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500" windowHeight="13420"/>
  </bookViews>
  <sheets>
    <sheet name="选股结果" sheetId="1" r:id="rId1"/>
  </sheets>
  <externalReferences>
    <externalReference r:id="rId2"/>
  </externalReferences>
  <definedNames>
    <definedName name="_xlnm._FilterDatabase" localSheetId="0" hidden="1">选股结果!$B$1:$B$3005</definedName>
  </definedNames>
  <calcPr calcId="144525"/>
</workbook>
</file>

<file path=xl/sharedStrings.xml><?xml version="1.0" encoding="utf-8"?>
<sst xmlns="http://schemas.openxmlformats.org/spreadsheetml/2006/main" count="6060">
  <si>
    <t>股票代码</t>
  </si>
  <si>
    <t>股票简称</t>
  </si>
  <si>
    <t>长期股权投资(元)
2021.09.30</t>
  </si>
  <si>
    <t>货币资金(元)
2021.09.30</t>
  </si>
  <si>
    <t>结算备付金(元)
2021.09.30</t>
  </si>
  <si>
    <t>拆出资金(元)
2021.09.30</t>
  </si>
  <si>
    <t>交易性金融资产(元)
2021.09.30</t>
  </si>
  <si>
    <t>衍生金融资产(元)
2021.09.30</t>
  </si>
  <si>
    <t>应收票据及应收账款(元)
2021.09.30</t>
  </si>
  <si>
    <t>应收款项融资</t>
  </si>
  <si>
    <t>预付账款(元)
2021.09.30</t>
  </si>
  <si>
    <t>应收保费(元)
2021.09.30</t>
  </si>
  <si>
    <t>应收分保账款(元)
2021.09.30</t>
  </si>
  <si>
    <t>应收分保合同准备金(元)
2021.09.30</t>
  </si>
  <si>
    <t>其他应收款(元)
2021.09.30</t>
  </si>
  <si>
    <t>买入返售金融资产(元)
2021.09.30</t>
  </si>
  <si>
    <t>存货(元)
2021.09.30</t>
  </si>
  <si>
    <t>合同资产(元)
2021.09.30</t>
  </si>
  <si>
    <t>一年内到期的非流动资产(元)
2021.09.30</t>
  </si>
  <si>
    <t>其他流动资产(元)
2021.09.30</t>
  </si>
  <si>
    <t>发放贷款和垫款(元)
2021.09.30</t>
  </si>
  <si>
    <t>长期应收款(元)
2021.09.30</t>
  </si>
  <si>
    <t>其他权益工具(元)
2021.09.30</t>
  </si>
  <si>
    <t>投资性房地产(元)
2021.09.30</t>
  </si>
  <si>
    <t>固定资产合计(元)
2021.09.30</t>
  </si>
  <si>
    <t>在建工程(元)
2021.09.30</t>
  </si>
  <si>
    <t>生产性生物资产(元)
2021.09.30</t>
  </si>
  <si>
    <t>油气资产(元)
2021.09.30</t>
  </si>
  <si>
    <t>使用权资产</t>
  </si>
  <si>
    <t>无形资产(元)
2021.09.30</t>
  </si>
  <si>
    <t>开发支出(元)
2021.09.30</t>
  </si>
  <si>
    <t>商誉(元)
2021.09.30</t>
  </si>
  <si>
    <t>长期待摊费用(元)
2021.09.30</t>
  </si>
  <si>
    <t>递延所得税资产(元)
2021.09.30</t>
  </si>
  <si>
    <t>其他非流动资产(元)
2021.09.30</t>
  </si>
  <si>
    <t>流动资产</t>
  </si>
  <si>
    <t>非流动资产</t>
  </si>
  <si>
    <t>总资产</t>
  </si>
  <si>
    <t>金融资产</t>
  </si>
  <si>
    <t>营运资产</t>
  </si>
  <si>
    <t>营运资本</t>
  </si>
  <si>
    <t>长期经营资产</t>
  </si>
  <si>
    <t>长期股权</t>
  </si>
  <si>
    <t>长期资产</t>
  </si>
  <si>
    <t>短期资产</t>
  </si>
  <si>
    <t>金融资产(%)</t>
  </si>
  <si>
    <t>经营资产(%)</t>
  </si>
  <si>
    <t>营运资本(%)</t>
  </si>
  <si>
    <t>长期经营资产(%)</t>
  </si>
  <si>
    <t>股权资产(%)</t>
  </si>
  <si>
    <t>长期资产(%)</t>
  </si>
  <si>
    <t>短期资产(%)</t>
  </si>
  <si>
    <t>601318.SH</t>
  </si>
  <si>
    <t>中国平安</t>
  </si>
  <si>
    <t>600941.SH</t>
  </si>
  <si>
    <t>中国移动</t>
  </si>
  <si>
    <t>600030.SH</t>
  </si>
  <si>
    <t>中信证券</t>
  </si>
  <si>
    <t>601668.SH</t>
  </si>
  <si>
    <t>中国建筑</t>
  </si>
  <si>
    <t>601857.SH</t>
  </si>
  <si>
    <t>中国石油</t>
  </si>
  <si>
    <t>600028.SH</t>
  </si>
  <si>
    <t>中国石化</t>
  </si>
  <si>
    <t>601688.SH</t>
  </si>
  <si>
    <t>华泰证券</t>
  </si>
  <si>
    <t>601211.SH</t>
  </si>
  <si>
    <t>国泰君安</t>
  </si>
  <si>
    <t>600837.SH</t>
  </si>
  <si>
    <t>海通证券</t>
  </si>
  <si>
    <t>601390.SH</t>
  </si>
  <si>
    <t>中国中铁</t>
  </si>
  <si>
    <t>000002.SZ</t>
  </si>
  <si>
    <t>万科A</t>
  </si>
  <si>
    <t>600104.SH</t>
  </si>
  <si>
    <t>上汽集团</t>
  </si>
  <si>
    <t>601088.SH</t>
  </si>
  <si>
    <t>中国神华</t>
  </si>
  <si>
    <t>601919.SH</t>
  </si>
  <si>
    <t>中远海控</t>
  </si>
  <si>
    <t>601186.SH</t>
  </si>
  <si>
    <t>中国铁建</t>
  </si>
  <si>
    <t>600048.SH</t>
  </si>
  <si>
    <t>保利发展</t>
  </si>
  <si>
    <t>601995.SH</t>
  </si>
  <si>
    <t>中金公司</t>
  </si>
  <si>
    <t>000776.SZ</t>
  </si>
  <si>
    <t>广发证券</t>
  </si>
  <si>
    <t>000651.SZ</t>
  </si>
  <si>
    <t>格力电器</t>
  </si>
  <si>
    <t>601800.SH</t>
  </si>
  <si>
    <t>中国交建</t>
  </si>
  <si>
    <t>000166.SZ</t>
  </si>
  <si>
    <t>申万宏源</t>
  </si>
  <si>
    <t>601066.SH</t>
  </si>
  <si>
    <t>中信建投</t>
  </si>
  <si>
    <t>601881.SH</t>
  </si>
  <si>
    <t>中国银河</t>
  </si>
  <si>
    <t>600999.SH</t>
  </si>
  <si>
    <t>招商证券</t>
  </si>
  <si>
    <t>601728.SH</t>
  </si>
  <si>
    <t>中国电信</t>
  </si>
  <si>
    <t>601669.SH</t>
  </si>
  <si>
    <t>中国电建</t>
  </si>
  <si>
    <t>000725.SZ</t>
  </si>
  <si>
    <t>京东方A</t>
  </si>
  <si>
    <t>600958.SH</t>
  </si>
  <si>
    <t>东方证券</t>
  </si>
  <si>
    <t>601788.SH</t>
  </si>
  <si>
    <t>光大证券</t>
  </si>
  <si>
    <t>600606.SH</t>
  </si>
  <si>
    <t>绿地控股</t>
  </si>
  <si>
    <t>601138.SH</t>
  </si>
  <si>
    <t>工业富联</t>
  </si>
  <si>
    <t>001979.SZ</t>
  </si>
  <si>
    <t>招商蛇口</t>
  </si>
  <si>
    <t>600153.SH</t>
  </si>
  <si>
    <t>建发股份</t>
  </si>
  <si>
    <t>000858.SZ</t>
  </si>
  <si>
    <t>五粮液</t>
  </si>
  <si>
    <t>600061.SH</t>
  </si>
  <si>
    <t>国投资本</t>
  </si>
  <si>
    <t>002736.SZ</t>
  </si>
  <si>
    <t>国信证券</t>
  </si>
  <si>
    <t>000338.SZ</t>
  </si>
  <si>
    <t>潍柴动力</t>
  </si>
  <si>
    <t>600170.SH</t>
  </si>
  <si>
    <t>上海建工</t>
  </si>
  <si>
    <t>601989.SH</t>
  </si>
  <si>
    <t>中国重工</t>
  </si>
  <si>
    <t>601377.SH</t>
  </si>
  <si>
    <t>兴业证券</t>
  </si>
  <si>
    <t>600585.SH</t>
  </si>
  <si>
    <t>海螺水泥</t>
  </si>
  <si>
    <t>601898.SH</t>
  </si>
  <si>
    <t>中煤能源</t>
  </si>
  <si>
    <t>601628.SH</t>
  </si>
  <si>
    <t>中国人寿</t>
  </si>
  <si>
    <t>000333.SZ</t>
  </si>
  <si>
    <t>美的集团</t>
  </si>
  <si>
    <t>601618.SH</t>
  </si>
  <si>
    <t>中国中冶</t>
  </si>
  <si>
    <t>600383.SH</t>
  </si>
  <si>
    <t>金地集团</t>
  </si>
  <si>
    <t>000063.SZ</t>
  </si>
  <si>
    <t>中兴通讯</t>
  </si>
  <si>
    <t>600150.SH</t>
  </si>
  <si>
    <t>中国船舶</t>
  </si>
  <si>
    <t>601006.SH</t>
  </si>
  <si>
    <t>大秦铁路</t>
  </si>
  <si>
    <t>000625.SZ</t>
  </si>
  <si>
    <t>长安汽车</t>
  </si>
  <si>
    <t>600519.SH</t>
  </si>
  <si>
    <t>贵州茅台</t>
  </si>
  <si>
    <t>600705.SH</t>
  </si>
  <si>
    <t>中航产融</t>
  </si>
  <si>
    <t>600325.SH</t>
  </si>
  <si>
    <t>华发股份</t>
  </si>
  <si>
    <t>000069.SZ</t>
  </si>
  <si>
    <t>华侨城A</t>
  </si>
  <si>
    <t>000783.SZ</t>
  </si>
  <si>
    <t>长江证券</t>
  </si>
  <si>
    <t>600918.SH</t>
  </si>
  <si>
    <t>中泰证券</t>
  </si>
  <si>
    <t>000800.SZ</t>
  </si>
  <si>
    <t>一汽解放</t>
  </si>
  <si>
    <t>600362.SH</t>
  </si>
  <si>
    <t>江西铜业</t>
  </si>
  <si>
    <t>601901.SH</t>
  </si>
  <si>
    <t>方正证券</t>
  </si>
  <si>
    <t>601766.SH</t>
  </si>
  <si>
    <t>中国中车</t>
  </si>
  <si>
    <t>601155.SH</t>
  </si>
  <si>
    <t>新城控股</t>
  </si>
  <si>
    <t>601225.SH</t>
  </si>
  <si>
    <t>陕西煤业</t>
  </si>
  <si>
    <t>600690.SH</t>
  </si>
  <si>
    <t>海尔智家</t>
  </si>
  <si>
    <t>601117.SH</t>
  </si>
  <si>
    <t>中国化学</t>
  </si>
  <si>
    <t>601868.SH</t>
  </si>
  <si>
    <t>中国能建</t>
  </si>
  <si>
    <t>000617.SZ</t>
  </si>
  <si>
    <t>中油资本</t>
  </si>
  <si>
    <t>600050.SH</t>
  </si>
  <si>
    <t>中国联通</t>
  </si>
  <si>
    <t>600741.SH</t>
  </si>
  <si>
    <t>华域汽车</t>
  </si>
  <si>
    <t>002594.SZ</t>
  </si>
  <si>
    <t>比亚迪</t>
  </si>
  <si>
    <t>600188.SH</t>
  </si>
  <si>
    <t>兖矿能源</t>
  </si>
  <si>
    <t>600309.SH</t>
  </si>
  <si>
    <t>万华化学</t>
  </si>
  <si>
    <t>601878.SH</t>
  </si>
  <si>
    <t>浙商证券</t>
  </si>
  <si>
    <t>600376.SH</t>
  </si>
  <si>
    <t>首开股份</t>
  </si>
  <si>
    <t>000656.SZ</t>
  </si>
  <si>
    <t>金科股份</t>
  </si>
  <si>
    <t>601727.SH</t>
  </si>
  <si>
    <t>上海电气</t>
  </si>
  <si>
    <t>601555.SH</t>
  </si>
  <si>
    <t>东吴证券</t>
  </si>
  <si>
    <t>002415.SZ</t>
  </si>
  <si>
    <t>海康威视</t>
  </si>
  <si>
    <t>603993.SH</t>
  </si>
  <si>
    <t>洛阳钼业</t>
  </si>
  <si>
    <t>600927.SH</t>
  </si>
  <si>
    <t>永安期货</t>
  </si>
  <si>
    <t>000671.SZ</t>
  </si>
  <si>
    <t>阳光城</t>
  </si>
  <si>
    <t>600018.SH</t>
  </si>
  <si>
    <t>上港集团</t>
  </si>
  <si>
    <t>002493.SZ</t>
  </si>
  <si>
    <t>荣盛石化</t>
  </si>
  <si>
    <t>600019.SH</t>
  </si>
  <si>
    <t>宝钢股份</t>
  </si>
  <si>
    <t>601696.SH</t>
  </si>
  <si>
    <t>中银证券</t>
  </si>
  <si>
    <t>002146.SZ</t>
  </si>
  <si>
    <t>荣盛发展</t>
  </si>
  <si>
    <t>000031.SZ</t>
  </si>
  <si>
    <t>大悦城</t>
  </si>
  <si>
    <t>601012.SH</t>
  </si>
  <si>
    <t>隆基股份</t>
  </si>
  <si>
    <t>002926.SZ</t>
  </si>
  <si>
    <t>华西证券</t>
  </si>
  <si>
    <t>600332.SH</t>
  </si>
  <si>
    <t>白云山</t>
  </si>
  <si>
    <t>000709.SZ</t>
  </si>
  <si>
    <t>河钢股份</t>
  </si>
  <si>
    <t>600339.SH</t>
  </si>
  <si>
    <t>中油工程</t>
  </si>
  <si>
    <t>601238.SH</t>
  </si>
  <si>
    <t>广汽集团</t>
  </si>
  <si>
    <t>601162.SH</t>
  </si>
  <si>
    <t>天风证券</t>
  </si>
  <si>
    <t>000100.SZ</t>
  </si>
  <si>
    <t>TCL科技</t>
  </si>
  <si>
    <t>000728.SZ</t>
  </si>
  <si>
    <t>国元证券</t>
  </si>
  <si>
    <t>601607.SH</t>
  </si>
  <si>
    <t>上海医药</t>
  </si>
  <si>
    <t>000961.SZ</t>
  </si>
  <si>
    <t>中南建设</t>
  </si>
  <si>
    <t>000750.SZ</t>
  </si>
  <si>
    <t>国海证券</t>
  </si>
  <si>
    <t>000686.SZ</t>
  </si>
  <si>
    <t>东北证券</t>
  </si>
  <si>
    <t>600029.SH</t>
  </si>
  <si>
    <t>南方航空</t>
  </si>
  <si>
    <t>002500.SZ</t>
  </si>
  <si>
    <t>山西证券</t>
  </si>
  <si>
    <t>000627.SZ</t>
  </si>
  <si>
    <t>天茂集团</t>
  </si>
  <si>
    <t>601601.SH</t>
  </si>
  <si>
    <t>中国太保</t>
  </si>
  <si>
    <t>600109.SH</t>
  </si>
  <si>
    <t>国金证券</t>
  </si>
  <si>
    <t>600704.SH</t>
  </si>
  <si>
    <t>物产中大</t>
  </si>
  <si>
    <t>601633.SH</t>
  </si>
  <si>
    <t>长城汽车</t>
  </si>
  <si>
    <t>601360.SH</t>
  </si>
  <si>
    <t>三六零</t>
  </si>
  <si>
    <t>601992.SH</t>
  </si>
  <si>
    <t>金隅集团</t>
  </si>
  <si>
    <t>600089.SH</t>
  </si>
  <si>
    <t>特变电工</t>
  </si>
  <si>
    <t>600760.SH</t>
  </si>
  <si>
    <t>中航沈飞</t>
  </si>
  <si>
    <t>601108.SH</t>
  </si>
  <si>
    <t>财通证券</t>
  </si>
  <si>
    <t>002939.SZ</t>
  </si>
  <si>
    <t>长城证券</t>
  </si>
  <si>
    <t>600297.SH</t>
  </si>
  <si>
    <t>广汇汽车</t>
  </si>
  <si>
    <t>600346.SH</t>
  </si>
  <si>
    <t>恒力石化</t>
  </si>
  <si>
    <t>002352.SZ</t>
  </si>
  <si>
    <t>顺丰控股</t>
  </si>
  <si>
    <t>000538.SZ</t>
  </si>
  <si>
    <t>云南白药</t>
  </si>
  <si>
    <t>601319.SH</t>
  </si>
  <si>
    <t>中国人保</t>
  </si>
  <si>
    <t>600905.SH</t>
  </si>
  <si>
    <t>三峡能源</t>
  </si>
  <si>
    <t>000157.SZ</t>
  </si>
  <si>
    <t>中联重科</t>
  </si>
  <si>
    <t>600248.SH</t>
  </si>
  <si>
    <t>陕西建工</t>
  </si>
  <si>
    <t>600875.SH</t>
  </si>
  <si>
    <t>东方电气</t>
  </si>
  <si>
    <t>600675.SH</t>
  </si>
  <si>
    <t>中华企业</t>
  </si>
  <si>
    <t>601699.SH</t>
  </si>
  <si>
    <t>潞安环能</t>
  </si>
  <si>
    <t>002024.SZ</t>
  </si>
  <si>
    <t>苏宁易购</t>
  </si>
  <si>
    <t>000425.SZ</t>
  </si>
  <si>
    <t>徐工机械</t>
  </si>
  <si>
    <t>000301.SZ</t>
  </si>
  <si>
    <t>东方盛虹</t>
  </si>
  <si>
    <t>600887.SH</t>
  </si>
  <si>
    <t>伊利股份</t>
  </si>
  <si>
    <t>002244.SZ</t>
  </si>
  <si>
    <t>滨江集团</t>
  </si>
  <si>
    <t>000039.SZ</t>
  </si>
  <si>
    <t>中集集团</t>
  </si>
  <si>
    <t>000736.SZ</t>
  </si>
  <si>
    <t>中交地产</t>
  </si>
  <si>
    <t>600219.SH</t>
  </si>
  <si>
    <t>南山铝业</t>
  </si>
  <si>
    <t>600823.SH</t>
  </si>
  <si>
    <t>世茂股份</t>
  </si>
  <si>
    <t>603288.SH</t>
  </si>
  <si>
    <t>海天味业</t>
  </si>
  <si>
    <t>002304.SZ</t>
  </si>
  <si>
    <t>洋河股份</t>
  </si>
  <si>
    <t>000877.SZ</t>
  </si>
  <si>
    <t>天山股份</t>
  </si>
  <si>
    <t>002673.SZ</t>
  </si>
  <si>
    <t>西部证券</t>
  </si>
  <si>
    <t>600839.SH</t>
  </si>
  <si>
    <t>四川长虹</t>
  </si>
  <si>
    <t>600390.SH</t>
  </si>
  <si>
    <t>五矿资本</t>
  </si>
  <si>
    <t>600795.SH</t>
  </si>
  <si>
    <t>国电电力</t>
  </si>
  <si>
    <t>601985.SH</t>
  </si>
  <si>
    <t>中国核电</t>
  </si>
  <si>
    <t>603093.SH</t>
  </si>
  <si>
    <t>南华期货</t>
  </si>
  <si>
    <t>000402.SZ</t>
  </si>
  <si>
    <t>金融街</t>
  </si>
  <si>
    <t>600031.SH</t>
  </si>
  <si>
    <t>三一重工</t>
  </si>
  <si>
    <t>002475.SZ</t>
  </si>
  <si>
    <t>立讯精密</t>
  </si>
  <si>
    <t>600827.SH</t>
  </si>
  <si>
    <t>百联股份</t>
  </si>
  <si>
    <t>601615.SH</t>
  </si>
  <si>
    <t>明阳智能</t>
  </si>
  <si>
    <t>601198.SH</t>
  </si>
  <si>
    <t>东兴证券</t>
  </si>
  <si>
    <t>600369.SH</t>
  </si>
  <si>
    <t>西南证券</t>
  </si>
  <si>
    <t>600660.SH</t>
  </si>
  <si>
    <t>福耀玻璃</t>
  </si>
  <si>
    <t>600909.SH</t>
  </si>
  <si>
    <t>华安证券</t>
  </si>
  <si>
    <t>600011.SH</t>
  </si>
  <si>
    <t>华能国际</t>
  </si>
  <si>
    <t>600340.SH</t>
  </si>
  <si>
    <t>华夏幸福</t>
  </si>
  <si>
    <t>600276.SH</t>
  </si>
  <si>
    <t>恒瑞医药</t>
  </si>
  <si>
    <t>600348.SH</t>
  </si>
  <si>
    <t>华阳股份</t>
  </si>
  <si>
    <t>600023.SH</t>
  </si>
  <si>
    <t>浙能电力</t>
  </si>
  <si>
    <t>000987.SZ</t>
  </si>
  <si>
    <t>越秀金控</t>
  </si>
  <si>
    <t>000596.SZ</t>
  </si>
  <si>
    <t>古井贡酒</t>
  </si>
  <si>
    <t>002314.SZ</t>
  </si>
  <si>
    <t>南山控股</t>
  </si>
  <si>
    <t>600208.SH</t>
  </si>
  <si>
    <t>新湖中宝</t>
  </si>
  <si>
    <t>600095.SH</t>
  </si>
  <si>
    <t>湘财股份</t>
  </si>
  <si>
    <t>000937.SZ</t>
  </si>
  <si>
    <t>冀中能源</t>
  </si>
  <si>
    <t>601899.SH</t>
  </si>
  <si>
    <t>紫金矿业</t>
  </si>
  <si>
    <t>000488.SZ</t>
  </si>
  <si>
    <t>晨鸣纸业</t>
  </si>
  <si>
    <t>601600.SH</t>
  </si>
  <si>
    <t>中国铝业</t>
  </si>
  <si>
    <t>000959.SZ</t>
  </si>
  <si>
    <t>首钢股份</t>
  </si>
  <si>
    <t>601336.SH</t>
  </si>
  <si>
    <t>新华保险</t>
  </si>
  <si>
    <t>003816.SZ</t>
  </si>
  <si>
    <t>中国广核</t>
  </si>
  <si>
    <t>600507.SH</t>
  </si>
  <si>
    <t>方大特钢</t>
  </si>
  <si>
    <t>601888.SH</t>
  </si>
  <si>
    <t>中国中免</t>
  </si>
  <si>
    <t>601598.SH</t>
  </si>
  <si>
    <t>中国外运</t>
  </si>
  <si>
    <t>600373.SH</t>
  </si>
  <si>
    <t>中文传媒</t>
  </si>
  <si>
    <t>601001.SH</t>
  </si>
  <si>
    <t>晋控煤业</t>
  </si>
  <si>
    <t>600057.SH</t>
  </si>
  <si>
    <t>厦门象屿</t>
  </si>
  <si>
    <t>000876.SZ</t>
  </si>
  <si>
    <t>新希望</t>
  </si>
  <si>
    <t>601933.SH</t>
  </si>
  <si>
    <t>永辉超市</t>
  </si>
  <si>
    <t>600655.SH</t>
  </si>
  <si>
    <t>豫园股份</t>
  </si>
  <si>
    <t>600835.SH</t>
  </si>
  <si>
    <t>上海机电</t>
  </si>
  <si>
    <t>600657.SH</t>
  </si>
  <si>
    <t>信达地产</t>
  </si>
  <si>
    <t>600266.SH</t>
  </si>
  <si>
    <t>城建发展</t>
  </si>
  <si>
    <t>601456.SH</t>
  </si>
  <si>
    <t>国联证券</t>
  </si>
  <si>
    <t>600096.SH</t>
  </si>
  <si>
    <t>云天化</t>
  </si>
  <si>
    <t>601588.SH</t>
  </si>
  <si>
    <t>北辰实业</t>
  </si>
  <si>
    <t>601816.SH</t>
  </si>
  <si>
    <t>京沪高铁</t>
  </si>
  <si>
    <t>601233.SH</t>
  </si>
  <si>
    <t>桐昆股份</t>
  </si>
  <si>
    <t>600546.SH</t>
  </si>
  <si>
    <t>山煤国际</t>
  </si>
  <si>
    <t>600998.SH</t>
  </si>
  <si>
    <t>九州通</t>
  </si>
  <si>
    <t>002423.SZ</t>
  </si>
  <si>
    <t>中粮资本</t>
  </si>
  <si>
    <t>002670.SZ</t>
  </si>
  <si>
    <t>国盛金控</t>
  </si>
  <si>
    <t>600820.SH</t>
  </si>
  <si>
    <t>隧道股份</t>
  </si>
  <si>
    <t>000568.SZ</t>
  </si>
  <si>
    <t>泸州老窖</t>
  </si>
  <si>
    <t>600010.SH</t>
  </si>
  <si>
    <t>包钢股份</t>
  </si>
  <si>
    <t>601018.SH</t>
  </si>
  <si>
    <t>宁波港</t>
  </si>
  <si>
    <t>601990.SH</t>
  </si>
  <si>
    <t>南京证券</t>
  </si>
  <si>
    <t>601375.SH</t>
  </si>
  <si>
    <t>中原证券</t>
  </si>
  <si>
    <t>600502.SH</t>
  </si>
  <si>
    <t>安徽建工</t>
  </si>
  <si>
    <t>000703.SZ</t>
  </si>
  <si>
    <t>恒逸石化</t>
  </si>
  <si>
    <t>601098.SH</t>
  </si>
  <si>
    <t>中南传媒</t>
  </si>
  <si>
    <t>600487.SH</t>
  </si>
  <si>
    <t>亨通光电</t>
  </si>
  <si>
    <t>600398.SH</t>
  </si>
  <si>
    <t>海澜之家</t>
  </si>
  <si>
    <t>601611.SH</t>
  </si>
  <si>
    <t>中国核建</t>
  </si>
  <si>
    <t>600115.SH</t>
  </si>
  <si>
    <t>中国东航</t>
  </si>
  <si>
    <t>600906.SH</t>
  </si>
  <si>
    <t>财达证券</t>
  </si>
  <si>
    <t>600642.SH</t>
  </si>
  <si>
    <t>申能股份</t>
  </si>
  <si>
    <t>002459.SZ</t>
  </si>
  <si>
    <t>晶澳科技</t>
  </si>
  <si>
    <t>000977.SZ</t>
  </si>
  <si>
    <t>浪潮信息</t>
  </si>
  <si>
    <t>600009.SH</t>
  </si>
  <si>
    <t>上海机场</t>
  </si>
  <si>
    <t>600809.SH</t>
  </si>
  <si>
    <t>山西汾酒</t>
  </si>
  <si>
    <t>000825.SZ</t>
  </si>
  <si>
    <t>太钢不锈</t>
  </si>
  <si>
    <t>601991.SH</t>
  </si>
  <si>
    <t>大唐发电</t>
  </si>
  <si>
    <t>600967.SH</t>
  </si>
  <si>
    <t>内蒙一机</t>
  </si>
  <si>
    <t>600380.SH</t>
  </si>
  <si>
    <t>健康元</t>
  </si>
  <si>
    <t>600406.SH</t>
  </si>
  <si>
    <t>国电南瑞</t>
  </si>
  <si>
    <t>600803.SH</t>
  </si>
  <si>
    <t>新奥股份</t>
  </si>
  <si>
    <t>002241.SZ</t>
  </si>
  <si>
    <t>歌尔股份</t>
  </si>
  <si>
    <t>600196.SH</t>
  </si>
  <si>
    <t>复星医药</t>
  </si>
  <si>
    <t>000761.SZ</t>
  </si>
  <si>
    <t>本钢板材</t>
  </si>
  <si>
    <t>600126.SH</t>
  </si>
  <si>
    <t>杭钢股份</t>
  </si>
  <si>
    <t>600039.SH</t>
  </si>
  <si>
    <t>四川路桥</t>
  </si>
  <si>
    <t>600755.SH</t>
  </si>
  <si>
    <t>厦门国贸</t>
  </si>
  <si>
    <t>002714.SZ</t>
  </si>
  <si>
    <t>牧原股份</t>
  </si>
  <si>
    <t>600754.SH</t>
  </si>
  <si>
    <t>锦江酒店</t>
  </si>
  <si>
    <t>600522.SH</t>
  </si>
  <si>
    <t>中天科技</t>
  </si>
  <si>
    <t>002183.SZ</t>
  </si>
  <si>
    <t>怡亚通</t>
  </si>
  <si>
    <t>600022.SH</t>
  </si>
  <si>
    <t>山东钢铁</t>
  </si>
  <si>
    <t>600482.SH</t>
  </si>
  <si>
    <t>中国动力</t>
  </si>
  <si>
    <t>600707.SH</t>
  </si>
  <si>
    <t>彩虹股份</t>
  </si>
  <si>
    <t>002961.SZ</t>
  </si>
  <si>
    <t>瑞达期货</t>
  </si>
  <si>
    <t>601872.SH</t>
  </si>
  <si>
    <t>招商轮船</t>
  </si>
  <si>
    <t>600886.SH</t>
  </si>
  <si>
    <t>国投电力</t>
  </si>
  <si>
    <t>601111.SH</t>
  </si>
  <si>
    <t>中国国航</t>
  </si>
  <si>
    <t>600600.SH</t>
  </si>
  <si>
    <t>青岛啤酒</t>
  </si>
  <si>
    <t>001872.SZ</t>
  </si>
  <si>
    <t>招商港口</t>
  </si>
  <si>
    <t>600085.SH</t>
  </si>
  <si>
    <t>同仁堂</t>
  </si>
  <si>
    <t>000413.SZ</t>
  </si>
  <si>
    <t>东旭光电</t>
  </si>
  <si>
    <t>000090.SZ</t>
  </si>
  <si>
    <t>天健集团</t>
  </si>
  <si>
    <t>600177.SH</t>
  </si>
  <si>
    <t>雅戈尔</t>
  </si>
  <si>
    <t>000933.SZ</t>
  </si>
  <si>
    <t>神火股份</t>
  </si>
  <si>
    <t>002797.SZ</t>
  </si>
  <si>
    <t>第一创业</t>
  </si>
  <si>
    <t>601369.SH</t>
  </si>
  <si>
    <t>陕鼓动力</t>
  </si>
  <si>
    <t>600745.SH</t>
  </si>
  <si>
    <t>闻泰科技</t>
  </si>
  <si>
    <t>000513.SZ</t>
  </si>
  <si>
    <t>丽珠集团</t>
  </si>
  <si>
    <t>600662.SH</t>
  </si>
  <si>
    <t>外服控股</t>
  </si>
  <si>
    <t>600900.SH</t>
  </si>
  <si>
    <t>长江电力</t>
  </si>
  <si>
    <t>601236.SH</t>
  </si>
  <si>
    <t>红塔证券</t>
  </si>
  <si>
    <t>601877.SH</t>
  </si>
  <si>
    <t>正泰电器</t>
  </si>
  <si>
    <t>600810.SH</t>
  </si>
  <si>
    <t>神马股份</t>
  </si>
  <si>
    <t>601666.SH</t>
  </si>
  <si>
    <t>平煤股份</t>
  </si>
  <si>
    <t>002091.SZ</t>
  </si>
  <si>
    <t>江苏国泰</t>
  </si>
  <si>
    <t>600623.SH</t>
  </si>
  <si>
    <t>华谊集团</t>
  </si>
  <si>
    <t>603799.SH</t>
  </si>
  <si>
    <t>华友钴业</t>
  </si>
  <si>
    <t>601021.SH</t>
  </si>
  <si>
    <t>春秋航空</t>
  </si>
  <si>
    <t>600621.SH</t>
  </si>
  <si>
    <t>华鑫股份</t>
  </si>
  <si>
    <t>600489.SH</t>
  </si>
  <si>
    <t>中金黄金</t>
  </si>
  <si>
    <t>000951.SZ</t>
  </si>
  <si>
    <t>中国重汽</t>
  </si>
  <si>
    <t>601921.SH</t>
  </si>
  <si>
    <t>浙版传媒</t>
  </si>
  <si>
    <t>600027.SH</t>
  </si>
  <si>
    <t>华电国际</t>
  </si>
  <si>
    <t>603259.SH</t>
  </si>
  <si>
    <t>药明康德</t>
  </si>
  <si>
    <t>000921.SZ</t>
  </si>
  <si>
    <t>海信家电</t>
  </si>
  <si>
    <t>600743.SH</t>
  </si>
  <si>
    <t>华远地产</t>
  </si>
  <si>
    <t>601156.SH</t>
  </si>
  <si>
    <t>东航物流</t>
  </si>
  <si>
    <t>600418.SH</t>
  </si>
  <si>
    <t>江淮汽车</t>
  </si>
  <si>
    <t>000895.SZ</t>
  </si>
  <si>
    <t>双汇发展</t>
  </si>
  <si>
    <t>603501.SH</t>
  </si>
  <si>
    <t>韦尔股份</t>
  </si>
  <si>
    <t>600665.SH</t>
  </si>
  <si>
    <t>天地源</t>
  </si>
  <si>
    <t>601866.SH</t>
  </si>
  <si>
    <t>中远海发</t>
  </si>
  <si>
    <t>600997.SH</t>
  </si>
  <si>
    <t>开滦股份</t>
  </si>
  <si>
    <t>000027.SZ</t>
  </si>
  <si>
    <t>深圳能源</t>
  </si>
  <si>
    <t>600100.SH</t>
  </si>
  <si>
    <t>同方股份</t>
  </si>
  <si>
    <t>600649.SH</t>
  </si>
  <si>
    <t>城投控股</t>
  </si>
  <si>
    <t>000778.SZ</t>
  </si>
  <si>
    <t>新兴铸管</t>
  </si>
  <si>
    <t>600801.SH</t>
  </si>
  <si>
    <t>华新水泥</t>
  </si>
  <si>
    <t>000550.SZ</t>
  </si>
  <si>
    <t>江铃汽车</t>
  </si>
  <si>
    <t>600155.SH</t>
  </si>
  <si>
    <t>华创阳安</t>
  </si>
  <si>
    <t>000927.SZ</t>
  </si>
  <si>
    <t>中国铁物</t>
  </si>
  <si>
    <t>000401.SZ</t>
  </si>
  <si>
    <t>冀东水泥</t>
  </si>
  <si>
    <t>600077.SH</t>
  </si>
  <si>
    <t>宋都股份</t>
  </si>
  <si>
    <t>600466.SH</t>
  </si>
  <si>
    <t>蓝光发展</t>
  </si>
  <si>
    <t>603833.SH</t>
  </si>
  <si>
    <t>欧派家居</t>
  </si>
  <si>
    <t>600569.SH</t>
  </si>
  <si>
    <t>安阳钢铁</t>
  </si>
  <si>
    <t>600008.SH</t>
  </si>
  <si>
    <t>首创环保</t>
  </si>
  <si>
    <t>002460.SZ</t>
  </si>
  <si>
    <t>赣锋锂业</t>
  </si>
  <si>
    <t>600352.SH</t>
  </si>
  <si>
    <t>浙江龙盛</t>
  </si>
  <si>
    <t>600637.SH</t>
  </si>
  <si>
    <t>东方明珠</t>
  </si>
  <si>
    <t>600277.SH</t>
  </si>
  <si>
    <t>亿利洁能</t>
  </si>
  <si>
    <t>601298.SH</t>
  </si>
  <si>
    <t>青岛港</t>
  </si>
  <si>
    <t>002532.SZ</t>
  </si>
  <si>
    <t>天山铝业</t>
  </si>
  <si>
    <t>000021.SZ</t>
  </si>
  <si>
    <t>深科技</t>
  </si>
  <si>
    <t>000860.SZ</t>
  </si>
  <si>
    <t>顺鑫农业</t>
  </si>
  <si>
    <t>002945.SZ</t>
  </si>
  <si>
    <t>华林证券</t>
  </si>
  <si>
    <t>002461.SZ</t>
  </si>
  <si>
    <t>珠江啤酒</t>
  </si>
  <si>
    <t>600582.SH</t>
  </si>
  <si>
    <t>天地科技</t>
  </si>
  <si>
    <t>002221.SZ</t>
  </si>
  <si>
    <t>东华能源</t>
  </si>
  <si>
    <t>600970.SH</t>
  </si>
  <si>
    <t>中材国际</t>
  </si>
  <si>
    <t>002061.SZ</t>
  </si>
  <si>
    <t>浙江交科</t>
  </si>
  <si>
    <t>000517.SZ</t>
  </si>
  <si>
    <t>荣安地产</t>
  </si>
  <si>
    <t>601168.SH</t>
  </si>
  <si>
    <t>西部矿业</t>
  </si>
  <si>
    <t>002013.SZ</t>
  </si>
  <si>
    <t>中航机电</t>
  </si>
  <si>
    <t>000785.SZ</t>
  </si>
  <si>
    <t>居然之家</t>
  </si>
  <si>
    <t>000059.SZ</t>
  </si>
  <si>
    <t>华锦股份</t>
  </si>
  <si>
    <t>000539.SZ</t>
  </si>
  <si>
    <t>粤电力A</t>
  </si>
  <si>
    <t>601399.SH</t>
  </si>
  <si>
    <t>国机重装</t>
  </si>
  <si>
    <t>600021.SH</t>
  </si>
  <si>
    <t>上海电力</t>
  </si>
  <si>
    <t>600517.SH</t>
  </si>
  <si>
    <t>国网英大</t>
  </si>
  <si>
    <t>000415.SZ</t>
  </si>
  <si>
    <t>渤海租赁</t>
  </si>
  <si>
    <t>002129.SZ</t>
  </si>
  <si>
    <t>中环股份</t>
  </si>
  <si>
    <t>600977.SH</t>
  </si>
  <si>
    <t>中国电影</t>
  </si>
  <si>
    <t>600436.SH</t>
  </si>
  <si>
    <t>片仔癀</t>
  </si>
  <si>
    <t>000938.SZ</t>
  </si>
  <si>
    <t>紫光股份</t>
  </si>
  <si>
    <t>601801.SH</t>
  </si>
  <si>
    <t>皖新传媒</t>
  </si>
  <si>
    <t>000708.SZ</t>
  </si>
  <si>
    <t>中信特钢</t>
  </si>
  <si>
    <t>001965.SZ</t>
  </si>
  <si>
    <t>招商公路</t>
  </si>
  <si>
    <t>603986.SH</t>
  </si>
  <si>
    <t>兆易创新</t>
  </si>
  <si>
    <t>600685.SH</t>
  </si>
  <si>
    <t>中船防务</t>
  </si>
  <si>
    <t>600710.SH</t>
  </si>
  <si>
    <t>苏美达</t>
  </si>
  <si>
    <t>600864.SH</t>
  </si>
  <si>
    <t>哈投股份</t>
  </si>
  <si>
    <t>000016.SZ</t>
  </si>
  <si>
    <t>深康佳A</t>
  </si>
  <si>
    <t>600884.SH</t>
  </si>
  <si>
    <t>杉杉股份</t>
  </si>
  <si>
    <t>002648.SZ</t>
  </si>
  <si>
    <t>卫星化学</t>
  </si>
  <si>
    <t>601828.SH</t>
  </si>
  <si>
    <t>美凯龙</t>
  </si>
  <si>
    <t>000768.SZ</t>
  </si>
  <si>
    <t>中航西飞</t>
  </si>
  <si>
    <t>600708.SH</t>
  </si>
  <si>
    <t>光明地产</t>
  </si>
  <si>
    <t>002110.SZ</t>
  </si>
  <si>
    <t>三钢闽光</t>
  </si>
  <si>
    <t>000932.SZ</t>
  </si>
  <si>
    <t>华菱钢铁</t>
  </si>
  <si>
    <t>000537.SZ</t>
  </si>
  <si>
    <t>广宇发展</t>
  </si>
  <si>
    <t>600733.SH</t>
  </si>
  <si>
    <t>北汽蓝谷</t>
  </si>
  <si>
    <t>002051.SZ</t>
  </si>
  <si>
    <t>中工国际</t>
  </si>
  <si>
    <t>002001.SZ</t>
  </si>
  <si>
    <t>新和成</t>
  </si>
  <si>
    <t>600295.SH</t>
  </si>
  <si>
    <t>鄂尔多斯</t>
  </si>
  <si>
    <t>000498.SZ</t>
  </si>
  <si>
    <t>山东路桥</t>
  </si>
  <si>
    <t>600037.SH</t>
  </si>
  <si>
    <t>歌华有线</t>
  </si>
  <si>
    <t>600511.SH</t>
  </si>
  <si>
    <t>国药股份</t>
  </si>
  <si>
    <t>600682.SH</t>
  </si>
  <si>
    <t>南京新百</t>
  </si>
  <si>
    <t>000792.SZ</t>
  </si>
  <si>
    <t>盐湖股份</t>
  </si>
  <si>
    <t>000983.SZ</t>
  </si>
  <si>
    <t>山西焦煤</t>
  </si>
  <si>
    <t>601099.SH</t>
  </si>
  <si>
    <t>太平洋</t>
  </si>
  <si>
    <t>000559.SZ</t>
  </si>
  <si>
    <t>万向钱潮</t>
  </si>
  <si>
    <t>002081.SZ</t>
  </si>
  <si>
    <t>金螳螂</t>
  </si>
  <si>
    <t>600859.SH</t>
  </si>
  <si>
    <t>王府井</t>
  </si>
  <si>
    <t>601880.SH</t>
  </si>
  <si>
    <t>辽港股份</t>
  </si>
  <si>
    <t>002157.SZ</t>
  </si>
  <si>
    <t>正邦科技</t>
  </si>
  <si>
    <t>600688.SH</t>
  </si>
  <si>
    <t>上海石化</t>
  </si>
  <si>
    <t>002050.SZ</t>
  </si>
  <si>
    <t>三花智控</t>
  </si>
  <si>
    <t>002608.SZ</t>
  </si>
  <si>
    <t>江苏国信</t>
  </si>
  <si>
    <t>600120.SH</t>
  </si>
  <si>
    <t>浙江东方</t>
  </si>
  <si>
    <t>600516.SH</t>
  </si>
  <si>
    <t>方大炭素</t>
  </si>
  <si>
    <t>000767.SZ</t>
  </si>
  <si>
    <t>晋控电力</t>
  </si>
  <si>
    <t>002236.SZ</t>
  </si>
  <si>
    <t>大华股份</t>
  </si>
  <si>
    <t>002202.SZ</t>
  </si>
  <si>
    <t>金风科技</t>
  </si>
  <si>
    <t>002601.SZ</t>
  </si>
  <si>
    <t>龙佰集团</t>
  </si>
  <si>
    <t>001213.SZ</t>
  </si>
  <si>
    <t>中铁特货</t>
  </si>
  <si>
    <t>601019.SH</t>
  </si>
  <si>
    <t>山东出版</t>
  </si>
  <si>
    <t>000552.SZ</t>
  </si>
  <si>
    <t>靖远煤电</t>
  </si>
  <si>
    <t>600812.SH</t>
  </si>
  <si>
    <t>华北制药</t>
  </si>
  <si>
    <t>601811.SH</t>
  </si>
  <si>
    <t>新华文轩</t>
  </si>
  <si>
    <t>002152.SZ</t>
  </si>
  <si>
    <t>广电运通</t>
  </si>
  <si>
    <t>000729.SZ</t>
  </si>
  <si>
    <t>燕京啤酒</t>
  </si>
  <si>
    <t>002745.SZ</t>
  </si>
  <si>
    <t>木林森</t>
  </si>
  <si>
    <t>601068.SH</t>
  </si>
  <si>
    <t>中铝国际</t>
  </si>
  <si>
    <t>600751.SH</t>
  </si>
  <si>
    <t>海航科技</t>
  </si>
  <si>
    <t>601718.SH</t>
  </si>
  <si>
    <t>际华集团</t>
  </si>
  <si>
    <t>601808.SH</t>
  </si>
  <si>
    <t>中海油服</t>
  </si>
  <si>
    <t>600663.SH</t>
  </si>
  <si>
    <t>陆家嘴</t>
  </si>
  <si>
    <t>603019.SH</t>
  </si>
  <si>
    <t>中科曙光</t>
  </si>
  <si>
    <t>601568.SH</t>
  </si>
  <si>
    <t>北元集团</t>
  </si>
  <si>
    <t>600648.SH</t>
  </si>
  <si>
    <t>外高桥</t>
  </si>
  <si>
    <t>000521.SZ</t>
  </si>
  <si>
    <t>长虹美菱</t>
  </si>
  <si>
    <t>600971.SH</t>
  </si>
  <si>
    <t>恒源煤电</t>
  </si>
  <si>
    <t>002625.SZ</t>
  </si>
  <si>
    <t>光启技术</t>
  </si>
  <si>
    <t>600691.SH</t>
  </si>
  <si>
    <t>阳煤化工</t>
  </si>
  <si>
    <t>600742.SH</t>
  </si>
  <si>
    <t>一汽富维</t>
  </si>
  <si>
    <t>000009.SZ</t>
  </si>
  <si>
    <t>中国宝安</t>
  </si>
  <si>
    <t>000630.SZ</t>
  </si>
  <si>
    <t>铜陵有色</t>
  </si>
  <si>
    <t>600271.SH</t>
  </si>
  <si>
    <t>航天信息</t>
  </si>
  <si>
    <t>603565.SH</t>
  </si>
  <si>
    <t>中谷物流</t>
  </si>
  <si>
    <t>600765.SH</t>
  </si>
  <si>
    <t>中航重机</t>
  </si>
  <si>
    <t>600808.SH</t>
  </si>
  <si>
    <t>马钢股份</t>
  </si>
  <si>
    <t>601127.SH</t>
  </si>
  <si>
    <t>小康股份</t>
  </si>
  <si>
    <t>600612.SH</t>
  </si>
  <si>
    <t>老凤祥</t>
  </si>
  <si>
    <t>600282.SH</t>
  </si>
  <si>
    <t>南钢股份</t>
  </si>
  <si>
    <t>002237.SZ</t>
  </si>
  <si>
    <t>恒邦股份</t>
  </si>
  <si>
    <t>002180.SZ</t>
  </si>
  <si>
    <t>纳思达</t>
  </si>
  <si>
    <t>600166.SH</t>
  </si>
  <si>
    <t>福田汽车</t>
  </si>
  <si>
    <t>000631.SZ</t>
  </si>
  <si>
    <t>顺发恒业</t>
  </si>
  <si>
    <t>000898.SZ</t>
  </si>
  <si>
    <t>鞍钢股份</t>
  </si>
  <si>
    <t>002589.SZ</t>
  </si>
  <si>
    <t>瑞康医药</t>
  </si>
  <si>
    <t>000906.SZ</t>
  </si>
  <si>
    <t>浙商中拓</t>
  </si>
  <si>
    <t>000829.SZ</t>
  </si>
  <si>
    <t>天音控股</t>
  </si>
  <si>
    <t>000528.SZ</t>
  </si>
  <si>
    <t>柳工</t>
  </si>
  <si>
    <t>000923.SZ</t>
  </si>
  <si>
    <t>河钢资源</t>
  </si>
  <si>
    <t>002405.SZ</t>
  </si>
  <si>
    <t>四维图新</t>
  </si>
  <si>
    <t>600811.SH</t>
  </si>
  <si>
    <t>东方集团</t>
  </si>
  <si>
    <t>600012.SH</t>
  </si>
  <si>
    <t>皖通高速</t>
  </si>
  <si>
    <t>001289.SZ</t>
  </si>
  <si>
    <t>龙源电力</t>
  </si>
  <si>
    <t>002064.SZ</t>
  </si>
  <si>
    <t>华峰化学</t>
  </si>
  <si>
    <t>000519.SZ</t>
  </si>
  <si>
    <t>中兵红箭</t>
  </si>
  <si>
    <t>002027.SZ</t>
  </si>
  <si>
    <t>分众传媒</t>
  </si>
  <si>
    <t>000712.SZ</t>
  </si>
  <si>
    <t>锦龙股份</t>
  </si>
  <si>
    <t>600893.SH</t>
  </si>
  <si>
    <t>航发动力</t>
  </si>
  <si>
    <t>600231.SH</t>
  </si>
  <si>
    <t>凌钢股份</t>
  </si>
  <si>
    <t>600565.SH</t>
  </si>
  <si>
    <t>迪马股份</t>
  </si>
  <si>
    <t>002761.SZ</t>
  </si>
  <si>
    <t>浙江建投</t>
  </si>
  <si>
    <t>601231.SH</t>
  </si>
  <si>
    <t>环旭电子</t>
  </si>
  <si>
    <t>000661.SZ</t>
  </si>
  <si>
    <t>长春高新</t>
  </si>
  <si>
    <t>002008.SZ</t>
  </si>
  <si>
    <t>大族激光</t>
  </si>
  <si>
    <t>000028.SZ</t>
  </si>
  <si>
    <t>国药一致</t>
  </si>
  <si>
    <t>600916.SH</t>
  </si>
  <si>
    <t>中国黄金</t>
  </si>
  <si>
    <t>601058.SH</t>
  </si>
  <si>
    <t>赛轮轮胎</t>
  </si>
  <si>
    <t>600673.SH</t>
  </si>
  <si>
    <t>东阳光</t>
  </si>
  <si>
    <t>002004.SZ</t>
  </si>
  <si>
    <t>华邦健康</t>
  </si>
  <si>
    <t>002153.SZ</t>
  </si>
  <si>
    <t>石基信息</t>
  </si>
  <si>
    <t>002563.SZ</t>
  </si>
  <si>
    <t>森马服饰</t>
  </si>
  <si>
    <t>600955.SH</t>
  </si>
  <si>
    <t>维远股份</t>
  </si>
  <si>
    <t>600638.SH</t>
  </si>
  <si>
    <t>新黄浦</t>
  </si>
  <si>
    <t>000553.SZ</t>
  </si>
  <si>
    <t>安道麦A</t>
  </si>
  <si>
    <t>600143.SH</t>
  </si>
  <si>
    <t>金发科技</t>
  </si>
  <si>
    <t>000032.SZ</t>
  </si>
  <si>
    <t>深桑达A</t>
  </si>
  <si>
    <t>000156.SZ</t>
  </si>
  <si>
    <t>华数传媒</t>
  </si>
  <si>
    <t>600528.SH</t>
  </si>
  <si>
    <t>中铁工业</t>
  </si>
  <si>
    <t>000034.SZ</t>
  </si>
  <si>
    <t>神州数码</t>
  </si>
  <si>
    <t>002203.SZ</t>
  </si>
  <si>
    <t>海亮股份</t>
  </si>
  <si>
    <t>600686.SH</t>
  </si>
  <si>
    <t>金龙汽车</t>
  </si>
  <si>
    <t>600703.SH</t>
  </si>
  <si>
    <t>三安光电</t>
  </si>
  <si>
    <t>601212.SH</t>
  </si>
  <si>
    <t>白银有色</t>
  </si>
  <si>
    <t>600161.SH</t>
  </si>
  <si>
    <t>天坛生物</t>
  </si>
  <si>
    <t>600699.SH</t>
  </si>
  <si>
    <t>均胜电子</t>
  </si>
  <si>
    <t>600094.SH</t>
  </si>
  <si>
    <t>大名城</t>
  </si>
  <si>
    <t>000960.SZ</t>
  </si>
  <si>
    <t>锡业股份</t>
  </si>
  <si>
    <t>600717.SH</t>
  </si>
  <si>
    <t>天津港</t>
  </si>
  <si>
    <t>000582.SZ</t>
  </si>
  <si>
    <t>北部湾港</t>
  </si>
  <si>
    <t>002092.SZ</t>
  </si>
  <si>
    <t>中泰化学</t>
  </si>
  <si>
    <t>002010.SZ</t>
  </si>
  <si>
    <t>传化智联</t>
  </si>
  <si>
    <t>600066.SH</t>
  </si>
  <si>
    <t>宇通客车</t>
  </si>
  <si>
    <t>600547.SH</t>
  </si>
  <si>
    <t>山东黄金</t>
  </si>
  <si>
    <t>000666.SZ</t>
  </si>
  <si>
    <t>经纬纺机</t>
  </si>
  <si>
    <t>601928.SH</t>
  </si>
  <si>
    <t>凤凰传媒</t>
  </si>
  <si>
    <t>600684.SH</t>
  </si>
  <si>
    <t>珠江股份</t>
  </si>
  <si>
    <t>601000.SH</t>
  </si>
  <si>
    <t>唐山港</t>
  </si>
  <si>
    <t>600622.SH</t>
  </si>
  <si>
    <t>光大嘉宝</t>
  </si>
  <si>
    <t>600223.SH</t>
  </si>
  <si>
    <t>鲁商发展</t>
  </si>
  <si>
    <t>002416.SZ</t>
  </si>
  <si>
    <t>爱施德</t>
  </si>
  <si>
    <t>600848.SH</t>
  </si>
  <si>
    <t>上海临港</t>
  </si>
  <si>
    <t>002385.SZ</t>
  </si>
  <si>
    <t>大北农</t>
  </si>
  <si>
    <t>002230.SZ</t>
  </si>
  <si>
    <t>科大讯飞</t>
  </si>
  <si>
    <t>601326.SH</t>
  </si>
  <si>
    <t>秦港股份</t>
  </si>
  <si>
    <t>601778.SH</t>
  </si>
  <si>
    <t>晶科科技</t>
  </si>
  <si>
    <t>600079.SH</t>
  </si>
  <si>
    <t>人福医药</t>
  </si>
  <si>
    <t>600180.SH</t>
  </si>
  <si>
    <t>瑞茂通</t>
  </si>
  <si>
    <t>601005.SH</t>
  </si>
  <si>
    <t>重庆钢铁</t>
  </si>
  <si>
    <t>600845.SH</t>
  </si>
  <si>
    <t>宝信软件</t>
  </si>
  <si>
    <t>000900.SZ</t>
  </si>
  <si>
    <t>现代投资</t>
  </si>
  <si>
    <t>600881.SH</t>
  </si>
  <si>
    <t>亚泰集团</t>
  </si>
  <si>
    <t>600548.SH</t>
  </si>
  <si>
    <t>深高速</t>
  </si>
  <si>
    <t>002555.SZ</t>
  </si>
  <si>
    <t>三七互娱</t>
  </si>
  <si>
    <t>000046.SZ</t>
  </si>
  <si>
    <t>泛海控股</t>
  </si>
  <si>
    <t>600973.SH</t>
  </si>
  <si>
    <t>宝胜股份</t>
  </si>
  <si>
    <t>002508.SZ</t>
  </si>
  <si>
    <t>老板电器</t>
  </si>
  <si>
    <t>600736.SH</t>
  </si>
  <si>
    <t>苏州高新</t>
  </si>
  <si>
    <t>002156.SZ</t>
  </si>
  <si>
    <t>通富微电</t>
  </si>
  <si>
    <t>000050.SZ</t>
  </si>
  <si>
    <t>深天马A</t>
  </si>
  <si>
    <t>600256.SH</t>
  </si>
  <si>
    <t>广汇能源</t>
  </si>
  <si>
    <t>002271.SZ</t>
  </si>
  <si>
    <t>东方雨虹</t>
  </si>
  <si>
    <t>000690.SZ</t>
  </si>
  <si>
    <t>宝新能源</t>
  </si>
  <si>
    <t>600567.SH</t>
  </si>
  <si>
    <t>山鹰国际</t>
  </si>
  <si>
    <t>600420.SH</t>
  </si>
  <si>
    <t>国药现代</t>
  </si>
  <si>
    <t>002841.SZ</t>
  </si>
  <si>
    <t>视源股份</t>
  </si>
  <si>
    <t>603127.SH</t>
  </si>
  <si>
    <t>昭衍新药</t>
  </si>
  <si>
    <t>600111.SH</t>
  </si>
  <si>
    <t>北方稀土</t>
  </si>
  <si>
    <t>000078.SZ</t>
  </si>
  <si>
    <t>海王生物</t>
  </si>
  <si>
    <t>002419.SZ</t>
  </si>
  <si>
    <t>天虹股份</t>
  </si>
  <si>
    <t>600853.SH</t>
  </si>
  <si>
    <t>龙建股份</t>
  </si>
  <si>
    <t>000501.SZ</t>
  </si>
  <si>
    <t>鄂武商A</t>
  </si>
  <si>
    <t>600566.SH</t>
  </si>
  <si>
    <t>济川药业</t>
  </si>
  <si>
    <t>600667.SH</t>
  </si>
  <si>
    <t>太极实业</t>
  </si>
  <si>
    <t>002120.SZ</t>
  </si>
  <si>
    <t>韵达股份</t>
  </si>
  <si>
    <t>600233.SH</t>
  </si>
  <si>
    <t>圆通速递</t>
  </si>
  <si>
    <t>600578.SH</t>
  </si>
  <si>
    <t>京能电力</t>
  </si>
  <si>
    <t>600500.SH</t>
  </si>
  <si>
    <t>中化国际</t>
  </si>
  <si>
    <t>000560.SZ</t>
  </si>
  <si>
    <t>我爱我家</t>
  </si>
  <si>
    <t>600335.SH</t>
  </si>
  <si>
    <t>国机汽车</t>
  </si>
  <si>
    <t>603659.SH</t>
  </si>
  <si>
    <t>璞泰来</t>
  </si>
  <si>
    <t>603225.SH</t>
  </si>
  <si>
    <t>新凤鸣</t>
  </si>
  <si>
    <t>603129.SH</t>
  </si>
  <si>
    <t>春风动力</t>
  </si>
  <si>
    <t>601698.SH</t>
  </si>
  <si>
    <t>中国卫通</t>
  </si>
  <si>
    <t>002179.SZ</t>
  </si>
  <si>
    <t>中航光电</t>
  </si>
  <si>
    <t>601228.SH</t>
  </si>
  <si>
    <t>广州港</t>
  </si>
  <si>
    <t>002456.SZ</t>
  </si>
  <si>
    <t>欧菲光</t>
  </si>
  <si>
    <t>600748.SH</t>
  </si>
  <si>
    <t>上实发展</t>
  </si>
  <si>
    <t>600167.SH</t>
  </si>
  <si>
    <t>联美控股</t>
  </si>
  <si>
    <t>600939.SH</t>
  </si>
  <si>
    <t>重庆建工</t>
  </si>
  <si>
    <t>603529.SH</t>
  </si>
  <si>
    <t>爱玛科技</t>
  </si>
  <si>
    <t>600985.SH</t>
  </si>
  <si>
    <t>淮北矿业</t>
  </si>
  <si>
    <t>000717.SZ</t>
  </si>
  <si>
    <t>韶钢松山</t>
  </si>
  <si>
    <t>000950.SZ</t>
  </si>
  <si>
    <t>重药控股</t>
  </si>
  <si>
    <t>601101.SH</t>
  </si>
  <si>
    <t>昊华能源</t>
  </si>
  <si>
    <t>600959.SH</t>
  </si>
  <si>
    <t>江苏有线</t>
  </si>
  <si>
    <t>601636.SH</t>
  </si>
  <si>
    <t>旗滨集团</t>
  </si>
  <si>
    <t>002399.SZ</t>
  </si>
  <si>
    <t>海普瑞</t>
  </si>
  <si>
    <t>600133.SH</t>
  </si>
  <si>
    <t>东湖高新</t>
  </si>
  <si>
    <t>002042.SZ</t>
  </si>
  <si>
    <t>华孚时尚</t>
  </si>
  <si>
    <t>600981.SH</t>
  </si>
  <si>
    <t>汇鸿集团</t>
  </si>
  <si>
    <t>002384.SZ</t>
  </si>
  <si>
    <t>东山精密</t>
  </si>
  <si>
    <t>605090.SH</t>
  </si>
  <si>
    <t>九丰能源</t>
  </si>
  <si>
    <t>000928.SZ</t>
  </si>
  <si>
    <t>中钢国际</t>
  </si>
  <si>
    <t>000629.SZ</t>
  </si>
  <si>
    <t>攀钢钒钛</t>
  </si>
  <si>
    <t>000988.SZ</t>
  </si>
  <si>
    <t>华工科技</t>
  </si>
  <si>
    <t>600814.SH</t>
  </si>
  <si>
    <t>杭州解百</t>
  </si>
  <si>
    <t>600729.SH</t>
  </si>
  <si>
    <t>重庆百货</t>
  </si>
  <si>
    <t>600588.SH</t>
  </si>
  <si>
    <t>用友网络</t>
  </si>
  <si>
    <t>002739.SZ</t>
  </si>
  <si>
    <t>万达电影</t>
  </si>
  <si>
    <t>603613.SH</t>
  </si>
  <si>
    <t>国联股份</t>
  </si>
  <si>
    <t>600278.SH</t>
  </si>
  <si>
    <t>东方创业</t>
  </si>
  <si>
    <t>002307.SZ</t>
  </si>
  <si>
    <t>北新路桥</t>
  </si>
  <si>
    <t>002410.SZ</t>
  </si>
  <si>
    <t>广联达</t>
  </si>
  <si>
    <t>601908.SH</t>
  </si>
  <si>
    <t>京运通</t>
  </si>
  <si>
    <t>000997.SZ</t>
  </si>
  <si>
    <t>新大陆</t>
  </si>
  <si>
    <t>601512.SH</t>
  </si>
  <si>
    <t>中新集团</t>
  </si>
  <si>
    <t>000789.SZ</t>
  </si>
  <si>
    <t>万年青</t>
  </si>
  <si>
    <t>600123.SH</t>
  </si>
  <si>
    <t>兰花科创</t>
  </si>
  <si>
    <t>002056.SZ</t>
  </si>
  <si>
    <t>横店东磁</t>
  </si>
  <si>
    <t>000422.SZ</t>
  </si>
  <si>
    <t>湖北宜化</t>
  </si>
  <si>
    <t>600894.SH</t>
  </si>
  <si>
    <t>广日股份</t>
  </si>
  <si>
    <t>603195.SH</t>
  </si>
  <si>
    <t>公牛集团</t>
  </si>
  <si>
    <t>000883.SZ</t>
  </si>
  <si>
    <t>湖北能源</t>
  </si>
  <si>
    <t>600006.SH</t>
  </si>
  <si>
    <t>东风汽车</t>
  </si>
  <si>
    <t>600694.SH</t>
  </si>
  <si>
    <t>大商股份</t>
  </si>
  <si>
    <t>600841.SH</t>
  </si>
  <si>
    <t>动力新科</t>
  </si>
  <si>
    <t>600510.SH</t>
  </si>
  <si>
    <t>黑牡丹</t>
  </si>
  <si>
    <t>601886.SH</t>
  </si>
  <si>
    <t>江河集团</t>
  </si>
  <si>
    <t>600073.SH</t>
  </si>
  <si>
    <t>上海梅林</t>
  </si>
  <si>
    <t>002382.SZ</t>
  </si>
  <si>
    <t>蓝帆医疗</t>
  </si>
  <si>
    <t>002938.SZ</t>
  </si>
  <si>
    <t>鹏鼎控股</t>
  </si>
  <si>
    <t>000065.SZ</t>
  </si>
  <si>
    <t>北方国际</t>
  </si>
  <si>
    <t>600581.SH</t>
  </si>
  <si>
    <t>八一钢铁</t>
  </si>
  <si>
    <t>600307.SH</t>
  </si>
  <si>
    <t>酒钢宏兴</t>
  </si>
  <si>
    <t>600415.SH</t>
  </si>
  <si>
    <t>小商品城</t>
  </si>
  <si>
    <t>002187.SZ</t>
  </si>
  <si>
    <t>广百股份</t>
  </si>
  <si>
    <t>000040.SZ</t>
  </si>
  <si>
    <t>东旭蓝天</t>
  </si>
  <si>
    <t>000719.SZ</t>
  </si>
  <si>
    <t>中原传媒</t>
  </si>
  <si>
    <t>002683.SZ</t>
  </si>
  <si>
    <t>广东宏大</t>
  </si>
  <si>
    <t>000042.SZ</t>
  </si>
  <si>
    <t>中洲控股</t>
  </si>
  <si>
    <t>600737.SH</t>
  </si>
  <si>
    <t>中粮糖业</t>
  </si>
  <si>
    <t>601100.SH</t>
  </si>
  <si>
    <t>恒立液压</t>
  </si>
  <si>
    <t>601158.SH</t>
  </si>
  <si>
    <t>重庆水务</t>
  </si>
  <si>
    <t>000963.SZ</t>
  </si>
  <si>
    <t>华东医药</t>
  </si>
  <si>
    <t>600966.SH</t>
  </si>
  <si>
    <t>博汇纸业</t>
  </si>
  <si>
    <t>002185.SZ</t>
  </si>
  <si>
    <t>华天科技</t>
  </si>
  <si>
    <t>002468.SZ</t>
  </si>
  <si>
    <t>申通快递</t>
  </si>
  <si>
    <t>002386.SZ</t>
  </si>
  <si>
    <t>天原股份</t>
  </si>
  <si>
    <t>600619.SH</t>
  </si>
  <si>
    <t>海立股份</t>
  </si>
  <si>
    <t>002294.SZ</t>
  </si>
  <si>
    <t>信立泰</t>
  </si>
  <si>
    <t>000404.SZ</t>
  </si>
  <si>
    <t>长虹华意</t>
  </si>
  <si>
    <t>600169.SH</t>
  </si>
  <si>
    <t>太原重工</t>
  </si>
  <si>
    <t>002078.SZ</t>
  </si>
  <si>
    <t>太阳纸业</t>
  </si>
  <si>
    <t>000626.SZ</t>
  </si>
  <si>
    <t>远大控股</t>
  </si>
  <si>
    <t>600026.SH</t>
  </si>
  <si>
    <t>中远海能</t>
  </si>
  <si>
    <t>603218.SH</t>
  </si>
  <si>
    <t>日月股份</t>
  </si>
  <si>
    <t>603160.SH</t>
  </si>
  <si>
    <t>汇顶科技</t>
  </si>
  <si>
    <t>002705.SZ</t>
  </si>
  <si>
    <t>新宝股份</t>
  </si>
  <si>
    <t>600602.SH</t>
  </si>
  <si>
    <t>云赛智联</t>
  </si>
  <si>
    <t>000011.SZ</t>
  </si>
  <si>
    <t>深物业A</t>
  </si>
  <si>
    <t>600350.SH</t>
  </si>
  <si>
    <t>山东高速</t>
  </si>
  <si>
    <t>601038.SH</t>
  </si>
  <si>
    <t>一拖股份</t>
  </si>
  <si>
    <t>000758.SZ</t>
  </si>
  <si>
    <t>中色股份</t>
  </si>
  <si>
    <t>000828.SZ</t>
  </si>
  <si>
    <t>东莞控股</t>
  </si>
  <si>
    <t>002340.SZ</t>
  </si>
  <si>
    <t>格林美</t>
  </si>
  <si>
    <t>002208.SZ</t>
  </si>
  <si>
    <t>合肥城建</t>
  </si>
  <si>
    <t>002273.SZ</t>
  </si>
  <si>
    <t>水晶光电</t>
  </si>
  <si>
    <t>002507.SZ</t>
  </si>
  <si>
    <t>涪陵榨菜</t>
  </si>
  <si>
    <t>600162.SH</t>
  </si>
  <si>
    <t>香江控股</t>
  </si>
  <si>
    <t>600869.SH</t>
  </si>
  <si>
    <t>远东股份</t>
  </si>
  <si>
    <t>600483.SH</t>
  </si>
  <si>
    <t>福能股份</t>
  </si>
  <si>
    <t>603369.SH</t>
  </si>
  <si>
    <t>今世缘</t>
  </si>
  <si>
    <t>002048.SZ</t>
  </si>
  <si>
    <t>宁波华翔</t>
  </si>
  <si>
    <t>002305.SZ</t>
  </si>
  <si>
    <t>南国置业</t>
  </si>
  <si>
    <t>600461.SH</t>
  </si>
  <si>
    <t>洪城环境</t>
  </si>
  <si>
    <t>603087.SH</t>
  </si>
  <si>
    <t>甘李药业</t>
  </si>
  <si>
    <t>002015.SZ</t>
  </si>
  <si>
    <t>协鑫能科</t>
  </si>
  <si>
    <t>600782.SH</t>
  </si>
  <si>
    <t>新钢股份</t>
  </si>
  <si>
    <t>600968.SH</t>
  </si>
  <si>
    <t>海油发展</t>
  </si>
  <si>
    <t>002291.SZ</t>
  </si>
  <si>
    <t>星期六</t>
  </si>
  <si>
    <t>000531.SZ</t>
  </si>
  <si>
    <t>穗恒运A</t>
  </si>
  <si>
    <t>600409.SH</t>
  </si>
  <si>
    <t>三友化工</t>
  </si>
  <si>
    <t>002281.SZ</t>
  </si>
  <si>
    <t>光迅科技</t>
  </si>
  <si>
    <t>000066.SZ</t>
  </si>
  <si>
    <t>中国长城</t>
  </si>
  <si>
    <t>002408.SZ</t>
  </si>
  <si>
    <t>齐翔腾达</t>
  </si>
  <si>
    <t>603355.SH</t>
  </si>
  <si>
    <t>莱克电气</t>
  </si>
  <si>
    <t>000958.SZ</t>
  </si>
  <si>
    <t>东方能源</t>
  </si>
  <si>
    <t>002602.SZ</t>
  </si>
  <si>
    <t>世纪华通</t>
  </si>
  <si>
    <t>601179.SH</t>
  </si>
  <si>
    <t>中国西电</t>
  </si>
  <si>
    <t>600372.SH</t>
  </si>
  <si>
    <t>中航电子</t>
  </si>
  <si>
    <t>000036.SZ</t>
  </si>
  <si>
    <t>华联控股</t>
  </si>
  <si>
    <t>002074.SZ</t>
  </si>
  <si>
    <t>国轩高科</t>
  </si>
  <si>
    <t>002100.SZ</t>
  </si>
  <si>
    <t>天康生物</t>
  </si>
  <si>
    <t>601222.SH</t>
  </si>
  <si>
    <t>林洋能源</t>
  </si>
  <si>
    <t>002941.SZ</t>
  </si>
  <si>
    <t>新疆交建</t>
  </si>
  <si>
    <t>600584.SH</t>
  </si>
  <si>
    <t>长电科技</t>
  </si>
  <si>
    <t>000810.SZ</t>
  </si>
  <si>
    <t>创维数字</t>
  </si>
  <si>
    <t>600658.SH</t>
  </si>
  <si>
    <t>电子城</t>
  </si>
  <si>
    <t>000429.SZ</t>
  </si>
  <si>
    <t>粤高速A</t>
  </si>
  <si>
    <t>603298.SH</t>
  </si>
  <si>
    <t>杭叉集团</t>
  </si>
  <si>
    <t>002145.SZ</t>
  </si>
  <si>
    <t>中核钛白</t>
  </si>
  <si>
    <t>603766.SH</t>
  </si>
  <si>
    <t>隆鑫通用</t>
  </si>
  <si>
    <t>601969.SH</t>
  </si>
  <si>
    <t>海南矿业</t>
  </si>
  <si>
    <t>003012.SZ</t>
  </si>
  <si>
    <t>东鹏控股</t>
  </si>
  <si>
    <t>002097.SZ</t>
  </si>
  <si>
    <t>山河智能</t>
  </si>
  <si>
    <t>601777.SH</t>
  </si>
  <si>
    <t>力帆科技</t>
  </si>
  <si>
    <t>000926.SZ</t>
  </si>
  <si>
    <t>福星股份</t>
  </si>
  <si>
    <t>600252.SH</t>
  </si>
  <si>
    <t>中恒集团</t>
  </si>
  <si>
    <t>601717.SH</t>
  </si>
  <si>
    <t>郑煤机</t>
  </si>
  <si>
    <t>601107.SH</t>
  </si>
  <si>
    <t>四川成渝</t>
  </si>
  <si>
    <t>600326.SH</t>
  </si>
  <si>
    <t>西藏天路</t>
  </si>
  <si>
    <t>002600.SZ</t>
  </si>
  <si>
    <t>领益智造</t>
  </si>
  <si>
    <t>002252.SZ</t>
  </si>
  <si>
    <t>上海莱士</t>
  </si>
  <si>
    <t>600617.SH</t>
  </si>
  <si>
    <t>国新能源</t>
  </si>
  <si>
    <t>002567.SZ</t>
  </si>
  <si>
    <t>唐人神</t>
  </si>
  <si>
    <t>600683.SH</t>
  </si>
  <si>
    <t>京投发展</t>
  </si>
  <si>
    <t>000035.SZ</t>
  </si>
  <si>
    <t>中国天楹</t>
  </si>
  <si>
    <t>600060.SH</t>
  </si>
  <si>
    <t>海信视像</t>
  </si>
  <si>
    <t>002062.SZ</t>
  </si>
  <si>
    <t>宏润建设</t>
  </si>
  <si>
    <t>601799.SH</t>
  </si>
  <si>
    <t>星宇股份</t>
  </si>
  <si>
    <t>601116.SH</t>
  </si>
  <si>
    <t>三江购物</t>
  </si>
  <si>
    <t>002387.SZ</t>
  </si>
  <si>
    <t>维信诺</t>
  </si>
  <si>
    <t>600618.SH</t>
  </si>
  <si>
    <t>氯碱化工</t>
  </si>
  <si>
    <t>000540.SZ</t>
  </si>
  <si>
    <t>中天金融</t>
  </si>
  <si>
    <t>600491.SH</t>
  </si>
  <si>
    <t>龙元建设</t>
  </si>
  <si>
    <t>000727.SZ</t>
  </si>
  <si>
    <t>冠捷科技</t>
  </si>
  <si>
    <t>002301.SZ</t>
  </si>
  <si>
    <t>齐心集团</t>
  </si>
  <si>
    <t>600498.SH</t>
  </si>
  <si>
    <t>烽火通信</t>
  </si>
  <si>
    <t>000423.SZ</t>
  </si>
  <si>
    <t>东阿阿胶</t>
  </si>
  <si>
    <t>000544.SZ</t>
  </si>
  <si>
    <t>中原环保</t>
  </si>
  <si>
    <t>000417.SZ</t>
  </si>
  <si>
    <t>合肥百货</t>
  </si>
  <si>
    <t>600758.SH</t>
  </si>
  <si>
    <t>辽宁能源</t>
  </si>
  <si>
    <t>002444.SZ</t>
  </si>
  <si>
    <t>巨星科技</t>
  </si>
  <si>
    <t>002302.SZ</t>
  </si>
  <si>
    <t>西部建设</t>
  </si>
  <si>
    <t>600246.SH</t>
  </si>
  <si>
    <t>万通发展</t>
  </si>
  <si>
    <t>600873.SH</t>
  </si>
  <si>
    <t>梅花生物</t>
  </si>
  <si>
    <t>600895.SH</t>
  </si>
  <si>
    <t>张江高科</t>
  </si>
  <si>
    <t>002373.SZ</t>
  </si>
  <si>
    <t>千方科技</t>
  </si>
  <si>
    <t>002030.SZ</t>
  </si>
  <si>
    <t>达安基因</t>
  </si>
  <si>
    <t>002311.SZ</t>
  </si>
  <si>
    <t>海大集团</t>
  </si>
  <si>
    <t>000999.SZ</t>
  </si>
  <si>
    <t>华润三九</t>
  </si>
  <si>
    <t>600308.SH</t>
  </si>
  <si>
    <t>华泰股份</t>
  </si>
  <si>
    <t>600178.SH</t>
  </si>
  <si>
    <t>东安动力</t>
  </si>
  <si>
    <t>000598.SZ</t>
  </si>
  <si>
    <t>兴蓉环境</t>
  </si>
  <si>
    <t>002422.SZ</t>
  </si>
  <si>
    <t>科伦药业</t>
  </si>
  <si>
    <t>600132.SH</t>
  </si>
  <si>
    <t>重庆啤酒</t>
  </si>
  <si>
    <t>600007.SH</t>
  </si>
  <si>
    <t>中国国贸</t>
  </si>
  <si>
    <t>601016.SH</t>
  </si>
  <si>
    <t>节能风电</t>
  </si>
  <si>
    <t>600173.SH</t>
  </si>
  <si>
    <t>卧龙地产</t>
  </si>
  <si>
    <t>600580.SH</t>
  </si>
  <si>
    <t>卧龙电驱</t>
  </si>
  <si>
    <t>000739.SZ</t>
  </si>
  <si>
    <t>普洛药业</t>
  </si>
  <si>
    <t>600058.SH</t>
  </si>
  <si>
    <t>五矿发展</t>
  </si>
  <si>
    <t>600846.SH</t>
  </si>
  <si>
    <t>同济科技</t>
  </si>
  <si>
    <t>000701.SZ</t>
  </si>
  <si>
    <t>厦门信达</t>
  </si>
  <si>
    <t>600874.SH</t>
  </si>
  <si>
    <t>创业环保</t>
  </si>
  <si>
    <t>000967.SZ</t>
  </si>
  <si>
    <t>盈峰环境</t>
  </si>
  <si>
    <t>603233.SH</t>
  </si>
  <si>
    <t>大参林</t>
  </si>
  <si>
    <t>601003.SH</t>
  </si>
  <si>
    <t>柳钢股份</t>
  </si>
  <si>
    <t>002223.SZ</t>
  </si>
  <si>
    <t>鱼跃医疗</t>
  </si>
  <si>
    <t>002204.SZ</t>
  </si>
  <si>
    <t>大连重工</t>
  </si>
  <si>
    <t>000597.SZ</t>
  </si>
  <si>
    <t>东北制药</t>
  </si>
  <si>
    <t>600611.SH</t>
  </si>
  <si>
    <t>大众交通</t>
  </si>
  <si>
    <t>600269.SH</t>
  </si>
  <si>
    <t>赣粤高速</t>
  </si>
  <si>
    <t>000799.SZ</t>
  </si>
  <si>
    <t>酒鬼酒</t>
  </si>
  <si>
    <t>002195.SZ</t>
  </si>
  <si>
    <t>二三四五</t>
  </si>
  <si>
    <t>600956.SH</t>
  </si>
  <si>
    <t>新天绿能</t>
  </si>
  <si>
    <t>002254.SZ</t>
  </si>
  <si>
    <t>泰和新材</t>
  </si>
  <si>
    <t>600121.SH</t>
  </si>
  <si>
    <t>郑州煤电</t>
  </si>
  <si>
    <t>002726.SZ</t>
  </si>
  <si>
    <t>龙大美食</t>
  </si>
  <si>
    <t>000797.SZ</t>
  </si>
  <si>
    <t>中国武夷</t>
  </si>
  <si>
    <t>600310.SH</t>
  </si>
  <si>
    <t>桂东电力</t>
  </si>
  <si>
    <t>603587.SH</t>
  </si>
  <si>
    <t>地素时尚</t>
  </si>
  <si>
    <t>603816.SH</t>
  </si>
  <si>
    <t>顾家家居</t>
  </si>
  <si>
    <t>002249.SZ</t>
  </si>
  <si>
    <t>大洋电机</t>
  </si>
  <si>
    <t>600549.SH</t>
  </si>
  <si>
    <t>厦门钨业</t>
  </si>
  <si>
    <t>603583.SH</t>
  </si>
  <si>
    <t>捷昌驱动</t>
  </si>
  <si>
    <t>600183.SH</t>
  </si>
  <si>
    <t>生益科技</t>
  </si>
  <si>
    <t>002353.SZ</t>
  </si>
  <si>
    <t>杰瑞股份</t>
  </si>
  <si>
    <t>600062.SH</t>
  </si>
  <si>
    <t>华润双鹤</t>
  </si>
  <si>
    <t>600438.SH</t>
  </si>
  <si>
    <t>通威股份</t>
  </si>
  <si>
    <t>002758.SZ</t>
  </si>
  <si>
    <t>浙农股份</t>
  </si>
  <si>
    <t>600118.SH</t>
  </si>
  <si>
    <t>中国卫星</t>
  </si>
  <si>
    <t>603556.SH</t>
  </si>
  <si>
    <t>海兴电力</t>
  </si>
  <si>
    <t>002217.SZ</t>
  </si>
  <si>
    <t>合力泰</t>
  </si>
  <si>
    <t>603444.SH</t>
  </si>
  <si>
    <t>吉比特</t>
  </si>
  <si>
    <t>600598.SH</t>
  </si>
  <si>
    <t>北大荒</t>
  </si>
  <si>
    <t>002309.SZ</t>
  </si>
  <si>
    <t>中利集团</t>
  </si>
  <si>
    <t>600460.SH</t>
  </si>
  <si>
    <t>士兰微</t>
  </si>
  <si>
    <t>000048.SZ</t>
  </si>
  <si>
    <t>京基智农</t>
  </si>
  <si>
    <t>600888.SH</t>
  </si>
  <si>
    <t>新疆众和</t>
  </si>
  <si>
    <t>600486.SH</t>
  </si>
  <si>
    <t>扬农化工</t>
  </si>
  <si>
    <t>000912.SZ</t>
  </si>
  <si>
    <t>泸天化</t>
  </si>
  <si>
    <t>000878.SZ</t>
  </si>
  <si>
    <t>云南铜业</t>
  </si>
  <si>
    <t>000680.SZ</t>
  </si>
  <si>
    <t>山推股份</t>
  </si>
  <si>
    <t>601686.SH</t>
  </si>
  <si>
    <t>友发集团</t>
  </si>
  <si>
    <t>600512.SH</t>
  </si>
  <si>
    <t>腾达建设</t>
  </si>
  <si>
    <t>002128.SZ</t>
  </si>
  <si>
    <t>电投能源</t>
  </si>
  <si>
    <t>002106.SZ</t>
  </si>
  <si>
    <t>莱宝高科</t>
  </si>
  <si>
    <t>002429.SZ</t>
  </si>
  <si>
    <t>兆驰股份</t>
  </si>
  <si>
    <t>002831.SZ</t>
  </si>
  <si>
    <t>裕同科技</t>
  </si>
  <si>
    <t>600025.SH</t>
  </si>
  <si>
    <t>华能水电</t>
  </si>
  <si>
    <t>600361.SH</t>
  </si>
  <si>
    <t>华联综超</t>
  </si>
  <si>
    <t>000652.SZ</t>
  </si>
  <si>
    <t>泰达股份</t>
  </si>
  <si>
    <t>600456.SH</t>
  </si>
  <si>
    <t>宝钛股份</t>
  </si>
  <si>
    <t>002116.SZ</t>
  </si>
  <si>
    <t>中国海诚</t>
  </si>
  <si>
    <t>601015.SH</t>
  </si>
  <si>
    <t>陕西黑猫</t>
  </si>
  <si>
    <t>600176.SH</t>
  </si>
  <si>
    <t>中国巨石</t>
  </si>
  <si>
    <t>000507.SZ</t>
  </si>
  <si>
    <t>珠海港</t>
  </si>
  <si>
    <t>002918.SZ</t>
  </si>
  <si>
    <t>蒙娜丽莎</t>
  </si>
  <si>
    <t>002557.SZ</t>
  </si>
  <si>
    <t>洽洽食品</t>
  </si>
  <si>
    <t>000060.SZ</t>
  </si>
  <si>
    <t>中金岭南</t>
  </si>
  <si>
    <t>603043.SH</t>
  </si>
  <si>
    <t>广州酒家</t>
  </si>
  <si>
    <t>603533.SH</t>
  </si>
  <si>
    <t>掌阅科技</t>
  </si>
  <si>
    <t>600426.SH</t>
  </si>
  <si>
    <t>华鲁恒升</t>
  </si>
  <si>
    <t>002049.SZ</t>
  </si>
  <si>
    <t>紫光国微</t>
  </si>
  <si>
    <t>000581.SZ</t>
  </si>
  <si>
    <t>威孚高科</t>
  </si>
  <si>
    <t>600521.SH</t>
  </si>
  <si>
    <t>华海药业</t>
  </si>
  <si>
    <t>600320.SH</t>
  </si>
  <si>
    <t>振华重工</t>
  </si>
  <si>
    <t>601139.SH</t>
  </si>
  <si>
    <t>深圳燃气</t>
  </si>
  <si>
    <t>000529.SZ</t>
  </si>
  <si>
    <t>广弘控股</t>
  </si>
  <si>
    <t>600370.SH</t>
  </si>
  <si>
    <t>三房巷</t>
  </si>
  <si>
    <t>600533.SH</t>
  </si>
  <si>
    <t>栖霞建设</t>
  </si>
  <si>
    <t>603368.SH</t>
  </si>
  <si>
    <t>柳药股份</t>
  </si>
  <si>
    <t>601789.SH</t>
  </si>
  <si>
    <t>宁波建工</t>
  </si>
  <si>
    <t>600791.SH</t>
  </si>
  <si>
    <t>京能置业</t>
  </si>
  <si>
    <t>603806.SH</t>
  </si>
  <si>
    <t>福斯特</t>
  </si>
  <si>
    <t>600711.SH</t>
  </si>
  <si>
    <t>盛屯矿业</t>
  </si>
  <si>
    <t>600787.SH</t>
  </si>
  <si>
    <t>中储股份</t>
  </si>
  <si>
    <t>600032.SH</t>
  </si>
  <si>
    <t>浙江新能</t>
  </si>
  <si>
    <t>600732.SH</t>
  </si>
  <si>
    <t>爱旭股份</t>
  </si>
  <si>
    <t>000726.SZ</t>
  </si>
  <si>
    <t>鲁泰A</t>
  </si>
  <si>
    <t>600639.SH</t>
  </si>
  <si>
    <t>浦东金桥</t>
  </si>
  <si>
    <t>002624.SZ</t>
  </si>
  <si>
    <t>完美世界</t>
  </si>
  <si>
    <t>600882.SH</t>
  </si>
  <si>
    <t>妙可蓝多</t>
  </si>
  <si>
    <t>002022.SZ</t>
  </si>
  <si>
    <t>科华生物</t>
  </si>
  <si>
    <t>600312.SH</t>
  </si>
  <si>
    <t>平高电气</t>
  </si>
  <si>
    <t>000738.SZ</t>
  </si>
  <si>
    <t>航发控制</t>
  </si>
  <si>
    <t>000910.SZ</t>
  </si>
  <si>
    <t>大亚圣象</t>
  </si>
  <si>
    <t>600641.SH</t>
  </si>
  <si>
    <t>万业企业</t>
  </si>
  <si>
    <t>601567.SH</t>
  </si>
  <si>
    <t>三星医疗</t>
  </si>
  <si>
    <t>000990.SZ</t>
  </si>
  <si>
    <t>诚志股份</t>
  </si>
  <si>
    <t>002572.SZ</t>
  </si>
  <si>
    <t>索菲亚</t>
  </si>
  <si>
    <t>600635.SH</t>
  </si>
  <si>
    <t>大众公用</t>
  </si>
  <si>
    <t>603596.SH</t>
  </si>
  <si>
    <t>伯特利</t>
  </si>
  <si>
    <t>002266.SZ</t>
  </si>
  <si>
    <t>浙富控股</t>
  </si>
  <si>
    <t>002276.SZ</t>
  </si>
  <si>
    <t>万马股份</t>
  </si>
  <si>
    <t>605339.SH</t>
  </si>
  <si>
    <t>南侨食品</t>
  </si>
  <si>
    <t>003022.SZ</t>
  </si>
  <si>
    <t>联泓新科</t>
  </si>
  <si>
    <t>002284.SZ</t>
  </si>
  <si>
    <t>亚太股份</t>
  </si>
  <si>
    <t>600475.SH</t>
  </si>
  <si>
    <t>华光环能</t>
  </si>
  <si>
    <t>002558.SZ</t>
  </si>
  <si>
    <t>巨人网络</t>
  </si>
  <si>
    <t>600329.SH</t>
  </si>
  <si>
    <t>中新药业</t>
  </si>
  <si>
    <t>000848.SZ</t>
  </si>
  <si>
    <t>承德露露</t>
  </si>
  <si>
    <t>600988.SH</t>
  </si>
  <si>
    <t>赤峰黄金</t>
  </si>
  <si>
    <t>601966.SH</t>
  </si>
  <si>
    <t>玲珑轮胎</t>
  </si>
  <si>
    <t>001896.SZ</t>
  </si>
  <si>
    <t>豫能控股</t>
  </si>
  <si>
    <t>601677.SH</t>
  </si>
  <si>
    <t>明泰铝业</t>
  </si>
  <si>
    <t>603939.SH</t>
  </si>
  <si>
    <t>益丰药房</t>
  </si>
  <si>
    <t>002727.SZ</t>
  </si>
  <si>
    <t>一心堂</t>
  </si>
  <si>
    <t>600597.SH</t>
  </si>
  <si>
    <t>光明乳业</t>
  </si>
  <si>
    <t>600375.SH</t>
  </si>
  <si>
    <t>汉马科技</t>
  </si>
  <si>
    <t>601118.SH</t>
  </si>
  <si>
    <t>海南橡胶</t>
  </si>
  <si>
    <t>002060.SZ</t>
  </si>
  <si>
    <t>粤水电</t>
  </si>
  <si>
    <t>601678.SH</t>
  </si>
  <si>
    <t>滨化股份</t>
  </si>
  <si>
    <t>000755.SZ</t>
  </si>
  <si>
    <t>山西路桥</t>
  </si>
  <si>
    <t>600496.SH</t>
  </si>
  <si>
    <t>精工钢构</t>
  </si>
  <si>
    <t>603876.SH</t>
  </si>
  <si>
    <t>鼎胜新材</t>
  </si>
  <si>
    <t>002534.SZ</t>
  </si>
  <si>
    <t>西子洁能</t>
  </si>
  <si>
    <t>600718.SH</t>
  </si>
  <si>
    <t>东软集团</t>
  </si>
  <si>
    <t>002541.SZ</t>
  </si>
  <si>
    <t>鸿路钢构</t>
  </si>
  <si>
    <t>002016.SZ</t>
  </si>
  <si>
    <t>世荣兆业</t>
  </si>
  <si>
    <t>600629.SH</t>
  </si>
  <si>
    <t>华建集团</t>
  </si>
  <si>
    <t>600535.SH</t>
  </si>
  <si>
    <t>天士力</t>
  </si>
  <si>
    <t>000088.SZ</t>
  </si>
  <si>
    <t>盐田港</t>
  </si>
  <si>
    <t>603393.SH</t>
  </si>
  <si>
    <t>新天然气</t>
  </si>
  <si>
    <t>000913.SZ</t>
  </si>
  <si>
    <t>钱江摩托</t>
  </si>
  <si>
    <t>002773.SZ</t>
  </si>
  <si>
    <t>康弘药业</t>
  </si>
  <si>
    <t>601216.SH</t>
  </si>
  <si>
    <t>君正集团</t>
  </si>
  <si>
    <t>002099.SZ</t>
  </si>
  <si>
    <t>海翔药业</t>
  </si>
  <si>
    <t>603698.SH</t>
  </si>
  <si>
    <t>航天工程</t>
  </si>
  <si>
    <t>600876.SH</t>
  </si>
  <si>
    <t>洛阳玻璃</t>
  </si>
  <si>
    <t>002812.SZ</t>
  </si>
  <si>
    <t>恩捷股份</t>
  </si>
  <si>
    <t>000600.SZ</t>
  </si>
  <si>
    <t>建投能源</t>
  </si>
  <si>
    <t>000881.SZ</t>
  </si>
  <si>
    <t>中广核技</t>
  </si>
  <si>
    <t>603005.SH</t>
  </si>
  <si>
    <t>晶方科技</t>
  </si>
  <si>
    <t>601869.SH</t>
  </si>
  <si>
    <t>长飞光纤</t>
  </si>
  <si>
    <t>600590.SH</t>
  </si>
  <si>
    <t>泰豪科技</t>
  </si>
  <si>
    <t>002597.SZ</t>
  </si>
  <si>
    <t>金禾实业</t>
  </si>
  <si>
    <t>600141.SH</t>
  </si>
  <si>
    <t>兴发集团</t>
  </si>
  <si>
    <t>603486.SH</t>
  </si>
  <si>
    <t>科沃斯</t>
  </si>
  <si>
    <t>600172.SH</t>
  </si>
  <si>
    <t>黄河旋风</t>
  </si>
  <si>
    <t>002506.SZ</t>
  </si>
  <si>
    <t>协鑫集成</t>
  </si>
  <si>
    <t>600628.SH</t>
  </si>
  <si>
    <t>新世界</t>
  </si>
  <si>
    <t>600038.SH</t>
  </si>
  <si>
    <t>中直股份</t>
  </si>
  <si>
    <t>603123.SH</t>
  </si>
  <si>
    <t>翠微股份</t>
  </si>
  <si>
    <t>600063.SH</t>
  </si>
  <si>
    <t>皖维高新</t>
  </si>
  <si>
    <t>600315.SH</t>
  </si>
  <si>
    <t>上海家化</t>
  </si>
  <si>
    <t>603599.SH</t>
  </si>
  <si>
    <t>广信股份</t>
  </si>
  <si>
    <t>002140.SZ</t>
  </si>
  <si>
    <t>东华科技</t>
  </si>
  <si>
    <t>002310.SZ</t>
  </si>
  <si>
    <t>东方园林</t>
  </si>
  <si>
    <t>601865.SH</t>
  </si>
  <si>
    <t>福莱特</t>
  </si>
  <si>
    <t>601106.SH</t>
  </si>
  <si>
    <t>中国一重</t>
  </si>
  <si>
    <t>002607.SZ</t>
  </si>
  <si>
    <t>中公教育</t>
  </si>
  <si>
    <t>002080.SZ</t>
  </si>
  <si>
    <t>中材科技</t>
  </si>
  <si>
    <t>600596.SH</t>
  </si>
  <si>
    <t>新安股份</t>
  </si>
  <si>
    <t>600577.SH</t>
  </si>
  <si>
    <t>精达股份</t>
  </si>
  <si>
    <t>000099.SZ</t>
  </si>
  <si>
    <t>中信海直</t>
  </si>
  <si>
    <t>002396.SZ</t>
  </si>
  <si>
    <t>星网锐捷</t>
  </si>
  <si>
    <t>603301.SH</t>
  </si>
  <si>
    <t>振德医疗</t>
  </si>
  <si>
    <t>002375.SZ</t>
  </si>
  <si>
    <t>亚厦股份</t>
  </si>
  <si>
    <t>002709.SZ</t>
  </si>
  <si>
    <t>天赐材料</t>
  </si>
  <si>
    <t>601226.SH</t>
  </si>
  <si>
    <t>华电重工</t>
  </si>
  <si>
    <t>600299.SH</t>
  </si>
  <si>
    <t>安迪苏</t>
  </si>
  <si>
    <t>000759.SZ</t>
  </si>
  <si>
    <t>中百集团</t>
  </si>
  <si>
    <t>002133.SZ</t>
  </si>
  <si>
    <t>广宇集团</t>
  </si>
  <si>
    <t>000917.SZ</t>
  </si>
  <si>
    <t>电广传媒</t>
  </si>
  <si>
    <t>000732.SZ</t>
  </si>
  <si>
    <t>泰禾集团</t>
  </si>
  <si>
    <t>603077.SH</t>
  </si>
  <si>
    <t>和邦生物</t>
  </si>
  <si>
    <t>603899.SH</t>
  </si>
  <si>
    <t>晨光股份</t>
  </si>
  <si>
    <t>600323.SH</t>
  </si>
  <si>
    <t>瀚蓝环境</t>
  </si>
  <si>
    <t>600525.SH</t>
  </si>
  <si>
    <t>长园集团</t>
  </si>
  <si>
    <t>000400.SZ</t>
  </si>
  <si>
    <t>许继电气</t>
  </si>
  <si>
    <t>000589.SZ</t>
  </si>
  <si>
    <t>贵州轮胎</t>
  </si>
  <si>
    <t>002544.SZ</t>
  </si>
  <si>
    <t>杰赛科技</t>
  </si>
  <si>
    <t>002032.SZ</t>
  </si>
  <si>
    <t>苏泊尔</t>
  </si>
  <si>
    <t>600378.SH</t>
  </si>
  <si>
    <t>昊华科技</t>
  </si>
  <si>
    <t>600004.SH</t>
  </si>
  <si>
    <t>白云机场</t>
  </si>
  <si>
    <t>000536.SZ</t>
  </si>
  <si>
    <t>华映科技</t>
  </si>
  <si>
    <t>600761.SH</t>
  </si>
  <si>
    <t>安徽合力</t>
  </si>
  <si>
    <t>000831.SZ</t>
  </si>
  <si>
    <t>五矿稀土</t>
  </si>
  <si>
    <t>002647.SZ</t>
  </si>
  <si>
    <t>仁东控股</t>
  </si>
  <si>
    <t>600052.SH</t>
  </si>
  <si>
    <t>东望时代</t>
  </si>
  <si>
    <t>002285.SZ</t>
  </si>
  <si>
    <t>世联行</t>
  </si>
  <si>
    <t>600056.SH</t>
  </si>
  <si>
    <t>中国医药</t>
  </si>
  <si>
    <t>600072.SH</t>
  </si>
  <si>
    <t>中船科技</t>
  </si>
  <si>
    <t>603882.SH</t>
  </si>
  <si>
    <t>金域医学</t>
  </si>
  <si>
    <t>601199.SH</t>
  </si>
  <si>
    <t>江南水务</t>
  </si>
  <si>
    <t>600779.SH</t>
  </si>
  <si>
    <t>水井坊</t>
  </si>
  <si>
    <t>000012.SZ</t>
  </si>
  <si>
    <t>南玻A</t>
  </si>
  <si>
    <t>603920.SH</t>
  </si>
  <si>
    <t>世运电路</t>
  </si>
  <si>
    <t>601608.SH</t>
  </si>
  <si>
    <t>中信重工</t>
  </si>
  <si>
    <t>000949.SZ</t>
  </si>
  <si>
    <t>新乡化纤</t>
  </si>
  <si>
    <t>603719.SH</t>
  </si>
  <si>
    <t>良品铺子</t>
  </si>
  <si>
    <t>605365.SH</t>
  </si>
  <si>
    <t>立达信</t>
  </si>
  <si>
    <t>000698.SZ</t>
  </si>
  <si>
    <t>沈阳化工</t>
  </si>
  <si>
    <t>600674.SH</t>
  </si>
  <si>
    <t>川投能源</t>
  </si>
  <si>
    <t>600739.SH</t>
  </si>
  <si>
    <t>辽宁成大</t>
  </si>
  <si>
    <t>600757.SH</t>
  </si>
  <si>
    <t>长江传媒</t>
  </si>
  <si>
    <t>600110.SH</t>
  </si>
  <si>
    <t>诺德股份</t>
  </si>
  <si>
    <t>002251.SZ</t>
  </si>
  <si>
    <t>步步高</t>
  </si>
  <si>
    <t>600236.SH</t>
  </si>
  <si>
    <t>桂冠电力</t>
  </si>
  <si>
    <t>600537.SH</t>
  </si>
  <si>
    <t>亿晶光电</t>
  </si>
  <si>
    <t>000620.SZ</t>
  </si>
  <si>
    <t>新华联</t>
  </si>
  <si>
    <t>603985.SH</t>
  </si>
  <si>
    <t>恒润股份</t>
  </si>
  <si>
    <t>002993.SZ</t>
  </si>
  <si>
    <t>奥海科技</t>
  </si>
  <si>
    <t>000421.SZ</t>
  </si>
  <si>
    <t>南京公用</t>
  </si>
  <si>
    <t>603927.SH</t>
  </si>
  <si>
    <t>中科软</t>
  </si>
  <si>
    <t>000902.SZ</t>
  </si>
  <si>
    <t>新洋丰</t>
  </si>
  <si>
    <t>002928.SZ</t>
  </si>
  <si>
    <t>华夏航空</t>
  </si>
  <si>
    <t>603039.SH</t>
  </si>
  <si>
    <t>泛微网络</t>
  </si>
  <si>
    <t>002756.SZ</t>
  </si>
  <si>
    <t>永兴材料</t>
  </si>
  <si>
    <t>600764.SH</t>
  </si>
  <si>
    <t>中国海防</t>
  </si>
  <si>
    <t>002127.SZ</t>
  </si>
  <si>
    <t>南极电商</t>
  </si>
  <si>
    <t>603053.SH</t>
  </si>
  <si>
    <t>成都燃气</t>
  </si>
  <si>
    <t>603708.SH</t>
  </si>
  <si>
    <t>家家悦</t>
  </si>
  <si>
    <t>002372.SZ</t>
  </si>
  <si>
    <t>伟星新材</t>
  </si>
  <si>
    <t>600532.SH</t>
  </si>
  <si>
    <t>未来股份</t>
  </si>
  <si>
    <t>600160.SH</t>
  </si>
  <si>
    <t>巨化股份</t>
  </si>
  <si>
    <t>600106.SH</t>
  </si>
  <si>
    <t>重庆路桥</t>
  </si>
  <si>
    <t>000541.SZ</t>
  </si>
  <si>
    <t>佛山照明</t>
  </si>
  <si>
    <t>000887.SZ</t>
  </si>
  <si>
    <t>中鼎股份</t>
  </si>
  <si>
    <t>600536.SH</t>
  </si>
  <si>
    <t>中国软件</t>
  </si>
  <si>
    <t>002543.SZ</t>
  </si>
  <si>
    <t>万和电气</t>
  </si>
  <si>
    <t>601918.SH</t>
  </si>
  <si>
    <t>新集能源</t>
  </si>
  <si>
    <t>600740.SH</t>
  </si>
  <si>
    <t>山西焦化</t>
  </si>
  <si>
    <t>002124.SZ</t>
  </si>
  <si>
    <t>天邦股份</t>
  </si>
  <si>
    <t>603071.SH</t>
  </si>
  <si>
    <t>物产环能</t>
  </si>
  <si>
    <t>600603.SH</t>
  </si>
  <si>
    <t>广汇物流</t>
  </si>
  <si>
    <t>603711.SH</t>
  </si>
  <si>
    <t>香飘飘</t>
  </si>
  <si>
    <t>600261.SH</t>
  </si>
  <si>
    <t>阳光照明</t>
  </si>
  <si>
    <t>002275.SZ</t>
  </si>
  <si>
    <t>桂林三金</t>
  </si>
  <si>
    <t>600210.SH</t>
  </si>
  <si>
    <t>紫江企业</t>
  </si>
  <si>
    <t>002243.SZ</t>
  </si>
  <si>
    <t>力合科创</t>
  </si>
  <si>
    <t>600640.SH</t>
  </si>
  <si>
    <t>新国脉</t>
  </si>
  <si>
    <t>600586.SH</t>
  </si>
  <si>
    <t>金晶科技</t>
  </si>
  <si>
    <t>000672.SZ</t>
  </si>
  <si>
    <t>上峰水泥</t>
  </si>
  <si>
    <t>600676.SH</t>
  </si>
  <si>
    <t>交运股份</t>
  </si>
  <si>
    <t>600969.SH</t>
  </si>
  <si>
    <t>郴电国际</t>
  </si>
  <si>
    <t>002929.SZ</t>
  </si>
  <si>
    <t>润建股份</t>
  </si>
  <si>
    <t>000685.SZ</t>
  </si>
  <si>
    <t>中山公用</t>
  </si>
  <si>
    <t>000970.SZ</t>
  </si>
  <si>
    <t>中科三环</t>
  </si>
  <si>
    <t>002772.SZ</t>
  </si>
  <si>
    <t>众兴菌业</t>
  </si>
  <si>
    <t>600158.SH</t>
  </si>
  <si>
    <t>中体产业</t>
  </si>
  <si>
    <t>600850.SH</t>
  </si>
  <si>
    <t>电科数字</t>
  </si>
  <si>
    <t>601126.SH</t>
  </si>
  <si>
    <t>四方股份</t>
  </si>
  <si>
    <t>002582.SZ</t>
  </si>
  <si>
    <t>好想你</t>
  </si>
  <si>
    <t>000062.SZ</t>
  </si>
  <si>
    <t>深圳华强</t>
  </si>
  <si>
    <t>600490.SH</t>
  </si>
  <si>
    <t>鹏欣资源</t>
  </si>
  <si>
    <t>601958.SH</t>
  </si>
  <si>
    <t>金钼股份</t>
  </si>
  <si>
    <t>001914.SZ</t>
  </si>
  <si>
    <t>招商积余</t>
  </si>
  <si>
    <t>002065.SZ</t>
  </si>
  <si>
    <t>东华软件</t>
  </si>
  <si>
    <t>600858.SH</t>
  </si>
  <si>
    <t>银座股份</t>
  </si>
  <si>
    <t>000968.SZ</t>
  </si>
  <si>
    <t>蓝焰控股</t>
  </si>
  <si>
    <t>000838.SZ</t>
  </si>
  <si>
    <t>财信发展</t>
  </si>
  <si>
    <t>601827.SH</t>
  </si>
  <si>
    <t>三峰环境</t>
  </si>
  <si>
    <t>600531.SH</t>
  </si>
  <si>
    <t>豫光金铅</t>
  </si>
  <si>
    <t>600284.SH</t>
  </si>
  <si>
    <t>浦东建设</t>
  </si>
  <si>
    <t>600987.SH</t>
  </si>
  <si>
    <t>航民股份</t>
  </si>
  <si>
    <t>002037.SZ</t>
  </si>
  <si>
    <t>保利联合</t>
  </si>
  <si>
    <t>600575.SH</t>
  </si>
  <si>
    <t>淮河能源</t>
  </si>
  <si>
    <t>603787.SH</t>
  </si>
  <si>
    <t>新日股份</t>
  </si>
  <si>
    <t>605507.SH</t>
  </si>
  <si>
    <t>国邦医药</t>
  </si>
  <si>
    <t>000158.SZ</t>
  </si>
  <si>
    <t>常山北明</t>
  </si>
  <si>
    <t>000623.SZ</t>
  </si>
  <si>
    <t>吉林敖东</t>
  </si>
  <si>
    <t>603727.SH</t>
  </si>
  <si>
    <t>博迈科</t>
  </si>
  <si>
    <t>002611.SZ</t>
  </si>
  <si>
    <t>东方精工</t>
  </si>
  <si>
    <t>600556.SH</t>
  </si>
  <si>
    <t>天下秀</t>
  </si>
  <si>
    <t>000863.SZ</t>
  </si>
  <si>
    <t>三湘印象</t>
  </si>
  <si>
    <t>002462.SZ</t>
  </si>
  <si>
    <t>嘉事堂</t>
  </si>
  <si>
    <t>600216.SH</t>
  </si>
  <si>
    <t>浙江医药</t>
  </si>
  <si>
    <t>002649.SZ</t>
  </si>
  <si>
    <t>博彦科技</t>
  </si>
  <si>
    <t>002007.SZ</t>
  </si>
  <si>
    <t>华兰生物</t>
  </si>
  <si>
    <t>000683.SZ</t>
  </si>
  <si>
    <t>远兴能源</t>
  </si>
  <si>
    <t>002539.SZ</t>
  </si>
  <si>
    <t>云图控股</t>
  </si>
  <si>
    <t>600458.SH</t>
  </si>
  <si>
    <t>时代新材</t>
  </si>
  <si>
    <t>002440.SZ</t>
  </si>
  <si>
    <t>闰土股份</t>
  </si>
  <si>
    <t>600509.SH</t>
  </si>
  <si>
    <t>天富能源</t>
  </si>
  <si>
    <t>600480.SH</t>
  </si>
  <si>
    <t>凌云股份</t>
  </si>
  <si>
    <t>600201.SH</t>
  </si>
  <si>
    <t>生物股份</t>
  </si>
  <si>
    <t>600545.SH</t>
  </si>
  <si>
    <t>卓郎智能</t>
  </si>
  <si>
    <t>600643.SH</t>
  </si>
  <si>
    <t>爱建集团</t>
  </si>
  <si>
    <t>600862.SH</t>
  </si>
  <si>
    <t>中航高科</t>
  </si>
  <si>
    <t>002465.SZ</t>
  </si>
  <si>
    <t>海格通信</t>
  </si>
  <si>
    <t>002733.SZ</t>
  </si>
  <si>
    <t>雄韬股份</t>
  </si>
  <si>
    <t>002171.SZ</t>
  </si>
  <si>
    <t>楚江新材</t>
  </si>
  <si>
    <t>002191.SZ</t>
  </si>
  <si>
    <t>劲嘉股份</t>
  </si>
  <si>
    <t>000639.SZ</t>
  </si>
  <si>
    <t>西王食品</t>
  </si>
  <si>
    <t>000411.SZ</t>
  </si>
  <si>
    <t>英特集团</t>
  </si>
  <si>
    <t>000628.SZ</t>
  </si>
  <si>
    <t>高新发展</t>
  </si>
  <si>
    <t>600756.SH</t>
  </si>
  <si>
    <t>浪潮软件</t>
  </si>
  <si>
    <t>600780.SH</t>
  </si>
  <si>
    <t>通宝能源</t>
  </si>
  <si>
    <t>002588.SZ</t>
  </si>
  <si>
    <t>史丹利</t>
  </si>
  <si>
    <t>603171.SH</t>
  </si>
  <si>
    <t>税友股份</t>
  </si>
  <si>
    <t>600587.SH</t>
  </si>
  <si>
    <t>新华医疗</t>
  </si>
  <si>
    <t>600157.SH</t>
  </si>
  <si>
    <t>永泰能源</t>
  </si>
  <si>
    <t>603338.SH</t>
  </si>
  <si>
    <t>浙江鼎力</t>
  </si>
  <si>
    <t>002887.SZ</t>
  </si>
  <si>
    <t>绿茵生态</t>
  </si>
  <si>
    <t>603887.SH</t>
  </si>
  <si>
    <t>城地香江</t>
  </si>
  <si>
    <t>002242.SZ</t>
  </si>
  <si>
    <t>九阳股份</t>
  </si>
  <si>
    <t>600185.SH</t>
  </si>
  <si>
    <t>格力地产</t>
  </si>
  <si>
    <t>603869.SH</t>
  </si>
  <si>
    <t>新智认知</t>
  </si>
  <si>
    <t>002025.SZ</t>
  </si>
  <si>
    <t>航天电器</t>
  </si>
  <si>
    <t>600388.SH</t>
  </si>
  <si>
    <t>龙净环保</t>
  </si>
  <si>
    <t>000632.SZ</t>
  </si>
  <si>
    <t>三木集团</t>
  </si>
  <si>
    <t>600726.SH</t>
  </si>
  <si>
    <t>华电能源</t>
  </si>
  <si>
    <t>603888.SH</t>
  </si>
  <si>
    <t>新华网</t>
  </si>
  <si>
    <t>600392.SH</t>
  </si>
  <si>
    <t>盛和资源</t>
  </si>
  <si>
    <t>600267.SH</t>
  </si>
  <si>
    <t>海正药业</t>
  </si>
  <si>
    <t>600481.SH</t>
  </si>
  <si>
    <t>双良节能</t>
  </si>
  <si>
    <t>600449.SH</t>
  </si>
  <si>
    <t>宁夏建材</t>
  </si>
  <si>
    <t>600395.SH</t>
  </si>
  <si>
    <t>盘江股份</t>
  </si>
  <si>
    <t>600064.SH</t>
  </si>
  <si>
    <t>南京高科</t>
  </si>
  <si>
    <t>601333.SH</t>
  </si>
  <si>
    <t>广深铁路</t>
  </si>
  <si>
    <t>002293.SZ</t>
  </si>
  <si>
    <t>罗莱生活</t>
  </si>
  <si>
    <t>000823.SZ</t>
  </si>
  <si>
    <t>超声电子</t>
  </si>
  <si>
    <t>600609.SH</t>
  </si>
  <si>
    <t>金杯汽车</t>
  </si>
  <si>
    <t>000061.SZ</t>
  </si>
  <si>
    <t>农产品</t>
  </si>
  <si>
    <t>000880.SZ</t>
  </si>
  <si>
    <t>潍柴重机</t>
  </si>
  <si>
    <t>002393.SZ</t>
  </si>
  <si>
    <t>力生制药</t>
  </si>
  <si>
    <t>601900.SH</t>
  </si>
  <si>
    <t>南方传媒</t>
  </si>
  <si>
    <t>605166.SH</t>
  </si>
  <si>
    <t>聚合顺</t>
  </si>
  <si>
    <t>000096.SZ</t>
  </si>
  <si>
    <t>广聚能源</t>
  </si>
  <si>
    <t>600446.SH</t>
  </si>
  <si>
    <t>金证股份</t>
  </si>
  <si>
    <t>600075.SH</t>
  </si>
  <si>
    <t>新疆天业</t>
  </si>
  <si>
    <t>000682.SZ</t>
  </si>
  <si>
    <t>东方电子</t>
  </si>
  <si>
    <t>601008.SH</t>
  </si>
  <si>
    <t>连云港</t>
  </si>
  <si>
    <t>002371.SZ</t>
  </si>
  <si>
    <t>北方华创</t>
  </si>
  <si>
    <t>002036.SZ</t>
  </si>
  <si>
    <t>联创电子</t>
  </si>
  <si>
    <t>601975.SH</t>
  </si>
  <si>
    <t>招商南油</t>
  </si>
  <si>
    <t>600081.SH</t>
  </si>
  <si>
    <t>东风科技</t>
  </si>
  <si>
    <t>600051.SH</t>
  </si>
  <si>
    <t>宁波联合</t>
  </si>
  <si>
    <t>603885.SH</t>
  </si>
  <si>
    <t>吉祥航空</t>
  </si>
  <si>
    <t>002409.SZ</t>
  </si>
  <si>
    <t>雅克科技</t>
  </si>
  <si>
    <t>002482.SZ</t>
  </si>
  <si>
    <t>广田集团</t>
  </si>
  <si>
    <t>002990.SZ</t>
  </si>
  <si>
    <t>盛视科技</t>
  </si>
  <si>
    <t>002793.SZ</t>
  </si>
  <si>
    <t>罗欣药业</t>
  </si>
  <si>
    <t>605287.SH</t>
  </si>
  <si>
    <t>德才股份</t>
  </si>
  <si>
    <t>002047.SZ</t>
  </si>
  <si>
    <t>宝鹰股份</t>
  </si>
  <si>
    <t>002478.SZ</t>
  </si>
  <si>
    <t>常宝股份</t>
  </si>
  <si>
    <t>603379.SH</t>
  </si>
  <si>
    <t>三美股份</t>
  </si>
  <si>
    <t>603128.SH</t>
  </si>
  <si>
    <t>华贸物流</t>
  </si>
  <si>
    <t>002041.SZ</t>
  </si>
  <si>
    <t>登海种业</t>
  </si>
  <si>
    <t>000524.SZ</t>
  </si>
  <si>
    <t>岭南控股</t>
  </si>
  <si>
    <t>002233.SZ</t>
  </si>
  <si>
    <t>塔牌集团</t>
  </si>
  <si>
    <t>002261.SZ</t>
  </si>
  <si>
    <t>拓维信息</t>
  </si>
  <si>
    <t>000869.SZ</t>
  </si>
  <si>
    <t>张裕A</t>
  </si>
  <si>
    <t>600499.SH</t>
  </si>
  <si>
    <t>科达制造</t>
  </si>
  <si>
    <t>603328.SH</t>
  </si>
  <si>
    <t>依顿电子</t>
  </si>
  <si>
    <t>000543.SZ</t>
  </si>
  <si>
    <t>皖能电力</t>
  </si>
  <si>
    <t>000897.SZ</t>
  </si>
  <si>
    <t>津滨发展</t>
  </si>
  <si>
    <t>603279.SH</t>
  </si>
  <si>
    <t>景津装备</t>
  </si>
  <si>
    <t>600805.SH</t>
  </si>
  <si>
    <t>悦达投资</t>
  </si>
  <si>
    <t>600626.SH</t>
  </si>
  <si>
    <t>申达股份</t>
  </si>
  <si>
    <t>600098.SH</t>
  </si>
  <si>
    <t>广州发展</t>
  </si>
  <si>
    <t>000636.SZ</t>
  </si>
  <si>
    <t>风华高科</t>
  </si>
  <si>
    <t>002641.SZ</t>
  </si>
  <si>
    <t>公元股份</t>
  </si>
  <si>
    <t>002407.SZ</t>
  </si>
  <si>
    <t>多氟多</t>
  </si>
  <si>
    <t>600746.SH</t>
  </si>
  <si>
    <t>江苏索普</t>
  </si>
  <si>
    <t>000514.SZ</t>
  </si>
  <si>
    <t>渝开发</t>
  </si>
  <si>
    <t>002139.SZ</t>
  </si>
  <si>
    <t>拓邦股份</t>
  </si>
  <si>
    <t>600993.SH</t>
  </si>
  <si>
    <t>马应龙</t>
  </si>
  <si>
    <t>002556.SZ</t>
  </si>
  <si>
    <t>辉隆股份</t>
  </si>
  <si>
    <t>000408.SZ</t>
  </si>
  <si>
    <t>藏格矿业</t>
  </si>
  <si>
    <t>600825.SH</t>
  </si>
  <si>
    <t>新华传媒</t>
  </si>
  <si>
    <t>002239.SZ</t>
  </si>
  <si>
    <t>奥特佳</t>
  </si>
  <si>
    <t>603008.SH</t>
  </si>
  <si>
    <t>喜临门</t>
  </si>
  <si>
    <t>601890.SH</t>
  </si>
  <si>
    <t>亚星锚链</t>
  </si>
  <si>
    <t>600125.SH</t>
  </si>
  <si>
    <t>铁龙物流</t>
  </si>
  <si>
    <t>002131.SZ</t>
  </si>
  <si>
    <t>利欧股份</t>
  </si>
  <si>
    <t>600551.SH</t>
  </si>
  <si>
    <t>时代出版</t>
  </si>
  <si>
    <t>603983.SH</t>
  </si>
  <si>
    <t>丸美股份</t>
  </si>
  <si>
    <t>600651.SH</t>
  </si>
  <si>
    <t>飞乐音响</t>
  </si>
  <si>
    <t>002437.SZ</t>
  </si>
  <si>
    <t>誉衡药业</t>
  </si>
  <si>
    <t>600435.SH</t>
  </si>
  <si>
    <t>北方导航</t>
  </si>
  <si>
    <t>002717.SZ</t>
  </si>
  <si>
    <t>岭南股份</t>
  </si>
  <si>
    <t>002109.SZ</t>
  </si>
  <si>
    <t>兴化股份</t>
  </si>
  <si>
    <t>600702.SH</t>
  </si>
  <si>
    <t>舍得酒业</t>
  </si>
  <si>
    <t>002401.SZ</t>
  </si>
  <si>
    <t>中远海科</t>
  </si>
  <si>
    <t>002017.SZ</t>
  </si>
  <si>
    <t>东信和平</t>
  </si>
  <si>
    <t>601956.SH</t>
  </si>
  <si>
    <t>东贝集团</t>
  </si>
  <si>
    <t>600984.SH</t>
  </si>
  <si>
    <t>建设机械</t>
  </si>
  <si>
    <t>002020.SZ</t>
  </si>
  <si>
    <t>京新药业</t>
  </si>
  <si>
    <t>002678.SZ</t>
  </si>
  <si>
    <t>珠江钢琴</t>
  </si>
  <si>
    <t>002368.SZ</t>
  </si>
  <si>
    <t>太极股份</t>
  </si>
  <si>
    <t>600933.SH</t>
  </si>
  <si>
    <t>爱柯迪</t>
  </si>
  <si>
    <t>002332.SZ</t>
  </si>
  <si>
    <t>仙琚制药</t>
  </si>
  <si>
    <t>002911.SZ</t>
  </si>
  <si>
    <t>佛燃能源</t>
  </si>
  <si>
    <t>605499.SH</t>
  </si>
  <si>
    <t>东鹏饮料</t>
  </si>
  <si>
    <t>603858.SH</t>
  </si>
  <si>
    <t>步长制药</t>
  </si>
  <si>
    <t>603605.SH</t>
  </si>
  <si>
    <t>珀莱雅</t>
  </si>
  <si>
    <t>600775.SH</t>
  </si>
  <si>
    <t>南京熊猫</t>
  </si>
  <si>
    <t>605589.SH</t>
  </si>
  <si>
    <t>圣泉集团</t>
  </si>
  <si>
    <t>600433.SH</t>
  </si>
  <si>
    <t>冠豪高新</t>
  </si>
  <si>
    <t>002545.SZ</t>
  </si>
  <si>
    <t>东方铁塔</t>
  </si>
  <si>
    <t>600327.SH</t>
  </si>
  <si>
    <t>大东方</t>
  </si>
  <si>
    <t>603508.SH</t>
  </si>
  <si>
    <t>思维列控</t>
  </si>
  <si>
    <t>002344.SZ</t>
  </si>
  <si>
    <t>海宁皮城</t>
  </si>
  <si>
    <t>001203.SZ</t>
  </si>
  <si>
    <t>大中矿业</t>
  </si>
  <si>
    <t>600105.SH</t>
  </si>
  <si>
    <t>永鼎股份</t>
  </si>
  <si>
    <t>000969.SZ</t>
  </si>
  <si>
    <t>安泰科技</t>
  </si>
  <si>
    <t>002172.SZ</t>
  </si>
  <si>
    <t>澳洋健康</t>
  </si>
  <si>
    <t>600184.SH</t>
  </si>
  <si>
    <t>光电股份</t>
  </si>
  <si>
    <t>000089.SZ</t>
  </si>
  <si>
    <t>深圳机场</t>
  </si>
  <si>
    <t>000591.SZ</t>
  </si>
  <si>
    <t>太阳能</t>
  </si>
  <si>
    <t>603979.SH</t>
  </si>
  <si>
    <t>金诚信</t>
  </si>
  <si>
    <t>600583.SH</t>
  </si>
  <si>
    <t>海油工程</t>
  </si>
  <si>
    <t>601595.SH</t>
  </si>
  <si>
    <t>上海电影</t>
  </si>
  <si>
    <t>002585.SZ</t>
  </si>
  <si>
    <t>双星新材</t>
  </si>
  <si>
    <t>600871.SH</t>
  </si>
  <si>
    <t>石化油服</t>
  </si>
  <si>
    <t>000885.SZ</t>
  </si>
  <si>
    <t>城发环境</t>
  </si>
  <si>
    <t>600917.SH</t>
  </si>
  <si>
    <t>重庆燃气</t>
  </si>
  <si>
    <t>002537.SZ</t>
  </si>
  <si>
    <t>海联金汇</t>
  </si>
  <si>
    <t>000006.SZ</t>
  </si>
  <si>
    <t>深振业A</t>
  </si>
  <si>
    <t>600989.SH</t>
  </si>
  <si>
    <t>宝丰能源</t>
  </si>
  <si>
    <t>600131.SH</t>
  </si>
  <si>
    <t>国网信通</t>
  </si>
  <si>
    <t>600604.SH</t>
  </si>
  <si>
    <t>市北高新</t>
  </si>
  <si>
    <t>600138.SH</t>
  </si>
  <si>
    <t>中青旅</t>
  </si>
  <si>
    <t>002121.SZ</t>
  </si>
  <si>
    <t>科陆电子</t>
  </si>
  <si>
    <t>000655.SZ</t>
  </si>
  <si>
    <t>金岭矿业</t>
  </si>
  <si>
    <t>600258.SH</t>
  </si>
  <si>
    <t>首旅酒店</t>
  </si>
  <si>
    <t>000650.SZ</t>
  </si>
  <si>
    <t>仁和药业</t>
  </si>
  <si>
    <t>605577.SH</t>
  </si>
  <si>
    <t>龙版传媒</t>
  </si>
  <si>
    <t>002218.SZ</t>
  </si>
  <si>
    <t>拓日新能</t>
  </si>
  <si>
    <t>603100.SH</t>
  </si>
  <si>
    <t>川仪股份</t>
  </si>
  <si>
    <t>002435.SZ</t>
  </si>
  <si>
    <t>长江健康</t>
  </si>
  <si>
    <t>600397.SH</t>
  </si>
  <si>
    <t>安源煤业</t>
  </si>
  <si>
    <t>002889.SZ</t>
  </si>
  <si>
    <t>东方嘉盛</t>
  </si>
  <si>
    <t>002073.SZ</t>
  </si>
  <si>
    <t>软控股份</t>
  </si>
  <si>
    <t>002627.SZ</t>
  </si>
  <si>
    <t>三峡旅游</t>
  </si>
  <si>
    <t>002978.SZ</t>
  </si>
  <si>
    <t>安宁股份</t>
  </si>
  <si>
    <t>002174.SZ</t>
  </si>
  <si>
    <t>游族网络</t>
  </si>
  <si>
    <t>603013.SH</t>
  </si>
  <si>
    <t>亚普股份</t>
  </si>
  <si>
    <t>600960.SH</t>
  </si>
  <si>
    <t>渤海汽车</t>
  </si>
  <si>
    <t>601028.SH</t>
  </si>
  <si>
    <t>玉龙股份</t>
  </si>
  <si>
    <t>002262.SZ</t>
  </si>
  <si>
    <t>恩华药业</t>
  </si>
  <si>
    <t>002573.SZ</t>
  </si>
  <si>
    <t>清新环境</t>
  </si>
  <si>
    <t>603303.SH</t>
  </si>
  <si>
    <t>得邦照明</t>
  </si>
  <si>
    <t>600171.SH</t>
  </si>
  <si>
    <t>上海贝岭</t>
  </si>
  <si>
    <t>002194.SZ</t>
  </si>
  <si>
    <t>武汉凡谷</t>
  </si>
  <si>
    <t>002044.SZ</t>
  </si>
  <si>
    <t>美年健康</t>
  </si>
  <si>
    <t>000667.SZ</t>
  </si>
  <si>
    <t>美好置业</t>
  </si>
  <si>
    <t>002925.SZ</t>
  </si>
  <si>
    <t>盈趣科技</t>
  </si>
  <si>
    <t>000930.SZ</t>
  </si>
  <si>
    <t>中粮科技</t>
  </si>
  <si>
    <t>605338.SH</t>
  </si>
  <si>
    <t>巴比食品</t>
  </si>
  <si>
    <t>002019.SZ</t>
  </si>
  <si>
    <t>亿帆医药</t>
  </si>
  <si>
    <t>601163.SH</t>
  </si>
  <si>
    <t>三角轮胎</t>
  </si>
  <si>
    <t>002085.SZ</t>
  </si>
  <si>
    <t>万丰奥威</t>
  </si>
  <si>
    <t>603197.SH</t>
  </si>
  <si>
    <t>保隆科技</t>
  </si>
  <si>
    <t>600190.SH</t>
  </si>
  <si>
    <t>锦州港</t>
  </si>
  <si>
    <t>603068.SH</t>
  </si>
  <si>
    <t>博通集成</t>
  </si>
  <si>
    <t>601366.SH</t>
  </si>
  <si>
    <t>利群股份</t>
  </si>
  <si>
    <t>000723.SZ</t>
  </si>
  <si>
    <t>美锦能源</t>
  </si>
  <si>
    <t>002738.SZ</t>
  </si>
  <si>
    <t>中矿资源</t>
  </si>
  <si>
    <t>600817.SH</t>
  </si>
  <si>
    <t>宇通重工</t>
  </si>
  <si>
    <t>603278.SH</t>
  </si>
  <si>
    <t>大业股份</t>
  </si>
  <si>
    <t>605368.SH</t>
  </si>
  <si>
    <t>蓝天燃气</t>
  </si>
  <si>
    <t>000762.SZ</t>
  </si>
  <si>
    <t>西藏矿业</t>
  </si>
  <si>
    <t>605077.SH</t>
  </si>
  <si>
    <t>华康股份</t>
  </si>
  <si>
    <t>002135.SZ</t>
  </si>
  <si>
    <t>东南网架</t>
  </si>
  <si>
    <t>600429.SH</t>
  </si>
  <si>
    <t>三元股份</t>
  </si>
  <si>
    <t>601519.SH</t>
  </si>
  <si>
    <t>大智慧</t>
  </si>
  <si>
    <t>605599.SH</t>
  </si>
  <si>
    <t>菜百股份</t>
  </si>
  <si>
    <t>603111.SH</t>
  </si>
  <si>
    <t>康尼机电</t>
  </si>
  <si>
    <t>002028.SZ</t>
  </si>
  <si>
    <t>思源电气</t>
  </si>
  <si>
    <t>002067.SZ</t>
  </si>
  <si>
    <t>景兴纸业</t>
  </si>
  <si>
    <t>600186.SH</t>
  </si>
  <si>
    <t>莲花健康</t>
  </si>
  <si>
    <t>002430.SZ</t>
  </si>
  <si>
    <t>杭氧股份</t>
  </si>
  <si>
    <t>002463.SZ</t>
  </si>
  <si>
    <t>沪电股份</t>
  </si>
  <si>
    <t>000813.SZ</t>
  </si>
  <si>
    <t>德展健康</t>
  </si>
  <si>
    <t>600059.SH</t>
  </si>
  <si>
    <t>古越龙山</t>
  </si>
  <si>
    <t>002029.SZ</t>
  </si>
  <si>
    <t>七匹狼</t>
  </si>
  <si>
    <t>603589.SH</t>
  </si>
  <si>
    <t>口子窖</t>
  </si>
  <si>
    <t>600017.SH</t>
  </si>
  <si>
    <t>日照港</t>
  </si>
  <si>
    <t>000155.SZ</t>
  </si>
  <si>
    <t>川能动力</t>
  </si>
  <si>
    <t>601368.SH</t>
  </si>
  <si>
    <t>绿城水务</t>
  </si>
  <si>
    <t>601609.SH</t>
  </si>
  <si>
    <t>金田铜业</t>
  </si>
  <si>
    <t>002466.SZ</t>
  </si>
  <si>
    <t>天齐锂业</t>
  </si>
  <si>
    <t>002538.SZ</t>
  </si>
  <si>
    <t>司尔特</t>
  </si>
  <si>
    <t>002614.SZ</t>
  </si>
  <si>
    <t>奥佳华</t>
  </si>
  <si>
    <t>000833.SZ</t>
  </si>
  <si>
    <t>粤桂股份</t>
  </si>
  <si>
    <t>603056.SH</t>
  </si>
  <si>
    <t>德邦股份</t>
  </si>
  <si>
    <t>605388.SH</t>
  </si>
  <si>
    <t>均瑶健康</t>
  </si>
  <si>
    <t>002568.SZ</t>
  </si>
  <si>
    <t>百润股份</t>
  </si>
  <si>
    <t>600279.SH</t>
  </si>
  <si>
    <t>重庆港</t>
  </si>
  <si>
    <t>002039.SZ</t>
  </si>
  <si>
    <t>黔源电力</t>
  </si>
  <si>
    <t>600559.SH</t>
  </si>
  <si>
    <t>老白干酒</t>
  </si>
  <si>
    <t>002026.SZ</t>
  </si>
  <si>
    <t>山东威达</t>
  </si>
  <si>
    <t>000030.SZ</t>
  </si>
  <si>
    <t>富奥股份</t>
  </si>
  <si>
    <t>002421.SZ</t>
  </si>
  <si>
    <t>达实智能</t>
  </si>
  <si>
    <t>000851.SZ</t>
  </si>
  <si>
    <t>高鸿股份</t>
  </si>
  <si>
    <t>600251.SH</t>
  </si>
  <si>
    <t>冠农股份</t>
  </si>
  <si>
    <t>002487.SZ</t>
  </si>
  <si>
    <t>大金重工</t>
  </si>
  <si>
    <t>002884.SZ</t>
  </si>
  <si>
    <t>凌霄泵业</t>
  </si>
  <si>
    <t>002315.SZ</t>
  </si>
  <si>
    <t>焦点科技</t>
  </si>
  <si>
    <t>600328.SH</t>
  </si>
  <si>
    <t>中盐化工</t>
  </si>
  <si>
    <t>603317.SH</t>
  </si>
  <si>
    <t>天味食品</t>
  </si>
  <si>
    <t>002636.SZ</t>
  </si>
  <si>
    <t>金安国纪</t>
  </si>
  <si>
    <t>000826.SZ</t>
  </si>
  <si>
    <t>启迪环境</t>
  </si>
  <si>
    <t>002505.SZ</t>
  </si>
  <si>
    <t>鹏都农牧</t>
  </si>
  <si>
    <t>002165.SZ</t>
  </si>
  <si>
    <t>红宝丽</t>
  </si>
  <si>
    <t>600645.SH</t>
  </si>
  <si>
    <t>中源协和</t>
  </si>
  <si>
    <t>002769.SZ</t>
  </si>
  <si>
    <t>普路通</t>
  </si>
  <si>
    <t>001696.SZ</t>
  </si>
  <si>
    <t>宗申动力</t>
  </si>
  <si>
    <t>000903.SZ</t>
  </si>
  <si>
    <t>云内动力</t>
  </si>
  <si>
    <t>603612.SH</t>
  </si>
  <si>
    <t>索通发展</t>
  </si>
  <si>
    <t>603609.SH</t>
  </si>
  <si>
    <t>禾丰股份</t>
  </si>
  <si>
    <t>002768.SZ</t>
  </si>
  <si>
    <t>国恩股份</t>
  </si>
  <si>
    <t>002406.SZ</t>
  </si>
  <si>
    <t>远东传动</t>
  </si>
  <si>
    <t>002743.SZ</t>
  </si>
  <si>
    <t>富煌钢构</t>
  </si>
  <si>
    <t>603228.SH</t>
  </si>
  <si>
    <t>景旺电子</t>
  </si>
  <si>
    <t>600168.SH</t>
  </si>
  <si>
    <t>武汉控股</t>
  </si>
  <si>
    <t>600410.SH</t>
  </si>
  <si>
    <t>华胜天成</t>
  </si>
  <si>
    <t>002895.SZ</t>
  </si>
  <si>
    <t>川恒股份</t>
  </si>
  <si>
    <t>603169.SH</t>
  </si>
  <si>
    <t>兰石重装</t>
  </si>
  <si>
    <t>000837.SZ</t>
  </si>
  <si>
    <t>秦川机床</t>
  </si>
  <si>
    <t>605389.SH</t>
  </si>
  <si>
    <t>长龄液压</t>
  </si>
  <si>
    <t>000557.SZ</t>
  </si>
  <si>
    <t>西部创业</t>
  </si>
  <si>
    <t>000821.SZ</t>
  </si>
  <si>
    <t>京山轻机</t>
  </si>
  <si>
    <t>600396.SH</t>
  </si>
  <si>
    <t>金山股份</t>
  </si>
  <si>
    <t>603489.SH</t>
  </si>
  <si>
    <t>八方股份</t>
  </si>
  <si>
    <t>003016.SZ</t>
  </si>
  <si>
    <t>欣贺股份</t>
  </si>
  <si>
    <t>600716.SH</t>
  </si>
  <si>
    <t>凤凰股份</t>
  </si>
  <si>
    <t>600508.SH</t>
  </si>
  <si>
    <t>上海能源</t>
  </si>
  <si>
    <t>600067.SH</t>
  </si>
  <si>
    <t>冠城大通</t>
  </si>
  <si>
    <t>002643.SZ</t>
  </si>
  <si>
    <t>万润股份</t>
  </si>
  <si>
    <t>601949.SH</t>
  </si>
  <si>
    <t>中国出版</t>
  </si>
  <si>
    <t>000957.SZ</t>
  </si>
  <si>
    <t>中通客车</t>
  </si>
  <si>
    <t>605117.SH</t>
  </si>
  <si>
    <t>德业股份</t>
  </si>
  <si>
    <t>600425.SH</t>
  </si>
  <si>
    <t>青松建化</t>
  </si>
  <si>
    <t>603179.SH</t>
  </si>
  <si>
    <t>新泉股份</t>
  </si>
  <si>
    <t>002318.SZ</t>
  </si>
  <si>
    <t>久立特材</t>
  </si>
  <si>
    <t>002845.SZ</t>
  </si>
  <si>
    <t>同兴达</t>
  </si>
  <si>
    <t>001218.SZ</t>
  </si>
  <si>
    <t>丽臣实业</t>
  </si>
  <si>
    <t>000998.SZ</t>
  </si>
  <si>
    <t>隆平高科</t>
  </si>
  <si>
    <t>600416.SH</t>
  </si>
  <si>
    <t>湘电股份</t>
  </si>
  <si>
    <t>000905.SZ</t>
  </si>
  <si>
    <t>厦门港务</t>
  </si>
  <si>
    <t>000875.SZ</t>
  </si>
  <si>
    <t>吉电股份</t>
  </si>
  <si>
    <t>000599.SZ</t>
  </si>
  <si>
    <t>青岛双星</t>
  </si>
  <si>
    <t>002489.SZ</t>
  </si>
  <si>
    <t>浙江永强</t>
  </si>
  <si>
    <t>002869.SZ</t>
  </si>
  <si>
    <t>金溢科技</t>
  </si>
  <si>
    <t>600720.SH</t>
  </si>
  <si>
    <t>祁连山</t>
  </si>
  <si>
    <t>002035.SZ</t>
  </si>
  <si>
    <t>华帝股份</t>
  </si>
  <si>
    <t>600117.SH</t>
  </si>
  <si>
    <t>西宁特钢</t>
  </si>
  <si>
    <t>600217.SH</t>
  </si>
  <si>
    <t>中再资环</t>
  </si>
  <si>
    <t>002246.SZ</t>
  </si>
  <si>
    <t>北化股份</t>
  </si>
  <si>
    <t>600273.SH</t>
  </si>
  <si>
    <t>嘉化能源</t>
  </si>
  <si>
    <t>600116.SH</t>
  </si>
  <si>
    <t>三峡水利</t>
  </si>
  <si>
    <t>603018.SH</t>
  </si>
  <si>
    <t>华设集团</t>
  </si>
  <si>
    <t>600179.SH</t>
  </si>
  <si>
    <t>安通控股</t>
  </si>
  <si>
    <t>600336.SH</t>
  </si>
  <si>
    <t>澳柯玛</t>
  </si>
  <si>
    <t>600936.SH</t>
  </si>
  <si>
    <t>广西广电</t>
  </si>
  <si>
    <t>002224.SZ</t>
  </si>
  <si>
    <t>三力士</t>
  </si>
  <si>
    <t>000526.SZ</t>
  </si>
  <si>
    <t>学大教育</t>
  </si>
  <si>
    <t>003029.SZ</t>
  </si>
  <si>
    <t>吉大正元</t>
  </si>
  <si>
    <t>600200.SH</t>
  </si>
  <si>
    <t>江苏吴中</t>
  </si>
  <si>
    <t>002737.SZ</t>
  </si>
  <si>
    <t>葵花药业</t>
  </si>
  <si>
    <t>002822.SZ</t>
  </si>
  <si>
    <t>中装建设</t>
  </si>
  <si>
    <t>603693.SH</t>
  </si>
  <si>
    <t>江苏新能</t>
  </si>
  <si>
    <t>000547.SZ</t>
  </si>
  <si>
    <t>航天发展</t>
  </si>
  <si>
    <t>000055.SZ</t>
  </si>
  <si>
    <t>方大集团</t>
  </si>
  <si>
    <t>600826.SH</t>
  </si>
  <si>
    <t>兰生股份</t>
  </si>
  <si>
    <t>600579.SH</t>
  </si>
  <si>
    <t>克劳斯</t>
  </si>
  <si>
    <t>601518.SH</t>
  </si>
  <si>
    <t>吉林高速</t>
  </si>
  <si>
    <t>603606.SH</t>
  </si>
  <si>
    <t>东方电缆</t>
  </si>
  <si>
    <t>002527.SZ</t>
  </si>
  <si>
    <t>新时达</t>
  </si>
  <si>
    <t>000888.SZ</t>
  </si>
  <si>
    <t>峨眉山A</t>
  </si>
  <si>
    <t>002414.SZ</t>
  </si>
  <si>
    <t>高德红外</t>
  </si>
  <si>
    <t>600469.SH</t>
  </si>
  <si>
    <t>风神股份</t>
  </si>
  <si>
    <t>603758.SH</t>
  </si>
  <si>
    <t>秦安股份</t>
  </si>
  <si>
    <t>605266.SH</t>
  </si>
  <si>
    <t>健之佳</t>
  </si>
  <si>
    <t>600570.SH</t>
  </si>
  <si>
    <t>恒生电子</t>
  </si>
  <si>
    <t>601311.SH</t>
  </si>
  <si>
    <t>骆驼股份</t>
  </si>
  <si>
    <t>603788.SH</t>
  </si>
  <si>
    <t>宁波高发</t>
  </si>
  <si>
    <t>600879.SH</t>
  </si>
  <si>
    <t>航天电子</t>
  </si>
  <si>
    <t>002955.SZ</t>
  </si>
  <si>
    <t>鸿合科技</t>
  </si>
  <si>
    <t>002267.SZ</t>
  </si>
  <si>
    <t>陕天然气</t>
  </si>
  <si>
    <t>600650.SH</t>
  </si>
  <si>
    <t>锦江在线</t>
  </si>
  <si>
    <t>603345.SH</t>
  </si>
  <si>
    <t>安井食品</t>
  </si>
  <si>
    <t>000733.SZ</t>
  </si>
  <si>
    <t>振华科技</t>
  </si>
  <si>
    <t>600229.SH</t>
  </si>
  <si>
    <t>城市传媒</t>
  </si>
  <si>
    <t>000975.SZ</t>
  </si>
  <si>
    <t>银泰黄金</t>
  </si>
  <si>
    <t>600763.SH</t>
  </si>
  <si>
    <t>通策医疗</t>
  </si>
  <si>
    <t>600035.SH</t>
  </si>
  <si>
    <t>楚天高速</t>
  </si>
  <si>
    <t>600697.SH</t>
  </si>
  <si>
    <t>欧亚集团</t>
  </si>
  <si>
    <t>600459.SH</t>
  </si>
  <si>
    <t>贵研铂业</t>
  </si>
  <si>
    <t>605296.SH</t>
  </si>
  <si>
    <t>神农集团</t>
  </si>
  <si>
    <t>600790.SH</t>
  </si>
  <si>
    <t>轻纺城</t>
  </si>
  <si>
    <t>600713.SH</t>
  </si>
  <si>
    <t>南京医药</t>
  </si>
  <si>
    <t>000919.SZ</t>
  </si>
  <si>
    <t>金陵药业</t>
  </si>
  <si>
    <t>601330.SH</t>
  </si>
  <si>
    <t>绿色动力</t>
  </si>
  <si>
    <t>002967.SZ</t>
  </si>
  <si>
    <t>广电计量</t>
  </si>
  <si>
    <t>002268.SZ</t>
  </si>
  <si>
    <t>卫士通</t>
  </si>
  <si>
    <t>000419.SZ</t>
  </si>
  <si>
    <t>通程控股</t>
  </si>
  <si>
    <t>002749.SZ</t>
  </si>
  <si>
    <t>国光股份</t>
  </si>
  <si>
    <t>600195.SH</t>
  </si>
  <si>
    <t>中牧股份</t>
  </si>
  <si>
    <t>002034.SZ</t>
  </si>
  <si>
    <t>旺能环境</t>
  </si>
  <si>
    <t>603551.SH</t>
  </si>
  <si>
    <t>奥普家居</t>
  </si>
  <si>
    <t>603081.SH</t>
  </si>
  <si>
    <t>大丰实业</t>
  </si>
  <si>
    <t>603997.SH</t>
  </si>
  <si>
    <t>继峰股份</t>
  </si>
  <si>
    <t>601858.SH</t>
  </si>
  <si>
    <t>中国科传</t>
  </si>
  <si>
    <t>002603.SZ</t>
  </si>
  <si>
    <t>以岭药业</t>
  </si>
  <si>
    <t>002367.SZ</t>
  </si>
  <si>
    <t>康力电梯</t>
  </si>
  <si>
    <t>603797.SH</t>
  </si>
  <si>
    <t>联泰环保</t>
  </si>
  <si>
    <t>002551.SZ</t>
  </si>
  <si>
    <t>尚荣医疗</t>
  </si>
  <si>
    <t>002957.SZ</t>
  </si>
  <si>
    <t>科瑞技术</t>
  </si>
  <si>
    <t>603890.SH</t>
  </si>
  <si>
    <t>春秋电子</t>
  </si>
  <si>
    <t>605358.SH</t>
  </si>
  <si>
    <t>立昂微</t>
  </si>
  <si>
    <t>600679.SH</t>
  </si>
  <si>
    <t>上海凤凰</t>
  </si>
  <si>
    <t>603777.SH</t>
  </si>
  <si>
    <t>来伊份</t>
  </si>
  <si>
    <t>002969.SZ</t>
  </si>
  <si>
    <t>嘉美包装</t>
  </si>
  <si>
    <t>600129.SH</t>
  </si>
  <si>
    <t>太极集团</t>
  </si>
  <si>
    <t>002320.SZ</t>
  </si>
  <si>
    <t>海峡股份</t>
  </si>
  <si>
    <t>000505.SZ</t>
  </si>
  <si>
    <t>京粮控股</t>
  </si>
  <si>
    <t>002832.SZ</t>
  </si>
  <si>
    <t>比音勒芬</t>
  </si>
  <si>
    <t>600965.SH</t>
  </si>
  <si>
    <t>福成股份</t>
  </si>
  <si>
    <t>601500.SH</t>
  </si>
  <si>
    <t>通用股份</t>
  </si>
  <si>
    <t>603590.SH</t>
  </si>
  <si>
    <t>康辰药业</t>
  </si>
  <si>
    <t>603030.SH</t>
  </si>
  <si>
    <t>全筑股份</t>
  </si>
  <si>
    <t>002583.SZ</t>
  </si>
  <si>
    <t>海能达</t>
  </si>
  <si>
    <t>600722.SH</t>
  </si>
  <si>
    <t>金牛化工</t>
  </si>
  <si>
    <t>603585.SH</t>
  </si>
  <si>
    <t>苏利股份</t>
  </si>
  <si>
    <t>002695.SZ</t>
  </si>
  <si>
    <t>煌上煌</t>
  </si>
  <si>
    <t>601515.SH</t>
  </si>
  <si>
    <t>东风股份</t>
  </si>
  <si>
    <t>002962.SZ</t>
  </si>
  <si>
    <t>五方光电</t>
  </si>
  <si>
    <t>603456.SH</t>
  </si>
  <si>
    <t>九洲药业</t>
  </si>
  <si>
    <t>600428.SH</t>
  </si>
  <si>
    <t>中远海特</t>
  </si>
  <si>
    <t>600983.SH</t>
  </si>
  <si>
    <t>惠而浦</t>
  </si>
  <si>
    <t>002280.SZ</t>
  </si>
  <si>
    <t>联络互动</t>
  </si>
  <si>
    <t>600572.SH</t>
  </si>
  <si>
    <t>康恩贝</t>
  </si>
  <si>
    <t>002059.SZ</t>
  </si>
  <si>
    <t>云南旅游</t>
  </si>
  <si>
    <t>600360.SH</t>
  </si>
  <si>
    <t>华微电子</t>
  </si>
  <si>
    <t>603987.SH</t>
  </si>
  <si>
    <t>康德莱</t>
  </si>
  <si>
    <t>603669.SH</t>
  </si>
  <si>
    <t>灵康药业</t>
  </si>
  <si>
    <t>603808.SH</t>
  </si>
  <si>
    <t>歌力思</t>
  </si>
  <si>
    <t>600774.SH</t>
  </si>
  <si>
    <t>汉商集团</t>
  </si>
  <si>
    <t>601599.SH</t>
  </si>
  <si>
    <t>浙文影业</t>
  </si>
  <si>
    <t>002011.SZ</t>
  </si>
  <si>
    <t>盾安环境</t>
  </si>
  <si>
    <t>002317.SZ</t>
  </si>
  <si>
    <t>众生药业</t>
  </si>
  <si>
    <t>002215.SZ</t>
  </si>
  <si>
    <t>诺普信</t>
  </si>
  <si>
    <t>600794.SH</t>
  </si>
  <si>
    <t>保税科技</t>
  </si>
  <si>
    <t>603230.SH</t>
  </si>
  <si>
    <t>内蒙新华</t>
  </si>
  <si>
    <t>002151.SZ</t>
  </si>
  <si>
    <t>北斗星通</t>
  </si>
  <si>
    <t>601200.SH</t>
  </si>
  <si>
    <t>上海环境</t>
  </si>
  <si>
    <t>002697.SZ</t>
  </si>
  <si>
    <t>红旗连锁</t>
  </si>
  <si>
    <t>002734.SZ</t>
  </si>
  <si>
    <t>利民股份</t>
  </si>
  <si>
    <t>002491.SZ</t>
  </si>
  <si>
    <t>通鼎互联</t>
  </si>
  <si>
    <t>603883.SH</t>
  </si>
  <si>
    <t>老百姓</t>
  </si>
  <si>
    <t>600750.SH</t>
  </si>
  <si>
    <t>江中药业</t>
  </si>
  <si>
    <t>000886.SZ</t>
  </si>
  <si>
    <t>海南高速</t>
  </si>
  <si>
    <t>600218.SH</t>
  </si>
  <si>
    <t>全柴动力</t>
  </si>
  <si>
    <t>002312.SZ</t>
  </si>
  <si>
    <t>川发龙蟒</t>
  </si>
  <si>
    <t>000936.SZ</t>
  </si>
  <si>
    <t>华西股份</t>
  </si>
  <si>
    <t>002439.SZ</t>
  </si>
  <si>
    <t>启明星辰</t>
  </si>
  <si>
    <t>000700.SZ</t>
  </si>
  <si>
    <t>模塑科技</t>
  </si>
  <si>
    <t>002960.SZ</t>
  </si>
  <si>
    <t>青鸟消防</t>
  </si>
  <si>
    <t>605080.SH</t>
  </si>
  <si>
    <t>浙江自然</t>
  </si>
  <si>
    <t>600203.SH</t>
  </si>
  <si>
    <t>福日电子</t>
  </si>
  <si>
    <t>603185.SH</t>
  </si>
  <si>
    <t>上机数控</t>
  </si>
  <si>
    <t>002270.SZ</t>
  </si>
  <si>
    <t>华明装备</t>
  </si>
  <si>
    <t>605169.SH</t>
  </si>
  <si>
    <t>洪通燃气</t>
  </si>
  <si>
    <t>603588.SH</t>
  </si>
  <si>
    <t>高能环境</t>
  </si>
  <si>
    <t>605050.SH</t>
  </si>
  <si>
    <t>福然德</t>
  </si>
  <si>
    <t>600337.SH</t>
  </si>
  <si>
    <t>美克家居</t>
  </si>
  <si>
    <t>600633.SH</t>
  </si>
  <si>
    <t>浙数文化</t>
  </si>
  <si>
    <t>603258.SH</t>
  </si>
  <si>
    <t>电魂网络</t>
  </si>
  <si>
    <t>601689.SH</t>
  </si>
  <si>
    <t>拓普集团</t>
  </si>
  <si>
    <t>000612.SZ</t>
  </si>
  <si>
    <t>焦作万方</t>
  </si>
  <si>
    <t>603861.SH</t>
  </si>
  <si>
    <t>白云电器</t>
  </si>
  <si>
    <t>603387.SH</t>
  </si>
  <si>
    <t>基蛋生物</t>
  </si>
  <si>
    <t>000718.SZ</t>
  </si>
  <si>
    <t>苏宁环球</t>
  </si>
  <si>
    <t>000657.SZ</t>
  </si>
  <si>
    <t>中钨高新</t>
  </si>
  <si>
    <t>000786.SZ</t>
  </si>
  <si>
    <t>北新建材</t>
  </si>
  <si>
    <t>002520.SZ</t>
  </si>
  <si>
    <t>日发精机</t>
  </si>
  <si>
    <t>600497.SH</t>
  </si>
  <si>
    <t>驰宏锌锗</t>
  </si>
  <si>
    <t>600562.SH</t>
  </si>
  <si>
    <t>国睿科技</t>
  </si>
  <si>
    <t>601965.SH</t>
  </si>
  <si>
    <t>中国汽研</t>
  </si>
  <si>
    <t>002664.SZ</t>
  </si>
  <si>
    <t>长鹰信质</t>
  </si>
  <si>
    <t>002559.SZ</t>
  </si>
  <si>
    <t>亚威股份</t>
  </si>
  <si>
    <t>003035.SZ</t>
  </si>
  <si>
    <t>南网能源</t>
  </si>
  <si>
    <t>600770.SH</t>
  </si>
  <si>
    <t>综艺股份</t>
  </si>
  <si>
    <t>002930.SZ</t>
  </si>
  <si>
    <t>宏川智慧</t>
  </si>
  <si>
    <t>002574.SZ</t>
  </si>
  <si>
    <t>明牌珠宝</t>
  </si>
  <si>
    <t>002402.SZ</t>
  </si>
  <si>
    <t>和而泰</t>
  </si>
  <si>
    <t>603877.SH</t>
  </si>
  <si>
    <t>太平鸟</t>
  </si>
  <si>
    <t>000779.SZ</t>
  </si>
  <si>
    <t>甘咨询</t>
  </si>
  <si>
    <t>603002.SH</t>
  </si>
  <si>
    <t>宏昌电子</t>
  </si>
  <si>
    <t>600285.SH</t>
  </si>
  <si>
    <t>羚锐制药</t>
  </si>
  <si>
    <t>603126.SH</t>
  </si>
  <si>
    <t>中材节能</t>
  </si>
  <si>
    <t>605098.SH</t>
  </si>
  <si>
    <t>行动教育</t>
  </si>
  <si>
    <t>601279.SH</t>
  </si>
  <si>
    <t>英利汽车</t>
  </si>
  <si>
    <t>600982.SH</t>
  </si>
  <si>
    <t>宁波能源</t>
  </si>
  <si>
    <t>603610.SH</t>
  </si>
  <si>
    <t>麒盛科技</t>
  </si>
  <si>
    <t>605111.SH</t>
  </si>
  <si>
    <t>新洁能</t>
  </si>
  <si>
    <t>601952.SH</t>
  </si>
  <si>
    <t>苏垦农发</t>
  </si>
  <si>
    <t>605068.SH</t>
  </si>
  <si>
    <t>明新旭腾</t>
  </si>
  <si>
    <t>600033.SH</t>
  </si>
  <si>
    <t>福建高速</t>
  </si>
  <si>
    <t>002328.SZ</t>
  </si>
  <si>
    <t>新朋股份</t>
  </si>
  <si>
    <t>603815.SH</t>
  </si>
  <si>
    <t>交建股份</t>
  </si>
  <si>
    <t>002674.SZ</t>
  </si>
  <si>
    <t>兴业科技</t>
  </si>
  <si>
    <t>603608.SH</t>
  </si>
  <si>
    <t>天创时尚</t>
  </si>
  <si>
    <t>600101.SH</t>
  </si>
  <si>
    <t>明星电力</t>
  </si>
  <si>
    <t>000420.SZ</t>
  </si>
  <si>
    <t>吉林化纤</t>
  </si>
  <si>
    <t>002449.SZ</t>
  </si>
  <si>
    <t>国星光电</t>
  </si>
  <si>
    <t>001217.SZ</t>
  </si>
  <si>
    <t>华尔泰</t>
  </si>
  <si>
    <t>000801.SZ</t>
  </si>
  <si>
    <t>四川九洲</t>
  </si>
  <si>
    <t>600097.SH</t>
  </si>
  <si>
    <t>开创国际</t>
  </si>
  <si>
    <t>603517.SH</t>
  </si>
  <si>
    <t>绝味食品</t>
  </si>
  <si>
    <t>002637.SZ</t>
  </si>
  <si>
    <t>赞宇科技</t>
  </si>
  <si>
    <t>002258.SZ</t>
  </si>
  <si>
    <t>利尔化学</t>
  </si>
  <si>
    <t>002547.SZ</t>
  </si>
  <si>
    <t>春兴精工</t>
  </si>
  <si>
    <t>002216.SZ</t>
  </si>
  <si>
    <t>三全食品</t>
  </si>
  <si>
    <t>600020.SH</t>
  </si>
  <si>
    <t>中原高速</t>
  </si>
  <si>
    <t>600422.SH</t>
  </si>
  <si>
    <t>昆药集团</t>
  </si>
  <si>
    <t>002158.SZ</t>
  </si>
  <si>
    <t>汉钟精机</t>
  </si>
  <si>
    <t>601010.SH</t>
  </si>
  <si>
    <t>文峰股份</t>
  </si>
  <si>
    <t>603690.SH</t>
  </si>
  <si>
    <t>至纯科技</t>
  </si>
  <si>
    <t>003032.SZ</t>
  </si>
  <si>
    <t>传智教育</t>
  </si>
  <si>
    <t>603299.SH</t>
  </si>
  <si>
    <t>苏盐井神</t>
  </si>
  <si>
    <t>601086.SH</t>
  </si>
  <si>
    <t>国芳集团</t>
  </si>
  <si>
    <t>600724.SH</t>
  </si>
  <si>
    <t>宁波富达</t>
  </si>
  <si>
    <t>603687.SH</t>
  </si>
  <si>
    <t>大胜达</t>
  </si>
  <si>
    <t>600885.SH</t>
  </si>
  <si>
    <t>宏发股份</t>
  </si>
  <si>
    <t>603678.SH</t>
  </si>
  <si>
    <t>火炬电子</t>
  </si>
  <si>
    <t>000811.SZ</t>
  </si>
  <si>
    <t>冰轮环境</t>
  </si>
  <si>
    <t>603681.SH</t>
  </si>
  <si>
    <t>永冠新材</t>
  </si>
  <si>
    <t>002181.SZ</t>
  </si>
  <si>
    <t>粤传媒</t>
  </si>
  <si>
    <t>600986.SH</t>
  </si>
  <si>
    <t>浙文互联</t>
  </si>
  <si>
    <t>600636.SH</t>
  </si>
  <si>
    <t>国新文化</t>
  </si>
  <si>
    <t>002388.SZ</t>
  </si>
  <si>
    <t>新亚制程</t>
  </si>
  <si>
    <t>603995.SH</t>
  </si>
  <si>
    <t>甬金股份</t>
  </si>
  <si>
    <t>002303.SZ</t>
  </si>
  <si>
    <t>美盈森</t>
  </si>
  <si>
    <t>000807.SZ</t>
  </si>
  <si>
    <t>云铝股份</t>
  </si>
  <si>
    <t>600228.SH</t>
  </si>
  <si>
    <t>返利科技</t>
  </si>
  <si>
    <t>000901.SZ</t>
  </si>
  <si>
    <t>航天科技</t>
  </si>
  <si>
    <t>002512.SZ</t>
  </si>
  <si>
    <t>达华智能</t>
  </si>
  <si>
    <t>600728.SH</t>
  </si>
  <si>
    <t>佳都科技</t>
  </si>
  <si>
    <t>000915.SZ</t>
  </si>
  <si>
    <t>华特达因</t>
  </si>
  <si>
    <t>002390.SZ</t>
  </si>
  <si>
    <t>信邦制药</t>
  </si>
  <si>
    <t>002533.SZ</t>
  </si>
  <si>
    <t>金杯电工</t>
  </si>
  <si>
    <t>603650.SH</t>
  </si>
  <si>
    <t>彤程新材</t>
  </si>
  <si>
    <t>002436.SZ</t>
  </si>
  <si>
    <t>兴森科技</t>
  </si>
  <si>
    <t>600830.SH</t>
  </si>
  <si>
    <t>香溢融通</t>
  </si>
  <si>
    <t>002561.SZ</t>
  </si>
  <si>
    <t>徐家汇</t>
  </si>
  <si>
    <t>600197.SH</t>
  </si>
  <si>
    <t>伊力特</t>
  </si>
  <si>
    <t>002126.SZ</t>
  </si>
  <si>
    <t>银轮股份</t>
  </si>
  <si>
    <t>002701.SZ</t>
  </si>
  <si>
    <t>奥瑞金</t>
  </si>
  <si>
    <t>600979.SH</t>
  </si>
  <si>
    <t>广安爱众</t>
  </si>
  <si>
    <t>002517.SZ</t>
  </si>
  <si>
    <t>恺英网络</t>
  </si>
  <si>
    <t>002431.SZ</t>
  </si>
  <si>
    <t>棕榈股份</t>
  </si>
  <si>
    <t>002610.SZ</t>
  </si>
  <si>
    <t>爱康科技</t>
  </si>
  <si>
    <t>600822.SH</t>
  </si>
  <si>
    <t>上海物贸</t>
  </si>
  <si>
    <t>002635.SZ</t>
  </si>
  <si>
    <t>安洁科技</t>
  </si>
  <si>
    <t>002370.SZ</t>
  </si>
  <si>
    <t>亚太药业</t>
  </si>
  <si>
    <t>603637.SH</t>
  </si>
  <si>
    <t>镇海股份</t>
  </si>
  <si>
    <t>601388.SH</t>
  </si>
  <si>
    <t>怡球资源</t>
  </si>
  <si>
    <t>002263.SZ</t>
  </si>
  <si>
    <t>大东南</t>
  </si>
  <si>
    <t>002755.SZ</t>
  </si>
  <si>
    <t>奥赛康</t>
  </si>
  <si>
    <t>000555.SZ</t>
  </si>
  <si>
    <t>神州信息</t>
  </si>
  <si>
    <t>605598.SH</t>
  </si>
  <si>
    <t>上海港湾</t>
  </si>
  <si>
    <t>603108.SH</t>
  </si>
  <si>
    <t>润达医疗</t>
  </si>
  <si>
    <t>605136.SH</t>
  </si>
  <si>
    <t>丽人丽妆</t>
  </si>
  <si>
    <t>605066.SH</t>
  </si>
  <si>
    <t>天正电气</t>
  </si>
  <si>
    <t>002912.SZ</t>
  </si>
  <si>
    <t>中新赛克</t>
  </si>
  <si>
    <t>000882.SZ</t>
  </si>
  <si>
    <t>华联股份</t>
  </si>
  <si>
    <t>603260.SH</t>
  </si>
  <si>
    <t>合盛硅业</t>
  </si>
  <si>
    <t>600776.SH</t>
  </si>
  <si>
    <t>东方通信</t>
  </si>
  <si>
    <t>601258.SH</t>
  </si>
  <si>
    <t>庞大集团</t>
  </si>
  <si>
    <t>002479.SZ</t>
  </si>
  <si>
    <t>富春环保</t>
  </si>
  <si>
    <t>002226.SZ</t>
  </si>
  <si>
    <t>江南化工</t>
  </si>
  <si>
    <t>603661.SH</t>
  </si>
  <si>
    <t>恒林股份</t>
  </si>
  <si>
    <t>002747.SZ</t>
  </si>
  <si>
    <t>埃斯顿</t>
  </si>
  <si>
    <t>000839.SZ</t>
  </si>
  <si>
    <t>中信国安</t>
  </si>
  <si>
    <t>600159.SH</t>
  </si>
  <si>
    <t>大龙地产</t>
  </si>
  <si>
    <t>002009.SZ</t>
  </si>
  <si>
    <t>天奇股份</t>
  </si>
  <si>
    <t>002075.SZ</t>
  </si>
  <si>
    <t>沙钢股份</t>
  </si>
  <si>
    <t>000676.SZ</t>
  </si>
  <si>
    <t>智度股份</t>
  </si>
  <si>
    <t>601700.SH</t>
  </si>
  <si>
    <t>风范股份</t>
  </si>
  <si>
    <t>002480.SZ</t>
  </si>
  <si>
    <t>新筑股份</t>
  </si>
  <si>
    <t>600664.SH</t>
  </si>
  <si>
    <t>哈药股份</t>
  </si>
  <si>
    <t>600452.SH</t>
  </si>
  <si>
    <t>涪陵电力</t>
  </si>
  <si>
    <t>002522.SZ</t>
  </si>
  <si>
    <t>浙江众成</t>
  </si>
  <si>
    <t>603618.SH</t>
  </si>
  <si>
    <t>杭电股份</t>
  </si>
  <si>
    <t>605399.SH</t>
  </si>
  <si>
    <t>晨光新材</t>
  </si>
  <si>
    <t>605337.SH</t>
  </si>
  <si>
    <t>李子园</t>
  </si>
  <si>
    <t>002690.SZ</t>
  </si>
  <si>
    <t>美亚光电</t>
  </si>
  <si>
    <t>000756.SZ</t>
  </si>
  <si>
    <t>新华制药</t>
  </si>
  <si>
    <t>000058.SZ</t>
  </si>
  <si>
    <t>深赛格</t>
  </si>
  <si>
    <t>001212.SZ</t>
  </si>
  <si>
    <t>中旗新材</t>
  </si>
  <si>
    <t>002511.SZ</t>
  </si>
  <si>
    <t>中顺洁柔</t>
  </si>
  <si>
    <t>002057.SZ</t>
  </si>
  <si>
    <t>中钢天源</t>
  </si>
  <si>
    <t>000551.SZ</t>
  </si>
  <si>
    <t>创元科技</t>
  </si>
  <si>
    <t>002432.SZ</t>
  </si>
  <si>
    <t>九安医疗</t>
  </si>
  <si>
    <t>603466.SH</t>
  </si>
  <si>
    <t>风语筑</t>
  </si>
  <si>
    <t>605081.SH</t>
  </si>
  <si>
    <t>太和水</t>
  </si>
  <si>
    <t>603630.SH</t>
  </si>
  <si>
    <t>拉芳家化</t>
  </si>
  <si>
    <t>603836.SH</t>
  </si>
  <si>
    <t>海程邦达</t>
  </si>
  <si>
    <t>600268.SH</t>
  </si>
  <si>
    <t>国电南自</t>
  </si>
  <si>
    <t>605183.SH</t>
  </si>
  <si>
    <t>确成股份</t>
  </si>
  <si>
    <t>601968.SH</t>
  </si>
  <si>
    <t>宝钢包装</t>
  </si>
  <si>
    <t>600777.SH</t>
  </si>
  <si>
    <t>新潮能源</t>
  </si>
  <si>
    <t>603611.SH</t>
  </si>
  <si>
    <t>诺力股份</t>
  </si>
  <si>
    <t>002345.SZ</t>
  </si>
  <si>
    <t>潮宏基</t>
  </si>
  <si>
    <t>600151.SH</t>
  </si>
  <si>
    <t>航天机电</t>
  </si>
  <si>
    <t>002087.SZ</t>
  </si>
  <si>
    <t>新野纺织</t>
  </si>
  <si>
    <t>002651.SZ</t>
  </si>
  <si>
    <t>利君股份</t>
  </si>
  <si>
    <t>600854.SH</t>
  </si>
  <si>
    <t>春兰股份</t>
  </si>
  <si>
    <t>600843.SH</t>
  </si>
  <si>
    <t>上工申贝</t>
  </si>
  <si>
    <t>002763.SZ</t>
  </si>
  <si>
    <t>汇洁股份</t>
  </si>
  <si>
    <t>003039.SZ</t>
  </si>
  <si>
    <t>顺控发展</t>
  </si>
  <si>
    <t>002484.SZ</t>
  </si>
  <si>
    <t>江海股份</t>
  </si>
  <si>
    <t>600563.SH</t>
  </si>
  <si>
    <t>法拉电子</t>
  </si>
  <si>
    <t>002206.SZ</t>
  </si>
  <si>
    <t>海利得</t>
  </si>
  <si>
    <t>000859.SZ</t>
  </si>
  <si>
    <t>国风新材</t>
  </si>
  <si>
    <t>002792.SZ</t>
  </si>
  <si>
    <t>通宇通讯</t>
  </si>
  <si>
    <t>003013.SZ</t>
  </si>
  <si>
    <t>地铁设计</t>
  </si>
  <si>
    <t>002095.SZ</t>
  </si>
  <si>
    <t>生意宝</t>
  </si>
  <si>
    <t>000572.SZ</t>
  </si>
  <si>
    <t>海马汽车</t>
  </si>
  <si>
    <t>002483.SZ</t>
  </si>
  <si>
    <t>润邦股份</t>
  </si>
  <si>
    <t>601999.SH</t>
  </si>
  <si>
    <t>出版传媒</t>
  </si>
  <si>
    <t>600800.SH</t>
  </si>
  <si>
    <t>渤海化学</t>
  </si>
  <si>
    <t>600557.SH</t>
  </si>
  <si>
    <t>康缘药业</t>
  </si>
  <si>
    <t>600681.SH</t>
  </si>
  <si>
    <t>百川能源</t>
  </si>
  <si>
    <t>600363.SH</t>
  </si>
  <si>
    <t>联创光电</t>
  </si>
  <si>
    <t>002123.SZ</t>
  </si>
  <si>
    <t>梦网科技</t>
  </si>
  <si>
    <t>600963.SH</t>
  </si>
  <si>
    <t>岳阳林纸</t>
  </si>
  <si>
    <t>600287.SH</t>
  </si>
  <si>
    <t>江苏舜天</t>
  </si>
  <si>
    <t>002837.SZ</t>
  </si>
  <si>
    <t>英维克</t>
  </si>
  <si>
    <t>002130.SZ</t>
  </si>
  <si>
    <t>沃尔核材</t>
  </si>
  <si>
    <t>600731.SH</t>
  </si>
  <si>
    <t>湖南海利</t>
  </si>
  <si>
    <t>002045.SZ</t>
  </si>
  <si>
    <t>国光电器</t>
  </si>
  <si>
    <t>603801.SH</t>
  </si>
  <si>
    <t>志邦家居</t>
  </si>
  <si>
    <t>600526.SH</t>
  </si>
  <si>
    <t>菲达环保</t>
  </si>
  <si>
    <t>002989.SZ</t>
  </si>
  <si>
    <t>中天精装</t>
  </si>
  <si>
    <t>601339.SH</t>
  </si>
  <si>
    <t>百隆东方</t>
  </si>
  <si>
    <t>003023.SZ</t>
  </si>
  <si>
    <t>彩虹集团</t>
  </si>
  <si>
    <t>000948.SZ</t>
  </si>
  <si>
    <t>南天信息</t>
  </si>
  <si>
    <t>002132.SZ</t>
  </si>
  <si>
    <t>恒星科技</t>
  </si>
  <si>
    <t>002455.SZ</t>
  </si>
  <si>
    <t>百川股份</t>
  </si>
  <si>
    <t>003040.SZ</t>
  </si>
  <si>
    <t>楚天龙</t>
  </si>
  <si>
    <t>002376.SZ</t>
  </si>
  <si>
    <t>新北洋</t>
  </si>
  <si>
    <t>002038.SZ</t>
  </si>
  <si>
    <t>双鹭药业</t>
  </si>
  <si>
    <t>601137.SH</t>
  </si>
  <si>
    <t>博威合金</t>
  </si>
  <si>
    <t>002083.SZ</t>
  </si>
  <si>
    <t>孚日股份</t>
  </si>
  <si>
    <t>002959.SZ</t>
  </si>
  <si>
    <t>小熊电器</t>
  </si>
  <si>
    <t>002623.SZ</t>
  </si>
  <si>
    <t>亚玛顿</t>
  </si>
  <si>
    <t>002154.SZ</t>
  </si>
  <si>
    <t>报喜鸟</t>
  </si>
  <si>
    <t>600529.SH</t>
  </si>
  <si>
    <t>山东药玻</t>
  </si>
  <si>
    <t>002234.SZ</t>
  </si>
  <si>
    <t>民和股份</t>
  </si>
  <si>
    <t>600996.SH</t>
  </si>
  <si>
    <t>贵广网络</t>
  </si>
  <si>
    <t>600836.SH</t>
  </si>
  <si>
    <t>上海易连</t>
  </si>
  <si>
    <t>603187.SH</t>
  </si>
  <si>
    <t>海容冷链</t>
  </si>
  <si>
    <t>002528.SZ</t>
  </si>
  <si>
    <t>英飞拓</t>
  </si>
  <si>
    <t>003037.SZ</t>
  </si>
  <si>
    <t>三和管桩</t>
  </si>
  <si>
    <t>603339.SH</t>
  </si>
  <si>
    <t>四方科技</t>
  </si>
  <si>
    <t>603843.SH</t>
  </si>
  <si>
    <t>正平股份</t>
  </si>
  <si>
    <t>002593.SZ</t>
  </si>
  <si>
    <t>日上集团</t>
  </si>
  <si>
    <t>600298.SH</t>
  </si>
  <si>
    <t>安琪酵母</t>
  </si>
  <si>
    <t>002521.SZ</t>
  </si>
  <si>
    <t>齐峰新材</t>
  </si>
  <si>
    <t>002238.SZ</t>
  </si>
  <si>
    <t>天威视讯</t>
  </si>
  <si>
    <t>603707.SH</t>
  </si>
  <si>
    <t>健友股份</t>
  </si>
  <si>
    <t>002308.SZ</t>
  </si>
  <si>
    <t>威创股份</t>
  </si>
  <si>
    <t>000899.SZ</t>
  </si>
  <si>
    <t>赣能股份</t>
  </si>
  <si>
    <t>002510.SZ</t>
  </si>
  <si>
    <t>天汽模</t>
  </si>
  <si>
    <t>002940.SZ</t>
  </si>
  <si>
    <t>昂利康</t>
  </si>
  <si>
    <t>600199.SH</t>
  </si>
  <si>
    <t>金种子酒</t>
  </si>
  <si>
    <t>603737.SH</t>
  </si>
  <si>
    <t>三棵树</t>
  </si>
  <si>
    <t>600389.SH</t>
  </si>
  <si>
    <t>江山股份</t>
  </si>
  <si>
    <t>002232.SZ</t>
  </si>
  <si>
    <t>启明信息</t>
  </si>
  <si>
    <t>600211.SH</t>
  </si>
  <si>
    <t>西藏药业</t>
  </si>
  <si>
    <t>002287.SZ</t>
  </si>
  <si>
    <t>奇正藏药</t>
  </si>
  <si>
    <t>600478.SH</t>
  </si>
  <si>
    <t>科力远</t>
  </si>
  <si>
    <t>600400.SH</t>
  </si>
  <si>
    <t>红豆股份</t>
  </si>
  <si>
    <t>603025.SH</t>
  </si>
  <si>
    <t>大豪科技</t>
  </si>
  <si>
    <t>600880.SH</t>
  </si>
  <si>
    <t>博瑞传播</t>
  </si>
  <si>
    <t>600594.SH</t>
  </si>
  <si>
    <t>益佰制药</t>
  </si>
  <si>
    <t>603586.SH</t>
  </si>
  <si>
    <t>金麒麟</t>
  </si>
  <si>
    <t>002658.SZ</t>
  </si>
  <si>
    <t>雪迪龙</t>
  </si>
  <si>
    <t>603063.SH</t>
  </si>
  <si>
    <t>禾望电气</t>
  </si>
  <si>
    <t>600573.SH</t>
  </si>
  <si>
    <t>惠泉啤酒</t>
  </si>
  <si>
    <t>605100.SH</t>
  </si>
  <si>
    <t>华丰股份</t>
  </si>
  <si>
    <t>000070.SZ</t>
  </si>
  <si>
    <t>特发信息</t>
  </si>
  <si>
    <t>600386.SH</t>
  </si>
  <si>
    <t>北巴传媒</t>
  </si>
  <si>
    <t>002999.SZ</t>
  </si>
  <si>
    <t>天禾股份</t>
  </si>
  <si>
    <t>605336.SH</t>
  </si>
  <si>
    <t>帅丰电器</t>
  </si>
  <si>
    <t>000735.SZ</t>
  </si>
  <si>
    <t>罗牛山</t>
  </si>
  <si>
    <t>605058.SH</t>
  </si>
  <si>
    <t>澳弘电子</t>
  </si>
  <si>
    <t>000615.SZ</t>
  </si>
  <si>
    <t>奥园美谷</t>
  </si>
  <si>
    <t>603096.SH</t>
  </si>
  <si>
    <t>新经典</t>
  </si>
  <si>
    <t>000029.SZ</t>
  </si>
  <si>
    <t>深深房A</t>
  </si>
  <si>
    <t>000607.SZ</t>
  </si>
  <si>
    <t>华媒控股</t>
  </si>
  <si>
    <t>600215.SH</t>
  </si>
  <si>
    <t>派斯林</t>
  </si>
  <si>
    <t>002329.SZ</t>
  </si>
  <si>
    <t>皇氏集团</t>
  </si>
  <si>
    <t>603458.SH</t>
  </si>
  <si>
    <t>勘设股份</t>
  </si>
  <si>
    <t>603357.SH</t>
  </si>
  <si>
    <t>设计总院</t>
  </si>
  <si>
    <t>002228.SZ</t>
  </si>
  <si>
    <t>合兴包装</t>
  </si>
  <si>
    <t>002584.SZ</t>
  </si>
  <si>
    <t>西陇科学</t>
  </si>
  <si>
    <t>002033.SZ</t>
  </si>
  <si>
    <t>丽江股份</t>
  </si>
  <si>
    <t>002214.SZ</t>
  </si>
  <si>
    <t>大立科技</t>
  </si>
  <si>
    <t>600470.SH</t>
  </si>
  <si>
    <t>六国化工</t>
  </si>
  <si>
    <t>002626.SZ</t>
  </si>
  <si>
    <t>金达威</t>
  </si>
  <si>
    <t>600163.SH</t>
  </si>
  <si>
    <t>中闽能源</t>
  </si>
  <si>
    <t>603915.SH</t>
  </si>
  <si>
    <t>国茂股份</t>
  </si>
  <si>
    <t>603511.SH</t>
  </si>
  <si>
    <t>爱慕股份</t>
  </si>
  <si>
    <t>000965.SZ</t>
  </si>
  <si>
    <t>天保基建</t>
  </si>
  <si>
    <t>600255.SH</t>
  </si>
  <si>
    <t>鑫科材料</t>
  </si>
  <si>
    <t>603976.SH</t>
  </si>
  <si>
    <t>正川股份</t>
  </si>
  <si>
    <t>603429.SH</t>
  </si>
  <si>
    <t>集友股份</t>
  </si>
  <si>
    <t>603012.SH</t>
  </si>
  <si>
    <t>创力集团</t>
  </si>
  <si>
    <t>603358.SH</t>
  </si>
  <si>
    <t>华达科技</t>
  </si>
  <si>
    <t>603392.SH</t>
  </si>
  <si>
    <t>万泰生物</t>
  </si>
  <si>
    <t>000573.SZ</t>
  </si>
  <si>
    <t>粤宏远A</t>
  </si>
  <si>
    <t>002984.SZ</t>
  </si>
  <si>
    <t>森麒麟</t>
  </si>
  <si>
    <t>603738.SH</t>
  </si>
  <si>
    <t>泰晶科技</t>
  </si>
  <si>
    <t>603378.SH</t>
  </si>
  <si>
    <t>亚士创能</t>
  </si>
  <si>
    <t>603095.SH</t>
  </si>
  <si>
    <t>越剑智能</t>
  </si>
  <si>
    <t>603192.SH</t>
  </si>
  <si>
    <t>汇得科技</t>
  </si>
  <si>
    <t>002803.SZ</t>
  </si>
  <si>
    <t>吉宏股份</t>
  </si>
  <si>
    <t>002815.SZ</t>
  </si>
  <si>
    <t>崇达技术</t>
  </si>
  <si>
    <t>603305.SH</t>
  </si>
  <si>
    <t>旭升股份</t>
  </si>
  <si>
    <t>002363.SZ</t>
  </si>
  <si>
    <t>隆基机械</t>
  </si>
  <si>
    <t>002663.SZ</t>
  </si>
  <si>
    <t>普邦股份</t>
  </si>
  <si>
    <t>605189.SH</t>
  </si>
  <si>
    <t>富春染织</t>
  </si>
  <si>
    <t>600477.SH</t>
  </si>
  <si>
    <t>杭萧钢构</t>
  </si>
  <si>
    <t>000403.SZ</t>
  </si>
  <si>
    <t>派林生物</t>
  </si>
  <si>
    <t>002469.SZ</t>
  </si>
  <si>
    <t>三维化学</t>
  </si>
  <si>
    <t>001210.SZ</t>
  </si>
  <si>
    <t>金房节能</t>
  </si>
  <si>
    <t>605259.SH</t>
  </si>
  <si>
    <t>绿田机械</t>
  </si>
  <si>
    <t>601996.SH</t>
  </si>
  <si>
    <t>丰林集团</t>
  </si>
  <si>
    <t>000570.SZ</t>
  </si>
  <si>
    <t>苏常柴A</t>
  </si>
  <si>
    <t>601188.SH</t>
  </si>
  <si>
    <t>龙江交通</t>
  </si>
  <si>
    <t>603579.SH</t>
  </si>
  <si>
    <t>荣泰健康</t>
  </si>
  <si>
    <t>002003.SZ</t>
  </si>
  <si>
    <t>伟星股份</t>
  </si>
  <si>
    <t>001209.SZ</t>
  </si>
  <si>
    <t>洪兴股份</t>
  </si>
  <si>
    <t>002933.SZ</t>
  </si>
  <si>
    <t>新兴装备</t>
  </si>
  <si>
    <t>600855.SH</t>
  </si>
  <si>
    <t>航天长峰</t>
  </si>
  <si>
    <t>000151.SZ</t>
  </si>
  <si>
    <t>中成股份</t>
  </si>
  <si>
    <t>002932.SZ</t>
  </si>
  <si>
    <t>明德生物</t>
  </si>
  <si>
    <t>002570.SZ</t>
  </si>
  <si>
    <t>贝因美</t>
  </si>
  <si>
    <t>002899.SZ</t>
  </si>
  <si>
    <t>英派斯</t>
  </si>
  <si>
    <t>603156.SH</t>
  </si>
  <si>
    <t>养元饮品</t>
  </si>
  <si>
    <t>600798.SH</t>
  </si>
  <si>
    <t>宁波海运</t>
  </si>
  <si>
    <t>002992.SZ</t>
  </si>
  <si>
    <t>宝明科技</t>
  </si>
  <si>
    <t>000929.SZ</t>
  </si>
  <si>
    <t>兰州黄河</t>
  </si>
  <si>
    <t>603113.SH</t>
  </si>
  <si>
    <t>金能科技</t>
  </si>
  <si>
    <t>603639.SH</t>
  </si>
  <si>
    <t>海利尔</t>
  </si>
  <si>
    <t>002426.SZ</t>
  </si>
  <si>
    <t>胜利精密</t>
  </si>
  <si>
    <t>603825.SH</t>
  </si>
  <si>
    <t>华扬联众</t>
  </si>
  <si>
    <t>000751.SZ</t>
  </si>
  <si>
    <t>锌业股份</t>
  </si>
  <si>
    <t>002453.SZ</t>
  </si>
  <si>
    <t>华软科技</t>
  </si>
  <si>
    <t>600467.SH</t>
  </si>
  <si>
    <t>好当家</t>
  </si>
  <si>
    <t>600797.SH</t>
  </si>
  <si>
    <t>浙大网新</t>
  </si>
  <si>
    <t>603383.SH</t>
  </si>
  <si>
    <t>顶点软件</t>
  </si>
  <si>
    <t>600055.SH</t>
  </si>
  <si>
    <t>万东医疗</t>
  </si>
  <si>
    <t>002548.SZ</t>
  </si>
  <si>
    <t>金新农</t>
  </si>
  <si>
    <t>002325.SZ</t>
  </si>
  <si>
    <t>洪涛股份</t>
  </si>
  <si>
    <t>603893.SH</t>
  </si>
  <si>
    <t>瑞芯微</t>
  </si>
  <si>
    <t>601208.SH</t>
  </si>
  <si>
    <t>东材科技</t>
  </si>
  <si>
    <t>600552.SH</t>
  </si>
  <si>
    <t>凯盛科技</t>
  </si>
  <si>
    <t>603306.SH</t>
  </si>
  <si>
    <t>华懋科技</t>
  </si>
  <si>
    <t>000911.SZ</t>
  </si>
  <si>
    <t>南宁糖业</t>
  </si>
  <si>
    <t>002681.SZ</t>
  </si>
  <si>
    <t>奋达科技</t>
  </si>
  <si>
    <t>001201.SZ</t>
  </si>
  <si>
    <t>东瑞股份</t>
  </si>
  <si>
    <t>605567.SH</t>
  </si>
  <si>
    <t>春雪食品</t>
  </si>
  <si>
    <t>000922.SZ</t>
  </si>
  <si>
    <t>佳电股份</t>
  </si>
  <si>
    <t>002400.SZ</t>
  </si>
  <si>
    <t>省广集团</t>
  </si>
  <si>
    <t>603520.SH</t>
  </si>
  <si>
    <t>司太立</t>
  </si>
  <si>
    <t>000635.SZ</t>
  </si>
  <si>
    <t>英力特</t>
  </si>
  <si>
    <t>600992.SH</t>
  </si>
  <si>
    <t>贵绳股份</t>
  </si>
  <si>
    <t>000795.SZ</t>
  </si>
  <si>
    <t>英洛华</t>
  </si>
  <si>
    <t>603000.SH</t>
  </si>
  <si>
    <t>人民网</t>
  </si>
  <si>
    <t>002094.SZ</t>
  </si>
  <si>
    <t>青岛金王</t>
  </si>
  <si>
    <t>002867.SZ</t>
  </si>
  <si>
    <t>周大生</t>
  </si>
  <si>
    <t>600259.SH</t>
  </si>
  <si>
    <t>广晟有色</t>
  </si>
  <si>
    <t>600749.SH</t>
  </si>
  <si>
    <t>西藏旅游</t>
  </si>
  <si>
    <t>600187.SH</t>
  </si>
  <si>
    <t>国中水务</t>
  </si>
  <si>
    <t>603966.SH</t>
  </si>
  <si>
    <t>法兰泰克</t>
  </si>
  <si>
    <t>603999.SH</t>
  </si>
  <si>
    <t>读者传媒</t>
  </si>
  <si>
    <t>600316.SH</t>
  </si>
  <si>
    <t>洪都航空</t>
  </si>
  <si>
    <t>600249.SH</t>
  </si>
  <si>
    <t>两面针</t>
  </si>
  <si>
    <t>002054.SZ</t>
  </si>
  <si>
    <t>德美化工</t>
  </si>
  <si>
    <t>002798.SZ</t>
  </si>
  <si>
    <t>帝欧家居</t>
  </si>
  <si>
    <t>002859.SZ</t>
  </si>
  <si>
    <t>洁美科技</t>
  </si>
  <si>
    <t>000592.SZ</t>
  </si>
  <si>
    <t>平潭发展</t>
  </si>
  <si>
    <t>000793.SZ</t>
  </si>
  <si>
    <t>华闻集团</t>
  </si>
  <si>
    <t>002677.SZ</t>
  </si>
  <si>
    <t>浙江美大</t>
  </si>
  <si>
    <t>603408.SH</t>
  </si>
  <si>
    <t>建霖家居</t>
  </si>
  <si>
    <t>002906.SZ</t>
  </si>
  <si>
    <t>华阳集团</t>
  </si>
  <si>
    <t>000407.SZ</t>
  </si>
  <si>
    <t>胜利股份</t>
  </si>
  <si>
    <t>603916.SH</t>
  </si>
  <si>
    <t>苏博特</t>
  </si>
  <si>
    <t>002471.SZ</t>
  </si>
  <si>
    <t>中超控股</t>
  </si>
  <si>
    <t>603267.SH</t>
  </si>
  <si>
    <t>鸿远电子</t>
  </si>
  <si>
    <t>002394.SZ</t>
  </si>
  <si>
    <t>联发股份</t>
  </si>
  <si>
    <t>603680.SH</t>
  </si>
  <si>
    <t>今创集团</t>
  </si>
  <si>
    <t>002985.SZ</t>
  </si>
  <si>
    <t>北摩高科</t>
  </si>
  <si>
    <t>603365.SH</t>
  </si>
  <si>
    <t>水星家纺</t>
  </si>
  <si>
    <t>603912.SH</t>
  </si>
  <si>
    <t>佳力图</t>
  </si>
  <si>
    <t>603558.SH</t>
  </si>
  <si>
    <t>健盛集团</t>
  </si>
  <si>
    <t>002014.SZ</t>
  </si>
  <si>
    <t>永新股份</t>
  </si>
  <si>
    <t>002079.SZ</t>
  </si>
  <si>
    <t>苏州固锝</t>
  </si>
  <si>
    <t>605009.SH</t>
  </si>
  <si>
    <t>豪悦护理</t>
  </si>
  <si>
    <t>603569.SH</t>
  </si>
  <si>
    <t>长久物流</t>
  </si>
  <si>
    <t>603076.SH</t>
  </si>
  <si>
    <t>乐惠国际</t>
  </si>
  <si>
    <t>605369.SH</t>
  </si>
  <si>
    <t>拱东医疗</t>
  </si>
  <si>
    <t>000567.SZ</t>
  </si>
  <si>
    <t>海德股份</t>
  </si>
  <si>
    <t>002617.SZ</t>
  </si>
  <si>
    <t>露笑科技</t>
  </si>
  <si>
    <t>002434.SZ</t>
  </si>
  <si>
    <t>万里扬</t>
  </si>
  <si>
    <t>002331.SZ</t>
  </si>
  <si>
    <t>皖通科技</t>
  </si>
  <si>
    <t>600523.SH</t>
  </si>
  <si>
    <t>贵航股份</t>
  </si>
  <si>
    <t>603385.SH</t>
  </si>
  <si>
    <t>惠达卫浴</t>
  </si>
  <si>
    <t>603685.SH</t>
  </si>
  <si>
    <t>晨丰科技</t>
  </si>
  <si>
    <t>000925.SZ</t>
  </si>
  <si>
    <t>众合科技</t>
  </si>
  <si>
    <t>600207.SH</t>
  </si>
  <si>
    <t>安彩高科</t>
  </si>
  <si>
    <t>002675.SZ</t>
  </si>
  <si>
    <t>东诚药业</t>
  </si>
  <si>
    <t>603217.SH</t>
  </si>
  <si>
    <t>元利科技</t>
  </si>
  <si>
    <t>002229.SZ</t>
  </si>
  <si>
    <t>鸿博股份</t>
  </si>
  <si>
    <t>000920.SZ</t>
  </si>
  <si>
    <t>沃顿科技</t>
  </si>
  <si>
    <t>603189.SH</t>
  </si>
  <si>
    <t>网达软件</t>
  </si>
  <si>
    <t>002391.SZ</t>
  </si>
  <si>
    <t>长青股份</t>
  </si>
  <si>
    <t>603180.SH</t>
  </si>
  <si>
    <t>金牌厨柜</t>
  </si>
  <si>
    <t>603686.SH</t>
  </si>
  <si>
    <t>福龙马</t>
  </si>
  <si>
    <t>002255.SZ</t>
  </si>
  <si>
    <t>海陆重工</t>
  </si>
  <si>
    <t>000546.SZ</t>
  </si>
  <si>
    <t>金圆股份</t>
  </si>
  <si>
    <t>002920.SZ</t>
  </si>
  <si>
    <t>德赛西威</t>
  </si>
  <si>
    <t>601616.SH</t>
  </si>
  <si>
    <t>广电电气</t>
  </si>
  <si>
    <t>603208.SH</t>
  </si>
  <si>
    <t>江山欧派</t>
  </si>
  <si>
    <t>600152.SH</t>
  </si>
  <si>
    <t>维科技术</t>
  </si>
  <si>
    <t>603897.SH</t>
  </si>
  <si>
    <t>长城科技</t>
  </si>
  <si>
    <t>603689.SH</t>
  </si>
  <si>
    <t>皖天然气</t>
  </si>
  <si>
    <t>002609.SZ</t>
  </si>
  <si>
    <t>捷顺科技</t>
  </si>
  <si>
    <t>600872.SH</t>
  </si>
  <si>
    <t>中炬高新</t>
  </si>
  <si>
    <t>603003.SH</t>
  </si>
  <si>
    <t>龙宇燃油</t>
  </si>
  <si>
    <t>000038.SZ</t>
  </si>
  <si>
    <t>深大通</t>
  </si>
  <si>
    <t>603713.SH</t>
  </si>
  <si>
    <t>密尔克卫</t>
  </si>
  <si>
    <t>000782.SZ</t>
  </si>
  <si>
    <t>美达股份</t>
  </si>
  <si>
    <t>002160.SZ</t>
  </si>
  <si>
    <t>常铝股份</t>
  </si>
  <si>
    <t>002298.SZ</t>
  </si>
  <si>
    <t>中电兴发</t>
  </si>
  <si>
    <t>600773.SH</t>
  </si>
  <si>
    <t>西藏城投</t>
  </si>
  <si>
    <t>600283.SH</t>
  </si>
  <si>
    <t>钱江水利</t>
  </si>
  <si>
    <t>601882.SH</t>
  </si>
  <si>
    <t>海天精工</t>
  </si>
  <si>
    <t>000822.SZ</t>
  </si>
  <si>
    <t>山东海化</t>
  </si>
  <si>
    <t>603528.SH</t>
  </si>
  <si>
    <t>多伦科技</t>
  </si>
  <si>
    <t>002286.SZ</t>
  </si>
  <si>
    <t>保龄宝</t>
  </si>
  <si>
    <t>605011.SH</t>
  </si>
  <si>
    <t>杭州热电</t>
  </si>
  <si>
    <t>603950.SH</t>
  </si>
  <si>
    <t>长源东谷</t>
  </si>
  <si>
    <t>605318.SH</t>
  </si>
  <si>
    <t>法狮龙</t>
  </si>
  <si>
    <t>002531.SZ</t>
  </si>
  <si>
    <t>天顺风能</t>
  </si>
  <si>
    <t>600054.SH</t>
  </si>
  <si>
    <t>黄山旅游</t>
  </si>
  <si>
    <t>603786.SH</t>
  </si>
  <si>
    <t>科博达</t>
  </si>
  <si>
    <t>603728.SH</t>
  </si>
  <si>
    <t>鸣志电器</t>
  </si>
  <si>
    <t>600377.SH</t>
  </si>
  <si>
    <t>宁沪高速</t>
  </si>
  <si>
    <t>603600.SH</t>
  </si>
  <si>
    <t>永艺股份</t>
  </si>
  <si>
    <t>605122.SH</t>
  </si>
  <si>
    <t>四方新材</t>
  </si>
  <si>
    <t>605398.SH</t>
  </si>
  <si>
    <t>新炬网络</t>
  </si>
  <si>
    <t>600108.SH</t>
  </si>
  <si>
    <t>亚盛集团</t>
  </si>
  <si>
    <t>603931.SH</t>
  </si>
  <si>
    <t>格林达</t>
  </si>
  <si>
    <t>603236.SH</t>
  </si>
  <si>
    <t>移远通信</t>
  </si>
  <si>
    <t>002688.SZ</t>
  </si>
  <si>
    <t>金河生物</t>
  </si>
  <si>
    <t>600819.SH</t>
  </si>
  <si>
    <t>耀皮玻璃</t>
  </si>
  <si>
    <t>600821.SH</t>
  </si>
  <si>
    <t>金开新能</t>
  </si>
  <si>
    <t>000731.SZ</t>
  </si>
  <si>
    <t>四川美丰</t>
  </si>
  <si>
    <t>002300.SZ</t>
  </si>
  <si>
    <t>太阳电缆</t>
  </si>
  <si>
    <t>000008.SZ</t>
  </si>
  <si>
    <t>神州高铁</t>
  </si>
  <si>
    <t>002411.SZ</t>
  </si>
  <si>
    <t>延安必康</t>
  </si>
  <si>
    <t>605305.SH</t>
  </si>
  <si>
    <t>中际联合</t>
  </si>
  <si>
    <t>002991.SZ</t>
  </si>
  <si>
    <t>甘源食品</t>
  </si>
  <si>
    <t>002326.SZ</t>
  </si>
  <si>
    <t>永太科技</t>
  </si>
  <si>
    <t>002378.SZ</t>
  </si>
  <si>
    <t>章源钨业</t>
  </si>
  <si>
    <t>600550.SH</t>
  </si>
  <si>
    <t>保变电气</t>
  </si>
  <si>
    <t>603906.SH</t>
  </si>
  <si>
    <t>龙蟠科技</t>
  </si>
  <si>
    <t>002791.SZ</t>
  </si>
  <si>
    <t>坚朗五金</t>
  </si>
  <si>
    <t>603980.SH</t>
  </si>
  <si>
    <t>吉华集团</t>
  </si>
  <si>
    <t>000816.SZ</t>
  </si>
  <si>
    <t>智慧农业</t>
  </si>
  <si>
    <t>000893.SZ</t>
  </si>
  <si>
    <t>亚钾国际</t>
  </si>
  <si>
    <t>600303.SH</t>
  </si>
  <si>
    <t>曙光股份</t>
  </si>
  <si>
    <t>002850.SZ</t>
  </si>
  <si>
    <t>科达利</t>
  </si>
  <si>
    <t>002682.SZ</t>
  </si>
  <si>
    <t>龙洲股份</t>
  </si>
  <si>
    <t>002580.SZ</t>
  </si>
  <si>
    <t>圣阳股份</t>
  </si>
  <si>
    <t>603896.SH</t>
  </si>
  <si>
    <t>寿仙谷</t>
  </si>
  <si>
    <t>600692.SH</t>
  </si>
  <si>
    <t>亚通股份</t>
  </si>
  <si>
    <t>002138.SZ</t>
  </si>
  <si>
    <t>顺络电子</t>
  </si>
  <si>
    <t>600222.SH</t>
  </si>
  <si>
    <t>太龙药业</t>
  </si>
  <si>
    <t>002590.SZ</t>
  </si>
  <si>
    <t>万安科技</t>
  </si>
  <si>
    <t>002441.SZ</t>
  </si>
  <si>
    <t>众业达</t>
  </si>
  <si>
    <t>002965.SZ</t>
  </si>
  <si>
    <t>祥鑫科技</t>
  </si>
  <si>
    <t>603889.SH</t>
  </si>
  <si>
    <t>新澳股份</t>
  </si>
  <si>
    <t>603878.SH</t>
  </si>
  <si>
    <t>武进不锈</t>
  </si>
  <si>
    <t>603098.SH</t>
  </si>
  <si>
    <t>森特股份</t>
  </si>
  <si>
    <t>002159.SZ</t>
  </si>
  <si>
    <t>三特索道</t>
  </si>
  <si>
    <t>002189.SZ</t>
  </si>
  <si>
    <t>中光学</t>
  </si>
  <si>
    <t>000909.SZ</t>
  </si>
  <si>
    <t>数源科技</t>
  </si>
  <si>
    <t>002775.SZ</t>
  </si>
  <si>
    <t>文科园林</t>
  </si>
  <si>
    <t>603313.SH</t>
  </si>
  <si>
    <t>梦百合</t>
  </si>
  <si>
    <t>002646.SZ</t>
  </si>
  <si>
    <t>天佑德酒</t>
  </si>
  <si>
    <t>600831.SH</t>
  </si>
  <si>
    <t>广电网络</t>
  </si>
  <si>
    <t>600727.SH</t>
  </si>
  <si>
    <t>鲁北化工</t>
  </si>
  <si>
    <t>603256.SH</t>
  </si>
  <si>
    <t>宏和科技</t>
  </si>
  <si>
    <t>603212.SH</t>
  </si>
  <si>
    <t>赛伍技术</t>
  </si>
  <si>
    <t>603103.SH</t>
  </si>
  <si>
    <t>横店影视</t>
  </si>
  <si>
    <t>002404.SZ</t>
  </si>
  <si>
    <t>嘉欣丝绸</t>
  </si>
  <si>
    <t>002698.SZ</t>
  </si>
  <si>
    <t>博实股份</t>
  </si>
  <si>
    <t>002765.SZ</t>
  </si>
  <si>
    <t>蓝黛科技</t>
  </si>
  <si>
    <t>603080.SH</t>
  </si>
  <si>
    <t>新疆火炬</t>
  </si>
  <si>
    <t>002713.SZ</t>
  </si>
  <si>
    <t>东易日盛</t>
  </si>
  <si>
    <t>002712.SZ</t>
  </si>
  <si>
    <t>思美传媒</t>
  </si>
  <si>
    <t>603041.SH</t>
  </si>
  <si>
    <t>美思德</t>
  </si>
  <si>
    <t>603759.SH</t>
  </si>
  <si>
    <t>海天股份</t>
  </si>
  <si>
    <t>600778.SH</t>
  </si>
  <si>
    <t>友好集团</t>
  </si>
  <si>
    <t>002554.SZ</t>
  </si>
  <si>
    <t>惠博普</t>
  </si>
  <si>
    <t>603803.SH</t>
  </si>
  <si>
    <t>瑞斯康达</t>
  </si>
  <si>
    <t>002672.SZ</t>
  </si>
  <si>
    <t>东江环保</t>
  </si>
  <si>
    <t>002053.SZ</t>
  </si>
  <si>
    <t>云南能投</t>
  </si>
  <si>
    <t>605177.SH</t>
  </si>
  <si>
    <t>东亚药业</t>
  </si>
  <si>
    <t>002875.SZ</t>
  </si>
  <si>
    <t>安奈儿</t>
  </si>
  <si>
    <t>605180.SH</t>
  </si>
  <si>
    <t>华生科技</t>
  </si>
  <si>
    <t>002084.SZ</t>
  </si>
  <si>
    <t>海鸥住工</t>
  </si>
  <si>
    <t>603859.SH</t>
  </si>
  <si>
    <t>能科科技</t>
  </si>
  <si>
    <t>603324.SH</t>
  </si>
  <si>
    <t>盛剑环境</t>
  </si>
  <si>
    <t>603658.SH</t>
  </si>
  <si>
    <t>安图生物</t>
  </si>
  <si>
    <t>002446.SZ</t>
  </si>
  <si>
    <t>盛路通信</t>
  </si>
  <si>
    <t>002653.SZ</t>
  </si>
  <si>
    <t>海思科</t>
  </si>
  <si>
    <t>001207.SZ</t>
  </si>
  <si>
    <t>联科科技</t>
  </si>
  <si>
    <t>002334.SZ</t>
  </si>
  <si>
    <t>英威腾</t>
  </si>
  <si>
    <t>603948.SH</t>
  </si>
  <si>
    <t>建业股份</t>
  </si>
  <si>
    <t>002360.SZ</t>
  </si>
  <si>
    <t>同德化工</t>
  </si>
  <si>
    <t>603668.SH</t>
  </si>
  <si>
    <t>天马科技</t>
  </si>
  <si>
    <t>603116.SH</t>
  </si>
  <si>
    <t>红蜻蜓</t>
  </si>
  <si>
    <t>603001.SH</t>
  </si>
  <si>
    <t>奥康国际</t>
  </si>
  <si>
    <t>600789.SH</t>
  </si>
  <si>
    <t>鲁抗医药</t>
  </si>
  <si>
    <t>600368.SH</t>
  </si>
  <si>
    <t>五洲交通</t>
  </si>
  <si>
    <t>002498.SZ</t>
  </si>
  <si>
    <t>汉缆股份</t>
  </si>
  <si>
    <t>600230.SH</t>
  </si>
  <si>
    <t>沧州大化</t>
  </si>
  <si>
    <t>002349.SZ</t>
  </si>
  <si>
    <t>精华制药</t>
  </si>
  <si>
    <t>002550.SZ</t>
  </si>
  <si>
    <t>千红制药</t>
  </si>
  <si>
    <t>605168.SH</t>
  </si>
  <si>
    <t>三人行</t>
  </si>
  <si>
    <t>003001.SZ</t>
  </si>
  <si>
    <t>中岩大地</t>
  </si>
  <si>
    <t>603568.SH</t>
  </si>
  <si>
    <t>伟明环保</t>
  </si>
  <si>
    <t>605377.SH</t>
  </si>
  <si>
    <t>华旺科技</t>
  </si>
  <si>
    <t>603970.SH</t>
  </si>
  <si>
    <t>中农立华</t>
  </si>
  <si>
    <t>002811.SZ</t>
  </si>
  <si>
    <t>郑中设计</t>
  </si>
  <si>
    <t>002150.SZ</t>
  </si>
  <si>
    <t>通润装备</t>
  </si>
  <si>
    <t>000976.SZ</t>
  </si>
  <si>
    <t>华铁股份</t>
  </si>
  <si>
    <t>002240.SZ</t>
  </si>
  <si>
    <t>盛新锂能</t>
  </si>
  <si>
    <t>605222.SH</t>
  </si>
  <si>
    <t>起帆电缆</t>
  </si>
  <si>
    <t>002454.SZ</t>
  </si>
  <si>
    <t>松芝股份</t>
  </si>
  <si>
    <t>000715.SZ</t>
  </si>
  <si>
    <t>中兴商业</t>
  </si>
  <si>
    <t>605088.SH</t>
  </si>
  <si>
    <t>冠盛股份</t>
  </si>
  <si>
    <t>605001.SH</t>
  </si>
  <si>
    <t>威奥股份</t>
  </si>
  <si>
    <t>000868.SZ</t>
  </si>
  <si>
    <t>安凯客车</t>
  </si>
  <si>
    <t>002163.SZ</t>
  </si>
  <si>
    <t>海南发展</t>
  </si>
  <si>
    <t>603730.SH</t>
  </si>
  <si>
    <t>岱美股份</t>
  </si>
  <si>
    <t>002577.SZ</t>
  </si>
  <si>
    <t>雷柏科技</t>
  </si>
  <si>
    <t>002615.SZ</t>
  </si>
  <si>
    <t>哈尔斯</t>
  </si>
  <si>
    <t>002264.SZ</t>
  </si>
  <si>
    <t>新华都</t>
  </si>
  <si>
    <t>002144.SZ</t>
  </si>
  <si>
    <t>宏达高科</t>
  </si>
  <si>
    <t>002946.SZ</t>
  </si>
  <si>
    <t>新乳业</t>
  </si>
  <si>
    <t>000619.SZ</t>
  </si>
  <si>
    <t>海螺型材</t>
  </si>
  <si>
    <t>605588.SH</t>
  </si>
  <si>
    <t>冠石科技</t>
  </si>
  <si>
    <t>002564.SZ</t>
  </si>
  <si>
    <t>天沃科技</t>
  </si>
  <si>
    <t>603881.SH</t>
  </si>
  <si>
    <t>数据港</t>
  </si>
  <si>
    <t>002870.SZ</t>
  </si>
  <si>
    <t>香山股份</t>
  </si>
  <si>
    <t>600479.SH</t>
  </si>
  <si>
    <t>千金药业</t>
  </si>
  <si>
    <t>600322.SH</t>
  </si>
  <si>
    <t>天房发展</t>
  </si>
  <si>
    <t>603936.SH</t>
  </si>
  <si>
    <t>博敏电子</t>
  </si>
  <si>
    <t>600867.SH</t>
  </si>
  <si>
    <t>通化东宝</t>
  </si>
  <si>
    <t>605108.SH</t>
  </si>
  <si>
    <t>同庆楼</t>
  </si>
  <si>
    <t>002876.SZ</t>
  </si>
  <si>
    <t>三利谱</t>
  </si>
  <si>
    <t>600128.SH</t>
  </si>
  <si>
    <t>弘业股份</t>
  </si>
  <si>
    <t>002565.SZ</t>
  </si>
  <si>
    <t>顺灏股份</t>
  </si>
  <si>
    <t>603297.SH</t>
  </si>
  <si>
    <t>永新光学</t>
  </si>
  <si>
    <t>000892.SZ</t>
  </si>
  <si>
    <t>欢瑞世纪</t>
  </si>
  <si>
    <t>605116.SH</t>
  </si>
  <si>
    <t>奥锐特</t>
  </si>
  <si>
    <t>600448.SH</t>
  </si>
  <si>
    <t>华纺股份</t>
  </si>
  <si>
    <t>603982.SH</t>
  </si>
  <si>
    <t>泉峰汽车</t>
  </si>
  <si>
    <t>603507.SH</t>
  </si>
  <si>
    <t>振江股份</t>
  </si>
  <si>
    <t>002488.SZ</t>
  </si>
  <si>
    <t>金固股份</t>
  </si>
  <si>
    <t>000830.SZ</t>
  </si>
  <si>
    <t>鲁西化工</t>
  </si>
  <si>
    <t>002995.SZ</t>
  </si>
  <si>
    <t>天地在线</t>
  </si>
  <si>
    <t>605151.SH</t>
  </si>
  <si>
    <t>西上海</t>
  </si>
  <si>
    <t>600540.SH</t>
  </si>
  <si>
    <t>新赛股份</t>
  </si>
  <si>
    <t>603439.SH</t>
  </si>
  <si>
    <t>贵州三力</t>
  </si>
  <si>
    <t>002250.SZ</t>
  </si>
  <si>
    <t>联化科技</t>
  </si>
  <si>
    <t>603477.SH</t>
  </si>
  <si>
    <t>巨星农牧</t>
  </si>
  <si>
    <t>603855.SH</t>
  </si>
  <si>
    <t>华荣股份</t>
  </si>
  <si>
    <t>002605.SZ</t>
  </si>
  <si>
    <t>姚记科技</t>
  </si>
  <si>
    <t>002088.SZ</t>
  </si>
  <si>
    <t>鲁阳节能</t>
  </si>
  <si>
    <t>002987.SZ</t>
  </si>
  <si>
    <t>京北方</t>
  </si>
  <si>
    <t>000753.SZ</t>
  </si>
  <si>
    <t>漳州发展</t>
  </si>
  <si>
    <t>603026.SH</t>
  </si>
  <si>
    <t>石大胜华</t>
  </si>
  <si>
    <t>600439.SH</t>
  </si>
  <si>
    <t>瑞贝卡</t>
  </si>
  <si>
    <t>600863.SH</t>
  </si>
  <si>
    <t>内蒙华电</t>
  </si>
  <si>
    <t>603348.SH</t>
  </si>
  <si>
    <t>文灿股份</t>
  </si>
  <si>
    <t>601929.SH</t>
  </si>
  <si>
    <t>吉视传媒</t>
  </si>
  <si>
    <t>002149.SZ</t>
  </si>
  <si>
    <t>西部材料</t>
  </si>
  <si>
    <t>002342.SZ</t>
  </si>
  <si>
    <t>巨力索具</t>
  </si>
  <si>
    <t>002699.SZ</t>
  </si>
  <si>
    <t>美盛文化</t>
  </si>
  <si>
    <t>601619.SH</t>
  </si>
  <si>
    <t>嘉泽新能</t>
  </si>
  <si>
    <t>603353.SH</t>
  </si>
  <si>
    <t>和顺石油</t>
  </si>
  <si>
    <t>002283.SZ</t>
  </si>
  <si>
    <t>天润工业</t>
  </si>
  <si>
    <t>002212.SZ</t>
  </si>
  <si>
    <t>天融信</t>
  </si>
  <si>
    <t>000935.SZ</t>
  </si>
  <si>
    <t>四川双马</t>
  </si>
  <si>
    <t>600693.SH</t>
  </si>
  <si>
    <t>东百集团</t>
  </si>
  <si>
    <t>603716.SH</t>
  </si>
  <si>
    <t>塞力医疗</t>
  </si>
  <si>
    <t>002397.SZ</t>
  </si>
  <si>
    <t>梦洁股份</t>
  </si>
  <si>
    <t>001208.SZ</t>
  </si>
  <si>
    <t>华菱线缆</t>
  </si>
  <si>
    <t>002225.SZ</t>
  </si>
  <si>
    <t>濮耐股份</t>
  </si>
  <si>
    <t>002665.SZ</t>
  </si>
  <si>
    <t>首航高科</t>
  </si>
  <si>
    <t>605060.SH</t>
  </si>
  <si>
    <t>联德股份</t>
  </si>
  <si>
    <t>002724.SZ</t>
  </si>
  <si>
    <t>海洋王</t>
  </si>
  <si>
    <t>603992.SH</t>
  </si>
  <si>
    <t>松霖科技</t>
  </si>
  <si>
    <t>600280.SH</t>
  </si>
  <si>
    <t>中央商场</t>
  </si>
  <si>
    <t>600561.SH</t>
  </si>
  <si>
    <t>江西长运</t>
  </si>
  <si>
    <t>600189.SH</t>
  </si>
  <si>
    <t>泉阳泉</t>
  </si>
  <si>
    <t>600613.SH</t>
  </si>
  <si>
    <t>神奇制药</t>
  </si>
  <si>
    <t>002452.SZ</t>
  </si>
  <si>
    <t>长高集团</t>
  </si>
  <si>
    <t>002069.SZ</t>
  </si>
  <si>
    <t>獐子岛</t>
  </si>
  <si>
    <t>002295.SZ</t>
  </si>
  <si>
    <t>精艺股份</t>
  </si>
  <si>
    <t>002707.SZ</t>
  </si>
  <si>
    <t>众信旅游</t>
  </si>
  <si>
    <t>002542.SZ</t>
  </si>
  <si>
    <t>中化岩土</t>
  </si>
  <si>
    <t>600785.SH</t>
  </si>
  <si>
    <t>新华百货</t>
  </si>
  <si>
    <t>002613.SZ</t>
  </si>
  <si>
    <t>北玻股份</t>
  </si>
  <si>
    <t>603229.SH</t>
  </si>
  <si>
    <t>奥翔药业</t>
  </si>
  <si>
    <t>603839.SH</t>
  </si>
  <si>
    <t>安正时尚</t>
  </si>
  <si>
    <t>600501.SH</t>
  </si>
  <si>
    <t>航天晨光</t>
  </si>
  <si>
    <t>002380.SZ</t>
  </si>
  <si>
    <t>科远智慧</t>
  </si>
  <si>
    <t>002975.SZ</t>
  </si>
  <si>
    <t>博杰股份</t>
  </si>
  <si>
    <t>003008.SZ</t>
  </si>
  <si>
    <t>开普检测</t>
  </si>
  <si>
    <t>603733.SH</t>
  </si>
  <si>
    <t>仙鹤股份</t>
  </si>
  <si>
    <t>002182.SZ</t>
  </si>
  <si>
    <t>云海金属</t>
  </si>
  <si>
    <t>003027.SZ</t>
  </si>
  <si>
    <t>同兴环保</t>
  </si>
  <si>
    <t>603023.SH</t>
  </si>
  <si>
    <t>威帝股份</t>
  </si>
  <si>
    <t>002438.SZ</t>
  </si>
  <si>
    <t>江苏神通</t>
  </si>
  <si>
    <t>603901.SH</t>
  </si>
  <si>
    <t>永创智能</t>
  </si>
  <si>
    <t>603367.SH</t>
  </si>
  <si>
    <t>辰欣药业</t>
  </si>
  <si>
    <t>000850.SZ</t>
  </si>
  <si>
    <t>华茂股份</t>
  </si>
  <si>
    <t>605089.SH</t>
  </si>
  <si>
    <t>味知香</t>
  </si>
  <si>
    <t>003036.SZ</t>
  </si>
  <si>
    <t>泰坦股份</t>
  </si>
  <si>
    <t>603617.SH</t>
  </si>
  <si>
    <t>君禾股份</t>
  </si>
  <si>
    <t>600351.SH</t>
  </si>
  <si>
    <t>亚宝药业</t>
  </si>
  <si>
    <t>600828.SH</t>
  </si>
  <si>
    <t>茂业商业</t>
  </si>
  <si>
    <t>002907.SZ</t>
  </si>
  <si>
    <t>华森制药</t>
  </si>
  <si>
    <t>002746.SZ</t>
  </si>
  <si>
    <t>仙坛股份</t>
  </si>
  <si>
    <t>002970.SZ</t>
  </si>
  <si>
    <t>锐明技术</t>
  </si>
  <si>
    <t>601007.SH</t>
  </si>
  <si>
    <t>金陵饭店</t>
  </si>
  <si>
    <t>603823.SH</t>
  </si>
  <si>
    <t>百合花</t>
  </si>
  <si>
    <t>003018.SZ</t>
  </si>
  <si>
    <t>金富科技</t>
  </si>
  <si>
    <t>605006.SH</t>
  </si>
  <si>
    <t>山东玻纤</t>
  </si>
  <si>
    <t>001313.SZ</t>
  </si>
  <si>
    <t>粤海饲料</t>
  </si>
  <si>
    <t>600330.SH</t>
  </si>
  <si>
    <t>天通股份</t>
  </si>
  <si>
    <t>002638.SZ</t>
  </si>
  <si>
    <t>勤上股份</t>
  </si>
  <si>
    <t>002666.SZ</t>
  </si>
  <si>
    <t>德联集团</t>
  </si>
  <si>
    <t>003010.SZ</t>
  </si>
  <si>
    <t>若羽臣</t>
  </si>
  <si>
    <t>605069.SH</t>
  </si>
  <si>
    <t>正和生态</t>
  </si>
  <si>
    <t>002721.SZ</t>
  </si>
  <si>
    <t>金一文化</t>
  </si>
  <si>
    <t>002497.SZ</t>
  </si>
  <si>
    <t>雅化集团</t>
  </si>
  <si>
    <t>605288.SH</t>
  </si>
  <si>
    <t>凯迪股份</t>
  </si>
  <si>
    <t>002383.SZ</t>
  </si>
  <si>
    <t>合众思壮</t>
  </si>
  <si>
    <t>002788.SZ</t>
  </si>
  <si>
    <t>鹭燕医药</t>
  </si>
  <si>
    <t>600399.SH</t>
  </si>
  <si>
    <t>抚顺特钢</t>
  </si>
  <si>
    <t>002299.SZ</t>
  </si>
  <si>
    <t>圣农发展</t>
  </si>
  <si>
    <t>000788.SZ</t>
  </si>
  <si>
    <t>北大医药</t>
  </si>
  <si>
    <t>605178.SH</t>
  </si>
  <si>
    <t>时空科技</t>
  </si>
  <si>
    <t>603496.SH</t>
  </si>
  <si>
    <t>恒为科技</t>
  </si>
  <si>
    <t>605033.SH</t>
  </si>
  <si>
    <t>美邦股份</t>
  </si>
  <si>
    <t>002043.SZ</t>
  </si>
  <si>
    <t>兔宝宝</t>
  </si>
  <si>
    <t>603283.SH</t>
  </si>
  <si>
    <t>赛腾股份</t>
  </si>
  <si>
    <t>605303.SH</t>
  </si>
  <si>
    <t>园林股份</t>
  </si>
  <si>
    <t>603703.SH</t>
  </si>
  <si>
    <t>盛洋科技</t>
  </si>
  <si>
    <t>603131.SH</t>
  </si>
  <si>
    <t>上海沪工</t>
  </si>
  <si>
    <t>603010.SH</t>
  </si>
  <si>
    <t>万盛股份</t>
  </si>
  <si>
    <t>603755.SH</t>
  </si>
  <si>
    <t>日辰股份</t>
  </si>
  <si>
    <t>603818.SH</t>
  </si>
  <si>
    <t>曲美家居</t>
  </si>
  <si>
    <t>002355.SZ</t>
  </si>
  <si>
    <t>兴民智通</t>
  </si>
  <si>
    <t>605188.SH</t>
  </si>
  <si>
    <t>国光连锁</t>
  </si>
  <si>
    <t>603955.SH</t>
  </si>
  <si>
    <t>大千生态</t>
  </si>
  <si>
    <t>603399.SH</t>
  </si>
  <si>
    <t>吉翔股份</t>
  </si>
  <si>
    <t>000757.SZ</t>
  </si>
  <si>
    <t>浩物股份</t>
  </si>
  <si>
    <t>002947.SZ</t>
  </si>
  <si>
    <t>恒铭达</t>
  </si>
  <si>
    <t>002101.SZ</t>
  </si>
  <si>
    <t>广东鸿图</t>
  </si>
  <si>
    <t>002313.SZ</t>
  </si>
  <si>
    <t>日海智能</t>
  </si>
  <si>
    <t>600744.SH</t>
  </si>
  <si>
    <t>华银电力</t>
  </si>
  <si>
    <t>002632.SZ</t>
  </si>
  <si>
    <t>道明光学</t>
  </si>
  <si>
    <t>603396.SH</t>
  </si>
  <si>
    <t>金辰股份</t>
  </si>
  <si>
    <t>003000.SZ</t>
  </si>
  <si>
    <t>劲仔食品</t>
  </si>
  <si>
    <t>603926.SH</t>
  </si>
  <si>
    <t>铁流股份</t>
  </si>
  <si>
    <t>000566.SZ</t>
  </si>
  <si>
    <t>海南海药</t>
  </si>
  <si>
    <t>002786.SZ</t>
  </si>
  <si>
    <t>银宝山新</t>
  </si>
  <si>
    <t>002760.SZ</t>
  </si>
  <si>
    <t>凤形股份</t>
  </si>
  <si>
    <t>002040.SZ</t>
  </si>
  <si>
    <t>南京港</t>
  </si>
  <si>
    <t>600929.SH</t>
  </si>
  <si>
    <t>雪天盐业</t>
  </si>
  <si>
    <t>603176.SH</t>
  </si>
  <si>
    <t>汇通集团</t>
  </si>
  <si>
    <t>002381.SZ</t>
  </si>
  <si>
    <t>双箭股份</t>
  </si>
  <si>
    <t>000722.SZ</t>
  </si>
  <si>
    <t>湖南发展</t>
  </si>
  <si>
    <t>603366.SH</t>
  </si>
  <si>
    <t>日出东方</t>
  </si>
  <si>
    <t>603767.SH</t>
  </si>
  <si>
    <t>中马传动</t>
  </si>
  <si>
    <t>000037.SZ</t>
  </si>
  <si>
    <t>深南电A</t>
  </si>
  <si>
    <t>001288.SZ</t>
  </si>
  <si>
    <t>运机集团</t>
  </si>
  <si>
    <t>003009.SZ</t>
  </si>
  <si>
    <t>中天火箭</t>
  </si>
  <si>
    <t>600371.SH</t>
  </si>
  <si>
    <t>万向德农</t>
  </si>
  <si>
    <t>002339.SZ</t>
  </si>
  <si>
    <t>积成电子</t>
  </si>
  <si>
    <t>002669.SZ</t>
  </si>
  <si>
    <t>康达新材</t>
  </si>
  <si>
    <t>600419.SH</t>
  </si>
  <si>
    <t>天润乳业</t>
  </si>
  <si>
    <t>002006.SZ</t>
  </si>
  <si>
    <t>精功科技</t>
  </si>
  <si>
    <t>605555.SH</t>
  </si>
  <si>
    <t>德昌股份</t>
  </si>
  <si>
    <t>603898.SH</t>
  </si>
  <si>
    <t>好莱客</t>
  </si>
  <si>
    <t>603166.SH</t>
  </si>
  <si>
    <t>福达股份</t>
  </si>
  <si>
    <t>603109.SH</t>
  </si>
  <si>
    <t>神驰机电</t>
  </si>
  <si>
    <t>002398.SZ</t>
  </si>
  <si>
    <t>垒知集团</t>
  </si>
  <si>
    <t>600262.SH</t>
  </si>
  <si>
    <t>北方股份</t>
  </si>
  <si>
    <t>002458.SZ</t>
  </si>
  <si>
    <t>益生股份</t>
  </si>
  <si>
    <t>002968.SZ</t>
  </si>
  <si>
    <t>新大正</t>
  </si>
  <si>
    <t>002752.SZ</t>
  </si>
  <si>
    <t>昇兴股份</t>
  </si>
  <si>
    <t>605198.SH</t>
  </si>
  <si>
    <t>德利股份</t>
  </si>
  <si>
    <t>002783.SZ</t>
  </si>
  <si>
    <t>凯龙股份</t>
  </si>
  <si>
    <t>002821.SZ</t>
  </si>
  <si>
    <t>凯莱英</t>
  </si>
  <si>
    <t>603919.SH</t>
  </si>
  <si>
    <t>金徽酒</t>
  </si>
  <si>
    <t>002518.SZ</t>
  </si>
  <si>
    <t>科士达</t>
  </si>
  <si>
    <t>603903.SH</t>
  </si>
  <si>
    <t>中持股份</t>
  </si>
  <si>
    <t>002519.SZ</t>
  </si>
  <si>
    <t>银河电子</t>
  </si>
  <si>
    <t>003026.SZ</t>
  </si>
  <si>
    <t>中晶科技</t>
  </si>
  <si>
    <t>002096.SZ</t>
  </si>
  <si>
    <t>南岭民爆</t>
  </si>
  <si>
    <t>601606.SH</t>
  </si>
  <si>
    <t>长城军工</t>
  </si>
  <si>
    <t>002790.SZ</t>
  </si>
  <si>
    <t>瑞尔特</t>
  </si>
  <si>
    <t>603033.SH</t>
  </si>
  <si>
    <t>三维股份</t>
  </si>
  <si>
    <t>600903.SH</t>
  </si>
  <si>
    <t>贵州燃气</t>
  </si>
  <si>
    <t>600220.SH</t>
  </si>
  <si>
    <t>江苏阳光</t>
  </si>
  <si>
    <t>603603.SH</t>
  </si>
  <si>
    <t>博天环境</t>
  </si>
  <si>
    <t>603359.SH</t>
  </si>
  <si>
    <t>东珠生态</t>
  </si>
  <si>
    <t>603220.SH</t>
  </si>
  <si>
    <t>中贝通信</t>
  </si>
  <si>
    <t>002467.SZ</t>
  </si>
  <si>
    <t>二六三</t>
  </si>
  <si>
    <t>603118.SH</t>
  </si>
  <si>
    <t>共进股份</t>
  </si>
  <si>
    <t>002277.SZ</t>
  </si>
  <si>
    <t>友阿股份</t>
  </si>
  <si>
    <t>002335.SZ</t>
  </si>
  <si>
    <t>科华数据</t>
  </si>
  <si>
    <t>002840.SZ</t>
  </si>
  <si>
    <t>华统股份</t>
  </si>
  <si>
    <t>603657.SH</t>
  </si>
  <si>
    <t>春光科技</t>
  </si>
  <si>
    <t>600113.SH</t>
  </si>
  <si>
    <t>浙江东日</t>
  </si>
  <si>
    <t>603136.SH</t>
  </si>
  <si>
    <t>天目湖</t>
  </si>
  <si>
    <t>002838.SZ</t>
  </si>
  <si>
    <t>道恩股份</t>
  </si>
  <si>
    <t>002068.SZ</t>
  </si>
  <si>
    <t>黑猫股份</t>
  </si>
  <si>
    <t>002864.SZ</t>
  </si>
  <si>
    <t>盘龙药业</t>
  </si>
  <si>
    <t>600468.SH</t>
  </si>
  <si>
    <t>百利电气</t>
  </si>
  <si>
    <t>002476.SZ</t>
  </si>
  <si>
    <t>宝莫股份</t>
  </si>
  <si>
    <t>603363.SH</t>
  </si>
  <si>
    <t>傲农生物</t>
  </si>
  <si>
    <t>605008.SH</t>
  </si>
  <si>
    <t>长鸿高科</t>
  </si>
  <si>
    <t>002863.SZ</t>
  </si>
  <si>
    <t>今飞凯达</t>
  </si>
  <si>
    <t>002830.SZ</t>
  </si>
  <si>
    <t>名雕股份</t>
  </si>
  <si>
    <t>603186.SH</t>
  </si>
  <si>
    <t>华正新材</t>
  </si>
  <si>
    <t>002066.SZ</t>
  </si>
  <si>
    <t>瑞泰科技</t>
  </si>
  <si>
    <t>000548.SZ</t>
  </si>
  <si>
    <t>湖南投资</t>
  </si>
  <si>
    <t>603035.SH</t>
  </si>
  <si>
    <t>常熟汽饰</t>
  </si>
  <si>
    <t>002855.SZ</t>
  </si>
  <si>
    <t>捷荣技术</t>
  </si>
  <si>
    <t>000014.SZ</t>
  </si>
  <si>
    <t>沙河股份</t>
  </si>
  <si>
    <t>600250.SH</t>
  </si>
  <si>
    <t>南纺股份</t>
  </si>
  <si>
    <t>000049.SZ</t>
  </si>
  <si>
    <t>德赛电池</t>
  </si>
  <si>
    <t>605167.SH</t>
  </si>
  <si>
    <t>利柏特</t>
  </si>
  <si>
    <t>000023.SZ</t>
  </si>
  <si>
    <t>深天地A</t>
  </si>
  <si>
    <t>603277.SH</t>
  </si>
  <si>
    <t>银都股份</t>
  </si>
  <si>
    <t>002472.SZ</t>
  </si>
  <si>
    <t>双环传动</t>
  </si>
  <si>
    <t>002503.SZ</t>
  </si>
  <si>
    <t>搜于特</t>
  </si>
  <si>
    <t>603015.SH</t>
  </si>
  <si>
    <t>弘讯科技</t>
  </si>
  <si>
    <t>000605.SZ</t>
  </si>
  <si>
    <t>渤海股份</t>
  </si>
  <si>
    <t>002176.SZ</t>
  </si>
  <si>
    <t>江特电机</t>
  </si>
  <si>
    <t>002392.SZ</t>
  </si>
  <si>
    <t>北京利尔</t>
  </si>
  <si>
    <t>600354.SH</t>
  </si>
  <si>
    <t>敦煌种业</t>
  </si>
  <si>
    <t>002891.SZ</t>
  </si>
  <si>
    <t>中宠股份</t>
  </si>
  <si>
    <t>603757.SH</t>
  </si>
  <si>
    <t>大元泵业</t>
  </si>
  <si>
    <t>601177.SH</t>
  </si>
  <si>
    <t>杭齿前进</t>
  </si>
  <si>
    <t>603602.SH</t>
  </si>
  <si>
    <t>纵横通信</t>
  </si>
  <si>
    <t>002851.SZ</t>
  </si>
  <si>
    <t>麦格米特</t>
  </si>
  <si>
    <t>605099.SH</t>
  </si>
  <si>
    <t>共创草坪</t>
  </si>
  <si>
    <t>002197.SZ</t>
  </si>
  <si>
    <t>证通电子</t>
  </si>
  <si>
    <t>603058.SH</t>
  </si>
  <si>
    <t>永吉股份</t>
  </si>
  <si>
    <t>600313.SH</t>
  </si>
  <si>
    <t>农发种业</t>
  </si>
  <si>
    <t>002866.SZ</t>
  </si>
  <si>
    <t>传艺科技</t>
  </si>
  <si>
    <t>002474.SZ</t>
  </si>
  <si>
    <t>榕基软件</t>
  </si>
  <si>
    <t>000812.SZ</t>
  </si>
  <si>
    <t>陕西金叶</t>
  </si>
  <si>
    <t>600076.SH</t>
  </si>
  <si>
    <t>康欣新材</t>
  </si>
  <si>
    <t>603800.SH</t>
  </si>
  <si>
    <t>道森股份</t>
  </si>
  <si>
    <t>002424.SZ</t>
  </si>
  <si>
    <t>贵州百灵</t>
  </si>
  <si>
    <t>002105.SZ</t>
  </si>
  <si>
    <t>信隆健康</t>
  </si>
  <si>
    <t>603867.SH</t>
  </si>
  <si>
    <t>新化股份</t>
  </si>
  <si>
    <t>603102.SH</t>
  </si>
  <si>
    <t>百合股份</t>
  </si>
  <si>
    <t>000610.SZ</t>
  </si>
  <si>
    <t>西安旅游</t>
  </si>
  <si>
    <t>000791.SZ</t>
  </si>
  <si>
    <t>甘肃电投</t>
  </si>
  <si>
    <t>002115.SZ</t>
  </si>
  <si>
    <t>三维通信</t>
  </si>
  <si>
    <t>600135.SH</t>
  </si>
  <si>
    <t>乐凯胶片</t>
  </si>
  <si>
    <t>002949.SZ</t>
  </si>
  <si>
    <t>华阳国际</t>
  </si>
  <si>
    <t>002549.SZ</t>
  </si>
  <si>
    <t>凯美特气</t>
  </si>
  <si>
    <t>603377.SH</t>
  </si>
  <si>
    <t>东方时尚</t>
  </si>
  <si>
    <t>000503.SZ</t>
  </si>
  <si>
    <t>国新健康</t>
  </si>
  <si>
    <t>002986.SZ</t>
  </si>
  <si>
    <t>宇新股份</t>
  </si>
  <si>
    <t>002833.SZ</t>
  </si>
  <si>
    <t>弘亚数控</t>
  </si>
  <si>
    <t>603106.SH</t>
  </si>
  <si>
    <t>恒银科技</t>
  </si>
  <si>
    <t>003042.SZ</t>
  </si>
  <si>
    <t>中农联合</t>
  </si>
  <si>
    <t>600423.SH</t>
  </si>
  <si>
    <t>柳化股份</t>
  </si>
  <si>
    <t>603626.SH</t>
  </si>
  <si>
    <t>科森科技</t>
  </si>
  <si>
    <t>603319.SH</t>
  </si>
  <si>
    <t>湘油泵</t>
  </si>
  <si>
    <t>603530.SH</t>
  </si>
  <si>
    <t>神马电力</t>
  </si>
  <si>
    <t>002245.SZ</t>
  </si>
  <si>
    <t>蔚蓝锂芯</t>
  </si>
  <si>
    <t>605123.SH</t>
  </si>
  <si>
    <t>派克新材</t>
  </si>
  <si>
    <t>605366.SH</t>
  </si>
  <si>
    <t>宏柏新材</t>
  </si>
  <si>
    <t>603700.SH</t>
  </si>
  <si>
    <t>宁水集团</t>
  </si>
  <si>
    <t>003021.SZ</t>
  </si>
  <si>
    <t>兆威机电</t>
  </si>
  <si>
    <t>600302.SH</t>
  </si>
  <si>
    <t>标准股份</t>
  </si>
  <si>
    <t>002642.SZ</t>
  </si>
  <si>
    <t>荣联科技</t>
  </si>
  <si>
    <t>600082.SH</t>
  </si>
  <si>
    <t>海泰发展</t>
  </si>
  <si>
    <t>600367.SH</t>
  </si>
  <si>
    <t>红星发展</t>
  </si>
  <si>
    <t>603318.SH</t>
  </si>
  <si>
    <t>水发燃气</t>
  </si>
  <si>
    <t>603216.SH</t>
  </si>
  <si>
    <t>梦天家居</t>
  </si>
  <si>
    <t>003030.SZ</t>
  </si>
  <si>
    <t>祖名股份</t>
  </si>
  <si>
    <t>002274.SZ</t>
  </si>
  <si>
    <t>华昌化工</t>
  </si>
  <si>
    <t>603866.SH</t>
  </si>
  <si>
    <t>桃李面包</t>
  </si>
  <si>
    <t>002913.SZ</t>
  </si>
  <si>
    <t>奥士康</t>
  </si>
  <si>
    <t>002055.SZ</t>
  </si>
  <si>
    <t>得润电子</t>
  </si>
  <si>
    <t>002892.SZ</t>
  </si>
  <si>
    <t>科力尔</t>
  </si>
  <si>
    <t>603956.SH</t>
  </si>
  <si>
    <t>威派格</t>
  </si>
  <si>
    <t>600783.SH</t>
  </si>
  <si>
    <t>鲁信创投</t>
  </si>
  <si>
    <t>603929.SH</t>
  </si>
  <si>
    <t>亚翔集成</t>
  </si>
  <si>
    <t>600114.SH</t>
  </si>
  <si>
    <t>东睦股份</t>
  </si>
  <si>
    <t>000710.SZ</t>
  </si>
  <si>
    <t>贝瑞基因</t>
  </si>
  <si>
    <t>002560.SZ</t>
  </si>
  <si>
    <t>通达股份</t>
  </si>
  <si>
    <t>002108.SZ</t>
  </si>
  <si>
    <t>沧州明珠</t>
  </si>
  <si>
    <t>603900.SH</t>
  </si>
  <si>
    <t>莱绅通灵</t>
  </si>
  <si>
    <t>002023.SZ</t>
  </si>
  <si>
    <t>海特高新</t>
  </si>
  <si>
    <t>002282.SZ</t>
  </si>
  <si>
    <t>博深股份</t>
  </si>
  <si>
    <t>002980.SZ</t>
  </si>
  <si>
    <t>华盛昌</t>
  </si>
  <si>
    <t>002951.SZ</t>
  </si>
  <si>
    <t>金时科技</t>
  </si>
  <si>
    <t>603918.SH</t>
  </si>
  <si>
    <t>金桥信息</t>
  </si>
  <si>
    <t>002587.SZ</t>
  </si>
  <si>
    <t>奥拓电子</t>
  </si>
  <si>
    <t>600624.SH</t>
  </si>
  <si>
    <t>复旦复华</t>
  </si>
  <si>
    <t>605003.SH</t>
  </si>
  <si>
    <t>众望布艺</t>
  </si>
  <si>
    <t>002789.SZ</t>
  </si>
  <si>
    <t>建艺集团</t>
  </si>
  <si>
    <t>002825.SZ</t>
  </si>
  <si>
    <t>纳尔股份</t>
  </si>
  <si>
    <t>605179.SH</t>
  </si>
  <si>
    <t>一鸣食品</t>
  </si>
  <si>
    <t>002621.SZ</t>
  </si>
  <si>
    <t>美吉姆</t>
  </si>
  <si>
    <t>605186.SH</t>
  </si>
  <si>
    <t>健麾信息</t>
  </si>
  <si>
    <t>600292.SH</t>
  </si>
  <si>
    <t>远达环保</t>
  </si>
  <si>
    <t>603308.SH</t>
  </si>
  <si>
    <t>应流股份</t>
  </si>
  <si>
    <t>002077.SZ</t>
  </si>
  <si>
    <t>大港股份</t>
  </si>
  <si>
    <t>000545.SZ</t>
  </si>
  <si>
    <t>金浦钛业</t>
  </si>
  <si>
    <t>603725.SH</t>
  </si>
  <si>
    <t>天安新材</t>
  </si>
  <si>
    <t>002046.SZ</t>
  </si>
  <si>
    <t>国机精工</t>
  </si>
  <si>
    <t>000973.SZ</t>
  </si>
  <si>
    <t>佛塑科技</t>
  </si>
  <si>
    <t>002279.SZ</t>
  </si>
  <si>
    <t>久其软件</t>
  </si>
  <si>
    <t>002630.SZ</t>
  </si>
  <si>
    <t>华西能源</t>
  </si>
  <si>
    <t>603386.SH</t>
  </si>
  <si>
    <t>广东骏亚</t>
  </si>
  <si>
    <t>600990.SH</t>
  </si>
  <si>
    <t>四创电子</t>
  </si>
  <si>
    <t>001215.SZ</t>
  </si>
  <si>
    <t>千味央厨</t>
  </si>
  <si>
    <t>002910.SZ</t>
  </si>
  <si>
    <t>庄园牧场</t>
  </si>
  <si>
    <t>600366.SH</t>
  </si>
  <si>
    <t>宁波韵升</t>
  </si>
  <si>
    <t>002526.SZ</t>
  </si>
  <si>
    <t>山东矿机</t>
  </si>
  <si>
    <t>603055.SH</t>
  </si>
  <si>
    <t>台华新材</t>
  </si>
  <si>
    <t>002997.SZ</t>
  </si>
  <si>
    <t>瑞鹄模具</t>
  </si>
  <si>
    <t>603079.SH</t>
  </si>
  <si>
    <t>圣达生物</t>
  </si>
  <si>
    <t>603535.SH</t>
  </si>
  <si>
    <t>嘉诚国际</t>
  </si>
  <si>
    <t>603990.SH</t>
  </si>
  <si>
    <t>麦迪科技</t>
  </si>
  <si>
    <t>603078.SH</t>
  </si>
  <si>
    <t>江化微</t>
  </si>
  <si>
    <t>002389.SZ</t>
  </si>
  <si>
    <t>航天彩虹</t>
  </si>
  <si>
    <t>000720.SZ</t>
  </si>
  <si>
    <t>新能泰山</t>
  </si>
  <si>
    <t>002901.SZ</t>
  </si>
  <si>
    <t>大博医疗</t>
  </si>
  <si>
    <t>600444.SH</t>
  </si>
  <si>
    <t>国机通用</t>
  </si>
  <si>
    <t>600653.SH</t>
  </si>
  <si>
    <t>申华控股</t>
  </si>
  <si>
    <t>002645.SZ</t>
  </si>
  <si>
    <t>华宏科技</t>
  </si>
  <si>
    <t>603667.SH</t>
  </si>
  <si>
    <t>五洲新春</t>
  </si>
  <si>
    <t>000530.SZ</t>
  </si>
  <si>
    <t>冰山冷热</t>
  </si>
  <si>
    <t>003028.SZ</t>
  </si>
  <si>
    <t>振邦智能</t>
  </si>
  <si>
    <t>603937.SH</t>
  </si>
  <si>
    <t>丽岛新材</t>
  </si>
  <si>
    <t>000952.SZ</t>
  </si>
  <si>
    <t>广济药业</t>
  </si>
  <si>
    <t>603638.SH</t>
  </si>
  <si>
    <t>艾迪精密</t>
  </si>
  <si>
    <t>603333.SH</t>
  </si>
  <si>
    <t>尚纬股份</t>
  </si>
  <si>
    <t>002777.SZ</t>
  </si>
  <si>
    <t>久远银海</t>
  </si>
  <si>
    <t>002297.SZ</t>
  </si>
  <si>
    <t>博云新材</t>
  </si>
  <si>
    <t>002628.SZ</t>
  </si>
  <si>
    <t>成都路桥</t>
  </si>
  <si>
    <t>002445.SZ</t>
  </si>
  <si>
    <t>中南文化</t>
  </si>
  <si>
    <t>603518.SH</t>
  </si>
  <si>
    <t>锦泓集团</t>
  </si>
  <si>
    <t>002759.SZ</t>
  </si>
  <si>
    <t>天际股份</t>
  </si>
  <si>
    <t>002170.SZ</t>
  </si>
  <si>
    <t>芭田股份</t>
  </si>
  <si>
    <t>601218.SH</t>
  </si>
  <si>
    <t>吉鑫科技</t>
  </si>
  <si>
    <t>002516.SZ</t>
  </si>
  <si>
    <t>旷达科技</t>
  </si>
  <si>
    <t>603390.SH</t>
  </si>
  <si>
    <t>通达电气</t>
  </si>
  <si>
    <t>603337.SH</t>
  </si>
  <si>
    <t>杰克股份</t>
  </si>
  <si>
    <t>002977.SZ</t>
  </si>
  <si>
    <t>天箭科技</t>
  </si>
  <si>
    <t>601069.SH</t>
  </si>
  <si>
    <t>西部黄金</t>
  </si>
  <si>
    <t>000766.SZ</t>
  </si>
  <si>
    <t>通化金马</t>
  </si>
  <si>
    <t>000985.SZ</t>
  </si>
  <si>
    <t>大庆华科</t>
  </si>
  <si>
    <t>002662.SZ</t>
  </si>
  <si>
    <t>京威股份</t>
  </si>
  <si>
    <t>600804.SH</t>
  </si>
  <si>
    <t>鹏博士</t>
  </si>
  <si>
    <t>603699.SH</t>
  </si>
  <si>
    <t>纽威股份</t>
  </si>
  <si>
    <t>603967.SH</t>
  </si>
  <si>
    <t>中创物流</t>
  </si>
  <si>
    <t>600730.SH</t>
  </si>
  <si>
    <t>中国高科</t>
  </si>
  <si>
    <t>002540.SZ</t>
  </si>
  <si>
    <t>亚太科技</t>
  </si>
  <si>
    <t>605028.SH</t>
  </si>
  <si>
    <t>世茂能源</t>
  </si>
  <si>
    <t>603322.SH</t>
  </si>
  <si>
    <t>超讯通信</t>
  </si>
  <si>
    <t>002296.SZ</t>
  </si>
  <si>
    <t>辉煌科技</t>
  </si>
  <si>
    <t>603158.SH</t>
  </si>
  <si>
    <t>腾龙股份</t>
  </si>
  <si>
    <t>600698.SH</t>
  </si>
  <si>
    <t>湖南天雁</t>
  </si>
  <si>
    <t>603977.SH</t>
  </si>
  <si>
    <t>国泰集团</t>
  </si>
  <si>
    <t>600792.SH</t>
  </si>
  <si>
    <t>云煤能源</t>
  </si>
  <si>
    <t>002818.SZ</t>
  </si>
  <si>
    <t>富森美</t>
  </si>
  <si>
    <t>603960.SH</t>
  </si>
  <si>
    <t>克来机电</t>
  </si>
  <si>
    <t>003011.SZ</t>
  </si>
  <si>
    <t>海象新材</t>
  </si>
  <si>
    <t>000796.SZ</t>
  </si>
  <si>
    <t>凯撒旅业</t>
  </si>
  <si>
    <t>000665.SZ</t>
  </si>
  <si>
    <t>湖北广电</t>
  </si>
  <si>
    <t>002757.SZ</t>
  </si>
  <si>
    <t>南兴股份</t>
  </si>
  <si>
    <t>603221.SH</t>
  </si>
  <si>
    <t>爱丽家居</t>
  </si>
  <si>
    <t>002905.SZ</t>
  </si>
  <si>
    <t>金逸影视</t>
  </si>
  <si>
    <t>600558.SH</t>
  </si>
  <si>
    <t>大西洋</t>
  </si>
  <si>
    <t>000993.SZ</t>
  </si>
  <si>
    <t>闽东电力</t>
  </si>
  <si>
    <t>002973.SZ</t>
  </si>
  <si>
    <t>侨银股份</t>
  </si>
  <si>
    <t>600851.SH</t>
  </si>
  <si>
    <t>海欣股份</t>
  </si>
  <si>
    <t>603060.SH</t>
  </si>
  <si>
    <t>国检集团</t>
  </si>
  <si>
    <t>603776.SH</t>
  </si>
  <si>
    <t>永安行</t>
  </si>
  <si>
    <t>603958.SH</t>
  </si>
  <si>
    <t>哈森股份</t>
  </si>
  <si>
    <t>002650.SZ</t>
  </si>
  <si>
    <t>加加食品</t>
  </si>
  <si>
    <t>002425.SZ</t>
  </si>
  <si>
    <t>凯撒文化</t>
  </si>
  <si>
    <t>601798.SH</t>
  </si>
  <si>
    <t>蓝科高新</t>
  </si>
  <si>
    <t>002644.SZ</t>
  </si>
  <si>
    <t>佛慈制药</t>
  </si>
  <si>
    <t>600661.SH</t>
  </si>
  <si>
    <t>昂立教育</t>
  </si>
  <si>
    <t>603577.SH</t>
  </si>
  <si>
    <t>汇金通</t>
  </si>
  <si>
    <t>603810.SH</t>
  </si>
  <si>
    <t>丰山集团</t>
  </si>
  <si>
    <t>600616.SH</t>
  </si>
  <si>
    <t>金枫酒业</t>
  </si>
  <si>
    <t>000068.SZ</t>
  </si>
  <si>
    <t>华控赛格</t>
  </si>
  <si>
    <t>002858.SZ</t>
  </si>
  <si>
    <t>力盛赛车</t>
  </si>
  <si>
    <t>000601.SZ</t>
  </si>
  <si>
    <t>韶能股份</t>
  </si>
  <si>
    <t>603138.SH</t>
  </si>
  <si>
    <t>海量数据</t>
  </si>
  <si>
    <t>002481.SZ</t>
  </si>
  <si>
    <t>双塔食品</t>
  </si>
  <si>
    <t>600527.SH</t>
  </si>
  <si>
    <t>江南高纤</t>
  </si>
  <si>
    <t>600829.SH</t>
  </si>
  <si>
    <t>人民同泰</t>
  </si>
  <si>
    <t>002536.SZ</t>
  </si>
  <si>
    <t>飞龙股份</t>
  </si>
  <si>
    <t>601566.SH</t>
  </si>
  <si>
    <t>九牧王</t>
  </si>
  <si>
    <t>000584.SZ</t>
  </si>
  <si>
    <t>哈工智能</t>
  </si>
  <si>
    <t>002696.SZ</t>
  </si>
  <si>
    <t>百洋股份</t>
  </si>
  <si>
    <t>002361.SZ</t>
  </si>
  <si>
    <t>神剑股份</t>
  </si>
  <si>
    <t>600961.SH</t>
  </si>
  <si>
    <t>株冶集团</t>
  </si>
  <si>
    <t>603538.SH</t>
  </si>
  <si>
    <t>美诺华</t>
  </si>
  <si>
    <t>002996.SZ</t>
  </si>
  <si>
    <t>顺博合金</t>
  </si>
  <si>
    <t>600088.SH</t>
  </si>
  <si>
    <t>中视传媒</t>
  </si>
  <si>
    <t>600379.SH</t>
  </si>
  <si>
    <t>宝光股份</t>
  </si>
  <si>
    <t>002336.SZ</t>
  </si>
  <si>
    <t>人人乐</t>
  </si>
  <si>
    <t>600070.SH</t>
  </si>
  <si>
    <t>浙江富润</t>
  </si>
  <si>
    <t>002706.SZ</t>
  </si>
  <si>
    <t>良信股份</t>
  </si>
  <si>
    <t>002369.SZ</t>
  </si>
  <si>
    <t>卓翼科技</t>
  </si>
  <si>
    <t>001202.SZ</t>
  </si>
  <si>
    <t>炬申股份</t>
  </si>
  <si>
    <t>605289.SH</t>
  </si>
  <si>
    <t>罗曼股份</t>
  </si>
  <si>
    <t>003002.SZ</t>
  </si>
  <si>
    <t>壶化股份</t>
  </si>
  <si>
    <t>002897.SZ</t>
  </si>
  <si>
    <t>意华股份</t>
  </si>
  <si>
    <t>603203.SH</t>
  </si>
  <si>
    <t>快克股份</t>
  </si>
  <si>
    <t>603112.SH</t>
  </si>
  <si>
    <t>华翔股份</t>
  </si>
  <si>
    <t>002490.SZ</t>
  </si>
  <si>
    <t>山东墨龙</t>
  </si>
  <si>
    <t>603567.SH</t>
  </si>
  <si>
    <t>珍宝岛</t>
  </si>
  <si>
    <t>605155.SH</t>
  </si>
  <si>
    <t>西大门</t>
  </si>
  <si>
    <t>002782.SZ</t>
  </si>
  <si>
    <t>可立克</t>
  </si>
  <si>
    <t>002125.SZ</t>
  </si>
  <si>
    <t>湘潭电化</t>
  </si>
  <si>
    <t>600192.SH</t>
  </si>
  <si>
    <t>长城电工</t>
  </si>
  <si>
    <t>002731.SZ</t>
  </si>
  <si>
    <t>萃华珠宝</t>
  </si>
  <si>
    <t>603311.SH</t>
  </si>
  <si>
    <t>金海高科</t>
  </si>
  <si>
    <t>605300.SH</t>
  </si>
  <si>
    <t>佳禾食品</t>
  </si>
  <si>
    <t>002364.SZ</t>
  </si>
  <si>
    <t>中恒电气</t>
  </si>
  <si>
    <t>603817.SH</t>
  </si>
  <si>
    <t>海峡环保</t>
  </si>
  <si>
    <t>000989.SZ</t>
  </si>
  <si>
    <t>九芝堂</t>
  </si>
  <si>
    <t>002114.SZ</t>
  </si>
  <si>
    <t>罗平锌电</t>
  </si>
  <si>
    <t>600202.SH</t>
  </si>
  <si>
    <t>哈空调</t>
  </si>
  <si>
    <t>000603.SZ</t>
  </si>
  <si>
    <t>盛达资源</t>
  </si>
  <si>
    <t>002620.SZ</t>
  </si>
  <si>
    <t>瑞和股份</t>
  </si>
  <si>
    <t>605138.SH</t>
  </si>
  <si>
    <t>盛泰集团</t>
  </si>
  <si>
    <t>003015.SZ</t>
  </si>
  <si>
    <t>日久光电</t>
  </si>
  <si>
    <t>002457.SZ</t>
  </si>
  <si>
    <t>青龙管业</t>
  </si>
  <si>
    <t>002354.SZ</t>
  </si>
  <si>
    <t>天娱数科</t>
  </si>
  <si>
    <t>002350.SZ</t>
  </si>
  <si>
    <t>北京科锐</t>
  </si>
  <si>
    <t>000533.SZ</t>
  </si>
  <si>
    <t>顺钠股份</t>
  </si>
  <si>
    <t>002290.SZ</t>
  </si>
  <si>
    <t>禾盛新材</t>
  </si>
  <si>
    <t>600343.SH</t>
  </si>
  <si>
    <t>航天动力</t>
  </si>
  <si>
    <t>002900.SZ</t>
  </si>
  <si>
    <t>哈三联</t>
  </si>
  <si>
    <t>002178.SZ</t>
  </si>
  <si>
    <t>延华智能</t>
  </si>
  <si>
    <t>605376.SH</t>
  </si>
  <si>
    <t>博迁新材</t>
  </si>
  <si>
    <t>002915.SZ</t>
  </si>
  <si>
    <t>中欣氟材</t>
  </si>
  <si>
    <t>002448.SZ</t>
  </si>
  <si>
    <t>中原内配</t>
  </si>
  <si>
    <t>600293.SH</t>
  </si>
  <si>
    <t>三峡新材</t>
  </si>
  <si>
    <t>002173.SZ</t>
  </si>
  <si>
    <t>创新医疗</t>
  </si>
  <si>
    <t>002686.SZ</t>
  </si>
  <si>
    <t>亿利达</t>
  </si>
  <si>
    <t>002661.SZ</t>
  </si>
  <si>
    <t>克明食品</t>
  </si>
  <si>
    <t>603050.SH</t>
  </si>
  <si>
    <t>科林电气</t>
  </si>
  <si>
    <t>002272.SZ</t>
  </si>
  <si>
    <t>川润股份</t>
  </si>
  <si>
    <t>600976.SH</t>
  </si>
  <si>
    <t>健民集团</t>
  </si>
  <si>
    <t>600620.SH</t>
  </si>
  <si>
    <t>天宸股份</t>
  </si>
  <si>
    <t>002012.SZ</t>
  </si>
  <si>
    <t>凯恩股份</t>
  </si>
  <si>
    <t>002819.SZ</t>
  </si>
  <si>
    <t>东方中科</t>
  </si>
  <si>
    <t>600838.SH</t>
  </si>
  <si>
    <t>上海九百</t>
  </si>
  <si>
    <t>002403.SZ</t>
  </si>
  <si>
    <t>爱仕达</t>
  </si>
  <si>
    <t>603677.SH</t>
  </si>
  <si>
    <t>奇精机械</t>
  </si>
  <si>
    <t>002090.SZ</t>
  </si>
  <si>
    <t>金智科技</t>
  </si>
  <si>
    <t>605118.SH</t>
  </si>
  <si>
    <t>力鼎光电</t>
  </si>
  <si>
    <t>600630.SH</t>
  </si>
  <si>
    <t>龙头股份</t>
  </si>
  <si>
    <t>001206.SZ</t>
  </si>
  <si>
    <t>依依股份</t>
  </si>
  <si>
    <t>600539.SH</t>
  </si>
  <si>
    <t>狮头股份</t>
  </si>
  <si>
    <t>000982.SZ</t>
  </si>
  <si>
    <t>中银绒业</t>
  </si>
  <si>
    <t>605128.SH</t>
  </si>
  <si>
    <t>上海沿浦</t>
  </si>
  <si>
    <t>600868.SH</t>
  </si>
  <si>
    <t>梅雁吉祥</t>
  </si>
  <si>
    <t>600784.SH</t>
  </si>
  <si>
    <t>鲁银投资</t>
  </si>
  <si>
    <t>605298.SH</t>
  </si>
  <si>
    <t>必得科技</t>
  </si>
  <si>
    <t>000681.SZ</t>
  </si>
  <si>
    <t>视觉中国</t>
  </si>
  <si>
    <t>603329.SH</t>
  </si>
  <si>
    <t>上海雅仕</t>
  </si>
  <si>
    <t>002950.SZ</t>
  </si>
  <si>
    <t>奥美医疗</t>
  </si>
  <si>
    <t>002751.SZ</t>
  </si>
  <si>
    <t>易尚展示</t>
  </si>
  <si>
    <t>600237.SH</t>
  </si>
  <si>
    <t>铜峰电子</t>
  </si>
  <si>
    <t>002330.SZ</t>
  </si>
  <si>
    <t>得利斯</t>
  </si>
  <si>
    <t>002612.SZ</t>
  </si>
  <si>
    <t>朗姿股份</t>
  </si>
  <si>
    <t>600824.SH</t>
  </si>
  <si>
    <t>益民集团</t>
  </si>
  <si>
    <t>600815.SH</t>
  </si>
  <si>
    <t>厦工股份</t>
  </si>
  <si>
    <t>600232.SH</t>
  </si>
  <si>
    <t>金鹰股份</t>
  </si>
  <si>
    <t>002362.SZ</t>
  </si>
  <si>
    <t>汉王科技</t>
  </si>
  <si>
    <t>000532.SZ</t>
  </si>
  <si>
    <t>华金资本</t>
  </si>
  <si>
    <t>605196.SH</t>
  </si>
  <si>
    <t>华通线缆</t>
  </si>
  <si>
    <t>603968.SH</t>
  </si>
  <si>
    <t>醋化股份</t>
  </si>
  <si>
    <t>002820.SZ</t>
  </si>
  <si>
    <t>桂发祥</t>
  </si>
  <si>
    <t>603506.SH</t>
  </si>
  <si>
    <t>南都物业</t>
  </si>
  <si>
    <t>002566.SZ</t>
  </si>
  <si>
    <t>益盛药业</t>
  </si>
  <si>
    <t>002443.SZ</t>
  </si>
  <si>
    <t>金洲管道</t>
  </si>
  <si>
    <t>002787.SZ</t>
  </si>
  <si>
    <t>华源控股</t>
  </si>
  <si>
    <t>000803.SZ</t>
  </si>
  <si>
    <t>北清环能</t>
  </si>
  <si>
    <t>600455.SH</t>
  </si>
  <si>
    <t>博通股份</t>
  </si>
  <si>
    <t>600706.SH</t>
  </si>
  <si>
    <t>曲江文旅</t>
  </si>
  <si>
    <t>002849.SZ</t>
  </si>
  <si>
    <t>威星智能</t>
  </si>
  <si>
    <t>603289.SH</t>
  </si>
  <si>
    <t>泰瑞机器</t>
  </si>
  <si>
    <t>002880.SZ</t>
  </si>
  <si>
    <t>卫光生物</t>
  </si>
  <si>
    <t>603615.SH</t>
  </si>
  <si>
    <t>茶花股份</t>
  </si>
  <si>
    <t>603601.SH</t>
  </si>
  <si>
    <t>再升科技</t>
  </si>
  <si>
    <t>002098.SZ</t>
  </si>
  <si>
    <t>浔兴股份</t>
  </si>
  <si>
    <t>002689.SZ</t>
  </si>
  <si>
    <t>远大智能</t>
  </si>
  <si>
    <t>002111.SZ</t>
  </si>
  <si>
    <t>威海广泰</t>
  </si>
  <si>
    <t>002324.SZ</t>
  </si>
  <si>
    <t>普利特</t>
  </si>
  <si>
    <t>600103.SH</t>
  </si>
  <si>
    <t>青山纸业</t>
  </si>
  <si>
    <t>600130.SH</t>
  </si>
  <si>
    <t>波导股份</t>
  </si>
  <si>
    <t>603029.SH</t>
  </si>
  <si>
    <t>天鹅股份</t>
  </si>
  <si>
    <t>002107.SZ</t>
  </si>
  <si>
    <t>沃华医药</t>
  </si>
  <si>
    <t>002196.SZ</t>
  </si>
  <si>
    <t>方正电机</t>
  </si>
  <si>
    <t>002988.SZ</t>
  </si>
  <si>
    <t>豪美新材</t>
  </si>
  <si>
    <t>603768.SH</t>
  </si>
  <si>
    <t>常青股份</t>
  </si>
  <si>
    <t>002923.SZ</t>
  </si>
  <si>
    <t>润都股份</t>
  </si>
  <si>
    <t>603636.SH</t>
  </si>
  <si>
    <t>南威软件</t>
  </si>
  <si>
    <t>000595.SZ</t>
  </si>
  <si>
    <t>宝塔实业</t>
  </si>
  <si>
    <t>603238.SH</t>
  </si>
  <si>
    <t>诺邦股份</t>
  </si>
  <si>
    <t>002492.SZ</t>
  </si>
  <si>
    <t>恒基达鑫</t>
  </si>
  <si>
    <t>000890.SZ</t>
  </si>
  <si>
    <t>法尔胜</t>
  </si>
  <si>
    <t>002235.SZ</t>
  </si>
  <si>
    <t>安妮股份</t>
  </si>
  <si>
    <t>603500.SH</t>
  </si>
  <si>
    <t>祥和实业</t>
  </si>
  <si>
    <t>002162.SZ</t>
  </si>
  <si>
    <t>悦心健康</t>
  </si>
  <si>
    <t>000688.SZ</t>
  </si>
  <si>
    <t>国城矿业</t>
  </si>
  <si>
    <t>603016.SH</t>
  </si>
  <si>
    <t>新宏泰</t>
  </si>
  <si>
    <t>002916.SZ</t>
  </si>
  <si>
    <t>深南电路</t>
  </si>
  <si>
    <t>600257.SH</t>
  </si>
  <si>
    <t>大湖股份</t>
  </si>
  <si>
    <t>603222.SH</t>
  </si>
  <si>
    <t>济民医疗</t>
  </si>
  <si>
    <t>002222.SZ</t>
  </si>
  <si>
    <t>福晶科技</t>
  </si>
  <si>
    <t>002579.SZ</t>
  </si>
  <si>
    <t>中京电子</t>
  </si>
  <si>
    <t>002799.SZ</t>
  </si>
  <si>
    <t>环球印务</t>
  </si>
  <si>
    <t>000692.SZ</t>
  </si>
  <si>
    <t>惠天热电</t>
  </si>
  <si>
    <t>603682.SH</t>
  </si>
  <si>
    <t>锦和商业</t>
  </si>
  <si>
    <t>600576.SH</t>
  </si>
  <si>
    <t>祥源文化</t>
  </si>
  <si>
    <t>603115.SH</t>
  </si>
  <si>
    <t>海星股份</t>
  </si>
  <si>
    <t>603069.SH</t>
  </si>
  <si>
    <t>海汽集团</t>
  </si>
  <si>
    <t>603086.SH</t>
  </si>
  <si>
    <t>先达股份</t>
  </si>
  <si>
    <t>600861.SH</t>
  </si>
  <si>
    <t>北京城乡</t>
  </si>
  <si>
    <t>603871.SH</t>
  </si>
  <si>
    <t>嘉友国际</t>
  </si>
  <si>
    <t>000889.SZ</t>
  </si>
  <si>
    <t>中嘉博创</t>
  </si>
  <si>
    <t>600495.SH</t>
  </si>
  <si>
    <t>晋西车轴</t>
  </si>
  <si>
    <t>000025.SZ</t>
  </si>
  <si>
    <t>特力A</t>
  </si>
  <si>
    <t>600735.SH</t>
  </si>
  <si>
    <t>新华锦</t>
  </si>
  <si>
    <t>603332.SH</t>
  </si>
  <si>
    <t>苏州龙杰</t>
  </si>
  <si>
    <t>002347.SZ</t>
  </si>
  <si>
    <t>泰尔股份</t>
  </si>
  <si>
    <t>002780.SZ</t>
  </si>
  <si>
    <t>三夫户外</t>
  </si>
  <si>
    <t>605268.SH</t>
  </si>
  <si>
    <t>王力安防</t>
  </si>
  <si>
    <t>002805.SZ</t>
  </si>
  <si>
    <t>丰元股份</t>
  </si>
  <si>
    <t>603139.SH</t>
  </si>
  <si>
    <t>康惠制药</t>
  </si>
  <si>
    <t>600288.SH</t>
  </si>
  <si>
    <t>大恒科技</t>
  </si>
  <si>
    <t>603360.SH</t>
  </si>
  <si>
    <t>百傲化学</t>
  </si>
  <si>
    <t>600759.SH</t>
  </si>
  <si>
    <t>洲际油气</t>
  </si>
  <si>
    <t>002343.SZ</t>
  </si>
  <si>
    <t>慈文传媒</t>
  </si>
  <si>
    <t>000153.SZ</t>
  </si>
  <si>
    <t>丰原药业</t>
  </si>
  <si>
    <t>603717.SH</t>
  </si>
  <si>
    <t>天域生态</t>
  </si>
  <si>
    <t>002186.SZ</t>
  </si>
  <si>
    <t>全聚德</t>
  </si>
  <si>
    <t>003041.SZ</t>
  </si>
  <si>
    <t>真爱美家</t>
  </si>
  <si>
    <t>002616.SZ</t>
  </si>
  <si>
    <t>长青集团</t>
  </si>
  <si>
    <t>002879.SZ</t>
  </si>
  <si>
    <t>长缆科技</t>
  </si>
  <si>
    <t>002494.SZ</t>
  </si>
  <si>
    <t>华斯股份</t>
  </si>
  <si>
    <t>003033.SZ</t>
  </si>
  <si>
    <t>征和工业</t>
  </si>
  <si>
    <t>000510.SZ</t>
  </si>
  <si>
    <t>新金路</t>
  </si>
  <si>
    <t>600493.SH</t>
  </si>
  <si>
    <t>凤竹纺织</t>
  </si>
  <si>
    <t>002835.SZ</t>
  </si>
  <si>
    <t>同为股份</t>
  </si>
  <si>
    <t>002659.SZ</t>
  </si>
  <si>
    <t>凯文教育</t>
  </si>
  <si>
    <t>605020.SH</t>
  </si>
  <si>
    <t>永和股份</t>
  </si>
  <si>
    <t>000790.SZ</t>
  </si>
  <si>
    <t>华神科技</t>
  </si>
  <si>
    <t>002732.SZ</t>
  </si>
  <si>
    <t>燕塘乳业</t>
  </si>
  <si>
    <t>605086.SH</t>
  </si>
  <si>
    <t>龙高股份</t>
  </si>
  <si>
    <t>600719.SH</t>
  </si>
  <si>
    <t>大连热电</t>
  </si>
  <si>
    <t>600833.SH</t>
  </si>
  <si>
    <t>第一医药</t>
  </si>
  <si>
    <t>603722.SH</t>
  </si>
  <si>
    <t>阿科力</t>
  </si>
  <si>
    <t>002931.SZ</t>
  </si>
  <si>
    <t>锋龙股份</t>
  </si>
  <si>
    <t>603566.SH</t>
  </si>
  <si>
    <t>普莱柯</t>
  </si>
  <si>
    <t>600802.SH</t>
  </si>
  <si>
    <t>福建水泥</t>
  </si>
  <si>
    <t>002161.SZ</t>
  </si>
  <si>
    <t>远望谷</t>
  </si>
  <si>
    <t>600127.SH</t>
  </si>
  <si>
    <t>金健米业</t>
  </si>
  <si>
    <t>600668.SH</t>
  </si>
  <si>
    <t>尖峰集团</t>
  </si>
  <si>
    <t>600505.SH</t>
  </si>
  <si>
    <t>西昌电力</t>
  </si>
  <si>
    <t>002817.SZ</t>
  </si>
  <si>
    <t>黄山胶囊</t>
  </si>
  <si>
    <t>603978.SH</t>
  </si>
  <si>
    <t>深圳新星</t>
  </si>
  <si>
    <t>000856.SZ</t>
  </si>
  <si>
    <t>冀东装备</t>
  </si>
  <si>
    <t>002530.SZ</t>
  </si>
  <si>
    <t>金财互联</t>
  </si>
  <si>
    <t>002982.SZ</t>
  </si>
  <si>
    <t>湘佳股份</t>
  </si>
  <si>
    <t>603828.SH</t>
  </si>
  <si>
    <t>柯利达</t>
  </si>
  <si>
    <t>000966.SZ</t>
  </si>
  <si>
    <t>长源电力</t>
  </si>
  <si>
    <t>002631.SZ</t>
  </si>
  <si>
    <t>德尔未来</t>
  </si>
  <si>
    <t>002322.SZ</t>
  </si>
  <si>
    <t>理工能科</t>
  </si>
  <si>
    <t>600712.SH</t>
  </si>
  <si>
    <t>南宁百货</t>
  </si>
  <si>
    <t>603326.SH</t>
  </si>
  <si>
    <t>我乐家居</t>
  </si>
  <si>
    <t>002922.SZ</t>
  </si>
  <si>
    <t>伊戈尔</t>
  </si>
  <si>
    <t>003020.SZ</t>
  </si>
  <si>
    <t>立方制药</t>
  </si>
  <si>
    <t>002937.SZ</t>
  </si>
  <si>
    <t>兴瑞科技</t>
  </si>
  <si>
    <t>002810.SZ</t>
  </si>
  <si>
    <t>山东赫达</t>
  </si>
  <si>
    <t>002972.SZ</t>
  </si>
  <si>
    <t>科安达</t>
  </si>
  <si>
    <t>002860.SZ</t>
  </si>
  <si>
    <t>星帅尔</t>
  </si>
  <si>
    <t>002654.SZ</t>
  </si>
  <si>
    <t>万润科技</t>
  </si>
  <si>
    <t>002063.SZ</t>
  </si>
  <si>
    <t>远光软件</t>
  </si>
  <si>
    <t>002379.SZ</t>
  </si>
  <si>
    <t>宏创控股</t>
  </si>
  <si>
    <t>002956.SZ</t>
  </si>
  <si>
    <t>西麦食品</t>
  </si>
  <si>
    <t>002576.SZ</t>
  </si>
  <si>
    <t>通达动力</t>
  </si>
  <si>
    <t>603829.SH</t>
  </si>
  <si>
    <t>洛凯股份</t>
  </si>
  <si>
    <t>002667.SZ</t>
  </si>
  <si>
    <t>鞍重股份</t>
  </si>
  <si>
    <t>603922.SH</t>
  </si>
  <si>
    <t>金鸿顺</t>
  </si>
  <si>
    <t>600071.SH</t>
  </si>
  <si>
    <t>凤凰光学</t>
  </si>
  <si>
    <t>003007.SZ</t>
  </si>
  <si>
    <t>直真科技</t>
  </si>
  <si>
    <t>600513.SH</t>
  </si>
  <si>
    <t>联环药业</t>
  </si>
  <si>
    <t>002377.SZ</t>
  </si>
  <si>
    <t>国创高新</t>
  </si>
  <si>
    <t>605018.SH</t>
  </si>
  <si>
    <t>长华股份</t>
  </si>
  <si>
    <t>603628.SH</t>
  </si>
  <si>
    <t>清源股份</t>
  </si>
  <si>
    <t>600053.SH</t>
  </si>
  <si>
    <t>九鼎投资</t>
  </si>
  <si>
    <t>603183.SH</t>
  </si>
  <si>
    <t>建研院</t>
  </si>
  <si>
    <t>603989.SH</t>
  </si>
  <si>
    <t>艾华集团</t>
  </si>
  <si>
    <t>002909.SZ</t>
  </si>
  <si>
    <t>集泰股份</t>
  </si>
  <si>
    <t>000668.SZ</t>
  </si>
  <si>
    <t>荣丰控股</t>
  </si>
  <si>
    <t>605056.SH</t>
  </si>
  <si>
    <t>咸亨国际</t>
  </si>
  <si>
    <t>601579.SH</t>
  </si>
  <si>
    <t>会稽山</t>
  </si>
  <si>
    <t>603868.SH</t>
  </si>
  <si>
    <t>飞科电器</t>
  </si>
  <si>
    <t>002523.SZ</t>
  </si>
  <si>
    <t>天桥起重</t>
  </si>
  <si>
    <t>603676.SH</t>
  </si>
  <si>
    <t>卫信康</t>
  </si>
  <si>
    <t>002774.SZ</t>
  </si>
  <si>
    <t>快意电梯</t>
  </si>
  <si>
    <t>002742.SZ</t>
  </si>
  <si>
    <t>三圣股份</t>
  </si>
  <si>
    <t>000026.SZ</t>
  </si>
  <si>
    <t>飞亚达</t>
  </si>
  <si>
    <t>002903.SZ</t>
  </si>
  <si>
    <t>宇环数控</t>
  </si>
  <si>
    <t>002971.SZ</t>
  </si>
  <si>
    <t>和远气体</t>
  </si>
  <si>
    <t>002374.SZ</t>
  </si>
  <si>
    <t>中锐股份</t>
  </si>
  <si>
    <t>600488.SH</t>
  </si>
  <si>
    <t>天药股份</t>
  </si>
  <si>
    <t>002495.SZ</t>
  </si>
  <si>
    <t>佳隆股份</t>
  </si>
  <si>
    <t>002292.SZ</t>
  </si>
  <si>
    <t>奥飞娱乐</t>
  </si>
  <si>
    <t>603648.SH</t>
  </si>
  <si>
    <t>畅联股份</t>
  </si>
  <si>
    <t>430198.BJ</t>
  </si>
  <si>
    <t>微创光电</t>
  </si>
  <si>
    <t>002716.SZ</t>
  </si>
  <si>
    <t>金贵银业</t>
  </si>
  <si>
    <t>603200.SH</t>
  </si>
  <si>
    <t>上海洗霸</t>
  </si>
  <si>
    <t>605016.SH</t>
  </si>
  <si>
    <t>百龙创园</t>
  </si>
  <si>
    <t>605199.SH</t>
  </si>
  <si>
    <t>葫芦娃</t>
  </si>
  <si>
    <t>600318.SH</t>
  </si>
  <si>
    <t>新力金融</t>
  </si>
  <si>
    <t>002442.SZ</t>
  </si>
  <si>
    <t>龙星化工</t>
  </si>
  <si>
    <t>603969.SH</t>
  </si>
  <si>
    <t>银龙股份</t>
  </si>
  <si>
    <t>002562.SZ</t>
  </si>
  <si>
    <t>兄弟科技</t>
  </si>
  <si>
    <t>002622.SZ</t>
  </si>
  <si>
    <t>融钰集团</t>
  </si>
  <si>
    <t>002606.SZ</t>
  </si>
  <si>
    <t>大连电瓷</t>
  </si>
  <si>
    <t>003006.SZ</t>
  </si>
  <si>
    <t>百亚股份</t>
  </si>
  <si>
    <t>600359.SH</t>
  </si>
  <si>
    <t>新农开发</t>
  </si>
  <si>
    <t>002169.SZ</t>
  </si>
  <si>
    <t>智光电气</t>
  </si>
  <si>
    <t>600592.SH</t>
  </si>
  <si>
    <t>龙溪股份</t>
  </si>
  <si>
    <t>002209.SZ</t>
  </si>
  <si>
    <t>达意隆</t>
  </si>
  <si>
    <t>002184.SZ</t>
  </si>
  <si>
    <t>海得控制</t>
  </si>
  <si>
    <t>000705.SZ</t>
  </si>
  <si>
    <t>浙江震元</t>
  </si>
  <si>
    <t>600738.SH</t>
  </si>
  <si>
    <t>丽尚国潮</t>
  </si>
  <si>
    <t>600644.SH</t>
  </si>
  <si>
    <t>乐山电力</t>
  </si>
  <si>
    <t>002882.SZ</t>
  </si>
  <si>
    <t>金龙羽</t>
  </si>
  <si>
    <t>603269.SH</t>
  </si>
  <si>
    <t>海鸥股份</t>
  </si>
  <si>
    <t>600272.SH</t>
  </si>
  <si>
    <t>开开实业</t>
  </si>
  <si>
    <t>605500.SH</t>
  </si>
  <si>
    <t>森林包装</t>
  </si>
  <si>
    <t>002671.SZ</t>
  </si>
  <si>
    <t>龙泉股份</t>
  </si>
  <si>
    <t>603706.SH</t>
  </si>
  <si>
    <t>东方环宇</t>
  </si>
  <si>
    <t>603660.SH</t>
  </si>
  <si>
    <t>苏州科达</t>
  </si>
  <si>
    <t>002853.SZ</t>
  </si>
  <si>
    <t>皮阿诺</t>
  </si>
  <si>
    <t>605286.SH</t>
  </si>
  <si>
    <t>同力日升</t>
  </si>
  <si>
    <t>002395.SZ</t>
  </si>
  <si>
    <t>双象股份</t>
  </si>
  <si>
    <t>002728.SZ</t>
  </si>
  <si>
    <t>特一药业</t>
  </si>
  <si>
    <t>002796.SZ</t>
  </si>
  <si>
    <t>世嘉科技</t>
  </si>
  <si>
    <t>603619.SH</t>
  </si>
  <si>
    <t>中曼石油</t>
  </si>
  <si>
    <t>605218.SH</t>
  </si>
  <si>
    <t>伟时电子</t>
  </si>
  <si>
    <t>600866.SH</t>
  </si>
  <si>
    <t>星湖科技</t>
  </si>
  <si>
    <t>002708.SZ</t>
  </si>
  <si>
    <t>光洋股份</t>
  </si>
  <si>
    <t>603181.SH</t>
  </si>
  <si>
    <t>皇马科技</t>
  </si>
  <si>
    <t>603223.SH</t>
  </si>
  <si>
    <t>恒通股份</t>
  </si>
  <si>
    <t>600543.SH</t>
  </si>
  <si>
    <t>莫高股份</t>
  </si>
  <si>
    <t>002553.SZ</t>
  </si>
  <si>
    <t>南方轴承</t>
  </si>
  <si>
    <t>002809.SZ</t>
  </si>
  <si>
    <t>红墙股份</t>
  </si>
  <si>
    <t>003043.SZ</t>
  </si>
  <si>
    <t>华亚智能</t>
  </si>
  <si>
    <t>603773.SH</t>
  </si>
  <si>
    <t>沃格光电</t>
  </si>
  <si>
    <t>002351.SZ</t>
  </si>
  <si>
    <t>漫步者</t>
  </si>
  <si>
    <t>600807.SH</t>
  </si>
  <si>
    <t>济南高新</t>
  </si>
  <si>
    <t>002316.SZ</t>
  </si>
  <si>
    <t>亚联发展</t>
  </si>
  <si>
    <t>002852.SZ</t>
  </si>
  <si>
    <t>道道全</t>
  </si>
  <si>
    <t>603161.SH</t>
  </si>
  <si>
    <t>科华控股</t>
  </si>
  <si>
    <t>000818.SZ</t>
  </si>
  <si>
    <t>航锦科技</t>
  </si>
  <si>
    <t>002595.SZ</t>
  </si>
  <si>
    <t>豪迈科技</t>
  </si>
  <si>
    <t>603335.SH</t>
  </si>
  <si>
    <t>迪生力</t>
  </si>
  <si>
    <t>002571.SZ</t>
  </si>
  <si>
    <t>德力股份</t>
  </si>
  <si>
    <t>002337.SZ</t>
  </si>
  <si>
    <t>赛象科技</t>
  </si>
  <si>
    <t>603790.SH</t>
  </si>
  <si>
    <t>雅运股份</t>
  </si>
  <si>
    <t>601002.SH</t>
  </si>
  <si>
    <t>晋亿实业</t>
  </si>
  <si>
    <t>002198.SZ</t>
  </si>
  <si>
    <t>嘉应制药</t>
  </si>
  <si>
    <t>002210.SZ</t>
  </si>
  <si>
    <t>飞马国际</t>
  </si>
  <si>
    <t>603227.SH</t>
  </si>
  <si>
    <t>雪峰科技</t>
  </si>
  <si>
    <t>603155.SH</t>
  </si>
  <si>
    <t>新亚强</t>
  </si>
  <si>
    <t>002878.SZ</t>
  </si>
  <si>
    <t>元隆雅图</t>
  </si>
  <si>
    <t>600715.SH</t>
  </si>
  <si>
    <t>文投控股</t>
  </si>
  <si>
    <t>002413.SZ</t>
  </si>
  <si>
    <t>雷科防务</t>
  </si>
  <si>
    <t>002781.SZ</t>
  </si>
  <si>
    <t>奇信股份</t>
  </si>
  <si>
    <t>002886.SZ</t>
  </si>
  <si>
    <t>沃特股份</t>
  </si>
  <si>
    <t>002581.SZ</t>
  </si>
  <si>
    <t>未名医药</t>
  </si>
  <si>
    <t>603067.SH</t>
  </si>
  <si>
    <t>振华股份</t>
  </si>
  <si>
    <t>600391.SH</t>
  </si>
  <si>
    <t>航发科技</t>
  </si>
  <si>
    <t>600206.SH</t>
  </si>
  <si>
    <t>有研新材</t>
  </si>
  <si>
    <t>603036.SH</t>
  </si>
  <si>
    <t>如通股份</t>
  </si>
  <si>
    <t>600213.SH</t>
  </si>
  <si>
    <t>亚星客车</t>
  </si>
  <si>
    <t>600331.SH</t>
  </si>
  <si>
    <t>宏达股份</t>
  </si>
  <si>
    <t>603320.SH</t>
  </si>
  <si>
    <t>迪贝电气</t>
  </si>
  <si>
    <t>605162.SH</t>
  </si>
  <si>
    <t>新中港</t>
  </si>
  <si>
    <t>000554.SZ</t>
  </si>
  <si>
    <t>泰山石油</t>
  </si>
  <si>
    <t>600857.SH</t>
  </si>
  <si>
    <t>宁波中百</t>
  </si>
  <si>
    <t>002420.SZ</t>
  </si>
  <si>
    <t>毅昌科技</t>
  </si>
  <si>
    <t>603042.SH</t>
  </si>
  <si>
    <t>华脉科技</t>
  </si>
  <si>
    <t>600119.SH</t>
  </si>
  <si>
    <t>长江投资</t>
  </si>
  <si>
    <t>600647.SH</t>
  </si>
  <si>
    <t>同达创业</t>
  </si>
  <si>
    <t>600321.SH</t>
  </si>
  <si>
    <t>正源股份</t>
  </si>
  <si>
    <t>605566.SH</t>
  </si>
  <si>
    <t>福莱蒽特</t>
  </si>
  <si>
    <t>600796.SH</t>
  </si>
  <si>
    <t>钱江生化</t>
  </si>
  <si>
    <t>000737.SZ</t>
  </si>
  <si>
    <t>北方铜业</t>
  </si>
  <si>
    <t>603998.SH</t>
  </si>
  <si>
    <t>方盛制药</t>
  </si>
  <si>
    <t>603959.SH</t>
  </si>
  <si>
    <t>百利科技</t>
  </si>
  <si>
    <t>603880.SH</t>
  </si>
  <si>
    <t>南卫股份</t>
  </si>
  <si>
    <t>603798.SH</t>
  </si>
  <si>
    <t>康普顿</t>
  </si>
  <si>
    <t>600793.SH</t>
  </si>
  <si>
    <t>宜宾纸业</t>
  </si>
  <si>
    <t>002857.SZ</t>
  </si>
  <si>
    <t>三晖电气</t>
  </si>
  <si>
    <t>603688.SH</t>
  </si>
  <si>
    <t>石英股份</t>
  </si>
  <si>
    <t>600356.SH</t>
  </si>
  <si>
    <t>恒丰纸业</t>
  </si>
  <si>
    <t>002842.SZ</t>
  </si>
  <si>
    <t>翔鹭钨业</t>
  </si>
  <si>
    <t>603315.SH</t>
  </si>
  <si>
    <t>福鞍股份</t>
  </si>
  <si>
    <t>600935.SH</t>
  </si>
  <si>
    <t>华塑股份</t>
  </si>
  <si>
    <t>600345.SH</t>
  </si>
  <si>
    <t>长江通信</t>
  </si>
  <si>
    <t>605488.SH</t>
  </si>
  <si>
    <t>福莱新材</t>
  </si>
  <si>
    <t>603006.SH</t>
  </si>
  <si>
    <t>联明股份</t>
  </si>
  <si>
    <t>600235.SH</t>
  </si>
  <si>
    <t>民丰特纸</t>
  </si>
  <si>
    <t>603316.SH</t>
  </si>
  <si>
    <t>诚邦股份</t>
  </si>
  <si>
    <t>600995.SH</t>
  </si>
  <si>
    <t>文山电力</t>
  </si>
  <si>
    <t>002902.SZ</t>
  </si>
  <si>
    <t>铭普光磁</t>
  </si>
  <si>
    <t>603516.SH</t>
  </si>
  <si>
    <t>淳中科技</t>
  </si>
  <si>
    <t>603822.SH</t>
  </si>
  <si>
    <t>嘉澳环保</t>
  </si>
  <si>
    <t>605005.SH</t>
  </si>
  <si>
    <t>合兴股份</t>
  </si>
  <si>
    <t>603117.SH</t>
  </si>
  <si>
    <t>万林物流</t>
  </si>
  <si>
    <t>000565.SZ</t>
  </si>
  <si>
    <t>渝三峡A</t>
  </si>
  <si>
    <t>000637.SZ</t>
  </si>
  <si>
    <t>茂化实华</t>
  </si>
  <si>
    <t>600353.SH</t>
  </si>
  <si>
    <t>旭光电子</t>
  </si>
  <si>
    <t>002119.SZ</t>
  </si>
  <si>
    <t>康强电子</t>
  </si>
  <si>
    <t>002963.SZ</t>
  </si>
  <si>
    <t>豪尔赛</t>
  </si>
  <si>
    <t>600980.SH</t>
  </si>
  <si>
    <t>北矿科技</t>
  </si>
  <si>
    <t>003005.SZ</t>
  </si>
  <si>
    <t>竞业达</t>
  </si>
  <si>
    <t>002596.SZ</t>
  </si>
  <si>
    <t>海南瑞泽</t>
  </si>
  <si>
    <t>000576.SZ</t>
  </si>
  <si>
    <t>甘化科工</t>
  </si>
  <si>
    <t>603519.SH</t>
  </si>
  <si>
    <t>立霸股份</t>
  </si>
  <si>
    <t>000590.SZ</t>
  </si>
  <si>
    <t>启迪药业</t>
  </si>
  <si>
    <t>603266.SH</t>
  </si>
  <si>
    <t>天龙股份</t>
  </si>
  <si>
    <t>002808.SZ</t>
  </si>
  <si>
    <t>恒久科技</t>
  </si>
  <si>
    <t>600975.SH</t>
  </si>
  <si>
    <t>新五丰</t>
  </si>
  <si>
    <t>605133.SH</t>
  </si>
  <si>
    <t>嵘泰股份</t>
  </si>
  <si>
    <t>002190.SZ</t>
  </si>
  <si>
    <t>成飞集成</t>
  </si>
  <si>
    <t>002722.SZ</t>
  </si>
  <si>
    <t>金轮股份</t>
  </si>
  <si>
    <t>002741.SZ</t>
  </si>
  <si>
    <t>光华科技</t>
  </si>
  <si>
    <t>605580.SH</t>
  </si>
  <si>
    <t>恒盛能源</t>
  </si>
  <si>
    <t>000819.SZ</t>
  </si>
  <si>
    <t>岳阳兴长</t>
  </si>
  <si>
    <t>603040.SH</t>
  </si>
  <si>
    <t>新坐标</t>
  </si>
  <si>
    <t>002827.SZ</t>
  </si>
  <si>
    <t>高争民爆</t>
  </si>
  <si>
    <t>002718.SZ</t>
  </si>
  <si>
    <t>友邦吊顶</t>
  </si>
  <si>
    <t>603110.SH</t>
  </si>
  <si>
    <t>东方材料</t>
  </si>
  <si>
    <t>603150.SH</t>
  </si>
  <si>
    <t>万朗磁塑</t>
  </si>
  <si>
    <t>603629.SH</t>
  </si>
  <si>
    <t>利通电子</t>
  </si>
  <si>
    <t>002599.SZ</t>
  </si>
  <si>
    <t>盛通股份</t>
  </si>
  <si>
    <t>002919.SZ</t>
  </si>
  <si>
    <t>名臣健康</t>
  </si>
  <si>
    <t>603101.SH</t>
  </si>
  <si>
    <t>汇嘉时代</t>
  </si>
  <si>
    <t>603527.SH</t>
  </si>
  <si>
    <t>众源新材</t>
  </si>
  <si>
    <t>002031.SZ</t>
  </si>
  <si>
    <t>巨轮智能</t>
  </si>
  <si>
    <t>002778.SZ</t>
  </si>
  <si>
    <t>中晟高科</t>
  </si>
  <si>
    <t>002657.SZ</t>
  </si>
  <si>
    <t>中科金财</t>
  </si>
  <si>
    <t>000713.SZ</t>
  </si>
  <si>
    <t>丰乐种业</t>
  </si>
  <si>
    <t>002247.SZ</t>
  </si>
  <si>
    <t>聚力文化</t>
  </si>
  <si>
    <t>600381.SH</t>
  </si>
  <si>
    <t>青海春天</t>
  </si>
  <si>
    <t>603683.SH</t>
  </si>
  <si>
    <t>晶华新材</t>
  </si>
  <si>
    <t>002104.SZ</t>
  </si>
  <si>
    <t>恒宝股份</t>
  </si>
  <si>
    <t>000520.SZ</t>
  </si>
  <si>
    <t>长航凤凰</t>
  </si>
  <si>
    <t>600165.SH</t>
  </si>
  <si>
    <t>新日恒力</t>
  </si>
  <si>
    <t>603908.SH</t>
  </si>
  <si>
    <t>牧高笛</t>
  </si>
  <si>
    <t>603121.SH</t>
  </si>
  <si>
    <t>华培动力</t>
  </si>
  <si>
    <t>000045.SZ</t>
  </si>
  <si>
    <t>深纺织A</t>
  </si>
  <si>
    <t>600897.SH</t>
  </si>
  <si>
    <t>厦门空港</t>
  </si>
  <si>
    <t>603666.SH</t>
  </si>
  <si>
    <t>亿嘉和</t>
  </si>
  <si>
    <t>603697.SH</t>
  </si>
  <si>
    <t>有友食品</t>
  </si>
  <si>
    <t>603739.SH</t>
  </si>
  <si>
    <t>蔚蓝生物</t>
  </si>
  <si>
    <t>002935.SZ</t>
  </si>
  <si>
    <t>天奥电子</t>
  </si>
  <si>
    <t>000428.SZ</t>
  </si>
  <si>
    <t>华天酒店</t>
  </si>
  <si>
    <t>002513.SZ</t>
  </si>
  <si>
    <t>蓝丰生化</t>
  </si>
  <si>
    <t>003031.SZ</t>
  </si>
  <si>
    <t>中瓷电子</t>
  </si>
  <si>
    <t>002908.SZ</t>
  </si>
  <si>
    <t>德生科技</t>
  </si>
  <si>
    <t>603066.SH</t>
  </si>
  <si>
    <t>音飞储存</t>
  </si>
  <si>
    <t>603662.SH</t>
  </si>
  <si>
    <t>柯力传感</t>
  </si>
  <si>
    <t>603045.SH</t>
  </si>
  <si>
    <t>福达合金</t>
  </si>
  <si>
    <t>603017.SH</t>
  </si>
  <si>
    <t>中衡设计</t>
  </si>
  <si>
    <t>000534.SZ</t>
  </si>
  <si>
    <t>万泽股份</t>
  </si>
  <si>
    <t>603726.SH</t>
  </si>
  <si>
    <t>朗迪集团</t>
  </si>
  <si>
    <t>002979.SZ</t>
  </si>
  <si>
    <t>雷赛智能</t>
  </si>
  <si>
    <t>002806.SZ</t>
  </si>
  <si>
    <t>华锋股份</t>
  </si>
  <si>
    <t>603886.SH</t>
  </si>
  <si>
    <t>元祖股份</t>
  </si>
  <si>
    <t>002942.SZ</t>
  </si>
  <si>
    <t>新农股份</t>
  </si>
  <si>
    <t>002676.SZ</t>
  </si>
  <si>
    <t>顺威股份</t>
  </si>
  <si>
    <t>002634.SZ</t>
  </si>
  <si>
    <t>棒杰股份</t>
  </si>
  <si>
    <t>000593.SZ</t>
  </si>
  <si>
    <t>德龙汇能</t>
  </si>
  <si>
    <t>002828.SZ</t>
  </si>
  <si>
    <t>贝肯能源</t>
  </si>
  <si>
    <t>001267.SZ</t>
  </si>
  <si>
    <t>汇绿生态</t>
  </si>
  <si>
    <t>603083.SH</t>
  </si>
  <si>
    <t>剑桥科技</t>
  </si>
  <si>
    <t>605208.SH</t>
  </si>
  <si>
    <t>永茂泰</t>
  </si>
  <si>
    <t>002199.SZ</t>
  </si>
  <si>
    <t>东晶电子</t>
  </si>
  <si>
    <t>000561.SZ</t>
  </si>
  <si>
    <t>烽火电子</t>
  </si>
  <si>
    <t>600503.SH</t>
  </si>
  <si>
    <t>华丽家族</t>
  </si>
  <si>
    <t>603167.SH</t>
  </si>
  <si>
    <t>渤海轮渡</t>
  </si>
  <si>
    <t>002486.SZ</t>
  </si>
  <si>
    <t>嘉麟杰</t>
  </si>
  <si>
    <t>603038.SH</t>
  </si>
  <si>
    <t>华立股份</t>
  </si>
  <si>
    <t>601702.SH</t>
  </si>
  <si>
    <t>华峰铝业</t>
  </si>
  <si>
    <t>002917.SZ</t>
  </si>
  <si>
    <t>金奥博</t>
  </si>
  <si>
    <t>000697.SZ</t>
  </si>
  <si>
    <t>炼石航空</t>
  </si>
  <si>
    <t>605228.SH</t>
  </si>
  <si>
    <t>神通科技</t>
  </si>
  <si>
    <t>002327.SZ</t>
  </si>
  <si>
    <t>富安娜</t>
  </si>
  <si>
    <t>603037.SH</t>
  </si>
  <si>
    <t>凯众股份</t>
  </si>
  <si>
    <t>600227.SH</t>
  </si>
  <si>
    <t>圣济堂</t>
  </si>
  <si>
    <t>002885.SZ</t>
  </si>
  <si>
    <t>京泉华</t>
  </si>
  <si>
    <t>603607.SH</t>
  </si>
  <si>
    <t>京华激光</t>
  </si>
  <si>
    <t>002862.SZ</t>
  </si>
  <si>
    <t>实丰文化</t>
  </si>
  <si>
    <t>603380.SH</t>
  </si>
  <si>
    <t>易德龙</t>
  </si>
  <si>
    <t>000677.SZ</t>
  </si>
  <si>
    <t>恒天海龙</t>
  </si>
  <si>
    <t>000852.SZ</t>
  </si>
  <si>
    <t>石化机械</t>
  </si>
  <si>
    <t>002082.SZ</t>
  </si>
  <si>
    <t>万邦德</t>
  </si>
  <si>
    <t>600333.SH</t>
  </si>
  <si>
    <t>长春燃气</t>
  </si>
  <si>
    <t>603226.SH</t>
  </si>
  <si>
    <t>菲林格尔</t>
  </si>
  <si>
    <t>002166.SZ</t>
  </si>
  <si>
    <t>莱茵生物</t>
  </si>
  <si>
    <t>002201.SZ</t>
  </si>
  <si>
    <t>正威新材</t>
  </si>
  <si>
    <t>605055.SH</t>
  </si>
  <si>
    <t>迎丰股份</t>
  </si>
  <si>
    <t>603356.SH</t>
  </si>
  <si>
    <t>华菱精工</t>
  </si>
  <si>
    <t>000716.SZ</t>
  </si>
  <si>
    <t>黑芝麻</t>
  </si>
  <si>
    <t>603309.SH</t>
  </si>
  <si>
    <t>维力医疗</t>
  </si>
  <si>
    <t>603168.SH</t>
  </si>
  <si>
    <t>莎普爱思</t>
  </si>
  <si>
    <t>603933.SH</t>
  </si>
  <si>
    <t>睿能科技</t>
  </si>
  <si>
    <t>603198.SH</t>
  </si>
  <si>
    <t>迎驾贡酒</t>
  </si>
  <si>
    <t>603679.SH</t>
  </si>
  <si>
    <t>华体科技</t>
  </si>
  <si>
    <t>002660.SZ</t>
  </si>
  <si>
    <t>茂硕电源</t>
  </si>
  <si>
    <t>603011.SH</t>
  </si>
  <si>
    <t>合锻智能</t>
  </si>
  <si>
    <t>600834.SH</t>
  </si>
  <si>
    <t>申通地铁</t>
  </si>
  <si>
    <t>600753.SH</t>
  </si>
  <si>
    <t>东方银星</t>
  </si>
  <si>
    <t>603105.SH</t>
  </si>
  <si>
    <t>芯能科技</t>
  </si>
  <si>
    <t>002134.SZ</t>
  </si>
  <si>
    <t>天津普林</t>
  </si>
  <si>
    <t>002730.SZ</t>
  </si>
  <si>
    <t>电光科技</t>
  </si>
  <si>
    <t>605007.SH</t>
  </si>
  <si>
    <t>五洲特纸</t>
  </si>
  <si>
    <t>002269.SZ</t>
  </si>
  <si>
    <t>美邦服饰</t>
  </si>
  <si>
    <t>002333.SZ</t>
  </si>
  <si>
    <t>罗普斯金</t>
  </si>
  <si>
    <t>600148.SH</t>
  </si>
  <si>
    <t>长春一东</t>
  </si>
  <si>
    <t>605158.SH</t>
  </si>
  <si>
    <t>华达新材</t>
  </si>
  <si>
    <t>003025.SZ</t>
  </si>
  <si>
    <t>思进智能</t>
  </si>
  <si>
    <t>603020.SH</t>
  </si>
  <si>
    <t>爱普股份</t>
  </si>
  <si>
    <t>000679.SZ</t>
  </si>
  <si>
    <t>大连友谊</t>
  </si>
  <si>
    <t>001205.SZ</t>
  </si>
  <si>
    <t>盛航股份</t>
  </si>
  <si>
    <t>600771.SH</t>
  </si>
  <si>
    <t>广誉远</t>
  </si>
  <si>
    <t>002703.SZ</t>
  </si>
  <si>
    <t>浙江世宝</t>
  </si>
  <si>
    <t>603696.SH</t>
  </si>
  <si>
    <t>安记食品</t>
  </si>
  <si>
    <t>603099.SH</t>
  </si>
  <si>
    <t>长白山</t>
  </si>
  <si>
    <t>605333.SH</t>
  </si>
  <si>
    <t>沪光股份</t>
  </si>
  <si>
    <t>600962.SH</t>
  </si>
  <si>
    <t>国投中鲁</t>
  </si>
  <si>
    <t>002823.SZ</t>
  </si>
  <si>
    <t>凯中精密</t>
  </si>
  <si>
    <t>603416.SH</t>
  </si>
  <si>
    <t>信捷电气</t>
  </si>
  <si>
    <t>603860.SH</t>
  </si>
  <si>
    <t>中公高科</t>
  </si>
  <si>
    <t>603165.SH</t>
  </si>
  <si>
    <t>荣晟环保</t>
  </si>
  <si>
    <t>603085.SH</t>
  </si>
  <si>
    <t>天成自控</t>
  </si>
  <si>
    <t>001317.SZ</t>
  </si>
  <si>
    <t>三羊马</t>
  </si>
  <si>
    <t>603909.SH</t>
  </si>
  <si>
    <t>合诚股份</t>
  </si>
  <si>
    <t>002836.SZ</t>
  </si>
  <si>
    <t>新宏泽</t>
  </si>
  <si>
    <t>600305.SH</t>
  </si>
  <si>
    <t>恒顺醋业</t>
  </si>
  <si>
    <t>600156.SH</t>
  </si>
  <si>
    <t>华升股份</t>
  </si>
  <si>
    <t>002826.SZ</t>
  </si>
  <si>
    <t>易明医药</t>
  </si>
  <si>
    <t>600099.SH</t>
  </si>
  <si>
    <t>林海股份</t>
  </si>
  <si>
    <t>002927.SZ</t>
  </si>
  <si>
    <t>泰永长征</t>
  </si>
  <si>
    <t>002883.SZ</t>
  </si>
  <si>
    <t>中设股份</t>
  </si>
  <si>
    <t>600865.SH</t>
  </si>
  <si>
    <t>百大集团</t>
  </si>
  <si>
    <t>600538.SH</t>
  </si>
  <si>
    <t>国发股份</t>
  </si>
  <si>
    <t>430418.BJ</t>
  </si>
  <si>
    <t>苏轴股份</t>
  </si>
  <si>
    <t>430489.BJ</t>
  </si>
  <si>
    <t>佳先股份</t>
  </si>
  <si>
    <t>603712.SH</t>
  </si>
  <si>
    <t>七一二</t>
  </si>
  <si>
    <t>603598.SH</t>
  </si>
  <si>
    <t>引力传媒</t>
  </si>
  <si>
    <t>002824.SZ</t>
  </si>
  <si>
    <t>和胜股份</t>
  </si>
  <si>
    <t>603515.SH</t>
  </si>
  <si>
    <t>欧普照明</t>
  </si>
  <si>
    <t>002591.SZ</t>
  </si>
  <si>
    <t>恒大高新</t>
  </si>
  <si>
    <t>603938.SH</t>
  </si>
  <si>
    <t>三孚股份</t>
  </si>
  <si>
    <t>603421.SH</t>
  </si>
  <si>
    <t>鼎信通讯</t>
  </si>
  <si>
    <t>603655.SH</t>
  </si>
  <si>
    <t>朗博科技</t>
  </si>
  <si>
    <t>000861.SZ</t>
  </si>
  <si>
    <t>海印股份</t>
  </si>
  <si>
    <t>603505.SH</t>
  </si>
  <si>
    <t>金石资源</t>
  </si>
  <si>
    <t>002800.SZ</t>
  </si>
  <si>
    <t>天顺股份</t>
  </si>
  <si>
    <t>002771.SZ</t>
  </si>
  <si>
    <t>真视通</t>
  </si>
  <si>
    <t>000409.SZ</t>
  </si>
  <si>
    <t>云鼎科技</t>
  </si>
  <si>
    <t>605277.SH</t>
  </si>
  <si>
    <t>新亚电子</t>
  </si>
  <si>
    <t>002155.SZ</t>
  </si>
  <si>
    <t>湖南黄金</t>
  </si>
  <si>
    <t>000711.SZ</t>
  </si>
  <si>
    <t>京蓝科技</t>
  </si>
  <si>
    <t>002976.SZ</t>
  </si>
  <si>
    <t>瑞玛精密</t>
  </si>
  <si>
    <t>603331.SH</t>
  </si>
  <si>
    <t>百达精工</t>
  </si>
  <si>
    <t>603578.SH</t>
  </si>
  <si>
    <t>三星新材</t>
  </si>
  <si>
    <t>002655.SZ</t>
  </si>
  <si>
    <t>共达电声</t>
  </si>
  <si>
    <t>003038.SZ</t>
  </si>
  <si>
    <t>鑫铂股份</t>
  </si>
  <si>
    <t>603059.SH</t>
  </si>
  <si>
    <t>倍加洁</t>
  </si>
  <si>
    <t>002921.SZ</t>
  </si>
  <si>
    <t>联诚精密</t>
  </si>
  <si>
    <t>603559.SH</t>
  </si>
  <si>
    <t>中通国脉</t>
  </si>
  <si>
    <t>600137.SH</t>
  </si>
  <si>
    <t>浪莎股份</t>
  </si>
  <si>
    <t>600463.SH</t>
  </si>
  <si>
    <t>空港股份</t>
  </si>
  <si>
    <t>002136.SZ</t>
  </si>
  <si>
    <t>安纳达</t>
  </si>
  <si>
    <t>601011.SH</t>
  </si>
  <si>
    <t>宝泰隆</t>
  </si>
  <si>
    <t>002893.SZ</t>
  </si>
  <si>
    <t>华通热力</t>
  </si>
  <si>
    <t>002679.SZ</t>
  </si>
  <si>
    <t>福建金森</t>
  </si>
  <si>
    <t>600530.SH</t>
  </si>
  <si>
    <t>交大昂立</t>
  </si>
  <si>
    <t>000707.SZ</t>
  </si>
  <si>
    <t>双环科技</t>
  </si>
  <si>
    <t>002428.SZ</t>
  </si>
  <si>
    <t>云南锗业</t>
  </si>
  <si>
    <t>603214.SH</t>
  </si>
  <si>
    <t>爱婴室</t>
  </si>
  <si>
    <t>603286.SH</t>
  </si>
  <si>
    <t>日盈电子</t>
  </si>
  <si>
    <t>002412.SZ</t>
  </si>
  <si>
    <t>汉森制药</t>
  </si>
  <si>
    <t>603089.SH</t>
  </si>
  <si>
    <t>正裕工业</t>
  </si>
  <si>
    <t>002829.SZ</t>
  </si>
  <si>
    <t>星网宇达</t>
  </si>
  <si>
    <t>002546.SZ</t>
  </si>
  <si>
    <t>新联电子</t>
  </si>
  <si>
    <t>600889.SH</t>
  </si>
  <si>
    <t>南京化纤</t>
  </si>
  <si>
    <t>002117.SZ</t>
  </si>
  <si>
    <t>东港股份</t>
  </si>
  <si>
    <t>000908.SZ</t>
  </si>
  <si>
    <t>景峰医药</t>
  </si>
  <si>
    <t>002983.SZ</t>
  </si>
  <si>
    <t>芯瑞达</t>
  </si>
  <si>
    <t>002735.SZ</t>
  </si>
  <si>
    <t>王子新材</t>
  </si>
  <si>
    <t>002802.SZ</t>
  </si>
  <si>
    <t>洪汇新材</t>
  </si>
  <si>
    <t>002211.SZ</t>
  </si>
  <si>
    <t>宏达新材</t>
  </si>
  <si>
    <t>603536.SH</t>
  </si>
  <si>
    <t>惠发食品</t>
  </si>
  <si>
    <t>002881.SZ</t>
  </si>
  <si>
    <t>美格智能</t>
  </si>
  <si>
    <t>002748.SZ</t>
  </si>
  <si>
    <t>世龙实业</t>
  </si>
  <si>
    <t>002205.SZ</t>
  </si>
  <si>
    <t>国统股份</t>
  </si>
  <si>
    <t>002981.SZ</t>
  </si>
  <si>
    <t>朝阳科技</t>
  </si>
  <si>
    <t>003004.SZ</t>
  </si>
  <si>
    <t>声迅股份</t>
  </si>
  <si>
    <t>002868.SZ</t>
  </si>
  <si>
    <t>绿康生化</t>
  </si>
  <si>
    <t>600080.SH</t>
  </si>
  <si>
    <t>金花股份</t>
  </si>
  <si>
    <t>603213.SH</t>
  </si>
  <si>
    <t>镇洋发展</t>
  </si>
  <si>
    <t>002164.SZ</t>
  </si>
  <si>
    <t>宁波东力</t>
  </si>
  <si>
    <t>603663.SH</t>
  </si>
  <si>
    <t>三祥新材</t>
  </si>
  <si>
    <t>603656.SH</t>
  </si>
  <si>
    <t>泰禾智能</t>
  </si>
  <si>
    <t>600877.SH</t>
  </si>
  <si>
    <t>声光电科</t>
  </si>
  <si>
    <t>002103.SZ</t>
  </si>
  <si>
    <t>广博股份</t>
  </si>
  <si>
    <t>603895.SH</t>
  </si>
  <si>
    <t>天永智能</t>
  </si>
  <si>
    <t>000558.SZ</t>
  </si>
  <si>
    <t>莱茵体育</t>
  </si>
  <si>
    <t>001296.SZ</t>
  </si>
  <si>
    <t>长江材料</t>
  </si>
  <si>
    <t>600571.SH</t>
  </si>
  <si>
    <t>信雅达</t>
  </si>
  <si>
    <t>002639.SZ</t>
  </si>
  <si>
    <t>雪人股份</t>
  </si>
  <si>
    <t>603848.SH</t>
  </si>
  <si>
    <t>好太太</t>
  </si>
  <si>
    <t>002687.SZ</t>
  </si>
  <si>
    <t>乔治白</t>
  </si>
  <si>
    <t>603022.SH</t>
  </si>
  <si>
    <t>新通联</t>
  </si>
  <si>
    <t>603178.SH</t>
  </si>
  <si>
    <t>圣龙股份</t>
  </si>
  <si>
    <t>002167.SZ</t>
  </si>
  <si>
    <t>东方锆业</t>
  </si>
  <si>
    <t>603090.SH</t>
  </si>
  <si>
    <t>宏盛股份</t>
  </si>
  <si>
    <t>000931.SZ</t>
  </si>
  <si>
    <t>中关村</t>
  </si>
  <si>
    <t>600405.SH</t>
  </si>
  <si>
    <t>动力源</t>
  </si>
  <si>
    <t>002953.SZ</t>
  </si>
  <si>
    <t>日丰股份</t>
  </si>
  <si>
    <t>002365.SZ</t>
  </si>
  <si>
    <t>永安药业</t>
  </si>
  <si>
    <t>002702.SZ</t>
  </si>
  <si>
    <t>海欣食品</t>
  </si>
  <si>
    <t>000004.SZ</t>
  </si>
  <si>
    <t>国华网安</t>
  </si>
  <si>
    <t>603665.SH</t>
  </si>
  <si>
    <t>康隆达</t>
  </si>
  <si>
    <t>002846.SZ</t>
  </si>
  <si>
    <t>英联股份</t>
  </si>
  <si>
    <t>002750.SZ</t>
  </si>
  <si>
    <t>龙津药业</t>
  </si>
  <si>
    <t>600818.SH</t>
  </si>
  <si>
    <t>中路股份</t>
  </si>
  <si>
    <t>002795.SZ</t>
  </si>
  <si>
    <t>永和智控</t>
  </si>
  <si>
    <t>002998.SZ</t>
  </si>
  <si>
    <t>优彩资源</t>
  </si>
  <si>
    <t>000702.SZ</t>
  </si>
  <si>
    <t>正虹科技</t>
  </si>
  <si>
    <t>002952.SZ</t>
  </si>
  <si>
    <t>亚世光电</t>
  </si>
  <si>
    <t>002231.SZ</t>
  </si>
  <si>
    <t>奥维通信</t>
  </si>
  <si>
    <t>600844.SH</t>
  </si>
  <si>
    <t>丹化科技</t>
  </si>
  <si>
    <t>002093.SZ</t>
  </si>
  <si>
    <t>国脉科技</t>
  </si>
  <si>
    <t>603321.SH</t>
  </si>
  <si>
    <t>梅轮电梯</t>
  </si>
  <si>
    <t>603809.SH</t>
  </si>
  <si>
    <t>豪能股份</t>
  </si>
  <si>
    <t>600338.SH</t>
  </si>
  <si>
    <t>西藏珠峰</t>
  </si>
  <si>
    <t>002278.SZ</t>
  </si>
  <si>
    <t>神开股份</t>
  </si>
  <si>
    <t>603826.SH</t>
  </si>
  <si>
    <t>坤彩科技</t>
  </si>
  <si>
    <t>603159.SH</t>
  </si>
  <si>
    <t>上海亚虹</t>
  </si>
  <si>
    <t>001219.SZ</t>
  </si>
  <si>
    <t>青岛食品</t>
  </si>
  <si>
    <t>000955.SZ</t>
  </si>
  <si>
    <t>欣龙控股</t>
  </si>
  <si>
    <t>002515.SZ</t>
  </si>
  <si>
    <t>金字火腿</t>
  </si>
  <si>
    <t>002502.SZ</t>
  </si>
  <si>
    <t>鼎龙文化</t>
  </si>
  <si>
    <t>002719.SZ</t>
  </si>
  <si>
    <t>麦趣尔</t>
  </si>
  <si>
    <t>002137.SZ</t>
  </si>
  <si>
    <t>实益达</t>
  </si>
  <si>
    <t>603580.SH</t>
  </si>
  <si>
    <t>艾艾精工</t>
  </si>
  <si>
    <t>000504.SZ</t>
  </si>
  <si>
    <t>南华生物</t>
  </si>
  <si>
    <t>600605.SH</t>
  </si>
  <si>
    <t>汇通能源</t>
  </si>
  <si>
    <t>603327.SH</t>
  </si>
  <si>
    <t>福蓉科技</t>
  </si>
  <si>
    <t>603811.SH</t>
  </si>
  <si>
    <t>诚意药业</t>
  </si>
  <si>
    <t>002762.SZ</t>
  </si>
  <si>
    <t>金发拉比</t>
  </si>
  <si>
    <t>002873.SZ</t>
  </si>
  <si>
    <t>新天药业</t>
  </si>
  <si>
    <t>002357.SZ</t>
  </si>
  <si>
    <t>富临运业</t>
  </si>
  <si>
    <t>000721.SZ</t>
  </si>
  <si>
    <t>西安饮食</t>
  </si>
  <si>
    <t>000777.SZ</t>
  </si>
  <si>
    <t>中核科技</t>
  </si>
  <si>
    <t>603709.SH</t>
  </si>
  <si>
    <t>中源家居</t>
  </si>
  <si>
    <t>002943.SZ</t>
  </si>
  <si>
    <t>宇晶股份</t>
  </si>
  <si>
    <t>000426.SZ</t>
  </si>
  <si>
    <t>兴业矿业</t>
  </si>
  <si>
    <t>603789.SH</t>
  </si>
  <si>
    <t>星光农机</t>
  </si>
  <si>
    <t>002485.SZ</t>
  </si>
  <si>
    <t>雪松发展</t>
  </si>
  <si>
    <t>603122.SH</t>
  </si>
  <si>
    <t>合富中国</t>
  </si>
  <si>
    <t>603988.SH</t>
  </si>
  <si>
    <t>中电电机</t>
  </si>
  <si>
    <t>600860.SH</t>
  </si>
  <si>
    <t>京城股份</t>
  </si>
  <si>
    <t>603219.SH</t>
  </si>
  <si>
    <t>富佳股份</t>
  </si>
  <si>
    <t>002779.SZ</t>
  </si>
  <si>
    <t>中坚科技</t>
  </si>
  <si>
    <t>000962.SZ</t>
  </si>
  <si>
    <t>东方钽业</t>
  </si>
  <si>
    <t>000678.SZ</t>
  </si>
  <si>
    <t>襄阳轴承</t>
  </si>
  <si>
    <t>002753.SZ</t>
  </si>
  <si>
    <t>永东股份</t>
  </si>
  <si>
    <t>002847.SZ</t>
  </si>
  <si>
    <t>盐津铺子</t>
  </si>
  <si>
    <t>603177.SH</t>
  </si>
  <si>
    <t>德创环保</t>
  </si>
  <si>
    <t>603232.SH</t>
  </si>
  <si>
    <t>格尔软件</t>
  </si>
  <si>
    <t>603819.SH</t>
  </si>
  <si>
    <t>神力股份</t>
  </si>
  <si>
    <t>603351.SH</t>
  </si>
  <si>
    <t>威尔药业</t>
  </si>
  <si>
    <t>000056.SZ</t>
  </si>
  <si>
    <t>皇庭国际</t>
  </si>
  <si>
    <t>603009.SH</t>
  </si>
  <si>
    <t>北特科技</t>
  </si>
  <si>
    <t>600689.SH</t>
  </si>
  <si>
    <t>上海三毛</t>
  </si>
  <si>
    <t>002148.SZ</t>
  </si>
  <si>
    <t>北纬科技</t>
  </si>
  <si>
    <t>603188.SH</t>
  </si>
  <si>
    <t>亚邦股份</t>
  </si>
  <si>
    <t>600892.SH</t>
  </si>
  <si>
    <t>大晟文化</t>
  </si>
  <si>
    <t>000150.SZ</t>
  </si>
  <si>
    <t>宜华健康</t>
  </si>
  <si>
    <t>002112.SZ</t>
  </si>
  <si>
    <t>三变科技</t>
  </si>
  <si>
    <t>603027.SH</t>
  </si>
  <si>
    <t>千禾味业</t>
  </si>
  <si>
    <t>603031.SH</t>
  </si>
  <si>
    <t>安德利</t>
  </si>
  <si>
    <t>002898.SZ</t>
  </si>
  <si>
    <t>赛隆药业</t>
  </si>
  <si>
    <t>603488.SH</t>
  </si>
  <si>
    <t>展鹏科技</t>
  </si>
  <si>
    <t>600768.SH</t>
  </si>
  <si>
    <t>宁波富邦</t>
  </si>
  <si>
    <t>003019.SZ</t>
  </si>
  <si>
    <t>宸展光电</t>
  </si>
  <si>
    <t>603239.SH</t>
  </si>
  <si>
    <t>浙江仙通</t>
  </si>
  <si>
    <t>002168.SZ</t>
  </si>
  <si>
    <t>惠程科技</t>
  </si>
  <si>
    <t>600520.SH</t>
  </si>
  <si>
    <t>文一科技</t>
  </si>
  <si>
    <t>603701.SH</t>
  </si>
  <si>
    <t>德宏股份</t>
  </si>
  <si>
    <t>603778.SH</t>
  </si>
  <si>
    <t>乾景园林</t>
  </si>
  <si>
    <t>002346.SZ</t>
  </si>
  <si>
    <t>柘中股份</t>
  </si>
  <si>
    <t>605255.SH</t>
  </si>
  <si>
    <t>天普股份</t>
  </si>
  <si>
    <t>002418.SZ</t>
  </si>
  <si>
    <t>康盛股份</t>
  </si>
  <si>
    <t>600610.SH</t>
  </si>
  <si>
    <t>中毅达</t>
  </si>
  <si>
    <t>000815.SZ</t>
  </si>
  <si>
    <t>美利云</t>
  </si>
  <si>
    <t>603330.SH</t>
  </si>
  <si>
    <t>上海天洋</t>
  </si>
  <si>
    <t>600136.SH</t>
  </si>
  <si>
    <t>当代文体</t>
  </si>
  <si>
    <t>603499.SH</t>
  </si>
  <si>
    <t>翔港科技</t>
  </si>
  <si>
    <t>603856.SH</t>
  </si>
  <si>
    <t>东宏股份</t>
  </si>
  <si>
    <t>002685.SZ</t>
  </si>
  <si>
    <t>华东重机</t>
  </si>
  <si>
    <t>002801.SZ</t>
  </si>
  <si>
    <t>微光股份</t>
  </si>
  <si>
    <t>605378.SH</t>
  </si>
  <si>
    <t>野马电池</t>
  </si>
  <si>
    <t>003003.SZ</t>
  </si>
  <si>
    <t>天元股份</t>
  </si>
  <si>
    <t>000659.SZ</t>
  </si>
  <si>
    <t>珠海中富</t>
  </si>
  <si>
    <t>600714.SH</t>
  </si>
  <si>
    <t>金瑞矿业</t>
  </si>
  <si>
    <t>603879.SH</t>
  </si>
  <si>
    <t>永悦科技</t>
  </si>
  <si>
    <t>002725.SZ</t>
  </si>
  <si>
    <t>跃岭股份</t>
  </si>
  <si>
    <t>000608.SZ</t>
  </si>
  <si>
    <t>阳光股份</t>
  </si>
  <si>
    <t>605299.SH</t>
  </si>
  <si>
    <t>舒华体育</t>
  </si>
  <si>
    <t>603021.SH</t>
  </si>
  <si>
    <t>山东华鹏</t>
  </si>
  <si>
    <t>002578.SZ</t>
  </si>
  <si>
    <t>闽发铝业</t>
  </si>
  <si>
    <t>002861.SZ</t>
  </si>
  <si>
    <t>瀛通通讯</t>
  </si>
  <si>
    <t>002002.SZ</t>
  </si>
  <si>
    <t>鸿达兴业</t>
  </si>
  <si>
    <t>600234.SH</t>
  </si>
  <si>
    <t>科新发展</t>
  </si>
  <si>
    <t>603633.SH</t>
  </si>
  <si>
    <t>徕木股份</t>
  </si>
  <si>
    <t>000836.SZ</t>
  </si>
  <si>
    <t>富通信息</t>
  </si>
  <si>
    <t>002813.SZ</t>
  </si>
  <si>
    <t>路畅科技</t>
  </si>
  <si>
    <t>603616.SH</t>
  </si>
  <si>
    <t>韩建河山</t>
  </si>
  <si>
    <t>603290.SH</t>
  </si>
  <si>
    <t>斯达半导</t>
  </si>
  <si>
    <t>002366.SZ</t>
  </si>
  <si>
    <t>台海核电</t>
  </si>
  <si>
    <t>603215.SH</t>
  </si>
  <si>
    <t>比依股份</t>
  </si>
  <si>
    <t>002629.SZ</t>
  </si>
  <si>
    <t>仁智股份</t>
  </si>
  <si>
    <t>002652.SZ</t>
  </si>
  <si>
    <t>扬子新材</t>
  </si>
  <si>
    <t>603398.SH</t>
  </si>
  <si>
    <t>沐邦高科</t>
  </si>
  <si>
    <t>603199.SH</t>
  </si>
  <si>
    <t>九华旅游</t>
  </si>
  <si>
    <t>002524.SZ</t>
  </si>
  <si>
    <t>光正眼科</t>
  </si>
  <si>
    <t>002598.SZ</t>
  </si>
  <si>
    <t>山东章鼓</t>
  </si>
  <si>
    <t>002552.SZ</t>
  </si>
  <si>
    <t>宝鼎科技</t>
  </si>
  <si>
    <t>002715.SZ</t>
  </si>
  <si>
    <t>登云股份</t>
  </si>
  <si>
    <t>002785.SZ</t>
  </si>
  <si>
    <t>万里石</t>
  </si>
  <si>
    <t>002253.SZ</t>
  </si>
  <si>
    <t>川大智胜</t>
  </si>
  <si>
    <t>600476.SH</t>
  </si>
  <si>
    <t>湘邮科技</t>
  </si>
  <si>
    <t>603133.SH</t>
  </si>
  <si>
    <t>碳元科技</t>
  </si>
  <si>
    <t>000430.SZ</t>
  </si>
  <si>
    <t>张家界</t>
  </si>
  <si>
    <t>603196.SH</t>
  </si>
  <si>
    <t>日播时尚</t>
  </si>
  <si>
    <t>002289.SZ</t>
  </si>
  <si>
    <t>宇顺电子</t>
  </si>
  <si>
    <t>002888.SZ</t>
  </si>
  <si>
    <t>惠威科技</t>
  </si>
  <si>
    <t>002843.SZ</t>
  </si>
  <si>
    <t>泰嘉股份</t>
  </si>
  <si>
    <t>600560.SH</t>
  </si>
  <si>
    <t>金自天正</t>
  </si>
  <si>
    <t>000019.SZ</t>
  </si>
  <si>
    <t>深粮控股</t>
  </si>
  <si>
    <t>603028.SH</t>
  </si>
  <si>
    <t>赛福天</t>
  </si>
  <si>
    <t>603088.SH</t>
  </si>
  <si>
    <t>宁波精达</t>
  </si>
  <si>
    <t>600107.SH</t>
  </si>
  <si>
    <t>美尔雅</t>
  </si>
  <si>
    <t>000953.SZ</t>
  </si>
  <si>
    <t>河化股份</t>
  </si>
  <si>
    <t>430047.BJ</t>
  </si>
  <si>
    <t>诺思兰德</t>
  </si>
  <si>
    <t>000663.SZ</t>
  </si>
  <si>
    <t>永安林业</t>
  </si>
  <si>
    <t>000586.SZ</t>
  </si>
  <si>
    <t>汇源通信</t>
  </si>
  <si>
    <t>002338.SZ</t>
  </si>
  <si>
    <t>奥普光电</t>
  </si>
  <si>
    <t>000159.SZ</t>
  </si>
  <si>
    <t>国际实业</t>
  </si>
  <si>
    <t>603721.SH</t>
  </si>
  <si>
    <t>中广天择</t>
  </si>
  <si>
    <t>603388.SH</t>
  </si>
  <si>
    <t>元成股份</t>
  </si>
  <si>
    <t>600238.SH</t>
  </si>
  <si>
    <t>海南椰岛</t>
  </si>
  <si>
    <t>002265.SZ</t>
  </si>
  <si>
    <t>西仪股份</t>
  </si>
  <si>
    <t>002514.SZ</t>
  </si>
  <si>
    <t>宝馨科技</t>
  </si>
  <si>
    <t>002723.SZ</t>
  </si>
  <si>
    <t>金莱特</t>
  </si>
  <si>
    <t>603813.SH</t>
  </si>
  <si>
    <t>原尚股份</t>
  </si>
  <si>
    <t>002816.SZ</t>
  </si>
  <si>
    <t>和科达</t>
  </si>
  <si>
    <t>002871.SZ</t>
  </si>
  <si>
    <t>伟隆股份</t>
  </si>
  <si>
    <t>000862.SZ</t>
  </si>
  <si>
    <t>银星能源</t>
  </si>
  <si>
    <t>600696.SH</t>
  </si>
  <si>
    <t>岩石股份</t>
  </si>
  <si>
    <t>002729.SZ</t>
  </si>
  <si>
    <t>好利科技</t>
  </si>
  <si>
    <t>600149.SH</t>
  </si>
  <si>
    <t>廊坊发展</t>
  </si>
  <si>
    <t>605319.SH</t>
  </si>
  <si>
    <t>无锡振华</t>
  </si>
  <si>
    <t>603300.SH</t>
  </si>
  <si>
    <t>华铁应急</t>
  </si>
  <si>
    <t>002213.SZ</t>
  </si>
  <si>
    <t>大为股份</t>
  </si>
  <si>
    <t>002865.SZ</t>
  </si>
  <si>
    <t>钧达股份</t>
  </si>
  <si>
    <t>002433.SZ</t>
  </si>
  <si>
    <t>太安堂</t>
  </si>
  <si>
    <t>605258.SH</t>
  </si>
  <si>
    <t>协和电子</t>
  </si>
  <si>
    <t>603595.SH</t>
  </si>
  <si>
    <t>东尼电子</t>
  </si>
  <si>
    <t>000798.SZ</t>
  </si>
  <si>
    <t>中水渔业</t>
  </si>
  <si>
    <t>002877.SZ</t>
  </si>
  <si>
    <t>智能自控</t>
  </si>
  <si>
    <t>430510.BJ</t>
  </si>
  <si>
    <t>丰光精密</t>
  </si>
  <si>
    <t>000506.SZ</t>
  </si>
  <si>
    <t>中润资源</t>
  </si>
  <si>
    <t>002177.SZ</t>
  </si>
  <si>
    <t>御银股份</t>
  </si>
  <si>
    <t>002256.SZ</t>
  </si>
  <si>
    <t>兆新股份</t>
  </si>
  <si>
    <t>600281.SH</t>
  </si>
  <si>
    <t>华阳新材</t>
  </si>
  <si>
    <t>600355.SH</t>
  </si>
  <si>
    <t>精伦电子</t>
  </si>
  <si>
    <t>002288.SZ</t>
  </si>
  <si>
    <t>超华科技</t>
  </si>
  <si>
    <t>603963.SH</t>
  </si>
  <si>
    <t>大理药业</t>
  </si>
  <si>
    <t>000918.SZ</t>
  </si>
  <si>
    <t>嘉凯城</t>
  </si>
  <si>
    <t>001216.SZ</t>
  </si>
  <si>
    <t>华瓷股份</t>
  </si>
  <si>
    <t>002856.SZ</t>
  </si>
  <si>
    <t>美芝股份</t>
  </si>
  <si>
    <t>002890.SZ</t>
  </si>
  <si>
    <t>弘宇股份</t>
  </si>
  <si>
    <t>002417.SZ</t>
  </si>
  <si>
    <t>深南股份</t>
  </si>
  <si>
    <t>603048.SH</t>
  </si>
  <si>
    <t>浙江黎明</t>
  </si>
  <si>
    <t>430090.BJ</t>
  </si>
  <si>
    <t>同辉信息</t>
  </si>
  <si>
    <t>603917.SH</t>
  </si>
  <si>
    <t>合力科技</t>
  </si>
  <si>
    <t>600678.SH</t>
  </si>
  <si>
    <t>四川金顶</t>
  </si>
  <si>
    <t>001211.SZ</t>
  </si>
  <si>
    <t>双枪科技</t>
  </si>
  <si>
    <t>000978.SZ</t>
  </si>
  <si>
    <t>桂林旅游</t>
  </si>
  <si>
    <t>603949.SH</t>
  </si>
  <si>
    <t>雪龙集团</t>
  </si>
  <si>
    <t>000020.SZ</t>
  </si>
  <si>
    <t>深华发A</t>
  </si>
  <si>
    <t>002691.SZ</t>
  </si>
  <si>
    <t>冀凯股份</t>
  </si>
  <si>
    <t>603928.SH</t>
  </si>
  <si>
    <t>兴业股份</t>
  </si>
  <si>
    <t>002451.SZ</t>
  </si>
  <si>
    <t>摩恩电气</t>
  </si>
  <si>
    <t>603389.SH</t>
  </si>
  <si>
    <t>亚振家居</t>
  </si>
  <si>
    <t>002694.SZ</t>
  </si>
  <si>
    <t>顾地科技</t>
  </si>
  <si>
    <t>000691.SZ</t>
  </si>
  <si>
    <t>亚太实业</t>
  </si>
  <si>
    <t>002896.SZ</t>
  </si>
  <si>
    <t>中大力德</t>
  </si>
  <si>
    <t>002192.SZ</t>
  </si>
  <si>
    <t>融捷股份</t>
  </si>
  <si>
    <t>002341.SZ</t>
  </si>
  <si>
    <t>新纶新材</t>
  </si>
  <si>
    <t>600358.SH</t>
  </si>
  <si>
    <t>国旅联合</t>
  </si>
  <si>
    <t>003017.SZ</t>
  </si>
  <si>
    <t>大洋生物</t>
  </si>
  <si>
    <t>000518.SZ</t>
  </si>
  <si>
    <t>四环生物</t>
  </si>
  <si>
    <t>002767.SZ</t>
  </si>
  <si>
    <t>先锋电子</t>
  </si>
  <si>
    <t>002141.SZ</t>
  </si>
  <si>
    <t>贤丰控股</t>
  </si>
  <si>
    <t>000416.SZ</t>
  </si>
  <si>
    <t>民生控股</t>
  </si>
  <si>
    <t>600243.SH</t>
  </si>
  <si>
    <t>青海华鼎</t>
  </si>
  <si>
    <t>600212.SH</t>
  </si>
  <si>
    <t>江泉实业</t>
  </si>
  <si>
    <t>001234.SZ</t>
  </si>
  <si>
    <t>泰慕士</t>
  </si>
  <si>
    <t>603336.SH</t>
  </si>
  <si>
    <t>宏辉果蔬</t>
  </si>
  <si>
    <t>600767.SH</t>
  </si>
  <si>
    <t>运盛医疗</t>
  </si>
  <si>
    <t>000695.SZ</t>
  </si>
  <si>
    <t>滨海能源</t>
  </si>
  <si>
    <t>600883.SH</t>
  </si>
  <si>
    <t>博闻科技</t>
  </si>
  <si>
    <t>600193.SH</t>
  </si>
  <si>
    <t>创兴资源</t>
  </si>
  <si>
    <t>002227.SZ</t>
  </si>
  <si>
    <t>奥特迅</t>
  </si>
  <si>
    <t>002193.SZ</t>
  </si>
  <si>
    <t>如意集团</t>
  </si>
  <si>
    <t>002529.SZ</t>
  </si>
  <si>
    <t>海源复材</t>
  </si>
  <si>
    <t>000622.SZ</t>
  </si>
  <si>
    <t>恒立实业</t>
  </si>
  <si>
    <t>603838.SH</t>
  </si>
  <si>
    <t>四通股份</t>
  </si>
  <si>
    <t>002306.SZ</t>
  </si>
  <si>
    <t>中科云网</t>
  </si>
  <si>
    <t>600847.SH</t>
  </si>
  <si>
    <t>万里股份</t>
  </si>
  <si>
    <t>002848.SZ</t>
  </si>
  <si>
    <t>高斯贝尔</t>
  </si>
  <si>
    <t>603779.SH</t>
  </si>
  <si>
    <t>威龙股份</t>
  </si>
  <si>
    <t>002248.SZ</t>
  </si>
  <si>
    <t>华东数控</t>
  </si>
  <si>
    <t>000809.SZ</t>
  </si>
  <si>
    <t>铁岭新城</t>
  </si>
  <si>
    <t>600725.SH</t>
  </si>
  <si>
    <t>云维股份</t>
  </si>
  <si>
    <t>000010.SZ</t>
  </si>
  <si>
    <t>美丽生态</t>
  </si>
  <si>
    <t>600769.SH</t>
  </si>
  <si>
    <t>祥龙电业</t>
  </si>
  <si>
    <t>002319.SZ</t>
  </si>
  <si>
    <t>乐通股份</t>
  </si>
  <si>
    <t>000017.SZ</t>
  </si>
  <si>
    <t>深中华A</t>
  </si>
  <si>
    <t>002633.SZ</t>
  </si>
  <si>
    <t>申科股份</t>
  </si>
  <si>
    <t>603268.SH</t>
  </si>
  <si>
    <t>松发股份</t>
  </si>
  <si>
    <t>600421.SH</t>
  </si>
  <si>
    <t>华嵘控股</t>
  </si>
  <si>
    <t>603718.SH</t>
  </si>
  <si>
    <t>海利生物</t>
  </si>
  <si>
    <t>002693.SZ</t>
  </si>
  <si>
    <t>双成药业</t>
  </si>
  <si>
    <t>603991.SH</t>
  </si>
  <si>
    <t>至正股份</t>
  </si>
  <si>
    <t>002740.SZ</t>
  </si>
  <si>
    <t>爱迪尔</t>
  </si>
  <si>
    <t>000633.SZ</t>
  </si>
  <si>
    <t>合金投资</t>
  </si>
  <si>
    <t>002207.SZ</t>
  </si>
  <si>
    <t>准油股份</t>
  </si>
  <si>
    <t>002118.SZ</t>
  </si>
  <si>
    <t>紫鑫药业</t>
  </si>
  <si>
    <t>600145.SH</t>
  </si>
  <si>
    <t>退市新亿</t>
  </si>
  <si>
    <t>000996.SZ</t>
  </si>
  <si>
    <t>中国中期</t>
  </si>
  <si>
    <t>002348.SZ</t>
  </si>
  <si>
    <t>高乐股份</t>
  </si>
  <si>
    <t>000995.SZ</t>
  </si>
  <si>
    <t>皇台酒业</t>
  </si>
  <si>
    <t>002142.SZ</t>
  </si>
  <si>
    <t>宁波银行</t>
  </si>
  <si>
    <t>000001.SZ</t>
  </si>
  <si>
    <t>平安银行</t>
  </si>
  <si>
    <t>000563.SZ</t>
  </si>
  <si>
    <t>陕国投A</t>
  </si>
  <si>
    <t>002807.SZ</t>
  </si>
  <si>
    <t>江阴银行</t>
  </si>
  <si>
    <t>002839.SZ</t>
  </si>
  <si>
    <t>张家港行</t>
  </si>
  <si>
    <t>600000.SH</t>
  </si>
  <si>
    <t>浦发银行</t>
  </si>
  <si>
    <t>600036.SH</t>
  </si>
  <si>
    <t>招商银行</t>
  </si>
  <si>
    <t>600908.SH</t>
  </si>
  <si>
    <t>无锡银行</t>
  </si>
  <si>
    <t>600919.SH</t>
  </si>
  <si>
    <t>江苏银行</t>
  </si>
  <si>
    <t>601166.SH</t>
  </si>
  <si>
    <t>兴业银行</t>
  </si>
  <si>
    <t>601288.SH</t>
  </si>
  <si>
    <t>农业银行</t>
  </si>
  <si>
    <t>601169.SH</t>
  </si>
  <si>
    <t>北京银行</t>
  </si>
  <si>
    <t>600926.SH</t>
  </si>
  <si>
    <t>杭州银行</t>
  </si>
  <si>
    <t>601009.SH</t>
  </si>
  <si>
    <t>南京银行</t>
  </si>
  <si>
    <t>601128.SH</t>
  </si>
  <si>
    <t>常熟银行</t>
  </si>
  <si>
    <t>601398.SH</t>
  </si>
  <si>
    <t>工商银行</t>
  </si>
  <si>
    <t>601997.SH</t>
  </si>
  <si>
    <t>贵阳银行</t>
  </si>
  <si>
    <t>601939.SH</t>
  </si>
  <si>
    <t>建设银行</t>
  </si>
  <si>
    <t>603323.SH</t>
  </si>
  <si>
    <t>苏农银行</t>
  </si>
  <si>
    <t>600015.SH</t>
  </si>
  <si>
    <t>华夏银行</t>
  </si>
  <si>
    <t>600016.SH</t>
  </si>
  <si>
    <t>民生银行</t>
  </si>
  <si>
    <t>601229.SH</t>
  </si>
  <si>
    <t>上海银行</t>
  </si>
  <si>
    <t>601328.SH</t>
  </si>
  <si>
    <t>交通银行</t>
  </si>
  <si>
    <t>601818.SH</t>
  </si>
  <si>
    <t>光大银行</t>
  </si>
  <si>
    <t>601988.SH</t>
  </si>
  <si>
    <t>中国银行</t>
  </si>
  <si>
    <t>601998.SH</t>
  </si>
  <si>
    <t>中信银行</t>
  </si>
  <si>
    <t>601838.SH</t>
  </si>
  <si>
    <t>成都银行</t>
  </si>
  <si>
    <t>600901.SH</t>
  </si>
  <si>
    <t>江苏租赁</t>
  </si>
  <si>
    <t>601577.SH</t>
  </si>
  <si>
    <t>长沙银行</t>
  </si>
  <si>
    <t>002936.SZ</t>
  </si>
  <si>
    <t>郑州银行</t>
  </si>
  <si>
    <t>601860.SH</t>
  </si>
  <si>
    <t>紫金银行</t>
  </si>
  <si>
    <t>002948.SZ</t>
  </si>
  <si>
    <t>青岛银行</t>
  </si>
  <si>
    <t>600928.SH</t>
  </si>
  <si>
    <t>西安银行</t>
  </si>
  <si>
    <t>002958.SZ</t>
  </si>
  <si>
    <t>青农商行</t>
  </si>
  <si>
    <t>002966.SZ</t>
  </si>
  <si>
    <t>苏州银行</t>
  </si>
  <si>
    <t>601077.SH</t>
  </si>
  <si>
    <t>渝农商行</t>
  </si>
  <si>
    <t>601916.SH</t>
  </si>
  <si>
    <t>浙商银行</t>
  </si>
  <si>
    <t>601658.SH</t>
  </si>
  <si>
    <t>邮储银行</t>
  </si>
  <si>
    <t>601187.SH</t>
  </si>
  <si>
    <t>厦门银行</t>
  </si>
  <si>
    <t>601963.SH</t>
  </si>
  <si>
    <t>重庆银行</t>
  </si>
  <si>
    <t>601665.SH</t>
  </si>
  <si>
    <t>齐鲁银行</t>
  </si>
  <si>
    <t>601528.SH</t>
  </si>
  <si>
    <t>瑞丰银行</t>
  </si>
  <si>
    <t>601825.SH</t>
  </si>
  <si>
    <t>沪农商行</t>
  </si>
  <si>
    <t>001227.SZ</t>
  </si>
  <si>
    <t>兰州银行</t>
  </si>
  <si>
    <t>603132.SH</t>
  </si>
  <si>
    <t>金徽股份</t>
  </si>
  <si>
    <t>001266.SZ</t>
  </si>
  <si>
    <t>宏英智能</t>
  </si>
  <si>
    <t>603209.SH</t>
  </si>
  <si>
    <t>兴通股份</t>
  </si>
  <si>
    <t>603070.SH</t>
  </si>
  <si>
    <t>万控智造</t>
  </si>
  <si>
    <t>001308.SZ</t>
  </si>
  <si>
    <t>康冠科技</t>
  </si>
  <si>
    <t>603261.SH</t>
  </si>
  <si>
    <t>立航科技</t>
  </si>
  <si>
    <t>603051.SH</t>
  </si>
  <si>
    <t>鹿山新材</t>
  </si>
  <si>
    <t>603191.SH</t>
  </si>
  <si>
    <t>望变电气</t>
  </si>
  <si>
    <t>600938.SH</t>
  </si>
  <si>
    <t>中国海油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</si>
</sst>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  <numFmt numFmtId="42" formatCode="_ &quot;￥&quot;* #,##0_ ;_ &quot;￥&quot;* \-#,##0_ ;_ &quot;￥&quot;* &quot;-&quot;_ ;_ @_ "/>
  </numFmts>
  <fonts count="25">
    <font>
      <sz val="12"/>
      <name val="Calibri"/>
      <charset val="134"/>
    </font>
    <font>
      <b/>
      <sz val="9"/>
      <color rgb="FFFFFFFF"/>
      <name val="宋体"/>
      <charset val="134"/>
    </font>
    <font>
      <sz val="9"/>
      <color rgb="FF000000"/>
      <name val="宋体"/>
      <charset val="134"/>
    </font>
    <font>
      <sz val="12"/>
      <name val="方正书宋_GBK"/>
      <charset val="134"/>
    </font>
    <font>
      <sz val="9"/>
      <name val="宋体"/>
      <charset val="134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2"/>
      <color theme="1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</fonts>
  <fills count="43">
    <fill>
      <patternFill patternType="none"/>
    </fill>
    <fill>
      <patternFill patternType="gray125"/>
    </fill>
    <fill>
      <patternFill patternType="solid">
        <fgColor rgb="FF3377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5" fillId="36" borderId="0" applyNumberFormat="0" applyBorder="0" applyAlignment="0" applyProtection="0">
      <alignment vertical="center"/>
    </xf>
    <xf numFmtId="0" fontId="7" fillId="42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23" fillId="39" borderId="6" applyNumberFormat="0" applyAlignment="0" applyProtection="0">
      <alignment vertical="center"/>
    </xf>
    <xf numFmtId="0" fontId="7" fillId="37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44" fontId="8" fillId="0" borderId="0" applyFont="0" applyFill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20" fillId="27" borderId="6" applyNumberFormat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7" fillId="35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7" fillId="38" borderId="0" applyNumberFormat="0" applyBorder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4" fillId="20" borderId="3" applyNumberFormat="0" applyAlignment="0" applyProtection="0">
      <alignment vertical="center"/>
    </xf>
    <xf numFmtId="0" fontId="24" fillId="27" borderId="9" applyNumberFormat="0" applyAlignment="0" applyProtection="0">
      <alignment vertical="center"/>
    </xf>
    <xf numFmtId="0" fontId="17" fillId="0" borderId="2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42" fontId="8" fillId="0" borderId="0" applyFont="0" applyFill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43" fontId="8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8" fillId="21" borderId="4" applyNumberFormat="0" applyFont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21" fillId="0" borderId="7" applyNumberFormat="0" applyFill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22" fillId="0" borderId="8" applyNumberFormat="0" applyFill="0" applyAlignment="0" applyProtection="0">
      <alignment vertical="center"/>
    </xf>
  </cellStyleXfs>
  <cellXfs count="21">
    <xf numFmtId="0" fontId="0" fillId="0" borderId="0" xfId="0"/>
    <xf numFmtId="44" fontId="0" fillId="0" borderId="0" xfId="0" applyNumberFormat="1"/>
    <xf numFmtId="44" fontId="0" fillId="0" borderId="0" xfId="0" applyNumberFormat="1" applyAlignment="1">
      <alignment horizontal="center" vertical="center"/>
    </xf>
    <xf numFmtId="10" fontId="0" fillId="0" borderId="0" xfId="9" applyNumberFormat="1" applyFont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44" fontId="1" fillId="2" borderId="1" xfId="0" applyNumberFormat="1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44" fontId="2" fillId="3" borderId="1" xfId="0" applyNumberFormat="1" applyFont="1" applyFill="1" applyBorder="1" applyAlignment="1">
      <alignment horizontal="center" vertical="center" wrapText="1"/>
    </xf>
    <xf numFmtId="44" fontId="3" fillId="4" borderId="1" xfId="0" applyNumberFormat="1" applyFont="1" applyFill="1" applyBorder="1" applyAlignment="1">
      <alignment horizontal="center" vertical="center"/>
    </xf>
    <xf numFmtId="44" fontId="0" fillId="0" borderId="1" xfId="0" applyNumberFormat="1" applyBorder="1"/>
    <xf numFmtId="44" fontId="4" fillId="5" borderId="1" xfId="0" applyNumberFormat="1" applyFont="1" applyFill="1" applyBorder="1" applyAlignment="1">
      <alignment horizontal="center" vertical="center"/>
    </xf>
    <xf numFmtId="44" fontId="4" fillId="6" borderId="1" xfId="0" applyNumberFormat="1" applyFont="1" applyFill="1" applyBorder="1" applyAlignment="1">
      <alignment horizontal="center" vertical="center"/>
    </xf>
    <xf numFmtId="44" fontId="4" fillId="7" borderId="1" xfId="0" applyNumberFormat="1" applyFont="1" applyFill="1" applyBorder="1" applyAlignment="1">
      <alignment horizontal="center" vertical="center"/>
    </xf>
    <xf numFmtId="44" fontId="4" fillId="8" borderId="1" xfId="0" applyNumberFormat="1" applyFont="1" applyFill="1" applyBorder="1" applyAlignment="1">
      <alignment horizontal="center" vertical="center"/>
    </xf>
    <xf numFmtId="44" fontId="0" fillId="0" borderId="1" xfId="0" applyNumberFormat="1" applyFont="1" applyBorder="1"/>
    <xf numFmtId="44" fontId="4" fillId="9" borderId="1" xfId="0" applyNumberFormat="1" applyFont="1" applyFill="1" applyBorder="1" applyAlignment="1">
      <alignment horizontal="center" vertical="center"/>
    </xf>
    <xf numFmtId="10" fontId="4" fillId="10" borderId="1" xfId="9" applyNumberFormat="1" applyFont="1" applyFill="1" applyBorder="1" applyAlignment="1">
      <alignment horizontal="center" vertical="center"/>
    </xf>
    <xf numFmtId="10" fontId="0" fillId="0" borderId="1" xfId="9" applyNumberFormat="1" applyFont="1" applyBorder="1" applyAlignment="1">
      <alignment horizontal="center" vertical="center"/>
    </xf>
    <xf numFmtId="10" fontId="4" fillId="11" borderId="1" xfId="9" applyNumberFormat="1" applyFont="1" applyFill="1" applyBorder="1" applyAlignment="1">
      <alignment horizontal="center" vertical="center"/>
    </xf>
    <xf numFmtId="44" fontId="4" fillId="0" borderId="1" xfId="0" applyNumberFormat="1" applyFont="1" applyBorder="1" applyAlignment="1">
      <alignment horizontal="center" vertical="center"/>
    </xf>
    <xf numFmtId="44" fontId="4" fillId="0" borderId="1" xfId="0" applyNumberFormat="1" applyFont="1" applyBorder="1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eaves/Documents/workspace2/life/&#25105;&#30340;&#21019;&#20316;/&#32929;&#31080;/&#20132;&#26131;&#31995;&#32479;/&#36130;&#21153;&#25253;&#34920;&#20998;&#26512;/&#36164;&#26412;&#34920;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选股结果"/>
    </sheetNames>
    <sheetDataSet>
      <sheetData sheetId="0">
        <row r="2">
          <cell r="A2" t="str">
            <v>601318.SH</v>
          </cell>
          <cell r="B2" t="str">
            <v>中国平安</v>
          </cell>
          <cell r="C2">
            <v>14028000000</v>
          </cell>
          <cell r="D2">
            <v>126833000000</v>
          </cell>
          <cell r="E2">
            <v>0</v>
          </cell>
          <cell r="F2">
            <v>42489000000</v>
          </cell>
          <cell r="G2">
            <v>53734000000</v>
          </cell>
          <cell r="H2">
            <v>36702000000</v>
          </cell>
          <cell r="I2">
            <v>5801000000</v>
          </cell>
          <cell r="J2">
            <v>0</v>
          </cell>
          <cell r="K2">
            <v>0</v>
          </cell>
          <cell r="L2">
            <v>155837000000</v>
          </cell>
          <cell r="M2">
            <v>0</v>
          </cell>
          <cell r="N2">
            <v>0</v>
          </cell>
          <cell r="O2">
            <v>0</v>
          </cell>
          <cell r="P2">
            <v>42544000000</v>
          </cell>
          <cell r="Q2">
            <v>26577000000</v>
          </cell>
          <cell r="R2">
            <v>0</v>
          </cell>
          <cell r="S2">
            <v>10629000000</v>
          </cell>
          <cell r="T2">
            <v>26725000000</v>
          </cell>
          <cell r="U2">
            <v>0</v>
          </cell>
          <cell r="V2">
            <v>0</v>
          </cell>
          <cell r="W2">
            <v>2426110000000</v>
          </cell>
          <cell r="X2">
            <v>193518000000</v>
          </cell>
          <cell r="Y2">
            <v>1080407000000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</row>
        <row r="2">
          <cell r="AF2">
            <v>18280000000</v>
          </cell>
          <cell r="AG2">
            <v>0</v>
          </cell>
          <cell r="AH2">
            <v>129946000000</v>
          </cell>
          <cell r="AI2">
            <v>8862000000</v>
          </cell>
          <cell r="AJ2">
            <v>-10123000000</v>
          </cell>
          <cell r="AK2">
            <v>0</v>
          </cell>
          <cell r="AL2">
            <v>12164000000</v>
          </cell>
          <cell r="AM2">
            <v>90272000000</v>
          </cell>
          <cell r="AN2">
            <v>560363000000</v>
          </cell>
          <cell r="AO2">
            <v>4241934000000</v>
          </cell>
          <cell r="AP2">
            <v>809764000000</v>
          </cell>
          <cell r="AQ2">
            <v>5051698000000</v>
          </cell>
          <cell r="AR2">
            <v>2552414000000</v>
          </cell>
          <cell r="AS2">
            <v>415595000000</v>
          </cell>
          <cell r="AT2">
            <v>1273925000000</v>
          </cell>
          <cell r="AU2">
            <v>1689520000000</v>
          </cell>
          <cell r="AV2">
            <v>792040000000</v>
          </cell>
          <cell r="AW2">
            <v>2481560000000</v>
          </cell>
          <cell r="AX2">
            <v>415595000000</v>
          </cell>
          <cell r="AY2">
            <v>2065965000000</v>
          </cell>
          <cell r="AZ2">
            <v>0.680829800609294</v>
          </cell>
          <cell r="BA2">
            <v>0.319170199390706</v>
          </cell>
          <cell r="BB2">
            <v>3.13312458966719</v>
          </cell>
          <cell r="BC2">
            <v>0.167473282934928</v>
          </cell>
          <cell r="BD2">
            <v>0.513356517674366</v>
          </cell>
          <cell r="BE2">
            <v>0.167473282934928</v>
          </cell>
          <cell r="BF2">
            <v>0.832526717065072</v>
          </cell>
        </row>
        <row r="3">
          <cell r="A3" t="str">
            <v>601390.SH</v>
          </cell>
          <cell r="B3" t="str">
            <v>中国中铁</v>
          </cell>
          <cell r="C3">
            <v>1453388000</v>
          </cell>
          <cell r="D3">
            <v>87609652000</v>
          </cell>
          <cell r="E3">
            <v>0</v>
          </cell>
          <cell r="F3">
            <v>0</v>
          </cell>
          <cell r="G3">
            <v>50301000</v>
          </cell>
          <cell r="H3">
            <v>0</v>
          </cell>
          <cell r="I3">
            <v>398077861000</v>
          </cell>
          <cell r="J3">
            <v>606551000</v>
          </cell>
          <cell r="K3">
            <v>142844250000</v>
          </cell>
          <cell r="L3">
            <v>0</v>
          </cell>
          <cell r="M3">
            <v>3448080000</v>
          </cell>
          <cell r="N3">
            <v>0</v>
          </cell>
          <cell r="O3">
            <v>0</v>
          </cell>
          <cell r="P3">
            <v>3542614000</v>
          </cell>
          <cell r="Q3">
            <v>10264386000</v>
          </cell>
          <cell r="R3">
            <v>0</v>
          </cell>
          <cell r="S3">
            <v>0</v>
          </cell>
          <cell r="T3">
            <v>0</v>
          </cell>
          <cell r="U3">
            <v>30959241000</v>
          </cell>
          <cell r="V3">
            <v>25615217000</v>
          </cell>
          <cell r="W3">
            <v>0</v>
          </cell>
          <cell r="X3">
            <v>152872682000</v>
          </cell>
          <cell r="Y3">
            <v>41167886000</v>
          </cell>
          <cell r="Z3">
            <v>0</v>
          </cell>
          <cell r="AA3">
            <v>2355149000</v>
          </cell>
          <cell r="AB3">
            <v>1144469000</v>
          </cell>
          <cell r="AC3">
            <v>999954000</v>
          </cell>
          <cell r="AD3">
            <v>50653000</v>
          </cell>
        </row>
        <row r="3">
          <cell r="AF3">
            <v>24570929000</v>
          </cell>
          <cell r="AG3">
            <v>52529127000</v>
          </cell>
          <cell r="AH3">
            <v>55305980000</v>
          </cell>
          <cell r="AI3">
            <v>0</v>
          </cell>
          <cell r="AJ3">
            <v>-1391808000</v>
          </cell>
          <cell r="AK3">
            <v>0</v>
          </cell>
          <cell r="AL3">
            <v>11585080000</v>
          </cell>
          <cell r="AM3">
            <v>3024013000</v>
          </cell>
          <cell r="AN3">
            <v>129142183000</v>
          </cell>
          <cell r="AO3">
            <v>903062334000</v>
          </cell>
          <cell r="AP3">
            <v>274765504000</v>
          </cell>
          <cell r="AQ3">
            <v>1177827838000</v>
          </cell>
          <cell r="AR3">
            <v>584548690000</v>
          </cell>
          <cell r="AS3">
            <v>118619194000</v>
          </cell>
          <cell r="AT3">
            <v>196446370000</v>
          </cell>
          <cell r="AU3">
            <v>315065564000</v>
          </cell>
          <cell r="AV3">
            <v>274765504000</v>
          </cell>
          <cell r="AW3">
            <v>589831068000</v>
          </cell>
          <cell r="AX3">
            <v>118619194000</v>
          </cell>
          <cell r="AY3">
            <v>471211874000</v>
          </cell>
          <cell r="AZ3">
            <v>0.534162374776773</v>
          </cell>
          <cell r="BA3">
            <v>0.465837625223227</v>
          </cell>
          <cell r="BB3">
            <v>2.14667074073462</v>
          </cell>
          <cell r="BC3">
            <v>0.201107063421081</v>
          </cell>
          <cell r="BD3">
            <v>0.333055311355691</v>
          </cell>
          <cell r="BE3">
            <v>0.201107063421081</v>
          </cell>
          <cell r="BF3">
            <v>0.798892936578919</v>
          </cell>
        </row>
        <row r="4">
          <cell r="A4" t="str">
            <v>601668.SH</v>
          </cell>
          <cell r="B4" t="str">
            <v>中国建筑</v>
          </cell>
          <cell r="C4">
            <v>6465566000</v>
          </cell>
          <cell r="D4">
            <v>82338773000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549932982000</v>
          </cell>
          <cell r="J4">
            <v>784294000</v>
          </cell>
          <cell r="K4">
            <v>321091376000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6314377000</v>
          </cell>
          <cell r="Q4">
            <v>58242125000</v>
          </cell>
          <cell r="R4">
            <v>0</v>
          </cell>
          <cell r="S4">
            <v>0</v>
          </cell>
          <cell r="T4">
            <v>0</v>
          </cell>
          <cell r="U4">
            <v>77371232000</v>
          </cell>
          <cell r="V4">
            <v>75778798000</v>
          </cell>
          <cell r="W4">
            <v>0</v>
          </cell>
          <cell r="X4">
            <v>325276899000</v>
          </cell>
          <cell r="Y4">
            <v>102525567000</v>
          </cell>
          <cell r="Z4">
            <v>0</v>
          </cell>
          <cell r="AA4">
            <v>1909624000</v>
          </cell>
          <cell r="AB4">
            <v>3362808000</v>
          </cell>
          <cell r="AC4">
            <v>617403000</v>
          </cell>
          <cell r="AD4">
            <v>7832005000</v>
          </cell>
        </row>
        <row r="4">
          <cell r="AF4">
            <v>41948168000</v>
          </cell>
          <cell r="AG4">
            <v>10000000000</v>
          </cell>
          <cell r="AH4">
            <v>10700292000</v>
          </cell>
          <cell r="AI4">
            <v>4146986000</v>
          </cell>
          <cell r="AJ4">
            <v>-1723570000</v>
          </cell>
          <cell r="AK4">
            <v>160798000</v>
          </cell>
          <cell r="AL4">
            <v>10101632000</v>
          </cell>
          <cell r="AM4">
            <v>1385765000</v>
          </cell>
          <cell r="AN4">
            <v>260462759000</v>
          </cell>
          <cell r="AO4">
            <v>1619843829000</v>
          </cell>
          <cell r="AP4">
            <v>337182830000</v>
          </cell>
          <cell r="AQ4">
            <v>1957026659000</v>
          </cell>
          <cell r="AR4">
            <v>1022589729000</v>
          </cell>
          <cell r="AS4">
            <v>159710005000</v>
          </cell>
          <cell r="AT4">
            <v>437544095000</v>
          </cell>
          <cell r="AU4">
            <v>597254100000</v>
          </cell>
          <cell r="AV4">
            <v>328888858000</v>
          </cell>
          <cell r="AW4">
            <v>926142958000</v>
          </cell>
          <cell r="AX4">
            <v>159710005000</v>
          </cell>
          <cell r="AY4">
            <v>766432953000</v>
          </cell>
          <cell r="AZ4">
            <v>0.644883270817895</v>
          </cell>
          <cell r="BA4">
            <v>0.355116729182105</v>
          </cell>
          <cell r="BB4">
            <v>2.81597547460851</v>
          </cell>
          <cell r="BC4">
            <v>0.172446384891694</v>
          </cell>
          <cell r="BD4">
            <v>0.472436885926201</v>
          </cell>
          <cell r="BE4">
            <v>0.172446384891694</v>
          </cell>
          <cell r="BF4">
            <v>0.827553615108306</v>
          </cell>
        </row>
        <row r="5">
          <cell r="A5" t="str">
            <v>601186.SH</v>
          </cell>
          <cell r="B5" t="str">
            <v>中国铁建</v>
          </cell>
          <cell r="C5">
            <v>1307846000</v>
          </cell>
          <cell r="D5">
            <v>80841351000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446667695000</v>
          </cell>
          <cell r="J5">
            <v>151676000</v>
          </cell>
          <cell r="K5">
            <v>143037227000</v>
          </cell>
          <cell r="L5">
            <v>0</v>
          </cell>
          <cell r="M5">
            <v>3214968000</v>
          </cell>
          <cell r="N5">
            <v>0</v>
          </cell>
          <cell r="O5">
            <v>0</v>
          </cell>
          <cell r="P5">
            <v>11362952000</v>
          </cell>
          <cell r="Q5">
            <v>6620469000</v>
          </cell>
          <cell r="R5">
            <v>0</v>
          </cell>
          <cell r="S5">
            <v>0</v>
          </cell>
          <cell r="T5">
            <v>0</v>
          </cell>
          <cell r="U5">
            <v>29046037000</v>
          </cell>
          <cell r="V5">
            <v>24313170000</v>
          </cell>
          <cell r="W5">
            <v>0</v>
          </cell>
          <cell r="X5">
            <v>133000577000</v>
          </cell>
          <cell r="Y5">
            <v>34196712000</v>
          </cell>
          <cell r="Z5">
            <v>0</v>
          </cell>
          <cell r="AA5">
            <v>149348000</v>
          </cell>
          <cell r="AB5">
            <v>709967000</v>
          </cell>
          <cell r="AC5">
            <v>4658676000</v>
          </cell>
          <cell r="AD5">
            <v>381101000</v>
          </cell>
        </row>
        <row r="5">
          <cell r="AF5">
            <v>13579542000</v>
          </cell>
          <cell r="AG5">
            <v>62258253000</v>
          </cell>
          <cell r="AH5">
            <v>44894392000</v>
          </cell>
          <cell r="AI5">
            <v>0</v>
          </cell>
          <cell r="AJ5">
            <v>-1435062000</v>
          </cell>
          <cell r="AK5">
            <v>0</v>
          </cell>
          <cell r="AL5">
            <v>6139569000</v>
          </cell>
          <cell r="AM5">
            <v>0</v>
          </cell>
          <cell r="AN5">
            <v>136106535000</v>
          </cell>
          <cell r="AO5">
            <v>919659772000</v>
          </cell>
          <cell r="AP5">
            <v>261543229000</v>
          </cell>
          <cell r="AQ5">
            <v>1181203001000</v>
          </cell>
          <cell r="AR5">
            <v>638829678000</v>
          </cell>
          <cell r="AS5">
            <v>109887388000</v>
          </cell>
          <cell r="AT5">
            <v>167727738000</v>
          </cell>
          <cell r="AU5">
            <v>277615126000</v>
          </cell>
          <cell r="AV5">
            <v>261543229000</v>
          </cell>
          <cell r="AW5">
            <v>539158355000</v>
          </cell>
          <cell r="AX5">
            <v>109887388000</v>
          </cell>
          <cell r="AY5">
            <v>429270967000</v>
          </cell>
          <cell r="AZ5">
            <v>0.514904616473949</v>
          </cell>
          <cell r="BA5">
            <v>0.485095383526051</v>
          </cell>
          <cell r="BB5">
            <v>2.06145025073465</v>
          </cell>
          <cell r="BC5">
            <v>0.203812826011015</v>
          </cell>
          <cell r="BD5">
            <v>0.311091790462934</v>
          </cell>
          <cell r="BE5">
            <v>0.203812826011015</v>
          </cell>
          <cell r="BF5">
            <v>0.796187173988985</v>
          </cell>
        </row>
        <row r="6">
          <cell r="A6" t="str">
            <v>601800.SH</v>
          </cell>
          <cell r="B6" t="str">
            <v>中国交建</v>
          </cell>
          <cell r="C6">
            <v>8368954130</v>
          </cell>
          <cell r="D6">
            <v>74607842994</v>
          </cell>
          <cell r="E6">
            <v>0</v>
          </cell>
          <cell r="F6">
            <v>0</v>
          </cell>
          <cell r="G6">
            <v>387965</v>
          </cell>
          <cell r="H6">
            <v>0</v>
          </cell>
          <cell r="I6">
            <v>348051969234</v>
          </cell>
          <cell r="J6">
            <v>0</v>
          </cell>
          <cell r="K6">
            <v>79353997477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2390232447</v>
          </cell>
          <cell r="Q6">
            <v>11969147385</v>
          </cell>
          <cell r="R6">
            <v>0</v>
          </cell>
          <cell r="S6">
            <v>0</v>
          </cell>
          <cell r="T6">
            <v>0</v>
          </cell>
          <cell r="U6">
            <v>54855679910</v>
          </cell>
          <cell r="V6">
            <v>41658713019</v>
          </cell>
          <cell r="W6">
            <v>0</v>
          </cell>
          <cell r="X6">
            <v>347180066546</v>
          </cell>
          <cell r="Y6">
            <v>26400886972</v>
          </cell>
          <cell r="Z6">
            <v>0</v>
          </cell>
          <cell r="AA6">
            <v>800210837</v>
          </cell>
          <cell r="AB6">
            <v>3702747936</v>
          </cell>
          <cell r="AC6">
            <v>1043650824</v>
          </cell>
          <cell r="AD6">
            <v>589959522</v>
          </cell>
        </row>
        <row r="6">
          <cell r="AF6">
            <v>16165711425</v>
          </cell>
          <cell r="AG6">
            <v>35437404358</v>
          </cell>
          <cell r="AH6">
            <v>30855023635</v>
          </cell>
          <cell r="AI6">
            <v>0</v>
          </cell>
          <cell r="AJ6">
            <v>15261113581</v>
          </cell>
          <cell r="AK6">
            <v>3351092851</v>
          </cell>
          <cell r="AL6">
            <v>7637279463</v>
          </cell>
          <cell r="AM6">
            <v>709666979</v>
          </cell>
          <cell r="AN6">
            <v>148409516200</v>
          </cell>
          <cell r="AO6">
            <v>1000974447198</v>
          </cell>
          <cell r="AP6">
            <v>257826808492</v>
          </cell>
          <cell r="AQ6">
            <v>1258801255690</v>
          </cell>
          <cell r="AR6">
            <v>496539412452</v>
          </cell>
          <cell r="AS6">
            <v>129463910869</v>
          </cell>
          <cell r="AT6">
            <v>374971123877</v>
          </cell>
          <cell r="AU6">
            <v>504435034746</v>
          </cell>
          <cell r="AV6">
            <v>257826808492</v>
          </cell>
          <cell r="AW6">
            <v>762261843238</v>
          </cell>
          <cell r="AX6">
            <v>129463910869</v>
          </cell>
          <cell r="AY6">
            <v>632797932369</v>
          </cell>
          <cell r="AZ6">
            <v>0.66176083614945</v>
          </cell>
          <cell r="BA6">
            <v>0.33823916385055</v>
          </cell>
          <cell r="BB6">
            <v>2.95648791410166</v>
          </cell>
          <cell r="BC6">
            <v>0.169841783394342</v>
          </cell>
          <cell r="BD6">
            <v>0.491919052755109</v>
          </cell>
          <cell r="BE6">
            <v>0.169841783394342</v>
          </cell>
          <cell r="BF6">
            <v>0.830158216605658</v>
          </cell>
        </row>
        <row r="7">
          <cell r="A7" t="str">
            <v>600011.SH</v>
          </cell>
          <cell r="B7" t="str">
            <v>华能国际</v>
          </cell>
          <cell r="C7">
            <v>1070295004</v>
          </cell>
          <cell r="D7">
            <v>73718402459</v>
          </cell>
          <cell r="E7">
            <v>0</v>
          </cell>
          <cell r="F7">
            <v>0</v>
          </cell>
          <cell r="G7">
            <v>0</v>
          </cell>
          <cell r="H7">
            <v>41529505</v>
          </cell>
          <cell r="I7">
            <v>19421938182</v>
          </cell>
          <cell r="J7">
            <v>0</v>
          </cell>
          <cell r="K7">
            <v>2129068262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1276111265</v>
          </cell>
          <cell r="Q7">
            <v>1148234202</v>
          </cell>
          <cell r="R7">
            <v>0</v>
          </cell>
          <cell r="S7">
            <v>0</v>
          </cell>
          <cell r="T7">
            <v>0</v>
          </cell>
          <cell r="U7">
            <v>20619777379</v>
          </cell>
          <cell r="V7">
            <v>7082589929</v>
          </cell>
          <cell r="W7">
            <v>0</v>
          </cell>
          <cell r="X7">
            <v>125341643684</v>
          </cell>
          <cell r="Y7">
            <v>27160195002</v>
          </cell>
          <cell r="Z7">
            <v>0</v>
          </cell>
          <cell r="AA7">
            <v>49889098</v>
          </cell>
          <cell r="AB7">
            <v>31146429</v>
          </cell>
          <cell r="AC7">
            <v>1856710926</v>
          </cell>
          <cell r="AD7">
            <v>2609120395</v>
          </cell>
        </row>
        <row r="7">
          <cell r="AF7">
            <v>15698093359</v>
          </cell>
          <cell r="AG7">
            <v>47939693354</v>
          </cell>
          <cell r="AH7">
            <v>17650480126</v>
          </cell>
          <cell r="AI7">
            <v>0</v>
          </cell>
          <cell r="AJ7">
            <v>-372452649</v>
          </cell>
          <cell r="AK7">
            <v>76415160</v>
          </cell>
          <cell r="AL7">
            <v>8186274738</v>
          </cell>
          <cell r="AM7">
            <v>0</v>
          </cell>
          <cell r="AN7">
            <v>27601466310</v>
          </cell>
          <cell r="AO7">
            <v>283556651721</v>
          </cell>
          <cell r="AP7">
            <v>116779970398</v>
          </cell>
          <cell r="AQ7">
            <v>400336622119</v>
          </cell>
          <cell r="AR7">
            <v>34016094199</v>
          </cell>
          <cell r="AS7">
            <v>94379709343</v>
          </cell>
          <cell r="AT7">
            <v>155160848179</v>
          </cell>
          <cell r="AU7">
            <v>249540557522</v>
          </cell>
          <cell r="AV7">
            <v>116779970398</v>
          </cell>
          <cell r="AW7">
            <v>366320527920</v>
          </cell>
          <cell r="AX7">
            <v>94379709343</v>
          </cell>
          <cell r="AY7">
            <v>271940818577</v>
          </cell>
          <cell r="AZ7">
            <v>0.681208227502054</v>
          </cell>
          <cell r="BA7">
            <v>0.318791772497946</v>
          </cell>
          <cell r="BB7">
            <v>3.13684381552364</v>
          </cell>
          <cell r="BC7">
            <v>0.257642425552552</v>
          </cell>
          <cell r="BD7">
            <v>0.423565801949503</v>
          </cell>
          <cell r="BE7">
            <v>0.257642425552552</v>
          </cell>
          <cell r="BF7">
            <v>0.742357574447448</v>
          </cell>
        </row>
        <row r="8">
          <cell r="A8" t="str">
            <v>601857.SH</v>
          </cell>
          <cell r="B8" t="str">
            <v>中国石油</v>
          </cell>
          <cell r="C8">
            <v>18144000000</v>
          </cell>
          <cell r="D8">
            <v>65502000000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236375000000</v>
          </cell>
          <cell r="J8">
            <v>0</v>
          </cell>
          <cell r="K8">
            <v>89632000000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17238000000</v>
          </cell>
          <cell r="Q8">
            <v>45352000000</v>
          </cell>
          <cell r="R8">
            <v>0</v>
          </cell>
          <cell r="S8">
            <v>0</v>
          </cell>
          <cell r="T8">
            <v>0</v>
          </cell>
          <cell r="U8">
            <v>39048000000</v>
          </cell>
          <cell r="V8">
            <v>9982000000</v>
          </cell>
          <cell r="W8">
            <v>0</v>
          </cell>
          <cell r="X8">
            <v>188460000000</v>
          </cell>
          <cell r="Y8">
            <v>91223000000</v>
          </cell>
          <cell r="Z8">
            <v>0</v>
          </cell>
          <cell r="AA8">
            <v>0</v>
          </cell>
          <cell r="AB8">
            <v>119113000000</v>
          </cell>
          <cell r="AC8">
            <v>0</v>
          </cell>
          <cell r="AD8">
            <v>9983000000</v>
          </cell>
        </row>
        <row r="8">
          <cell r="AF8">
            <v>183021000000</v>
          </cell>
          <cell r="AG8">
            <v>0</v>
          </cell>
          <cell r="AH8">
            <v>127958000000</v>
          </cell>
          <cell r="AI8">
            <v>0</v>
          </cell>
          <cell r="AJ8">
            <v>-39247000000</v>
          </cell>
          <cell r="AK8">
            <v>12397000000</v>
          </cell>
          <cell r="AL8">
            <v>203557000000</v>
          </cell>
          <cell r="AM8">
            <v>0</v>
          </cell>
          <cell r="AN8">
            <v>758195000000</v>
          </cell>
          <cell r="AO8">
            <v>930052000000</v>
          </cell>
          <cell r="AP8">
            <v>1245881000000</v>
          </cell>
          <cell r="AQ8">
            <v>2175933000000</v>
          </cell>
          <cell r="AR8">
            <v>535836000000</v>
          </cell>
          <cell r="AS8">
            <v>104550000000</v>
          </cell>
          <cell r="AT8">
            <v>289666000000</v>
          </cell>
          <cell r="AU8">
            <v>394216000000</v>
          </cell>
          <cell r="AV8">
            <v>1245881000000</v>
          </cell>
          <cell r="AW8">
            <v>1640097000000</v>
          </cell>
          <cell r="AX8">
            <v>104550000000</v>
          </cell>
          <cell r="AY8">
            <v>1535547000000</v>
          </cell>
          <cell r="AZ8">
            <v>0.240361393259057</v>
          </cell>
          <cell r="BA8">
            <v>0.759638606740943</v>
          </cell>
          <cell r="BB8">
            <v>1.31641545219808</v>
          </cell>
          <cell r="BC8">
            <v>0.0637462296437345</v>
          </cell>
          <cell r="BD8">
            <v>0.176615163615323</v>
          </cell>
          <cell r="BE8">
            <v>0.0637462296437345</v>
          </cell>
          <cell r="BF8">
            <v>0.936253770356266</v>
          </cell>
        </row>
        <row r="9">
          <cell r="A9" t="str">
            <v>000709.SZ</v>
          </cell>
          <cell r="B9" t="str">
            <v>河钢股份</v>
          </cell>
          <cell r="C9">
            <v>0</v>
          </cell>
          <cell r="D9">
            <v>56194403934.41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52979683201.63</v>
          </cell>
          <cell r="J9">
            <v>0</v>
          </cell>
          <cell r="K9">
            <v>5319708270.22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713958911.86</v>
          </cell>
          <cell r="Q9">
            <v>1036941978.79</v>
          </cell>
          <cell r="R9">
            <v>0</v>
          </cell>
          <cell r="S9">
            <v>0</v>
          </cell>
          <cell r="T9">
            <v>0</v>
          </cell>
          <cell r="U9">
            <v>3487118821.07</v>
          </cell>
          <cell r="V9">
            <v>1312952694.91</v>
          </cell>
          <cell r="W9">
            <v>0</v>
          </cell>
          <cell r="X9">
            <v>20282570000</v>
          </cell>
          <cell r="Y9">
            <v>6848468347.14</v>
          </cell>
          <cell r="Z9">
            <v>0</v>
          </cell>
          <cell r="AA9">
            <v>0</v>
          </cell>
          <cell r="AB9">
            <v>1083080000</v>
          </cell>
          <cell r="AC9">
            <v>553254415.18</v>
          </cell>
          <cell r="AD9">
            <v>0</v>
          </cell>
        </row>
        <row r="9">
          <cell r="AF9">
            <v>10618607852</v>
          </cell>
          <cell r="AG9">
            <v>0</v>
          </cell>
          <cell r="AH9">
            <v>23239721514.64</v>
          </cell>
          <cell r="AI9">
            <v>841813527.83</v>
          </cell>
          <cell r="AJ9">
            <v>-263821934.54</v>
          </cell>
          <cell r="AK9">
            <v>229562266.25</v>
          </cell>
          <cell r="AL9">
            <v>2655796668.8</v>
          </cell>
          <cell r="AM9">
            <v>0</v>
          </cell>
          <cell r="AN9">
            <v>15106644105.95</v>
          </cell>
          <cell r="AO9">
            <v>149812140575.21</v>
          </cell>
          <cell r="AP9">
            <v>52428324000.93</v>
          </cell>
          <cell r="AQ9">
            <v>202240464576.14</v>
          </cell>
          <cell r="AR9">
            <v>62999579472.59</v>
          </cell>
          <cell r="AS9">
            <v>59681522755.48</v>
          </cell>
          <cell r="AT9">
            <v>27131038347.14</v>
          </cell>
          <cell r="AU9">
            <v>86812561102.62</v>
          </cell>
          <cell r="AV9">
            <v>50744696945.27</v>
          </cell>
          <cell r="AW9">
            <v>137557258047.89</v>
          </cell>
          <cell r="AX9">
            <v>59681522755.48</v>
          </cell>
          <cell r="AY9">
            <v>77875735292.41</v>
          </cell>
          <cell r="AZ9">
            <v>0.631101276185634</v>
          </cell>
          <cell r="BA9">
            <v>0.368898723814366</v>
          </cell>
          <cell r="BB9">
            <v>2.71077110178134</v>
          </cell>
          <cell r="BC9">
            <v>0.433866766482813</v>
          </cell>
          <cell r="BD9">
            <v>0.197234509702821</v>
          </cell>
          <cell r="BE9">
            <v>0.433866766482813</v>
          </cell>
          <cell r="BF9">
            <v>0.566133233517186</v>
          </cell>
        </row>
        <row r="10">
          <cell r="A10" t="str">
            <v>600309.SH</v>
          </cell>
          <cell r="B10" t="str">
            <v>万华化学</v>
          </cell>
          <cell r="C10">
            <v>393910924.85</v>
          </cell>
          <cell r="D10">
            <v>52182855825.19</v>
          </cell>
          <cell r="E10">
            <v>0</v>
          </cell>
          <cell r="F10">
            <v>0</v>
          </cell>
          <cell r="G10">
            <v>0</v>
          </cell>
          <cell r="H10">
            <v>1214776.7</v>
          </cell>
          <cell r="I10">
            <v>16960174367.01</v>
          </cell>
          <cell r="J10">
            <v>0</v>
          </cell>
          <cell r="K10">
            <v>5526161265.43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1199154122.33</v>
          </cell>
          <cell r="Q10">
            <v>2439391870.13</v>
          </cell>
          <cell r="R10">
            <v>0</v>
          </cell>
          <cell r="S10">
            <v>0</v>
          </cell>
          <cell r="T10">
            <v>0</v>
          </cell>
          <cell r="U10">
            <v>3831079645.16</v>
          </cell>
          <cell r="V10">
            <v>11443491280.42</v>
          </cell>
          <cell r="W10">
            <v>0</v>
          </cell>
          <cell r="X10">
            <v>15534290750.18</v>
          </cell>
          <cell r="Y10">
            <v>0</v>
          </cell>
          <cell r="Z10">
            <v>0</v>
          </cell>
          <cell r="AA10">
            <v>9947653.4</v>
          </cell>
          <cell r="AB10">
            <v>241332178.4</v>
          </cell>
          <cell r="AC10">
            <v>1097678510.67</v>
          </cell>
          <cell r="AD10">
            <v>0</v>
          </cell>
        </row>
        <row r="10">
          <cell r="AF10">
            <v>3139746626</v>
          </cell>
          <cell r="AG10">
            <v>0</v>
          </cell>
          <cell r="AH10">
            <v>2162077330.38</v>
          </cell>
          <cell r="AI10">
            <v>0</v>
          </cell>
          <cell r="AJ10">
            <v>131633958.93</v>
          </cell>
          <cell r="AK10">
            <v>0</v>
          </cell>
          <cell r="AL10">
            <v>2823172641.71</v>
          </cell>
          <cell r="AM10">
            <v>0</v>
          </cell>
          <cell r="AN10">
            <v>55740816242.84</v>
          </cell>
          <cell r="AO10">
            <v>110860683169.87</v>
          </cell>
          <cell r="AP10">
            <v>63997446799.86</v>
          </cell>
          <cell r="AQ10">
            <v>174858129969.73</v>
          </cell>
          <cell r="AR10">
            <v>39301294519.24</v>
          </cell>
          <cell r="AS10">
            <v>56015150247.05</v>
          </cell>
          <cell r="AT10">
            <v>15544238403.58</v>
          </cell>
          <cell r="AU10">
            <v>71559388650.63</v>
          </cell>
          <cell r="AV10">
            <v>63997446799.86</v>
          </cell>
          <cell r="AW10">
            <v>135556835450.49</v>
          </cell>
          <cell r="AX10">
            <v>56015150247.05</v>
          </cell>
          <cell r="AY10">
            <v>79541685203.44</v>
          </cell>
          <cell r="AZ10">
            <v>0.527892145112564</v>
          </cell>
          <cell r="BA10">
            <v>0.472107854887436</v>
          </cell>
          <cell r="BB10">
            <v>2.11816005526624</v>
          </cell>
          <cell r="BC10">
            <v>0.413222616630857</v>
          </cell>
          <cell r="BD10">
            <v>0.114669528481707</v>
          </cell>
          <cell r="BE10">
            <v>0.413222616630857</v>
          </cell>
          <cell r="BF10">
            <v>0.586777383369143</v>
          </cell>
        </row>
        <row r="11">
          <cell r="A11" t="str">
            <v>600346.SH</v>
          </cell>
          <cell r="B11" t="str">
            <v>恒力石化</v>
          </cell>
          <cell r="C11">
            <v>0</v>
          </cell>
          <cell r="D11">
            <v>51740726104.82</v>
          </cell>
          <cell r="E11">
            <v>0</v>
          </cell>
          <cell r="F11">
            <v>0</v>
          </cell>
          <cell r="G11">
            <v>110463031.29</v>
          </cell>
          <cell r="H11">
            <v>0</v>
          </cell>
          <cell r="I11">
            <v>26249737144.36</v>
          </cell>
          <cell r="J11">
            <v>0</v>
          </cell>
          <cell r="K11">
            <v>10436315784.21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328351029.53</v>
          </cell>
          <cell r="Q11">
            <v>1741745362.89</v>
          </cell>
          <cell r="R11">
            <v>0</v>
          </cell>
          <cell r="S11">
            <v>0</v>
          </cell>
          <cell r="T11">
            <v>0</v>
          </cell>
          <cell r="U11">
            <v>3569101041.57</v>
          </cell>
          <cell r="V11">
            <v>1354371070.14</v>
          </cell>
          <cell r="W11">
            <v>0</v>
          </cell>
          <cell r="X11">
            <v>54983245569.19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3008723642.15</v>
          </cell>
          <cell r="AD11">
            <v>0</v>
          </cell>
        </row>
        <row r="11">
          <cell r="AF11">
            <v>7039099786</v>
          </cell>
          <cell r="AG11">
            <v>0</v>
          </cell>
          <cell r="AH11">
            <v>18383190124.34</v>
          </cell>
          <cell r="AI11">
            <v>228626593.18</v>
          </cell>
          <cell r="AJ11">
            <v>-172312282.24</v>
          </cell>
          <cell r="AK11">
            <v>61601319.27</v>
          </cell>
          <cell r="AL11">
            <v>743268339.04</v>
          </cell>
          <cell r="AM11">
            <v>0</v>
          </cell>
          <cell r="AN11">
            <v>28414181915.46</v>
          </cell>
          <cell r="AO11">
            <v>153522779780.15</v>
          </cell>
          <cell r="AP11">
            <v>54697655795.05</v>
          </cell>
          <cell r="AQ11">
            <v>208220435575.2</v>
          </cell>
          <cell r="AR11">
            <v>43119244033.28</v>
          </cell>
          <cell r="AS11">
            <v>55420290177.68</v>
          </cell>
          <cell r="AT11">
            <v>54983245569.19</v>
          </cell>
          <cell r="AU11">
            <v>110403535746.87</v>
          </cell>
          <cell r="AV11">
            <v>54240402608.69</v>
          </cell>
          <cell r="AW11">
            <v>164643938355.56</v>
          </cell>
          <cell r="AX11">
            <v>55420290177.68</v>
          </cell>
          <cell r="AY11">
            <v>109223648177.88</v>
          </cell>
          <cell r="AZ11">
            <v>0.670559371025527</v>
          </cell>
          <cell r="BA11">
            <v>0.329440628974473</v>
          </cell>
          <cell r="BB11">
            <v>3.03544830858578</v>
          </cell>
          <cell r="BC11">
            <v>0.336606927234673</v>
          </cell>
          <cell r="BD11">
            <v>0.333952443790854</v>
          </cell>
          <cell r="BE11">
            <v>0.336606927234673</v>
          </cell>
          <cell r="BF11">
            <v>0.663393072765327</v>
          </cell>
        </row>
        <row r="12">
          <cell r="A12" t="str">
            <v>601138.SH</v>
          </cell>
          <cell r="B12" t="str">
            <v>工业富联</v>
          </cell>
          <cell r="C12">
            <v>241709000</v>
          </cell>
          <cell r="D12">
            <v>49322314000</v>
          </cell>
          <cell r="E12">
            <v>0</v>
          </cell>
          <cell r="F12">
            <v>0</v>
          </cell>
          <cell r="G12">
            <v>0</v>
          </cell>
          <cell r="H12">
            <v>3858000</v>
          </cell>
          <cell r="I12">
            <v>59729614000</v>
          </cell>
          <cell r="J12">
            <v>0</v>
          </cell>
          <cell r="K12">
            <v>115793000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5636155000</v>
          </cell>
          <cell r="Q12">
            <v>1152166000</v>
          </cell>
          <cell r="R12">
            <v>0</v>
          </cell>
          <cell r="S12">
            <v>0</v>
          </cell>
          <cell r="T12">
            <v>0</v>
          </cell>
          <cell r="U12">
            <v>935611000</v>
          </cell>
          <cell r="V12">
            <v>706179000</v>
          </cell>
          <cell r="W12">
            <v>0</v>
          </cell>
          <cell r="X12">
            <v>3878821000</v>
          </cell>
          <cell r="Y12">
            <v>0</v>
          </cell>
          <cell r="Z12">
            <v>0</v>
          </cell>
          <cell r="AA12">
            <v>0</v>
          </cell>
          <cell r="AB12">
            <v>433325000</v>
          </cell>
          <cell r="AC12">
            <v>335667000</v>
          </cell>
          <cell r="AD12">
            <v>0</v>
          </cell>
        </row>
        <row r="12">
          <cell r="AF12">
            <v>19867281000</v>
          </cell>
          <cell r="AG12">
            <v>0</v>
          </cell>
          <cell r="AH12">
            <v>28167908000</v>
          </cell>
          <cell r="AI12">
            <v>551078000</v>
          </cell>
          <cell r="AJ12">
            <v>249131000</v>
          </cell>
          <cell r="AK12">
            <v>0</v>
          </cell>
          <cell r="AL12">
            <v>1437435000</v>
          </cell>
          <cell r="AM12">
            <v>0</v>
          </cell>
          <cell r="AN12">
            <v>61113599000</v>
          </cell>
          <cell r="AO12">
            <v>122491212000</v>
          </cell>
          <cell r="AP12">
            <v>111386432000</v>
          </cell>
          <cell r="AQ12">
            <v>233877644000</v>
          </cell>
          <cell r="AR12">
            <v>68350608000</v>
          </cell>
          <cell r="AS12">
            <v>50261783000</v>
          </cell>
          <cell r="AT12">
            <v>3878821000</v>
          </cell>
          <cell r="AU12">
            <v>54140604000</v>
          </cell>
          <cell r="AV12">
            <v>110284276000</v>
          </cell>
          <cell r="AW12">
            <v>164424880000</v>
          </cell>
          <cell r="AX12">
            <v>50261783000</v>
          </cell>
          <cell r="AY12">
            <v>114163097000</v>
          </cell>
          <cell r="AZ12">
            <v>0.329272577240135</v>
          </cell>
          <cell r="BA12">
            <v>0.670727422759865</v>
          </cell>
          <cell r="BB12">
            <v>1.49091861472618</v>
          </cell>
          <cell r="BC12">
            <v>0.305682345640149</v>
          </cell>
          <cell r="BD12">
            <v>0.0235902315999866</v>
          </cell>
          <cell r="BE12">
            <v>0.305682345640149</v>
          </cell>
          <cell r="BF12">
            <v>0.694317654359851</v>
          </cell>
        </row>
        <row r="13">
          <cell r="A13" t="str">
            <v>600705.SH</v>
          </cell>
          <cell r="B13" t="str">
            <v>中航产融</v>
          </cell>
          <cell r="C13">
            <v>1974153235.55</v>
          </cell>
          <cell r="D13">
            <v>44760044245.22</v>
          </cell>
          <cell r="E13">
            <v>0</v>
          </cell>
          <cell r="F13">
            <v>904865367.01</v>
          </cell>
          <cell r="G13">
            <v>0</v>
          </cell>
          <cell r="H13">
            <v>0</v>
          </cell>
          <cell r="I13">
            <v>652888922.53</v>
          </cell>
          <cell r="J13">
            <v>995817197.63</v>
          </cell>
          <cell r="K13">
            <v>49117733.98</v>
          </cell>
          <cell r="L13">
            <v>5660229968.79</v>
          </cell>
          <cell r="M13">
            <v>116980235687.73</v>
          </cell>
          <cell r="N13">
            <v>6398568052.03</v>
          </cell>
          <cell r="O13">
            <v>0</v>
          </cell>
          <cell r="P13">
            <v>65703381.19</v>
          </cell>
          <cell r="Q13">
            <v>1544199615.4</v>
          </cell>
          <cell r="R13">
            <v>0</v>
          </cell>
          <cell r="S13">
            <v>0</v>
          </cell>
          <cell r="T13">
            <v>0</v>
          </cell>
          <cell r="U13">
            <v>32857378760.83</v>
          </cell>
          <cell r="V13">
            <v>12327557549.35</v>
          </cell>
          <cell r="W13">
            <v>0</v>
          </cell>
          <cell r="X13">
            <v>42075999133.86</v>
          </cell>
          <cell r="Y13">
            <v>34371548646.98</v>
          </cell>
          <cell r="Z13">
            <v>0</v>
          </cell>
          <cell r="AA13">
            <v>0</v>
          </cell>
          <cell r="AB13">
            <v>0</v>
          </cell>
          <cell r="AC13">
            <v>22125000</v>
          </cell>
          <cell r="AD13">
            <v>11592937833.6</v>
          </cell>
        </row>
        <row r="13">
          <cell r="AF13">
            <v>8919974627</v>
          </cell>
          <cell r="AG13">
            <v>5492216981.13</v>
          </cell>
          <cell r="AH13">
            <v>5993129233.59</v>
          </cell>
          <cell r="AI13">
            <v>680981446.82</v>
          </cell>
          <cell r="AJ13">
            <v>3726951866.03</v>
          </cell>
          <cell r="AK13">
            <v>0</v>
          </cell>
          <cell r="AL13">
            <v>609221152.89</v>
          </cell>
          <cell r="AM13">
            <v>1828839287.71</v>
          </cell>
          <cell r="AN13">
            <v>15819268460.61</v>
          </cell>
          <cell r="AO13">
            <v>313233370331.68</v>
          </cell>
          <cell r="AP13">
            <v>43070583055.78</v>
          </cell>
          <cell r="AQ13">
            <v>356303953387.46</v>
          </cell>
          <cell r="AR13">
            <v>17631562635.63</v>
          </cell>
          <cell r="AS13">
            <v>90581086393.88</v>
          </cell>
          <cell r="AT13">
            <v>88040485614.44</v>
          </cell>
          <cell r="AU13">
            <v>178621572008.32</v>
          </cell>
          <cell r="AV13">
            <v>41708620162.14</v>
          </cell>
          <cell r="AW13">
            <v>220330192170.46</v>
          </cell>
          <cell r="AX13">
            <v>90581086393.88</v>
          </cell>
          <cell r="AY13">
            <v>129749105776.58</v>
          </cell>
          <cell r="AZ13">
            <v>0.810699479035212</v>
          </cell>
          <cell r="BA13">
            <v>0.189300520964788</v>
          </cell>
          <cell r="BB13">
            <v>5.28260564156614</v>
          </cell>
          <cell r="BC13">
            <v>0.4111151790028</v>
          </cell>
          <cell r="BD13">
            <v>0.399584300032412</v>
          </cell>
          <cell r="BE13">
            <v>0.4111151790028</v>
          </cell>
          <cell r="BF13">
            <v>0.5888848209972</v>
          </cell>
        </row>
        <row r="14">
          <cell r="A14" t="str">
            <v>600362.SH</v>
          </cell>
          <cell r="B14" t="str">
            <v>江西铜业</v>
          </cell>
          <cell r="C14">
            <v>272664445</v>
          </cell>
          <cell r="D14">
            <v>44129044280</v>
          </cell>
          <cell r="E14">
            <v>0</v>
          </cell>
          <cell r="F14">
            <v>0</v>
          </cell>
          <cell r="G14">
            <v>278850660</v>
          </cell>
          <cell r="H14">
            <v>205140232</v>
          </cell>
          <cell r="I14">
            <v>12921867350</v>
          </cell>
          <cell r="J14">
            <v>0</v>
          </cell>
          <cell r="K14">
            <v>3833119258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1269177783</v>
          </cell>
          <cell r="Q14">
            <v>1915266019</v>
          </cell>
          <cell r="R14">
            <v>0</v>
          </cell>
          <cell r="S14">
            <v>0</v>
          </cell>
          <cell r="T14">
            <v>0</v>
          </cell>
          <cell r="U14">
            <v>596235060</v>
          </cell>
          <cell r="V14">
            <v>3408436471</v>
          </cell>
          <cell r="W14">
            <v>0</v>
          </cell>
          <cell r="X14">
            <v>18258285399</v>
          </cell>
          <cell r="Y14">
            <v>1000109589</v>
          </cell>
          <cell r="Z14">
            <v>0</v>
          </cell>
          <cell r="AA14">
            <v>18062791</v>
          </cell>
          <cell r="AB14">
            <v>270926502</v>
          </cell>
          <cell r="AC14">
            <v>505755267</v>
          </cell>
          <cell r="AD14">
            <v>88000000</v>
          </cell>
        </row>
        <row r="14">
          <cell r="AF14">
            <v>3462729405</v>
          </cell>
          <cell r="AG14">
            <v>0</v>
          </cell>
          <cell r="AH14">
            <v>11148509298</v>
          </cell>
          <cell r="AI14">
            <v>0</v>
          </cell>
          <cell r="AJ14">
            <v>7380126302</v>
          </cell>
          <cell r="AK14">
            <v>311828732</v>
          </cell>
          <cell r="AL14">
            <v>15309477610</v>
          </cell>
          <cell r="AM14">
            <v>0</v>
          </cell>
          <cell r="AN14">
            <v>26751276881</v>
          </cell>
          <cell r="AO14">
            <v>88970941106</v>
          </cell>
          <cell r="AP14">
            <v>64363948228</v>
          </cell>
          <cell r="AQ14">
            <v>153334889334</v>
          </cell>
          <cell r="AR14">
            <v>24397213095</v>
          </cell>
          <cell r="AS14">
            <v>45209270232</v>
          </cell>
          <cell r="AT14">
            <v>19364457779</v>
          </cell>
          <cell r="AU14">
            <v>64573728011</v>
          </cell>
          <cell r="AV14">
            <v>64363948228</v>
          </cell>
          <cell r="AW14">
            <v>128937676239</v>
          </cell>
          <cell r="AX14">
            <v>45209270232</v>
          </cell>
          <cell r="AY14">
            <v>83728406007</v>
          </cell>
          <cell r="AZ14">
            <v>0.500813492956904</v>
          </cell>
          <cell r="BA14">
            <v>0.499186507043096</v>
          </cell>
          <cell r="BB14">
            <v>2.00325927462151</v>
          </cell>
          <cell r="BC14">
            <v>0.350628858458715</v>
          </cell>
          <cell r="BD14">
            <v>0.150184634498189</v>
          </cell>
          <cell r="BE14">
            <v>0.350628858458715</v>
          </cell>
          <cell r="BF14">
            <v>0.649371141541285</v>
          </cell>
        </row>
        <row r="15">
          <cell r="A15" t="str">
            <v>601618.SH</v>
          </cell>
          <cell r="B15" t="str">
            <v>中国中冶</v>
          </cell>
          <cell r="C15">
            <v>63201000</v>
          </cell>
          <cell r="D15">
            <v>43261822000</v>
          </cell>
          <cell r="E15">
            <v>0</v>
          </cell>
          <cell r="F15">
            <v>0</v>
          </cell>
          <cell r="G15">
            <v>0</v>
          </cell>
          <cell r="H15">
            <v>868000</v>
          </cell>
          <cell r="I15">
            <v>208780683000</v>
          </cell>
          <cell r="J15">
            <v>397074000</v>
          </cell>
          <cell r="K15">
            <v>83042277000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2200897000</v>
          </cell>
          <cell r="Q15">
            <v>3420039000</v>
          </cell>
          <cell r="R15">
            <v>0</v>
          </cell>
          <cell r="S15">
            <v>0</v>
          </cell>
          <cell r="T15">
            <v>0</v>
          </cell>
          <cell r="U15">
            <v>10061846000</v>
          </cell>
          <cell r="V15">
            <v>7715313000</v>
          </cell>
          <cell r="W15">
            <v>0</v>
          </cell>
          <cell r="X15">
            <v>28943306000</v>
          </cell>
          <cell r="Y15">
            <v>790000000</v>
          </cell>
          <cell r="Z15">
            <v>0</v>
          </cell>
          <cell r="AA15">
            <v>4370114000</v>
          </cell>
          <cell r="AB15">
            <v>796468000</v>
          </cell>
          <cell r="AC15">
            <v>1484445000</v>
          </cell>
          <cell r="AD15">
            <v>15499000</v>
          </cell>
        </row>
        <row r="15">
          <cell r="AF15">
            <v>20723619000</v>
          </cell>
          <cell r="AG15">
            <v>26500000000</v>
          </cell>
          <cell r="AH15">
            <v>22497132000</v>
          </cell>
          <cell r="AI15">
            <v>0</v>
          </cell>
          <cell r="AJ15">
            <v>-472222000</v>
          </cell>
          <cell r="AK15">
            <v>12550000</v>
          </cell>
          <cell r="AL15">
            <v>2016769000</v>
          </cell>
          <cell r="AM15">
            <v>0</v>
          </cell>
          <cell r="AN15">
            <v>36560233000</v>
          </cell>
          <cell r="AO15">
            <v>395343852000</v>
          </cell>
          <cell r="AP15">
            <v>107838081000</v>
          </cell>
          <cell r="AQ15">
            <v>503181933000</v>
          </cell>
          <cell r="AR15">
            <v>307900397000</v>
          </cell>
          <cell r="AS15">
            <v>53324536000</v>
          </cell>
          <cell r="AT15">
            <v>34118919000</v>
          </cell>
          <cell r="AU15">
            <v>87443455000</v>
          </cell>
          <cell r="AV15">
            <v>107838081000</v>
          </cell>
          <cell r="AW15">
            <v>195281536000</v>
          </cell>
          <cell r="AX15">
            <v>53324536000</v>
          </cell>
          <cell r="AY15">
            <v>141957000000</v>
          </cell>
          <cell r="AZ15">
            <v>0.447781478941255</v>
          </cell>
          <cell r="BA15">
            <v>0.552218521058745</v>
          </cell>
          <cell r="BB15">
            <v>1.81087732820468</v>
          </cell>
          <cell r="BC15">
            <v>0.27306491485196</v>
          </cell>
          <cell r="BD15">
            <v>0.174716564089295</v>
          </cell>
          <cell r="BE15">
            <v>0.27306491485196</v>
          </cell>
          <cell r="BF15">
            <v>0.72693508514804</v>
          </cell>
        </row>
        <row r="16">
          <cell r="A16" t="str">
            <v>600390.SH</v>
          </cell>
          <cell r="B16" t="str">
            <v>五矿资本</v>
          </cell>
          <cell r="C16">
            <v>123924567.93</v>
          </cell>
          <cell r="D16">
            <v>39520232263.61</v>
          </cell>
          <cell r="E16">
            <v>0</v>
          </cell>
          <cell r="F16">
            <v>2482103583.38</v>
          </cell>
          <cell r="G16">
            <v>612137175.86</v>
          </cell>
          <cell r="H16">
            <v>24075403.16</v>
          </cell>
          <cell r="I16">
            <v>537636603.1</v>
          </cell>
          <cell r="J16">
            <v>0</v>
          </cell>
          <cell r="K16">
            <v>75854124.35</v>
          </cell>
          <cell r="L16">
            <v>11139796943.57</v>
          </cell>
          <cell r="M16">
            <v>0</v>
          </cell>
          <cell r="N16">
            <v>2679058938.54</v>
          </cell>
          <cell r="O16">
            <v>35647500</v>
          </cell>
          <cell r="P16">
            <v>1288128676.2</v>
          </cell>
          <cell r="Q16">
            <v>641706045.39</v>
          </cell>
          <cell r="R16">
            <v>0</v>
          </cell>
          <cell r="S16">
            <v>0</v>
          </cell>
          <cell r="T16">
            <v>0</v>
          </cell>
          <cell r="U16">
            <v>3480968839.62</v>
          </cell>
          <cell r="V16">
            <v>16280982566.93</v>
          </cell>
          <cell r="W16">
            <v>0</v>
          </cell>
          <cell r="X16">
            <v>1091391606.18</v>
          </cell>
          <cell r="Y16">
            <v>4400000000</v>
          </cell>
          <cell r="Z16">
            <v>0</v>
          </cell>
          <cell r="AA16">
            <v>74245679.6</v>
          </cell>
          <cell r="AB16">
            <v>787813487.37</v>
          </cell>
          <cell r="AC16">
            <v>0</v>
          </cell>
          <cell r="AD16">
            <v>919384122.94</v>
          </cell>
        </row>
        <row r="16">
          <cell r="AF16">
            <v>4498065459</v>
          </cell>
          <cell r="AG16">
            <v>7986132075.49</v>
          </cell>
          <cell r="AH16">
            <v>21317163804.26</v>
          </cell>
          <cell r="AI16">
            <v>0</v>
          </cell>
          <cell r="AJ16">
            <v>-120309473.5</v>
          </cell>
          <cell r="AK16">
            <v>11600.64</v>
          </cell>
          <cell r="AL16">
            <v>1066736607.9</v>
          </cell>
          <cell r="AM16">
            <v>2261894217.21</v>
          </cell>
          <cell r="AN16">
            <v>10623907282.99</v>
          </cell>
          <cell r="AO16">
            <v>86195088127.73</v>
          </cell>
          <cell r="AP16">
            <v>47633601573.99</v>
          </cell>
          <cell r="AQ16">
            <v>133828689701.72</v>
          </cell>
          <cell r="AR16">
            <v>19736046071.27</v>
          </cell>
          <cell r="AS16">
            <v>59974020647.74</v>
          </cell>
          <cell r="AT16">
            <v>6485021408.72</v>
          </cell>
          <cell r="AU16">
            <v>66459042056.46</v>
          </cell>
          <cell r="AV16">
            <v>47633601573.99</v>
          </cell>
          <cell r="AW16">
            <v>114092643630.45</v>
          </cell>
          <cell r="AX16">
            <v>59974020647.74</v>
          </cell>
          <cell r="AY16">
            <v>54118622982.71</v>
          </cell>
          <cell r="AZ16">
            <v>0.582500676132312</v>
          </cell>
          <cell r="BA16">
            <v>0.417499323867688</v>
          </cell>
          <cell r="BB16">
            <v>2.39521345983524</v>
          </cell>
          <cell r="BC16">
            <v>0.525660715181585</v>
          </cell>
          <cell r="BD16">
            <v>0.0568399609507271</v>
          </cell>
          <cell r="BE16">
            <v>0.525660715181585</v>
          </cell>
          <cell r="BF16">
            <v>0.474339284818415</v>
          </cell>
        </row>
        <row r="17">
          <cell r="A17" t="str">
            <v>600028.SH</v>
          </cell>
          <cell r="B17" t="str">
            <v>中国石化</v>
          </cell>
          <cell r="C17">
            <v>10945000000</v>
          </cell>
          <cell r="D17">
            <v>37562000000</v>
          </cell>
          <cell r="E17">
            <v>0</v>
          </cell>
          <cell r="F17">
            <v>0</v>
          </cell>
          <cell r="G17">
            <v>0</v>
          </cell>
          <cell r="H17">
            <v>8949000000</v>
          </cell>
          <cell r="I17">
            <v>231406000000</v>
          </cell>
          <cell r="J17">
            <v>0</v>
          </cell>
          <cell r="K17">
            <v>137168000000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21039000000</v>
          </cell>
          <cell r="Q17">
            <v>35523000000</v>
          </cell>
          <cell r="R17">
            <v>0</v>
          </cell>
          <cell r="S17">
            <v>0</v>
          </cell>
          <cell r="T17">
            <v>0</v>
          </cell>
          <cell r="U17">
            <v>29896000000</v>
          </cell>
          <cell r="V17">
            <v>32183000000</v>
          </cell>
          <cell r="W17">
            <v>0</v>
          </cell>
          <cell r="X17">
            <v>49167000000</v>
          </cell>
          <cell r="Y17">
            <v>40300000000</v>
          </cell>
          <cell r="Z17">
            <v>0</v>
          </cell>
          <cell r="AA17">
            <v>0</v>
          </cell>
          <cell r="AB17">
            <v>46570000000</v>
          </cell>
          <cell r="AC17">
            <v>0</v>
          </cell>
          <cell r="AD17">
            <v>19456000000</v>
          </cell>
        </row>
        <row r="17">
          <cell r="AF17">
            <v>121071000000</v>
          </cell>
          <cell r="AG17">
            <v>0</v>
          </cell>
          <cell r="AH17">
            <v>120674000000</v>
          </cell>
          <cell r="AI17">
            <v>0</v>
          </cell>
          <cell r="AJ17">
            <v>4269000000</v>
          </cell>
          <cell r="AK17">
            <v>2769000000</v>
          </cell>
          <cell r="AL17">
            <v>209280000000</v>
          </cell>
          <cell r="AM17">
            <v>0</v>
          </cell>
          <cell r="AN17">
            <v>311283000000</v>
          </cell>
          <cell r="AO17">
            <v>700164000000</v>
          </cell>
          <cell r="AP17">
            <v>769346000000</v>
          </cell>
          <cell r="AQ17">
            <v>1469510000000</v>
          </cell>
          <cell r="AR17">
            <v>514834000000</v>
          </cell>
          <cell r="AS17">
            <v>76407000000</v>
          </cell>
          <cell r="AT17">
            <v>108923000000</v>
          </cell>
          <cell r="AU17">
            <v>185330000000</v>
          </cell>
          <cell r="AV17">
            <v>769346000000</v>
          </cell>
          <cell r="AW17">
            <v>954676000000</v>
          </cell>
          <cell r="AX17">
            <v>76407000000</v>
          </cell>
          <cell r="AY17">
            <v>878269000000</v>
          </cell>
          <cell r="AZ17">
            <v>0.194128688686004</v>
          </cell>
          <cell r="BA17">
            <v>0.805871311313996</v>
          </cell>
          <cell r="BB17">
            <v>1.24089291424145</v>
          </cell>
          <cell r="BC17">
            <v>0.0800344829031001</v>
          </cell>
          <cell r="BD17">
            <v>0.114094205782904</v>
          </cell>
          <cell r="BE17">
            <v>0.0800344829031001</v>
          </cell>
          <cell r="BF17">
            <v>0.9199655170969</v>
          </cell>
        </row>
        <row r="18">
          <cell r="A18" t="str">
            <v>601669.SH</v>
          </cell>
          <cell r="B18" t="str">
            <v>中国电建</v>
          </cell>
          <cell r="C18">
            <v>1688001101.46</v>
          </cell>
          <cell r="D18">
            <v>37311215318.42</v>
          </cell>
          <cell r="E18">
            <v>0</v>
          </cell>
          <cell r="F18">
            <v>0</v>
          </cell>
          <cell r="G18">
            <v>0</v>
          </cell>
          <cell r="H18">
            <v>23887034.86</v>
          </cell>
          <cell r="I18">
            <v>142648921261.58</v>
          </cell>
          <cell r="J18">
            <v>684486410.83</v>
          </cell>
          <cell r="K18">
            <v>134050533115.21</v>
          </cell>
          <cell r="L18">
            <v>0</v>
          </cell>
          <cell r="M18">
            <v>14428160781.61</v>
          </cell>
          <cell r="N18">
            <v>0</v>
          </cell>
          <cell r="O18">
            <v>0</v>
          </cell>
          <cell r="P18">
            <v>2255982059.2</v>
          </cell>
          <cell r="Q18">
            <v>1458832478.66</v>
          </cell>
          <cell r="R18">
            <v>0</v>
          </cell>
          <cell r="S18">
            <v>0</v>
          </cell>
          <cell r="T18">
            <v>0</v>
          </cell>
          <cell r="U18">
            <v>26371559972.86</v>
          </cell>
          <cell r="V18">
            <v>24737398685.49</v>
          </cell>
          <cell r="W18">
            <v>0</v>
          </cell>
          <cell r="X18">
            <v>280619133175.26</v>
          </cell>
          <cell r="Y18">
            <v>24154236993.84</v>
          </cell>
          <cell r="Z18">
            <v>0</v>
          </cell>
          <cell r="AA18">
            <v>3552394091.65</v>
          </cell>
          <cell r="AB18">
            <v>1198916232.33</v>
          </cell>
          <cell r="AC18">
            <v>4526758474.32</v>
          </cell>
          <cell r="AD18">
            <v>5342818261.92</v>
          </cell>
        </row>
        <row r="18">
          <cell r="AF18">
            <v>15299035024</v>
          </cell>
          <cell r="AG18">
            <v>25996391142.02</v>
          </cell>
          <cell r="AH18">
            <v>29613798311.33</v>
          </cell>
          <cell r="AI18">
            <v>788887591.91</v>
          </cell>
          <cell r="AJ18">
            <v>-1618370571.56</v>
          </cell>
          <cell r="AK18">
            <v>234081382.45</v>
          </cell>
          <cell r="AL18">
            <v>2136518577.3</v>
          </cell>
          <cell r="AM18">
            <v>298611659.85</v>
          </cell>
          <cell r="AN18">
            <v>52445505230.55</v>
          </cell>
          <cell r="AO18">
            <v>705053235449.5</v>
          </cell>
          <cell r="AP18">
            <v>125194458347.85</v>
          </cell>
          <cell r="AQ18">
            <v>830247693797.35</v>
          </cell>
          <cell r="AR18">
            <v>313249829819.08</v>
          </cell>
          <cell r="AS18">
            <v>63706662326.14</v>
          </cell>
          <cell r="AT18">
            <v>313668582522.67</v>
          </cell>
          <cell r="AU18">
            <v>377375244848.81</v>
          </cell>
          <cell r="AV18">
            <v>123616683164.03</v>
          </cell>
          <cell r="AW18">
            <v>500991928012.84</v>
          </cell>
          <cell r="AX18">
            <v>63706662326.14</v>
          </cell>
          <cell r="AY18">
            <v>437285265686.7</v>
          </cell>
          <cell r="AZ18">
            <v>0.753256137969429</v>
          </cell>
          <cell r="BA18">
            <v>0.246743862030571</v>
          </cell>
          <cell r="BB18">
            <v>4.05278571783116</v>
          </cell>
          <cell r="BC18">
            <v>0.127161055426241</v>
          </cell>
          <cell r="BD18">
            <v>0.626095082543188</v>
          </cell>
          <cell r="BE18">
            <v>0.127161055426241</v>
          </cell>
          <cell r="BF18">
            <v>0.872838944573759</v>
          </cell>
        </row>
        <row r="19">
          <cell r="A19" t="str">
            <v>000703.SZ</v>
          </cell>
          <cell r="B19" t="str">
            <v>恒逸石化</v>
          </cell>
          <cell r="C19">
            <v>98269733.44</v>
          </cell>
          <cell r="D19">
            <v>34315760202.41</v>
          </cell>
          <cell r="E19">
            <v>0</v>
          </cell>
          <cell r="F19">
            <v>0</v>
          </cell>
          <cell r="G19">
            <v>9123767.73</v>
          </cell>
          <cell r="H19">
            <v>19009.81</v>
          </cell>
          <cell r="I19">
            <v>9354759965.32</v>
          </cell>
          <cell r="J19">
            <v>0</v>
          </cell>
          <cell r="K19">
            <v>2163284288.86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206608719.59</v>
          </cell>
          <cell r="Q19">
            <v>458135914.88</v>
          </cell>
          <cell r="R19">
            <v>0</v>
          </cell>
          <cell r="S19">
            <v>0</v>
          </cell>
          <cell r="T19">
            <v>0</v>
          </cell>
          <cell r="U19">
            <v>4338896928.38</v>
          </cell>
          <cell r="V19">
            <v>165489053.68</v>
          </cell>
          <cell r="W19">
            <v>0</v>
          </cell>
          <cell r="X19">
            <v>17072785730.68</v>
          </cell>
          <cell r="Y19">
            <v>2590462483.5</v>
          </cell>
          <cell r="Z19">
            <v>0</v>
          </cell>
          <cell r="AA19">
            <v>0</v>
          </cell>
          <cell r="AB19">
            <v>71163.35</v>
          </cell>
          <cell r="AC19">
            <v>202331247.44</v>
          </cell>
          <cell r="AD19">
            <v>0</v>
          </cell>
        </row>
        <row r="19">
          <cell r="AF19">
            <v>3666279480</v>
          </cell>
          <cell r="AG19">
            <v>478508137.62</v>
          </cell>
          <cell r="AH19">
            <v>9194862939.53</v>
          </cell>
          <cell r="AI19">
            <v>509988586.97</v>
          </cell>
          <cell r="AJ19">
            <v>-519075256.87</v>
          </cell>
          <cell r="AK19">
            <v>0</v>
          </cell>
          <cell r="AL19">
            <v>660652171.17</v>
          </cell>
          <cell r="AM19">
            <v>0</v>
          </cell>
          <cell r="AN19">
            <v>13396259050.01</v>
          </cell>
          <cell r="AO19">
            <v>70975998209.07</v>
          </cell>
          <cell r="AP19">
            <v>27387475108.43</v>
          </cell>
          <cell r="AQ19">
            <v>98363473317.5</v>
          </cell>
          <cell r="AR19">
            <v>12648950086.56</v>
          </cell>
          <cell r="AS19">
            <v>38663799908.33</v>
          </cell>
          <cell r="AT19">
            <v>19663248214.18</v>
          </cell>
          <cell r="AU19">
            <v>58327048122.51</v>
          </cell>
          <cell r="AV19">
            <v>26367497934.49</v>
          </cell>
          <cell r="AW19">
            <v>84694546057</v>
          </cell>
          <cell r="AX19">
            <v>38663799908.33</v>
          </cell>
          <cell r="AY19">
            <v>46030746148.67</v>
          </cell>
          <cell r="AZ19">
            <v>0.688675373302733</v>
          </cell>
          <cell r="BA19">
            <v>0.311324626697267</v>
          </cell>
          <cell r="BB19">
            <v>3.21208126259926</v>
          </cell>
          <cell r="BC19">
            <v>0.456508732950868</v>
          </cell>
          <cell r="BD19">
            <v>0.232166640351865</v>
          </cell>
          <cell r="BE19">
            <v>0.456508732950868</v>
          </cell>
          <cell r="BF19">
            <v>0.543491267049132</v>
          </cell>
        </row>
        <row r="20">
          <cell r="A20" t="str">
            <v>002493.SZ</v>
          </cell>
          <cell r="B20" t="str">
            <v>荣盛石化</v>
          </cell>
          <cell r="C20">
            <v>2622078399.16</v>
          </cell>
          <cell r="D20">
            <v>33719185388.97</v>
          </cell>
          <cell r="E20">
            <v>0</v>
          </cell>
          <cell r="F20">
            <v>0</v>
          </cell>
          <cell r="G20">
            <v>299172905.09</v>
          </cell>
          <cell r="H20">
            <v>0</v>
          </cell>
          <cell r="I20">
            <v>46310687121.7</v>
          </cell>
          <cell r="J20">
            <v>0</v>
          </cell>
          <cell r="K20">
            <v>4155870967.16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144289877.38</v>
          </cell>
          <cell r="Q20">
            <v>6729171279.37</v>
          </cell>
          <cell r="R20">
            <v>0</v>
          </cell>
          <cell r="S20">
            <v>0</v>
          </cell>
          <cell r="T20">
            <v>0</v>
          </cell>
          <cell r="U20">
            <v>11978691557.38</v>
          </cell>
          <cell r="V20">
            <v>369327446.62</v>
          </cell>
          <cell r="W20">
            <v>0</v>
          </cell>
          <cell r="X20">
            <v>110709201590.76</v>
          </cell>
          <cell r="Y20">
            <v>3063585335.93</v>
          </cell>
          <cell r="Z20">
            <v>0</v>
          </cell>
          <cell r="AA20">
            <v>0</v>
          </cell>
          <cell r="AB20">
            <v>0</v>
          </cell>
          <cell r="AC20">
            <v>221666766.09</v>
          </cell>
          <cell r="AD20">
            <v>0</v>
          </cell>
        </row>
        <row r="20">
          <cell r="AF20">
            <v>10125525000</v>
          </cell>
          <cell r="AG20">
            <v>0</v>
          </cell>
          <cell r="AH20">
            <v>10813704508.65</v>
          </cell>
          <cell r="AI20">
            <v>0</v>
          </cell>
          <cell r="AJ20">
            <v>-22831763.05</v>
          </cell>
          <cell r="AK20">
            <v>0</v>
          </cell>
          <cell r="AL20">
            <v>532602703.33</v>
          </cell>
          <cell r="AM20">
            <v>0</v>
          </cell>
          <cell r="AN20">
            <v>24671298609.22</v>
          </cell>
          <cell r="AO20">
            <v>220322928635.61</v>
          </cell>
          <cell r="AP20">
            <v>46120299058.15</v>
          </cell>
          <cell r="AQ20">
            <v>266443227693.76</v>
          </cell>
          <cell r="AR20">
            <v>60553091857.48</v>
          </cell>
          <cell r="AS20">
            <v>45997049851.44</v>
          </cell>
          <cell r="AT20">
            <v>113772786926.69</v>
          </cell>
          <cell r="AU20">
            <v>159769836778.13</v>
          </cell>
          <cell r="AV20">
            <v>46120299058.15</v>
          </cell>
          <cell r="AW20">
            <v>205890135836.28</v>
          </cell>
          <cell r="AX20">
            <v>45997049851.44</v>
          </cell>
          <cell r="AY20">
            <v>159893085984.84</v>
          </cell>
          <cell r="AZ20">
            <v>0.775995586817117</v>
          </cell>
          <cell r="BA20">
            <v>0.224004413182883</v>
          </cell>
          <cell r="BB20">
            <v>4.46419776195915</v>
          </cell>
          <cell r="BC20">
            <v>0.223405796808138</v>
          </cell>
          <cell r="BD20">
            <v>0.552589790008978</v>
          </cell>
          <cell r="BE20">
            <v>0.223405796808138</v>
          </cell>
          <cell r="BF20">
            <v>0.776594203191861</v>
          </cell>
        </row>
        <row r="21">
          <cell r="A21" t="str">
            <v>600795.SH</v>
          </cell>
          <cell r="B21" t="str">
            <v>国电电力</v>
          </cell>
          <cell r="C21">
            <v>418012388.19</v>
          </cell>
          <cell r="D21">
            <v>32657855777.68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25959970516.14</v>
          </cell>
          <cell r="J21">
            <v>784933930.59</v>
          </cell>
          <cell r="K21">
            <v>468281441.63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1714883915.27</v>
          </cell>
          <cell r="Q21">
            <v>1664892133.88</v>
          </cell>
          <cell r="R21">
            <v>0</v>
          </cell>
          <cell r="S21">
            <v>0</v>
          </cell>
          <cell r="T21">
            <v>0</v>
          </cell>
          <cell r="U21">
            <v>28567312011.28</v>
          </cell>
          <cell r="V21">
            <v>4043189843.62</v>
          </cell>
          <cell r="W21">
            <v>0</v>
          </cell>
          <cell r="X21">
            <v>120311706131.14</v>
          </cell>
          <cell r="Y21">
            <v>9554745489.05</v>
          </cell>
          <cell r="Z21">
            <v>0</v>
          </cell>
          <cell r="AA21">
            <v>147327311.05</v>
          </cell>
          <cell r="AB21">
            <v>28370988.27</v>
          </cell>
          <cell r="AC21">
            <v>1176135394.75</v>
          </cell>
          <cell r="AD21">
            <v>12181382508.44</v>
          </cell>
        </row>
        <row r="21">
          <cell r="AF21">
            <v>17835619082</v>
          </cell>
          <cell r="AG21">
            <v>2982729000</v>
          </cell>
          <cell r="AH21">
            <v>587087569.04</v>
          </cell>
          <cell r="AI21">
            <v>0</v>
          </cell>
          <cell r="AJ21">
            <v>1542015939.65</v>
          </cell>
          <cell r="AK21">
            <v>37935526.38</v>
          </cell>
          <cell r="AL21">
            <v>5180881180.84</v>
          </cell>
          <cell r="AM21">
            <v>0</v>
          </cell>
          <cell r="AN21">
            <v>21064147053.65</v>
          </cell>
          <cell r="AO21">
            <v>239678999780.98</v>
          </cell>
          <cell r="AP21">
            <v>49230415351.56</v>
          </cell>
          <cell r="AQ21">
            <v>288909415132.54</v>
          </cell>
          <cell r="AR21">
            <v>36258670552.34</v>
          </cell>
          <cell r="AS21">
            <v>61225167788.96</v>
          </cell>
          <cell r="AT21">
            <v>142195161439.68</v>
          </cell>
          <cell r="AU21">
            <v>203420329228.64</v>
          </cell>
          <cell r="AV21">
            <v>49230415351.56</v>
          </cell>
          <cell r="AW21">
            <v>252650744580.2</v>
          </cell>
          <cell r="AX21">
            <v>61225167788.96</v>
          </cell>
          <cell r="AY21">
            <v>191425576791.24</v>
          </cell>
          <cell r="AZ21">
            <v>0.805144388419039</v>
          </cell>
          <cell r="BA21">
            <v>0.194855611580961</v>
          </cell>
          <cell r="BB21">
            <v>5.13200513901807</v>
          </cell>
          <cell r="BC21">
            <v>0.242331238289801</v>
          </cell>
          <cell r="BD21">
            <v>0.562813150129238</v>
          </cell>
          <cell r="BE21">
            <v>0.242331238289801</v>
          </cell>
          <cell r="BF21">
            <v>0.757668761710199</v>
          </cell>
        </row>
        <row r="22">
          <cell r="A22" t="str">
            <v>600153.SH</v>
          </cell>
          <cell r="B22" t="str">
            <v>建发股份</v>
          </cell>
          <cell r="C22">
            <v>2804068114.41</v>
          </cell>
          <cell r="D22">
            <v>32478836120.72</v>
          </cell>
          <cell r="E22">
            <v>0</v>
          </cell>
          <cell r="F22">
            <v>0</v>
          </cell>
          <cell r="G22">
            <v>367107157.78</v>
          </cell>
          <cell r="H22">
            <v>461351771.94</v>
          </cell>
          <cell r="I22">
            <v>62020511485.95</v>
          </cell>
          <cell r="J22">
            <v>77763814.62</v>
          </cell>
          <cell r="K22">
            <v>227322380401.51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2605137770.91</v>
          </cell>
          <cell r="Q22">
            <v>5440406987.5</v>
          </cell>
          <cell r="R22">
            <v>0</v>
          </cell>
          <cell r="S22">
            <v>0</v>
          </cell>
          <cell r="T22">
            <v>0</v>
          </cell>
          <cell r="U22">
            <v>23044573285.14</v>
          </cell>
          <cell r="V22">
            <v>29247835742.78</v>
          </cell>
          <cell r="W22">
            <v>0</v>
          </cell>
          <cell r="X22">
            <v>61200741622.79</v>
          </cell>
          <cell r="Y22">
            <v>28398113930.58</v>
          </cell>
          <cell r="Z22">
            <v>0</v>
          </cell>
          <cell r="AA22">
            <v>0</v>
          </cell>
          <cell r="AB22">
            <v>158778807.03</v>
          </cell>
          <cell r="AC22">
            <v>83646837.91</v>
          </cell>
          <cell r="AD22">
            <v>11600000000</v>
          </cell>
        </row>
        <row r="22">
          <cell r="AF22">
            <v>2863422530</v>
          </cell>
          <cell r="AG22">
            <v>7554335800</v>
          </cell>
          <cell r="AH22">
            <v>3122973910.86</v>
          </cell>
          <cell r="AI22">
            <v>153245460</v>
          </cell>
          <cell r="AJ22">
            <v>591327565.29</v>
          </cell>
          <cell r="AK22">
            <v>0</v>
          </cell>
          <cell r="AL22">
            <v>1428541287.44</v>
          </cell>
          <cell r="AM22">
            <v>19267603.2</v>
          </cell>
          <cell r="AN22">
            <v>30628436117.5</v>
          </cell>
          <cell r="AO22">
            <v>487311253851.57</v>
          </cell>
          <cell r="AP22">
            <v>46361550274.29</v>
          </cell>
          <cell r="AQ22">
            <v>533672804125.86</v>
          </cell>
          <cell r="AR22">
            <v>329760529962.62</v>
          </cell>
          <cell r="AS22">
            <v>56351868335.58</v>
          </cell>
          <cell r="AT22">
            <v>101198855553.37</v>
          </cell>
          <cell r="AU22">
            <v>157550723888.95</v>
          </cell>
          <cell r="AV22">
            <v>46055059354.29</v>
          </cell>
          <cell r="AW22">
            <v>203605783243.24</v>
          </cell>
          <cell r="AX22">
            <v>56351868335.58</v>
          </cell>
          <cell r="AY22">
            <v>147253914907.66</v>
          </cell>
          <cell r="AZ22">
            <v>0.773802793709107</v>
          </cell>
          <cell r="BA22">
            <v>0.226197206290893</v>
          </cell>
          <cell r="BB22">
            <v>4.42092109092623</v>
          </cell>
          <cell r="BC22">
            <v>0.276769487771664</v>
          </cell>
          <cell r="BD22">
            <v>0.497033305937443</v>
          </cell>
          <cell r="BE22">
            <v>0.276769487771664</v>
          </cell>
          <cell r="BF22">
            <v>0.723230512228336</v>
          </cell>
        </row>
        <row r="23">
          <cell r="A23" t="str">
            <v>601991.SH</v>
          </cell>
          <cell r="B23" t="str">
            <v>大唐发电</v>
          </cell>
          <cell r="C23">
            <v>629247000</v>
          </cell>
          <cell r="D23">
            <v>31934152000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20350809000</v>
          </cell>
          <cell r="J23">
            <v>92000</v>
          </cell>
          <cell r="K23">
            <v>843717000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263207000</v>
          </cell>
          <cell r="Q23">
            <v>1043903000</v>
          </cell>
          <cell r="R23">
            <v>0</v>
          </cell>
          <cell r="S23">
            <v>0</v>
          </cell>
          <cell r="T23">
            <v>0</v>
          </cell>
          <cell r="U23">
            <v>12902368000</v>
          </cell>
          <cell r="V23">
            <v>6480136000</v>
          </cell>
          <cell r="W23">
            <v>0</v>
          </cell>
          <cell r="X23">
            <v>94532923000</v>
          </cell>
          <cell r="Y23">
            <v>9186738000</v>
          </cell>
          <cell r="Z23">
            <v>0</v>
          </cell>
          <cell r="AA23">
            <v>11492000</v>
          </cell>
          <cell r="AB23">
            <v>23409000</v>
          </cell>
          <cell r="AC23">
            <v>1975344000</v>
          </cell>
          <cell r="AD23">
            <v>0</v>
          </cell>
        </row>
        <row r="23">
          <cell r="AF23">
            <v>18506711000</v>
          </cell>
          <cell r="AG23">
            <v>32904147000</v>
          </cell>
          <cell r="AH23">
            <v>6273484000</v>
          </cell>
          <cell r="AI23">
            <v>0</v>
          </cell>
          <cell r="AJ23">
            <v>-520334000</v>
          </cell>
          <cell r="AK23">
            <v>323171000</v>
          </cell>
          <cell r="AL23">
            <v>16706337000</v>
          </cell>
          <cell r="AM23">
            <v>0</v>
          </cell>
          <cell r="AN23">
            <v>-2335727000</v>
          </cell>
          <cell r="AO23">
            <v>180177537000</v>
          </cell>
          <cell r="AP23">
            <v>71857789000</v>
          </cell>
          <cell r="AQ23">
            <v>252035326000</v>
          </cell>
          <cell r="AR23">
            <v>31609864000</v>
          </cell>
          <cell r="AS23">
            <v>44836520000</v>
          </cell>
          <cell r="AT23">
            <v>103731153000</v>
          </cell>
          <cell r="AU23">
            <v>148567673000</v>
          </cell>
          <cell r="AV23">
            <v>71857789000</v>
          </cell>
          <cell r="AW23">
            <v>220425462000</v>
          </cell>
          <cell r="AX23">
            <v>44836520000</v>
          </cell>
          <cell r="AY23">
            <v>175588942000</v>
          </cell>
          <cell r="AZ23">
            <v>0.674004135692818</v>
          </cell>
          <cell r="BA23">
            <v>0.325995864307182</v>
          </cell>
          <cell r="BB23">
            <v>3.06752357771542</v>
          </cell>
          <cell r="BC23">
            <v>0.203408987297484</v>
          </cell>
          <cell r="BD23">
            <v>0.470595148395334</v>
          </cell>
          <cell r="BE23">
            <v>0.203408987297484</v>
          </cell>
          <cell r="BF23">
            <v>0.796591012702516</v>
          </cell>
        </row>
        <row r="24">
          <cell r="A24" t="str">
            <v>603993.SH</v>
          </cell>
          <cell r="B24" t="str">
            <v>洛阳钼业</v>
          </cell>
          <cell r="C24">
            <v>6201373257.58</v>
          </cell>
          <cell r="D24">
            <v>31880623286.54</v>
          </cell>
          <cell r="E24">
            <v>0</v>
          </cell>
          <cell r="F24">
            <v>0</v>
          </cell>
          <cell r="G24">
            <v>5857505008.45</v>
          </cell>
          <cell r="H24">
            <v>3071720893.06</v>
          </cell>
          <cell r="I24">
            <v>2252413091.44</v>
          </cell>
          <cell r="J24">
            <v>0</v>
          </cell>
          <cell r="K24">
            <v>492109891.82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699534033.04</v>
          </cell>
          <cell r="Q24">
            <v>1830709039.25</v>
          </cell>
          <cell r="R24">
            <v>0</v>
          </cell>
          <cell r="S24">
            <v>0</v>
          </cell>
          <cell r="T24">
            <v>0</v>
          </cell>
          <cell r="U24">
            <v>4698653032.81</v>
          </cell>
          <cell r="V24">
            <v>1532234711.53</v>
          </cell>
          <cell r="W24">
            <v>0</v>
          </cell>
          <cell r="X24">
            <v>13752877705.47</v>
          </cell>
          <cell r="Y24">
            <v>2150000000</v>
          </cell>
          <cell r="Z24">
            <v>0</v>
          </cell>
          <cell r="AA24">
            <v>346161698.75</v>
          </cell>
          <cell r="AB24">
            <v>2587757254.76</v>
          </cell>
          <cell r="AC24">
            <v>54951308.6</v>
          </cell>
          <cell r="AD24">
            <v>12449900380.53</v>
          </cell>
        </row>
        <row r="24">
          <cell r="AF24">
            <v>4319848116.6</v>
          </cell>
          <cell r="AG24">
            <v>0</v>
          </cell>
          <cell r="AH24">
            <v>27522015682.27</v>
          </cell>
          <cell r="AI24">
            <v>795718563.42</v>
          </cell>
          <cell r="AJ24">
            <v>-5194019940.14</v>
          </cell>
          <cell r="AK24">
            <v>507100.87</v>
          </cell>
          <cell r="AL24">
            <v>1295599051.54</v>
          </cell>
          <cell r="AM24">
            <v>0</v>
          </cell>
          <cell r="AN24">
            <v>12318221375.17</v>
          </cell>
          <cell r="AO24">
            <v>89858524593.63</v>
          </cell>
          <cell r="AP24">
            <v>41057889949.73</v>
          </cell>
          <cell r="AQ24">
            <v>130916414543.36</v>
          </cell>
          <cell r="AR24">
            <v>15651082588.02</v>
          </cell>
          <cell r="AS24">
            <v>45508502220.86</v>
          </cell>
          <cell r="AT24">
            <v>28698939784.75</v>
          </cell>
          <cell r="AU24">
            <v>74207442005.61</v>
          </cell>
          <cell r="AV24">
            <v>39466452822.89</v>
          </cell>
          <cell r="AW24">
            <v>113673894828.5</v>
          </cell>
          <cell r="AX24">
            <v>45508502220.86</v>
          </cell>
          <cell r="AY24">
            <v>68165392607.64</v>
          </cell>
          <cell r="AZ24">
            <v>0.652809883197606</v>
          </cell>
          <cell r="BA24">
            <v>0.347190116802394</v>
          </cell>
          <cell r="BB24">
            <v>2.88026631981911</v>
          </cell>
          <cell r="BC24">
            <v>0.400342596596332</v>
          </cell>
          <cell r="BD24">
            <v>0.252467286601274</v>
          </cell>
          <cell r="BE24">
            <v>0.400342596596332</v>
          </cell>
          <cell r="BF24">
            <v>0.599657403403668</v>
          </cell>
        </row>
        <row r="25">
          <cell r="A25" t="str">
            <v>000488.SZ</v>
          </cell>
          <cell r="B25" t="str">
            <v>晨鸣纸业</v>
          </cell>
          <cell r="C25">
            <v>6572535.97</v>
          </cell>
          <cell r="D25">
            <v>31727025725.32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7919874192.16</v>
          </cell>
          <cell r="J25">
            <v>0</v>
          </cell>
          <cell r="K25">
            <v>1882292654.56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244707774.8</v>
          </cell>
          <cell r="Q25">
            <v>305659237.77</v>
          </cell>
          <cell r="R25">
            <v>0</v>
          </cell>
          <cell r="S25">
            <v>0</v>
          </cell>
          <cell r="T25">
            <v>0</v>
          </cell>
          <cell r="U25">
            <v>5814088524.41</v>
          </cell>
          <cell r="V25">
            <v>0</v>
          </cell>
          <cell r="W25">
            <v>0</v>
          </cell>
          <cell r="X25">
            <v>6937140141.89</v>
          </cell>
          <cell r="Y25">
            <v>0</v>
          </cell>
          <cell r="Z25">
            <v>0</v>
          </cell>
          <cell r="AA25">
            <v>0</v>
          </cell>
          <cell r="AB25">
            <v>325259082.28</v>
          </cell>
          <cell r="AC25">
            <v>1622361834.54</v>
          </cell>
          <cell r="AD25">
            <v>0</v>
          </cell>
        </row>
        <row r="25">
          <cell r="AF25">
            <v>2984208200</v>
          </cell>
          <cell r="AG25">
            <v>996000000</v>
          </cell>
          <cell r="AH25">
            <v>5262068690.22</v>
          </cell>
          <cell r="AI25">
            <v>226860000</v>
          </cell>
          <cell r="AJ25">
            <v>-514131847.06</v>
          </cell>
          <cell r="AK25">
            <v>0</v>
          </cell>
          <cell r="AL25">
            <v>1212009109.97</v>
          </cell>
          <cell r="AM25">
            <v>74122644.2</v>
          </cell>
          <cell r="AN25">
            <v>11216923808.02</v>
          </cell>
          <cell r="AO25">
            <v>56784981703.7</v>
          </cell>
          <cell r="AP25">
            <v>21458060605.35</v>
          </cell>
          <cell r="AQ25">
            <v>78243042309.05</v>
          </cell>
          <cell r="AR25">
            <v>12306727312.08</v>
          </cell>
          <cell r="AS25">
            <v>37541114249.73</v>
          </cell>
          <cell r="AT25">
            <v>6937140141.89</v>
          </cell>
          <cell r="AU25">
            <v>44478254391.62</v>
          </cell>
          <cell r="AV25">
            <v>21004340605.35</v>
          </cell>
          <cell r="AW25">
            <v>65482594996.97</v>
          </cell>
          <cell r="AX25">
            <v>37541114249.73</v>
          </cell>
          <cell r="AY25">
            <v>27941480747.24</v>
          </cell>
          <cell r="AZ25">
            <v>0.679237809584029</v>
          </cell>
          <cell r="BA25">
            <v>0.320762190415971</v>
          </cell>
          <cell r="BB25">
            <v>3.1175744207981</v>
          </cell>
          <cell r="BC25">
            <v>0.573299122483877</v>
          </cell>
          <cell r="BD25">
            <v>0.105938687100152</v>
          </cell>
          <cell r="BE25">
            <v>0.573299122483877</v>
          </cell>
          <cell r="BF25">
            <v>0.426700877516123</v>
          </cell>
        </row>
        <row r="26">
          <cell r="A26" t="str">
            <v>000877.SZ</v>
          </cell>
          <cell r="B26" t="str">
            <v>天山股份</v>
          </cell>
          <cell r="C26">
            <v>1934286707.9</v>
          </cell>
          <cell r="D26">
            <v>30990368281.28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39312357577.27</v>
          </cell>
          <cell r="J26">
            <v>0</v>
          </cell>
          <cell r="K26">
            <v>5531337784.26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924757150.48</v>
          </cell>
          <cell r="Q26">
            <v>3376352084.33</v>
          </cell>
          <cell r="R26">
            <v>0</v>
          </cell>
          <cell r="S26">
            <v>0</v>
          </cell>
          <cell r="T26">
            <v>0</v>
          </cell>
          <cell r="U26">
            <v>12476137881.57</v>
          </cell>
          <cell r="V26">
            <v>1620298068.94</v>
          </cell>
          <cell r="W26">
            <v>0</v>
          </cell>
          <cell r="X26">
            <v>29905473092.69</v>
          </cell>
          <cell r="Y26">
            <v>10729805493.45</v>
          </cell>
          <cell r="Z26">
            <v>0</v>
          </cell>
          <cell r="AA26">
            <v>93832000</v>
          </cell>
          <cell r="AB26">
            <v>1567138241.46</v>
          </cell>
          <cell r="AC26">
            <v>549884198.62</v>
          </cell>
          <cell r="AD26">
            <v>3730000</v>
          </cell>
        </row>
        <row r="26">
          <cell r="AF26">
            <v>8348805927</v>
          </cell>
          <cell r="AG26">
            <v>0</v>
          </cell>
          <cell r="AH26">
            <v>30936807172.61</v>
          </cell>
          <cell r="AI26">
            <v>0</v>
          </cell>
          <cell r="AJ26">
            <v>2746536.63</v>
          </cell>
          <cell r="AK26">
            <v>585003137.28</v>
          </cell>
          <cell r="AL26">
            <v>4796380424.72</v>
          </cell>
          <cell r="AM26">
            <v>0</v>
          </cell>
          <cell r="AN26">
            <v>37732840356.93</v>
          </cell>
          <cell r="AO26">
            <v>139015758562.25</v>
          </cell>
          <cell r="AP26">
            <v>82402583555.17</v>
          </cell>
          <cell r="AQ26">
            <v>221418342117.42</v>
          </cell>
          <cell r="AR26">
            <v>54816411813.26</v>
          </cell>
          <cell r="AS26">
            <v>43466506162.85</v>
          </cell>
          <cell r="AT26">
            <v>40732840586.14</v>
          </cell>
          <cell r="AU26">
            <v>84199346748.99</v>
          </cell>
          <cell r="AV26">
            <v>82402583555.17</v>
          </cell>
          <cell r="AW26">
            <v>166601930304.16</v>
          </cell>
          <cell r="AX26">
            <v>43466506162.85</v>
          </cell>
          <cell r="AY26">
            <v>123135424141.31</v>
          </cell>
          <cell r="AZ26">
            <v>0.505392384081444</v>
          </cell>
          <cell r="BA26">
            <v>0.494607615918556</v>
          </cell>
          <cell r="BB26">
            <v>2.02180469490519</v>
          </cell>
          <cell r="BC26">
            <v>0.26090037542479</v>
          </cell>
          <cell r="BD26">
            <v>0.244492008656654</v>
          </cell>
          <cell r="BE26">
            <v>0.26090037542479</v>
          </cell>
          <cell r="BF26">
            <v>0.73909962457521</v>
          </cell>
        </row>
        <row r="27">
          <cell r="A27" t="str">
            <v>002352.SZ</v>
          </cell>
          <cell r="B27" t="str">
            <v>顺丰控股</v>
          </cell>
          <cell r="C27">
            <v>2670102632.68</v>
          </cell>
          <cell r="D27">
            <v>30113312806.93</v>
          </cell>
          <cell r="E27">
            <v>0</v>
          </cell>
          <cell r="F27">
            <v>0</v>
          </cell>
          <cell r="G27">
            <v>11998747.41</v>
          </cell>
          <cell r="H27">
            <v>0</v>
          </cell>
          <cell r="I27">
            <v>21724224201.49</v>
          </cell>
          <cell r="J27">
            <v>25292847.47</v>
          </cell>
          <cell r="K27">
            <v>1984762815.61</v>
          </cell>
          <cell r="L27">
            <v>0</v>
          </cell>
          <cell r="M27">
            <v>2907041.38</v>
          </cell>
          <cell r="N27">
            <v>0</v>
          </cell>
          <cell r="O27">
            <v>0</v>
          </cell>
          <cell r="P27">
            <v>4571140342.35</v>
          </cell>
          <cell r="Q27">
            <v>2127318880.21</v>
          </cell>
          <cell r="R27">
            <v>0</v>
          </cell>
          <cell r="S27">
            <v>0</v>
          </cell>
          <cell r="T27">
            <v>0</v>
          </cell>
          <cell r="U27">
            <v>6967031907.41</v>
          </cell>
          <cell r="V27">
            <v>4095957742.33</v>
          </cell>
          <cell r="W27">
            <v>0</v>
          </cell>
          <cell r="X27">
            <v>4654393528.07</v>
          </cell>
          <cell r="Y27">
            <v>8572583602.45</v>
          </cell>
          <cell r="Z27">
            <v>0</v>
          </cell>
          <cell r="AA27">
            <v>238234863.9</v>
          </cell>
          <cell r="AB27">
            <v>38905592.81</v>
          </cell>
          <cell r="AC27">
            <v>632086802.37</v>
          </cell>
          <cell r="AD27">
            <v>0</v>
          </cell>
        </row>
        <row r="27">
          <cell r="AF27">
            <v>4556440455</v>
          </cell>
          <cell r="AG27">
            <v>0</v>
          </cell>
          <cell r="AH27">
            <v>25611601686.04</v>
          </cell>
          <cell r="AI27">
            <v>394992892.71</v>
          </cell>
          <cell r="AJ27">
            <v>776113505.46</v>
          </cell>
          <cell r="AK27">
            <v>0</v>
          </cell>
          <cell r="AL27">
            <v>745043348.45</v>
          </cell>
          <cell r="AM27">
            <v>277953985.6</v>
          </cell>
          <cell r="AN27">
            <v>26120009994.95</v>
          </cell>
          <cell r="AO27">
            <v>88430254354.87</v>
          </cell>
          <cell r="AP27">
            <v>58482155868.21</v>
          </cell>
          <cell r="AQ27">
            <v>146912410223.08</v>
          </cell>
          <cell r="AR27">
            <v>37869791857.32</v>
          </cell>
          <cell r="AS27">
            <v>37092343461.75</v>
          </cell>
          <cell r="AT27">
            <v>13465211994.42</v>
          </cell>
          <cell r="AU27">
            <v>50557555456.17</v>
          </cell>
          <cell r="AV27">
            <v>57692170082.79</v>
          </cell>
          <cell r="AW27">
            <v>108249725538.96</v>
          </cell>
          <cell r="AX27">
            <v>37092343461.75</v>
          </cell>
          <cell r="AY27">
            <v>71157382077.21</v>
          </cell>
          <cell r="AZ27">
            <v>0.467045576369373</v>
          </cell>
          <cell r="BA27">
            <v>0.532954423630627</v>
          </cell>
          <cell r="BB27">
            <v>1.8763330514976</v>
          </cell>
          <cell r="BC27">
            <v>0.342655311845573</v>
          </cell>
          <cell r="BD27">
            <v>0.1243902645238</v>
          </cell>
          <cell r="BE27">
            <v>0.342655311845573</v>
          </cell>
          <cell r="BF27">
            <v>0.657344688154427</v>
          </cell>
        </row>
        <row r="28">
          <cell r="A28" t="str">
            <v>600104.SH</v>
          </cell>
          <cell r="B28" t="str">
            <v>上汽集团</v>
          </cell>
          <cell r="C28">
            <v>4318359152.89</v>
          </cell>
          <cell r="D28">
            <v>30113268703.04</v>
          </cell>
          <cell r="E28">
            <v>0</v>
          </cell>
          <cell r="F28">
            <v>31763760111.02</v>
          </cell>
          <cell r="G28">
            <v>179026696.28</v>
          </cell>
          <cell r="H28">
            <v>0</v>
          </cell>
          <cell r="I28">
            <v>176612478567.31</v>
          </cell>
          <cell r="J28">
            <v>0</v>
          </cell>
          <cell r="K28">
            <v>27688408463.68</v>
          </cell>
          <cell r="L28">
            <v>0</v>
          </cell>
          <cell r="M28">
            <v>56543166812.05</v>
          </cell>
          <cell r="N28">
            <v>0</v>
          </cell>
          <cell r="O28">
            <v>0</v>
          </cell>
          <cell r="P28">
            <v>10606186135.01</v>
          </cell>
          <cell r="Q28">
            <v>5348338288.85</v>
          </cell>
          <cell r="R28">
            <v>0</v>
          </cell>
          <cell r="S28">
            <v>0</v>
          </cell>
          <cell r="T28">
            <v>0</v>
          </cell>
          <cell r="U28">
            <v>23200483406.54</v>
          </cell>
          <cell r="V28">
            <v>202337206.79</v>
          </cell>
          <cell r="W28">
            <v>0</v>
          </cell>
          <cell r="X28">
            <v>24929439812.74</v>
          </cell>
          <cell r="Y28">
            <v>25874919854.82</v>
          </cell>
          <cell r="Z28">
            <v>0</v>
          </cell>
          <cell r="AA28">
            <v>5376014798.76</v>
          </cell>
          <cell r="AB28">
            <v>14670532052.14</v>
          </cell>
          <cell r="AC28">
            <v>24515723095.79</v>
          </cell>
          <cell r="AD28">
            <v>2835078012.24</v>
          </cell>
        </row>
        <row r="28">
          <cell r="AF28">
            <v>11683461365</v>
          </cell>
          <cell r="AG28">
            <v>0</v>
          </cell>
          <cell r="AH28">
            <v>57208382535.99</v>
          </cell>
          <cell r="AI28">
            <v>2674172731.23</v>
          </cell>
          <cell r="AJ28">
            <v>14844416172.62</v>
          </cell>
          <cell r="AK28">
            <v>805475430.92</v>
          </cell>
          <cell r="AL28">
            <v>40843171648.51</v>
          </cell>
          <cell r="AM28">
            <v>3565625236.06</v>
          </cell>
          <cell r="AN28">
            <v>144583623126.77</v>
          </cell>
          <cell r="AO28">
            <v>464777521169.95</v>
          </cell>
          <cell r="AP28">
            <v>276208328247.1</v>
          </cell>
          <cell r="AQ28">
            <v>740985849417.05</v>
          </cell>
          <cell r="AR28">
            <v>263962362962.46</v>
          </cell>
          <cell r="AS28">
            <v>85256538916.88</v>
          </cell>
          <cell r="AT28">
            <v>59015452478.56</v>
          </cell>
          <cell r="AU28">
            <v>144271991395.44</v>
          </cell>
          <cell r="AV28">
            <v>270859982784.64</v>
          </cell>
          <cell r="AW28">
            <v>415131974180.08</v>
          </cell>
          <cell r="AX28">
            <v>85256538916.88</v>
          </cell>
          <cell r="AY28">
            <v>329875435263.2</v>
          </cell>
          <cell r="AZ28">
            <v>0.347532833818424</v>
          </cell>
          <cell r="BA28">
            <v>0.652467166181576</v>
          </cell>
          <cell r="BB28">
            <v>1.53264417250647</v>
          </cell>
          <cell r="BC28">
            <v>0.205372132766378</v>
          </cell>
          <cell r="BD28">
            <v>0.142160701052046</v>
          </cell>
          <cell r="BE28">
            <v>0.205372132766378</v>
          </cell>
          <cell r="BF28">
            <v>0.794627867233622</v>
          </cell>
        </row>
        <row r="29">
          <cell r="A29" t="str">
            <v>600115.SH</v>
          </cell>
          <cell r="B29" t="str">
            <v>中国东航</v>
          </cell>
          <cell r="C29">
            <v>13000000</v>
          </cell>
          <cell r="D29">
            <v>29291000000</v>
          </cell>
          <cell r="E29">
            <v>0</v>
          </cell>
          <cell r="F29">
            <v>0</v>
          </cell>
          <cell r="G29">
            <v>0</v>
          </cell>
          <cell r="H29">
            <v>4000000</v>
          </cell>
          <cell r="I29">
            <v>15555000000</v>
          </cell>
          <cell r="J29">
            <v>73000000</v>
          </cell>
          <cell r="K29">
            <v>3188000000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3334000000</v>
          </cell>
          <cell r="Q29">
            <v>1452000000</v>
          </cell>
          <cell r="R29">
            <v>0</v>
          </cell>
          <cell r="S29">
            <v>0</v>
          </cell>
          <cell r="T29">
            <v>0</v>
          </cell>
          <cell r="U29">
            <v>18853000000</v>
          </cell>
          <cell r="V29">
            <v>7236000000</v>
          </cell>
          <cell r="W29">
            <v>0</v>
          </cell>
          <cell r="X29">
            <v>29891000000</v>
          </cell>
          <cell r="Y29">
            <v>24297000000</v>
          </cell>
          <cell r="Z29">
            <v>0</v>
          </cell>
          <cell r="AA29">
            <v>2523000000</v>
          </cell>
          <cell r="AB29">
            <v>7276000000</v>
          </cell>
          <cell r="AC29">
            <v>102000000</v>
          </cell>
          <cell r="AD29">
            <v>1917000000</v>
          </cell>
        </row>
        <row r="29">
          <cell r="AF29">
            <v>16379000000</v>
          </cell>
          <cell r="AG29">
            <v>0</v>
          </cell>
          <cell r="AH29">
            <v>33609000000</v>
          </cell>
          <cell r="AI29">
            <v>0</v>
          </cell>
          <cell r="AJ29">
            <v>-2739000000</v>
          </cell>
          <cell r="AK29">
            <v>0</v>
          </cell>
          <cell r="AL29">
            <v>782000000</v>
          </cell>
          <cell r="AM29">
            <v>0</v>
          </cell>
          <cell r="AN29">
            <v>-3140000000</v>
          </cell>
          <cell r="AO29">
            <v>145005000000</v>
          </cell>
          <cell r="AP29">
            <v>44891000000</v>
          </cell>
          <cell r="AQ29">
            <v>189896000000</v>
          </cell>
          <cell r="AR29">
            <v>38229000000</v>
          </cell>
          <cell r="AS29">
            <v>48148000000</v>
          </cell>
          <cell r="AT29">
            <v>58628000000</v>
          </cell>
          <cell r="AU29">
            <v>106776000000</v>
          </cell>
          <cell r="AV29">
            <v>44891000000</v>
          </cell>
          <cell r="AW29">
            <v>151667000000</v>
          </cell>
          <cell r="AX29">
            <v>48148000000</v>
          </cell>
          <cell r="AY29">
            <v>103519000000</v>
          </cell>
          <cell r="AZ29">
            <v>0.704016035129593</v>
          </cell>
          <cell r="BA29">
            <v>0.295983964870407</v>
          </cell>
          <cell r="BB29">
            <v>3.37856140429039</v>
          </cell>
          <cell r="BC29">
            <v>0.317458642948037</v>
          </cell>
          <cell r="BD29">
            <v>0.386557392181556</v>
          </cell>
          <cell r="BE29">
            <v>0.317458642948037</v>
          </cell>
          <cell r="BF29">
            <v>0.682541357051963</v>
          </cell>
        </row>
        <row r="30">
          <cell r="A30" t="str">
            <v>600297.SH</v>
          </cell>
          <cell r="B30" t="str">
            <v>广汇汽车</v>
          </cell>
          <cell r="C30">
            <v>1841216172.32</v>
          </cell>
          <cell r="D30">
            <v>27722343380.11</v>
          </cell>
          <cell r="E30">
            <v>0</v>
          </cell>
          <cell r="F30">
            <v>0</v>
          </cell>
          <cell r="G30">
            <v>0</v>
          </cell>
          <cell r="H30">
            <v>18418910.95</v>
          </cell>
          <cell r="I30">
            <v>16002684279.31</v>
          </cell>
          <cell r="J30">
            <v>0</v>
          </cell>
          <cell r="K30">
            <v>1724337363.84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358487345.04</v>
          </cell>
          <cell r="Q30">
            <v>1405858420.76</v>
          </cell>
          <cell r="R30">
            <v>0</v>
          </cell>
          <cell r="S30">
            <v>0</v>
          </cell>
          <cell r="T30">
            <v>0</v>
          </cell>
          <cell r="U30">
            <v>15783508439.84</v>
          </cell>
          <cell r="V30">
            <v>230675365.55</v>
          </cell>
          <cell r="W30">
            <v>0</v>
          </cell>
          <cell r="X30">
            <v>6175202364.65</v>
          </cell>
          <cell r="Y30">
            <v>5428744970.91</v>
          </cell>
          <cell r="Z30">
            <v>0</v>
          </cell>
          <cell r="AA30">
            <v>0</v>
          </cell>
          <cell r="AB30">
            <v>9135331</v>
          </cell>
          <cell r="AC30">
            <v>0</v>
          </cell>
          <cell r="AD30">
            <v>146010544.57</v>
          </cell>
        </row>
        <row r="30">
          <cell r="AF30">
            <v>8111022766</v>
          </cell>
          <cell r="AG30">
            <v>843532339.98</v>
          </cell>
          <cell r="AH30">
            <v>12928268226.96</v>
          </cell>
          <cell r="AI30">
            <v>200564270.77</v>
          </cell>
          <cell r="AJ30">
            <v>-205004927.77</v>
          </cell>
          <cell r="AK30">
            <v>0</v>
          </cell>
          <cell r="AL30">
            <v>583412627.97</v>
          </cell>
          <cell r="AM30">
            <v>0</v>
          </cell>
          <cell r="AN30">
            <v>19665560709.4</v>
          </cell>
          <cell r="AO30">
            <v>76846622888.85</v>
          </cell>
          <cell r="AP30">
            <v>42127356013.31</v>
          </cell>
          <cell r="AQ30">
            <v>118973978902.16</v>
          </cell>
          <cell r="AR30">
            <v>21572394277.82</v>
          </cell>
          <cell r="AS30">
            <v>43524270730.9</v>
          </cell>
          <cell r="AT30">
            <v>11749957880.13</v>
          </cell>
          <cell r="AU30">
            <v>55274228611.03</v>
          </cell>
          <cell r="AV30">
            <v>41726227471.77</v>
          </cell>
          <cell r="AW30">
            <v>97000456082.8</v>
          </cell>
          <cell r="AX30">
            <v>43524270730.9</v>
          </cell>
          <cell r="AY30">
            <v>53476185351.9</v>
          </cell>
          <cell r="AZ30">
            <v>0.569834729064033</v>
          </cell>
          <cell r="BA30">
            <v>0.430165270935967</v>
          </cell>
          <cell r="BB30">
            <v>2.32468789919784</v>
          </cell>
          <cell r="BC30">
            <v>0.448701712224399</v>
          </cell>
          <cell r="BD30">
            <v>0.121133016839634</v>
          </cell>
          <cell r="BE30">
            <v>0.448701712224399</v>
          </cell>
          <cell r="BF30">
            <v>0.551298287775601</v>
          </cell>
        </row>
        <row r="31">
          <cell r="A31" t="str">
            <v>600837.SH</v>
          </cell>
          <cell r="B31" t="str">
            <v>海通证券</v>
          </cell>
          <cell r="C31">
            <v>1519821921.1</v>
          </cell>
          <cell r="D31">
            <v>27312504614.71</v>
          </cell>
          <cell r="E31">
            <v>0</v>
          </cell>
          <cell r="F31">
            <v>18050423417.3</v>
          </cell>
          <cell r="G31">
            <v>26505312184.4</v>
          </cell>
          <cell r="H31">
            <v>2234911686.47</v>
          </cell>
          <cell r="I31">
            <v>0</v>
          </cell>
          <cell r="J31">
            <v>0</v>
          </cell>
          <cell r="K31">
            <v>300277124.71</v>
          </cell>
          <cell r="L31">
            <v>80118528579.18</v>
          </cell>
          <cell r="M31">
            <v>0</v>
          </cell>
          <cell r="N31">
            <v>126888897548.72</v>
          </cell>
          <cell r="O31">
            <v>0</v>
          </cell>
          <cell r="P31">
            <v>6785214916.21</v>
          </cell>
          <cell r="Q31">
            <v>2458129150.26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48760488176.53</v>
          </cell>
          <cell r="Y31">
            <v>162686893160.43</v>
          </cell>
          <cell r="Z31">
            <v>0</v>
          </cell>
          <cell r="AA31">
            <v>0</v>
          </cell>
          <cell r="AB31">
            <v>154866535.34</v>
          </cell>
          <cell r="AC31">
            <v>0</v>
          </cell>
          <cell r="AD31">
            <v>0</v>
          </cell>
        </row>
        <row r="31">
          <cell r="AF31">
            <v>13064200000</v>
          </cell>
          <cell r="AG31">
            <v>0</v>
          </cell>
          <cell r="AH31">
            <v>74912447717.5</v>
          </cell>
          <cell r="AI31">
            <v>0</v>
          </cell>
          <cell r="AJ31">
            <v>-625828127.16</v>
          </cell>
          <cell r="AK31">
            <v>0</v>
          </cell>
          <cell r="AL31">
            <v>7663172125.37</v>
          </cell>
          <cell r="AM31">
            <v>17372540337.86</v>
          </cell>
          <cell r="AN31">
            <v>49691754873.41</v>
          </cell>
          <cell r="AO31">
            <v>503776269015.36</v>
          </cell>
          <cell r="AP31">
            <v>162078286926.98</v>
          </cell>
          <cell r="AQ31">
            <v>665854555942.34</v>
          </cell>
          <cell r="AR31">
            <v>11218309647.62</v>
          </cell>
          <cell r="AS31">
            <v>281110578030.78</v>
          </cell>
          <cell r="AT31">
            <v>211447381336.96</v>
          </cell>
          <cell r="AU31">
            <v>492557959367.74</v>
          </cell>
          <cell r="AV31">
            <v>162078286926.98</v>
          </cell>
          <cell r="AW31">
            <v>654636246294.72</v>
          </cell>
          <cell r="AX31">
            <v>281110578030.78</v>
          </cell>
          <cell r="AY31">
            <v>373525668263.94</v>
          </cell>
          <cell r="AZ31">
            <v>0.752414737429599</v>
          </cell>
          <cell r="BA31">
            <v>0.247585262570401</v>
          </cell>
          <cell r="BB31">
            <v>4.03901261980668</v>
          </cell>
          <cell r="BC31">
            <v>0.429414930233214</v>
          </cell>
          <cell r="BD31">
            <v>0.322999807196385</v>
          </cell>
          <cell r="BE31">
            <v>0.429414930233214</v>
          </cell>
          <cell r="BF31">
            <v>0.570585069766786</v>
          </cell>
        </row>
        <row r="32">
          <cell r="A32" t="str">
            <v>600340.SH</v>
          </cell>
          <cell r="B32" t="str">
            <v>华夏幸福</v>
          </cell>
          <cell r="C32">
            <v>545448206.58</v>
          </cell>
          <cell r="D32">
            <v>26748827870.05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54323559282.22</v>
          </cell>
          <cell r="J32">
            <v>222685907.75</v>
          </cell>
          <cell r="K32">
            <v>94324856343.87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263079335.63</v>
          </cell>
          <cell r="Q32">
            <v>9599039379.03</v>
          </cell>
          <cell r="R32">
            <v>0</v>
          </cell>
          <cell r="S32">
            <v>0</v>
          </cell>
          <cell r="T32">
            <v>0</v>
          </cell>
          <cell r="U32">
            <v>88103311110.21</v>
          </cell>
          <cell r="V32">
            <v>21787530949.74</v>
          </cell>
          <cell r="W32">
            <v>0</v>
          </cell>
          <cell r="X32">
            <v>38133145369.31</v>
          </cell>
          <cell r="Y32">
            <v>26737086268.49</v>
          </cell>
          <cell r="Z32">
            <v>0</v>
          </cell>
          <cell r="AA32">
            <v>0</v>
          </cell>
          <cell r="AB32">
            <v>0</v>
          </cell>
          <cell r="AC32">
            <v>9625760.66</v>
          </cell>
          <cell r="AD32">
            <v>0</v>
          </cell>
        </row>
        <row r="32">
          <cell r="AF32">
            <v>3893355062</v>
          </cell>
          <cell r="AG32">
            <v>17482180552.5</v>
          </cell>
          <cell r="AH32">
            <v>0</v>
          </cell>
          <cell r="AI32">
            <v>0</v>
          </cell>
          <cell r="AJ32">
            <v>1655259205.48</v>
          </cell>
          <cell r="AK32">
            <v>0</v>
          </cell>
          <cell r="AL32">
            <v>1556976776.24</v>
          </cell>
          <cell r="AM32">
            <v>0</v>
          </cell>
          <cell r="AN32">
            <v>24219363596.63</v>
          </cell>
          <cell r="AO32">
            <v>360798195783.54</v>
          </cell>
          <cell r="AP32">
            <v>48807135192.85</v>
          </cell>
          <cell r="AQ32">
            <v>409605330976.39</v>
          </cell>
          <cell r="AR32">
            <v>181075825165.48</v>
          </cell>
          <cell r="AS32">
            <v>114852138980.26</v>
          </cell>
          <cell r="AT32">
            <v>64870231637.8</v>
          </cell>
          <cell r="AU32">
            <v>179722370618.06</v>
          </cell>
          <cell r="AV32">
            <v>48807135192.85</v>
          </cell>
          <cell r="AW32">
            <v>228529505810.91</v>
          </cell>
          <cell r="AX32">
            <v>114852138980.26</v>
          </cell>
          <cell r="AY32">
            <v>113677366830.65</v>
          </cell>
          <cell r="AZ32">
            <v>0.786429612142801</v>
          </cell>
          <cell r="BA32">
            <v>0.213570387857199</v>
          </cell>
          <cell r="BB32">
            <v>4.68229706390119</v>
          </cell>
          <cell r="BC32">
            <v>0.502570285498674</v>
          </cell>
          <cell r="BD32">
            <v>0.283859326644127</v>
          </cell>
          <cell r="BE32">
            <v>0.502570285498674</v>
          </cell>
          <cell r="BF32">
            <v>0.497429714501326</v>
          </cell>
        </row>
        <row r="33">
          <cell r="A33" t="str">
            <v>601992.SH</v>
          </cell>
          <cell r="B33" t="str">
            <v>金隅集团</v>
          </cell>
          <cell r="C33">
            <v>5971484874.26</v>
          </cell>
          <cell r="D33">
            <v>26456931685.16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20407635624.05</v>
          </cell>
          <cell r="J33">
            <v>346836429.98</v>
          </cell>
          <cell r="K33">
            <v>34704058708.51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273833252.3</v>
          </cell>
          <cell r="Q33">
            <v>2128680633.9</v>
          </cell>
          <cell r="R33">
            <v>0</v>
          </cell>
          <cell r="S33">
            <v>0</v>
          </cell>
          <cell r="T33">
            <v>0</v>
          </cell>
          <cell r="U33">
            <v>14393860730.59</v>
          </cell>
          <cell r="V33">
            <v>8492926128.79</v>
          </cell>
          <cell r="W33">
            <v>0</v>
          </cell>
          <cell r="X33">
            <v>27554919300</v>
          </cell>
          <cell r="Y33">
            <v>30376417700</v>
          </cell>
          <cell r="Z33">
            <v>0</v>
          </cell>
          <cell r="AA33">
            <v>525733752.3</v>
          </cell>
          <cell r="AB33">
            <v>829098718.13</v>
          </cell>
          <cell r="AC33">
            <v>798306521.75</v>
          </cell>
          <cell r="AD33">
            <v>7000000</v>
          </cell>
        </row>
        <row r="33">
          <cell r="AF33">
            <v>10677771134</v>
          </cell>
          <cell r="AG33">
            <v>13487000000</v>
          </cell>
          <cell r="AH33">
            <v>5831608610.27</v>
          </cell>
          <cell r="AI33">
            <v>0</v>
          </cell>
          <cell r="AJ33">
            <v>567035707.27</v>
          </cell>
          <cell r="AK33">
            <v>55349056.3</v>
          </cell>
          <cell r="AL33">
            <v>2263251151.05</v>
          </cell>
          <cell r="AM33">
            <v>457650791.76</v>
          </cell>
          <cell r="AN33">
            <v>28252654351.65</v>
          </cell>
          <cell r="AO33">
            <v>173267724059.72</v>
          </cell>
          <cell r="AP33">
            <v>61592320802.3</v>
          </cell>
          <cell r="AQ33">
            <v>234860044862.02</v>
          </cell>
          <cell r="AR33">
            <v>73952860891.67</v>
          </cell>
          <cell r="AS33">
            <v>40850792415.75</v>
          </cell>
          <cell r="AT33">
            <v>58464070752.3</v>
          </cell>
          <cell r="AU33">
            <v>99314863168.05</v>
          </cell>
          <cell r="AV33">
            <v>61592320802.3</v>
          </cell>
          <cell r="AW33">
            <v>160907183970.35</v>
          </cell>
          <cell r="AX33">
            <v>40850792415.75</v>
          </cell>
          <cell r="AY33">
            <v>120056391554.6</v>
          </cell>
          <cell r="AZ33">
            <v>0.617218328712723</v>
          </cell>
          <cell r="BA33">
            <v>0.382781671287278</v>
          </cell>
          <cell r="BB33">
            <v>2.61245528459355</v>
          </cell>
          <cell r="BC33">
            <v>0.253877989830942</v>
          </cell>
          <cell r="BD33">
            <v>0.363340338881781</v>
          </cell>
          <cell r="BE33">
            <v>0.253877989830942</v>
          </cell>
          <cell r="BF33">
            <v>0.746122010169058</v>
          </cell>
        </row>
        <row r="34">
          <cell r="A34" t="str">
            <v>600096.SH</v>
          </cell>
          <cell r="B34" t="str">
            <v>云天化</v>
          </cell>
          <cell r="C34">
            <v>49679038.92</v>
          </cell>
          <cell r="D34">
            <v>25549549551.71</v>
          </cell>
          <cell r="E34">
            <v>0</v>
          </cell>
          <cell r="F34">
            <v>0</v>
          </cell>
          <cell r="G34">
            <v>46117450</v>
          </cell>
          <cell r="H34">
            <v>0</v>
          </cell>
          <cell r="I34">
            <v>4614273656.85</v>
          </cell>
          <cell r="J34">
            <v>0</v>
          </cell>
          <cell r="K34">
            <v>3477124328.21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230927070.26</v>
          </cell>
          <cell r="Q34">
            <v>383424954.31</v>
          </cell>
          <cell r="R34">
            <v>0</v>
          </cell>
          <cell r="S34">
            <v>0</v>
          </cell>
          <cell r="T34">
            <v>0</v>
          </cell>
          <cell r="U34">
            <v>1411176513.64</v>
          </cell>
          <cell r="V34">
            <v>244509027.21</v>
          </cell>
          <cell r="W34">
            <v>0</v>
          </cell>
          <cell r="X34">
            <v>5241410100.05</v>
          </cell>
          <cell r="Y34">
            <v>0</v>
          </cell>
          <cell r="Z34">
            <v>0</v>
          </cell>
          <cell r="AA34">
            <v>191502232.18</v>
          </cell>
          <cell r="AB34">
            <v>237731136.81</v>
          </cell>
          <cell r="AC34">
            <v>401052986.72</v>
          </cell>
          <cell r="AD34">
            <v>0</v>
          </cell>
        </row>
        <row r="34">
          <cell r="AF34">
            <v>1837396147</v>
          </cell>
          <cell r="AG34">
            <v>0</v>
          </cell>
          <cell r="AH34">
            <v>7204675996.77</v>
          </cell>
          <cell r="AI34">
            <v>0</v>
          </cell>
          <cell r="AJ34">
            <v>4127117.06</v>
          </cell>
          <cell r="AK34">
            <v>60334011.69</v>
          </cell>
          <cell r="AL34">
            <v>270704244.89</v>
          </cell>
          <cell r="AM34">
            <v>0</v>
          </cell>
          <cell r="AN34">
            <v>-17518241.99</v>
          </cell>
          <cell r="AO34">
            <v>42078478046.87</v>
          </cell>
          <cell r="AP34">
            <v>9359719275.42</v>
          </cell>
          <cell r="AQ34">
            <v>51438197322.29</v>
          </cell>
          <cell r="AR34">
            <v>9638722199.29</v>
          </cell>
          <cell r="AS34">
            <v>27006843515.35</v>
          </cell>
          <cell r="AT34">
            <v>5432912332.23</v>
          </cell>
          <cell r="AU34">
            <v>32439755847.58</v>
          </cell>
          <cell r="AV34">
            <v>9359719275.42</v>
          </cell>
          <cell r="AW34">
            <v>41799475123</v>
          </cell>
          <cell r="AX34">
            <v>27006843515.35</v>
          </cell>
          <cell r="AY34">
            <v>14792631607.65</v>
          </cell>
          <cell r="AZ34">
            <v>0.776080459195291</v>
          </cell>
          <cell r="BA34">
            <v>0.223919540804709</v>
          </cell>
          <cell r="BB34">
            <v>4.46588982991953</v>
          </cell>
          <cell r="BC34">
            <v>0.646104847869001</v>
          </cell>
          <cell r="BD34">
            <v>0.129975611326291</v>
          </cell>
          <cell r="BE34">
            <v>0.646104847869001</v>
          </cell>
          <cell r="BF34">
            <v>0.353895152130999</v>
          </cell>
        </row>
        <row r="35">
          <cell r="A35" t="str">
            <v>002024.SZ</v>
          </cell>
          <cell r="B35" t="str">
            <v>苏宁易购</v>
          </cell>
          <cell r="C35">
            <v>6295732000</v>
          </cell>
          <cell r="D35">
            <v>24265833000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35366463000</v>
          </cell>
          <cell r="J35">
            <v>327253000</v>
          </cell>
          <cell r="K35">
            <v>10304370000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646883000</v>
          </cell>
          <cell r="Q35">
            <v>1195104000</v>
          </cell>
          <cell r="R35">
            <v>0</v>
          </cell>
          <cell r="S35">
            <v>0</v>
          </cell>
          <cell r="T35">
            <v>0</v>
          </cell>
          <cell r="U35">
            <v>12859125000</v>
          </cell>
          <cell r="V35">
            <v>554499000</v>
          </cell>
          <cell r="W35">
            <v>0</v>
          </cell>
          <cell r="X35">
            <v>0</v>
          </cell>
          <cell r="Y35">
            <v>506909000</v>
          </cell>
          <cell r="Z35">
            <v>0</v>
          </cell>
          <cell r="AA35">
            <v>0</v>
          </cell>
          <cell r="AB35">
            <v>0</v>
          </cell>
          <cell r="AC35">
            <v>542752000</v>
          </cell>
          <cell r="AD35">
            <v>1152729000</v>
          </cell>
        </row>
        <row r="35">
          <cell r="AF35">
            <v>9310040000</v>
          </cell>
          <cell r="AG35">
            <v>0</v>
          </cell>
          <cell r="AH35">
            <v>33103328000</v>
          </cell>
          <cell r="AI35">
            <v>2005903000</v>
          </cell>
          <cell r="AJ35">
            <v>-1699708000</v>
          </cell>
          <cell r="AK35">
            <v>0</v>
          </cell>
          <cell r="AL35">
            <v>1809757000</v>
          </cell>
          <cell r="AM35">
            <v>136665000</v>
          </cell>
          <cell r="AN35">
            <v>28406877000</v>
          </cell>
          <cell r="AO35">
            <v>94017652000</v>
          </cell>
          <cell r="AP35">
            <v>73072862000</v>
          </cell>
          <cell r="AQ35">
            <v>167090514000</v>
          </cell>
          <cell r="AR35">
            <v>55233056000</v>
          </cell>
          <cell r="AS35">
            <v>37124958000</v>
          </cell>
          <cell r="AT35">
            <v>1659638000</v>
          </cell>
          <cell r="AU35">
            <v>38784596000</v>
          </cell>
          <cell r="AV35">
            <v>69061056000</v>
          </cell>
          <cell r="AW35">
            <v>107845652000</v>
          </cell>
          <cell r="AX35">
            <v>37124958000</v>
          </cell>
          <cell r="AY35">
            <v>70720694000</v>
          </cell>
          <cell r="AZ35">
            <v>0.359630595028532</v>
          </cell>
          <cell r="BA35">
            <v>0.640369404971468</v>
          </cell>
          <cell r="BB35">
            <v>1.5615986526473</v>
          </cell>
          <cell r="BC35">
            <v>0.344241583332446</v>
          </cell>
          <cell r="BD35">
            <v>0.0153890116960858</v>
          </cell>
          <cell r="BE35">
            <v>0.344241583332446</v>
          </cell>
          <cell r="BF35">
            <v>0.655758416667554</v>
          </cell>
        </row>
        <row r="36">
          <cell r="A36" t="str">
            <v>000959.SZ</v>
          </cell>
          <cell r="B36" t="str">
            <v>首钢股份</v>
          </cell>
          <cell r="C36">
            <v>208091934.24</v>
          </cell>
          <cell r="D36">
            <v>24107564719.71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33998255480.08</v>
          </cell>
          <cell r="J36">
            <v>0</v>
          </cell>
          <cell r="K36">
            <v>7198061519.28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476373955.59</v>
          </cell>
          <cell r="Q36">
            <v>781863629.94</v>
          </cell>
          <cell r="R36">
            <v>0</v>
          </cell>
          <cell r="S36">
            <v>0</v>
          </cell>
          <cell r="T36">
            <v>0</v>
          </cell>
          <cell r="U36">
            <v>14791896416.71</v>
          </cell>
          <cell r="V36">
            <v>1929622649.06</v>
          </cell>
          <cell r="W36">
            <v>0</v>
          </cell>
          <cell r="X36">
            <v>16323640000</v>
          </cell>
          <cell r="Y36">
            <v>2500000000</v>
          </cell>
          <cell r="Z36">
            <v>0</v>
          </cell>
          <cell r="AA36">
            <v>0</v>
          </cell>
          <cell r="AB36">
            <v>0</v>
          </cell>
          <cell r="AC36">
            <v>408607174.73</v>
          </cell>
          <cell r="AD36">
            <v>4545417742.09</v>
          </cell>
        </row>
        <row r="36">
          <cell r="AF36">
            <v>6685423610</v>
          </cell>
          <cell r="AG36">
            <v>0</v>
          </cell>
          <cell r="AH36">
            <v>24774257709.94</v>
          </cell>
          <cell r="AI36">
            <v>0</v>
          </cell>
          <cell r="AJ36">
            <v>161684736.28</v>
          </cell>
          <cell r="AK36">
            <v>23528089.55</v>
          </cell>
          <cell r="AL36">
            <v>1828677846.37</v>
          </cell>
          <cell r="AM36">
            <v>0</v>
          </cell>
          <cell r="AN36">
            <v>7688887178.39</v>
          </cell>
          <cell r="AO36">
            <v>107269395221.43</v>
          </cell>
          <cell r="AP36">
            <v>41162459170.53</v>
          </cell>
          <cell r="AQ36">
            <v>148431854391.96</v>
          </cell>
          <cell r="AR36">
            <v>45000876342.92</v>
          </cell>
          <cell r="AS36">
            <v>38899461136.42</v>
          </cell>
          <cell r="AT36">
            <v>23369057742.09</v>
          </cell>
          <cell r="AU36">
            <v>62268518878.51</v>
          </cell>
          <cell r="AV36">
            <v>41162459170.53</v>
          </cell>
          <cell r="AW36">
            <v>103430978049.04</v>
          </cell>
          <cell r="AX36">
            <v>38899461136.42</v>
          </cell>
          <cell r="AY36">
            <v>64531516912.62</v>
          </cell>
          <cell r="AZ36">
            <v>0.602029682528831</v>
          </cell>
          <cell r="BA36">
            <v>0.397970317471169</v>
          </cell>
          <cell r="BB36">
            <v>2.51275021301669</v>
          </cell>
          <cell r="BC36">
            <v>0.376091011321352</v>
          </cell>
          <cell r="BD36">
            <v>0.225938671207479</v>
          </cell>
          <cell r="BE36">
            <v>0.376091011321352</v>
          </cell>
          <cell r="BF36">
            <v>0.623908988678648</v>
          </cell>
        </row>
        <row r="37">
          <cell r="A37" t="str">
            <v>600881.SH</v>
          </cell>
          <cell r="B37" t="str">
            <v>亚泰集团</v>
          </cell>
          <cell r="C37">
            <v>1119011.92</v>
          </cell>
          <cell r="D37">
            <v>23355229866.88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3557879494.28</v>
          </cell>
          <cell r="J37">
            <v>90744771.86</v>
          </cell>
          <cell r="K37">
            <v>1312433033.75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132421359.72</v>
          </cell>
          <cell r="Q37">
            <v>1463451270.67</v>
          </cell>
          <cell r="R37">
            <v>0</v>
          </cell>
          <cell r="S37">
            <v>0</v>
          </cell>
          <cell r="T37">
            <v>0</v>
          </cell>
          <cell r="U37">
            <v>2728239738.49</v>
          </cell>
          <cell r="V37">
            <v>426676768.97</v>
          </cell>
          <cell r="W37">
            <v>0</v>
          </cell>
          <cell r="X37">
            <v>2572256421.02</v>
          </cell>
          <cell r="Y37">
            <v>24500000</v>
          </cell>
          <cell r="Z37">
            <v>0</v>
          </cell>
          <cell r="AA37">
            <v>0</v>
          </cell>
          <cell r="AB37">
            <v>301985788.79</v>
          </cell>
          <cell r="AC37">
            <v>189076938.47</v>
          </cell>
          <cell r="AD37">
            <v>0</v>
          </cell>
        </row>
        <row r="37">
          <cell r="AF37">
            <v>3248913588</v>
          </cell>
          <cell r="AG37">
            <v>0</v>
          </cell>
          <cell r="AH37">
            <v>8420300010.68</v>
          </cell>
          <cell r="AI37">
            <v>0</v>
          </cell>
          <cell r="AJ37">
            <v>7879932.59</v>
          </cell>
          <cell r="AK37">
            <v>10473918.03</v>
          </cell>
          <cell r="AL37">
            <v>509064458.42</v>
          </cell>
          <cell r="AM37">
            <v>0</v>
          </cell>
          <cell r="AN37">
            <v>2463199555.58</v>
          </cell>
          <cell r="AO37">
            <v>36156014464.82</v>
          </cell>
          <cell r="AP37">
            <v>14659831463.3</v>
          </cell>
          <cell r="AQ37">
            <v>50815845928.12</v>
          </cell>
          <cell r="AR37">
            <v>7475788438.43</v>
          </cell>
          <cell r="AS37">
            <v>26083469605.37</v>
          </cell>
          <cell r="AT37">
            <v>2596756421.02</v>
          </cell>
          <cell r="AU37">
            <v>28680226026.39</v>
          </cell>
          <cell r="AV37">
            <v>14659831463.3</v>
          </cell>
          <cell r="AW37">
            <v>43340057489.69</v>
          </cell>
          <cell r="AX37">
            <v>26083469605.37</v>
          </cell>
          <cell r="AY37">
            <v>17256587884.32</v>
          </cell>
          <cell r="AZ37">
            <v>0.661748684417704</v>
          </cell>
          <cell r="BA37">
            <v>0.338251315582296</v>
          </cell>
          <cell r="BB37">
            <v>2.95638170180805</v>
          </cell>
          <cell r="BC37">
            <v>0.601832833552999</v>
          </cell>
          <cell r="BD37">
            <v>0.0599158508647048</v>
          </cell>
          <cell r="BE37">
            <v>0.601832833552999</v>
          </cell>
          <cell r="BF37">
            <v>0.398167166447001</v>
          </cell>
        </row>
        <row r="38">
          <cell r="A38" t="str">
            <v>601607.SH</v>
          </cell>
          <cell r="B38" t="str">
            <v>上海医药</v>
          </cell>
          <cell r="C38">
            <v>1009874902.5</v>
          </cell>
          <cell r="D38">
            <v>22967427262</v>
          </cell>
          <cell r="E38">
            <v>0</v>
          </cell>
          <cell r="F38">
            <v>0</v>
          </cell>
          <cell r="G38">
            <v>0</v>
          </cell>
          <cell r="H38">
            <v>604491.09</v>
          </cell>
          <cell r="I38">
            <v>43819228744.76</v>
          </cell>
          <cell r="J38">
            <v>0</v>
          </cell>
          <cell r="K38">
            <v>1207028643.77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1049978965.09</v>
          </cell>
          <cell r="Q38">
            <v>1010930192.65</v>
          </cell>
          <cell r="R38">
            <v>0</v>
          </cell>
          <cell r="S38">
            <v>0</v>
          </cell>
          <cell r="T38">
            <v>0</v>
          </cell>
          <cell r="U38">
            <v>3808294704.14</v>
          </cell>
          <cell r="V38">
            <v>6026120547.94</v>
          </cell>
          <cell r="W38">
            <v>0</v>
          </cell>
          <cell r="X38">
            <v>6800992256.08</v>
          </cell>
          <cell r="Y38">
            <v>0</v>
          </cell>
          <cell r="Z38">
            <v>0</v>
          </cell>
          <cell r="AA38">
            <v>37636065.88</v>
          </cell>
          <cell r="AB38">
            <v>33340249.85</v>
          </cell>
          <cell r="AC38">
            <v>2259635940.4</v>
          </cell>
          <cell r="AD38">
            <v>202412946.12</v>
          </cell>
        </row>
        <row r="38">
          <cell r="AF38">
            <v>2842089322</v>
          </cell>
          <cell r="AG38">
            <v>0</v>
          </cell>
          <cell r="AH38">
            <v>16013984034.36</v>
          </cell>
          <cell r="AI38">
            <v>0</v>
          </cell>
          <cell r="AJ38">
            <v>-196414397.36</v>
          </cell>
          <cell r="AK38">
            <v>0</v>
          </cell>
          <cell r="AL38">
            <v>1826058272.88</v>
          </cell>
          <cell r="AM38">
            <v>0</v>
          </cell>
          <cell r="AN38">
            <v>28173058516.69</v>
          </cell>
          <cell r="AO38">
            <v>90233505912.27</v>
          </cell>
          <cell r="AP38">
            <v>48658775748.57</v>
          </cell>
          <cell r="AQ38">
            <v>138892281660.84</v>
          </cell>
          <cell r="AR38">
            <v>56416138186.96</v>
          </cell>
          <cell r="AS38">
            <v>26776326457.23</v>
          </cell>
          <cell r="AT38">
            <v>7041041268.08</v>
          </cell>
          <cell r="AU38">
            <v>33817367725.31</v>
          </cell>
          <cell r="AV38">
            <v>48658775748.57</v>
          </cell>
          <cell r="AW38">
            <v>82476143473.88</v>
          </cell>
          <cell r="AX38">
            <v>26776326457.23</v>
          </cell>
          <cell r="AY38">
            <v>55699817016.65</v>
          </cell>
          <cell r="AZ38">
            <v>0.410026054819354</v>
          </cell>
          <cell r="BA38">
            <v>0.589973945180646</v>
          </cell>
          <cell r="BB38">
            <v>1.69499010620512</v>
          </cell>
          <cell r="BC38">
            <v>0.324655413425217</v>
          </cell>
          <cell r="BD38">
            <v>0.085370641394137</v>
          </cell>
          <cell r="BE38">
            <v>0.324655413425217</v>
          </cell>
          <cell r="BF38">
            <v>0.675344586574783</v>
          </cell>
        </row>
        <row r="39">
          <cell r="A39" t="str">
            <v>600606.SH</v>
          </cell>
          <cell r="B39" t="str">
            <v>绿地控股</v>
          </cell>
          <cell r="C39">
            <v>3628675072.26</v>
          </cell>
          <cell r="D39">
            <v>22488489813.95</v>
          </cell>
          <cell r="E39">
            <v>0</v>
          </cell>
          <cell r="F39">
            <v>20000000</v>
          </cell>
          <cell r="G39">
            <v>0</v>
          </cell>
          <cell r="H39">
            <v>0</v>
          </cell>
          <cell r="I39">
            <v>310457785933.9</v>
          </cell>
          <cell r="J39">
            <v>189118662.47</v>
          </cell>
          <cell r="K39">
            <v>470853679515.53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1008661181.18</v>
          </cell>
          <cell r="Q39">
            <v>39880626142.41</v>
          </cell>
          <cell r="R39">
            <v>0</v>
          </cell>
          <cell r="S39">
            <v>0</v>
          </cell>
          <cell r="T39">
            <v>0</v>
          </cell>
          <cell r="U39">
            <v>27389003804.47</v>
          </cell>
          <cell r="V39">
            <v>54785744879.23</v>
          </cell>
          <cell r="W39">
            <v>0</v>
          </cell>
          <cell r="X39">
            <v>171811439905.73</v>
          </cell>
          <cell r="Y39">
            <v>30265661674.83</v>
          </cell>
          <cell r="Z39">
            <v>0</v>
          </cell>
          <cell r="AA39">
            <v>0</v>
          </cell>
          <cell r="AB39">
            <v>611379791.07</v>
          </cell>
          <cell r="AC39">
            <v>1010503990.12</v>
          </cell>
          <cell r="AD39">
            <v>938289769.84</v>
          </cell>
        </row>
        <row r="39">
          <cell r="AF39">
            <v>12776562104</v>
          </cell>
          <cell r="AG39">
            <v>0</v>
          </cell>
          <cell r="AH39">
            <v>11172480416.7</v>
          </cell>
          <cell r="AI39">
            <v>0</v>
          </cell>
          <cell r="AJ39">
            <v>-2901587224.86</v>
          </cell>
          <cell r="AK39">
            <v>1690716901.73</v>
          </cell>
          <cell r="AL39">
            <v>5847180985.88</v>
          </cell>
          <cell r="AM39">
            <v>0</v>
          </cell>
          <cell r="AN39">
            <v>66214160335.7</v>
          </cell>
          <cell r="AO39">
            <v>1135339060136.99</v>
          </cell>
          <cell r="AP39">
            <v>94799513519.15</v>
          </cell>
          <cell r="AQ39">
            <v>1230138573656.14</v>
          </cell>
          <cell r="AR39">
            <v>882426175168.17</v>
          </cell>
          <cell r="AS39">
            <v>49897493618.42</v>
          </cell>
          <cell r="AT39">
            <v>203015391350.4</v>
          </cell>
          <cell r="AU39">
            <v>252912884968.82</v>
          </cell>
          <cell r="AV39">
            <v>94799513519.15</v>
          </cell>
          <cell r="AW39">
            <v>347712398487.97</v>
          </cell>
          <cell r="AX39">
            <v>49897493618.42</v>
          </cell>
          <cell r="AY39">
            <v>297814904869.55</v>
          </cell>
          <cell r="AZ39">
            <v>0.727362285810381</v>
          </cell>
          <cell r="BA39">
            <v>0.272637714189619</v>
          </cell>
          <cell r="BB39">
            <v>3.66787112697293</v>
          </cell>
          <cell r="BC39">
            <v>0.143502198470344</v>
          </cell>
          <cell r="BD39">
            <v>0.583860087340037</v>
          </cell>
          <cell r="BE39">
            <v>0.143502198470344</v>
          </cell>
          <cell r="BF39">
            <v>0.856497801529656</v>
          </cell>
        </row>
        <row r="40">
          <cell r="A40" t="str">
            <v>600057.SH</v>
          </cell>
          <cell r="B40" t="str">
            <v>厦门象屿</v>
          </cell>
          <cell r="C40">
            <v>275962892.83</v>
          </cell>
          <cell r="D40">
            <v>22434953557.24</v>
          </cell>
          <cell r="E40">
            <v>0</v>
          </cell>
          <cell r="F40">
            <v>0</v>
          </cell>
          <cell r="G40">
            <v>355921362.46</v>
          </cell>
          <cell r="H40">
            <v>337171339.71</v>
          </cell>
          <cell r="I40">
            <v>22573124303.15</v>
          </cell>
          <cell r="J40">
            <v>21734131.67</v>
          </cell>
          <cell r="K40">
            <v>11273532504.32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1247394946.46</v>
          </cell>
          <cell r="Q40">
            <v>571124578.92</v>
          </cell>
          <cell r="R40">
            <v>0</v>
          </cell>
          <cell r="S40">
            <v>0</v>
          </cell>
          <cell r="T40">
            <v>0</v>
          </cell>
          <cell r="U40">
            <v>3127862637.23</v>
          </cell>
          <cell r="V40">
            <v>3525384473.09</v>
          </cell>
          <cell r="W40">
            <v>0</v>
          </cell>
          <cell r="X40">
            <v>2982120115.8</v>
          </cell>
          <cell r="Y40">
            <v>2993948336.74</v>
          </cell>
          <cell r="Z40">
            <v>0</v>
          </cell>
          <cell r="AA40">
            <v>371420754.97</v>
          </cell>
          <cell r="AB40">
            <v>60575254.21</v>
          </cell>
          <cell r="AC40">
            <v>300120587.49</v>
          </cell>
          <cell r="AD40">
            <v>836266129.04</v>
          </cell>
        </row>
        <row r="40">
          <cell r="AF40">
            <v>2157454085</v>
          </cell>
          <cell r="AG40">
            <v>3500000000</v>
          </cell>
          <cell r="AH40">
            <v>4923437781.75</v>
          </cell>
          <cell r="AI40">
            <v>93966453.85</v>
          </cell>
          <cell r="AJ40">
            <v>-45204982.78</v>
          </cell>
          <cell r="AK40">
            <v>0</v>
          </cell>
          <cell r="AL40">
            <v>291111415.35</v>
          </cell>
          <cell r="AM40">
            <v>1895535.79</v>
          </cell>
          <cell r="AN40">
            <v>4656221294.74</v>
          </cell>
          <cell r="AO40">
            <v>73288617905.33</v>
          </cell>
          <cell r="AP40">
            <v>15578881583.7</v>
          </cell>
          <cell r="AQ40">
            <v>88867499489.03</v>
          </cell>
          <cell r="AR40">
            <v>39848953672.14</v>
          </cell>
          <cell r="AS40">
            <v>26255908896.64</v>
          </cell>
          <cell r="AT40">
            <v>7183755336.55</v>
          </cell>
          <cell r="AU40">
            <v>33439664233.19</v>
          </cell>
          <cell r="AV40">
            <v>15390948676</v>
          </cell>
          <cell r="AW40">
            <v>48830612909.19</v>
          </cell>
          <cell r="AX40">
            <v>26255908896.64</v>
          </cell>
          <cell r="AY40">
            <v>22574704012.55</v>
          </cell>
          <cell r="AZ40">
            <v>0.684809430825239</v>
          </cell>
          <cell r="BA40">
            <v>0.31519056917476</v>
          </cell>
          <cell r="BB40">
            <v>3.1726837596005</v>
          </cell>
          <cell r="BC40">
            <v>0.537693617433555</v>
          </cell>
          <cell r="BD40">
            <v>0.147115813391685</v>
          </cell>
          <cell r="BE40">
            <v>0.537693617433555</v>
          </cell>
          <cell r="BF40">
            <v>0.462306382566445</v>
          </cell>
        </row>
        <row r="41">
          <cell r="A41" t="str">
            <v>601111.SH</v>
          </cell>
          <cell r="B41" t="str">
            <v>中国国航</v>
          </cell>
          <cell r="C41">
            <v>329728000</v>
          </cell>
          <cell r="D41">
            <v>22306828000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14896695000</v>
          </cell>
          <cell r="J41">
            <v>0</v>
          </cell>
          <cell r="K41">
            <v>1523522000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2543024000</v>
          </cell>
          <cell r="Q41">
            <v>229711000</v>
          </cell>
          <cell r="R41">
            <v>0</v>
          </cell>
          <cell r="S41">
            <v>0</v>
          </cell>
          <cell r="T41">
            <v>0</v>
          </cell>
          <cell r="U41">
            <v>22562294000</v>
          </cell>
          <cell r="V41">
            <v>0</v>
          </cell>
          <cell r="W41">
            <v>0</v>
          </cell>
          <cell r="X41">
            <v>35079045000</v>
          </cell>
          <cell r="Y41">
            <v>9499132000</v>
          </cell>
          <cell r="Z41">
            <v>0</v>
          </cell>
          <cell r="AA41">
            <v>225344000</v>
          </cell>
          <cell r="AB41">
            <v>3045899000</v>
          </cell>
          <cell r="AC41">
            <v>549103000</v>
          </cell>
          <cell r="AD41">
            <v>1971922000</v>
          </cell>
        </row>
        <row r="41">
          <cell r="AF41">
            <v>14524815000</v>
          </cell>
          <cell r="AG41">
            <v>0</v>
          </cell>
          <cell r="AH41">
            <v>26270841000</v>
          </cell>
          <cell r="AI41">
            <v>0</v>
          </cell>
          <cell r="AJ41">
            <v>-137476000</v>
          </cell>
          <cell r="AK41">
            <v>0</v>
          </cell>
          <cell r="AL41">
            <v>11564287000</v>
          </cell>
          <cell r="AM41">
            <v>110628000</v>
          </cell>
          <cell r="AN41">
            <v>15658133000</v>
          </cell>
          <cell r="AO41">
            <v>114762247000</v>
          </cell>
          <cell r="AP41">
            <v>67991228000</v>
          </cell>
          <cell r="AQ41">
            <v>182753475000</v>
          </cell>
          <cell r="AR41">
            <v>23117682000</v>
          </cell>
          <cell r="AS41">
            <v>44869122000</v>
          </cell>
          <cell r="AT41">
            <v>46775443000</v>
          </cell>
          <cell r="AU41">
            <v>91644565000</v>
          </cell>
          <cell r="AV41">
            <v>67991228000</v>
          </cell>
          <cell r="AW41">
            <v>159635793000</v>
          </cell>
          <cell r="AX41">
            <v>44869122000</v>
          </cell>
          <cell r="AY41">
            <v>114766671000</v>
          </cell>
          <cell r="AZ41">
            <v>0.574085318071493</v>
          </cell>
          <cell r="BA41">
            <v>0.425914681928507</v>
          </cell>
          <cell r="BB41">
            <v>2.34788806873734</v>
          </cell>
          <cell r="BC41">
            <v>0.281071814514681</v>
          </cell>
          <cell r="BD41">
            <v>0.293013503556812</v>
          </cell>
          <cell r="BE41">
            <v>0.281071814514681</v>
          </cell>
          <cell r="BF41">
            <v>0.718928185485319</v>
          </cell>
        </row>
        <row r="42">
          <cell r="A42" t="str">
            <v>601868.SH</v>
          </cell>
          <cell r="B42" t="str">
            <v>中国能建</v>
          </cell>
          <cell r="C42">
            <v>1392968160.3</v>
          </cell>
          <cell r="D42">
            <v>21550068403.78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120742826307.61</v>
          </cell>
          <cell r="J42">
            <v>0</v>
          </cell>
          <cell r="K42">
            <v>63665433695.82</v>
          </cell>
          <cell r="L42">
            <v>0</v>
          </cell>
          <cell r="M42">
            <v>4048662571.11</v>
          </cell>
          <cell r="N42">
            <v>0</v>
          </cell>
          <cell r="O42">
            <v>0</v>
          </cell>
          <cell r="P42">
            <v>2244538452.46</v>
          </cell>
          <cell r="Q42">
            <v>5953342858.95</v>
          </cell>
          <cell r="R42">
            <v>0</v>
          </cell>
          <cell r="S42">
            <v>0</v>
          </cell>
          <cell r="T42">
            <v>0</v>
          </cell>
          <cell r="U42">
            <v>3770826650.4</v>
          </cell>
          <cell r="V42">
            <v>3398651118.85</v>
          </cell>
          <cell r="W42">
            <v>0</v>
          </cell>
          <cell r="X42">
            <v>85281488313.44</v>
          </cell>
          <cell r="Y42">
            <v>11496363800</v>
          </cell>
          <cell r="Z42">
            <v>0</v>
          </cell>
          <cell r="AA42">
            <v>8537268648.53</v>
          </cell>
          <cell r="AB42">
            <v>59077572.69</v>
          </cell>
          <cell r="AC42">
            <v>701114431.68</v>
          </cell>
          <cell r="AD42">
            <v>185571599.45</v>
          </cell>
        </row>
        <row r="42">
          <cell r="AF42">
            <v>41691163636</v>
          </cell>
          <cell r="AG42">
            <v>9500000000</v>
          </cell>
          <cell r="AH42">
            <v>16646494606.08</v>
          </cell>
          <cell r="AI42">
            <v>0</v>
          </cell>
          <cell r="AJ42">
            <v>219376328.18</v>
          </cell>
          <cell r="AK42">
            <v>649843188.8</v>
          </cell>
          <cell r="AL42">
            <v>4461490527.7</v>
          </cell>
          <cell r="AM42">
            <v>0</v>
          </cell>
          <cell r="AN42">
            <v>18031084510.14</v>
          </cell>
          <cell r="AO42">
            <v>333028202585.07</v>
          </cell>
          <cell r="AP42">
            <v>91199452796.9</v>
          </cell>
          <cell r="AQ42">
            <v>424227655381.97</v>
          </cell>
          <cell r="AR42">
            <v>198157952598.36</v>
          </cell>
          <cell r="AS42">
            <v>25320895054.18</v>
          </cell>
          <cell r="AT42">
            <v>105500692361.42</v>
          </cell>
          <cell r="AU42">
            <v>130821587415.6</v>
          </cell>
          <cell r="AV42">
            <v>91199452796.9</v>
          </cell>
          <cell r="AW42">
            <v>222021040212.5</v>
          </cell>
          <cell r="AX42">
            <v>25320895054.18</v>
          </cell>
          <cell r="AY42">
            <v>196700145158.32</v>
          </cell>
          <cell r="AZ42">
            <v>0.589230585039997</v>
          </cell>
          <cell r="BA42">
            <v>0.410769414960003</v>
          </cell>
          <cell r="BB42">
            <v>2.43445583721799</v>
          </cell>
          <cell r="BC42">
            <v>0.114047276915489</v>
          </cell>
          <cell r="BD42">
            <v>0.475183308124507</v>
          </cell>
          <cell r="BE42">
            <v>0.114047276915489</v>
          </cell>
          <cell r="BF42">
            <v>0.885952723084511</v>
          </cell>
        </row>
        <row r="43">
          <cell r="A43" t="str">
            <v>600704.SH</v>
          </cell>
          <cell r="B43" t="str">
            <v>物产中大</v>
          </cell>
          <cell r="C43">
            <v>883627512.49</v>
          </cell>
          <cell r="D43">
            <v>20881676139.52</v>
          </cell>
          <cell r="E43">
            <v>0</v>
          </cell>
          <cell r="F43">
            <v>0</v>
          </cell>
          <cell r="G43">
            <v>655721825.95</v>
          </cell>
          <cell r="H43">
            <v>1016704843.49</v>
          </cell>
          <cell r="I43">
            <v>31665146416.77</v>
          </cell>
          <cell r="J43">
            <v>246757748.47</v>
          </cell>
          <cell r="K43">
            <v>24897663263.57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1238835955.42</v>
          </cell>
          <cell r="Q43">
            <v>1343659989.29</v>
          </cell>
          <cell r="R43">
            <v>0</v>
          </cell>
          <cell r="S43">
            <v>0</v>
          </cell>
          <cell r="T43">
            <v>0</v>
          </cell>
          <cell r="U43">
            <v>319310175.79</v>
          </cell>
          <cell r="V43">
            <v>16500259481.11</v>
          </cell>
          <cell r="W43">
            <v>0</v>
          </cell>
          <cell r="X43">
            <v>2464817354.43</v>
          </cell>
          <cell r="Y43">
            <v>5160508548.97</v>
          </cell>
          <cell r="Z43">
            <v>0</v>
          </cell>
          <cell r="AA43">
            <v>0</v>
          </cell>
          <cell r="AB43">
            <v>206546693.67</v>
          </cell>
          <cell r="AC43">
            <v>187771536.84</v>
          </cell>
          <cell r="AD43">
            <v>988033035.94</v>
          </cell>
        </row>
        <row r="43">
          <cell r="AF43">
            <v>5196032040</v>
          </cell>
          <cell r="AG43">
            <v>3865000000</v>
          </cell>
          <cell r="AH43">
            <v>7242393798.37</v>
          </cell>
          <cell r="AI43">
            <v>393519000</v>
          </cell>
          <cell r="AJ43">
            <v>919879358.21</v>
          </cell>
          <cell r="AK43">
            <v>6870011.94</v>
          </cell>
          <cell r="AL43">
            <v>1147752855.94</v>
          </cell>
          <cell r="AM43">
            <v>0</v>
          </cell>
          <cell r="AN43">
            <v>12949680407.17</v>
          </cell>
          <cell r="AO43">
            <v>108657040521.72</v>
          </cell>
          <cell r="AP43">
            <v>31721127471.63</v>
          </cell>
          <cell r="AQ43">
            <v>140378167993.35</v>
          </cell>
          <cell r="AR43">
            <v>77170268597.63</v>
          </cell>
          <cell r="AS43">
            <v>22873412984.75</v>
          </cell>
          <cell r="AT43">
            <v>8613358939.34</v>
          </cell>
          <cell r="AU43">
            <v>31486771924.09</v>
          </cell>
          <cell r="AV43">
            <v>30934089471.63</v>
          </cell>
          <cell r="AW43">
            <v>62420861395.72</v>
          </cell>
          <cell r="AX43">
            <v>22873412984.75</v>
          </cell>
          <cell r="AY43">
            <v>39547448410.97</v>
          </cell>
          <cell r="AZ43">
            <v>0.504427065247916</v>
          </cell>
          <cell r="BA43">
            <v>0.495572934752084</v>
          </cell>
          <cell r="BB43">
            <v>2.01786645289711</v>
          </cell>
          <cell r="BC43">
            <v>0.366438598784194</v>
          </cell>
          <cell r="BD43">
            <v>0.137988466463723</v>
          </cell>
          <cell r="BE43">
            <v>0.366438598784194</v>
          </cell>
          <cell r="BF43">
            <v>0.633561401215806</v>
          </cell>
        </row>
        <row r="44">
          <cell r="A44" t="str">
            <v>600871.SH</v>
          </cell>
          <cell r="B44" t="str">
            <v>石化油服</v>
          </cell>
          <cell r="C44">
            <v>10696000</v>
          </cell>
          <cell r="D44">
            <v>20835368000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27817697000</v>
          </cell>
          <cell r="J44">
            <v>0</v>
          </cell>
          <cell r="K44">
            <v>2547439000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447824000</v>
          </cell>
          <cell r="Q44">
            <v>325349000</v>
          </cell>
          <cell r="R44">
            <v>0</v>
          </cell>
          <cell r="S44">
            <v>0</v>
          </cell>
          <cell r="T44">
            <v>0</v>
          </cell>
          <cell r="U44">
            <v>349283000</v>
          </cell>
          <cell r="V44">
            <v>0</v>
          </cell>
          <cell r="W44">
            <v>0</v>
          </cell>
          <cell r="X44">
            <v>577201000</v>
          </cell>
          <cell r="Y44">
            <v>0</v>
          </cell>
          <cell r="Z44">
            <v>0</v>
          </cell>
          <cell r="AA44">
            <v>0</v>
          </cell>
          <cell r="AB44">
            <v>358677000</v>
          </cell>
          <cell r="AC44">
            <v>13274000</v>
          </cell>
          <cell r="AD44">
            <v>0</v>
          </cell>
        </row>
        <row r="44">
          <cell r="AF44">
            <v>18984340000</v>
          </cell>
          <cell r="AG44">
            <v>0</v>
          </cell>
          <cell r="AH44">
            <v>11717773000</v>
          </cell>
          <cell r="AI44">
            <v>0</v>
          </cell>
          <cell r="AJ44">
            <v>-2014000</v>
          </cell>
          <cell r="AK44">
            <v>665884000</v>
          </cell>
          <cell r="AL44">
            <v>200383000</v>
          </cell>
          <cell r="AM44">
            <v>0</v>
          </cell>
          <cell r="AN44">
            <v>-24115788000</v>
          </cell>
          <cell r="AO44">
            <v>53282808000</v>
          </cell>
          <cell r="AP44">
            <v>7450578000</v>
          </cell>
          <cell r="AQ44">
            <v>60733386000</v>
          </cell>
          <cell r="AR44">
            <v>31520956000</v>
          </cell>
          <cell r="AS44">
            <v>21184651000</v>
          </cell>
          <cell r="AT44">
            <v>577201000</v>
          </cell>
          <cell r="AU44">
            <v>21761852000</v>
          </cell>
          <cell r="AV44">
            <v>7450578000</v>
          </cell>
          <cell r="AW44">
            <v>29212430000</v>
          </cell>
          <cell r="AX44">
            <v>21184651000</v>
          </cell>
          <cell r="AY44">
            <v>8027779000</v>
          </cell>
          <cell r="AZ44">
            <v>0.74495178935816</v>
          </cell>
          <cell r="BA44">
            <v>0.25504821064184</v>
          </cell>
          <cell r="BB44">
            <v>3.92082735057602</v>
          </cell>
          <cell r="BC44">
            <v>0.725193042824578</v>
          </cell>
          <cell r="BD44">
            <v>0.0197587465335818</v>
          </cell>
          <cell r="BE44">
            <v>0.725193042824578</v>
          </cell>
          <cell r="BF44">
            <v>0.274806957175422</v>
          </cell>
        </row>
        <row r="45">
          <cell r="A45" t="str">
            <v>600027.SH</v>
          </cell>
          <cell r="B45" t="str">
            <v>华电国际</v>
          </cell>
          <cell r="C45">
            <v>1515881000</v>
          </cell>
          <cell r="D45">
            <v>20569165000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12641525000</v>
          </cell>
          <cell r="J45">
            <v>0</v>
          </cell>
          <cell r="K45">
            <v>498330000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425360000</v>
          </cell>
          <cell r="Q45">
            <v>1141375000</v>
          </cell>
          <cell r="R45">
            <v>0</v>
          </cell>
          <cell r="S45">
            <v>0</v>
          </cell>
          <cell r="T45">
            <v>0</v>
          </cell>
          <cell r="U45">
            <v>12053562000</v>
          </cell>
          <cell r="V45">
            <v>6062113000</v>
          </cell>
          <cell r="W45">
            <v>0</v>
          </cell>
          <cell r="X45">
            <v>50780905000</v>
          </cell>
          <cell r="Y45">
            <v>17006321000</v>
          </cell>
          <cell r="Z45">
            <v>0</v>
          </cell>
          <cell r="AA45">
            <v>12916000</v>
          </cell>
          <cell r="AB45">
            <v>127035000</v>
          </cell>
          <cell r="AC45">
            <v>3701327000</v>
          </cell>
          <cell r="AD45">
            <v>0</v>
          </cell>
        </row>
        <row r="45">
          <cell r="AF45">
            <v>9869858000</v>
          </cell>
          <cell r="AG45">
            <v>24881385000</v>
          </cell>
          <cell r="AH45">
            <v>11509961000</v>
          </cell>
          <cell r="AI45">
            <v>0</v>
          </cell>
          <cell r="AJ45">
            <v>-19033000</v>
          </cell>
          <cell r="AK45">
            <v>291106000</v>
          </cell>
          <cell r="AL45">
            <v>3819537000</v>
          </cell>
          <cell r="AM45">
            <v>0</v>
          </cell>
          <cell r="AN45">
            <v>19040468000</v>
          </cell>
          <cell r="AO45">
            <v>126535815000</v>
          </cell>
          <cell r="AP45">
            <v>69393282000</v>
          </cell>
          <cell r="AQ45">
            <v>195929097000</v>
          </cell>
          <cell r="AR45">
            <v>26112946000</v>
          </cell>
          <cell r="AS45">
            <v>32622727000</v>
          </cell>
          <cell r="AT45">
            <v>67800142000</v>
          </cell>
          <cell r="AU45">
            <v>100422869000</v>
          </cell>
          <cell r="AV45">
            <v>69393282000</v>
          </cell>
          <cell r="AW45">
            <v>169816151000</v>
          </cell>
          <cell r="AX45">
            <v>32622727000</v>
          </cell>
          <cell r="AY45">
            <v>137193424000</v>
          </cell>
          <cell r="AZ45">
            <v>0.591362296275341</v>
          </cell>
          <cell r="BA45">
            <v>0.408637703724659</v>
          </cell>
          <cell r="BB45">
            <v>2.44715548977781</v>
          </cell>
          <cell r="BC45">
            <v>0.192106150138805</v>
          </cell>
          <cell r="BD45">
            <v>0.399256146136536</v>
          </cell>
          <cell r="BE45">
            <v>0.192106150138805</v>
          </cell>
          <cell r="BF45">
            <v>0.807893849861195</v>
          </cell>
        </row>
        <row r="46">
          <cell r="A46" t="str">
            <v>000617.SZ</v>
          </cell>
          <cell r="B46" t="str">
            <v>中油资本</v>
          </cell>
          <cell r="C46">
            <v>375483182.92</v>
          </cell>
          <cell r="D46">
            <v>20541890472.9</v>
          </cell>
          <cell r="E46">
            <v>5564845087.05</v>
          </cell>
          <cell r="F46">
            <v>61968460617.29</v>
          </cell>
          <cell r="G46">
            <v>0</v>
          </cell>
          <cell r="H46">
            <v>883653835.16</v>
          </cell>
          <cell r="I46">
            <v>60012870.54</v>
          </cell>
          <cell r="J46">
            <v>1498471295.05</v>
          </cell>
          <cell r="K46">
            <v>0</v>
          </cell>
          <cell r="L46">
            <v>31449735281.94</v>
          </cell>
          <cell r="M46">
            <v>564828921534.82</v>
          </cell>
          <cell r="N46">
            <v>6058</v>
          </cell>
          <cell r="O46">
            <v>0</v>
          </cell>
          <cell r="P46">
            <v>129119847.08</v>
          </cell>
          <cell r="Q46">
            <v>718093412.26</v>
          </cell>
          <cell r="R46">
            <v>0</v>
          </cell>
          <cell r="S46">
            <v>45300176.94</v>
          </cell>
          <cell r="T46">
            <v>756300610.69</v>
          </cell>
          <cell r="U46">
            <v>3253180990.11</v>
          </cell>
          <cell r="V46">
            <v>45665485999.19</v>
          </cell>
          <cell r="W46">
            <v>0</v>
          </cell>
          <cell r="X46">
            <v>3519132334.44</v>
          </cell>
          <cell r="Y46">
            <v>16868745063.61</v>
          </cell>
          <cell r="Z46">
            <v>0</v>
          </cell>
          <cell r="AA46">
            <v>0</v>
          </cell>
          <cell r="AB46">
            <v>551137793.96</v>
          </cell>
          <cell r="AC46">
            <v>2927975.82</v>
          </cell>
          <cell r="AD46">
            <v>2253954836.91</v>
          </cell>
        </row>
        <row r="46">
          <cell r="AF46">
            <v>12642079079</v>
          </cell>
          <cell r="AG46">
            <v>0</v>
          </cell>
          <cell r="AH46">
            <v>35048270738.4</v>
          </cell>
          <cell r="AI46">
            <v>0</v>
          </cell>
          <cell r="AJ46">
            <v>1008528691.43</v>
          </cell>
          <cell r="AK46">
            <v>0</v>
          </cell>
          <cell r="AL46">
            <v>6297493032.54</v>
          </cell>
          <cell r="AM46">
            <v>6793423858.54</v>
          </cell>
          <cell r="AN46">
            <v>30506108032.43</v>
          </cell>
          <cell r="AO46">
            <v>760934859276.68</v>
          </cell>
          <cell r="AP46">
            <v>92295903432.34</v>
          </cell>
          <cell r="AQ46">
            <v>853230762709.02</v>
          </cell>
          <cell r="AR46">
            <v>49802333164.45</v>
          </cell>
          <cell r="AS46">
            <v>123661772342.45</v>
          </cell>
          <cell r="AT46">
            <v>22641832234.96</v>
          </cell>
          <cell r="AU46">
            <v>146303604577.41</v>
          </cell>
          <cell r="AV46">
            <v>92295903432.34</v>
          </cell>
          <cell r="AW46">
            <v>238599508009.75</v>
          </cell>
          <cell r="AX46">
            <v>123661772342.45</v>
          </cell>
          <cell r="AY46">
            <v>114937735667.3</v>
          </cell>
          <cell r="AZ46">
            <v>0.613176472146923</v>
          </cell>
          <cell r="BA46">
            <v>0.386823527853077</v>
          </cell>
          <cell r="BB46">
            <v>2.58515816126836</v>
          </cell>
          <cell r="BC46">
            <v>0.518281757468656</v>
          </cell>
          <cell r="BD46">
            <v>0.0948947146782665</v>
          </cell>
          <cell r="BE46">
            <v>0.518281757468656</v>
          </cell>
          <cell r="BF46">
            <v>0.481718242531343</v>
          </cell>
        </row>
        <row r="47">
          <cell r="A47" t="str">
            <v>000876.SZ</v>
          </cell>
          <cell r="B47" t="str">
            <v>新希望</v>
          </cell>
          <cell r="C47">
            <v>15577137.25</v>
          </cell>
          <cell r="D47">
            <v>20151694850.41</v>
          </cell>
          <cell r="E47">
            <v>0</v>
          </cell>
          <cell r="F47">
            <v>0</v>
          </cell>
          <cell r="G47">
            <v>14003207.83</v>
          </cell>
          <cell r="H47">
            <v>0</v>
          </cell>
          <cell r="I47">
            <v>8937975479.69</v>
          </cell>
          <cell r="J47">
            <v>0</v>
          </cell>
          <cell r="K47">
            <v>2227994161.96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1303572981</v>
          </cell>
          <cell r="Q47">
            <v>303024045.87</v>
          </cell>
          <cell r="R47">
            <v>0</v>
          </cell>
          <cell r="S47">
            <v>0</v>
          </cell>
          <cell r="T47">
            <v>0</v>
          </cell>
          <cell r="U47">
            <v>3852937685.6</v>
          </cell>
          <cell r="V47">
            <v>77188637.15</v>
          </cell>
          <cell r="W47">
            <v>0</v>
          </cell>
          <cell r="X47">
            <v>34113375710.2</v>
          </cell>
          <cell r="Y47">
            <v>4835574580.18</v>
          </cell>
          <cell r="Z47">
            <v>0</v>
          </cell>
          <cell r="AA47">
            <v>0</v>
          </cell>
          <cell r="AB47">
            <v>0</v>
          </cell>
          <cell r="AC47">
            <v>356671612.64</v>
          </cell>
          <cell r="AD47">
            <v>0</v>
          </cell>
        </row>
        <row r="47">
          <cell r="AF47">
            <v>4505211342</v>
          </cell>
          <cell r="AG47">
            <v>4001030628.31</v>
          </cell>
          <cell r="AH47">
            <v>9758633320.32</v>
          </cell>
          <cell r="AI47">
            <v>1205201653.39</v>
          </cell>
          <cell r="AJ47">
            <v>-319899343.21</v>
          </cell>
          <cell r="AK47">
            <v>0</v>
          </cell>
          <cell r="AL47">
            <v>3093515491.69</v>
          </cell>
          <cell r="AM47">
            <v>0</v>
          </cell>
          <cell r="AN47">
            <v>14715218672.53</v>
          </cell>
          <cell r="AO47">
            <v>76189590089.78</v>
          </cell>
          <cell r="AP47">
            <v>36958911765.03</v>
          </cell>
          <cell r="AQ47">
            <v>113148501854.81</v>
          </cell>
          <cell r="AR47">
            <v>13222004055.56</v>
          </cell>
          <cell r="AS47">
            <v>24018635743.84</v>
          </cell>
          <cell r="AT47">
            <v>38948950290.38</v>
          </cell>
          <cell r="AU47">
            <v>62967586034.22</v>
          </cell>
          <cell r="AV47">
            <v>34548508458.25</v>
          </cell>
          <cell r="AW47">
            <v>97516094492.47</v>
          </cell>
          <cell r="AX47">
            <v>24018635743.84</v>
          </cell>
          <cell r="AY47">
            <v>73497458748.63</v>
          </cell>
          <cell r="AZ47">
            <v>0.645714805970641</v>
          </cell>
          <cell r="BA47">
            <v>0.354285194029359</v>
          </cell>
          <cell r="BB47">
            <v>2.82258479002973</v>
          </cell>
          <cell r="BC47">
            <v>0.246304324110259</v>
          </cell>
          <cell r="BD47">
            <v>0.399410481860382</v>
          </cell>
          <cell r="BE47">
            <v>0.246304324110259</v>
          </cell>
          <cell r="BF47">
            <v>0.753695675889741</v>
          </cell>
        </row>
        <row r="48">
          <cell r="A48" t="str">
            <v>601766.SH</v>
          </cell>
          <cell r="B48" t="str">
            <v>中国中车</v>
          </cell>
          <cell r="C48">
            <v>158290000</v>
          </cell>
          <cell r="D48">
            <v>19900060000</v>
          </cell>
          <cell r="E48">
            <v>966549000</v>
          </cell>
          <cell r="F48">
            <v>0</v>
          </cell>
          <cell r="G48">
            <v>0</v>
          </cell>
          <cell r="H48">
            <v>0</v>
          </cell>
          <cell r="I48">
            <v>154191997000</v>
          </cell>
          <cell r="J48">
            <v>49232000</v>
          </cell>
          <cell r="K48">
            <v>28020265000</v>
          </cell>
          <cell r="L48">
            <v>1380000000</v>
          </cell>
          <cell r="M48">
            <v>2815337000</v>
          </cell>
          <cell r="N48">
            <v>0</v>
          </cell>
          <cell r="O48">
            <v>0</v>
          </cell>
          <cell r="P48">
            <v>2404559000</v>
          </cell>
          <cell r="Q48">
            <v>1470803000</v>
          </cell>
          <cell r="R48">
            <v>0</v>
          </cell>
          <cell r="S48">
            <v>0</v>
          </cell>
          <cell r="T48">
            <v>0</v>
          </cell>
          <cell r="U48">
            <v>4706959000</v>
          </cell>
          <cell r="V48">
            <v>11960429000</v>
          </cell>
          <cell r="W48">
            <v>0</v>
          </cell>
          <cell r="X48">
            <v>7836125000</v>
          </cell>
          <cell r="Y48">
            <v>2500000000</v>
          </cell>
          <cell r="Z48">
            <v>0</v>
          </cell>
          <cell r="AA48">
            <v>3391221000</v>
          </cell>
          <cell r="AB48">
            <v>7601523000</v>
          </cell>
          <cell r="AC48">
            <v>6521584000</v>
          </cell>
          <cell r="AD48">
            <v>81068000</v>
          </cell>
        </row>
        <row r="48">
          <cell r="AF48">
            <v>28698864000</v>
          </cell>
          <cell r="AG48">
            <v>0</v>
          </cell>
          <cell r="AH48">
            <v>42105534000</v>
          </cell>
          <cell r="AI48">
            <v>0</v>
          </cell>
          <cell r="AJ48">
            <v>-1299981000</v>
          </cell>
          <cell r="AK48">
            <v>49958000</v>
          </cell>
          <cell r="AL48">
            <v>4308789000</v>
          </cell>
          <cell r="AM48">
            <v>562410000</v>
          </cell>
          <cell r="AN48">
            <v>71045760000</v>
          </cell>
          <cell r="AO48">
            <v>255956001000</v>
          </cell>
          <cell r="AP48">
            <v>145471334000</v>
          </cell>
          <cell r="AQ48">
            <v>401427335000</v>
          </cell>
          <cell r="AR48">
            <v>212378682000</v>
          </cell>
          <cell r="AS48">
            <v>26953568000</v>
          </cell>
          <cell r="AT48">
            <v>13808414000</v>
          </cell>
          <cell r="AU48">
            <v>40761982000</v>
          </cell>
          <cell r="AV48">
            <v>145471334000</v>
          </cell>
          <cell r="AW48">
            <v>186233316000</v>
          </cell>
          <cell r="AX48">
            <v>26953568000</v>
          </cell>
          <cell r="AY48">
            <v>159279748000</v>
          </cell>
          <cell r="AZ48">
            <v>0.218875885773306</v>
          </cell>
          <cell r="BA48">
            <v>0.781124114226694</v>
          </cell>
          <cell r="BB48">
            <v>1.28020628449039</v>
          </cell>
          <cell r="BC48">
            <v>0.14473010833357</v>
          </cell>
          <cell r="BD48">
            <v>0.0741457774397359</v>
          </cell>
          <cell r="BE48">
            <v>0.14473010833357</v>
          </cell>
          <cell r="BF48">
            <v>0.85526989166643</v>
          </cell>
        </row>
        <row r="49">
          <cell r="A49" t="str">
            <v>601899.SH</v>
          </cell>
          <cell r="B49" t="str">
            <v>紫金矿业</v>
          </cell>
          <cell r="C49">
            <v>6444339493</v>
          </cell>
          <cell r="D49">
            <v>19899949871</v>
          </cell>
          <cell r="E49">
            <v>0</v>
          </cell>
          <cell r="F49">
            <v>0</v>
          </cell>
          <cell r="G49">
            <v>467429755</v>
          </cell>
          <cell r="H49">
            <v>0</v>
          </cell>
          <cell r="I49">
            <v>5726705278</v>
          </cell>
          <cell r="J49">
            <v>0</v>
          </cell>
          <cell r="K49">
            <v>990346194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1093322439</v>
          </cell>
          <cell r="Q49">
            <v>3262914610</v>
          </cell>
          <cell r="R49">
            <v>0</v>
          </cell>
          <cell r="S49">
            <v>0</v>
          </cell>
          <cell r="T49">
            <v>0</v>
          </cell>
          <cell r="U49">
            <v>9823735773</v>
          </cell>
          <cell r="V49">
            <v>838267804</v>
          </cell>
          <cell r="W49">
            <v>0</v>
          </cell>
          <cell r="X49">
            <v>32847620574</v>
          </cell>
          <cell r="Y49">
            <v>14254666667</v>
          </cell>
          <cell r="Z49">
            <v>0</v>
          </cell>
          <cell r="AA49">
            <v>0</v>
          </cell>
          <cell r="AB49">
            <v>3275285879</v>
          </cell>
          <cell r="AC49">
            <v>414129909</v>
          </cell>
          <cell r="AD49">
            <v>2236638266</v>
          </cell>
        </row>
        <row r="49">
          <cell r="AF49">
            <v>2632760224</v>
          </cell>
          <cell r="AG49">
            <v>4486950000</v>
          </cell>
          <cell r="AH49">
            <v>25147072966</v>
          </cell>
          <cell r="AI49">
            <v>463586298</v>
          </cell>
          <cell r="AJ49">
            <v>1221851254</v>
          </cell>
          <cell r="AK49">
            <v>160032654</v>
          </cell>
          <cell r="AL49">
            <v>1319401104</v>
          </cell>
          <cell r="AM49">
            <v>0</v>
          </cell>
          <cell r="AN49">
            <v>35891510723</v>
          </cell>
          <cell r="AO49">
            <v>101575352512</v>
          </cell>
          <cell r="AP49">
            <v>71323165223</v>
          </cell>
          <cell r="AQ49">
            <v>172898517735</v>
          </cell>
          <cell r="AR49">
            <v>22045311606</v>
          </cell>
          <cell r="AS49">
            <v>30191115399</v>
          </cell>
          <cell r="AT49">
            <v>49338925507</v>
          </cell>
          <cell r="AU49">
            <v>79530040906</v>
          </cell>
          <cell r="AV49">
            <v>70395992627</v>
          </cell>
          <cell r="AW49">
            <v>149926033533</v>
          </cell>
          <cell r="AX49">
            <v>30191115399</v>
          </cell>
          <cell r="AY49">
            <v>119734918134</v>
          </cell>
          <cell r="AZ49">
            <v>0.530461848632144</v>
          </cell>
          <cell r="BA49">
            <v>0.469538151367856</v>
          </cell>
          <cell r="BB49">
            <v>2.12975238984693</v>
          </cell>
          <cell r="BC49">
            <v>0.201373401853886</v>
          </cell>
          <cell r="BD49">
            <v>0.329088446778258</v>
          </cell>
          <cell r="BE49">
            <v>0.201373401853886</v>
          </cell>
          <cell r="BF49">
            <v>0.798626598146114</v>
          </cell>
        </row>
        <row r="50">
          <cell r="A50" t="str">
            <v>600029.SH</v>
          </cell>
          <cell r="B50" t="str">
            <v>南方航空</v>
          </cell>
          <cell r="C50">
            <v>41000000</v>
          </cell>
          <cell r="D50">
            <v>19516000000</v>
          </cell>
          <cell r="E50">
            <v>0</v>
          </cell>
          <cell r="F50">
            <v>0</v>
          </cell>
          <cell r="G50">
            <v>0</v>
          </cell>
          <cell r="H50">
            <v>1062000000</v>
          </cell>
          <cell r="I50">
            <v>12435000000</v>
          </cell>
          <cell r="J50">
            <v>3925000000</v>
          </cell>
          <cell r="K50">
            <v>1308000000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4268000000</v>
          </cell>
          <cell r="Q50">
            <v>844000000</v>
          </cell>
          <cell r="R50">
            <v>0</v>
          </cell>
          <cell r="S50">
            <v>0</v>
          </cell>
          <cell r="T50">
            <v>0</v>
          </cell>
          <cell r="U50">
            <v>29683000000</v>
          </cell>
          <cell r="V50">
            <v>20498000000</v>
          </cell>
          <cell r="W50">
            <v>0</v>
          </cell>
          <cell r="X50">
            <v>15499000000</v>
          </cell>
          <cell r="Y50">
            <v>20413000000</v>
          </cell>
          <cell r="Z50">
            <v>0</v>
          </cell>
          <cell r="AA50">
            <v>0</v>
          </cell>
          <cell r="AB50">
            <v>0</v>
          </cell>
          <cell r="AC50">
            <v>915000000</v>
          </cell>
          <cell r="AD50">
            <v>1721000000</v>
          </cell>
        </row>
        <row r="50">
          <cell r="AF50">
            <v>16948000000</v>
          </cell>
          <cell r="AG50">
            <v>0</v>
          </cell>
          <cell r="AH50">
            <v>47887000000</v>
          </cell>
          <cell r="AI50">
            <v>0</v>
          </cell>
          <cell r="AJ50">
            <v>183000000</v>
          </cell>
          <cell r="AK50">
            <v>0</v>
          </cell>
          <cell r="AL50">
            <v>2579000000</v>
          </cell>
          <cell r="AM50">
            <v>0</v>
          </cell>
          <cell r="AN50">
            <v>6027000000</v>
          </cell>
          <cell r="AO50">
            <v>132128000000</v>
          </cell>
          <cell r="AP50">
            <v>73624000000</v>
          </cell>
          <cell r="AQ50">
            <v>205752000000</v>
          </cell>
          <cell r="AR50">
            <v>44234000000</v>
          </cell>
          <cell r="AS50">
            <v>50261000000</v>
          </cell>
          <cell r="AT50">
            <v>37633000000</v>
          </cell>
          <cell r="AU50">
            <v>87894000000</v>
          </cell>
          <cell r="AV50">
            <v>73624000000</v>
          </cell>
          <cell r="AW50">
            <v>161518000000</v>
          </cell>
          <cell r="AX50">
            <v>50261000000</v>
          </cell>
          <cell r="AY50">
            <v>111257000000</v>
          </cell>
          <cell r="AZ50">
            <v>0.544174643073837</v>
          </cell>
          <cell r="BA50">
            <v>0.455825356926163</v>
          </cell>
          <cell r="BB50">
            <v>2.19382266652179</v>
          </cell>
          <cell r="BC50">
            <v>0.311178939808566</v>
          </cell>
          <cell r="BD50">
            <v>0.232995703265271</v>
          </cell>
          <cell r="BE50">
            <v>0.311178939808566</v>
          </cell>
          <cell r="BF50">
            <v>0.688821060191434</v>
          </cell>
        </row>
        <row r="51">
          <cell r="A51" t="str">
            <v>000651.SZ</v>
          </cell>
          <cell r="B51" t="str">
            <v>格力电器</v>
          </cell>
          <cell r="C51">
            <v>1678019083.06</v>
          </cell>
          <cell r="D51">
            <v>19353723612.17</v>
          </cell>
          <cell r="E51">
            <v>0</v>
          </cell>
          <cell r="F51">
            <v>900162944.45</v>
          </cell>
          <cell r="G51">
            <v>0</v>
          </cell>
          <cell r="H51">
            <v>0</v>
          </cell>
          <cell r="I51">
            <v>72551152064.91</v>
          </cell>
          <cell r="J51">
            <v>0</v>
          </cell>
          <cell r="K51">
            <v>11760983101.27</v>
          </cell>
          <cell r="L51">
            <v>728784294.52</v>
          </cell>
          <cell r="M51">
            <v>205935620.17</v>
          </cell>
          <cell r="N51">
            <v>0</v>
          </cell>
          <cell r="O51">
            <v>0</v>
          </cell>
          <cell r="P51">
            <v>3760630540.94</v>
          </cell>
          <cell r="Q51">
            <v>2435976816.58</v>
          </cell>
          <cell r="R51">
            <v>0</v>
          </cell>
          <cell r="S51">
            <v>0</v>
          </cell>
          <cell r="T51">
            <v>0</v>
          </cell>
          <cell r="U51">
            <v>374466422.36</v>
          </cell>
          <cell r="V51">
            <v>65368157888.97</v>
          </cell>
          <cell r="W51">
            <v>0</v>
          </cell>
          <cell r="X51">
            <v>8841326526.42</v>
          </cell>
          <cell r="Y51">
            <v>0</v>
          </cell>
          <cell r="Z51">
            <v>0</v>
          </cell>
          <cell r="AA51">
            <v>149859788</v>
          </cell>
          <cell r="AB51">
            <v>0</v>
          </cell>
          <cell r="AC51">
            <v>1454355178.46</v>
          </cell>
          <cell r="AD51">
            <v>0</v>
          </cell>
        </row>
        <row r="51">
          <cell r="AF51">
            <v>6015730878</v>
          </cell>
          <cell r="AG51">
            <v>0</v>
          </cell>
          <cell r="AH51">
            <v>121873048.06</v>
          </cell>
          <cell r="AI51">
            <v>27001811642.35</v>
          </cell>
          <cell r="AJ51">
            <v>7312372220.84</v>
          </cell>
          <cell r="AK51">
            <v>0</v>
          </cell>
          <cell r="AL51">
            <v>3499671556.59</v>
          </cell>
          <cell r="AM51">
            <v>500664345.47</v>
          </cell>
          <cell r="AN51">
            <v>101839182213.47</v>
          </cell>
          <cell r="AO51">
            <v>189563533882.28</v>
          </cell>
          <cell r="AP51">
            <v>146291305904.78</v>
          </cell>
          <cell r="AQ51">
            <v>335854839787.06</v>
          </cell>
          <cell r="AR51">
            <v>159009274674.19</v>
          </cell>
          <cell r="AS51">
            <v>21357137273.5</v>
          </cell>
          <cell r="AT51">
            <v>8991186314.42</v>
          </cell>
          <cell r="AU51">
            <v>30348323587.92</v>
          </cell>
          <cell r="AV51">
            <v>92287682620.08</v>
          </cell>
          <cell r="AW51">
            <v>122636006208</v>
          </cell>
          <cell r="AX51">
            <v>21357137273.5</v>
          </cell>
          <cell r="AY51">
            <v>101278868934.5</v>
          </cell>
          <cell r="AZ51">
            <v>0.247466666000578</v>
          </cell>
          <cell r="BA51">
            <v>0.752533333999422</v>
          </cell>
          <cell r="BB51">
            <v>1.32884478975222</v>
          </cell>
          <cell r="BC51">
            <v>0.174150626181325</v>
          </cell>
          <cell r="BD51">
            <v>0.0733160398192539</v>
          </cell>
          <cell r="BE51">
            <v>0.174150626181325</v>
          </cell>
          <cell r="BF51">
            <v>0.825849373818676</v>
          </cell>
        </row>
        <row r="52">
          <cell r="A52" t="str">
            <v>601866.SH</v>
          </cell>
          <cell r="B52" t="str">
            <v>中远海发</v>
          </cell>
          <cell r="C52">
            <v>112243047.08</v>
          </cell>
          <cell r="D52">
            <v>19323400007.23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5143665220.15</v>
          </cell>
          <cell r="J52">
            <v>87017831.89</v>
          </cell>
          <cell r="K52">
            <v>1101832003.92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360633282.11</v>
          </cell>
          <cell r="Q52">
            <v>332839982.17</v>
          </cell>
          <cell r="R52">
            <v>0</v>
          </cell>
          <cell r="S52">
            <v>0</v>
          </cell>
          <cell r="T52">
            <v>37475933.2</v>
          </cell>
          <cell r="U52">
            <v>16933545868.61</v>
          </cell>
          <cell r="V52">
            <v>0</v>
          </cell>
          <cell r="W52">
            <v>0</v>
          </cell>
          <cell r="X52">
            <v>44130592876.41</v>
          </cell>
          <cell r="Y52">
            <v>4300000000</v>
          </cell>
          <cell r="Z52">
            <v>0</v>
          </cell>
          <cell r="AA52">
            <v>16956827.06</v>
          </cell>
          <cell r="AB52">
            <v>0</v>
          </cell>
          <cell r="AC52">
            <v>8770691.94</v>
          </cell>
          <cell r="AD52">
            <v>14517230.27</v>
          </cell>
        </row>
        <row r="52">
          <cell r="AF52">
            <v>11608125000</v>
          </cell>
          <cell r="AG52">
            <v>6000000000</v>
          </cell>
          <cell r="AH52">
            <v>-124455994.88</v>
          </cell>
          <cell r="AI52">
            <v>233428071.84</v>
          </cell>
          <cell r="AJ52">
            <v>-2233861829.28</v>
          </cell>
          <cell r="AK52">
            <v>1170120.25</v>
          </cell>
          <cell r="AL52">
            <v>1613592540.6</v>
          </cell>
          <cell r="AM52">
            <v>0</v>
          </cell>
          <cell r="AN52">
            <v>10884457329.8</v>
          </cell>
          <cell r="AO52">
            <v>91903490802.04</v>
          </cell>
          <cell r="AP52">
            <v>27982455238.33</v>
          </cell>
          <cell r="AQ52">
            <v>119885946040.37</v>
          </cell>
          <cell r="AR52">
            <v>7184477992.46</v>
          </cell>
          <cell r="AS52">
            <v>36256945875.84</v>
          </cell>
          <cell r="AT52">
            <v>48462066933.74</v>
          </cell>
          <cell r="AU52">
            <v>84719012809.58</v>
          </cell>
          <cell r="AV52">
            <v>27515599094.65</v>
          </cell>
          <cell r="AW52">
            <v>112234611904.23</v>
          </cell>
          <cell r="AX52">
            <v>36256945875.84</v>
          </cell>
          <cell r="AY52">
            <v>75977666028.39</v>
          </cell>
          <cell r="AZ52">
            <v>0.754838559800705</v>
          </cell>
          <cell r="BA52">
            <v>0.245161440199295</v>
          </cell>
          <cell r="BB52">
            <v>4.07894487480203</v>
          </cell>
          <cell r="BC52">
            <v>0.32304603063784</v>
          </cell>
          <cell r="BD52">
            <v>0.431792529162864</v>
          </cell>
          <cell r="BE52">
            <v>0.32304603063784</v>
          </cell>
          <cell r="BF52">
            <v>0.67695396936216</v>
          </cell>
        </row>
        <row r="53">
          <cell r="A53" t="str">
            <v>000002.SZ</v>
          </cell>
          <cell r="B53" t="str">
            <v>万科A</v>
          </cell>
          <cell r="C53">
            <v>522020426.76</v>
          </cell>
          <cell r="D53">
            <v>18833937373.56</v>
          </cell>
          <cell r="E53">
            <v>0</v>
          </cell>
          <cell r="F53">
            <v>0</v>
          </cell>
          <cell r="G53">
            <v>0</v>
          </cell>
          <cell r="H53">
            <v>538088989.99</v>
          </cell>
          <cell r="I53">
            <v>312043338041.66</v>
          </cell>
          <cell r="J53">
            <v>1185146264.52</v>
          </cell>
          <cell r="K53">
            <v>697730241172.46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3870500857.09</v>
          </cell>
          <cell r="Q53">
            <v>22746864048.24</v>
          </cell>
          <cell r="R53">
            <v>0</v>
          </cell>
          <cell r="S53">
            <v>0</v>
          </cell>
          <cell r="T53">
            <v>0</v>
          </cell>
          <cell r="U53">
            <v>62997428513.31</v>
          </cell>
          <cell r="V53">
            <v>61205678772.07</v>
          </cell>
          <cell r="W53">
            <v>0</v>
          </cell>
          <cell r="X53">
            <v>134948906266.06</v>
          </cell>
          <cell r="Y53">
            <v>53474486401.35</v>
          </cell>
          <cell r="Z53">
            <v>0</v>
          </cell>
          <cell r="AA53">
            <v>0</v>
          </cell>
          <cell r="AB53">
            <v>225434937.04</v>
          </cell>
          <cell r="AC53">
            <v>0</v>
          </cell>
          <cell r="AD53">
            <v>1169779696.71</v>
          </cell>
        </row>
        <row r="53">
          <cell r="AF53">
            <v>11625383375</v>
          </cell>
          <cell r="AG53">
            <v>0</v>
          </cell>
          <cell r="AH53">
            <v>18521441170.39</v>
          </cell>
          <cell r="AI53">
            <v>0</v>
          </cell>
          <cell r="AJ53">
            <v>-573682889.55</v>
          </cell>
          <cell r="AK53">
            <v>0</v>
          </cell>
          <cell r="AL53">
            <v>97466324513.51</v>
          </cell>
          <cell r="AM53">
            <v>0</v>
          </cell>
          <cell r="AN53">
            <v>100583403061.83</v>
          </cell>
          <cell r="AO53">
            <v>1371491851760.82</v>
          </cell>
          <cell r="AP53">
            <v>227622869231.18</v>
          </cell>
          <cell r="AQ53">
            <v>1599114720992</v>
          </cell>
          <cell r="AR53">
            <v>1099529224519.84</v>
          </cell>
          <cell r="AS53">
            <v>82369454876.86</v>
          </cell>
          <cell r="AT53">
            <v>189593172364.12</v>
          </cell>
          <cell r="AU53">
            <v>271962627240.98</v>
          </cell>
          <cell r="AV53">
            <v>227622869231.18</v>
          </cell>
          <cell r="AW53">
            <v>499585496472.16</v>
          </cell>
          <cell r="AX53">
            <v>82369454876.86</v>
          </cell>
          <cell r="AY53">
            <v>417216041595.3</v>
          </cell>
          <cell r="AZ53">
            <v>0.544376546479939</v>
          </cell>
          <cell r="BA53">
            <v>0.455623453520061</v>
          </cell>
          <cell r="BB53">
            <v>2.19479482953344</v>
          </cell>
          <cell r="BC53">
            <v>0.164875592783447</v>
          </cell>
          <cell r="BD53">
            <v>0.379500953696492</v>
          </cell>
          <cell r="BE53">
            <v>0.164875592783447</v>
          </cell>
          <cell r="BF53">
            <v>0.835124407216553</v>
          </cell>
        </row>
        <row r="54">
          <cell r="A54" t="str">
            <v>002714.SZ</v>
          </cell>
          <cell r="B54" t="str">
            <v>牧原股份</v>
          </cell>
          <cell r="C54">
            <v>0</v>
          </cell>
          <cell r="D54">
            <v>18793201480.68</v>
          </cell>
          <cell r="E54">
            <v>0</v>
          </cell>
          <cell r="F54">
            <v>0</v>
          </cell>
          <cell r="G54">
            <v>46814706.22</v>
          </cell>
          <cell r="H54">
            <v>0</v>
          </cell>
          <cell r="I54">
            <v>31853067764.6</v>
          </cell>
          <cell r="J54">
            <v>0</v>
          </cell>
          <cell r="K54">
            <v>518113407.7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1692747074.54</v>
          </cell>
          <cell r="Q54">
            <v>82224605.36</v>
          </cell>
          <cell r="R54">
            <v>0</v>
          </cell>
          <cell r="S54">
            <v>0</v>
          </cell>
          <cell r="T54">
            <v>0</v>
          </cell>
          <cell r="U54">
            <v>6511515314.36</v>
          </cell>
          <cell r="V54">
            <v>19411191.39</v>
          </cell>
          <cell r="W54">
            <v>0</v>
          </cell>
          <cell r="X54">
            <v>14508857936.91</v>
          </cell>
          <cell r="Y54">
            <v>9346234908.62</v>
          </cell>
          <cell r="Z54">
            <v>0</v>
          </cell>
          <cell r="AA54">
            <v>0</v>
          </cell>
          <cell r="AB54">
            <v>0</v>
          </cell>
          <cell r="AC54">
            <v>458325664.6</v>
          </cell>
          <cell r="AD54">
            <v>0</v>
          </cell>
        </row>
        <row r="54">
          <cell r="AF54">
            <v>5262658031</v>
          </cell>
          <cell r="AG54">
            <v>3477575221.48</v>
          </cell>
          <cell r="AH54">
            <v>8999473304.71</v>
          </cell>
          <cell r="AI54">
            <v>1426195278.02</v>
          </cell>
          <cell r="AJ54">
            <v>-44976556.01</v>
          </cell>
          <cell r="AK54">
            <v>0</v>
          </cell>
          <cell r="AL54">
            <v>1293690623.81</v>
          </cell>
          <cell r="AM54">
            <v>0</v>
          </cell>
          <cell r="AN54">
            <v>38637013652.4</v>
          </cell>
          <cell r="AO54">
            <v>83830514054.98</v>
          </cell>
          <cell r="AP54">
            <v>59051629555.41</v>
          </cell>
          <cell r="AQ54">
            <v>142882143610.39</v>
          </cell>
          <cell r="AR54">
            <v>34623889708.19</v>
          </cell>
          <cell r="AS54">
            <v>25351531501.26</v>
          </cell>
          <cell r="AT54">
            <v>23855092845.53</v>
          </cell>
          <cell r="AU54">
            <v>49206624346.79</v>
          </cell>
          <cell r="AV54">
            <v>56199238999.37</v>
          </cell>
          <cell r="AW54">
            <v>105405863346.16</v>
          </cell>
          <cell r="AX54">
            <v>25351531501.26</v>
          </cell>
          <cell r="AY54">
            <v>80054331844.9</v>
          </cell>
          <cell r="AZ54">
            <v>0.466830048962192</v>
          </cell>
          <cell r="BA54">
            <v>0.533169951037808</v>
          </cell>
          <cell r="BB54">
            <v>1.87557456689657</v>
          </cell>
          <cell r="BC54">
            <v>0.240513484700598</v>
          </cell>
          <cell r="BD54">
            <v>0.226316564261594</v>
          </cell>
          <cell r="BE54">
            <v>0.240513484700598</v>
          </cell>
          <cell r="BF54">
            <v>0.759486515299402</v>
          </cell>
        </row>
        <row r="55">
          <cell r="A55" t="str">
            <v>600021.SH</v>
          </cell>
          <cell r="B55" t="str">
            <v>上海电力</v>
          </cell>
          <cell r="C55">
            <v>107632913.76</v>
          </cell>
          <cell r="D55">
            <v>18092409437.78</v>
          </cell>
          <cell r="E55">
            <v>0</v>
          </cell>
          <cell r="F55">
            <v>0</v>
          </cell>
          <cell r="G55">
            <v>0</v>
          </cell>
          <cell r="H55">
            <v>183936.94</v>
          </cell>
          <cell r="I55">
            <v>5785421390.3</v>
          </cell>
          <cell r="J55">
            <v>579351.96</v>
          </cell>
          <cell r="K55">
            <v>275112898.71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180561909.93</v>
          </cell>
          <cell r="Q55">
            <v>189120830.81</v>
          </cell>
          <cell r="R55">
            <v>0</v>
          </cell>
          <cell r="S55">
            <v>0</v>
          </cell>
          <cell r="T55">
            <v>0</v>
          </cell>
          <cell r="U55">
            <v>5696463888.16</v>
          </cell>
          <cell r="V55">
            <v>14756083595.3</v>
          </cell>
          <cell r="W55">
            <v>0</v>
          </cell>
          <cell r="X55">
            <v>46214892164.47</v>
          </cell>
          <cell r="Y55">
            <v>0</v>
          </cell>
          <cell r="Z55">
            <v>0</v>
          </cell>
          <cell r="AA55">
            <v>0</v>
          </cell>
          <cell r="AB55">
            <v>2873684.68</v>
          </cell>
          <cell r="AC55">
            <v>1174665210.95</v>
          </cell>
          <cell r="AD55">
            <v>585068756.17</v>
          </cell>
        </row>
        <row r="55">
          <cell r="AF55">
            <v>2617164197</v>
          </cell>
          <cell r="AG55">
            <v>3200000000</v>
          </cell>
          <cell r="AH55">
            <v>6286270029.25</v>
          </cell>
          <cell r="AI55">
            <v>0</v>
          </cell>
          <cell r="AJ55">
            <v>-278281856.93</v>
          </cell>
          <cell r="AK55">
            <v>346568.11</v>
          </cell>
          <cell r="AL55">
            <v>1079123159.15</v>
          </cell>
          <cell r="AM55">
            <v>0</v>
          </cell>
          <cell r="AN55">
            <v>6842009292.44</v>
          </cell>
          <cell r="AO55">
            <v>93061069969.92</v>
          </cell>
          <cell r="AP55">
            <v>19746631389.02</v>
          </cell>
          <cell r="AQ55">
            <v>112807701358.94</v>
          </cell>
          <cell r="AR55">
            <v>22472051786.4</v>
          </cell>
          <cell r="AS55">
            <v>23789057262.88</v>
          </cell>
          <cell r="AT55">
            <v>46799960920.64</v>
          </cell>
          <cell r="AU55">
            <v>70589018183.52</v>
          </cell>
          <cell r="AV55">
            <v>19746631389.02</v>
          </cell>
          <cell r="AW55">
            <v>90335649572.54</v>
          </cell>
          <cell r="AX55">
            <v>23789057262.88</v>
          </cell>
          <cell r="AY55">
            <v>66546592309.66</v>
          </cell>
          <cell r="AZ55">
            <v>0.781408209467035</v>
          </cell>
          <cell r="BA55">
            <v>0.218591790532965</v>
          </cell>
          <cell r="BB55">
            <v>4.57473721937052</v>
          </cell>
          <cell r="BC55">
            <v>0.263340745048579</v>
          </cell>
          <cell r="BD55">
            <v>0.518067464418456</v>
          </cell>
          <cell r="BE55">
            <v>0.263340745048579</v>
          </cell>
          <cell r="BF55">
            <v>0.736659254951421</v>
          </cell>
        </row>
        <row r="56">
          <cell r="A56" t="str">
            <v>002475.SZ</v>
          </cell>
          <cell r="B56" t="str">
            <v>立讯精密</v>
          </cell>
          <cell r="C56">
            <v>950794358.32</v>
          </cell>
          <cell r="D56">
            <v>16687061678.6</v>
          </cell>
          <cell r="E56">
            <v>0</v>
          </cell>
          <cell r="F56">
            <v>0</v>
          </cell>
          <cell r="G56">
            <v>18569056.09</v>
          </cell>
          <cell r="H56">
            <v>0</v>
          </cell>
          <cell r="I56">
            <v>31190435290.69</v>
          </cell>
          <cell r="J56">
            <v>0</v>
          </cell>
          <cell r="K56">
            <v>200924211.41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1888472888.97</v>
          </cell>
          <cell r="Q56">
            <v>637575927.88</v>
          </cell>
          <cell r="R56">
            <v>0</v>
          </cell>
          <cell r="S56">
            <v>0</v>
          </cell>
          <cell r="T56">
            <v>0</v>
          </cell>
          <cell r="U56">
            <v>248879037.25</v>
          </cell>
          <cell r="V56">
            <v>2246936819.37</v>
          </cell>
          <cell r="W56">
            <v>0</v>
          </cell>
          <cell r="X56">
            <v>5007565310.9</v>
          </cell>
          <cell r="Y56">
            <v>2782224444.05</v>
          </cell>
          <cell r="Z56">
            <v>0</v>
          </cell>
          <cell r="AA56">
            <v>0</v>
          </cell>
          <cell r="AB56">
            <v>1143844.7</v>
          </cell>
          <cell r="AC56">
            <v>454552749.25</v>
          </cell>
          <cell r="AD56">
            <v>881615.81</v>
          </cell>
        </row>
        <row r="56">
          <cell r="AF56">
            <v>7048406277</v>
          </cell>
          <cell r="AG56">
            <v>527372656.03</v>
          </cell>
          <cell r="AH56">
            <v>2564836516.84</v>
          </cell>
          <cell r="AI56">
            <v>0</v>
          </cell>
          <cell r="AJ56">
            <v>-49056237.98</v>
          </cell>
          <cell r="AK56">
            <v>1568854.07</v>
          </cell>
          <cell r="AL56">
            <v>733067797.73</v>
          </cell>
          <cell r="AM56">
            <v>0</v>
          </cell>
          <cell r="AN56">
            <v>21911919151.99</v>
          </cell>
          <cell r="AO56">
            <v>62316017233.29</v>
          </cell>
          <cell r="AP56">
            <v>32738115015.68</v>
          </cell>
          <cell r="AQ56">
            <v>95054132248.97</v>
          </cell>
          <cell r="AR56">
            <v>37570836090.59</v>
          </cell>
          <cell r="AS56">
            <v>16954509771.94</v>
          </cell>
          <cell r="AT56">
            <v>7790671370.76</v>
          </cell>
          <cell r="AU56">
            <v>24745181142.7</v>
          </cell>
          <cell r="AV56">
            <v>32738115015.68</v>
          </cell>
          <cell r="AW56">
            <v>57483296158.38</v>
          </cell>
          <cell r="AX56">
            <v>16954509771.94</v>
          </cell>
          <cell r="AY56">
            <v>40528786386.44</v>
          </cell>
          <cell r="AZ56">
            <v>0.430476030367521</v>
          </cell>
          <cell r="BA56">
            <v>0.569523969632479</v>
          </cell>
          <cell r="BB56">
            <v>1.7558523491914</v>
          </cell>
          <cell r="BC56">
            <v>0.294946722004708</v>
          </cell>
          <cell r="BD56">
            <v>0.135529308362813</v>
          </cell>
          <cell r="BE56">
            <v>0.294946722004708</v>
          </cell>
          <cell r="BF56">
            <v>0.705053277995292</v>
          </cell>
        </row>
        <row r="57">
          <cell r="A57" t="str">
            <v>600177.SH</v>
          </cell>
          <cell r="B57" t="str">
            <v>雅戈尔</v>
          </cell>
          <cell r="C57">
            <v>493015725.85</v>
          </cell>
          <cell r="D57">
            <v>15913485872.01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798406582.25</v>
          </cell>
          <cell r="J57">
            <v>16793691.57</v>
          </cell>
          <cell r="K57">
            <v>10941622968.38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243055427.76</v>
          </cell>
          <cell r="Q57">
            <v>2320352533.61</v>
          </cell>
          <cell r="R57">
            <v>0</v>
          </cell>
          <cell r="S57">
            <v>0</v>
          </cell>
          <cell r="T57">
            <v>0</v>
          </cell>
          <cell r="U57">
            <v>1413900000</v>
          </cell>
          <cell r="V57">
            <v>998538103.15</v>
          </cell>
          <cell r="W57">
            <v>0</v>
          </cell>
          <cell r="X57">
            <v>4955000000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</row>
        <row r="57">
          <cell r="AF57">
            <v>4629002973</v>
          </cell>
          <cell r="AG57">
            <v>0</v>
          </cell>
          <cell r="AH57">
            <v>1044323469.15</v>
          </cell>
          <cell r="AI57">
            <v>1375850759.81</v>
          </cell>
          <cell r="AJ57">
            <v>-3540399835.35</v>
          </cell>
          <cell r="AK57">
            <v>0</v>
          </cell>
          <cell r="AL57">
            <v>2834627694.8</v>
          </cell>
          <cell r="AM57">
            <v>0</v>
          </cell>
          <cell r="AN57">
            <v>28553666309.41</v>
          </cell>
          <cell r="AO57">
            <v>38094170904.58</v>
          </cell>
          <cell r="AP57">
            <v>34897071370.82</v>
          </cell>
          <cell r="AQ57">
            <v>72991242275.4</v>
          </cell>
          <cell r="AR57">
            <v>15811785032.57</v>
          </cell>
          <cell r="AS57">
            <v>17327385872.01</v>
          </cell>
          <cell r="AT57">
            <v>4955000000</v>
          </cell>
          <cell r="AU57">
            <v>22282385872.01</v>
          </cell>
          <cell r="AV57">
            <v>32145369851.2</v>
          </cell>
          <cell r="AW57">
            <v>54427755723.21</v>
          </cell>
          <cell r="AX57">
            <v>17327385872.01</v>
          </cell>
          <cell r="AY57">
            <v>37100369851.2</v>
          </cell>
          <cell r="AZ57">
            <v>0.409393802407105</v>
          </cell>
          <cell r="BA57">
            <v>0.590606197592895</v>
          </cell>
          <cell r="BB57">
            <v>1.69317559496607</v>
          </cell>
          <cell r="BC57">
            <v>0.318355692638287</v>
          </cell>
          <cell r="BD57">
            <v>0.0910381097688179</v>
          </cell>
          <cell r="BE57">
            <v>0.318355692638287</v>
          </cell>
          <cell r="BF57">
            <v>0.681644307361713</v>
          </cell>
        </row>
        <row r="58">
          <cell r="A58" t="str">
            <v>002183.SZ</v>
          </cell>
          <cell r="B58" t="str">
            <v>怡亚通</v>
          </cell>
          <cell r="C58">
            <v>214863147</v>
          </cell>
          <cell r="D58">
            <v>15845229176</v>
          </cell>
          <cell r="E58">
            <v>0</v>
          </cell>
          <cell r="F58">
            <v>0</v>
          </cell>
          <cell r="G58">
            <v>0</v>
          </cell>
          <cell r="H58">
            <v>6115813</v>
          </cell>
          <cell r="I58">
            <v>7946436023</v>
          </cell>
          <cell r="J58">
            <v>13345378</v>
          </cell>
          <cell r="K58">
            <v>923635726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66420497</v>
          </cell>
          <cell r="Q58">
            <v>156014210</v>
          </cell>
          <cell r="R58">
            <v>0</v>
          </cell>
          <cell r="S58">
            <v>0</v>
          </cell>
          <cell r="T58">
            <v>0</v>
          </cell>
          <cell r="U58">
            <v>2639457042</v>
          </cell>
          <cell r="V58">
            <v>113002017</v>
          </cell>
          <cell r="W58">
            <v>0</v>
          </cell>
          <cell r="X58">
            <v>737531687</v>
          </cell>
          <cell r="Y58">
            <v>2317324667</v>
          </cell>
          <cell r="Z58">
            <v>0</v>
          </cell>
          <cell r="AA58">
            <v>0</v>
          </cell>
          <cell r="AB58">
            <v>0</v>
          </cell>
          <cell r="AC58">
            <v>13522090</v>
          </cell>
          <cell r="AD58">
            <v>0</v>
          </cell>
        </row>
        <row r="58">
          <cell r="AF58">
            <v>2597009091</v>
          </cell>
          <cell r="AG58">
            <v>0</v>
          </cell>
          <cell r="AH58">
            <v>3020477278</v>
          </cell>
          <cell r="AI58">
            <v>0</v>
          </cell>
          <cell r="AJ58">
            <v>479721772</v>
          </cell>
          <cell r="AK58">
            <v>0</v>
          </cell>
          <cell r="AL58">
            <v>255248397</v>
          </cell>
          <cell r="AM58">
            <v>0</v>
          </cell>
          <cell r="AN58">
            <v>2154338620</v>
          </cell>
          <cell r="AO58">
            <v>30992897473</v>
          </cell>
          <cell r="AP58">
            <v>8506795158</v>
          </cell>
          <cell r="AQ58">
            <v>39499692631</v>
          </cell>
          <cell r="AR58">
            <v>9447239088</v>
          </cell>
          <cell r="AS58">
            <v>18490802031</v>
          </cell>
          <cell r="AT58">
            <v>3054856354</v>
          </cell>
          <cell r="AU58">
            <v>21545658385</v>
          </cell>
          <cell r="AV58">
            <v>8506795158</v>
          </cell>
          <cell r="AW58">
            <v>30052453543</v>
          </cell>
          <cell r="AX58">
            <v>18490802031</v>
          </cell>
          <cell r="AY58">
            <v>11561651512</v>
          </cell>
          <cell r="AZ58">
            <v>0.716935086653467</v>
          </cell>
          <cell r="BA58">
            <v>0.283064913346533</v>
          </cell>
          <cell r="BB58">
            <v>3.53275857532997</v>
          </cell>
          <cell r="BC58">
            <v>0.615284273030912</v>
          </cell>
          <cell r="BD58">
            <v>0.101650813622555</v>
          </cell>
          <cell r="BE58">
            <v>0.615284273030912</v>
          </cell>
          <cell r="BF58">
            <v>0.384715726969088</v>
          </cell>
        </row>
        <row r="59">
          <cell r="A59" t="str">
            <v>002594.SZ</v>
          </cell>
          <cell r="B59" t="str">
            <v>比亚迪</v>
          </cell>
          <cell r="C59">
            <v>371146000</v>
          </cell>
          <cell r="D59">
            <v>15484510000</v>
          </cell>
          <cell r="E59">
            <v>0</v>
          </cell>
          <cell r="F59">
            <v>0</v>
          </cell>
          <cell r="G59">
            <v>185000</v>
          </cell>
          <cell r="H59">
            <v>0</v>
          </cell>
          <cell r="I59">
            <v>62517167000</v>
          </cell>
          <cell r="J59">
            <v>1200000</v>
          </cell>
          <cell r="K59">
            <v>12367949000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5130368000</v>
          </cell>
          <cell r="Q59">
            <v>1540548000</v>
          </cell>
          <cell r="R59">
            <v>0</v>
          </cell>
          <cell r="S59">
            <v>0</v>
          </cell>
          <cell r="T59">
            <v>0</v>
          </cell>
          <cell r="U59">
            <v>14623261000</v>
          </cell>
          <cell r="V59">
            <v>1060371000</v>
          </cell>
          <cell r="W59">
            <v>0</v>
          </cell>
          <cell r="X59">
            <v>10583884000</v>
          </cell>
          <cell r="Y59">
            <v>1996878000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5250495000</v>
          </cell>
        </row>
        <row r="59">
          <cell r="AF59">
            <v>2861143000</v>
          </cell>
          <cell r="AG59">
            <v>0</v>
          </cell>
          <cell r="AH59">
            <v>49556948000</v>
          </cell>
          <cell r="AI59">
            <v>0</v>
          </cell>
          <cell r="AJ59">
            <v>-819490000</v>
          </cell>
          <cell r="AK59">
            <v>10268000</v>
          </cell>
          <cell r="AL59">
            <v>4448300000</v>
          </cell>
          <cell r="AM59">
            <v>0</v>
          </cell>
          <cell r="AN59">
            <v>26414619000</v>
          </cell>
          <cell r="AO59">
            <v>130927962000</v>
          </cell>
          <cell r="AP59">
            <v>82471788000</v>
          </cell>
          <cell r="AQ59">
            <v>213399750000</v>
          </cell>
          <cell r="AR59">
            <v>82988749000</v>
          </cell>
          <cell r="AS59">
            <v>30107956000</v>
          </cell>
          <cell r="AT59">
            <v>17831257000</v>
          </cell>
          <cell r="AU59">
            <v>47939213000</v>
          </cell>
          <cell r="AV59">
            <v>82471788000</v>
          </cell>
          <cell r="AW59">
            <v>130411001000</v>
          </cell>
          <cell r="AX59">
            <v>30107956000</v>
          </cell>
          <cell r="AY59">
            <v>100303045000</v>
          </cell>
          <cell r="AZ59">
            <v>0.367600989428798</v>
          </cell>
          <cell r="BA59">
            <v>0.632399010571202</v>
          </cell>
          <cell r="BB59">
            <v>1.58128014636957</v>
          </cell>
          <cell r="BC59">
            <v>0.23086975614887</v>
          </cell>
          <cell r="BD59">
            <v>0.136731233279929</v>
          </cell>
          <cell r="BE59">
            <v>0.23086975614887</v>
          </cell>
          <cell r="BF59">
            <v>0.76913024385113</v>
          </cell>
        </row>
        <row r="60">
          <cell r="A60" t="str">
            <v>600567.SH</v>
          </cell>
          <cell r="B60" t="str">
            <v>山鹰国际</v>
          </cell>
          <cell r="C60">
            <v>349963029.24</v>
          </cell>
          <cell r="D60">
            <v>15156619439.31</v>
          </cell>
          <cell r="E60">
            <v>0</v>
          </cell>
          <cell r="F60">
            <v>0</v>
          </cell>
          <cell r="G60">
            <v>57198320.42</v>
          </cell>
          <cell r="H60">
            <v>0</v>
          </cell>
          <cell r="I60">
            <v>4653913583.43</v>
          </cell>
          <cell r="J60">
            <v>0</v>
          </cell>
          <cell r="K60">
            <v>185398206.43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143216911.1</v>
          </cell>
          <cell r="Q60">
            <v>382968435.5</v>
          </cell>
          <cell r="R60">
            <v>0</v>
          </cell>
          <cell r="S60">
            <v>0</v>
          </cell>
          <cell r="T60">
            <v>0</v>
          </cell>
          <cell r="U60">
            <v>2170866011.79</v>
          </cell>
          <cell r="V60">
            <v>24744396.82</v>
          </cell>
          <cell r="W60">
            <v>0</v>
          </cell>
          <cell r="X60">
            <v>4172536473.66</v>
          </cell>
          <cell r="Y60">
            <v>3994288966.18</v>
          </cell>
          <cell r="Z60">
            <v>0</v>
          </cell>
          <cell r="AA60">
            <v>115673884.38</v>
          </cell>
          <cell r="AB60">
            <v>0</v>
          </cell>
          <cell r="AC60">
            <v>335981494.97</v>
          </cell>
          <cell r="AD60">
            <v>1319827.5</v>
          </cell>
        </row>
        <row r="60">
          <cell r="AF60">
            <v>3305920547</v>
          </cell>
          <cell r="AG60">
            <v>470040624.85</v>
          </cell>
          <cell r="AH60">
            <v>4440178836.47</v>
          </cell>
          <cell r="AI60">
            <v>540691220.93</v>
          </cell>
          <cell r="AJ60">
            <v>-270825777.16</v>
          </cell>
          <cell r="AK60">
            <v>0</v>
          </cell>
          <cell r="AL60">
            <v>399350015.49</v>
          </cell>
          <cell r="AM60">
            <v>0</v>
          </cell>
          <cell r="AN60">
            <v>8768504990.75</v>
          </cell>
          <cell r="AO60">
            <v>31744688980.73</v>
          </cell>
          <cell r="AP60">
            <v>17653860458.33</v>
          </cell>
          <cell r="AQ60">
            <v>49398549439.06</v>
          </cell>
          <cell r="AR60">
            <v>6076186057.49</v>
          </cell>
          <cell r="AS60">
            <v>17384683771.52</v>
          </cell>
          <cell r="AT60">
            <v>8283819151.72</v>
          </cell>
          <cell r="AU60">
            <v>25668502923.24</v>
          </cell>
          <cell r="AV60">
            <v>16572478016.47</v>
          </cell>
          <cell r="AW60">
            <v>42240980939.71</v>
          </cell>
          <cell r="AX60">
            <v>17384683771.52</v>
          </cell>
          <cell r="AY60">
            <v>24856297168.19</v>
          </cell>
          <cell r="AZ60">
            <v>0.60766824898968</v>
          </cell>
          <cell r="BA60">
            <v>0.392331751010321</v>
          </cell>
          <cell r="BB60">
            <v>2.54886329598568</v>
          </cell>
          <cell r="BC60">
            <v>0.411559660423912</v>
          </cell>
          <cell r="BD60">
            <v>0.196108588565767</v>
          </cell>
          <cell r="BE60">
            <v>0.411559660423912</v>
          </cell>
          <cell r="BF60">
            <v>0.588440339576088</v>
          </cell>
        </row>
        <row r="61">
          <cell r="A61" t="str">
            <v>001289.SZ</v>
          </cell>
          <cell r="B61" t="str">
            <v>龙源电力</v>
          </cell>
          <cell r="C61">
            <v>63010803.05</v>
          </cell>
          <cell r="D61">
            <v>14674500000</v>
          </cell>
          <cell r="E61">
            <v>0</v>
          </cell>
          <cell r="F61">
            <v>0</v>
          </cell>
          <cell r="G61">
            <v>203747463.08</v>
          </cell>
          <cell r="H61">
            <v>0</v>
          </cell>
          <cell r="I61">
            <v>11563522235.46</v>
          </cell>
          <cell r="J61">
            <v>0</v>
          </cell>
          <cell r="K61">
            <v>469795945.7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623832291.98</v>
          </cell>
          <cell r="Q61">
            <v>591740975.27</v>
          </cell>
          <cell r="R61">
            <v>3246103447.63</v>
          </cell>
          <cell r="S61">
            <v>0</v>
          </cell>
          <cell r="T61">
            <v>0</v>
          </cell>
          <cell r="U61">
            <v>13897044700</v>
          </cell>
          <cell r="V61">
            <v>6137324722.94</v>
          </cell>
          <cell r="W61">
            <v>0</v>
          </cell>
          <cell r="X61">
            <v>45266310898.93</v>
          </cell>
          <cell r="Y61">
            <v>11435449400</v>
          </cell>
          <cell r="Z61">
            <v>399212926.92</v>
          </cell>
          <cell r="AA61">
            <v>153850000</v>
          </cell>
          <cell r="AB61">
            <v>87555879.73</v>
          </cell>
          <cell r="AC61">
            <v>234852908.31</v>
          </cell>
          <cell r="AD61">
            <v>0</v>
          </cell>
        </row>
        <row r="61">
          <cell r="AF61">
            <v>8036389000</v>
          </cell>
          <cell r="AG61">
            <v>8045434904.77</v>
          </cell>
          <cell r="AH61">
            <v>14200912204.93</v>
          </cell>
          <cell r="AI61">
            <v>0</v>
          </cell>
          <cell r="AJ61">
            <v>-357517016.49</v>
          </cell>
          <cell r="AK61">
            <v>0</v>
          </cell>
          <cell r="AL61">
            <v>2361981665.28</v>
          </cell>
          <cell r="AM61">
            <v>0</v>
          </cell>
          <cell r="AN61">
            <v>31546803817.16</v>
          </cell>
          <cell r="AO61">
            <v>109047854599</v>
          </cell>
          <cell r="AP61">
            <v>63834004575.65</v>
          </cell>
          <cell r="AQ61">
            <v>172881859174.65</v>
          </cell>
          <cell r="AR61">
            <v>19771635762.44</v>
          </cell>
          <cell r="AS61">
            <v>32021395610.71</v>
          </cell>
          <cell r="AT61">
            <v>57254823225.85</v>
          </cell>
          <cell r="AU61">
            <v>89276218836.56</v>
          </cell>
          <cell r="AV61">
            <v>63834004575.65</v>
          </cell>
          <cell r="AW61">
            <v>153110223412.21</v>
          </cell>
          <cell r="AX61">
            <v>32021395610.71</v>
          </cell>
          <cell r="AY61">
            <v>121088827801.5</v>
          </cell>
          <cell r="AZ61">
            <v>0.583084635675873</v>
          </cell>
          <cell r="BA61">
            <v>0.416915364324127</v>
          </cell>
          <cell r="BB61">
            <v>2.39856835600465</v>
          </cell>
          <cell r="BC61">
            <v>0.209139500270342</v>
          </cell>
          <cell r="BD61">
            <v>0.373945135405531</v>
          </cell>
          <cell r="BE61">
            <v>0.209139500270342</v>
          </cell>
          <cell r="BF61">
            <v>0.790860499729658</v>
          </cell>
        </row>
        <row r="62">
          <cell r="A62" t="str">
            <v>600998.SH</v>
          </cell>
          <cell r="B62" t="str">
            <v>九州通</v>
          </cell>
          <cell r="C62">
            <v>703633706.03</v>
          </cell>
          <cell r="D62">
            <v>14314944638.17</v>
          </cell>
          <cell r="E62">
            <v>0</v>
          </cell>
          <cell r="F62">
            <v>0</v>
          </cell>
          <cell r="G62">
            <v>243742287.61</v>
          </cell>
          <cell r="H62">
            <v>0</v>
          </cell>
          <cell r="I62">
            <v>34474453427.18</v>
          </cell>
          <cell r="J62">
            <v>0</v>
          </cell>
          <cell r="K62">
            <v>629333985.14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214269974.92</v>
          </cell>
          <cell r="Q62">
            <v>343992436.25</v>
          </cell>
          <cell r="R62">
            <v>0</v>
          </cell>
          <cell r="S62">
            <v>0</v>
          </cell>
          <cell r="T62">
            <v>0</v>
          </cell>
          <cell r="U62">
            <v>1787900170.88</v>
          </cell>
          <cell r="V62">
            <v>80321198.72</v>
          </cell>
          <cell r="W62">
            <v>0</v>
          </cell>
          <cell r="X62">
            <v>2357663222.32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260681485.39</v>
          </cell>
          <cell r="AD62">
            <v>86720200</v>
          </cell>
        </row>
        <row r="62">
          <cell r="AF62">
            <v>1873801453</v>
          </cell>
          <cell r="AG62">
            <v>2425840051.84</v>
          </cell>
          <cell r="AH62">
            <v>8039334334.32</v>
          </cell>
          <cell r="AI62">
            <v>614817661.72</v>
          </cell>
          <cell r="AJ62">
            <v>116393675.69</v>
          </cell>
          <cell r="AK62">
            <v>0</v>
          </cell>
          <cell r="AL62">
            <v>806174134.12</v>
          </cell>
          <cell r="AM62">
            <v>0</v>
          </cell>
          <cell r="AN62">
            <v>10712095914.82</v>
          </cell>
          <cell r="AO62">
            <v>55497656732.61</v>
          </cell>
          <cell r="AP62">
            <v>24588457225.51</v>
          </cell>
          <cell r="AQ62">
            <v>80086113958.12</v>
          </cell>
          <cell r="AR62">
            <v>36706686213.63</v>
          </cell>
          <cell r="AS62">
            <v>16346587096.66</v>
          </cell>
          <cell r="AT62">
            <v>2444383422.32</v>
          </cell>
          <cell r="AU62">
            <v>18790970518.98</v>
          </cell>
          <cell r="AV62">
            <v>23358821902.07</v>
          </cell>
          <cell r="AW62">
            <v>42149792421.05</v>
          </cell>
          <cell r="AX62">
            <v>16346587096.66</v>
          </cell>
          <cell r="AY62">
            <v>25803205324.39</v>
          </cell>
          <cell r="AZ62">
            <v>0.44581407023954</v>
          </cell>
          <cell r="BA62">
            <v>0.55418592976046</v>
          </cell>
          <cell r="BB62">
            <v>1.80444855471563</v>
          </cell>
          <cell r="BC62">
            <v>0.387821295378346</v>
          </cell>
          <cell r="BD62">
            <v>0.0579927748611937</v>
          </cell>
          <cell r="BE62">
            <v>0.387821295378346</v>
          </cell>
          <cell r="BF62">
            <v>0.612178704621654</v>
          </cell>
        </row>
        <row r="63">
          <cell r="A63" t="str">
            <v>601600.SH</v>
          </cell>
          <cell r="B63" t="str">
            <v>中国铝业</v>
          </cell>
          <cell r="C63">
            <v>1378991000</v>
          </cell>
          <cell r="D63">
            <v>14062171000</v>
          </cell>
          <cell r="E63">
            <v>0</v>
          </cell>
          <cell r="F63">
            <v>0</v>
          </cell>
          <cell r="G63">
            <v>84648000</v>
          </cell>
          <cell r="H63">
            <v>0</v>
          </cell>
          <cell r="I63">
            <v>11986058000</v>
          </cell>
          <cell r="J63">
            <v>14122000</v>
          </cell>
          <cell r="K63">
            <v>3014984000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603732000</v>
          </cell>
          <cell r="Q63">
            <v>1790262000</v>
          </cell>
          <cell r="R63">
            <v>0</v>
          </cell>
          <cell r="S63">
            <v>0</v>
          </cell>
          <cell r="T63">
            <v>0</v>
          </cell>
          <cell r="U63">
            <v>8666812000</v>
          </cell>
          <cell r="V63">
            <v>3825875000</v>
          </cell>
          <cell r="W63">
            <v>0</v>
          </cell>
          <cell r="X63">
            <v>39490145000</v>
          </cell>
          <cell r="Y63">
            <v>15221050000</v>
          </cell>
          <cell r="Z63">
            <v>0</v>
          </cell>
          <cell r="AA63">
            <v>408473000</v>
          </cell>
          <cell r="AB63">
            <v>477515000</v>
          </cell>
          <cell r="AC63">
            <v>231468000</v>
          </cell>
          <cell r="AD63">
            <v>153281000</v>
          </cell>
        </row>
        <row r="63">
          <cell r="AF63">
            <v>17022673000</v>
          </cell>
          <cell r="AG63">
            <v>4486429000</v>
          </cell>
          <cell r="AH63">
            <v>27903516000</v>
          </cell>
          <cell r="AI63">
            <v>0</v>
          </cell>
          <cell r="AJ63">
            <v>340117000</v>
          </cell>
          <cell r="AK63">
            <v>321329000</v>
          </cell>
          <cell r="AL63">
            <v>1544658000</v>
          </cell>
          <cell r="AM63">
            <v>0</v>
          </cell>
          <cell r="AN63">
            <v>7888800000</v>
          </cell>
          <cell r="AO63">
            <v>101409587000</v>
          </cell>
          <cell r="AP63">
            <v>59507522000</v>
          </cell>
          <cell r="AQ63">
            <v>160917109000</v>
          </cell>
          <cell r="AR63">
            <v>23323007000</v>
          </cell>
          <cell r="AS63">
            <v>22813631000</v>
          </cell>
          <cell r="AT63">
            <v>55272949000</v>
          </cell>
          <cell r="AU63">
            <v>78086580000</v>
          </cell>
          <cell r="AV63">
            <v>59507522000</v>
          </cell>
          <cell r="AW63">
            <v>137594102000</v>
          </cell>
          <cell r="AX63">
            <v>22813631000</v>
          </cell>
          <cell r="AY63">
            <v>114780471000</v>
          </cell>
          <cell r="AZ63">
            <v>0.567514005796557</v>
          </cell>
          <cell r="BA63">
            <v>0.432485994203443</v>
          </cell>
          <cell r="BB63">
            <v>2.31221360553377</v>
          </cell>
          <cell r="BC63">
            <v>0.165803843830457</v>
          </cell>
          <cell r="BD63">
            <v>0.401710161966099</v>
          </cell>
          <cell r="BE63">
            <v>0.165803843830457</v>
          </cell>
          <cell r="BF63">
            <v>0.834196156169543</v>
          </cell>
        </row>
        <row r="64">
          <cell r="A64" t="str">
            <v>002157.SZ</v>
          </cell>
          <cell r="B64" t="str">
            <v>正邦科技</v>
          </cell>
          <cell r="C64">
            <v>0</v>
          </cell>
          <cell r="D64">
            <v>13992510012.69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5060378791.42</v>
          </cell>
          <cell r="J64">
            <v>0</v>
          </cell>
          <cell r="K64">
            <v>674417361.69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281183280.12</v>
          </cell>
          <cell r="Q64">
            <v>133410418.23</v>
          </cell>
          <cell r="R64">
            <v>0</v>
          </cell>
          <cell r="S64">
            <v>0</v>
          </cell>
          <cell r="T64">
            <v>0</v>
          </cell>
          <cell r="U64">
            <v>1596923803.78</v>
          </cell>
          <cell r="V64">
            <v>0</v>
          </cell>
          <cell r="W64">
            <v>0</v>
          </cell>
          <cell r="X64">
            <v>4903858980.41</v>
          </cell>
          <cell r="Y64">
            <v>1824701474.76</v>
          </cell>
          <cell r="Z64">
            <v>0</v>
          </cell>
          <cell r="AA64">
            <v>0</v>
          </cell>
          <cell r="AB64">
            <v>0</v>
          </cell>
          <cell r="AC64">
            <v>143220157.62</v>
          </cell>
          <cell r="AD64">
            <v>0</v>
          </cell>
        </row>
        <row r="64">
          <cell r="AF64">
            <v>3146289696</v>
          </cell>
          <cell r="AG64">
            <v>288806111.98</v>
          </cell>
          <cell r="AH64">
            <v>11624611886.64</v>
          </cell>
          <cell r="AI64">
            <v>1078321478.66</v>
          </cell>
          <cell r="AJ64">
            <v>-36436945.77</v>
          </cell>
          <cell r="AK64">
            <v>0</v>
          </cell>
          <cell r="AL64">
            <v>620331902.51</v>
          </cell>
          <cell r="AM64">
            <v>0</v>
          </cell>
          <cell r="AN64">
            <v>-1294698802.62</v>
          </cell>
          <cell r="AO64">
            <v>28610604280.72</v>
          </cell>
          <cell r="AP64">
            <v>15427225327.4</v>
          </cell>
          <cell r="AQ64">
            <v>44037829608.12</v>
          </cell>
          <cell r="AR64">
            <v>6292610009.08</v>
          </cell>
          <cell r="AS64">
            <v>15589433816.47</v>
          </cell>
          <cell r="AT64">
            <v>6728560455.17</v>
          </cell>
          <cell r="AU64">
            <v>22317994271.64</v>
          </cell>
          <cell r="AV64">
            <v>13270582370.08</v>
          </cell>
          <cell r="AW64">
            <v>35588576641.72</v>
          </cell>
          <cell r="AX64">
            <v>15589433816.47</v>
          </cell>
          <cell r="AY64">
            <v>19999142825.25</v>
          </cell>
          <cell r="AZ64">
            <v>0.627111179419211</v>
          </cell>
          <cell r="BA64">
            <v>0.372888820580789</v>
          </cell>
          <cell r="BB64">
            <v>2.68176449602984</v>
          </cell>
          <cell r="BC64">
            <v>0.438046004857489</v>
          </cell>
          <cell r="BD64">
            <v>0.189065174561722</v>
          </cell>
          <cell r="BE64">
            <v>0.438046004857489</v>
          </cell>
          <cell r="BF64">
            <v>0.561953995142511</v>
          </cell>
        </row>
        <row r="65">
          <cell r="A65" t="str">
            <v>600839.SH</v>
          </cell>
          <cell r="B65" t="str">
            <v>四川长虹</v>
          </cell>
          <cell r="C65">
            <v>64617830.44</v>
          </cell>
          <cell r="D65">
            <v>13974152560.59</v>
          </cell>
          <cell r="E65">
            <v>0</v>
          </cell>
          <cell r="F65">
            <v>0</v>
          </cell>
          <cell r="G65">
            <v>0</v>
          </cell>
          <cell r="H65">
            <v>93616656.9</v>
          </cell>
          <cell r="I65">
            <v>28629513595.6</v>
          </cell>
          <cell r="J65">
            <v>0</v>
          </cell>
          <cell r="K65">
            <v>3930587151.53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535083944.76</v>
          </cell>
          <cell r="Q65">
            <v>461717969.88</v>
          </cell>
          <cell r="R65">
            <v>0</v>
          </cell>
          <cell r="S65">
            <v>0</v>
          </cell>
          <cell r="T65">
            <v>0</v>
          </cell>
          <cell r="U65">
            <v>1818959900.2</v>
          </cell>
          <cell r="V65">
            <v>319451550.69</v>
          </cell>
          <cell r="W65">
            <v>0</v>
          </cell>
          <cell r="X65">
            <v>1910352500</v>
          </cell>
          <cell r="Y65">
            <v>0</v>
          </cell>
          <cell r="Z65">
            <v>0</v>
          </cell>
          <cell r="AA65">
            <v>200816377.28</v>
          </cell>
          <cell r="AB65">
            <v>304530200.41</v>
          </cell>
          <cell r="AC65">
            <v>690207895.59</v>
          </cell>
          <cell r="AD65">
            <v>0</v>
          </cell>
        </row>
        <row r="65">
          <cell r="AF65">
            <v>4616244222</v>
          </cell>
          <cell r="AG65">
            <v>0</v>
          </cell>
          <cell r="AH65">
            <v>3659445396.16</v>
          </cell>
          <cell r="AI65">
            <v>0</v>
          </cell>
          <cell r="AJ65">
            <v>46918827.4</v>
          </cell>
          <cell r="AK65">
            <v>20485810.44</v>
          </cell>
          <cell r="AL65">
            <v>195726677.34</v>
          </cell>
          <cell r="AM65">
            <v>0</v>
          </cell>
          <cell r="AN65">
            <v>4641078719.37</v>
          </cell>
          <cell r="AO65">
            <v>52933608133.87</v>
          </cell>
          <cell r="AP65">
            <v>13179899652.71</v>
          </cell>
          <cell r="AQ65">
            <v>66113507786.58</v>
          </cell>
          <cell r="AR65">
            <v>34935710138.9</v>
          </cell>
          <cell r="AS65">
            <v>15886729117.69</v>
          </cell>
          <cell r="AT65">
            <v>2111168877.28</v>
          </cell>
          <cell r="AU65">
            <v>17997897994.97</v>
          </cell>
          <cell r="AV65">
            <v>13179899652.71</v>
          </cell>
          <cell r="AW65">
            <v>31177797647.68</v>
          </cell>
          <cell r="AX65">
            <v>15886729117.69</v>
          </cell>
          <cell r="AY65">
            <v>15291068529.99</v>
          </cell>
          <cell r="AZ65">
            <v>0.577266495804243</v>
          </cell>
          <cell r="BA65">
            <v>0.422733504195757</v>
          </cell>
          <cell r="BB65">
            <v>2.36555652692464</v>
          </cell>
          <cell r="BC65">
            <v>0.509552640542978</v>
          </cell>
          <cell r="BD65">
            <v>0.0677138552612646</v>
          </cell>
          <cell r="BE65">
            <v>0.509552640542978</v>
          </cell>
          <cell r="BF65">
            <v>0.490447359457022</v>
          </cell>
        </row>
        <row r="66">
          <cell r="A66" t="str">
            <v>601611.SH</v>
          </cell>
          <cell r="B66" t="str">
            <v>中国核建</v>
          </cell>
          <cell r="C66">
            <v>53629525.52</v>
          </cell>
          <cell r="D66">
            <v>13835826998.23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47225863519.35</v>
          </cell>
          <cell r="J66">
            <v>0</v>
          </cell>
          <cell r="K66">
            <v>19027833618.93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752716585</v>
          </cell>
          <cell r="Q66">
            <v>926812857.02</v>
          </cell>
          <cell r="R66">
            <v>0</v>
          </cell>
          <cell r="S66">
            <v>0</v>
          </cell>
          <cell r="T66">
            <v>0</v>
          </cell>
          <cell r="U66">
            <v>4448862216.37</v>
          </cell>
          <cell r="V66">
            <v>11047367514.31</v>
          </cell>
          <cell r="W66">
            <v>0</v>
          </cell>
          <cell r="X66">
            <v>33165086363.33</v>
          </cell>
          <cell r="Y66">
            <v>2887930276.51</v>
          </cell>
          <cell r="Z66">
            <v>0</v>
          </cell>
          <cell r="AA66">
            <v>233348985.04</v>
          </cell>
          <cell r="AB66">
            <v>27865177.96</v>
          </cell>
          <cell r="AC66">
            <v>178924722.77</v>
          </cell>
          <cell r="AD66">
            <v>358550000</v>
          </cell>
        </row>
        <row r="66">
          <cell r="AF66">
            <v>2648934418</v>
          </cell>
          <cell r="AG66">
            <v>5571980327.35</v>
          </cell>
          <cell r="AH66">
            <v>1672497507.72</v>
          </cell>
          <cell r="AI66">
            <v>104709594</v>
          </cell>
          <cell r="AJ66">
            <v>-139846576.91</v>
          </cell>
          <cell r="AK66">
            <v>957873989.47</v>
          </cell>
          <cell r="AL66">
            <v>202435498.64</v>
          </cell>
          <cell r="AM66">
            <v>0</v>
          </cell>
          <cell r="AN66">
            <v>7204161405.78</v>
          </cell>
          <cell r="AO66">
            <v>134170618360.34</v>
          </cell>
          <cell r="AP66">
            <v>18222746164.05</v>
          </cell>
          <cell r="AQ66">
            <v>152393364524.39</v>
          </cell>
          <cell r="AR66">
            <v>79241013520.86</v>
          </cell>
          <cell r="AS66">
            <v>18284689214.6</v>
          </cell>
          <cell r="AT66">
            <v>36644915624.88</v>
          </cell>
          <cell r="AU66">
            <v>54929604839.48</v>
          </cell>
          <cell r="AV66">
            <v>18013326976.05</v>
          </cell>
          <cell r="AW66">
            <v>72942931815.53</v>
          </cell>
          <cell r="AX66">
            <v>18284689214.6</v>
          </cell>
          <cell r="AY66">
            <v>54658242600.93</v>
          </cell>
          <cell r="AZ66">
            <v>0.753049040836403</v>
          </cell>
          <cell r="BA66">
            <v>0.246950959163597</v>
          </cell>
          <cell r="BB66">
            <v>4.04938698512012</v>
          </cell>
          <cell r="BC66">
            <v>0.250671158390525</v>
          </cell>
          <cell r="BD66">
            <v>0.502377882445878</v>
          </cell>
          <cell r="BE66">
            <v>0.250671158390525</v>
          </cell>
          <cell r="BF66">
            <v>0.749328841609475</v>
          </cell>
        </row>
        <row r="67">
          <cell r="A67" t="str">
            <v>000937.SZ</v>
          </cell>
          <cell r="B67" t="str">
            <v>冀中能源</v>
          </cell>
          <cell r="C67">
            <v>660448545.6</v>
          </cell>
          <cell r="D67">
            <v>13780182466.48</v>
          </cell>
          <cell r="E67">
            <v>0</v>
          </cell>
          <cell r="F67">
            <v>0</v>
          </cell>
          <cell r="G67">
            <v>130014589.6</v>
          </cell>
          <cell r="H67">
            <v>0</v>
          </cell>
          <cell r="I67">
            <v>3989552489.07</v>
          </cell>
          <cell r="J67">
            <v>22794000</v>
          </cell>
          <cell r="K67">
            <v>2071453504.38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790052776.29</v>
          </cell>
          <cell r="Q67">
            <v>675318994.58</v>
          </cell>
          <cell r="R67">
            <v>0</v>
          </cell>
          <cell r="S67">
            <v>0</v>
          </cell>
          <cell r="T67">
            <v>0</v>
          </cell>
          <cell r="U67">
            <v>1433218215.14</v>
          </cell>
          <cell r="V67">
            <v>253797747.46</v>
          </cell>
          <cell r="W67">
            <v>0</v>
          </cell>
          <cell r="X67">
            <v>1290000000</v>
          </cell>
          <cell r="Y67">
            <v>0</v>
          </cell>
          <cell r="Z67">
            <v>0</v>
          </cell>
          <cell r="AA67">
            <v>6004119.27</v>
          </cell>
          <cell r="AB67">
            <v>624190959.46</v>
          </cell>
          <cell r="AC67">
            <v>324488328.64</v>
          </cell>
          <cell r="AD67">
            <v>0</v>
          </cell>
        </row>
        <row r="67">
          <cell r="AF67">
            <v>3533546850</v>
          </cell>
          <cell r="AG67">
            <v>0</v>
          </cell>
          <cell r="AH67">
            <v>4197670496.06</v>
          </cell>
          <cell r="AI67">
            <v>0</v>
          </cell>
          <cell r="AJ67">
            <v>-250741454.61</v>
          </cell>
          <cell r="AK67">
            <v>275612587.74</v>
          </cell>
          <cell r="AL67">
            <v>2140026201.91</v>
          </cell>
          <cell r="AM67">
            <v>0</v>
          </cell>
          <cell r="AN67">
            <v>9890910571.06</v>
          </cell>
          <cell r="AO67">
            <v>26051516735.97</v>
          </cell>
          <cell r="AP67">
            <v>19787025252.16</v>
          </cell>
          <cell r="AQ67">
            <v>45838541988.13</v>
          </cell>
          <cell r="AR67">
            <v>9412097345.48</v>
          </cell>
          <cell r="AS67">
            <v>15343415271.22</v>
          </cell>
          <cell r="AT67">
            <v>1296004119.27</v>
          </cell>
          <cell r="AU67">
            <v>16639419390.49</v>
          </cell>
          <cell r="AV67">
            <v>19787025252.16</v>
          </cell>
          <cell r="AW67">
            <v>36426444642.65</v>
          </cell>
          <cell r="AX67">
            <v>15343415271.22</v>
          </cell>
          <cell r="AY67">
            <v>21083029371.43</v>
          </cell>
          <cell r="AZ67">
            <v>0.456795044197305</v>
          </cell>
          <cell r="BA67">
            <v>0.543204955802695</v>
          </cell>
          <cell r="BB67">
            <v>1.84092576718542</v>
          </cell>
          <cell r="BC67">
            <v>0.421216383364934</v>
          </cell>
          <cell r="BD67">
            <v>0.0355786608323715</v>
          </cell>
          <cell r="BE67">
            <v>0.421216383364934</v>
          </cell>
          <cell r="BF67">
            <v>0.578783616635066</v>
          </cell>
        </row>
        <row r="68">
          <cell r="A68" t="str">
            <v>000987.SZ</v>
          </cell>
          <cell r="B68" t="str">
            <v>越秀金控</v>
          </cell>
          <cell r="C68">
            <v>289282044.14</v>
          </cell>
          <cell r="D68">
            <v>13167086907.31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445517111.34</v>
          </cell>
          <cell r="J68">
            <v>3646201562.17</v>
          </cell>
          <cell r="K68">
            <v>147621117.95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432339884.59</v>
          </cell>
          <cell r="Q68">
            <v>606797966.46</v>
          </cell>
          <cell r="R68">
            <v>0</v>
          </cell>
          <cell r="S68">
            <v>0</v>
          </cell>
          <cell r="T68">
            <v>0</v>
          </cell>
          <cell r="U68">
            <v>25584445184.14</v>
          </cell>
          <cell r="V68">
            <v>11314320861.67</v>
          </cell>
          <cell r="W68">
            <v>0</v>
          </cell>
          <cell r="X68">
            <v>30994119422.24</v>
          </cell>
          <cell r="Y68">
            <v>22959720171.93</v>
          </cell>
          <cell r="Z68">
            <v>0</v>
          </cell>
          <cell r="AA68">
            <v>0</v>
          </cell>
          <cell r="AB68">
            <v>136297730.28</v>
          </cell>
          <cell r="AC68">
            <v>6992500</v>
          </cell>
          <cell r="AD68">
            <v>0</v>
          </cell>
        </row>
        <row r="68">
          <cell r="AF68">
            <v>3716394417</v>
          </cell>
          <cell r="AG68">
            <v>0</v>
          </cell>
          <cell r="AH68">
            <v>13493744522.13</v>
          </cell>
          <cell r="AI68">
            <v>0</v>
          </cell>
          <cell r="AJ68">
            <v>-142552695.96</v>
          </cell>
          <cell r="AK68">
            <v>0</v>
          </cell>
          <cell r="AL68">
            <v>769296888.37</v>
          </cell>
          <cell r="AM68">
            <v>353151857.74</v>
          </cell>
          <cell r="AN68">
            <v>6454180297.53</v>
          </cell>
          <cell r="AO68">
            <v>109730742464.22</v>
          </cell>
          <cell r="AP68">
            <v>24644215286.81</v>
          </cell>
          <cell r="AQ68">
            <v>134374957751.03</v>
          </cell>
          <cell r="AR68">
            <v>17025370778.6</v>
          </cell>
          <cell r="AS68">
            <v>38751532091.45</v>
          </cell>
          <cell r="AT68">
            <v>53953839594.17</v>
          </cell>
          <cell r="AU68">
            <v>92705371685.62</v>
          </cell>
          <cell r="AV68">
            <v>24644215286.81</v>
          </cell>
          <cell r="AW68">
            <v>117349586972.43</v>
          </cell>
          <cell r="AX68">
            <v>38751532091.45</v>
          </cell>
          <cell r="AY68">
            <v>78598054880.98</v>
          </cell>
          <cell r="AZ68">
            <v>0.789993165526864</v>
          </cell>
          <cell r="BA68">
            <v>0.210006834473136</v>
          </cell>
          <cell r="BB68">
            <v>4.76174979023323</v>
          </cell>
          <cell r="BC68">
            <v>0.330222995165328</v>
          </cell>
          <cell r="BD68">
            <v>0.459770170361536</v>
          </cell>
          <cell r="BE68">
            <v>0.330222995165328</v>
          </cell>
          <cell r="BF68">
            <v>0.669777004834672</v>
          </cell>
        </row>
        <row r="69">
          <cell r="A69" t="str">
            <v>600188.SH</v>
          </cell>
          <cell r="B69" t="str">
            <v>兖矿能源</v>
          </cell>
          <cell r="C69">
            <v>7556969000</v>
          </cell>
          <cell r="D69">
            <v>13109133000</v>
          </cell>
          <cell r="E69">
            <v>0</v>
          </cell>
          <cell r="F69">
            <v>0</v>
          </cell>
          <cell r="G69">
            <v>153055000</v>
          </cell>
          <cell r="H69">
            <v>0</v>
          </cell>
          <cell r="I69">
            <v>21710155000</v>
          </cell>
          <cell r="J69">
            <v>0</v>
          </cell>
          <cell r="K69">
            <v>5992357000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1662823000</v>
          </cell>
          <cell r="Q69">
            <v>2228248000</v>
          </cell>
          <cell r="R69">
            <v>0</v>
          </cell>
          <cell r="S69">
            <v>0</v>
          </cell>
          <cell r="T69">
            <v>0</v>
          </cell>
          <cell r="U69">
            <v>17845521000</v>
          </cell>
          <cell r="V69">
            <v>5760934000</v>
          </cell>
          <cell r="W69">
            <v>0</v>
          </cell>
          <cell r="X69">
            <v>41679639000</v>
          </cell>
          <cell r="Y69">
            <v>26218055000</v>
          </cell>
          <cell r="Z69">
            <v>0</v>
          </cell>
          <cell r="AA69">
            <v>499284000</v>
          </cell>
          <cell r="AB69">
            <v>4204076000</v>
          </cell>
          <cell r="AC69">
            <v>183908000</v>
          </cell>
          <cell r="AD69">
            <v>940474000</v>
          </cell>
        </row>
        <row r="69">
          <cell r="AF69">
            <v>4874184000</v>
          </cell>
          <cell r="AG69">
            <v>6051077000</v>
          </cell>
          <cell r="AH69">
            <v>982914000</v>
          </cell>
          <cell r="AI69">
            <v>0</v>
          </cell>
          <cell r="AJ69">
            <v>-7526968000</v>
          </cell>
          <cell r="AK69">
            <v>4469894000</v>
          </cell>
          <cell r="AL69">
            <v>509907000</v>
          </cell>
          <cell r="AM69">
            <v>0</v>
          </cell>
          <cell r="AN69">
            <v>51895728000</v>
          </cell>
          <cell r="AO69">
            <v>149744631000</v>
          </cell>
          <cell r="AP69">
            <v>61256736000</v>
          </cell>
          <cell r="AQ69">
            <v>211001367000</v>
          </cell>
          <cell r="AR69">
            <v>49299470000</v>
          </cell>
          <cell r="AS69">
            <v>31107709000</v>
          </cell>
          <cell r="AT69">
            <v>69337452000</v>
          </cell>
          <cell r="AU69">
            <v>100445161000</v>
          </cell>
          <cell r="AV69">
            <v>61256736000</v>
          </cell>
          <cell r="AW69">
            <v>161701897000</v>
          </cell>
          <cell r="AX69">
            <v>31107709000</v>
          </cell>
          <cell r="AY69">
            <v>130594188000</v>
          </cell>
          <cell r="AZ69">
            <v>0.621174908046997</v>
          </cell>
          <cell r="BA69">
            <v>0.378825091953003</v>
          </cell>
          <cell r="BB69">
            <v>2.63974066460218</v>
          </cell>
          <cell r="BC69">
            <v>0.192376895862885</v>
          </cell>
          <cell r="BD69">
            <v>0.428798012184112</v>
          </cell>
          <cell r="BE69">
            <v>0.192376895862885</v>
          </cell>
          <cell r="BF69">
            <v>0.807623104137115</v>
          </cell>
        </row>
        <row r="70">
          <cell r="A70" t="str">
            <v>000046.SZ</v>
          </cell>
          <cell r="B70" t="str">
            <v>泛海控股</v>
          </cell>
          <cell r="C70">
            <v>1342545392.31</v>
          </cell>
          <cell r="D70">
            <v>12953932026.47</v>
          </cell>
          <cell r="E70">
            <v>0</v>
          </cell>
          <cell r="F70">
            <v>1085328340.73</v>
          </cell>
          <cell r="G70">
            <v>38226599.15</v>
          </cell>
          <cell r="H70">
            <v>0</v>
          </cell>
          <cell r="I70">
            <v>4378209149.68</v>
          </cell>
          <cell r="J70">
            <v>1563615169.09</v>
          </cell>
          <cell r="K70">
            <v>2341931834.88</v>
          </cell>
          <cell r="L70">
            <v>0</v>
          </cell>
          <cell r="M70">
            <v>0</v>
          </cell>
          <cell r="N70">
            <v>1315365867.94</v>
          </cell>
          <cell r="O70">
            <v>0</v>
          </cell>
          <cell r="P70">
            <v>924617790.96</v>
          </cell>
          <cell r="Q70">
            <v>3830026770.83</v>
          </cell>
          <cell r="R70">
            <v>0</v>
          </cell>
          <cell r="S70">
            <v>194143233.1</v>
          </cell>
          <cell r="T70">
            <v>161279894.2</v>
          </cell>
          <cell r="U70">
            <v>31647386572.96</v>
          </cell>
          <cell r="V70">
            <v>407826996.59</v>
          </cell>
          <cell r="W70">
            <v>3549322175.55</v>
          </cell>
          <cell r="X70">
            <v>13341171611.99</v>
          </cell>
          <cell r="Y70">
            <v>3313326464.72</v>
          </cell>
          <cell r="Z70">
            <v>0</v>
          </cell>
          <cell r="AA70">
            <v>0</v>
          </cell>
          <cell r="AB70">
            <v>10402084.84</v>
          </cell>
          <cell r="AC70">
            <v>0</v>
          </cell>
          <cell r="AD70">
            <v>0</v>
          </cell>
        </row>
        <row r="70">
          <cell r="AF70">
            <v>5196200656</v>
          </cell>
          <cell r="AG70">
            <v>0</v>
          </cell>
          <cell r="AH70">
            <v>8066439978.74</v>
          </cell>
          <cell r="AI70">
            <v>0</v>
          </cell>
          <cell r="AJ70">
            <v>-412288976.58</v>
          </cell>
          <cell r="AK70">
            <v>0</v>
          </cell>
          <cell r="AL70">
            <v>1310932540.44</v>
          </cell>
          <cell r="AM70">
            <v>435771733.53</v>
          </cell>
          <cell r="AN70">
            <v>333630489.74</v>
          </cell>
          <cell r="AO70">
            <v>82398657975.99</v>
          </cell>
          <cell r="AP70">
            <v>14930686421.87</v>
          </cell>
          <cell r="AQ70">
            <v>97329344397.86</v>
          </cell>
          <cell r="AR70">
            <v>18703920492.03</v>
          </cell>
          <cell r="AS70">
            <v>47040239407.25</v>
          </cell>
          <cell r="AT70">
            <v>16654498076.71</v>
          </cell>
          <cell r="AU70">
            <v>63694737483.96</v>
          </cell>
          <cell r="AV70">
            <v>14930686421.87</v>
          </cell>
          <cell r="AW70">
            <v>78625423905.83</v>
          </cell>
          <cell r="AX70">
            <v>47040239407.25</v>
          </cell>
          <cell r="AY70">
            <v>31585184498.58</v>
          </cell>
          <cell r="AZ70">
            <v>0.810103581256967</v>
          </cell>
          <cell r="BA70">
            <v>0.189896418743033</v>
          </cell>
          <cell r="BB70">
            <v>5.26602874672004</v>
          </cell>
          <cell r="BC70">
            <v>0.598282808161267</v>
          </cell>
          <cell r="BD70">
            <v>0.211820773095699</v>
          </cell>
          <cell r="BE70">
            <v>0.598282808161267</v>
          </cell>
          <cell r="BF70">
            <v>0.401717191838733</v>
          </cell>
        </row>
        <row r="71">
          <cell r="A71" t="str">
            <v>600019.SH</v>
          </cell>
          <cell r="B71" t="str">
            <v>宝钢股份</v>
          </cell>
          <cell r="C71">
            <v>1192072369.86</v>
          </cell>
          <cell r="D71">
            <v>12917918614.55</v>
          </cell>
          <cell r="E71">
            <v>0</v>
          </cell>
          <cell r="F71">
            <v>0</v>
          </cell>
          <cell r="G71">
            <v>0</v>
          </cell>
          <cell r="H71">
            <v>65040880.09</v>
          </cell>
          <cell r="I71">
            <v>56952771520.11</v>
          </cell>
          <cell r="J71">
            <v>0</v>
          </cell>
          <cell r="K71">
            <v>24023676941.28</v>
          </cell>
          <cell r="L71">
            <v>639594099.88</v>
          </cell>
          <cell r="M71">
            <v>19171960608.98</v>
          </cell>
          <cell r="N71">
            <v>0</v>
          </cell>
          <cell r="O71">
            <v>0</v>
          </cell>
          <cell r="P71">
            <v>1732374268.82</v>
          </cell>
          <cell r="Q71">
            <v>2927453204.31</v>
          </cell>
          <cell r="R71">
            <v>0</v>
          </cell>
          <cell r="S71">
            <v>0</v>
          </cell>
          <cell r="T71">
            <v>0</v>
          </cell>
          <cell r="U71">
            <v>10057595263.58</v>
          </cell>
          <cell r="V71">
            <v>20902023564.53</v>
          </cell>
          <cell r="W71">
            <v>0</v>
          </cell>
          <cell r="X71">
            <v>14061780189.34</v>
          </cell>
          <cell r="Y71">
            <v>8000000000</v>
          </cell>
          <cell r="Z71">
            <v>0</v>
          </cell>
          <cell r="AA71">
            <v>1867498198.15</v>
          </cell>
          <cell r="AB71">
            <v>0</v>
          </cell>
          <cell r="AC71">
            <v>1248610115.62</v>
          </cell>
          <cell r="AD71">
            <v>0</v>
          </cell>
        </row>
        <row r="71">
          <cell r="AF71">
            <v>22268589450</v>
          </cell>
          <cell r="AG71">
            <v>0</v>
          </cell>
          <cell r="AH71">
            <v>51034952169.94</v>
          </cell>
          <cell r="AI71">
            <v>3390921582.47</v>
          </cell>
          <cell r="AJ71">
            <v>-694207343.23</v>
          </cell>
          <cell r="AK71">
            <v>33776003.73</v>
          </cell>
          <cell r="AL71">
            <v>36335300649.24</v>
          </cell>
          <cell r="AM71">
            <v>0</v>
          </cell>
          <cell r="AN71">
            <v>84051247553.76</v>
          </cell>
          <cell r="AO71">
            <v>175760369839.1</v>
          </cell>
          <cell r="AP71">
            <v>196420580065.91</v>
          </cell>
          <cell r="AQ71">
            <v>372180949905.01</v>
          </cell>
          <cell r="AR71">
            <v>108978981984.53</v>
          </cell>
          <cell r="AS71">
            <v>23680148858.1</v>
          </cell>
          <cell r="AT71">
            <v>23929278387.49</v>
          </cell>
          <cell r="AU71">
            <v>47609427245.59</v>
          </cell>
          <cell r="AV71">
            <v>189638736900.97</v>
          </cell>
          <cell r="AW71">
            <v>237248164146.56</v>
          </cell>
          <cell r="AX71">
            <v>23680148858.1</v>
          </cell>
          <cell r="AY71">
            <v>213568015288.46</v>
          </cell>
          <cell r="AZ71">
            <v>0.200673532783079</v>
          </cell>
          <cell r="BA71">
            <v>0.799326467216921</v>
          </cell>
          <cell r="BB71">
            <v>1.25105328174829</v>
          </cell>
          <cell r="BC71">
            <v>0.0998117264396263</v>
          </cell>
          <cell r="BD71">
            <v>0.100861806343453</v>
          </cell>
          <cell r="BE71">
            <v>0.0998117264396263</v>
          </cell>
          <cell r="BF71">
            <v>0.900188273560374</v>
          </cell>
        </row>
        <row r="72">
          <cell r="A72" t="str">
            <v>003816.SZ</v>
          </cell>
          <cell r="B72" t="str">
            <v>中国广核</v>
          </cell>
          <cell r="C72">
            <v>1264509957.31</v>
          </cell>
          <cell r="D72">
            <v>12827602703.65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22215099859.78</v>
          </cell>
          <cell r="J72">
            <v>0</v>
          </cell>
          <cell r="K72">
            <v>3958423163.54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84189900.81</v>
          </cell>
          <cell r="Q72">
            <v>1511803329.68</v>
          </cell>
          <cell r="R72">
            <v>0</v>
          </cell>
          <cell r="S72">
            <v>0</v>
          </cell>
          <cell r="T72">
            <v>0</v>
          </cell>
          <cell r="U72">
            <v>21757295073.65</v>
          </cell>
          <cell r="V72">
            <v>5760288274.37</v>
          </cell>
          <cell r="W72">
            <v>0</v>
          </cell>
          <cell r="X72">
            <v>157265390206.88</v>
          </cell>
          <cell r="Y72">
            <v>7985898929.78</v>
          </cell>
          <cell r="Z72">
            <v>0</v>
          </cell>
          <cell r="AA72">
            <v>152408537.42</v>
          </cell>
          <cell r="AB72">
            <v>5273128734.29</v>
          </cell>
          <cell r="AC72">
            <v>2055027659.36</v>
          </cell>
          <cell r="AD72">
            <v>0</v>
          </cell>
        </row>
        <row r="72">
          <cell r="AF72">
            <v>50498611100</v>
          </cell>
          <cell r="AG72">
            <v>0</v>
          </cell>
          <cell r="AH72">
            <v>10794680424.46</v>
          </cell>
          <cell r="AI72">
            <v>0</v>
          </cell>
          <cell r="AJ72">
            <v>431998207.79</v>
          </cell>
          <cell r="AK72">
            <v>235574422.13</v>
          </cell>
          <cell r="AL72">
            <v>4346624819.53</v>
          </cell>
          <cell r="AM72">
            <v>0</v>
          </cell>
          <cell r="AN72">
            <v>33658101891.6</v>
          </cell>
          <cell r="AO72">
            <v>242111066330.52</v>
          </cell>
          <cell r="AP72">
            <v>99965590865.51</v>
          </cell>
          <cell r="AQ72">
            <v>342076657196.03</v>
          </cell>
          <cell r="AR72">
            <v>42122470879.14</v>
          </cell>
          <cell r="AS72">
            <v>34584897777.3</v>
          </cell>
          <cell r="AT72">
            <v>165403697674.08</v>
          </cell>
          <cell r="AU72">
            <v>199988595451.38</v>
          </cell>
          <cell r="AV72">
            <v>99965590865.51</v>
          </cell>
          <cell r="AW72">
            <v>299954186316.89</v>
          </cell>
          <cell r="AX72">
            <v>34584897777.3</v>
          </cell>
          <cell r="AY72">
            <v>265369288539.59</v>
          </cell>
          <cell r="AZ72">
            <v>0.666730469432755</v>
          </cell>
          <cell r="BA72">
            <v>0.333269530567245</v>
          </cell>
          <cell r="BB72">
            <v>3.00057433482724</v>
          </cell>
          <cell r="BC72">
            <v>0.115300600408232</v>
          </cell>
          <cell r="BD72">
            <v>0.551429869024523</v>
          </cell>
          <cell r="BE72">
            <v>0.115300600408232</v>
          </cell>
          <cell r="BF72">
            <v>0.884699399591768</v>
          </cell>
        </row>
        <row r="73">
          <cell r="A73" t="str">
            <v>000078.SZ</v>
          </cell>
          <cell r="B73" t="str">
            <v>海王生物</v>
          </cell>
          <cell r="C73">
            <v>17648805.7</v>
          </cell>
          <cell r="D73">
            <v>12759390383.83</v>
          </cell>
          <cell r="E73">
            <v>0</v>
          </cell>
          <cell r="F73">
            <v>0</v>
          </cell>
          <cell r="G73">
            <v>427792237.34</v>
          </cell>
          <cell r="H73">
            <v>0</v>
          </cell>
          <cell r="I73">
            <v>11057259627.17</v>
          </cell>
          <cell r="J73">
            <v>0</v>
          </cell>
          <cell r="K73">
            <v>445253842.03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69281684.76</v>
          </cell>
          <cell r="Q73">
            <v>253910792.41</v>
          </cell>
          <cell r="R73">
            <v>0</v>
          </cell>
          <cell r="S73">
            <v>0</v>
          </cell>
          <cell r="T73">
            <v>0</v>
          </cell>
          <cell r="U73">
            <v>24000000</v>
          </cell>
          <cell r="V73">
            <v>1030142507.94</v>
          </cell>
          <cell r="W73">
            <v>0</v>
          </cell>
          <cell r="X73">
            <v>208850000</v>
          </cell>
          <cell r="Y73">
            <v>0</v>
          </cell>
          <cell r="Z73">
            <v>0</v>
          </cell>
          <cell r="AA73">
            <v>506097.68</v>
          </cell>
          <cell r="AB73">
            <v>0</v>
          </cell>
          <cell r="AC73">
            <v>48778586.11</v>
          </cell>
          <cell r="AD73">
            <v>140515271.85</v>
          </cell>
        </row>
        <row r="73">
          <cell r="AF73">
            <v>2750833257</v>
          </cell>
          <cell r="AG73">
            <v>0</v>
          </cell>
          <cell r="AH73">
            <v>2296731500.14</v>
          </cell>
          <cell r="AI73">
            <v>275118243.17</v>
          </cell>
          <cell r="AJ73">
            <v>-6430550</v>
          </cell>
          <cell r="AK73">
            <v>0</v>
          </cell>
          <cell r="AL73">
            <v>52141669.22</v>
          </cell>
          <cell r="AM73">
            <v>0</v>
          </cell>
          <cell r="AN73">
            <v>1106087693.1</v>
          </cell>
          <cell r="AO73">
            <v>26483329836.82</v>
          </cell>
          <cell r="AP73">
            <v>6474481812.63</v>
          </cell>
          <cell r="AQ73">
            <v>32957811649.45</v>
          </cell>
          <cell r="AR73">
            <v>12922275846.12</v>
          </cell>
          <cell r="AS73">
            <v>13211182621.17</v>
          </cell>
          <cell r="AT73">
            <v>349871369.53</v>
          </cell>
          <cell r="AU73">
            <v>13561053990.7</v>
          </cell>
          <cell r="AV73">
            <v>5924245326.29</v>
          </cell>
          <cell r="AW73">
            <v>19485299316.99</v>
          </cell>
          <cell r="AX73">
            <v>13211182621.17</v>
          </cell>
          <cell r="AY73">
            <v>6274116695.82</v>
          </cell>
          <cell r="AZ73">
            <v>0.695963339853629</v>
          </cell>
          <cell r="BA73">
            <v>0.304036660146371</v>
          </cell>
          <cell r="BB73">
            <v>3.28907704590155</v>
          </cell>
          <cell r="BC73">
            <v>0.67800768190667</v>
          </cell>
          <cell r="BD73">
            <v>0.0179556579469597</v>
          </cell>
          <cell r="BE73">
            <v>0.67800768190667</v>
          </cell>
          <cell r="BF73">
            <v>0.321992318093331</v>
          </cell>
        </row>
        <row r="74">
          <cell r="A74" t="str">
            <v>601699.SH</v>
          </cell>
          <cell r="B74" t="str">
            <v>潞安环能</v>
          </cell>
          <cell r="C74">
            <v>109838362.79</v>
          </cell>
          <cell r="D74">
            <v>12651700000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21427355154.62</v>
          </cell>
          <cell r="J74">
            <v>0</v>
          </cell>
          <cell r="K74">
            <v>5011844800.29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2661518131.63</v>
          </cell>
          <cell r="Q74">
            <v>2025261380.22</v>
          </cell>
          <cell r="R74">
            <v>0</v>
          </cell>
          <cell r="S74">
            <v>0</v>
          </cell>
          <cell r="T74">
            <v>0</v>
          </cell>
          <cell r="U74">
            <v>4241747363.84</v>
          </cell>
          <cell r="V74">
            <v>718074639.14</v>
          </cell>
          <cell r="W74">
            <v>0</v>
          </cell>
          <cell r="X74">
            <v>2339701500</v>
          </cell>
          <cell r="Y74">
            <v>5637071048.08</v>
          </cell>
          <cell r="Z74">
            <v>0</v>
          </cell>
          <cell r="AA74">
            <v>0</v>
          </cell>
          <cell r="AB74">
            <v>2879108589.29</v>
          </cell>
          <cell r="AC74">
            <v>354695578.59</v>
          </cell>
          <cell r="AD74">
            <v>0</v>
          </cell>
        </row>
        <row r="74">
          <cell r="AF74">
            <v>2991409200</v>
          </cell>
          <cell r="AG74">
            <v>0</v>
          </cell>
          <cell r="AH74">
            <v>1696231977.8</v>
          </cell>
          <cell r="AI74">
            <v>0</v>
          </cell>
          <cell r="AJ74">
            <v>971137.89</v>
          </cell>
          <cell r="AK74">
            <v>4982094915.2</v>
          </cell>
          <cell r="AL74">
            <v>3100585871.16</v>
          </cell>
          <cell r="AM74">
            <v>0</v>
          </cell>
          <cell r="AN74">
            <v>20520649355.01</v>
          </cell>
          <cell r="AO74">
            <v>60057916548.49</v>
          </cell>
          <cell r="AP74">
            <v>33291942457.06</v>
          </cell>
          <cell r="AQ74">
            <v>93349859005.55</v>
          </cell>
          <cell r="AR74">
            <v>35187696636.57</v>
          </cell>
          <cell r="AS74">
            <v>16893447363.84</v>
          </cell>
          <cell r="AT74">
            <v>7976772548.08</v>
          </cell>
          <cell r="AU74">
            <v>24870219911.92</v>
          </cell>
          <cell r="AV74">
            <v>33291942457.06</v>
          </cell>
          <cell r="AW74">
            <v>58162162368.98</v>
          </cell>
          <cell r="AX74">
            <v>16893447363.84</v>
          </cell>
          <cell r="AY74">
            <v>41268715005.14</v>
          </cell>
          <cell r="AZ74">
            <v>0.427601363136117</v>
          </cell>
          <cell r="BA74">
            <v>0.572398636863883</v>
          </cell>
          <cell r="BB74">
            <v>1.74703420937356</v>
          </cell>
          <cell r="BC74">
            <v>0.290454251970004</v>
          </cell>
          <cell r="BD74">
            <v>0.137147111166113</v>
          </cell>
          <cell r="BE74">
            <v>0.290454251970004</v>
          </cell>
          <cell r="BF74">
            <v>0.709545748029996</v>
          </cell>
        </row>
        <row r="75">
          <cell r="A75" t="str">
            <v>601933.SH</v>
          </cell>
          <cell r="B75" t="str">
            <v>永辉超市</v>
          </cell>
          <cell r="C75">
            <v>191834757.83</v>
          </cell>
          <cell r="D75">
            <v>12637030138.88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11684814017.92</v>
          </cell>
          <cell r="J75">
            <v>161348094.19</v>
          </cell>
          <cell r="K75">
            <v>4560258614.4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604196253.44</v>
          </cell>
          <cell r="Q75">
            <v>385772845.54</v>
          </cell>
          <cell r="R75">
            <v>0</v>
          </cell>
          <cell r="S75">
            <v>0</v>
          </cell>
          <cell r="T75">
            <v>0</v>
          </cell>
          <cell r="U75">
            <v>2024332457.54</v>
          </cell>
          <cell r="V75">
            <v>426308153.13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19359652.48</v>
          </cell>
          <cell r="AC75">
            <v>121955948.23</v>
          </cell>
          <cell r="AD75">
            <v>0</v>
          </cell>
        </row>
        <row r="75">
          <cell r="AF75">
            <v>9075036993</v>
          </cell>
          <cell r="AG75">
            <v>0</v>
          </cell>
          <cell r="AH75">
            <v>4299009055.76</v>
          </cell>
          <cell r="AI75">
            <v>0</v>
          </cell>
          <cell r="AJ75">
            <v>-17013386.77</v>
          </cell>
          <cell r="AK75">
            <v>0</v>
          </cell>
          <cell r="AL75">
            <v>1022275044.82</v>
          </cell>
          <cell r="AM75">
            <v>0</v>
          </cell>
          <cell r="AN75">
            <v>-1970528376.37</v>
          </cell>
          <cell r="AO75">
            <v>32817210933.58</v>
          </cell>
          <cell r="AP75">
            <v>12408779330.44</v>
          </cell>
          <cell r="AQ75">
            <v>45225990264.02</v>
          </cell>
          <cell r="AR75">
            <v>18155848337.16</v>
          </cell>
          <cell r="AS75">
            <v>14661362596.42</v>
          </cell>
          <cell r="AT75">
            <v>0</v>
          </cell>
          <cell r="AU75">
            <v>14661362596.42</v>
          </cell>
          <cell r="AV75">
            <v>12408779330.44</v>
          </cell>
          <cell r="AW75">
            <v>27070141926.86</v>
          </cell>
          <cell r="AX75">
            <v>14661362596.42</v>
          </cell>
          <cell r="AY75">
            <v>12408779330.44</v>
          </cell>
          <cell r="AZ75">
            <v>0.541606417728917</v>
          </cell>
          <cell r="BA75">
            <v>0.458393582271083</v>
          </cell>
          <cell r="BB75">
            <v>2.18153141465367</v>
          </cell>
          <cell r="BC75">
            <v>0.541606417728917</v>
          </cell>
          <cell r="BD75">
            <v>0</v>
          </cell>
          <cell r="BE75">
            <v>0.541606417728917</v>
          </cell>
          <cell r="BF75">
            <v>0.458393582271083</v>
          </cell>
        </row>
        <row r="76">
          <cell r="A76" t="str">
            <v>600808.SH</v>
          </cell>
          <cell r="B76" t="str">
            <v>马钢股份</v>
          </cell>
          <cell r="C76">
            <v>18934339</v>
          </cell>
          <cell r="D76">
            <v>12321175129</v>
          </cell>
          <cell r="E76">
            <v>0</v>
          </cell>
          <cell r="F76">
            <v>0</v>
          </cell>
          <cell r="G76">
            <v>8922722</v>
          </cell>
          <cell r="H76">
            <v>0</v>
          </cell>
          <cell r="I76">
            <v>12721187745</v>
          </cell>
          <cell r="J76">
            <v>0</v>
          </cell>
          <cell r="K76">
            <v>6037270494</v>
          </cell>
          <cell r="L76">
            <v>639358686</v>
          </cell>
          <cell r="M76">
            <v>8636463574</v>
          </cell>
          <cell r="N76">
            <v>0</v>
          </cell>
          <cell r="O76">
            <v>0</v>
          </cell>
          <cell r="P76">
            <v>541795389</v>
          </cell>
          <cell r="Q76">
            <v>764643693</v>
          </cell>
          <cell r="R76">
            <v>0</v>
          </cell>
          <cell r="S76">
            <v>0</v>
          </cell>
          <cell r="T76">
            <v>0</v>
          </cell>
          <cell r="U76">
            <v>1461828197</v>
          </cell>
          <cell r="V76">
            <v>703211469</v>
          </cell>
          <cell r="W76">
            <v>0</v>
          </cell>
          <cell r="X76">
            <v>4518927771</v>
          </cell>
          <cell r="Y76">
            <v>0</v>
          </cell>
          <cell r="Z76">
            <v>0</v>
          </cell>
          <cell r="AA76">
            <v>75508028</v>
          </cell>
          <cell r="AB76">
            <v>0</v>
          </cell>
          <cell r="AC76">
            <v>1061542308</v>
          </cell>
          <cell r="AD76">
            <v>0</v>
          </cell>
        </row>
        <row r="76">
          <cell r="AF76">
            <v>7700681186</v>
          </cell>
          <cell r="AG76">
            <v>0</v>
          </cell>
          <cell r="AH76">
            <v>8363029333</v>
          </cell>
          <cell r="AI76">
            <v>0</v>
          </cell>
          <cell r="AJ76">
            <v>-42387808</v>
          </cell>
          <cell r="AK76">
            <v>68311708</v>
          </cell>
          <cell r="AL76">
            <v>4687127181</v>
          </cell>
          <cell r="AM76">
            <v>248156969</v>
          </cell>
          <cell r="AN76">
            <v>12900338595</v>
          </cell>
          <cell r="AO76">
            <v>49510769544</v>
          </cell>
          <cell r="AP76">
            <v>33925257164</v>
          </cell>
          <cell r="AQ76">
            <v>83436026708</v>
          </cell>
          <cell r="AR76">
            <v>21848585437</v>
          </cell>
          <cell r="AS76">
            <v>14431284734</v>
          </cell>
          <cell r="AT76">
            <v>4594435799</v>
          </cell>
          <cell r="AU76">
            <v>19025720533</v>
          </cell>
          <cell r="AV76">
            <v>33925257164</v>
          </cell>
          <cell r="AW76">
            <v>52950977697</v>
          </cell>
          <cell r="AX76">
            <v>14431284734</v>
          </cell>
          <cell r="AY76">
            <v>38519692963</v>
          </cell>
          <cell r="AZ76">
            <v>0.359308200915012</v>
          </cell>
          <cell r="BA76">
            <v>0.640691799084988</v>
          </cell>
          <cell r="BB76">
            <v>1.56081286107948</v>
          </cell>
          <cell r="BC76">
            <v>0.272540477280321</v>
          </cell>
          <cell r="BD76">
            <v>0.0867677236346913</v>
          </cell>
          <cell r="BE76">
            <v>0.272540477280321</v>
          </cell>
          <cell r="BF76">
            <v>0.727459522719679</v>
          </cell>
        </row>
        <row r="77">
          <cell r="A77" t="str">
            <v>600755.SH</v>
          </cell>
          <cell r="B77" t="str">
            <v>厦门国贸</v>
          </cell>
          <cell r="C77">
            <v>235542151.62</v>
          </cell>
          <cell r="D77">
            <v>12283492136.34</v>
          </cell>
          <cell r="E77">
            <v>0</v>
          </cell>
          <cell r="F77">
            <v>0</v>
          </cell>
          <cell r="G77">
            <v>1022156533.12</v>
          </cell>
          <cell r="H77">
            <v>479439829.82</v>
          </cell>
          <cell r="I77">
            <v>21247050514.44</v>
          </cell>
          <cell r="J77">
            <v>36001739.95</v>
          </cell>
          <cell r="K77">
            <v>24496520674.53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696735553.33</v>
          </cell>
          <cell r="Q77">
            <v>956617272.25</v>
          </cell>
          <cell r="R77">
            <v>0</v>
          </cell>
          <cell r="S77">
            <v>0</v>
          </cell>
          <cell r="T77">
            <v>0</v>
          </cell>
          <cell r="U77">
            <v>3965012718.45</v>
          </cell>
          <cell r="V77">
            <v>4214714430.47</v>
          </cell>
          <cell r="W77">
            <v>0</v>
          </cell>
          <cell r="X77">
            <v>2639250077.44</v>
          </cell>
          <cell r="Y77">
            <v>998166666.76</v>
          </cell>
          <cell r="Z77">
            <v>0</v>
          </cell>
          <cell r="AA77">
            <v>14408443.75</v>
          </cell>
          <cell r="AB77">
            <v>4870412.42</v>
          </cell>
          <cell r="AC77">
            <v>6984193.29</v>
          </cell>
          <cell r="AD77">
            <v>0</v>
          </cell>
        </row>
        <row r="77">
          <cell r="AF77">
            <v>2074924480</v>
          </cell>
          <cell r="AG77">
            <v>11268477953.29</v>
          </cell>
          <cell r="AH77">
            <v>4316106861.4</v>
          </cell>
          <cell r="AI77">
            <v>83879500</v>
          </cell>
          <cell r="AJ77">
            <v>-108644367.18</v>
          </cell>
          <cell r="AK77">
            <v>778570.73</v>
          </cell>
          <cell r="AL77">
            <v>906841876.54</v>
          </cell>
          <cell r="AM77">
            <v>35659674.28</v>
          </cell>
          <cell r="AN77">
            <v>11047914644.53</v>
          </cell>
          <cell r="AO77">
            <v>73296963347.98</v>
          </cell>
          <cell r="AP77">
            <v>29625939193.59</v>
          </cell>
          <cell r="AQ77">
            <v>102922902541.57</v>
          </cell>
          <cell r="AR77">
            <v>51895036942.3</v>
          </cell>
          <cell r="AS77">
            <v>17750101217.73</v>
          </cell>
          <cell r="AT77">
            <v>3651825187.95</v>
          </cell>
          <cell r="AU77">
            <v>21401926405.68</v>
          </cell>
          <cell r="AV77">
            <v>29458180193.59</v>
          </cell>
          <cell r="AW77">
            <v>50860106599.27</v>
          </cell>
          <cell r="AX77">
            <v>17750101217.73</v>
          </cell>
          <cell r="AY77">
            <v>33110005381.54</v>
          </cell>
          <cell r="AZ77">
            <v>0.420799873156129</v>
          </cell>
          <cell r="BA77">
            <v>0.579200126843871</v>
          </cell>
          <cell r="BB77">
            <v>1.72651895891169</v>
          </cell>
          <cell r="BC77">
            <v>0.348998505991821</v>
          </cell>
          <cell r="BD77">
            <v>0.0718013671643074</v>
          </cell>
          <cell r="BE77">
            <v>0.348998505991821</v>
          </cell>
          <cell r="BF77">
            <v>0.651001494008179</v>
          </cell>
        </row>
        <row r="78">
          <cell r="A78" t="str">
            <v>601233.SH</v>
          </cell>
          <cell r="B78" t="str">
            <v>桐昆股份</v>
          </cell>
          <cell r="C78">
            <v>68213571.58</v>
          </cell>
          <cell r="D78">
            <v>12255796597.45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6771389814.91</v>
          </cell>
          <cell r="J78">
            <v>197464.25</v>
          </cell>
          <cell r="K78">
            <v>867031987.78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81749308.04</v>
          </cell>
          <cell r="Q78">
            <v>743853855.28</v>
          </cell>
          <cell r="R78">
            <v>0</v>
          </cell>
          <cell r="S78">
            <v>0</v>
          </cell>
          <cell r="T78">
            <v>0</v>
          </cell>
          <cell r="U78">
            <v>1943100945.94</v>
          </cell>
          <cell r="V78">
            <v>1236803329.72</v>
          </cell>
          <cell r="W78">
            <v>0</v>
          </cell>
          <cell r="X78">
            <v>5301535393.38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391125394.17</v>
          </cell>
          <cell r="AD78">
            <v>0</v>
          </cell>
        </row>
        <row r="78">
          <cell r="AF78">
            <v>2411119493</v>
          </cell>
          <cell r="AG78">
            <v>0</v>
          </cell>
          <cell r="AH78">
            <v>13729018917.44</v>
          </cell>
          <cell r="AI78">
            <v>0</v>
          </cell>
          <cell r="AJ78">
            <v>7238033.93</v>
          </cell>
          <cell r="AK78">
            <v>0</v>
          </cell>
          <cell r="AL78">
            <v>1001583225.59</v>
          </cell>
          <cell r="AM78">
            <v>0</v>
          </cell>
          <cell r="AN78">
            <v>17508408573.2</v>
          </cell>
          <cell r="AO78">
            <v>29660797662.5</v>
          </cell>
          <cell r="AP78">
            <v>34657368243.16</v>
          </cell>
          <cell r="AQ78">
            <v>64318165905.66</v>
          </cell>
          <cell r="AR78">
            <v>10160364725.73</v>
          </cell>
          <cell r="AS78">
            <v>14198897543.39</v>
          </cell>
          <cell r="AT78">
            <v>5301535393.38</v>
          </cell>
          <cell r="AU78">
            <v>19500432936.77</v>
          </cell>
          <cell r="AV78">
            <v>34657368243.16</v>
          </cell>
          <cell r="AW78">
            <v>54157801179.93</v>
          </cell>
          <cell r="AX78">
            <v>14198897543.39</v>
          </cell>
          <cell r="AY78">
            <v>39958903636.54</v>
          </cell>
          <cell r="AZ78">
            <v>0.360066925021257</v>
          </cell>
          <cell r="BA78">
            <v>0.639933074978743</v>
          </cell>
          <cell r="BB78">
            <v>1.56266340825284</v>
          </cell>
          <cell r="BC78">
            <v>0.262176403658202</v>
          </cell>
          <cell r="BD78">
            <v>0.0978905213630546</v>
          </cell>
          <cell r="BE78">
            <v>0.262176403658202</v>
          </cell>
          <cell r="BF78">
            <v>0.737823596341798</v>
          </cell>
        </row>
        <row r="79">
          <cell r="A79" t="str">
            <v>601727.SH</v>
          </cell>
          <cell r="B79" t="str">
            <v>上海电气</v>
          </cell>
          <cell r="C79">
            <v>823260000</v>
          </cell>
          <cell r="D79">
            <v>12174399000</v>
          </cell>
          <cell r="E79">
            <v>0</v>
          </cell>
          <cell r="F79">
            <v>0</v>
          </cell>
          <cell r="G79">
            <v>30295000</v>
          </cell>
          <cell r="H79">
            <v>6735000</v>
          </cell>
          <cell r="I79">
            <v>76284636000</v>
          </cell>
          <cell r="J79">
            <v>611094000</v>
          </cell>
          <cell r="K79">
            <v>43845239000</v>
          </cell>
          <cell r="L79">
            <v>580000000</v>
          </cell>
          <cell r="M79">
            <v>4850047000</v>
          </cell>
          <cell r="N79">
            <v>0</v>
          </cell>
          <cell r="O79">
            <v>0</v>
          </cell>
          <cell r="P79">
            <v>3532033000</v>
          </cell>
          <cell r="Q79">
            <v>2617559000</v>
          </cell>
          <cell r="R79">
            <v>0</v>
          </cell>
          <cell r="S79">
            <v>0</v>
          </cell>
          <cell r="T79">
            <v>0</v>
          </cell>
          <cell r="U79">
            <v>8354119000</v>
          </cell>
          <cell r="V79">
            <v>9621782000</v>
          </cell>
          <cell r="W79">
            <v>0</v>
          </cell>
          <cell r="X79">
            <v>22491763000</v>
          </cell>
          <cell r="Y79">
            <v>2489087000</v>
          </cell>
          <cell r="Z79">
            <v>0</v>
          </cell>
          <cell r="AA79">
            <v>238490000</v>
          </cell>
          <cell r="AB79">
            <v>2747968000</v>
          </cell>
          <cell r="AC79">
            <v>1705702000</v>
          </cell>
          <cell r="AD79">
            <v>17685000</v>
          </cell>
        </row>
        <row r="79">
          <cell r="AF79">
            <v>15705971000</v>
          </cell>
          <cell r="AG79">
            <v>0</v>
          </cell>
          <cell r="AH79">
            <v>22152047000</v>
          </cell>
          <cell r="AI79">
            <v>382271000</v>
          </cell>
          <cell r="AJ79">
            <v>-134646000</v>
          </cell>
          <cell r="AK79">
            <v>155043000</v>
          </cell>
          <cell r="AL79">
            <v>5906524000</v>
          </cell>
          <cell r="AM79">
            <v>0</v>
          </cell>
          <cell r="AN79">
            <v>20799214000</v>
          </cell>
          <cell r="AO79">
            <v>193021893000</v>
          </cell>
          <cell r="AP79">
            <v>64966424000</v>
          </cell>
          <cell r="AQ79">
            <v>257988317000</v>
          </cell>
          <cell r="AR79">
            <v>141789273000</v>
          </cell>
          <cell r="AS79">
            <v>21145548000</v>
          </cell>
          <cell r="AT79">
            <v>25237025000</v>
          </cell>
          <cell r="AU79">
            <v>46382573000</v>
          </cell>
          <cell r="AV79">
            <v>64201882000</v>
          </cell>
          <cell r="AW79">
            <v>110584455000</v>
          </cell>
          <cell r="AX79">
            <v>21145548000</v>
          </cell>
          <cell r="AY79">
            <v>89438907000</v>
          </cell>
          <cell r="AZ79">
            <v>0.419431221142248</v>
          </cell>
          <cell r="BA79">
            <v>0.580568778857752</v>
          </cell>
          <cell r="BB79">
            <v>1.72244880609575</v>
          </cell>
          <cell r="BC79">
            <v>0.191216278996899</v>
          </cell>
          <cell r="BD79">
            <v>0.228214942145349</v>
          </cell>
          <cell r="BE79">
            <v>0.191216278996899</v>
          </cell>
          <cell r="BF79">
            <v>0.808783721003101</v>
          </cell>
        </row>
        <row r="80">
          <cell r="A80" t="str">
            <v>600900.SH</v>
          </cell>
          <cell r="B80" t="str">
            <v>长江电力</v>
          </cell>
          <cell r="C80">
            <v>1923537505.58</v>
          </cell>
          <cell r="D80">
            <v>12131038700</v>
          </cell>
          <cell r="E80">
            <v>0</v>
          </cell>
          <cell r="F80">
            <v>0</v>
          </cell>
          <cell r="G80">
            <v>648894763.72</v>
          </cell>
          <cell r="H80">
            <v>0</v>
          </cell>
          <cell r="I80">
            <v>584482349.44</v>
          </cell>
          <cell r="J80">
            <v>32344286.53</v>
          </cell>
          <cell r="K80">
            <v>1718353.5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219592331.32</v>
          </cell>
          <cell r="Q80">
            <v>4270831779.05</v>
          </cell>
          <cell r="R80">
            <v>0</v>
          </cell>
          <cell r="S80">
            <v>0</v>
          </cell>
          <cell r="T80">
            <v>0</v>
          </cell>
          <cell r="U80">
            <v>20938874097.34</v>
          </cell>
          <cell r="V80">
            <v>10501478177</v>
          </cell>
          <cell r="W80">
            <v>0</v>
          </cell>
          <cell r="X80">
            <v>33586744600</v>
          </cell>
          <cell r="Y80">
            <v>34077675223.92</v>
          </cell>
          <cell r="Z80">
            <v>0</v>
          </cell>
          <cell r="AA80">
            <v>0</v>
          </cell>
          <cell r="AB80">
            <v>18830318.2</v>
          </cell>
          <cell r="AC80">
            <v>6334924.37</v>
          </cell>
          <cell r="AD80">
            <v>0</v>
          </cell>
        </row>
        <row r="80">
          <cell r="AF80">
            <v>22741859230</v>
          </cell>
          <cell r="AG80">
            <v>0</v>
          </cell>
          <cell r="AH80">
            <v>56904991031.88</v>
          </cell>
          <cell r="AI80">
            <v>0</v>
          </cell>
          <cell r="AJ80">
            <v>311938748.21</v>
          </cell>
          <cell r="AK80">
            <v>0</v>
          </cell>
          <cell r="AL80">
            <v>24319522433.93</v>
          </cell>
          <cell r="AM80">
            <v>0</v>
          </cell>
          <cell r="AN80">
            <v>71463023429.48</v>
          </cell>
          <cell r="AO80">
            <v>118942377409.97</v>
          </cell>
          <cell r="AP80">
            <v>175741334873.5</v>
          </cell>
          <cell r="AQ80">
            <v>294683712283.47</v>
          </cell>
          <cell r="AR80">
            <v>17559150024.99</v>
          </cell>
          <cell r="AS80">
            <v>33718807561.06</v>
          </cell>
          <cell r="AT80">
            <v>67664419823.92</v>
          </cell>
          <cell r="AU80">
            <v>101383227384.98</v>
          </cell>
          <cell r="AV80">
            <v>175741334873.5</v>
          </cell>
          <cell r="AW80">
            <v>277124562258.48</v>
          </cell>
          <cell r="AX80">
            <v>33718807561.06</v>
          </cell>
          <cell r="AY80">
            <v>243405754697.42</v>
          </cell>
          <cell r="AZ80">
            <v>0.365839918911329</v>
          </cell>
          <cell r="BA80">
            <v>0.634160081088671</v>
          </cell>
          <cell r="BB80">
            <v>1.57688891152418</v>
          </cell>
          <cell r="BC80">
            <v>0.121673832468194</v>
          </cell>
          <cell r="BD80">
            <v>0.244166086443135</v>
          </cell>
          <cell r="BE80">
            <v>0.121673832468194</v>
          </cell>
          <cell r="BF80">
            <v>0.878326167531806</v>
          </cell>
        </row>
        <row r="81">
          <cell r="A81" t="str">
            <v>600348.SH</v>
          </cell>
          <cell r="B81" t="str">
            <v>华阳股份</v>
          </cell>
          <cell r="C81">
            <v>215291469.49</v>
          </cell>
          <cell r="D81">
            <v>11854793677.75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12198773759.79</v>
          </cell>
          <cell r="J81">
            <v>0</v>
          </cell>
          <cell r="K81">
            <v>2964035918.2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1050000094.15</v>
          </cell>
          <cell r="Q81">
            <v>895134446.91</v>
          </cell>
          <cell r="R81">
            <v>0</v>
          </cell>
          <cell r="S81">
            <v>0</v>
          </cell>
          <cell r="T81">
            <v>0</v>
          </cell>
          <cell r="U81">
            <v>228618966.55</v>
          </cell>
          <cell r="V81">
            <v>425666730.23</v>
          </cell>
          <cell r="W81">
            <v>0</v>
          </cell>
          <cell r="X81">
            <v>2235140000</v>
          </cell>
          <cell r="Y81">
            <v>3977061570.44</v>
          </cell>
          <cell r="Z81">
            <v>0</v>
          </cell>
          <cell r="AA81">
            <v>0</v>
          </cell>
          <cell r="AB81">
            <v>836335408.16</v>
          </cell>
          <cell r="AC81">
            <v>573831215.68</v>
          </cell>
          <cell r="AD81">
            <v>0</v>
          </cell>
        </row>
        <row r="81">
          <cell r="AF81">
            <v>2405000000</v>
          </cell>
          <cell r="AG81">
            <v>3966107075.48</v>
          </cell>
          <cell r="AH81">
            <v>101206752.94</v>
          </cell>
          <cell r="AI81">
            <v>0</v>
          </cell>
          <cell r="AJ81">
            <v>24779416.13</v>
          </cell>
          <cell r="AK81">
            <v>1743848586.75</v>
          </cell>
          <cell r="AL81">
            <v>1732737177.01</v>
          </cell>
          <cell r="AM81">
            <v>0</v>
          </cell>
          <cell r="AN81">
            <v>12814786274.27</v>
          </cell>
          <cell r="AO81">
            <v>37454683257.35</v>
          </cell>
          <cell r="AP81">
            <v>22788465282.58</v>
          </cell>
          <cell r="AQ81">
            <v>60243148539.93</v>
          </cell>
          <cell r="AR81">
            <v>19159069042.61</v>
          </cell>
          <cell r="AS81">
            <v>12083412644.3</v>
          </cell>
          <cell r="AT81">
            <v>6212201570.44</v>
          </cell>
          <cell r="AU81">
            <v>18295614214.74</v>
          </cell>
          <cell r="AV81">
            <v>22788465282.58</v>
          </cell>
          <cell r="AW81">
            <v>41084079497.32</v>
          </cell>
          <cell r="AX81">
            <v>12083412644.3</v>
          </cell>
          <cell r="AY81">
            <v>29000666853.02</v>
          </cell>
          <cell r="AZ81">
            <v>0.445321264066132</v>
          </cell>
          <cell r="BA81">
            <v>0.554678735933868</v>
          </cell>
          <cell r="BB81">
            <v>1.80284538637736</v>
          </cell>
          <cell r="BC81">
            <v>0.294114235785378</v>
          </cell>
          <cell r="BD81">
            <v>0.151207028280754</v>
          </cell>
          <cell r="BE81">
            <v>0.294114235785378</v>
          </cell>
          <cell r="BF81">
            <v>0.705885764214622</v>
          </cell>
        </row>
        <row r="82">
          <cell r="A82" t="str">
            <v>001979.SZ</v>
          </cell>
          <cell r="B82" t="str">
            <v>招商蛇口</v>
          </cell>
          <cell r="C82">
            <v>1721919086.05</v>
          </cell>
          <cell r="D82">
            <v>11429219281.52</v>
          </cell>
          <cell r="E82">
            <v>0</v>
          </cell>
          <cell r="F82">
            <v>0</v>
          </cell>
          <cell r="G82">
            <v>0</v>
          </cell>
          <cell r="H82">
            <v>79588000</v>
          </cell>
          <cell r="I82">
            <v>52226045892.05</v>
          </cell>
          <cell r="J82">
            <v>148795226.04</v>
          </cell>
          <cell r="K82">
            <v>174029885336.7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1323261412.57</v>
          </cell>
          <cell r="Q82">
            <v>11059321784.02</v>
          </cell>
          <cell r="R82">
            <v>0</v>
          </cell>
          <cell r="S82">
            <v>0</v>
          </cell>
          <cell r="T82">
            <v>0</v>
          </cell>
          <cell r="U82">
            <v>31596276015.56</v>
          </cell>
          <cell r="V82">
            <v>39994530847.25</v>
          </cell>
          <cell r="W82">
            <v>0</v>
          </cell>
          <cell r="X82">
            <v>103899329107.63</v>
          </cell>
          <cell r="Y82">
            <v>24485777000</v>
          </cell>
          <cell r="Z82">
            <v>0</v>
          </cell>
          <cell r="AA82">
            <v>0</v>
          </cell>
          <cell r="AB82">
            <v>49152128.32</v>
          </cell>
          <cell r="AC82">
            <v>5135948332.43</v>
          </cell>
          <cell r="AD82">
            <v>1422912641.69</v>
          </cell>
        </row>
        <row r="82">
          <cell r="AF82">
            <v>7923242592</v>
          </cell>
          <cell r="AG82">
            <v>31747630000</v>
          </cell>
          <cell r="AH82">
            <v>14105052159.98</v>
          </cell>
          <cell r="AI82">
            <v>3999999476.59</v>
          </cell>
          <cell r="AJ82">
            <v>470007402.97</v>
          </cell>
          <cell r="AK82">
            <v>6880975.12</v>
          </cell>
          <cell r="AL82">
            <v>4192128386.34</v>
          </cell>
          <cell r="AM82">
            <v>0</v>
          </cell>
          <cell r="AN82">
            <v>58272934450.01</v>
          </cell>
          <cell r="AO82">
            <v>458601962091.83</v>
          </cell>
          <cell r="AP82">
            <v>120717875443.01</v>
          </cell>
          <cell r="AQ82">
            <v>579319837534.84</v>
          </cell>
          <cell r="AR82">
            <v>285688860045.43</v>
          </cell>
          <cell r="AS82">
            <v>43105083297.08</v>
          </cell>
          <cell r="AT82">
            <v>129808018749.32</v>
          </cell>
          <cell r="AU82">
            <v>172913102046.4</v>
          </cell>
          <cell r="AV82">
            <v>112717876489.83</v>
          </cell>
          <cell r="AW82">
            <v>285630978536.23</v>
          </cell>
          <cell r="AX82">
            <v>43105083297.08</v>
          </cell>
          <cell r="AY82">
            <v>242525895239.15</v>
          </cell>
          <cell r="AZ82">
            <v>0.605372368685378</v>
          </cell>
          <cell r="BA82">
            <v>0.394627631314622</v>
          </cell>
          <cell r="BB82">
            <v>2.5340344178858</v>
          </cell>
          <cell r="BC82">
            <v>0.150911793664609</v>
          </cell>
          <cell r="BD82">
            <v>0.454460575020769</v>
          </cell>
          <cell r="BE82">
            <v>0.150911793664609</v>
          </cell>
          <cell r="BF82">
            <v>0.849088206335391</v>
          </cell>
        </row>
        <row r="83">
          <cell r="A83" t="str">
            <v>600973.SH</v>
          </cell>
          <cell r="B83" t="str">
            <v>宝胜股份</v>
          </cell>
          <cell r="C83">
            <v>27585372.96</v>
          </cell>
          <cell r="D83">
            <v>11379742292.88</v>
          </cell>
          <cell r="E83">
            <v>0</v>
          </cell>
          <cell r="F83">
            <v>0</v>
          </cell>
          <cell r="G83">
            <v>0</v>
          </cell>
          <cell r="H83">
            <v>3625950</v>
          </cell>
          <cell r="I83">
            <v>1532149756.41</v>
          </cell>
          <cell r="J83">
            <v>510489.5</v>
          </cell>
          <cell r="K83">
            <v>817927046.99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39309112.2</v>
          </cell>
          <cell r="Q83">
            <v>55507884.55</v>
          </cell>
          <cell r="R83">
            <v>0</v>
          </cell>
          <cell r="S83">
            <v>0</v>
          </cell>
          <cell r="T83">
            <v>0</v>
          </cell>
          <cell r="U83">
            <v>83281818.18</v>
          </cell>
          <cell r="V83">
            <v>109772518.5</v>
          </cell>
          <cell r="W83">
            <v>0</v>
          </cell>
          <cell r="X83">
            <v>2551543975.31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36225416.43</v>
          </cell>
          <cell r="AD83">
            <v>0</v>
          </cell>
        </row>
        <row r="83">
          <cell r="AF83">
            <v>1371366248</v>
          </cell>
          <cell r="AG83">
            <v>0</v>
          </cell>
          <cell r="AH83">
            <v>1447345965.52</v>
          </cell>
          <cell r="AI83">
            <v>0</v>
          </cell>
          <cell r="AJ83">
            <v>13706392.41</v>
          </cell>
          <cell r="AK83">
            <v>47620926.25</v>
          </cell>
          <cell r="AL83">
            <v>161642698</v>
          </cell>
          <cell r="AM83">
            <v>0</v>
          </cell>
          <cell r="AN83">
            <v>1617749664.33</v>
          </cell>
          <cell r="AO83">
            <v>16637181633.91</v>
          </cell>
          <cell r="AP83">
            <v>4659431894.51</v>
          </cell>
          <cell r="AQ83">
            <v>21296613528.42</v>
          </cell>
          <cell r="AR83">
            <v>2618987597.54</v>
          </cell>
          <cell r="AS83">
            <v>11466650061.06</v>
          </cell>
          <cell r="AT83">
            <v>2551543975.31</v>
          </cell>
          <cell r="AU83">
            <v>14018194036.37</v>
          </cell>
          <cell r="AV83">
            <v>4659431894.51</v>
          </cell>
          <cell r="AW83">
            <v>18677625930.88</v>
          </cell>
          <cell r="AX83">
            <v>11466650061.06</v>
          </cell>
          <cell r="AY83">
            <v>7210975869.82</v>
          </cell>
          <cell r="AZ83">
            <v>0.750534039403451</v>
          </cell>
          <cell r="BA83">
            <v>0.249465960596549</v>
          </cell>
          <cell r="BB83">
            <v>4.00856292220668</v>
          </cell>
          <cell r="BC83">
            <v>0.613924387579795</v>
          </cell>
          <cell r="BD83">
            <v>0.136609651823656</v>
          </cell>
          <cell r="BE83">
            <v>0.613924387579795</v>
          </cell>
          <cell r="BF83">
            <v>0.386075612420205</v>
          </cell>
        </row>
        <row r="84">
          <cell r="A84" t="str">
            <v>000039.SZ</v>
          </cell>
          <cell r="B84" t="str">
            <v>中集集团</v>
          </cell>
          <cell r="C84">
            <v>3969789000</v>
          </cell>
          <cell r="D84">
            <v>11332559000</v>
          </cell>
          <cell r="E84">
            <v>0</v>
          </cell>
          <cell r="F84">
            <v>0</v>
          </cell>
          <cell r="G84">
            <v>20743000</v>
          </cell>
          <cell r="H84">
            <v>576014000</v>
          </cell>
          <cell r="I84">
            <v>24996502000</v>
          </cell>
          <cell r="J84">
            <v>17475000</v>
          </cell>
          <cell r="K84">
            <v>8711302000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4145387000</v>
          </cell>
          <cell r="Q84">
            <v>2486566000</v>
          </cell>
          <cell r="R84">
            <v>0</v>
          </cell>
          <cell r="S84">
            <v>0</v>
          </cell>
          <cell r="T84">
            <v>0</v>
          </cell>
          <cell r="U84">
            <v>8276991000</v>
          </cell>
          <cell r="V84">
            <v>389436000</v>
          </cell>
          <cell r="W84">
            <v>0</v>
          </cell>
          <cell r="X84">
            <v>20949397000</v>
          </cell>
          <cell r="Y84">
            <v>4234494000</v>
          </cell>
          <cell r="Z84">
            <v>0</v>
          </cell>
          <cell r="AA84">
            <v>0</v>
          </cell>
          <cell r="AB84">
            <v>0</v>
          </cell>
          <cell r="AC84">
            <v>1132938000</v>
          </cell>
          <cell r="AD84">
            <v>42885000</v>
          </cell>
        </row>
        <row r="84">
          <cell r="AF84">
            <v>3595014000</v>
          </cell>
          <cell r="AG84">
            <v>4157845000</v>
          </cell>
          <cell r="AH84">
            <v>5592248000</v>
          </cell>
          <cell r="AI84">
            <v>0</v>
          </cell>
          <cell r="AJ84">
            <v>833825000</v>
          </cell>
          <cell r="AK84">
            <v>0</v>
          </cell>
          <cell r="AL84">
            <v>3587597000</v>
          </cell>
          <cell r="AM84">
            <v>0</v>
          </cell>
          <cell r="AN84">
            <v>33785058000</v>
          </cell>
          <cell r="AO84">
            <v>91282478000</v>
          </cell>
          <cell r="AP84">
            <v>51551587000</v>
          </cell>
          <cell r="AQ84">
            <v>142834065000</v>
          </cell>
          <cell r="AR84">
            <v>45849395000</v>
          </cell>
          <cell r="AS84">
            <v>20206307000</v>
          </cell>
          <cell r="AT84">
            <v>25226776000</v>
          </cell>
          <cell r="AU84">
            <v>45433083000</v>
          </cell>
          <cell r="AV84">
            <v>51551587000</v>
          </cell>
          <cell r="AW84">
            <v>96984670000</v>
          </cell>
          <cell r="AX84">
            <v>20206307000</v>
          </cell>
          <cell r="AY84">
            <v>76778363000</v>
          </cell>
          <cell r="AZ84">
            <v>0.468456334387692</v>
          </cell>
          <cell r="BA84">
            <v>0.531543665612308</v>
          </cell>
          <cell r="BB84">
            <v>1.88131298460317</v>
          </cell>
          <cell r="BC84">
            <v>0.208345370459063</v>
          </cell>
          <cell r="BD84">
            <v>0.260110963928629</v>
          </cell>
          <cell r="BE84">
            <v>0.208345370459063</v>
          </cell>
          <cell r="BF84">
            <v>0.791654629540937</v>
          </cell>
        </row>
        <row r="85">
          <cell r="A85" t="str">
            <v>600489.SH</v>
          </cell>
          <cell r="B85" t="str">
            <v>中金黄金</v>
          </cell>
          <cell r="C85">
            <v>977985894.85</v>
          </cell>
          <cell r="D85">
            <v>11278308743.63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2705417299.43</v>
          </cell>
          <cell r="J85">
            <v>0</v>
          </cell>
          <cell r="K85">
            <v>1074679857.77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423062065.28</v>
          </cell>
          <cell r="Q85">
            <v>192361862.43</v>
          </cell>
          <cell r="R85">
            <v>0</v>
          </cell>
          <cell r="S85">
            <v>0</v>
          </cell>
          <cell r="T85">
            <v>0</v>
          </cell>
          <cell r="U85">
            <v>1028778897.64</v>
          </cell>
          <cell r="V85">
            <v>119132867.24</v>
          </cell>
          <cell r="W85">
            <v>0</v>
          </cell>
          <cell r="X85">
            <v>4755824327.07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301623223.06</v>
          </cell>
          <cell r="AD85">
            <v>0</v>
          </cell>
        </row>
        <row r="85">
          <cell r="AF85">
            <v>4847312564</v>
          </cell>
          <cell r="AG85">
            <v>0</v>
          </cell>
          <cell r="AH85">
            <v>9193459668.94</v>
          </cell>
          <cell r="AI85">
            <v>0</v>
          </cell>
          <cell r="AJ85">
            <v>866216946.2</v>
          </cell>
          <cell r="AK85">
            <v>181532129.19</v>
          </cell>
          <cell r="AL85">
            <v>1334515079.01</v>
          </cell>
          <cell r="AM85">
            <v>0</v>
          </cell>
          <cell r="AN85">
            <v>8265791167.16</v>
          </cell>
          <cell r="AO85">
            <v>22857175038.4</v>
          </cell>
          <cell r="AP85">
            <v>24688827554.5</v>
          </cell>
          <cell r="AQ85">
            <v>47546002592.9</v>
          </cell>
          <cell r="AR85">
            <v>5794263070.06</v>
          </cell>
          <cell r="AS85">
            <v>12307087641.27</v>
          </cell>
          <cell r="AT85">
            <v>4755824327.07</v>
          </cell>
          <cell r="AU85">
            <v>17062911968.34</v>
          </cell>
          <cell r="AV85">
            <v>24688827554.5</v>
          </cell>
          <cell r="AW85">
            <v>41751739522.84</v>
          </cell>
          <cell r="AX85">
            <v>12307087641.27</v>
          </cell>
          <cell r="AY85">
            <v>29444651881.57</v>
          </cell>
          <cell r="AZ85">
            <v>0.408675474683057</v>
          </cell>
          <cell r="BA85">
            <v>0.591324525316943</v>
          </cell>
          <cell r="BB85">
            <v>1.69111876336266</v>
          </cell>
          <cell r="BC85">
            <v>0.294768260722107</v>
          </cell>
          <cell r="BD85">
            <v>0.11390721396095</v>
          </cell>
          <cell r="BE85">
            <v>0.294768260722107</v>
          </cell>
          <cell r="BF85">
            <v>0.705231739277893</v>
          </cell>
        </row>
        <row r="86">
          <cell r="A86" t="str">
            <v>600708.SH</v>
          </cell>
          <cell r="B86" t="str">
            <v>光明地产</v>
          </cell>
          <cell r="C86">
            <v>285488854.15</v>
          </cell>
          <cell r="D86">
            <v>11269155576.12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6099297500.44</v>
          </cell>
          <cell r="J86">
            <v>13390858.04</v>
          </cell>
          <cell r="K86">
            <v>19617362771.2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45603986.41</v>
          </cell>
          <cell r="Q86">
            <v>1499425446.87</v>
          </cell>
          <cell r="R86">
            <v>0</v>
          </cell>
          <cell r="S86">
            <v>0</v>
          </cell>
          <cell r="T86">
            <v>0</v>
          </cell>
          <cell r="U86">
            <v>4415006839.37</v>
          </cell>
          <cell r="V86">
            <v>1660053122.16</v>
          </cell>
          <cell r="W86">
            <v>0</v>
          </cell>
          <cell r="X86">
            <v>14208734311</v>
          </cell>
          <cell r="Y86">
            <v>4120000000</v>
          </cell>
          <cell r="Z86">
            <v>0</v>
          </cell>
          <cell r="AA86">
            <v>1245315.97</v>
          </cell>
          <cell r="AB86">
            <v>338020498.27</v>
          </cell>
          <cell r="AC86">
            <v>24423209.99</v>
          </cell>
          <cell r="AD86">
            <v>15756987.67</v>
          </cell>
        </row>
        <row r="86">
          <cell r="AF86">
            <v>2228636743</v>
          </cell>
          <cell r="AG86">
            <v>2332300000</v>
          </cell>
          <cell r="AH86">
            <v>1282942395.47</v>
          </cell>
          <cell r="AI86">
            <v>0</v>
          </cell>
          <cell r="AJ86">
            <v>0</v>
          </cell>
          <cell r="AK86">
            <v>0</v>
          </cell>
          <cell r="AL86">
            <v>705354725.94</v>
          </cell>
          <cell r="AM86">
            <v>0</v>
          </cell>
          <cell r="AN86">
            <v>6639628454.17</v>
          </cell>
          <cell r="AO86">
            <v>63612965277.66</v>
          </cell>
          <cell r="AP86">
            <v>13188862318.58</v>
          </cell>
          <cell r="AQ86">
            <v>76801827596.24</v>
          </cell>
          <cell r="AR86">
            <v>29583066247.53</v>
          </cell>
          <cell r="AS86">
            <v>15684162415.49</v>
          </cell>
          <cell r="AT86">
            <v>18345736614.64</v>
          </cell>
          <cell r="AU86">
            <v>34029899030.13</v>
          </cell>
          <cell r="AV86">
            <v>13188862318.58</v>
          </cell>
          <cell r="AW86">
            <v>47218761348.71</v>
          </cell>
          <cell r="AX86">
            <v>15684162415.49</v>
          </cell>
          <cell r="AY86">
            <v>31534598933.22</v>
          </cell>
          <cell r="AZ86">
            <v>0.720685974348619</v>
          </cell>
          <cell r="BA86">
            <v>0.279314025651381</v>
          </cell>
          <cell r="BB86">
            <v>3.58019973278437</v>
          </cell>
          <cell r="BC86">
            <v>0.332159547762438</v>
          </cell>
          <cell r="BD86">
            <v>0.388526426586181</v>
          </cell>
          <cell r="BE86">
            <v>0.332159547762438</v>
          </cell>
          <cell r="BF86">
            <v>0.667840452237562</v>
          </cell>
        </row>
        <row r="87">
          <cell r="A87" t="str">
            <v>000063.SZ</v>
          </cell>
          <cell r="B87" t="str">
            <v>中兴通讯</v>
          </cell>
          <cell r="C87">
            <v>121486000</v>
          </cell>
          <cell r="D87">
            <v>11079173000</v>
          </cell>
          <cell r="E87">
            <v>0</v>
          </cell>
          <cell r="F87">
            <v>0</v>
          </cell>
          <cell r="G87">
            <v>0</v>
          </cell>
          <cell r="H87">
            <v>21403000</v>
          </cell>
          <cell r="I87">
            <v>33151134000</v>
          </cell>
          <cell r="J87">
            <v>0</v>
          </cell>
          <cell r="K87">
            <v>16771223000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11505010000</v>
          </cell>
          <cell r="Q87">
            <v>793773000</v>
          </cell>
          <cell r="R87">
            <v>0</v>
          </cell>
          <cell r="S87">
            <v>0</v>
          </cell>
          <cell r="T87">
            <v>0</v>
          </cell>
          <cell r="U87">
            <v>4253053000</v>
          </cell>
          <cell r="V87">
            <v>0</v>
          </cell>
          <cell r="W87">
            <v>0</v>
          </cell>
          <cell r="X87">
            <v>30210529000</v>
          </cell>
          <cell r="Y87">
            <v>0</v>
          </cell>
          <cell r="Z87">
            <v>0</v>
          </cell>
          <cell r="AA87">
            <v>140688000</v>
          </cell>
          <cell r="AB87">
            <v>0</v>
          </cell>
          <cell r="AC87">
            <v>2260302000</v>
          </cell>
          <cell r="AD87">
            <v>3883768000</v>
          </cell>
        </row>
        <row r="87">
          <cell r="AF87">
            <v>4642469000</v>
          </cell>
          <cell r="AG87">
            <v>0</v>
          </cell>
          <cell r="AH87">
            <v>24424661000</v>
          </cell>
          <cell r="AI87">
            <v>114766000</v>
          </cell>
          <cell r="AJ87">
            <v>-2054432000</v>
          </cell>
          <cell r="AK87">
            <v>0</v>
          </cell>
          <cell r="AL87">
            <v>2968473000</v>
          </cell>
          <cell r="AM87">
            <v>0</v>
          </cell>
          <cell r="AN87">
            <v>19754698000</v>
          </cell>
          <cell r="AO87">
            <v>114191542000</v>
          </cell>
          <cell r="AP87">
            <v>49850635000</v>
          </cell>
          <cell r="AQ87">
            <v>164042177000</v>
          </cell>
          <cell r="AR87">
            <v>64602928000</v>
          </cell>
          <cell r="AS87">
            <v>15353629000</v>
          </cell>
          <cell r="AT87">
            <v>34234985000</v>
          </cell>
          <cell r="AU87">
            <v>49588614000</v>
          </cell>
          <cell r="AV87">
            <v>49621103000</v>
          </cell>
          <cell r="AW87">
            <v>99209717000</v>
          </cell>
          <cell r="AX87">
            <v>15353629000</v>
          </cell>
          <cell r="AY87">
            <v>83856088000</v>
          </cell>
          <cell r="AZ87">
            <v>0.499836260998507</v>
          </cell>
          <cell r="BA87">
            <v>0.500163739001493</v>
          </cell>
          <cell r="BB87">
            <v>1.9993452584075</v>
          </cell>
          <cell r="BC87">
            <v>0.154759326649425</v>
          </cell>
          <cell r="BD87">
            <v>0.345076934349082</v>
          </cell>
          <cell r="BE87">
            <v>0.154759326649425</v>
          </cell>
          <cell r="BF87">
            <v>0.845240673350575</v>
          </cell>
        </row>
        <row r="88">
          <cell r="A88" t="str">
            <v>000950.SZ</v>
          </cell>
          <cell r="B88" t="str">
            <v>重药控股</v>
          </cell>
          <cell r="C88">
            <v>25302884.06</v>
          </cell>
          <cell r="D88">
            <v>10899510413.07</v>
          </cell>
          <cell r="E88">
            <v>0</v>
          </cell>
          <cell r="F88">
            <v>0</v>
          </cell>
          <cell r="G88">
            <v>14197570.54</v>
          </cell>
          <cell r="H88">
            <v>0</v>
          </cell>
          <cell r="I88">
            <v>12131603046.98</v>
          </cell>
          <cell r="J88">
            <v>0</v>
          </cell>
          <cell r="K88">
            <v>255315413.64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86318032.58</v>
          </cell>
          <cell r="Q88">
            <v>376617055.96</v>
          </cell>
          <cell r="R88">
            <v>0</v>
          </cell>
          <cell r="S88">
            <v>0</v>
          </cell>
          <cell r="T88">
            <v>0</v>
          </cell>
          <cell r="U88">
            <v>305701743.6</v>
          </cell>
          <cell r="V88">
            <v>1549909508.67</v>
          </cell>
          <cell r="W88">
            <v>0</v>
          </cell>
          <cell r="X88">
            <v>4732559916.23</v>
          </cell>
          <cell r="Y88">
            <v>601918005.54</v>
          </cell>
          <cell r="Z88">
            <v>0</v>
          </cell>
          <cell r="AA88">
            <v>51748300.85</v>
          </cell>
          <cell r="AB88">
            <v>0</v>
          </cell>
          <cell r="AC88">
            <v>78783520.59</v>
          </cell>
          <cell r="AD88">
            <v>537072516.37</v>
          </cell>
        </row>
        <row r="88">
          <cell r="AF88">
            <v>1743367337</v>
          </cell>
          <cell r="AG88">
            <v>0</v>
          </cell>
          <cell r="AH88">
            <v>2400112365.73</v>
          </cell>
          <cell r="AI88">
            <v>41904089.16</v>
          </cell>
          <cell r="AJ88">
            <v>-44827926.72</v>
          </cell>
          <cell r="AK88">
            <v>0</v>
          </cell>
          <cell r="AL88">
            <v>123722941.16</v>
          </cell>
          <cell r="AM88">
            <v>0</v>
          </cell>
          <cell r="AN88">
            <v>5341300425.52</v>
          </cell>
          <cell r="AO88">
            <v>31646557928.68</v>
          </cell>
          <cell r="AP88">
            <v>9605579231.85</v>
          </cell>
          <cell r="AQ88">
            <v>41252137160.53</v>
          </cell>
          <cell r="AR88">
            <v>14503849462.48</v>
          </cell>
          <cell r="AS88">
            <v>11219409727.21</v>
          </cell>
          <cell r="AT88">
            <v>5923298738.99</v>
          </cell>
          <cell r="AU88">
            <v>17142708466.2</v>
          </cell>
          <cell r="AV88">
            <v>9521771053.53</v>
          </cell>
          <cell r="AW88">
            <v>26664479519.73</v>
          </cell>
          <cell r="AX88">
            <v>11219409727.21</v>
          </cell>
          <cell r="AY88">
            <v>15445069792.52</v>
          </cell>
          <cell r="AZ88">
            <v>0.642904297213658</v>
          </cell>
          <cell r="BA88">
            <v>0.357095702786342</v>
          </cell>
          <cell r="BB88">
            <v>2.80036973897253</v>
          </cell>
          <cell r="BC88">
            <v>0.420762374863097</v>
          </cell>
          <cell r="BD88">
            <v>0.222141922350561</v>
          </cell>
          <cell r="BE88">
            <v>0.420762374863097</v>
          </cell>
          <cell r="BF88">
            <v>0.579237625136903</v>
          </cell>
        </row>
        <row r="89">
          <cell r="A89" t="str">
            <v>002221.SZ</v>
          </cell>
          <cell r="B89" t="str">
            <v>东华能源</v>
          </cell>
          <cell r="C89">
            <v>51557035.98</v>
          </cell>
          <cell r="D89">
            <v>10820737505.92</v>
          </cell>
          <cell r="E89">
            <v>0</v>
          </cell>
          <cell r="F89">
            <v>0</v>
          </cell>
          <cell r="G89">
            <v>0</v>
          </cell>
          <cell r="H89">
            <v>572255</v>
          </cell>
          <cell r="I89">
            <v>2539977689.45</v>
          </cell>
          <cell r="J89">
            <v>1984239.97</v>
          </cell>
          <cell r="K89">
            <v>494072616.13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22243350.12</v>
          </cell>
          <cell r="Q89">
            <v>104000281.11</v>
          </cell>
          <cell r="R89">
            <v>0</v>
          </cell>
          <cell r="S89">
            <v>0</v>
          </cell>
          <cell r="T89">
            <v>0</v>
          </cell>
          <cell r="U89">
            <v>479295621.82</v>
          </cell>
          <cell r="V89">
            <v>62215115.18</v>
          </cell>
          <cell r="W89">
            <v>0</v>
          </cell>
          <cell r="X89">
            <v>4793443448.76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29537139.66</v>
          </cell>
          <cell r="AD89">
            <v>0</v>
          </cell>
        </row>
        <row r="89">
          <cell r="AF89">
            <v>1649022824</v>
          </cell>
          <cell r="AG89">
            <v>0</v>
          </cell>
          <cell r="AH89">
            <v>3988774422.55</v>
          </cell>
          <cell r="AI89">
            <v>600112873.71</v>
          </cell>
          <cell r="AJ89">
            <v>153646361.44</v>
          </cell>
          <cell r="AK89">
            <v>118081431.23</v>
          </cell>
          <cell r="AL89">
            <v>117027893.27</v>
          </cell>
          <cell r="AM89">
            <v>0</v>
          </cell>
          <cell r="AN89">
            <v>5491929523.93</v>
          </cell>
          <cell r="AO89">
            <v>19399636299.1</v>
          </cell>
          <cell r="AP89">
            <v>12118595330.13</v>
          </cell>
          <cell r="AQ89">
            <v>31518231629.23</v>
          </cell>
          <cell r="AR89">
            <v>3305587467.6</v>
          </cell>
          <cell r="AS89">
            <v>11300605382.74</v>
          </cell>
          <cell r="AT89">
            <v>4793443448.76</v>
          </cell>
          <cell r="AU89">
            <v>16094048831.5</v>
          </cell>
          <cell r="AV89">
            <v>10918369582.71</v>
          </cell>
          <cell r="AW89">
            <v>27012418414.21</v>
          </cell>
          <cell r="AX89">
            <v>11300605382.74</v>
          </cell>
          <cell r="AY89">
            <v>15711813031.47</v>
          </cell>
          <cell r="AZ89">
            <v>0.595801848790912</v>
          </cell>
          <cell r="BA89">
            <v>0.404198151209088</v>
          </cell>
          <cell r="BB89">
            <v>2.47403407711954</v>
          </cell>
          <cell r="BC89">
            <v>0.418348524351128</v>
          </cell>
          <cell r="BD89">
            <v>0.177453324439784</v>
          </cell>
          <cell r="BE89">
            <v>0.418348524351128</v>
          </cell>
          <cell r="BF89">
            <v>0.581651475648872</v>
          </cell>
        </row>
        <row r="90">
          <cell r="A90" t="str">
            <v>600663.SH</v>
          </cell>
          <cell r="B90" t="str">
            <v>陆家嘴</v>
          </cell>
          <cell r="C90">
            <v>0</v>
          </cell>
          <cell r="D90">
            <v>10794903440.22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2420619886.75</v>
          </cell>
          <cell r="J90">
            <v>720222489.3</v>
          </cell>
          <cell r="K90">
            <v>6433900817.09</v>
          </cell>
          <cell r="L90">
            <v>0</v>
          </cell>
          <cell r="M90">
            <v>0</v>
          </cell>
          <cell r="N90">
            <v>2655515300.54</v>
          </cell>
          <cell r="O90">
            <v>0</v>
          </cell>
          <cell r="P90">
            <v>266380181.6</v>
          </cell>
          <cell r="Q90">
            <v>1818076797.75</v>
          </cell>
          <cell r="R90">
            <v>0</v>
          </cell>
          <cell r="S90">
            <v>0</v>
          </cell>
          <cell r="T90">
            <v>0</v>
          </cell>
          <cell r="U90">
            <v>10439500000</v>
          </cell>
          <cell r="V90">
            <v>3472276790.8</v>
          </cell>
          <cell r="W90">
            <v>0</v>
          </cell>
          <cell r="X90">
            <v>11641581408.34</v>
          </cell>
          <cell r="Y90">
            <v>14500000000</v>
          </cell>
          <cell r="Z90">
            <v>0</v>
          </cell>
          <cell r="AA90">
            <v>59879530.26</v>
          </cell>
          <cell r="AB90">
            <v>0</v>
          </cell>
          <cell r="AC90">
            <v>25056205.41</v>
          </cell>
          <cell r="AD90">
            <v>2427722207.01</v>
          </cell>
        </row>
        <row r="90">
          <cell r="AF90">
            <v>4034197440</v>
          </cell>
          <cell r="AG90">
            <v>0</v>
          </cell>
          <cell r="AH90">
            <v>39742033.97</v>
          </cell>
          <cell r="AI90">
            <v>0</v>
          </cell>
          <cell r="AJ90">
            <v>-23936421.74</v>
          </cell>
          <cell r="AK90">
            <v>0</v>
          </cell>
          <cell r="AL90">
            <v>2258642186.57</v>
          </cell>
          <cell r="AM90">
            <v>351707438.14</v>
          </cell>
          <cell r="AN90">
            <v>14182784814.8</v>
          </cell>
          <cell r="AO90">
            <v>67675635055.07</v>
          </cell>
          <cell r="AP90">
            <v>20843137491.74</v>
          </cell>
          <cell r="AQ90">
            <v>88518772546.81</v>
          </cell>
          <cell r="AR90">
            <v>15156533168.7</v>
          </cell>
          <cell r="AS90">
            <v>23889918740.76</v>
          </cell>
          <cell r="AT90">
            <v>28629183145.61</v>
          </cell>
          <cell r="AU90">
            <v>52519101886.37</v>
          </cell>
          <cell r="AV90">
            <v>20843137491.74</v>
          </cell>
          <cell r="AW90">
            <v>73362239378.11</v>
          </cell>
          <cell r="AX90">
            <v>23889918740.76</v>
          </cell>
          <cell r="AY90">
            <v>49472320637.35</v>
          </cell>
          <cell r="AZ90">
            <v>0.715887387456725</v>
          </cell>
          <cell r="BA90">
            <v>0.284112612543276</v>
          </cell>
          <cell r="BB90">
            <v>3.51973110608626</v>
          </cell>
          <cell r="BC90">
            <v>0.32564325930171</v>
          </cell>
          <cell r="BD90">
            <v>0.390244128155014</v>
          </cell>
          <cell r="BE90">
            <v>0.32564325930171</v>
          </cell>
          <cell r="BF90">
            <v>0.67435674069829</v>
          </cell>
        </row>
        <row r="91">
          <cell r="A91" t="str">
            <v>600170.SH</v>
          </cell>
          <cell r="B91" t="str">
            <v>上海建工</v>
          </cell>
          <cell r="C91">
            <v>801422273.39</v>
          </cell>
          <cell r="D91">
            <v>10693325704.91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136680661216.93</v>
          </cell>
          <cell r="J91">
            <v>73683186.25</v>
          </cell>
          <cell r="K91">
            <v>40496578235.57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337025438.26</v>
          </cell>
          <cell r="Q91">
            <v>4109605331.44</v>
          </cell>
          <cell r="R91">
            <v>0</v>
          </cell>
          <cell r="S91">
            <v>0</v>
          </cell>
          <cell r="T91">
            <v>0</v>
          </cell>
          <cell r="U91">
            <v>9629590009.84</v>
          </cell>
          <cell r="V91">
            <v>1012731129.93</v>
          </cell>
          <cell r="W91">
            <v>0</v>
          </cell>
          <cell r="X91">
            <v>57734819915.31</v>
          </cell>
          <cell r="Y91">
            <v>5866337276.87</v>
          </cell>
          <cell r="Z91">
            <v>0</v>
          </cell>
          <cell r="AA91">
            <v>283371019.41</v>
          </cell>
          <cell r="AB91">
            <v>11250663.33</v>
          </cell>
          <cell r="AC91">
            <v>128703164.91</v>
          </cell>
          <cell r="AD91">
            <v>0</v>
          </cell>
        </row>
        <row r="91">
          <cell r="AF91">
            <v>8904397728</v>
          </cell>
          <cell r="AG91">
            <v>10500000000</v>
          </cell>
          <cell r="AH91">
            <v>2261566183.13</v>
          </cell>
          <cell r="AI91">
            <v>63704768.29</v>
          </cell>
          <cell r="AJ91">
            <v>-177510355.16</v>
          </cell>
          <cell r="AK91">
            <v>8785252.04</v>
          </cell>
          <cell r="AL91">
            <v>1896263993.7</v>
          </cell>
          <cell r="AM91">
            <v>0</v>
          </cell>
          <cell r="AN91">
            <v>16406743926.57</v>
          </cell>
          <cell r="AO91">
            <v>267859104566.35</v>
          </cell>
          <cell r="AP91">
            <v>39863951496.57</v>
          </cell>
          <cell r="AQ91">
            <v>307723056062.92</v>
          </cell>
          <cell r="AR91">
            <v>183651660640.01</v>
          </cell>
          <cell r="AS91">
            <v>20322915714.75</v>
          </cell>
          <cell r="AT91">
            <v>63884528211.59</v>
          </cell>
          <cell r="AU91">
            <v>84207443926.34</v>
          </cell>
          <cell r="AV91">
            <v>39736541959.99</v>
          </cell>
          <cell r="AW91">
            <v>123943985886.33</v>
          </cell>
          <cell r="AX91">
            <v>20322915714.75</v>
          </cell>
          <cell r="AY91">
            <v>103621070171.58</v>
          </cell>
          <cell r="AZ91">
            <v>0.679399192499484</v>
          </cell>
          <cell r="BA91">
            <v>0.320600807500516</v>
          </cell>
          <cell r="BB91">
            <v>3.11914373452846</v>
          </cell>
          <cell r="BC91">
            <v>0.163968550546602</v>
          </cell>
          <cell r="BD91">
            <v>0.515430641952882</v>
          </cell>
          <cell r="BE91">
            <v>0.163968550546602</v>
          </cell>
          <cell r="BF91">
            <v>0.836031449453398</v>
          </cell>
        </row>
        <row r="92">
          <cell r="A92" t="str">
            <v>000960.SZ</v>
          </cell>
          <cell r="B92" t="str">
            <v>锡业股份</v>
          </cell>
          <cell r="C92">
            <v>277441004.27</v>
          </cell>
          <cell r="D92">
            <v>10578073995.12</v>
          </cell>
          <cell r="E92">
            <v>0</v>
          </cell>
          <cell r="F92">
            <v>0</v>
          </cell>
          <cell r="G92">
            <v>0</v>
          </cell>
          <cell r="H92">
            <v>64499945.88</v>
          </cell>
          <cell r="I92">
            <v>1539053232.97</v>
          </cell>
          <cell r="J92">
            <v>0</v>
          </cell>
          <cell r="K92">
            <v>459073997.48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203021258.25</v>
          </cell>
          <cell r="Q92">
            <v>173134749.63</v>
          </cell>
          <cell r="R92">
            <v>0</v>
          </cell>
          <cell r="S92">
            <v>0</v>
          </cell>
          <cell r="T92">
            <v>0</v>
          </cell>
          <cell r="U92">
            <v>3567812232.56</v>
          </cell>
          <cell r="V92">
            <v>107847770.48</v>
          </cell>
          <cell r="W92">
            <v>0</v>
          </cell>
          <cell r="X92">
            <v>5873722852.93</v>
          </cell>
          <cell r="Y92">
            <v>612018867.98</v>
          </cell>
          <cell r="Z92">
            <v>0</v>
          </cell>
          <cell r="AA92">
            <v>127975445.91</v>
          </cell>
          <cell r="AB92">
            <v>78131871.7</v>
          </cell>
          <cell r="AC92">
            <v>686527255.13</v>
          </cell>
          <cell r="AD92">
            <v>0</v>
          </cell>
        </row>
        <row r="92">
          <cell r="AF92">
            <v>1668776379</v>
          </cell>
          <cell r="AG92">
            <v>0</v>
          </cell>
          <cell r="AH92">
            <v>8730978875.41</v>
          </cell>
          <cell r="AI92">
            <v>237130884.51</v>
          </cell>
          <cell r="AJ92">
            <v>-95322557.13</v>
          </cell>
          <cell r="AK92">
            <v>10654879.69</v>
          </cell>
          <cell r="AL92">
            <v>441526653.26</v>
          </cell>
          <cell r="AM92">
            <v>0</v>
          </cell>
          <cell r="AN92">
            <v>4257718247.82</v>
          </cell>
          <cell r="AO92">
            <v>24348334480.29</v>
          </cell>
          <cell r="AP92">
            <v>15251463362.56</v>
          </cell>
          <cell r="AQ92">
            <v>39599797842.85</v>
          </cell>
          <cell r="AR92">
            <v>3524231139.91</v>
          </cell>
          <cell r="AS92">
            <v>14210386173.56</v>
          </cell>
          <cell r="AT92">
            <v>6613717166.82</v>
          </cell>
          <cell r="AU92">
            <v>20824103340.38</v>
          </cell>
          <cell r="AV92">
            <v>14777201593.54</v>
          </cell>
          <cell r="AW92">
            <v>35601304933.92</v>
          </cell>
          <cell r="AX92">
            <v>14210386173.56</v>
          </cell>
          <cell r="AY92">
            <v>21390918760.36</v>
          </cell>
          <cell r="AZ92">
            <v>0.584925282346584</v>
          </cell>
          <cell r="BA92">
            <v>0.415074717653416</v>
          </cell>
          <cell r="BB92">
            <v>2.40920479487019</v>
          </cell>
          <cell r="BC92">
            <v>0.399153519791931</v>
          </cell>
          <cell r="BD92">
            <v>0.185771762554653</v>
          </cell>
          <cell r="BE92">
            <v>0.399153519791931</v>
          </cell>
          <cell r="BF92">
            <v>0.600846480208069</v>
          </cell>
        </row>
        <row r="93">
          <cell r="A93" t="str">
            <v>600887.SH</v>
          </cell>
          <cell r="B93" t="str">
            <v>伊利股份</v>
          </cell>
          <cell r="C93">
            <v>416681937.84</v>
          </cell>
          <cell r="D93">
            <v>10501287384.88</v>
          </cell>
          <cell r="E93">
            <v>0</v>
          </cell>
          <cell r="F93">
            <v>0</v>
          </cell>
          <cell r="G93">
            <v>0</v>
          </cell>
          <cell r="H93">
            <v>28567368.95</v>
          </cell>
          <cell r="I93">
            <v>13393147639.98</v>
          </cell>
          <cell r="J93">
            <v>0</v>
          </cell>
          <cell r="K93">
            <v>4170421848.52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2908396399.69</v>
          </cell>
          <cell r="Q93">
            <v>840890014.23</v>
          </cell>
          <cell r="R93">
            <v>0</v>
          </cell>
          <cell r="S93">
            <v>0</v>
          </cell>
          <cell r="T93">
            <v>0</v>
          </cell>
          <cell r="U93">
            <v>1306096652.48</v>
          </cell>
          <cell r="V93">
            <v>2541573189.44</v>
          </cell>
          <cell r="W93">
            <v>0</v>
          </cell>
          <cell r="X93">
            <v>4675548316.72</v>
          </cell>
          <cell r="Y93">
            <v>3242700000</v>
          </cell>
          <cell r="Z93">
            <v>0</v>
          </cell>
          <cell r="AA93">
            <v>0</v>
          </cell>
          <cell r="AB93">
            <v>0</v>
          </cell>
          <cell r="AC93">
            <v>295818748.22</v>
          </cell>
          <cell r="AD93">
            <v>0</v>
          </cell>
        </row>
        <row r="93">
          <cell r="AF93">
            <v>6082177633</v>
          </cell>
          <cell r="AG93">
            <v>0</v>
          </cell>
          <cell r="AH93">
            <v>2473547891.71</v>
          </cell>
          <cell r="AI93">
            <v>1251067332</v>
          </cell>
          <cell r="AJ93">
            <v>885911262.88</v>
          </cell>
          <cell r="AK93">
            <v>0</v>
          </cell>
          <cell r="AL93">
            <v>3048189429</v>
          </cell>
          <cell r="AM93">
            <v>0</v>
          </cell>
          <cell r="AN93">
            <v>23669859723.47</v>
          </cell>
          <cell r="AO93">
            <v>44321129500.95</v>
          </cell>
          <cell r="AP93">
            <v>37410753272.06</v>
          </cell>
          <cell r="AQ93">
            <v>81731882773.01</v>
          </cell>
          <cell r="AR93">
            <v>24566929777.92</v>
          </cell>
          <cell r="AS93">
            <v>11835951406.31</v>
          </cell>
          <cell r="AT93">
            <v>7918248316.72</v>
          </cell>
          <cell r="AU93">
            <v>19754199723.03</v>
          </cell>
          <cell r="AV93">
            <v>34908618608.06</v>
          </cell>
          <cell r="AW93">
            <v>54662818331.09</v>
          </cell>
          <cell r="AX93">
            <v>11835951406.31</v>
          </cell>
          <cell r="AY93">
            <v>42826866924.78</v>
          </cell>
          <cell r="AZ93">
            <v>0.361382752045088</v>
          </cell>
          <cell r="BA93">
            <v>0.638617247954912</v>
          </cell>
          <cell r="BB93">
            <v>1.56588316899108</v>
          </cell>
          <cell r="BC93">
            <v>0.216526548898745</v>
          </cell>
          <cell r="BD93">
            <v>0.144856203146343</v>
          </cell>
          <cell r="BE93">
            <v>0.216526548898745</v>
          </cell>
          <cell r="BF93">
            <v>0.783473451101255</v>
          </cell>
        </row>
        <row r="94">
          <cell r="A94" t="str">
            <v>600150.SH</v>
          </cell>
          <cell r="B94" t="str">
            <v>中国船舶</v>
          </cell>
          <cell r="C94">
            <v>167011574.43</v>
          </cell>
          <cell r="D94">
            <v>10416220271.33</v>
          </cell>
          <cell r="E94">
            <v>0</v>
          </cell>
          <cell r="F94">
            <v>0</v>
          </cell>
          <cell r="G94">
            <v>1309088.16</v>
          </cell>
          <cell r="H94">
            <v>0</v>
          </cell>
          <cell r="I94">
            <v>28489490142.86</v>
          </cell>
          <cell r="J94">
            <v>1967332239.77</v>
          </cell>
          <cell r="K94">
            <v>44773746703.35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593494318.71</v>
          </cell>
          <cell r="Q94">
            <v>126700643.53</v>
          </cell>
          <cell r="R94">
            <v>0</v>
          </cell>
          <cell r="S94">
            <v>0</v>
          </cell>
          <cell r="T94">
            <v>0</v>
          </cell>
          <cell r="U94">
            <v>4523408158.78</v>
          </cell>
          <cell r="V94">
            <v>2168853067.27</v>
          </cell>
          <cell r="W94">
            <v>0</v>
          </cell>
          <cell r="X94">
            <v>8545823368.69</v>
          </cell>
          <cell r="Y94">
            <v>0</v>
          </cell>
          <cell r="Z94">
            <v>0</v>
          </cell>
          <cell r="AA94">
            <v>330584959.69</v>
          </cell>
          <cell r="AB94">
            <v>1610035854.02</v>
          </cell>
          <cell r="AC94">
            <v>977353263.88</v>
          </cell>
          <cell r="AD94">
            <v>1903381486.58</v>
          </cell>
        </row>
        <row r="94">
          <cell r="AF94">
            <v>4472428758</v>
          </cell>
          <cell r="AG94">
            <v>0</v>
          </cell>
          <cell r="AH94">
            <v>33821700593.58</v>
          </cell>
          <cell r="AI94">
            <v>0</v>
          </cell>
          <cell r="AJ94">
            <v>443030826.67</v>
          </cell>
          <cell r="AK94">
            <v>49185629.35</v>
          </cell>
          <cell r="AL94">
            <v>781996369.17</v>
          </cell>
          <cell r="AM94">
            <v>0</v>
          </cell>
          <cell r="AN94">
            <v>6688077447.68</v>
          </cell>
          <cell r="AO94">
            <v>106594745141.05</v>
          </cell>
          <cell r="AP94">
            <v>46256419624.45</v>
          </cell>
          <cell r="AQ94">
            <v>152851164765.5</v>
          </cell>
          <cell r="AR94">
            <v>80874017807.82</v>
          </cell>
          <cell r="AS94">
            <v>14940937518.27</v>
          </cell>
          <cell r="AT94">
            <v>10779789814.96</v>
          </cell>
          <cell r="AU94">
            <v>25720727333.23</v>
          </cell>
          <cell r="AV94">
            <v>46256419624.45</v>
          </cell>
          <cell r="AW94">
            <v>71977146957.68</v>
          </cell>
          <cell r="AX94">
            <v>14940937518.27</v>
          </cell>
          <cell r="AY94">
            <v>57036209439.41</v>
          </cell>
          <cell r="AZ94">
            <v>0.357345746815345</v>
          </cell>
          <cell r="BA94">
            <v>0.642654253184655</v>
          </cell>
          <cell r="BB94">
            <v>1.55604665346028</v>
          </cell>
          <cell r="BC94">
            <v>0.207578907330889</v>
          </cell>
          <cell r="BD94">
            <v>0.149766839484457</v>
          </cell>
          <cell r="BE94">
            <v>0.207578907330889</v>
          </cell>
          <cell r="BF94">
            <v>0.792421092669112</v>
          </cell>
        </row>
        <row r="95">
          <cell r="A95" t="str">
            <v>600999.SH</v>
          </cell>
          <cell r="B95" t="str">
            <v>招商证券</v>
          </cell>
          <cell r="C95">
            <v>1080594331.33</v>
          </cell>
          <cell r="D95">
            <v>10184386314.17</v>
          </cell>
          <cell r="E95">
            <v>0</v>
          </cell>
          <cell r="F95">
            <v>4512988888.89</v>
          </cell>
          <cell r="G95">
            <v>24134911651.48</v>
          </cell>
          <cell r="H95">
            <v>4543182331.04</v>
          </cell>
          <cell r="I95">
            <v>0</v>
          </cell>
          <cell r="J95">
            <v>0</v>
          </cell>
          <cell r="K95">
            <v>0</v>
          </cell>
          <cell r="L95">
            <v>127238356398.47</v>
          </cell>
          <cell r="M95">
            <v>0</v>
          </cell>
          <cell r="N95">
            <v>103276171527.37</v>
          </cell>
          <cell r="O95">
            <v>821910273.16</v>
          </cell>
          <cell r="P95">
            <v>7963359584.21</v>
          </cell>
          <cell r="Q95">
            <v>1067134254.96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581839793.04</v>
          </cell>
          <cell r="Y95">
            <v>144842861818.1</v>
          </cell>
          <cell r="Z95">
            <v>0</v>
          </cell>
          <cell r="AA95">
            <v>0</v>
          </cell>
          <cell r="AB95">
            <v>47858254.53</v>
          </cell>
          <cell r="AC95">
            <v>0</v>
          </cell>
          <cell r="AD95">
            <v>0</v>
          </cell>
        </row>
        <row r="95">
          <cell r="AF95">
            <v>8696526806</v>
          </cell>
          <cell r="AG95">
            <v>15000000000</v>
          </cell>
          <cell r="AH95">
            <v>40361022253.27</v>
          </cell>
          <cell r="AI95">
            <v>0</v>
          </cell>
          <cell r="AJ95">
            <v>50736307.12</v>
          </cell>
          <cell r="AK95">
            <v>0</v>
          </cell>
          <cell r="AL95">
            <v>5236148007.81</v>
          </cell>
          <cell r="AM95">
            <v>13319499970.4</v>
          </cell>
          <cell r="AN95">
            <v>26961316203.88</v>
          </cell>
          <cell r="AO95">
            <v>430295555420.75</v>
          </cell>
          <cell r="AP95">
            <v>109625249548.48</v>
          </cell>
          <cell r="AQ95">
            <v>539920804969.23</v>
          </cell>
          <cell r="AR95">
            <v>10158946425.03</v>
          </cell>
          <cell r="AS95">
            <v>274711907384.58</v>
          </cell>
          <cell r="AT95">
            <v>145424701611.14</v>
          </cell>
          <cell r="AU95">
            <v>420136608995.72</v>
          </cell>
          <cell r="AV95">
            <v>109625249548.48</v>
          </cell>
          <cell r="AW95">
            <v>529761858544.2</v>
          </cell>
          <cell r="AX95">
            <v>274711907384.58</v>
          </cell>
          <cell r="AY95">
            <v>255049951159.62</v>
          </cell>
          <cell r="AZ95">
            <v>0.793066926619192</v>
          </cell>
          <cell r="BA95">
            <v>0.206933073380808</v>
          </cell>
          <cell r="BB95">
            <v>4.83248029743295</v>
          </cell>
          <cell r="BC95">
            <v>0.518557353561647</v>
          </cell>
          <cell r="BD95">
            <v>0.274509573057545</v>
          </cell>
          <cell r="BE95">
            <v>0.518557353561647</v>
          </cell>
          <cell r="BF95">
            <v>0.481442646438353</v>
          </cell>
        </row>
        <row r="96">
          <cell r="A96" t="str">
            <v>000016.SZ</v>
          </cell>
          <cell r="B96" t="str">
            <v>深康佳A</v>
          </cell>
          <cell r="C96">
            <v>89667473.05</v>
          </cell>
          <cell r="D96">
            <v>10175223585.74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11031739457.74</v>
          </cell>
          <cell r="J96">
            <v>0</v>
          </cell>
          <cell r="K96">
            <v>915365318.79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181632538.41</v>
          </cell>
          <cell r="Q96">
            <v>288511309.5</v>
          </cell>
          <cell r="R96">
            <v>0</v>
          </cell>
          <cell r="S96">
            <v>0</v>
          </cell>
          <cell r="T96">
            <v>0</v>
          </cell>
          <cell r="U96">
            <v>4939693616.89</v>
          </cell>
          <cell r="V96">
            <v>270159345.13</v>
          </cell>
          <cell r="W96">
            <v>0</v>
          </cell>
          <cell r="X96">
            <v>9782332433.81</v>
          </cell>
          <cell r="Y96">
            <v>2292323113.26</v>
          </cell>
          <cell r="Z96">
            <v>0</v>
          </cell>
          <cell r="AA96">
            <v>5145947.7</v>
          </cell>
          <cell r="AB96">
            <v>100954889.87</v>
          </cell>
          <cell r="AC96">
            <v>233957947.45</v>
          </cell>
          <cell r="AD96">
            <v>113038148.97</v>
          </cell>
        </row>
        <row r="96">
          <cell r="AF96">
            <v>2407945408</v>
          </cell>
          <cell r="AG96">
            <v>0</v>
          </cell>
          <cell r="AH96">
            <v>234215703.91</v>
          </cell>
          <cell r="AI96">
            <v>0</v>
          </cell>
          <cell r="AJ96">
            <v>-16338571.91</v>
          </cell>
          <cell r="AK96">
            <v>0</v>
          </cell>
          <cell r="AL96">
            <v>1211721109.67</v>
          </cell>
          <cell r="AM96">
            <v>0</v>
          </cell>
          <cell r="AN96">
            <v>4228198511.15</v>
          </cell>
          <cell r="AO96">
            <v>40419745126.31</v>
          </cell>
          <cell r="AP96">
            <v>8065742160.82</v>
          </cell>
          <cell r="AQ96">
            <v>48485487287.13</v>
          </cell>
          <cell r="AR96">
            <v>13111988279.94</v>
          </cell>
          <cell r="AS96">
            <v>15114917202.63</v>
          </cell>
          <cell r="AT96">
            <v>12192839643.74</v>
          </cell>
          <cell r="AU96">
            <v>27307756846.37</v>
          </cell>
          <cell r="AV96">
            <v>8065742160.82</v>
          </cell>
          <cell r="AW96">
            <v>35373499007.19</v>
          </cell>
          <cell r="AX96">
            <v>15114917202.63</v>
          </cell>
          <cell r="AY96">
            <v>20258581804.56</v>
          </cell>
          <cell r="AZ96">
            <v>0.771983479520062</v>
          </cell>
          <cell r="BA96">
            <v>0.228016520479938</v>
          </cell>
          <cell r="BB96">
            <v>4.38564713598454</v>
          </cell>
          <cell r="BC96">
            <v>0.427294941887365</v>
          </cell>
          <cell r="BD96">
            <v>0.344688537632698</v>
          </cell>
          <cell r="BE96">
            <v>0.427294941887365</v>
          </cell>
          <cell r="BF96">
            <v>0.572705058112635</v>
          </cell>
        </row>
        <row r="97">
          <cell r="A97" t="str">
            <v>600649.SH</v>
          </cell>
          <cell r="B97" t="str">
            <v>城投控股</v>
          </cell>
          <cell r="C97">
            <v>317592283.21</v>
          </cell>
          <cell r="D97">
            <v>10157419084.06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3062738016.88</v>
          </cell>
          <cell r="J97">
            <v>0</v>
          </cell>
          <cell r="K97">
            <v>9157471916.29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6753229.61</v>
          </cell>
          <cell r="Q97">
            <v>1031294630.34</v>
          </cell>
          <cell r="R97">
            <v>0</v>
          </cell>
          <cell r="S97">
            <v>0</v>
          </cell>
          <cell r="T97">
            <v>0</v>
          </cell>
          <cell r="U97">
            <v>5763035869.98</v>
          </cell>
          <cell r="V97">
            <v>66295342.29</v>
          </cell>
          <cell r="W97">
            <v>0</v>
          </cell>
          <cell r="X97">
            <v>10042216153.33</v>
          </cell>
          <cell r="Y97">
            <v>6522261150.46</v>
          </cell>
          <cell r="Z97">
            <v>0</v>
          </cell>
          <cell r="AA97">
            <v>0</v>
          </cell>
          <cell r="AB97">
            <v>523093462.23</v>
          </cell>
          <cell r="AC97">
            <v>72162670</v>
          </cell>
          <cell r="AD97">
            <v>0</v>
          </cell>
        </row>
        <row r="97">
          <cell r="AF97">
            <v>2529575634</v>
          </cell>
          <cell r="AG97">
            <v>0</v>
          </cell>
          <cell r="AH97">
            <v>1615106206.96</v>
          </cell>
          <cell r="AI97">
            <v>0</v>
          </cell>
          <cell r="AJ97">
            <v>15243102.34</v>
          </cell>
          <cell r="AK97">
            <v>0</v>
          </cell>
          <cell r="AL97">
            <v>2400127912.21</v>
          </cell>
          <cell r="AM97">
            <v>0</v>
          </cell>
          <cell r="AN97">
            <v>13653351460.45</v>
          </cell>
          <cell r="AO97">
            <v>46722333808.68</v>
          </cell>
          <cell r="AP97">
            <v>20213404315.96</v>
          </cell>
          <cell r="AQ97">
            <v>66935738124.64</v>
          </cell>
          <cell r="AR97">
            <v>14237401550.85</v>
          </cell>
          <cell r="AS97">
            <v>15920454954.04</v>
          </cell>
          <cell r="AT97">
            <v>16564477303.79</v>
          </cell>
          <cell r="AU97">
            <v>32484932257.83</v>
          </cell>
          <cell r="AV97">
            <v>20213404315.96</v>
          </cell>
          <cell r="AW97">
            <v>52698336573.79</v>
          </cell>
          <cell r="AX97">
            <v>15920454954.04</v>
          </cell>
          <cell r="AY97">
            <v>36777881619.75</v>
          </cell>
          <cell r="AZ97">
            <v>0.616431833903211</v>
          </cell>
          <cell r="BA97">
            <v>0.38356816609679</v>
          </cell>
          <cell r="BB97">
            <v>2.60709852482299</v>
          </cell>
          <cell r="BC97">
            <v>0.302105455107632</v>
          </cell>
          <cell r="BD97">
            <v>0.314326378795578</v>
          </cell>
          <cell r="BE97">
            <v>0.302105455107632</v>
          </cell>
          <cell r="BF97">
            <v>0.697894544892368</v>
          </cell>
        </row>
        <row r="98">
          <cell r="A98" t="str">
            <v>600502.SH</v>
          </cell>
          <cell r="B98" t="str">
            <v>安徽建工</v>
          </cell>
          <cell r="C98">
            <v>16798473.66</v>
          </cell>
          <cell r="D98">
            <v>10125160415.8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31644629671.48</v>
          </cell>
          <cell r="J98">
            <v>0</v>
          </cell>
          <cell r="K98">
            <v>13178357683.29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188655479.92</v>
          </cell>
          <cell r="Q98">
            <v>845917631.53</v>
          </cell>
          <cell r="R98">
            <v>0</v>
          </cell>
          <cell r="S98">
            <v>0</v>
          </cell>
          <cell r="T98">
            <v>0</v>
          </cell>
          <cell r="U98">
            <v>3041246545.49</v>
          </cell>
          <cell r="V98">
            <v>3439023011.28</v>
          </cell>
          <cell r="W98">
            <v>0</v>
          </cell>
          <cell r="X98">
            <v>28998619364.93</v>
          </cell>
          <cell r="Y98">
            <v>0</v>
          </cell>
          <cell r="Z98">
            <v>0</v>
          </cell>
          <cell r="AA98">
            <v>0</v>
          </cell>
          <cell r="AB98">
            <v>82145717.53</v>
          </cell>
          <cell r="AC98">
            <v>73377145.98</v>
          </cell>
          <cell r="AD98">
            <v>545532157.07</v>
          </cell>
        </row>
        <row r="98">
          <cell r="AF98">
            <v>1721160272</v>
          </cell>
          <cell r="AG98">
            <v>2649580000</v>
          </cell>
          <cell r="AH98">
            <v>1646038752.68</v>
          </cell>
          <cell r="AI98">
            <v>0</v>
          </cell>
          <cell r="AJ98">
            <v>-233489127.49</v>
          </cell>
          <cell r="AK98">
            <v>468430724.35</v>
          </cell>
          <cell r="AL98">
            <v>447857580.93</v>
          </cell>
          <cell r="AM98">
            <v>0</v>
          </cell>
          <cell r="AN98">
            <v>3818256911.62</v>
          </cell>
          <cell r="AO98">
            <v>92179463297.96</v>
          </cell>
          <cell r="AP98">
            <v>10517835114.09</v>
          </cell>
          <cell r="AQ98">
            <v>102697298412.05</v>
          </cell>
          <cell r="AR98">
            <v>49468904814.67</v>
          </cell>
          <cell r="AS98">
            <v>13166406961.29</v>
          </cell>
          <cell r="AT98">
            <v>29544151522</v>
          </cell>
          <cell r="AU98">
            <v>42710558483.29</v>
          </cell>
          <cell r="AV98">
            <v>10517835114.09</v>
          </cell>
          <cell r="AW98">
            <v>53228393597.38</v>
          </cell>
          <cell r="AX98">
            <v>13166406961.29</v>
          </cell>
          <cell r="AY98">
            <v>40061986636.09</v>
          </cell>
          <cell r="AZ98">
            <v>0.80240179341787</v>
          </cell>
          <cell r="BA98">
            <v>0.19759820658213</v>
          </cell>
          <cell r="BB98">
            <v>5.06077467653716</v>
          </cell>
          <cell r="BC98">
            <v>0.247356834791612</v>
          </cell>
          <cell r="BD98">
            <v>0.555044958626259</v>
          </cell>
          <cell r="BE98">
            <v>0.247356834791612</v>
          </cell>
          <cell r="BF98">
            <v>0.752643165208388</v>
          </cell>
        </row>
        <row r="99">
          <cell r="A99" t="str">
            <v>601985.SH</v>
          </cell>
          <cell r="B99" t="str">
            <v>中国核电</v>
          </cell>
          <cell r="C99">
            <v>203356458.52</v>
          </cell>
          <cell r="D99">
            <v>10044368011.05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15322209384.58</v>
          </cell>
          <cell r="J99">
            <v>2942290.2</v>
          </cell>
          <cell r="K99">
            <v>156325509.09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410062853.63</v>
          </cell>
          <cell r="Q99">
            <v>2838936324.75</v>
          </cell>
          <cell r="R99">
            <v>0</v>
          </cell>
          <cell r="S99">
            <v>0</v>
          </cell>
          <cell r="T99">
            <v>0</v>
          </cell>
          <cell r="U99">
            <v>30059290162.97</v>
          </cell>
          <cell r="V99">
            <v>1883819325.34</v>
          </cell>
          <cell r="W99">
            <v>0</v>
          </cell>
          <cell r="X99">
            <v>174420136490.94</v>
          </cell>
          <cell r="Y99">
            <v>10127942946.41</v>
          </cell>
          <cell r="Z99">
            <v>0</v>
          </cell>
          <cell r="AA99">
            <v>406874550.21</v>
          </cell>
          <cell r="AB99">
            <v>5612843604.23</v>
          </cell>
          <cell r="AC99">
            <v>403476102.1</v>
          </cell>
          <cell r="AD99">
            <v>0</v>
          </cell>
        </row>
        <row r="99">
          <cell r="AF99">
            <v>17516772893</v>
          </cell>
          <cell r="AG99">
            <v>10095189927.17</v>
          </cell>
          <cell r="AH99">
            <v>18038516893.28</v>
          </cell>
          <cell r="AI99">
            <v>0</v>
          </cell>
          <cell r="AJ99">
            <v>-25754060.96</v>
          </cell>
          <cell r="AK99">
            <v>266827038.8</v>
          </cell>
          <cell r="AL99">
            <v>3684314568.04</v>
          </cell>
          <cell r="AM99">
            <v>0</v>
          </cell>
          <cell r="AN99">
            <v>25095353415.27</v>
          </cell>
          <cell r="AO99">
            <v>251892584014.02</v>
          </cell>
          <cell r="AP99">
            <v>74671220674.6</v>
          </cell>
          <cell r="AQ99">
            <v>326563804688.62</v>
          </cell>
          <cell r="AR99">
            <v>26833971852.44</v>
          </cell>
          <cell r="AS99">
            <v>40103658174.02</v>
          </cell>
          <cell r="AT99">
            <v>184954953987.56</v>
          </cell>
          <cell r="AU99">
            <v>225058612161.58</v>
          </cell>
          <cell r="AV99">
            <v>74671220674.6</v>
          </cell>
          <cell r="AW99">
            <v>299729832836.18</v>
          </cell>
          <cell r="AX99">
            <v>40103658174.02</v>
          </cell>
          <cell r="AY99">
            <v>259626174662.16</v>
          </cell>
          <cell r="AZ99">
            <v>0.750871576686154</v>
          </cell>
          <cell r="BA99">
            <v>0.249128423313845</v>
          </cell>
          <cell r="BB99">
            <v>4.01399401440528</v>
          </cell>
          <cell r="BC99">
            <v>0.133799354553869</v>
          </cell>
          <cell r="BD99">
            <v>0.617072222132285</v>
          </cell>
          <cell r="BE99">
            <v>0.133799354553869</v>
          </cell>
          <cell r="BF99">
            <v>0.866200645446131</v>
          </cell>
        </row>
        <row r="100">
          <cell r="A100" t="str">
            <v>000961.SZ</v>
          </cell>
          <cell r="B100" t="str">
            <v>中南建设</v>
          </cell>
          <cell r="C100">
            <v>698543112.74</v>
          </cell>
          <cell r="D100">
            <v>9855517630.42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42326113480.8</v>
          </cell>
          <cell r="J100">
            <v>40748085.21</v>
          </cell>
          <cell r="K100">
            <v>121536766438.99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1154575825.83</v>
          </cell>
          <cell r="Q100">
            <v>6646525056.78</v>
          </cell>
          <cell r="R100">
            <v>0</v>
          </cell>
          <cell r="S100">
            <v>0</v>
          </cell>
          <cell r="T100">
            <v>0</v>
          </cell>
          <cell r="U100">
            <v>6780633874.55</v>
          </cell>
          <cell r="V100">
            <v>12662940732.9</v>
          </cell>
          <cell r="W100">
            <v>0</v>
          </cell>
          <cell r="X100">
            <v>41161610170.12</v>
          </cell>
          <cell r="Y100">
            <v>5930203962.23</v>
          </cell>
          <cell r="Z100">
            <v>0</v>
          </cell>
          <cell r="AA100">
            <v>0</v>
          </cell>
          <cell r="AB100">
            <v>6926200.31</v>
          </cell>
          <cell r="AC100">
            <v>207765699.48</v>
          </cell>
          <cell r="AD100">
            <v>0</v>
          </cell>
        </row>
        <row r="100">
          <cell r="AF100">
            <v>3826558901</v>
          </cell>
          <cell r="AG100">
            <v>0</v>
          </cell>
          <cell r="AH100">
            <v>3362746418.24</v>
          </cell>
          <cell r="AI100">
            <v>0</v>
          </cell>
          <cell r="AJ100">
            <v>1187298733.27</v>
          </cell>
          <cell r="AK100">
            <v>495403750.43</v>
          </cell>
          <cell r="AL100">
            <v>777671252.34</v>
          </cell>
          <cell r="AM100">
            <v>0</v>
          </cell>
          <cell r="AN100">
            <v>20024917765.2</v>
          </cell>
          <cell r="AO100">
            <v>249008870270.36</v>
          </cell>
          <cell r="AP100">
            <v>29674596820.48</v>
          </cell>
          <cell r="AQ100">
            <v>278683467090.84</v>
          </cell>
          <cell r="AR100">
            <v>185280904633.04</v>
          </cell>
          <cell r="AS100">
            <v>16636151504.97</v>
          </cell>
          <cell r="AT100">
            <v>47091814132.35</v>
          </cell>
          <cell r="AU100">
            <v>63727965637.32</v>
          </cell>
          <cell r="AV100">
            <v>29674596820.48</v>
          </cell>
          <cell r="AW100">
            <v>93402562457.8</v>
          </cell>
          <cell r="AX100">
            <v>16636151504.97</v>
          </cell>
          <cell r="AY100">
            <v>76766410952.83</v>
          </cell>
          <cell r="AZ100">
            <v>0.682293546990349</v>
          </cell>
          <cell r="BA100">
            <v>0.317706453009651</v>
          </cell>
          <cell r="BB100">
            <v>3.14755961211031</v>
          </cell>
          <cell r="BC100">
            <v>0.178112367232819</v>
          </cell>
          <cell r="BD100">
            <v>0.50418117975753</v>
          </cell>
          <cell r="BE100">
            <v>0.178112367232819</v>
          </cell>
          <cell r="BF100">
            <v>0.821887632767181</v>
          </cell>
        </row>
        <row r="101">
          <cell r="A101" t="str">
            <v>600710.SH</v>
          </cell>
          <cell r="B101" t="str">
            <v>苏美达</v>
          </cell>
          <cell r="C101">
            <v>188936128.9</v>
          </cell>
          <cell r="D101">
            <v>9804974038.39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12915418753.28</v>
          </cell>
          <cell r="J101">
            <v>310000</v>
          </cell>
          <cell r="K101">
            <v>12720366591.65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215115705.39</v>
          </cell>
          <cell r="Q101">
            <v>824263911.3</v>
          </cell>
          <cell r="R101">
            <v>0</v>
          </cell>
          <cell r="S101">
            <v>0</v>
          </cell>
          <cell r="T101">
            <v>0</v>
          </cell>
          <cell r="U101">
            <v>1098263264.81</v>
          </cell>
          <cell r="V101">
            <v>1628520398.42</v>
          </cell>
          <cell r="W101">
            <v>0</v>
          </cell>
          <cell r="X101">
            <v>1134371713.53</v>
          </cell>
          <cell r="Y101">
            <v>0</v>
          </cell>
          <cell r="Z101">
            <v>0</v>
          </cell>
          <cell r="AA101">
            <v>0</v>
          </cell>
          <cell r="AB101">
            <v>519037933.95</v>
          </cell>
          <cell r="AC101">
            <v>105628818.4</v>
          </cell>
          <cell r="AD101">
            <v>5368117.17</v>
          </cell>
        </row>
        <row r="101">
          <cell r="AF101">
            <v>1306749434</v>
          </cell>
          <cell r="AG101">
            <v>0</v>
          </cell>
          <cell r="AH101">
            <v>1179805019.66</v>
          </cell>
          <cell r="AI101">
            <v>0</v>
          </cell>
          <cell r="AJ101">
            <v>130561543.14</v>
          </cell>
          <cell r="AK101">
            <v>663490.18</v>
          </cell>
          <cell r="AL101">
            <v>275249426.16</v>
          </cell>
          <cell r="AM101">
            <v>0</v>
          </cell>
          <cell r="AN101">
            <v>2643615555.66</v>
          </cell>
          <cell r="AO101">
            <v>41160575375.19</v>
          </cell>
          <cell r="AP101">
            <v>5536644468.8</v>
          </cell>
          <cell r="AQ101">
            <v>46697219843.99</v>
          </cell>
          <cell r="AR101">
            <v>29117598241.29</v>
          </cell>
          <cell r="AS101">
            <v>10903237303.2</v>
          </cell>
          <cell r="AT101">
            <v>1139739830.7</v>
          </cell>
          <cell r="AU101">
            <v>12042977133.9</v>
          </cell>
          <cell r="AV101">
            <v>5536644468.8</v>
          </cell>
          <cell r="AW101">
            <v>17579621602.7</v>
          </cell>
          <cell r="AX101">
            <v>10903237303.2</v>
          </cell>
          <cell r="AY101">
            <v>6676384299.5</v>
          </cell>
          <cell r="AZ101">
            <v>0.68505326258276</v>
          </cell>
          <cell r="BA101">
            <v>0.31494673741724</v>
          </cell>
          <cell r="BB101">
            <v>3.17514005130081</v>
          </cell>
          <cell r="BC101">
            <v>0.620220249878724</v>
          </cell>
          <cell r="BD101">
            <v>0.0648330127040363</v>
          </cell>
          <cell r="BE101">
            <v>0.620220249878724</v>
          </cell>
          <cell r="BF101">
            <v>0.379779750121277</v>
          </cell>
        </row>
        <row r="102">
          <cell r="A102" t="str">
            <v>000906.SZ</v>
          </cell>
          <cell r="B102" t="str">
            <v>浙商中拓</v>
          </cell>
          <cell r="C102">
            <v>42508082.66</v>
          </cell>
          <cell r="D102">
            <v>9586019793.37</v>
          </cell>
          <cell r="E102">
            <v>0</v>
          </cell>
          <cell r="F102">
            <v>0</v>
          </cell>
          <cell r="G102">
            <v>261970507.02</v>
          </cell>
          <cell r="H102">
            <v>0</v>
          </cell>
          <cell r="I102">
            <v>11713483796.58</v>
          </cell>
          <cell r="J102">
            <v>0</v>
          </cell>
          <cell r="K102">
            <v>5455384879.85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287302003.76</v>
          </cell>
          <cell r="Q102">
            <v>279100587.82</v>
          </cell>
          <cell r="R102">
            <v>0</v>
          </cell>
          <cell r="S102">
            <v>0</v>
          </cell>
          <cell r="T102">
            <v>0</v>
          </cell>
          <cell r="U102">
            <v>18000000</v>
          </cell>
          <cell r="V102">
            <v>1541147193.51</v>
          </cell>
          <cell r="W102">
            <v>0</v>
          </cell>
          <cell r="X102">
            <v>85995069.84</v>
          </cell>
          <cell r="Y102">
            <v>0</v>
          </cell>
          <cell r="Z102">
            <v>0</v>
          </cell>
          <cell r="AA102">
            <v>0</v>
          </cell>
          <cell r="AB102">
            <v>851352.01</v>
          </cell>
          <cell r="AC102">
            <v>9551405.8</v>
          </cell>
          <cell r="AD102">
            <v>0</v>
          </cell>
        </row>
        <row r="102">
          <cell r="AF102">
            <v>674200820</v>
          </cell>
          <cell r="AG102">
            <v>1000000000</v>
          </cell>
          <cell r="AH102">
            <v>682325202.15</v>
          </cell>
          <cell r="AI102">
            <v>13012846.28</v>
          </cell>
          <cell r="AJ102">
            <v>-4055164.57</v>
          </cell>
          <cell r="AK102">
            <v>0</v>
          </cell>
          <cell r="AL102">
            <v>144998254.85</v>
          </cell>
          <cell r="AM102">
            <v>0</v>
          </cell>
          <cell r="AN102">
            <v>1796835156.45</v>
          </cell>
          <cell r="AO102">
            <v>29281314672.22</v>
          </cell>
          <cell r="AP102">
            <v>4307317115.16</v>
          </cell>
          <cell r="AQ102">
            <v>33588631787.38</v>
          </cell>
          <cell r="AR102">
            <v>19329329301.99</v>
          </cell>
          <cell r="AS102">
            <v>9865990300.39</v>
          </cell>
          <cell r="AT102">
            <v>85995069.84</v>
          </cell>
          <cell r="AU102">
            <v>9951985370.23</v>
          </cell>
          <cell r="AV102">
            <v>4281291422.6</v>
          </cell>
          <cell r="AW102">
            <v>14233276792.83</v>
          </cell>
          <cell r="AX102">
            <v>9865990300.39</v>
          </cell>
          <cell r="AY102">
            <v>4367286492.44</v>
          </cell>
          <cell r="AZ102">
            <v>0.699205496744313</v>
          </cell>
          <cell r="BA102">
            <v>0.300794503255687</v>
          </cell>
          <cell r="BB102">
            <v>3.32452883671867</v>
          </cell>
          <cell r="BC102">
            <v>0.693163664558254</v>
          </cell>
          <cell r="BD102">
            <v>0.00604183218605851</v>
          </cell>
          <cell r="BE102">
            <v>0.693163664558254</v>
          </cell>
          <cell r="BF102">
            <v>0.306836335441746</v>
          </cell>
        </row>
        <row r="103">
          <cell r="A103" t="str">
            <v>600820.SH</v>
          </cell>
          <cell r="B103" t="str">
            <v>隧道股份</v>
          </cell>
          <cell r="C103">
            <v>536134895.61</v>
          </cell>
          <cell r="D103">
            <v>9513635297.86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36844125283.22</v>
          </cell>
          <cell r="J103">
            <v>0</v>
          </cell>
          <cell r="K103">
            <v>10493938274.05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336416111.43</v>
          </cell>
          <cell r="Q103">
            <v>517715757.75</v>
          </cell>
          <cell r="R103">
            <v>0</v>
          </cell>
          <cell r="S103">
            <v>0</v>
          </cell>
          <cell r="T103">
            <v>0</v>
          </cell>
          <cell r="U103">
            <v>1778032416.33</v>
          </cell>
          <cell r="V103">
            <v>181207413.16</v>
          </cell>
          <cell r="W103">
            <v>0</v>
          </cell>
          <cell r="X103">
            <v>22803888318.25</v>
          </cell>
          <cell r="Y103">
            <v>2533708195.65</v>
          </cell>
          <cell r="Z103">
            <v>0</v>
          </cell>
          <cell r="AA103">
            <v>245117467</v>
          </cell>
          <cell r="AB103">
            <v>18822080</v>
          </cell>
          <cell r="AC103">
            <v>1364869745</v>
          </cell>
          <cell r="AD103">
            <v>539217085.71</v>
          </cell>
        </row>
        <row r="103">
          <cell r="AF103">
            <v>3144096094</v>
          </cell>
          <cell r="AG103">
            <v>0</v>
          </cell>
          <cell r="AH103">
            <v>6446552243.94</v>
          </cell>
          <cell r="AI103">
            <v>0</v>
          </cell>
          <cell r="AJ103">
            <v>-26564085.13</v>
          </cell>
          <cell r="AK103">
            <v>392279413.74</v>
          </cell>
          <cell r="AL103">
            <v>1209753126.82</v>
          </cell>
          <cell r="AM103">
            <v>0</v>
          </cell>
          <cell r="AN103">
            <v>12674347803.9</v>
          </cell>
          <cell r="AO103">
            <v>87706828341.02</v>
          </cell>
          <cell r="AP103">
            <v>23840464597.27</v>
          </cell>
          <cell r="AQ103">
            <v>111547292938.29</v>
          </cell>
          <cell r="AR103">
            <v>50293229560.22</v>
          </cell>
          <cell r="AS103">
            <v>11291667714.19</v>
          </cell>
          <cell r="AT103">
            <v>26121931066.61</v>
          </cell>
          <cell r="AU103">
            <v>37413598780.8</v>
          </cell>
          <cell r="AV103">
            <v>23840464597.27</v>
          </cell>
          <cell r="AW103">
            <v>61254063378.07</v>
          </cell>
          <cell r="AX103">
            <v>11291667714.19</v>
          </cell>
          <cell r="AY103">
            <v>49962395663.88</v>
          </cell>
          <cell r="AZ103">
            <v>0.6107937452227</v>
          </cell>
          <cell r="BA103">
            <v>0.3892062547773</v>
          </cell>
          <cell r="BB103">
            <v>2.56933178160816</v>
          </cell>
          <cell r="BC103">
            <v>0.184341529222249</v>
          </cell>
          <cell r="BD103">
            <v>0.426452216000451</v>
          </cell>
          <cell r="BE103">
            <v>0.184341529222249</v>
          </cell>
          <cell r="BF103">
            <v>0.815658470777751</v>
          </cell>
        </row>
        <row r="104">
          <cell r="A104" t="str">
            <v>600010.SH</v>
          </cell>
          <cell r="B104" t="str">
            <v>包钢股份</v>
          </cell>
          <cell r="C104">
            <v>87280.08</v>
          </cell>
          <cell r="D104">
            <v>9491247982.64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32098449874.33</v>
          </cell>
          <cell r="J104">
            <v>0</v>
          </cell>
          <cell r="K104">
            <v>8626412729.11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285798780.55</v>
          </cell>
          <cell r="Q104">
            <v>583427853.42</v>
          </cell>
          <cell r="R104">
            <v>0</v>
          </cell>
          <cell r="S104">
            <v>0</v>
          </cell>
          <cell r="T104">
            <v>0</v>
          </cell>
          <cell r="U104">
            <v>5527334388.11</v>
          </cell>
          <cell r="V104">
            <v>7391360045.13</v>
          </cell>
          <cell r="W104">
            <v>0</v>
          </cell>
          <cell r="X104">
            <v>10471118511.11</v>
          </cell>
          <cell r="Y104">
            <v>2709831841.53</v>
          </cell>
          <cell r="Z104">
            <v>0</v>
          </cell>
          <cell r="AA104">
            <v>267923337.03</v>
          </cell>
          <cell r="AB104">
            <v>0</v>
          </cell>
          <cell r="AC104">
            <v>398563319.06</v>
          </cell>
          <cell r="AD104">
            <v>0</v>
          </cell>
        </row>
        <row r="104">
          <cell r="AF104">
            <v>45585032648</v>
          </cell>
          <cell r="AG104">
            <v>0</v>
          </cell>
          <cell r="AH104">
            <v>1052025229.25</v>
          </cell>
          <cell r="AI104">
            <v>199999951.75</v>
          </cell>
          <cell r="AJ104">
            <v>84138.71</v>
          </cell>
          <cell r="AK104">
            <v>558171506.97</v>
          </cell>
          <cell r="AL104">
            <v>1259373960.29</v>
          </cell>
          <cell r="AM104">
            <v>0</v>
          </cell>
          <cell r="AN104">
            <v>8467867818.68</v>
          </cell>
          <cell r="AO104">
            <v>77851555942.1</v>
          </cell>
          <cell r="AP104">
            <v>57122555253.65</v>
          </cell>
          <cell r="AQ104">
            <v>134974111195.75</v>
          </cell>
          <cell r="AR104">
            <v>49384099881.68</v>
          </cell>
          <cell r="AS104">
            <v>15018582370.75</v>
          </cell>
          <cell r="AT104">
            <v>13448873689.67</v>
          </cell>
          <cell r="AU104">
            <v>28467456060.42</v>
          </cell>
          <cell r="AV104">
            <v>56722555350.15</v>
          </cell>
          <cell r="AW104">
            <v>85190011410.57</v>
          </cell>
          <cell r="AX104">
            <v>15018582370.75</v>
          </cell>
          <cell r="AY104">
            <v>70171429039.82</v>
          </cell>
          <cell r="AZ104">
            <v>0.33416424753393</v>
          </cell>
          <cell r="BA104">
            <v>0.66583575246607</v>
          </cell>
          <cell r="BB104">
            <v>1.50187189002134</v>
          </cell>
          <cell r="BC104">
            <v>0.176295109274825</v>
          </cell>
          <cell r="BD104">
            <v>0.157869138259105</v>
          </cell>
          <cell r="BE104">
            <v>0.176295109274825</v>
          </cell>
          <cell r="BF104">
            <v>0.823704890725175</v>
          </cell>
        </row>
        <row r="105">
          <cell r="A105" t="str">
            <v>601212.SH</v>
          </cell>
          <cell r="B105" t="str">
            <v>白银有色</v>
          </cell>
          <cell r="C105">
            <v>843872982.72</v>
          </cell>
          <cell r="D105">
            <v>9330058913.8</v>
          </cell>
          <cell r="E105">
            <v>0</v>
          </cell>
          <cell r="F105">
            <v>0</v>
          </cell>
          <cell r="G105">
            <v>0</v>
          </cell>
          <cell r="H105">
            <v>37898605.9</v>
          </cell>
          <cell r="I105">
            <v>2717885882.11</v>
          </cell>
          <cell r="J105">
            <v>0</v>
          </cell>
          <cell r="K105">
            <v>2230571826.96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287854427</v>
          </cell>
          <cell r="Q105">
            <v>439251471.24</v>
          </cell>
          <cell r="R105">
            <v>0</v>
          </cell>
          <cell r="S105">
            <v>0</v>
          </cell>
          <cell r="T105">
            <v>0</v>
          </cell>
          <cell r="U105">
            <v>2220412852.12</v>
          </cell>
          <cell r="V105">
            <v>430916800.26</v>
          </cell>
          <cell r="W105">
            <v>0</v>
          </cell>
          <cell r="X105">
            <v>7211492783.32</v>
          </cell>
          <cell r="Y105">
            <v>0</v>
          </cell>
          <cell r="Z105">
            <v>0</v>
          </cell>
          <cell r="AA105">
            <v>0</v>
          </cell>
          <cell r="AB105">
            <v>173385295.43</v>
          </cell>
          <cell r="AC105">
            <v>517227091.77</v>
          </cell>
          <cell r="AD105">
            <v>0</v>
          </cell>
        </row>
        <row r="105">
          <cell r="AF105">
            <v>7404774511</v>
          </cell>
          <cell r="AG105">
            <v>0</v>
          </cell>
          <cell r="AH105">
            <v>3922224858.6</v>
          </cell>
          <cell r="AI105">
            <v>0</v>
          </cell>
          <cell r="AJ105">
            <v>-2354676946</v>
          </cell>
          <cell r="AK105">
            <v>115349837.67</v>
          </cell>
          <cell r="AL105">
            <v>186238818.97</v>
          </cell>
          <cell r="AM105">
            <v>0</v>
          </cell>
          <cell r="AN105">
            <v>5541782017.74</v>
          </cell>
          <cell r="AO105">
            <v>26440828932.63</v>
          </cell>
          <cell r="AP105">
            <v>14815693097.98</v>
          </cell>
          <cell r="AQ105">
            <v>41256522030.61</v>
          </cell>
          <cell r="AR105">
            <v>7640965777.49</v>
          </cell>
          <cell r="AS105">
            <v>11588370371.82</v>
          </cell>
          <cell r="AT105">
            <v>7211492783.32</v>
          </cell>
          <cell r="AU105">
            <v>18799863155.14</v>
          </cell>
          <cell r="AV105">
            <v>14815693097.98</v>
          </cell>
          <cell r="AW105">
            <v>33615556253.12</v>
          </cell>
          <cell r="AX105">
            <v>11588370371.82</v>
          </cell>
          <cell r="AY105">
            <v>22027185881.3</v>
          </cell>
          <cell r="AZ105">
            <v>0.5592608081086</v>
          </cell>
          <cell r="BA105">
            <v>0.4407391918914</v>
          </cell>
          <cell r="BB105">
            <v>2.26891553643908</v>
          </cell>
          <cell r="BC105">
            <v>0.344732369875463</v>
          </cell>
          <cell r="BD105">
            <v>0.214528438233137</v>
          </cell>
          <cell r="BE105">
            <v>0.344732369875463</v>
          </cell>
          <cell r="BF105">
            <v>0.655267630124537</v>
          </cell>
        </row>
        <row r="106">
          <cell r="A106" t="str">
            <v>600487.SH</v>
          </cell>
          <cell r="B106" t="str">
            <v>亨通光电</v>
          </cell>
          <cell r="C106">
            <v>140539276.26</v>
          </cell>
          <cell r="D106">
            <v>9257541842.28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8873396058.37</v>
          </cell>
          <cell r="J106">
            <v>0</v>
          </cell>
          <cell r="K106">
            <v>2542600491.06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364965795.62</v>
          </cell>
          <cell r="Q106">
            <v>449883564.7</v>
          </cell>
          <cell r="R106">
            <v>0</v>
          </cell>
          <cell r="S106">
            <v>0</v>
          </cell>
          <cell r="T106">
            <v>0</v>
          </cell>
          <cell r="U106">
            <v>787035291.35</v>
          </cell>
          <cell r="V106">
            <v>204578728.77</v>
          </cell>
          <cell r="W106">
            <v>0</v>
          </cell>
          <cell r="X106">
            <v>2983922387.76</v>
          </cell>
          <cell r="Y106">
            <v>1646289099.59</v>
          </cell>
          <cell r="Z106">
            <v>0</v>
          </cell>
          <cell r="AA106">
            <v>24540224.37</v>
          </cell>
          <cell r="AB106">
            <v>30655408.11</v>
          </cell>
          <cell r="AC106">
            <v>72740564.87</v>
          </cell>
          <cell r="AD106">
            <v>98031700</v>
          </cell>
        </row>
        <row r="106">
          <cell r="AF106">
            <v>2362193251</v>
          </cell>
          <cell r="AG106">
            <v>231045283.5</v>
          </cell>
          <cell r="AH106">
            <v>8324009774.64</v>
          </cell>
          <cell r="AI106">
            <v>437088080.65</v>
          </cell>
          <cell r="AJ106">
            <v>-217427268.8</v>
          </cell>
          <cell r="AK106">
            <v>1484.58</v>
          </cell>
          <cell r="AL106">
            <v>491614933.37</v>
          </cell>
          <cell r="AM106">
            <v>0</v>
          </cell>
          <cell r="AN106">
            <v>10091157699.91</v>
          </cell>
          <cell r="AO106">
            <v>27476720433.11</v>
          </cell>
          <cell r="AP106">
            <v>21719683238.85</v>
          </cell>
          <cell r="AQ106">
            <v>49196403671.96</v>
          </cell>
          <cell r="AR106">
            <v>12679359887.76</v>
          </cell>
          <cell r="AS106">
            <v>10044577133.63</v>
          </cell>
          <cell r="AT106">
            <v>4752783411.72</v>
          </cell>
          <cell r="AU106">
            <v>14797360545.35</v>
          </cell>
          <cell r="AV106">
            <v>20845507077.55</v>
          </cell>
          <cell r="AW106">
            <v>35642867622.9</v>
          </cell>
          <cell r="AX106">
            <v>10044577133.63</v>
          </cell>
          <cell r="AY106">
            <v>25598290489.27</v>
          </cell>
          <cell r="AZ106">
            <v>0.415156286017877</v>
          </cell>
          <cell r="BA106">
            <v>0.584843713982123</v>
          </cell>
          <cell r="BB106">
            <v>1.70985850765349</v>
          </cell>
          <cell r="BC106">
            <v>0.281811700447371</v>
          </cell>
          <cell r="BD106">
            <v>0.133344585570506</v>
          </cell>
          <cell r="BE106">
            <v>0.281811700447371</v>
          </cell>
          <cell r="BF106">
            <v>0.718188299552629</v>
          </cell>
        </row>
        <row r="107">
          <cell r="A107" t="str">
            <v>600741.SH</v>
          </cell>
          <cell r="B107" t="str">
            <v>华域汽车</v>
          </cell>
          <cell r="C107">
            <v>1627585372.39</v>
          </cell>
          <cell r="D107">
            <v>9140072907.43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47422861368.86</v>
          </cell>
          <cell r="J107">
            <v>0</v>
          </cell>
          <cell r="K107">
            <v>9814252724.92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3873750645.77</v>
          </cell>
          <cell r="Q107">
            <v>2083416645.08</v>
          </cell>
          <cell r="R107">
            <v>0</v>
          </cell>
          <cell r="S107">
            <v>0</v>
          </cell>
          <cell r="T107">
            <v>0</v>
          </cell>
          <cell r="U107">
            <v>1100810848.07</v>
          </cell>
          <cell r="V107">
            <v>0</v>
          </cell>
          <cell r="W107">
            <v>0</v>
          </cell>
          <cell r="X107">
            <v>2815955262.73</v>
          </cell>
          <cell r="Y107">
            <v>0</v>
          </cell>
          <cell r="Z107">
            <v>0</v>
          </cell>
          <cell r="AA107">
            <v>781410476.05</v>
          </cell>
          <cell r="AB107">
            <v>985272965.65</v>
          </cell>
          <cell r="AC107">
            <v>1138992310.05</v>
          </cell>
          <cell r="AD107">
            <v>0</v>
          </cell>
        </row>
        <row r="107">
          <cell r="AF107">
            <v>3152723984</v>
          </cell>
          <cell r="AG107">
            <v>0</v>
          </cell>
          <cell r="AH107">
            <v>11525579318.62</v>
          </cell>
          <cell r="AI107">
            <v>0</v>
          </cell>
          <cell r="AJ107">
            <v>2303120527.4</v>
          </cell>
          <cell r="AK107">
            <v>0</v>
          </cell>
          <cell r="AL107">
            <v>3571596113.81</v>
          </cell>
          <cell r="AM107">
            <v>0</v>
          </cell>
          <cell r="AN107">
            <v>27001821514.05</v>
          </cell>
          <cell r="AO107">
            <v>80784381527</v>
          </cell>
          <cell r="AP107">
            <v>47554841457.88</v>
          </cell>
          <cell r="AQ107">
            <v>128339222984.88</v>
          </cell>
          <cell r="AR107">
            <v>66946132032.72</v>
          </cell>
          <cell r="AS107">
            <v>10240883755.5</v>
          </cell>
          <cell r="AT107">
            <v>3597365738.78</v>
          </cell>
          <cell r="AU107">
            <v>13838249494.28</v>
          </cell>
          <cell r="AV107">
            <v>47554841457.88</v>
          </cell>
          <cell r="AW107">
            <v>61393090952.16</v>
          </cell>
          <cell r="AX107">
            <v>10240883755.5</v>
          </cell>
          <cell r="AY107">
            <v>51152207196.66</v>
          </cell>
          <cell r="AZ107">
            <v>0.225404019893107</v>
          </cell>
          <cell r="BA107">
            <v>0.774595980106893</v>
          </cell>
          <cell r="BB107">
            <v>1.29099559729448</v>
          </cell>
          <cell r="BC107">
            <v>0.166808407862704</v>
          </cell>
          <cell r="BD107">
            <v>0.0585956120304028</v>
          </cell>
          <cell r="BE107">
            <v>0.166808407862704</v>
          </cell>
          <cell r="BF107">
            <v>0.833191592137296</v>
          </cell>
        </row>
        <row r="108">
          <cell r="A108" t="str">
            <v>600332.SH</v>
          </cell>
          <cell r="B108" t="str">
            <v>白云山</v>
          </cell>
          <cell r="C108">
            <v>308481489.08</v>
          </cell>
          <cell r="D108">
            <v>9071673719.64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13874427827.63</v>
          </cell>
          <cell r="J108">
            <v>0</v>
          </cell>
          <cell r="K108">
            <v>1608979189.09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936273375.87</v>
          </cell>
          <cell r="Q108">
            <v>427512198.16</v>
          </cell>
          <cell r="R108">
            <v>0</v>
          </cell>
          <cell r="S108">
            <v>0</v>
          </cell>
          <cell r="T108">
            <v>0</v>
          </cell>
          <cell r="U108">
            <v>255782253.77</v>
          </cell>
          <cell r="V108">
            <v>183287883.44</v>
          </cell>
          <cell r="W108">
            <v>0</v>
          </cell>
          <cell r="X108">
            <v>767827500</v>
          </cell>
          <cell r="Y108">
            <v>0</v>
          </cell>
          <cell r="Z108">
            <v>0</v>
          </cell>
          <cell r="AA108">
            <v>310000.45</v>
          </cell>
          <cell r="AB108">
            <v>71326404.75</v>
          </cell>
          <cell r="AC108">
            <v>827590200.08</v>
          </cell>
          <cell r="AD108">
            <v>54761702.71</v>
          </cell>
        </row>
        <row r="108">
          <cell r="AF108">
            <v>1625790949</v>
          </cell>
          <cell r="AG108">
            <v>0</v>
          </cell>
          <cell r="AH108">
            <v>9885011185.13</v>
          </cell>
          <cell r="AI108">
            <v>0</v>
          </cell>
          <cell r="AJ108">
            <v>-19187481.95</v>
          </cell>
          <cell r="AK108">
            <v>0</v>
          </cell>
          <cell r="AL108">
            <v>1720302768.39</v>
          </cell>
          <cell r="AM108">
            <v>0</v>
          </cell>
          <cell r="AN108">
            <v>15368478698.19</v>
          </cell>
          <cell r="AO108">
            <v>28388233744.67</v>
          </cell>
          <cell r="AP108">
            <v>28580396118.76</v>
          </cell>
          <cell r="AQ108">
            <v>56968629863.43</v>
          </cell>
          <cell r="AR108">
            <v>18237878568.1</v>
          </cell>
          <cell r="AS108">
            <v>9327455973.41</v>
          </cell>
          <cell r="AT108">
            <v>822899203.16</v>
          </cell>
          <cell r="AU108">
            <v>10150355176.57</v>
          </cell>
          <cell r="AV108">
            <v>28580396118.76</v>
          </cell>
          <cell r="AW108">
            <v>38730751295.33</v>
          </cell>
          <cell r="AX108">
            <v>9327455973.41</v>
          </cell>
          <cell r="AY108">
            <v>29403295321.92</v>
          </cell>
          <cell r="AZ108">
            <v>0.26207483297113</v>
          </cell>
          <cell r="BA108">
            <v>0.73792516702887</v>
          </cell>
          <cell r="BB108">
            <v>1.35515096202279</v>
          </cell>
          <cell r="BC108">
            <v>0.240828170419061</v>
          </cell>
          <cell r="BD108">
            <v>0.0212466625520694</v>
          </cell>
          <cell r="BE108">
            <v>0.240828170419061</v>
          </cell>
          <cell r="BF108">
            <v>0.759171829580939</v>
          </cell>
        </row>
        <row r="109">
          <cell r="A109" t="str">
            <v>600352.SH</v>
          </cell>
          <cell r="B109" t="str">
            <v>浙江龙盛</v>
          </cell>
          <cell r="C109">
            <v>794428819.04</v>
          </cell>
          <cell r="D109">
            <v>9052137571.81</v>
          </cell>
          <cell r="E109">
            <v>0</v>
          </cell>
          <cell r="F109">
            <v>0</v>
          </cell>
          <cell r="G109">
            <v>9789552.41</v>
          </cell>
          <cell r="H109">
            <v>0</v>
          </cell>
          <cell r="I109">
            <v>5042631868.87</v>
          </cell>
          <cell r="J109">
            <v>0</v>
          </cell>
          <cell r="K109">
            <v>4918430514.37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351628218.59</v>
          </cell>
          <cell r="Q109">
            <v>422106891.35</v>
          </cell>
          <cell r="R109">
            <v>0</v>
          </cell>
          <cell r="S109">
            <v>0</v>
          </cell>
          <cell r="T109">
            <v>0</v>
          </cell>
          <cell r="U109">
            <v>133177554.58</v>
          </cell>
          <cell r="V109">
            <v>525705538.29</v>
          </cell>
          <cell r="W109">
            <v>0</v>
          </cell>
          <cell r="X109">
            <v>4635388444.44</v>
          </cell>
          <cell r="Y109">
            <v>5086846575.34</v>
          </cell>
          <cell r="Z109">
            <v>0</v>
          </cell>
          <cell r="AA109">
            <v>71688557.4</v>
          </cell>
          <cell r="AB109">
            <v>49313789</v>
          </cell>
          <cell r="AC109">
            <v>69668433.36</v>
          </cell>
          <cell r="AD109">
            <v>14423615.21</v>
          </cell>
        </row>
        <row r="109">
          <cell r="AF109">
            <v>3253331860</v>
          </cell>
          <cell r="AG109">
            <v>0</v>
          </cell>
          <cell r="AH109">
            <v>1465747990.35</v>
          </cell>
          <cell r="AI109">
            <v>0</v>
          </cell>
          <cell r="AJ109">
            <v>-445826504.78</v>
          </cell>
          <cell r="AK109">
            <v>108137809.45</v>
          </cell>
          <cell r="AL109">
            <v>890889544.58</v>
          </cell>
          <cell r="AM109">
            <v>0</v>
          </cell>
          <cell r="AN109">
            <v>24940198739.3</v>
          </cell>
          <cell r="AO109">
            <v>31177365944.06</v>
          </cell>
          <cell r="AP109">
            <v>30212479438.9</v>
          </cell>
          <cell r="AQ109">
            <v>61389845382.96</v>
          </cell>
          <cell r="AR109">
            <v>12173914072.87</v>
          </cell>
          <cell r="AS109">
            <v>9195104678.8</v>
          </cell>
          <cell r="AT109">
            <v>9808347192.39</v>
          </cell>
          <cell r="AU109">
            <v>19003451871.19</v>
          </cell>
          <cell r="AV109">
            <v>30212479438.9</v>
          </cell>
          <cell r="AW109">
            <v>49215931310.09</v>
          </cell>
          <cell r="AX109">
            <v>9195104678.8</v>
          </cell>
          <cell r="AY109">
            <v>40020826631.29</v>
          </cell>
          <cell r="AZ109">
            <v>0.386123992075997</v>
          </cell>
          <cell r="BA109">
            <v>0.613876007924003</v>
          </cell>
          <cell r="BB109">
            <v>1.62899345648283</v>
          </cell>
          <cell r="BC109">
            <v>0.186831874030084</v>
          </cell>
          <cell r="BD109">
            <v>0.199292118045913</v>
          </cell>
          <cell r="BE109">
            <v>0.186831874030084</v>
          </cell>
          <cell r="BF109">
            <v>0.813168125969916</v>
          </cell>
        </row>
        <row r="110">
          <cell r="A110" t="str">
            <v>000034.SZ</v>
          </cell>
          <cell r="B110" t="str">
            <v>神州数码</v>
          </cell>
          <cell r="C110">
            <v>100515795.19</v>
          </cell>
          <cell r="D110">
            <v>9033085087.33</v>
          </cell>
          <cell r="E110">
            <v>0</v>
          </cell>
          <cell r="F110">
            <v>0</v>
          </cell>
          <cell r="G110">
            <v>37607782.14</v>
          </cell>
          <cell r="H110">
            <v>0</v>
          </cell>
          <cell r="I110">
            <v>10998395545.75</v>
          </cell>
          <cell r="J110">
            <v>0</v>
          </cell>
          <cell r="K110">
            <v>2172310402.88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378583943.42</v>
          </cell>
          <cell r="Q110">
            <v>732100048.86</v>
          </cell>
          <cell r="R110">
            <v>0</v>
          </cell>
          <cell r="S110">
            <v>0</v>
          </cell>
          <cell r="T110">
            <v>0</v>
          </cell>
          <cell r="U110">
            <v>1046475181.75</v>
          </cell>
          <cell r="V110">
            <v>1204750</v>
          </cell>
          <cell r="W110">
            <v>0</v>
          </cell>
          <cell r="X110">
            <v>1822096837.38</v>
          </cell>
          <cell r="Y110">
            <v>0</v>
          </cell>
          <cell r="Z110">
            <v>0</v>
          </cell>
          <cell r="AA110">
            <v>0</v>
          </cell>
          <cell r="AB110">
            <v>68052787.42</v>
          </cell>
          <cell r="AC110">
            <v>8028524.22</v>
          </cell>
          <cell r="AD110">
            <v>0</v>
          </cell>
        </row>
        <row r="110">
          <cell r="AF110">
            <v>660737491</v>
          </cell>
          <cell r="AG110">
            <v>0</v>
          </cell>
          <cell r="AH110">
            <v>3821662891.88</v>
          </cell>
          <cell r="AI110">
            <v>281699225.43</v>
          </cell>
          <cell r="AJ110">
            <v>-72777926.92</v>
          </cell>
          <cell r="AK110">
            <v>0</v>
          </cell>
          <cell r="AL110">
            <v>113161337.33</v>
          </cell>
          <cell r="AM110">
            <v>0</v>
          </cell>
          <cell r="AN110">
            <v>1651705858.32</v>
          </cell>
          <cell r="AO110">
            <v>26398456686.34</v>
          </cell>
          <cell r="AP110">
            <v>6456188877.04</v>
          </cell>
          <cell r="AQ110">
            <v>32854645563.38</v>
          </cell>
          <cell r="AR110">
            <v>14459191797.74</v>
          </cell>
          <cell r="AS110">
            <v>10117168051.22</v>
          </cell>
          <cell r="AT110">
            <v>1822096837.38</v>
          </cell>
          <cell r="AU110">
            <v>11939264888.6</v>
          </cell>
          <cell r="AV110">
            <v>5892790426.18</v>
          </cell>
          <cell r="AW110">
            <v>17832055314.78</v>
          </cell>
          <cell r="AX110">
            <v>10117168051.22</v>
          </cell>
          <cell r="AY110">
            <v>7714887263.56</v>
          </cell>
          <cell r="AZ110">
            <v>0.669539471353266</v>
          </cell>
          <cell r="BA110">
            <v>0.330460528646734</v>
          </cell>
          <cell r="BB110">
            <v>3.02608001050864</v>
          </cell>
          <cell r="BC110">
            <v>0.567358494162725</v>
          </cell>
          <cell r="BD110">
            <v>0.102180977190541</v>
          </cell>
          <cell r="BE110">
            <v>0.567358494162725</v>
          </cell>
          <cell r="BF110">
            <v>0.432641505837275</v>
          </cell>
        </row>
        <row r="111">
          <cell r="A111" t="str">
            <v>000933.SZ</v>
          </cell>
          <cell r="B111" t="str">
            <v>神火股份</v>
          </cell>
          <cell r="C111">
            <v>179354635.81</v>
          </cell>
          <cell r="D111">
            <v>8968357208.34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16094693116.01</v>
          </cell>
          <cell r="J111">
            <v>477886.5</v>
          </cell>
          <cell r="K111">
            <v>814136632.01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924070330.21</v>
          </cell>
          <cell r="Q111">
            <v>703992254.04</v>
          </cell>
          <cell r="R111">
            <v>0</v>
          </cell>
          <cell r="S111">
            <v>0</v>
          </cell>
          <cell r="T111">
            <v>0</v>
          </cell>
          <cell r="U111">
            <v>4015703934.8</v>
          </cell>
          <cell r="V111">
            <v>106320885.57</v>
          </cell>
          <cell r="W111">
            <v>0</v>
          </cell>
          <cell r="X111">
            <v>5325143896.7</v>
          </cell>
          <cell r="Y111">
            <v>0</v>
          </cell>
          <cell r="Z111">
            <v>0</v>
          </cell>
          <cell r="AA111">
            <v>0</v>
          </cell>
          <cell r="AB111">
            <v>577093452.5</v>
          </cell>
          <cell r="AC111">
            <v>163044339.17</v>
          </cell>
          <cell r="AD111">
            <v>0</v>
          </cell>
        </row>
        <row r="111">
          <cell r="AF111">
            <v>2250986609</v>
          </cell>
          <cell r="AG111">
            <v>0</v>
          </cell>
          <cell r="AH111">
            <v>3328827451.82</v>
          </cell>
          <cell r="AI111">
            <v>95281024</v>
          </cell>
          <cell r="AJ111">
            <v>-22111859.95</v>
          </cell>
          <cell r="AK111">
            <v>189292839.81</v>
          </cell>
          <cell r="AL111">
            <v>796024412.87</v>
          </cell>
          <cell r="AM111">
            <v>0</v>
          </cell>
          <cell r="AN111">
            <v>2617735747.24</v>
          </cell>
          <cell r="AO111">
            <v>37872388571.66</v>
          </cell>
          <cell r="AP111">
            <v>9256036224.79</v>
          </cell>
          <cell r="AQ111">
            <v>47128424796.45</v>
          </cell>
          <cell r="AR111">
            <v>19563183531.82</v>
          </cell>
          <cell r="AS111">
            <v>12984061143.14</v>
          </cell>
          <cell r="AT111">
            <v>5325143896.7</v>
          </cell>
          <cell r="AU111">
            <v>18309205039.84</v>
          </cell>
          <cell r="AV111">
            <v>9065474176.79</v>
          </cell>
          <cell r="AW111">
            <v>27374679216.63</v>
          </cell>
          <cell r="AX111">
            <v>12984061143.14</v>
          </cell>
          <cell r="AY111">
            <v>14390618073.49</v>
          </cell>
          <cell r="AZ111">
            <v>0.668837245359107</v>
          </cell>
          <cell r="BA111">
            <v>0.331162754640893</v>
          </cell>
          <cell r="BB111">
            <v>3.01966325012721</v>
          </cell>
          <cell r="BC111">
            <v>0.474309161411186</v>
          </cell>
          <cell r="BD111">
            <v>0.194528083947921</v>
          </cell>
          <cell r="BE111">
            <v>0.474309161411186</v>
          </cell>
          <cell r="BF111">
            <v>0.525690838588814</v>
          </cell>
        </row>
        <row r="112">
          <cell r="A112" t="str">
            <v>002092.SZ</v>
          </cell>
          <cell r="B112" t="str">
            <v>中泰化学</v>
          </cell>
          <cell r="C112">
            <v>28109431.79</v>
          </cell>
          <cell r="D112">
            <v>8927073578.17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8374803117.21</v>
          </cell>
          <cell r="J112">
            <v>1272062.96</v>
          </cell>
          <cell r="K112">
            <v>2862729079.41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203401678.87</v>
          </cell>
          <cell r="Q112">
            <v>310947490.22</v>
          </cell>
          <cell r="R112">
            <v>0</v>
          </cell>
          <cell r="S112">
            <v>0</v>
          </cell>
          <cell r="T112">
            <v>0</v>
          </cell>
          <cell r="U112">
            <v>2130887925.8</v>
          </cell>
          <cell r="V112">
            <v>8257854043.86</v>
          </cell>
          <cell r="W112">
            <v>0</v>
          </cell>
          <cell r="X112">
            <v>4867308033.09</v>
          </cell>
          <cell r="Y112">
            <v>2607867497.6</v>
          </cell>
          <cell r="Z112">
            <v>0</v>
          </cell>
          <cell r="AA112">
            <v>0</v>
          </cell>
          <cell r="AB112">
            <v>0</v>
          </cell>
          <cell r="AC112">
            <v>305949385.07</v>
          </cell>
          <cell r="AD112">
            <v>16470480.63</v>
          </cell>
        </row>
        <row r="112">
          <cell r="AF112">
            <v>2575739517</v>
          </cell>
          <cell r="AG112">
            <v>0</v>
          </cell>
          <cell r="AH112">
            <v>12658489322.93</v>
          </cell>
          <cell r="AI112">
            <v>0</v>
          </cell>
          <cell r="AJ112">
            <v>-20511188.7</v>
          </cell>
          <cell r="AK112">
            <v>26148735.24</v>
          </cell>
          <cell r="AL112">
            <v>809044608.41</v>
          </cell>
          <cell r="AM112">
            <v>0</v>
          </cell>
          <cell r="AN112">
            <v>8993187284.62</v>
          </cell>
          <cell r="AO112">
            <v>38894673804.68</v>
          </cell>
          <cell r="AP112">
            <v>25042098279.5</v>
          </cell>
          <cell r="AQ112">
            <v>63936772084.18</v>
          </cell>
          <cell r="AR112">
            <v>20345066289.39</v>
          </cell>
          <cell r="AS112">
            <v>11057961503.97</v>
          </cell>
          <cell r="AT112">
            <v>7491646011.32</v>
          </cell>
          <cell r="AU112">
            <v>18549607515.29</v>
          </cell>
          <cell r="AV112">
            <v>25042098279.5</v>
          </cell>
          <cell r="AW112">
            <v>43591705794.79</v>
          </cell>
          <cell r="AX112">
            <v>11057961503.97</v>
          </cell>
          <cell r="AY112">
            <v>32533744290.82</v>
          </cell>
          <cell r="AZ112">
            <v>0.425530664081216</v>
          </cell>
          <cell r="BA112">
            <v>0.574469335918784</v>
          </cell>
          <cell r="BB112">
            <v>1.74073695056437</v>
          </cell>
          <cell r="BC112">
            <v>0.253671227183122</v>
          </cell>
          <cell r="BD112">
            <v>0.171859436898094</v>
          </cell>
          <cell r="BE112">
            <v>0.253671227183122</v>
          </cell>
          <cell r="BF112">
            <v>0.746328772816878</v>
          </cell>
        </row>
        <row r="113">
          <cell r="A113" t="str">
            <v>000878.SZ</v>
          </cell>
          <cell r="B113" t="str">
            <v>云南铜业</v>
          </cell>
          <cell r="C113">
            <v>34829388.75</v>
          </cell>
          <cell r="D113">
            <v>8909597455.64</v>
          </cell>
          <cell r="E113">
            <v>0</v>
          </cell>
          <cell r="F113">
            <v>0</v>
          </cell>
          <cell r="G113">
            <v>6556887.67</v>
          </cell>
          <cell r="H113">
            <v>26735629.47</v>
          </cell>
          <cell r="I113">
            <v>3569676060.22</v>
          </cell>
          <cell r="J113">
            <v>0</v>
          </cell>
          <cell r="K113">
            <v>892342681.16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101606643.91</v>
          </cell>
          <cell r="Q113">
            <v>216727018.97</v>
          </cell>
          <cell r="R113">
            <v>0</v>
          </cell>
          <cell r="S113">
            <v>0</v>
          </cell>
          <cell r="T113">
            <v>0</v>
          </cell>
          <cell r="U113">
            <v>1583597781.47</v>
          </cell>
          <cell r="V113">
            <v>560626917.99</v>
          </cell>
          <cell r="W113">
            <v>0</v>
          </cell>
          <cell r="X113">
            <v>13052827457.11</v>
          </cell>
          <cell r="Y113">
            <v>500000000</v>
          </cell>
          <cell r="Z113">
            <v>0</v>
          </cell>
          <cell r="AA113">
            <v>14340284.09</v>
          </cell>
          <cell r="AB113">
            <v>0</v>
          </cell>
          <cell r="AC113">
            <v>9990379.64</v>
          </cell>
          <cell r="AD113">
            <v>0</v>
          </cell>
        </row>
        <row r="113">
          <cell r="AF113">
            <v>1699678560</v>
          </cell>
          <cell r="AG113">
            <v>0</v>
          </cell>
          <cell r="AH113">
            <v>5835941565.65</v>
          </cell>
          <cell r="AI113">
            <v>0</v>
          </cell>
          <cell r="AJ113">
            <v>48138882.88</v>
          </cell>
          <cell r="AK113">
            <v>179068546.86</v>
          </cell>
          <cell r="AL113">
            <v>485375390.27</v>
          </cell>
          <cell r="AM113">
            <v>0</v>
          </cell>
          <cell r="AN113">
            <v>1010741269.52</v>
          </cell>
          <cell r="AO113">
            <v>29479454586.09</v>
          </cell>
          <cell r="AP113">
            <v>9258944215.18</v>
          </cell>
          <cell r="AQ113">
            <v>38738398801.27</v>
          </cell>
          <cell r="AR113">
            <v>5385799090.64</v>
          </cell>
          <cell r="AS113">
            <v>10526487754.25</v>
          </cell>
          <cell r="AT113">
            <v>13567167741.2</v>
          </cell>
          <cell r="AU113">
            <v>24093655495.45</v>
          </cell>
          <cell r="AV113">
            <v>9258944215.18</v>
          </cell>
          <cell r="AW113">
            <v>33352599710.63</v>
          </cell>
          <cell r="AX113">
            <v>10526487754.25</v>
          </cell>
          <cell r="AY113">
            <v>22826111956.38</v>
          </cell>
          <cell r="AZ113">
            <v>0.722392128484394</v>
          </cell>
          <cell r="BA113">
            <v>0.277607871515606</v>
          </cell>
          <cell r="BB113">
            <v>3.60220333285393</v>
          </cell>
          <cell r="BC113">
            <v>0.315612211509109</v>
          </cell>
          <cell r="BD113">
            <v>0.406779916975285</v>
          </cell>
          <cell r="BE113">
            <v>0.315612211509109</v>
          </cell>
          <cell r="BF113">
            <v>0.684387788490891</v>
          </cell>
        </row>
        <row r="114">
          <cell r="A114" t="str">
            <v>002459.SZ</v>
          </cell>
          <cell r="B114" t="str">
            <v>晶澳科技</v>
          </cell>
          <cell r="C114">
            <v>341907719.81</v>
          </cell>
          <cell r="D114">
            <v>8875786937.88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14053972093.99</v>
          </cell>
          <cell r="J114">
            <v>0</v>
          </cell>
          <cell r="K114">
            <v>3029359955.23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421205565.6</v>
          </cell>
          <cell r="Q114">
            <v>265279084.1</v>
          </cell>
          <cell r="R114">
            <v>0</v>
          </cell>
          <cell r="S114">
            <v>0</v>
          </cell>
          <cell r="T114">
            <v>0</v>
          </cell>
          <cell r="U114">
            <v>1072783254.47</v>
          </cell>
          <cell r="V114">
            <v>237894054.46</v>
          </cell>
          <cell r="W114">
            <v>0</v>
          </cell>
          <cell r="X114">
            <v>1539927692.77</v>
          </cell>
          <cell r="Y114">
            <v>0</v>
          </cell>
          <cell r="Z114">
            <v>0</v>
          </cell>
          <cell r="AA114">
            <v>0</v>
          </cell>
          <cell r="AB114">
            <v>739403998.26</v>
          </cell>
          <cell r="AC114">
            <v>599140814.77</v>
          </cell>
          <cell r="AD114">
            <v>1854780023.59</v>
          </cell>
        </row>
        <row r="114">
          <cell r="AF114">
            <v>1598788454</v>
          </cell>
          <cell r="AG114">
            <v>0</v>
          </cell>
          <cell r="AH114">
            <v>8986436769.14</v>
          </cell>
          <cell r="AI114">
            <v>59970225</v>
          </cell>
          <cell r="AJ114">
            <v>-114984807.74</v>
          </cell>
          <cell r="AK114">
            <v>13926451.95</v>
          </cell>
          <cell r="AL114">
            <v>431740177.03</v>
          </cell>
          <cell r="AM114">
            <v>0</v>
          </cell>
          <cell r="AN114">
            <v>4908532561.09</v>
          </cell>
          <cell r="AO114">
            <v>33031441194.93</v>
          </cell>
          <cell r="AP114">
            <v>15884409830.47</v>
          </cell>
          <cell r="AQ114">
            <v>48915851025.4</v>
          </cell>
          <cell r="AR114">
            <v>19688163286.22</v>
          </cell>
          <cell r="AS114">
            <v>9948570192.35</v>
          </cell>
          <cell r="AT114">
            <v>3394707716.36</v>
          </cell>
          <cell r="AU114">
            <v>13343277908.71</v>
          </cell>
          <cell r="AV114">
            <v>15764469380.47</v>
          </cell>
          <cell r="AW114">
            <v>29107747289.18</v>
          </cell>
          <cell r="AX114">
            <v>9948570192.35</v>
          </cell>
          <cell r="AY114">
            <v>19159177096.83</v>
          </cell>
          <cell r="AZ114">
            <v>0.458409844504525</v>
          </cell>
          <cell r="BA114">
            <v>0.541590155495476</v>
          </cell>
          <cell r="BB114">
            <v>1.84641465479583</v>
          </cell>
          <cell r="BC114">
            <v>0.34178427116028</v>
          </cell>
          <cell r="BD114">
            <v>0.116625573344245</v>
          </cell>
          <cell r="BE114">
            <v>0.34178427116028</v>
          </cell>
          <cell r="BF114">
            <v>0.65821572883972</v>
          </cell>
        </row>
        <row r="115">
          <cell r="A115" t="str">
            <v>600100.SH</v>
          </cell>
          <cell r="B115" t="str">
            <v>同方股份</v>
          </cell>
          <cell r="C115">
            <v>267599884.37</v>
          </cell>
          <cell r="D115">
            <v>8865220122.66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7792939668.68</v>
          </cell>
          <cell r="J115">
            <v>106763236.14</v>
          </cell>
          <cell r="K115">
            <v>4158569636.34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618730594.5</v>
          </cell>
          <cell r="Q115">
            <v>468741672.53</v>
          </cell>
          <cell r="R115">
            <v>0</v>
          </cell>
          <cell r="S115">
            <v>0</v>
          </cell>
          <cell r="T115">
            <v>0</v>
          </cell>
          <cell r="U115">
            <v>3071109589.37</v>
          </cell>
          <cell r="V115">
            <v>82587758.17</v>
          </cell>
          <cell r="W115">
            <v>0</v>
          </cell>
          <cell r="X115">
            <v>6202908546.11</v>
          </cell>
          <cell r="Y115">
            <v>6479741260.28</v>
          </cell>
          <cell r="Z115">
            <v>0</v>
          </cell>
          <cell r="AA115">
            <v>0</v>
          </cell>
          <cell r="AB115">
            <v>4299749.65</v>
          </cell>
          <cell r="AC115">
            <v>255681761.82</v>
          </cell>
          <cell r="AD115">
            <v>869353312.78</v>
          </cell>
        </row>
        <row r="115">
          <cell r="AF115">
            <v>3350297713</v>
          </cell>
          <cell r="AG115">
            <v>0</v>
          </cell>
          <cell r="AH115">
            <v>11329005424.57</v>
          </cell>
          <cell r="AI115">
            <v>0</v>
          </cell>
          <cell r="AJ115">
            <v>-1193358085.66</v>
          </cell>
          <cell r="AK115">
            <v>319885.95</v>
          </cell>
          <cell r="AL115">
            <v>1324875027.33</v>
          </cell>
          <cell r="AM115">
            <v>0</v>
          </cell>
          <cell r="AN115">
            <v>2858199116.89</v>
          </cell>
          <cell r="AO115">
            <v>39244246793.4</v>
          </cell>
          <cell r="AP115">
            <v>17669339082.08</v>
          </cell>
          <cell r="AQ115">
            <v>56913585875.48</v>
          </cell>
          <cell r="AR115">
            <v>13755913962.2</v>
          </cell>
          <cell r="AS115">
            <v>11936329712.03</v>
          </cell>
          <cell r="AT115">
            <v>13552003119.17</v>
          </cell>
          <cell r="AU115">
            <v>25488332831.2</v>
          </cell>
          <cell r="AV115">
            <v>17669339082.08</v>
          </cell>
          <cell r="AW115">
            <v>43157671913.28</v>
          </cell>
          <cell r="AX115">
            <v>11936329712.03</v>
          </cell>
          <cell r="AY115">
            <v>31221342201.25</v>
          </cell>
          <cell r="AZ115">
            <v>0.590586370887096</v>
          </cell>
          <cell r="BA115">
            <v>0.409413629112904</v>
          </cell>
          <cell r="BB115">
            <v>2.44251761273006</v>
          </cell>
          <cell r="BC115">
            <v>0.276574921279688</v>
          </cell>
          <cell r="BD115">
            <v>0.314011449607409</v>
          </cell>
          <cell r="BE115">
            <v>0.276574921279688</v>
          </cell>
          <cell r="BF115">
            <v>0.723425078720312</v>
          </cell>
        </row>
        <row r="116">
          <cell r="A116" t="str">
            <v>600196.SH</v>
          </cell>
          <cell r="B116" t="str">
            <v>复星医药</v>
          </cell>
          <cell r="C116">
            <v>2949021272.19</v>
          </cell>
          <cell r="D116">
            <v>8842470005.02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3698587125.84</v>
          </cell>
          <cell r="J116">
            <v>0</v>
          </cell>
          <cell r="K116">
            <v>2197995215.09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969112388.18</v>
          </cell>
          <cell r="Q116">
            <v>575561718.43</v>
          </cell>
          <cell r="R116">
            <v>0</v>
          </cell>
          <cell r="S116">
            <v>0</v>
          </cell>
          <cell r="T116">
            <v>0</v>
          </cell>
          <cell r="U116">
            <v>5943098666.86</v>
          </cell>
          <cell r="V116">
            <v>1246141469.84</v>
          </cell>
          <cell r="W116">
            <v>0</v>
          </cell>
          <cell r="X116">
            <v>5963578832.91</v>
          </cell>
          <cell r="Y116">
            <v>2585549779.3</v>
          </cell>
          <cell r="Z116">
            <v>0</v>
          </cell>
          <cell r="AA116">
            <v>0</v>
          </cell>
          <cell r="AB116">
            <v>0</v>
          </cell>
          <cell r="AC116">
            <v>510456684.14</v>
          </cell>
          <cell r="AD116">
            <v>282364895.99</v>
          </cell>
        </row>
        <row r="116">
          <cell r="AF116">
            <v>2562898545</v>
          </cell>
          <cell r="AG116">
            <v>0</v>
          </cell>
          <cell r="AH116">
            <v>14751718922.04</v>
          </cell>
          <cell r="AI116">
            <v>0</v>
          </cell>
          <cell r="AJ116">
            <v>-1071253457.34</v>
          </cell>
          <cell r="AK116">
            <v>0</v>
          </cell>
          <cell r="AL116">
            <v>2726155527.26</v>
          </cell>
          <cell r="AM116">
            <v>0</v>
          </cell>
          <cell r="AN116">
            <v>19969169035.2</v>
          </cell>
          <cell r="AO116">
            <v>35763938053.79</v>
          </cell>
          <cell r="AP116">
            <v>38938688572.16</v>
          </cell>
          <cell r="AQ116">
            <v>74702626625.95</v>
          </cell>
          <cell r="AR116">
            <v>12146875873.71</v>
          </cell>
          <cell r="AS116">
            <v>14785568671.88</v>
          </cell>
          <cell r="AT116">
            <v>8831493508.2</v>
          </cell>
          <cell r="AU116">
            <v>23617062180.08</v>
          </cell>
          <cell r="AV116">
            <v>38938688572.16</v>
          </cell>
          <cell r="AW116">
            <v>62555750752.24</v>
          </cell>
          <cell r="AX116">
            <v>14785568671.88</v>
          </cell>
          <cell r="AY116">
            <v>47770182080.36</v>
          </cell>
          <cell r="AZ116">
            <v>0.377536228021919</v>
          </cell>
          <cell r="BA116">
            <v>0.622463771978081</v>
          </cell>
          <cell r="BB116">
            <v>1.60651919841403</v>
          </cell>
          <cell r="BC116">
            <v>0.236358264333524</v>
          </cell>
          <cell r="BD116">
            <v>0.141177963688395</v>
          </cell>
          <cell r="BE116">
            <v>0.236358264333524</v>
          </cell>
          <cell r="BF116">
            <v>0.763641735666476</v>
          </cell>
        </row>
        <row r="117">
          <cell r="A117" t="str">
            <v>600500.SH</v>
          </cell>
          <cell r="B117" t="str">
            <v>中化国际</v>
          </cell>
          <cell r="C117">
            <v>738878996.77</v>
          </cell>
          <cell r="D117">
            <v>8799601495.79</v>
          </cell>
          <cell r="E117">
            <v>0</v>
          </cell>
          <cell r="F117">
            <v>0</v>
          </cell>
          <cell r="G117">
            <v>0</v>
          </cell>
          <cell r="H117">
            <v>32480739.47</v>
          </cell>
          <cell r="I117">
            <v>8389876720.64</v>
          </cell>
          <cell r="J117">
            <v>323877.4</v>
          </cell>
          <cell r="K117">
            <v>1582739491.67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224507754.21</v>
          </cell>
          <cell r="Q117">
            <v>2770392092.28</v>
          </cell>
          <cell r="R117">
            <v>0</v>
          </cell>
          <cell r="S117">
            <v>0</v>
          </cell>
          <cell r="T117">
            <v>0</v>
          </cell>
          <cell r="U117">
            <v>2581056711.45</v>
          </cell>
          <cell r="V117">
            <v>1975691039.08</v>
          </cell>
          <cell r="W117">
            <v>0</v>
          </cell>
          <cell r="X117">
            <v>7269242805.99</v>
          </cell>
          <cell r="Y117">
            <v>814041110.99</v>
          </cell>
          <cell r="Z117">
            <v>0</v>
          </cell>
          <cell r="AA117">
            <v>178112433.23</v>
          </cell>
          <cell r="AB117">
            <v>142762046.45</v>
          </cell>
          <cell r="AC117">
            <v>105766218.17</v>
          </cell>
          <cell r="AD117">
            <v>120169757.1</v>
          </cell>
        </row>
        <row r="117">
          <cell r="AF117">
            <v>2765916472</v>
          </cell>
          <cell r="AG117">
            <v>1998565111.04</v>
          </cell>
          <cell r="AH117">
            <v>2282687724.08</v>
          </cell>
          <cell r="AI117">
            <v>175184000</v>
          </cell>
          <cell r="AJ117">
            <v>-658562705.65</v>
          </cell>
          <cell r="AK117">
            <v>61617742.71</v>
          </cell>
          <cell r="AL117">
            <v>971602863.58</v>
          </cell>
          <cell r="AM117">
            <v>0</v>
          </cell>
          <cell r="AN117">
            <v>7151610569.33</v>
          </cell>
          <cell r="AO117">
            <v>35725643290.69</v>
          </cell>
          <cell r="AP117">
            <v>14748621777.09</v>
          </cell>
          <cell r="AQ117">
            <v>50474265067.78</v>
          </cell>
          <cell r="AR117">
            <v>15930938236.67</v>
          </cell>
          <cell r="AS117">
            <v>11413138946.71</v>
          </cell>
          <cell r="AT117">
            <v>8381566107.31</v>
          </cell>
          <cell r="AU117">
            <v>19794705054.02</v>
          </cell>
          <cell r="AV117">
            <v>14398253777.09</v>
          </cell>
          <cell r="AW117">
            <v>34192958831.11</v>
          </cell>
          <cell r="AX117">
            <v>11413138946.71</v>
          </cell>
          <cell r="AY117">
            <v>22779819884.4</v>
          </cell>
          <cell r="AZ117">
            <v>0.578911733020602</v>
          </cell>
          <cell r="BA117">
            <v>0.421088266979398</v>
          </cell>
          <cell r="BB117">
            <v>2.37479901107985</v>
          </cell>
          <cell r="BC117">
            <v>0.333786233682881</v>
          </cell>
          <cell r="BD117">
            <v>0.245125499337722</v>
          </cell>
          <cell r="BE117">
            <v>0.333786233682881</v>
          </cell>
          <cell r="BF117">
            <v>0.666213766317119</v>
          </cell>
        </row>
        <row r="118">
          <cell r="A118" t="str">
            <v>002608.SZ</v>
          </cell>
          <cell r="B118" t="str">
            <v>江苏国信</v>
          </cell>
          <cell r="C118">
            <v>290096565.81</v>
          </cell>
          <cell r="D118">
            <v>8786072486.69</v>
          </cell>
          <cell r="E118">
            <v>0</v>
          </cell>
          <cell r="F118">
            <v>350000000</v>
          </cell>
          <cell r="G118">
            <v>0</v>
          </cell>
          <cell r="H118">
            <v>0</v>
          </cell>
          <cell r="I118">
            <v>4292734246.37</v>
          </cell>
          <cell r="J118">
            <v>38000</v>
          </cell>
          <cell r="K118">
            <v>239594687.02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177528396.04</v>
          </cell>
          <cell r="Q118">
            <v>258977917.78</v>
          </cell>
          <cell r="R118">
            <v>0</v>
          </cell>
          <cell r="S118">
            <v>0</v>
          </cell>
          <cell r="T118">
            <v>0</v>
          </cell>
          <cell r="U118">
            <v>2192443668.39</v>
          </cell>
          <cell r="V118">
            <v>64592038.53</v>
          </cell>
          <cell r="W118">
            <v>0</v>
          </cell>
          <cell r="X118">
            <v>13425736060.73</v>
          </cell>
          <cell r="Y118">
            <v>0</v>
          </cell>
          <cell r="Z118">
            <v>0</v>
          </cell>
          <cell r="AA118">
            <v>0</v>
          </cell>
          <cell r="AB118">
            <v>10026099.13</v>
          </cell>
          <cell r="AC118">
            <v>99169948.95</v>
          </cell>
          <cell r="AD118">
            <v>0</v>
          </cell>
        </row>
        <row r="118">
          <cell r="AF118">
            <v>3778079704</v>
          </cell>
          <cell r="AG118">
            <v>0</v>
          </cell>
          <cell r="AH118">
            <v>17012779254.6</v>
          </cell>
          <cell r="AI118">
            <v>0</v>
          </cell>
          <cell r="AJ118">
            <v>288048825.77</v>
          </cell>
          <cell r="AK118">
            <v>18234963.87</v>
          </cell>
          <cell r="AL118">
            <v>3290914457.55</v>
          </cell>
          <cell r="AM118">
            <v>1274200303.74</v>
          </cell>
          <cell r="AN118">
            <v>4394579098.46</v>
          </cell>
          <cell r="AO118">
            <v>30187010115.44</v>
          </cell>
          <cell r="AP118">
            <v>30056836607.99</v>
          </cell>
          <cell r="AQ118">
            <v>60243846723.43</v>
          </cell>
          <cell r="AR118">
            <v>5432757899.63</v>
          </cell>
          <cell r="AS118">
            <v>11328516155.08</v>
          </cell>
          <cell r="AT118">
            <v>13425736060.73</v>
          </cell>
          <cell r="AU118">
            <v>24754252215.81</v>
          </cell>
          <cell r="AV118">
            <v>30056836607.99</v>
          </cell>
          <cell r="AW118">
            <v>54811088823.8</v>
          </cell>
          <cell r="AX118">
            <v>11328516155.08</v>
          </cell>
          <cell r="AY118">
            <v>43482572668.72</v>
          </cell>
          <cell r="AZ118">
            <v>0.451628543548678</v>
          </cell>
          <cell r="BA118">
            <v>0.548371456451322</v>
          </cell>
          <cell r="BB118">
            <v>1.82358142138051</v>
          </cell>
          <cell r="BC118">
            <v>0.206682924900425</v>
          </cell>
          <cell r="BD118">
            <v>0.244945618648252</v>
          </cell>
          <cell r="BE118">
            <v>0.206682924900425</v>
          </cell>
          <cell r="BF118">
            <v>0.793317075099575</v>
          </cell>
        </row>
        <row r="119">
          <cell r="A119" t="str">
            <v>600803.SH</v>
          </cell>
          <cell r="B119" t="str">
            <v>新奥股份</v>
          </cell>
          <cell r="C119">
            <v>3340240000</v>
          </cell>
          <cell r="D119">
            <v>8780430000</v>
          </cell>
          <cell r="E119">
            <v>0</v>
          </cell>
          <cell r="F119">
            <v>0</v>
          </cell>
          <cell r="G119">
            <v>0</v>
          </cell>
          <cell r="H119">
            <v>6654860000</v>
          </cell>
          <cell r="I119">
            <v>11538050000</v>
          </cell>
          <cell r="J119">
            <v>0</v>
          </cell>
          <cell r="K119">
            <v>16048520000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890810000</v>
          </cell>
          <cell r="Q119">
            <v>1982410000</v>
          </cell>
          <cell r="R119">
            <v>0</v>
          </cell>
          <cell r="S119">
            <v>0</v>
          </cell>
          <cell r="T119">
            <v>0</v>
          </cell>
          <cell r="U119">
            <v>7176200000</v>
          </cell>
          <cell r="V119">
            <v>1457130000</v>
          </cell>
          <cell r="W119">
            <v>0</v>
          </cell>
          <cell r="X119">
            <v>5555530000</v>
          </cell>
          <cell r="Y119">
            <v>10614270000</v>
          </cell>
          <cell r="Z119">
            <v>0</v>
          </cell>
          <cell r="AA119">
            <v>0</v>
          </cell>
          <cell r="AB119">
            <v>0</v>
          </cell>
          <cell r="AC119">
            <v>904810000</v>
          </cell>
          <cell r="AD119">
            <v>3858250000</v>
          </cell>
        </row>
        <row r="119">
          <cell r="AF119">
            <v>2845850000</v>
          </cell>
          <cell r="AG119">
            <v>0</v>
          </cell>
          <cell r="AH119">
            <v>2752420000</v>
          </cell>
          <cell r="AI119">
            <v>130010000</v>
          </cell>
          <cell r="AJ119">
            <v>652660000</v>
          </cell>
          <cell r="AK119">
            <v>91620000</v>
          </cell>
          <cell r="AL119">
            <v>0</v>
          </cell>
          <cell r="AM119">
            <v>0</v>
          </cell>
          <cell r="AN119">
            <v>8048800000</v>
          </cell>
          <cell r="AO119">
            <v>78801510000</v>
          </cell>
          <cell r="AP119">
            <v>14521360000</v>
          </cell>
          <cell r="AQ119">
            <v>93322870000</v>
          </cell>
          <cell r="AR119">
            <v>36161970000</v>
          </cell>
          <cell r="AS119">
            <v>22611490000</v>
          </cell>
          <cell r="AT119">
            <v>20028050000</v>
          </cell>
          <cell r="AU119">
            <v>42639540000</v>
          </cell>
          <cell r="AV119">
            <v>14261340000</v>
          </cell>
          <cell r="AW119">
            <v>56900880000</v>
          </cell>
          <cell r="AX119">
            <v>22611490000</v>
          </cell>
          <cell r="AY119">
            <v>34289390000</v>
          </cell>
          <cell r="AZ119">
            <v>0.749365211926424</v>
          </cell>
          <cell r="BA119">
            <v>0.250634788073576</v>
          </cell>
          <cell r="BB119">
            <v>3.98986911468347</v>
          </cell>
          <cell r="BC119">
            <v>0.397383836594443</v>
          </cell>
          <cell r="BD119">
            <v>0.351981375331981</v>
          </cell>
          <cell r="BE119">
            <v>0.397383836594443</v>
          </cell>
          <cell r="BF119">
            <v>0.602616163405557</v>
          </cell>
        </row>
        <row r="120">
          <cell r="A120" t="str">
            <v>000630.SZ</v>
          </cell>
          <cell r="B120" t="str">
            <v>铜陵有色</v>
          </cell>
          <cell r="C120">
            <v>59892962.47</v>
          </cell>
          <cell r="D120">
            <v>8730084660.18</v>
          </cell>
          <cell r="E120">
            <v>0</v>
          </cell>
          <cell r="F120">
            <v>0</v>
          </cell>
          <cell r="G120">
            <v>0</v>
          </cell>
          <cell r="H120">
            <v>40868527.13</v>
          </cell>
          <cell r="I120">
            <v>9497390171.53</v>
          </cell>
          <cell r="J120">
            <v>0</v>
          </cell>
          <cell r="K120">
            <v>1087606088.71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287006078.47</v>
          </cell>
          <cell r="Q120">
            <v>712246135.64</v>
          </cell>
          <cell r="R120">
            <v>0</v>
          </cell>
          <cell r="S120">
            <v>0</v>
          </cell>
          <cell r="T120">
            <v>0</v>
          </cell>
          <cell r="U120">
            <v>3664011507.68</v>
          </cell>
          <cell r="V120">
            <v>121142406.29</v>
          </cell>
          <cell r="W120">
            <v>0</v>
          </cell>
          <cell r="X120">
            <v>2700800000</v>
          </cell>
          <cell r="Y120">
            <v>0</v>
          </cell>
          <cell r="Z120">
            <v>0</v>
          </cell>
          <cell r="AA120">
            <v>0</v>
          </cell>
          <cell r="AB120">
            <v>90568098.64</v>
          </cell>
          <cell r="AC120">
            <v>518394789.84</v>
          </cell>
          <cell r="AD120">
            <v>0</v>
          </cell>
        </row>
        <row r="120">
          <cell r="AF120">
            <v>10526533308</v>
          </cell>
          <cell r="AG120">
            <v>0</v>
          </cell>
          <cell r="AH120">
            <v>2736542582.75</v>
          </cell>
          <cell r="AI120">
            <v>0</v>
          </cell>
          <cell r="AJ120">
            <v>128020176.55</v>
          </cell>
          <cell r="AK120">
            <v>98127127.57</v>
          </cell>
          <cell r="AL120">
            <v>1208498106.61</v>
          </cell>
          <cell r="AM120">
            <v>0</v>
          </cell>
          <cell r="AN120">
            <v>6463559667.19</v>
          </cell>
          <cell r="AO120">
            <v>27510011426.58</v>
          </cell>
          <cell r="AP120">
            <v>21161280968.67</v>
          </cell>
          <cell r="AQ120">
            <v>48671292395.25</v>
          </cell>
          <cell r="AR120">
            <v>12374246731.59</v>
          </cell>
          <cell r="AS120">
            <v>12434964694.99</v>
          </cell>
          <cell r="AT120">
            <v>2700800000</v>
          </cell>
          <cell r="AU120">
            <v>15135764694.99</v>
          </cell>
          <cell r="AV120">
            <v>21161280968.67</v>
          </cell>
          <cell r="AW120">
            <v>36297045663.66</v>
          </cell>
          <cell r="AX120">
            <v>12434964694.99</v>
          </cell>
          <cell r="AY120">
            <v>23862080968.67</v>
          </cell>
          <cell r="AZ120">
            <v>0.416997152750194</v>
          </cell>
          <cell r="BA120">
            <v>0.583002847249806</v>
          </cell>
          <cell r="BB120">
            <v>1.71525748925119</v>
          </cell>
          <cell r="BC120">
            <v>0.342588893052519</v>
          </cell>
          <cell r="BD120">
            <v>0.0744082596976755</v>
          </cell>
          <cell r="BE120">
            <v>0.342588893052519</v>
          </cell>
          <cell r="BF120">
            <v>0.657411106947481</v>
          </cell>
        </row>
        <row r="121">
          <cell r="A121" t="str">
            <v>600169.SH</v>
          </cell>
          <cell r="B121" t="str">
            <v>太原重工</v>
          </cell>
          <cell r="C121">
            <v>0</v>
          </cell>
          <cell r="D121">
            <v>8715227180.68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8496620695.05</v>
          </cell>
          <cell r="J121">
            <v>0</v>
          </cell>
          <cell r="K121">
            <v>1165929487.01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80282726.43</v>
          </cell>
          <cell r="Q121">
            <v>91093832.67</v>
          </cell>
          <cell r="R121">
            <v>0</v>
          </cell>
          <cell r="S121">
            <v>0</v>
          </cell>
          <cell r="T121">
            <v>0</v>
          </cell>
          <cell r="U121">
            <v>3135386847.71</v>
          </cell>
          <cell r="V121">
            <v>105117581.91</v>
          </cell>
          <cell r="W121">
            <v>0</v>
          </cell>
          <cell r="X121">
            <v>2279380191.27</v>
          </cell>
          <cell r="Y121">
            <v>496459372.61</v>
          </cell>
          <cell r="Z121">
            <v>0</v>
          </cell>
          <cell r="AA121">
            <v>0</v>
          </cell>
          <cell r="AB121">
            <v>0</v>
          </cell>
          <cell r="AC121">
            <v>340010181.36</v>
          </cell>
          <cell r="AD121">
            <v>0</v>
          </cell>
        </row>
        <row r="121">
          <cell r="AF121">
            <v>3333141500</v>
          </cell>
          <cell r="AG121">
            <v>0</v>
          </cell>
          <cell r="AH121">
            <v>2088483143.3</v>
          </cell>
          <cell r="AI121">
            <v>0</v>
          </cell>
          <cell r="AJ121">
            <v>-8018991.23</v>
          </cell>
          <cell r="AK121">
            <v>5094814.87</v>
          </cell>
          <cell r="AL121">
            <v>271985763.88</v>
          </cell>
          <cell r="AM121">
            <v>0</v>
          </cell>
          <cell r="AN121">
            <v>-934481940.3</v>
          </cell>
          <cell r="AO121">
            <v>24905508096.7</v>
          </cell>
          <cell r="AP121">
            <v>4756204290.52</v>
          </cell>
          <cell r="AQ121">
            <v>29661712387.22</v>
          </cell>
          <cell r="AR121">
            <v>10279054504.43</v>
          </cell>
          <cell r="AS121">
            <v>11850614028.39</v>
          </cell>
          <cell r="AT121">
            <v>2775839563.88</v>
          </cell>
          <cell r="AU121">
            <v>14626453592.27</v>
          </cell>
          <cell r="AV121">
            <v>4756204290.52</v>
          </cell>
          <cell r="AW121">
            <v>19382657882.79</v>
          </cell>
          <cell r="AX121">
            <v>11850614028.39</v>
          </cell>
          <cell r="AY121">
            <v>7532043854.4</v>
          </cell>
          <cell r="AZ121">
            <v>0.754615475375899</v>
          </cell>
          <cell r="BA121">
            <v>0.245384524624101</v>
          </cell>
          <cell r="BB121">
            <v>4.07523661702741</v>
          </cell>
          <cell r="BC121">
            <v>0.611402940713938</v>
          </cell>
          <cell r="BD121">
            <v>0.143212534661961</v>
          </cell>
          <cell r="BE121">
            <v>0.611402940713938</v>
          </cell>
          <cell r="BF121">
            <v>0.388597059286062</v>
          </cell>
        </row>
        <row r="122">
          <cell r="A122" t="str">
            <v>600547.SH</v>
          </cell>
          <cell r="B122" t="str">
            <v>山东黄金</v>
          </cell>
          <cell r="C122">
            <v>3850983675.25</v>
          </cell>
          <cell r="D122">
            <v>8713775618.01</v>
          </cell>
          <cell r="E122">
            <v>0</v>
          </cell>
          <cell r="F122">
            <v>0</v>
          </cell>
          <cell r="G122">
            <v>9098472263.55</v>
          </cell>
          <cell r="H122">
            <v>405101.86</v>
          </cell>
          <cell r="I122">
            <v>3884757159.63</v>
          </cell>
          <cell r="J122">
            <v>0</v>
          </cell>
          <cell r="K122">
            <v>1139477508.03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809803838.72</v>
          </cell>
          <cell r="Q122">
            <v>121736068.91</v>
          </cell>
          <cell r="R122">
            <v>0</v>
          </cell>
          <cell r="S122">
            <v>0</v>
          </cell>
          <cell r="T122">
            <v>0</v>
          </cell>
          <cell r="U122">
            <v>151301734.56</v>
          </cell>
          <cell r="V122">
            <v>1515050024.07</v>
          </cell>
          <cell r="W122">
            <v>0</v>
          </cell>
          <cell r="X122">
            <v>3854673439.88</v>
          </cell>
          <cell r="Y122">
            <v>999855783.69</v>
          </cell>
          <cell r="Z122">
            <v>0</v>
          </cell>
          <cell r="AA122">
            <v>3053895.41</v>
          </cell>
          <cell r="AB122">
            <v>872341493.39</v>
          </cell>
          <cell r="AC122">
            <v>18489482.38</v>
          </cell>
          <cell r="AD122">
            <v>11008317.2</v>
          </cell>
        </row>
        <row r="122">
          <cell r="AF122">
            <v>4473429525</v>
          </cell>
          <cell r="AG122">
            <v>3999386792.45</v>
          </cell>
          <cell r="AH122">
            <v>8329288424.21</v>
          </cell>
          <cell r="AI122">
            <v>6384642.36</v>
          </cell>
          <cell r="AJ122">
            <v>-303514175.62</v>
          </cell>
          <cell r="AK122">
            <v>16680676.66</v>
          </cell>
          <cell r="AL122">
            <v>858277930.1</v>
          </cell>
          <cell r="AM122">
            <v>0</v>
          </cell>
          <cell r="AN122">
            <v>12066733350.52</v>
          </cell>
          <cell r="AO122">
            <v>35045185404.54</v>
          </cell>
          <cell r="AP122">
            <v>29446667165.68</v>
          </cell>
          <cell r="AQ122">
            <v>64491852570.22</v>
          </cell>
          <cell r="AR122">
            <v>12212639250.38</v>
          </cell>
          <cell r="AS122">
            <v>17963954717.98</v>
          </cell>
          <cell r="AT122">
            <v>4868591436.18</v>
          </cell>
          <cell r="AU122">
            <v>22832546154.16</v>
          </cell>
          <cell r="AV122">
            <v>29433897880.96</v>
          </cell>
          <cell r="AW122">
            <v>52266444035.12</v>
          </cell>
          <cell r="AX122">
            <v>17963954717.98</v>
          </cell>
          <cell r="AY122">
            <v>34302489317.14</v>
          </cell>
          <cell r="AZ122">
            <v>0.436849044844487</v>
          </cell>
          <cell r="BA122">
            <v>0.563150955155513</v>
          </cell>
          <cell r="BB122">
            <v>1.77572281613879</v>
          </cell>
          <cell r="BC122">
            <v>0.343699577226055</v>
          </cell>
          <cell r="BD122">
            <v>0.093149467618432</v>
          </cell>
          <cell r="BE122">
            <v>0.343699577226055</v>
          </cell>
          <cell r="BF122">
            <v>0.656300422773945</v>
          </cell>
        </row>
        <row r="123">
          <cell r="A123" t="str">
            <v>002237.SZ</v>
          </cell>
          <cell r="B123" t="str">
            <v>恒邦股份</v>
          </cell>
          <cell r="C123">
            <v>45589719.95</v>
          </cell>
          <cell r="D123">
            <v>8683328414.26</v>
          </cell>
          <cell r="E123">
            <v>0</v>
          </cell>
          <cell r="F123">
            <v>0</v>
          </cell>
          <cell r="G123">
            <v>268732800</v>
          </cell>
          <cell r="H123">
            <v>5908880</v>
          </cell>
          <cell r="I123">
            <v>1820184342.41</v>
          </cell>
          <cell r="J123">
            <v>0</v>
          </cell>
          <cell r="K123">
            <v>431080846.29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76582302.2</v>
          </cell>
          <cell r="Q123">
            <v>86004757.43</v>
          </cell>
          <cell r="R123">
            <v>0</v>
          </cell>
          <cell r="S123">
            <v>0</v>
          </cell>
          <cell r="T123">
            <v>0</v>
          </cell>
          <cell r="U123">
            <v>224323255.8</v>
          </cell>
          <cell r="V123">
            <v>349655510.27</v>
          </cell>
          <cell r="W123">
            <v>0</v>
          </cell>
          <cell r="X123">
            <v>711929949.61</v>
          </cell>
          <cell r="Y123">
            <v>500109589.04</v>
          </cell>
          <cell r="Z123">
            <v>0</v>
          </cell>
          <cell r="AA123">
            <v>0</v>
          </cell>
          <cell r="AB123">
            <v>49616644.17</v>
          </cell>
          <cell r="AC123">
            <v>83322341.5</v>
          </cell>
          <cell r="AD123">
            <v>0</v>
          </cell>
        </row>
        <row r="123">
          <cell r="AF123">
            <v>1148014400</v>
          </cell>
          <cell r="AG123">
            <v>0</v>
          </cell>
          <cell r="AH123">
            <v>3019148161.2</v>
          </cell>
          <cell r="AI123">
            <v>0</v>
          </cell>
          <cell r="AJ123">
            <v>13757825.18</v>
          </cell>
          <cell r="AK123">
            <v>59096596.87</v>
          </cell>
          <cell r="AL123">
            <v>372505463.09</v>
          </cell>
          <cell r="AM123">
            <v>0</v>
          </cell>
          <cell r="AN123">
            <v>3140003845.15</v>
          </cell>
          <cell r="AO123">
            <v>13336369352.93</v>
          </cell>
          <cell r="AP123">
            <v>7752526291.49</v>
          </cell>
          <cell r="AQ123">
            <v>21088895644.42</v>
          </cell>
          <cell r="AR123">
            <v>2942036464.22</v>
          </cell>
          <cell r="AS123">
            <v>9182293350.06</v>
          </cell>
          <cell r="AT123">
            <v>1212039538.65</v>
          </cell>
          <cell r="AU123">
            <v>10394332888.71</v>
          </cell>
          <cell r="AV123">
            <v>7752526291.49</v>
          </cell>
          <cell r="AW123">
            <v>18146859180.2</v>
          </cell>
          <cell r="AX123">
            <v>9182293350.06</v>
          </cell>
          <cell r="AY123">
            <v>8964565830.14</v>
          </cell>
          <cell r="AZ123">
            <v>0.572789637341278</v>
          </cell>
          <cell r="BA123">
            <v>0.427210362658722</v>
          </cell>
          <cell r="BB123">
            <v>2.34076718967337</v>
          </cell>
          <cell r="BC123">
            <v>0.505999041425239</v>
          </cell>
          <cell r="BD123">
            <v>0.066790595916039</v>
          </cell>
          <cell r="BE123">
            <v>0.505999041425239</v>
          </cell>
          <cell r="BF123">
            <v>0.494000958574761</v>
          </cell>
        </row>
        <row r="124">
          <cell r="A124" t="str">
            <v>000932.SZ</v>
          </cell>
          <cell r="B124" t="str">
            <v>华菱钢铁</v>
          </cell>
          <cell r="C124">
            <v>5686732.96</v>
          </cell>
          <cell r="D124">
            <v>8665714561.16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20836478410.1</v>
          </cell>
          <cell r="J124">
            <v>0</v>
          </cell>
          <cell r="K124">
            <v>8040006239.17</v>
          </cell>
          <cell r="L124">
            <v>1935031767.42</v>
          </cell>
          <cell r="M124">
            <v>4492899334.13</v>
          </cell>
          <cell r="N124">
            <v>0</v>
          </cell>
          <cell r="O124">
            <v>0</v>
          </cell>
          <cell r="P124">
            <v>1209825242.91</v>
          </cell>
          <cell r="Q124">
            <v>577454547.82</v>
          </cell>
          <cell r="R124">
            <v>0</v>
          </cell>
          <cell r="S124">
            <v>0</v>
          </cell>
          <cell r="T124">
            <v>0</v>
          </cell>
          <cell r="U124">
            <v>3517887833.71</v>
          </cell>
          <cell r="V124">
            <v>1058304641.5</v>
          </cell>
          <cell r="W124">
            <v>0</v>
          </cell>
          <cell r="X124">
            <v>1699435939.46</v>
          </cell>
          <cell r="Y124">
            <v>0</v>
          </cell>
          <cell r="Z124">
            <v>0</v>
          </cell>
          <cell r="AA124">
            <v>345875271.05</v>
          </cell>
          <cell r="AB124">
            <v>1060077.53</v>
          </cell>
          <cell r="AC124">
            <v>543394984.42</v>
          </cell>
          <cell r="AD124">
            <v>0</v>
          </cell>
        </row>
        <row r="124">
          <cell r="AF124">
            <v>6908632499</v>
          </cell>
          <cell r="AG124">
            <v>0</v>
          </cell>
          <cell r="AH124">
            <v>13838812223.38</v>
          </cell>
          <cell r="AI124">
            <v>0</v>
          </cell>
          <cell r="AJ124">
            <v>36482091.46</v>
          </cell>
          <cell r="AK124">
            <v>2869345.63</v>
          </cell>
          <cell r="AL124">
            <v>1083801314.35</v>
          </cell>
          <cell r="AM124">
            <v>0</v>
          </cell>
          <cell r="AN124">
            <v>21650445684.43</v>
          </cell>
          <cell r="AO124">
            <v>52929055583.34</v>
          </cell>
          <cell r="AP124">
            <v>43521043158.25</v>
          </cell>
          <cell r="AQ124">
            <v>96450098741.59</v>
          </cell>
          <cell r="AR124">
            <v>32272210876.41</v>
          </cell>
          <cell r="AS124">
            <v>14118634162.29</v>
          </cell>
          <cell r="AT124">
            <v>2045311210.51</v>
          </cell>
          <cell r="AU124">
            <v>16163945372.8</v>
          </cell>
          <cell r="AV124">
            <v>43521043158.25</v>
          </cell>
          <cell r="AW124">
            <v>59684988531.05</v>
          </cell>
          <cell r="AX124">
            <v>14118634162.29</v>
          </cell>
          <cell r="AY124">
            <v>45566354368.76</v>
          </cell>
          <cell r="AZ124">
            <v>0.270820951308234</v>
          </cell>
          <cell r="BA124">
            <v>0.729179048691766</v>
          </cell>
          <cell r="BB124">
            <v>1.37140528350906</v>
          </cell>
          <cell r="BC124">
            <v>0.236552515293608</v>
          </cell>
          <cell r="BD124">
            <v>0.0342684360146264</v>
          </cell>
          <cell r="BE124">
            <v>0.236552515293608</v>
          </cell>
          <cell r="BF124">
            <v>0.763447484706392</v>
          </cell>
        </row>
        <row r="125">
          <cell r="A125" t="str">
            <v>000768.SZ</v>
          </cell>
          <cell r="B125" t="str">
            <v>中航西飞</v>
          </cell>
          <cell r="C125">
            <v>109840979.57</v>
          </cell>
          <cell r="D125">
            <v>8660000000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30514536569.41</v>
          </cell>
          <cell r="J125">
            <v>0</v>
          </cell>
          <cell r="K125">
            <v>5753849372.33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342306255.9</v>
          </cell>
          <cell r="Q125">
            <v>30033960.28</v>
          </cell>
          <cell r="R125">
            <v>0</v>
          </cell>
          <cell r="S125">
            <v>0</v>
          </cell>
          <cell r="T125">
            <v>0</v>
          </cell>
          <cell r="U125">
            <v>96252100.97</v>
          </cell>
          <cell r="V125">
            <v>1945035449.91</v>
          </cell>
          <cell r="W125">
            <v>0</v>
          </cell>
          <cell r="X125">
            <v>379000000</v>
          </cell>
          <cell r="Y125">
            <v>0</v>
          </cell>
          <cell r="Z125">
            <v>0</v>
          </cell>
          <cell r="AA125">
            <v>876596129.68</v>
          </cell>
          <cell r="AB125">
            <v>380817225.31</v>
          </cell>
          <cell r="AC125">
            <v>28091349.02</v>
          </cell>
          <cell r="AD125">
            <v>33792648.27</v>
          </cell>
        </row>
        <row r="125">
          <cell r="AF125">
            <v>2768645071</v>
          </cell>
          <cell r="AG125">
            <v>0</v>
          </cell>
          <cell r="AH125">
            <v>8331103587.25</v>
          </cell>
          <cell r="AI125">
            <v>0</v>
          </cell>
          <cell r="AJ125">
            <v>454374938.57</v>
          </cell>
          <cell r="AK125">
            <v>155013817.8</v>
          </cell>
          <cell r="AL125">
            <v>1203674346.2</v>
          </cell>
          <cell r="AM125">
            <v>0</v>
          </cell>
          <cell r="AN125">
            <v>2799017510.9</v>
          </cell>
          <cell r="AO125">
            <v>49150152040.65</v>
          </cell>
          <cell r="AP125">
            <v>15711829271.72</v>
          </cell>
          <cell r="AQ125">
            <v>64861981312.37</v>
          </cell>
          <cell r="AR125">
            <v>39104511161.73</v>
          </cell>
          <cell r="AS125">
            <v>8756252100.97</v>
          </cell>
          <cell r="AT125">
            <v>1289388777.95</v>
          </cell>
          <cell r="AU125">
            <v>10045640878.92</v>
          </cell>
          <cell r="AV125">
            <v>15711829271.72</v>
          </cell>
          <cell r="AW125">
            <v>25757470150.64</v>
          </cell>
          <cell r="AX125">
            <v>8756252100.97</v>
          </cell>
          <cell r="AY125">
            <v>17001218049.67</v>
          </cell>
          <cell r="AZ125">
            <v>0.390008833172244</v>
          </cell>
          <cell r="BA125">
            <v>0.609991166827756</v>
          </cell>
          <cell r="BB125">
            <v>1.63936800134414</v>
          </cell>
          <cell r="BC125">
            <v>0.339950004785405</v>
          </cell>
          <cell r="BD125">
            <v>0.0500588283868384</v>
          </cell>
          <cell r="BE125">
            <v>0.339950004785405</v>
          </cell>
          <cell r="BF125">
            <v>0.660049995214595</v>
          </cell>
        </row>
        <row r="126">
          <cell r="A126" t="str">
            <v>600811.SH</v>
          </cell>
          <cell r="B126" t="str">
            <v>东方集团</v>
          </cell>
          <cell r="C126">
            <v>456429456.66</v>
          </cell>
          <cell r="D126">
            <v>8569641571.04</v>
          </cell>
          <cell r="E126">
            <v>0</v>
          </cell>
          <cell r="F126">
            <v>0</v>
          </cell>
          <cell r="G126">
            <v>54478984.35</v>
          </cell>
          <cell r="H126">
            <v>0</v>
          </cell>
          <cell r="I126">
            <v>679219152.43</v>
          </cell>
          <cell r="J126">
            <v>15363940.27</v>
          </cell>
          <cell r="K126">
            <v>574620214.96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10138149.27</v>
          </cell>
          <cell r="Q126">
            <v>47234549.28</v>
          </cell>
          <cell r="R126">
            <v>0</v>
          </cell>
          <cell r="S126">
            <v>0</v>
          </cell>
          <cell r="T126">
            <v>0</v>
          </cell>
          <cell r="U126">
            <v>8826467505.74</v>
          </cell>
          <cell r="V126">
            <v>141655009.44</v>
          </cell>
          <cell r="W126">
            <v>0</v>
          </cell>
          <cell r="X126">
            <v>2089321100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10969162.68</v>
          </cell>
          <cell r="AD126">
            <v>288400284.59</v>
          </cell>
        </row>
        <row r="126">
          <cell r="AF126">
            <v>3714576124</v>
          </cell>
          <cell r="AG126">
            <v>0</v>
          </cell>
          <cell r="AH126">
            <v>8853339762.01</v>
          </cell>
          <cell r="AI126">
            <v>200521517.61</v>
          </cell>
          <cell r="AJ126">
            <v>118398451.31</v>
          </cell>
          <cell r="AK126">
            <v>0</v>
          </cell>
          <cell r="AL126">
            <v>3224618679.2</v>
          </cell>
          <cell r="AM126">
            <v>0</v>
          </cell>
          <cell r="AN126">
            <v>5760809315.54</v>
          </cell>
          <cell r="AO126">
            <v>21763939080.71</v>
          </cell>
          <cell r="AP126">
            <v>21872263849.67</v>
          </cell>
          <cell r="AQ126">
            <v>43636202930.38</v>
          </cell>
          <cell r="AR126">
            <v>1935629634.99</v>
          </cell>
          <cell r="AS126">
            <v>17450588061.13</v>
          </cell>
          <cell r="AT126">
            <v>2377721384.59</v>
          </cell>
          <cell r="AU126">
            <v>19828309445.72</v>
          </cell>
          <cell r="AV126">
            <v>21471220814.45</v>
          </cell>
          <cell r="AW126">
            <v>41299530260.17</v>
          </cell>
          <cell r="AX126">
            <v>17450588061.13</v>
          </cell>
          <cell r="AY126">
            <v>23848942199.04</v>
          </cell>
          <cell r="AZ126">
            <v>0.480109805627566</v>
          </cell>
          <cell r="BA126">
            <v>0.519890194372434</v>
          </cell>
          <cell r="BB126">
            <v>1.92348309474679</v>
          </cell>
          <cell r="BC126">
            <v>0.422537204447569</v>
          </cell>
          <cell r="BD126">
            <v>0.0575726011799974</v>
          </cell>
          <cell r="BE126">
            <v>0.422537204447569</v>
          </cell>
          <cell r="BF126">
            <v>0.577462795552431</v>
          </cell>
        </row>
        <row r="127">
          <cell r="A127" t="str">
            <v>600320.SH</v>
          </cell>
          <cell r="B127" t="str">
            <v>振华重工</v>
          </cell>
          <cell r="C127">
            <v>101290597</v>
          </cell>
          <cell r="D127">
            <v>8468511312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10944970021</v>
          </cell>
          <cell r="J127">
            <v>0</v>
          </cell>
          <cell r="K127">
            <v>12394267141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40481425</v>
          </cell>
          <cell r="Q127">
            <v>134997795</v>
          </cell>
          <cell r="R127">
            <v>0</v>
          </cell>
          <cell r="S127">
            <v>0</v>
          </cell>
          <cell r="T127">
            <v>0</v>
          </cell>
          <cell r="U127">
            <v>2371049002</v>
          </cell>
          <cell r="V127">
            <v>0</v>
          </cell>
          <cell r="W127">
            <v>0</v>
          </cell>
          <cell r="X127">
            <v>25444614985</v>
          </cell>
          <cell r="Y127">
            <v>0</v>
          </cell>
          <cell r="Z127">
            <v>0</v>
          </cell>
          <cell r="AA127">
            <v>0</v>
          </cell>
          <cell r="AB127">
            <v>184009086</v>
          </cell>
          <cell r="AC127">
            <v>356797915</v>
          </cell>
          <cell r="AD127">
            <v>440261074</v>
          </cell>
        </row>
        <row r="127">
          <cell r="AF127">
            <v>5268353501</v>
          </cell>
          <cell r="AG127">
            <v>500000000</v>
          </cell>
          <cell r="AH127">
            <v>4842515715</v>
          </cell>
          <cell r="AI127">
            <v>0</v>
          </cell>
          <cell r="AJ127">
            <v>-60787507</v>
          </cell>
          <cell r="AK127">
            <v>4437854</v>
          </cell>
          <cell r="AL127">
            <v>1651418547</v>
          </cell>
          <cell r="AM127">
            <v>0</v>
          </cell>
          <cell r="AN127">
            <v>2517961651</v>
          </cell>
          <cell r="AO127">
            <v>60881250353</v>
          </cell>
          <cell r="AP127">
            <v>14723899761</v>
          </cell>
          <cell r="AQ127">
            <v>75605150114</v>
          </cell>
          <cell r="AR127">
            <v>24156813980</v>
          </cell>
          <cell r="AS127">
            <v>10839560314</v>
          </cell>
          <cell r="AT127">
            <v>25884876059</v>
          </cell>
          <cell r="AU127">
            <v>36724436373</v>
          </cell>
          <cell r="AV127">
            <v>14723899761</v>
          </cell>
          <cell r="AW127">
            <v>51448336134</v>
          </cell>
          <cell r="AX127">
            <v>10839560314</v>
          </cell>
          <cell r="AY127">
            <v>40608775820</v>
          </cell>
          <cell r="AZ127">
            <v>0.713811935090558</v>
          </cell>
          <cell r="BA127">
            <v>0.286188064909442</v>
          </cell>
          <cell r="BB127">
            <v>3.49420581293782</v>
          </cell>
          <cell r="BC127">
            <v>0.210688257940311</v>
          </cell>
          <cell r="BD127">
            <v>0.503123677150247</v>
          </cell>
          <cell r="BE127">
            <v>0.210688257940311</v>
          </cell>
          <cell r="BF127">
            <v>0.789311742059689</v>
          </cell>
        </row>
        <row r="128">
          <cell r="A128" t="str">
            <v>600690.SH</v>
          </cell>
          <cell r="B128" t="str">
            <v>海尔智家</v>
          </cell>
          <cell r="C128">
            <v>2089444332.8</v>
          </cell>
          <cell r="D128">
            <v>8458180631.47</v>
          </cell>
          <cell r="E128">
            <v>0</v>
          </cell>
          <cell r="F128">
            <v>0</v>
          </cell>
          <cell r="G128">
            <v>2224705.72</v>
          </cell>
          <cell r="H128">
            <v>95516212.72</v>
          </cell>
          <cell r="I128">
            <v>65785014160.46</v>
          </cell>
          <cell r="J128">
            <v>0</v>
          </cell>
          <cell r="K128">
            <v>9324774033.42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3451424281.99</v>
          </cell>
          <cell r="Q128">
            <v>2376641406.71</v>
          </cell>
          <cell r="R128">
            <v>0</v>
          </cell>
          <cell r="S128">
            <v>0</v>
          </cell>
          <cell r="T128">
            <v>0</v>
          </cell>
          <cell r="U128">
            <v>8213205476.08</v>
          </cell>
          <cell r="V128">
            <v>355285824.66</v>
          </cell>
          <cell r="W128">
            <v>0</v>
          </cell>
          <cell r="X128">
            <v>9520261665.11</v>
          </cell>
          <cell r="Y128">
            <v>383013786.19</v>
          </cell>
          <cell r="Z128">
            <v>0</v>
          </cell>
          <cell r="AA128">
            <v>1399631122.57</v>
          </cell>
          <cell r="AB128">
            <v>1547293356.78</v>
          </cell>
          <cell r="AC128">
            <v>633114817.93</v>
          </cell>
          <cell r="AD128">
            <v>29056984.15</v>
          </cell>
        </row>
        <row r="128">
          <cell r="AF128">
            <v>9395905824</v>
          </cell>
          <cell r="AG128">
            <v>133398235.4</v>
          </cell>
          <cell r="AH128">
            <v>22479232117.98</v>
          </cell>
          <cell r="AI128">
            <v>2215540540.97</v>
          </cell>
          <cell r="AJ128">
            <v>-231890423.78</v>
          </cell>
          <cell r="AK128">
            <v>0</v>
          </cell>
          <cell r="AL128">
            <v>3045334539.6</v>
          </cell>
          <cell r="AM128">
            <v>0</v>
          </cell>
          <cell r="AN128">
            <v>45127334771.23</v>
          </cell>
          <cell r="AO128">
            <v>113664082798.76</v>
          </cell>
          <cell r="AP128">
            <v>82164855605.4</v>
          </cell>
          <cell r="AQ128">
            <v>195828938404.16</v>
          </cell>
          <cell r="AR128">
            <v>85562992214.75</v>
          </cell>
          <cell r="AS128">
            <v>16769127025.99</v>
          </cell>
          <cell r="AT128">
            <v>11331963558.02</v>
          </cell>
          <cell r="AU128">
            <v>28101090584.01</v>
          </cell>
          <cell r="AV128">
            <v>77733774523.46</v>
          </cell>
          <cell r="AW128">
            <v>105834865107.47</v>
          </cell>
          <cell r="AX128">
            <v>16769127025.99</v>
          </cell>
          <cell r="AY128">
            <v>89065738081.48</v>
          </cell>
          <cell r="AZ128">
            <v>0.265518272787278</v>
          </cell>
          <cell r="BA128">
            <v>0.734481727212722</v>
          </cell>
          <cell r="BB128">
            <v>1.36150425932976</v>
          </cell>
          <cell r="BC128">
            <v>0.158446151076602</v>
          </cell>
          <cell r="BD128">
            <v>0.107072121710676</v>
          </cell>
          <cell r="BE128">
            <v>0.158446151076602</v>
          </cell>
          <cell r="BF128">
            <v>0.841553848923398</v>
          </cell>
        </row>
        <row r="129">
          <cell r="A129" t="str">
            <v>600691.SH</v>
          </cell>
          <cell r="B129" t="str">
            <v>阳煤化工</v>
          </cell>
          <cell r="C129">
            <v>73571191.8</v>
          </cell>
          <cell r="D129">
            <v>8400400000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3175456719.63</v>
          </cell>
          <cell r="J129">
            <v>0</v>
          </cell>
          <cell r="K129">
            <v>979717384.76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58336878.41</v>
          </cell>
          <cell r="Q129">
            <v>162146240.06</v>
          </cell>
          <cell r="R129">
            <v>0</v>
          </cell>
          <cell r="S129">
            <v>0</v>
          </cell>
          <cell r="T129">
            <v>0</v>
          </cell>
          <cell r="U129">
            <v>1383210888.39</v>
          </cell>
          <cell r="V129">
            <v>1431358965.04</v>
          </cell>
          <cell r="W129">
            <v>0</v>
          </cell>
          <cell r="X129">
            <v>605537707.3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87201323.15</v>
          </cell>
          <cell r="AD129">
            <v>0</v>
          </cell>
        </row>
        <row r="129">
          <cell r="AF129">
            <v>2375981952</v>
          </cell>
          <cell r="AG129">
            <v>0</v>
          </cell>
          <cell r="AH129">
            <v>4366627851.77</v>
          </cell>
          <cell r="AI129">
            <v>0</v>
          </cell>
          <cell r="AJ129">
            <v>-117203.61</v>
          </cell>
          <cell r="AK129">
            <v>11485032.97</v>
          </cell>
          <cell r="AL129">
            <v>39562035.66</v>
          </cell>
          <cell r="AM129">
            <v>0</v>
          </cell>
          <cell r="AN129">
            <v>-817486727.4</v>
          </cell>
          <cell r="AO129">
            <v>16356937298.54</v>
          </cell>
          <cell r="AP129">
            <v>5976052941.39</v>
          </cell>
          <cell r="AQ129">
            <v>22332990239.93</v>
          </cell>
          <cell r="AR129">
            <v>5967788702.85</v>
          </cell>
          <cell r="AS129">
            <v>9783610888.39</v>
          </cell>
          <cell r="AT129">
            <v>605537707.3</v>
          </cell>
          <cell r="AU129">
            <v>10389148595.69</v>
          </cell>
          <cell r="AV129">
            <v>5976052941.39</v>
          </cell>
          <cell r="AW129">
            <v>16365201537.08</v>
          </cell>
          <cell r="AX129">
            <v>9783610888.39</v>
          </cell>
          <cell r="AY129">
            <v>6581590648.69</v>
          </cell>
          <cell r="AZ129">
            <v>0.634831692854527</v>
          </cell>
          <cell r="BA129">
            <v>0.365168307145473</v>
          </cell>
          <cell r="BB129">
            <v>2.73846327962308</v>
          </cell>
          <cell r="BC129">
            <v>0.597830149920394</v>
          </cell>
          <cell r="BD129">
            <v>0.0370015429341327</v>
          </cell>
          <cell r="BE129">
            <v>0.597830149920394</v>
          </cell>
          <cell r="BF129">
            <v>0.402169850079606</v>
          </cell>
        </row>
        <row r="130">
          <cell r="A130" t="str">
            <v>000701.SZ</v>
          </cell>
          <cell r="B130" t="str">
            <v>厦门信达</v>
          </cell>
          <cell r="C130">
            <v>24562065.73</v>
          </cell>
          <cell r="D130">
            <v>8391082546.39</v>
          </cell>
          <cell r="E130">
            <v>0</v>
          </cell>
          <cell r="F130">
            <v>0</v>
          </cell>
          <cell r="G130">
            <v>0</v>
          </cell>
          <cell r="H130">
            <v>31307423.69</v>
          </cell>
          <cell r="I130">
            <v>2412239296.18</v>
          </cell>
          <cell r="J130">
            <v>708628.16</v>
          </cell>
          <cell r="K130">
            <v>2762413997.62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96491353.69</v>
          </cell>
          <cell r="Q130">
            <v>120291719.06</v>
          </cell>
          <cell r="R130">
            <v>0</v>
          </cell>
          <cell r="S130">
            <v>0</v>
          </cell>
          <cell r="T130">
            <v>0</v>
          </cell>
          <cell r="U130">
            <v>1431739062.19</v>
          </cell>
          <cell r="V130">
            <v>324650158.36</v>
          </cell>
          <cell r="W130">
            <v>0</v>
          </cell>
          <cell r="X130">
            <v>1429802850</v>
          </cell>
          <cell r="Y130">
            <v>0</v>
          </cell>
          <cell r="Z130">
            <v>0</v>
          </cell>
          <cell r="AA130">
            <v>2869403.5</v>
          </cell>
          <cell r="AB130">
            <v>300004605.14</v>
          </cell>
          <cell r="AC130">
            <v>49831205.83</v>
          </cell>
          <cell r="AD130">
            <v>48924109.63</v>
          </cell>
        </row>
        <row r="130">
          <cell r="AF130">
            <v>539058376</v>
          </cell>
          <cell r="AG130">
            <v>1400000000</v>
          </cell>
          <cell r="AH130">
            <v>2218701754.86</v>
          </cell>
          <cell r="AI130">
            <v>29766000</v>
          </cell>
          <cell r="AJ130">
            <v>-7585941.42</v>
          </cell>
          <cell r="AK130">
            <v>0</v>
          </cell>
          <cell r="AL130">
            <v>120141440.57</v>
          </cell>
          <cell r="AM130">
            <v>0</v>
          </cell>
          <cell r="AN130">
            <v>-2253875943.79</v>
          </cell>
          <cell r="AO130">
            <v>17426918425.17</v>
          </cell>
          <cell r="AP130">
            <v>2046205686.22</v>
          </cell>
          <cell r="AQ130">
            <v>19473124111.39</v>
          </cell>
          <cell r="AR130">
            <v>6091193029.77</v>
          </cell>
          <cell r="AS130">
            <v>9854129032.27</v>
          </cell>
          <cell r="AT130">
            <v>1481596363.13</v>
          </cell>
          <cell r="AU130">
            <v>11335725395.4</v>
          </cell>
          <cell r="AV130">
            <v>1986673686.22</v>
          </cell>
          <cell r="AW130">
            <v>13322399081.62</v>
          </cell>
          <cell r="AX130">
            <v>9854129032.27</v>
          </cell>
          <cell r="AY130">
            <v>3468270049.35</v>
          </cell>
          <cell r="AZ130">
            <v>0.850877182551836</v>
          </cell>
          <cell r="BA130">
            <v>0.149122817448163</v>
          </cell>
          <cell r="BB130">
            <v>6.70588188388816</v>
          </cell>
          <cell r="BC130">
            <v>0.739666254696203</v>
          </cell>
          <cell r="BD130">
            <v>0.111210927855633</v>
          </cell>
          <cell r="BE130">
            <v>0.739666254696203</v>
          </cell>
          <cell r="BF130">
            <v>0.260333745303797</v>
          </cell>
        </row>
        <row r="131">
          <cell r="A131" t="str">
            <v>000301.SZ</v>
          </cell>
          <cell r="B131" t="str">
            <v>东方盛虹</v>
          </cell>
          <cell r="C131">
            <v>540385715.78</v>
          </cell>
          <cell r="D131">
            <v>8326296580.53</v>
          </cell>
          <cell r="E131">
            <v>0</v>
          </cell>
          <cell r="F131">
            <v>0</v>
          </cell>
          <cell r="G131">
            <v>49319737.25</v>
          </cell>
          <cell r="H131">
            <v>0</v>
          </cell>
          <cell r="I131">
            <v>14120698073.72</v>
          </cell>
          <cell r="J131">
            <v>41587448.52</v>
          </cell>
          <cell r="K131">
            <v>787549708.17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263767568.4</v>
          </cell>
          <cell r="Q131">
            <v>111325861.95</v>
          </cell>
          <cell r="R131">
            <v>0</v>
          </cell>
          <cell r="S131">
            <v>0</v>
          </cell>
          <cell r="T131">
            <v>0</v>
          </cell>
          <cell r="U131">
            <v>2241735424.99</v>
          </cell>
          <cell r="V131">
            <v>359919261.67</v>
          </cell>
          <cell r="W131">
            <v>0</v>
          </cell>
          <cell r="X131">
            <v>42107968858.98</v>
          </cell>
          <cell r="Y131">
            <v>4868938722.03</v>
          </cell>
          <cell r="Z131">
            <v>0</v>
          </cell>
          <cell r="AA131">
            <v>0</v>
          </cell>
          <cell r="AB131">
            <v>0</v>
          </cell>
          <cell r="AC131">
            <v>1753874841.32</v>
          </cell>
          <cell r="AD131">
            <v>34607519.64</v>
          </cell>
        </row>
        <row r="131">
          <cell r="AF131">
            <v>7823302965.16</v>
          </cell>
          <cell r="AG131">
            <v>1218538062.99</v>
          </cell>
          <cell r="AH131">
            <v>7142794058.86</v>
          </cell>
          <cell r="AI131">
            <v>0</v>
          </cell>
          <cell r="AJ131">
            <v>140849046.04</v>
          </cell>
          <cell r="AK131">
            <v>24808026.8</v>
          </cell>
          <cell r="AL131">
            <v>371183266.63</v>
          </cell>
          <cell r="AM131">
            <v>0</v>
          </cell>
          <cell r="AN131">
            <v>2853414630.08</v>
          </cell>
          <cell r="AO131">
            <v>75607975322.95</v>
          </cell>
          <cell r="AP131">
            <v>19574890056.56</v>
          </cell>
          <cell r="AQ131">
            <v>95182865379.51</v>
          </cell>
          <cell r="AR131">
            <v>17979108479.53</v>
          </cell>
          <cell r="AS131">
            <v>10617351742.77</v>
          </cell>
          <cell r="AT131">
            <v>47011515100.65</v>
          </cell>
          <cell r="AU131">
            <v>57628866843.42</v>
          </cell>
          <cell r="AV131">
            <v>19574890056.56</v>
          </cell>
          <cell r="AW131">
            <v>77203756899.98</v>
          </cell>
          <cell r="AX131">
            <v>10617351742.77</v>
          </cell>
          <cell r="AY131">
            <v>66586405157.21</v>
          </cell>
          <cell r="AZ131">
            <v>0.746451586780681</v>
          </cell>
          <cell r="BA131">
            <v>0.253548413219319</v>
          </cell>
          <cell r="BB131">
            <v>3.9440199498902</v>
          </cell>
          <cell r="BC131">
            <v>0.137523770462688</v>
          </cell>
          <cell r="BD131">
            <v>0.608927816317993</v>
          </cell>
          <cell r="BE131">
            <v>0.137523770462688</v>
          </cell>
          <cell r="BF131">
            <v>0.862476229537312</v>
          </cell>
        </row>
        <row r="132">
          <cell r="A132" t="str">
            <v>000875.SZ</v>
          </cell>
          <cell r="B132" t="str">
            <v>吉电股份</v>
          </cell>
          <cell r="C132">
            <v>113423088.09</v>
          </cell>
          <cell r="D132">
            <v>8317753056.5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3167370312.91</v>
          </cell>
          <cell r="J132">
            <v>0</v>
          </cell>
          <cell r="K132">
            <v>384570896.6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92513621.82</v>
          </cell>
          <cell r="Q132">
            <v>62444858.21</v>
          </cell>
          <cell r="R132">
            <v>0</v>
          </cell>
          <cell r="S132">
            <v>0</v>
          </cell>
          <cell r="T132">
            <v>0</v>
          </cell>
          <cell r="U132">
            <v>1396251791.57</v>
          </cell>
          <cell r="V132">
            <v>2687931186.22</v>
          </cell>
          <cell r="W132">
            <v>0</v>
          </cell>
          <cell r="X132">
            <v>26788454614.31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73878392.53</v>
          </cell>
          <cell r="AD132">
            <v>0</v>
          </cell>
        </row>
        <row r="132">
          <cell r="AF132">
            <v>2790208174</v>
          </cell>
          <cell r="AG132">
            <v>0</v>
          </cell>
          <cell r="AH132">
            <v>7054322398.18</v>
          </cell>
          <cell r="AI132">
            <v>0</v>
          </cell>
          <cell r="AJ132">
            <v>0</v>
          </cell>
          <cell r="AK132">
            <v>0</v>
          </cell>
          <cell r="AL132">
            <v>98426246.14</v>
          </cell>
          <cell r="AM132">
            <v>0</v>
          </cell>
          <cell r="AN132">
            <v>740225587.27</v>
          </cell>
          <cell r="AO132">
            <v>43084591818.76</v>
          </cell>
          <cell r="AP132">
            <v>10683182405.59</v>
          </cell>
          <cell r="AQ132">
            <v>53767774224.35</v>
          </cell>
          <cell r="AR132">
            <v>6582132356.38</v>
          </cell>
          <cell r="AS132">
            <v>9714004848.07</v>
          </cell>
          <cell r="AT132">
            <v>26788454614.31</v>
          </cell>
          <cell r="AU132">
            <v>36502459462.38</v>
          </cell>
          <cell r="AV132">
            <v>10683182405.59</v>
          </cell>
          <cell r="AW132">
            <v>47185641867.97</v>
          </cell>
          <cell r="AX132">
            <v>9714004848.07</v>
          </cell>
          <cell r="AY132">
            <v>37471637019.9</v>
          </cell>
          <cell r="AZ132">
            <v>0.773592517073677</v>
          </cell>
          <cell r="BA132">
            <v>0.226407482926323</v>
          </cell>
          <cell r="BB132">
            <v>4.41681514707453</v>
          </cell>
          <cell r="BC132">
            <v>0.205867811976591</v>
          </cell>
          <cell r="BD132">
            <v>0.567724705097086</v>
          </cell>
          <cell r="BE132">
            <v>0.205867811976591</v>
          </cell>
          <cell r="BF132">
            <v>0.794132188023409</v>
          </cell>
        </row>
        <row r="133">
          <cell r="A133" t="str">
            <v>002384.SZ</v>
          </cell>
          <cell r="B133" t="str">
            <v>东山精密</v>
          </cell>
          <cell r="C133">
            <v>332288748.95</v>
          </cell>
          <cell r="D133">
            <v>8254951692.88</v>
          </cell>
          <cell r="E133">
            <v>0</v>
          </cell>
          <cell r="F133">
            <v>0</v>
          </cell>
          <cell r="G133">
            <v>60220</v>
          </cell>
          <cell r="H133">
            <v>0</v>
          </cell>
          <cell r="I133">
            <v>8666203948.11</v>
          </cell>
          <cell r="J133">
            <v>0</v>
          </cell>
          <cell r="K133">
            <v>24853785.78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333032612.85</v>
          </cell>
          <cell r="Q133">
            <v>127098933.14</v>
          </cell>
          <cell r="R133">
            <v>0</v>
          </cell>
          <cell r="S133">
            <v>0</v>
          </cell>
          <cell r="T133">
            <v>0</v>
          </cell>
          <cell r="U133">
            <v>1305363383</v>
          </cell>
          <cell r="V133">
            <v>1481056.07</v>
          </cell>
          <cell r="W133">
            <v>0</v>
          </cell>
          <cell r="X133">
            <v>2778328008.52</v>
          </cell>
          <cell r="Y133">
            <v>0</v>
          </cell>
          <cell r="Z133">
            <v>0</v>
          </cell>
          <cell r="AA133">
            <v>0</v>
          </cell>
          <cell r="AB133">
            <v>48237522.51</v>
          </cell>
          <cell r="AC133">
            <v>708060215.73</v>
          </cell>
          <cell r="AD133">
            <v>0</v>
          </cell>
        </row>
        <row r="133">
          <cell r="AF133">
            <v>1709867327</v>
          </cell>
          <cell r="AG133">
            <v>0</v>
          </cell>
          <cell r="AH133">
            <v>8136879413.39</v>
          </cell>
          <cell r="AI133">
            <v>100479794.32</v>
          </cell>
          <cell r="AJ133">
            <v>-533943175.4</v>
          </cell>
          <cell r="AK133">
            <v>0</v>
          </cell>
          <cell r="AL133">
            <v>75205377.4</v>
          </cell>
          <cell r="AM133">
            <v>0</v>
          </cell>
          <cell r="AN133">
            <v>4625643604.48</v>
          </cell>
          <cell r="AO133">
            <v>22579960127.54</v>
          </cell>
          <cell r="AP133">
            <v>14114132341.19</v>
          </cell>
          <cell r="AQ133">
            <v>36694092468.73</v>
          </cell>
          <cell r="AR133">
            <v>10241256823.14</v>
          </cell>
          <cell r="AS133">
            <v>9560375295.88</v>
          </cell>
          <cell r="AT133">
            <v>2778328008.52</v>
          </cell>
          <cell r="AU133">
            <v>12338703304.4</v>
          </cell>
          <cell r="AV133">
            <v>13913172752.55</v>
          </cell>
          <cell r="AW133">
            <v>26251876056.95</v>
          </cell>
          <cell r="AX133">
            <v>9560375295.88</v>
          </cell>
          <cell r="AY133">
            <v>16691500761.07</v>
          </cell>
          <cell r="AZ133">
            <v>0.470012248939192</v>
          </cell>
          <cell r="BA133">
            <v>0.529987751060808</v>
          </cell>
          <cell r="BB133">
            <v>1.8868360598871</v>
          </cell>
          <cell r="BC133">
            <v>0.364178745745257</v>
          </cell>
          <cell r="BD133">
            <v>0.105833503193935</v>
          </cell>
          <cell r="BE133">
            <v>0.364178745745257</v>
          </cell>
          <cell r="BF133">
            <v>0.635821254254743</v>
          </cell>
        </row>
        <row r="134">
          <cell r="A134" t="str">
            <v>002416.SZ</v>
          </cell>
          <cell r="B134" t="str">
            <v>爱施德</v>
          </cell>
          <cell r="C134">
            <v>60510391.01</v>
          </cell>
          <cell r="D134">
            <v>8239238704.75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668114337.45</v>
          </cell>
          <cell r="J134">
            <v>0</v>
          </cell>
          <cell r="K134">
            <v>1468402408.87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91501238.81</v>
          </cell>
          <cell r="Q134">
            <v>235201928.98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203392313.15</v>
          </cell>
          <cell r="W134">
            <v>0</v>
          </cell>
          <cell r="X134">
            <v>237500000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</row>
        <row r="134">
          <cell r="AF134">
            <v>1239281806</v>
          </cell>
          <cell r="AG134">
            <v>0</v>
          </cell>
          <cell r="AH134">
            <v>1620918708.18</v>
          </cell>
          <cell r="AI134">
            <v>0</v>
          </cell>
          <cell r="AJ134">
            <v>-362219164.09</v>
          </cell>
          <cell r="AK134">
            <v>0</v>
          </cell>
          <cell r="AL134">
            <v>304994654.93</v>
          </cell>
          <cell r="AM134">
            <v>15291367.2</v>
          </cell>
          <cell r="AN134">
            <v>2851668030.58</v>
          </cell>
          <cell r="AO134">
            <v>11203861323.02</v>
          </cell>
          <cell r="AP134">
            <v>5669935402.8</v>
          </cell>
          <cell r="AQ134">
            <v>16873796725.82</v>
          </cell>
          <cell r="AR134">
            <v>2727122618.27</v>
          </cell>
          <cell r="AS134">
            <v>8239238704.75</v>
          </cell>
          <cell r="AT134">
            <v>237500000</v>
          </cell>
          <cell r="AU134">
            <v>8476738704.75</v>
          </cell>
          <cell r="AV134">
            <v>5669935402.8</v>
          </cell>
          <cell r="AW134">
            <v>14146674107.55</v>
          </cell>
          <cell r="AX134">
            <v>8239238704.75</v>
          </cell>
          <cell r="AY134">
            <v>5907435402.8</v>
          </cell>
          <cell r="AZ134">
            <v>0.599203646051761</v>
          </cell>
          <cell r="BA134">
            <v>0.400796353948239</v>
          </cell>
          <cell r="BB134">
            <v>2.49503267719133</v>
          </cell>
          <cell r="BC134">
            <v>0.582415247719092</v>
          </cell>
          <cell r="BD134">
            <v>0.0167883983326687</v>
          </cell>
          <cell r="BE134">
            <v>0.582415247719092</v>
          </cell>
          <cell r="BF134">
            <v>0.417584752280908</v>
          </cell>
        </row>
        <row r="135">
          <cell r="A135" t="str">
            <v>000413.SZ</v>
          </cell>
          <cell r="B135" t="str">
            <v>东旭光电</v>
          </cell>
          <cell r="C135">
            <v>124717258.68</v>
          </cell>
          <cell r="D135">
            <v>8186906572.53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6053734371.68</v>
          </cell>
          <cell r="J135">
            <v>348300303.74</v>
          </cell>
          <cell r="K135">
            <v>1961162419.71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141034109.19</v>
          </cell>
          <cell r="Q135">
            <v>260579869.25</v>
          </cell>
          <cell r="R135">
            <v>0</v>
          </cell>
          <cell r="S135">
            <v>0</v>
          </cell>
          <cell r="T135">
            <v>0</v>
          </cell>
          <cell r="U135">
            <v>9884937842.73</v>
          </cell>
          <cell r="V135">
            <v>557162484.29</v>
          </cell>
          <cell r="W135">
            <v>0</v>
          </cell>
          <cell r="X135">
            <v>1653553317.77</v>
          </cell>
          <cell r="Y135">
            <v>300000000</v>
          </cell>
          <cell r="Z135">
            <v>0</v>
          </cell>
          <cell r="AA135">
            <v>0</v>
          </cell>
          <cell r="AB135">
            <v>481811735.29</v>
          </cell>
          <cell r="AC135">
            <v>507415715.66</v>
          </cell>
          <cell r="AD135">
            <v>508000000</v>
          </cell>
        </row>
        <row r="135">
          <cell r="AF135">
            <v>5730250118</v>
          </cell>
          <cell r="AG135">
            <v>0</v>
          </cell>
          <cell r="AH135">
            <v>21830795157.77</v>
          </cell>
          <cell r="AI135">
            <v>4422320</v>
          </cell>
          <cell r="AJ135">
            <v>427392158.39</v>
          </cell>
          <cell r="AK135">
            <v>9528168.25</v>
          </cell>
          <cell r="AL135">
            <v>245507019.95</v>
          </cell>
          <cell r="AM135">
            <v>0</v>
          </cell>
          <cell r="AN135">
            <v>-2063562334.15</v>
          </cell>
          <cell r="AO135">
            <v>30969316000.52</v>
          </cell>
          <cell r="AP135">
            <v>26184332608.21</v>
          </cell>
          <cell r="AQ135">
            <v>57153648608.73</v>
          </cell>
          <cell r="AR135">
            <v>10435918267.49</v>
          </cell>
          <cell r="AS135">
            <v>18071844415.26</v>
          </cell>
          <cell r="AT135">
            <v>2461553317.77</v>
          </cell>
          <cell r="AU135">
            <v>20533397733.03</v>
          </cell>
          <cell r="AV135">
            <v>26175487968.21</v>
          </cell>
          <cell r="AW135">
            <v>46708885701.24</v>
          </cell>
          <cell r="AX135">
            <v>18071844415.26</v>
          </cell>
          <cell r="AY135">
            <v>28637041285.98</v>
          </cell>
          <cell r="AZ135">
            <v>0.43960367336455</v>
          </cell>
          <cell r="BA135">
            <v>0.56039632663545</v>
          </cell>
          <cell r="BB135">
            <v>1.78445138283449</v>
          </cell>
          <cell r="BC135">
            <v>0.386903779526049</v>
          </cell>
          <cell r="BD135">
            <v>0.0526998938385005</v>
          </cell>
          <cell r="BE135">
            <v>0.386903779526049</v>
          </cell>
          <cell r="BF135">
            <v>0.613096220473951</v>
          </cell>
        </row>
        <row r="136">
          <cell r="A136" t="str">
            <v>000333.SZ</v>
          </cell>
          <cell r="B136" t="str">
            <v>美的集团</v>
          </cell>
          <cell r="C136">
            <v>5373260000</v>
          </cell>
          <cell r="D136">
            <v>8179959000</v>
          </cell>
          <cell r="E136">
            <v>19841000</v>
          </cell>
          <cell r="F136">
            <v>0</v>
          </cell>
          <cell r="G136">
            <v>0</v>
          </cell>
          <cell r="H136">
            <v>82478000</v>
          </cell>
          <cell r="I136">
            <v>93684304000</v>
          </cell>
          <cell r="J136">
            <v>0</v>
          </cell>
          <cell r="K136">
            <v>20326814000</v>
          </cell>
          <cell r="L136">
            <v>0</v>
          </cell>
          <cell r="M136">
            <v>26783000</v>
          </cell>
          <cell r="N136">
            <v>0</v>
          </cell>
          <cell r="O136">
            <v>0</v>
          </cell>
          <cell r="P136">
            <v>6323912000</v>
          </cell>
          <cell r="Q136">
            <v>4333343000</v>
          </cell>
          <cell r="R136">
            <v>0</v>
          </cell>
          <cell r="S136">
            <v>0</v>
          </cell>
          <cell r="T136">
            <v>0</v>
          </cell>
          <cell r="U136">
            <v>2017084000</v>
          </cell>
          <cell r="V136">
            <v>49188675000</v>
          </cell>
          <cell r="W136">
            <v>0</v>
          </cell>
          <cell r="X136">
            <v>48636926000</v>
          </cell>
          <cell r="Y136">
            <v>0</v>
          </cell>
          <cell r="Z136">
            <v>0</v>
          </cell>
          <cell r="AA136">
            <v>1716207000</v>
          </cell>
          <cell r="AB136">
            <v>353284000</v>
          </cell>
          <cell r="AC136">
            <v>1103615000</v>
          </cell>
          <cell r="AD136">
            <v>689411000</v>
          </cell>
        </row>
        <row r="136">
          <cell r="AF136">
            <v>6984237000</v>
          </cell>
          <cell r="AG136">
            <v>0</v>
          </cell>
          <cell r="AH136">
            <v>19386312000</v>
          </cell>
          <cell r="AI136">
            <v>14188847000</v>
          </cell>
          <cell r="AJ136">
            <v>-1691296000</v>
          </cell>
          <cell r="AK136">
            <v>14842000</v>
          </cell>
          <cell r="AL136">
            <v>7966362000</v>
          </cell>
          <cell r="AM136">
            <v>587984000</v>
          </cell>
          <cell r="AN136">
            <v>99470943000</v>
          </cell>
          <cell r="AO136">
            <v>242055896000</v>
          </cell>
          <cell r="AP136">
            <v>146908231000</v>
          </cell>
          <cell r="AQ136">
            <v>388964127000</v>
          </cell>
          <cell r="AR136">
            <v>180687207000</v>
          </cell>
          <cell r="AS136">
            <v>10299362000</v>
          </cell>
          <cell r="AT136">
            <v>51042544000</v>
          </cell>
          <cell r="AU136">
            <v>61341906000</v>
          </cell>
          <cell r="AV136">
            <v>118530537000</v>
          </cell>
          <cell r="AW136">
            <v>179872443000</v>
          </cell>
          <cell r="AX136">
            <v>10299362000</v>
          </cell>
          <cell r="AY136">
            <v>169573081000</v>
          </cell>
          <cell r="AZ136">
            <v>0.341030037602814</v>
          </cell>
          <cell r="BA136">
            <v>0.658969962397186</v>
          </cell>
          <cell r="BB136">
            <v>1.5175198522892</v>
          </cell>
          <cell r="BC136">
            <v>0.0572592545485136</v>
          </cell>
          <cell r="BD136">
            <v>0.2837707830543</v>
          </cell>
          <cell r="BE136">
            <v>0.0572592545485136</v>
          </cell>
          <cell r="BF136">
            <v>0.942740745451486</v>
          </cell>
        </row>
        <row r="137">
          <cell r="A137" t="str">
            <v>000539.SZ</v>
          </cell>
          <cell r="B137" t="str">
            <v>粤电力A</v>
          </cell>
          <cell r="C137">
            <v>731295272</v>
          </cell>
          <cell r="D137">
            <v>8166090562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5788254961</v>
          </cell>
          <cell r="J137">
            <v>216749</v>
          </cell>
          <cell r="K137">
            <v>116140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535181485</v>
          </cell>
          <cell r="Q137">
            <v>491860987</v>
          </cell>
          <cell r="R137">
            <v>0</v>
          </cell>
          <cell r="S137">
            <v>0</v>
          </cell>
          <cell r="T137">
            <v>0</v>
          </cell>
          <cell r="U137">
            <v>1489532815</v>
          </cell>
          <cell r="V137">
            <v>1076731879</v>
          </cell>
          <cell r="W137">
            <v>0</v>
          </cell>
          <cell r="X137">
            <v>24443879326</v>
          </cell>
          <cell r="Y137">
            <v>5398806655</v>
          </cell>
          <cell r="Z137">
            <v>0</v>
          </cell>
          <cell r="AA137">
            <v>197224487</v>
          </cell>
          <cell r="AB137">
            <v>0</v>
          </cell>
          <cell r="AC137">
            <v>133060954</v>
          </cell>
          <cell r="AD137">
            <v>151940058</v>
          </cell>
        </row>
        <row r="137">
          <cell r="AF137">
            <v>5250283986</v>
          </cell>
          <cell r="AG137">
            <v>0</v>
          </cell>
          <cell r="AH137">
            <v>4907889213</v>
          </cell>
          <cell r="AI137">
            <v>0</v>
          </cell>
          <cell r="AJ137">
            <v>2114699700</v>
          </cell>
          <cell r="AK137">
            <v>0</v>
          </cell>
          <cell r="AL137">
            <v>8903515135</v>
          </cell>
          <cell r="AM137">
            <v>0</v>
          </cell>
          <cell r="AN137">
            <v>5516462034</v>
          </cell>
          <cell r="AO137">
            <v>48604192330</v>
          </cell>
          <cell r="AP137">
            <v>26692850068</v>
          </cell>
          <cell r="AQ137">
            <v>75297042398</v>
          </cell>
          <cell r="AR137">
            <v>8756718427</v>
          </cell>
          <cell r="AS137">
            <v>9655623377</v>
          </cell>
          <cell r="AT137">
            <v>30191850526</v>
          </cell>
          <cell r="AU137">
            <v>39847473903</v>
          </cell>
          <cell r="AV137">
            <v>26692850068</v>
          </cell>
          <cell r="AW137">
            <v>66540323971</v>
          </cell>
          <cell r="AX137">
            <v>9655623377</v>
          </cell>
          <cell r="AY137">
            <v>56884700594</v>
          </cell>
          <cell r="AZ137">
            <v>0.598847007723716</v>
          </cell>
          <cell r="BA137">
            <v>0.401152992276284</v>
          </cell>
          <cell r="BB137">
            <v>2.49281451030851</v>
          </cell>
          <cell r="BC137">
            <v>0.145109353257856</v>
          </cell>
          <cell r="BD137">
            <v>0.45373765446586</v>
          </cell>
          <cell r="BE137">
            <v>0.145109353257856</v>
          </cell>
          <cell r="BF137">
            <v>0.854890646742144</v>
          </cell>
        </row>
        <row r="138">
          <cell r="A138" t="str">
            <v>600307.SH</v>
          </cell>
          <cell r="B138" t="str">
            <v>酒钢宏兴</v>
          </cell>
          <cell r="C138">
            <v>0</v>
          </cell>
          <cell r="D138">
            <v>8146159600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9448386338.82</v>
          </cell>
          <cell r="J138">
            <v>23681554.36</v>
          </cell>
          <cell r="K138">
            <v>445835634.21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323893136.59</v>
          </cell>
          <cell r="Q138">
            <v>170788499.89</v>
          </cell>
          <cell r="R138">
            <v>0</v>
          </cell>
          <cell r="S138">
            <v>0</v>
          </cell>
          <cell r="T138">
            <v>0</v>
          </cell>
          <cell r="U138">
            <v>339151721.2</v>
          </cell>
          <cell r="V138">
            <v>57958632.45</v>
          </cell>
          <cell r="W138">
            <v>0</v>
          </cell>
          <cell r="X138">
            <v>4879000000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311785191.2</v>
          </cell>
          <cell r="AD138">
            <v>0</v>
          </cell>
        </row>
        <row r="138">
          <cell r="AF138">
            <v>6263357424</v>
          </cell>
          <cell r="AG138">
            <v>0</v>
          </cell>
          <cell r="AH138">
            <v>6709809645.05</v>
          </cell>
          <cell r="AI138">
            <v>0</v>
          </cell>
          <cell r="AJ138">
            <v>14250</v>
          </cell>
          <cell r="AK138">
            <v>187542171.62</v>
          </cell>
          <cell r="AL138">
            <v>1334655545.59</v>
          </cell>
          <cell r="AM138">
            <v>0</v>
          </cell>
          <cell r="AN138">
            <v>348539039.92</v>
          </cell>
          <cell r="AO138">
            <v>24146640308.72</v>
          </cell>
          <cell r="AP138">
            <v>14843918076.18</v>
          </cell>
          <cell r="AQ138">
            <v>38990558384.9</v>
          </cell>
          <cell r="AR138">
            <v>10782328987.52</v>
          </cell>
          <cell r="AS138">
            <v>8485311321.2</v>
          </cell>
          <cell r="AT138">
            <v>4879000000</v>
          </cell>
          <cell r="AU138">
            <v>13364311321.2</v>
          </cell>
          <cell r="AV138">
            <v>14843918076.18</v>
          </cell>
          <cell r="AW138">
            <v>28208229397.38</v>
          </cell>
          <cell r="AX138">
            <v>8485311321.2</v>
          </cell>
          <cell r="AY138">
            <v>19722918076.18</v>
          </cell>
          <cell r="AZ138">
            <v>0.473773491165712</v>
          </cell>
          <cell r="BA138">
            <v>0.526226508834288</v>
          </cell>
          <cell r="BB138">
            <v>1.90032235779081</v>
          </cell>
          <cell r="BC138">
            <v>0.300809781488381</v>
          </cell>
          <cell r="BD138">
            <v>0.172963709677331</v>
          </cell>
          <cell r="BE138">
            <v>0.300809781488381</v>
          </cell>
          <cell r="BF138">
            <v>0.699190218511619</v>
          </cell>
        </row>
        <row r="139">
          <cell r="A139" t="str">
            <v>002761.SZ</v>
          </cell>
          <cell r="B139" t="str">
            <v>浙江建投</v>
          </cell>
          <cell r="C139">
            <v>44227041.89</v>
          </cell>
          <cell r="D139">
            <v>8114679485.15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42096582403.62</v>
          </cell>
          <cell r="J139">
            <v>29443342.49</v>
          </cell>
          <cell r="K139">
            <v>3894886101.57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7324767398.33</v>
          </cell>
          <cell r="Q139">
            <v>501320924.2</v>
          </cell>
          <cell r="R139">
            <v>0</v>
          </cell>
          <cell r="S139">
            <v>0</v>
          </cell>
          <cell r="T139">
            <v>0</v>
          </cell>
          <cell r="U139">
            <v>710832475.08</v>
          </cell>
          <cell r="V139">
            <v>3702195469.95</v>
          </cell>
          <cell r="W139">
            <v>0</v>
          </cell>
          <cell r="X139">
            <v>11909716378.65</v>
          </cell>
          <cell r="Y139">
            <v>826373333.39</v>
          </cell>
          <cell r="Z139">
            <v>0</v>
          </cell>
          <cell r="AA139">
            <v>0</v>
          </cell>
          <cell r="AB139">
            <v>15088812.96</v>
          </cell>
          <cell r="AC139">
            <v>115261005.02</v>
          </cell>
          <cell r="AD139">
            <v>0</v>
          </cell>
        </row>
        <row r="139">
          <cell r="AF139">
            <v>1213824531</v>
          </cell>
          <cell r="AG139">
            <v>998584905.66</v>
          </cell>
          <cell r="AH139">
            <v>779920760.24</v>
          </cell>
          <cell r="AI139">
            <v>0</v>
          </cell>
          <cell r="AJ139">
            <v>-26727269.92</v>
          </cell>
          <cell r="AK139">
            <v>17865306.53</v>
          </cell>
          <cell r="AL139">
            <v>186356427.87</v>
          </cell>
          <cell r="AM139">
            <v>0</v>
          </cell>
          <cell r="AN139">
            <v>3368224893.47</v>
          </cell>
          <cell r="AO139">
            <v>79285374172.3</v>
          </cell>
          <cell r="AP139">
            <v>6538049554.85</v>
          </cell>
          <cell r="AQ139">
            <v>85823423727.15</v>
          </cell>
          <cell r="AR139">
            <v>57723772500.03</v>
          </cell>
          <cell r="AS139">
            <v>8825511960.23</v>
          </cell>
          <cell r="AT139">
            <v>12736089712.04</v>
          </cell>
          <cell r="AU139">
            <v>21561601672.27</v>
          </cell>
          <cell r="AV139">
            <v>6538049554.85</v>
          </cell>
          <cell r="AW139">
            <v>28099651227.12</v>
          </cell>
          <cell r="AX139">
            <v>8825511960.23</v>
          </cell>
          <cell r="AY139">
            <v>19274139266.89</v>
          </cell>
          <cell r="AZ139">
            <v>0.767326309426222</v>
          </cell>
          <cell r="BA139">
            <v>0.232673690573778</v>
          </cell>
          <cell r="BB139">
            <v>4.29786452234449</v>
          </cell>
          <cell r="BC139">
            <v>0.314079057028017</v>
          </cell>
          <cell r="BD139">
            <v>0.453247252398205</v>
          </cell>
          <cell r="BE139">
            <v>0.314079057028017</v>
          </cell>
          <cell r="BF139">
            <v>0.685920942971983</v>
          </cell>
        </row>
        <row r="140">
          <cell r="A140" t="str">
            <v>601881.SH</v>
          </cell>
          <cell r="B140" t="str">
            <v>中国银河</v>
          </cell>
          <cell r="C140">
            <v>853094116.41</v>
          </cell>
          <cell r="D140">
            <v>8079430798.1</v>
          </cell>
          <cell r="E140">
            <v>0</v>
          </cell>
          <cell r="F140">
            <v>11322383869.4</v>
          </cell>
          <cell r="G140">
            <v>12606469652.49</v>
          </cell>
          <cell r="H140">
            <v>2951689847.74</v>
          </cell>
          <cell r="I140">
            <v>0</v>
          </cell>
          <cell r="J140">
            <v>0</v>
          </cell>
          <cell r="K140">
            <v>0</v>
          </cell>
          <cell r="L140">
            <v>130684850415.41</v>
          </cell>
          <cell r="M140">
            <v>0</v>
          </cell>
          <cell r="N140">
            <v>124278917311.14</v>
          </cell>
          <cell r="O140">
            <v>29999992.5</v>
          </cell>
          <cell r="P140">
            <v>4141082944.65</v>
          </cell>
          <cell r="Q140">
            <v>535624759.34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77490727545.01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</row>
        <row r="140">
          <cell r="AF140">
            <v>10137258757</v>
          </cell>
          <cell r="AG140">
            <v>14886416981.18</v>
          </cell>
          <cell r="AH140">
            <v>25227335094.87</v>
          </cell>
          <cell r="AI140">
            <v>0</v>
          </cell>
          <cell r="AJ140">
            <v>843118229.75</v>
          </cell>
          <cell r="AK140">
            <v>0</v>
          </cell>
          <cell r="AL140">
            <v>6744840189.43</v>
          </cell>
          <cell r="AM140">
            <v>11535548287.99</v>
          </cell>
          <cell r="AN140">
            <v>26768857872.35</v>
          </cell>
          <cell r="AO140">
            <v>372974271252.19</v>
          </cell>
          <cell r="AP140">
            <v>96143375412.57</v>
          </cell>
          <cell r="AQ140">
            <v>469117646664.76</v>
          </cell>
          <cell r="AR140">
            <v>5529801820.4</v>
          </cell>
          <cell r="AS140">
            <v>289953741886.78</v>
          </cell>
          <cell r="AT140">
            <v>77490727545.01</v>
          </cell>
          <cell r="AU140">
            <v>367444469431.79</v>
          </cell>
          <cell r="AV140">
            <v>96143375412.57</v>
          </cell>
          <cell r="AW140">
            <v>463587844844.36</v>
          </cell>
          <cell r="AX140">
            <v>289953741886.78</v>
          </cell>
          <cell r="AY140">
            <v>173634102957.58</v>
          </cell>
          <cell r="AZ140">
            <v>0.792610232382499</v>
          </cell>
          <cell r="BA140">
            <v>0.207389767617501</v>
          </cell>
          <cell r="BB140">
            <v>4.82183866392265</v>
          </cell>
          <cell r="BC140">
            <v>0.625455876618434</v>
          </cell>
          <cell r="BD140">
            <v>0.167154355764064</v>
          </cell>
          <cell r="BE140">
            <v>0.625455876618434</v>
          </cell>
          <cell r="BF140">
            <v>0.374544123381565</v>
          </cell>
        </row>
        <row r="141">
          <cell r="A141" t="str">
            <v>000761.SZ</v>
          </cell>
          <cell r="B141" t="str">
            <v>本钢板材</v>
          </cell>
          <cell r="C141">
            <v>0</v>
          </cell>
          <cell r="D141">
            <v>7971523080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11084707759.22</v>
          </cell>
          <cell r="J141">
            <v>0</v>
          </cell>
          <cell r="K141">
            <v>7196202225.99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35651981.96</v>
          </cell>
          <cell r="Q141">
            <v>455898707.17</v>
          </cell>
          <cell r="R141">
            <v>0</v>
          </cell>
          <cell r="S141">
            <v>0</v>
          </cell>
          <cell r="T141">
            <v>0</v>
          </cell>
          <cell r="U141">
            <v>51947695.58</v>
          </cell>
          <cell r="V141">
            <v>935506289.38</v>
          </cell>
          <cell r="W141">
            <v>0</v>
          </cell>
          <cell r="X141">
            <v>4579118668.08</v>
          </cell>
          <cell r="Y141">
            <v>4822914012.92</v>
          </cell>
          <cell r="Z141">
            <v>0</v>
          </cell>
          <cell r="AA141">
            <v>0</v>
          </cell>
          <cell r="AB141">
            <v>0</v>
          </cell>
          <cell r="AC141">
            <v>107319194.89</v>
          </cell>
          <cell r="AD141">
            <v>0</v>
          </cell>
        </row>
        <row r="141">
          <cell r="AF141">
            <v>4108157357</v>
          </cell>
          <cell r="AG141">
            <v>947914214.97</v>
          </cell>
          <cell r="AH141">
            <v>13272014325.94</v>
          </cell>
          <cell r="AI141">
            <v>0</v>
          </cell>
          <cell r="AJ141">
            <v>0</v>
          </cell>
          <cell r="AK141">
            <v>22331804.29</v>
          </cell>
          <cell r="AL141">
            <v>961105529.85</v>
          </cell>
          <cell r="AM141">
            <v>0</v>
          </cell>
          <cell r="AN141">
            <v>4488203283.77</v>
          </cell>
          <cell r="AO141">
            <v>37240789615.19</v>
          </cell>
          <cell r="AP141">
            <v>23799726515.82</v>
          </cell>
          <cell r="AQ141">
            <v>61040516131.01</v>
          </cell>
          <cell r="AR141">
            <v>19815286158.61</v>
          </cell>
          <cell r="AS141">
            <v>8023470775.58</v>
          </cell>
          <cell r="AT141">
            <v>9402032681</v>
          </cell>
          <cell r="AU141">
            <v>17425503456.58</v>
          </cell>
          <cell r="AV141">
            <v>23799726515.82</v>
          </cell>
          <cell r="AW141">
            <v>41225229972.4</v>
          </cell>
          <cell r="AX141">
            <v>8023470775.58</v>
          </cell>
          <cell r="AY141">
            <v>33201759196.82</v>
          </cell>
          <cell r="AZ141">
            <v>0.422690266815886</v>
          </cell>
          <cell r="BA141">
            <v>0.577309733184114</v>
          </cell>
          <cell r="BB141">
            <v>1.73217242412416</v>
          </cell>
          <cell r="BC141">
            <v>0.194625252083534</v>
          </cell>
          <cell r="BD141">
            <v>0.228065014732352</v>
          </cell>
          <cell r="BE141">
            <v>0.194625252083534</v>
          </cell>
          <cell r="BF141">
            <v>0.805374747916466</v>
          </cell>
        </row>
        <row r="142">
          <cell r="A142" t="str">
            <v>600812.SH</v>
          </cell>
          <cell r="B142" t="str">
            <v>华北制药</v>
          </cell>
          <cell r="C142">
            <v>0</v>
          </cell>
          <cell r="D142">
            <v>7946687951.59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3045475893.79</v>
          </cell>
          <cell r="J142">
            <v>0</v>
          </cell>
          <cell r="K142">
            <v>177437531.45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189555276.65</v>
          </cell>
          <cell r="Q142">
            <v>96944462.5</v>
          </cell>
          <cell r="R142">
            <v>0</v>
          </cell>
          <cell r="S142">
            <v>0</v>
          </cell>
          <cell r="T142">
            <v>0</v>
          </cell>
          <cell r="U142">
            <v>2257703870.4</v>
          </cell>
          <cell r="V142">
            <v>42100565.14</v>
          </cell>
          <cell r="W142">
            <v>0</v>
          </cell>
          <cell r="X142">
            <v>3853834948.2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50972373.89</v>
          </cell>
          <cell r="AD142">
            <v>0</v>
          </cell>
        </row>
        <row r="142">
          <cell r="AF142">
            <v>1715730370</v>
          </cell>
          <cell r="AG142">
            <v>0</v>
          </cell>
          <cell r="AH142">
            <v>3892629423.46</v>
          </cell>
          <cell r="AI142">
            <v>0</v>
          </cell>
          <cell r="AJ142">
            <v>4324407.51</v>
          </cell>
          <cell r="AK142">
            <v>4895226.46</v>
          </cell>
          <cell r="AL142">
            <v>277799688.83</v>
          </cell>
          <cell r="AM142">
            <v>0</v>
          </cell>
          <cell r="AN142">
            <v>201239537.57</v>
          </cell>
          <cell r="AO142">
            <v>17660712873.61</v>
          </cell>
          <cell r="AP142">
            <v>6096618653.83</v>
          </cell>
          <cell r="AQ142">
            <v>23757331527.44</v>
          </cell>
          <cell r="AR142">
            <v>3602486103.42</v>
          </cell>
          <cell r="AS142">
            <v>10204391821.99</v>
          </cell>
          <cell r="AT142">
            <v>3853834948.2</v>
          </cell>
          <cell r="AU142">
            <v>14058226770.19</v>
          </cell>
          <cell r="AV142">
            <v>6096618653.83</v>
          </cell>
          <cell r="AW142">
            <v>20154845424.02</v>
          </cell>
          <cell r="AX142">
            <v>10204391821.99</v>
          </cell>
          <cell r="AY142">
            <v>9950453602.03</v>
          </cell>
          <cell r="AZ142">
            <v>0.697511019034449</v>
          </cell>
          <cell r="BA142">
            <v>0.302488980965551</v>
          </cell>
          <cell r="BB142">
            <v>3.30590554673423</v>
          </cell>
          <cell r="BC142">
            <v>0.506299681655146</v>
          </cell>
          <cell r="BD142">
            <v>0.191211337379304</v>
          </cell>
          <cell r="BE142">
            <v>0.506299681655146</v>
          </cell>
          <cell r="BF142">
            <v>0.493700318344854</v>
          </cell>
        </row>
        <row r="143">
          <cell r="A143" t="str">
            <v>600612.SH</v>
          </cell>
          <cell r="B143" t="str">
            <v>老凤祥</v>
          </cell>
          <cell r="C143">
            <v>21427979.09</v>
          </cell>
          <cell r="D143">
            <v>7935163811.89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390896162.87</v>
          </cell>
          <cell r="J143">
            <v>5846786.37</v>
          </cell>
          <cell r="K143">
            <v>185325288.17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26948572.47</v>
          </cell>
          <cell r="Q143">
            <v>435633923.88</v>
          </cell>
          <cell r="R143">
            <v>0</v>
          </cell>
          <cell r="S143">
            <v>0</v>
          </cell>
          <cell r="T143">
            <v>0</v>
          </cell>
          <cell r="U143">
            <v>128698508.91</v>
          </cell>
          <cell r="V143">
            <v>6771176</v>
          </cell>
          <cell r="W143">
            <v>0</v>
          </cell>
          <cell r="X143">
            <v>1271079375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35305783.63</v>
          </cell>
          <cell r="AD143">
            <v>0</v>
          </cell>
        </row>
        <row r="143">
          <cell r="AF143">
            <v>523117764</v>
          </cell>
          <cell r="AG143">
            <v>0</v>
          </cell>
          <cell r="AH143">
            <v>467409857.37</v>
          </cell>
          <cell r="AI143">
            <v>0</v>
          </cell>
          <cell r="AJ143">
            <v>5039849.35</v>
          </cell>
          <cell r="AK143">
            <v>0</v>
          </cell>
          <cell r="AL143">
            <v>335262880.82</v>
          </cell>
          <cell r="AM143">
            <v>0</v>
          </cell>
          <cell r="AN143">
            <v>7481516186.39</v>
          </cell>
          <cell r="AO143">
            <v>10443097368.28</v>
          </cell>
          <cell r="AP143">
            <v>8812346537.93</v>
          </cell>
          <cell r="AQ143">
            <v>19255443906.21</v>
          </cell>
          <cell r="AR143">
            <v>1108155672.48</v>
          </cell>
          <cell r="AS143">
            <v>8063862320.8</v>
          </cell>
          <cell r="AT143">
            <v>1271079375</v>
          </cell>
          <cell r="AU143">
            <v>9334941695.8</v>
          </cell>
          <cell r="AV143">
            <v>8812346537.93</v>
          </cell>
          <cell r="AW143">
            <v>18147288233.73</v>
          </cell>
          <cell r="AX143">
            <v>8063862320.8</v>
          </cell>
          <cell r="AY143">
            <v>10083425912.93</v>
          </cell>
          <cell r="AZ143">
            <v>0.514398712114427</v>
          </cell>
          <cell r="BA143">
            <v>0.485601287885573</v>
          </cell>
          <cell r="BB143">
            <v>2.05930261090172</v>
          </cell>
          <cell r="BC143">
            <v>0.444356325691233</v>
          </cell>
          <cell r="BD143">
            <v>0.0700423864231941</v>
          </cell>
          <cell r="BE143">
            <v>0.444356325691233</v>
          </cell>
          <cell r="BF143">
            <v>0.555643674308767</v>
          </cell>
        </row>
        <row r="144">
          <cell r="A144" t="str">
            <v>600256.SH</v>
          </cell>
          <cell r="B144" t="str">
            <v>广汇能源</v>
          </cell>
          <cell r="C144">
            <v>429603765.64</v>
          </cell>
          <cell r="D144">
            <v>7906200726.39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7916532642.28</v>
          </cell>
          <cell r="J144">
            <v>0</v>
          </cell>
          <cell r="K144">
            <v>1252562974.18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111580761.92</v>
          </cell>
          <cell r="Q144">
            <v>426717726.07</v>
          </cell>
          <cell r="R144">
            <v>0</v>
          </cell>
          <cell r="S144">
            <v>0</v>
          </cell>
          <cell r="T144">
            <v>0</v>
          </cell>
          <cell r="U144">
            <v>4480059497.86</v>
          </cell>
          <cell r="V144">
            <v>555161148.43</v>
          </cell>
          <cell r="W144">
            <v>0</v>
          </cell>
          <cell r="X144">
            <v>10730994989.96</v>
          </cell>
          <cell r="Y144">
            <v>6042000</v>
          </cell>
          <cell r="Z144">
            <v>0</v>
          </cell>
          <cell r="AA144">
            <v>0</v>
          </cell>
          <cell r="AB144">
            <v>90949489.2</v>
          </cell>
          <cell r="AC144">
            <v>185365553.42</v>
          </cell>
          <cell r="AD144">
            <v>0</v>
          </cell>
        </row>
        <row r="144">
          <cell r="AF144">
            <v>6754032780</v>
          </cell>
          <cell r="AG144">
            <v>0</v>
          </cell>
          <cell r="AH144">
            <v>723066537.36</v>
          </cell>
          <cell r="AI144">
            <v>700446419.73</v>
          </cell>
          <cell r="AJ144">
            <v>85450433.41</v>
          </cell>
          <cell r="AK144">
            <v>191237811.55</v>
          </cell>
          <cell r="AL144">
            <v>1387212081.88</v>
          </cell>
          <cell r="AM144">
            <v>0</v>
          </cell>
          <cell r="AN144">
            <v>10654372497.6</v>
          </cell>
          <cell r="AO144">
            <v>34091771275.35</v>
          </cell>
          <cell r="AP144">
            <v>20495818561.53</v>
          </cell>
          <cell r="AQ144">
            <v>54587589836.88</v>
          </cell>
          <cell r="AR144">
            <v>10968474061.14</v>
          </cell>
          <cell r="AS144">
            <v>12386260224.25</v>
          </cell>
          <cell r="AT144">
            <v>10737036989.96</v>
          </cell>
          <cell r="AU144">
            <v>23123297214.21</v>
          </cell>
          <cell r="AV144">
            <v>19094925722.07</v>
          </cell>
          <cell r="AW144">
            <v>42218222936.28</v>
          </cell>
          <cell r="AX144">
            <v>12386260224.25</v>
          </cell>
          <cell r="AY144">
            <v>29831962712.03</v>
          </cell>
          <cell r="AZ144">
            <v>0.547708918234432</v>
          </cell>
          <cell r="BA144">
            <v>0.452291081765568</v>
          </cell>
          <cell r="BB144">
            <v>2.21096554921311</v>
          </cell>
          <cell r="BC144">
            <v>0.293386584341662</v>
          </cell>
          <cell r="BD144">
            <v>0.25432233389277</v>
          </cell>
          <cell r="BE144">
            <v>0.293386584341662</v>
          </cell>
          <cell r="BF144">
            <v>0.706613415658338</v>
          </cell>
        </row>
        <row r="145">
          <cell r="A145" t="str">
            <v>002078.SZ</v>
          </cell>
          <cell r="B145" t="str">
            <v>太阳纸业</v>
          </cell>
          <cell r="C145">
            <v>2157068.07</v>
          </cell>
          <cell r="D145">
            <v>7882478518.56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4417370007.99</v>
          </cell>
          <cell r="J145">
            <v>0</v>
          </cell>
          <cell r="K145">
            <v>330317713.2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40363907.55</v>
          </cell>
          <cell r="Q145">
            <v>451837661.99</v>
          </cell>
          <cell r="R145">
            <v>0</v>
          </cell>
          <cell r="S145">
            <v>0</v>
          </cell>
          <cell r="T145">
            <v>0</v>
          </cell>
          <cell r="U145">
            <v>1802585537.21</v>
          </cell>
          <cell r="V145">
            <v>39562773.13</v>
          </cell>
          <cell r="W145">
            <v>0</v>
          </cell>
          <cell r="X145">
            <v>5932962917.34</v>
          </cell>
          <cell r="Y145">
            <v>860348297.32</v>
          </cell>
          <cell r="Z145">
            <v>0</v>
          </cell>
          <cell r="AA145">
            <v>0</v>
          </cell>
          <cell r="AB145">
            <v>0</v>
          </cell>
          <cell r="AC145">
            <v>179102619.47</v>
          </cell>
          <cell r="AD145">
            <v>0</v>
          </cell>
        </row>
        <row r="145">
          <cell r="AF145">
            <v>2686996565</v>
          </cell>
          <cell r="AG145">
            <v>189489646.53</v>
          </cell>
          <cell r="AH145">
            <v>2354954916.69</v>
          </cell>
          <cell r="AI145">
            <v>0</v>
          </cell>
          <cell r="AJ145">
            <v>-282203406.89</v>
          </cell>
          <cell r="AK145">
            <v>24011991.08</v>
          </cell>
          <cell r="AL145">
            <v>1069208640.57</v>
          </cell>
          <cell r="AM145">
            <v>0</v>
          </cell>
          <cell r="AN145">
            <v>13096709571.75</v>
          </cell>
          <cell r="AO145">
            <v>21939087021.83</v>
          </cell>
          <cell r="AP145">
            <v>19139167924.73</v>
          </cell>
          <cell r="AQ145">
            <v>41078254946.56</v>
          </cell>
          <cell r="AR145">
            <v>5460711751.4</v>
          </cell>
          <cell r="AS145">
            <v>9685064055.77</v>
          </cell>
          <cell r="AT145">
            <v>6793311214.66</v>
          </cell>
          <cell r="AU145">
            <v>16478375270.43</v>
          </cell>
          <cell r="AV145">
            <v>19139167924.73</v>
          </cell>
          <cell r="AW145">
            <v>35617543195.16</v>
          </cell>
          <cell r="AX145">
            <v>9685064055.77</v>
          </cell>
          <cell r="AY145">
            <v>25932479139.39</v>
          </cell>
          <cell r="AZ145">
            <v>0.46264772334632</v>
          </cell>
          <cell r="BA145">
            <v>0.53735227665368</v>
          </cell>
          <cell r="BB145">
            <v>1.86097657616233</v>
          </cell>
          <cell r="BC145">
            <v>0.27191836345091</v>
          </cell>
          <cell r="BD145">
            <v>0.19072935989541</v>
          </cell>
          <cell r="BE145">
            <v>0.27191836345091</v>
          </cell>
          <cell r="BF145">
            <v>0.72808163654909</v>
          </cell>
        </row>
        <row r="146">
          <cell r="A146" t="str">
            <v>600886.SH</v>
          </cell>
          <cell r="B146" t="str">
            <v>国投电力</v>
          </cell>
          <cell r="C146">
            <v>129005120.05</v>
          </cell>
          <cell r="D146">
            <v>7788622088.25</v>
          </cell>
          <cell r="E146">
            <v>0</v>
          </cell>
          <cell r="F146">
            <v>0</v>
          </cell>
          <cell r="G146">
            <v>0</v>
          </cell>
          <cell r="H146">
            <v>21601591.64</v>
          </cell>
          <cell r="I146">
            <v>3247329023.18</v>
          </cell>
          <cell r="J146">
            <v>2798397.54</v>
          </cell>
          <cell r="K146">
            <v>4527927.41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132703339.25</v>
          </cell>
          <cell r="Q146">
            <v>1744703294.72</v>
          </cell>
          <cell r="R146">
            <v>0</v>
          </cell>
          <cell r="S146">
            <v>0</v>
          </cell>
          <cell r="T146">
            <v>0</v>
          </cell>
          <cell r="U146">
            <v>9603327703.89</v>
          </cell>
          <cell r="V146">
            <v>4533005393.69</v>
          </cell>
          <cell r="W146">
            <v>0</v>
          </cell>
          <cell r="X146">
            <v>107734261278.92</v>
          </cell>
          <cell r="Y146">
            <v>8912403184.22</v>
          </cell>
          <cell r="Z146">
            <v>0</v>
          </cell>
          <cell r="AA146">
            <v>454351533.39</v>
          </cell>
          <cell r="AB146">
            <v>243728293.58</v>
          </cell>
          <cell r="AC146">
            <v>295532377.61</v>
          </cell>
          <cell r="AD146">
            <v>0</v>
          </cell>
        </row>
        <row r="146">
          <cell r="AF146">
            <v>6965873347</v>
          </cell>
          <cell r="AG146">
            <v>4699050943.4</v>
          </cell>
          <cell r="AH146">
            <v>7795298447.28</v>
          </cell>
          <cell r="AI146">
            <v>0</v>
          </cell>
          <cell r="AJ146">
            <v>204881685.31</v>
          </cell>
          <cell r="AK146">
            <v>0</v>
          </cell>
          <cell r="AL146">
            <v>2478222100.21</v>
          </cell>
          <cell r="AM146">
            <v>0</v>
          </cell>
          <cell r="AN146">
            <v>25793089681.99</v>
          </cell>
          <cell r="AO146">
            <v>144847900547.34</v>
          </cell>
          <cell r="AP146">
            <v>47936416205.19</v>
          </cell>
          <cell r="AQ146">
            <v>192784316752.53</v>
          </cell>
          <cell r="AR146">
            <v>10333333167.03</v>
          </cell>
          <cell r="AS146">
            <v>17413551383.78</v>
          </cell>
          <cell r="AT146">
            <v>117101015996.53</v>
          </cell>
          <cell r="AU146">
            <v>134514567380.31</v>
          </cell>
          <cell r="AV146">
            <v>47936416205.19</v>
          </cell>
          <cell r="AW146">
            <v>182450983585.5</v>
          </cell>
          <cell r="AX146">
            <v>17413551383.78</v>
          </cell>
          <cell r="AY146">
            <v>165037432201.72</v>
          </cell>
          <cell r="AZ146">
            <v>0.737264139314842</v>
          </cell>
          <cell r="BA146">
            <v>0.262735860685158</v>
          </cell>
          <cell r="BB146">
            <v>3.8061039608077</v>
          </cell>
          <cell r="BC146">
            <v>0.0954423541138087</v>
          </cell>
          <cell r="BD146">
            <v>0.641821785201033</v>
          </cell>
          <cell r="BE146">
            <v>0.0954423541138087</v>
          </cell>
          <cell r="BF146">
            <v>0.904557645886191</v>
          </cell>
        </row>
        <row r="147">
          <cell r="A147" t="str">
            <v>601106.SH</v>
          </cell>
          <cell r="B147" t="str">
            <v>中国一重</v>
          </cell>
          <cell r="C147">
            <v>0</v>
          </cell>
          <cell r="D147">
            <v>7776275290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7898301748.58</v>
          </cell>
          <cell r="J147">
            <v>0</v>
          </cell>
          <cell r="K147">
            <v>1685055241.42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324554125.76</v>
          </cell>
          <cell r="Q147">
            <v>83952499.62</v>
          </cell>
          <cell r="R147">
            <v>0</v>
          </cell>
          <cell r="S147">
            <v>0</v>
          </cell>
          <cell r="T147">
            <v>0</v>
          </cell>
          <cell r="U147">
            <v>1947717211.1</v>
          </cell>
          <cell r="V147">
            <v>501687623.35</v>
          </cell>
          <cell r="W147">
            <v>0</v>
          </cell>
          <cell r="X147">
            <v>7761989311.11</v>
          </cell>
          <cell r="Y147">
            <v>0</v>
          </cell>
          <cell r="Z147">
            <v>0</v>
          </cell>
          <cell r="AA147">
            <v>286548693.89</v>
          </cell>
          <cell r="AB147">
            <v>54046989.57</v>
          </cell>
          <cell r="AC147">
            <v>320533400.5</v>
          </cell>
          <cell r="AD147">
            <v>57853666.97</v>
          </cell>
        </row>
        <row r="147">
          <cell r="AF147">
            <v>6857782927</v>
          </cell>
          <cell r="AG147">
            <v>0</v>
          </cell>
          <cell r="AH147">
            <v>9618171727.91</v>
          </cell>
          <cell r="AI147">
            <v>0</v>
          </cell>
          <cell r="AJ147">
            <v>13354526.08</v>
          </cell>
          <cell r="AK147">
            <v>15648566.9</v>
          </cell>
          <cell r="AL147">
            <v>125689638.46</v>
          </cell>
          <cell r="AM147">
            <v>0</v>
          </cell>
          <cell r="AN147">
            <v>-5429032869.3</v>
          </cell>
          <cell r="AO147">
            <v>28698515801.87</v>
          </cell>
          <cell r="AP147">
            <v>11201614517.05</v>
          </cell>
          <cell r="AQ147">
            <v>39900130318.92</v>
          </cell>
          <cell r="AR147">
            <v>10868131628.8</v>
          </cell>
          <cell r="AS147">
            <v>9723992501.1</v>
          </cell>
          <cell r="AT147">
            <v>8106391671.97</v>
          </cell>
          <cell r="AU147">
            <v>17830384173.07</v>
          </cell>
          <cell r="AV147">
            <v>11201614517.05</v>
          </cell>
          <cell r="AW147">
            <v>29031998690.12</v>
          </cell>
          <cell r="AX147">
            <v>9723992501.1</v>
          </cell>
          <cell r="AY147">
            <v>19308006189.02</v>
          </cell>
          <cell r="AZ147">
            <v>0.614163164010404</v>
          </cell>
          <cell r="BA147">
            <v>0.385836835989596</v>
          </cell>
          <cell r="BB147">
            <v>2.59176912809581</v>
          </cell>
          <cell r="BC147">
            <v>0.334940511843203</v>
          </cell>
          <cell r="BD147">
            <v>0.279222652167201</v>
          </cell>
          <cell r="BE147">
            <v>0.334940511843203</v>
          </cell>
          <cell r="BF147">
            <v>0.665059488156797</v>
          </cell>
        </row>
        <row r="148">
          <cell r="A148" t="str">
            <v>600396.SH</v>
          </cell>
          <cell r="B148" t="str">
            <v>金山股份</v>
          </cell>
          <cell r="C148">
            <v>34158304.19</v>
          </cell>
          <cell r="D148">
            <v>7750647977.82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1455342391.77</v>
          </cell>
          <cell r="J148">
            <v>0</v>
          </cell>
          <cell r="K148">
            <v>133690027.87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28829977.8</v>
          </cell>
          <cell r="Q148">
            <v>16499081.96</v>
          </cell>
          <cell r="R148">
            <v>0</v>
          </cell>
          <cell r="S148">
            <v>0</v>
          </cell>
          <cell r="T148">
            <v>0</v>
          </cell>
          <cell r="U148">
            <v>1909771708.26</v>
          </cell>
          <cell r="V148">
            <v>1373998.66</v>
          </cell>
          <cell r="W148">
            <v>0</v>
          </cell>
          <cell r="X148">
            <v>4958404906.42</v>
          </cell>
          <cell r="Y148">
            <v>0</v>
          </cell>
          <cell r="Z148">
            <v>0</v>
          </cell>
          <cell r="AA148">
            <v>75241390.73</v>
          </cell>
          <cell r="AB148">
            <v>19982212.75</v>
          </cell>
          <cell r="AC148">
            <v>73945946.11</v>
          </cell>
          <cell r="AD148">
            <v>106781209.64</v>
          </cell>
        </row>
        <row r="148">
          <cell r="AF148">
            <v>1472706817</v>
          </cell>
          <cell r="AG148">
            <v>0</v>
          </cell>
          <cell r="AH148">
            <v>1361798203.01</v>
          </cell>
          <cell r="AI148">
            <v>0</v>
          </cell>
          <cell r="AJ148">
            <v>-5852990</v>
          </cell>
          <cell r="AK148">
            <v>0</v>
          </cell>
          <cell r="AL148">
            <v>136729413.89</v>
          </cell>
          <cell r="AM148">
            <v>0</v>
          </cell>
          <cell r="AN148">
            <v>-1750025946.66</v>
          </cell>
          <cell r="AO148">
            <v>16564669133.98</v>
          </cell>
          <cell r="AP148">
            <v>1215355497.24</v>
          </cell>
          <cell r="AQ148">
            <v>17780024631.22</v>
          </cell>
          <cell r="AR148">
            <v>1763821941.11</v>
          </cell>
          <cell r="AS148">
            <v>9660419686.08</v>
          </cell>
          <cell r="AT148">
            <v>5140427506.79</v>
          </cell>
          <cell r="AU148">
            <v>14800847192.87</v>
          </cell>
          <cell r="AV148">
            <v>1215355497.24</v>
          </cell>
          <cell r="AW148">
            <v>16016202690.11</v>
          </cell>
          <cell r="AX148">
            <v>9660419686.08</v>
          </cell>
          <cell r="AY148">
            <v>6355783004.03</v>
          </cell>
          <cell r="AZ148">
            <v>0.924117125591169</v>
          </cell>
          <cell r="BA148">
            <v>0.0758828744088311</v>
          </cell>
          <cell r="BB148">
            <v>13.178204012309</v>
          </cell>
          <cell r="BC148">
            <v>0.60316542397689</v>
          </cell>
          <cell r="BD148">
            <v>0.320951701614279</v>
          </cell>
          <cell r="BE148">
            <v>0.60316542397689</v>
          </cell>
          <cell r="BF148">
            <v>0.39683457602311</v>
          </cell>
        </row>
        <row r="149">
          <cell r="A149" t="str">
            <v>002251.SZ</v>
          </cell>
          <cell r="B149" t="str">
            <v>步步高</v>
          </cell>
          <cell r="C149">
            <v>736076924.8</v>
          </cell>
          <cell r="D149">
            <v>7722523142.42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3516045538.27</v>
          </cell>
          <cell r="J149">
            <v>0</v>
          </cell>
          <cell r="K149">
            <v>1993325585.71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99134931.03</v>
          </cell>
          <cell r="Q149">
            <v>63724577.63</v>
          </cell>
          <cell r="R149">
            <v>0</v>
          </cell>
          <cell r="S149">
            <v>0</v>
          </cell>
          <cell r="T149">
            <v>0</v>
          </cell>
          <cell r="U149">
            <v>501905311.22</v>
          </cell>
          <cell r="V149">
            <v>258215996.99</v>
          </cell>
          <cell r="W149">
            <v>0</v>
          </cell>
          <cell r="X149">
            <v>1697552964.03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18244748.31</v>
          </cell>
          <cell r="AD149">
            <v>0</v>
          </cell>
        </row>
        <row r="149">
          <cell r="AF149">
            <v>863903951</v>
          </cell>
          <cell r="AG149">
            <v>0</v>
          </cell>
          <cell r="AH149">
            <v>3626175009.79</v>
          </cell>
          <cell r="AI149">
            <v>399989903.55</v>
          </cell>
          <cell r="AJ149">
            <v>2684927168.59</v>
          </cell>
          <cell r="AK149">
            <v>0</v>
          </cell>
          <cell r="AL149">
            <v>314212887.62</v>
          </cell>
          <cell r="AM149">
            <v>0</v>
          </cell>
          <cell r="AN149">
            <v>693713905.49</v>
          </cell>
          <cell r="AO149">
            <v>16606749720.41</v>
          </cell>
          <cell r="AP149">
            <v>8582922826.04</v>
          </cell>
          <cell r="AQ149">
            <v>25189672546.45</v>
          </cell>
          <cell r="AR149">
            <v>6684768302.74</v>
          </cell>
          <cell r="AS149">
            <v>8224428453.64</v>
          </cell>
          <cell r="AT149">
            <v>1697552964.03</v>
          </cell>
          <cell r="AU149">
            <v>9921981417.67</v>
          </cell>
          <cell r="AV149">
            <v>7782943018.94</v>
          </cell>
          <cell r="AW149">
            <v>17704924436.61</v>
          </cell>
          <cell r="AX149">
            <v>8224428453.64</v>
          </cell>
          <cell r="AY149">
            <v>9480495982.97</v>
          </cell>
          <cell r="AZ149">
            <v>0.560408007003603</v>
          </cell>
          <cell r="BA149">
            <v>0.439591992996397</v>
          </cell>
          <cell r="BB149">
            <v>2.27483670297015</v>
          </cell>
          <cell r="BC149">
            <v>0.464527735381555</v>
          </cell>
          <cell r="BD149">
            <v>0.0958802716220479</v>
          </cell>
          <cell r="BE149">
            <v>0.464527735381555</v>
          </cell>
          <cell r="BF149">
            <v>0.535472264618445</v>
          </cell>
        </row>
        <row r="150">
          <cell r="A150" t="str">
            <v>000100.SZ</v>
          </cell>
          <cell r="B150" t="str">
            <v>TCL科技</v>
          </cell>
          <cell r="C150">
            <v>2964549710</v>
          </cell>
          <cell r="D150">
            <v>7615688682</v>
          </cell>
          <cell r="E150">
            <v>1289155102</v>
          </cell>
          <cell r="F150">
            <v>500100000</v>
          </cell>
          <cell r="G150">
            <v>1029572413</v>
          </cell>
          <cell r="H150">
            <v>131544781</v>
          </cell>
          <cell r="I150">
            <v>34048427928</v>
          </cell>
          <cell r="J150">
            <v>10271352</v>
          </cell>
          <cell r="K150">
            <v>3133347724</v>
          </cell>
          <cell r="L150">
            <v>0</v>
          </cell>
          <cell r="M150">
            <v>1767151542</v>
          </cell>
          <cell r="N150">
            <v>0</v>
          </cell>
          <cell r="O150">
            <v>0</v>
          </cell>
          <cell r="P150">
            <v>3067368090</v>
          </cell>
          <cell r="Q150">
            <v>1695966861</v>
          </cell>
          <cell r="R150">
            <v>0</v>
          </cell>
          <cell r="S150">
            <v>0</v>
          </cell>
          <cell r="T150">
            <v>0</v>
          </cell>
          <cell r="U150">
            <v>11044514342</v>
          </cell>
          <cell r="V150">
            <v>879169322</v>
          </cell>
          <cell r="W150">
            <v>0</v>
          </cell>
          <cell r="X150">
            <v>90381279079</v>
          </cell>
          <cell r="Y150">
            <v>16959991644</v>
          </cell>
          <cell r="Z150">
            <v>0</v>
          </cell>
          <cell r="AA150">
            <v>86649243</v>
          </cell>
          <cell r="AB150">
            <v>0</v>
          </cell>
          <cell r="AC150">
            <v>1311591825</v>
          </cell>
          <cell r="AD150">
            <v>0</v>
          </cell>
        </row>
        <row r="150">
          <cell r="AF150">
            <v>14030642421</v>
          </cell>
          <cell r="AG150">
            <v>230240606</v>
          </cell>
          <cell r="AH150">
            <v>3909667193</v>
          </cell>
          <cell r="AI150">
            <v>2423528242</v>
          </cell>
          <cell r="AJ150">
            <v>-319841847</v>
          </cell>
          <cell r="AK150">
            <v>1003264</v>
          </cell>
          <cell r="AL150">
            <v>2452892102</v>
          </cell>
          <cell r="AM150">
            <v>360767</v>
          </cell>
          <cell r="AN150">
            <v>21601813150</v>
          </cell>
          <cell r="AO150">
            <v>177916339640</v>
          </cell>
          <cell r="AP150">
            <v>44330305898</v>
          </cell>
          <cell r="AQ150">
            <v>222246645538</v>
          </cell>
          <cell r="AR150">
            <v>47110692812</v>
          </cell>
          <cell r="AS150">
            <v>21610575320</v>
          </cell>
          <cell r="AT150">
            <v>107427919966</v>
          </cell>
          <cell r="AU150">
            <v>129038495286</v>
          </cell>
          <cell r="AV150">
            <v>39483249414</v>
          </cell>
          <cell r="AW150">
            <v>168521744700</v>
          </cell>
          <cell r="AX150">
            <v>21610575320</v>
          </cell>
          <cell r="AY150">
            <v>146911169380</v>
          </cell>
          <cell r="AZ150">
            <v>0.765708280054378</v>
          </cell>
          <cell r="BA150">
            <v>0.234291719945622</v>
          </cell>
          <cell r="BB150">
            <v>4.26818327268286</v>
          </cell>
          <cell r="BC150">
            <v>0.128236123821711</v>
          </cell>
          <cell r="BD150">
            <v>0.637472156232667</v>
          </cell>
          <cell r="BE150">
            <v>0.128236123821711</v>
          </cell>
          <cell r="BF150">
            <v>0.871763876178289</v>
          </cell>
        </row>
        <row r="151">
          <cell r="A151" t="str">
            <v>000778.SZ</v>
          </cell>
          <cell r="B151" t="str">
            <v>新兴铸管</v>
          </cell>
          <cell r="C151">
            <v>269376518.74</v>
          </cell>
          <cell r="D151">
            <v>7429611510.81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6953264833.3</v>
          </cell>
          <cell r="J151">
            <v>361645.5</v>
          </cell>
          <cell r="K151">
            <v>2737469808.22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243580281.4</v>
          </cell>
          <cell r="Q151">
            <v>653919794.16</v>
          </cell>
          <cell r="R151">
            <v>0</v>
          </cell>
          <cell r="S151">
            <v>0</v>
          </cell>
          <cell r="T151">
            <v>0</v>
          </cell>
          <cell r="U151">
            <v>739877715.59</v>
          </cell>
          <cell r="V151">
            <v>428654945.77</v>
          </cell>
          <cell r="W151">
            <v>0</v>
          </cell>
          <cell r="X151">
            <v>1086810000</v>
          </cell>
          <cell r="Y151">
            <v>3980329171.75</v>
          </cell>
          <cell r="Z151">
            <v>0</v>
          </cell>
          <cell r="AA151">
            <v>0</v>
          </cell>
          <cell r="AB151">
            <v>132950800.28</v>
          </cell>
          <cell r="AC151">
            <v>432876940.18</v>
          </cell>
          <cell r="AD151">
            <v>0</v>
          </cell>
        </row>
        <row r="151">
          <cell r="AF151">
            <v>3990880176</v>
          </cell>
          <cell r="AG151">
            <v>0</v>
          </cell>
          <cell r="AH151">
            <v>8514117093.75</v>
          </cell>
          <cell r="AI151">
            <v>162328107.68</v>
          </cell>
          <cell r="AJ151">
            <v>-1061331372.33</v>
          </cell>
          <cell r="AK151">
            <v>56124498.73</v>
          </cell>
          <cell r="AL151">
            <v>1718495969.63</v>
          </cell>
          <cell r="AM151">
            <v>754927.22</v>
          </cell>
          <cell r="AN151">
            <v>10388176740.35</v>
          </cell>
          <cell r="AO151">
            <v>25089083965.7</v>
          </cell>
          <cell r="AP151">
            <v>23769546141.03</v>
          </cell>
          <cell r="AQ151">
            <v>48858630106.73</v>
          </cell>
          <cell r="AR151">
            <v>11852455567.55</v>
          </cell>
          <cell r="AS151">
            <v>8169489226.4</v>
          </cell>
          <cell r="AT151">
            <v>5067139171.75</v>
          </cell>
          <cell r="AU151">
            <v>13236628398.15</v>
          </cell>
          <cell r="AV151">
            <v>23444889925.67</v>
          </cell>
          <cell r="AW151">
            <v>36681518323.82</v>
          </cell>
          <cell r="AX151">
            <v>8169489226.4</v>
          </cell>
          <cell r="AY151">
            <v>28512029097.42</v>
          </cell>
          <cell r="AZ151">
            <v>0.360852794622585</v>
          </cell>
          <cell r="BA151">
            <v>0.639147205377415</v>
          </cell>
          <cell r="BB151">
            <v>1.56458479609482</v>
          </cell>
          <cell r="BC151">
            <v>0.222714042376347</v>
          </cell>
          <cell r="BD151">
            <v>0.138138752246238</v>
          </cell>
          <cell r="BE151">
            <v>0.222714042376347</v>
          </cell>
          <cell r="BF151">
            <v>0.777285957623653</v>
          </cell>
        </row>
        <row r="152">
          <cell r="A152" t="str">
            <v>000767.SZ</v>
          </cell>
          <cell r="B152" t="str">
            <v>晋控电力</v>
          </cell>
          <cell r="C152">
            <v>154186081.94</v>
          </cell>
          <cell r="D152">
            <v>7408216455.39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14465020508.58</v>
          </cell>
          <cell r="J152">
            <v>0</v>
          </cell>
          <cell r="K152">
            <v>18999956.91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38160010.79</v>
          </cell>
          <cell r="Q152">
            <v>93641607.9</v>
          </cell>
          <cell r="R152">
            <v>0</v>
          </cell>
          <cell r="S152">
            <v>0</v>
          </cell>
          <cell r="T152">
            <v>0</v>
          </cell>
          <cell r="U152">
            <v>5447545508.93</v>
          </cell>
          <cell r="V152">
            <v>77791771.6</v>
          </cell>
          <cell r="W152">
            <v>0</v>
          </cell>
          <cell r="X152">
            <v>13401467241.29</v>
          </cell>
          <cell r="Y152">
            <v>256445931.78</v>
          </cell>
          <cell r="Z152">
            <v>0</v>
          </cell>
          <cell r="AA152">
            <v>0</v>
          </cell>
          <cell r="AB152">
            <v>0</v>
          </cell>
          <cell r="AC152">
            <v>164453444.1</v>
          </cell>
          <cell r="AD152">
            <v>0</v>
          </cell>
        </row>
        <row r="152">
          <cell r="AF152">
            <v>3076942219</v>
          </cell>
          <cell r="AG152">
            <v>995011320.76</v>
          </cell>
          <cell r="AH152">
            <v>4383645925.7</v>
          </cell>
          <cell r="AI152">
            <v>0</v>
          </cell>
          <cell r="AJ152">
            <v>0</v>
          </cell>
          <cell r="AK152">
            <v>0</v>
          </cell>
          <cell r="AL152">
            <v>241543197.16</v>
          </cell>
          <cell r="AM152">
            <v>0</v>
          </cell>
          <cell r="AN152">
            <v>142870120.06</v>
          </cell>
          <cell r="AO152">
            <v>41525928519.21</v>
          </cell>
          <cell r="AP152">
            <v>8840012782.68</v>
          </cell>
          <cell r="AQ152">
            <v>50365941301.89</v>
          </cell>
          <cell r="AR152">
            <v>15012253381.82</v>
          </cell>
          <cell r="AS152">
            <v>12855761964.32</v>
          </cell>
          <cell r="AT152">
            <v>13657913173.07</v>
          </cell>
          <cell r="AU152">
            <v>26513675137.39</v>
          </cell>
          <cell r="AV152">
            <v>8840012782.68</v>
          </cell>
          <cell r="AW152">
            <v>35353687920.07</v>
          </cell>
          <cell r="AX152">
            <v>12855761964.32</v>
          </cell>
          <cell r="AY152">
            <v>22497925955.75</v>
          </cell>
          <cell r="AZ152">
            <v>0.749955003204585</v>
          </cell>
          <cell r="BA152">
            <v>0.250044996795415</v>
          </cell>
          <cell r="BB152">
            <v>3.99928018083159</v>
          </cell>
          <cell r="BC152">
            <v>0.363632840607327</v>
          </cell>
          <cell r="BD152">
            <v>0.386322162597258</v>
          </cell>
          <cell r="BE152">
            <v>0.363632840607327</v>
          </cell>
          <cell r="BF152">
            <v>0.636367159392673</v>
          </cell>
        </row>
        <row r="153">
          <cell r="A153" t="str">
            <v>002110.SZ</v>
          </cell>
          <cell r="B153" t="str">
            <v>三钢闽光</v>
          </cell>
          <cell r="C153">
            <v>11238243.45</v>
          </cell>
          <cell r="D153">
            <v>7404318100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12161410331.91</v>
          </cell>
          <cell r="J153">
            <v>0</v>
          </cell>
          <cell r="K153">
            <v>2278064809.27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185631017.42</v>
          </cell>
          <cell r="Q153">
            <v>525163719.62</v>
          </cell>
          <cell r="R153">
            <v>0</v>
          </cell>
          <cell r="S153">
            <v>0</v>
          </cell>
          <cell r="T153">
            <v>0</v>
          </cell>
          <cell r="U153">
            <v>100061472.01</v>
          </cell>
          <cell r="V153">
            <v>34399177.02</v>
          </cell>
          <cell r="W153">
            <v>0</v>
          </cell>
          <cell r="X153">
            <v>2071050300</v>
          </cell>
          <cell r="Y153">
            <v>0</v>
          </cell>
          <cell r="Z153">
            <v>0</v>
          </cell>
          <cell r="AA153">
            <v>415141104.77</v>
          </cell>
          <cell r="AB153">
            <v>0</v>
          </cell>
          <cell r="AC153">
            <v>141796726.88</v>
          </cell>
          <cell r="AD153">
            <v>37789403.75</v>
          </cell>
        </row>
        <row r="153">
          <cell r="AF153">
            <v>2451576238</v>
          </cell>
          <cell r="AG153">
            <v>0</v>
          </cell>
          <cell r="AH153">
            <v>3989025245.42</v>
          </cell>
          <cell r="AI153">
            <v>151507443.95</v>
          </cell>
          <cell r="AJ153">
            <v>-217875958.97</v>
          </cell>
          <cell r="AK153">
            <v>52066509.09</v>
          </cell>
          <cell r="AL153">
            <v>1374881652.15</v>
          </cell>
          <cell r="AM153">
            <v>0</v>
          </cell>
          <cell r="AN153">
            <v>15105849292.55</v>
          </cell>
          <cell r="AO153">
            <v>25366064406.1</v>
          </cell>
          <cell r="AP153">
            <v>22907030422.19</v>
          </cell>
          <cell r="AQ153">
            <v>48273094828.29</v>
          </cell>
          <cell r="AR153">
            <v>15337704025.57</v>
          </cell>
          <cell r="AS153">
            <v>7504379572.01</v>
          </cell>
          <cell r="AT153">
            <v>2523980808.52</v>
          </cell>
          <cell r="AU153">
            <v>10028360380.53</v>
          </cell>
          <cell r="AV153">
            <v>22604015534.29</v>
          </cell>
          <cell r="AW153">
            <v>32632375914.82</v>
          </cell>
          <cell r="AX153">
            <v>7504379572.01</v>
          </cell>
          <cell r="AY153">
            <v>25127996342.81</v>
          </cell>
          <cell r="AZ153">
            <v>0.307313215767891</v>
          </cell>
          <cell r="BA153">
            <v>0.692686784232109</v>
          </cell>
          <cell r="BB153">
            <v>1.44365393243148</v>
          </cell>
          <cell r="BC153">
            <v>0.229967305831442</v>
          </cell>
          <cell r="BD153">
            <v>0.0773459099364485</v>
          </cell>
          <cell r="BE153">
            <v>0.229967305831442</v>
          </cell>
          <cell r="BF153">
            <v>0.770032694168558</v>
          </cell>
        </row>
        <row r="154">
          <cell r="A154" t="str">
            <v>600673.SH</v>
          </cell>
          <cell r="B154" t="str">
            <v>东阳光</v>
          </cell>
          <cell r="C154">
            <v>27034288.79</v>
          </cell>
          <cell r="D154">
            <v>7321642303.28</v>
          </cell>
          <cell r="E154">
            <v>0</v>
          </cell>
          <cell r="F154">
            <v>0</v>
          </cell>
          <cell r="G154">
            <v>146516800.44</v>
          </cell>
          <cell r="H154">
            <v>0</v>
          </cell>
          <cell r="I154">
            <v>3152828459.9</v>
          </cell>
          <cell r="J154">
            <v>0</v>
          </cell>
          <cell r="K154">
            <v>84800003.6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133557296.33</v>
          </cell>
          <cell r="Q154">
            <v>309095721.4</v>
          </cell>
          <cell r="R154">
            <v>0</v>
          </cell>
          <cell r="S154">
            <v>0</v>
          </cell>
          <cell r="T154">
            <v>0</v>
          </cell>
          <cell r="U154">
            <v>947579584.69</v>
          </cell>
          <cell r="V154">
            <v>11024000.47</v>
          </cell>
          <cell r="W154">
            <v>0</v>
          </cell>
          <cell r="X154">
            <v>1388730065.7</v>
          </cell>
          <cell r="Y154">
            <v>3175790577.07</v>
          </cell>
          <cell r="Z154">
            <v>0</v>
          </cell>
          <cell r="AA154">
            <v>0</v>
          </cell>
          <cell r="AB154">
            <v>106283960.48</v>
          </cell>
          <cell r="AC154">
            <v>339903724.12</v>
          </cell>
          <cell r="AD154">
            <v>206606007.55</v>
          </cell>
        </row>
        <row r="154">
          <cell r="AF154">
            <v>3013897259</v>
          </cell>
          <cell r="AG154">
            <v>0</v>
          </cell>
          <cell r="AH154">
            <v>1312154767.45</v>
          </cell>
          <cell r="AI154">
            <v>1010086010.59</v>
          </cell>
          <cell r="AJ154">
            <v>0</v>
          </cell>
          <cell r="AK154">
            <v>3574068.2</v>
          </cell>
          <cell r="AL154">
            <v>223617630.4</v>
          </cell>
          <cell r="AM154">
            <v>0</v>
          </cell>
          <cell r="AN154">
            <v>4562519168.8</v>
          </cell>
          <cell r="AO154">
            <v>17351392793.82</v>
          </cell>
          <cell r="AP154">
            <v>10125848904.44</v>
          </cell>
          <cell r="AQ154">
            <v>27477241698.26</v>
          </cell>
          <cell r="AR154">
            <v>4164527455.09</v>
          </cell>
          <cell r="AS154">
            <v>8415738688.41</v>
          </cell>
          <cell r="AT154">
            <v>4771126650.32</v>
          </cell>
          <cell r="AU154">
            <v>13186865338.73</v>
          </cell>
          <cell r="AV154">
            <v>8105676883.26</v>
          </cell>
          <cell r="AW154">
            <v>21292542221.99</v>
          </cell>
          <cell r="AX154">
            <v>8415738688.41</v>
          </cell>
          <cell r="AY154">
            <v>12876803533.58</v>
          </cell>
          <cell r="AZ154">
            <v>0.619318501344155</v>
          </cell>
          <cell r="BA154">
            <v>0.380681498655845</v>
          </cell>
          <cell r="BB154">
            <v>2.6268678765081</v>
          </cell>
          <cell r="BC154">
            <v>0.395243489512426</v>
          </cell>
          <cell r="BD154">
            <v>0.224075011831729</v>
          </cell>
          <cell r="BE154">
            <v>0.395243489512426</v>
          </cell>
          <cell r="BF154">
            <v>0.604756510487574</v>
          </cell>
        </row>
        <row r="155">
          <cell r="A155" t="str">
            <v>601989.SH</v>
          </cell>
          <cell r="B155" t="str">
            <v>中国重工</v>
          </cell>
          <cell r="C155">
            <v>1363246293.87</v>
          </cell>
          <cell r="D155">
            <v>7274584436.91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33706615959.15</v>
          </cell>
          <cell r="J155">
            <v>0</v>
          </cell>
          <cell r="K155">
            <v>34113592969.9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291528343.14</v>
          </cell>
          <cell r="Q155">
            <v>108122745.4</v>
          </cell>
          <cell r="R155">
            <v>0</v>
          </cell>
          <cell r="S155">
            <v>0</v>
          </cell>
          <cell r="T155">
            <v>0</v>
          </cell>
          <cell r="U155">
            <v>3679489584.52</v>
          </cell>
          <cell r="V155">
            <v>174811466.36</v>
          </cell>
          <cell r="W155">
            <v>0</v>
          </cell>
          <cell r="X155">
            <v>8686295166.86</v>
          </cell>
          <cell r="Y155">
            <v>0</v>
          </cell>
          <cell r="Z155">
            <v>0</v>
          </cell>
          <cell r="AA155">
            <v>541369293.25</v>
          </cell>
          <cell r="AB155">
            <v>1043697477.3</v>
          </cell>
          <cell r="AC155">
            <v>644671759.21</v>
          </cell>
          <cell r="AD155">
            <v>0</v>
          </cell>
        </row>
        <row r="155">
          <cell r="AF155">
            <v>22802035324</v>
          </cell>
          <cell r="AG155">
            <v>0</v>
          </cell>
          <cell r="AH155">
            <v>44769381464.68</v>
          </cell>
          <cell r="AI155">
            <v>0</v>
          </cell>
          <cell r="AJ155">
            <v>2029150165.44</v>
          </cell>
          <cell r="AK155">
            <v>92443711.73</v>
          </cell>
          <cell r="AL155">
            <v>2107321416.2</v>
          </cell>
          <cell r="AM155">
            <v>0</v>
          </cell>
          <cell r="AN155">
            <v>13500933749.89</v>
          </cell>
          <cell r="AO155">
            <v>91628025495.87</v>
          </cell>
          <cell r="AP155">
            <v>85301265831.94</v>
          </cell>
          <cell r="AQ155">
            <v>176929291327.81</v>
          </cell>
          <cell r="AR155">
            <v>71446287014.33</v>
          </cell>
          <cell r="AS155">
            <v>10954074021.43</v>
          </cell>
          <cell r="AT155">
            <v>9227664460.11</v>
          </cell>
          <cell r="AU155">
            <v>20181738481.54</v>
          </cell>
          <cell r="AV155">
            <v>85301265831.94</v>
          </cell>
          <cell r="AW155">
            <v>105483004313.48</v>
          </cell>
          <cell r="AX155">
            <v>10954074021.43</v>
          </cell>
          <cell r="AY155">
            <v>94528930292.05</v>
          </cell>
          <cell r="AZ155">
            <v>0.191326921458957</v>
          </cell>
          <cell r="BA155">
            <v>0.808673078541043</v>
          </cell>
          <cell r="BB155">
            <v>1.23659365760529</v>
          </cell>
          <cell r="BC155">
            <v>0.103846814875277</v>
          </cell>
          <cell r="BD155">
            <v>0.08748010658368</v>
          </cell>
          <cell r="BE155">
            <v>0.103846814875277</v>
          </cell>
          <cell r="BF155">
            <v>0.896153185124723</v>
          </cell>
        </row>
        <row r="156">
          <cell r="A156" t="str">
            <v>600295.SH</v>
          </cell>
          <cell r="B156" t="str">
            <v>鄂尔多斯</v>
          </cell>
          <cell r="C156">
            <v>63245217.91</v>
          </cell>
          <cell r="D156">
            <v>7256702865.27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7091827741.42</v>
          </cell>
          <cell r="J156">
            <v>1158363.25</v>
          </cell>
          <cell r="K156">
            <v>2068329181.33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360093318.06</v>
          </cell>
          <cell r="Q156">
            <v>982211896.79</v>
          </cell>
          <cell r="R156">
            <v>0</v>
          </cell>
          <cell r="S156">
            <v>0</v>
          </cell>
          <cell r="T156">
            <v>0</v>
          </cell>
          <cell r="U156">
            <v>893925513.59</v>
          </cell>
          <cell r="V156">
            <v>258515315.08</v>
          </cell>
          <cell r="W156">
            <v>0</v>
          </cell>
          <cell r="X156">
            <v>5327000000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259409042.4</v>
          </cell>
          <cell r="AD156">
            <v>30771065.77</v>
          </cell>
        </row>
        <row r="156">
          <cell r="AF156">
            <v>1427947069</v>
          </cell>
          <cell r="AG156">
            <v>0</v>
          </cell>
          <cell r="AH156">
            <v>3988339912.18</v>
          </cell>
          <cell r="AI156">
            <v>0</v>
          </cell>
          <cell r="AJ156">
            <v>8511510.34</v>
          </cell>
          <cell r="AK156">
            <v>213959421.25</v>
          </cell>
          <cell r="AL156">
            <v>962836946.63</v>
          </cell>
          <cell r="AM156">
            <v>0</v>
          </cell>
          <cell r="AN156">
            <v>9843101341.44</v>
          </cell>
          <cell r="AO156">
            <v>24593189520.87</v>
          </cell>
          <cell r="AP156">
            <v>16444696200.84</v>
          </cell>
          <cell r="AQ156">
            <v>41037885721.71</v>
          </cell>
          <cell r="AR156">
            <v>11084790076.24</v>
          </cell>
          <cell r="AS156">
            <v>8150628378.86</v>
          </cell>
          <cell r="AT156">
            <v>5357771065.77</v>
          </cell>
          <cell r="AU156">
            <v>13508399444.63</v>
          </cell>
          <cell r="AV156">
            <v>16444696200.84</v>
          </cell>
          <cell r="AW156">
            <v>29953095645.47</v>
          </cell>
          <cell r="AX156">
            <v>8150628378.86</v>
          </cell>
          <cell r="AY156">
            <v>21802467266.61</v>
          </cell>
          <cell r="AZ156">
            <v>0.450985086967896</v>
          </cell>
          <cell r="BA156">
            <v>0.549014913032104</v>
          </cell>
          <cell r="BB156">
            <v>1.82144414707643</v>
          </cell>
          <cell r="BC156">
            <v>0.272113055536304</v>
          </cell>
          <cell r="BD156">
            <v>0.178872031431592</v>
          </cell>
          <cell r="BE156">
            <v>0.272113055536304</v>
          </cell>
          <cell r="BF156">
            <v>0.727886944463696</v>
          </cell>
        </row>
        <row r="157">
          <cell r="A157" t="str">
            <v>000708.SZ</v>
          </cell>
          <cell r="B157" t="str">
            <v>中信特钢</v>
          </cell>
          <cell r="C157">
            <v>222587018.89</v>
          </cell>
          <cell r="D157">
            <v>7169698548.66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19543789435.18</v>
          </cell>
          <cell r="J157">
            <v>0</v>
          </cell>
          <cell r="K157">
            <v>3482467494.04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1938787791.83</v>
          </cell>
          <cell r="Q157">
            <v>1102741880.77</v>
          </cell>
          <cell r="R157">
            <v>0</v>
          </cell>
          <cell r="S157">
            <v>0</v>
          </cell>
          <cell r="T157">
            <v>0</v>
          </cell>
          <cell r="U157">
            <v>502218253.26</v>
          </cell>
          <cell r="V157">
            <v>362983795.01</v>
          </cell>
          <cell r="W157">
            <v>0</v>
          </cell>
          <cell r="X157">
            <v>10049898800</v>
          </cell>
          <cell r="Y157">
            <v>0</v>
          </cell>
          <cell r="Z157">
            <v>0</v>
          </cell>
          <cell r="AA157">
            <v>0</v>
          </cell>
          <cell r="AB157">
            <v>55334164.82</v>
          </cell>
          <cell r="AC157">
            <v>891433670.22</v>
          </cell>
          <cell r="AD157">
            <v>0</v>
          </cell>
        </row>
        <row r="157">
          <cell r="AF157">
            <v>5047143433</v>
          </cell>
          <cell r="AG157">
            <v>0</v>
          </cell>
          <cell r="AH157">
            <v>9196849722.01</v>
          </cell>
          <cell r="AI157">
            <v>0</v>
          </cell>
          <cell r="AJ157">
            <v>-1123802.58</v>
          </cell>
          <cell r="AK157">
            <v>183409292.57</v>
          </cell>
          <cell r="AL157">
            <v>969361446.45</v>
          </cell>
          <cell r="AM157">
            <v>0</v>
          </cell>
          <cell r="AN157">
            <v>15545183892.35</v>
          </cell>
          <cell r="AO157">
            <v>45321940852.68</v>
          </cell>
          <cell r="AP157">
            <v>30940823983.8</v>
          </cell>
          <cell r="AQ157">
            <v>76262764836.48</v>
          </cell>
          <cell r="AR157">
            <v>27600125250.76</v>
          </cell>
          <cell r="AS157">
            <v>7671916801.92</v>
          </cell>
          <cell r="AT157">
            <v>10049898800</v>
          </cell>
          <cell r="AU157">
            <v>17721815601.92</v>
          </cell>
          <cell r="AV157">
            <v>30940823983.8</v>
          </cell>
          <cell r="AW157">
            <v>48662639585.72</v>
          </cell>
          <cell r="AX157">
            <v>7671916801.92</v>
          </cell>
          <cell r="AY157">
            <v>40990722783.8</v>
          </cell>
          <cell r="AZ157">
            <v>0.364177030937723</v>
          </cell>
          <cell r="BA157">
            <v>0.635822969062277</v>
          </cell>
          <cell r="BB157">
            <v>1.57276482394906</v>
          </cell>
          <cell r="BC157">
            <v>0.157655171754623</v>
          </cell>
          <cell r="BD157">
            <v>0.2065218591831</v>
          </cell>
          <cell r="BE157">
            <v>0.157655171754623</v>
          </cell>
          <cell r="BF157">
            <v>0.842344828245377</v>
          </cell>
        </row>
        <row r="158">
          <cell r="A158" t="str">
            <v>601168.SH</v>
          </cell>
          <cell r="B158" t="str">
            <v>西部矿业</v>
          </cell>
          <cell r="C158">
            <v>259565333</v>
          </cell>
          <cell r="D158">
            <v>7007323156</v>
          </cell>
          <cell r="E158">
            <v>0</v>
          </cell>
          <cell r="F158">
            <v>0</v>
          </cell>
          <cell r="G158">
            <v>246700</v>
          </cell>
          <cell r="H158">
            <v>0</v>
          </cell>
          <cell r="I158">
            <v>2702202554</v>
          </cell>
          <cell r="J158">
            <v>0</v>
          </cell>
          <cell r="K158">
            <v>734310678</v>
          </cell>
          <cell r="L158">
            <v>991558762</v>
          </cell>
          <cell r="M158">
            <v>749780896</v>
          </cell>
          <cell r="N158">
            <v>0</v>
          </cell>
          <cell r="O158">
            <v>0</v>
          </cell>
          <cell r="P158">
            <v>44832928</v>
          </cell>
          <cell r="Q158">
            <v>472522715</v>
          </cell>
          <cell r="R158">
            <v>0</v>
          </cell>
          <cell r="S158">
            <v>0</v>
          </cell>
          <cell r="T158">
            <v>0</v>
          </cell>
          <cell r="U158">
            <v>1480098634</v>
          </cell>
          <cell r="V158">
            <v>97685444</v>
          </cell>
          <cell r="W158">
            <v>0</v>
          </cell>
          <cell r="X158">
            <v>11597794470</v>
          </cell>
          <cell r="Y158">
            <v>1276600273</v>
          </cell>
          <cell r="Z158">
            <v>0</v>
          </cell>
          <cell r="AA158">
            <v>0</v>
          </cell>
          <cell r="AB158">
            <v>623753092</v>
          </cell>
          <cell r="AC158">
            <v>290152228</v>
          </cell>
          <cell r="AD158">
            <v>0</v>
          </cell>
        </row>
        <row r="158">
          <cell r="AF158">
            <v>2383000000</v>
          </cell>
          <cell r="AG158">
            <v>0</v>
          </cell>
          <cell r="AH158">
            <v>5582998282</v>
          </cell>
          <cell r="AI158">
            <v>0</v>
          </cell>
          <cell r="AJ158">
            <v>6698926</v>
          </cell>
          <cell r="AK158">
            <v>35543977</v>
          </cell>
          <cell r="AL158">
            <v>544287857</v>
          </cell>
          <cell r="AM158">
            <v>150160920</v>
          </cell>
          <cell r="AN158">
            <v>3993264129</v>
          </cell>
          <cell r="AO158">
            <v>28328427863</v>
          </cell>
          <cell r="AP158">
            <v>12695954091</v>
          </cell>
          <cell r="AQ158">
            <v>41024381954</v>
          </cell>
          <cell r="AR158">
            <v>5225024972</v>
          </cell>
          <cell r="AS158">
            <v>9479227252</v>
          </cell>
          <cell r="AT158">
            <v>12874394743</v>
          </cell>
          <cell r="AU158">
            <v>22353621995</v>
          </cell>
          <cell r="AV158">
            <v>12695954091</v>
          </cell>
          <cell r="AW158">
            <v>35049576086</v>
          </cell>
          <cell r="AX158">
            <v>9479227252</v>
          </cell>
          <cell r="AY158">
            <v>25570348834</v>
          </cell>
          <cell r="AZ158">
            <v>0.637771536527336</v>
          </cell>
          <cell r="BA158">
            <v>0.362228463472664</v>
          </cell>
          <cell r="BB158">
            <v>2.76068862842267</v>
          </cell>
          <cell r="BC158">
            <v>0.270451980039391</v>
          </cell>
          <cell r="BD158">
            <v>0.367319556487945</v>
          </cell>
          <cell r="BE158">
            <v>0.270451980039391</v>
          </cell>
          <cell r="BF158">
            <v>0.729548019960609</v>
          </cell>
        </row>
        <row r="159">
          <cell r="A159" t="str">
            <v>600810.SH</v>
          </cell>
          <cell r="B159" t="str">
            <v>神马股份</v>
          </cell>
          <cell r="C159">
            <v>12864026.18</v>
          </cell>
          <cell r="D159">
            <v>6980994791.34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3046115490.62</v>
          </cell>
          <cell r="J159">
            <v>0</v>
          </cell>
          <cell r="K159">
            <v>164076707.75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75244344.28</v>
          </cell>
          <cell r="Q159">
            <v>271287245.02</v>
          </cell>
          <cell r="R159">
            <v>0</v>
          </cell>
          <cell r="S159">
            <v>0</v>
          </cell>
          <cell r="T159">
            <v>0</v>
          </cell>
          <cell r="U159">
            <v>1436062000</v>
          </cell>
          <cell r="V159">
            <v>19720109.57</v>
          </cell>
          <cell r="W159">
            <v>0</v>
          </cell>
          <cell r="X159">
            <v>3802026985.13</v>
          </cell>
          <cell r="Y159">
            <v>79385714.21</v>
          </cell>
          <cell r="Z159">
            <v>0</v>
          </cell>
          <cell r="AA159">
            <v>0</v>
          </cell>
          <cell r="AB159">
            <v>0</v>
          </cell>
          <cell r="AC159">
            <v>118900783.94</v>
          </cell>
          <cell r="AD159">
            <v>0</v>
          </cell>
        </row>
        <row r="159">
          <cell r="AF159">
            <v>1029213338</v>
          </cell>
          <cell r="AG159">
            <v>22394555.49</v>
          </cell>
          <cell r="AH159">
            <v>2648650175.07</v>
          </cell>
          <cell r="AI159">
            <v>0</v>
          </cell>
          <cell r="AJ159">
            <v>0</v>
          </cell>
          <cell r="AK159">
            <v>5104102.36</v>
          </cell>
          <cell r="AL159">
            <v>447997419.29</v>
          </cell>
          <cell r="AM159">
            <v>0</v>
          </cell>
          <cell r="AN159">
            <v>3435536715.48</v>
          </cell>
          <cell r="AO159">
            <v>16006678198.04</v>
          </cell>
          <cell r="AP159">
            <v>7588896305.69</v>
          </cell>
          <cell r="AQ159">
            <v>23595574503.73</v>
          </cell>
          <cell r="AR159">
            <v>3708208707.36</v>
          </cell>
          <cell r="AS159">
            <v>8417056791.34</v>
          </cell>
          <cell r="AT159">
            <v>3881412699.34</v>
          </cell>
          <cell r="AU159">
            <v>12298469490.68</v>
          </cell>
          <cell r="AV159">
            <v>7588896305.69</v>
          </cell>
          <cell r="AW159">
            <v>19887365796.37</v>
          </cell>
          <cell r="AX159">
            <v>8417056791.34</v>
          </cell>
          <cell r="AY159">
            <v>11470309005.03</v>
          </cell>
          <cell r="AZ159">
            <v>0.618406158794787</v>
          </cell>
          <cell r="BA159">
            <v>0.381593841205213</v>
          </cell>
          <cell r="BB159">
            <v>2.62058736808129</v>
          </cell>
          <cell r="BC159">
            <v>0.4232363842212</v>
          </cell>
          <cell r="BD159">
            <v>0.195169774573587</v>
          </cell>
          <cell r="BE159">
            <v>0.4232363842212</v>
          </cell>
          <cell r="BF159">
            <v>0.5767636157788</v>
          </cell>
        </row>
        <row r="160">
          <cell r="A160" t="str">
            <v>600219.SH</v>
          </cell>
          <cell r="B160" t="str">
            <v>南山铝业</v>
          </cell>
          <cell r="C160">
            <v>3961222.5</v>
          </cell>
          <cell r="D160">
            <v>6979521643.26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4259277849.13</v>
          </cell>
          <cell r="J160">
            <v>0</v>
          </cell>
          <cell r="K160">
            <v>252605071.6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530757381.22</v>
          </cell>
          <cell r="Q160">
            <v>244120001.01</v>
          </cell>
          <cell r="R160">
            <v>0</v>
          </cell>
          <cell r="S160">
            <v>0</v>
          </cell>
          <cell r="T160">
            <v>0</v>
          </cell>
          <cell r="U160">
            <v>286347611.11</v>
          </cell>
          <cell r="V160">
            <v>1128468157.35</v>
          </cell>
          <cell r="W160">
            <v>0</v>
          </cell>
          <cell r="X160">
            <v>0</v>
          </cell>
          <cell r="Y160">
            <v>75288727.95</v>
          </cell>
          <cell r="Z160">
            <v>0</v>
          </cell>
          <cell r="AA160">
            <v>0</v>
          </cell>
          <cell r="AB160">
            <v>0</v>
          </cell>
          <cell r="AC160">
            <v>618630005.93</v>
          </cell>
          <cell r="AD160">
            <v>0</v>
          </cell>
        </row>
        <row r="160">
          <cell r="AF160">
            <v>11950481520</v>
          </cell>
          <cell r="AG160">
            <v>0</v>
          </cell>
          <cell r="AH160">
            <v>16524848118.09</v>
          </cell>
          <cell r="AI160">
            <v>0</v>
          </cell>
          <cell r="AJ160">
            <v>4736662.9</v>
          </cell>
          <cell r="AK160">
            <v>0</v>
          </cell>
          <cell r="AL160">
            <v>1309755278.59</v>
          </cell>
          <cell r="AM160">
            <v>0</v>
          </cell>
          <cell r="AN160">
            <v>12685445829.36</v>
          </cell>
          <cell r="AO160">
            <v>14378977671.06</v>
          </cell>
          <cell r="AP160">
            <v>42475267408.94</v>
          </cell>
          <cell r="AQ160">
            <v>56854245080</v>
          </cell>
          <cell r="AR160">
            <v>7037819688.74</v>
          </cell>
          <cell r="AS160">
            <v>7265869254.37</v>
          </cell>
          <cell r="AT160">
            <v>75288727.95</v>
          </cell>
          <cell r="AU160">
            <v>7341157982.32</v>
          </cell>
          <cell r="AV160">
            <v>42475267408.94</v>
          </cell>
          <cell r="AW160">
            <v>49816425391.26</v>
          </cell>
          <cell r="AX160">
            <v>7265869254.37</v>
          </cell>
          <cell r="AY160">
            <v>42550556136.89</v>
          </cell>
          <cell r="AZ160">
            <v>0.147364206176222</v>
          </cell>
          <cell r="BA160">
            <v>0.852635793823778</v>
          </cell>
          <cell r="BB160">
            <v>1.17283370841769</v>
          </cell>
          <cell r="BC160">
            <v>0.145852882805292</v>
          </cell>
          <cell r="BD160">
            <v>0.00151132337092996</v>
          </cell>
          <cell r="BE160">
            <v>0.145852882805292</v>
          </cell>
          <cell r="BF160">
            <v>0.854147117194708</v>
          </cell>
        </row>
        <row r="161">
          <cell r="A161" t="str">
            <v>002589.SZ</v>
          </cell>
          <cell r="B161" t="str">
            <v>瑞康医药</v>
          </cell>
          <cell r="C161">
            <v>148984989.31</v>
          </cell>
          <cell r="D161">
            <v>6928682231.39</v>
          </cell>
          <cell r="E161">
            <v>0</v>
          </cell>
          <cell r="F161">
            <v>0</v>
          </cell>
          <cell r="G161">
            <v>0</v>
          </cell>
          <cell r="H161">
            <v>69246533.81</v>
          </cell>
          <cell r="I161">
            <v>7631452133.11</v>
          </cell>
          <cell r="J161">
            <v>0</v>
          </cell>
          <cell r="K161">
            <v>161834444.04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40685544.68</v>
          </cell>
          <cell r="Q161">
            <v>191261996.78</v>
          </cell>
          <cell r="R161">
            <v>0</v>
          </cell>
          <cell r="S161">
            <v>0</v>
          </cell>
          <cell r="T161">
            <v>0</v>
          </cell>
          <cell r="U161">
            <v>6300000</v>
          </cell>
          <cell r="V161">
            <v>1290337991.26</v>
          </cell>
          <cell r="W161">
            <v>0</v>
          </cell>
          <cell r="X161">
            <v>50000000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19974136.06</v>
          </cell>
          <cell r="AD161">
            <v>0</v>
          </cell>
        </row>
        <row r="161">
          <cell r="AF161">
            <v>1504710471</v>
          </cell>
          <cell r="AG161">
            <v>0</v>
          </cell>
          <cell r="AH161">
            <v>4019561136.72</v>
          </cell>
          <cell r="AI161">
            <v>230651529.31</v>
          </cell>
          <cell r="AJ161">
            <v>0</v>
          </cell>
          <cell r="AK161">
            <v>0</v>
          </cell>
          <cell r="AL161">
            <v>134708270.31</v>
          </cell>
          <cell r="AM161">
            <v>0</v>
          </cell>
          <cell r="AN161">
            <v>2139939638.59</v>
          </cell>
          <cell r="AO161">
            <v>16538760000.44</v>
          </cell>
          <cell r="AP161">
            <v>8029571045.93</v>
          </cell>
          <cell r="AQ161">
            <v>24568331046.37</v>
          </cell>
          <cell r="AR161">
            <v>9484531235.24</v>
          </cell>
          <cell r="AS161">
            <v>7004228765.2</v>
          </cell>
          <cell r="AT161">
            <v>50000000</v>
          </cell>
          <cell r="AU161">
            <v>7054228765.2</v>
          </cell>
          <cell r="AV161">
            <v>7568267987.31</v>
          </cell>
          <cell r="AW161">
            <v>14622496752.51</v>
          </cell>
          <cell r="AX161">
            <v>7004228765.2</v>
          </cell>
          <cell r="AY161">
            <v>7618267987.31</v>
          </cell>
          <cell r="AZ161">
            <v>0.482423000982313</v>
          </cell>
          <cell r="BA161">
            <v>0.517576999017687</v>
          </cell>
          <cell r="BB161">
            <v>1.93207967490423</v>
          </cell>
          <cell r="BC161">
            <v>0.479003612293345</v>
          </cell>
          <cell r="BD161">
            <v>0.00341938868896773</v>
          </cell>
          <cell r="BE161">
            <v>0.479003612293345</v>
          </cell>
          <cell r="BF161">
            <v>0.520996387706655</v>
          </cell>
        </row>
        <row r="162">
          <cell r="A162" t="str">
            <v>600466.SH</v>
          </cell>
          <cell r="B162" t="str">
            <v>蓝光发展</v>
          </cell>
          <cell r="C162">
            <v>2212818363.65</v>
          </cell>
          <cell r="D162">
            <v>6919928123.99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23669117040.34</v>
          </cell>
          <cell r="J162">
            <v>0</v>
          </cell>
          <cell r="K162">
            <v>76158521198.43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187284157.56</v>
          </cell>
          <cell r="Q162">
            <v>5912374514.89</v>
          </cell>
          <cell r="R162">
            <v>0</v>
          </cell>
          <cell r="S162">
            <v>0</v>
          </cell>
          <cell r="T162">
            <v>0</v>
          </cell>
          <cell r="U162">
            <v>29109269897.24</v>
          </cell>
          <cell r="V162">
            <v>6620651831.5</v>
          </cell>
          <cell r="W162">
            <v>0</v>
          </cell>
          <cell r="X162">
            <v>11111390960.93</v>
          </cell>
          <cell r="Y162">
            <v>7367248556.1</v>
          </cell>
          <cell r="Z162">
            <v>0</v>
          </cell>
          <cell r="AA162">
            <v>0</v>
          </cell>
          <cell r="AB162">
            <v>111641704.03</v>
          </cell>
          <cell r="AC162">
            <v>1850000</v>
          </cell>
          <cell r="AD162">
            <v>0</v>
          </cell>
        </row>
        <row r="162">
          <cell r="AF162">
            <v>3034930435</v>
          </cell>
          <cell r="AG162">
            <v>0</v>
          </cell>
          <cell r="AH162">
            <v>205301401.7</v>
          </cell>
          <cell r="AI162">
            <v>134986048.67</v>
          </cell>
          <cell r="AJ162">
            <v>571091499.29</v>
          </cell>
          <cell r="AK162">
            <v>0</v>
          </cell>
          <cell r="AL162">
            <v>775725082.81</v>
          </cell>
          <cell r="AM162">
            <v>0</v>
          </cell>
          <cell r="AN162">
            <v>3944785996.2</v>
          </cell>
          <cell r="AO162">
            <v>169382096348.66</v>
          </cell>
          <cell r="AP162">
            <v>8666820463.67</v>
          </cell>
          <cell r="AQ162">
            <v>178048916812.33</v>
          </cell>
          <cell r="AR162">
            <v>114874258810.4</v>
          </cell>
          <cell r="AS162">
            <v>36029198021.23</v>
          </cell>
          <cell r="AT162">
            <v>18478639517.03</v>
          </cell>
          <cell r="AU162">
            <v>54507837538.26</v>
          </cell>
          <cell r="AV162">
            <v>8396848366.33</v>
          </cell>
          <cell r="AW162">
            <v>62904685904.59</v>
          </cell>
          <cell r="AX162">
            <v>36029198021.23</v>
          </cell>
          <cell r="AY162">
            <v>26875487883.36</v>
          </cell>
          <cell r="AZ162">
            <v>0.866514739791153</v>
          </cell>
          <cell r="BA162">
            <v>0.133485260208847</v>
          </cell>
          <cell r="BB162">
            <v>7.49146383979346</v>
          </cell>
          <cell r="BC162">
            <v>0.572758571211641</v>
          </cell>
          <cell r="BD162">
            <v>0.293756168579512</v>
          </cell>
          <cell r="BE162">
            <v>0.572758571211641</v>
          </cell>
          <cell r="BF162">
            <v>0.427241428788359</v>
          </cell>
        </row>
        <row r="163">
          <cell r="A163" t="str">
            <v>600981.SH</v>
          </cell>
          <cell r="B163" t="str">
            <v>汇鸿集团</v>
          </cell>
          <cell r="C163">
            <v>250256114.06</v>
          </cell>
          <cell r="D163">
            <v>6898274385.63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3542345494.11</v>
          </cell>
          <cell r="J163">
            <v>73536002.7</v>
          </cell>
          <cell r="K163">
            <v>3184371131.12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179718230.81</v>
          </cell>
          <cell r="Q163">
            <v>93692390.76</v>
          </cell>
          <cell r="R163">
            <v>0</v>
          </cell>
          <cell r="S163">
            <v>0</v>
          </cell>
          <cell r="T163">
            <v>0</v>
          </cell>
          <cell r="U163">
            <v>1285023000.35</v>
          </cell>
          <cell r="V163">
            <v>654660453.41</v>
          </cell>
          <cell r="W163">
            <v>0</v>
          </cell>
          <cell r="X163">
            <v>384777476.62</v>
          </cell>
          <cell r="Y163">
            <v>1019695890.4</v>
          </cell>
          <cell r="Z163">
            <v>0</v>
          </cell>
          <cell r="AA163">
            <v>0</v>
          </cell>
          <cell r="AB163">
            <v>0</v>
          </cell>
          <cell r="AC163">
            <v>39742275.92</v>
          </cell>
          <cell r="AD163">
            <v>97068920.45</v>
          </cell>
        </row>
        <row r="163">
          <cell r="AF163">
            <v>2242433192</v>
          </cell>
          <cell r="AG163">
            <v>0</v>
          </cell>
          <cell r="AH163">
            <v>706884375.62</v>
          </cell>
          <cell r="AI163">
            <v>0</v>
          </cell>
          <cell r="AJ163">
            <v>-4942573.54</v>
          </cell>
          <cell r="AK163">
            <v>0</v>
          </cell>
          <cell r="AL163">
            <v>492312206.07</v>
          </cell>
          <cell r="AM163">
            <v>0</v>
          </cell>
          <cell r="AN163">
            <v>2045665285.14</v>
          </cell>
          <cell r="AO163">
            <v>17703161766.34</v>
          </cell>
          <cell r="AP163">
            <v>5482352485.29</v>
          </cell>
          <cell r="AQ163">
            <v>23185514251.63</v>
          </cell>
          <cell r="AR163">
            <v>8018322092.89</v>
          </cell>
          <cell r="AS163">
            <v>8183297385.98</v>
          </cell>
          <cell r="AT163">
            <v>1501542287.47</v>
          </cell>
          <cell r="AU163">
            <v>9684839673.45</v>
          </cell>
          <cell r="AV163">
            <v>5482352485.29</v>
          </cell>
          <cell r="AW163">
            <v>15167192158.74</v>
          </cell>
          <cell r="AX163">
            <v>8183297385.98</v>
          </cell>
          <cell r="AY163">
            <v>6983894772.76</v>
          </cell>
          <cell r="AZ163">
            <v>0.638538733609251</v>
          </cell>
          <cell r="BA163">
            <v>0.361461266390749</v>
          </cell>
          <cell r="BB163">
            <v>2.76654815600345</v>
          </cell>
          <cell r="BC163">
            <v>0.539539375537247</v>
          </cell>
          <cell r="BD163">
            <v>0.0989993580720045</v>
          </cell>
          <cell r="BE163">
            <v>0.539539375537247</v>
          </cell>
          <cell r="BF163">
            <v>0.460460624462754</v>
          </cell>
        </row>
        <row r="164">
          <cell r="A164" t="str">
            <v>600079.SH</v>
          </cell>
          <cell r="B164" t="str">
            <v>人福医药</v>
          </cell>
          <cell r="C164">
            <v>222776388</v>
          </cell>
          <cell r="D164">
            <v>6881970216.97</v>
          </cell>
          <cell r="E164">
            <v>0</v>
          </cell>
          <cell r="F164">
            <v>0</v>
          </cell>
          <cell r="G164">
            <v>0</v>
          </cell>
          <cell r="H164">
            <v>1408953.15</v>
          </cell>
          <cell r="I164">
            <v>2697490812</v>
          </cell>
          <cell r="J164">
            <v>118402584.37</v>
          </cell>
          <cell r="K164">
            <v>307229752.96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44975492.51</v>
          </cell>
          <cell r="Q164">
            <v>366934926.95</v>
          </cell>
          <cell r="R164">
            <v>0</v>
          </cell>
          <cell r="S164">
            <v>0</v>
          </cell>
          <cell r="T164">
            <v>0</v>
          </cell>
          <cell r="U164">
            <v>1618135757.61</v>
          </cell>
          <cell r="V164">
            <v>32696070.87</v>
          </cell>
          <cell r="W164">
            <v>0</v>
          </cell>
          <cell r="X164">
            <v>2817032473.61</v>
          </cell>
          <cell r="Y164">
            <v>1095773698.63</v>
          </cell>
          <cell r="Z164">
            <v>0</v>
          </cell>
          <cell r="AA164">
            <v>0</v>
          </cell>
          <cell r="AB164">
            <v>0</v>
          </cell>
          <cell r="AC164">
            <v>575436787.44</v>
          </cell>
          <cell r="AD164">
            <v>0</v>
          </cell>
        </row>
        <row r="164">
          <cell r="AF164">
            <v>1633071908</v>
          </cell>
          <cell r="AG164">
            <v>0</v>
          </cell>
          <cell r="AH164">
            <v>6232707566.2</v>
          </cell>
          <cell r="AI164">
            <v>319479503.15</v>
          </cell>
          <cell r="AJ164">
            <v>-72090943.51</v>
          </cell>
          <cell r="AK164">
            <v>0</v>
          </cell>
          <cell r="AL164">
            <v>395651769.33</v>
          </cell>
          <cell r="AM164">
            <v>0</v>
          </cell>
          <cell r="AN164">
            <v>5049253180.3</v>
          </cell>
          <cell r="AO164">
            <v>16780263915.07</v>
          </cell>
          <cell r="AP164">
            <v>13558072983.47</v>
          </cell>
          <cell r="AQ164">
            <v>30338336898.54</v>
          </cell>
          <cell r="AR164">
            <v>4365942815.1</v>
          </cell>
          <cell r="AS164">
            <v>8501514927.73</v>
          </cell>
          <cell r="AT164">
            <v>3912806172.24</v>
          </cell>
          <cell r="AU164">
            <v>12414321099.97</v>
          </cell>
          <cell r="AV164">
            <v>12919113977.17</v>
          </cell>
          <cell r="AW164">
            <v>25333435077.14</v>
          </cell>
          <cell r="AX164">
            <v>8501514927.73</v>
          </cell>
          <cell r="AY164">
            <v>16831920149.41</v>
          </cell>
          <cell r="AZ164">
            <v>0.49003702270018</v>
          </cell>
          <cell r="BA164">
            <v>0.50996297729982</v>
          </cell>
          <cell r="BB164">
            <v>1.96092666431366</v>
          </cell>
          <cell r="BC164">
            <v>0.335584767791774</v>
          </cell>
          <cell r="BD164">
            <v>0.154452254908407</v>
          </cell>
          <cell r="BE164">
            <v>0.335584767791774</v>
          </cell>
          <cell r="BF164">
            <v>0.664415232208226</v>
          </cell>
        </row>
        <row r="165">
          <cell r="A165" t="str">
            <v>603885.SH</v>
          </cell>
          <cell r="B165" t="str">
            <v>吉祥航空</v>
          </cell>
          <cell r="C165">
            <v>0</v>
          </cell>
          <cell r="D165">
            <v>6878080616.29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1004919203.62</v>
          </cell>
          <cell r="J165">
            <v>0</v>
          </cell>
          <cell r="K165">
            <v>527162506.37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233014251.29</v>
          </cell>
          <cell r="Q165">
            <v>176412557.45</v>
          </cell>
          <cell r="R165">
            <v>0</v>
          </cell>
          <cell r="S165">
            <v>0</v>
          </cell>
          <cell r="T165">
            <v>0</v>
          </cell>
          <cell r="U165">
            <v>4378274808.54</v>
          </cell>
          <cell r="V165">
            <v>31061254.37</v>
          </cell>
          <cell r="W165">
            <v>0</v>
          </cell>
          <cell r="X165">
            <v>4105739814.04</v>
          </cell>
          <cell r="Y165">
            <v>0</v>
          </cell>
          <cell r="Z165">
            <v>0</v>
          </cell>
          <cell r="AA165">
            <v>0</v>
          </cell>
          <cell r="AB165">
            <v>287498321.45</v>
          </cell>
          <cell r="AC165">
            <v>0</v>
          </cell>
          <cell r="AD165">
            <v>15388390.76</v>
          </cell>
        </row>
        <row r="165">
          <cell r="AF165">
            <v>1966144157</v>
          </cell>
          <cell r="AG165">
            <v>0</v>
          </cell>
          <cell r="AH165">
            <v>5095980326.45</v>
          </cell>
          <cell r="AI165">
            <v>52002164.55</v>
          </cell>
          <cell r="AJ165">
            <v>-1494431072.37</v>
          </cell>
          <cell r="AK165">
            <v>0</v>
          </cell>
          <cell r="AL165">
            <v>709394584.02</v>
          </cell>
          <cell r="AM165">
            <v>0</v>
          </cell>
          <cell r="AN165">
            <v>3693704890.15</v>
          </cell>
          <cell r="AO165">
            <v>17637551724.18</v>
          </cell>
          <cell r="AP165">
            <v>10022795049.8</v>
          </cell>
          <cell r="AQ165">
            <v>27660346773.98</v>
          </cell>
          <cell r="AR165">
            <v>2260068094.55</v>
          </cell>
          <cell r="AS165">
            <v>11256355424.83</v>
          </cell>
          <cell r="AT165">
            <v>4121128204.8</v>
          </cell>
          <cell r="AU165">
            <v>15377483629.63</v>
          </cell>
          <cell r="AV165">
            <v>9918790720.7</v>
          </cell>
          <cell r="AW165">
            <v>25296274350.33</v>
          </cell>
          <cell r="AX165">
            <v>11256355424.83</v>
          </cell>
          <cell r="AY165">
            <v>14039918925.5</v>
          </cell>
          <cell r="AZ165">
            <v>0.607895195026195</v>
          </cell>
          <cell r="BA165">
            <v>0.392104804973805</v>
          </cell>
          <cell r="BB165">
            <v>2.55033855059952</v>
          </cell>
          <cell r="BC165">
            <v>0.444980761551677</v>
          </cell>
          <cell r="BD165">
            <v>0.162914433474518</v>
          </cell>
          <cell r="BE165">
            <v>0.444980761551677</v>
          </cell>
          <cell r="BF165">
            <v>0.555019238448323</v>
          </cell>
        </row>
        <row r="166">
          <cell r="A166" t="str">
            <v>000021.SZ</v>
          </cell>
          <cell r="B166" t="str">
            <v>深科技</v>
          </cell>
          <cell r="C166">
            <v>294580519.13</v>
          </cell>
          <cell r="D166">
            <v>6844382791.34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2184046584.22</v>
          </cell>
          <cell r="J166">
            <v>15561217.71</v>
          </cell>
          <cell r="K166">
            <v>504580863.14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286863261.91</v>
          </cell>
          <cell r="Q166">
            <v>278211934.43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89518425.09</v>
          </cell>
          <cell r="W166">
            <v>0</v>
          </cell>
          <cell r="X166">
            <v>2090000000</v>
          </cell>
          <cell r="Y166">
            <v>0</v>
          </cell>
          <cell r="Z166">
            <v>0</v>
          </cell>
          <cell r="AA166">
            <v>0</v>
          </cell>
          <cell r="AB166">
            <v>8804733.49</v>
          </cell>
          <cell r="AC166">
            <v>79204257.74</v>
          </cell>
          <cell r="AD166">
            <v>0</v>
          </cell>
        </row>
        <row r="166">
          <cell r="AF166">
            <v>1560587588</v>
          </cell>
          <cell r="AG166">
            <v>0</v>
          </cell>
          <cell r="AH166">
            <v>2147305714.23</v>
          </cell>
          <cell r="AI166">
            <v>0</v>
          </cell>
          <cell r="AJ166">
            <v>304527155.26</v>
          </cell>
          <cell r="AK166">
            <v>0</v>
          </cell>
          <cell r="AL166">
            <v>1110435434.85</v>
          </cell>
          <cell r="AM166">
            <v>0</v>
          </cell>
          <cell r="AN166">
            <v>4353399243.63</v>
          </cell>
          <cell r="AO166">
            <v>12675754588.2</v>
          </cell>
          <cell r="AP166">
            <v>9476255135.97</v>
          </cell>
          <cell r="AQ166">
            <v>22152009724.17</v>
          </cell>
          <cell r="AR166">
            <v>3741371796.86</v>
          </cell>
          <cell r="AS166">
            <v>6844382791.34</v>
          </cell>
          <cell r="AT166">
            <v>2090000000</v>
          </cell>
          <cell r="AU166">
            <v>8934382791.34</v>
          </cell>
          <cell r="AV166">
            <v>9476255135.97</v>
          </cell>
          <cell r="AW166">
            <v>18410637927.31</v>
          </cell>
          <cell r="AX166">
            <v>6844382791.34</v>
          </cell>
          <cell r="AY166">
            <v>11566255135.97</v>
          </cell>
          <cell r="AZ166">
            <v>0.485283716219681</v>
          </cell>
          <cell r="BA166">
            <v>0.514716283780319</v>
          </cell>
          <cell r="BB166">
            <v>1.94281788144632</v>
          </cell>
          <cell r="BC166">
            <v>0.371762391849941</v>
          </cell>
          <cell r="BD166">
            <v>0.11352132436974</v>
          </cell>
          <cell r="BE166">
            <v>0.371762391849941</v>
          </cell>
          <cell r="BF166">
            <v>0.628237608150059</v>
          </cell>
        </row>
        <row r="167">
          <cell r="A167" t="str">
            <v>600022.SH</v>
          </cell>
          <cell r="B167" t="str">
            <v>山东钢铁</v>
          </cell>
          <cell r="C167">
            <v>135743484.67</v>
          </cell>
          <cell r="D167">
            <v>6792453934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19606426284.52</v>
          </cell>
          <cell r="J167">
            <v>16198.26</v>
          </cell>
          <cell r="K167">
            <v>3859821172.81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317168269.3</v>
          </cell>
          <cell r="Q167">
            <v>423495908.76</v>
          </cell>
          <cell r="R167">
            <v>0</v>
          </cell>
          <cell r="S167">
            <v>0</v>
          </cell>
          <cell r="T167">
            <v>0</v>
          </cell>
          <cell r="U167">
            <v>1593531683.42</v>
          </cell>
          <cell r="V167">
            <v>473751045.18</v>
          </cell>
          <cell r="W167">
            <v>0</v>
          </cell>
          <cell r="X167">
            <v>3848000000</v>
          </cell>
          <cell r="Y167">
            <v>99000000</v>
          </cell>
          <cell r="Z167">
            <v>0</v>
          </cell>
          <cell r="AA167">
            <v>84879259.57</v>
          </cell>
          <cell r="AB167">
            <v>21405522.97</v>
          </cell>
          <cell r="AC167">
            <v>640361794.86</v>
          </cell>
          <cell r="AD167">
            <v>0</v>
          </cell>
        </row>
        <row r="167">
          <cell r="AF167">
            <v>10946549616</v>
          </cell>
          <cell r="AG167">
            <v>0</v>
          </cell>
          <cell r="AH167">
            <v>8202222661.18</v>
          </cell>
          <cell r="AI167">
            <v>319958380.44</v>
          </cell>
          <cell r="AJ167">
            <v>-4268736.58</v>
          </cell>
          <cell r="AK167">
            <v>17381221.39</v>
          </cell>
          <cell r="AL167">
            <v>788290158.27</v>
          </cell>
          <cell r="AM167">
            <v>0</v>
          </cell>
          <cell r="AN167">
            <v>3942798001.21</v>
          </cell>
          <cell r="AO167">
            <v>37896054558.32</v>
          </cell>
          <cell r="AP167">
            <v>24212931301.91</v>
          </cell>
          <cell r="AQ167">
            <v>62108985860.23</v>
          </cell>
          <cell r="AR167">
            <v>25478189681.33</v>
          </cell>
          <cell r="AS167">
            <v>8385985617.42</v>
          </cell>
          <cell r="AT167">
            <v>4031879259.57</v>
          </cell>
          <cell r="AU167">
            <v>12417864876.99</v>
          </cell>
          <cell r="AV167">
            <v>23573014541.03</v>
          </cell>
          <cell r="AW167">
            <v>35990879418.02</v>
          </cell>
          <cell r="AX167">
            <v>8385985617.42</v>
          </cell>
          <cell r="AY167">
            <v>27604893800.6</v>
          </cell>
          <cell r="AZ167">
            <v>0.345028103724873</v>
          </cell>
          <cell r="BA167">
            <v>0.654971896275127</v>
          </cell>
          <cell r="BB167">
            <v>1.52678306609348</v>
          </cell>
          <cell r="BC167">
            <v>0.233003076141043</v>
          </cell>
          <cell r="BD167">
            <v>0.11202502758383</v>
          </cell>
          <cell r="BE167">
            <v>0.233003076141043</v>
          </cell>
          <cell r="BF167">
            <v>0.766996923858957</v>
          </cell>
        </row>
        <row r="168">
          <cell r="A168" t="str">
            <v>603799.SH</v>
          </cell>
          <cell r="B168" t="str">
            <v>华友钴业</v>
          </cell>
          <cell r="C168">
            <v>107065361.72</v>
          </cell>
          <cell r="D168">
            <v>6783100073.31</v>
          </cell>
          <cell r="E168">
            <v>0</v>
          </cell>
          <cell r="F168">
            <v>0</v>
          </cell>
          <cell r="G168">
            <v>8304175.01</v>
          </cell>
          <cell r="H168">
            <v>4046098.12</v>
          </cell>
          <cell r="I168">
            <v>8846440194.38</v>
          </cell>
          <cell r="J168">
            <v>3000000</v>
          </cell>
          <cell r="K168">
            <v>924233412.81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339911910.72</v>
          </cell>
          <cell r="Q168">
            <v>664461787.39</v>
          </cell>
          <cell r="R168">
            <v>0</v>
          </cell>
          <cell r="S168">
            <v>0</v>
          </cell>
          <cell r="T168">
            <v>0</v>
          </cell>
          <cell r="U168">
            <v>1233407196.52</v>
          </cell>
          <cell r="V168">
            <v>31912872.53</v>
          </cell>
          <cell r="W168">
            <v>0</v>
          </cell>
          <cell r="X168">
            <v>3113236782</v>
          </cell>
          <cell r="Y168">
            <v>0</v>
          </cell>
          <cell r="Z168">
            <v>0</v>
          </cell>
          <cell r="AA168">
            <v>0</v>
          </cell>
          <cell r="AB168">
            <v>19835831.41</v>
          </cell>
          <cell r="AC168">
            <v>440733065.41</v>
          </cell>
          <cell r="AD168">
            <v>0</v>
          </cell>
        </row>
        <row r="168">
          <cell r="AF168">
            <v>1219734283</v>
          </cell>
          <cell r="AG168">
            <v>0</v>
          </cell>
          <cell r="AH168">
            <v>10072286326.94</v>
          </cell>
          <cell r="AI168">
            <v>258784911</v>
          </cell>
          <cell r="AJ168">
            <v>-280689777.77</v>
          </cell>
          <cell r="AK168">
            <v>19949014.95</v>
          </cell>
          <cell r="AL168">
            <v>223433020.86</v>
          </cell>
          <cell r="AM168">
            <v>0</v>
          </cell>
          <cell r="AN168">
            <v>6933786903.45</v>
          </cell>
          <cell r="AO168">
            <v>22519688761.33</v>
          </cell>
          <cell r="AP168">
            <v>18447284682.43</v>
          </cell>
          <cell r="AQ168">
            <v>40966973443.76</v>
          </cell>
          <cell r="AR168">
            <v>11377594436.37</v>
          </cell>
          <cell r="AS168">
            <v>8028857542.96</v>
          </cell>
          <cell r="AT168">
            <v>3113236782</v>
          </cell>
          <cell r="AU168">
            <v>11142094324.96</v>
          </cell>
          <cell r="AV168">
            <v>17929714860.43</v>
          </cell>
          <cell r="AW168">
            <v>29071809185.39</v>
          </cell>
          <cell r="AX168">
            <v>8028857542.96</v>
          </cell>
          <cell r="AY168">
            <v>21042951642.43</v>
          </cell>
          <cell r="AZ168">
            <v>0.38326112605883</v>
          </cell>
          <cell r="BA168">
            <v>0.61673887394117</v>
          </cell>
          <cell r="BB168">
            <v>1.62143176351064</v>
          </cell>
          <cell r="BC168">
            <v>0.276173302176009</v>
          </cell>
          <cell r="BD168">
            <v>0.10708782388282</v>
          </cell>
          <cell r="BE168">
            <v>0.276173302176009</v>
          </cell>
          <cell r="BF168">
            <v>0.723826697823991</v>
          </cell>
        </row>
        <row r="169">
          <cell r="A169" t="str">
            <v>000652.SZ</v>
          </cell>
          <cell r="B169" t="str">
            <v>泰达股份</v>
          </cell>
          <cell r="C169">
            <v>90340285.85</v>
          </cell>
          <cell r="D169">
            <v>6764776753.02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4056715363.64</v>
          </cell>
          <cell r="J169">
            <v>33103566.38</v>
          </cell>
          <cell r="K169">
            <v>686130085.71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9031013.5</v>
          </cell>
          <cell r="Q169">
            <v>849594907.04</v>
          </cell>
          <cell r="R169">
            <v>0</v>
          </cell>
          <cell r="S169">
            <v>0</v>
          </cell>
          <cell r="T169">
            <v>0</v>
          </cell>
          <cell r="U169">
            <v>2349308365.12</v>
          </cell>
          <cell r="V169">
            <v>24813579.29</v>
          </cell>
          <cell r="W169">
            <v>0</v>
          </cell>
          <cell r="X169">
            <v>3746838070.75</v>
          </cell>
          <cell r="Y169">
            <v>352959166.72</v>
          </cell>
          <cell r="Z169">
            <v>0</v>
          </cell>
          <cell r="AA169">
            <v>0</v>
          </cell>
          <cell r="AB169">
            <v>6187710.23</v>
          </cell>
          <cell r="AC169">
            <v>307398815.58</v>
          </cell>
          <cell r="AD169">
            <v>0</v>
          </cell>
        </row>
        <row r="169">
          <cell r="AF169">
            <v>1475573852</v>
          </cell>
          <cell r="AG169">
            <v>0</v>
          </cell>
          <cell r="AH169">
            <v>685646735.12</v>
          </cell>
          <cell r="AI169">
            <v>0</v>
          </cell>
          <cell r="AJ169">
            <v>48004625.46</v>
          </cell>
          <cell r="AK169">
            <v>0</v>
          </cell>
          <cell r="AL169">
            <v>488762170.52</v>
          </cell>
          <cell r="AM169">
            <v>0</v>
          </cell>
          <cell r="AN169">
            <v>2387222113.53</v>
          </cell>
          <cell r="AO169">
            <v>19277197682.83</v>
          </cell>
          <cell r="AP169">
            <v>5085209496.63</v>
          </cell>
          <cell r="AQ169">
            <v>24362407179.46</v>
          </cell>
          <cell r="AR169">
            <v>6063315327.22</v>
          </cell>
          <cell r="AS169">
            <v>9114085118.14</v>
          </cell>
          <cell r="AT169">
            <v>4099797237.47</v>
          </cell>
          <cell r="AU169">
            <v>13213882355.61</v>
          </cell>
          <cell r="AV169">
            <v>5085209496.63</v>
          </cell>
          <cell r="AW169">
            <v>18299091852.24</v>
          </cell>
          <cell r="AX169">
            <v>9114085118.14</v>
          </cell>
          <cell r="AY169">
            <v>9185006734.1</v>
          </cell>
          <cell r="AZ169">
            <v>0.722105908987635</v>
          </cell>
          <cell r="BA169">
            <v>0.277894091012364</v>
          </cell>
          <cell r="BB169">
            <v>3.59849321141379</v>
          </cell>
          <cell r="BC169">
            <v>0.498062154763398</v>
          </cell>
          <cell r="BD169">
            <v>0.224043754224237</v>
          </cell>
          <cell r="BE169">
            <v>0.498062154763398</v>
          </cell>
          <cell r="BF169">
            <v>0.501937845236602</v>
          </cell>
        </row>
        <row r="170">
          <cell r="A170" t="str">
            <v>600655.SH</v>
          </cell>
          <cell r="B170" t="str">
            <v>豫园股份</v>
          </cell>
          <cell r="C170">
            <v>3310358527.64</v>
          </cell>
          <cell r="D170">
            <v>6706231920.44</v>
          </cell>
          <cell r="E170">
            <v>0</v>
          </cell>
          <cell r="F170">
            <v>0</v>
          </cell>
          <cell r="G170">
            <v>3954558925</v>
          </cell>
          <cell r="H170">
            <v>9072091.94</v>
          </cell>
          <cell r="I170">
            <v>6733297642.29</v>
          </cell>
          <cell r="J170">
            <v>92476729.26</v>
          </cell>
          <cell r="K170">
            <v>8281195173.86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230977975.4</v>
          </cell>
          <cell r="Q170">
            <v>5856834416.3</v>
          </cell>
          <cell r="R170">
            <v>0</v>
          </cell>
          <cell r="S170">
            <v>0</v>
          </cell>
          <cell r="T170">
            <v>0</v>
          </cell>
          <cell r="U170">
            <v>9888801508.18</v>
          </cell>
          <cell r="V170">
            <v>531922364.2</v>
          </cell>
          <cell r="W170">
            <v>0</v>
          </cell>
          <cell r="X170">
            <v>21469065536.56</v>
          </cell>
          <cell r="Y170">
            <v>6000000000</v>
          </cell>
          <cell r="Z170">
            <v>0</v>
          </cell>
          <cell r="AA170">
            <v>22657280.19</v>
          </cell>
          <cell r="AB170">
            <v>0</v>
          </cell>
          <cell r="AC170">
            <v>119163769.47</v>
          </cell>
          <cell r="AD170">
            <v>1000000000</v>
          </cell>
        </row>
        <row r="170">
          <cell r="AF170">
            <v>3883498464</v>
          </cell>
          <cell r="AG170">
            <v>0</v>
          </cell>
          <cell r="AH170">
            <v>10534772709.46</v>
          </cell>
          <cell r="AI170">
            <v>74044003.43</v>
          </cell>
          <cell r="AJ170">
            <v>1130439210.67</v>
          </cell>
          <cell r="AK170">
            <v>0</v>
          </cell>
          <cell r="AL170">
            <v>1885157656.26</v>
          </cell>
          <cell r="AM170">
            <v>0</v>
          </cell>
          <cell r="AN170">
            <v>15948116707.59</v>
          </cell>
          <cell r="AO170">
            <v>74206613860.73</v>
          </cell>
          <cell r="AP170">
            <v>33456028751.41</v>
          </cell>
          <cell r="AQ170">
            <v>107662642612.14</v>
          </cell>
          <cell r="AR170">
            <v>25156226598.42</v>
          </cell>
          <cell r="AS170">
            <v>20558664445.56</v>
          </cell>
          <cell r="AT170">
            <v>28491722816.75</v>
          </cell>
          <cell r="AU170">
            <v>49050387262.31</v>
          </cell>
          <cell r="AV170">
            <v>33307940744.55</v>
          </cell>
          <cell r="AW170">
            <v>82358328006.86</v>
          </cell>
          <cell r="AX170">
            <v>20558664445.56</v>
          </cell>
          <cell r="AY170">
            <v>61799663561.3</v>
          </cell>
          <cell r="AZ170">
            <v>0.595572888005016</v>
          </cell>
          <cell r="BA170">
            <v>0.404427111994984</v>
          </cell>
          <cell r="BB170">
            <v>2.47263343712823</v>
          </cell>
          <cell r="BC170">
            <v>0.249624597088076</v>
          </cell>
          <cell r="BD170">
            <v>0.34594829091694</v>
          </cell>
          <cell r="BE170">
            <v>0.249624597088076</v>
          </cell>
          <cell r="BF170">
            <v>0.750375402911924</v>
          </cell>
        </row>
        <row r="171">
          <cell r="A171" t="str">
            <v>002042.SZ</v>
          </cell>
          <cell r="B171" t="str">
            <v>华孚时尚</v>
          </cell>
          <cell r="C171">
            <v>21919524.95</v>
          </cell>
          <cell r="D171">
            <v>6675259698.05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1440570347.46</v>
          </cell>
          <cell r="J171">
            <v>10766625.33</v>
          </cell>
          <cell r="K171">
            <v>700914189.69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64960481.05</v>
          </cell>
          <cell r="Q171">
            <v>45154475.96</v>
          </cell>
          <cell r="R171">
            <v>0</v>
          </cell>
          <cell r="S171">
            <v>0</v>
          </cell>
          <cell r="T171">
            <v>0</v>
          </cell>
          <cell r="U171">
            <v>21488408.19</v>
          </cell>
          <cell r="V171">
            <v>85207610.09</v>
          </cell>
          <cell r="W171">
            <v>0</v>
          </cell>
          <cell r="X171">
            <v>1114940411.65</v>
          </cell>
          <cell r="Y171">
            <v>0</v>
          </cell>
          <cell r="Z171">
            <v>0</v>
          </cell>
          <cell r="AA171">
            <v>0</v>
          </cell>
          <cell r="AB171">
            <v>2950020</v>
          </cell>
          <cell r="AC171">
            <v>82822167.62</v>
          </cell>
          <cell r="AD171">
            <v>0</v>
          </cell>
        </row>
        <row r="171">
          <cell r="AF171">
            <v>1793654390</v>
          </cell>
          <cell r="AG171">
            <v>0</v>
          </cell>
          <cell r="AH171">
            <v>3260530265.07</v>
          </cell>
          <cell r="AI171">
            <v>600011142.54</v>
          </cell>
          <cell r="AJ171">
            <v>-45543546.7</v>
          </cell>
          <cell r="AK171">
            <v>0</v>
          </cell>
          <cell r="AL171">
            <v>254057339.19</v>
          </cell>
          <cell r="AM171">
            <v>0</v>
          </cell>
          <cell r="AN171">
            <v>2517879221.56</v>
          </cell>
          <cell r="AO171">
            <v>10266953960.04</v>
          </cell>
          <cell r="AP171">
            <v>8380588811.66</v>
          </cell>
          <cell r="AQ171">
            <v>18647542771.7</v>
          </cell>
          <cell r="AR171">
            <v>2455265442.15</v>
          </cell>
          <cell r="AS171">
            <v>6696748106.24</v>
          </cell>
          <cell r="AT171">
            <v>1114940411.65</v>
          </cell>
          <cell r="AU171">
            <v>7811688517.89</v>
          </cell>
          <cell r="AV171">
            <v>7180566526.58</v>
          </cell>
          <cell r="AW171">
            <v>14992255044.47</v>
          </cell>
          <cell r="AX171">
            <v>6696748106.24</v>
          </cell>
          <cell r="AY171">
            <v>8295506938.23</v>
          </cell>
          <cell r="AZ171">
            <v>0.521048267570088</v>
          </cell>
          <cell r="BA171">
            <v>0.478951732429912</v>
          </cell>
          <cell r="BB171">
            <v>2.08789306372607</v>
          </cell>
          <cell r="BC171">
            <v>0.446680508460943</v>
          </cell>
          <cell r="BD171">
            <v>0.0743677591091444</v>
          </cell>
          <cell r="BE171">
            <v>0.446680508460943</v>
          </cell>
          <cell r="BF171">
            <v>0.553319491539057</v>
          </cell>
        </row>
        <row r="172">
          <cell r="A172" t="str">
            <v>601003.SH</v>
          </cell>
          <cell r="B172" t="str">
            <v>柳钢股份</v>
          </cell>
          <cell r="C172">
            <v>192719413.42</v>
          </cell>
          <cell r="D172">
            <v>6553866102.6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11328783731.28</v>
          </cell>
          <cell r="J172">
            <v>0</v>
          </cell>
          <cell r="K172">
            <v>2915600533.54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162960329.81</v>
          </cell>
          <cell r="Q172">
            <v>341704418.5</v>
          </cell>
          <cell r="R172">
            <v>0</v>
          </cell>
          <cell r="S172">
            <v>0</v>
          </cell>
          <cell r="T172">
            <v>0</v>
          </cell>
          <cell r="U172">
            <v>3493806348.95</v>
          </cell>
          <cell r="V172">
            <v>1001564961</v>
          </cell>
          <cell r="W172">
            <v>0</v>
          </cell>
          <cell r="X172">
            <v>15833242498.86</v>
          </cell>
          <cell r="Y172">
            <v>999936886.24</v>
          </cell>
          <cell r="Z172">
            <v>0</v>
          </cell>
          <cell r="AA172">
            <v>0</v>
          </cell>
          <cell r="AB172">
            <v>0</v>
          </cell>
          <cell r="AC172">
            <v>121285147.31</v>
          </cell>
          <cell r="AD172">
            <v>0</v>
          </cell>
        </row>
        <row r="172">
          <cell r="AF172">
            <v>2562793200</v>
          </cell>
          <cell r="AG172">
            <v>0</v>
          </cell>
          <cell r="AH172">
            <v>105581819</v>
          </cell>
          <cell r="AI172">
            <v>0</v>
          </cell>
          <cell r="AJ172">
            <v>0</v>
          </cell>
          <cell r="AK172">
            <v>3908462.3</v>
          </cell>
          <cell r="AL172">
            <v>2102757957.88</v>
          </cell>
          <cell r="AM172">
            <v>0</v>
          </cell>
          <cell r="AN172">
            <v>8667568461.82</v>
          </cell>
          <cell r="AO172">
            <v>42945470371.51</v>
          </cell>
          <cell r="AP172">
            <v>13442609901</v>
          </cell>
          <cell r="AQ172">
            <v>56388080272.51</v>
          </cell>
          <cell r="AR172">
            <v>16064618534.86</v>
          </cell>
          <cell r="AS172">
            <v>10047672451.55</v>
          </cell>
          <cell r="AT172">
            <v>16833179385.1</v>
          </cell>
          <cell r="AU172">
            <v>26880851836.65</v>
          </cell>
          <cell r="AV172">
            <v>13442609901</v>
          </cell>
          <cell r="AW172">
            <v>40323461737.65</v>
          </cell>
          <cell r="AX172">
            <v>10047672451.55</v>
          </cell>
          <cell r="AY172">
            <v>30275789286.1</v>
          </cell>
          <cell r="AZ172">
            <v>0.6666305589421</v>
          </cell>
          <cell r="BA172">
            <v>0.3333694410579</v>
          </cell>
          <cell r="BB172">
            <v>2.99967506567682</v>
          </cell>
          <cell r="BC172">
            <v>0.249176832012131</v>
          </cell>
          <cell r="BD172">
            <v>0.417453726929969</v>
          </cell>
          <cell r="BE172">
            <v>0.249176832012131</v>
          </cell>
          <cell r="BF172">
            <v>0.750823167987869</v>
          </cell>
        </row>
        <row r="173">
          <cell r="A173" t="str">
            <v>000829.SZ</v>
          </cell>
          <cell r="B173" t="str">
            <v>天音控股</v>
          </cell>
          <cell r="C173">
            <v>0</v>
          </cell>
          <cell r="D173">
            <v>6534551525.96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4894286644.12</v>
          </cell>
          <cell r="J173">
            <v>0</v>
          </cell>
          <cell r="K173">
            <v>1808252460.57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17747599.1</v>
          </cell>
          <cell r="Q173">
            <v>42891699.14</v>
          </cell>
          <cell r="R173">
            <v>0</v>
          </cell>
          <cell r="S173">
            <v>0</v>
          </cell>
          <cell r="T173">
            <v>0</v>
          </cell>
          <cell r="U173">
            <v>22477966.77</v>
          </cell>
          <cell r="V173">
            <v>230834252.92</v>
          </cell>
          <cell r="W173">
            <v>0</v>
          </cell>
          <cell r="X173">
            <v>480862281.85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575277.59</v>
          </cell>
          <cell r="AD173">
            <v>0</v>
          </cell>
        </row>
        <row r="173">
          <cell r="AF173">
            <v>1025100438</v>
          </cell>
          <cell r="AG173">
            <v>0</v>
          </cell>
          <cell r="AH173">
            <v>344951462.63</v>
          </cell>
          <cell r="AI173">
            <v>0</v>
          </cell>
          <cell r="AJ173">
            <v>-32589082.91</v>
          </cell>
          <cell r="AK173">
            <v>0</v>
          </cell>
          <cell r="AL173">
            <v>160776059.86</v>
          </cell>
          <cell r="AM173">
            <v>0</v>
          </cell>
          <cell r="AN173">
            <v>1021261598.07</v>
          </cell>
          <cell r="AO173">
            <v>14032479708.02</v>
          </cell>
          <cell r="AP173">
            <v>2519500475.65</v>
          </cell>
          <cell r="AQ173">
            <v>16551980183.67</v>
          </cell>
          <cell r="AR173">
            <v>6994587933.44</v>
          </cell>
          <cell r="AS173">
            <v>6557029492.73</v>
          </cell>
          <cell r="AT173">
            <v>480862281.85</v>
          </cell>
          <cell r="AU173">
            <v>7037891774.58</v>
          </cell>
          <cell r="AV173">
            <v>2519500475.65</v>
          </cell>
          <cell r="AW173">
            <v>9557392250.23</v>
          </cell>
          <cell r="AX173">
            <v>6557029492.73</v>
          </cell>
          <cell r="AY173">
            <v>3000362757.5</v>
          </cell>
          <cell r="AZ173">
            <v>0.73638201617294</v>
          </cell>
          <cell r="BA173">
            <v>0.26361798382706</v>
          </cell>
          <cell r="BB173">
            <v>3.79336790867813</v>
          </cell>
          <cell r="BC173">
            <v>0.686068890033492</v>
          </cell>
          <cell r="BD173">
            <v>0.0503131261394475</v>
          </cell>
          <cell r="BE173">
            <v>0.686068890033492</v>
          </cell>
          <cell r="BF173">
            <v>0.313931109966507</v>
          </cell>
        </row>
        <row r="174">
          <cell r="A174" t="str">
            <v>600660.SH</v>
          </cell>
          <cell r="B174" t="str">
            <v>福耀玻璃</v>
          </cell>
          <cell r="C174">
            <v>191070479</v>
          </cell>
          <cell r="D174">
            <v>6490741020</v>
          </cell>
          <cell r="E174">
            <v>0</v>
          </cell>
          <cell r="F174">
            <v>0</v>
          </cell>
          <cell r="G174">
            <v>0</v>
          </cell>
          <cell r="H174">
            <v>4670929</v>
          </cell>
          <cell r="I174">
            <v>2906458927</v>
          </cell>
          <cell r="J174">
            <v>0</v>
          </cell>
          <cell r="K174">
            <v>767746898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473368195</v>
          </cell>
          <cell r="Q174">
            <v>237532977</v>
          </cell>
          <cell r="R174">
            <v>0</v>
          </cell>
          <cell r="S174">
            <v>0</v>
          </cell>
          <cell r="T174">
            <v>0</v>
          </cell>
          <cell r="U174">
            <v>1585881251</v>
          </cell>
          <cell r="V174">
            <v>1206373181</v>
          </cell>
          <cell r="W174">
            <v>0</v>
          </cell>
          <cell r="X174">
            <v>1340970000</v>
          </cell>
          <cell r="Y174">
            <v>1198817548</v>
          </cell>
          <cell r="Z174">
            <v>0</v>
          </cell>
          <cell r="AA174">
            <v>0</v>
          </cell>
          <cell r="AB174">
            <v>0</v>
          </cell>
          <cell r="AC174">
            <v>690567354</v>
          </cell>
          <cell r="AD174">
            <v>0</v>
          </cell>
        </row>
        <row r="174">
          <cell r="AF174">
            <v>2609743532</v>
          </cell>
          <cell r="AG174">
            <v>0</v>
          </cell>
          <cell r="AH174">
            <v>9700750924</v>
          </cell>
          <cell r="AI174">
            <v>0</v>
          </cell>
          <cell r="AJ174">
            <v>-361668241</v>
          </cell>
          <cell r="AK174">
            <v>0</v>
          </cell>
          <cell r="AL174">
            <v>2931419311</v>
          </cell>
          <cell r="AM174">
            <v>0</v>
          </cell>
          <cell r="AN174">
            <v>10944009023</v>
          </cell>
          <cell r="AO174">
            <v>17094198759</v>
          </cell>
          <cell r="AP174">
            <v>25824254549</v>
          </cell>
          <cell r="AQ174">
            <v>42918453308</v>
          </cell>
          <cell r="AR174">
            <v>6473118011</v>
          </cell>
          <cell r="AS174">
            <v>8081293200</v>
          </cell>
          <cell r="AT174">
            <v>2539787548</v>
          </cell>
          <cell r="AU174">
            <v>10621080748</v>
          </cell>
          <cell r="AV174">
            <v>25824254549</v>
          </cell>
          <cell r="AW174">
            <v>36445335297</v>
          </cell>
          <cell r="AX174">
            <v>8081293200</v>
          </cell>
          <cell r="AY174">
            <v>28364042097</v>
          </cell>
          <cell r="AZ174">
            <v>0.291424970066726</v>
          </cell>
          <cell r="BA174">
            <v>0.708575029933274</v>
          </cell>
          <cell r="BB174">
            <v>1.41128314963931</v>
          </cell>
          <cell r="BC174">
            <v>0.221737381043253</v>
          </cell>
          <cell r="BD174">
            <v>0.0696875890234727</v>
          </cell>
          <cell r="BE174">
            <v>0.221737381043253</v>
          </cell>
          <cell r="BF174">
            <v>0.778262618956747</v>
          </cell>
        </row>
        <row r="175">
          <cell r="A175" t="str">
            <v>600023.SH</v>
          </cell>
          <cell r="B175" t="str">
            <v>浙能电力</v>
          </cell>
          <cell r="C175">
            <v>1605526574.94</v>
          </cell>
          <cell r="D175">
            <v>6487330939.46</v>
          </cell>
          <cell r="E175">
            <v>0</v>
          </cell>
          <cell r="F175">
            <v>0</v>
          </cell>
          <cell r="G175">
            <v>22019860</v>
          </cell>
          <cell r="H175">
            <v>0</v>
          </cell>
          <cell r="I175">
            <v>6306274919.99</v>
          </cell>
          <cell r="J175">
            <v>53323.08</v>
          </cell>
          <cell r="K175">
            <v>534456716.94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269039357.12</v>
          </cell>
          <cell r="Q175">
            <v>837464614.37</v>
          </cell>
          <cell r="R175">
            <v>0</v>
          </cell>
          <cell r="S175">
            <v>0</v>
          </cell>
          <cell r="T175">
            <v>0</v>
          </cell>
          <cell r="U175">
            <v>861271465.75</v>
          </cell>
          <cell r="V175">
            <v>221930776.46</v>
          </cell>
          <cell r="W175">
            <v>0</v>
          </cell>
          <cell r="X175">
            <v>17976497389.87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241048972.77</v>
          </cell>
          <cell r="AD175">
            <v>837578150.4</v>
          </cell>
        </row>
        <row r="175">
          <cell r="AF175">
            <v>13600689988</v>
          </cell>
          <cell r="AG175">
            <v>0</v>
          </cell>
          <cell r="AH175">
            <v>24351040395.8</v>
          </cell>
          <cell r="AI175">
            <v>0</v>
          </cell>
          <cell r="AJ175">
            <v>3355051089.26</v>
          </cell>
          <cell r="AK175">
            <v>0</v>
          </cell>
          <cell r="AL175">
            <v>4431405509.83</v>
          </cell>
          <cell r="AM175">
            <v>0</v>
          </cell>
          <cell r="AN175">
            <v>21350644880.89</v>
          </cell>
          <cell r="AO175">
            <v>36200493061.15</v>
          </cell>
          <cell r="AP175">
            <v>67088831863.78</v>
          </cell>
          <cell r="AQ175">
            <v>103289324924.93</v>
          </cell>
          <cell r="AR175">
            <v>10015795255.67</v>
          </cell>
          <cell r="AS175">
            <v>7370622265.21</v>
          </cell>
          <cell r="AT175">
            <v>18814075540.27</v>
          </cell>
          <cell r="AU175">
            <v>26184697805.48</v>
          </cell>
          <cell r="AV175">
            <v>67088831863.78</v>
          </cell>
          <cell r="AW175">
            <v>93273529669.26</v>
          </cell>
          <cell r="AX175">
            <v>7370622265.21</v>
          </cell>
          <cell r="AY175">
            <v>85902907404.05</v>
          </cell>
          <cell r="AZ175">
            <v>0.280730212508615</v>
          </cell>
          <cell r="BA175">
            <v>0.719269787491385</v>
          </cell>
          <cell r="BB175">
            <v>1.3902989078517</v>
          </cell>
          <cell r="BC175">
            <v>0.0790215862029195</v>
          </cell>
          <cell r="BD175">
            <v>0.201708626305696</v>
          </cell>
          <cell r="BE175">
            <v>0.0790215862029195</v>
          </cell>
          <cell r="BF175">
            <v>0.92097841379708</v>
          </cell>
        </row>
        <row r="176">
          <cell r="A176" t="str">
            <v>600282.SH</v>
          </cell>
          <cell r="B176" t="str">
            <v>南钢股份</v>
          </cell>
          <cell r="C176">
            <v>90142063.15</v>
          </cell>
          <cell r="D176">
            <v>6473834463.75</v>
          </cell>
          <cell r="E176">
            <v>0</v>
          </cell>
          <cell r="F176">
            <v>0</v>
          </cell>
          <cell r="G176">
            <v>0</v>
          </cell>
          <cell r="H176">
            <v>37097887.8</v>
          </cell>
          <cell r="I176">
            <v>10856311455.62</v>
          </cell>
          <cell r="J176">
            <v>0</v>
          </cell>
          <cell r="K176">
            <v>4773436118.75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896294689.76</v>
          </cell>
          <cell r="Q176">
            <v>630516167.06</v>
          </cell>
          <cell r="R176">
            <v>0</v>
          </cell>
          <cell r="S176">
            <v>0</v>
          </cell>
          <cell r="T176">
            <v>0</v>
          </cell>
          <cell r="U176">
            <v>1673722380.14</v>
          </cell>
          <cell r="V176">
            <v>1093836629.06</v>
          </cell>
          <cell r="W176">
            <v>0</v>
          </cell>
          <cell r="X176">
            <v>602417818.66</v>
          </cell>
          <cell r="Y176">
            <v>1032740975.34</v>
          </cell>
          <cell r="Z176">
            <v>0</v>
          </cell>
          <cell r="AA176">
            <v>0</v>
          </cell>
          <cell r="AB176">
            <v>57746843</v>
          </cell>
          <cell r="AC176">
            <v>471034674.83</v>
          </cell>
          <cell r="AD176">
            <v>0</v>
          </cell>
        </row>
        <row r="176">
          <cell r="AF176">
            <v>6158732721</v>
          </cell>
          <cell r="AG176">
            <v>0</v>
          </cell>
          <cell r="AH176">
            <v>5546974215.43</v>
          </cell>
          <cell r="AI176">
            <v>39023616.98</v>
          </cell>
          <cell r="AJ176">
            <v>72336308.93</v>
          </cell>
          <cell r="AK176">
            <v>3999949.68</v>
          </cell>
          <cell r="AL176">
            <v>1236590586.17</v>
          </cell>
          <cell r="AM176">
            <v>0</v>
          </cell>
          <cell r="AN176">
            <v>12660288395.2</v>
          </cell>
          <cell r="AO176">
            <v>28689132166.92</v>
          </cell>
          <cell r="AP176">
            <v>25717945793.39</v>
          </cell>
          <cell r="AQ176">
            <v>54407077960.31</v>
          </cell>
          <cell r="AR176">
            <v>18869318641.23</v>
          </cell>
          <cell r="AS176">
            <v>8184654731.69</v>
          </cell>
          <cell r="AT176">
            <v>1635158794</v>
          </cell>
          <cell r="AU176">
            <v>9819813525.69</v>
          </cell>
          <cell r="AV176">
            <v>25639898559.43</v>
          </cell>
          <cell r="AW176">
            <v>35459712085.12</v>
          </cell>
          <cell r="AX176">
            <v>8184654731.69</v>
          </cell>
          <cell r="AY176">
            <v>27275057353.43</v>
          </cell>
          <cell r="AZ176">
            <v>0.276928743869037</v>
          </cell>
          <cell r="BA176">
            <v>0.723071256130963</v>
          </cell>
          <cell r="BB176">
            <v>1.3829895622609</v>
          </cell>
          <cell r="BC176">
            <v>0.2308156003084</v>
          </cell>
          <cell r="BD176">
            <v>0.0461131435606372</v>
          </cell>
          <cell r="BE176">
            <v>0.2308156003084</v>
          </cell>
          <cell r="BF176">
            <v>0.7691843996916</v>
          </cell>
        </row>
        <row r="177">
          <cell r="A177" t="str">
            <v>002060.SZ</v>
          </cell>
          <cell r="B177" t="str">
            <v>粤水电</v>
          </cell>
          <cell r="C177">
            <v>8176544.78</v>
          </cell>
          <cell r="D177">
            <v>6333834502.84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3411823569.47</v>
          </cell>
          <cell r="J177">
            <v>8336806.25</v>
          </cell>
          <cell r="K177">
            <v>4420750285.13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17585088.25</v>
          </cell>
          <cell r="Q177">
            <v>76670102.66</v>
          </cell>
          <cell r="R177">
            <v>0</v>
          </cell>
          <cell r="S177">
            <v>0</v>
          </cell>
          <cell r="T177">
            <v>0</v>
          </cell>
          <cell r="U177">
            <v>1154176624.91</v>
          </cell>
          <cell r="V177">
            <v>465598397.41</v>
          </cell>
          <cell r="W177">
            <v>0</v>
          </cell>
          <cell r="X177">
            <v>8156504555.41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1108613779.87</v>
          </cell>
          <cell r="AD177">
            <v>0</v>
          </cell>
        </row>
        <row r="177">
          <cell r="AF177">
            <v>1202262058</v>
          </cell>
          <cell r="AG177">
            <v>300000000</v>
          </cell>
          <cell r="AH177">
            <v>647154500.53</v>
          </cell>
          <cell r="AI177">
            <v>0</v>
          </cell>
          <cell r="AJ177">
            <v>0</v>
          </cell>
          <cell r="AK177">
            <v>33797279.73</v>
          </cell>
          <cell r="AL177">
            <v>184822885.57</v>
          </cell>
          <cell r="AM177">
            <v>0</v>
          </cell>
          <cell r="AN177">
            <v>1432493506.91</v>
          </cell>
          <cell r="AO177">
            <v>25162070256.98</v>
          </cell>
          <cell r="AP177">
            <v>3800530230.74</v>
          </cell>
          <cell r="AQ177">
            <v>28962600487.72</v>
          </cell>
          <cell r="AR177">
            <v>9517554573.82</v>
          </cell>
          <cell r="AS177">
            <v>7488011127.75</v>
          </cell>
          <cell r="AT177">
            <v>8156504555.41</v>
          </cell>
          <cell r="AU177">
            <v>15644515683.16</v>
          </cell>
          <cell r="AV177">
            <v>3800530230.74</v>
          </cell>
          <cell r="AW177">
            <v>19445045913.9</v>
          </cell>
          <cell r="AX177">
            <v>7488011127.75</v>
          </cell>
          <cell r="AY177">
            <v>11957034786.15</v>
          </cell>
          <cell r="AZ177">
            <v>0.804550205354709</v>
          </cell>
          <cell r="BA177">
            <v>0.19544979464529</v>
          </cell>
          <cell r="BB177">
            <v>5.11640343145326</v>
          </cell>
          <cell r="BC177">
            <v>0.385085803392077</v>
          </cell>
          <cell r="BD177">
            <v>0.419464401962633</v>
          </cell>
          <cell r="BE177">
            <v>0.385085803392077</v>
          </cell>
          <cell r="BF177">
            <v>0.614914196607923</v>
          </cell>
        </row>
        <row r="178">
          <cell r="A178" t="str">
            <v>000031.SZ</v>
          </cell>
          <cell r="B178" t="str">
            <v>大悦城</v>
          </cell>
          <cell r="C178">
            <v>627199385.28</v>
          </cell>
          <cell r="D178">
            <v>6269829344.08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17854668224.6</v>
          </cell>
          <cell r="J178">
            <v>358284991.24</v>
          </cell>
          <cell r="K178">
            <v>45946141782.72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447670378.27</v>
          </cell>
          <cell r="Q178">
            <v>6063293944.18</v>
          </cell>
          <cell r="R178">
            <v>0</v>
          </cell>
          <cell r="S178">
            <v>0</v>
          </cell>
          <cell r="T178">
            <v>0</v>
          </cell>
          <cell r="U178">
            <v>8212168308.79</v>
          </cell>
          <cell r="V178">
            <v>4030963389.73</v>
          </cell>
          <cell r="W178">
            <v>0</v>
          </cell>
          <cell r="X178">
            <v>49057130313.24</v>
          </cell>
          <cell r="Y178">
            <v>8547327744.26</v>
          </cell>
          <cell r="Z178">
            <v>0</v>
          </cell>
          <cell r="AA178">
            <v>0</v>
          </cell>
          <cell r="AB178">
            <v>27761065.62</v>
          </cell>
          <cell r="AC178">
            <v>1173843420.97</v>
          </cell>
          <cell r="AD178">
            <v>507759716.89</v>
          </cell>
        </row>
        <row r="178">
          <cell r="AF178">
            <v>4286313339</v>
          </cell>
          <cell r="AG178">
            <v>0</v>
          </cell>
          <cell r="AH178">
            <v>8724450876.45</v>
          </cell>
          <cell r="AI178">
            <v>0</v>
          </cell>
          <cell r="AJ178">
            <v>-28300903.96</v>
          </cell>
          <cell r="AK178">
            <v>0</v>
          </cell>
          <cell r="AL178">
            <v>1262367943.26</v>
          </cell>
          <cell r="AM178">
            <v>0</v>
          </cell>
          <cell r="AN178">
            <v>5499687241</v>
          </cell>
          <cell r="AO178">
            <v>149124042009.87</v>
          </cell>
          <cell r="AP178">
            <v>19744518495.75</v>
          </cell>
          <cell r="AQ178">
            <v>168868560505.62</v>
          </cell>
          <cell r="AR178">
            <v>76529826582.61</v>
          </cell>
          <cell r="AS178">
            <v>14481997652.87</v>
          </cell>
          <cell r="AT178">
            <v>58112217774.39</v>
          </cell>
          <cell r="AU178">
            <v>72594215427.26</v>
          </cell>
          <cell r="AV178">
            <v>19744518495.75</v>
          </cell>
          <cell r="AW178">
            <v>92338733923.01</v>
          </cell>
          <cell r="AX178">
            <v>14481997652.87</v>
          </cell>
          <cell r="AY178">
            <v>77856736270.14</v>
          </cell>
          <cell r="AZ178">
            <v>0.786172956278429</v>
          </cell>
          <cell r="BA178">
            <v>0.213827043721571</v>
          </cell>
          <cell r="BB178">
            <v>4.67667691885654</v>
          </cell>
          <cell r="BC178">
            <v>0.156835566588392</v>
          </cell>
          <cell r="BD178">
            <v>0.629337389690037</v>
          </cell>
          <cell r="BE178">
            <v>0.156835566588392</v>
          </cell>
          <cell r="BF178">
            <v>0.843164433411609</v>
          </cell>
        </row>
        <row r="179">
          <cell r="A179" t="str">
            <v>001872.SZ</v>
          </cell>
          <cell r="B179" t="str">
            <v>招商港口</v>
          </cell>
          <cell r="C179">
            <v>4465995190.02</v>
          </cell>
          <cell r="D179">
            <v>6265806927.57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700298550.49</v>
          </cell>
          <cell r="J179">
            <v>9649369.15</v>
          </cell>
          <cell r="K179">
            <v>222220344.65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798093830.69</v>
          </cell>
          <cell r="Q179">
            <v>2586853498.95</v>
          </cell>
          <cell r="R179">
            <v>0</v>
          </cell>
          <cell r="S179">
            <v>0</v>
          </cell>
          <cell r="T179">
            <v>0</v>
          </cell>
          <cell r="U179">
            <v>8375417937.37</v>
          </cell>
          <cell r="V179">
            <v>3170996675.89</v>
          </cell>
          <cell r="W179">
            <v>0</v>
          </cell>
          <cell r="X179">
            <v>7381989561.96</v>
          </cell>
          <cell r="Y179">
            <v>17295108554.84</v>
          </cell>
          <cell r="Z179">
            <v>0</v>
          </cell>
          <cell r="AA179">
            <v>483414438.19</v>
          </cell>
          <cell r="AB179">
            <v>167434030.76</v>
          </cell>
          <cell r="AC179">
            <v>1086564159.69</v>
          </cell>
          <cell r="AD179">
            <v>2494308561.24</v>
          </cell>
        </row>
        <row r="179">
          <cell r="AF179">
            <v>1922365124</v>
          </cell>
          <cell r="AG179">
            <v>0</v>
          </cell>
          <cell r="AH179">
            <v>23295617732.36</v>
          </cell>
          <cell r="AI179">
            <v>0</v>
          </cell>
          <cell r="AJ179">
            <v>-1076173923.64</v>
          </cell>
          <cell r="AK179">
            <v>16867746.91</v>
          </cell>
          <cell r="AL179">
            <v>890690322.28</v>
          </cell>
          <cell r="AM179">
            <v>0</v>
          </cell>
          <cell r="AN179">
            <v>14032426748.69</v>
          </cell>
          <cell r="AO179">
            <v>55504151631.46</v>
          </cell>
          <cell r="AP179">
            <v>39081793750.6</v>
          </cell>
          <cell r="AQ179">
            <v>94585945382.06</v>
          </cell>
          <cell r="AR179">
            <v>13208105650.29</v>
          </cell>
          <cell r="AS179">
            <v>14641224864.94</v>
          </cell>
          <cell r="AT179">
            <v>27654821116.23</v>
          </cell>
          <cell r="AU179">
            <v>42296045981.17</v>
          </cell>
          <cell r="AV179">
            <v>39081793750.6</v>
          </cell>
          <cell r="AW179">
            <v>81377839731.77</v>
          </cell>
          <cell r="AX179">
            <v>14641224864.94</v>
          </cell>
          <cell r="AY179">
            <v>66736614866.83</v>
          </cell>
          <cell r="AZ179">
            <v>0.519748940504961</v>
          </cell>
          <cell r="BA179">
            <v>0.480251059495039</v>
          </cell>
          <cell r="BB179">
            <v>2.08224423502876</v>
          </cell>
          <cell r="BC179">
            <v>0.1799166076809</v>
          </cell>
          <cell r="BD179">
            <v>0.339832332824062</v>
          </cell>
          <cell r="BE179">
            <v>0.1799166076809</v>
          </cell>
          <cell r="BF179">
            <v>0.8200833923191</v>
          </cell>
        </row>
        <row r="180">
          <cell r="A180" t="str">
            <v>002217.SZ</v>
          </cell>
          <cell r="B180" t="str">
            <v>合力泰</v>
          </cell>
          <cell r="C180">
            <v>90746096.42</v>
          </cell>
          <cell r="D180">
            <v>6188158847.15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5316079652.88</v>
          </cell>
          <cell r="J180">
            <v>0</v>
          </cell>
          <cell r="K180">
            <v>172816225.13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219876345.13</v>
          </cell>
          <cell r="Q180">
            <v>203578758.68</v>
          </cell>
          <cell r="R180">
            <v>0</v>
          </cell>
          <cell r="S180">
            <v>0</v>
          </cell>
          <cell r="T180">
            <v>0</v>
          </cell>
          <cell r="U180">
            <v>1137601042.75</v>
          </cell>
          <cell r="V180">
            <v>578632259.44</v>
          </cell>
          <cell r="W180">
            <v>0</v>
          </cell>
          <cell r="X180">
            <v>1421286427.23</v>
          </cell>
          <cell r="Y180">
            <v>996658805.02</v>
          </cell>
          <cell r="Z180">
            <v>0</v>
          </cell>
          <cell r="AA180">
            <v>0</v>
          </cell>
          <cell r="AB180">
            <v>0</v>
          </cell>
          <cell r="AC180">
            <v>255148867.37</v>
          </cell>
          <cell r="AD180">
            <v>0</v>
          </cell>
        </row>
        <row r="180">
          <cell r="AF180">
            <v>3116416220</v>
          </cell>
          <cell r="AG180">
            <v>0</v>
          </cell>
          <cell r="AH180">
            <v>4454810262.14</v>
          </cell>
          <cell r="AI180">
            <v>0</v>
          </cell>
          <cell r="AJ180">
            <v>13488766.08</v>
          </cell>
          <cell r="AK180">
            <v>1466884.91</v>
          </cell>
          <cell r="AL180">
            <v>351606346.26</v>
          </cell>
          <cell r="AM180">
            <v>0</v>
          </cell>
          <cell r="AN180">
            <v>998139913.76</v>
          </cell>
          <cell r="AO180">
            <v>16580583327.2</v>
          </cell>
          <cell r="AP180">
            <v>8935928393.15</v>
          </cell>
          <cell r="AQ180">
            <v>25516511720.35</v>
          </cell>
          <cell r="AR180">
            <v>6836878205.05</v>
          </cell>
          <cell r="AS180">
            <v>7325759889.9</v>
          </cell>
          <cell r="AT180">
            <v>2417945232.25</v>
          </cell>
          <cell r="AU180">
            <v>9743705122.15</v>
          </cell>
          <cell r="AV180">
            <v>8935928393.15</v>
          </cell>
          <cell r="AW180">
            <v>18679633515.3</v>
          </cell>
          <cell r="AX180">
            <v>7325759889.9</v>
          </cell>
          <cell r="AY180">
            <v>11353873625.4</v>
          </cell>
          <cell r="AZ180">
            <v>0.521621856990352</v>
          </cell>
          <cell r="BA180">
            <v>0.478378143009648</v>
          </cell>
          <cell r="BB180">
            <v>2.09039650872977</v>
          </cell>
          <cell r="BC180">
            <v>0.39217899451291</v>
          </cell>
          <cell r="BD180">
            <v>0.129442862477442</v>
          </cell>
          <cell r="BE180">
            <v>0.39217899451291</v>
          </cell>
          <cell r="BF180">
            <v>0.607821005487091</v>
          </cell>
        </row>
        <row r="181">
          <cell r="A181" t="str">
            <v>002310.SZ</v>
          </cell>
          <cell r="B181" t="str">
            <v>东方园林</v>
          </cell>
          <cell r="C181">
            <v>51754725.41</v>
          </cell>
          <cell r="D181">
            <v>6170259397.53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13056884866.3</v>
          </cell>
          <cell r="J181">
            <v>0</v>
          </cell>
          <cell r="K181">
            <v>812963489.46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113213652.66</v>
          </cell>
          <cell r="Q181">
            <v>312370645.16</v>
          </cell>
          <cell r="R181">
            <v>0</v>
          </cell>
          <cell r="S181">
            <v>0</v>
          </cell>
          <cell r="T181">
            <v>0</v>
          </cell>
          <cell r="U181">
            <v>1000863003.38</v>
          </cell>
          <cell r="V181">
            <v>907465719.06</v>
          </cell>
          <cell r="W181">
            <v>0</v>
          </cell>
          <cell r="X181">
            <v>8260661727.49</v>
          </cell>
          <cell r="Y181">
            <v>996950645.78</v>
          </cell>
          <cell r="Z181">
            <v>0</v>
          </cell>
          <cell r="AA181">
            <v>0</v>
          </cell>
          <cell r="AB181">
            <v>0</v>
          </cell>
          <cell r="AC181">
            <v>23215060.33</v>
          </cell>
          <cell r="AD181">
            <v>0</v>
          </cell>
        </row>
        <row r="181">
          <cell r="AF181">
            <v>2685462004</v>
          </cell>
          <cell r="AG181">
            <v>0</v>
          </cell>
          <cell r="AH181">
            <v>1653255046.89</v>
          </cell>
          <cell r="AI181">
            <v>0</v>
          </cell>
          <cell r="AJ181">
            <v>0</v>
          </cell>
          <cell r="AK181">
            <v>4137910.83</v>
          </cell>
          <cell r="AL181">
            <v>757342006.52</v>
          </cell>
          <cell r="AM181">
            <v>0</v>
          </cell>
          <cell r="AN181">
            <v>6294194398.72</v>
          </cell>
          <cell r="AO181">
            <v>31706602932.56</v>
          </cell>
          <cell r="AP181">
            <v>11394391366.96</v>
          </cell>
          <cell r="AQ181">
            <v>43100994299.52</v>
          </cell>
          <cell r="AR181">
            <v>15277868158.38</v>
          </cell>
          <cell r="AS181">
            <v>7171122400.91</v>
          </cell>
          <cell r="AT181">
            <v>9257612373.27</v>
          </cell>
          <cell r="AU181">
            <v>16428734774.18</v>
          </cell>
          <cell r="AV181">
            <v>11394391366.96</v>
          </cell>
          <cell r="AW181">
            <v>27823126141.14</v>
          </cell>
          <cell r="AX181">
            <v>7171122400.91</v>
          </cell>
          <cell r="AY181">
            <v>20652003740.23</v>
          </cell>
          <cell r="AZ181">
            <v>0.590470484547315</v>
          </cell>
          <cell r="BA181">
            <v>0.409529515452685</v>
          </cell>
          <cell r="BB181">
            <v>2.44182644294788</v>
          </cell>
          <cell r="BC181">
            <v>0.257739635888959</v>
          </cell>
          <cell r="BD181">
            <v>0.332730848658356</v>
          </cell>
          <cell r="BE181">
            <v>0.257739635888959</v>
          </cell>
          <cell r="BF181">
            <v>0.742260364111041</v>
          </cell>
        </row>
        <row r="182">
          <cell r="A182" t="str">
            <v>600726.SH</v>
          </cell>
          <cell r="B182" t="str">
            <v>华电能源</v>
          </cell>
          <cell r="C182">
            <v>4722438.95</v>
          </cell>
          <cell r="D182">
            <v>6140594519.15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1271114802.85</v>
          </cell>
          <cell r="J182">
            <v>0</v>
          </cell>
          <cell r="K182">
            <v>262412201.28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56301975.31</v>
          </cell>
          <cell r="Q182">
            <v>6632438.72</v>
          </cell>
          <cell r="R182">
            <v>0</v>
          </cell>
          <cell r="S182">
            <v>0</v>
          </cell>
          <cell r="T182">
            <v>0</v>
          </cell>
          <cell r="U182">
            <v>3232266136.36</v>
          </cell>
          <cell r="V182">
            <v>7077240.06</v>
          </cell>
          <cell r="W182">
            <v>0</v>
          </cell>
          <cell r="X182">
            <v>8204237037.18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222624802.95</v>
          </cell>
          <cell r="AD182">
            <v>225538168.84</v>
          </cell>
        </row>
        <row r="182">
          <cell r="AF182">
            <v>1966675153</v>
          </cell>
          <cell r="AG182">
            <v>0</v>
          </cell>
          <cell r="AH182">
            <v>1714068729.69</v>
          </cell>
          <cell r="AI182">
            <v>0</v>
          </cell>
          <cell r="AJ182">
            <v>188432296.51</v>
          </cell>
          <cell r="AK182">
            <v>145704291.59</v>
          </cell>
          <cell r="AL182">
            <v>125455180.11</v>
          </cell>
          <cell r="AM182">
            <v>0</v>
          </cell>
          <cell r="AN182">
            <v>-4809352489.15</v>
          </cell>
          <cell r="AO182">
            <v>19633521761.65</v>
          </cell>
          <cell r="AP182">
            <v>-669016838.25</v>
          </cell>
          <cell r="AQ182">
            <v>18964504923.4</v>
          </cell>
          <cell r="AR182">
            <v>1830885900.12</v>
          </cell>
          <cell r="AS182">
            <v>9372860655.51</v>
          </cell>
          <cell r="AT182">
            <v>8429775206.02</v>
          </cell>
          <cell r="AU182">
            <v>17802635861.53</v>
          </cell>
          <cell r="AV182">
            <v>-669016838.25</v>
          </cell>
          <cell r="AW182">
            <v>17133619023.28</v>
          </cell>
          <cell r="AX182">
            <v>9372860655.51</v>
          </cell>
          <cell r="AY182">
            <v>7760758367.77</v>
          </cell>
          <cell r="AZ182">
            <v>1.03904702429422</v>
          </cell>
          <cell r="BA182">
            <v>-0.0390470242942244</v>
          </cell>
          <cell r="BB182">
            <v>-25.6101461782304</v>
          </cell>
          <cell r="BC182">
            <v>0.547045002154816</v>
          </cell>
          <cell r="BD182">
            <v>0.492002022139409</v>
          </cell>
          <cell r="BE182">
            <v>0.547045002154816</v>
          </cell>
          <cell r="BF182">
            <v>0.452954997845184</v>
          </cell>
        </row>
        <row r="183">
          <cell r="A183" t="str">
            <v>600642.SH</v>
          </cell>
          <cell r="B183" t="str">
            <v>申能股份</v>
          </cell>
          <cell r="C183">
            <v>326786411.85</v>
          </cell>
          <cell r="D183">
            <v>6069207357.6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5271329535.94</v>
          </cell>
          <cell r="J183">
            <v>0</v>
          </cell>
          <cell r="K183">
            <v>544121021.03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65187635.66</v>
          </cell>
          <cell r="Q183">
            <v>396162954.73</v>
          </cell>
          <cell r="R183">
            <v>0</v>
          </cell>
          <cell r="S183">
            <v>0</v>
          </cell>
          <cell r="T183">
            <v>0</v>
          </cell>
          <cell r="U183">
            <v>805423008.53</v>
          </cell>
          <cell r="V183">
            <v>5537445205.48</v>
          </cell>
          <cell r="W183">
            <v>0</v>
          </cell>
          <cell r="X183">
            <v>13679679500.94</v>
          </cell>
          <cell r="Y183">
            <v>1005150000</v>
          </cell>
          <cell r="Z183">
            <v>0</v>
          </cell>
          <cell r="AA183">
            <v>0</v>
          </cell>
          <cell r="AB183">
            <v>651247494.03</v>
          </cell>
          <cell r="AC183">
            <v>160035089.8</v>
          </cell>
          <cell r="AD183">
            <v>0</v>
          </cell>
        </row>
        <row r="183">
          <cell r="AF183">
            <v>4912038316</v>
          </cell>
          <cell r="AG183">
            <v>0</v>
          </cell>
          <cell r="AH183">
            <v>4703248635.47</v>
          </cell>
          <cell r="AI183">
            <v>146619086.11</v>
          </cell>
          <cell r="AJ183">
            <v>57260597.33</v>
          </cell>
          <cell r="AK183">
            <v>295141640.94</v>
          </cell>
          <cell r="AL183">
            <v>14684761931.92</v>
          </cell>
          <cell r="AM183">
            <v>0</v>
          </cell>
          <cell r="AN183">
            <v>7096016889.6</v>
          </cell>
          <cell r="AO183">
            <v>34511775215.59</v>
          </cell>
          <cell r="AP183">
            <v>31895087097.37</v>
          </cell>
          <cell r="AQ183">
            <v>66406862312.96</v>
          </cell>
          <cell r="AR183">
            <v>12952315348.52</v>
          </cell>
          <cell r="AS183">
            <v>6874630366.13</v>
          </cell>
          <cell r="AT183">
            <v>14684829500.94</v>
          </cell>
          <cell r="AU183">
            <v>21559459867.07</v>
          </cell>
          <cell r="AV183">
            <v>31601848925.15</v>
          </cell>
          <cell r="AW183">
            <v>53161308792.22</v>
          </cell>
          <cell r="AX183">
            <v>6874630366.13</v>
          </cell>
          <cell r="AY183">
            <v>46286678426.09</v>
          </cell>
          <cell r="AZ183">
            <v>0.405547951261598</v>
          </cell>
          <cell r="BA183">
            <v>0.594452048738402</v>
          </cell>
          <cell r="BB183">
            <v>1.68222147122259</v>
          </cell>
          <cell r="BC183">
            <v>0.129316424337846</v>
          </cell>
          <cell r="BD183">
            <v>0.276231526923752</v>
          </cell>
          <cell r="BE183">
            <v>0.129316424337846</v>
          </cell>
          <cell r="BF183">
            <v>0.870683575662154</v>
          </cell>
        </row>
        <row r="184">
          <cell r="A184" t="str">
            <v>601816.SH</v>
          </cell>
          <cell r="B184" t="str">
            <v>京沪高铁</v>
          </cell>
          <cell r="C184">
            <v>277010670.63</v>
          </cell>
          <cell r="D184">
            <v>6005833333.33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565732038.93</v>
          </cell>
          <cell r="J184">
            <v>0</v>
          </cell>
          <cell r="K184">
            <v>333538137.85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1136543.98</v>
          </cell>
          <cell r="Q184">
            <v>737933330.68</v>
          </cell>
          <cell r="R184">
            <v>0</v>
          </cell>
          <cell r="S184">
            <v>0</v>
          </cell>
          <cell r="T184">
            <v>0</v>
          </cell>
          <cell r="U184">
            <v>3355465979.61</v>
          </cell>
          <cell r="V184">
            <v>0</v>
          </cell>
          <cell r="W184">
            <v>0</v>
          </cell>
          <cell r="X184">
            <v>74791772430.32</v>
          </cell>
          <cell r="Y184">
            <v>0</v>
          </cell>
          <cell r="Z184">
            <v>0</v>
          </cell>
          <cell r="AA184">
            <v>0</v>
          </cell>
          <cell r="AB184">
            <v>1323300</v>
          </cell>
          <cell r="AC184">
            <v>0</v>
          </cell>
          <cell r="AD184">
            <v>282240000</v>
          </cell>
        </row>
        <row r="184">
          <cell r="AF184">
            <v>49106484611</v>
          </cell>
          <cell r="AG184">
            <v>0</v>
          </cell>
          <cell r="AH184">
            <v>122596155858.47</v>
          </cell>
          <cell r="AI184">
            <v>0</v>
          </cell>
          <cell r="AJ184">
            <v>0</v>
          </cell>
          <cell r="AK184">
            <v>266997396.51</v>
          </cell>
          <cell r="AL184">
            <v>4661971594.97</v>
          </cell>
          <cell r="AM184">
            <v>0</v>
          </cell>
          <cell r="AN184">
            <v>9995330824.25</v>
          </cell>
          <cell r="AO184">
            <v>86351985765.33</v>
          </cell>
          <cell r="AP184">
            <v>186626940285.2</v>
          </cell>
          <cell r="AQ184">
            <v>272978926050.53</v>
          </cell>
          <cell r="AR184">
            <v>1916674022.07</v>
          </cell>
          <cell r="AS184">
            <v>9361299312.94</v>
          </cell>
          <cell r="AT184">
            <v>75074012430.32</v>
          </cell>
          <cell r="AU184">
            <v>84435311743.26</v>
          </cell>
          <cell r="AV184">
            <v>186626940285.2</v>
          </cell>
          <cell r="AW184">
            <v>271062252028.46</v>
          </cell>
          <cell r="AX184">
            <v>9361299312.94</v>
          </cell>
          <cell r="AY184">
            <v>261700952715.52</v>
          </cell>
          <cell r="AZ184">
            <v>0.311497861142225</v>
          </cell>
          <cell r="BA184">
            <v>0.688502138857775</v>
          </cell>
          <cell r="BB184">
            <v>1.45242831294468</v>
          </cell>
          <cell r="BC184">
            <v>0.0345356066471296</v>
          </cell>
          <cell r="BD184">
            <v>0.276962254495095</v>
          </cell>
          <cell r="BE184">
            <v>0.0345356066471296</v>
          </cell>
          <cell r="BF184">
            <v>0.96546439335287</v>
          </cell>
        </row>
        <row r="185">
          <cell r="A185" t="str">
            <v>002203.SZ</v>
          </cell>
          <cell r="B185" t="str">
            <v>海亮股份</v>
          </cell>
          <cell r="C185">
            <v>145509298.98</v>
          </cell>
          <cell r="D185">
            <v>5990646399.54</v>
          </cell>
          <cell r="E185">
            <v>0</v>
          </cell>
          <cell r="F185">
            <v>0</v>
          </cell>
          <cell r="G185">
            <v>19842970.5</v>
          </cell>
          <cell r="H185">
            <v>0</v>
          </cell>
          <cell r="I185">
            <v>6458987799.63</v>
          </cell>
          <cell r="J185">
            <v>0</v>
          </cell>
          <cell r="K185">
            <v>529835291.27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270449739.04</v>
          </cell>
          <cell r="Q185">
            <v>305488473.19</v>
          </cell>
          <cell r="R185">
            <v>0</v>
          </cell>
          <cell r="S185">
            <v>0</v>
          </cell>
          <cell r="T185">
            <v>0</v>
          </cell>
          <cell r="U185">
            <v>1505287809.72</v>
          </cell>
          <cell r="V185">
            <v>72110963.04</v>
          </cell>
          <cell r="W185">
            <v>0</v>
          </cell>
          <cell r="X185">
            <v>1109880238.11</v>
          </cell>
          <cell r="Y185">
            <v>2568098675.74</v>
          </cell>
          <cell r="Z185">
            <v>0</v>
          </cell>
          <cell r="AA185">
            <v>146614961.57</v>
          </cell>
          <cell r="AB185">
            <v>0</v>
          </cell>
          <cell r="AC185">
            <v>59568520.92</v>
          </cell>
          <cell r="AD185">
            <v>0</v>
          </cell>
        </row>
        <row r="185">
          <cell r="AF185">
            <v>1966849140</v>
          </cell>
          <cell r="AG185">
            <v>643437233.51</v>
          </cell>
          <cell r="AH185">
            <v>2474138642.33</v>
          </cell>
          <cell r="AI185">
            <v>294918632.4</v>
          </cell>
          <cell r="AJ185">
            <v>-275420130.5</v>
          </cell>
          <cell r="AK185">
            <v>0</v>
          </cell>
          <cell r="AL185">
            <v>310513221.9</v>
          </cell>
          <cell r="AM185">
            <v>0</v>
          </cell>
          <cell r="AN185">
            <v>5806604909.56</v>
          </cell>
          <cell r="AO185">
            <v>19182321141.25</v>
          </cell>
          <cell r="AP185">
            <v>11221041649.2</v>
          </cell>
          <cell r="AQ185">
            <v>30403362790.45</v>
          </cell>
          <cell r="AR185">
            <v>7841950086.07</v>
          </cell>
          <cell r="AS185">
            <v>7515777179.76</v>
          </cell>
          <cell r="AT185">
            <v>3824593875.42</v>
          </cell>
          <cell r="AU185">
            <v>11340371055.18</v>
          </cell>
          <cell r="AV185">
            <v>10631204384.4</v>
          </cell>
          <cell r="AW185">
            <v>21971575439.58</v>
          </cell>
          <cell r="AX185">
            <v>7515777179.76</v>
          </cell>
          <cell r="AY185">
            <v>14455798259.82</v>
          </cell>
          <cell r="AZ185">
            <v>0.516138275398825</v>
          </cell>
          <cell r="BA185">
            <v>0.483861724601175</v>
          </cell>
          <cell r="BB185">
            <v>2.06670614590202</v>
          </cell>
          <cell r="BC185">
            <v>0.342068196266934</v>
          </cell>
          <cell r="BD185">
            <v>0.174070079131891</v>
          </cell>
          <cell r="BE185">
            <v>0.342068196266934</v>
          </cell>
          <cell r="BF185">
            <v>0.657931803733066</v>
          </cell>
        </row>
        <row r="186">
          <cell r="A186" t="str">
            <v>000528.SZ</v>
          </cell>
          <cell r="B186" t="str">
            <v>柳工</v>
          </cell>
          <cell r="C186">
            <v>3424902.88</v>
          </cell>
          <cell r="D186">
            <v>5972786598.96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8143042820.49</v>
          </cell>
          <cell r="J186">
            <v>76785292.33</v>
          </cell>
          <cell r="K186">
            <v>296035718.4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247078997.82</v>
          </cell>
          <cell r="Q186">
            <v>150690323.86</v>
          </cell>
          <cell r="R186">
            <v>0</v>
          </cell>
          <cell r="S186">
            <v>0</v>
          </cell>
          <cell r="T186">
            <v>0</v>
          </cell>
          <cell r="U186">
            <v>823884703.76</v>
          </cell>
          <cell r="V186">
            <v>119279012.72</v>
          </cell>
          <cell r="W186">
            <v>0</v>
          </cell>
          <cell r="X186">
            <v>1797056905.58</v>
          </cell>
          <cell r="Y186">
            <v>278112350.36</v>
          </cell>
          <cell r="Z186">
            <v>0</v>
          </cell>
          <cell r="AA186">
            <v>79041573.27</v>
          </cell>
          <cell r="AB186">
            <v>968447555.39</v>
          </cell>
          <cell r="AC186">
            <v>418262975.01</v>
          </cell>
          <cell r="AD186">
            <v>0</v>
          </cell>
        </row>
        <row r="186">
          <cell r="AF186">
            <v>1475240876</v>
          </cell>
          <cell r="AG186">
            <v>0</v>
          </cell>
          <cell r="AH186">
            <v>3146541182.47</v>
          </cell>
          <cell r="AI186">
            <v>28726282.35</v>
          </cell>
          <cell r="AJ186">
            <v>-154188865.62</v>
          </cell>
          <cell r="AK186">
            <v>36725479.84</v>
          </cell>
          <cell r="AL186">
            <v>863676201.19</v>
          </cell>
          <cell r="AM186">
            <v>140205642.44</v>
          </cell>
          <cell r="AN186">
            <v>6475477377.06</v>
          </cell>
          <cell r="AO186">
            <v>19373929730.83</v>
          </cell>
          <cell r="AP186">
            <v>12012404175.73</v>
          </cell>
          <cell r="AQ186">
            <v>31386333906.56</v>
          </cell>
          <cell r="AR186">
            <v>10423047598.9</v>
          </cell>
          <cell r="AS186">
            <v>6796671302.72</v>
          </cell>
          <cell r="AT186">
            <v>2154210829.21</v>
          </cell>
          <cell r="AU186">
            <v>8950882131.93</v>
          </cell>
          <cell r="AV186">
            <v>11954951611.03</v>
          </cell>
          <cell r="AW186">
            <v>20905833742.96</v>
          </cell>
          <cell r="AX186">
            <v>6796671302.72</v>
          </cell>
          <cell r="AY186">
            <v>14109162440.24</v>
          </cell>
          <cell r="AZ186">
            <v>0.428152363688638</v>
          </cell>
          <cell r="BA186">
            <v>0.571847636311362</v>
          </cell>
          <cell r="BB186">
            <v>1.74871755429538</v>
          </cell>
          <cell r="BC186">
            <v>0.325108837384147</v>
          </cell>
          <cell r="BD186">
            <v>0.10304352630449</v>
          </cell>
          <cell r="BE186">
            <v>0.325108837384147</v>
          </cell>
          <cell r="BF186">
            <v>0.674891162615853</v>
          </cell>
        </row>
        <row r="187">
          <cell r="A187" t="str">
            <v>002311.SZ</v>
          </cell>
          <cell r="B187" t="str">
            <v>海大集团</v>
          </cell>
          <cell r="C187">
            <v>161856060.62</v>
          </cell>
          <cell r="D187">
            <v>5971407009.96</v>
          </cell>
          <cell r="E187">
            <v>0</v>
          </cell>
          <cell r="F187">
            <v>0</v>
          </cell>
          <cell r="G187">
            <v>8861288.33</v>
          </cell>
          <cell r="H187">
            <v>0</v>
          </cell>
          <cell r="I187">
            <v>3940071484.74</v>
          </cell>
          <cell r="J187">
            <v>0</v>
          </cell>
          <cell r="K187">
            <v>1727849952.23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968783057.66</v>
          </cell>
          <cell r="Q187">
            <v>388677861.5</v>
          </cell>
          <cell r="R187">
            <v>0</v>
          </cell>
          <cell r="S187">
            <v>0</v>
          </cell>
          <cell r="T187">
            <v>0</v>
          </cell>
          <cell r="U187">
            <v>432719544.74</v>
          </cell>
          <cell r="V187">
            <v>1076685265.05</v>
          </cell>
          <cell r="W187">
            <v>0</v>
          </cell>
          <cell r="X187">
            <v>3046035700</v>
          </cell>
          <cell r="Y187">
            <v>0</v>
          </cell>
          <cell r="Z187">
            <v>0</v>
          </cell>
          <cell r="AA187">
            <v>134494312.23</v>
          </cell>
          <cell r="AB187">
            <v>0</v>
          </cell>
          <cell r="AC187">
            <v>257719946.06</v>
          </cell>
          <cell r="AD187">
            <v>0</v>
          </cell>
        </row>
        <row r="187">
          <cell r="AF187">
            <v>1661161061</v>
          </cell>
          <cell r="AG187">
            <v>0</v>
          </cell>
          <cell r="AH187">
            <v>5149560697.84</v>
          </cell>
          <cell r="AI187">
            <v>792321152.16</v>
          </cell>
          <cell r="AJ187">
            <v>-103380106.79</v>
          </cell>
          <cell r="AK187">
            <v>0</v>
          </cell>
          <cell r="AL187">
            <v>638662900.4</v>
          </cell>
          <cell r="AM187">
            <v>7814011.66</v>
          </cell>
          <cell r="AN187">
            <v>8113206211.12</v>
          </cell>
          <cell r="AO187">
            <v>18115161483.12</v>
          </cell>
          <cell r="AP187">
            <v>16259345927.39</v>
          </cell>
          <cell r="AQ187">
            <v>34374507410.51</v>
          </cell>
          <cell r="AR187">
            <v>8521643627.86</v>
          </cell>
          <cell r="AS187">
            <v>6412987843.03</v>
          </cell>
          <cell r="AT187">
            <v>3180530012.23</v>
          </cell>
          <cell r="AU187">
            <v>9593517855.26</v>
          </cell>
          <cell r="AV187">
            <v>14674703623.07</v>
          </cell>
          <cell r="AW187">
            <v>24268221478.33</v>
          </cell>
          <cell r="AX187">
            <v>6412987843.03</v>
          </cell>
          <cell r="AY187">
            <v>17855233635.3</v>
          </cell>
          <cell r="AZ187">
            <v>0.395311945864117</v>
          </cell>
          <cell r="BA187">
            <v>0.604688054135883</v>
          </cell>
          <cell r="BB187">
            <v>1.65374525453298</v>
          </cell>
          <cell r="BC187">
            <v>0.264254545754677</v>
          </cell>
          <cell r="BD187">
            <v>0.13105740010944</v>
          </cell>
          <cell r="BE187">
            <v>0.264254545754677</v>
          </cell>
          <cell r="BF187">
            <v>0.735745454245322</v>
          </cell>
        </row>
        <row r="188">
          <cell r="A188" t="str">
            <v>600578.SH</v>
          </cell>
          <cell r="B188" t="str">
            <v>京能电力</v>
          </cell>
          <cell r="C188">
            <v>20632839.02</v>
          </cell>
          <cell r="D188">
            <v>5945559712.57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7344635613</v>
          </cell>
          <cell r="J188">
            <v>1572520.88</v>
          </cell>
          <cell r="K188">
            <v>36688695.91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190383384.59</v>
          </cell>
          <cell r="Q188">
            <v>53245488.6</v>
          </cell>
          <cell r="R188">
            <v>0</v>
          </cell>
          <cell r="S188">
            <v>0</v>
          </cell>
          <cell r="T188">
            <v>0</v>
          </cell>
          <cell r="U188">
            <v>5934940072.64</v>
          </cell>
          <cell r="V188">
            <v>2035587411.55</v>
          </cell>
          <cell r="W188">
            <v>0</v>
          </cell>
          <cell r="X188">
            <v>25162214557.31</v>
          </cell>
          <cell r="Y188">
            <v>800000000</v>
          </cell>
          <cell r="Z188">
            <v>0</v>
          </cell>
          <cell r="AA188">
            <v>126848375.15</v>
          </cell>
          <cell r="AB188">
            <v>0</v>
          </cell>
          <cell r="AC188">
            <v>226550410.42</v>
          </cell>
          <cell r="AD188">
            <v>0</v>
          </cell>
        </row>
        <row r="188">
          <cell r="AF188">
            <v>6677617856</v>
          </cell>
          <cell r="AG188">
            <v>1494905660.37</v>
          </cell>
          <cell r="AH188">
            <v>8165715885.95</v>
          </cell>
          <cell r="AI188">
            <v>0</v>
          </cell>
          <cell r="AJ188">
            <v>39288103.62</v>
          </cell>
          <cell r="AK188">
            <v>0</v>
          </cell>
          <cell r="AL188">
            <v>4771116414.67</v>
          </cell>
          <cell r="AM188">
            <v>0</v>
          </cell>
          <cell r="AN188">
            <v>1908158737.47</v>
          </cell>
          <cell r="AO188">
            <v>47878859081.64</v>
          </cell>
          <cell r="AP188">
            <v>23056802658.08</v>
          </cell>
          <cell r="AQ188">
            <v>70935661739.72</v>
          </cell>
          <cell r="AR188">
            <v>9909296363.97</v>
          </cell>
          <cell r="AS188">
            <v>11880499785.21</v>
          </cell>
          <cell r="AT188">
            <v>26089062932.46</v>
          </cell>
          <cell r="AU188">
            <v>37969562717.67</v>
          </cell>
          <cell r="AV188">
            <v>23056802658.08</v>
          </cell>
          <cell r="AW188">
            <v>61026365375.75</v>
          </cell>
          <cell r="AX188">
            <v>11880499785.21</v>
          </cell>
          <cell r="AY188">
            <v>49145865590.54</v>
          </cell>
          <cell r="AZ188">
            <v>0.62218292837669</v>
          </cell>
          <cell r="BA188">
            <v>0.37781707162331</v>
          </cell>
          <cell r="BB188">
            <v>2.6467835233158</v>
          </cell>
          <cell r="BC188">
            <v>0.19467814791295</v>
          </cell>
          <cell r="BD188">
            <v>0.42750478046374</v>
          </cell>
          <cell r="BE188">
            <v>0.19467814791295</v>
          </cell>
          <cell r="BF188">
            <v>0.80532185208705</v>
          </cell>
        </row>
        <row r="189">
          <cell r="A189" t="str">
            <v>600648.SH</v>
          </cell>
          <cell r="B189" t="str">
            <v>外高桥</v>
          </cell>
          <cell r="C189">
            <v>3440337.41</v>
          </cell>
          <cell r="D189">
            <v>5938624395.21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1925709004.99</v>
          </cell>
          <cell r="J189">
            <v>116333808.21</v>
          </cell>
          <cell r="K189">
            <v>3509161266.27</v>
          </cell>
          <cell r="L189">
            <v>0</v>
          </cell>
          <cell r="M189">
            <v>1104648346.96</v>
          </cell>
          <cell r="N189">
            <v>0</v>
          </cell>
          <cell r="O189">
            <v>0</v>
          </cell>
          <cell r="P189">
            <v>167109233.01</v>
          </cell>
          <cell r="Q189">
            <v>2661518269.58</v>
          </cell>
          <cell r="R189">
            <v>0</v>
          </cell>
          <cell r="S189">
            <v>0</v>
          </cell>
          <cell r="T189">
            <v>0</v>
          </cell>
          <cell r="U189">
            <v>3390814956.45</v>
          </cell>
          <cell r="V189">
            <v>1011320555.55</v>
          </cell>
          <cell r="W189">
            <v>0</v>
          </cell>
          <cell r="X189">
            <v>4420416796.57</v>
          </cell>
          <cell r="Y189">
            <v>2165481652.56</v>
          </cell>
          <cell r="Z189">
            <v>0</v>
          </cell>
          <cell r="AA189">
            <v>0</v>
          </cell>
          <cell r="AB189">
            <v>55811199.62</v>
          </cell>
          <cell r="AC189">
            <v>161969639.13</v>
          </cell>
          <cell r="AD189">
            <v>0</v>
          </cell>
        </row>
        <row r="189">
          <cell r="AF189">
            <v>1135349124</v>
          </cell>
          <cell r="AG189">
            <v>0</v>
          </cell>
          <cell r="AH189">
            <v>3567531219.66</v>
          </cell>
          <cell r="AI189">
            <v>0</v>
          </cell>
          <cell r="AJ189">
            <v>-7511823.35</v>
          </cell>
          <cell r="AK189">
            <v>0</v>
          </cell>
          <cell r="AL189">
            <v>801911846.3</v>
          </cell>
          <cell r="AM189">
            <v>24524267.69</v>
          </cell>
          <cell r="AN189">
            <v>5763952287.16</v>
          </cell>
          <cell r="AO189">
            <v>26632359461.52</v>
          </cell>
          <cell r="AP189">
            <v>11285756921.46</v>
          </cell>
          <cell r="AQ189">
            <v>37918116382.98</v>
          </cell>
          <cell r="AR189">
            <v>9612373313.77</v>
          </cell>
          <cell r="AS189">
            <v>9329439351.66</v>
          </cell>
          <cell r="AT189">
            <v>6585898449.13</v>
          </cell>
          <cell r="AU189">
            <v>15915337800.79</v>
          </cell>
          <cell r="AV189">
            <v>11285756921.46</v>
          </cell>
          <cell r="AW189">
            <v>27201094722.25</v>
          </cell>
          <cell r="AX189">
            <v>9329439351.66</v>
          </cell>
          <cell r="AY189">
            <v>17871655370.59</v>
          </cell>
          <cell r="AZ189">
            <v>0.585099164695439</v>
          </cell>
          <cell r="BA189">
            <v>0.414900835304561</v>
          </cell>
          <cell r="BB189">
            <v>2.41021447755328</v>
          </cell>
          <cell r="BC189">
            <v>0.342980289834758</v>
          </cell>
          <cell r="BD189">
            <v>0.242118874860682</v>
          </cell>
          <cell r="BE189">
            <v>0.342980289834758</v>
          </cell>
          <cell r="BF189">
            <v>0.657019710165242</v>
          </cell>
        </row>
        <row r="190">
          <cell r="A190" t="str">
            <v>600939.SH</v>
          </cell>
          <cell r="B190" t="str">
            <v>重庆建工</v>
          </cell>
          <cell r="C190">
            <v>169501191.1</v>
          </cell>
          <cell r="D190">
            <v>5904527251.08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30826254007.75</v>
          </cell>
          <cell r="J190">
            <v>141522.2</v>
          </cell>
          <cell r="K190">
            <v>5544677394.67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35663342.23</v>
          </cell>
          <cell r="Q190">
            <v>306947184.07</v>
          </cell>
          <cell r="R190">
            <v>0</v>
          </cell>
          <cell r="S190">
            <v>0</v>
          </cell>
          <cell r="T190">
            <v>0</v>
          </cell>
          <cell r="U190">
            <v>1058072723.6</v>
          </cell>
          <cell r="V190">
            <v>1991100427.04</v>
          </cell>
          <cell r="W190">
            <v>0</v>
          </cell>
          <cell r="X190">
            <v>6092554447.08</v>
          </cell>
          <cell r="Y190">
            <v>2276366145.86</v>
          </cell>
          <cell r="Z190">
            <v>0</v>
          </cell>
          <cell r="AA190">
            <v>149756694.23</v>
          </cell>
          <cell r="AB190">
            <v>33611198.11</v>
          </cell>
          <cell r="AC190">
            <v>33257214.12</v>
          </cell>
          <cell r="AD190">
            <v>0</v>
          </cell>
        </row>
        <row r="190">
          <cell r="AF190">
            <v>1814540677</v>
          </cell>
          <cell r="AG190">
            <v>3097251060.45</v>
          </cell>
          <cell r="AH190">
            <v>1195225033.84</v>
          </cell>
          <cell r="AI190">
            <v>0</v>
          </cell>
          <cell r="AJ190">
            <v>712811394.45</v>
          </cell>
          <cell r="AK190">
            <v>895122588.55</v>
          </cell>
          <cell r="AL190">
            <v>296525607.37</v>
          </cell>
          <cell r="AM190">
            <v>0</v>
          </cell>
          <cell r="AN190">
            <v>2358782281.15</v>
          </cell>
          <cell r="AO190">
            <v>54422430743.14</v>
          </cell>
          <cell r="AP190">
            <v>10370258642.81</v>
          </cell>
          <cell r="AQ190">
            <v>64792689385.95</v>
          </cell>
          <cell r="AR190">
            <v>38941153481.29</v>
          </cell>
          <cell r="AS190">
            <v>6962599974.68</v>
          </cell>
          <cell r="AT190">
            <v>8518677287.17</v>
          </cell>
          <cell r="AU190">
            <v>15481277261.85</v>
          </cell>
          <cell r="AV190">
            <v>10370258642.81</v>
          </cell>
          <cell r="AW190">
            <v>25851535904.66</v>
          </cell>
          <cell r="AX190">
            <v>6962599974.68</v>
          </cell>
          <cell r="AY190">
            <v>18888935929.98</v>
          </cell>
          <cell r="AZ190">
            <v>0.598853287438885</v>
          </cell>
          <cell r="BA190">
            <v>0.401146712561115</v>
          </cell>
          <cell r="BB190">
            <v>2.49285353384929</v>
          </cell>
          <cell r="BC190">
            <v>0.269330224724672</v>
          </cell>
          <cell r="BD190">
            <v>0.329523062714213</v>
          </cell>
          <cell r="BE190">
            <v>0.269330224724672</v>
          </cell>
          <cell r="BF190">
            <v>0.730669775275328</v>
          </cell>
        </row>
        <row r="191">
          <cell r="A191" t="str">
            <v>000338.SZ</v>
          </cell>
          <cell r="B191" t="str">
            <v>潍柴动力</v>
          </cell>
          <cell r="C191">
            <v>4624550865.56</v>
          </cell>
          <cell r="D191">
            <v>5903458299.41</v>
          </cell>
          <cell r="E191">
            <v>0</v>
          </cell>
          <cell r="F191">
            <v>0</v>
          </cell>
          <cell r="G191">
            <v>112725760.37</v>
          </cell>
          <cell r="H191">
            <v>0</v>
          </cell>
          <cell r="I191">
            <v>71277318652.13</v>
          </cell>
          <cell r="J191">
            <v>0</v>
          </cell>
          <cell r="K191">
            <v>13196382135.84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6117407128.09</v>
          </cell>
          <cell r="Q191">
            <v>1919119220.75</v>
          </cell>
          <cell r="R191">
            <v>0</v>
          </cell>
          <cell r="S191">
            <v>0</v>
          </cell>
          <cell r="T191">
            <v>0</v>
          </cell>
          <cell r="U191">
            <v>12448159030.21</v>
          </cell>
          <cell r="V191">
            <v>8141117192.01</v>
          </cell>
          <cell r="W191">
            <v>0</v>
          </cell>
          <cell r="X191">
            <v>12858301096.61</v>
          </cell>
          <cell r="Y191">
            <v>6185047560.21</v>
          </cell>
          <cell r="Z191">
            <v>0</v>
          </cell>
          <cell r="AA191">
            <v>11772193366.13</v>
          </cell>
          <cell r="AB191">
            <v>437560079.2</v>
          </cell>
          <cell r="AC191">
            <v>4466608989.63</v>
          </cell>
          <cell r="AD191">
            <v>7526125973.28</v>
          </cell>
        </row>
        <row r="191">
          <cell r="AF191">
            <v>8726556821</v>
          </cell>
          <cell r="AG191">
            <v>0</v>
          </cell>
          <cell r="AH191">
            <v>12378747699.75</v>
          </cell>
          <cell r="AI191">
            <v>0</v>
          </cell>
          <cell r="AJ191">
            <v>-592845826.51</v>
          </cell>
          <cell r="AK191">
            <v>264122689.85</v>
          </cell>
          <cell r="AL191">
            <v>1630243076.46</v>
          </cell>
          <cell r="AM191">
            <v>0</v>
          </cell>
          <cell r="AN191">
            <v>47737690970.59</v>
          </cell>
          <cell r="AO191">
            <v>166986075349.43</v>
          </cell>
          <cell r="AP191">
            <v>70144515431.14</v>
          </cell>
          <cell r="AQ191">
            <v>237130590780.57</v>
          </cell>
          <cell r="AR191">
            <v>110180064263.21</v>
          </cell>
          <cell r="AS191">
            <v>18464343089.99</v>
          </cell>
          <cell r="AT191">
            <v>38341667996.23</v>
          </cell>
          <cell r="AU191">
            <v>56806011086.22</v>
          </cell>
          <cell r="AV191">
            <v>70144515431.14</v>
          </cell>
          <cell r="AW191">
            <v>126950526517.36</v>
          </cell>
          <cell r="AX191">
            <v>18464343089.99</v>
          </cell>
          <cell r="AY191">
            <v>108486183427.37</v>
          </cell>
          <cell r="AZ191">
            <v>0.447465738383149</v>
          </cell>
          <cell r="BA191">
            <v>0.552534261616851</v>
          </cell>
          <cell r="BB191">
            <v>1.80984251921999</v>
          </cell>
          <cell r="BC191">
            <v>0.145445187164821</v>
          </cell>
          <cell r="BD191">
            <v>0.302020551218328</v>
          </cell>
          <cell r="BE191">
            <v>0.145445187164821</v>
          </cell>
          <cell r="BF191">
            <v>0.854554812835179</v>
          </cell>
        </row>
        <row r="192">
          <cell r="A192" t="str">
            <v>002010.SZ</v>
          </cell>
          <cell r="B192" t="str">
            <v>传化智联</v>
          </cell>
          <cell r="C192">
            <v>427010048.92</v>
          </cell>
          <cell r="D192">
            <v>5863782616.07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2245202436.84</v>
          </cell>
          <cell r="J192">
            <v>262492344.22</v>
          </cell>
          <cell r="K192">
            <v>1175227028.5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338858288.81</v>
          </cell>
          <cell r="Q192">
            <v>446113235.39</v>
          </cell>
          <cell r="R192">
            <v>0</v>
          </cell>
          <cell r="S192">
            <v>0</v>
          </cell>
          <cell r="T192">
            <v>0</v>
          </cell>
          <cell r="U192">
            <v>1424169994.64</v>
          </cell>
          <cell r="V192">
            <v>108641281.57</v>
          </cell>
          <cell r="W192">
            <v>0</v>
          </cell>
          <cell r="X192">
            <v>6649004136.06</v>
          </cell>
          <cell r="Y192">
            <v>0</v>
          </cell>
          <cell r="Z192">
            <v>0</v>
          </cell>
          <cell r="AA192">
            <v>0</v>
          </cell>
          <cell r="AB192">
            <v>152225.66</v>
          </cell>
          <cell r="AC192">
            <v>861865144.5</v>
          </cell>
          <cell r="AD192">
            <v>0</v>
          </cell>
        </row>
        <row r="192">
          <cell r="AF192">
            <v>3071456723</v>
          </cell>
          <cell r="AG192">
            <v>0</v>
          </cell>
          <cell r="AH192">
            <v>6331086332.5</v>
          </cell>
          <cell r="AI192">
            <v>274995639.58</v>
          </cell>
          <cell r="AJ192">
            <v>402892550.08</v>
          </cell>
          <cell r="AK192">
            <v>0</v>
          </cell>
          <cell r="AL192">
            <v>293996582.77</v>
          </cell>
          <cell r="AM192">
            <v>7221600.92</v>
          </cell>
          <cell r="AN192">
            <v>5604840748.31</v>
          </cell>
          <cell r="AO192">
            <v>19802518781.18</v>
          </cell>
          <cell r="AP192">
            <v>15986490177.16</v>
          </cell>
          <cell r="AQ192">
            <v>35789008958.34</v>
          </cell>
          <cell r="AR192">
            <v>5865562034.41</v>
          </cell>
          <cell r="AS192">
            <v>7287952610.71</v>
          </cell>
          <cell r="AT192">
            <v>6649004136.06</v>
          </cell>
          <cell r="AU192">
            <v>13936956746.77</v>
          </cell>
          <cell r="AV192">
            <v>15436498898</v>
          </cell>
          <cell r="AW192">
            <v>29373455644.77</v>
          </cell>
          <cell r="AX192">
            <v>7287952610.71</v>
          </cell>
          <cell r="AY192">
            <v>22085503034.06</v>
          </cell>
          <cell r="AZ192">
            <v>0.474474536306439</v>
          </cell>
          <cell r="BA192">
            <v>0.525525463693561</v>
          </cell>
          <cell r="BB192">
            <v>1.90285736674238</v>
          </cell>
          <cell r="BC192">
            <v>0.248113558678535</v>
          </cell>
          <cell r="BD192">
            <v>0.226360977627904</v>
          </cell>
          <cell r="BE192">
            <v>0.248113558678535</v>
          </cell>
          <cell r="BF192">
            <v>0.751886441321465</v>
          </cell>
        </row>
        <row r="193">
          <cell r="A193" t="str">
            <v>600008.SH</v>
          </cell>
          <cell r="B193" t="str">
            <v>首创环保</v>
          </cell>
          <cell r="C193">
            <v>733104220.1</v>
          </cell>
          <cell r="D193">
            <v>5861388798.09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10421255659.85</v>
          </cell>
          <cell r="J193">
            <v>0</v>
          </cell>
          <cell r="K193">
            <v>2246010456.59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214691654.92</v>
          </cell>
          <cell r="Q193">
            <v>510801431.46</v>
          </cell>
          <cell r="R193">
            <v>0</v>
          </cell>
          <cell r="S193">
            <v>0</v>
          </cell>
          <cell r="T193">
            <v>0</v>
          </cell>
          <cell r="U193">
            <v>3067036723.58</v>
          </cell>
          <cell r="V193">
            <v>190870978.59</v>
          </cell>
          <cell r="W193">
            <v>0</v>
          </cell>
          <cell r="X193">
            <v>30440055330.03</v>
          </cell>
          <cell r="Y193">
            <v>5995001860.51</v>
          </cell>
          <cell r="Z193">
            <v>0</v>
          </cell>
          <cell r="AA193">
            <v>720130.83</v>
          </cell>
          <cell r="AB193">
            <v>293253321.26</v>
          </cell>
          <cell r="AC193">
            <v>639037091.56</v>
          </cell>
          <cell r="AD193">
            <v>0</v>
          </cell>
        </row>
        <row r="193">
          <cell r="AF193">
            <v>7340590677</v>
          </cell>
          <cell r="AG193">
            <v>9000000000</v>
          </cell>
          <cell r="AH193">
            <v>4487034682.82</v>
          </cell>
          <cell r="AI193">
            <v>0</v>
          </cell>
          <cell r="AJ193">
            <v>222841886.36</v>
          </cell>
          <cell r="AK193">
            <v>0</v>
          </cell>
          <cell r="AL193">
            <v>1146206060.84</v>
          </cell>
          <cell r="AM193">
            <v>0</v>
          </cell>
          <cell r="AN193">
            <v>4177760579</v>
          </cell>
          <cell r="AO193">
            <v>60613227657.37</v>
          </cell>
          <cell r="AP193">
            <v>26374433886.02</v>
          </cell>
          <cell r="AQ193">
            <v>86987661543.39</v>
          </cell>
          <cell r="AR193">
            <v>15249024814.33</v>
          </cell>
          <cell r="AS193">
            <v>8928425521.67</v>
          </cell>
          <cell r="AT193">
            <v>36435777321.37</v>
          </cell>
          <cell r="AU193">
            <v>45364202843.04</v>
          </cell>
          <cell r="AV193">
            <v>26374433886.02</v>
          </cell>
          <cell r="AW193">
            <v>71738636729.06</v>
          </cell>
          <cell r="AX193">
            <v>8928425521.67</v>
          </cell>
          <cell r="AY193">
            <v>62810211207.39</v>
          </cell>
          <cell r="AZ193">
            <v>0.632353846008671</v>
          </cell>
          <cell r="BA193">
            <v>0.367646153991329</v>
          </cell>
          <cell r="BB193">
            <v>2.72000669432703</v>
          </cell>
          <cell r="BC193">
            <v>0.124457697117811</v>
          </cell>
          <cell r="BD193">
            <v>0.50789614889086</v>
          </cell>
          <cell r="BE193">
            <v>0.124457697117811</v>
          </cell>
          <cell r="BF193">
            <v>0.875542302882189</v>
          </cell>
        </row>
        <row r="194">
          <cell r="A194" t="str">
            <v>603225.SH</v>
          </cell>
          <cell r="B194" t="str">
            <v>新凤鸣</v>
          </cell>
          <cell r="C194">
            <v>153670371.28</v>
          </cell>
          <cell r="D194">
            <v>5860699140.32</v>
          </cell>
          <cell r="E194">
            <v>0</v>
          </cell>
          <cell r="F194">
            <v>0</v>
          </cell>
          <cell r="G194">
            <v>509371.58</v>
          </cell>
          <cell r="H194">
            <v>0</v>
          </cell>
          <cell r="I194">
            <v>2843121173.77</v>
          </cell>
          <cell r="J194">
            <v>0</v>
          </cell>
          <cell r="K194">
            <v>707404089.26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131071443.15</v>
          </cell>
          <cell r="Q194">
            <v>463122633.79</v>
          </cell>
          <cell r="R194">
            <v>0</v>
          </cell>
          <cell r="S194">
            <v>0</v>
          </cell>
          <cell r="T194">
            <v>0</v>
          </cell>
          <cell r="U194">
            <v>674535266.69</v>
          </cell>
          <cell r="V194">
            <v>85763436.53</v>
          </cell>
          <cell r="W194">
            <v>0</v>
          </cell>
          <cell r="X194">
            <v>6099640728.2</v>
          </cell>
          <cell r="Y194">
            <v>2261200145.54</v>
          </cell>
          <cell r="Z194">
            <v>0</v>
          </cell>
          <cell r="AA194">
            <v>0</v>
          </cell>
          <cell r="AB194">
            <v>0</v>
          </cell>
          <cell r="AC194">
            <v>352110702.66</v>
          </cell>
          <cell r="AD194">
            <v>0</v>
          </cell>
        </row>
        <row r="194">
          <cell r="AF194">
            <v>1529567440</v>
          </cell>
          <cell r="AG194">
            <v>269428431.42</v>
          </cell>
          <cell r="AH194">
            <v>5709091701.99</v>
          </cell>
          <cell r="AI194">
            <v>77639956.18</v>
          </cell>
          <cell r="AJ194">
            <v>3858009.66</v>
          </cell>
          <cell r="AK194">
            <v>12529193.55</v>
          </cell>
          <cell r="AL194">
            <v>234534545.09</v>
          </cell>
          <cell r="AM194">
            <v>0</v>
          </cell>
          <cell r="AN194">
            <v>8426090740.19</v>
          </cell>
          <cell r="AO194">
            <v>19632848502.77</v>
          </cell>
          <cell r="AP194">
            <v>16262740018.08</v>
          </cell>
          <cell r="AQ194">
            <v>35895588520.85</v>
          </cell>
          <cell r="AR194">
            <v>4736263850.44</v>
          </cell>
          <cell r="AS194">
            <v>6535743778.59</v>
          </cell>
          <cell r="AT194">
            <v>8360840873.74</v>
          </cell>
          <cell r="AU194">
            <v>14896584652.33</v>
          </cell>
          <cell r="AV194">
            <v>16107460105.72</v>
          </cell>
          <cell r="AW194">
            <v>31004044758.05</v>
          </cell>
          <cell r="AX194">
            <v>6535743778.59</v>
          </cell>
          <cell r="AY194">
            <v>24468300979.46</v>
          </cell>
          <cell r="AZ194">
            <v>0.480472298649427</v>
          </cell>
          <cell r="BA194">
            <v>0.519527701350573</v>
          </cell>
          <cell r="BB194">
            <v>1.92482517756105</v>
          </cell>
          <cell r="BC194">
            <v>0.21080293973234</v>
          </cell>
          <cell r="BD194">
            <v>0.269669358917086</v>
          </cell>
          <cell r="BE194">
            <v>0.21080293973234</v>
          </cell>
          <cell r="BF194">
            <v>0.78919706026766</v>
          </cell>
        </row>
        <row r="195">
          <cell r="A195" t="str">
            <v>000977.SZ</v>
          </cell>
          <cell r="B195" t="str">
            <v>浪潮信息</v>
          </cell>
          <cell r="C195">
            <v>14362347.74</v>
          </cell>
          <cell r="D195">
            <v>5797416621.59</v>
          </cell>
          <cell r="E195">
            <v>0</v>
          </cell>
          <cell r="F195">
            <v>0</v>
          </cell>
          <cell r="G195">
            <v>3122010.73</v>
          </cell>
          <cell r="H195">
            <v>0</v>
          </cell>
          <cell r="I195">
            <v>16600685406.6</v>
          </cell>
          <cell r="J195">
            <v>0</v>
          </cell>
          <cell r="K195">
            <v>2141635504.09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499771084.28</v>
          </cell>
          <cell r="Q195">
            <v>368585166.36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5205185634.13</v>
          </cell>
          <cell r="W195">
            <v>0</v>
          </cell>
          <cell r="X195">
            <v>1466790932.86</v>
          </cell>
          <cell r="Y195">
            <v>0</v>
          </cell>
          <cell r="Z195">
            <v>0</v>
          </cell>
          <cell r="AA195">
            <v>0</v>
          </cell>
          <cell r="AB195">
            <v>276345237.95</v>
          </cell>
          <cell r="AC195">
            <v>65820810.62</v>
          </cell>
          <cell r="AD195">
            <v>0</v>
          </cell>
        </row>
        <row r="195">
          <cell r="AF195">
            <v>1453721310</v>
          </cell>
          <cell r="AG195">
            <v>1996516981.13</v>
          </cell>
          <cell r="AH195">
            <v>6597102057.47</v>
          </cell>
          <cell r="AI195">
            <v>0</v>
          </cell>
          <cell r="AJ195">
            <v>-12266296.81</v>
          </cell>
          <cell r="AK195">
            <v>0</v>
          </cell>
          <cell r="AL195">
            <v>407773846.74</v>
          </cell>
          <cell r="AM195">
            <v>0</v>
          </cell>
          <cell r="AN195">
            <v>5199315769.17</v>
          </cell>
          <cell r="AO195">
            <v>32439720756.95</v>
          </cell>
          <cell r="AP195">
            <v>15642163667.7</v>
          </cell>
          <cell r="AQ195">
            <v>48081884424.65</v>
          </cell>
          <cell r="AR195">
            <v>25172391191.77</v>
          </cell>
          <cell r="AS195">
            <v>5800538632.32</v>
          </cell>
          <cell r="AT195">
            <v>1466790932.86</v>
          </cell>
          <cell r="AU195">
            <v>7267329565.18</v>
          </cell>
          <cell r="AV195">
            <v>15642163667.7</v>
          </cell>
          <cell r="AW195">
            <v>22909493232.88</v>
          </cell>
          <cell r="AX195">
            <v>5800538632.32</v>
          </cell>
          <cell r="AY195">
            <v>17108954600.56</v>
          </cell>
          <cell r="AZ195">
            <v>0.317219132318031</v>
          </cell>
          <cell r="BA195">
            <v>0.682780867681969</v>
          </cell>
          <cell r="BB195">
            <v>1.46459874219233</v>
          </cell>
          <cell r="BC195">
            <v>0.253193668378268</v>
          </cell>
          <cell r="BD195">
            <v>0.0640254639397629</v>
          </cell>
          <cell r="BE195">
            <v>0.253193668378268</v>
          </cell>
          <cell r="BF195">
            <v>0.746806331621732</v>
          </cell>
        </row>
        <row r="196">
          <cell r="A196" t="str">
            <v>002340.SZ</v>
          </cell>
          <cell r="B196" t="str">
            <v>格林美</v>
          </cell>
          <cell r="C196">
            <v>58817845.61</v>
          </cell>
          <cell r="D196">
            <v>5782376739.56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3623833879.65</v>
          </cell>
          <cell r="J196">
            <v>0</v>
          </cell>
          <cell r="K196">
            <v>54801347.37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52677933.05</v>
          </cell>
          <cell r="Q196">
            <v>161679536.67</v>
          </cell>
          <cell r="R196">
            <v>0</v>
          </cell>
          <cell r="S196">
            <v>0</v>
          </cell>
          <cell r="T196">
            <v>0</v>
          </cell>
          <cell r="U196">
            <v>1817915942.72</v>
          </cell>
          <cell r="V196">
            <v>435693826.6</v>
          </cell>
          <cell r="W196">
            <v>0</v>
          </cell>
          <cell r="X196">
            <v>3441703500.85</v>
          </cell>
          <cell r="Y196">
            <v>49851092.6</v>
          </cell>
          <cell r="Z196">
            <v>0</v>
          </cell>
          <cell r="AA196">
            <v>0</v>
          </cell>
          <cell r="AB196">
            <v>0</v>
          </cell>
          <cell r="AC196">
            <v>152076603.62</v>
          </cell>
          <cell r="AD196">
            <v>0</v>
          </cell>
        </row>
        <row r="196">
          <cell r="AF196">
            <v>4783522257</v>
          </cell>
          <cell r="AG196">
            <v>0</v>
          </cell>
          <cell r="AH196">
            <v>5386581836.25</v>
          </cell>
          <cell r="AI196">
            <v>0</v>
          </cell>
          <cell r="AJ196">
            <v>23417934.42</v>
          </cell>
          <cell r="AK196">
            <v>17747465.96</v>
          </cell>
          <cell r="AL196">
            <v>72916037.98</v>
          </cell>
          <cell r="AM196">
            <v>0</v>
          </cell>
          <cell r="AN196">
            <v>3693491469.25</v>
          </cell>
          <cell r="AO196">
            <v>15631428248.3</v>
          </cell>
          <cell r="AP196">
            <v>13977677000.86</v>
          </cell>
          <cell r="AQ196">
            <v>29609105249.16</v>
          </cell>
          <cell r="AR196">
            <v>4539580972.57</v>
          </cell>
          <cell r="AS196">
            <v>7600292682.28</v>
          </cell>
          <cell r="AT196">
            <v>3491554593.45</v>
          </cell>
          <cell r="AU196">
            <v>11091847275.73</v>
          </cell>
          <cell r="AV196">
            <v>13977677000.86</v>
          </cell>
          <cell r="AW196">
            <v>25069524276.59</v>
          </cell>
          <cell r="AX196">
            <v>7600292682.28</v>
          </cell>
          <cell r="AY196">
            <v>17469231594.31</v>
          </cell>
          <cell r="AZ196">
            <v>0.442443468545895</v>
          </cell>
          <cell r="BA196">
            <v>0.557556531454105</v>
          </cell>
          <cell r="BB196">
            <v>1.79354010505805</v>
          </cell>
          <cell r="BC196">
            <v>0.303168604175596</v>
          </cell>
          <cell r="BD196">
            <v>0.139274864370299</v>
          </cell>
          <cell r="BE196">
            <v>0.303168604175596</v>
          </cell>
          <cell r="BF196">
            <v>0.696831395824404</v>
          </cell>
        </row>
        <row r="197">
          <cell r="A197" t="str">
            <v>601068.SH</v>
          </cell>
          <cell r="B197" t="str">
            <v>中铝国际</v>
          </cell>
          <cell r="C197">
            <v>69532543.6</v>
          </cell>
          <cell r="D197">
            <v>5771290544.41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15014336914.38</v>
          </cell>
          <cell r="J197">
            <v>0</v>
          </cell>
          <cell r="K197">
            <v>2895270091.87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186130138.5</v>
          </cell>
          <cell r="Q197">
            <v>162124164.79</v>
          </cell>
          <cell r="R197">
            <v>0</v>
          </cell>
          <cell r="S197">
            <v>0</v>
          </cell>
          <cell r="T197">
            <v>0</v>
          </cell>
          <cell r="U197">
            <v>592539779.14</v>
          </cell>
          <cell r="V197">
            <v>1556169636.71</v>
          </cell>
          <cell r="W197">
            <v>0</v>
          </cell>
          <cell r="X197">
            <v>10542397665.13</v>
          </cell>
          <cell r="Y197">
            <v>0</v>
          </cell>
          <cell r="Z197">
            <v>0</v>
          </cell>
          <cell r="AA197">
            <v>539664628.2</v>
          </cell>
          <cell r="AB197">
            <v>0</v>
          </cell>
          <cell r="AC197">
            <v>84108896.27</v>
          </cell>
          <cell r="AD197">
            <v>0</v>
          </cell>
        </row>
        <row r="197">
          <cell r="AF197">
            <v>2959066667</v>
          </cell>
          <cell r="AG197">
            <v>2498584905.65</v>
          </cell>
          <cell r="AH197">
            <v>875849864.6</v>
          </cell>
          <cell r="AI197">
            <v>0</v>
          </cell>
          <cell r="AJ197">
            <v>128056883.31</v>
          </cell>
          <cell r="AK197">
            <v>181872801.98</v>
          </cell>
          <cell r="AL197">
            <v>222751992.52</v>
          </cell>
          <cell r="AM197">
            <v>0</v>
          </cell>
          <cell r="AN197">
            <v>1854518897.94</v>
          </cell>
          <cell r="AO197">
            <v>37413565003</v>
          </cell>
          <cell r="AP197">
            <v>8720702013</v>
          </cell>
          <cell r="AQ197">
            <v>46134267016</v>
          </cell>
          <cell r="AR197">
            <v>19967672386.12</v>
          </cell>
          <cell r="AS197">
            <v>6363830323.55</v>
          </cell>
          <cell r="AT197">
            <v>11082062293.33</v>
          </cell>
          <cell r="AU197">
            <v>17445892616.88</v>
          </cell>
          <cell r="AV197">
            <v>8720702013</v>
          </cell>
          <cell r="AW197">
            <v>26166594629.88</v>
          </cell>
          <cell r="AX197">
            <v>6363830323.55</v>
          </cell>
          <cell r="AY197">
            <v>19802764306.33</v>
          </cell>
          <cell r="AZ197">
            <v>0.666723846325738</v>
          </cell>
          <cell r="BA197">
            <v>0.333276153674262</v>
          </cell>
          <cell r="BB197">
            <v>3.00051470522365</v>
          </cell>
          <cell r="BC197">
            <v>0.243204376173698</v>
          </cell>
          <cell r="BD197">
            <v>0.42351947015204</v>
          </cell>
          <cell r="BE197">
            <v>0.243204376173698</v>
          </cell>
          <cell r="BF197">
            <v>0.756795623826302</v>
          </cell>
        </row>
        <row r="198">
          <cell r="A198" t="str">
            <v>000825.SZ</v>
          </cell>
          <cell r="B198" t="str">
            <v>太钢不锈</v>
          </cell>
          <cell r="C198">
            <v>3599137.12</v>
          </cell>
          <cell r="D198">
            <v>5760452753.31</v>
          </cell>
          <cell r="E198">
            <v>0</v>
          </cell>
          <cell r="F198">
            <v>0</v>
          </cell>
          <cell r="G198">
            <v>0</v>
          </cell>
          <cell r="H198">
            <v>317260</v>
          </cell>
          <cell r="I198">
            <v>13555749545.22</v>
          </cell>
          <cell r="J198">
            <v>583368.54</v>
          </cell>
          <cell r="K198">
            <v>4203497507.8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84390180.21</v>
          </cell>
          <cell r="Q198">
            <v>282279474.04</v>
          </cell>
          <cell r="R198">
            <v>0</v>
          </cell>
          <cell r="S198">
            <v>0</v>
          </cell>
          <cell r="T198">
            <v>0</v>
          </cell>
          <cell r="U198">
            <v>2623785559.79</v>
          </cell>
          <cell r="V198">
            <v>446303928.02</v>
          </cell>
          <cell r="W198">
            <v>0</v>
          </cell>
          <cell r="X198">
            <v>3935121196.73</v>
          </cell>
          <cell r="Y198">
            <v>0</v>
          </cell>
          <cell r="Z198">
            <v>0</v>
          </cell>
          <cell r="AA198">
            <v>47714230.63</v>
          </cell>
          <cell r="AB198">
            <v>0</v>
          </cell>
          <cell r="AC198">
            <v>162923876.48</v>
          </cell>
          <cell r="AD198">
            <v>0</v>
          </cell>
        </row>
        <row r="198">
          <cell r="AF198">
            <v>5696247796</v>
          </cell>
          <cell r="AG198">
            <v>0</v>
          </cell>
          <cell r="AH198">
            <v>6523727109.71</v>
          </cell>
          <cell r="AI198">
            <v>0</v>
          </cell>
          <cell r="AJ198">
            <v>45326041.56</v>
          </cell>
          <cell r="AK198">
            <v>9438299.88</v>
          </cell>
          <cell r="AL198">
            <v>3072977050.63</v>
          </cell>
          <cell r="AM198">
            <v>0</v>
          </cell>
          <cell r="AN198">
            <v>23634130694.87</v>
          </cell>
          <cell r="AO198">
            <v>31106718017.89</v>
          </cell>
          <cell r="AP198">
            <v>38981846992.65</v>
          </cell>
          <cell r="AQ198">
            <v>70088565010.54</v>
          </cell>
          <cell r="AR198">
            <v>18739327017.43</v>
          </cell>
          <cell r="AS198">
            <v>8384555573.1</v>
          </cell>
          <cell r="AT198">
            <v>3982835427.36</v>
          </cell>
          <cell r="AU198">
            <v>12367391000.46</v>
          </cell>
          <cell r="AV198">
            <v>38981846992.65</v>
          </cell>
          <cell r="AW198">
            <v>51349237993.11</v>
          </cell>
          <cell r="AX198">
            <v>8384555573.1</v>
          </cell>
          <cell r="AY198">
            <v>42964682420.01</v>
          </cell>
          <cell r="AZ198">
            <v>0.240848578943264</v>
          </cell>
          <cell r="BA198">
            <v>0.759151421056736</v>
          </cell>
          <cell r="BB198">
            <v>1.31726026226494</v>
          </cell>
          <cell r="BC198">
            <v>0.163284907445463</v>
          </cell>
          <cell r="BD198">
            <v>0.0775636714978013</v>
          </cell>
          <cell r="BE198">
            <v>0.163284907445463</v>
          </cell>
          <cell r="BF198">
            <v>0.836715092554537</v>
          </cell>
        </row>
        <row r="199">
          <cell r="A199" t="str">
            <v>600123.SH</v>
          </cell>
          <cell r="B199" t="str">
            <v>兰花科创</v>
          </cell>
          <cell r="C199">
            <v>154162496.95</v>
          </cell>
          <cell r="D199">
            <v>5754000000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2667129783.31</v>
          </cell>
          <cell r="J199">
            <v>0</v>
          </cell>
          <cell r="K199">
            <v>1406119809.09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552694456.9</v>
          </cell>
          <cell r="Q199">
            <v>497863244.44</v>
          </cell>
          <cell r="R199">
            <v>0</v>
          </cell>
          <cell r="S199">
            <v>0</v>
          </cell>
          <cell r="T199">
            <v>0</v>
          </cell>
          <cell r="U199">
            <v>1059227475.34</v>
          </cell>
          <cell r="V199">
            <v>167385709.67</v>
          </cell>
          <cell r="W199">
            <v>0</v>
          </cell>
          <cell r="X199">
            <v>1216238616.21</v>
          </cell>
          <cell r="Y199">
            <v>2995965723.68</v>
          </cell>
          <cell r="Z199">
            <v>0</v>
          </cell>
          <cell r="AA199">
            <v>0</v>
          </cell>
          <cell r="AB199">
            <v>362733776.93</v>
          </cell>
          <cell r="AC199">
            <v>80915414.6</v>
          </cell>
          <cell r="AD199">
            <v>0</v>
          </cell>
        </row>
        <row r="199">
          <cell r="AF199">
            <v>1142400000</v>
          </cell>
          <cell r="AG199">
            <v>0</v>
          </cell>
          <cell r="AH199">
            <v>250794252.82</v>
          </cell>
          <cell r="AI199">
            <v>0</v>
          </cell>
          <cell r="AJ199">
            <v>0</v>
          </cell>
          <cell r="AK199">
            <v>889720843.9</v>
          </cell>
          <cell r="AL199">
            <v>1707226042.03</v>
          </cell>
          <cell r="AM199">
            <v>0</v>
          </cell>
          <cell r="AN199">
            <v>8186991554.49</v>
          </cell>
          <cell r="AO199">
            <v>16914436507.12</v>
          </cell>
          <cell r="AP199">
            <v>12177132693.24</v>
          </cell>
          <cell r="AQ199">
            <v>29091569200.36</v>
          </cell>
          <cell r="AR199">
            <v>5889004691.89</v>
          </cell>
          <cell r="AS199">
            <v>6813227475.34</v>
          </cell>
          <cell r="AT199">
            <v>4212204339.89</v>
          </cell>
          <cell r="AU199">
            <v>11025431815.23</v>
          </cell>
          <cell r="AV199">
            <v>12177132693.24</v>
          </cell>
          <cell r="AW199">
            <v>23202564508.47</v>
          </cell>
          <cell r="AX199">
            <v>6813227475.34</v>
          </cell>
          <cell r="AY199">
            <v>16389337033.13</v>
          </cell>
          <cell r="AZ199">
            <v>0.47518160379234</v>
          </cell>
          <cell r="BA199">
            <v>0.52481839620766</v>
          </cell>
          <cell r="BB199">
            <v>1.90542101272746</v>
          </cell>
          <cell r="BC199">
            <v>0.29364113923066</v>
          </cell>
          <cell r="BD199">
            <v>0.18154046456168</v>
          </cell>
          <cell r="BE199">
            <v>0.29364113923066</v>
          </cell>
          <cell r="BF199">
            <v>0.70635886076934</v>
          </cell>
        </row>
        <row r="200">
          <cell r="A200" t="str">
            <v>600581.SH</v>
          </cell>
          <cell r="B200" t="str">
            <v>八一钢铁</v>
          </cell>
          <cell r="C200">
            <v>35596652.64</v>
          </cell>
          <cell r="D200">
            <v>5707869986.1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9200550680.86</v>
          </cell>
          <cell r="J200">
            <v>0</v>
          </cell>
          <cell r="K200">
            <v>1291678393.26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100269374.62</v>
          </cell>
          <cell r="Q200">
            <v>196723648.32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206195660.23</v>
          </cell>
          <cell r="W200">
            <v>0</v>
          </cell>
          <cell r="X200">
            <v>477630135.7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21116497.43</v>
          </cell>
          <cell r="AD200">
            <v>0</v>
          </cell>
        </row>
        <row r="200">
          <cell r="AF200">
            <v>1532897870</v>
          </cell>
          <cell r="AG200">
            <v>0</v>
          </cell>
          <cell r="AH200">
            <v>3364806461.19</v>
          </cell>
          <cell r="AI200">
            <v>0</v>
          </cell>
          <cell r="AJ200">
            <v>-8104915.56</v>
          </cell>
          <cell r="AK200">
            <v>0</v>
          </cell>
          <cell r="AL200">
            <v>797067452.6</v>
          </cell>
          <cell r="AM200">
            <v>0</v>
          </cell>
          <cell r="AN200">
            <v>1043055345.94</v>
          </cell>
          <cell r="AO200">
            <v>17237631029.16</v>
          </cell>
          <cell r="AP200">
            <v>6729722214.17</v>
          </cell>
          <cell r="AQ200">
            <v>23967353243.33</v>
          </cell>
          <cell r="AR200">
            <v>11052130907.36</v>
          </cell>
          <cell r="AS200">
            <v>5707869986.1</v>
          </cell>
          <cell r="AT200">
            <v>477630135.7</v>
          </cell>
          <cell r="AU200">
            <v>6185500121.8</v>
          </cell>
          <cell r="AV200">
            <v>6729722214.17</v>
          </cell>
          <cell r="AW200">
            <v>12915222335.97</v>
          </cell>
          <cell r="AX200">
            <v>5707869986.1</v>
          </cell>
          <cell r="AY200">
            <v>7207352349.87</v>
          </cell>
          <cell r="AZ200">
            <v>0.478930982440221</v>
          </cell>
          <cell r="BA200">
            <v>0.521069017559779</v>
          </cell>
          <cell r="BB200">
            <v>1.91913156664563</v>
          </cell>
          <cell r="BC200">
            <v>0.44194903019231</v>
          </cell>
          <cell r="BD200">
            <v>0.0369819522479113</v>
          </cell>
          <cell r="BE200">
            <v>0.44194903019231</v>
          </cell>
          <cell r="BF200">
            <v>0.55805096980769</v>
          </cell>
        </row>
        <row r="201">
          <cell r="A201" t="str">
            <v>600531.SH</v>
          </cell>
          <cell r="B201" t="str">
            <v>豫光金铅</v>
          </cell>
          <cell r="C201">
            <v>17361938.13</v>
          </cell>
          <cell r="D201">
            <v>5623975261.34</v>
          </cell>
          <cell r="E201">
            <v>0</v>
          </cell>
          <cell r="F201">
            <v>0</v>
          </cell>
          <cell r="G201">
            <v>848939190</v>
          </cell>
          <cell r="H201">
            <v>49328226</v>
          </cell>
          <cell r="I201">
            <v>1016590987.4</v>
          </cell>
          <cell r="J201">
            <v>0</v>
          </cell>
          <cell r="K201">
            <v>364496912.18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62406100.83</v>
          </cell>
          <cell r="Q201">
            <v>136890328.78</v>
          </cell>
          <cell r="R201">
            <v>0</v>
          </cell>
          <cell r="S201">
            <v>0</v>
          </cell>
          <cell r="T201">
            <v>0</v>
          </cell>
          <cell r="U201">
            <v>857030566.93</v>
          </cell>
          <cell r="V201">
            <v>45370841.66</v>
          </cell>
          <cell r="W201">
            <v>0</v>
          </cell>
          <cell r="X201">
            <v>1277763881.25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90697041.63</v>
          </cell>
          <cell r="AD201">
            <v>0</v>
          </cell>
        </row>
        <row r="201">
          <cell r="AF201">
            <v>1090242634</v>
          </cell>
          <cell r="AG201">
            <v>0</v>
          </cell>
          <cell r="AH201">
            <v>1442841009.66</v>
          </cell>
          <cell r="AI201">
            <v>0</v>
          </cell>
          <cell r="AJ201">
            <v>8339943.5</v>
          </cell>
          <cell r="AK201">
            <v>37742606.85</v>
          </cell>
          <cell r="AL201">
            <v>219552180.18</v>
          </cell>
          <cell r="AM201">
            <v>0</v>
          </cell>
          <cell r="AN201">
            <v>1166200723.5</v>
          </cell>
          <cell r="AO201">
            <v>10390851276.13</v>
          </cell>
          <cell r="AP201">
            <v>3964919097.69</v>
          </cell>
          <cell r="AQ201">
            <v>14355770373.82</v>
          </cell>
          <cell r="AR201">
            <v>1733814150.61</v>
          </cell>
          <cell r="AS201">
            <v>7379273244.27</v>
          </cell>
          <cell r="AT201">
            <v>1277763881.25</v>
          </cell>
          <cell r="AU201">
            <v>8657037125.52</v>
          </cell>
          <cell r="AV201">
            <v>3964919097.69</v>
          </cell>
          <cell r="AW201">
            <v>12621956223.21</v>
          </cell>
          <cell r="AX201">
            <v>7379273244.27</v>
          </cell>
          <cell r="AY201">
            <v>5242682978.94</v>
          </cell>
          <cell r="AZ201">
            <v>0.685871268480628</v>
          </cell>
          <cell r="BA201">
            <v>0.314128731519372</v>
          </cell>
          <cell r="BB201">
            <v>3.18340826438645</v>
          </cell>
          <cell r="BC201">
            <v>0.584637841692127</v>
          </cell>
          <cell r="BD201">
            <v>0.101233426788501</v>
          </cell>
          <cell r="BE201">
            <v>0.584637841692127</v>
          </cell>
          <cell r="BF201">
            <v>0.415362158307873</v>
          </cell>
        </row>
        <row r="202">
          <cell r="A202" t="str">
            <v>000895.SZ</v>
          </cell>
          <cell r="B202" t="str">
            <v>双汇发展</v>
          </cell>
          <cell r="C202">
            <v>206468327.88</v>
          </cell>
          <cell r="D202">
            <v>5529346439.21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2089723629.76</v>
          </cell>
          <cell r="J202">
            <v>0</v>
          </cell>
          <cell r="K202">
            <v>1824730496.41</v>
          </cell>
          <cell r="L202">
            <v>994728302.05</v>
          </cell>
          <cell r="M202">
            <v>54406326.85</v>
          </cell>
          <cell r="N202">
            <v>0</v>
          </cell>
          <cell r="O202">
            <v>0</v>
          </cell>
          <cell r="P202">
            <v>814762028.81</v>
          </cell>
          <cell r="Q202">
            <v>508124625.91</v>
          </cell>
          <cell r="R202">
            <v>0</v>
          </cell>
          <cell r="S202">
            <v>0</v>
          </cell>
          <cell r="T202">
            <v>0</v>
          </cell>
          <cell r="U202">
            <v>16046872.19</v>
          </cell>
          <cell r="V202">
            <v>142614240.36</v>
          </cell>
          <cell r="W202">
            <v>0</v>
          </cell>
          <cell r="X202">
            <v>13242884.05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287833037.64</v>
          </cell>
          <cell r="AD202">
            <v>0</v>
          </cell>
        </row>
        <row r="202">
          <cell r="AF202">
            <v>3464661213</v>
          </cell>
          <cell r="AG202">
            <v>0</v>
          </cell>
          <cell r="AH202">
            <v>8072421605.09</v>
          </cell>
          <cell r="AI202">
            <v>0</v>
          </cell>
          <cell r="AJ202">
            <v>0</v>
          </cell>
          <cell r="AK202">
            <v>0</v>
          </cell>
          <cell r="AL202">
            <v>1831906631.94</v>
          </cell>
          <cell r="AM202">
            <v>109386472.28</v>
          </cell>
          <cell r="AN202">
            <v>7917073459.69</v>
          </cell>
          <cell r="AO202">
            <v>12482027211.12</v>
          </cell>
          <cell r="AP202">
            <v>21395449382</v>
          </cell>
          <cell r="AQ202">
            <v>33877476593.12</v>
          </cell>
          <cell r="AR202">
            <v>5874256386.77</v>
          </cell>
          <cell r="AS202">
            <v>6540121613.45</v>
          </cell>
          <cell r="AT202">
            <v>13242884.05</v>
          </cell>
          <cell r="AU202">
            <v>6553364497.5</v>
          </cell>
          <cell r="AV202">
            <v>21395449382</v>
          </cell>
          <cell r="AW202">
            <v>27948813879.5</v>
          </cell>
          <cell r="AX202">
            <v>6540121613.45</v>
          </cell>
          <cell r="AY202">
            <v>21408692266.05</v>
          </cell>
          <cell r="AZ202">
            <v>0.234477374451543</v>
          </cell>
          <cell r="BA202">
            <v>0.765522625548457</v>
          </cell>
          <cell r="BB202">
            <v>1.30629711862997</v>
          </cell>
          <cell r="BC202">
            <v>0.234003548116476</v>
          </cell>
          <cell r="BD202">
            <v>0.000473826335067244</v>
          </cell>
          <cell r="BE202">
            <v>0.234003548116476</v>
          </cell>
          <cell r="BF202">
            <v>0.765996451883524</v>
          </cell>
        </row>
        <row r="203">
          <cell r="A203" t="str">
            <v>600617.SH</v>
          </cell>
          <cell r="B203" t="str">
            <v>国新能源</v>
          </cell>
          <cell r="C203">
            <v>2616335.48</v>
          </cell>
          <cell r="D203">
            <v>5521615396.02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1475023962.97</v>
          </cell>
          <cell r="J203">
            <v>294293.89</v>
          </cell>
          <cell r="K203">
            <v>745629520.18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66583435.81</v>
          </cell>
          <cell r="Q203">
            <v>150665460.28</v>
          </cell>
          <cell r="R203">
            <v>0</v>
          </cell>
          <cell r="S203">
            <v>0</v>
          </cell>
          <cell r="T203">
            <v>0</v>
          </cell>
          <cell r="U203">
            <v>2454457905.77</v>
          </cell>
          <cell r="V203">
            <v>59537856.17</v>
          </cell>
          <cell r="W203">
            <v>0</v>
          </cell>
          <cell r="X203">
            <v>9023616862.18</v>
          </cell>
          <cell r="Y203">
            <v>1474532885.97</v>
          </cell>
          <cell r="Z203">
            <v>0</v>
          </cell>
          <cell r="AA203">
            <v>0</v>
          </cell>
          <cell r="AB203">
            <v>0</v>
          </cell>
          <cell r="AC203">
            <v>282919360.61</v>
          </cell>
          <cell r="AD203">
            <v>0</v>
          </cell>
        </row>
        <row r="203">
          <cell r="AF203">
            <v>1377994126</v>
          </cell>
          <cell r="AG203">
            <v>0</v>
          </cell>
          <cell r="AH203">
            <v>1682384062.79</v>
          </cell>
          <cell r="AI203">
            <v>0</v>
          </cell>
          <cell r="AJ203">
            <v>0</v>
          </cell>
          <cell r="AK203">
            <v>22287312.4</v>
          </cell>
          <cell r="AL203">
            <v>223298819.52</v>
          </cell>
          <cell r="AM203">
            <v>0</v>
          </cell>
          <cell r="AN203">
            <v>670551102.33</v>
          </cell>
          <cell r="AO203">
            <v>21257493275.33</v>
          </cell>
          <cell r="AP203">
            <v>3976515423.04</v>
          </cell>
          <cell r="AQ203">
            <v>25234008698.37</v>
          </cell>
          <cell r="AR203">
            <v>2783270225.39</v>
          </cell>
          <cell r="AS203">
            <v>7976073301.79</v>
          </cell>
          <cell r="AT203">
            <v>10498149748.15</v>
          </cell>
          <cell r="AU203">
            <v>18474223049.94</v>
          </cell>
          <cell r="AV203">
            <v>3976515423.04</v>
          </cell>
          <cell r="AW203">
            <v>22450738472.98</v>
          </cell>
          <cell r="AX203">
            <v>7976073301.79</v>
          </cell>
          <cell r="AY203">
            <v>14474665171.19</v>
          </cell>
          <cell r="AZ203">
            <v>0.82287819049579</v>
          </cell>
          <cell r="BA203">
            <v>0.17712180950421</v>
          </cell>
          <cell r="BB203">
            <v>5.64583211293487</v>
          </cell>
          <cell r="BC203">
            <v>0.355269975256689</v>
          </cell>
          <cell r="BD203">
            <v>0.467608215239101</v>
          </cell>
          <cell r="BE203">
            <v>0.355269975256689</v>
          </cell>
          <cell r="BF203">
            <v>0.644730024743311</v>
          </cell>
        </row>
        <row r="204">
          <cell r="A204" t="str">
            <v>600697.SH</v>
          </cell>
          <cell r="B204" t="str">
            <v>欧亚集团</v>
          </cell>
          <cell r="C204">
            <v>130747187.66</v>
          </cell>
          <cell r="D204">
            <v>5510000000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2675085684.27</v>
          </cell>
          <cell r="J204">
            <v>15090383.8</v>
          </cell>
          <cell r="K204">
            <v>2606463459.02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26429416.68</v>
          </cell>
          <cell r="Q204">
            <v>282944163.9</v>
          </cell>
          <cell r="R204">
            <v>0</v>
          </cell>
          <cell r="S204">
            <v>0</v>
          </cell>
          <cell r="T204">
            <v>0</v>
          </cell>
          <cell r="U204">
            <v>2022314871.26</v>
          </cell>
          <cell r="V204">
            <v>280122222.47</v>
          </cell>
          <cell r="W204">
            <v>0</v>
          </cell>
          <cell r="X204">
            <v>796579310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62385514.58</v>
          </cell>
          <cell r="AD204">
            <v>500000000</v>
          </cell>
        </row>
        <row r="204">
          <cell r="AF204">
            <v>159088075</v>
          </cell>
          <cell r="AG204">
            <v>0</v>
          </cell>
          <cell r="AH204">
            <v>403115892.08</v>
          </cell>
          <cell r="AI204">
            <v>0</v>
          </cell>
          <cell r="AJ204">
            <v>1942070.44</v>
          </cell>
          <cell r="AK204">
            <v>0</v>
          </cell>
          <cell r="AL204">
            <v>79544037.5</v>
          </cell>
          <cell r="AM204">
            <v>0</v>
          </cell>
          <cell r="AN204">
            <v>1991213739.4</v>
          </cell>
          <cell r="AO204">
            <v>14908162213.64</v>
          </cell>
          <cell r="AP204">
            <v>2634903814.42</v>
          </cell>
          <cell r="AQ204">
            <v>17543066028.06</v>
          </cell>
          <cell r="AR204">
            <v>6079268032.38</v>
          </cell>
          <cell r="AS204">
            <v>7532314871.26</v>
          </cell>
          <cell r="AT204">
            <v>1296579310</v>
          </cell>
          <cell r="AU204">
            <v>8828894181.26</v>
          </cell>
          <cell r="AV204">
            <v>2634903814.42</v>
          </cell>
          <cell r="AW204">
            <v>11463797995.68</v>
          </cell>
          <cell r="AX204">
            <v>7532314871.26</v>
          </cell>
          <cell r="AY204">
            <v>3931483124.42</v>
          </cell>
          <cell r="AZ204">
            <v>0.770154375067239</v>
          </cell>
          <cell r="BA204">
            <v>0.229845624932761</v>
          </cell>
          <cell r="BB204">
            <v>4.35074629022215</v>
          </cell>
          <cell r="BC204">
            <v>0.657052302744559</v>
          </cell>
          <cell r="BD204">
            <v>0.113102072322681</v>
          </cell>
          <cell r="BE204">
            <v>0.657052302744559</v>
          </cell>
          <cell r="BF204">
            <v>0.342947697255441</v>
          </cell>
        </row>
        <row r="205">
          <cell r="A205" t="str">
            <v>002004.SZ</v>
          </cell>
          <cell r="B205" t="str">
            <v>华邦健康</v>
          </cell>
          <cell r="C205">
            <v>104564913.31</v>
          </cell>
          <cell r="D205">
            <v>5481039201.02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2116583002.91</v>
          </cell>
          <cell r="J205">
            <v>539203437.22</v>
          </cell>
          <cell r="K205">
            <v>422722619.29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188539378.67</v>
          </cell>
          <cell r="Q205">
            <v>214081790.99</v>
          </cell>
          <cell r="R205">
            <v>0</v>
          </cell>
          <cell r="S205">
            <v>0</v>
          </cell>
          <cell r="T205">
            <v>0</v>
          </cell>
          <cell r="U205">
            <v>1201816087</v>
          </cell>
          <cell r="V205">
            <v>443909034.24</v>
          </cell>
          <cell r="W205">
            <v>0</v>
          </cell>
          <cell r="X205">
            <v>2119604933.69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242488330.54</v>
          </cell>
          <cell r="AD205">
            <v>0</v>
          </cell>
        </row>
        <row r="205">
          <cell r="AF205">
            <v>1979919191</v>
          </cell>
          <cell r="AG205">
            <v>0</v>
          </cell>
          <cell r="AH205">
            <v>5014013168.19</v>
          </cell>
          <cell r="AI205">
            <v>0</v>
          </cell>
          <cell r="AJ205">
            <v>-106894077.71</v>
          </cell>
          <cell r="AK205">
            <v>21868508.28</v>
          </cell>
          <cell r="AL205">
            <v>392746417.29</v>
          </cell>
          <cell r="AM205">
            <v>0</v>
          </cell>
          <cell r="AN205">
            <v>2549489622.63</v>
          </cell>
          <cell r="AO205">
            <v>13074552728.88</v>
          </cell>
          <cell r="AP205">
            <v>9851142829.68</v>
          </cell>
          <cell r="AQ205">
            <v>22925695558.56</v>
          </cell>
          <cell r="AR205">
            <v>4272092507.17</v>
          </cell>
          <cell r="AS205">
            <v>6682855288.02</v>
          </cell>
          <cell r="AT205">
            <v>2119604933.69</v>
          </cell>
          <cell r="AU205">
            <v>8802460221.71</v>
          </cell>
          <cell r="AV205">
            <v>9851142829.68</v>
          </cell>
          <cell r="AW205">
            <v>18653603051.39</v>
          </cell>
          <cell r="AX205">
            <v>6682855288.02</v>
          </cell>
          <cell r="AY205">
            <v>11970747763.37</v>
          </cell>
          <cell r="AZ205">
            <v>0.471890615312202</v>
          </cell>
          <cell r="BA205">
            <v>0.528109384687798</v>
          </cell>
          <cell r="BB205">
            <v>1.89354711162948</v>
          </cell>
          <cell r="BC205">
            <v>0.358260828731531</v>
          </cell>
          <cell r="BD205">
            <v>0.113629786580671</v>
          </cell>
          <cell r="BE205">
            <v>0.358260828731531</v>
          </cell>
          <cell r="BF205">
            <v>0.641739171268469</v>
          </cell>
        </row>
        <row r="206">
          <cell r="A206" t="str">
            <v>600248.SH</v>
          </cell>
          <cell r="B206" t="str">
            <v>陕西建工</v>
          </cell>
          <cell r="C206">
            <v>36466808.57</v>
          </cell>
          <cell r="D206">
            <v>5433779117.05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139920016558.06</v>
          </cell>
          <cell r="J206">
            <v>0</v>
          </cell>
          <cell r="K206">
            <v>15523088101.45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1140053773.18</v>
          </cell>
          <cell r="Q206">
            <v>1399135313.77</v>
          </cell>
          <cell r="R206">
            <v>0</v>
          </cell>
          <cell r="S206">
            <v>0</v>
          </cell>
          <cell r="T206">
            <v>0</v>
          </cell>
          <cell r="U206">
            <v>1815723225.07</v>
          </cell>
          <cell r="V206">
            <v>8458879324.42</v>
          </cell>
          <cell r="W206">
            <v>0</v>
          </cell>
          <cell r="X206">
            <v>13776534261.13</v>
          </cell>
          <cell r="Y206">
            <v>1000000000</v>
          </cell>
          <cell r="Z206">
            <v>0</v>
          </cell>
          <cell r="AA206">
            <v>984357031</v>
          </cell>
          <cell r="AB206">
            <v>759859669.85</v>
          </cell>
          <cell r="AC206">
            <v>99812174.02</v>
          </cell>
          <cell r="AD206">
            <v>0</v>
          </cell>
        </row>
        <row r="206">
          <cell r="AF206">
            <v>3751290098</v>
          </cell>
          <cell r="AG206">
            <v>4525000000</v>
          </cell>
          <cell r="AH206">
            <v>2948962286.34</v>
          </cell>
          <cell r="AI206">
            <v>0</v>
          </cell>
          <cell r="AJ206">
            <v>-63525446.69</v>
          </cell>
          <cell r="AK206">
            <v>1519038224.8</v>
          </cell>
          <cell r="AL206">
            <v>100538292.69</v>
          </cell>
          <cell r="AM206">
            <v>0</v>
          </cell>
          <cell r="AN206">
            <v>9032613470.58</v>
          </cell>
          <cell r="AO206">
            <v>190347705357.57</v>
          </cell>
          <cell r="AP206">
            <v>21813916925.72</v>
          </cell>
          <cell r="AQ206">
            <v>212161622283.29</v>
          </cell>
          <cell r="AR206">
            <v>167337311723.32</v>
          </cell>
          <cell r="AS206">
            <v>7249502342.12</v>
          </cell>
          <cell r="AT206">
            <v>15760891292.13</v>
          </cell>
          <cell r="AU206">
            <v>23010393634.25</v>
          </cell>
          <cell r="AV206">
            <v>21813916925.72</v>
          </cell>
          <cell r="AW206">
            <v>44824310559.97</v>
          </cell>
          <cell r="AX206">
            <v>7249502342.12</v>
          </cell>
          <cell r="AY206">
            <v>37574808217.85</v>
          </cell>
          <cell r="AZ206">
            <v>0.513346292375532</v>
          </cell>
          <cell r="BA206">
            <v>0.486653707624468</v>
          </cell>
          <cell r="BB206">
            <v>2.05484923742051</v>
          </cell>
          <cell r="BC206">
            <v>0.161731485695044</v>
          </cell>
          <cell r="BD206">
            <v>0.351614806680488</v>
          </cell>
          <cell r="BE206">
            <v>0.161731485695044</v>
          </cell>
          <cell r="BF206">
            <v>0.838268514304956</v>
          </cell>
        </row>
        <row r="207">
          <cell r="A207" t="str">
            <v>601211.SH</v>
          </cell>
          <cell r="B207" t="str">
            <v>国泰君安</v>
          </cell>
          <cell r="C207">
            <v>322324938</v>
          </cell>
          <cell r="D207">
            <v>5433274333</v>
          </cell>
          <cell r="E207">
            <v>0</v>
          </cell>
          <cell r="F207">
            <v>5149440230</v>
          </cell>
          <cell r="G207">
            <v>51852429359</v>
          </cell>
          <cell r="H207">
            <v>6235036106</v>
          </cell>
          <cell r="I207">
            <v>0</v>
          </cell>
          <cell r="J207">
            <v>0</v>
          </cell>
          <cell r="K207">
            <v>0</v>
          </cell>
          <cell r="L207">
            <v>159333146341</v>
          </cell>
          <cell r="M207">
            <v>0</v>
          </cell>
          <cell r="N207">
            <v>106815529171</v>
          </cell>
          <cell r="O207">
            <v>2225212627</v>
          </cell>
          <cell r="P207">
            <v>7907412645</v>
          </cell>
          <cell r="Q207">
            <v>1512525150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111391586842</v>
          </cell>
          <cell r="Z207">
            <v>0</v>
          </cell>
          <cell r="AA207">
            <v>0</v>
          </cell>
          <cell r="AB207">
            <v>82113719</v>
          </cell>
          <cell r="AC207">
            <v>0</v>
          </cell>
          <cell r="AD207">
            <v>0</v>
          </cell>
        </row>
        <row r="207">
          <cell r="AF207">
            <v>8908449523</v>
          </cell>
          <cell r="AG207">
            <v>11071656682</v>
          </cell>
          <cell r="AH207">
            <v>45711697316</v>
          </cell>
          <cell r="AI207">
            <v>683059921</v>
          </cell>
          <cell r="AJ207">
            <v>-618764457</v>
          </cell>
          <cell r="AK207">
            <v>0</v>
          </cell>
          <cell r="AL207">
            <v>7172530796</v>
          </cell>
          <cell r="AM207">
            <v>18956926121</v>
          </cell>
          <cell r="AN207">
            <v>53220454535</v>
          </cell>
          <cell r="AO207">
            <v>458260031461</v>
          </cell>
          <cell r="AP207">
            <v>145106010437</v>
          </cell>
          <cell r="AQ207">
            <v>603366041898</v>
          </cell>
          <cell r="AR207">
            <v>9824376452</v>
          </cell>
          <cell r="AS207">
            <v>337044068167</v>
          </cell>
          <cell r="AT207">
            <v>111391586842</v>
          </cell>
          <cell r="AU207">
            <v>448435655009</v>
          </cell>
          <cell r="AV207">
            <v>143739890595</v>
          </cell>
          <cell r="AW207">
            <v>592175545604</v>
          </cell>
          <cell r="AX207">
            <v>337044068167</v>
          </cell>
          <cell r="AY207">
            <v>255131477437</v>
          </cell>
          <cell r="AZ207">
            <v>0.757268107975668</v>
          </cell>
          <cell r="BA207">
            <v>0.242731892024332</v>
          </cell>
          <cell r="BB207">
            <v>4.1197717846642</v>
          </cell>
          <cell r="BC207">
            <v>0.569162422644836</v>
          </cell>
          <cell r="BD207">
            <v>0.188105685330832</v>
          </cell>
          <cell r="BE207">
            <v>0.569162422644836</v>
          </cell>
          <cell r="BF207">
            <v>0.430837577355164</v>
          </cell>
        </row>
        <row r="208">
          <cell r="A208" t="str">
            <v>000826.SZ</v>
          </cell>
          <cell r="B208" t="str">
            <v>启迪环境</v>
          </cell>
          <cell r="C208">
            <v>66806353.2</v>
          </cell>
          <cell r="D208">
            <v>5401317305.83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4919197696.22</v>
          </cell>
          <cell r="J208">
            <v>453242.21</v>
          </cell>
          <cell r="K208">
            <v>497985686.61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206189878.06</v>
          </cell>
          <cell r="Q208">
            <v>193401465.6</v>
          </cell>
          <cell r="R208">
            <v>0</v>
          </cell>
          <cell r="S208">
            <v>0</v>
          </cell>
          <cell r="T208">
            <v>0</v>
          </cell>
          <cell r="U208">
            <v>205931304.86</v>
          </cell>
          <cell r="V208">
            <v>75090586.68</v>
          </cell>
          <cell r="W208">
            <v>0</v>
          </cell>
          <cell r="X208">
            <v>5632251897.71</v>
          </cell>
          <cell r="Y208">
            <v>533034246.63</v>
          </cell>
          <cell r="Z208">
            <v>0</v>
          </cell>
          <cell r="AA208">
            <v>0</v>
          </cell>
          <cell r="AB208">
            <v>56441537.58</v>
          </cell>
          <cell r="AC208">
            <v>299827937.3</v>
          </cell>
          <cell r="AD208">
            <v>575000000</v>
          </cell>
        </row>
        <row r="208">
          <cell r="AF208">
            <v>1430578784</v>
          </cell>
          <cell r="AG208">
            <v>1495500000</v>
          </cell>
          <cell r="AH208">
            <v>6826077454.48</v>
          </cell>
          <cell r="AI208">
            <v>50122210.09</v>
          </cell>
          <cell r="AJ208">
            <v>-1533818.36</v>
          </cell>
          <cell r="AK208">
            <v>0</v>
          </cell>
          <cell r="AL208">
            <v>565781054.36</v>
          </cell>
          <cell r="AM208">
            <v>0</v>
          </cell>
          <cell r="AN208">
            <v>-852662270.25</v>
          </cell>
          <cell r="AO208">
            <v>18662929138.49</v>
          </cell>
          <cell r="AP208">
            <v>9513863414.32</v>
          </cell>
          <cell r="AQ208">
            <v>28176792552.81</v>
          </cell>
          <cell r="AR208">
            <v>6315394383.46</v>
          </cell>
          <cell r="AS208">
            <v>5607248610.69</v>
          </cell>
          <cell r="AT208">
            <v>6740286144.34</v>
          </cell>
          <cell r="AU208">
            <v>12347534755.03</v>
          </cell>
          <cell r="AV208">
            <v>9413618994.14</v>
          </cell>
          <cell r="AW208">
            <v>21761153749.17</v>
          </cell>
          <cell r="AX208">
            <v>5607248610.69</v>
          </cell>
          <cell r="AY208">
            <v>16153905138.48</v>
          </cell>
          <cell r="AZ208">
            <v>0.567411769493194</v>
          </cell>
          <cell r="BA208">
            <v>0.432588230506806</v>
          </cell>
          <cell r="BB208">
            <v>2.31166714551719</v>
          </cell>
          <cell r="BC208">
            <v>0.257672395283907</v>
          </cell>
          <cell r="BD208">
            <v>0.309739374209287</v>
          </cell>
          <cell r="BE208">
            <v>0.257672395283907</v>
          </cell>
          <cell r="BF208">
            <v>0.742327604716093</v>
          </cell>
        </row>
        <row r="209">
          <cell r="A209" t="str">
            <v>600869.SH</v>
          </cell>
          <cell r="B209" t="str">
            <v>远东股份</v>
          </cell>
          <cell r="C209">
            <v>19182993.78</v>
          </cell>
          <cell r="D209">
            <v>5388603349.25</v>
          </cell>
          <cell r="E209">
            <v>0</v>
          </cell>
          <cell r="F209">
            <v>0</v>
          </cell>
          <cell r="G209">
            <v>71204.74</v>
          </cell>
          <cell r="H209">
            <v>0</v>
          </cell>
          <cell r="I209">
            <v>5090444360.06</v>
          </cell>
          <cell r="J209">
            <v>70803665.23</v>
          </cell>
          <cell r="K209">
            <v>1099177147.96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134930682.88</v>
          </cell>
          <cell r="Q209">
            <v>285354792.83</v>
          </cell>
          <cell r="R209">
            <v>0</v>
          </cell>
          <cell r="S209">
            <v>0</v>
          </cell>
          <cell r="T209">
            <v>0</v>
          </cell>
          <cell r="U209">
            <v>385512528.44</v>
          </cell>
          <cell r="V209">
            <v>206574442.69</v>
          </cell>
          <cell r="W209">
            <v>0</v>
          </cell>
          <cell r="X209">
            <v>238950000</v>
          </cell>
          <cell r="Y209">
            <v>0</v>
          </cell>
          <cell r="Z209">
            <v>0</v>
          </cell>
          <cell r="AA209">
            <v>0</v>
          </cell>
          <cell r="AB209">
            <v>39618094.35</v>
          </cell>
          <cell r="AC209">
            <v>269215873.53</v>
          </cell>
          <cell r="AD209">
            <v>0</v>
          </cell>
        </row>
        <row r="209">
          <cell r="AF209">
            <v>2219352746</v>
          </cell>
          <cell r="AG209">
            <v>0</v>
          </cell>
          <cell r="AH209">
            <v>1234702272.92</v>
          </cell>
          <cell r="AI209">
            <v>0</v>
          </cell>
          <cell r="AJ209">
            <v>8228.89</v>
          </cell>
          <cell r="AK209">
            <v>0</v>
          </cell>
          <cell r="AL209">
            <v>191802278.71</v>
          </cell>
          <cell r="AM209">
            <v>0</v>
          </cell>
          <cell r="AN209">
            <v>-19464162.32</v>
          </cell>
          <cell r="AO209">
            <v>13228439135.74</v>
          </cell>
          <cell r="AP209">
            <v>3626401364.2</v>
          </cell>
          <cell r="AQ209">
            <v>16854840499.94</v>
          </cell>
          <cell r="AR209">
            <v>7215302053.31</v>
          </cell>
          <cell r="AS209">
            <v>5774187082.43</v>
          </cell>
          <cell r="AT209">
            <v>238950000</v>
          </cell>
          <cell r="AU209">
            <v>6013137082.43</v>
          </cell>
          <cell r="AV209">
            <v>3626401364.2</v>
          </cell>
          <cell r="AW209">
            <v>9639538446.63</v>
          </cell>
          <cell r="AX209">
            <v>5774187082.43</v>
          </cell>
          <cell r="AY209">
            <v>3865351364.2</v>
          </cell>
          <cell r="AZ209">
            <v>0.623799273764213</v>
          </cell>
          <cell r="BA209">
            <v>0.376200726235787</v>
          </cell>
          <cell r="BB209">
            <v>2.65815542145775</v>
          </cell>
          <cell r="BC209">
            <v>0.599010742516273</v>
          </cell>
          <cell r="BD209">
            <v>0.0247885312479393</v>
          </cell>
          <cell r="BE209">
            <v>0.599010742516273</v>
          </cell>
          <cell r="BF209">
            <v>0.400989257483727</v>
          </cell>
        </row>
        <row r="210">
          <cell r="A210" t="str">
            <v>600985.SH</v>
          </cell>
          <cell r="B210" t="str">
            <v>淮北矿业</v>
          </cell>
          <cell r="C210">
            <v>212680332.37</v>
          </cell>
          <cell r="D210">
            <v>5349000000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11238026153.67</v>
          </cell>
          <cell r="J210">
            <v>0</v>
          </cell>
          <cell r="K210">
            <v>1929246288.52</v>
          </cell>
          <cell r="L210">
            <v>954490836.36</v>
          </cell>
          <cell r="M210">
            <v>1373211939.06</v>
          </cell>
          <cell r="N210">
            <v>0</v>
          </cell>
          <cell r="O210">
            <v>0</v>
          </cell>
          <cell r="P210">
            <v>1303874179.94</v>
          </cell>
          <cell r="Q210">
            <v>932885504.07</v>
          </cell>
          <cell r="R210">
            <v>0</v>
          </cell>
          <cell r="S210">
            <v>0</v>
          </cell>
          <cell r="T210">
            <v>0</v>
          </cell>
          <cell r="U210">
            <v>1644361152.86</v>
          </cell>
          <cell r="V210">
            <v>41270673.57</v>
          </cell>
          <cell r="W210">
            <v>0</v>
          </cell>
          <cell r="X210">
            <v>6837400000</v>
          </cell>
          <cell r="Y210">
            <v>1796919646.4</v>
          </cell>
          <cell r="Z210">
            <v>0</v>
          </cell>
          <cell r="AA210">
            <v>2183982156.66</v>
          </cell>
          <cell r="AB210">
            <v>2790000</v>
          </cell>
          <cell r="AC210">
            <v>477714819.66</v>
          </cell>
          <cell r="AD210">
            <v>0</v>
          </cell>
        </row>
        <row r="210">
          <cell r="AF210">
            <v>2481035925</v>
          </cell>
          <cell r="AG210">
            <v>0</v>
          </cell>
          <cell r="AH210">
            <v>8331914849.08</v>
          </cell>
          <cell r="AI210">
            <v>0</v>
          </cell>
          <cell r="AJ210">
            <v>-323980000</v>
          </cell>
          <cell r="AK210">
            <v>1067803505.24</v>
          </cell>
          <cell r="AL210">
            <v>1320472558.99</v>
          </cell>
          <cell r="AM210">
            <v>60141535.99</v>
          </cell>
          <cell r="AN210">
            <v>13523389957.55</v>
          </cell>
          <cell r="AO210">
            <v>36277853683.14</v>
          </cell>
          <cell r="AP210">
            <v>26460778331.85</v>
          </cell>
          <cell r="AQ210">
            <v>62738632014.99</v>
          </cell>
          <cell r="AR210">
            <v>16138487951.8</v>
          </cell>
          <cell r="AS210">
            <v>7947851989.22</v>
          </cell>
          <cell r="AT210">
            <v>10818301803.06</v>
          </cell>
          <cell r="AU210">
            <v>18766153792.28</v>
          </cell>
          <cell r="AV210">
            <v>26460778331.85</v>
          </cell>
          <cell r="AW210">
            <v>45226932124.13</v>
          </cell>
          <cell r="AX210">
            <v>7947851989.22</v>
          </cell>
          <cell r="AY210">
            <v>37279080134.91</v>
          </cell>
          <cell r="AZ210">
            <v>0.414933158428132</v>
          </cell>
          <cell r="BA210">
            <v>0.585066841571868</v>
          </cell>
          <cell r="BB210">
            <v>1.70920641701955</v>
          </cell>
          <cell r="BC210">
            <v>0.175732724196421</v>
          </cell>
          <cell r="BD210">
            <v>0.239200434231711</v>
          </cell>
          <cell r="BE210">
            <v>0.175732724196421</v>
          </cell>
          <cell r="BF210">
            <v>0.824267275803579</v>
          </cell>
        </row>
        <row r="211">
          <cell r="A211" t="str">
            <v>600739.SH</v>
          </cell>
          <cell r="B211" t="str">
            <v>辽宁成大</v>
          </cell>
          <cell r="C211">
            <v>21827047.04</v>
          </cell>
          <cell r="D211">
            <v>5323145372</v>
          </cell>
          <cell r="E211">
            <v>0</v>
          </cell>
          <cell r="F211">
            <v>0</v>
          </cell>
          <cell r="G211">
            <v>4144288</v>
          </cell>
          <cell r="H211">
            <v>0</v>
          </cell>
          <cell r="I211">
            <v>972879037.82</v>
          </cell>
          <cell r="J211">
            <v>0</v>
          </cell>
          <cell r="K211">
            <v>149308707.89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111199518.9</v>
          </cell>
          <cell r="Q211">
            <v>74720741.32</v>
          </cell>
          <cell r="R211">
            <v>0</v>
          </cell>
          <cell r="S211">
            <v>0</v>
          </cell>
          <cell r="T211">
            <v>0</v>
          </cell>
          <cell r="U211">
            <v>3256726551.67</v>
          </cell>
          <cell r="V211">
            <v>1916746067.95</v>
          </cell>
          <cell r="W211">
            <v>0</v>
          </cell>
          <cell r="X211">
            <v>0</v>
          </cell>
          <cell r="Y211">
            <v>3000000000</v>
          </cell>
          <cell r="Z211">
            <v>0</v>
          </cell>
          <cell r="AA211">
            <v>0</v>
          </cell>
          <cell r="AB211">
            <v>195606359.36</v>
          </cell>
          <cell r="AC211">
            <v>133217970.79</v>
          </cell>
          <cell r="AD211">
            <v>10200</v>
          </cell>
        </row>
        <row r="211">
          <cell r="AF211">
            <v>1529709816</v>
          </cell>
          <cell r="AG211">
            <v>0</v>
          </cell>
          <cell r="AH211">
            <v>6297268754.26</v>
          </cell>
          <cell r="AI211">
            <v>0</v>
          </cell>
          <cell r="AJ211">
            <v>222461846.35</v>
          </cell>
          <cell r="AK211">
            <v>325635.66</v>
          </cell>
          <cell r="AL211">
            <v>824360081.93</v>
          </cell>
          <cell r="AM211">
            <v>0</v>
          </cell>
          <cell r="AN211">
            <v>16693145995.13</v>
          </cell>
          <cell r="AO211">
            <v>15159531862.74</v>
          </cell>
          <cell r="AP211">
            <v>25567272129.33</v>
          </cell>
          <cell r="AQ211">
            <v>40726803992.07</v>
          </cell>
          <cell r="AR211">
            <v>3575505451.07</v>
          </cell>
          <cell r="AS211">
            <v>8584016211.67</v>
          </cell>
          <cell r="AT211">
            <v>3000010200</v>
          </cell>
          <cell r="AU211">
            <v>11584026411.67</v>
          </cell>
          <cell r="AV211">
            <v>25567272129.33</v>
          </cell>
          <cell r="AW211">
            <v>37151298541</v>
          </cell>
          <cell r="AX211">
            <v>8584016211.67</v>
          </cell>
          <cell r="AY211">
            <v>28567282329.33</v>
          </cell>
          <cell r="AZ211">
            <v>0.311806770330946</v>
          </cell>
          <cell r="BA211">
            <v>0.688193229669054</v>
          </cell>
          <cell r="BB211">
            <v>1.4530802642172</v>
          </cell>
          <cell r="BC211">
            <v>0.231055617132648</v>
          </cell>
          <cell r="BD211">
            <v>0.0807511531982981</v>
          </cell>
          <cell r="BE211">
            <v>0.231055617132648</v>
          </cell>
          <cell r="BF211">
            <v>0.768944382867352</v>
          </cell>
        </row>
        <row r="212">
          <cell r="A212" t="str">
            <v>000727.SZ</v>
          </cell>
          <cell r="B212" t="str">
            <v>冠捷科技</v>
          </cell>
          <cell r="C212">
            <v>562997046.57</v>
          </cell>
          <cell r="D212">
            <v>5316547065.83</v>
          </cell>
          <cell r="E212">
            <v>0</v>
          </cell>
          <cell r="F212">
            <v>0</v>
          </cell>
          <cell r="G212">
            <v>0</v>
          </cell>
          <cell r="H212">
            <v>17328764.4</v>
          </cell>
          <cell r="I212">
            <v>15252357875.54</v>
          </cell>
          <cell r="J212">
            <v>6264935.6</v>
          </cell>
          <cell r="K212">
            <v>247420899.14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1263273441.74</v>
          </cell>
          <cell r="Q212">
            <v>882586035.95</v>
          </cell>
          <cell r="R212">
            <v>0</v>
          </cell>
          <cell r="S212">
            <v>0</v>
          </cell>
          <cell r="T212">
            <v>0</v>
          </cell>
          <cell r="U212">
            <v>2628581084.17</v>
          </cell>
          <cell r="V212">
            <v>978494683.09</v>
          </cell>
          <cell r="W212">
            <v>0</v>
          </cell>
          <cell r="X212">
            <v>892427173.27</v>
          </cell>
          <cell r="Y212">
            <v>0</v>
          </cell>
          <cell r="Z212">
            <v>0</v>
          </cell>
          <cell r="AA212">
            <v>188826144.75</v>
          </cell>
          <cell r="AB212">
            <v>71245925.72</v>
          </cell>
          <cell r="AC212">
            <v>6838399.02</v>
          </cell>
          <cell r="AD212">
            <v>0</v>
          </cell>
        </row>
        <row r="212">
          <cell r="AF212">
            <v>4529566980</v>
          </cell>
          <cell r="AG212">
            <v>0</v>
          </cell>
          <cell r="AH212">
            <v>4085571130</v>
          </cell>
          <cell r="AI212">
            <v>0</v>
          </cell>
          <cell r="AJ212">
            <v>-707092779.25</v>
          </cell>
          <cell r="AK212">
            <v>0</v>
          </cell>
          <cell r="AL212">
            <v>99143044.95</v>
          </cell>
          <cell r="AM212">
            <v>0</v>
          </cell>
          <cell r="AN212">
            <v>-6017891920.04</v>
          </cell>
          <cell r="AO212">
            <v>28315189474.79</v>
          </cell>
          <cell r="AP212">
            <v>1989296455.66</v>
          </cell>
          <cell r="AQ212">
            <v>30304485930.45</v>
          </cell>
          <cell r="AR212">
            <v>19271479242.37</v>
          </cell>
          <cell r="AS212">
            <v>7962456914.4</v>
          </cell>
          <cell r="AT212">
            <v>1081253318.02</v>
          </cell>
          <cell r="AU212">
            <v>9043710232.42</v>
          </cell>
          <cell r="AV212">
            <v>1989296455.66</v>
          </cell>
          <cell r="AW212">
            <v>11033006688.08</v>
          </cell>
          <cell r="AX212">
            <v>7962456914.4</v>
          </cell>
          <cell r="AY212">
            <v>3070549773.68</v>
          </cell>
          <cell r="AZ212">
            <v>0.819695889624609</v>
          </cell>
          <cell r="BA212">
            <v>0.180304110375391</v>
          </cell>
          <cell r="BB212">
            <v>5.54618526398546</v>
          </cell>
          <cell r="BC212">
            <v>0.721694198101284</v>
          </cell>
          <cell r="BD212">
            <v>0.0980016915233252</v>
          </cell>
          <cell r="BE212">
            <v>0.721694198101284</v>
          </cell>
          <cell r="BF212">
            <v>0.278305801898716</v>
          </cell>
        </row>
        <row r="213">
          <cell r="A213" t="str">
            <v>600879.SH</v>
          </cell>
          <cell r="B213" t="str">
            <v>航天电子</v>
          </cell>
          <cell r="C213">
            <v>7161184.04</v>
          </cell>
          <cell r="D213">
            <v>5299500000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10528392495.79</v>
          </cell>
          <cell r="J213">
            <v>0</v>
          </cell>
          <cell r="K213">
            <v>1784532217.4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290299748.52</v>
          </cell>
          <cell r="Q213">
            <v>69213651.29</v>
          </cell>
          <cell r="R213">
            <v>0</v>
          </cell>
          <cell r="S213">
            <v>0</v>
          </cell>
          <cell r="T213">
            <v>0</v>
          </cell>
          <cell r="U213">
            <v>874184.22</v>
          </cell>
          <cell r="V213">
            <v>1513476215.3</v>
          </cell>
          <cell r="W213">
            <v>0</v>
          </cell>
          <cell r="X213">
            <v>100000000</v>
          </cell>
          <cell r="Y213">
            <v>0</v>
          </cell>
          <cell r="Z213">
            <v>0</v>
          </cell>
          <cell r="AA213">
            <v>4863150.98</v>
          </cell>
          <cell r="AB213">
            <v>0</v>
          </cell>
          <cell r="AC213">
            <v>100805504.95</v>
          </cell>
          <cell r="AD213">
            <v>0</v>
          </cell>
        </row>
        <row r="213">
          <cell r="AF213">
            <v>2719271284</v>
          </cell>
          <cell r="AG213">
            <v>0</v>
          </cell>
          <cell r="AH213">
            <v>4776106932.2</v>
          </cell>
          <cell r="AI213">
            <v>0</v>
          </cell>
          <cell r="AJ213">
            <v>5340076.29</v>
          </cell>
          <cell r="AK213">
            <v>176915083.25</v>
          </cell>
          <cell r="AL213">
            <v>135923427.53</v>
          </cell>
          <cell r="AM213">
            <v>0</v>
          </cell>
          <cell r="AN213">
            <v>5312434827.85</v>
          </cell>
          <cell r="AO213">
            <v>19699118352.49</v>
          </cell>
          <cell r="AP213">
            <v>13125991631.12</v>
          </cell>
          <cell r="AQ213">
            <v>32825109983.61</v>
          </cell>
          <cell r="AR213">
            <v>14293881017.29</v>
          </cell>
          <cell r="AS213">
            <v>5300374184.22</v>
          </cell>
          <cell r="AT213">
            <v>104863150.98</v>
          </cell>
          <cell r="AU213">
            <v>5405237335.2</v>
          </cell>
          <cell r="AV213">
            <v>13125991631.12</v>
          </cell>
          <cell r="AW213">
            <v>18531228966.32</v>
          </cell>
          <cell r="AX213">
            <v>5300374184.22</v>
          </cell>
          <cell r="AY213">
            <v>13230854782.1</v>
          </cell>
          <cell r="AZ213">
            <v>0.291682615601149</v>
          </cell>
          <cell r="BA213">
            <v>0.708317384398851</v>
          </cell>
          <cell r="BB213">
            <v>1.41179649409382</v>
          </cell>
          <cell r="BC213">
            <v>0.286023889395209</v>
          </cell>
          <cell r="BD213">
            <v>0.00565872620594057</v>
          </cell>
          <cell r="BE213">
            <v>0.286023889395209</v>
          </cell>
          <cell r="BF213">
            <v>0.713976110604791</v>
          </cell>
        </row>
        <row r="214">
          <cell r="A214" t="str">
            <v>002429.SZ</v>
          </cell>
          <cell r="B214" t="str">
            <v>兆驰股份</v>
          </cell>
          <cell r="C214">
            <v>367494390.35</v>
          </cell>
          <cell r="D214">
            <v>5279753621.93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4343441862.2</v>
          </cell>
          <cell r="J214">
            <v>0</v>
          </cell>
          <cell r="K214">
            <v>394775582.59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132487901.78</v>
          </cell>
          <cell r="Q214">
            <v>124187167.89</v>
          </cell>
          <cell r="R214">
            <v>0</v>
          </cell>
          <cell r="S214">
            <v>0</v>
          </cell>
          <cell r="T214">
            <v>0</v>
          </cell>
          <cell r="U214">
            <v>1503833333.34</v>
          </cell>
          <cell r="V214">
            <v>10077800.18</v>
          </cell>
          <cell r="W214">
            <v>0</v>
          </cell>
          <cell r="X214">
            <v>318411374.27</v>
          </cell>
          <cell r="Y214">
            <v>0</v>
          </cell>
          <cell r="Z214">
            <v>0</v>
          </cell>
          <cell r="AA214">
            <v>0</v>
          </cell>
          <cell r="AB214">
            <v>383686.06</v>
          </cell>
          <cell r="AC214">
            <v>867271552.1</v>
          </cell>
          <cell r="AD214">
            <v>0</v>
          </cell>
        </row>
        <row r="214">
          <cell r="AF214">
            <v>4526940607</v>
          </cell>
          <cell r="AG214">
            <v>0</v>
          </cell>
          <cell r="AH214">
            <v>182101946.83</v>
          </cell>
          <cell r="AI214">
            <v>98001256.76</v>
          </cell>
          <cell r="AJ214">
            <v>-6984245.13</v>
          </cell>
          <cell r="AK214">
            <v>0</v>
          </cell>
          <cell r="AL214">
            <v>553538179.43</v>
          </cell>
          <cell r="AM214">
            <v>0</v>
          </cell>
          <cell r="AN214">
            <v>7873873858.51</v>
          </cell>
          <cell r="AO214">
            <v>13342118272.69</v>
          </cell>
          <cell r="AP214">
            <v>13227471603.4</v>
          </cell>
          <cell r="AQ214">
            <v>26569589876.09</v>
          </cell>
          <cell r="AR214">
            <v>6240119943.15</v>
          </cell>
          <cell r="AS214">
            <v>6783586955.27</v>
          </cell>
          <cell r="AT214">
            <v>318411374.27</v>
          </cell>
          <cell r="AU214">
            <v>7101998329.54</v>
          </cell>
          <cell r="AV214">
            <v>13031469089.88</v>
          </cell>
          <cell r="AW214">
            <v>20133467419.42</v>
          </cell>
          <cell r="AX214">
            <v>6783586955.27</v>
          </cell>
          <cell r="AY214">
            <v>13349880464.15</v>
          </cell>
          <cell r="AZ214">
            <v>0.352745912146741</v>
          </cell>
          <cell r="BA214">
            <v>0.647254087853259</v>
          </cell>
          <cell r="BB214">
            <v>1.54498831103051</v>
          </cell>
          <cell r="BC214">
            <v>0.336930882989723</v>
          </cell>
          <cell r="BD214">
            <v>0.015815029157018</v>
          </cell>
          <cell r="BE214">
            <v>0.336930882989723</v>
          </cell>
          <cell r="BF214">
            <v>0.663069117010277</v>
          </cell>
        </row>
        <row r="215">
          <cell r="A215" t="str">
            <v>000498.SZ</v>
          </cell>
          <cell r="B215" t="str">
            <v>山东路桥</v>
          </cell>
          <cell r="C215">
            <v>125209513.83</v>
          </cell>
          <cell r="D215">
            <v>5168468239.27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31820670625.79</v>
          </cell>
          <cell r="J215">
            <v>0</v>
          </cell>
          <cell r="K215">
            <v>1900275693.26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193001095.52</v>
          </cell>
          <cell r="Q215">
            <v>358690978.88</v>
          </cell>
          <cell r="R215">
            <v>0</v>
          </cell>
          <cell r="S215">
            <v>0</v>
          </cell>
          <cell r="T215">
            <v>0</v>
          </cell>
          <cell r="U215">
            <v>1699431153.51</v>
          </cell>
          <cell r="V215">
            <v>4798483155.29</v>
          </cell>
          <cell r="W215">
            <v>0</v>
          </cell>
          <cell r="X215">
            <v>6146258019.24</v>
          </cell>
          <cell r="Y215">
            <v>2620000000</v>
          </cell>
          <cell r="Z215">
            <v>0</v>
          </cell>
          <cell r="AA215">
            <v>64859245.73</v>
          </cell>
          <cell r="AB215">
            <v>25898740.7</v>
          </cell>
          <cell r="AC215">
            <v>10869290.49</v>
          </cell>
          <cell r="AD215">
            <v>120016680</v>
          </cell>
        </row>
        <row r="215">
          <cell r="AF215">
            <v>2149554980.33</v>
          </cell>
          <cell r="AG215">
            <v>0</v>
          </cell>
          <cell r="AH215">
            <v>1300897690.29</v>
          </cell>
          <cell r="AI215">
            <v>0</v>
          </cell>
          <cell r="AJ215">
            <v>117260444.98</v>
          </cell>
          <cell r="AK215">
            <v>243193891.89</v>
          </cell>
          <cell r="AL215">
            <v>480841839.84</v>
          </cell>
          <cell r="AM215">
            <v>0</v>
          </cell>
          <cell r="AN215">
            <v>5606453700.17</v>
          </cell>
          <cell r="AO215">
            <v>55052132431.51</v>
          </cell>
          <cell r="AP215">
            <v>9898202547.5</v>
          </cell>
          <cell r="AQ215">
            <v>64950334979.01</v>
          </cell>
          <cell r="AR215">
            <v>39233099093.76</v>
          </cell>
          <cell r="AS215">
            <v>6867899392.78</v>
          </cell>
          <cell r="AT215">
            <v>8951133944.97</v>
          </cell>
          <cell r="AU215">
            <v>15819033337.75</v>
          </cell>
          <cell r="AV215">
            <v>9898202547.5</v>
          </cell>
          <cell r="AW215">
            <v>25717235885.25</v>
          </cell>
          <cell r="AX215">
            <v>6867899392.78</v>
          </cell>
          <cell r="AY215">
            <v>18849336492.47</v>
          </cell>
          <cell r="AZ215">
            <v>0.615114058460028</v>
          </cell>
          <cell r="BA215">
            <v>0.384885941539972</v>
          </cell>
          <cell r="BB215">
            <v>2.59817232086703</v>
          </cell>
          <cell r="BC215">
            <v>0.267054337543291</v>
          </cell>
          <cell r="BD215">
            <v>0.348059720916737</v>
          </cell>
          <cell r="BE215">
            <v>0.267054337543291</v>
          </cell>
          <cell r="BF215">
            <v>0.732945662456709</v>
          </cell>
        </row>
        <row r="216">
          <cell r="A216" t="str">
            <v>002386.SZ</v>
          </cell>
          <cell r="B216" t="str">
            <v>天原股份</v>
          </cell>
          <cell r="C216">
            <v>79252334.57</v>
          </cell>
          <cell r="D216">
            <v>5148742857.14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2552150366.73</v>
          </cell>
          <cell r="J216">
            <v>0</v>
          </cell>
          <cell r="K216">
            <v>251992117.55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37947418.77</v>
          </cell>
          <cell r="Q216">
            <v>101466712.95</v>
          </cell>
          <cell r="R216">
            <v>0</v>
          </cell>
          <cell r="S216">
            <v>0</v>
          </cell>
          <cell r="T216">
            <v>0</v>
          </cell>
          <cell r="U216">
            <v>291678091.79</v>
          </cell>
          <cell r="V216">
            <v>29311206.55</v>
          </cell>
          <cell r="W216">
            <v>0</v>
          </cell>
          <cell r="X216">
            <v>1292250000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93676372.74</v>
          </cell>
          <cell r="AD216">
            <v>0</v>
          </cell>
        </row>
        <row r="216">
          <cell r="AF216">
            <v>780857017</v>
          </cell>
          <cell r="AG216">
            <v>0</v>
          </cell>
          <cell r="AH216">
            <v>2411639885.44</v>
          </cell>
          <cell r="AI216">
            <v>0</v>
          </cell>
          <cell r="AJ216">
            <v>-11157399.99</v>
          </cell>
          <cell r="AK216">
            <v>6748135.5</v>
          </cell>
          <cell r="AL216">
            <v>276233802.77</v>
          </cell>
          <cell r="AM216">
            <v>0</v>
          </cell>
          <cell r="AN216">
            <v>2065179878.77</v>
          </cell>
          <cell r="AO216">
            <v>9878467478.79</v>
          </cell>
          <cell r="AP216">
            <v>5529501319.49</v>
          </cell>
          <cell r="AQ216">
            <v>15407968798.28</v>
          </cell>
          <cell r="AR216">
            <v>3145796529.86</v>
          </cell>
          <cell r="AS216">
            <v>5440420948.93</v>
          </cell>
          <cell r="AT216">
            <v>1292250000</v>
          </cell>
          <cell r="AU216">
            <v>6732670948.93</v>
          </cell>
          <cell r="AV216">
            <v>5529501319.49</v>
          </cell>
          <cell r="AW216">
            <v>12262172268.42</v>
          </cell>
          <cell r="AX216">
            <v>5440420948.93</v>
          </cell>
          <cell r="AY216">
            <v>6821751319.49</v>
          </cell>
          <cell r="AZ216">
            <v>0.549060215559793</v>
          </cell>
          <cell r="BA216">
            <v>0.450939784440207</v>
          </cell>
          <cell r="BB216">
            <v>2.21759098333138</v>
          </cell>
          <cell r="BC216">
            <v>0.443675136006796</v>
          </cell>
          <cell r="BD216">
            <v>0.105385079552997</v>
          </cell>
          <cell r="BE216">
            <v>0.443675136006796</v>
          </cell>
          <cell r="BF216">
            <v>0.556324863993204</v>
          </cell>
        </row>
        <row r="217">
          <cell r="A217" t="str">
            <v>601966.SH</v>
          </cell>
          <cell r="B217" t="str">
            <v>玲珑轮胎</v>
          </cell>
          <cell r="C217">
            <v>14253538</v>
          </cell>
          <cell r="D217">
            <v>5109176259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6135446447</v>
          </cell>
          <cell r="J217">
            <v>0</v>
          </cell>
          <cell r="K217">
            <v>327468902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165426041</v>
          </cell>
          <cell r="Q217">
            <v>27235896</v>
          </cell>
          <cell r="R217">
            <v>0</v>
          </cell>
          <cell r="S217">
            <v>0</v>
          </cell>
          <cell r="T217">
            <v>0</v>
          </cell>
          <cell r="U217">
            <v>685764021</v>
          </cell>
          <cell r="V217">
            <v>32996337</v>
          </cell>
          <cell r="W217">
            <v>0</v>
          </cell>
          <cell r="X217">
            <v>359380782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591006084</v>
          </cell>
          <cell r="AD217">
            <v>0</v>
          </cell>
        </row>
        <row r="217">
          <cell r="AF217">
            <v>1373512412</v>
          </cell>
          <cell r="AG217">
            <v>0</v>
          </cell>
          <cell r="AH217">
            <v>6829270952</v>
          </cell>
          <cell r="AI217">
            <v>284856550</v>
          </cell>
          <cell r="AJ217">
            <v>-220804264</v>
          </cell>
          <cell r="AK217">
            <v>0</v>
          </cell>
          <cell r="AL217">
            <v>505392543</v>
          </cell>
          <cell r="AM217">
            <v>0</v>
          </cell>
          <cell r="AN217">
            <v>8475608429</v>
          </cell>
          <cell r="AO217">
            <v>13448154307</v>
          </cell>
          <cell r="AP217">
            <v>17247836622</v>
          </cell>
          <cell r="AQ217">
            <v>30695990929</v>
          </cell>
          <cell r="AR217">
            <v>7293833245</v>
          </cell>
          <cell r="AS217">
            <v>5794940280</v>
          </cell>
          <cell r="AT217">
            <v>359380782</v>
          </cell>
          <cell r="AU217">
            <v>6154321062</v>
          </cell>
          <cell r="AV217">
            <v>16678123522</v>
          </cell>
          <cell r="AW217">
            <v>22832444584</v>
          </cell>
          <cell r="AX217">
            <v>5794940280</v>
          </cell>
          <cell r="AY217">
            <v>17037504304</v>
          </cell>
          <cell r="AZ217">
            <v>0.269542800787643</v>
          </cell>
          <cell r="BA217">
            <v>0.730457199212357</v>
          </cell>
          <cell r="BB217">
            <v>1.36900560508992</v>
          </cell>
          <cell r="BC217">
            <v>0.253802883816516</v>
          </cell>
          <cell r="BD217">
            <v>0.0157399169711262</v>
          </cell>
          <cell r="BE217">
            <v>0.253802883816516</v>
          </cell>
          <cell r="BF217">
            <v>0.746197116183484</v>
          </cell>
        </row>
        <row r="218">
          <cell r="A218" t="str">
            <v>600208.SH</v>
          </cell>
          <cell r="B218" t="str">
            <v>新湖中宝</v>
          </cell>
          <cell r="C218">
            <v>11978255.46</v>
          </cell>
          <cell r="D218">
            <v>5101495203.21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3047509274.3</v>
          </cell>
          <cell r="J218">
            <v>12550468.78</v>
          </cell>
          <cell r="K218">
            <v>28103731800.44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14240896.43</v>
          </cell>
          <cell r="Q218">
            <v>1270801666.41</v>
          </cell>
          <cell r="R218">
            <v>0</v>
          </cell>
          <cell r="S218">
            <v>0</v>
          </cell>
          <cell r="T218">
            <v>0</v>
          </cell>
          <cell r="U218">
            <v>12795523739.53</v>
          </cell>
          <cell r="V218">
            <v>5942696379.85</v>
          </cell>
          <cell r="W218">
            <v>0</v>
          </cell>
          <cell r="X218">
            <v>19554560934.33</v>
          </cell>
          <cell r="Y218">
            <v>7198632738.72</v>
          </cell>
          <cell r="Z218">
            <v>0</v>
          </cell>
          <cell r="AA218">
            <v>0</v>
          </cell>
          <cell r="AB218">
            <v>60037958</v>
          </cell>
          <cell r="AC218">
            <v>140499560.64</v>
          </cell>
          <cell r="AD218">
            <v>950000000</v>
          </cell>
        </row>
        <row r="218">
          <cell r="AF218">
            <v>8599343536</v>
          </cell>
          <cell r="AG218">
            <v>0</v>
          </cell>
          <cell r="AH218">
            <v>9483616177.72</v>
          </cell>
          <cell r="AI218">
            <v>600096772.36</v>
          </cell>
          <cell r="AJ218">
            <v>44009936.26</v>
          </cell>
          <cell r="AK218">
            <v>0</v>
          </cell>
          <cell r="AL218">
            <v>1266091633.2</v>
          </cell>
          <cell r="AM218">
            <v>0</v>
          </cell>
          <cell r="AN218">
            <v>21184065142.61</v>
          </cell>
          <cell r="AO218">
            <v>84204258876.1</v>
          </cell>
          <cell r="AP218">
            <v>41177223198.15</v>
          </cell>
          <cell r="AQ218">
            <v>125381482074.25</v>
          </cell>
          <cell r="AR218">
            <v>38604046260.31</v>
          </cell>
          <cell r="AS218">
            <v>17897018942.74</v>
          </cell>
          <cell r="AT218">
            <v>27703193673.05</v>
          </cell>
          <cell r="AU218">
            <v>45600212615.79</v>
          </cell>
          <cell r="AV218">
            <v>39977029653.43</v>
          </cell>
          <cell r="AW218">
            <v>85577242269.22</v>
          </cell>
          <cell r="AX218">
            <v>17897018942.74</v>
          </cell>
          <cell r="AY218">
            <v>67680223326.48</v>
          </cell>
          <cell r="AZ218">
            <v>0.532854429596305</v>
          </cell>
          <cell r="BA218">
            <v>0.467145570403695</v>
          </cell>
          <cell r="BB218">
            <v>2.14066034948341</v>
          </cell>
          <cell r="BC218">
            <v>0.20913292445715</v>
          </cell>
          <cell r="BD218">
            <v>0.323721505139155</v>
          </cell>
          <cell r="BE218">
            <v>0.20913292445715</v>
          </cell>
          <cell r="BF218">
            <v>0.79086707554285</v>
          </cell>
        </row>
        <row r="219">
          <cell r="A219" t="str">
            <v>000600.SZ</v>
          </cell>
          <cell r="B219" t="str">
            <v>建投能源</v>
          </cell>
          <cell r="C219">
            <v>16053351.2</v>
          </cell>
          <cell r="D219">
            <v>5091650000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2468846211.74</v>
          </cell>
          <cell r="J219">
            <v>0</v>
          </cell>
          <cell r="K219">
            <v>542807391.41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192277014.64</v>
          </cell>
          <cell r="Q219">
            <v>20729257.7</v>
          </cell>
          <cell r="R219">
            <v>0</v>
          </cell>
          <cell r="S219">
            <v>0</v>
          </cell>
          <cell r="T219">
            <v>0</v>
          </cell>
          <cell r="U219">
            <v>936799402.9</v>
          </cell>
          <cell r="V219">
            <v>50336.19</v>
          </cell>
          <cell r="W219">
            <v>0</v>
          </cell>
          <cell r="X219">
            <v>9472246831</v>
          </cell>
          <cell r="Y219">
            <v>1500000000</v>
          </cell>
          <cell r="Z219">
            <v>0</v>
          </cell>
          <cell r="AA219">
            <v>0</v>
          </cell>
          <cell r="AB219">
            <v>0</v>
          </cell>
          <cell r="AC219">
            <v>1022170357.04</v>
          </cell>
          <cell r="AD219">
            <v>0</v>
          </cell>
        </row>
        <row r="219">
          <cell r="AF219">
            <v>1791626376</v>
          </cell>
          <cell r="AG219">
            <v>0</v>
          </cell>
          <cell r="AH219">
            <v>4395576118.54</v>
          </cell>
          <cell r="AI219">
            <v>0</v>
          </cell>
          <cell r="AJ219">
            <v>0</v>
          </cell>
          <cell r="AK219">
            <v>0</v>
          </cell>
          <cell r="AL219">
            <v>820601522.64</v>
          </cell>
          <cell r="AM219">
            <v>0</v>
          </cell>
          <cell r="AN219">
            <v>4058190624.46</v>
          </cell>
          <cell r="AO219">
            <v>21263630153.82</v>
          </cell>
          <cell r="AP219">
            <v>11065994641.64</v>
          </cell>
          <cell r="AQ219">
            <v>32329624795.46</v>
          </cell>
          <cell r="AR219">
            <v>4262933919.92</v>
          </cell>
          <cell r="AS219">
            <v>6028449402.9</v>
          </cell>
          <cell r="AT219">
            <v>10972246831</v>
          </cell>
          <cell r="AU219">
            <v>17000696233.9</v>
          </cell>
          <cell r="AV219">
            <v>11065994641.64</v>
          </cell>
          <cell r="AW219">
            <v>28066690875.54</v>
          </cell>
          <cell r="AX219">
            <v>6028449402.9</v>
          </cell>
          <cell r="AY219">
            <v>22038241472.64</v>
          </cell>
          <cell r="AZ219">
            <v>0.605724996555117</v>
          </cell>
          <cell r="BA219">
            <v>0.394275003444883</v>
          </cell>
          <cell r="BB219">
            <v>2.53630078311519</v>
          </cell>
          <cell r="BC219">
            <v>0.214790173506125</v>
          </cell>
          <cell r="BD219">
            <v>0.390934823048992</v>
          </cell>
          <cell r="BE219">
            <v>0.214790173506125</v>
          </cell>
          <cell r="BF219">
            <v>0.785209826493875</v>
          </cell>
        </row>
        <row r="220">
          <cell r="A220" t="str">
            <v>600048.SH</v>
          </cell>
          <cell r="B220" t="str">
            <v>保利发展</v>
          </cell>
          <cell r="C220">
            <v>563296616.67</v>
          </cell>
          <cell r="D220">
            <v>4998529272.32</v>
          </cell>
          <cell r="E220">
            <v>0</v>
          </cell>
          <cell r="F220">
            <v>0</v>
          </cell>
          <cell r="G220">
            <v>0</v>
          </cell>
          <cell r="H220">
            <v>12778393.88</v>
          </cell>
          <cell r="I220">
            <v>131227961518.03</v>
          </cell>
          <cell r="J220">
            <v>981339024.45</v>
          </cell>
          <cell r="K220">
            <v>459899021672.41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375678337.89</v>
          </cell>
          <cell r="Q220">
            <v>761496991.25</v>
          </cell>
          <cell r="R220">
            <v>0</v>
          </cell>
          <cell r="S220">
            <v>0</v>
          </cell>
          <cell r="T220">
            <v>0</v>
          </cell>
          <cell r="U220">
            <v>52011925887.27</v>
          </cell>
          <cell r="V220">
            <v>40429389367.82</v>
          </cell>
          <cell r="W220">
            <v>0</v>
          </cell>
          <cell r="X220">
            <v>247146802079.5</v>
          </cell>
          <cell r="Y220">
            <v>36843172224.11</v>
          </cell>
          <cell r="Z220">
            <v>0</v>
          </cell>
          <cell r="AA220">
            <v>0</v>
          </cell>
          <cell r="AB220">
            <v>0</v>
          </cell>
          <cell r="AC220">
            <v>58611269.36</v>
          </cell>
          <cell r="AD220">
            <v>0</v>
          </cell>
        </row>
        <row r="220">
          <cell r="AF220">
            <v>11970107583</v>
          </cell>
          <cell r="AG220">
            <v>20180000000</v>
          </cell>
          <cell r="AH220">
            <v>18353430054.08</v>
          </cell>
          <cell r="AI220">
            <v>0</v>
          </cell>
          <cell r="AJ220">
            <v>111552051.08</v>
          </cell>
          <cell r="AK220">
            <v>0</v>
          </cell>
          <cell r="AL220">
            <v>5111039407.65</v>
          </cell>
          <cell r="AM220">
            <v>0</v>
          </cell>
          <cell r="AN220">
            <v>128903012272.98</v>
          </cell>
          <cell r="AO220">
            <v>975310002654.96</v>
          </cell>
          <cell r="AP220">
            <v>184629141368.79</v>
          </cell>
          <cell r="AQ220">
            <v>1159939144023.75</v>
          </cell>
          <cell r="AR220">
            <v>634296794797.88</v>
          </cell>
          <cell r="AS220">
            <v>57023233553.47</v>
          </cell>
          <cell r="AT220">
            <v>283989974303.61</v>
          </cell>
          <cell r="AU220">
            <v>341013207857.08</v>
          </cell>
          <cell r="AV220">
            <v>184629141368.79</v>
          </cell>
          <cell r="AW220">
            <v>525642349225.87</v>
          </cell>
          <cell r="AX220">
            <v>57023233553.47</v>
          </cell>
          <cell r="AY220">
            <v>468619115672.4</v>
          </cell>
          <cell r="AZ220">
            <v>0.648755200868615</v>
          </cell>
          <cell r="BA220">
            <v>0.351244799131385</v>
          </cell>
          <cell r="BB220">
            <v>2.84701724402173</v>
          </cell>
          <cell r="BC220">
            <v>0.108482951644687</v>
          </cell>
          <cell r="BD220">
            <v>0.540272249223928</v>
          </cell>
          <cell r="BE220">
            <v>0.108482951644687</v>
          </cell>
          <cell r="BF220">
            <v>0.891517048355313</v>
          </cell>
        </row>
        <row r="221">
          <cell r="A221" t="str">
            <v>600758.SH</v>
          </cell>
          <cell r="B221" t="str">
            <v>辽宁能源</v>
          </cell>
          <cell r="C221">
            <v>88199385.47</v>
          </cell>
          <cell r="D221">
            <v>4980701883.86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1769151531.01</v>
          </cell>
          <cell r="J221">
            <v>10237149.44</v>
          </cell>
          <cell r="K221">
            <v>257897767.54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234895240.63</v>
          </cell>
          <cell r="Q221">
            <v>91471072.99</v>
          </cell>
          <cell r="R221">
            <v>0</v>
          </cell>
          <cell r="S221">
            <v>0</v>
          </cell>
          <cell r="T221">
            <v>0</v>
          </cell>
          <cell r="U221">
            <v>231831506.31</v>
          </cell>
          <cell r="V221">
            <v>17575143.02</v>
          </cell>
          <cell r="W221">
            <v>0</v>
          </cell>
          <cell r="X221">
            <v>756362657.77</v>
          </cell>
          <cell r="Y221">
            <v>0</v>
          </cell>
          <cell r="Z221">
            <v>0</v>
          </cell>
          <cell r="AA221">
            <v>0</v>
          </cell>
          <cell r="AB221">
            <v>478615077.73</v>
          </cell>
          <cell r="AC221">
            <v>160193270.91</v>
          </cell>
          <cell r="AD221">
            <v>36956539.2</v>
          </cell>
        </row>
        <row r="221">
          <cell r="AF221">
            <v>1322017394</v>
          </cell>
          <cell r="AG221">
            <v>0</v>
          </cell>
          <cell r="AH221">
            <v>3418964170.92</v>
          </cell>
          <cell r="AI221">
            <v>0</v>
          </cell>
          <cell r="AJ221">
            <v>0</v>
          </cell>
          <cell r="AK221">
            <v>98291273.42</v>
          </cell>
          <cell r="AL221">
            <v>144300471.76</v>
          </cell>
          <cell r="AM221">
            <v>0</v>
          </cell>
          <cell r="AN221">
            <v>53349557.51</v>
          </cell>
          <cell r="AO221">
            <v>9114088225.88</v>
          </cell>
          <cell r="AP221">
            <v>5036922867.61</v>
          </cell>
          <cell r="AQ221">
            <v>14151011093.49</v>
          </cell>
          <cell r="AR221">
            <v>3108235638.74</v>
          </cell>
          <cell r="AS221">
            <v>5212533390.17</v>
          </cell>
          <cell r="AT221">
            <v>793319196.97</v>
          </cell>
          <cell r="AU221">
            <v>6005852587.14</v>
          </cell>
          <cell r="AV221">
            <v>5036922867.61</v>
          </cell>
          <cell r="AW221">
            <v>11042775454.75</v>
          </cell>
          <cell r="AX221">
            <v>5212533390.17</v>
          </cell>
          <cell r="AY221">
            <v>5830242064.58</v>
          </cell>
          <cell r="AZ221">
            <v>0.543871657243253</v>
          </cell>
          <cell r="BA221">
            <v>0.456128342756747</v>
          </cell>
          <cell r="BB221">
            <v>2.19236540741188</v>
          </cell>
          <cell r="BC221">
            <v>0.472031095038508</v>
          </cell>
          <cell r="BD221">
            <v>0.0718405622047451</v>
          </cell>
          <cell r="BE221">
            <v>0.472031095038508</v>
          </cell>
          <cell r="BF221">
            <v>0.527968904961492</v>
          </cell>
        </row>
        <row r="222">
          <cell r="A222" t="str">
            <v>600026.SH</v>
          </cell>
          <cell r="B222" t="str">
            <v>中远海能</v>
          </cell>
          <cell r="C222">
            <v>533793585.71</v>
          </cell>
          <cell r="D222">
            <v>4971327476.21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1200162358.62</v>
          </cell>
          <cell r="J222">
            <v>0</v>
          </cell>
          <cell r="K222">
            <v>12869747.97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417692095.37</v>
          </cell>
          <cell r="Q222">
            <v>182678202.04</v>
          </cell>
          <cell r="R222">
            <v>0</v>
          </cell>
          <cell r="S222">
            <v>0</v>
          </cell>
          <cell r="T222">
            <v>0</v>
          </cell>
          <cell r="U222">
            <v>1528741823.36</v>
          </cell>
          <cell r="V222">
            <v>0</v>
          </cell>
          <cell r="W222">
            <v>0</v>
          </cell>
          <cell r="X222">
            <v>13587747356.3</v>
          </cell>
          <cell r="Y222">
            <v>2497640031.44</v>
          </cell>
          <cell r="Z222">
            <v>0</v>
          </cell>
          <cell r="AA222">
            <v>184310838.6</v>
          </cell>
          <cell r="AB222">
            <v>0</v>
          </cell>
          <cell r="AC222">
            <v>0</v>
          </cell>
          <cell r="AD222">
            <v>590113471.76</v>
          </cell>
        </row>
        <row r="222">
          <cell r="AF222">
            <v>4762691885</v>
          </cell>
          <cell r="AG222">
            <v>0</v>
          </cell>
          <cell r="AH222">
            <v>11932365028.6</v>
          </cell>
          <cell r="AI222">
            <v>0</v>
          </cell>
          <cell r="AJ222">
            <v>-488371770.27</v>
          </cell>
          <cell r="AK222">
            <v>55352625.74</v>
          </cell>
          <cell r="AL222">
            <v>2877436346.44</v>
          </cell>
          <cell r="AM222">
            <v>0</v>
          </cell>
          <cell r="AN222">
            <v>15046215385.7</v>
          </cell>
          <cell r="AO222">
            <v>25707076987.38</v>
          </cell>
          <cell r="AP222">
            <v>34185689501.21</v>
          </cell>
          <cell r="AQ222">
            <v>59892766488.59</v>
          </cell>
          <cell r="AR222">
            <v>2347195989.71</v>
          </cell>
          <cell r="AS222">
            <v>6500069299.57</v>
          </cell>
          <cell r="AT222">
            <v>16859811698.1</v>
          </cell>
          <cell r="AU222">
            <v>23359880997.67</v>
          </cell>
          <cell r="AV222">
            <v>34185689501.21</v>
          </cell>
          <cell r="AW222">
            <v>57545570498.88</v>
          </cell>
          <cell r="AX222">
            <v>6500069299.57</v>
          </cell>
          <cell r="AY222">
            <v>51045501199.31</v>
          </cell>
          <cell r="AZ222">
            <v>0.405937082474917</v>
          </cell>
          <cell r="BA222">
            <v>0.594062917525083</v>
          </cell>
          <cell r="BB222">
            <v>1.68332338292733</v>
          </cell>
          <cell r="BC222">
            <v>0.112955163068485</v>
          </cell>
          <cell r="BD222">
            <v>0.292981919406432</v>
          </cell>
          <cell r="BE222">
            <v>0.112955163068485</v>
          </cell>
          <cell r="BF222">
            <v>0.887044836931515</v>
          </cell>
        </row>
        <row r="223">
          <cell r="A223" t="str">
            <v>000830.SZ</v>
          </cell>
          <cell r="B223" t="str">
            <v>鲁西化工</v>
          </cell>
          <cell r="C223">
            <v>458333039.3</v>
          </cell>
          <cell r="D223">
            <v>4963806671.1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849396265.02</v>
          </cell>
          <cell r="J223">
            <v>0</v>
          </cell>
          <cell r="K223">
            <v>999895126.44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109457110.54</v>
          </cell>
          <cell r="Q223">
            <v>1008957256.92</v>
          </cell>
          <cell r="R223">
            <v>0</v>
          </cell>
          <cell r="S223">
            <v>0</v>
          </cell>
          <cell r="T223">
            <v>0</v>
          </cell>
          <cell r="U223">
            <v>90926284.42</v>
          </cell>
          <cell r="V223">
            <v>2129311878.11</v>
          </cell>
          <cell r="W223">
            <v>0</v>
          </cell>
          <cell r="X223">
            <v>825000000</v>
          </cell>
          <cell r="Y223">
            <v>2899010542.17</v>
          </cell>
          <cell r="Z223">
            <v>0</v>
          </cell>
          <cell r="AA223">
            <v>0</v>
          </cell>
          <cell r="AB223">
            <v>0</v>
          </cell>
          <cell r="AC223">
            <v>647143644.69</v>
          </cell>
          <cell r="AD223">
            <v>0</v>
          </cell>
        </row>
        <row r="223">
          <cell r="AF223">
            <v>1904319011</v>
          </cell>
          <cell r="AG223">
            <v>0</v>
          </cell>
          <cell r="AH223">
            <v>4786915036.57</v>
          </cell>
          <cell r="AI223">
            <v>0</v>
          </cell>
          <cell r="AJ223">
            <v>-2759636.88</v>
          </cell>
          <cell r="AK223">
            <v>36854724.49</v>
          </cell>
          <cell r="AL223">
            <v>798658015.04</v>
          </cell>
          <cell r="AM223">
            <v>0</v>
          </cell>
          <cell r="AN223">
            <v>9405835537.2</v>
          </cell>
          <cell r="AO223">
            <v>14981237818.71</v>
          </cell>
          <cell r="AP223">
            <v>16929822687.42</v>
          </cell>
          <cell r="AQ223">
            <v>31911060506.13</v>
          </cell>
          <cell r="AR223">
            <v>6202494321.02</v>
          </cell>
          <cell r="AS223">
            <v>5054732955.52</v>
          </cell>
          <cell r="AT223">
            <v>3724010542.17</v>
          </cell>
          <cell r="AU223">
            <v>8778743497.69</v>
          </cell>
          <cell r="AV223">
            <v>16929822687.42</v>
          </cell>
          <cell r="AW223">
            <v>25708566185.11</v>
          </cell>
          <cell r="AX223">
            <v>5054732955.52</v>
          </cell>
          <cell r="AY223">
            <v>20653833229.59</v>
          </cell>
          <cell r="AZ223">
            <v>0.341471532658811</v>
          </cell>
          <cell r="BA223">
            <v>0.658528467341189</v>
          </cell>
          <cell r="BB223">
            <v>1.51853723809011</v>
          </cell>
          <cell r="BC223">
            <v>0.196616680958568</v>
          </cell>
          <cell r="BD223">
            <v>0.144854851700243</v>
          </cell>
          <cell r="BE223">
            <v>0.196616680958568</v>
          </cell>
          <cell r="BF223">
            <v>0.803383319041432</v>
          </cell>
        </row>
        <row r="224">
          <cell r="A224" t="str">
            <v>600549.SH</v>
          </cell>
          <cell r="B224" t="str">
            <v>厦门钨业</v>
          </cell>
          <cell r="C224">
            <v>43639336.8</v>
          </cell>
          <cell r="D224">
            <v>4951702884.72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5619672861.83</v>
          </cell>
          <cell r="J224">
            <v>0</v>
          </cell>
          <cell r="K224">
            <v>171521550.46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246329487.81</v>
          </cell>
          <cell r="Q224">
            <v>173929016.55</v>
          </cell>
          <cell r="R224">
            <v>0</v>
          </cell>
          <cell r="S224">
            <v>0</v>
          </cell>
          <cell r="T224">
            <v>0</v>
          </cell>
          <cell r="U224">
            <v>1325494551.8</v>
          </cell>
          <cell r="V224">
            <v>1432033711.59</v>
          </cell>
          <cell r="W224">
            <v>0</v>
          </cell>
          <cell r="X224">
            <v>2472756298.81</v>
          </cell>
          <cell r="Y224">
            <v>601402235.75</v>
          </cell>
          <cell r="Z224">
            <v>0</v>
          </cell>
          <cell r="AA224">
            <v>28731460.6</v>
          </cell>
          <cell r="AB224">
            <v>6026848.81</v>
          </cell>
          <cell r="AC224">
            <v>302856192.51</v>
          </cell>
          <cell r="AD224">
            <v>0</v>
          </cell>
        </row>
        <row r="224">
          <cell r="AF224">
            <v>1418459200</v>
          </cell>
          <cell r="AG224">
            <v>0</v>
          </cell>
          <cell r="AH224">
            <v>3358769478.07</v>
          </cell>
          <cell r="AI224">
            <v>90118380</v>
          </cell>
          <cell r="AJ224">
            <v>-33915468.39</v>
          </cell>
          <cell r="AK224">
            <v>118155886.13</v>
          </cell>
          <cell r="AL224">
            <v>466299826.78</v>
          </cell>
          <cell r="AM224">
            <v>0</v>
          </cell>
          <cell r="AN224">
            <v>3538218485.47</v>
          </cell>
          <cell r="AO224">
            <v>17376096438.04</v>
          </cell>
          <cell r="AP224">
            <v>8956105788.06</v>
          </cell>
          <cell r="AQ224">
            <v>26332202226.1</v>
          </cell>
          <cell r="AR224">
            <v>7996009006.36</v>
          </cell>
          <cell r="AS224">
            <v>6277197436.52</v>
          </cell>
          <cell r="AT224">
            <v>3102889995.16</v>
          </cell>
          <cell r="AU224">
            <v>9380087431.68</v>
          </cell>
          <cell r="AV224">
            <v>8775869028.06</v>
          </cell>
          <cell r="AW224">
            <v>18155956459.74</v>
          </cell>
          <cell r="AX224">
            <v>6277197436.52</v>
          </cell>
          <cell r="AY224">
            <v>11878759023.22</v>
          </cell>
          <cell r="AZ224">
            <v>0.5166396742843</v>
          </cell>
          <cell r="BA224">
            <v>0.4833603257157</v>
          </cell>
          <cell r="BB224">
            <v>2.0688499796075</v>
          </cell>
          <cell r="BC224">
            <v>0.345737634392294</v>
          </cell>
          <cell r="BD224">
            <v>0.170902039892005</v>
          </cell>
          <cell r="BE224">
            <v>0.345737634392294</v>
          </cell>
          <cell r="BF224">
            <v>0.654262365607706</v>
          </cell>
        </row>
        <row r="225">
          <cell r="A225" t="str">
            <v>002721.SZ</v>
          </cell>
          <cell r="B225" t="str">
            <v>金一文化</v>
          </cell>
          <cell r="C225">
            <v>36640422.2</v>
          </cell>
          <cell r="D225">
            <v>4915497268.73</v>
          </cell>
          <cell r="E225">
            <v>0</v>
          </cell>
          <cell r="F225">
            <v>0</v>
          </cell>
          <cell r="G225">
            <v>88914600</v>
          </cell>
          <cell r="H225">
            <v>0</v>
          </cell>
          <cell r="I225">
            <v>484387069.99</v>
          </cell>
          <cell r="J225">
            <v>0</v>
          </cell>
          <cell r="K225">
            <v>582930553.77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6056170.09</v>
          </cell>
          <cell r="Q225">
            <v>42150516.74</v>
          </cell>
          <cell r="R225">
            <v>0</v>
          </cell>
          <cell r="S225">
            <v>0</v>
          </cell>
          <cell r="T225">
            <v>0</v>
          </cell>
          <cell r="U225">
            <v>856326435.15</v>
          </cell>
          <cell r="V225">
            <v>105665479.9</v>
          </cell>
          <cell r="W225">
            <v>0</v>
          </cell>
          <cell r="X225">
            <v>500000000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9481447.29</v>
          </cell>
          <cell r="AD225">
            <v>0</v>
          </cell>
        </row>
        <row r="225">
          <cell r="AF225">
            <v>959925877</v>
          </cell>
          <cell r="AG225">
            <v>0</v>
          </cell>
          <cell r="AH225">
            <v>3286049751.7</v>
          </cell>
          <cell r="AI225">
            <v>10147800</v>
          </cell>
          <cell r="AJ225">
            <v>10703774.4</v>
          </cell>
          <cell r="AK225">
            <v>0</v>
          </cell>
          <cell r="AL225">
            <v>15437870.4</v>
          </cell>
          <cell r="AM225">
            <v>0</v>
          </cell>
          <cell r="AN225">
            <v>-2166997100.75</v>
          </cell>
          <cell r="AO225">
            <v>7628049963.86</v>
          </cell>
          <cell r="AP225">
            <v>2115267972.75</v>
          </cell>
          <cell r="AQ225">
            <v>9743317936.61</v>
          </cell>
          <cell r="AR225">
            <v>1267311659.98</v>
          </cell>
          <cell r="AS225">
            <v>5860738303.88</v>
          </cell>
          <cell r="AT225">
            <v>500000000</v>
          </cell>
          <cell r="AU225">
            <v>6360738303.88</v>
          </cell>
          <cell r="AV225">
            <v>2094972372.75</v>
          </cell>
          <cell r="AW225">
            <v>8455710676.63</v>
          </cell>
          <cell r="AX225">
            <v>5860738303.88</v>
          </cell>
          <cell r="AY225">
            <v>2594972372.75</v>
          </cell>
          <cell r="AZ225">
            <v>0.752241715348645</v>
          </cell>
          <cell r="BA225">
            <v>0.247758284651355</v>
          </cell>
          <cell r="BB225">
            <v>4.0361919739927</v>
          </cell>
          <cell r="BC225">
            <v>0.693110080040698</v>
          </cell>
          <cell r="BD225">
            <v>0.0591316353079471</v>
          </cell>
          <cell r="BE225">
            <v>0.693110080040698</v>
          </cell>
          <cell r="BF225">
            <v>0.306889919959302</v>
          </cell>
        </row>
        <row r="226">
          <cell r="A226" t="str">
            <v>002564.SZ</v>
          </cell>
          <cell r="B226" t="str">
            <v>天沃科技</v>
          </cell>
          <cell r="C226">
            <v>0</v>
          </cell>
          <cell r="D226">
            <v>4893000000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9303074678.62</v>
          </cell>
          <cell r="J226">
            <v>0</v>
          </cell>
          <cell r="K226">
            <v>2865649242.53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49085599.64</v>
          </cell>
          <cell r="Q226">
            <v>57195402.34</v>
          </cell>
          <cell r="R226">
            <v>0</v>
          </cell>
          <cell r="S226">
            <v>0</v>
          </cell>
          <cell r="T226">
            <v>0</v>
          </cell>
          <cell r="U226">
            <v>4916877475.13</v>
          </cell>
          <cell r="V226">
            <v>326988471.83</v>
          </cell>
          <cell r="W226">
            <v>0</v>
          </cell>
          <cell r="X226">
            <v>2941600000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3537500</v>
          </cell>
          <cell r="AD226">
            <v>10595208.36</v>
          </cell>
        </row>
        <row r="226">
          <cell r="AF226">
            <v>869375282</v>
          </cell>
          <cell r="AG226">
            <v>0</v>
          </cell>
          <cell r="AH226">
            <v>2240388145.61</v>
          </cell>
          <cell r="AI226">
            <v>54999655.9</v>
          </cell>
          <cell r="AJ226">
            <v>391707.15</v>
          </cell>
          <cell r="AK226">
            <v>6242928.59</v>
          </cell>
          <cell r="AL226">
            <v>76966629.2</v>
          </cell>
          <cell r="AM226">
            <v>0</v>
          </cell>
          <cell r="AN226">
            <v>-753008356.77</v>
          </cell>
          <cell r="AO226">
            <v>25367603578.45</v>
          </cell>
          <cell r="AP226">
            <v>2495355991.68</v>
          </cell>
          <cell r="AQ226">
            <v>27862959570.13</v>
          </cell>
          <cell r="AR226">
            <v>12605530894.96</v>
          </cell>
          <cell r="AS226">
            <v>9809877475.13</v>
          </cell>
          <cell r="AT226">
            <v>2952195208.36</v>
          </cell>
          <cell r="AU226">
            <v>12762072683.49</v>
          </cell>
          <cell r="AV226">
            <v>2385356679.88</v>
          </cell>
          <cell r="AW226">
            <v>15147429363.37</v>
          </cell>
          <cell r="AX226">
            <v>9809877475.13</v>
          </cell>
          <cell r="AY226">
            <v>5337551888.24</v>
          </cell>
          <cell r="AZ226">
            <v>0.842523993830376</v>
          </cell>
          <cell r="BA226">
            <v>0.157476006169624</v>
          </cell>
          <cell r="BB226">
            <v>6.35017374597916</v>
          </cell>
          <cell r="BC226">
            <v>0.647626553641673</v>
          </cell>
          <cell r="BD226">
            <v>0.194897440188702</v>
          </cell>
          <cell r="BE226">
            <v>0.647626553641673</v>
          </cell>
          <cell r="BF226">
            <v>0.352373446358327</v>
          </cell>
        </row>
        <row r="227">
          <cell r="A227" t="str">
            <v>000671.SZ</v>
          </cell>
          <cell r="B227" t="str">
            <v>阳光城</v>
          </cell>
          <cell r="C227">
            <v>1021401410.34</v>
          </cell>
          <cell r="D227">
            <v>4883880000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37474254198.33</v>
          </cell>
          <cell r="J227">
            <v>58352769.1</v>
          </cell>
          <cell r="K227">
            <v>90443549737.52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286064770.36</v>
          </cell>
          <cell r="Q227">
            <v>12573949576.4</v>
          </cell>
          <cell r="R227">
            <v>0</v>
          </cell>
          <cell r="S227">
            <v>0</v>
          </cell>
          <cell r="T227">
            <v>0</v>
          </cell>
          <cell r="U227">
            <v>17149121742.06</v>
          </cell>
          <cell r="V227">
            <v>10534518625.11</v>
          </cell>
          <cell r="W227">
            <v>0</v>
          </cell>
          <cell r="X227">
            <v>42896497176.99</v>
          </cell>
          <cell r="Y227">
            <v>17243529290.57</v>
          </cell>
          <cell r="Z227">
            <v>0</v>
          </cell>
          <cell r="AA227">
            <v>0</v>
          </cell>
          <cell r="AB227">
            <v>552749968.79</v>
          </cell>
          <cell r="AC227">
            <v>0</v>
          </cell>
          <cell r="AD227">
            <v>0</v>
          </cell>
        </row>
        <row r="227">
          <cell r="AF227">
            <v>4140382950</v>
          </cell>
          <cell r="AG227">
            <v>3000000000</v>
          </cell>
          <cell r="AH227">
            <v>4476342778.21</v>
          </cell>
          <cell r="AI227">
            <v>143913944.17</v>
          </cell>
          <cell r="AJ227">
            <v>797916226.15</v>
          </cell>
          <cell r="AK227">
            <v>0</v>
          </cell>
          <cell r="AL227">
            <v>760494429.51</v>
          </cell>
          <cell r="AM227">
            <v>0</v>
          </cell>
          <cell r="AN227">
            <v>17972880819.63</v>
          </cell>
          <cell r="AO227">
            <v>235117869265.57</v>
          </cell>
          <cell r="AP227">
            <v>31291931147.67</v>
          </cell>
          <cell r="AQ227">
            <v>266409800413.24</v>
          </cell>
          <cell r="AR227">
            <v>152944841055.95</v>
          </cell>
          <cell r="AS227">
            <v>22033001742.06</v>
          </cell>
          <cell r="AT227">
            <v>60140026467.56</v>
          </cell>
          <cell r="AU227">
            <v>82173028209.62</v>
          </cell>
          <cell r="AV227">
            <v>31004103259.33</v>
          </cell>
          <cell r="AW227">
            <v>113177131468.95</v>
          </cell>
          <cell r="AX227">
            <v>22033001742.06</v>
          </cell>
          <cell r="AY227">
            <v>91144129726.89</v>
          </cell>
          <cell r="AZ227">
            <v>0.726056820340636</v>
          </cell>
          <cell r="BA227">
            <v>0.273943179659364</v>
          </cell>
          <cell r="BB227">
            <v>3.65039203109001</v>
          </cell>
          <cell r="BC227">
            <v>0.194677153026314</v>
          </cell>
          <cell r="BD227">
            <v>0.531379667314323</v>
          </cell>
          <cell r="BE227">
            <v>0.194677153026314</v>
          </cell>
          <cell r="BF227">
            <v>0.805322846973686</v>
          </cell>
        </row>
        <row r="228">
          <cell r="A228" t="str">
            <v>601728.SH</v>
          </cell>
          <cell r="B228" t="str">
            <v>中国电信</v>
          </cell>
          <cell r="C228">
            <v>24842037581</v>
          </cell>
          <cell r="D228">
            <v>4882500000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125018834212</v>
          </cell>
          <cell r="J228">
            <v>225547910</v>
          </cell>
          <cell r="K228">
            <v>61197549357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21886037682</v>
          </cell>
          <cell r="Q228">
            <v>6510901920</v>
          </cell>
          <cell r="R228">
            <v>0</v>
          </cell>
          <cell r="S228">
            <v>0</v>
          </cell>
          <cell r="T228">
            <v>0</v>
          </cell>
          <cell r="U228">
            <v>17630938946</v>
          </cell>
          <cell r="V228">
            <v>3965274273</v>
          </cell>
          <cell r="W228">
            <v>0</v>
          </cell>
          <cell r="X228">
            <v>5361188583</v>
          </cell>
          <cell r="Y228">
            <v>1999832815</v>
          </cell>
          <cell r="Z228">
            <v>0</v>
          </cell>
          <cell r="AA228">
            <v>504009549</v>
          </cell>
          <cell r="AB228">
            <v>46198911</v>
          </cell>
          <cell r="AC228">
            <v>7089995484</v>
          </cell>
          <cell r="AD228">
            <v>116565</v>
          </cell>
        </row>
        <row r="228">
          <cell r="AF228">
            <v>91507138699</v>
          </cell>
          <cell r="AG228">
            <v>0</v>
          </cell>
          <cell r="AH228">
            <v>67656868671</v>
          </cell>
          <cell r="AI228">
            <v>0</v>
          </cell>
          <cell r="AJ228">
            <v>-760764163</v>
          </cell>
          <cell r="AK228">
            <v>0</v>
          </cell>
          <cell r="AL228">
            <v>79854407593</v>
          </cell>
          <cell r="AM228">
            <v>52809351</v>
          </cell>
          <cell r="AN228">
            <v>187902923650</v>
          </cell>
          <cell r="AO228">
            <v>281160963788</v>
          </cell>
          <cell r="AP228">
            <v>426213383801</v>
          </cell>
          <cell r="AQ228">
            <v>707374347589</v>
          </cell>
          <cell r="AR228">
            <v>250782377330</v>
          </cell>
          <cell r="AS228">
            <v>22513438946</v>
          </cell>
          <cell r="AT228">
            <v>7865147512</v>
          </cell>
          <cell r="AU228">
            <v>30378586458</v>
          </cell>
          <cell r="AV228">
            <v>426213383801</v>
          </cell>
          <cell r="AW228">
            <v>456591970259</v>
          </cell>
          <cell r="AX228">
            <v>22513438946</v>
          </cell>
          <cell r="AY228">
            <v>434078531313</v>
          </cell>
          <cell r="AZ228">
            <v>0.0665333348739529</v>
          </cell>
          <cell r="BA228">
            <v>0.933466665126047</v>
          </cell>
          <cell r="BB228">
            <v>1.07127553383491</v>
          </cell>
          <cell r="BC228">
            <v>0.0493075665199047</v>
          </cell>
          <cell r="BD228">
            <v>0.0172257683540482</v>
          </cell>
          <cell r="BE228">
            <v>0.0493075665199047</v>
          </cell>
          <cell r="BF228">
            <v>0.950692433480095</v>
          </cell>
        </row>
        <row r="229">
          <cell r="A229" t="str">
            <v>002061.SZ</v>
          </cell>
          <cell r="B229" t="str">
            <v>浙江交科</v>
          </cell>
          <cell r="C229">
            <v>96271006.64</v>
          </cell>
          <cell r="D229">
            <v>4849856760.65</v>
          </cell>
          <cell r="E229">
            <v>0</v>
          </cell>
          <cell r="F229">
            <v>0</v>
          </cell>
          <cell r="G229">
            <v>80395.34</v>
          </cell>
          <cell r="H229">
            <v>0</v>
          </cell>
          <cell r="I229">
            <v>20537425221.79</v>
          </cell>
          <cell r="J229">
            <v>0</v>
          </cell>
          <cell r="K229">
            <v>1287918725.35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113708995.82</v>
          </cell>
          <cell r="Q229">
            <v>379046911.27</v>
          </cell>
          <cell r="R229">
            <v>0</v>
          </cell>
          <cell r="S229">
            <v>0</v>
          </cell>
          <cell r="T229">
            <v>0</v>
          </cell>
          <cell r="U229">
            <v>34800689.96</v>
          </cell>
          <cell r="V229">
            <v>1776966466.48</v>
          </cell>
          <cell r="W229">
            <v>0</v>
          </cell>
          <cell r="X229">
            <v>2890766374.3</v>
          </cell>
          <cell r="Y229">
            <v>2863620822.04</v>
          </cell>
          <cell r="Z229">
            <v>0</v>
          </cell>
          <cell r="AA229">
            <v>59954792.71</v>
          </cell>
          <cell r="AB229">
            <v>5820942.34</v>
          </cell>
          <cell r="AC229">
            <v>35162663.91</v>
          </cell>
          <cell r="AD229">
            <v>1713556.67</v>
          </cell>
        </row>
        <row r="229">
          <cell r="AF229">
            <v>1375698691</v>
          </cell>
          <cell r="AG229">
            <v>152038295.76</v>
          </cell>
          <cell r="AH229">
            <v>2979711192.94</v>
          </cell>
          <cell r="AI229">
            <v>0</v>
          </cell>
          <cell r="AJ229">
            <v>3656.08</v>
          </cell>
          <cell r="AK229">
            <v>0</v>
          </cell>
          <cell r="AL229">
            <v>333778488.49</v>
          </cell>
          <cell r="AM229">
            <v>0</v>
          </cell>
          <cell r="AN229">
            <v>4305545612.61</v>
          </cell>
          <cell r="AO229">
            <v>34933114325.27</v>
          </cell>
          <cell r="AP229">
            <v>9146775936.88</v>
          </cell>
          <cell r="AQ229">
            <v>44079890262.15</v>
          </cell>
          <cell r="AR229">
            <v>24232320933.6</v>
          </cell>
          <cell r="AS229">
            <v>4884737845.95</v>
          </cell>
          <cell r="AT229">
            <v>5816055545.72</v>
          </cell>
          <cell r="AU229">
            <v>10700793391.67</v>
          </cell>
          <cell r="AV229">
            <v>9146775936.88</v>
          </cell>
          <cell r="AW229">
            <v>19847569328.55</v>
          </cell>
          <cell r="AX229">
            <v>4884737845.95</v>
          </cell>
          <cell r="AY229">
            <v>14962831482.6</v>
          </cell>
          <cell r="AZ229">
            <v>0.539148810342096</v>
          </cell>
          <cell r="BA229">
            <v>0.460851189657904</v>
          </cell>
          <cell r="BB229">
            <v>2.16989783782985</v>
          </cell>
          <cell r="BC229">
            <v>0.246112648107669</v>
          </cell>
          <cell r="BD229">
            <v>0.293036162234426</v>
          </cell>
          <cell r="BE229">
            <v>0.246112648107669</v>
          </cell>
          <cell r="BF229">
            <v>0.75388735189233</v>
          </cell>
        </row>
        <row r="230">
          <cell r="A230" t="str">
            <v>002607.SZ</v>
          </cell>
          <cell r="B230" t="str">
            <v>中公教育</v>
          </cell>
          <cell r="C230">
            <v>104423412.82</v>
          </cell>
          <cell r="D230">
            <v>4844231125.06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165281669.57</v>
          </cell>
          <cell r="J230">
            <v>0</v>
          </cell>
          <cell r="K230">
            <v>2312641632.72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315864427.36</v>
          </cell>
          <cell r="Q230">
            <v>22613212.98</v>
          </cell>
          <cell r="R230">
            <v>0</v>
          </cell>
          <cell r="S230">
            <v>0</v>
          </cell>
          <cell r="T230">
            <v>0</v>
          </cell>
          <cell r="U230">
            <v>484524249.51</v>
          </cell>
          <cell r="V230">
            <v>69379248.98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</row>
        <row r="230">
          <cell r="AF230">
            <v>103807623</v>
          </cell>
          <cell r="AG230">
            <v>0</v>
          </cell>
          <cell r="AH230">
            <v>1225481049.5</v>
          </cell>
          <cell r="AI230">
            <v>0</v>
          </cell>
          <cell r="AJ230">
            <v>30000000</v>
          </cell>
          <cell r="AK230">
            <v>0</v>
          </cell>
          <cell r="AL230">
            <v>45000000</v>
          </cell>
          <cell r="AM230">
            <v>0</v>
          </cell>
          <cell r="AN230">
            <v>1979940976.65</v>
          </cell>
          <cell r="AO230">
            <v>8318958979</v>
          </cell>
          <cell r="AP230">
            <v>3384229649.15</v>
          </cell>
          <cell r="AQ230">
            <v>11703188628.15</v>
          </cell>
          <cell r="AR230">
            <v>2990203604.43</v>
          </cell>
          <cell r="AS230">
            <v>5328755374.57</v>
          </cell>
          <cell r="AT230">
            <v>0</v>
          </cell>
          <cell r="AU230">
            <v>5328755374.57</v>
          </cell>
          <cell r="AV230">
            <v>3384229649.15</v>
          </cell>
          <cell r="AW230">
            <v>8712985023.72</v>
          </cell>
          <cell r="AX230">
            <v>5328755374.57</v>
          </cell>
          <cell r="AY230">
            <v>3384229649.15</v>
          </cell>
          <cell r="AZ230">
            <v>0.611587803727785</v>
          </cell>
          <cell r="BA230">
            <v>0.388412196272215</v>
          </cell>
          <cell r="BB230">
            <v>2.57458444816486</v>
          </cell>
          <cell r="BC230">
            <v>0.611587803727785</v>
          </cell>
          <cell r="BD230">
            <v>0</v>
          </cell>
          <cell r="BE230">
            <v>0.611587803727785</v>
          </cell>
          <cell r="BF230">
            <v>0.388412196272215</v>
          </cell>
        </row>
        <row r="231">
          <cell r="A231" t="str">
            <v>600280.SH</v>
          </cell>
          <cell r="B231" t="str">
            <v>中央商场</v>
          </cell>
          <cell r="C231">
            <v>60070322.23</v>
          </cell>
          <cell r="D231">
            <v>4841161902.01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2112077805.51</v>
          </cell>
          <cell r="J231">
            <v>43851125.73</v>
          </cell>
          <cell r="K231">
            <v>1102360958.56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23198232.37</v>
          </cell>
          <cell r="Q231">
            <v>374915669.47</v>
          </cell>
          <cell r="R231">
            <v>0</v>
          </cell>
          <cell r="S231">
            <v>0</v>
          </cell>
          <cell r="T231">
            <v>0</v>
          </cell>
          <cell r="U231">
            <v>462055996.79</v>
          </cell>
          <cell r="V231">
            <v>73512908</v>
          </cell>
          <cell r="W231">
            <v>0</v>
          </cell>
          <cell r="X231">
            <v>554247332.04</v>
          </cell>
          <cell r="Y231">
            <v>0</v>
          </cell>
          <cell r="Z231">
            <v>0</v>
          </cell>
          <cell r="AA231">
            <v>92888627.21</v>
          </cell>
          <cell r="AB231">
            <v>26607386.19</v>
          </cell>
          <cell r="AC231">
            <v>0</v>
          </cell>
          <cell r="AD231">
            <v>58208457.77</v>
          </cell>
        </row>
        <row r="231">
          <cell r="AF231">
            <v>1138334820</v>
          </cell>
          <cell r="AG231">
            <v>0</v>
          </cell>
          <cell r="AH231">
            <v>3247402.64</v>
          </cell>
          <cell r="AI231">
            <v>33752876.97</v>
          </cell>
          <cell r="AJ231">
            <v>152704747.11</v>
          </cell>
          <cell r="AK231">
            <v>0</v>
          </cell>
          <cell r="AL231">
            <v>310993973.64</v>
          </cell>
          <cell r="AM231">
            <v>0</v>
          </cell>
          <cell r="AN231">
            <v>-630908093.36</v>
          </cell>
          <cell r="AO231">
            <v>9825156723.88</v>
          </cell>
          <cell r="AP231">
            <v>1008125727</v>
          </cell>
          <cell r="AQ231">
            <v>10833282450.88</v>
          </cell>
          <cell r="AR231">
            <v>3816594408.06</v>
          </cell>
          <cell r="AS231">
            <v>5303217898.8</v>
          </cell>
          <cell r="AT231">
            <v>705344417.02</v>
          </cell>
          <cell r="AU231">
            <v>6008562315.82</v>
          </cell>
          <cell r="AV231">
            <v>940619973.06</v>
          </cell>
          <cell r="AW231">
            <v>6949182288.88</v>
          </cell>
          <cell r="AX231">
            <v>5303217898.8</v>
          </cell>
          <cell r="AY231">
            <v>1645964390.08</v>
          </cell>
          <cell r="AZ231">
            <v>0.864643071089793</v>
          </cell>
          <cell r="BA231">
            <v>0.135356928910207</v>
          </cell>
          <cell r="BB231">
            <v>7.38787447418653</v>
          </cell>
          <cell r="BC231">
            <v>0.763142723610251</v>
          </cell>
          <cell r="BD231">
            <v>0.101500347479542</v>
          </cell>
          <cell r="BE231">
            <v>0.763142723610251</v>
          </cell>
          <cell r="BF231">
            <v>0.236857276389749</v>
          </cell>
        </row>
        <row r="232">
          <cell r="A232" t="str">
            <v>601686.SH</v>
          </cell>
          <cell r="B232" t="str">
            <v>友发集团</v>
          </cell>
          <cell r="C232">
            <v>2019030.14</v>
          </cell>
          <cell r="D232">
            <v>4814691131.79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1647515239.1</v>
          </cell>
          <cell r="J232">
            <v>0</v>
          </cell>
          <cell r="K232">
            <v>481691754.05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186372871.83</v>
          </cell>
          <cell r="Q232">
            <v>52811948.75</v>
          </cell>
          <cell r="R232">
            <v>0</v>
          </cell>
          <cell r="S232">
            <v>0</v>
          </cell>
          <cell r="T232">
            <v>0</v>
          </cell>
          <cell r="U232">
            <v>55919315.8</v>
          </cell>
          <cell r="V232">
            <v>182842986.55</v>
          </cell>
          <cell r="W232">
            <v>0</v>
          </cell>
          <cell r="X232">
            <v>442794047.33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151383614.39</v>
          </cell>
          <cell r="AD232">
            <v>0</v>
          </cell>
        </row>
        <row r="232">
          <cell r="AF232">
            <v>1438456600</v>
          </cell>
          <cell r="AG232">
            <v>0</v>
          </cell>
          <cell r="AH232">
            <v>1990156623.32</v>
          </cell>
          <cell r="AI232">
            <v>187762000</v>
          </cell>
          <cell r="AJ232">
            <v>0</v>
          </cell>
          <cell r="AK232">
            <v>0</v>
          </cell>
          <cell r="AL232">
            <v>270541119.09</v>
          </cell>
          <cell r="AM232">
            <v>0</v>
          </cell>
          <cell r="AN232">
            <v>2714741262.05</v>
          </cell>
          <cell r="AO232">
            <v>8018041939.73</v>
          </cell>
          <cell r="AP232">
            <v>6601657604.46</v>
          </cell>
          <cell r="AQ232">
            <v>14619699544.19</v>
          </cell>
          <cell r="AR232">
            <v>2704637444.81</v>
          </cell>
          <cell r="AS232">
            <v>4870610447.59</v>
          </cell>
          <cell r="AT232">
            <v>442794047.33</v>
          </cell>
          <cell r="AU232">
            <v>5313404494.92</v>
          </cell>
          <cell r="AV232">
            <v>6226133604.46</v>
          </cell>
          <cell r="AW232">
            <v>11539538099.38</v>
          </cell>
          <cell r="AX232">
            <v>4870610447.59</v>
          </cell>
          <cell r="AY232">
            <v>6668927651.79</v>
          </cell>
          <cell r="AZ232">
            <v>0.46045209514976</v>
          </cell>
          <cell r="BA232">
            <v>0.53954790485024</v>
          </cell>
          <cell r="BB232">
            <v>1.85340354584004</v>
          </cell>
          <cell r="BC232">
            <v>0.422080191221145</v>
          </cell>
          <cell r="BD232">
            <v>0.0383719039286148</v>
          </cell>
          <cell r="BE232">
            <v>0.422080191221145</v>
          </cell>
          <cell r="BF232">
            <v>0.577919808778855</v>
          </cell>
        </row>
        <row r="233">
          <cell r="A233" t="str">
            <v>600031.SH</v>
          </cell>
          <cell r="B233" t="str">
            <v>三一重工</v>
          </cell>
          <cell r="C233">
            <v>515046000</v>
          </cell>
          <cell r="D233">
            <v>4743071000</v>
          </cell>
          <cell r="E233">
            <v>0</v>
          </cell>
          <cell r="F233">
            <v>1732393000</v>
          </cell>
          <cell r="G233">
            <v>0</v>
          </cell>
          <cell r="H233">
            <v>250136000</v>
          </cell>
          <cell r="I233">
            <v>30317609000</v>
          </cell>
          <cell r="J233">
            <v>0</v>
          </cell>
          <cell r="K233">
            <v>1843665000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1466061000</v>
          </cell>
          <cell r="Q233">
            <v>1546755000</v>
          </cell>
          <cell r="R233">
            <v>0</v>
          </cell>
          <cell r="S233">
            <v>0</v>
          </cell>
          <cell r="T233">
            <v>0</v>
          </cell>
          <cell r="U233">
            <v>2738389000</v>
          </cell>
          <cell r="V233">
            <v>7153811000</v>
          </cell>
          <cell r="W233">
            <v>0</v>
          </cell>
          <cell r="X233">
            <v>9273908000</v>
          </cell>
          <cell r="Y233">
            <v>0</v>
          </cell>
          <cell r="Z233">
            <v>0</v>
          </cell>
          <cell r="AA233">
            <v>84228000</v>
          </cell>
          <cell r="AB233">
            <v>254310000</v>
          </cell>
          <cell r="AC233">
            <v>1100598000</v>
          </cell>
          <cell r="AD233">
            <v>6313000</v>
          </cell>
        </row>
        <row r="233">
          <cell r="AF233">
            <v>8492231000</v>
          </cell>
          <cell r="AG233">
            <v>0</v>
          </cell>
          <cell r="AH233">
            <v>5379568000</v>
          </cell>
          <cell r="AI233">
            <v>619679000</v>
          </cell>
          <cell r="AJ233">
            <v>-2044417000</v>
          </cell>
          <cell r="AK233">
            <v>0</v>
          </cell>
          <cell r="AL233">
            <v>3361627000</v>
          </cell>
          <cell r="AM233">
            <v>59244000</v>
          </cell>
          <cell r="AN233">
            <v>49552784000</v>
          </cell>
          <cell r="AO233">
            <v>63026293000</v>
          </cell>
          <cell r="AP233">
            <v>65420716000</v>
          </cell>
          <cell r="AQ233">
            <v>128447009000</v>
          </cell>
          <cell r="AR233">
            <v>44197855000</v>
          </cell>
          <cell r="AS233">
            <v>9463989000</v>
          </cell>
          <cell r="AT233">
            <v>9364449000</v>
          </cell>
          <cell r="AU233">
            <v>18828438000</v>
          </cell>
          <cell r="AV233">
            <v>64181358000</v>
          </cell>
          <cell r="AW233">
            <v>83009796000</v>
          </cell>
          <cell r="AX233">
            <v>9463989000</v>
          </cell>
          <cell r="AY233">
            <v>73545807000</v>
          </cell>
          <cell r="AZ233">
            <v>0.226821880154964</v>
          </cell>
          <cell r="BA233">
            <v>0.773178119845036</v>
          </cell>
          <cell r="BB233">
            <v>1.29336303541598</v>
          </cell>
          <cell r="BC233">
            <v>0.114010507868252</v>
          </cell>
          <cell r="BD233">
            <v>0.112811372286712</v>
          </cell>
          <cell r="BE233">
            <v>0.114010507868252</v>
          </cell>
          <cell r="BF233">
            <v>0.885989492131748</v>
          </cell>
        </row>
        <row r="234">
          <cell r="A234" t="str">
            <v>002241.SZ</v>
          </cell>
          <cell r="B234" t="str">
            <v>歌尔股份</v>
          </cell>
          <cell r="C234">
            <v>354769474.12</v>
          </cell>
          <cell r="D234">
            <v>4712945070.89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18656384124.01</v>
          </cell>
          <cell r="J234">
            <v>0</v>
          </cell>
          <cell r="K234">
            <v>1706688522.19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515177365.98</v>
          </cell>
          <cell r="Q234">
            <v>324414340.65</v>
          </cell>
          <cell r="R234">
            <v>0</v>
          </cell>
          <cell r="S234">
            <v>0</v>
          </cell>
          <cell r="T234">
            <v>0</v>
          </cell>
          <cell r="U234">
            <v>450249354.1</v>
          </cell>
          <cell r="V234">
            <v>15450175.42</v>
          </cell>
          <cell r="W234">
            <v>0</v>
          </cell>
          <cell r="X234">
            <v>2870766000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525706443.9</v>
          </cell>
          <cell r="AD234">
            <v>0</v>
          </cell>
        </row>
        <row r="234">
          <cell r="AF234">
            <v>3416321036</v>
          </cell>
          <cell r="AG234">
            <v>0</v>
          </cell>
          <cell r="AH234">
            <v>9199538759.65</v>
          </cell>
          <cell r="AI234">
            <v>2191419103.33</v>
          </cell>
          <cell r="AJ234">
            <v>-69859617.07</v>
          </cell>
          <cell r="AK234">
            <v>0</v>
          </cell>
          <cell r="AL234">
            <v>1370122868.85</v>
          </cell>
          <cell r="AM234">
            <v>6081200</v>
          </cell>
          <cell r="AN234">
            <v>14515575866.02</v>
          </cell>
          <cell r="AO234">
            <v>30132550871.26</v>
          </cell>
          <cell r="AP234">
            <v>30629199216.78</v>
          </cell>
          <cell r="AQ234">
            <v>60761750088.04</v>
          </cell>
          <cell r="AR234">
            <v>22098590446.27</v>
          </cell>
          <cell r="AS234">
            <v>5163194424.99</v>
          </cell>
          <cell r="AT234">
            <v>2870766000</v>
          </cell>
          <cell r="AU234">
            <v>8033960424.99</v>
          </cell>
          <cell r="AV234">
            <v>26246361010.12</v>
          </cell>
          <cell r="AW234">
            <v>34280321435.11</v>
          </cell>
          <cell r="AX234">
            <v>5163194424.99</v>
          </cell>
          <cell r="AY234">
            <v>29117127010.12</v>
          </cell>
          <cell r="AZ234">
            <v>0.234360708670648</v>
          </cell>
          <cell r="BA234">
            <v>0.765639291329351</v>
          </cell>
          <cell r="BB234">
            <v>1.30609806905774</v>
          </cell>
          <cell r="BC234">
            <v>0.150616861477321</v>
          </cell>
          <cell r="BD234">
            <v>0.0837438471933275</v>
          </cell>
          <cell r="BE234">
            <v>0.150616861477321</v>
          </cell>
          <cell r="BF234">
            <v>0.849383138522679</v>
          </cell>
        </row>
        <row r="235">
          <cell r="A235" t="str">
            <v>000061.SZ</v>
          </cell>
          <cell r="B235" t="str">
            <v>农产品</v>
          </cell>
          <cell r="C235">
            <v>17452770.56</v>
          </cell>
          <cell r="D235">
            <v>4661658000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886451712.37</v>
          </cell>
          <cell r="J235">
            <v>0</v>
          </cell>
          <cell r="K235">
            <v>428168270.82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343129193.73</v>
          </cell>
          <cell r="Q235">
            <v>127537103.97</v>
          </cell>
          <cell r="R235">
            <v>0</v>
          </cell>
          <cell r="S235">
            <v>0</v>
          </cell>
          <cell r="T235">
            <v>0</v>
          </cell>
          <cell r="U235">
            <v>205146500.97</v>
          </cell>
          <cell r="V235">
            <v>20034463.62</v>
          </cell>
          <cell r="W235">
            <v>0</v>
          </cell>
          <cell r="X235">
            <v>1548186790.35</v>
          </cell>
          <cell r="Y235">
            <v>500000000</v>
          </cell>
          <cell r="Z235">
            <v>0</v>
          </cell>
          <cell r="AA235">
            <v>0</v>
          </cell>
          <cell r="AB235">
            <v>0</v>
          </cell>
          <cell r="AC235">
            <v>2708881586.62</v>
          </cell>
          <cell r="AD235">
            <v>0</v>
          </cell>
        </row>
        <row r="235">
          <cell r="AF235">
            <v>1696964131</v>
          </cell>
          <cell r="AG235">
            <v>0</v>
          </cell>
          <cell r="AH235">
            <v>2782734245.13</v>
          </cell>
          <cell r="AI235">
            <v>0</v>
          </cell>
          <cell r="AJ235">
            <v>-298251.39</v>
          </cell>
          <cell r="AK235">
            <v>0</v>
          </cell>
          <cell r="AL235">
            <v>307602210.54</v>
          </cell>
          <cell r="AM235">
            <v>0</v>
          </cell>
          <cell r="AN235">
            <v>792359811.19</v>
          </cell>
          <cell r="AO235">
            <v>11446646393.01</v>
          </cell>
          <cell r="AP235">
            <v>5579362146.47</v>
          </cell>
          <cell r="AQ235">
            <v>17026008539.48</v>
          </cell>
          <cell r="AR235">
            <v>4531655101.69</v>
          </cell>
          <cell r="AS235">
            <v>4866804500.97</v>
          </cell>
          <cell r="AT235">
            <v>2048186790.35</v>
          </cell>
          <cell r="AU235">
            <v>6914991291.32</v>
          </cell>
          <cell r="AV235">
            <v>5579362146.47</v>
          </cell>
          <cell r="AW235">
            <v>12494353437.79</v>
          </cell>
          <cell r="AX235">
            <v>4866804500.97</v>
          </cell>
          <cell r="AY235">
            <v>7627548936.82</v>
          </cell>
          <cell r="AZ235">
            <v>0.553449310182402</v>
          </cell>
          <cell r="BA235">
            <v>0.446550689817598</v>
          </cell>
          <cell r="BB235">
            <v>2.2393874263378</v>
          </cell>
          <cell r="BC235">
            <v>0.389520316133369</v>
          </cell>
          <cell r="BD235">
            <v>0.163928994049034</v>
          </cell>
          <cell r="BE235">
            <v>0.389520316133369</v>
          </cell>
          <cell r="BF235">
            <v>0.610479683866632</v>
          </cell>
        </row>
        <row r="236">
          <cell r="A236" t="str">
            <v>601609.SH</v>
          </cell>
          <cell r="B236" t="str">
            <v>金田铜业</v>
          </cell>
          <cell r="C236">
            <v>129243104.67</v>
          </cell>
          <cell r="D236">
            <v>4645403340.26</v>
          </cell>
          <cell r="E236">
            <v>0</v>
          </cell>
          <cell r="F236">
            <v>0</v>
          </cell>
          <cell r="G236">
            <v>6926322.28</v>
          </cell>
          <cell r="H236">
            <v>0</v>
          </cell>
          <cell r="I236">
            <v>2563180913.88</v>
          </cell>
          <cell r="J236">
            <v>0</v>
          </cell>
          <cell r="K236">
            <v>255633602.35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397325852.34</v>
          </cell>
          <cell r="Q236">
            <v>120774074.14</v>
          </cell>
          <cell r="R236">
            <v>0</v>
          </cell>
          <cell r="S236">
            <v>0</v>
          </cell>
          <cell r="T236">
            <v>0</v>
          </cell>
          <cell r="U236">
            <v>1276682784.9</v>
          </cell>
          <cell r="V236">
            <v>71436694.08</v>
          </cell>
          <cell r="W236">
            <v>0</v>
          </cell>
          <cell r="X236">
            <v>1213000000</v>
          </cell>
          <cell r="Y236">
            <v>1284876885.66</v>
          </cell>
          <cell r="Z236">
            <v>0</v>
          </cell>
          <cell r="AA236">
            <v>0</v>
          </cell>
          <cell r="AB236">
            <v>0</v>
          </cell>
          <cell r="AC236">
            <v>389181743.25</v>
          </cell>
          <cell r="AD236">
            <v>0</v>
          </cell>
        </row>
        <row r="236">
          <cell r="AF236">
            <v>1480474290</v>
          </cell>
          <cell r="AG236">
            <v>235807126.36</v>
          </cell>
          <cell r="AH236">
            <v>1856285239.91</v>
          </cell>
          <cell r="AI236">
            <v>166077036.75</v>
          </cell>
          <cell r="AJ236">
            <v>11174115.18</v>
          </cell>
          <cell r="AK236">
            <v>333996637.65</v>
          </cell>
          <cell r="AL236">
            <v>297425056.3</v>
          </cell>
          <cell r="AM236">
            <v>0</v>
          </cell>
          <cell r="AN236">
            <v>3223435451.93</v>
          </cell>
          <cell r="AO236">
            <v>12353665317.81</v>
          </cell>
          <cell r="AP236">
            <v>7604674954.08</v>
          </cell>
          <cell r="AQ236">
            <v>19958340271.89</v>
          </cell>
          <cell r="AR236">
            <v>3926775984.71</v>
          </cell>
          <cell r="AS236">
            <v>5929012447.44</v>
          </cell>
          <cell r="AT236">
            <v>2497876885.66</v>
          </cell>
          <cell r="AU236">
            <v>8426889333.1</v>
          </cell>
          <cell r="AV236">
            <v>7272520880.58</v>
          </cell>
          <cell r="AW236">
            <v>15699410213.68</v>
          </cell>
          <cell r="AX236">
            <v>5929012447.44</v>
          </cell>
          <cell r="AY236">
            <v>9770397766.24</v>
          </cell>
          <cell r="AZ236">
            <v>0.536764707616663</v>
          </cell>
          <cell r="BA236">
            <v>0.463235292383337</v>
          </cell>
          <cell r="BB236">
            <v>2.15873016681225</v>
          </cell>
          <cell r="BC236">
            <v>0.37765829204677</v>
          </cell>
          <cell r="BD236">
            <v>0.159106415569893</v>
          </cell>
          <cell r="BE236">
            <v>0.37765829204677</v>
          </cell>
          <cell r="BF236">
            <v>0.62234170795323</v>
          </cell>
        </row>
        <row r="237">
          <cell r="A237" t="str">
            <v>000656.SZ</v>
          </cell>
          <cell r="B237" t="str">
            <v>金科股份</v>
          </cell>
          <cell r="C237">
            <v>2623604982.55</v>
          </cell>
          <cell r="D237">
            <v>4635499094.41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36663228544.16</v>
          </cell>
          <cell r="J237">
            <v>31555065.2</v>
          </cell>
          <cell r="K237">
            <v>145420445649.6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75435344.07</v>
          </cell>
          <cell r="Q237">
            <v>3572951322.28</v>
          </cell>
          <cell r="R237">
            <v>0</v>
          </cell>
          <cell r="S237">
            <v>0</v>
          </cell>
          <cell r="T237">
            <v>0</v>
          </cell>
          <cell r="U237">
            <v>16650744994.68</v>
          </cell>
          <cell r="V237">
            <v>6190763345.23</v>
          </cell>
          <cell r="W237">
            <v>0</v>
          </cell>
          <cell r="X237">
            <v>54616010486.3</v>
          </cell>
          <cell r="Y237">
            <v>12500585480.74</v>
          </cell>
          <cell r="Z237">
            <v>0</v>
          </cell>
          <cell r="AA237">
            <v>0</v>
          </cell>
          <cell r="AB237">
            <v>0</v>
          </cell>
          <cell r="AC237">
            <v>281717133.36</v>
          </cell>
          <cell r="AD237">
            <v>0</v>
          </cell>
        </row>
        <row r="237">
          <cell r="AF237">
            <v>5339715816</v>
          </cell>
          <cell r="AG237">
            <v>4148380000</v>
          </cell>
          <cell r="AH237">
            <v>6538851477.39</v>
          </cell>
          <cell r="AI237">
            <v>192374629.23</v>
          </cell>
          <cell r="AJ237">
            <v>2665660376.5</v>
          </cell>
          <cell r="AK237">
            <v>0</v>
          </cell>
          <cell r="AL237">
            <v>1922651515.78</v>
          </cell>
          <cell r="AM237">
            <v>0</v>
          </cell>
          <cell r="AN237">
            <v>19684574874.28</v>
          </cell>
          <cell r="AO237">
            <v>283262541442.58</v>
          </cell>
          <cell r="AP237">
            <v>40492208689.18</v>
          </cell>
          <cell r="AQ237">
            <v>323754750131.76</v>
          </cell>
          <cell r="AR237">
            <v>194859701386.45</v>
          </cell>
          <cell r="AS237">
            <v>21286244089.09</v>
          </cell>
          <cell r="AT237">
            <v>67116595967.04</v>
          </cell>
          <cell r="AU237">
            <v>88402840056.13</v>
          </cell>
          <cell r="AV237">
            <v>40107459430.72</v>
          </cell>
          <cell r="AW237">
            <v>128510299486.85</v>
          </cell>
          <cell r="AX237">
            <v>21286244089.09</v>
          </cell>
          <cell r="AY237">
            <v>107224055397.76</v>
          </cell>
          <cell r="AZ237">
            <v>0.687904708098326</v>
          </cell>
          <cell r="BA237">
            <v>0.312095291901674</v>
          </cell>
          <cell r="BB237">
            <v>3.20414958491284</v>
          </cell>
          <cell r="BC237">
            <v>0.165638428780318</v>
          </cell>
          <cell r="BD237">
            <v>0.522266279318008</v>
          </cell>
          <cell r="BE237">
            <v>0.165638428780318</v>
          </cell>
          <cell r="BF237">
            <v>0.834361571219682</v>
          </cell>
        </row>
        <row r="238">
          <cell r="A238" t="str">
            <v>000035.SZ</v>
          </cell>
          <cell r="B238" t="str">
            <v>中国天楹</v>
          </cell>
          <cell r="C238">
            <v>451021760.8</v>
          </cell>
          <cell r="D238">
            <v>4605729650.61</v>
          </cell>
          <cell r="E238">
            <v>0</v>
          </cell>
          <cell r="F238">
            <v>0</v>
          </cell>
          <cell r="G238">
            <v>0</v>
          </cell>
          <cell r="H238">
            <v>93368670.49</v>
          </cell>
          <cell r="I238">
            <v>6499888014.39</v>
          </cell>
          <cell r="J238">
            <v>0</v>
          </cell>
          <cell r="K238">
            <v>25869353.91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1199827174.21</v>
          </cell>
          <cell r="Q238">
            <v>937700654.11</v>
          </cell>
          <cell r="R238">
            <v>0</v>
          </cell>
          <cell r="S238">
            <v>0</v>
          </cell>
          <cell r="T238">
            <v>0</v>
          </cell>
          <cell r="U238">
            <v>2404536120.43</v>
          </cell>
          <cell r="V238">
            <v>289265800.37</v>
          </cell>
          <cell r="W238">
            <v>0</v>
          </cell>
          <cell r="X238">
            <v>14953678028.26</v>
          </cell>
          <cell r="Y238">
            <v>0</v>
          </cell>
          <cell r="Z238">
            <v>0</v>
          </cell>
          <cell r="AA238">
            <v>0</v>
          </cell>
          <cell r="AB238">
            <v>1770114854.84</v>
          </cell>
          <cell r="AC238">
            <v>563538525.51</v>
          </cell>
          <cell r="AD238">
            <v>2443878570.16</v>
          </cell>
        </row>
        <row r="238">
          <cell r="AF238">
            <v>356180613</v>
          </cell>
          <cell r="AG238">
            <v>0</v>
          </cell>
          <cell r="AH238">
            <v>8351159251.91</v>
          </cell>
          <cell r="AI238">
            <v>0</v>
          </cell>
          <cell r="AJ238">
            <v>-11844105.05</v>
          </cell>
          <cell r="AK238">
            <v>0</v>
          </cell>
          <cell r="AL238">
            <v>202516837.7</v>
          </cell>
          <cell r="AM238">
            <v>0</v>
          </cell>
          <cell r="AN238">
            <v>2904284450.06</v>
          </cell>
          <cell r="AO238">
            <v>36238417178.09</v>
          </cell>
          <cell r="AP238">
            <v>11802297047.62</v>
          </cell>
          <cell r="AQ238">
            <v>48040714225.71</v>
          </cell>
          <cell r="AR238">
            <v>11737226138.14</v>
          </cell>
          <cell r="AS238">
            <v>7103634441.53</v>
          </cell>
          <cell r="AT238">
            <v>17397556598.42</v>
          </cell>
          <cell r="AU238">
            <v>24501191039.95</v>
          </cell>
          <cell r="AV238">
            <v>11802297047.62</v>
          </cell>
          <cell r="AW238">
            <v>36303488087.57</v>
          </cell>
          <cell r="AX238">
            <v>7103634441.53</v>
          </cell>
          <cell r="AY238">
            <v>29199853646.04</v>
          </cell>
          <cell r="AZ238">
            <v>0.67489908905858</v>
          </cell>
          <cell r="BA238">
            <v>0.32510091094142</v>
          </cell>
          <cell r="BB238">
            <v>3.07596800360916</v>
          </cell>
          <cell r="BC238">
            <v>0.195673606469848</v>
          </cell>
          <cell r="BD238">
            <v>0.479225482588731</v>
          </cell>
          <cell r="BE238">
            <v>0.195673606469848</v>
          </cell>
          <cell r="BF238">
            <v>0.804326393530152</v>
          </cell>
        </row>
        <row r="239">
          <cell r="A239" t="str">
            <v>000732.SZ</v>
          </cell>
          <cell r="B239" t="str">
            <v>泰禾集团</v>
          </cell>
          <cell r="C239">
            <v>2345531526.65</v>
          </cell>
          <cell r="D239">
            <v>4597006432.45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5651073632.4</v>
          </cell>
          <cell r="J239">
            <v>322626350.74</v>
          </cell>
          <cell r="K239">
            <v>55866860261.98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103843375.58</v>
          </cell>
          <cell r="Q239">
            <v>5141623082.12</v>
          </cell>
          <cell r="R239">
            <v>0</v>
          </cell>
          <cell r="S239">
            <v>0</v>
          </cell>
          <cell r="T239">
            <v>0</v>
          </cell>
          <cell r="U239">
            <v>53894987654.55</v>
          </cell>
          <cell r="V239">
            <v>2878025958</v>
          </cell>
          <cell r="W239">
            <v>0</v>
          </cell>
          <cell r="X239">
            <v>30633281649.02</v>
          </cell>
          <cell r="Y239">
            <v>0</v>
          </cell>
          <cell r="Z239">
            <v>0</v>
          </cell>
          <cell r="AA239">
            <v>0</v>
          </cell>
          <cell r="AB239">
            <v>63203021.95</v>
          </cell>
          <cell r="AC239">
            <v>112418717.53</v>
          </cell>
          <cell r="AD239">
            <v>0</v>
          </cell>
        </row>
        <row r="239">
          <cell r="AF239">
            <v>2488901440</v>
          </cell>
          <cell r="AG239">
            <v>0</v>
          </cell>
          <cell r="AH239">
            <v>2241608842.24</v>
          </cell>
          <cell r="AI239">
            <v>0</v>
          </cell>
          <cell r="AJ239">
            <v>5281351767.93</v>
          </cell>
          <cell r="AK239">
            <v>0</v>
          </cell>
          <cell r="AL239">
            <v>272978729.01</v>
          </cell>
          <cell r="AM239">
            <v>0</v>
          </cell>
          <cell r="AN239">
            <v>3116148648.08</v>
          </cell>
          <cell r="AO239">
            <v>161610481662.97</v>
          </cell>
          <cell r="AP239">
            <v>13400989427.26</v>
          </cell>
          <cell r="AQ239">
            <v>175011471090.23</v>
          </cell>
          <cell r="AR239">
            <v>72485205926.95</v>
          </cell>
          <cell r="AS239">
            <v>58491994087</v>
          </cell>
          <cell r="AT239">
            <v>30633281649.02</v>
          </cell>
          <cell r="AU239">
            <v>89125275736.02</v>
          </cell>
          <cell r="AV239">
            <v>13400989427.26</v>
          </cell>
          <cell r="AW239">
            <v>102526265163.28</v>
          </cell>
          <cell r="AX239">
            <v>58491994087</v>
          </cell>
          <cell r="AY239">
            <v>44034271076.28</v>
          </cell>
          <cell r="AZ239">
            <v>0.869292133036174</v>
          </cell>
          <cell r="BA239">
            <v>0.130707866963826</v>
          </cell>
          <cell r="BB239">
            <v>7.65064891064859</v>
          </cell>
          <cell r="BC239">
            <v>0.570507410894638</v>
          </cell>
          <cell r="BD239">
            <v>0.298784722141535</v>
          </cell>
          <cell r="BE239">
            <v>0.570507410894638</v>
          </cell>
          <cell r="BF239">
            <v>0.429492589105362</v>
          </cell>
        </row>
        <row r="240">
          <cell r="A240" t="str">
            <v>603108.SH</v>
          </cell>
          <cell r="B240" t="str">
            <v>润达医疗</v>
          </cell>
          <cell r="C240">
            <v>9607190.41</v>
          </cell>
          <cell r="D240">
            <v>4540218171.59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1167279776.72</v>
          </cell>
          <cell r="J240">
            <v>18058242.64</v>
          </cell>
          <cell r="K240">
            <v>157533568.96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53309580.44</v>
          </cell>
          <cell r="Q240">
            <v>130397780.61</v>
          </cell>
          <cell r="R240">
            <v>0</v>
          </cell>
          <cell r="S240">
            <v>0</v>
          </cell>
          <cell r="T240">
            <v>0</v>
          </cell>
          <cell r="U240">
            <v>137887501.49</v>
          </cell>
          <cell r="V240">
            <v>19002437.03</v>
          </cell>
          <cell r="W240">
            <v>0</v>
          </cell>
          <cell r="X240">
            <v>247710092.3</v>
          </cell>
          <cell r="Y240">
            <v>761750338.71</v>
          </cell>
          <cell r="Z240">
            <v>0</v>
          </cell>
          <cell r="AA240">
            <v>0</v>
          </cell>
          <cell r="AB240">
            <v>1812892.65</v>
          </cell>
          <cell r="AC240">
            <v>19832261.81</v>
          </cell>
          <cell r="AD240">
            <v>19178224.24</v>
          </cell>
        </row>
        <row r="240">
          <cell r="AF240">
            <v>579538095</v>
          </cell>
          <cell r="AG240">
            <v>110201594.39</v>
          </cell>
          <cell r="AH240">
            <v>915369507.09</v>
          </cell>
          <cell r="AI240">
            <v>0</v>
          </cell>
          <cell r="AJ240">
            <v>2005077.31</v>
          </cell>
          <cell r="AK240">
            <v>0</v>
          </cell>
          <cell r="AL240">
            <v>62064232.57</v>
          </cell>
          <cell r="AM240">
            <v>0</v>
          </cell>
          <cell r="AN240">
            <v>1735601744.64</v>
          </cell>
          <cell r="AO240">
            <v>7283578059.6</v>
          </cell>
          <cell r="AP240">
            <v>3404780251</v>
          </cell>
          <cell r="AQ240">
            <v>10688358310.6</v>
          </cell>
          <cell r="AR240">
            <v>1576833731.27</v>
          </cell>
          <cell r="AS240">
            <v>4678105673.08</v>
          </cell>
          <cell r="AT240">
            <v>1028638655.25</v>
          </cell>
          <cell r="AU240">
            <v>5706744328.33</v>
          </cell>
          <cell r="AV240">
            <v>3404780251</v>
          </cell>
          <cell r="AW240">
            <v>9111524579.33</v>
          </cell>
          <cell r="AX240">
            <v>4678105673.08</v>
          </cell>
          <cell r="AY240">
            <v>4433418906.25</v>
          </cell>
          <cell r="AZ240">
            <v>0.626321564370914</v>
          </cell>
          <cell r="BA240">
            <v>0.373678435629086</v>
          </cell>
          <cell r="BB240">
            <v>2.67609769430902</v>
          </cell>
          <cell r="BC240">
            <v>0.513427322985282</v>
          </cell>
          <cell r="BD240">
            <v>0.112894241385632</v>
          </cell>
          <cell r="BE240">
            <v>0.513427322985282</v>
          </cell>
          <cell r="BF240">
            <v>0.486572677014718</v>
          </cell>
        </row>
        <row r="241">
          <cell r="A241" t="str">
            <v>000069.SZ</v>
          </cell>
          <cell r="B241" t="str">
            <v>华侨城A</v>
          </cell>
          <cell r="C241">
            <v>180596563.67</v>
          </cell>
          <cell r="D241">
            <v>4527982253.3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27245937591.59</v>
          </cell>
          <cell r="J241">
            <v>362461343.49</v>
          </cell>
          <cell r="K241">
            <v>103246961531.47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1650043128.02</v>
          </cell>
          <cell r="Q241">
            <v>3945139595.38</v>
          </cell>
          <cell r="R241">
            <v>0</v>
          </cell>
          <cell r="S241">
            <v>0</v>
          </cell>
          <cell r="T241">
            <v>0</v>
          </cell>
          <cell r="U241">
            <v>13877110901.87</v>
          </cell>
          <cell r="V241">
            <v>9095698036.89</v>
          </cell>
          <cell r="W241">
            <v>0</v>
          </cell>
          <cell r="X241">
            <v>105614419291.73</v>
          </cell>
          <cell r="Y241">
            <v>12943158077.54</v>
          </cell>
          <cell r="Z241">
            <v>0</v>
          </cell>
          <cell r="AA241">
            <v>0</v>
          </cell>
          <cell r="AB241">
            <v>2104076.23</v>
          </cell>
          <cell r="AC241">
            <v>1240725818.31</v>
          </cell>
          <cell r="AD241">
            <v>0</v>
          </cell>
        </row>
        <row r="241">
          <cell r="AF241">
            <v>8201793915</v>
          </cell>
          <cell r="AG241">
            <v>3100000000</v>
          </cell>
          <cell r="AH241">
            <v>5109817197.1</v>
          </cell>
          <cell r="AI241">
            <v>1041515155.83</v>
          </cell>
          <cell r="AJ241">
            <v>-1527400533.75</v>
          </cell>
          <cell r="AK241">
            <v>0</v>
          </cell>
          <cell r="AL241">
            <v>4546895581.79</v>
          </cell>
          <cell r="AM241">
            <v>0</v>
          </cell>
          <cell r="AN241">
            <v>62393822980.82</v>
          </cell>
          <cell r="AO241">
            <v>283932338209.49</v>
          </cell>
          <cell r="AP241">
            <v>82866444296.79</v>
          </cell>
          <cell r="AQ241">
            <v>366798782506.28</v>
          </cell>
          <cell r="AR241">
            <v>146969667685.05</v>
          </cell>
          <cell r="AS241">
            <v>18405093155.17</v>
          </cell>
          <cell r="AT241">
            <v>118557577369.27</v>
          </cell>
          <cell r="AU241">
            <v>136962670524.44</v>
          </cell>
          <cell r="AV241">
            <v>80783413985.13</v>
          </cell>
          <cell r="AW241">
            <v>217746084509.57</v>
          </cell>
          <cell r="AX241">
            <v>18405093155.17</v>
          </cell>
          <cell r="AY241">
            <v>199340991354.4</v>
          </cell>
          <cell r="AZ241">
            <v>0.629001760619123</v>
          </cell>
          <cell r="BA241">
            <v>0.370998239380876</v>
          </cell>
          <cell r="BB241">
            <v>2.69543058120385</v>
          </cell>
          <cell r="BC241">
            <v>0.0845254838755142</v>
          </cell>
          <cell r="BD241">
            <v>0.544476276743609</v>
          </cell>
          <cell r="BE241">
            <v>0.0845254838755142</v>
          </cell>
          <cell r="BF241">
            <v>0.915474516124486</v>
          </cell>
        </row>
        <row r="242">
          <cell r="A242" t="str">
            <v>000725.SZ</v>
          </cell>
          <cell r="B242" t="str">
            <v>京东方A</v>
          </cell>
          <cell r="C242">
            <v>1606978469</v>
          </cell>
          <cell r="D242">
            <v>4519561978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31345195244</v>
          </cell>
          <cell r="J242">
            <v>224100746</v>
          </cell>
          <cell r="K242">
            <v>3699458480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5661369757</v>
          </cell>
          <cell r="Q242">
            <v>2887881376</v>
          </cell>
          <cell r="R242">
            <v>0</v>
          </cell>
          <cell r="S242">
            <v>0</v>
          </cell>
          <cell r="T242">
            <v>0</v>
          </cell>
          <cell r="U242">
            <v>24479659580</v>
          </cell>
          <cell r="V242">
            <v>3055343060</v>
          </cell>
          <cell r="W242">
            <v>0</v>
          </cell>
          <cell r="X242">
            <v>125894080346</v>
          </cell>
          <cell r="Y242">
            <v>381357070</v>
          </cell>
          <cell r="Z242">
            <v>0</v>
          </cell>
          <cell r="AA242">
            <v>0</v>
          </cell>
          <cell r="AB242">
            <v>0</v>
          </cell>
          <cell r="AC242">
            <v>5578377578</v>
          </cell>
          <cell r="AD242">
            <v>4120058132</v>
          </cell>
        </row>
        <row r="242">
          <cell r="AF242">
            <v>38448775782</v>
          </cell>
          <cell r="AG242">
            <v>14332500988</v>
          </cell>
          <cell r="AH242">
            <v>53608022663</v>
          </cell>
          <cell r="AI242">
            <v>1542279375</v>
          </cell>
          <cell r="AJ242">
            <v>-69303912</v>
          </cell>
          <cell r="AK242">
            <v>0</v>
          </cell>
          <cell r="AL242">
            <v>2449510277</v>
          </cell>
          <cell r="AM242">
            <v>0</v>
          </cell>
          <cell r="AN242">
            <v>31699517740</v>
          </cell>
          <cell r="AO242">
            <v>213453421816</v>
          </cell>
          <cell r="AP242">
            <v>142011302913</v>
          </cell>
          <cell r="AQ242">
            <v>355464724729</v>
          </cell>
          <cell r="AR242">
            <v>54058704710</v>
          </cell>
          <cell r="AS242">
            <v>28999221558</v>
          </cell>
          <cell r="AT242">
            <v>130395495548</v>
          </cell>
          <cell r="AU242">
            <v>159394717106</v>
          </cell>
          <cell r="AV242">
            <v>138926744163</v>
          </cell>
          <cell r="AW242">
            <v>298321461269</v>
          </cell>
          <cell r="AX242">
            <v>28999221558</v>
          </cell>
          <cell r="AY242">
            <v>269322239711</v>
          </cell>
          <cell r="AZ242">
            <v>0.534305230431517</v>
          </cell>
          <cell r="BA242">
            <v>0.465694769568483</v>
          </cell>
          <cell r="BB242">
            <v>2.14732924942792</v>
          </cell>
          <cell r="BC242">
            <v>0.0972079629626481</v>
          </cell>
          <cell r="BD242">
            <v>0.437097267468869</v>
          </cell>
          <cell r="BE242">
            <v>0.0972079629626481</v>
          </cell>
          <cell r="BF242">
            <v>0.902792037037352</v>
          </cell>
        </row>
        <row r="243">
          <cell r="A243" t="str">
            <v>600141.SH</v>
          </cell>
          <cell r="B243" t="str">
            <v>兴发集团</v>
          </cell>
          <cell r="C243">
            <v>123123647.71</v>
          </cell>
          <cell r="D243">
            <v>4505638502.74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3698683213.31</v>
          </cell>
          <cell r="J243">
            <v>55336576.33</v>
          </cell>
          <cell r="K243">
            <v>545604352.95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207640349.01</v>
          </cell>
          <cell r="Q243">
            <v>338806215.72</v>
          </cell>
          <cell r="R243">
            <v>0</v>
          </cell>
          <cell r="S243">
            <v>0</v>
          </cell>
          <cell r="T243">
            <v>0</v>
          </cell>
          <cell r="U243">
            <v>1789419998</v>
          </cell>
          <cell r="V243">
            <v>51832413.53</v>
          </cell>
          <cell r="W243">
            <v>0</v>
          </cell>
          <cell r="X243">
            <v>3828959826.29</v>
          </cell>
          <cell r="Y243">
            <v>910481969.67</v>
          </cell>
          <cell r="Z243">
            <v>0</v>
          </cell>
          <cell r="AA243">
            <v>0</v>
          </cell>
          <cell r="AB243">
            <v>0</v>
          </cell>
          <cell r="AC243">
            <v>605402741.8</v>
          </cell>
          <cell r="AD243">
            <v>0</v>
          </cell>
        </row>
        <row r="243">
          <cell r="AF243">
            <v>1118892663</v>
          </cell>
          <cell r="AG243">
            <v>0</v>
          </cell>
          <cell r="AH243">
            <v>5766212787.99</v>
          </cell>
          <cell r="AI243">
            <v>101726700</v>
          </cell>
          <cell r="AJ243">
            <v>-5966306.82</v>
          </cell>
          <cell r="AK243">
            <v>16040831.97</v>
          </cell>
          <cell r="AL243">
            <v>336448674.82</v>
          </cell>
          <cell r="AM243">
            <v>0</v>
          </cell>
          <cell r="AN243">
            <v>4438025448.07</v>
          </cell>
          <cell r="AO243">
            <v>16660929807.06</v>
          </cell>
          <cell r="AP243">
            <v>11771380799.03</v>
          </cell>
          <cell r="AQ243">
            <v>28432310606.09</v>
          </cell>
          <cell r="AR243">
            <v>5626429510.36</v>
          </cell>
          <cell r="AS243">
            <v>6295058500.74</v>
          </cell>
          <cell r="AT243">
            <v>4739441795.96</v>
          </cell>
          <cell r="AU243">
            <v>11034500296.7</v>
          </cell>
          <cell r="AV243">
            <v>11567927399.03</v>
          </cell>
          <cell r="AW243">
            <v>22602427695.73</v>
          </cell>
          <cell r="AX243">
            <v>6295058500.74</v>
          </cell>
          <cell r="AY243">
            <v>16307369194.99</v>
          </cell>
          <cell r="AZ243">
            <v>0.488199783016433</v>
          </cell>
          <cell r="BA243">
            <v>0.511800216983567</v>
          </cell>
          <cell r="BB243">
            <v>1.9538874092195</v>
          </cell>
          <cell r="BC243">
            <v>0.27851249367913</v>
          </cell>
          <cell r="BD243">
            <v>0.209687289337303</v>
          </cell>
          <cell r="BE243">
            <v>0.27851249367913</v>
          </cell>
          <cell r="BF243">
            <v>0.72148750632087</v>
          </cell>
        </row>
        <row r="244">
          <cell r="A244" t="str">
            <v>000062.SZ</v>
          </cell>
          <cell r="B244" t="str">
            <v>深圳华强</v>
          </cell>
          <cell r="C244">
            <v>138091305.91</v>
          </cell>
          <cell r="D244">
            <v>4503101439.42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869453822.09</v>
          </cell>
          <cell r="J244">
            <v>95717613.27</v>
          </cell>
          <cell r="K244">
            <v>161729008.13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319730053.25</v>
          </cell>
          <cell r="Q244">
            <v>196050977.53</v>
          </cell>
          <cell r="R244">
            <v>0</v>
          </cell>
          <cell r="S244">
            <v>0</v>
          </cell>
          <cell r="T244">
            <v>0</v>
          </cell>
          <cell r="U244">
            <v>147383234.01</v>
          </cell>
          <cell r="V244">
            <v>5516621.92</v>
          </cell>
          <cell r="W244">
            <v>0</v>
          </cell>
          <cell r="X244">
            <v>1424331298.73</v>
          </cell>
          <cell r="Y244">
            <v>0</v>
          </cell>
          <cell r="Z244">
            <v>0</v>
          </cell>
          <cell r="AA244">
            <v>44538092.42</v>
          </cell>
          <cell r="AB244">
            <v>0</v>
          </cell>
          <cell r="AC244">
            <v>5767045.76</v>
          </cell>
          <cell r="AD244">
            <v>0</v>
          </cell>
        </row>
        <row r="244">
          <cell r="AF244">
            <v>1045909322</v>
          </cell>
          <cell r="AG244">
            <v>0</v>
          </cell>
          <cell r="AH244">
            <v>649638130.41</v>
          </cell>
          <cell r="AI244">
            <v>0</v>
          </cell>
          <cell r="AJ244">
            <v>-57968709.86</v>
          </cell>
          <cell r="AK244">
            <v>0</v>
          </cell>
          <cell r="AL244">
            <v>389609737.81</v>
          </cell>
          <cell r="AM244">
            <v>0</v>
          </cell>
          <cell r="AN244">
            <v>3995106569.59</v>
          </cell>
          <cell r="AO244">
            <v>7911410512.44</v>
          </cell>
          <cell r="AP244">
            <v>6022295049.95</v>
          </cell>
          <cell r="AQ244">
            <v>13933705562.39</v>
          </cell>
          <cell r="AR244">
            <v>1792056447.86</v>
          </cell>
          <cell r="AS244">
            <v>4650484673.43</v>
          </cell>
          <cell r="AT244">
            <v>1468869391.15</v>
          </cell>
          <cell r="AU244">
            <v>6119354064.58</v>
          </cell>
          <cell r="AV244">
            <v>6022295049.95</v>
          </cell>
          <cell r="AW244">
            <v>12141649114.53</v>
          </cell>
          <cell r="AX244">
            <v>4650484673.43</v>
          </cell>
          <cell r="AY244">
            <v>7491164441.1</v>
          </cell>
          <cell r="AZ244">
            <v>0.503996945296082</v>
          </cell>
          <cell r="BA244">
            <v>0.496003054703918</v>
          </cell>
          <cell r="BB244">
            <v>2.01611661564652</v>
          </cell>
          <cell r="BC244">
            <v>0.383019195297345</v>
          </cell>
          <cell r="BD244">
            <v>0.120977749998737</v>
          </cell>
          <cell r="BE244">
            <v>0.383019195297345</v>
          </cell>
          <cell r="BF244">
            <v>0.616980804702655</v>
          </cell>
        </row>
        <row r="245">
          <cell r="A245" t="str">
            <v>600223.SH</v>
          </cell>
          <cell r="B245" t="str">
            <v>鲁商发展</v>
          </cell>
          <cell r="C245">
            <v>5568899.21</v>
          </cell>
          <cell r="D245">
            <v>4499674450.03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7909634807</v>
          </cell>
          <cell r="J245">
            <v>0</v>
          </cell>
          <cell r="K245">
            <v>24403766133.94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76157214.51</v>
          </cell>
          <cell r="Q245">
            <v>643137477.02</v>
          </cell>
          <cell r="R245">
            <v>0</v>
          </cell>
          <cell r="S245">
            <v>0</v>
          </cell>
          <cell r="T245">
            <v>0</v>
          </cell>
          <cell r="U245">
            <v>2821776475.62</v>
          </cell>
          <cell r="V245">
            <v>928683955.02</v>
          </cell>
          <cell r="W245">
            <v>0</v>
          </cell>
          <cell r="X245">
            <v>3197830833.68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63525750.39</v>
          </cell>
          <cell r="AD245">
            <v>0</v>
          </cell>
        </row>
        <row r="245">
          <cell r="AF245">
            <v>1009152199</v>
          </cell>
          <cell r="AG245">
            <v>900000000</v>
          </cell>
          <cell r="AH245">
            <v>44316085.37</v>
          </cell>
          <cell r="AI245">
            <v>0</v>
          </cell>
          <cell r="AJ245">
            <v>0</v>
          </cell>
          <cell r="AK245">
            <v>0</v>
          </cell>
          <cell r="AL245">
            <v>152524028.15</v>
          </cell>
          <cell r="AM245">
            <v>0</v>
          </cell>
          <cell r="AN245">
            <v>2219776200.3</v>
          </cell>
          <cell r="AO245">
            <v>44549755996.42</v>
          </cell>
          <cell r="AP245">
            <v>4325768512.82</v>
          </cell>
          <cell r="AQ245">
            <v>48875524509.24</v>
          </cell>
          <cell r="AR245">
            <v>34030474237.09</v>
          </cell>
          <cell r="AS245">
            <v>7321450925.65</v>
          </cell>
          <cell r="AT245">
            <v>3197830833.68</v>
          </cell>
          <cell r="AU245">
            <v>10519281759.33</v>
          </cell>
          <cell r="AV245">
            <v>4325768512.82</v>
          </cell>
          <cell r="AW245">
            <v>14845050272.15</v>
          </cell>
          <cell r="AX245">
            <v>7321450925.65</v>
          </cell>
          <cell r="AY245">
            <v>7523599346.5</v>
          </cell>
          <cell r="AZ245">
            <v>0.708605330833043</v>
          </cell>
          <cell r="BA245">
            <v>0.291394669166957</v>
          </cell>
          <cell r="BB245">
            <v>3.43177177145626</v>
          </cell>
          <cell r="BC245">
            <v>0.493191386450565</v>
          </cell>
          <cell r="BD245">
            <v>0.215413944382477</v>
          </cell>
          <cell r="BE245">
            <v>0.493191386450565</v>
          </cell>
          <cell r="BF245">
            <v>0.506808613549435</v>
          </cell>
        </row>
        <row r="246">
          <cell r="A246" t="str">
            <v>600277.SH</v>
          </cell>
          <cell r="B246" t="str">
            <v>亿利洁能</v>
          </cell>
          <cell r="C246">
            <v>124098779.26</v>
          </cell>
          <cell r="D246">
            <v>4496587718.49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2425853418.71</v>
          </cell>
          <cell r="J246">
            <v>0</v>
          </cell>
          <cell r="K246">
            <v>967092333.65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90817638.86</v>
          </cell>
          <cell r="Q246">
            <v>211164773.66</v>
          </cell>
          <cell r="R246">
            <v>0</v>
          </cell>
          <cell r="S246">
            <v>0</v>
          </cell>
          <cell r="T246">
            <v>0</v>
          </cell>
          <cell r="U246">
            <v>1243026458.31</v>
          </cell>
          <cell r="V246">
            <v>106265801.35</v>
          </cell>
          <cell r="W246">
            <v>0</v>
          </cell>
          <cell r="X246">
            <v>1811005320.41</v>
          </cell>
          <cell r="Y246">
            <v>992361477.21</v>
          </cell>
          <cell r="Z246">
            <v>0</v>
          </cell>
          <cell r="AA246">
            <v>0</v>
          </cell>
          <cell r="AB246">
            <v>0</v>
          </cell>
          <cell r="AC246">
            <v>72283006.25</v>
          </cell>
          <cell r="AD246">
            <v>60000000</v>
          </cell>
        </row>
        <row r="246">
          <cell r="AF246">
            <v>3560622194</v>
          </cell>
          <cell r="AG246">
            <v>0</v>
          </cell>
          <cell r="AH246">
            <v>8677764063.65</v>
          </cell>
          <cell r="AI246">
            <v>0</v>
          </cell>
          <cell r="AJ246">
            <v>2172441.64</v>
          </cell>
          <cell r="AK246">
            <v>13574982.88</v>
          </cell>
          <cell r="AL246">
            <v>400069651.7</v>
          </cell>
          <cell r="AM246">
            <v>0</v>
          </cell>
          <cell r="AN246">
            <v>3554844528.35</v>
          </cell>
          <cell r="AO246">
            <v>12600556726.16</v>
          </cell>
          <cell r="AP246">
            <v>16209047862.22</v>
          </cell>
          <cell r="AQ246">
            <v>28809604588.38</v>
          </cell>
          <cell r="AR246">
            <v>3997575751.74</v>
          </cell>
          <cell r="AS246">
            <v>5739614176.8</v>
          </cell>
          <cell r="AT246">
            <v>2863366797.62</v>
          </cell>
          <cell r="AU246">
            <v>8602980974.42</v>
          </cell>
          <cell r="AV246">
            <v>16209047862.22</v>
          </cell>
          <cell r="AW246">
            <v>24812028836.64</v>
          </cell>
          <cell r="AX246">
            <v>5739614176.8</v>
          </cell>
          <cell r="AY246">
            <v>19072414659.84</v>
          </cell>
          <cell r="AZ246">
            <v>0.346726220216057</v>
          </cell>
          <cell r="BA246">
            <v>0.653273779783943</v>
          </cell>
          <cell r="BB246">
            <v>1.53075177811473</v>
          </cell>
          <cell r="BC246">
            <v>0.23132385564232</v>
          </cell>
          <cell r="BD246">
            <v>0.115402364573737</v>
          </cell>
          <cell r="BE246">
            <v>0.23132385564232</v>
          </cell>
          <cell r="BF246">
            <v>0.76867614435768</v>
          </cell>
        </row>
        <row r="247">
          <cell r="A247" t="str">
            <v>002074.SZ</v>
          </cell>
          <cell r="B247" t="str">
            <v>国轩高科</v>
          </cell>
          <cell r="C247">
            <v>33868167.42</v>
          </cell>
          <cell r="D247">
            <v>4496267000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8743655509.35</v>
          </cell>
          <cell r="J247">
            <v>0</v>
          </cell>
          <cell r="K247">
            <v>291129455.1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71850091.48</v>
          </cell>
          <cell r="Q247">
            <v>122766931.79</v>
          </cell>
          <cell r="R247">
            <v>0</v>
          </cell>
          <cell r="S247">
            <v>0</v>
          </cell>
          <cell r="T247">
            <v>0</v>
          </cell>
          <cell r="U247">
            <v>974500946.01</v>
          </cell>
          <cell r="V247">
            <v>4464531.65</v>
          </cell>
          <cell r="W247">
            <v>0</v>
          </cell>
          <cell r="X247">
            <v>3610000778</v>
          </cell>
          <cell r="Y247">
            <v>498519201</v>
          </cell>
          <cell r="Z247">
            <v>0</v>
          </cell>
          <cell r="AA247">
            <v>0</v>
          </cell>
          <cell r="AB247">
            <v>253110591.39</v>
          </cell>
          <cell r="AC247">
            <v>193086152.33</v>
          </cell>
          <cell r="AD247">
            <v>0</v>
          </cell>
        </row>
        <row r="247">
          <cell r="AF247">
            <v>1280544489</v>
          </cell>
          <cell r="AG247">
            <v>0</v>
          </cell>
          <cell r="AH247">
            <v>6228317444.8</v>
          </cell>
          <cell r="AI247">
            <v>110832115.66</v>
          </cell>
          <cell r="AJ247">
            <v>313571067.12</v>
          </cell>
          <cell r="AK247">
            <v>0</v>
          </cell>
          <cell r="AL247">
            <v>158973015.65</v>
          </cell>
          <cell r="AM247">
            <v>0</v>
          </cell>
          <cell r="AN247">
            <v>3374131660.45</v>
          </cell>
          <cell r="AO247">
            <v>19293219355.52</v>
          </cell>
          <cell r="AP247">
            <v>11466369792.68</v>
          </cell>
          <cell r="AQ247">
            <v>30759589148.2</v>
          </cell>
          <cell r="AR247">
            <v>9713931430.51</v>
          </cell>
          <cell r="AS247">
            <v>5470767946.01</v>
          </cell>
          <cell r="AT247">
            <v>4108519979</v>
          </cell>
          <cell r="AU247">
            <v>9579287925.01</v>
          </cell>
          <cell r="AV247">
            <v>11244705561.36</v>
          </cell>
          <cell r="AW247">
            <v>20823993486.37</v>
          </cell>
          <cell r="AX247">
            <v>5470767946.01</v>
          </cell>
          <cell r="AY247">
            <v>15353225540.36</v>
          </cell>
          <cell r="AZ247">
            <v>0.460012049623429</v>
          </cell>
          <cell r="BA247">
            <v>0.539987950376571</v>
          </cell>
          <cell r="BB247">
            <v>1.85189317521369</v>
          </cell>
          <cell r="BC247">
            <v>0.262714639705914</v>
          </cell>
          <cell r="BD247">
            <v>0.197297409917515</v>
          </cell>
          <cell r="BE247">
            <v>0.262714639705914</v>
          </cell>
          <cell r="BF247">
            <v>0.737285360294086</v>
          </cell>
        </row>
        <row r="248">
          <cell r="A248" t="str">
            <v>600491.SH</v>
          </cell>
          <cell r="B248" t="str">
            <v>龙元建设</v>
          </cell>
          <cell r="C248">
            <v>0</v>
          </cell>
          <cell r="D248">
            <v>4493915784.67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16085801012.67</v>
          </cell>
          <cell r="J248">
            <v>0</v>
          </cell>
          <cell r="K248">
            <v>389734264.86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2499930310.98</v>
          </cell>
          <cell r="Q248">
            <v>1305140120.53</v>
          </cell>
          <cell r="R248">
            <v>0</v>
          </cell>
          <cell r="S248">
            <v>0</v>
          </cell>
          <cell r="T248">
            <v>0</v>
          </cell>
          <cell r="U248">
            <v>633818280.52</v>
          </cell>
          <cell r="V248">
            <v>2512111089.4</v>
          </cell>
          <cell r="W248">
            <v>0</v>
          </cell>
          <cell r="X248">
            <v>19625719763.6</v>
          </cell>
          <cell r="Y248">
            <v>334126896.84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192909451.2</v>
          </cell>
        </row>
        <row r="248">
          <cell r="AF248">
            <v>1529757955</v>
          </cell>
          <cell r="AG248">
            <v>0</v>
          </cell>
          <cell r="AH248">
            <v>4058139910.17</v>
          </cell>
          <cell r="AI248">
            <v>0</v>
          </cell>
          <cell r="AJ248">
            <v>19103765.61</v>
          </cell>
          <cell r="AK248">
            <v>456737906.04</v>
          </cell>
          <cell r="AL248">
            <v>712163236.56</v>
          </cell>
          <cell r="AM248">
            <v>0</v>
          </cell>
          <cell r="AN248">
            <v>5221836242.74</v>
          </cell>
          <cell r="AO248">
            <v>48073206975.27</v>
          </cell>
          <cell r="AP248">
            <v>11997739016.12</v>
          </cell>
          <cell r="AQ248">
            <v>60070945991.39</v>
          </cell>
          <cell r="AR248">
            <v>22792716798.44</v>
          </cell>
          <cell r="AS248">
            <v>5127734065.19</v>
          </cell>
          <cell r="AT248">
            <v>20152756111.64</v>
          </cell>
          <cell r="AU248">
            <v>25280490176.83</v>
          </cell>
          <cell r="AV248">
            <v>11997739016.12</v>
          </cell>
          <cell r="AW248">
            <v>37278229192.95</v>
          </cell>
          <cell r="AX248">
            <v>5127734065.19</v>
          </cell>
          <cell r="AY248">
            <v>32150495127.76</v>
          </cell>
          <cell r="AZ248">
            <v>0.678156949086278</v>
          </cell>
          <cell r="BA248">
            <v>0.321843050913722</v>
          </cell>
          <cell r="BB248">
            <v>3.10710452551631</v>
          </cell>
          <cell r="BC248">
            <v>0.137553048420008</v>
          </cell>
          <cell r="BD248">
            <v>0.54060390066627</v>
          </cell>
          <cell r="BE248">
            <v>0.137553048420008</v>
          </cell>
          <cell r="BF248">
            <v>0.862446951579992</v>
          </cell>
        </row>
        <row r="249">
          <cell r="A249" t="str">
            <v>002385.SZ</v>
          </cell>
          <cell r="B249" t="str">
            <v>大北农</v>
          </cell>
          <cell r="C249">
            <v>31286859.11</v>
          </cell>
          <cell r="D249">
            <v>4485451412.97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2250036147.5</v>
          </cell>
          <cell r="J249">
            <v>0</v>
          </cell>
          <cell r="K249">
            <v>918729985.03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363921890.08</v>
          </cell>
          <cell r="Q249">
            <v>69289442.9</v>
          </cell>
          <cell r="R249">
            <v>0</v>
          </cell>
          <cell r="S249">
            <v>0</v>
          </cell>
          <cell r="T249">
            <v>0</v>
          </cell>
          <cell r="U249">
            <v>624564471.46</v>
          </cell>
          <cell r="V249">
            <v>4660072.26</v>
          </cell>
          <cell r="W249">
            <v>0</v>
          </cell>
          <cell r="X249">
            <v>2834795387.02</v>
          </cell>
          <cell r="Y249">
            <v>0</v>
          </cell>
          <cell r="Z249">
            <v>0</v>
          </cell>
          <cell r="AA249">
            <v>0</v>
          </cell>
          <cell r="AB249">
            <v>20259102.79</v>
          </cell>
          <cell r="AC249">
            <v>127416049.32</v>
          </cell>
          <cell r="AD249">
            <v>0</v>
          </cell>
        </row>
        <row r="249">
          <cell r="AF249">
            <v>4141281853</v>
          </cell>
          <cell r="AG249">
            <v>0</v>
          </cell>
          <cell r="AH249">
            <v>1312325330.61</v>
          </cell>
          <cell r="AI249">
            <v>348722993.96</v>
          </cell>
          <cell r="AJ249">
            <v>33258286.67</v>
          </cell>
          <cell r="AK249">
            <v>0</v>
          </cell>
          <cell r="AL249">
            <v>571111130.82</v>
          </cell>
          <cell r="AM249">
            <v>0</v>
          </cell>
          <cell r="AN249">
            <v>5549752100.67</v>
          </cell>
          <cell r="AO249">
            <v>11730410820.44</v>
          </cell>
          <cell r="AP249">
            <v>11956451695.73</v>
          </cell>
          <cell r="AQ249">
            <v>23686862516.17</v>
          </cell>
          <cell r="AR249">
            <v>3785599548.99</v>
          </cell>
          <cell r="AS249">
            <v>5110015884.43</v>
          </cell>
          <cell r="AT249">
            <v>2834795387.02</v>
          </cell>
          <cell r="AU249">
            <v>7944811271.45</v>
          </cell>
          <cell r="AV249">
            <v>11259005707.81</v>
          </cell>
          <cell r="AW249">
            <v>19203816979.26</v>
          </cell>
          <cell r="AX249">
            <v>5110015884.43</v>
          </cell>
          <cell r="AY249">
            <v>14093801094.83</v>
          </cell>
          <cell r="AZ249">
            <v>0.413710007756809</v>
          </cell>
          <cell r="BA249">
            <v>0.586289992243191</v>
          </cell>
          <cell r="BB249">
            <v>1.70564057587598</v>
          </cell>
          <cell r="BC249">
            <v>0.266093760940796</v>
          </cell>
          <cell r="BD249">
            <v>0.147616246816014</v>
          </cell>
          <cell r="BE249">
            <v>0.266093760940796</v>
          </cell>
          <cell r="BF249">
            <v>0.733906239059204</v>
          </cell>
        </row>
        <row r="250">
          <cell r="A250" t="str">
            <v>600064.SH</v>
          </cell>
          <cell r="B250" t="str">
            <v>南京高科</v>
          </cell>
          <cell r="C250">
            <v>1636609274.01</v>
          </cell>
          <cell r="D250">
            <v>4444561785.02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2929069293.24</v>
          </cell>
          <cell r="J250">
            <v>0</v>
          </cell>
          <cell r="K250">
            <v>4596541445.98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198758698.34</v>
          </cell>
          <cell r="Q250">
            <v>1257983527.49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1732575564.65</v>
          </cell>
          <cell r="W250">
            <v>0</v>
          </cell>
          <cell r="X250">
            <v>200047777.78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787500</v>
          </cell>
          <cell r="AD250">
            <v>0</v>
          </cell>
        </row>
        <row r="250">
          <cell r="AF250">
            <v>1235956888</v>
          </cell>
          <cell r="AG250">
            <v>0</v>
          </cell>
          <cell r="AH250">
            <v>122918165.85</v>
          </cell>
          <cell r="AI250">
            <v>0</v>
          </cell>
          <cell r="AJ250">
            <v>53499742.36</v>
          </cell>
          <cell r="AK250">
            <v>0</v>
          </cell>
          <cell r="AL250">
            <v>1380933454.63</v>
          </cell>
          <cell r="AM250">
            <v>0</v>
          </cell>
          <cell r="AN250">
            <v>11859687518.87</v>
          </cell>
          <cell r="AO250">
            <v>16996934866.51</v>
          </cell>
          <cell r="AP250">
            <v>14652995769.71</v>
          </cell>
          <cell r="AQ250">
            <v>31649930636.22</v>
          </cell>
          <cell r="AR250">
            <v>12352325303.71</v>
          </cell>
          <cell r="AS250">
            <v>4444561785.02</v>
          </cell>
          <cell r="AT250">
            <v>200047777.78</v>
          </cell>
          <cell r="AU250">
            <v>4644609562.8</v>
          </cell>
          <cell r="AV250">
            <v>14652995769.71</v>
          </cell>
          <cell r="AW250">
            <v>19297605332.51</v>
          </cell>
          <cell r="AX250">
            <v>4444561785.02</v>
          </cell>
          <cell r="AY250">
            <v>14853043547.49</v>
          </cell>
          <cell r="AZ250">
            <v>0.240683208241148</v>
          </cell>
          <cell r="BA250">
            <v>0.759316791758852</v>
          </cell>
          <cell r="BB250">
            <v>1.31697337771714</v>
          </cell>
          <cell r="BC250">
            <v>0.230316752179215</v>
          </cell>
          <cell r="BD250">
            <v>0.0103664560619336</v>
          </cell>
          <cell r="BE250">
            <v>0.230316752179215</v>
          </cell>
          <cell r="BF250">
            <v>0.769683247820785</v>
          </cell>
        </row>
        <row r="251">
          <cell r="A251" t="str">
            <v>600643.SH</v>
          </cell>
          <cell r="B251" t="str">
            <v>爱建集团</v>
          </cell>
          <cell r="C251">
            <v>163361960.56</v>
          </cell>
          <cell r="D251">
            <v>4437529096.99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108820108.29</v>
          </cell>
          <cell r="J251">
            <v>79839624.39</v>
          </cell>
          <cell r="K251">
            <v>66166333.81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156707415.62</v>
          </cell>
          <cell r="Q251">
            <v>331811356.35</v>
          </cell>
          <cell r="R251">
            <v>0</v>
          </cell>
          <cell r="S251">
            <v>0</v>
          </cell>
          <cell r="T251">
            <v>0</v>
          </cell>
          <cell r="U251">
            <v>3217798525.02</v>
          </cell>
          <cell r="V251">
            <v>3608415.3</v>
          </cell>
          <cell r="W251">
            <v>0</v>
          </cell>
          <cell r="X251">
            <v>5067492623.33</v>
          </cell>
          <cell r="Y251">
            <v>0</v>
          </cell>
          <cell r="Z251">
            <v>0</v>
          </cell>
          <cell r="AA251">
            <v>0</v>
          </cell>
          <cell r="AB251">
            <v>1838651.43</v>
          </cell>
          <cell r="AC251">
            <v>0</v>
          </cell>
          <cell r="AD251">
            <v>112473110.04</v>
          </cell>
        </row>
        <row r="251">
          <cell r="AF251">
            <v>1621922452</v>
          </cell>
          <cell r="AG251">
            <v>0</v>
          </cell>
          <cell r="AH251">
            <v>4045486667.41</v>
          </cell>
          <cell r="AI251">
            <v>65756319.74</v>
          </cell>
          <cell r="AJ251">
            <v>38761805.56</v>
          </cell>
          <cell r="AK251">
            <v>0</v>
          </cell>
          <cell r="AL251">
            <v>183193320.02</v>
          </cell>
          <cell r="AM251">
            <v>779254315.55</v>
          </cell>
          <cell r="AN251">
            <v>5784664375.53</v>
          </cell>
          <cell r="AO251">
            <v>13747447221.13</v>
          </cell>
          <cell r="AP251">
            <v>12519039255.81</v>
          </cell>
          <cell r="AQ251">
            <v>26266486476.94</v>
          </cell>
          <cell r="AR251">
            <v>912153865.75</v>
          </cell>
          <cell r="AS251">
            <v>7655327622.01</v>
          </cell>
          <cell r="AT251">
            <v>5179965733.37</v>
          </cell>
          <cell r="AU251">
            <v>12835293355.38</v>
          </cell>
          <cell r="AV251">
            <v>12387526616.33</v>
          </cell>
          <cell r="AW251">
            <v>25222819971.71</v>
          </cell>
          <cell r="AX251">
            <v>7655327622.01</v>
          </cell>
          <cell r="AY251">
            <v>17567492349.7</v>
          </cell>
          <cell r="AZ251">
            <v>0.508876222792539</v>
          </cell>
          <cell r="BA251">
            <v>0.491123777207461</v>
          </cell>
          <cell r="BB251">
            <v>2.03614658138936</v>
          </cell>
          <cell r="BC251">
            <v>0.303507999129211</v>
          </cell>
          <cell r="BD251">
            <v>0.205368223663328</v>
          </cell>
          <cell r="BE251">
            <v>0.303507999129211</v>
          </cell>
          <cell r="BF251">
            <v>0.696492000870789</v>
          </cell>
        </row>
        <row r="252">
          <cell r="A252" t="str">
            <v>601633.SH</v>
          </cell>
          <cell r="B252" t="str">
            <v>长城汽车</v>
          </cell>
          <cell r="C252">
            <v>707523340.1</v>
          </cell>
          <cell r="D252">
            <v>4398220800.87</v>
          </cell>
          <cell r="E252">
            <v>0</v>
          </cell>
          <cell r="F252">
            <v>0</v>
          </cell>
          <cell r="G252">
            <v>0</v>
          </cell>
          <cell r="H252">
            <v>628900.16</v>
          </cell>
          <cell r="I252">
            <v>59257318353.8</v>
          </cell>
          <cell r="J252">
            <v>0</v>
          </cell>
          <cell r="K252">
            <v>9234931789.44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847378997.75</v>
          </cell>
          <cell r="Q252">
            <v>1262810300.98</v>
          </cell>
          <cell r="R252">
            <v>0</v>
          </cell>
          <cell r="S252">
            <v>0</v>
          </cell>
          <cell r="T252">
            <v>0</v>
          </cell>
          <cell r="U252">
            <v>1200917990.15</v>
          </cell>
          <cell r="V252">
            <v>3614969809.22</v>
          </cell>
          <cell r="W252">
            <v>0</v>
          </cell>
          <cell r="X252">
            <v>12289193344.87</v>
          </cell>
          <cell r="Y252">
            <v>3442314786.76</v>
          </cell>
          <cell r="Z252">
            <v>0</v>
          </cell>
          <cell r="AA252">
            <v>69553152.15</v>
          </cell>
          <cell r="AB252">
            <v>0</v>
          </cell>
          <cell r="AC252">
            <v>3253052702</v>
          </cell>
          <cell r="AD252">
            <v>167758805.59</v>
          </cell>
        </row>
        <row r="252">
          <cell r="AF252">
            <v>9236694732</v>
          </cell>
          <cell r="AG252">
            <v>336012380.39</v>
          </cell>
          <cell r="AH252">
            <v>3893733622.64</v>
          </cell>
          <cell r="AI252">
            <v>647809274</v>
          </cell>
          <cell r="AJ252">
            <v>-605872057.64</v>
          </cell>
          <cell r="AK252">
            <v>0</v>
          </cell>
          <cell r="AL252">
            <v>6177223392.65</v>
          </cell>
          <cell r="AM252">
            <v>0</v>
          </cell>
          <cell r="AN252">
            <v>40598997430.7</v>
          </cell>
          <cell r="AO252">
            <v>99746573073.84</v>
          </cell>
          <cell r="AP252">
            <v>60284598774.74</v>
          </cell>
          <cell r="AQ252">
            <v>160031171848.58</v>
          </cell>
          <cell r="AR252">
            <v>78177985293.29</v>
          </cell>
          <cell r="AS252">
            <v>5599767691.18</v>
          </cell>
          <cell r="AT252">
            <v>15968820089.37</v>
          </cell>
          <cell r="AU252">
            <v>21568587780.55</v>
          </cell>
          <cell r="AV252">
            <v>58988980226.74</v>
          </cell>
          <cell r="AW252">
            <v>80557568007.29</v>
          </cell>
          <cell r="AX252">
            <v>5599767691.18</v>
          </cell>
          <cell r="AY252">
            <v>74957800316.11</v>
          </cell>
          <cell r="AZ252">
            <v>0.267741297485522</v>
          </cell>
          <cell r="BA252">
            <v>0.732258702514478</v>
          </cell>
          <cell r="BB252">
            <v>1.36563757667356</v>
          </cell>
          <cell r="BC252">
            <v>0.069512620970301</v>
          </cell>
          <cell r="BD252">
            <v>0.198228676515221</v>
          </cell>
          <cell r="BE252">
            <v>0.069512620970301</v>
          </cell>
          <cell r="BF252">
            <v>0.930487379029699</v>
          </cell>
        </row>
        <row r="253">
          <cell r="A253" t="str">
            <v>600733.SH</v>
          </cell>
          <cell r="B253" t="str">
            <v>北汽蓝谷</v>
          </cell>
          <cell r="C253">
            <v>6631829.09</v>
          </cell>
          <cell r="D253">
            <v>4390811138.89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5640687991.2</v>
          </cell>
          <cell r="J253">
            <v>27141440.07</v>
          </cell>
          <cell r="K253">
            <v>823290610.1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84408165.49</v>
          </cell>
          <cell r="Q253">
            <v>153760028.43</v>
          </cell>
          <cell r="R253">
            <v>0</v>
          </cell>
          <cell r="S253">
            <v>0</v>
          </cell>
          <cell r="T253">
            <v>0</v>
          </cell>
          <cell r="U253">
            <v>3421638492.8</v>
          </cell>
          <cell r="V253">
            <v>202817314.25</v>
          </cell>
          <cell r="W253">
            <v>0</v>
          </cell>
          <cell r="X253">
            <v>3690717153.9</v>
          </cell>
          <cell r="Y253">
            <v>6036036366.02</v>
          </cell>
          <cell r="Z253">
            <v>0</v>
          </cell>
          <cell r="AA253">
            <v>0</v>
          </cell>
          <cell r="AB253">
            <v>179100403.46</v>
          </cell>
          <cell r="AC253">
            <v>815282268.88</v>
          </cell>
          <cell r="AD253">
            <v>0</v>
          </cell>
        </row>
        <row r="253">
          <cell r="AF253">
            <v>4287310130</v>
          </cell>
          <cell r="AG253">
            <v>0</v>
          </cell>
          <cell r="AH253">
            <v>18764461266.95</v>
          </cell>
          <cell r="AI253">
            <v>0</v>
          </cell>
          <cell r="AJ253">
            <v>-18038660.21</v>
          </cell>
          <cell r="AK253">
            <v>0</v>
          </cell>
          <cell r="AL253">
            <v>3482729</v>
          </cell>
          <cell r="AM253">
            <v>0</v>
          </cell>
          <cell r="AN253">
            <v>-9315632869.34</v>
          </cell>
          <cell r="AO253">
            <v>25472323202.58</v>
          </cell>
          <cell r="AP253">
            <v>13721582596.4</v>
          </cell>
          <cell r="AQ253">
            <v>39193905798.98</v>
          </cell>
          <cell r="AR253">
            <v>7933120050.97</v>
          </cell>
          <cell r="AS253">
            <v>7812449631.69</v>
          </cell>
          <cell r="AT253">
            <v>9726753519.92</v>
          </cell>
          <cell r="AU253">
            <v>17539203151.61</v>
          </cell>
          <cell r="AV253">
            <v>13721582596.4</v>
          </cell>
          <cell r="AW253">
            <v>31260785748.01</v>
          </cell>
          <cell r="AX253">
            <v>7812449631.69</v>
          </cell>
          <cell r="AY253">
            <v>23448336116.32</v>
          </cell>
          <cell r="AZ253">
            <v>0.561060854099821</v>
          </cell>
          <cell r="BA253">
            <v>0.438939145900179</v>
          </cell>
          <cell r="BB253">
            <v>2.27822013447717</v>
          </cell>
          <cell r="BC253">
            <v>0.249912132556915</v>
          </cell>
          <cell r="BD253">
            <v>0.311148721542906</v>
          </cell>
          <cell r="BE253">
            <v>0.249912132556915</v>
          </cell>
          <cell r="BF253">
            <v>0.750087867443085</v>
          </cell>
        </row>
        <row r="254">
          <cell r="A254" t="str">
            <v>000009.SZ</v>
          </cell>
          <cell r="B254" t="str">
            <v>中国宝安</v>
          </cell>
          <cell r="C254">
            <v>124710609.81</v>
          </cell>
          <cell r="D254">
            <v>4379743760.04</v>
          </cell>
          <cell r="E254">
            <v>0</v>
          </cell>
          <cell r="F254">
            <v>0</v>
          </cell>
          <cell r="G254">
            <v>1940000</v>
          </cell>
          <cell r="H254">
            <v>0</v>
          </cell>
          <cell r="I254">
            <v>3602333527.08</v>
          </cell>
          <cell r="J254">
            <v>1858764.24</v>
          </cell>
          <cell r="K254">
            <v>577015766.45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141540389.45</v>
          </cell>
          <cell r="Q254">
            <v>495982703.42</v>
          </cell>
          <cell r="R254">
            <v>0</v>
          </cell>
          <cell r="S254">
            <v>0</v>
          </cell>
          <cell r="T254">
            <v>0</v>
          </cell>
          <cell r="U254">
            <v>3230026250.76</v>
          </cell>
          <cell r="V254">
            <v>88204552.08</v>
          </cell>
          <cell r="W254">
            <v>0</v>
          </cell>
          <cell r="X254">
            <v>2040595622.63</v>
          </cell>
          <cell r="Y254">
            <v>1294562971.06</v>
          </cell>
          <cell r="Z254">
            <v>0</v>
          </cell>
          <cell r="AA254">
            <v>2009940.59</v>
          </cell>
          <cell r="AB254">
            <v>10389990.79</v>
          </cell>
          <cell r="AC254">
            <v>421564889.55</v>
          </cell>
          <cell r="AD254">
            <v>687603715.89</v>
          </cell>
        </row>
        <row r="254">
          <cell r="AF254">
            <v>2579213965</v>
          </cell>
          <cell r="AG254">
            <v>0</v>
          </cell>
          <cell r="AH254">
            <v>1256858065.92</v>
          </cell>
          <cell r="AI254">
            <v>0</v>
          </cell>
          <cell r="AJ254">
            <v>-15909836.05</v>
          </cell>
          <cell r="AK254">
            <v>4422941.01</v>
          </cell>
          <cell r="AL254">
            <v>309412003.35</v>
          </cell>
          <cell r="AM254">
            <v>0</v>
          </cell>
          <cell r="AN254">
            <v>3623864855</v>
          </cell>
          <cell r="AO254">
            <v>17100083453.84</v>
          </cell>
          <cell r="AP254">
            <v>7757861994.23</v>
          </cell>
          <cell r="AQ254">
            <v>24857945448.07</v>
          </cell>
          <cell r="AR254">
            <v>5463601192.87</v>
          </cell>
          <cell r="AS254">
            <v>7611710010.8</v>
          </cell>
          <cell r="AT254">
            <v>4024772250.17</v>
          </cell>
          <cell r="AU254">
            <v>11636482260.97</v>
          </cell>
          <cell r="AV254">
            <v>7757861994.23</v>
          </cell>
          <cell r="AW254">
            <v>19394344255.2</v>
          </cell>
          <cell r="AX254">
            <v>7611710010.8</v>
          </cell>
          <cell r="AY254">
            <v>11782634244.4</v>
          </cell>
          <cell r="AZ254">
            <v>0.599993591319801</v>
          </cell>
          <cell r="BA254">
            <v>0.400006408680199</v>
          </cell>
          <cell r="BB254">
            <v>2.49995994639048</v>
          </cell>
          <cell r="BC254">
            <v>0.392470604349469</v>
          </cell>
          <cell r="BD254">
            <v>0.207522986970332</v>
          </cell>
          <cell r="BE254">
            <v>0.392470604349469</v>
          </cell>
          <cell r="BF254">
            <v>0.607529395650531</v>
          </cell>
        </row>
        <row r="255">
          <cell r="A255" t="str">
            <v>600569.SH</v>
          </cell>
          <cell r="B255" t="str">
            <v>安阳钢铁</v>
          </cell>
          <cell r="C255">
            <v>116386517.1</v>
          </cell>
          <cell r="D255">
            <v>4379000000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18800084945.94</v>
          </cell>
          <cell r="J255">
            <v>457834.38</v>
          </cell>
          <cell r="K255">
            <v>3027244926.35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114891566</v>
          </cell>
          <cell r="Q255">
            <v>156443451.79</v>
          </cell>
          <cell r="R255">
            <v>0</v>
          </cell>
          <cell r="S255">
            <v>0</v>
          </cell>
          <cell r="T255">
            <v>0</v>
          </cell>
          <cell r="U255">
            <v>2629771644.13</v>
          </cell>
          <cell r="V255">
            <v>379051748.15</v>
          </cell>
          <cell r="W255">
            <v>0</v>
          </cell>
          <cell r="X255">
            <v>930000000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383887043.57</v>
          </cell>
          <cell r="AD255">
            <v>0</v>
          </cell>
        </row>
        <row r="255">
          <cell r="AF255">
            <v>2872421386</v>
          </cell>
          <cell r="AG255">
            <v>0</v>
          </cell>
          <cell r="AH255">
            <v>4529992481.24</v>
          </cell>
          <cell r="AI255">
            <v>0</v>
          </cell>
          <cell r="AJ255">
            <v>0</v>
          </cell>
          <cell r="AK255">
            <v>90082227.82</v>
          </cell>
          <cell r="AL255">
            <v>1723034456.37</v>
          </cell>
          <cell r="AM255">
            <v>0</v>
          </cell>
          <cell r="AN255">
            <v>1642690718.14</v>
          </cell>
          <cell r="AO255">
            <v>30917219677.41</v>
          </cell>
          <cell r="AP255">
            <v>10858221269.57</v>
          </cell>
          <cell r="AQ255">
            <v>41775440946.98</v>
          </cell>
          <cell r="AR255">
            <v>22978448033.28</v>
          </cell>
          <cell r="AS255">
            <v>7008771644.13</v>
          </cell>
          <cell r="AT255">
            <v>930000000</v>
          </cell>
          <cell r="AU255">
            <v>7938771644.13</v>
          </cell>
          <cell r="AV255">
            <v>10858221269.57</v>
          </cell>
          <cell r="AW255">
            <v>18796992913.7</v>
          </cell>
          <cell r="AX255">
            <v>7008771644.13</v>
          </cell>
          <cell r="AY255">
            <v>11788221269.57</v>
          </cell>
          <cell r="AZ255">
            <v>0.422342641750102</v>
          </cell>
          <cell r="BA255">
            <v>0.577657358249898</v>
          </cell>
          <cell r="BB255">
            <v>1.73113003014391</v>
          </cell>
          <cell r="BC255">
            <v>0.372866642888487</v>
          </cell>
          <cell r="BD255">
            <v>0.0494759988616147</v>
          </cell>
          <cell r="BE255">
            <v>0.372866642888487</v>
          </cell>
          <cell r="BF255">
            <v>0.627133357111513</v>
          </cell>
        </row>
        <row r="256">
          <cell r="A256" t="str">
            <v>000966.SZ</v>
          </cell>
          <cell r="B256" t="str">
            <v>长源电力</v>
          </cell>
          <cell r="C256">
            <v>49286737.73</v>
          </cell>
          <cell r="D256">
            <v>4317874475.17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1960547197.03</v>
          </cell>
          <cell r="J256">
            <v>0</v>
          </cell>
          <cell r="K256">
            <v>77981307.34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132980324.57</v>
          </cell>
          <cell r="Q256">
            <v>195735073.65</v>
          </cell>
          <cell r="R256">
            <v>0</v>
          </cell>
          <cell r="S256">
            <v>0</v>
          </cell>
          <cell r="T256">
            <v>0</v>
          </cell>
          <cell r="U256">
            <v>310149201.31</v>
          </cell>
          <cell r="V256">
            <v>500000000</v>
          </cell>
          <cell r="W256">
            <v>0</v>
          </cell>
          <cell r="X256">
            <v>3887356932.48</v>
          </cell>
          <cell r="Y256">
            <v>499528301.89</v>
          </cell>
          <cell r="Z256">
            <v>0</v>
          </cell>
          <cell r="AA256">
            <v>0</v>
          </cell>
          <cell r="AB256">
            <v>6300100</v>
          </cell>
          <cell r="AC256">
            <v>141406478.26</v>
          </cell>
          <cell r="AD256">
            <v>0</v>
          </cell>
        </row>
        <row r="256">
          <cell r="AF256">
            <v>2549660478</v>
          </cell>
          <cell r="AG256">
            <v>0</v>
          </cell>
          <cell r="AH256">
            <v>2275678920.6</v>
          </cell>
          <cell r="AI256">
            <v>0</v>
          </cell>
          <cell r="AJ256">
            <v>41363547.45</v>
          </cell>
          <cell r="AK256">
            <v>0</v>
          </cell>
          <cell r="AL256">
            <v>196585763.34</v>
          </cell>
          <cell r="AM256">
            <v>0</v>
          </cell>
          <cell r="AN256">
            <v>3479768532.96</v>
          </cell>
          <cell r="AO256">
            <v>12079146129.43</v>
          </cell>
          <cell r="AP256">
            <v>8543057242.35</v>
          </cell>
          <cell r="AQ256">
            <v>20622203371.78</v>
          </cell>
          <cell r="AR256">
            <v>3064237218.58</v>
          </cell>
          <cell r="AS256">
            <v>4628023676.48</v>
          </cell>
          <cell r="AT256">
            <v>4386885234.37</v>
          </cell>
          <cell r="AU256">
            <v>9014908910.85</v>
          </cell>
          <cell r="AV256">
            <v>8543057242.35</v>
          </cell>
          <cell r="AW256">
            <v>17557966153.2</v>
          </cell>
          <cell r="AX256">
            <v>4628023676.48</v>
          </cell>
          <cell r="AY256">
            <v>12929942476.72</v>
          </cell>
          <cell r="AZ256">
            <v>0.513436968279324</v>
          </cell>
          <cell r="BA256">
            <v>0.486563031720676</v>
          </cell>
          <cell r="BB256">
            <v>2.05523217919703</v>
          </cell>
          <cell r="BC256">
            <v>0.263585408247101</v>
          </cell>
          <cell r="BD256">
            <v>0.249851560032224</v>
          </cell>
          <cell r="BE256">
            <v>0.263585408247101</v>
          </cell>
          <cell r="BF256">
            <v>0.736414591752899</v>
          </cell>
        </row>
        <row r="257">
          <cell r="A257" t="str">
            <v>603876.SH</v>
          </cell>
          <cell r="B257" t="str">
            <v>鼎胜新材</v>
          </cell>
          <cell r="C257">
            <v>18897790.29</v>
          </cell>
          <cell r="D257">
            <v>4266022538.99</v>
          </cell>
          <cell r="E257">
            <v>0</v>
          </cell>
          <cell r="F257">
            <v>0</v>
          </cell>
          <cell r="G257">
            <v>2112558.76</v>
          </cell>
          <cell r="H257">
            <v>0</v>
          </cell>
          <cell r="I257">
            <v>3424820386.8</v>
          </cell>
          <cell r="J257">
            <v>0</v>
          </cell>
          <cell r="K257">
            <v>179200548.26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57740933.52</v>
          </cell>
          <cell r="Q257">
            <v>55354764.7</v>
          </cell>
          <cell r="R257">
            <v>0</v>
          </cell>
          <cell r="S257">
            <v>0</v>
          </cell>
          <cell r="T257">
            <v>0</v>
          </cell>
          <cell r="U257">
            <v>898739993.9</v>
          </cell>
          <cell r="V257">
            <v>8021766.63</v>
          </cell>
          <cell r="W257">
            <v>0</v>
          </cell>
          <cell r="X257">
            <v>1428697602.21</v>
          </cell>
          <cell r="Y257">
            <v>408630476.11</v>
          </cell>
          <cell r="Z257">
            <v>0</v>
          </cell>
          <cell r="AA257">
            <v>0</v>
          </cell>
          <cell r="AB257">
            <v>0</v>
          </cell>
          <cell r="AC257">
            <v>43322948.08</v>
          </cell>
          <cell r="AD257">
            <v>0</v>
          </cell>
        </row>
        <row r="257">
          <cell r="AF257">
            <v>483660730</v>
          </cell>
          <cell r="AG257">
            <v>79171797.98</v>
          </cell>
          <cell r="AH257">
            <v>2339236975.08</v>
          </cell>
          <cell r="AI257">
            <v>0</v>
          </cell>
          <cell r="AJ257">
            <v>-34209062.55</v>
          </cell>
          <cell r="AK257">
            <v>21263045.58</v>
          </cell>
          <cell r="AL257">
            <v>148226828.69</v>
          </cell>
          <cell r="AM257">
            <v>0</v>
          </cell>
          <cell r="AN257">
            <v>1698932583.09</v>
          </cell>
          <cell r="AO257">
            <v>10791562308.25</v>
          </cell>
          <cell r="AP257">
            <v>4736282897.87</v>
          </cell>
          <cell r="AQ257">
            <v>15527845206.12</v>
          </cell>
          <cell r="AR257">
            <v>3787359138.28</v>
          </cell>
          <cell r="AS257">
            <v>5166875091.65</v>
          </cell>
          <cell r="AT257">
            <v>1837328078.32</v>
          </cell>
          <cell r="AU257">
            <v>7004203169.97</v>
          </cell>
          <cell r="AV257">
            <v>4736282897.87</v>
          </cell>
          <cell r="AW257">
            <v>11740486067.84</v>
          </cell>
          <cell r="AX257">
            <v>5166875091.65</v>
          </cell>
          <cell r="AY257">
            <v>6573610976.19</v>
          </cell>
          <cell r="AZ257">
            <v>0.596585450508407</v>
          </cell>
          <cell r="BA257">
            <v>0.403414549491593</v>
          </cell>
          <cell r="BB257">
            <v>2.47883969792428</v>
          </cell>
          <cell r="BC257">
            <v>0.440090389937373</v>
          </cell>
          <cell r="BD257">
            <v>0.156495060571034</v>
          </cell>
          <cell r="BE257">
            <v>0.440090389937373</v>
          </cell>
          <cell r="BF257">
            <v>0.559909610062627</v>
          </cell>
        </row>
        <row r="258">
          <cell r="A258" t="str">
            <v>600744.SH</v>
          </cell>
          <cell r="B258" t="str">
            <v>华银电力</v>
          </cell>
          <cell r="C258">
            <v>0</v>
          </cell>
          <cell r="D258">
            <v>4256532703.65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2062701912.51</v>
          </cell>
          <cell r="J258">
            <v>0</v>
          </cell>
          <cell r="K258">
            <v>17977166.05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35246652.01</v>
          </cell>
          <cell r="Q258">
            <v>33688440.11</v>
          </cell>
          <cell r="R258">
            <v>0</v>
          </cell>
          <cell r="S258">
            <v>0</v>
          </cell>
          <cell r="T258">
            <v>0</v>
          </cell>
          <cell r="U258">
            <v>1334678338.59</v>
          </cell>
          <cell r="V258">
            <v>1008570175.69</v>
          </cell>
          <cell r="W258">
            <v>0</v>
          </cell>
          <cell r="X258">
            <v>5033997242.28</v>
          </cell>
          <cell r="Y258">
            <v>0</v>
          </cell>
          <cell r="Z258">
            <v>0</v>
          </cell>
          <cell r="AA258">
            <v>0</v>
          </cell>
          <cell r="AB258">
            <v>10845300</v>
          </cell>
          <cell r="AC258">
            <v>244162880.88</v>
          </cell>
          <cell r="AD258">
            <v>0</v>
          </cell>
        </row>
        <row r="258">
          <cell r="AF258">
            <v>1781124274</v>
          </cell>
          <cell r="AG258">
            <v>0</v>
          </cell>
          <cell r="AH258">
            <v>4857342209.1</v>
          </cell>
          <cell r="AI258">
            <v>0</v>
          </cell>
          <cell r="AJ258">
            <v>0</v>
          </cell>
          <cell r="AK258">
            <v>0</v>
          </cell>
          <cell r="AL258">
            <v>90685427.02</v>
          </cell>
          <cell r="AM258">
            <v>0</v>
          </cell>
          <cell r="AN258">
            <v>-4577490145.32</v>
          </cell>
          <cell r="AO258">
            <v>14038400811.77</v>
          </cell>
          <cell r="AP258">
            <v>2151661764.8</v>
          </cell>
          <cell r="AQ258">
            <v>16190062576.57</v>
          </cell>
          <cell r="AR258">
            <v>3413192527.25</v>
          </cell>
          <cell r="AS258">
            <v>5591211042.24</v>
          </cell>
          <cell r="AT258">
            <v>5033997242.28</v>
          </cell>
          <cell r="AU258">
            <v>10625208284.52</v>
          </cell>
          <cell r="AV258">
            <v>2151661764.8</v>
          </cell>
          <cell r="AW258">
            <v>12776870049.32</v>
          </cell>
          <cell r="AX258">
            <v>5591211042.24</v>
          </cell>
          <cell r="AY258">
            <v>7185659007.08</v>
          </cell>
          <cell r="AZ258">
            <v>0.831597115999899</v>
          </cell>
          <cell r="BA258">
            <v>0.168402884000101</v>
          </cell>
          <cell r="BB258">
            <v>5.93814058433465</v>
          </cell>
          <cell r="BC258">
            <v>0.437604125318436</v>
          </cell>
          <cell r="BD258">
            <v>0.393992990681463</v>
          </cell>
          <cell r="BE258">
            <v>0.437604125318436</v>
          </cell>
          <cell r="BF258">
            <v>0.562395874681564</v>
          </cell>
        </row>
        <row r="259">
          <cell r="A259" t="str">
            <v>600918.SH</v>
          </cell>
          <cell r="B259" t="str">
            <v>中泰证券</v>
          </cell>
          <cell r="C259">
            <v>521699225.35</v>
          </cell>
          <cell r="D259">
            <v>4255532426.99</v>
          </cell>
          <cell r="E259">
            <v>0</v>
          </cell>
          <cell r="F259">
            <v>3392786982.16</v>
          </cell>
          <cell r="G259">
            <v>0</v>
          </cell>
          <cell r="H259">
            <v>239020998.16</v>
          </cell>
          <cell r="I259">
            <v>0</v>
          </cell>
          <cell r="J259">
            <v>0</v>
          </cell>
          <cell r="K259">
            <v>6632075.47</v>
          </cell>
          <cell r="L259">
            <v>34201150214.42</v>
          </cell>
          <cell r="M259">
            <v>0</v>
          </cell>
          <cell r="N259">
            <v>54914491415.23</v>
          </cell>
          <cell r="O259">
            <v>19806793</v>
          </cell>
          <cell r="P259">
            <v>2359758942.94</v>
          </cell>
          <cell r="Q259">
            <v>495469946.25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319203591.14</v>
          </cell>
          <cell r="Y259">
            <v>41704820585.72</v>
          </cell>
          <cell r="Z259">
            <v>0</v>
          </cell>
          <cell r="AA259">
            <v>0</v>
          </cell>
          <cell r="AB259">
            <v>340893.88</v>
          </cell>
          <cell r="AC259">
            <v>0</v>
          </cell>
          <cell r="AD259">
            <v>0</v>
          </cell>
        </row>
        <row r="259">
          <cell r="AF259">
            <v>6968625756</v>
          </cell>
          <cell r="AG259">
            <v>0</v>
          </cell>
          <cell r="AH259">
            <v>13084704526.59</v>
          </cell>
          <cell r="AI259">
            <v>0</v>
          </cell>
          <cell r="AJ259">
            <v>-269830963.98</v>
          </cell>
          <cell r="AK259">
            <v>0</v>
          </cell>
          <cell r="AL259">
            <v>2084462747.57</v>
          </cell>
          <cell r="AM259">
            <v>5361196545.75</v>
          </cell>
          <cell r="AN259">
            <v>7918329922.2</v>
          </cell>
          <cell r="AO259">
            <v>142430714090.71</v>
          </cell>
          <cell r="AP259">
            <v>35147488534.13</v>
          </cell>
          <cell r="AQ259">
            <v>177578202624.84</v>
          </cell>
          <cell r="AR259">
            <v>3383901083.89</v>
          </cell>
          <cell r="AS259">
            <v>97022788829.96</v>
          </cell>
          <cell r="AT259">
            <v>42024024176.86</v>
          </cell>
          <cell r="AU259">
            <v>139046813006.82</v>
          </cell>
          <cell r="AV259">
            <v>35147488534.13</v>
          </cell>
          <cell r="AW259">
            <v>174194301540.95</v>
          </cell>
          <cell r="AX259">
            <v>97022788829.96</v>
          </cell>
          <cell r="AY259">
            <v>77171512710.99</v>
          </cell>
          <cell r="AZ259">
            <v>0.798228253030037</v>
          </cell>
          <cell r="BA259">
            <v>0.201771746969963</v>
          </cell>
          <cell r="BB259">
            <v>4.95609526614678</v>
          </cell>
          <cell r="BC259">
            <v>0.556980268422567</v>
          </cell>
          <cell r="BD259">
            <v>0.241247984607469</v>
          </cell>
          <cell r="BE259">
            <v>0.556980268422567</v>
          </cell>
          <cell r="BF259">
            <v>0.443019731577432</v>
          </cell>
        </row>
        <row r="260">
          <cell r="A260" t="str">
            <v>002938.SZ</v>
          </cell>
          <cell r="B260" t="str">
            <v>鹏鼎控股</v>
          </cell>
          <cell r="C260">
            <v>335352951.93</v>
          </cell>
          <cell r="D260">
            <v>4249328577.98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5486345607.48</v>
          </cell>
          <cell r="J260">
            <v>0</v>
          </cell>
          <cell r="K260">
            <v>13994672.2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1043442256.02</v>
          </cell>
          <cell r="Q260">
            <v>225140608.21</v>
          </cell>
          <cell r="R260">
            <v>0</v>
          </cell>
          <cell r="S260">
            <v>0</v>
          </cell>
          <cell r="T260">
            <v>0</v>
          </cell>
          <cell r="U260">
            <v>30366039.81</v>
          </cell>
          <cell r="V260">
            <v>0</v>
          </cell>
          <cell r="W260">
            <v>0</v>
          </cell>
          <cell r="X260">
            <v>161553780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94043932.41</v>
          </cell>
          <cell r="AD260">
            <v>0</v>
          </cell>
        </row>
        <row r="260">
          <cell r="AF260">
            <v>2321475816</v>
          </cell>
          <cell r="AG260">
            <v>0</v>
          </cell>
          <cell r="AH260">
            <v>12574153917.49</v>
          </cell>
          <cell r="AI260">
            <v>0</v>
          </cell>
          <cell r="AJ260">
            <v>-74231818.46</v>
          </cell>
          <cell r="AK260">
            <v>0</v>
          </cell>
          <cell r="AL260">
            <v>608860816.81</v>
          </cell>
          <cell r="AM260">
            <v>0</v>
          </cell>
          <cell r="AN260">
            <v>6891614411.22</v>
          </cell>
          <cell r="AO260">
            <v>11639568426.04</v>
          </cell>
          <cell r="AP260">
            <v>22321873143.06</v>
          </cell>
          <cell r="AQ260">
            <v>33961441569.1</v>
          </cell>
          <cell r="AR260">
            <v>7198320028.25</v>
          </cell>
          <cell r="AS260">
            <v>4279694617.79</v>
          </cell>
          <cell r="AT260">
            <v>161553780</v>
          </cell>
          <cell r="AU260">
            <v>4441248397.79</v>
          </cell>
          <cell r="AV260">
            <v>22321873143.06</v>
          </cell>
          <cell r="AW260">
            <v>26763121540.85</v>
          </cell>
          <cell r="AX260">
            <v>4279694617.79</v>
          </cell>
          <cell r="AY260">
            <v>22483426923.06</v>
          </cell>
          <cell r="AZ260">
            <v>0.165946576561</v>
          </cell>
          <cell r="BA260">
            <v>0.834053423439</v>
          </cell>
          <cell r="BB260">
            <v>1.19896396549368</v>
          </cell>
          <cell r="BC260">
            <v>0.159910143936598</v>
          </cell>
          <cell r="BD260">
            <v>0.00603643262440114</v>
          </cell>
          <cell r="BE260">
            <v>0.159910143936598</v>
          </cell>
          <cell r="BF260">
            <v>0.840089856063402</v>
          </cell>
        </row>
        <row r="261">
          <cell r="A261" t="str">
            <v>002271.SZ</v>
          </cell>
          <cell r="B261" t="str">
            <v>东方雨虹</v>
          </cell>
          <cell r="C261">
            <v>17051862.74</v>
          </cell>
          <cell r="D261">
            <v>4238253067.74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4063795912.9</v>
          </cell>
          <cell r="J261">
            <v>0</v>
          </cell>
          <cell r="K261">
            <v>2273019399.14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103981120.09</v>
          </cell>
          <cell r="Q261">
            <v>1029726539.47</v>
          </cell>
          <cell r="R261">
            <v>0</v>
          </cell>
          <cell r="S261">
            <v>0</v>
          </cell>
          <cell r="T261">
            <v>0</v>
          </cell>
          <cell r="U261">
            <v>95000000</v>
          </cell>
          <cell r="V261">
            <v>225784582.65</v>
          </cell>
          <cell r="W261">
            <v>0</v>
          </cell>
          <cell r="X261">
            <v>780000000</v>
          </cell>
          <cell r="Y261">
            <v>0</v>
          </cell>
          <cell r="Z261">
            <v>0</v>
          </cell>
          <cell r="AA261">
            <v>0</v>
          </cell>
          <cell r="AB261">
            <v>26513922.91</v>
          </cell>
          <cell r="AC261">
            <v>436104960.98</v>
          </cell>
          <cell r="AD261">
            <v>0</v>
          </cell>
        </row>
        <row r="261">
          <cell r="AF261">
            <v>2523561412</v>
          </cell>
          <cell r="AG261">
            <v>0</v>
          </cell>
          <cell r="AH261">
            <v>10740027375.53</v>
          </cell>
          <cell r="AI261">
            <v>301833739.87</v>
          </cell>
          <cell r="AJ261">
            <v>15043206.72</v>
          </cell>
          <cell r="AK261">
            <v>0</v>
          </cell>
          <cell r="AL261">
            <v>376255145.33</v>
          </cell>
          <cell r="AM261">
            <v>0</v>
          </cell>
          <cell r="AN261">
            <v>11426723987.14</v>
          </cell>
          <cell r="AO261">
            <v>13289231368.62</v>
          </cell>
          <cell r="AP261">
            <v>25383444866.59</v>
          </cell>
          <cell r="AQ261">
            <v>38672676235.21</v>
          </cell>
          <cell r="AR261">
            <v>8175978300.88</v>
          </cell>
          <cell r="AS261">
            <v>4333253067.74</v>
          </cell>
          <cell r="AT261">
            <v>780000000</v>
          </cell>
          <cell r="AU261">
            <v>5113253067.74</v>
          </cell>
          <cell r="AV261">
            <v>24779777386.85</v>
          </cell>
          <cell r="AW261">
            <v>29893030454.59</v>
          </cell>
          <cell r="AX261">
            <v>4333253067.74</v>
          </cell>
          <cell r="AY261">
            <v>25559777386.85</v>
          </cell>
          <cell r="AZ261">
            <v>0.171051679604965</v>
          </cell>
          <cell r="BA261">
            <v>0.828948320395035</v>
          </cell>
          <cell r="BB261">
            <v>1.20634782096362</v>
          </cell>
          <cell r="BC261">
            <v>0.14495864092209</v>
          </cell>
          <cell r="BD261">
            <v>0.0260930386828758</v>
          </cell>
          <cell r="BE261">
            <v>0.14495864092209</v>
          </cell>
          <cell r="BF261">
            <v>0.85504135907791</v>
          </cell>
        </row>
        <row r="262">
          <cell r="A262" t="str">
            <v>600546.SH</v>
          </cell>
          <cell r="B262" t="str">
            <v>山煤国际</v>
          </cell>
          <cell r="C262">
            <v>6580617.65</v>
          </cell>
          <cell r="D262">
            <v>4237352675.98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5273644229.25</v>
          </cell>
          <cell r="J262">
            <v>10183173.24</v>
          </cell>
          <cell r="K262">
            <v>3925533531.27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287171826.63</v>
          </cell>
          <cell r="Q262">
            <v>1661036394.68</v>
          </cell>
          <cell r="R262">
            <v>0</v>
          </cell>
          <cell r="S262">
            <v>0</v>
          </cell>
          <cell r="T262">
            <v>0</v>
          </cell>
          <cell r="U262">
            <v>2525849175.66</v>
          </cell>
          <cell r="V262">
            <v>494475309.11</v>
          </cell>
          <cell r="W262">
            <v>0</v>
          </cell>
          <cell r="X262">
            <v>10845435661.77</v>
          </cell>
          <cell r="Y262">
            <v>0</v>
          </cell>
          <cell r="Z262">
            <v>0</v>
          </cell>
          <cell r="AA262">
            <v>0</v>
          </cell>
          <cell r="AB262">
            <v>2210695045.57</v>
          </cell>
          <cell r="AC262">
            <v>93419542.39</v>
          </cell>
          <cell r="AD262">
            <v>0</v>
          </cell>
        </row>
        <row r="262">
          <cell r="AF262">
            <v>1982456140</v>
          </cell>
          <cell r="AG262">
            <v>2000000000</v>
          </cell>
          <cell r="AH262">
            <v>3351382009.47</v>
          </cell>
          <cell r="AI262">
            <v>0</v>
          </cell>
          <cell r="AJ262">
            <v>-8622583.61</v>
          </cell>
          <cell r="AK262">
            <v>395686397.91</v>
          </cell>
          <cell r="AL262">
            <v>332293931.58</v>
          </cell>
          <cell r="AM262">
            <v>0</v>
          </cell>
          <cell r="AN262">
            <v>2743968129.75</v>
          </cell>
          <cell r="AO262">
            <v>31571377183.2</v>
          </cell>
          <cell r="AP262">
            <v>10797164025.1</v>
          </cell>
          <cell r="AQ262">
            <v>42368541208.3</v>
          </cell>
          <cell r="AR262">
            <v>13962739669.79</v>
          </cell>
          <cell r="AS262">
            <v>6763201851.64</v>
          </cell>
          <cell r="AT262">
            <v>10845435661.77</v>
          </cell>
          <cell r="AU262">
            <v>17608637513.41</v>
          </cell>
          <cell r="AV262">
            <v>10797164025.1</v>
          </cell>
          <cell r="AW262">
            <v>28405801538.51</v>
          </cell>
          <cell r="AX262">
            <v>6763201851.64</v>
          </cell>
          <cell r="AY262">
            <v>21642599686.87</v>
          </cell>
          <cell r="AZ262">
            <v>0.619895815632515</v>
          </cell>
          <cell r="BA262">
            <v>0.380104184367485</v>
          </cell>
          <cell r="BB262">
            <v>2.63085764673719</v>
          </cell>
          <cell r="BC262">
            <v>0.238092272892601</v>
          </cell>
          <cell r="BD262">
            <v>0.381803542739913</v>
          </cell>
          <cell r="BE262">
            <v>0.238092272892601</v>
          </cell>
          <cell r="BF262">
            <v>0.761907727107399</v>
          </cell>
        </row>
        <row r="263">
          <cell r="A263" t="str">
            <v>600884.SH</v>
          </cell>
          <cell r="B263" t="str">
            <v>杉杉股份</v>
          </cell>
          <cell r="C263">
            <v>86624436.66</v>
          </cell>
          <cell r="D263">
            <v>4232141958.36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3496200526.39</v>
          </cell>
          <cell r="J263">
            <v>3016035.22</v>
          </cell>
          <cell r="K263">
            <v>224838917.75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112053870.69</v>
          </cell>
          <cell r="Q263">
            <v>834644510.38</v>
          </cell>
          <cell r="R263">
            <v>0</v>
          </cell>
          <cell r="S263">
            <v>0</v>
          </cell>
          <cell r="T263">
            <v>0</v>
          </cell>
          <cell r="U263">
            <v>1854237113.01</v>
          </cell>
          <cell r="V263">
            <v>81899539.02</v>
          </cell>
          <cell r="W263">
            <v>0</v>
          </cell>
          <cell r="X263">
            <v>4737776885.55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408527437.64</v>
          </cell>
          <cell r="AD263">
            <v>0</v>
          </cell>
        </row>
        <row r="263">
          <cell r="AF263">
            <v>1654517172</v>
          </cell>
          <cell r="AG263">
            <v>0</v>
          </cell>
          <cell r="AH263">
            <v>3745941957.31</v>
          </cell>
          <cell r="AI263">
            <v>0</v>
          </cell>
          <cell r="AJ263">
            <v>-20252486.06</v>
          </cell>
          <cell r="AK263">
            <v>2657896.82</v>
          </cell>
          <cell r="AL263">
            <v>257570058.94</v>
          </cell>
          <cell r="AM263">
            <v>0</v>
          </cell>
          <cell r="AN263">
            <v>9527149871.66</v>
          </cell>
          <cell r="AO263">
            <v>16071961230.67</v>
          </cell>
          <cell r="AP263">
            <v>15167584470.67</v>
          </cell>
          <cell r="AQ263">
            <v>31239545701.34</v>
          </cell>
          <cell r="AR263">
            <v>5247805273.75</v>
          </cell>
          <cell r="AS263">
            <v>6086379071.37</v>
          </cell>
          <cell r="AT263">
            <v>4737776885.55</v>
          </cell>
          <cell r="AU263">
            <v>10824155956.92</v>
          </cell>
          <cell r="AV263">
            <v>15167584470.67</v>
          </cell>
          <cell r="AW263">
            <v>25991740427.59</v>
          </cell>
          <cell r="AX263">
            <v>6086379071.37</v>
          </cell>
          <cell r="AY263">
            <v>19905361356.22</v>
          </cell>
          <cell r="AZ263">
            <v>0.416445985488154</v>
          </cell>
          <cell r="BA263">
            <v>0.583554014511846</v>
          </cell>
          <cell r="BB263">
            <v>1.71363742709665</v>
          </cell>
          <cell r="BC263">
            <v>0.234165891596446</v>
          </cell>
          <cell r="BD263">
            <v>0.182280093891708</v>
          </cell>
          <cell r="BE263">
            <v>0.234165891596446</v>
          </cell>
          <cell r="BF263">
            <v>0.765834108403554</v>
          </cell>
        </row>
        <row r="264">
          <cell r="A264" t="str">
            <v>601666.SH</v>
          </cell>
          <cell r="B264" t="str">
            <v>平煤股份</v>
          </cell>
          <cell r="C264">
            <v>0</v>
          </cell>
          <cell r="D264">
            <v>4202000000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13075323080.11</v>
          </cell>
          <cell r="J264">
            <v>0</v>
          </cell>
          <cell r="K264">
            <v>3507916572.91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863786972.32</v>
          </cell>
          <cell r="Q264">
            <v>570829002.34</v>
          </cell>
          <cell r="R264">
            <v>0</v>
          </cell>
          <cell r="S264">
            <v>0</v>
          </cell>
          <cell r="T264">
            <v>0</v>
          </cell>
          <cell r="U264">
            <v>2101425351.85</v>
          </cell>
          <cell r="V264">
            <v>455659390.08</v>
          </cell>
          <cell r="W264">
            <v>0</v>
          </cell>
          <cell r="X264">
            <v>805900000</v>
          </cell>
          <cell r="Y264">
            <v>5106789673.33</v>
          </cell>
          <cell r="Z264">
            <v>0</v>
          </cell>
          <cell r="AA264">
            <v>0</v>
          </cell>
          <cell r="AB264">
            <v>1956481648.5</v>
          </cell>
          <cell r="AC264">
            <v>301366949.29</v>
          </cell>
          <cell r="AD264">
            <v>0</v>
          </cell>
        </row>
        <row r="264">
          <cell r="AF264">
            <v>2348676469</v>
          </cell>
          <cell r="AG264">
            <v>0</v>
          </cell>
          <cell r="AH264">
            <v>3117736818.44</v>
          </cell>
          <cell r="AI264">
            <v>204475491.34</v>
          </cell>
          <cell r="AJ264">
            <v>0</v>
          </cell>
          <cell r="AK264">
            <v>944269994.32</v>
          </cell>
          <cell r="AL264">
            <v>1875217452.6</v>
          </cell>
          <cell r="AM264">
            <v>0</v>
          </cell>
          <cell r="AN264">
            <v>8219574292.84</v>
          </cell>
          <cell r="AO264">
            <v>32947478640.73</v>
          </cell>
          <cell r="AP264">
            <v>16709950518.54</v>
          </cell>
          <cell r="AQ264">
            <v>49657429159.27</v>
          </cell>
          <cell r="AR264">
            <v>20731363615.55</v>
          </cell>
          <cell r="AS264">
            <v>6303425351.85</v>
          </cell>
          <cell r="AT264">
            <v>5912689673.33</v>
          </cell>
          <cell r="AU264">
            <v>12216115025.18</v>
          </cell>
          <cell r="AV264">
            <v>16300999535.86</v>
          </cell>
          <cell r="AW264">
            <v>28517114561.04</v>
          </cell>
          <cell r="AX264">
            <v>6303425351.85</v>
          </cell>
          <cell r="AY264">
            <v>22213689209.19</v>
          </cell>
          <cell r="AZ264">
            <v>0.428378369032806</v>
          </cell>
          <cell r="BA264">
            <v>0.571621630967194</v>
          </cell>
          <cell r="BB264">
            <v>1.74940895485005</v>
          </cell>
          <cell r="BC264">
            <v>0.221040082381326</v>
          </cell>
          <cell r="BD264">
            <v>0.20733828665148</v>
          </cell>
          <cell r="BE264">
            <v>0.221040082381326</v>
          </cell>
          <cell r="BF264">
            <v>0.778959917618674</v>
          </cell>
        </row>
        <row r="265">
          <cell r="A265" t="str">
            <v>601001.SH</v>
          </cell>
          <cell r="B265" t="str">
            <v>晋控煤业</v>
          </cell>
          <cell r="C265">
            <v>153650120.17</v>
          </cell>
          <cell r="D265">
            <v>4180000000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4726445341.79</v>
          </cell>
          <cell r="J265">
            <v>0</v>
          </cell>
          <cell r="K265">
            <v>1025275294.25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252408755.82</v>
          </cell>
          <cell r="Q265">
            <v>607325085.68</v>
          </cell>
          <cell r="R265">
            <v>0</v>
          </cell>
          <cell r="S265">
            <v>0</v>
          </cell>
          <cell r="T265">
            <v>0</v>
          </cell>
          <cell r="U265">
            <v>235340765.86</v>
          </cell>
          <cell r="V265">
            <v>133285788.25</v>
          </cell>
          <cell r="W265">
            <v>0</v>
          </cell>
          <cell r="X265">
            <v>3458550000</v>
          </cell>
          <cell r="Y265">
            <v>2000000000</v>
          </cell>
          <cell r="Z265">
            <v>0</v>
          </cell>
          <cell r="AA265">
            <v>0</v>
          </cell>
          <cell r="AB265">
            <v>839251449.59</v>
          </cell>
          <cell r="AC265">
            <v>132227025.19</v>
          </cell>
          <cell r="AD265">
            <v>0</v>
          </cell>
        </row>
        <row r="265">
          <cell r="AF265">
            <v>1673700000</v>
          </cell>
          <cell r="AG265">
            <v>0</v>
          </cell>
          <cell r="AH265">
            <v>237752354.06</v>
          </cell>
          <cell r="AI265">
            <v>0</v>
          </cell>
          <cell r="AJ265">
            <v>0</v>
          </cell>
          <cell r="AK265">
            <v>1269944000</v>
          </cell>
          <cell r="AL265">
            <v>894398720.98</v>
          </cell>
          <cell r="AM265">
            <v>0</v>
          </cell>
          <cell r="AN265">
            <v>6003413309.04</v>
          </cell>
          <cell r="AO265">
            <v>17743759626.6</v>
          </cell>
          <cell r="AP265">
            <v>10079208384.08</v>
          </cell>
          <cell r="AQ265">
            <v>27822968010.68</v>
          </cell>
          <cell r="AR265">
            <v>7869868860.74</v>
          </cell>
          <cell r="AS265">
            <v>4415340765.86</v>
          </cell>
          <cell r="AT265">
            <v>5458550000</v>
          </cell>
          <cell r="AU265">
            <v>9873890765.86</v>
          </cell>
          <cell r="AV265">
            <v>10079208384.08</v>
          </cell>
          <cell r="AW265">
            <v>19953099149.94</v>
          </cell>
          <cell r="AX265">
            <v>4415340765.86</v>
          </cell>
          <cell r="AY265">
            <v>15537758384.08</v>
          </cell>
          <cell r="AZ265">
            <v>0.494854994287426</v>
          </cell>
          <cell r="BA265">
            <v>0.505145005712574</v>
          </cell>
          <cell r="BB265">
            <v>1.97962958891253</v>
          </cell>
          <cell r="BC265">
            <v>0.221285963282214</v>
          </cell>
          <cell r="BD265">
            <v>0.273569031005212</v>
          </cell>
          <cell r="BE265">
            <v>0.221285963282214</v>
          </cell>
          <cell r="BF265">
            <v>0.778714036717786</v>
          </cell>
        </row>
        <row r="266">
          <cell r="A266" t="str">
            <v>600699.SH</v>
          </cell>
          <cell r="B266" t="str">
            <v>均胜电子</v>
          </cell>
          <cell r="C266">
            <v>834645599.3</v>
          </cell>
          <cell r="D266">
            <v>4170173250.52</v>
          </cell>
          <cell r="E266">
            <v>0</v>
          </cell>
          <cell r="F266">
            <v>0</v>
          </cell>
          <cell r="G266">
            <v>0</v>
          </cell>
          <cell r="H266">
            <v>50392578.9</v>
          </cell>
          <cell r="I266">
            <v>6877226284.53</v>
          </cell>
          <cell r="J266">
            <v>0</v>
          </cell>
          <cell r="K266">
            <v>536403027.75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1167587888.02</v>
          </cell>
          <cell r="Q266">
            <v>563257549.1</v>
          </cell>
          <cell r="R266">
            <v>0</v>
          </cell>
          <cell r="S266">
            <v>0</v>
          </cell>
          <cell r="T266">
            <v>0</v>
          </cell>
          <cell r="U266">
            <v>3957915479.9</v>
          </cell>
          <cell r="V266">
            <v>1086973685.16</v>
          </cell>
          <cell r="W266">
            <v>0</v>
          </cell>
          <cell r="X266">
            <v>11112209080.59</v>
          </cell>
          <cell r="Y266">
            <v>515983606.54</v>
          </cell>
          <cell r="Z266">
            <v>0</v>
          </cell>
          <cell r="AA266">
            <v>1762686398.87</v>
          </cell>
          <cell r="AB266">
            <v>497237446.7</v>
          </cell>
          <cell r="AC266">
            <v>82041105.75</v>
          </cell>
          <cell r="AD266">
            <v>140417942.21</v>
          </cell>
        </row>
        <row r="266">
          <cell r="AF266">
            <v>1368084624</v>
          </cell>
          <cell r="AG266">
            <v>0</v>
          </cell>
          <cell r="AH266">
            <v>9996382413.24</v>
          </cell>
          <cell r="AI266">
            <v>225263700.64</v>
          </cell>
          <cell r="AJ266">
            <v>-1116741083.69</v>
          </cell>
          <cell r="AK266">
            <v>0</v>
          </cell>
          <cell r="AL266">
            <v>134466504.37</v>
          </cell>
          <cell r="AM266">
            <v>0</v>
          </cell>
          <cell r="AN266">
            <v>4294570046.98</v>
          </cell>
          <cell r="AO266">
            <v>33355150923.84</v>
          </cell>
          <cell r="AP266">
            <v>14902026205.54</v>
          </cell>
          <cell r="AQ266">
            <v>48257177129.38</v>
          </cell>
          <cell r="AR266">
            <v>11645372586.31</v>
          </cell>
          <cell r="AS266">
            <v>8178481309.32</v>
          </cell>
          <cell r="AT266">
            <v>13531297028.21</v>
          </cell>
          <cell r="AU266">
            <v>21709778337.53</v>
          </cell>
          <cell r="AV266">
            <v>14451498804.26</v>
          </cell>
          <cell r="AW266">
            <v>36161277141.79</v>
          </cell>
          <cell r="AX266">
            <v>8178481309.32</v>
          </cell>
          <cell r="AY266">
            <v>27982795832.47</v>
          </cell>
          <cell r="AZ266">
            <v>0.600359833874367</v>
          </cell>
          <cell r="BA266">
            <v>0.399640166125633</v>
          </cell>
          <cell r="BB266">
            <v>2.50225098666793</v>
          </cell>
          <cell r="BC266">
            <v>0.226166826941753</v>
          </cell>
          <cell r="BD266">
            <v>0.374193006932614</v>
          </cell>
          <cell r="BE266">
            <v>0.226166826941753</v>
          </cell>
          <cell r="BF266">
            <v>0.773833173058247</v>
          </cell>
        </row>
        <row r="267">
          <cell r="A267" t="str">
            <v>600117.SH</v>
          </cell>
          <cell r="B267" t="str">
            <v>西宁特钢</v>
          </cell>
          <cell r="C267">
            <v>0</v>
          </cell>
          <cell r="D267">
            <v>4165156571.92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2502093362.64</v>
          </cell>
          <cell r="J267">
            <v>0</v>
          </cell>
          <cell r="K267">
            <v>878415045.63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64539090.92</v>
          </cell>
          <cell r="Q267">
            <v>293223917.43</v>
          </cell>
          <cell r="R267">
            <v>0</v>
          </cell>
          <cell r="S267">
            <v>0</v>
          </cell>
          <cell r="T267">
            <v>0</v>
          </cell>
          <cell r="U267">
            <v>4004221182.38</v>
          </cell>
          <cell r="V267">
            <v>175550040.41</v>
          </cell>
          <cell r="W267">
            <v>0</v>
          </cell>
          <cell r="X267">
            <v>1194100000</v>
          </cell>
          <cell r="Y267">
            <v>0</v>
          </cell>
          <cell r="Z267">
            <v>0</v>
          </cell>
          <cell r="AA267">
            <v>0</v>
          </cell>
          <cell r="AB267">
            <v>11431600</v>
          </cell>
          <cell r="AC267">
            <v>540083886.32</v>
          </cell>
          <cell r="AD267">
            <v>0</v>
          </cell>
        </row>
        <row r="267">
          <cell r="AF267">
            <v>1045118252</v>
          </cell>
          <cell r="AG267">
            <v>0</v>
          </cell>
          <cell r="AH267">
            <v>2221485793.7</v>
          </cell>
          <cell r="AI267">
            <v>0</v>
          </cell>
          <cell r="AJ267">
            <v>0</v>
          </cell>
          <cell r="AK267">
            <v>12439183.54</v>
          </cell>
          <cell r="AL267">
            <v>192495280.1</v>
          </cell>
          <cell r="AM267">
            <v>0</v>
          </cell>
          <cell r="AN267">
            <v>-2235986478.92</v>
          </cell>
          <cell r="AO267">
            <v>13828814697.65</v>
          </cell>
          <cell r="AP267">
            <v>1235552030.42</v>
          </cell>
          <cell r="AQ267">
            <v>15064366728.07</v>
          </cell>
          <cell r="AR267">
            <v>4465336943.35</v>
          </cell>
          <cell r="AS267">
            <v>8169377754.3</v>
          </cell>
          <cell r="AT267">
            <v>1194100000</v>
          </cell>
          <cell r="AU267">
            <v>9363477754.3</v>
          </cell>
          <cell r="AV267">
            <v>1235552030.42</v>
          </cell>
          <cell r="AW267">
            <v>10599029784.72</v>
          </cell>
          <cell r="AX267">
            <v>8169377754.3</v>
          </cell>
          <cell r="AY267">
            <v>2429652030.42</v>
          </cell>
          <cell r="AZ267">
            <v>0.883427817874309</v>
          </cell>
          <cell r="BA267">
            <v>0.116572182125691</v>
          </cell>
          <cell r="BB267">
            <v>8.57837591923756</v>
          </cell>
          <cell r="BC267">
            <v>0.770766562622299</v>
          </cell>
          <cell r="BD267">
            <v>0.11266125525201</v>
          </cell>
          <cell r="BE267">
            <v>0.770766562622299</v>
          </cell>
          <cell r="BF267">
            <v>0.229233437377701</v>
          </cell>
        </row>
        <row r="268">
          <cell r="A268" t="str">
            <v>600674.SH</v>
          </cell>
          <cell r="B268" t="str">
            <v>川投能源</v>
          </cell>
          <cell r="C268">
            <v>221371688.43</v>
          </cell>
          <cell r="D268">
            <v>4150342532.53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155539870.77</v>
          </cell>
          <cell r="J268">
            <v>3304145.43</v>
          </cell>
          <cell r="K268">
            <v>18740664.95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72487637.54</v>
          </cell>
          <cell r="Q268">
            <v>114159388</v>
          </cell>
          <cell r="R268">
            <v>0</v>
          </cell>
          <cell r="S268">
            <v>0</v>
          </cell>
          <cell r="T268">
            <v>0</v>
          </cell>
          <cell r="U268">
            <v>378674966.74</v>
          </cell>
          <cell r="V268">
            <v>920.35</v>
          </cell>
          <cell r="W268">
            <v>0</v>
          </cell>
          <cell r="X268">
            <v>1920288941.5</v>
          </cell>
          <cell r="Y268">
            <v>4975335624.34</v>
          </cell>
          <cell r="Z268">
            <v>0</v>
          </cell>
          <cell r="AA268">
            <v>322049699.78</v>
          </cell>
          <cell r="AB268">
            <v>12717949.95</v>
          </cell>
          <cell r="AC268">
            <v>845000</v>
          </cell>
          <cell r="AD268">
            <v>0</v>
          </cell>
        </row>
        <row r="268">
          <cell r="AF268">
            <v>4406152075</v>
          </cell>
          <cell r="AG268">
            <v>662418183.92</v>
          </cell>
          <cell r="AH268">
            <v>4088025471.92</v>
          </cell>
          <cell r="AI268">
            <v>0</v>
          </cell>
          <cell r="AJ268">
            <v>1406157521.89</v>
          </cell>
          <cell r="AK268">
            <v>0</v>
          </cell>
          <cell r="AL268">
            <v>6722242703.52</v>
          </cell>
          <cell r="AM268">
            <v>0</v>
          </cell>
          <cell r="AN268">
            <v>14028021828.87</v>
          </cell>
          <cell r="AO268">
            <v>12345859030.31</v>
          </cell>
          <cell r="AP268">
            <v>31313017785.12</v>
          </cell>
          <cell r="AQ268">
            <v>43658876815.43</v>
          </cell>
          <cell r="AR268">
            <v>599167265.42</v>
          </cell>
          <cell r="AS268">
            <v>4529017499.27</v>
          </cell>
          <cell r="AT268">
            <v>7217674265.62</v>
          </cell>
          <cell r="AU268">
            <v>11746691764.89</v>
          </cell>
          <cell r="AV268">
            <v>31313017785.12</v>
          </cell>
          <cell r="AW268">
            <v>43059709550.01</v>
          </cell>
          <cell r="AX268">
            <v>4529017499.27</v>
          </cell>
          <cell r="AY268">
            <v>38530692050.74</v>
          </cell>
          <cell r="AZ268">
            <v>0.272800069662506</v>
          </cell>
          <cell r="BA268">
            <v>0.727199930337494</v>
          </cell>
          <cell r="BB268">
            <v>1.37513764548341</v>
          </cell>
          <cell r="BC268">
            <v>0.105179936107324</v>
          </cell>
          <cell r="BD268">
            <v>0.167620133555181</v>
          </cell>
          <cell r="BE268">
            <v>0.105179936107324</v>
          </cell>
          <cell r="BF268">
            <v>0.894820063892676</v>
          </cell>
        </row>
        <row r="269">
          <cell r="A269" t="str">
            <v>600267.SH</v>
          </cell>
          <cell r="B269" t="str">
            <v>海正药业</v>
          </cell>
          <cell r="C269">
            <v>22882784.23</v>
          </cell>
          <cell r="D269">
            <v>4128580291.33</v>
          </cell>
          <cell r="E269">
            <v>0</v>
          </cell>
          <cell r="F269">
            <v>0</v>
          </cell>
          <cell r="G269">
            <v>710000</v>
          </cell>
          <cell r="H269">
            <v>0</v>
          </cell>
          <cell r="I269">
            <v>1411930873.81</v>
          </cell>
          <cell r="J269">
            <v>0</v>
          </cell>
          <cell r="K269">
            <v>304668458.67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338417477.41</v>
          </cell>
          <cell r="Q269">
            <v>222312726.96</v>
          </cell>
          <cell r="R269">
            <v>0</v>
          </cell>
          <cell r="S269">
            <v>0</v>
          </cell>
          <cell r="T269">
            <v>0</v>
          </cell>
          <cell r="U269">
            <v>473649507.01</v>
          </cell>
          <cell r="V269">
            <v>519624888.17</v>
          </cell>
          <cell r="W269">
            <v>0</v>
          </cell>
          <cell r="X269">
            <v>1699661549.99</v>
          </cell>
          <cell r="Y269">
            <v>1421008709.48</v>
          </cell>
          <cell r="Z269">
            <v>0</v>
          </cell>
          <cell r="AA269">
            <v>0</v>
          </cell>
          <cell r="AB269">
            <v>0</v>
          </cell>
          <cell r="AC269">
            <v>227607538.31</v>
          </cell>
          <cell r="AD269">
            <v>486117596.38</v>
          </cell>
        </row>
        <row r="269">
          <cell r="AF269">
            <v>1196204562</v>
          </cell>
          <cell r="AG269">
            <v>428328220.53</v>
          </cell>
          <cell r="AH269">
            <v>3448564816.7</v>
          </cell>
          <cell r="AI269">
            <v>239136014</v>
          </cell>
          <cell r="AJ269">
            <v>18210196.69</v>
          </cell>
          <cell r="AK269">
            <v>0</v>
          </cell>
          <cell r="AL269">
            <v>401660585.16</v>
          </cell>
          <cell r="AM269">
            <v>0</v>
          </cell>
          <cell r="AN269">
            <v>2100882068.74</v>
          </cell>
          <cell r="AO269">
            <v>11257172401.75</v>
          </cell>
          <cell r="AP269">
            <v>7832986463.82</v>
          </cell>
          <cell r="AQ269">
            <v>19090158865.57</v>
          </cell>
          <cell r="AR269">
            <v>3047444747.56</v>
          </cell>
          <cell r="AS269">
            <v>4602939798.34</v>
          </cell>
          <cell r="AT269">
            <v>3606787855.85</v>
          </cell>
          <cell r="AU269">
            <v>8209727654.19</v>
          </cell>
          <cell r="AV269">
            <v>7354714435.82</v>
          </cell>
          <cell r="AW269">
            <v>15564442090.01</v>
          </cell>
          <cell r="AX269">
            <v>4602939798.34</v>
          </cell>
          <cell r="AY269">
            <v>10961502291.67</v>
          </cell>
          <cell r="AZ269">
            <v>0.527466876532593</v>
          </cell>
          <cell r="BA269">
            <v>0.472533123467407</v>
          </cell>
          <cell r="BB269">
            <v>2.11625376156086</v>
          </cell>
          <cell r="BC269">
            <v>0.295734326468045</v>
          </cell>
          <cell r="BD269">
            <v>0.231732550064548</v>
          </cell>
          <cell r="BE269">
            <v>0.295734326468045</v>
          </cell>
          <cell r="BF269">
            <v>0.704265673531955</v>
          </cell>
        </row>
        <row r="270">
          <cell r="A270" t="str">
            <v>002788.SZ</v>
          </cell>
          <cell r="B270" t="str">
            <v>鹭燕医药</v>
          </cell>
          <cell r="C270">
            <v>7414943.43</v>
          </cell>
          <cell r="D270">
            <v>4112433318.48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2147233727.18</v>
          </cell>
          <cell r="J270">
            <v>121570</v>
          </cell>
          <cell r="K270">
            <v>40039049.14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34157226.58</v>
          </cell>
          <cell r="Q270">
            <v>67007860.56</v>
          </cell>
          <cell r="R270">
            <v>0</v>
          </cell>
          <cell r="S270">
            <v>0</v>
          </cell>
          <cell r="T270">
            <v>0</v>
          </cell>
          <cell r="U270">
            <v>44860000</v>
          </cell>
          <cell r="V270">
            <v>5192314.58</v>
          </cell>
          <cell r="W270">
            <v>0</v>
          </cell>
          <cell r="X270">
            <v>176541103.15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44014414.65</v>
          </cell>
          <cell r="AD270">
            <v>0</v>
          </cell>
        </row>
        <row r="270">
          <cell r="AF270">
            <v>388516736</v>
          </cell>
          <cell r="AG270">
            <v>0</v>
          </cell>
          <cell r="AH270">
            <v>711526431.92</v>
          </cell>
          <cell r="AI270">
            <v>0</v>
          </cell>
          <cell r="AJ270">
            <v>161154.76</v>
          </cell>
          <cell r="AK270">
            <v>0</v>
          </cell>
          <cell r="AL270">
            <v>122415832.95</v>
          </cell>
          <cell r="AM270">
            <v>0</v>
          </cell>
          <cell r="AN270">
            <v>1249500507.43</v>
          </cell>
          <cell r="AO270">
            <v>6679015527.75</v>
          </cell>
          <cell r="AP270">
            <v>2472120663.06</v>
          </cell>
          <cell r="AQ270">
            <v>9151136190.81</v>
          </cell>
          <cell r="AR270">
            <v>2345181106.12</v>
          </cell>
          <cell r="AS270">
            <v>4157293318.48</v>
          </cell>
          <cell r="AT270">
            <v>176541103.15</v>
          </cell>
          <cell r="AU270">
            <v>4333834421.63</v>
          </cell>
          <cell r="AV270">
            <v>2472120663.06</v>
          </cell>
          <cell r="AW270">
            <v>6805955084.69</v>
          </cell>
          <cell r="AX270">
            <v>4157293318.48</v>
          </cell>
          <cell r="AY270">
            <v>2648661766.21</v>
          </cell>
          <cell r="AZ270">
            <v>0.636770940698531</v>
          </cell>
          <cell r="BA270">
            <v>0.363229059301469</v>
          </cell>
          <cell r="BB270">
            <v>2.75308369303688</v>
          </cell>
          <cell r="BC270">
            <v>0.610831729970101</v>
          </cell>
          <cell r="BD270">
            <v>0.0259392107284295</v>
          </cell>
          <cell r="BE270">
            <v>0.610831729970101</v>
          </cell>
          <cell r="BF270">
            <v>0.389168270029899</v>
          </cell>
        </row>
        <row r="271">
          <cell r="A271" t="str">
            <v>600383.SH</v>
          </cell>
          <cell r="B271" t="str">
            <v>金地集团</v>
          </cell>
          <cell r="C271">
            <v>4994526165.82</v>
          </cell>
          <cell r="D271">
            <v>3953332349.52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34588364098.35</v>
          </cell>
          <cell r="J271">
            <v>293304937.42</v>
          </cell>
          <cell r="K271">
            <v>125169521448.25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3344360485.45</v>
          </cell>
          <cell r="Q271">
            <v>1416035771.65</v>
          </cell>
          <cell r="R271">
            <v>0</v>
          </cell>
          <cell r="S271">
            <v>0</v>
          </cell>
          <cell r="T271">
            <v>0</v>
          </cell>
          <cell r="U271">
            <v>33978439749.39</v>
          </cell>
          <cell r="V271">
            <v>11642901047.67</v>
          </cell>
          <cell r="W271">
            <v>0</v>
          </cell>
          <cell r="X271">
            <v>43303804269.21</v>
          </cell>
          <cell r="Y271">
            <v>39343205428.25</v>
          </cell>
          <cell r="Z271">
            <v>0</v>
          </cell>
          <cell r="AA271">
            <v>0</v>
          </cell>
          <cell r="AB271">
            <v>80000000</v>
          </cell>
          <cell r="AC271">
            <v>0</v>
          </cell>
          <cell r="AD271">
            <v>6848063872.13</v>
          </cell>
        </row>
        <row r="271">
          <cell r="AF271">
            <v>4514583572</v>
          </cell>
          <cell r="AG271">
            <v>49732685.92</v>
          </cell>
          <cell r="AH271">
            <v>2394196368.22</v>
          </cell>
          <cell r="AI271">
            <v>0</v>
          </cell>
          <cell r="AJ271">
            <v>278864510.26</v>
          </cell>
          <cell r="AK271">
            <v>0</v>
          </cell>
          <cell r="AL271">
            <v>2438452948.86</v>
          </cell>
          <cell r="AM271">
            <v>0</v>
          </cell>
          <cell r="AN271">
            <v>47641250637.12</v>
          </cell>
          <cell r="AO271">
            <v>308955859623.11</v>
          </cell>
          <cell r="AP271">
            <v>57317080722.38</v>
          </cell>
          <cell r="AQ271">
            <v>366272940345.49</v>
          </cell>
          <cell r="AR271">
            <v>181529013954.61</v>
          </cell>
          <cell r="AS271">
            <v>37931772098.91</v>
          </cell>
          <cell r="AT271">
            <v>89495073569.59</v>
          </cell>
          <cell r="AU271">
            <v>127426845668.5</v>
          </cell>
          <cell r="AV271">
            <v>57317080722.38</v>
          </cell>
          <cell r="AW271">
            <v>184743926390.88</v>
          </cell>
          <cell r="AX271">
            <v>37931772098.91</v>
          </cell>
          <cell r="AY271">
            <v>146812154291.97</v>
          </cell>
          <cell r="AZ271">
            <v>0.68974849759819</v>
          </cell>
          <cell r="BA271">
            <v>0.31025150240181</v>
          </cell>
          <cell r="BB271">
            <v>3.22319148258269</v>
          </cell>
          <cell r="BC271">
            <v>0.205320807238091</v>
          </cell>
          <cell r="BD271">
            <v>0.484427690360098</v>
          </cell>
          <cell r="BE271">
            <v>0.205320807238091</v>
          </cell>
          <cell r="BF271">
            <v>0.794679192761909</v>
          </cell>
        </row>
        <row r="272">
          <cell r="A272" t="str">
            <v>600713.SH</v>
          </cell>
          <cell r="B272" t="str">
            <v>南京医药</v>
          </cell>
          <cell r="C272">
            <v>75921135.6</v>
          </cell>
          <cell r="D272">
            <v>3947200000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7457702873.72</v>
          </cell>
          <cell r="J272">
            <v>0</v>
          </cell>
          <cell r="K272">
            <v>59444761.63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150210491.79</v>
          </cell>
          <cell r="Q272">
            <v>207162890.42</v>
          </cell>
          <cell r="R272">
            <v>0</v>
          </cell>
          <cell r="S272">
            <v>0</v>
          </cell>
          <cell r="T272">
            <v>0</v>
          </cell>
          <cell r="U272">
            <v>64159570.09</v>
          </cell>
          <cell r="V272">
            <v>3192984759.38</v>
          </cell>
          <cell r="W272">
            <v>0</v>
          </cell>
          <cell r="X272">
            <v>980000000</v>
          </cell>
          <cell r="Y272">
            <v>1631634988.4</v>
          </cell>
          <cell r="Z272">
            <v>0</v>
          </cell>
          <cell r="AA272">
            <v>0</v>
          </cell>
          <cell r="AB272">
            <v>0</v>
          </cell>
          <cell r="AC272">
            <v>300578623.1</v>
          </cell>
          <cell r="AD272">
            <v>0</v>
          </cell>
        </row>
        <row r="272">
          <cell r="AF272">
            <v>1041611244</v>
          </cell>
          <cell r="AG272">
            <v>0</v>
          </cell>
          <cell r="AH272">
            <v>1651604358.45</v>
          </cell>
          <cell r="AI272">
            <v>0</v>
          </cell>
          <cell r="AJ272">
            <v>125564771.73</v>
          </cell>
          <cell r="AK272">
            <v>0</v>
          </cell>
          <cell r="AL272">
            <v>167568528.62</v>
          </cell>
          <cell r="AM272">
            <v>0</v>
          </cell>
          <cell r="AN272">
            <v>1451905892.06</v>
          </cell>
          <cell r="AO272">
            <v>18067000094.13</v>
          </cell>
          <cell r="AP272">
            <v>4438254794.86</v>
          </cell>
          <cell r="AQ272">
            <v>22505254888.99</v>
          </cell>
          <cell r="AR272">
            <v>11444005535.64</v>
          </cell>
          <cell r="AS272">
            <v>4011359570.09</v>
          </cell>
          <cell r="AT272">
            <v>2611634988.4</v>
          </cell>
          <cell r="AU272">
            <v>6622994558.49</v>
          </cell>
          <cell r="AV272">
            <v>4438254794.86</v>
          </cell>
          <cell r="AW272">
            <v>11061249353.35</v>
          </cell>
          <cell r="AX272">
            <v>4011359570.09</v>
          </cell>
          <cell r="AY272">
            <v>7049889783.26</v>
          </cell>
          <cell r="AZ272">
            <v>0.598756464746378</v>
          </cell>
          <cell r="BA272">
            <v>0.401243535253623</v>
          </cell>
          <cell r="BB272">
            <v>2.49225199196769</v>
          </cell>
          <cell r="BC272">
            <v>0.362649773271328</v>
          </cell>
          <cell r="BD272">
            <v>0.23610669147505</v>
          </cell>
          <cell r="BE272">
            <v>0.362649773271328</v>
          </cell>
          <cell r="BF272">
            <v>0.637350226728672</v>
          </cell>
        </row>
        <row r="273">
          <cell r="A273" t="str">
            <v>002118.SZ</v>
          </cell>
          <cell r="B273" t="str">
            <v>紫鑫药业</v>
          </cell>
          <cell r="C273">
            <v>409787.05</v>
          </cell>
          <cell r="D273">
            <v>3922305618.32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369093408.41</v>
          </cell>
          <cell r="J273">
            <v>0</v>
          </cell>
          <cell r="K273">
            <v>26625764.93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33839789.83</v>
          </cell>
          <cell r="Q273">
            <v>70905240.83</v>
          </cell>
          <cell r="R273">
            <v>0</v>
          </cell>
          <cell r="S273">
            <v>0</v>
          </cell>
          <cell r="T273">
            <v>0</v>
          </cell>
          <cell r="U273">
            <v>676503500</v>
          </cell>
          <cell r="V273">
            <v>6224591.49</v>
          </cell>
          <cell r="W273">
            <v>0</v>
          </cell>
          <cell r="X273">
            <v>1339976654.92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248768306.48</v>
          </cell>
          <cell r="AD273">
            <v>0</v>
          </cell>
        </row>
        <row r="273">
          <cell r="AF273">
            <v>1280759826</v>
          </cell>
          <cell r="AG273">
            <v>0</v>
          </cell>
          <cell r="AH273">
            <v>1533957243.14</v>
          </cell>
          <cell r="AI273">
            <v>0</v>
          </cell>
          <cell r="AJ273">
            <v>8554582.48</v>
          </cell>
          <cell r="AK273">
            <v>0</v>
          </cell>
          <cell r="AL273">
            <v>93148278.45</v>
          </cell>
          <cell r="AM273">
            <v>0</v>
          </cell>
          <cell r="AN273">
            <v>481739576.19</v>
          </cell>
          <cell r="AO273">
            <v>6694652662.26</v>
          </cell>
          <cell r="AP273">
            <v>3398159506.26</v>
          </cell>
          <cell r="AQ273">
            <v>10092812168.52</v>
          </cell>
          <cell r="AR273">
            <v>755866889.02</v>
          </cell>
          <cell r="AS273">
            <v>4598809118.32</v>
          </cell>
          <cell r="AT273">
            <v>1339976654.92</v>
          </cell>
          <cell r="AU273">
            <v>5938785773.24</v>
          </cell>
          <cell r="AV273">
            <v>3398159506.26</v>
          </cell>
          <cell r="AW273">
            <v>9336945279.5</v>
          </cell>
          <cell r="AX273">
            <v>4598809118.32</v>
          </cell>
          <cell r="AY273">
            <v>4738136161.18</v>
          </cell>
          <cell r="AZ273">
            <v>0.636052327122348</v>
          </cell>
          <cell r="BA273">
            <v>0.363947672877652</v>
          </cell>
          <cell r="BB273">
            <v>2.74764773763554</v>
          </cell>
          <cell r="BC273">
            <v>0.49253893866306</v>
          </cell>
          <cell r="BD273">
            <v>0.143513388459288</v>
          </cell>
          <cell r="BE273">
            <v>0.49253893866306</v>
          </cell>
          <cell r="BF273">
            <v>0.50746106133694</v>
          </cell>
        </row>
        <row r="274">
          <cell r="A274" t="str">
            <v>601788.SH</v>
          </cell>
          <cell r="B274" t="str">
            <v>光大证券</v>
          </cell>
          <cell r="C274">
            <v>15179412.6</v>
          </cell>
          <cell r="D274">
            <v>3913427681.81</v>
          </cell>
          <cell r="E274">
            <v>0</v>
          </cell>
          <cell r="F274">
            <v>15051039757.8</v>
          </cell>
          <cell r="G274">
            <v>1277695140.99</v>
          </cell>
          <cell r="H274">
            <v>450486644.91</v>
          </cell>
          <cell r="I274">
            <v>0</v>
          </cell>
          <cell r="J274">
            <v>0</v>
          </cell>
          <cell r="K274">
            <v>0</v>
          </cell>
          <cell r="L274">
            <v>20231177784.27</v>
          </cell>
          <cell r="M274">
            <v>0</v>
          </cell>
          <cell r="N274">
            <v>72752981346.56</v>
          </cell>
          <cell r="O274">
            <v>0</v>
          </cell>
          <cell r="P274">
            <v>1219891670.67</v>
          </cell>
          <cell r="Q274">
            <v>746861134.33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3338598982.57</v>
          </cell>
          <cell r="Y274">
            <v>50094098628.03</v>
          </cell>
          <cell r="Z274">
            <v>0</v>
          </cell>
          <cell r="AA274">
            <v>0</v>
          </cell>
          <cell r="AB274">
            <v>4551170390.27</v>
          </cell>
          <cell r="AC274">
            <v>0</v>
          </cell>
          <cell r="AD274">
            <v>0</v>
          </cell>
        </row>
        <row r="274">
          <cell r="AF274">
            <v>4610787639</v>
          </cell>
          <cell r="AG274">
            <v>5000000000</v>
          </cell>
          <cell r="AH274">
            <v>24213326400.69</v>
          </cell>
          <cell r="AI274">
            <v>0</v>
          </cell>
          <cell r="AJ274">
            <v>-316516608.6</v>
          </cell>
          <cell r="AK274">
            <v>0</v>
          </cell>
          <cell r="AL274">
            <v>3441295836.62</v>
          </cell>
          <cell r="AM274">
            <v>8160724338.71</v>
          </cell>
          <cell r="AN274">
            <v>12504572131.36</v>
          </cell>
          <cell r="AO274">
            <v>173642608574.81</v>
          </cell>
          <cell r="AP274">
            <v>57614189737.78</v>
          </cell>
          <cell r="AQ274">
            <v>231256798312.59</v>
          </cell>
          <cell r="AR274">
            <v>6533102607.87</v>
          </cell>
          <cell r="AS274">
            <v>113676808356.34</v>
          </cell>
          <cell r="AT274">
            <v>53432697610.6</v>
          </cell>
          <cell r="AU274">
            <v>167109505966.94</v>
          </cell>
          <cell r="AV274">
            <v>57614189737.78</v>
          </cell>
          <cell r="AW274">
            <v>224723695704.72</v>
          </cell>
          <cell r="AX274">
            <v>113676808356.34</v>
          </cell>
          <cell r="AY274">
            <v>111046887348.38</v>
          </cell>
          <cell r="AZ274">
            <v>0.743622097540247</v>
          </cell>
          <cell r="BA274">
            <v>0.256377902459753</v>
          </cell>
          <cell r="BB274">
            <v>3.90049216568882</v>
          </cell>
          <cell r="BC274">
            <v>0.505851454604537</v>
          </cell>
          <cell r="BD274">
            <v>0.237770642935709</v>
          </cell>
          <cell r="BE274">
            <v>0.505851454604537</v>
          </cell>
          <cell r="BF274">
            <v>0.494148545395463</v>
          </cell>
        </row>
        <row r="275">
          <cell r="A275" t="str">
            <v>601021.SH</v>
          </cell>
          <cell r="B275" t="str">
            <v>春秋航空</v>
          </cell>
          <cell r="C275">
            <v>47145569</v>
          </cell>
          <cell r="D275">
            <v>3904746927</v>
          </cell>
          <cell r="E275">
            <v>0</v>
          </cell>
          <cell r="F275">
            <v>0</v>
          </cell>
          <cell r="G275">
            <v>0</v>
          </cell>
          <cell r="H275">
            <v>30129332</v>
          </cell>
          <cell r="I275">
            <v>781922561</v>
          </cell>
          <cell r="J275">
            <v>0</v>
          </cell>
          <cell r="K275">
            <v>643868246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290310441</v>
          </cell>
          <cell r="Q275">
            <v>294931101</v>
          </cell>
          <cell r="R275">
            <v>0</v>
          </cell>
          <cell r="S275">
            <v>0</v>
          </cell>
          <cell r="T275">
            <v>0</v>
          </cell>
          <cell r="U275">
            <v>3566411432</v>
          </cell>
          <cell r="V275">
            <v>279348131</v>
          </cell>
          <cell r="W275">
            <v>0</v>
          </cell>
          <cell r="X275">
            <v>9285700883</v>
          </cell>
          <cell r="Y275">
            <v>0</v>
          </cell>
          <cell r="Z275">
            <v>0</v>
          </cell>
          <cell r="AA275">
            <v>0</v>
          </cell>
          <cell r="AB275">
            <v>274673134</v>
          </cell>
          <cell r="AC275">
            <v>0</v>
          </cell>
          <cell r="AD275">
            <v>192165156</v>
          </cell>
        </row>
        <row r="275">
          <cell r="AF275">
            <v>916462713</v>
          </cell>
          <cell r="AG275">
            <v>0</v>
          </cell>
          <cell r="AH275">
            <v>4884248861</v>
          </cell>
          <cell r="AI275">
            <v>0</v>
          </cell>
          <cell r="AJ275">
            <v>-20122469</v>
          </cell>
          <cell r="AK275">
            <v>0</v>
          </cell>
          <cell r="AL275">
            <v>414557647</v>
          </cell>
          <cell r="AM275">
            <v>0</v>
          </cell>
          <cell r="AN275">
            <v>7564203936</v>
          </cell>
          <cell r="AO275">
            <v>19591352913</v>
          </cell>
          <cell r="AP275">
            <v>13759350688</v>
          </cell>
          <cell r="AQ275">
            <v>33350703601</v>
          </cell>
          <cell r="AR275">
            <v>2612199183</v>
          </cell>
          <cell r="AS275">
            <v>7501287691</v>
          </cell>
          <cell r="AT275">
            <v>9477866039</v>
          </cell>
          <cell r="AU275">
            <v>16979153730</v>
          </cell>
          <cell r="AV275">
            <v>13759350688</v>
          </cell>
          <cell r="AW275">
            <v>30738504418</v>
          </cell>
          <cell r="AX275">
            <v>7501287691</v>
          </cell>
          <cell r="AY275">
            <v>23237216727</v>
          </cell>
          <cell r="AZ275">
            <v>0.552374100545284</v>
          </cell>
          <cell r="BA275">
            <v>0.447625899454716</v>
          </cell>
          <cell r="BB275">
            <v>2.23400835657224</v>
          </cell>
          <cell r="BC275">
            <v>0.244035545418643</v>
          </cell>
          <cell r="BD275">
            <v>0.308338555126641</v>
          </cell>
          <cell r="BE275">
            <v>0.244035545418643</v>
          </cell>
          <cell r="BF275">
            <v>0.755964454581357</v>
          </cell>
        </row>
        <row r="276">
          <cell r="A276" t="str">
            <v>603833.SH</v>
          </cell>
          <cell r="B276" t="str">
            <v>欧派家居</v>
          </cell>
          <cell r="C276">
            <v>93850234.06</v>
          </cell>
          <cell r="D276">
            <v>3885037415.56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1741465620.61</v>
          </cell>
          <cell r="J276">
            <v>1041335453.01</v>
          </cell>
          <cell r="K276">
            <v>1394904800.02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251079089.39</v>
          </cell>
          <cell r="Q276">
            <v>269077534.2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169436565.86</v>
          </cell>
          <cell r="W276">
            <v>0</v>
          </cell>
          <cell r="X276">
            <v>32066666.67</v>
          </cell>
          <cell r="Y276">
            <v>0</v>
          </cell>
          <cell r="Z276">
            <v>0</v>
          </cell>
          <cell r="AA276">
            <v>0</v>
          </cell>
          <cell r="AB276">
            <v>39120</v>
          </cell>
          <cell r="AC276">
            <v>412887319.94</v>
          </cell>
          <cell r="AD276">
            <v>79058861.66</v>
          </cell>
        </row>
        <row r="276">
          <cell r="AF276">
            <v>609151948</v>
          </cell>
          <cell r="AG276">
            <v>0</v>
          </cell>
          <cell r="AH276">
            <v>4355329753.07</v>
          </cell>
          <cell r="AI276">
            <v>0</v>
          </cell>
          <cell r="AJ276">
            <v>42134406.98</v>
          </cell>
          <cell r="AK276">
            <v>0</v>
          </cell>
          <cell r="AL276">
            <v>288523469.29</v>
          </cell>
          <cell r="AM276">
            <v>0</v>
          </cell>
          <cell r="AN276">
            <v>8538037662.77</v>
          </cell>
          <cell r="AO276">
            <v>9370238680.98</v>
          </cell>
          <cell r="AP276">
            <v>13833177240.11</v>
          </cell>
          <cell r="AQ276">
            <v>23203415921.09</v>
          </cell>
          <cell r="AR276">
            <v>5374075737.09</v>
          </cell>
          <cell r="AS276">
            <v>3885037415.56</v>
          </cell>
          <cell r="AT276">
            <v>111125528.33</v>
          </cell>
          <cell r="AU276">
            <v>3996162943.89</v>
          </cell>
          <cell r="AV276">
            <v>13833177240.11</v>
          </cell>
          <cell r="AW276">
            <v>17829340184</v>
          </cell>
          <cell r="AX276">
            <v>3885037415.56</v>
          </cell>
          <cell r="AY276">
            <v>13944302768.44</v>
          </cell>
          <cell r="AZ276">
            <v>0.224134090361692</v>
          </cell>
          <cell r="BA276">
            <v>0.775865909638308</v>
          </cell>
          <cell r="BB276">
            <v>1.28888250866207</v>
          </cell>
          <cell r="BC276">
            <v>0.217901356722467</v>
          </cell>
          <cell r="BD276">
            <v>0.00623273363922484</v>
          </cell>
          <cell r="BE276">
            <v>0.217901356722467</v>
          </cell>
          <cell r="BF276">
            <v>0.782098643277533</v>
          </cell>
        </row>
        <row r="277">
          <cell r="A277" t="str">
            <v>000090.SZ</v>
          </cell>
          <cell r="B277" t="str">
            <v>天健集团</v>
          </cell>
          <cell r="C277">
            <v>157158831.42</v>
          </cell>
          <cell r="D277">
            <v>3850000000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10314070448.94</v>
          </cell>
          <cell r="J277">
            <v>30145064.37</v>
          </cell>
          <cell r="K277">
            <v>12114336318.72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365070748.92</v>
          </cell>
          <cell r="Q277">
            <v>2764377041.37</v>
          </cell>
          <cell r="R277">
            <v>0</v>
          </cell>
          <cell r="S277">
            <v>0</v>
          </cell>
          <cell r="T277">
            <v>0</v>
          </cell>
          <cell r="U277">
            <v>3315420000</v>
          </cell>
          <cell r="V277">
            <v>2600409052.5</v>
          </cell>
          <cell r="W277">
            <v>0</v>
          </cell>
          <cell r="X277">
            <v>8806175175.95</v>
          </cell>
          <cell r="Y277">
            <v>0</v>
          </cell>
          <cell r="Z277">
            <v>0</v>
          </cell>
          <cell r="AA277">
            <v>0</v>
          </cell>
          <cell r="AB277">
            <v>15044977.16</v>
          </cell>
          <cell r="AC277">
            <v>6689921.6</v>
          </cell>
          <cell r="AD277">
            <v>0</v>
          </cell>
        </row>
        <row r="277">
          <cell r="AF277">
            <v>1868545434</v>
          </cell>
          <cell r="AG277">
            <v>2494103773.58</v>
          </cell>
          <cell r="AH277">
            <v>1562217534.93</v>
          </cell>
          <cell r="AI277">
            <v>0</v>
          </cell>
          <cell r="AJ277">
            <v>339778280.55</v>
          </cell>
          <cell r="AK277">
            <v>0</v>
          </cell>
          <cell r="AL277">
            <v>794846842.01</v>
          </cell>
          <cell r="AM277">
            <v>0</v>
          </cell>
          <cell r="AN277">
            <v>4467318576.22</v>
          </cell>
          <cell r="AO277">
            <v>44338897580.95</v>
          </cell>
          <cell r="AP277">
            <v>11526810441.29</v>
          </cell>
          <cell r="AQ277">
            <v>55865708022.24</v>
          </cell>
          <cell r="AR277">
            <v>28367302405</v>
          </cell>
          <cell r="AS277">
            <v>7165420000</v>
          </cell>
          <cell r="AT277">
            <v>8806175175.95</v>
          </cell>
          <cell r="AU277">
            <v>15971595175.95</v>
          </cell>
          <cell r="AV277">
            <v>11526810441.29</v>
          </cell>
          <cell r="AW277">
            <v>27498405617.24</v>
          </cell>
          <cell r="AX277">
            <v>7165420000</v>
          </cell>
          <cell r="AY277">
            <v>20332985617.24</v>
          </cell>
          <cell r="AZ277">
            <v>0.580818953588228</v>
          </cell>
          <cell r="BA277">
            <v>0.419181046411772</v>
          </cell>
          <cell r="BB277">
            <v>2.38560404522125</v>
          </cell>
          <cell r="BC277">
            <v>0.260575834822499</v>
          </cell>
          <cell r="BD277">
            <v>0.32024311876573</v>
          </cell>
          <cell r="BE277">
            <v>0.260575834822499</v>
          </cell>
          <cell r="BF277">
            <v>0.739424165177501</v>
          </cell>
        </row>
        <row r="278">
          <cell r="A278" t="str">
            <v>600588.SH</v>
          </cell>
          <cell r="B278" t="str">
            <v>用友网络</v>
          </cell>
          <cell r="C278">
            <v>11347428</v>
          </cell>
          <cell r="D278">
            <v>3829529375</v>
          </cell>
          <cell r="E278">
            <v>0</v>
          </cell>
          <cell r="F278">
            <v>0</v>
          </cell>
          <cell r="G278">
            <v>1393821</v>
          </cell>
          <cell r="H278">
            <v>0</v>
          </cell>
          <cell r="I278">
            <v>516526723</v>
          </cell>
          <cell r="J278">
            <v>14428129</v>
          </cell>
          <cell r="K278">
            <v>2086016347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461457859</v>
          </cell>
          <cell r="Q278">
            <v>237298280</v>
          </cell>
          <cell r="R278">
            <v>0</v>
          </cell>
          <cell r="S278">
            <v>0</v>
          </cell>
          <cell r="T278">
            <v>0</v>
          </cell>
          <cell r="U278">
            <v>122354652</v>
          </cell>
          <cell r="V278">
            <v>98604147</v>
          </cell>
          <cell r="W278">
            <v>0</v>
          </cell>
          <cell r="X278">
            <v>400000000</v>
          </cell>
          <cell r="Y278">
            <v>0</v>
          </cell>
          <cell r="Z278">
            <v>0</v>
          </cell>
          <cell r="AA278">
            <v>28921120</v>
          </cell>
          <cell r="AB278">
            <v>0</v>
          </cell>
          <cell r="AC278">
            <v>81760130</v>
          </cell>
          <cell r="AD278">
            <v>400592144</v>
          </cell>
        </row>
        <row r="278">
          <cell r="AF278">
            <v>3270531450</v>
          </cell>
          <cell r="AG278">
            <v>0</v>
          </cell>
          <cell r="AH278">
            <v>1054964140</v>
          </cell>
          <cell r="AI278">
            <v>658834088</v>
          </cell>
          <cell r="AJ278">
            <v>11951496</v>
          </cell>
          <cell r="AK278">
            <v>0</v>
          </cell>
          <cell r="AL278">
            <v>1161267130</v>
          </cell>
          <cell r="AM278">
            <v>0</v>
          </cell>
          <cell r="AN278">
            <v>1733512313</v>
          </cell>
          <cell r="AO278">
            <v>8290230155</v>
          </cell>
          <cell r="AP278">
            <v>7891060617</v>
          </cell>
          <cell r="AQ278">
            <v>16181290772</v>
          </cell>
          <cell r="AR278">
            <v>3507439043</v>
          </cell>
          <cell r="AS278">
            <v>3953277848</v>
          </cell>
          <cell r="AT278">
            <v>829513264</v>
          </cell>
          <cell r="AU278">
            <v>4782791112</v>
          </cell>
          <cell r="AV278">
            <v>6573392441</v>
          </cell>
          <cell r="AW278">
            <v>11356183553</v>
          </cell>
          <cell r="AX278">
            <v>3953277848</v>
          </cell>
          <cell r="AY278">
            <v>7402905705</v>
          </cell>
          <cell r="AZ278">
            <v>0.421161835723984</v>
          </cell>
          <cell r="BA278">
            <v>0.578838164276016</v>
          </cell>
          <cell r="BB278">
            <v>1.72759859614778</v>
          </cell>
          <cell r="BC278">
            <v>0.348116762075024</v>
          </cell>
          <cell r="BD278">
            <v>0.0730450736489606</v>
          </cell>
          <cell r="BE278">
            <v>0.348116762075024</v>
          </cell>
          <cell r="BF278">
            <v>0.651883237924976</v>
          </cell>
        </row>
        <row r="279">
          <cell r="A279" t="str">
            <v>600584.SH</v>
          </cell>
          <cell r="B279" t="str">
            <v>长电科技</v>
          </cell>
          <cell r="C279">
            <v>132122002.66</v>
          </cell>
          <cell r="D279">
            <v>3826662367.9</v>
          </cell>
          <cell r="E279">
            <v>0</v>
          </cell>
          <cell r="F279">
            <v>0</v>
          </cell>
          <cell r="G279">
            <v>0</v>
          </cell>
          <cell r="H279">
            <v>17475532.97</v>
          </cell>
          <cell r="I279">
            <v>6456115676.28</v>
          </cell>
          <cell r="J279">
            <v>0</v>
          </cell>
          <cell r="K279">
            <v>342131387.25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915876340.84</v>
          </cell>
          <cell r="Q279">
            <v>139170313.45</v>
          </cell>
          <cell r="R279">
            <v>0</v>
          </cell>
          <cell r="S279">
            <v>0</v>
          </cell>
          <cell r="T279">
            <v>0</v>
          </cell>
          <cell r="U279">
            <v>1356783857.85</v>
          </cell>
          <cell r="V279">
            <v>11879367.67</v>
          </cell>
          <cell r="W279">
            <v>0</v>
          </cell>
          <cell r="X279">
            <v>2414962590.83</v>
          </cell>
          <cell r="Y279">
            <v>0</v>
          </cell>
          <cell r="Z279">
            <v>0</v>
          </cell>
          <cell r="AA279">
            <v>4013362.12</v>
          </cell>
          <cell r="AB279">
            <v>0</v>
          </cell>
          <cell r="AC279">
            <v>334982940.87</v>
          </cell>
          <cell r="AD279">
            <v>0</v>
          </cell>
        </row>
        <row r="279">
          <cell r="AF279">
            <v>1779553000</v>
          </cell>
          <cell r="AG279">
            <v>0</v>
          </cell>
          <cell r="AH279">
            <v>14984289460</v>
          </cell>
          <cell r="AI279">
            <v>0</v>
          </cell>
          <cell r="AJ279">
            <v>-160369532.74</v>
          </cell>
          <cell r="AK279">
            <v>0</v>
          </cell>
          <cell r="AL279">
            <v>120461247.52</v>
          </cell>
          <cell r="AM279">
            <v>0</v>
          </cell>
          <cell r="AN279">
            <v>3544283481.5</v>
          </cell>
          <cell r="AO279">
            <v>15952175740.69</v>
          </cell>
          <cell r="AP279">
            <v>20268217656.28</v>
          </cell>
          <cell r="AQ279">
            <v>36220393396.97</v>
          </cell>
          <cell r="AR279">
            <v>8332278029.02</v>
          </cell>
          <cell r="AS279">
            <v>5200921758.72</v>
          </cell>
          <cell r="AT279">
            <v>2418975952.95</v>
          </cell>
          <cell r="AU279">
            <v>7619897711.67</v>
          </cell>
          <cell r="AV279">
            <v>20268217656.28</v>
          </cell>
          <cell r="AW279">
            <v>27888115367.95</v>
          </cell>
          <cell r="AX279">
            <v>5200921758.72</v>
          </cell>
          <cell r="AY279">
            <v>22687193609.23</v>
          </cell>
          <cell r="AZ279">
            <v>0.273231002207738</v>
          </cell>
          <cell r="BA279">
            <v>0.726768997792262</v>
          </cell>
          <cell r="BB279">
            <v>1.3759530236399</v>
          </cell>
          <cell r="BC279">
            <v>0.186492406894482</v>
          </cell>
          <cell r="BD279">
            <v>0.0867385953132556</v>
          </cell>
          <cell r="BE279">
            <v>0.186492406894482</v>
          </cell>
          <cell r="BF279">
            <v>0.813507593105518</v>
          </cell>
        </row>
        <row r="280">
          <cell r="A280" t="str">
            <v>600517.SH</v>
          </cell>
          <cell r="B280" t="str">
            <v>国网英大</v>
          </cell>
          <cell r="C280">
            <v>144889809.68</v>
          </cell>
          <cell r="D280">
            <v>3825990575.74</v>
          </cell>
          <cell r="E280">
            <v>0</v>
          </cell>
          <cell r="F280">
            <v>902185777.78</v>
          </cell>
          <cell r="G280">
            <v>0</v>
          </cell>
          <cell r="H280">
            <v>0</v>
          </cell>
          <cell r="I280">
            <v>3885289003.27</v>
          </cell>
          <cell r="J280">
            <v>747266.38</v>
          </cell>
          <cell r="K280">
            <v>223001790.04</v>
          </cell>
          <cell r="L280">
            <v>6247384509.19</v>
          </cell>
          <cell r="M280">
            <v>0</v>
          </cell>
          <cell r="N280">
            <v>6814573430.3</v>
          </cell>
          <cell r="O280">
            <v>0</v>
          </cell>
          <cell r="P280">
            <v>203369900.6</v>
          </cell>
          <cell r="Q280">
            <v>407991669.39</v>
          </cell>
          <cell r="R280">
            <v>0</v>
          </cell>
          <cell r="S280">
            <v>14756631.24</v>
          </cell>
          <cell r="T280">
            <v>0</v>
          </cell>
          <cell r="U280">
            <v>25852274.41</v>
          </cell>
          <cell r="V280">
            <v>70011739.93</v>
          </cell>
          <cell r="W280">
            <v>0</v>
          </cell>
          <cell r="X280">
            <v>10000000</v>
          </cell>
          <cell r="Y280">
            <v>608164109.59</v>
          </cell>
          <cell r="Z280">
            <v>0</v>
          </cell>
          <cell r="AA280">
            <v>0</v>
          </cell>
          <cell r="AB280">
            <v>0</v>
          </cell>
          <cell r="AC280">
            <v>5783530.05</v>
          </cell>
          <cell r="AD280">
            <v>0</v>
          </cell>
        </row>
        <row r="280">
          <cell r="AF280">
            <v>5718435744</v>
          </cell>
          <cell r="AG280">
            <v>0</v>
          </cell>
          <cell r="AH280">
            <v>4930723204.07</v>
          </cell>
          <cell r="AI280">
            <v>0</v>
          </cell>
          <cell r="AJ280">
            <v>124300225.7</v>
          </cell>
          <cell r="AK280">
            <v>0</v>
          </cell>
          <cell r="AL280">
            <v>950683676.22</v>
          </cell>
          <cell r="AM280">
            <v>732796049.56</v>
          </cell>
          <cell r="AN280">
            <v>5559564610.73</v>
          </cell>
          <cell r="AO280">
            <v>23389992017.59</v>
          </cell>
          <cell r="AP280">
            <v>18016503510.28</v>
          </cell>
          <cell r="AQ280">
            <v>41406495527.87</v>
          </cell>
          <cell r="AR280">
            <v>4955841340.58</v>
          </cell>
          <cell r="AS280">
            <v>17815986567.42</v>
          </cell>
          <cell r="AT280">
            <v>618164109.59</v>
          </cell>
          <cell r="AU280">
            <v>18434150677.01</v>
          </cell>
          <cell r="AV280">
            <v>18016503510.28</v>
          </cell>
          <cell r="AW280">
            <v>36450654187.29</v>
          </cell>
          <cell r="AX280">
            <v>17815986567.42</v>
          </cell>
          <cell r="AY280">
            <v>18634667619.87</v>
          </cell>
          <cell r="AZ280">
            <v>0.505728939247346</v>
          </cell>
          <cell r="BA280">
            <v>0.494271060752654</v>
          </cell>
          <cell r="BB280">
            <v>2.02318136626742</v>
          </cell>
          <cell r="BC280">
            <v>0.488770008787175</v>
          </cell>
          <cell r="BD280">
            <v>0.0169589304601712</v>
          </cell>
          <cell r="BE280">
            <v>0.488770008787175</v>
          </cell>
          <cell r="BF280">
            <v>0.511229991212825</v>
          </cell>
        </row>
        <row r="281">
          <cell r="A281" t="str">
            <v>002408.SZ</v>
          </cell>
          <cell r="B281" t="str">
            <v>齐翔腾达</v>
          </cell>
          <cell r="C281">
            <v>82742780.8</v>
          </cell>
          <cell r="D281">
            <v>3802021883.31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2099321908.03</v>
          </cell>
          <cell r="J281">
            <v>0</v>
          </cell>
          <cell r="K281">
            <v>376999991.02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73316006.69</v>
          </cell>
          <cell r="Q281">
            <v>107492505.19</v>
          </cell>
          <cell r="R281">
            <v>0</v>
          </cell>
          <cell r="S281">
            <v>0</v>
          </cell>
          <cell r="T281">
            <v>0</v>
          </cell>
          <cell r="U281">
            <v>115442991.75</v>
          </cell>
          <cell r="V281">
            <v>1531698396.91</v>
          </cell>
          <cell r="W281">
            <v>0</v>
          </cell>
          <cell r="X281">
            <v>2306077729.01</v>
          </cell>
          <cell r="Y281">
            <v>744215745.9</v>
          </cell>
          <cell r="Z281">
            <v>0</v>
          </cell>
          <cell r="AA281">
            <v>0</v>
          </cell>
          <cell r="AB281">
            <v>0</v>
          </cell>
          <cell r="AC281">
            <v>180277803.42</v>
          </cell>
          <cell r="AD281">
            <v>0</v>
          </cell>
        </row>
        <row r="281">
          <cell r="AF281">
            <v>2808787944</v>
          </cell>
          <cell r="AG281">
            <v>154300332.54</v>
          </cell>
          <cell r="AH281">
            <v>3212097433.59</v>
          </cell>
          <cell r="AI281">
            <v>0</v>
          </cell>
          <cell r="AJ281">
            <v>-4123897.98</v>
          </cell>
          <cell r="AK281">
            <v>0</v>
          </cell>
          <cell r="AL281">
            <v>582078680.26</v>
          </cell>
          <cell r="AM281">
            <v>0</v>
          </cell>
          <cell r="AN281">
            <v>5701537498.65</v>
          </cell>
          <cell r="AO281">
            <v>11419607742.03</v>
          </cell>
          <cell r="AP281">
            <v>12454677991.06</v>
          </cell>
          <cell r="AQ281">
            <v>23874285733.09</v>
          </cell>
          <cell r="AR281">
            <v>4451849392.06</v>
          </cell>
          <cell r="AS281">
            <v>3917464875.06</v>
          </cell>
          <cell r="AT281">
            <v>3050293474.91</v>
          </cell>
          <cell r="AU281">
            <v>6967758349.97</v>
          </cell>
          <cell r="AV281">
            <v>12454677991.06</v>
          </cell>
          <cell r="AW281">
            <v>19422436341.03</v>
          </cell>
          <cell r="AX281">
            <v>3917464875.06</v>
          </cell>
          <cell r="AY281">
            <v>15504971465.97</v>
          </cell>
          <cell r="AZ281">
            <v>0.358747905135391</v>
          </cell>
          <cell r="BA281">
            <v>0.641252094864609</v>
          </cell>
          <cell r="BB281">
            <v>1.55944909655404</v>
          </cell>
          <cell r="BC281">
            <v>0.201697912984497</v>
          </cell>
          <cell r="BD281">
            <v>0.157049992150894</v>
          </cell>
          <cell r="BE281">
            <v>0.201697912984497</v>
          </cell>
          <cell r="BF281">
            <v>0.798302087015503</v>
          </cell>
        </row>
        <row r="282">
          <cell r="A282" t="str">
            <v>002085.SZ</v>
          </cell>
          <cell r="B282" t="str">
            <v>万丰奥威</v>
          </cell>
          <cell r="C282">
            <v>261804098.77</v>
          </cell>
          <cell r="D282">
            <v>3757400701.98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1212718436.23</v>
          </cell>
          <cell r="J282">
            <v>0</v>
          </cell>
          <cell r="K282">
            <v>697619658.37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215132979.92</v>
          </cell>
          <cell r="Q282">
            <v>78158013.99</v>
          </cell>
          <cell r="R282">
            <v>0</v>
          </cell>
          <cell r="S282">
            <v>0</v>
          </cell>
          <cell r="T282">
            <v>0</v>
          </cell>
          <cell r="U282">
            <v>317887447.5</v>
          </cell>
          <cell r="V282">
            <v>3813392.3</v>
          </cell>
          <cell r="W282">
            <v>0</v>
          </cell>
          <cell r="X282">
            <v>1172133277.9</v>
          </cell>
          <cell r="Y282">
            <v>0</v>
          </cell>
          <cell r="Z282">
            <v>0</v>
          </cell>
          <cell r="AA282">
            <v>0</v>
          </cell>
          <cell r="AB282">
            <v>125434513.51</v>
          </cell>
          <cell r="AC282">
            <v>206451437.41</v>
          </cell>
          <cell r="AD282">
            <v>0</v>
          </cell>
        </row>
        <row r="282">
          <cell r="AF282">
            <v>2186879678</v>
          </cell>
          <cell r="AG282">
            <v>0</v>
          </cell>
          <cell r="AH282">
            <v>0</v>
          </cell>
          <cell r="AI282">
            <v>771812840.6</v>
          </cell>
          <cell r="AJ282">
            <v>-121067057.42</v>
          </cell>
          <cell r="AK282">
            <v>16120589.86</v>
          </cell>
          <cell r="AL282">
            <v>47015012.6</v>
          </cell>
          <cell r="AM282">
            <v>0</v>
          </cell>
          <cell r="AN282">
            <v>3761165346.88</v>
          </cell>
          <cell r="AO282">
            <v>8048553957.88</v>
          </cell>
          <cell r="AP282">
            <v>6661926410.52</v>
          </cell>
          <cell r="AQ282">
            <v>14710480368.4</v>
          </cell>
          <cell r="AR282">
            <v>2801132530.5</v>
          </cell>
          <cell r="AS282">
            <v>4075288149.48</v>
          </cell>
          <cell r="AT282">
            <v>1172133277.9</v>
          </cell>
          <cell r="AU282">
            <v>5247421427.38</v>
          </cell>
          <cell r="AV282">
            <v>5118300729.32</v>
          </cell>
          <cell r="AW282">
            <v>10365722156.7</v>
          </cell>
          <cell r="AX282">
            <v>4075288149.48</v>
          </cell>
          <cell r="AY282">
            <v>6290434007.22</v>
          </cell>
          <cell r="AZ282">
            <v>0.506228253859599</v>
          </cell>
          <cell r="BA282">
            <v>0.493771746140401</v>
          </cell>
          <cell r="BB282">
            <v>2.02522725898467</v>
          </cell>
          <cell r="BC282">
            <v>0.39315043253845</v>
          </cell>
          <cell r="BD282">
            <v>0.113077821321149</v>
          </cell>
          <cell r="BE282">
            <v>0.39315043253845</v>
          </cell>
          <cell r="BF282">
            <v>0.60684956746155</v>
          </cell>
        </row>
        <row r="283">
          <cell r="A283" t="str">
            <v>000807.SZ</v>
          </cell>
          <cell r="B283" t="str">
            <v>云铝股份</v>
          </cell>
          <cell r="C283">
            <v>35581537.45</v>
          </cell>
          <cell r="D283">
            <v>3730148108.81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6478332673.72</v>
          </cell>
          <cell r="J283">
            <v>0</v>
          </cell>
          <cell r="K283">
            <v>291641379.95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345723930.47</v>
          </cell>
          <cell r="Q283">
            <v>498409489.13</v>
          </cell>
          <cell r="R283">
            <v>0</v>
          </cell>
          <cell r="S283">
            <v>0</v>
          </cell>
          <cell r="T283">
            <v>0</v>
          </cell>
          <cell r="U283">
            <v>2365155286.11</v>
          </cell>
          <cell r="V283">
            <v>37913379.39</v>
          </cell>
          <cell r="W283">
            <v>0</v>
          </cell>
          <cell r="X283">
            <v>6613677738</v>
          </cell>
          <cell r="Y283">
            <v>0</v>
          </cell>
          <cell r="Z283">
            <v>0</v>
          </cell>
          <cell r="AA283">
            <v>59972681.09</v>
          </cell>
          <cell r="AB283">
            <v>76536419.13</v>
          </cell>
          <cell r="AC283">
            <v>208940319.4</v>
          </cell>
          <cell r="AD283">
            <v>53000000</v>
          </cell>
        </row>
        <row r="283">
          <cell r="AF283">
            <v>3128206556</v>
          </cell>
          <cell r="AG283">
            <v>0</v>
          </cell>
          <cell r="AH283">
            <v>8030483934.86</v>
          </cell>
          <cell r="AI283">
            <v>0</v>
          </cell>
          <cell r="AJ283">
            <v>-56876579.89</v>
          </cell>
          <cell r="AK283">
            <v>133913991.98</v>
          </cell>
          <cell r="AL283">
            <v>345045411.63</v>
          </cell>
          <cell r="AM283">
            <v>0</v>
          </cell>
          <cell r="AN283">
            <v>3530321776.24</v>
          </cell>
          <cell r="AO283">
            <v>20795032942.65</v>
          </cell>
          <cell r="AP283">
            <v>15111095090.82</v>
          </cell>
          <cell r="AQ283">
            <v>35906128033.47</v>
          </cell>
          <cell r="AR283">
            <v>7973079128.64</v>
          </cell>
          <cell r="AS283">
            <v>6095303394.92</v>
          </cell>
          <cell r="AT283">
            <v>6726650419.09</v>
          </cell>
          <cell r="AU283">
            <v>12821953814.01</v>
          </cell>
          <cell r="AV283">
            <v>15111095090.82</v>
          </cell>
          <cell r="AW283">
            <v>27933048904.83</v>
          </cell>
          <cell r="AX283">
            <v>6095303394.92</v>
          </cell>
          <cell r="AY283">
            <v>21837745509.91</v>
          </cell>
          <cell r="AZ283">
            <v>0.459024500250415</v>
          </cell>
          <cell r="BA283">
            <v>0.540975499749585</v>
          </cell>
          <cell r="BB283">
            <v>1.84851254902097</v>
          </cell>
          <cell r="BC283">
            <v>0.218211173999915</v>
          </cell>
          <cell r="BD283">
            <v>0.2408133262505</v>
          </cell>
          <cell r="BE283">
            <v>0.218211173999915</v>
          </cell>
          <cell r="BF283">
            <v>0.781788826000085</v>
          </cell>
        </row>
        <row r="284">
          <cell r="A284" t="str">
            <v>000157.SZ</v>
          </cell>
          <cell r="B284" t="str">
            <v>中联重科</v>
          </cell>
          <cell r="C284">
            <v>436552364.14</v>
          </cell>
          <cell r="D284">
            <v>3679860256.84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37082836964.12</v>
          </cell>
          <cell r="J284">
            <v>0</v>
          </cell>
          <cell r="K284">
            <v>2469987408.66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732549855.41</v>
          </cell>
          <cell r="Q284">
            <v>427817725.04</v>
          </cell>
          <cell r="R284">
            <v>0</v>
          </cell>
          <cell r="S284">
            <v>0</v>
          </cell>
          <cell r="T284">
            <v>0</v>
          </cell>
          <cell r="U284">
            <v>5743968528.73</v>
          </cell>
          <cell r="V284">
            <v>711844485.07</v>
          </cell>
          <cell r="W284">
            <v>0</v>
          </cell>
          <cell r="X284">
            <v>3690621792.45</v>
          </cell>
          <cell r="Y284">
            <v>8901058280.05</v>
          </cell>
          <cell r="Z284">
            <v>0</v>
          </cell>
          <cell r="AA284">
            <v>0</v>
          </cell>
          <cell r="AB284">
            <v>0</v>
          </cell>
          <cell r="AC284">
            <v>1198439731.18</v>
          </cell>
          <cell r="AD284">
            <v>2632590459.36</v>
          </cell>
        </row>
        <row r="284">
          <cell r="AF284">
            <v>8677863666</v>
          </cell>
          <cell r="AG284">
            <v>0</v>
          </cell>
          <cell r="AH284">
            <v>19493306551.43</v>
          </cell>
          <cell r="AI284">
            <v>0</v>
          </cell>
          <cell r="AJ284">
            <v>-1377086918.89</v>
          </cell>
          <cell r="AK284">
            <v>82871050.17</v>
          </cell>
          <cell r="AL284">
            <v>3924203470.88</v>
          </cell>
          <cell r="AM284">
            <v>0</v>
          </cell>
          <cell r="AN284">
            <v>25521112130.14</v>
          </cell>
          <cell r="AO284">
            <v>67708127851.05</v>
          </cell>
          <cell r="AP284">
            <v>56322269949.73</v>
          </cell>
          <cell r="AQ284">
            <v>124030397800.78</v>
          </cell>
          <cell r="AR284">
            <v>43060028533.62</v>
          </cell>
          <cell r="AS284">
            <v>9423828785.57</v>
          </cell>
          <cell r="AT284">
            <v>15224270531.86</v>
          </cell>
          <cell r="AU284">
            <v>24648099317.43</v>
          </cell>
          <cell r="AV284">
            <v>56322269949.73</v>
          </cell>
          <cell r="AW284">
            <v>80970369267.16</v>
          </cell>
          <cell r="AX284">
            <v>9423828785.57</v>
          </cell>
          <cell r="AY284">
            <v>71546540481.59</v>
          </cell>
          <cell r="AZ284">
            <v>0.304408878710978</v>
          </cell>
          <cell r="BA284">
            <v>0.695591121289022</v>
          </cell>
          <cell r="BB284">
            <v>1.43762617059699</v>
          </cell>
          <cell r="BC284">
            <v>0.116386140644564</v>
          </cell>
          <cell r="BD284">
            <v>0.188022738066413</v>
          </cell>
          <cell r="BE284">
            <v>0.116386140644564</v>
          </cell>
          <cell r="BF284">
            <v>0.883613859355435</v>
          </cell>
        </row>
        <row r="285">
          <cell r="A285" t="str">
            <v>002309.SZ</v>
          </cell>
          <cell r="B285" t="str">
            <v>中利集团</v>
          </cell>
          <cell r="C285">
            <v>0</v>
          </cell>
          <cell r="D285">
            <v>3661888620.46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4419929806.49</v>
          </cell>
          <cell r="J285">
            <v>0</v>
          </cell>
          <cell r="K285">
            <v>710494437.16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83770336.29</v>
          </cell>
          <cell r="Q285">
            <v>58635918.55</v>
          </cell>
          <cell r="R285">
            <v>0</v>
          </cell>
          <cell r="S285">
            <v>0</v>
          </cell>
          <cell r="T285">
            <v>0</v>
          </cell>
          <cell r="U285">
            <v>606057586.15</v>
          </cell>
          <cell r="V285">
            <v>88424193.77</v>
          </cell>
          <cell r="W285">
            <v>0</v>
          </cell>
          <cell r="X285">
            <v>460927219.16</v>
          </cell>
          <cell r="Y285">
            <v>0</v>
          </cell>
          <cell r="Z285">
            <v>0</v>
          </cell>
          <cell r="AA285">
            <v>0</v>
          </cell>
          <cell r="AB285">
            <v>373486043.37</v>
          </cell>
          <cell r="AC285">
            <v>89432625.03</v>
          </cell>
          <cell r="AD285">
            <v>0</v>
          </cell>
        </row>
        <row r="285">
          <cell r="AF285">
            <v>871787068</v>
          </cell>
          <cell r="AG285">
            <v>0</v>
          </cell>
          <cell r="AH285">
            <v>6134458370.89</v>
          </cell>
          <cell r="AI285">
            <v>0</v>
          </cell>
          <cell r="AJ285">
            <v>-369250948.61</v>
          </cell>
          <cell r="AK285">
            <v>0</v>
          </cell>
          <cell r="AL285">
            <v>216351763.17</v>
          </cell>
          <cell r="AM285">
            <v>0</v>
          </cell>
          <cell r="AN285">
            <v>-2726587190.29</v>
          </cell>
          <cell r="AO285">
            <v>10553046786.43</v>
          </cell>
          <cell r="AP285">
            <v>4126759063.16</v>
          </cell>
          <cell r="AQ285">
            <v>14679805849.59</v>
          </cell>
          <cell r="AR285">
            <v>5824173360.66</v>
          </cell>
          <cell r="AS285">
            <v>4267946206.61</v>
          </cell>
          <cell r="AT285">
            <v>460927219.16</v>
          </cell>
          <cell r="AU285">
            <v>4728873425.77</v>
          </cell>
          <cell r="AV285">
            <v>4126759063.16</v>
          </cell>
          <cell r="AW285">
            <v>8855632488.93</v>
          </cell>
          <cell r="AX285">
            <v>4267946206.61</v>
          </cell>
          <cell r="AY285">
            <v>4587686282.32</v>
          </cell>
          <cell r="AZ285">
            <v>0.533996124125672</v>
          </cell>
          <cell r="BA285">
            <v>0.466003875874328</v>
          </cell>
          <cell r="BB285">
            <v>2.14590489858861</v>
          </cell>
          <cell r="BC285">
            <v>0.481947078533934</v>
          </cell>
          <cell r="BD285">
            <v>0.0520490455917387</v>
          </cell>
          <cell r="BE285">
            <v>0.481947078533934</v>
          </cell>
          <cell r="BF285">
            <v>0.518052921466067</v>
          </cell>
        </row>
        <row r="286">
          <cell r="A286" t="str">
            <v>601872.SH</v>
          </cell>
          <cell r="B286" t="str">
            <v>招商轮船</v>
          </cell>
          <cell r="C286">
            <v>49071722.92</v>
          </cell>
          <cell r="D286">
            <v>3654901583.32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1630575073.54</v>
          </cell>
          <cell r="J286">
            <v>4313958.62</v>
          </cell>
          <cell r="K286">
            <v>522172225.91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326921686.73</v>
          </cell>
          <cell r="Q286">
            <v>45045006.59</v>
          </cell>
          <cell r="R286">
            <v>0</v>
          </cell>
          <cell r="S286">
            <v>0</v>
          </cell>
          <cell r="T286">
            <v>0</v>
          </cell>
          <cell r="U286">
            <v>7045552567.66</v>
          </cell>
          <cell r="V286">
            <v>2746991.06</v>
          </cell>
          <cell r="W286">
            <v>0</v>
          </cell>
          <cell r="X286">
            <v>16934026792.99</v>
          </cell>
          <cell r="Y286">
            <v>0</v>
          </cell>
          <cell r="Z286">
            <v>0</v>
          </cell>
          <cell r="AA286">
            <v>75576.25</v>
          </cell>
          <cell r="AB286">
            <v>28595043.28</v>
          </cell>
          <cell r="AC286">
            <v>5265312.88</v>
          </cell>
          <cell r="AD286">
            <v>0</v>
          </cell>
        </row>
        <row r="286">
          <cell r="AF286">
            <v>8092748177</v>
          </cell>
          <cell r="AG286">
            <v>0</v>
          </cell>
          <cell r="AH286">
            <v>13838056113.29</v>
          </cell>
          <cell r="AI286">
            <v>0</v>
          </cell>
          <cell r="AJ286">
            <v>-1882914870.4</v>
          </cell>
          <cell r="AK286">
            <v>5536542.64</v>
          </cell>
          <cell r="AL286">
            <v>431331798.01</v>
          </cell>
          <cell r="AM286">
            <v>0</v>
          </cell>
          <cell r="AN286">
            <v>5646380944.56</v>
          </cell>
          <cell r="AO286">
            <v>30249263541.75</v>
          </cell>
          <cell r="AP286">
            <v>26131138705.1</v>
          </cell>
          <cell r="AQ286">
            <v>56380402246.85</v>
          </cell>
          <cell r="AR286">
            <v>2614707021.53</v>
          </cell>
          <cell r="AS286">
            <v>10700454150.98</v>
          </cell>
          <cell r="AT286">
            <v>16934102369.24</v>
          </cell>
          <cell r="AU286">
            <v>27634556520.22</v>
          </cell>
          <cell r="AV286">
            <v>26131138705.1</v>
          </cell>
          <cell r="AW286">
            <v>53765695225.32</v>
          </cell>
          <cell r="AX286">
            <v>10700454150.98</v>
          </cell>
          <cell r="AY286">
            <v>43065241074.34</v>
          </cell>
          <cell r="AZ286">
            <v>0.513981199432273</v>
          </cell>
          <cell r="BA286">
            <v>0.486018800567727</v>
          </cell>
          <cell r="BB286">
            <v>2.057533574487</v>
          </cell>
          <cell r="BC286">
            <v>0.199020102058325</v>
          </cell>
          <cell r="BD286">
            <v>0.314961097373948</v>
          </cell>
          <cell r="BE286">
            <v>0.199020102058325</v>
          </cell>
          <cell r="BF286">
            <v>0.800979897941675</v>
          </cell>
        </row>
        <row r="287">
          <cell r="A287" t="str">
            <v>002387.SZ</v>
          </cell>
          <cell r="B287" t="str">
            <v>维信诺</v>
          </cell>
          <cell r="C287">
            <v>89193308.95</v>
          </cell>
          <cell r="D287">
            <v>3648549923.58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4089546574.96</v>
          </cell>
          <cell r="J287">
            <v>30333.37</v>
          </cell>
          <cell r="K287">
            <v>1002379621.75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204344342.7</v>
          </cell>
          <cell r="Q287">
            <v>4692726.22</v>
          </cell>
          <cell r="R287">
            <v>0</v>
          </cell>
          <cell r="S287">
            <v>0</v>
          </cell>
          <cell r="T287">
            <v>0</v>
          </cell>
          <cell r="U287">
            <v>2562528000.47</v>
          </cell>
          <cell r="V287">
            <v>1360836732.69</v>
          </cell>
          <cell r="W287">
            <v>0</v>
          </cell>
          <cell r="X287">
            <v>1813831738.91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219061743.56</v>
          </cell>
          <cell r="AD287">
            <v>0</v>
          </cell>
        </row>
        <row r="287">
          <cell r="AF287">
            <v>1367663046</v>
          </cell>
          <cell r="AG287">
            <v>0</v>
          </cell>
          <cell r="AH287">
            <v>13803462845.6</v>
          </cell>
          <cell r="AI287">
            <v>0</v>
          </cell>
          <cell r="AJ287">
            <v>0</v>
          </cell>
          <cell r="AK287">
            <v>0</v>
          </cell>
          <cell r="AL287">
            <v>17039690.81</v>
          </cell>
          <cell r="AM287">
            <v>0</v>
          </cell>
          <cell r="AN287">
            <v>-1082852082.19</v>
          </cell>
          <cell r="AO287">
            <v>14994995047.16</v>
          </cell>
          <cell r="AP287">
            <v>14105313500.22</v>
          </cell>
          <cell r="AQ287">
            <v>29100308547.38</v>
          </cell>
          <cell r="AR287">
            <v>6970085384.2</v>
          </cell>
          <cell r="AS287">
            <v>6211077924.05</v>
          </cell>
          <cell r="AT287">
            <v>1813831738.91</v>
          </cell>
          <cell r="AU287">
            <v>8024909662.96</v>
          </cell>
          <cell r="AV287">
            <v>14105313500.22</v>
          </cell>
          <cell r="AW287">
            <v>22130223163.18</v>
          </cell>
          <cell r="AX287">
            <v>6211077924.05</v>
          </cell>
          <cell r="AY287">
            <v>15919145239.13</v>
          </cell>
          <cell r="AZ287">
            <v>0.36262217528433</v>
          </cell>
          <cell r="BA287">
            <v>0.63737782471567</v>
          </cell>
          <cell r="BB287">
            <v>1.56892813214218</v>
          </cell>
          <cell r="BC287">
            <v>0.280660428873755</v>
          </cell>
          <cell r="BD287">
            <v>0.0819617464105754</v>
          </cell>
          <cell r="BE287">
            <v>0.280660428873755</v>
          </cell>
          <cell r="BF287">
            <v>0.719339571126245</v>
          </cell>
        </row>
        <row r="288">
          <cell r="A288" t="str">
            <v>000683.SZ</v>
          </cell>
          <cell r="B288" t="str">
            <v>远兴能源</v>
          </cell>
          <cell r="C288">
            <v>5808819.03</v>
          </cell>
          <cell r="D288">
            <v>3646685049.97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2623078575.3</v>
          </cell>
          <cell r="J288">
            <v>0</v>
          </cell>
          <cell r="K288">
            <v>752312856.56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106093410.29</v>
          </cell>
          <cell r="Q288">
            <v>303749283.86</v>
          </cell>
          <cell r="R288">
            <v>0</v>
          </cell>
          <cell r="S288">
            <v>0</v>
          </cell>
          <cell r="T288">
            <v>0</v>
          </cell>
          <cell r="U288">
            <v>1452699010.41</v>
          </cell>
          <cell r="V288">
            <v>81246925.43</v>
          </cell>
          <cell r="W288">
            <v>0</v>
          </cell>
          <cell r="X288">
            <v>425000000</v>
          </cell>
          <cell r="Y288">
            <v>0</v>
          </cell>
          <cell r="Z288">
            <v>0</v>
          </cell>
          <cell r="AA288">
            <v>0</v>
          </cell>
          <cell r="AB288">
            <v>66694658.61</v>
          </cell>
          <cell r="AC288">
            <v>78316940.07</v>
          </cell>
          <cell r="AD288">
            <v>0</v>
          </cell>
        </row>
        <row r="288">
          <cell r="AF288">
            <v>3673412560</v>
          </cell>
          <cell r="AG288">
            <v>0</v>
          </cell>
          <cell r="AH288">
            <v>1387181863.33</v>
          </cell>
          <cell r="AI288">
            <v>144011354.79</v>
          </cell>
          <cell r="AJ288">
            <v>33608931.5</v>
          </cell>
          <cell r="AK288">
            <v>58460062.85</v>
          </cell>
          <cell r="AL288">
            <v>454092157.66</v>
          </cell>
          <cell r="AM288">
            <v>0</v>
          </cell>
          <cell r="AN288">
            <v>6760318834.52</v>
          </cell>
          <cell r="AO288">
            <v>9541685529.53</v>
          </cell>
          <cell r="AP288">
            <v>12511085764.65</v>
          </cell>
          <cell r="AQ288">
            <v>22052771294.18</v>
          </cell>
          <cell r="AR288">
            <v>4017301469.15</v>
          </cell>
          <cell r="AS288">
            <v>5099384060.38</v>
          </cell>
          <cell r="AT288">
            <v>425000000</v>
          </cell>
          <cell r="AU288">
            <v>5524384060.38</v>
          </cell>
          <cell r="AV288">
            <v>12223063055.07</v>
          </cell>
          <cell r="AW288">
            <v>17747447115.45</v>
          </cell>
          <cell r="AX288">
            <v>5099384060.38</v>
          </cell>
          <cell r="AY288">
            <v>12648063055.07</v>
          </cell>
          <cell r="AZ288">
            <v>0.311277674160289</v>
          </cell>
          <cell r="BA288">
            <v>0.688722325839711</v>
          </cell>
          <cell r="BB288">
            <v>1.45196396643708</v>
          </cell>
          <cell r="BC288">
            <v>0.287330568008327</v>
          </cell>
          <cell r="BD288">
            <v>0.0239471061519613</v>
          </cell>
          <cell r="BE288">
            <v>0.287330568008327</v>
          </cell>
          <cell r="BF288">
            <v>0.712669431991673</v>
          </cell>
        </row>
        <row r="289">
          <cell r="A289" t="str">
            <v>000531.SZ</v>
          </cell>
          <cell r="B289" t="str">
            <v>穗恒运A</v>
          </cell>
          <cell r="C289">
            <v>204675639.2</v>
          </cell>
          <cell r="D289">
            <v>3611919108.51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313887573.91</v>
          </cell>
          <cell r="J289">
            <v>0</v>
          </cell>
          <cell r="K289">
            <v>19117465.94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134088656.16</v>
          </cell>
          <cell r="Q289">
            <v>383426259.3</v>
          </cell>
          <cell r="R289">
            <v>0</v>
          </cell>
          <cell r="S289">
            <v>0</v>
          </cell>
          <cell r="T289">
            <v>0</v>
          </cell>
          <cell r="U289">
            <v>35909143.93</v>
          </cell>
          <cell r="V289">
            <v>427222257.67</v>
          </cell>
          <cell r="W289">
            <v>0</v>
          </cell>
          <cell r="X289">
            <v>1487744500.5</v>
          </cell>
          <cell r="Y289">
            <v>1600000000</v>
          </cell>
          <cell r="Z289">
            <v>0</v>
          </cell>
          <cell r="AA289">
            <v>0</v>
          </cell>
          <cell r="AB289">
            <v>0</v>
          </cell>
          <cell r="AC289">
            <v>120389602.08</v>
          </cell>
          <cell r="AD289">
            <v>0</v>
          </cell>
        </row>
        <row r="289">
          <cell r="AF289">
            <v>685082820</v>
          </cell>
          <cell r="AG289">
            <v>0</v>
          </cell>
          <cell r="AH289">
            <v>1149997849.12</v>
          </cell>
          <cell r="AI289">
            <v>0</v>
          </cell>
          <cell r="AJ289">
            <v>13341521.67</v>
          </cell>
          <cell r="AK289">
            <v>0</v>
          </cell>
          <cell r="AL289">
            <v>467691223.66</v>
          </cell>
          <cell r="AM289">
            <v>0</v>
          </cell>
          <cell r="AN289">
            <v>2804709708.74</v>
          </cell>
          <cell r="AO289">
            <v>8338380207.2</v>
          </cell>
          <cell r="AP289">
            <v>5120823123.19</v>
          </cell>
          <cell r="AQ289">
            <v>13459203330.39</v>
          </cell>
          <cell r="AR289">
            <v>1602807454.26</v>
          </cell>
          <cell r="AS289">
            <v>3647828252.44</v>
          </cell>
          <cell r="AT289">
            <v>3087744500.5</v>
          </cell>
          <cell r="AU289">
            <v>6735572752.94</v>
          </cell>
          <cell r="AV289">
            <v>5120823123.19</v>
          </cell>
          <cell r="AW289">
            <v>11856395876.13</v>
          </cell>
          <cell r="AX289">
            <v>3647828252.44</v>
          </cell>
          <cell r="AY289">
            <v>8208567623.69</v>
          </cell>
          <cell r="AZ289">
            <v>0.568096141804817</v>
          </cell>
          <cell r="BA289">
            <v>0.431903858195183</v>
          </cell>
          <cell r="BB289">
            <v>2.31533009262466</v>
          </cell>
          <cell r="BC289">
            <v>0.307667548431309</v>
          </cell>
          <cell r="BD289">
            <v>0.260428593373508</v>
          </cell>
          <cell r="BE289">
            <v>0.307667548431309</v>
          </cell>
          <cell r="BF289">
            <v>0.692332451568691</v>
          </cell>
        </row>
        <row r="290">
          <cell r="A290" t="str">
            <v>601608.SH</v>
          </cell>
          <cell r="B290" t="str">
            <v>中信重工</v>
          </cell>
          <cell r="C290">
            <v>42782366.48</v>
          </cell>
          <cell r="D290">
            <v>3593055555.58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4524139638.43</v>
          </cell>
          <cell r="J290">
            <v>0</v>
          </cell>
          <cell r="K290">
            <v>1575935192.83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210036013.83</v>
          </cell>
          <cell r="Q290">
            <v>52797141.55</v>
          </cell>
          <cell r="R290">
            <v>0</v>
          </cell>
          <cell r="S290">
            <v>0</v>
          </cell>
          <cell r="T290">
            <v>0</v>
          </cell>
          <cell r="U290">
            <v>652276907.83</v>
          </cell>
          <cell r="V290">
            <v>0</v>
          </cell>
          <cell r="W290">
            <v>0</v>
          </cell>
          <cell r="X290">
            <v>731752060.25</v>
          </cell>
          <cell r="Y290">
            <v>0</v>
          </cell>
          <cell r="Z290">
            <v>0</v>
          </cell>
          <cell r="AA290">
            <v>193970453.26</v>
          </cell>
          <cell r="AB290">
            <v>10018523.99</v>
          </cell>
          <cell r="AC290">
            <v>437949791.44</v>
          </cell>
          <cell r="AD290">
            <v>122850000</v>
          </cell>
        </row>
        <row r="290">
          <cell r="AF290">
            <v>4339419293</v>
          </cell>
          <cell r="AG290">
            <v>0</v>
          </cell>
          <cell r="AH290">
            <v>1978990516.92</v>
          </cell>
          <cell r="AI290">
            <v>0</v>
          </cell>
          <cell r="AJ290">
            <v>-91751397.42</v>
          </cell>
          <cell r="AK290">
            <v>0</v>
          </cell>
          <cell r="AL290">
            <v>846983303.07</v>
          </cell>
          <cell r="AM290">
            <v>0</v>
          </cell>
          <cell r="AN290">
            <v>377487052.62</v>
          </cell>
          <cell r="AO290">
            <v>12147563645.47</v>
          </cell>
          <cell r="AP290">
            <v>7451128768.19</v>
          </cell>
          <cell r="AQ290">
            <v>19598692413.66</v>
          </cell>
          <cell r="AR290">
            <v>6853658668.55</v>
          </cell>
          <cell r="AS290">
            <v>4245332463.41</v>
          </cell>
          <cell r="AT290">
            <v>1048572513.51</v>
          </cell>
          <cell r="AU290">
            <v>5293904976.92</v>
          </cell>
          <cell r="AV290">
            <v>7451128768.19</v>
          </cell>
          <cell r="AW290">
            <v>12745033745.11</v>
          </cell>
          <cell r="AX290">
            <v>4245332463.41</v>
          </cell>
          <cell r="AY290">
            <v>8499701281.7</v>
          </cell>
          <cell r="AZ290">
            <v>0.415370024339964</v>
          </cell>
          <cell r="BA290">
            <v>0.584629975660036</v>
          </cell>
          <cell r="BB290">
            <v>1.71048362491338</v>
          </cell>
          <cell r="BC290">
            <v>0.333096996705783</v>
          </cell>
          <cell r="BD290">
            <v>0.0822730276341807</v>
          </cell>
          <cell r="BE290">
            <v>0.333096996705783</v>
          </cell>
          <cell r="BF290">
            <v>0.666903003294217</v>
          </cell>
        </row>
        <row r="291">
          <cell r="A291" t="str">
            <v>600737.SH</v>
          </cell>
          <cell r="B291" t="str">
            <v>中粮糖业</v>
          </cell>
          <cell r="C291">
            <v>152886138.83</v>
          </cell>
          <cell r="D291">
            <v>3573255038.89</v>
          </cell>
          <cell r="E291">
            <v>0</v>
          </cell>
          <cell r="F291">
            <v>0</v>
          </cell>
          <cell r="G291">
            <v>0</v>
          </cell>
          <cell r="H291">
            <v>75131436.42</v>
          </cell>
          <cell r="I291">
            <v>1320932921.37</v>
          </cell>
          <cell r="J291">
            <v>0</v>
          </cell>
          <cell r="K291">
            <v>1072394101.44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288649318.3</v>
          </cell>
          <cell r="Q291">
            <v>214571963.01</v>
          </cell>
          <cell r="R291">
            <v>0</v>
          </cell>
          <cell r="S291">
            <v>0</v>
          </cell>
          <cell r="T291">
            <v>0</v>
          </cell>
          <cell r="U291">
            <v>33837741.28</v>
          </cell>
          <cell r="V291">
            <v>145769668.59</v>
          </cell>
          <cell r="W291">
            <v>0</v>
          </cell>
          <cell r="X291">
            <v>0</v>
          </cell>
          <cell r="Y291">
            <v>1197590134.67</v>
          </cell>
          <cell r="Z291">
            <v>0</v>
          </cell>
          <cell r="AA291">
            <v>1308729.4</v>
          </cell>
          <cell r="AB291">
            <v>0</v>
          </cell>
          <cell r="AC291">
            <v>93138307.13</v>
          </cell>
          <cell r="AD291">
            <v>0</v>
          </cell>
        </row>
        <row r="291">
          <cell r="AF291">
            <v>2138848228</v>
          </cell>
          <cell r="AG291">
            <v>0</v>
          </cell>
          <cell r="AH291">
            <v>4629215698.25</v>
          </cell>
          <cell r="AI291">
            <v>0</v>
          </cell>
          <cell r="AJ291">
            <v>1184575046.08</v>
          </cell>
          <cell r="AK291">
            <v>0</v>
          </cell>
          <cell r="AL291">
            <v>352466919.9</v>
          </cell>
          <cell r="AM291">
            <v>0</v>
          </cell>
          <cell r="AN291">
            <v>2054465993.68</v>
          </cell>
          <cell r="AO291">
            <v>8169465499.33</v>
          </cell>
          <cell r="AP291">
            <v>10359571885.91</v>
          </cell>
          <cell r="AQ291">
            <v>18529037385.24</v>
          </cell>
          <cell r="AR291">
            <v>3288342418.67</v>
          </cell>
          <cell r="AS291">
            <v>3682224216.59</v>
          </cell>
          <cell r="AT291">
            <v>1198898864.07</v>
          </cell>
          <cell r="AU291">
            <v>4881123080.66</v>
          </cell>
          <cell r="AV291">
            <v>10359571885.91</v>
          </cell>
          <cell r="AW291">
            <v>15240694966.57</v>
          </cell>
          <cell r="AX291">
            <v>3682224216.59</v>
          </cell>
          <cell r="AY291">
            <v>11558470749.98</v>
          </cell>
          <cell r="AZ291">
            <v>0.320269061966439</v>
          </cell>
          <cell r="BA291">
            <v>0.679730938033561</v>
          </cell>
          <cell r="BB291">
            <v>1.47117034703903</v>
          </cell>
          <cell r="BC291">
            <v>0.24160474470927</v>
          </cell>
          <cell r="BD291">
            <v>0.0786643172571689</v>
          </cell>
          <cell r="BE291">
            <v>0.24160474470927</v>
          </cell>
          <cell r="BF291">
            <v>0.75839525529073</v>
          </cell>
        </row>
        <row r="292">
          <cell r="A292" t="str">
            <v>600853.SH</v>
          </cell>
          <cell r="B292" t="str">
            <v>龙建股份</v>
          </cell>
          <cell r="C292">
            <v>0</v>
          </cell>
          <cell r="D292">
            <v>3563992557.29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7284707781.91</v>
          </cell>
          <cell r="J292">
            <v>0</v>
          </cell>
          <cell r="K292">
            <v>374288322.84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163387478.57</v>
          </cell>
          <cell r="Q292">
            <v>41061291.76</v>
          </cell>
          <cell r="R292">
            <v>0</v>
          </cell>
          <cell r="S292">
            <v>0</v>
          </cell>
          <cell r="T292">
            <v>0</v>
          </cell>
          <cell r="U292">
            <v>2173494676.01</v>
          </cell>
          <cell r="V292">
            <v>824959790.53</v>
          </cell>
          <cell r="W292">
            <v>0</v>
          </cell>
          <cell r="X292">
            <v>4446358619.04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29689512.58</v>
          </cell>
          <cell r="AD292">
            <v>0</v>
          </cell>
        </row>
        <row r="292">
          <cell r="AF292">
            <v>1004901546</v>
          </cell>
          <cell r="AG292">
            <v>520000000</v>
          </cell>
          <cell r="AH292">
            <v>125881719.53</v>
          </cell>
          <cell r="AI292">
            <v>0</v>
          </cell>
          <cell r="AJ292">
            <v>-20718610.57</v>
          </cell>
          <cell r="AK292">
            <v>52821571.86</v>
          </cell>
          <cell r="AL292">
            <v>41215831.96</v>
          </cell>
          <cell r="AM292">
            <v>0</v>
          </cell>
          <cell r="AN292">
            <v>861484387.32</v>
          </cell>
          <cell r="AO292">
            <v>18901940030.53</v>
          </cell>
          <cell r="AP292">
            <v>2585586446.1</v>
          </cell>
          <cell r="AQ292">
            <v>21487526476.63</v>
          </cell>
          <cell r="AR292">
            <v>8718094178.19</v>
          </cell>
          <cell r="AS292">
            <v>5737487233.3</v>
          </cell>
          <cell r="AT292">
            <v>4446358619.04</v>
          </cell>
          <cell r="AU292">
            <v>10183845852.34</v>
          </cell>
          <cell r="AV292">
            <v>2585586446.1</v>
          </cell>
          <cell r="AW292">
            <v>12769432298.44</v>
          </cell>
          <cell r="AX292">
            <v>5737487233.3</v>
          </cell>
          <cell r="AY292">
            <v>7031945065.14</v>
          </cell>
          <cell r="AZ292">
            <v>0.797517510123307</v>
          </cell>
          <cell r="BA292">
            <v>0.202482489876693</v>
          </cell>
          <cell r="BB292">
            <v>4.93869865295006</v>
          </cell>
          <cell r="BC292">
            <v>0.449314198094846</v>
          </cell>
          <cell r="BD292">
            <v>0.34820331202846</v>
          </cell>
          <cell r="BE292">
            <v>0.449314198094846</v>
          </cell>
          <cell r="BF292">
            <v>0.550685801905153</v>
          </cell>
        </row>
        <row r="293">
          <cell r="A293" t="str">
            <v>000666.SZ</v>
          </cell>
          <cell r="B293" t="str">
            <v>经纬纺机</v>
          </cell>
          <cell r="C293">
            <v>8359759.75</v>
          </cell>
          <cell r="D293">
            <v>3557482754.5</v>
          </cell>
          <cell r="E293">
            <v>0</v>
          </cell>
          <cell r="F293">
            <v>601306666.67</v>
          </cell>
          <cell r="G293">
            <v>0</v>
          </cell>
          <cell r="H293">
            <v>0</v>
          </cell>
          <cell r="I293">
            <v>2287955558.4</v>
          </cell>
          <cell r="J293">
            <v>0</v>
          </cell>
          <cell r="K293">
            <v>1042710977.79</v>
          </cell>
          <cell r="L293">
            <v>0</v>
          </cell>
          <cell r="M293">
            <v>0</v>
          </cell>
          <cell r="N293">
            <v>560095055.02</v>
          </cell>
          <cell r="O293">
            <v>0</v>
          </cell>
          <cell r="P293">
            <v>2778382758.28</v>
          </cell>
          <cell r="Q293">
            <v>417962987.02</v>
          </cell>
          <cell r="R293">
            <v>0</v>
          </cell>
          <cell r="S293">
            <v>0</v>
          </cell>
          <cell r="T293">
            <v>0</v>
          </cell>
          <cell r="U293">
            <v>2641341962.87</v>
          </cell>
          <cell r="V293">
            <v>132005010.7</v>
          </cell>
          <cell r="W293">
            <v>0</v>
          </cell>
          <cell r="X293">
            <v>698348899.99</v>
          </cell>
          <cell r="Y293">
            <v>0</v>
          </cell>
          <cell r="Z293">
            <v>0</v>
          </cell>
          <cell r="AA293">
            <v>3271796.28</v>
          </cell>
          <cell r="AB293">
            <v>38632082.95</v>
          </cell>
          <cell r="AC293">
            <v>154631638.58</v>
          </cell>
          <cell r="AD293">
            <v>0</v>
          </cell>
        </row>
        <row r="293">
          <cell r="AF293">
            <v>704130000</v>
          </cell>
          <cell r="AG293">
            <v>0</v>
          </cell>
          <cell r="AH293">
            <v>1888548573.05</v>
          </cell>
          <cell r="AI293">
            <v>0</v>
          </cell>
          <cell r="AJ293">
            <v>-31104474.78</v>
          </cell>
          <cell r="AK293">
            <v>26391206.12</v>
          </cell>
          <cell r="AL293">
            <v>1389398938.53</v>
          </cell>
          <cell r="AM293">
            <v>546112362.28</v>
          </cell>
          <cell r="AN293">
            <v>4939157008.23</v>
          </cell>
          <cell r="AO293">
            <v>14922487908.8</v>
          </cell>
          <cell r="AP293">
            <v>9462633613.43</v>
          </cell>
          <cell r="AQ293">
            <v>24385121522.23</v>
          </cell>
          <cell r="AR293">
            <v>6860640773.47</v>
          </cell>
          <cell r="AS293">
            <v>7360226439.06</v>
          </cell>
          <cell r="AT293">
            <v>701620696.27</v>
          </cell>
          <cell r="AU293">
            <v>8061847135.33</v>
          </cell>
          <cell r="AV293">
            <v>9462633613.43</v>
          </cell>
          <cell r="AW293">
            <v>17524480748.76</v>
          </cell>
          <cell r="AX293">
            <v>7360226439.06</v>
          </cell>
          <cell r="AY293">
            <v>10164254309.7</v>
          </cell>
          <cell r="AZ293">
            <v>0.460033438417309</v>
          </cell>
          <cell r="BA293">
            <v>0.539966561582691</v>
          </cell>
          <cell r="BB293">
            <v>1.85196653116613</v>
          </cell>
          <cell r="BC293">
            <v>0.419996834404397</v>
          </cell>
          <cell r="BD293">
            <v>0.0400366040129118</v>
          </cell>
          <cell r="BE293">
            <v>0.419996834404397</v>
          </cell>
          <cell r="BF293">
            <v>0.580003165595603</v>
          </cell>
        </row>
        <row r="294">
          <cell r="A294" t="str">
            <v>600058.SH</v>
          </cell>
          <cell r="B294" t="str">
            <v>五矿发展</v>
          </cell>
          <cell r="C294">
            <v>13210839.39</v>
          </cell>
          <cell r="D294">
            <v>3555718010.34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10385343888.43</v>
          </cell>
          <cell r="J294">
            <v>0</v>
          </cell>
          <cell r="K294">
            <v>4347388095.42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288813256.42</v>
          </cell>
          <cell r="Q294">
            <v>258954515.19</v>
          </cell>
          <cell r="R294">
            <v>0</v>
          </cell>
          <cell r="S294">
            <v>0</v>
          </cell>
          <cell r="T294">
            <v>0</v>
          </cell>
          <cell r="U294">
            <v>49909458.14</v>
          </cell>
          <cell r="V294">
            <v>30347441.57</v>
          </cell>
          <cell r="W294">
            <v>0</v>
          </cell>
          <cell r="X294">
            <v>535000000</v>
          </cell>
          <cell r="Y294">
            <v>0</v>
          </cell>
          <cell r="Z294">
            <v>0</v>
          </cell>
          <cell r="AA294">
            <v>0</v>
          </cell>
          <cell r="AB294">
            <v>342417887.64</v>
          </cell>
          <cell r="AC294">
            <v>0</v>
          </cell>
          <cell r="AD294">
            <v>0</v>
          </cell>
        </row>
        <row r="294">
          <cell r="AF294">
            <v>1071910711</v>
          </cell>
          <cell r="AG294">
            <v>2500000000</v>
          </cell>
          <cell r="AH294">
            <v>4194672326.96</v>
          </cell>
          <cell r="AI294">
            <v>0</v>
          </cell>
          <cell r="AJ294">
            <v>-8107496.18</v>
          </cell>
          <cell r="AK294">
            <v>7835915.12</v>
          </cell>
          <cell r="AL294">
            <v>969212486.45</v>
          </cell>
          <cell r="AM294">
            <v>0</v>
          </cell>
          <cell r="AN294">
            <v>-1692380606.08</v>
          </cell>
          <cell r="AO294">
            <v>19807103392.54</v>
          </cell>
          <cell r="AP294">
            <v>7043143337.27</v>
          </cell>
          <cell r="AQ294">
            <v>26850246729.81</v>
          </cell>
          <cell r="AR294">
            <v>15666475924.06</v>
          </cell>
          <cell r="AS294">
            <v>3605627468.48</v>
          </cell>
          <cell r="AT294">
            <v>535000000</v>
          </cell>
          <cell r="AU294">
            <v>4140627468.48</v>
          </cell>
          <cell r="AV294">
            <v>7043143337.27</v>
          </cell>
          <cell r="AW294">
            <v>11183770805.75</v>
          </cell>
          <cell r="AX294">
            <v>3605627468.48</v>
          </cell>
          <cell r="AY294">
            <v>7578143337.27</v>
          </cell>
          <cell r="AZ294">
            <v>0.370235365191063</v>
          </cell>
          <cell r="BA294">
            <v>0.629764634808937</v>
          </cell>
          <cell r="BB294">
            <v>1.58789481772565</v>
          </cell>
          <cell r="BC294">
            <v>0.322398190297874</v>
          </cell>
          <cell r="BD294">
            <v>0.0478371748931886</v>
          </cell>
          <cell r="BE294">
            <v>0.322398190297874</v>
          </cell>
          <cell r="BF294">
            <v>0.677601809702126</v>
          </cell>
        </row>
        <row r="295">
          <cell r="A295" t="str">
            <v>002600.SZ</v>
          </cell>
          <cell r="B295" t="str">
            <v>领益智造</v>
          </cell>
          <cell r="C295">
            <v>259671776.21</v>
          </cell>
          <cell r="D295">
            <v>3554198996.82</v>
          </cell>
          <cell r="E295">
            <v>0</v>
          </cell>
          <cell r="F295">
            <v>0</v>
          </cell>
          <cell r="G295">
            <v>19828500</v>
          </cell>
          <cell r="H295">
            <v>0</v>
          </cell>
          <cell r="I295">
            <v>7946447353.85</v>
          </cell>
          <cell r="J295">
            <v>0</v>
          </cell>
          <cell r="K295">
            <v>21608686.42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400176408.89</v>
          </cell>
          <cell r="Q295">
            <v>132295663.73</v>
          </cell>
          <cell r="R295">
            <v>0</v>
          </cell>
          <cell r="S295">
            <v>0</v>
          </cell>
          <cell r="T295">
            <v>0</v>
          </cell>
          <cell r="U295">
            <v>1053104755.76</v>
          </cell>
          <cell r="V295">
            <v>1570172.34</v>
          </cell>
          <cell r="W295">
            <v>0</v>
          </cell>
          <cell r="X295">
            <v>3648016655.08</v>
          </cell>
          <cell r="Y295">
            <v>309819084.99</v>
          </cell>
          <cell r="Z295">
            <v>0</v>
          </cell>
          <cell r="AA295">
            <v>0</v>
          </cell>
          <cell r="AB295">
            <v>0</v>
          </cell>
          <cell r="AC295">
            <v>374944494.93</v>
          </cell>
          <cell r="AD295">
            <v>0</v>
          </cell>
        </row>
        <row r="295">
          <cell r="AF295">
            <v>1771931968.16</v>
          </cell>
          <cell r="AG295">
            <v>0</v>
          </cell>
          <cell r="AH295">
            <v>8976322954.99</v>
          </cell>
          <cell r="AI295">
            <v>178140834.53</v>
          </cell>
          <cell r="AJ295">
            <v>-76462341.2</v>
          </cell>
          <cell r="AK295">
            <v>0</v>
          </cell>
          <cell r="AL295">
            <v>218643136.35</v>
          </cell>
          <cell r="AM295">
            <v>0</v>
          </cell>
          <cell r="AN295">
            <v>5208442653.92</v>
          </cell>
          <cell r="AO295">
            <v>17721682549.02</v>
          </cell>
          <cell r="AP295">
            <v>16277019206.75</v>
          </cell>
          <cell r="AQ295">
            <v>33998701755.77</v>
          </cell>
          <cell r="AR295">
            <v>9136714556.37</v>
          </cell>
          <cell r="AS295">
            <v>4627132252.58</v>
          </cell>
          <cell r="AT295">
            <v>3957835740.07</v>
          </cell>
          <cell r="AU295">
            <v>8584967992.65</v>
          </cell>
          <cell r="AV295">
            <v>15920737537.69</v>
          </cell>
          <cell r="AW295">
            <v>24505705530.34</v>
          </cell>
          <cell r="AX295">
            <v>4627132252.58</v>
          </cell>
          <cell r="AY295">
            <v>19878573277.76</v>
          </cell>
          <cell r="AZ295">
            <v>0.350325273517269</v>
          </cell>
          <cell r="BA295">
            <v>0.649674726482732</v>
          </cell>
          <cell r="BB295">
            <v>1.53923180206484</v>
          </cell>
          <cell r="BC295">
            <v>0.188818569081851</v>
          </cell>
          <cell r="BD295">
            <v>0.161506704435418</v>
          </cell>
          <cell r="BE295">
            <v>0.188818569081851</v>
          </cell>
          <cell r="BF295">
            <v>0.811181430918149</v>
          </cell>
        </row>
        <row r="296">
          <cell r="A296" t="str">
            <v>600688.SH</v>
          </cell>
          <cell r="B296" t="str">
            <v>上海石化</v>
          </cell>
          <cell r="C296">
            <v>35162000</v>
          </cell>
          <cell r="D296">
            <v>3540000000</v>
          </cell>
          <cell r="E296">
            <v>0</v>
          </cell>
          <cell r="F296">
            <v>0</v>
          </cell>
          <cell r="G296">
            <v>0</v>
          </cell>
          <cell r="H296">
            <v>57292000</v>
          </cell>
          <cell r="I296">
            <v>6411192000</v>
          </cell>
          <cell r="J296">
            <v>0</v>
          </cell>
          <cell r="K296">
            <v>794321000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746016000</v>
          </cell>
          <cell r="Q296">
            <v>1438717000</v>
          </cell>
          <cell r="R296">
            <v>0</v>
          </cell>
          <cell r="S296">
            <v>0</v>
          </cell>
          <cell r="T296">
            <v>0</v>
          </cell>
          <cell r="U296">
            <v>29066000</v>
          </cell>
          <cell r="V296">
            <v>2104630000</v>
          </cell>
          <cell r="W296">
            <v>0</v>
          </cell>
          <cell r="X296">
            <v>700000000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115220000</v>
          </cell>
          <cell r="AD296">
            <v>0</v>
          </cell>
        </row>
        <row r="296">
          <cell r="AF296">
            <v>10823814000</v>
          </cell>
          <cell r="AG296">
            <v>0</v>
          </cell>
          <cell r="AH296">
            <v>610327000</v>
          </cell>
          <cell r="AI296">
            <v>0</v>
          </cell>
          <cell r="AJ296">
            <v>83776000</v>
          </cell>
          <cell r="AK296">
            <v>186549000</v>
          </cell>
          <cell r="AL296">
            <v>6474103000</v>
          </cell>
          <cell r="AM296">
            <v>0</v>
          </cell>
          <cell r="AN296">
            <v>12040535000</v>
          </cell>
          <cell r="AO296">
            <v>15971616000</v>
          </cell>
          <cell r="AP296">
            <v>30219104000</v>
          </cell>
          <cell r="AQ296">
            <v>46190720000</v>
          </cell>
          <cell r="AR296">
            <v>11645258000</v>
          </cell>
          <cell r="AS296">
            <v>3626358000</v>
          </cell>
          <cell r="AT296">
            <v>700000000</v>
          </cell>
          <cell r="AU296">
            <v>4326358000</v>
          </cell>
          <cell r="AV296">
            <v>30219104000</v>
          </cell>
          <cell r="AW296">
            <v>34545462000</v>
          </cell>
          <cell r="AX296">
            <v>3626358000</v>
          </cell>
          <cell r="AY296">
            <v>30919104000</v>
          </cell>
          <cell r="AZ296">
            <v>0.125236651922617</v>
          </cell>
          <cell r="BA296">
            <v>0.874763348077383</v>
          </cell>
          <cell r="BB296">
            <v>1.14316632286649</v>
          </cell>
          <cell r="BC296">
            <v>0.104973498400456</v>
          </cell>
          <cell r="BD296">
            <v>0.0202631535221616</v>
          </cell>
          <cell r="BE296">
            <v>0.104973498400456</v>
          </cell>
          <cell r="BF296">
            <v>0.895026501599544</v>
          </cell>
        </row>
        <row r="297">
          <cell r="A297" t="str">
            <v>000166.SZ</v>
          </cell>
          <cell r="B297" t="str">
            <v>申万宏源</v>
          </cell>
          <cell r="C297">
            <v>7454604.17</v>
          </cell>
          <cell r="D297">
            <v>3504801805.02</v>
          </cell>
          <cell r="E297">
            <v>0</v>
          </cell>
          <cell r="F297">
            <v>7145358486.31</v>
          </cell>
          <cell r="G297">
            <v>6147175019.34</v>
          </cell>
          <cell r="H297">
            <v>5189221851.1</v>
          </cell>
          <cell r="I297">
            <v>0</v>
          </cell>
          <cell r="J297">
            <v>0</v>
          </cell>
          <cell r="K297">
            <v>136605370.4</v>
          </cell>
          <cell r="L297">
            <v>127410339447.17</v>
          </cell>
          <cell r="M297">
            <v>0</v>
          </cell>
          <cell r="N297">
            <v>106187844791.05</v>
          </cell>
          <cell r="O297">
            <v>405323000</v>
          </cell>
          <cell r="P297">
            <v>4598521521.71</v>
          </cell>
          <cell r="Q297">
            <v>1366149189.02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157875198582.71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</row>
        <row r="297">
          <cell r="AF297">
            <v>25039944560</v>
          </cell>
          <cell r="AG297">
            <v>5300000000</v>
          </cell>
          <cell r="AH297">
            <v>19367146136.46</v>
          </cell>
          <cell r="AI297">
            <v>0</v>
          </cell>
          <cell r="AJ297">
            <v>-807774373.57</v>
          </cell>
          <cell r="AK297">
            <v>0</v>
          </cell>
          <cell r="AL297">
            <v>3563550860.4</v>
          </cell>
          <cell r="AM297">
            <v>14289532101.98</v>
          </cell>
          <cell r="AN297">
            <v>31809044976.84</v>
          </cell>
          <cell r="AO297">
            <v>419973993668</v>
          </cell>
          <cell r="AP297">
            <v>98561444262.11</v>
          </cell>
          <cell r="AQ297">
            <v>518535437930.11</v>
          </cell>
          <cell r="AR297">
            <v>6108730685.3</v>
          </cell>
          <cell r="AS297">
            <v>255990064399.99</v>
          </cell>
          <cell r="AT297">
            <v>157875198582.71</v>
          </cell>
          <cell r="AU297">
            <v>413865262982.7</v>
          </cell>
          <cell r="AV297">
            <v>98561444262.11</v>
          </cell>
          <cell r="AW297">
            <v>512426707244.81</v>
          </cell>
          <cell r="AX297">
            <v>255990064399.99</v>
          </cell>
          <cell r="AY297">
            <v>256436642844.82</v>
          </cell>
          <cell r="AZ297">
            <v>0.807657479852972</v>
          </cell>
          <cell r="BA297">
            <v>0.192342520147028</v>
          </cell>
          <cell r="BB297">
            <v>5.19905842574795</v>
          </cell>
          <cell r="BC297">
            <v>0.499564251395842</v>
          </cell>
          <cell r="BD297">
            <v>0.30809322845713</v>
          </cell>
          <cell r="BE297">
            <v>0.499564251395842</v>
          </cell>
          <cell r="BF297">
            <v>0.500435748604158</v>
          </cell>
        </row>
        <row r="298">
          <cell r="A298" t="str">
            <v>601877.SH</v>
          </cell>
          <cell r="B298" t="str">
            <v>正泰电器</v>
          </cell>
          <cell r="C298">
            <v>390361665.2</v>
          </cell>
          <cell r="D298">
            <v>3486842247.2</v>
          </cell>
          <cell r="E298">
            <v>0</v>
          </cell>
          <cell r="F298">
            <v>0</v>
          </cell>
          <cell r="G298">
            <v>18352859.4</v>
          </cell>
          <cell r="H298">
            <v>0</v>
          </cell>
          <cell r="I298">
            <v>16851997649.06</v>
          </cell>
          <cell r="J298">
            <v>12796689.91</v>
          </cell>
          <cell r="K298">
            <v>2214710953.17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1126596595.08</v>
          </cell>
          <cell r="Q298">
            <v>536008615.85</v>
          </cell>
          <cell r="R298">
            <v>0</v>
          </cell>
          <cell r="S298">
            <v>0</v>
          </cell>
          <cell r="T298">
            <v>0</v>
          </cell>
          <cell r="U298">
            <v>3115319941</v>
          </cell>
          <cell r="V298">
            <v>1662569231.22</v>
          </cell>
          <cell r="W298">
            <v>0</v>
          </cell>
          <cell r="X298">
            <v>16484303140.84</v>
          </cell>
          <cell r="Y298">
            <v>0</v>
          </cell>
          <cell r="Z298">
            <v>0</v>
          </cell>
          <cell r="AA298">
            <v>0</v>
          </cell>
          <cell r="AB298">
            <v>236183745.33</v>
          </cell>
          <cell r="AC298">
            <v>560640660.77</v>
          </cell>
          <cell r="AD298">
            <v>0</v>
          </cell>
        </row>
        <row r="298">
          <cell r="AF298">
            <v>2149973551</v>
          </cell>
          <cell r="AG298">
            <v>0</v>
          </cell>
          <cell r="AH298">
            <v>11777313431.4</v>
          </cell>
          <cell r="AI298">
            <v>26628239.1</v>
          </cell>
          <cell r="AJ298">
            <v>-195024489.42</v>
          </cell>
          <cell r="AK298">
            <v>0</v>
          </cell>
          <cell r="AL298">
            <v>1164953965.85</v>
          </cell>
          <cell r="AM298">
            <v>0</v>
          </cell>
          <cell r="AN298">
            <v>17109193577.29</v>
          </cell>
          <cell r="AO298">
            <v>46696683994.03</v>
          </cell>
          <cell r="AP298">
            <v>32033038275.22</v>
          </cell>
          <cell r="AQ298">
            <v>78729722269.25</v>
          </cell>
          <cell r="AR298">
            <v>23591865805.59</v>
          </cell>
          <cell r="AS298">
            <v>6620515047.6</v>
          </cell>
          <cell r="AT298">
            <v>16484303140.84</v>
          </cell>
          <cell r="AU298">
            <v>23104818188.44</v>
          </cell>
          <cell r="AV298">
            <v>31979781797.02</v>
          </cell>
          <cell r="AW298">
            <v>55084599985.46</v>
          </cell>
          <cell r="AX298">
            <v>6620515047.6</v>
          </cell>
          <cell r="AY298">
            <v>48464084937.86</v>
          </cell>
          <cell r="AZ298">
            <v>0.419442424825427</v>
          </cell>
          <cell r="BA298">
            <v>0.580557575174573</v>
          </cell>
          <cell r="BB298">
            <v>1.72248204615933</v>
          </cell>
          <cell r="BC298">
            <v>0.12018812970136</v>
          </cell>
          <cell r="BD298">
            <v>0.299254295124067</v>
          </cell>
          <cell r="BE298">
            <v>0.12018812970136</v>
          </cell>
          <cell r="BF298">
            <v>0.87981187029864</v>
          </cell>
        </row>
        <row r="299">
          <cell r="A299" t="str">
            <v>000860.SZ</v>
          </cell>
          <cell r="B299" t="str">
            <v>顺鑫农业</v>
          </cell>
          <cell r="C299">
            <v>0</v>
          </cell>
          <cell r="D299">
            <v>3480000000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258808246.44</v>
          </cell>
          <cell r="J299">
            <v>41595879</v>
          </cell>
          <cell r="K299">
            <v>2827666284.58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57666984.59</v>
          </cell>
          <cell r="Q299">
            <v>155201184.79</v>
          </cell>
          <cell r="R299">
            <v>0</v>
          </cell>
          <cell r="S299">
            <v>0</v>
          </cell>
          <cell r="T299">
            <v>0</v>
          </cell>
          <cell r="U299">
            <v>1555246819.47</v>
          </cell>
          <cell r="V299">
            <v>325251635.83</v>
          </cell>
          <cell r="W299">
            <v>0</v>
          </cell>
          <cell r="X299">
            <v>2251236609.27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</row>
        <row r="299">
          <cell r="AF299">
            <v>741766989</v>
          </cell>
          <cell r="AG299">
            <v>0</v>
          </cell>
          <cell r="AH299">
            <v>2627319747.99</v>
          </cell>
          <cell r="AI299">
            <v>0</v>
          </cell>
          <cell r="AJ299">
            <v>-30000000</v>
          </cell>
          <cell r="AK299">
            <v>0</v>
          </cell>
          <cell r="AL299">
            <v>809898611.56</v>
          </cell>
          <cell r="AM299">
            <v>0</v>
          </cell>
          <cell r="AN299">
            <v>3890173621.97</v>
          </cell>
          <cell r="AO299">
            <v>10952673643.97</v>
          </cell>
          <cell r="AP299">
            <v>8039158970.52</v>
          </cell>
          <cell r="AQ299">
            <v>18991832614.49</v>
          </cell>
          <cell r="AR299">
            <v>3666190215.23</v>
          </cell>
          <cell r="AS299">
            <v>5035246819.47</v>
          </cell>
          <cell r="AT299">
            <v>2251236609.27</v>
          </cell>
          <cell r="AU299">
            <v>7286483428.74</v>
          </cell>
          <cell r="AV299">
            <v>8039158970.52</v>
          </cell>
          <cell r="AW299">
            <v>15325642399.26</v>
          </cell>
          <cell r="AX299">
            <v>5035246819.47</v>
          </cell>
          <cell r="AY299">
            <v>10290395579.79</v>
          </cell>
          <cell r="AZ299">
            <v>0.475443915427116</v>
          </cell>
          <cell r="BA299">
            <v>0.524556084572884</v>
          </cell>
          <cell r="BB299">
            <v>1.90637384525669</v>
          </cell>
          <cell r="BC299">
            <v>0.32855045735069</v>
          </cell>
          <cell r="BD299">
            <v>0.146893458076426</v>
          </cell>
          <cell r="BE299">
            <v>0.32855045735069</v>
          </cell>
          <cell r="BF299">
            <v>0.67144954264931</v>
          </cell>
        </row>
        <row r="300">
          <cell r="A300" t="str">
            <v>000983.SZ</v>
          </cell>
          <cell r="B300" t="str">
            <v>山西焦煤</v>
          </cell>
          <cell r="C300">
            <v>90759374.82</v>
          </cell>
          <cell r="D300">
            <v>3479500000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12825010603.01</v>
          </cell>
          <cell r="J300">
            <v>0</v>
          </cell>
          <cell r="K300">
            <v>2226056179.49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737052819.28</v>
          </cell>
          <cell r="Q300">
            <v>1053579055.24</v>
          </cell>
          <cell r="R300">
            <v>0</v>
          </cell>
          <cell r="S300">
            <v>0</v>
          </cell>
          <cell r="T300">
            <v>0</v>
          </cell>
          <cell r="U300">
            <v>1354863840.91</v>
          </cell>
          <cell r="V300">
            <v>289387303.34</v>
          </cell>
          <cell r="W300">
            <v>0</v>
          </cell>
          <cell r="X300">
            <v>9971703212.35</v>
          </cell>
          <cell r="Y300">
            <v>479560900</v>
          </cell>
          <cell r="Z300">
            <v>0</v>
          </cell>
          <cell r="AA300">
            <v>0</v>
          </cell>
          <cell r="AB300">
            <v>1789348945.6</v>
          </cell>
          <cell r="AC300">
            <v>343229614.08</v>
          </cell>
          <cell r="AD300">
            <v>0</v>
          </cell>
        </row>
        <row r="300">
          <cell r="AF300">
            <v>4096560000</v>
          </cell>
          <cell r="AG300">
            <v>0</v>
          </cell>
          <cell r="AH300">
            <v>344767205.84</v>
          </cell>
          <cell r="AI300">
            <v>0</v>
          </cell>
          <cell r="AJ300">
            <v>3973322.55</v>
          </cell>
          <cell r="AK300">
            <v>1312705209.95</v>
          </cell>
          <cell r="AL300">
            <v>154035817.82</v>
          </cell>
          <cell r="AM300">
            <v>0</v>
          </cell>
          <cell r="AN300">
            <v>16118098743.62</v>
          </cell>
          <cell r="AO300">
            <v>34640051848.12</v>
          </cell>
          <cell r="AP300">
            <v>22030140299.78</v>
          </cell>
          <cell r="AQ300">
            <v>56670192147.9</v>
          </cell>
          <cell r="AR300">
            <v>19354423894.86</v>
          </cell>
          <cell r="AS300">
            <v>4834363840.91</v>
          </cell>
          <cell r="AT300">
            <v>10451264112.35</v>
          </cell>
          <cell r="AU300">
            <v>15285627953.26</v>
          </cell>
          <cell r="AV300">
            <v>22030140299.78</v>
          </cell>
          <cell r="AW300">
            <v>37315768253.04</v>
          </cell>
          <cell r="AX300">
            <v>4834363840.91</v>
          </cell>
          <cell r="AY300">
            <v>32481404412.13</v>
          </cell>
          <cell r="AZ300">
            <v>0.409629190791609</v>
          </cell>
          <cell r="BA300">
            <v>0.590370809208391</v>
          </cell>
          <cell r="BB300">
            <v>1.69385068570864</v>
          </cell>
          <cell r="BC300">
            <v>0.129552842330029</v>
          </cell>
          <cell r="BD300">
            <v>0.28007634846158</v>
          </cell>
          <cell r="BE300">
            <v>0.129552842330029</v>
          </cell>
          <cell r="BF300">
            <v>0.870447157669971</v>
          </cell>
        </row>
        <row r="301">
          <cell r="A301" t="str">
            <v>002462.SZ</v>
          </cell>
          <cell r="B301" t="str">
            <v>嘉事堂</v>
          </cell>
          <cell r="C301">
            <v>40449481.46</v>
          </cell>
          <cell r="D301">
            <v>3470540955.19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4303308670.14</v>
          </cell>
          <cell r="J301">
            <v>0</v>
          </cell>
          <cell r="K301">
            <v>254119608.28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33404131.27</v>
          </cell>
          <cell r="Q301">
            <v>82913342.87</v>
          </cell>
          <cell r="R301">
            <v>0</v>
          </cell>
          <cell r="S301">
            <v>0</v>
          </cell>
          <cell r="T301">
            <v>0</v>
          </cell>
          <cell r="U301">
            <v>27719147.54</v>
          </cell>
          <cell r="V301">
            <v>30254068.54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</row>
        <row r="301">
          <cell r="AF301">
            <v>291707120</v>
          </cell>
          <cell r="AG301">
            <v>0</v>
          </cell>
          <cell r="AH301">
            <v>1288372229.79</v>
          </cell>
          <cell r="AI301">
            <v>0</v>
          </cell>
          <cell r="AJ301">
            <v>0</v>
          </cell>
          <cell r="AK301">
            <v>0</v>
          </cell>
          <cell r="AL301">
            <v>190467545.84</v>
          </cell>
          <cell r="AM301">
            <v>0</v>
          </cell>
          <cell r="AN301">
            <v>2027744381.71</v>
          </cell>
          <cell r="AO301">
            <v>8242709405.29</v>
          </cell>
          <cell r="AP301">
            <v>3798291277.34</v>
          </cell>
          <cell r="AQ301">
            <v>12041000682.63</v>
          </cell>
          <cell r="AR301">
            <v>4744449302.56</v>
          </cell>
          <cell r="AS301">
            <v>3498260102.73</v>
          </cell>
          <cell r="AT301">
            <v>0</v>
          </cell>
          <cell r="AU301">
            <v>3498260102.73</v>
          </cell>
          <cell r="AV301">
            <v>3798291277.34</v>
          </cell>
          <cell r="AW301">
            <v>7296551380.07</v>
          </cell>
          <cell r="AX301">
            <v>3498260102.73</v>
          </cell>
          <cell r="AY301">
            <v>3798291277.34</v>
          </cell>
          <cell r="AZ301">
            <v>0.479440206819518</v>
          </cell>
          <cell r="BA301">
            <v>0.520559793180482</v>
          </cell>
          <cell r="BB301">
            <v>1.92100890829518</v>
          </cell>
          <cell r="BC301">
            <v>0.479440206819518</v>
          </cell>
          <cell r="BD301">
            <v>0</v>
          </cell>
          <cell r="BE301">
            <v>0.479440206819518</v>
          </cell>
          <cell r="BF301">
            <v>0.520559793180482</v>
          </cell>
        </row>
        <row r="302">
          <cell r="A302" t="str">
            <v>002422.SZ</v>
          </cell>
          <cell r="B302" t="str">
            <v>科伦药业</v>
          </cell>
          <cell r="C302">
            <v>265995983</v>
          </cell>
          <cell r="D302">
            <v>3459461362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1894801569</v>
          </cell>
          <cell r="J302">
            <v>0</v>
          </cell>
          <cell r="K302">
            <v>129146267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59400931</v>
          </cell>
          <cell r="Q302">
            <v>293945282</v>
          </cell>
          <cell r="R302">
            <v>0</v>
          </cell>
          <cell r="S302">
            <v>0</v>
          </cell>
          <cell r="T302">
            <v>0</v>
          </cell>
          <cell r="U302">
            <v>3113243710</v>
          </cell>
          <cell r="V302">
            <v>1836654114</v>
          </cell>
          <cell r="W302">
            <v>0</v>
          </cell>
          <cell r="X302">
            <v>3761900000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348492524</v>
          </cell>
          <cell r="AD302">
            <v>0</v>
          </cell>
        </row>
        <row r="302">
          <cell r="AF302">
            <v>1425422862</v>
          </cell>
          <cell r="AG302">
            <v>0</v>
          </cell>
          <cell r="AH302">
            <v>3610481724</v>
          </cell>
          <cell r="AI302">
            <v>399980058</v>
          </cell>
          <cell r="AJ302">
            <v>-35567293</v>
          </cell>
          <cell r="AK302">
            <v>0</v>
          </cell>
          <cell r="AL302">
            <v>920758722</v>
          </cell>
          <cell r="AM302">
            <v>0</v>
          </cell>
          <cell r="AN302">
            <v>8152648958</v>
          </cell>
          <cell r="AO302">
            <v>15163041742</v>
          </cell>
          <cell r="AP302">
            <v>14473725031</v>
          </cell>
          <cell r="AQ302">
            <v>29636766773</v>
          </cell>
          <cell r="AR302">
            <v>4828436670</v>
          </cell>
          <cell r="AS302">
            <v>6572705072</v>
          </cell>
          <cell r="AT302">
            <v>3761900000</v>
          </cell>
          <cell r="AU302">
            <v>10334605072</v>
          </cell>
          <cell r="AV302">
            <v>13673764915</v>
          </cell>
          <cell r="AW302">
            <v>24008369987</v>
          </cell>
          <cell r="AX302">
            <v>6572705072</v>
          </cell>
          <cell r="AY302">
            <v>17435664915</v>
          </cell>
          <cell r="AZ302">
            <v>0.430458422524976</v>
          </cell>
          <cell r="BA302">
            <v>0.569541577475024</v>
          </cell>
          <cell r="BB302">
            <v>1.75579806558346</v>
          </cell>
          <cell r="BC302">
            <v>0.273767235158362</v>
          </cell>
          <cell r="BD302">
            <v>0.156691187366614</v>
          </cell>
          <cell r="BE302">
            <v>0.273767235158362</v>
          </cell>
          <cell r="BF302">
            <v>0.726232764841638</v>
          </cell>
        </row>
        <row r="303">
          <cell r="A303" t="str">
            <v>600565.SH</v>
          </cell>
          <cell r="B303" t="str">
            <v>迪马股份</v>
          </cell>
          <cell r="C303">
            <v>387149298.41</v>
          </cell>
          <cell r="D303">
            <v>3428666360.46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10515545022.31</v>
          </cell>
          <cell r="J303">
            <v>13869392.24</v>
          </cell>
          <cell r="K303">
            <v>26757250605.81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138445791.96</v>
          </cell>
          <cell r="Q303">
            <v>495077942.58</v>
          </cell>
          <cell r="R303">
            <v>0</v>
          </cell>
          <cell r="S303">
            <v>0</v>
          </cell>
          <cell r="T303">
            <v>0</v>
          </cell>
          <cell r="U303">
            <v>3320990989.71</v>
          </cell>
          <cell r="V303">
            <v>4295349308.76</v>
          </cell>
          <cell r="W303">
            <v>0</v>
          </cell>
          <cell r="X303">
            <v>11627437663.96</v>
          </cell>
          <cell r="Y303">
            <v>482697344.71</v>
          </cell>
          <cell r="Z303">
            <v>0</v>
          </cell>
          <cell r="AA303">
            <v>0</v>
          </cell>
          <cell r="AB303">
            <v>0</v>
          </cell>
          <cell r="AC303">
            <v>153142363.87</v>
          </cell>
          <cell r="AD303">
            <v>90000000</v>
          </cell>
        </row>
        <row r="303">
          <cell r="AF303">
            <v>2552086284</v>
          </cell>
          <cell r="AG303">
            <v>0</v>
          </cell>
          <cell r="AH303">
            <v>2423619446.12</v>
          </cell>
          <cell r="AI303">
            <v>84812000</v>
          </cell>
          <cell r="AJ303">
            <v>493394792.45</v>
          </cell>
          <cell r="AK303">
            <v>4827648.66</v>
          </cell>
          <cell r="AL303">
            <v>351984252.39</v>
          </cell>
          <cell r="AM303">
            <v>0</v>
          </cell>
          <cell r="AN303">
            <v>5197503186.59</v>
          </cell>
          <cell r="AO303">
            <v>61705622084.78</v>
          </cell>
          <cell r="AP303">
            <v>11108227610.21</v>
          </cell>
          <cell r="AQ303">
            <v>72813849694.99</v>
          </cell>
          <cell r="AR303">
            <v>42755829725.94</v>
          </cell>
          <cell r="AS303">
            <v>6749657350.17</v>
          </cell>
          <cell r="AT303">
            <v>12200135008.67</v>
          </cell>
          <cell r="AU303">
            <v>18949792358.84</v>
          </cell>
          <cell r="AV303">
            <v>10938603610.21</v>
          </cell>
          <cell r="AW303">
            <v>29888395969.05</v>
          </cell>
          <cell r="AX303">
            <v>6749657350.17</v>
          </cell>
          <cell r="AY303">
            <v>23138738618.88</v>
          </cell>
          <cell r="AZ303">
            <v>0.634018378853883</v>
          </cell>
          <cell r="BA303">
            <v>0.365981621146117</v>
          </cell>
          <cell r="BB303">
            <v>2.73237764472537</v>
          </cell>
          <cell r="BC303">
            <v>0.225828691414534</v>
          </cell>
          <cell r="BD303">
            <v>0.408189687439348</v>
          </cell>
          <cell r="BE303">
            <v>0.225828691414534</v>
          </cell>
          <cell r="BF303">
            <v>0.774171308585466</v>
          </cell>
        </row>
        <row r="304">
          <cell r="A304" t="str">
            <v>600858.SH</v>
          </cell>
          <cell r="B304" t="str">
            <v>银座股份</v>
          </cell>
          <cell r="C304">
            <v>0</v>
          </cell>
          <cell r="D304">
            <v>3422464192.83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1187956018.89</v>
          </cell>
          <cell r="J304">
            <v>16452831.45</v>
          </cell>
          <cell r="K304">
            <v>53637318.68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144631688.41</v>
          </cell>
          <cell r="Q304">
            <v>109595122.49</v>
          </cell>
          <cell r="R304">
            <v>0</v>
          </cell>
          <cell r="S304">
            <v>0</v>
          </cell>
          <cell r="T304">
            <v>0</v>
          </cell>
          <cell r="U304">
            <v>53509070</v>
          </cell>
          <cell r="V304">
            <v>4507200.47</v>
          </cell>
          <cell r="W304">
            <v>0</v>
          </cell>
          <cell r="X304">
            <v>430000000</v>
          </cell>
          <cell r="Y304">
            <v>0</v>
          </cell>
          <cell r="Z304">
            <v>0</v>
          </cell>
          <cell r="AA304">
            <v>2081442.1</v>
          </cell>
          <cell r="AB304">
            <v>0</v>
          </cell>
          <cell r="AC304">
            <v>4934202.23</v>
          </cell>
          <cell r="AD304">
            <v>0</v>
          </cell>
        </row>
        <row r="304">
          <cell r="AF304">
            <v>520066589</v>
          </cell>
          <cell r="AG304">
            <v>0</v>
          </cell>
          <cell r="AH304">
            <v>967795092.83</v>
          </cell>
          <cell r="AI304">
            <v>0</v>
          </cell>
          <cell r="AJ304">
            <v>0</v>
          </cell>
          <cell r="AK304">
            <v>0</v>
          </cell>
          <cell r="AL304">
            <v>100617374.58</v>
          </cell>
          <cell r="AM304">
            <v>0</v>
          </cell>
          <cell r="AN304">
            <v>829569911.41</v>
          </cell>
          <cell r="AO304">
            <v>5429769087.55</v>
          </cell>
          <cell r="AP304">
            <v>2418048967.82</v>
          </cell>
          <cell r="AQ304">
            <v>7847818055.37</v>
          </cell>
          <cell r="AR304">
            <v>1521714382.62</v>
          </cell>
          <cell r="AS304">
            <v>3475973262.83</v>
          </cell>
          <cell r="AT304">
            <v>432081442.1</v>
          </cell>
          <cell r="AU304">
            <v>3908054704.93</v>
          </cell>
          <cell r="AV304">
            <v>2418048967.82</v>
          </cell>
          <cell r="AW304">
            <v>6326103672.75</v>
          </cell>
          <cell r="AX304">
            <v>3475973262.83</v>
          </cell>
          <cell r="AY304">
            <v>2850130409.92</v>
          </cell>
          <cell r="AZ304">
            <v>0.617766465283226</v>
          </cell>
          <cell r="BA304">
            <v>0.382233534716774</v>
          </cell>
          <cell r="BB304">
            <v>2.61620163898224</v>
          </cell>
          <cell r="BC304">
            <v>0.549465111961874</v>
          </cell>
          <cell r="BD304">
            <v>0.068301353321352</v>
          </cell>
          <cell r="BE304">
            <v>0.549465111961874</v>
          </cell>
          <cell r="BF304">
            <v>0.450534888038126</v>
          </cell>
        </row>
        <row r="305">
          <cell r="A305" t="str">
            <v>600157.SH</v>
          </cell>
          <cell r="B305" t="str">
            <v>永泰能源</v>
          </cell>
          <cell r="C305">
            <v>719351489.74</v>
          </cell>
          <cell r="D305">
            <v>3420681470.9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3709441906.54</v>
          </cell>
          <cell r="J305">
            <v>3847918.05</v>
          </cell>
          <cell r="K305">
            <v>1523775529.2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152583288.3</v>
          </cell>
          <cell r="Q305">
            <v>709137886.43</v>
          </cell>
          <cell r="R305">
            <v>0</v>
          </cell>
          <cell r="S305">
            <v>0</v>
          </cell>
          <cell r="T305">
            <v>0</v>
          </cell>
          <cell r="U305">
            <v>9862696738.17</v>
          </cell>
          <cell r="V305">
            <v>377104478.95</v>
          </cell>
          <cell r="W305">
            <v>0</v>
          </cell>
          <cell r="X305">
            <v>21658728685.28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19210485.44</v>
          </cell>
          <cell r="AD305">
            <v>0</v>
          </cell>
        </row>
        <row r="305">
          <cell r="AF305">
            <v>22217764145</v>
          </cell>
          <cell r="AG305">
            <v>0</v>
          </cell>
          <cell r="AH305">
            <v>13231075135.16</v>
          </cell>
          <cell r="AI305">
            <v>0</v>
          </cell>
          <cell r="AJ305">
            <v>-1275568398.94</v>
          </cell>
          <cell r="AK305">
            <v>-47629941.1</v>
          </cell>
          <cell r="AL305">
            <v>686457870.76</v>
          </cell>
          <cell r="AM305">
            <v>0</v>
          </cell>
          <cell r="AN305">
            <v>7255651720.34</v>
          </cell>
          <cell r="AO305">
            <v>42156559877</v>
          </cell>
          <cell r="AP305">
            <v>42067750531.22</v>
          </cell>
          <cell r="AQ305">
            <v>84224310408.22</v>
          </cell>
          <cell r="AR305">
            <v>7214452982.65</v>
          </cell>
          <cell r="AS305">
            <v>13283378209.07</v>
          </cell>
          <cell r="AT305">
            <v>21658728685.28</v>
          </cell>
          <cell r="AU305">
            <v>34942106894.35</v>
          </cell>
          <cell r="AV305">
            <v>42067750531.22</v>
          </cell>
          <cell r="AW305">
            <v>77009857425.57</v>
          </cell>
          <cell r="AX305">
            <v>13283378209.07</v>
          </cell>
          <cell r="AY305">
            <v>63726479216.5</v>
          </cell>
          <cell r="AZ305">
            <v>0.453735509484893</v>
          </cell>
          <cell r="BA305">
            <v>0.546264490515107</v>
          </cell>
          <cell r="BB305">
            <v>1.83061505436137</v>
          </cell>
          <cell r="BC305">
            <v>0.172489323485742</v>
          </cell>
          <cell r="BD305">
            <v>0.281246185999151</v>
          </cell>
          <cell r="BE305">
            <v>0.172489323485742</v>
          </cell>
          <cell r="BF305">
            <v>0.827510676514258</v>
          </cell>
        </row>
        <row r="306">
          <cell r="A306" t="str">
            <v>002468.SZ</v>
          </cell>
          <cell r="B306" t="str">
            <v>申通快递</v>
          </cell>
          <cell r="C306">
            <v>30233557.68</v>
          </cell>
          <cell r="D306">
            <v>3415403238.64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2166526403.96</v>
          </cell>
          <cell r="J306">
            <v>266068.72</v>
          </cell>
          <cell r="K306">
            <v>723406875.2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120972787.66</v>
          </cell>
          <cell r="Q306">
            <v>97235194.65</v>
          </cell>
          <cell r="R306">
            <v>0</v>
          </cell>
          <cell r="S306">
            <v>0</v>
          </cell>
          <cell r="T306">
            <v>0</v>
          </cell>
          <cell r="U306">
            <v>392318198.62</v>
          </cell>
          <cell r="V306">
            <v>27488024.56</v>
          </cell>
          <cell r="W306">
            <v>0</v>
          </cell>
          <cell r="X306">
            <v>179150470.65</v>
          </cell>
          <cell r="Y306">
            <v>1027016948.72</v>
          </cell>
          <cell r="Z306">
            <v>0</v>
          </cell>
          <cell r="AA306">
            <v>0</v>
          </cell>
          <cell r="AB306">
            <v>22205170.16</v>
          </cell>
          <cell r="AC306">
            <v>56909808.84</v>
          </cell>
          <cell r="AD306">
            <v>0</v>
          </cell>
        </row>
        <row r="306">
          <cell r="AF306">
            <v>422012153</v>
          </cell>
          <cell r="AG306">
            <v>0</v>
          </cell>
          <cell r="AH306">
            <v>3177043641.63</v>
          </cell>
          <cell r="AI306">
            <v>236039015.62</v>
          </cell>
          <cell r="AJ306">
            <v>-145104531.1</v>
          </cell>
          <cell r="AK306">
            <v>12750820.12</v>
          </cell>
          <cell r="AL306">
            <v>585302913.96</v>
          </cell>
          <cell r="AM306">
            <v>0</v>
          </cell>
          <cell r="AN306">
            <v>4702280611.37</v>
          </cell>
          <cell r="AO306">
            <v>8259132748.06</v>
          </cell>
          <cell r="AP306">
            <v>8990324624.6</v>
          </cell>
          <cell r="AQ306">
            <v>17249457372.66</v>
          </cell>
          <cell r="AR306">
            <v>3245243891.43</v>
          </cell>
          <cell r="AS306">
            <v>3807721437.26</v>
          </cell>
          <cell r="AT306">
            <v>1206167419.37</v>
          </cell>
          <cell r="AU306">
            <v>5013888856.63</v>
          </cell>
          <cell r="AV306">
            <v>8518246593.36</v>
          </cell>
          <cell r="AW306">
            <v>13532135449.99</v>
          </cell>
          <cell r="AX306">
            <v>3807721437.26</v>
          </cell>
          <cell r="AY306">
            <v>9724414012.73</v>
          </cell>
          <cell r="AZ306">
            <v>0.370517194064423</v>
          </cell>
          <cell r="BA306">
            <v>0.629482805935577</v>
          </cell>
          <cell r="BB306">
            <v>1.58860574200075</v>
          </cell>
          <cell r="BC306">
            <v>0.281383633154722</v>
          </cell>
          <cell r="BD306">
            <v>0.0891335609097004</v>
          </cell>
          <cell r="BE306">
            <v>0.281383633154722</v>
          </cell>
          <cell r="BF306">
            <v>0.718616366845278</v>
          </cell>
        </row>
        <row r="307">
          <cell r="A307" t="str">
            <v>601058.SH</v>
          </cell>
          <cell r="B307" t="str">
            <v>赛轮轮胎</v>
          </cell>
          <cell r="C307">
            <v>97938146.75</v>
          </cell>
          <cell r="D307">
            <v>3407368256.24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5156472334.88</v>
          </cell>
          <cell r="J307">
            <v>0</v>
          </cell>
          <cell r="K307">
            <v>164401217.31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169690563.67</v>
          </cell>
          <cell r="Q307">
            <v>59668648.09</v>
          </cell>
          <cell r="R307">
            <v>0</v>
          </cell>
          <cell r="S307">
            <v>0</v>
          </cell>
          <cell r="T307">
            <v>0</v>
          </cell>
          <cell r="U307">
            <v>1275435584.61</v>
          </cell>
          <cell r="V307">
            <v>5984539.75</v>
          </cell>
          <cell r="W307">
            <v>0</v>
          </cell>
          <cell r="X307">
            <v>3091632029.7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60681401.72</v>
          </cell>
          <cell r="AD307">
            <v>0</v>
          </cell>
        </row>
        <row r="307">
          <cell r="AF307">
            <v>3063484772</v>
          </cell>
          <cell r="AG307">
            <v>0</v>
          </cell>
          <cell r="AH307">
            <v>2584642999.05</v>
          </cell>
          <cell r="AI307">
            <v>138546300</v>
          </cell>
          <cell r="AJ307">
            <v>-42782002.68</v>
          </cell>
          <cell r="AK307">
            <v>0</v>
          </cell>
          <cell r="AL307">
            <v>283390031.26</v>
          </cell>
          <cell r="AM307">
            <v>0</v>
          </cell>
          <cell r="AN307">
            <v>4542986865.68</v>
          </cell>
          <cell r="AO307">
            <v>13489272722.72</v>
          </cell>
          <cell r="AP307">
            <v>10570268965.31</v>
          </cell>
          <cell r="AQ307">
            <v>24059541688.03</v>
          </cell>
          <cell r="AR307">
            <v>5714836852.17</v>
          </cell>
          <cell r="AS307">
            <v>4682803840.85</v>
          </cell>
          <cell r="AT307">
            <v>3091632029.7</v>
          </cell>
          <cell r="AU307">
            <v>7774435870.55</v>
          </cell>
          <cell r="AV307">
            <v>10293176365.31</v>
          </cell>
          <cell r="AW307">
            <v>18067612235.86</v>
          </cell>
          <cell r="AX307">
            <v>4682803840.85</v>
          </cell>
          <cell r="AY307">
            <v>13384808395.01</v>
          </cell>
          <cell r="AZ307">
            <v>0.430296807849327</v>
          </cell>
          <cell r="BA307">
            <v>0.569703192150673</v>
          </cell>
          <cell r="BB307">
            <v>1.7552999768615</v>
          </cell>
          <cell r="BC307">
            <v>0.259182219527366</v>
          </cell>
          <cell r="BD307">
            <v>0.17111458832196</v>
          </cell>
          <cell r="BE307">
            <v>0.259182219527366</v>
          </cell>
          <cell r="BF307">
            <v>0.740817780472634</v>
          </cell>
        </row>
        <row r="308">
          <cell r="A308" t="str">
            <v>600116.SH</v>
          </cell>
          <cell r="B308" t="str">
            <v>三峡水利</v>
          </cell>
          <cell r="C308">
            <v>346290197.87</v>
          </cell>
          <cell r="D308">
            <v>3402293222.37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712082043.74</v>
          </cell>
          <cell r="J308">
            <v>7378079.36</v>
          </cell>
          <cell r="K308">
            <v>346601971.21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155117041.66</v>
          </cell>
          <cell r="Q308">
            <v>157679909.85</v>
          </cell>
          <cell r="R308">
            <v>0</v>
          </cell>
          <cell r="S308">
            <v>0</v>
          </cell>
          <cell r="T308">
            <v>0</v>
          </cell>
          <cell r="U308">
            <v>992188141.76</v>
          </cell>
          <cell r="V308">
            <v>21213254.99</v>
          </cell>
          <cell r="W308">
            <v>0</v>
          </cell>
          <cell r="X308">
            <v>2057205259.74</v>
          </cell>
          <cell r="Y308">
            <v>0</v>
          </cell>
          <cell r="Z308">
            <v>0</v>
          </cell>
          <cell r="AA308">
            <v>95002358.82</v>
          </cell>
          <cell r="AB308">
            <v>9671151.2</v>
          </cell>
          <cell r="AC308">
            <v>264848412.04</v>
          </cell>
          <cell r="AD308">
            <v>4957287.02</v>
          </cell>
        </row>
        <row r="308">
          <cell r="AF308">
            <v>1912142904</v>
          </cell>
          <cell r="AG308">
            <v>0</v>
          </cell>
          <cell r="AH308">
            <v>6550171588.67</v>
          </cell>
          <cell r="AI308">
            <v>0</v>
          </cell>
          <cell r="AJ308">
            <v>-45329147.08</v>
          </cell>
          <cell r="AK308">
            <v>15308403.41</v>
          </cell>
          <cell r="AL308">
            <v>205013479.64</v>
          </cell>
          <cell r="AM308">
            <v>0</v>
          </cell>
          <cell r="AN308">
            <v>2222776748.89</v>
          </cell>
          <cell r="AO308">
            <v>8572528331.63</v>
          </cell>
          <cell r="AP308">
            <v>10860083977.53</v>
          </cell>
          <cell r="AQ308">
            <v>19432612309.16</v>
          </cell>
          <cell r="AR308">
            <v>2020882061.92</v>
          </cell>
          <cell r="AS308">
            <v>4394481364.13</v>
          </cell>
          <cell r="AT308">
            <v>2157164905.58</v>
          </cell>
          <cell r="AU308">
            <v>6551646269.71</v>
          </cell>
          <cell r="AV308">
            <v>10860083977.53</v>
          </cell>
          <cell r="AW308">
            <v>17411730247.24</v>
          </cell>
          <cell r="AX308">
            <v>4394481364.13</v>
          </cell>
          <cell r="AY308">
            <v>13017248883.11</v>
          </cell>
          <cell r="AZ308">
            <v>0.376277726376362</v>
          </cell>
          <cell r="BA308">
            <v>0.623722273623638</v>
          </cell>
          <cell r="BB308">
            <v>1.60327768028918</v>
          </cell>
          <cell r="BC308">
            <v>0.252386253504392</v>
          </cell>
          <cell r="BD308">
            <v>0.12389147287197</v>
          </cell>
          <cell r="BE308">
            <v>0.252386253504392</v>
          </cell>
          <cell r="BF308">
            <v>0.747613746495608</v>
          </cell>
        </row>
        <row r="309">
          <cell r="A309" t="str">
            <v>600635.SH</v>
          </cell>
          <cell r="B309" t="str">
            <v>大众公用</v>
          </cell>
          <cell r="C309">
            <v>263461706.66</v>
          </cell>
          <cell r="D309">
            <v>3383458417.48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1455486414.78</v>
          </cell>
          <cell r="J309">
            <v>38851885.93</v>
          </cell>
          <cell r="K309">
            <v>1071873681.89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81200534.58</v>
          </cell>
          <cell r="Q309">
            <v>36968472.94</v>
          </cell>
          <cell r="R309">
            <v>0</v>
          </cell>
          <cell r="S309">
            <v>0</v>
          </cell>
          <cell r="T309">
            <v>0</v>
          </cell>
          <cell r="U309">
            <v>719292049.41</v>
          </cell>
          <cell r="V309">
            <v>78607268.86</v>
          </cell>
          <cell r="W309">
            <v>0</v>
          </cell>
          <cell r="X309">
            <v>393755364.22</v>
          </cell>
          <cell r="Y309">
            <v>4071842460.21</v>
          </cell>
          <cell r="Z309">
            <v>0</v>
          </cell>
          <cell r="AA309">
            <v>36579000</v>
          </cell>
          <cell r="AB309">
            <v>80809987.58</v>
          </cell>
          <cell r="AC309">
            <v>1356982864.32</v>
          </cell>
          <cell r="AD309">
            <v>0</v>
          </cell>
        </row>
        <row r="309">
          <cell r="AF309">
            <v>2952434675</v>
          </cell>
          <cell r="AG309">
            <v>0</v>
          </cell>
          <cell r="AH309">
            <v>1249637516.67</v>
          </cell>
          <cell r="AI309">
            <v>0</v>
          </cell>
          <cell r="AJ309">
            <v>8515417.86</v>
          </cell>
          <cell r="AK309">
            <v>5329832.88</v>
          </cell>
          <cell r="AL309">
            <v>665667052.84</v>
          </cell>
          <cell r="AM309">
            <v>181279.19</v>
          </cell>
          <cell r="AN309">
            <v>3704493432.29</v>
          </cell>
          <cell r="AO309">
            <v>13069170108.86</v>
          </cell>
          <cell r="AP309">
            <v>8586259206.73</v>
          </cell>
          <cell r="AQ309">
            <v>21655429315.59</v>
          </cell>
          <cell r="AR309">
            <v>4464242817.54</v>
          </cell>
          <cell r="AS309">
            <v>4102750466.89</v>
          </cell>
          <cell r="AT309">
            <v>4502176824.43</v>
          </cell>
          <cell r="AU309">
            <v>8604927291.32</v>
          </cell>
          <cell r="AV309">
            <v>8586259206.73</v>
          </cell>
          <cell r="AW309">
            <v>17191186498.05</v>
          </cell>
          <cell r="AX309">
            <v>4102750466.89</v>
          </cell>
          <cell r="AY309">
            <v>13088436031.16</v>
          </cell>
          <cell r="AZ309">
            <v>0.500542955094813</v>
          </cell>
          <cell r="BA309">
            <v>0.499457044905187</v>
          </cell>
          <cell r="BB309">
            <v>2.00217418134493</v>
          </cell>
          <cell r="BC309">
            <v>0.238654293428518</v>
          </cell>
          <cell r="BD309">
            <v>0.261888661666295</v>
          </cell>
          <cell r="BE309">
            <v>0.238654293428518</v>
          </cell>
          <cell r="BF309">
            <v>0.761345706571482</v>
          </cell>
        </row>
        <row r="310">
          <cell r="A310" t="str">
            <v>002601.SZ</v>
          </cell>
          <cell r="B310" t="str">
            <v>龙佰集团</v>
          </cell>
          <cell r="C310">
            <v>329500286.82</v>
          </cell>
          <cell r="D310">
            <v>3375116576.94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7817001000.31</v>
          </cell>
          <cell r="J310">
            <v>0</v>
          </cell>
          <cell r="K310">
            <v>322752151.01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153700894.67</v>
          </cell>
          <cell r="Q310">
            <v>398400535.59</v>
          </cell>
          <cell r="R310">
            <v>0</v>
          </cell>
          <cell r="S310">
            <v>0</v>
          </cell>
          <cell r="T310">
            <v>0</v>
          </cell>
          <cell r="U310">
            <v>1727318796.92</v>
          </cell>
          <cell r="V310">
            <v>63781613.88</v>
          </cell>
          <cell r="W310">
            <v>0</v>
          </cell>
          <cell r="X310">
            <v>3322895474.54</v>
          </cell>
          <cell r="Y310">
            <v>0</v>
          </cell>
          <cell r="Z310">
            <v>0</v>
          </cell>
          <cell r="AA310">
            <v>0</v>
          </cell>
          <cell r="AB310">
            <v>52726549.14</v>
          </cell>
          <cell r="AC310">
            <v>251398268.63</v>
          </cell>
          <cell r="AD310">
            <v>0</v>
          </cell>
        </row>
        <row r="310">
          <cell r="AF310">
            <v>2381470256</v>
          </cell>
          <cell r="AG310">
            <v>0</v>
          </cell>
          <cell r="AH310">
            <v>13889768837.83</v>
          </cell>
          <cell r="AI310">
            <v>2218690400</v>
          </cell>
          <cell r="AJ310">
            <v>-15816779.74</v>
          </cell>
          <cell r="AK310">
            <v>78388752.79</v>
          </cell>
          <cell r="AL310">
            <v>1165089332.72</v>
          </cell>
          <cell r="AM310">
            <v>13102976.01</v>
          </cell>
          <cell r="AN310">
            <v>3188028576.71</v>
          </cell>
          <cell r="AO310">
            <v>17814592148.45</v>
          </cell>
          <cell r="AP310">
            <v>22918722352.32</v>
          </cell>
          <cell r="AQ310">
            <v>40733314500.77</v>
          </cell>
          <cell r="AR310">
            <v>9389261300.05</v>
          </cell>
          <cell r="AS310">
            <v>5102435373.86</v>
          </cell>
          <cell r="AT310">
            <v>3322895474.54</v>
          </cell>
          <cell r="AU310">
            <v>8425330848.4</v>
          </cell>
          <cell r="AV310">
            <v>18481341552.32</v>
          </cell>
          <cell r="AW310">
            <v>26906672400.72</v>
          </cell>
          <cell r="AX310">
            <v>5102435373.86</v>
          </cell>
          <cell r="AY310">
            <v>21804237026.86</v>
          </cell>
          <cell r="AZ310">
            <v>0.313131654591913</v>
          </cell>
          <cell r="BA310">
            <v>0.686868345408087</v>
          </cell>
          <cell r="BB310">
            <v>1.45588307669918</v>
          </cell>
          <cell r="BC310">
            <v>0.189634574572048</v>
          </cell>
          <cell r="BD310">
            <v>0.123497080019865</v>
          </cell>
          <cell r="BE310">
            <v>0.189634574572048</v>
          </cell>
          <cell r="BF310">
            <v>0.810365425427952</v>
          </cell>
        </row>
        <row r="311">
          <cell r="A311" t="str">
            <v>000599.SZ</v>
          </cell>
          <cell r="B311" t="str">
            <v>青岛双星</v>
          </cell>
          <cell r="C311">
            <v>8301912.18</v>
          </cell>
          <cell r="D311">
            <v>3365262450.23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2401970855.65</v>
          </cell>
          <cell r="J311">
            <v>12588145.31</v>
          </cell>
          <cell r="K311">
            <v>116920881.62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67651902.01</v>
          </cell>
          <cell r="Q311">
            <v>6641389.27</v>
          </cell>
          <cell r="R311">
            <v>0</v>
          </cell>
          <cell r="S311">
            <v>0</v>
          </cell>
          <cell r="T311">
            <v>0</v>
          </cell>
          <cell r="U311">
            <v>99800123.56</v>
          </cell>
          <cell r="V311">
            <v>6553895.7</v>
          </cell>
          <cell r="W311">
            <v>0</v>
          </cell>
          <cell r="X311">
            <v>816000000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430502504.29</v>
          </cell>
          <cell r="AD311">
            <v>0</v>
          </cell>
        </row>
        <row r="311">
          <cell r="AF311">
            <v>816792487</v>
          </cell>
          <cell r="AG311">
            <v>0</v>
          </cell>
          <cell r="AH311">
            <v>1995262725.78</v>
          </cell>
          <cell r="AI311">
            <v>104185</v>
          </cell>
          <cell r="AJ311">
            <v>-1240095.24</v>
          </cell>
          <cell r="AK311">
            <v>0</v>
          </cell>
          <cell r="AL311">
            <v>63736427.75</v>
          </cell>
          <cell r="AM311">
            <v>0</v>
          </cell>
          <cell r="AN311">
            <v>327892209.73</v>
          </cell>
          <cell r="AO311">
            <v>7332194059.82</v>
          </cell>
          <cell r="AP311">
            <v>3202547940.02</v>
          </cell>
          <cell r="AQ311">
            <v>10534741999.84</v>
          </cell>
          <cell r="AR311">
            <v>3051131486.03</v>
          </cell>
          <cell r="AS311">
            <v>3465062573.79</v>
          </cell>
          <cell r="AT311">
            <v>816000000</v>
          </cell>
          <cell r="AU311">
            <v>4281062573.79</v>
          </cell>
          <cell r="AV311">
            <v>3202339570.02</v>
          </cell>
          <cell r="AW311">
            <v>7483402143.81</v>
          </cell>
          <cell r="AX311">
            <v>3465062573.79</v>
          </cell>
          <cell r="AY311">
            <v>4018339570.02</v>
          </cell>
          <cell r="AZ311">
            <v>0.57207437092381</v>
          </cell>
          <cell r="BA311">
            <v>0.42792562907619</v>
          </cell>
          <cell r="BB311">
            <v>2.33685465897149</v>
          </cell>
          <cell r="BC311">
            <v>0.463033057318211</v>
          </cell>
          <cell r="BD311">
            <v>0.109041313605599</v>
          </cell>
          <cell r="BE311">
            <v>0.463033057318211</v>
          </cell>
          <cell r="BF311">
            <v>0.536966942681789</v>
          </cell>
        </row>
        <row r="312">
          <cell r="A312" t="str">
            <v>000066.SZ</v>
          </cell>
          <cell r="B312" t="str">
            <v>中国长城</v>
          </cell>
          <cell r="C312">
            <v>322038196.7</v>
          </cell>
          <cell r="D312">
            <v>3362631520.55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5932978173.51</v>
          </cell>
          <cell r="J312">
            <v>48883050.51</v>
          </cell>
          <cell r="K312">
            <v>690920114.64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268863734.88</v>
          </cell>
          <cell r="Q312">
            <v>133547147.29</v>
          </cell>
          <cell r="R312">
            <v>0</v>
          </cell>
          <cell r="S312">
            <v>0</v>
          </cell>
          <cell r="T312">
            <v>0</v>
          </cell>
          <cell r="U312">
            <v>2803528817.1</v>
          </cell>
          <cell r="V312">
            <v>80177848.76</v>
          </cell>
          <cell r="W312">
            <v>0</v>
          </cell>
          <cell r="X312">
            <v>3581756000</v>
          </cell>
          <cell r="Y312">
            <v>1527023769.93</v>
          </cell>
          <cell r="Z312">
            <v>0</v>
          </cell>
          <cell r="AA312">
            <v>90993.45</v>
          </cell>
          <cell r="AB312">
            <v>203156257.62</v>
          </cell>
          <cell r="AC312">
            <v>703574788.16</v>
          </cell>
          <cell r="AD312">
            <v>0</v>
          </cell>
        </row>
        <row r="312">
          <cell r="AF312">
            <v>2938701180</v>
          </cell>
          <cell r="AG312">
            <v>0</v>
          </cell>
          <cell r="AH312">
            <v>846065569.05</v>
          </cell>
          <cell r="AI312">
            <v>0</v>
          </cell>
          <cell r="AJ312">
            <v>494603598.41</v>
          </cell>
          <cell r="AK312">
            <v>4875820.74</v>
          </cell>
          <cell r="AL312">
            <v>391322412.48</v>
          </cell>
          <cell r="AM312">
            <v>0</v>
          </cell>
          <cell r="AN312">
            <v>4474172280.18</v>
          </cell>
          <cell r="AO312">
            <v>19659170413.1</v>
          </cell>
          <cell r="AP312">
            <v>9149740860.86</v>
          </cell>
          <cell r="AQ312">
            <v>28808911273.96</v>
          </cell>
          <cell r="AR312">
            <v>8384139312.07</v>
          </cell>
          <cell r="AS312">
            <v>6166160337.65</v>
          </cell>
          <cell r="AT312">
            <v>5108870763.38</v>
          </cell>
          <cell r="AU312">
            <v>11275031101.03</v>
          </cell>
          <cell r="AV312">
            <v>9149740860.86</v>
          </cell>
          <cell r="AW312">
            <v>20424771961.89</v>
          </cell>
          <cell r="AX312">
            <v>6166160337.65</v>
          </cell>
          <cell r="AY312">
            <v>14258611624.24</v>
          </cell>
          <cell r="AZ312">
            <v>0.552027269732448</v>
          </cell>
          <cell r="BA312">
            <v>0.447972730267552</v>
          </cell>
          <cell r="BB312">
            <v>2.23227873581222</v>
          </cell>
          <cell r="BC312">
            <v>0.301896165555986</v>
          </cell>
          <cell r="BD312">
            <v>0.250131104176463</v>
          </cell>
          <cell r="BE312">
            <v>0.301896165555986</v>
          </cell>
          <cell r="BF312">
            <v>0.698103834444014</v>
          </cell>
        </row>
        <row r="313">
          <cell r="A313" t="str">
            <v>002415.SZ</v>
          </cell>
          <cell r="B313" t="str">
            <v>海康威视</v>
          </cell>
          <cell r="C313">
            <v>83493469.72</v>
          </cell>
          <cell r="D313">
            <v>3351562436.69</v>
          </cell>
          <cell r="E313">
            <v>0</v>
          </cell>
          <cell r="F313">
            <v>0</v>
          </cell>
          <cell r="G313">
            <v>2809255.34</v>
          </cell>
          <cell r="H313">
            <v>0</v>
          </cell>
          <cell r="I313">
            <v>14879846282.99</v>
          </cell>
          <cell r="J313">
            <v>0</v>
          </cell>
          <cell r="K313">
            <v>2611871266.68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3815796800.58</v>
          </cell>
          <cell r="Q313">
            <v>2216512568.99</v>
          </cell>
          <cell r="R313">
            <v>0</v>
          </cell>
          <cell r="S313">
            <v>0</v>
          </cell>
          <cell r="T313">
            <v>0</v>
          </cell>
          <cell r="U313">
            <v>3619948261.12</v>
          </cell>
          <cell r="V313">
            <v>761735804.63</v>
          </cell>
          <cell r="W313">
            <v>0</v>
          </cell>
          <cell r="X313">
            <v>2128684836.74</v>
          </cell>
          <cell r="Y313">
            <v>0</v>
          </cell>
          <cell r="Z313">
            <v>0</v>
          </cell>
          <cell r="AA313">
            <v>0</v>
          </cell>
          <cell r="AB313">
            <v>156164932.93</v>
          </cell>
          <cell r="AC313">
            <v>273891749.6</v>
          </cell>
          <cell r="AD313">
            <v>511594361.52</v>
          </cell>
        </row>
        <row r="313">
          <cell r="AF313">
            <v>9335806114</v>
          </cell>
          <cell r="AG313">
            <v>0</v>
          </cell>
          <cell r="AH313">
            <v>5336556456.26</v>
          </cell>
          <cell r="AI313">
            <v>1023188723.04</v>
          </cell>
          <cell r="AJ313">
            <v>-104674008.7</v>
          </cell>
          <cell r="AK313">
            <v>0</v>
          </cell>
          <cell r="AL313">
            <v>4672505348</v>
          </cell>
          <cell r="AM313">
            <v>0</v>
          </cell>
          <cell r="AN313">
            <v>39314107577.58</v>
          </cell>
          <cell r="AO313">
            <v>34413912027.53</v>
          </cell>
          <cell r="AP313">
            <v>59577490210.18</v>
          </cell>
          <cell r="AQ313">
            <v>93991402237.71</v>
          </cell>
          <cell r="AR313">
            <v>24799312876.12</v>
          </cell>
          <cell r="AS313">
            <v>6974319953.15</v>
          </cell>
          <cell r="AT313">
            <v>2640279198.26</v>
          </cell>
          <cell r="AU313">
            <v>9614599151.41</v>
          </cell>
          <cell r="AV313">
            <v>57531112764.1</v>
          </cell>
          <cell r="AW313">
            <v>67145711915.51</v>
          </cell>
          <cell r="AX313">
            <v>6974319953.15</v>
          </cell>
          <cell r="AY313">
            <v>60171391962.36</v>
          </cell>
          <cell r="AZ313">
            <v>0.143190069434488</v>
          </cell>
          <cell r="BA313">
            <v>0.856809930565512</v>
          </cell>
          <cell r="BB313">
            <v>1.16711999280865</v>
          </cell>
          <cell r="BC313">
            <v>0.103868434099349</v>
          </cell>
          <cell r="BD313">
            <v>0.0393216353351393</v>
          </cell>
          <cell r="BE313">
            <v>0.103868434099349</v>
          </cell>
          <cell r="BF313">
            <v>0.896131565900651</v>
          </cell>
        </row>
        <row r="314">
          <cell r="A314" t="str">
            <v>600176.SH</v>
          </cell>
          <cell r="B314" t="str">
            <v>中国巨石</v>
          </cell>
          <cell r="C314">
            <v>437594304.57</v>
          </cell>
          <cell r="D314">
            <v>3339674996.69</v>
          </cell>
          <cell r="E314">
            <v>0</v>
          </cell>
          <cell r="F314">
            <v>0</v>
          </cell>
          <cell r="G314">
            <v>0</v>
          </cell>
          <cell r="H314">
            <v>3009216.98</v>
          </cell>
          <cell r="I314">
            <v>3586416766.82</v>
          </cell>
          <cell r="J314">
            <v>0</v>
          </cell>
          <cell r="K314">
            <v>165903238.12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431464544.68</v>
          </cell>
          <cell r="Q314">
            <v>715650957.24</v>
          </cell>
          <cell r="R314">
            <v>0</v>
          </cell>
          <cell r="S314">
            <v>0</v>
          </cell>
          <cell r="T314">
            <v>0</v>
          </cell>
          <cell r="U314">
            <v>2554509342.68</v>
          </cell>
          <cell r="V314">
            <v>3157303004.33</v>
          </cell>
          <cell r="W314">
            <v>0</v>
          </cell>
          <cell r="X314">
            <v>3925937288.74</v>
          </cell>
          <cell r="Y314">
            <v>1022215451.06</v>
          </cell>
          <cell r="Z314">
            <v>0</v>
          </cell>
          <cell r="AA314">
            <v>0</v>
          </cell>
          <cell r="AB314">
            <v>0</v>
          </cell>
          <cell r="AC314">
            <v>378912591.56</v>
          </cell>
          <cell r="AD314">
            <v>12597126.66</v>
          </cell>
        </row>
        <row r="314">
          <cell r="AF314">
            <v>4003136728</v>
          </cell>
          <cell r="AG314">
            <v>0</v>
          </cell>
          <cell r="AH314">
            <v>3225312202.34</v>
          </cell>
          <cell r="AI314">
            <v>0</v>
          </cell>
          <cell r="AJ314">
            <v>-142708182.91</v>
          </cell>
          <cell r="AK314">
            <v>0</v>
          </cell>
          <cell r="AL314">
            <v>613540299.5</v>
          </cell>
          <cell r="AM314">
            <v>0</v>
          </cell>
          <cell r="AN314">
            <v>13228836593.16</v>
          </cell>
          <cell r="AO314">
            <v>19731188830.13</v>
          </cell>
          <cell r="AP314">
            <v>20928117640.09</v>
          </cell>
          <cell r="AQ314">
            <v>40659306470.22</v>
          </cell>
          <cell r="AR314">
            <v>8873245407.32</v>
          </cell>
          <cell r="AS314">
            <v>5897193556.35</v>
          </cell>
          <cell r="AT314">
            <v>4960749866.46</v>
          </cell>
          <cell r="AU314">
            <v>10857943422.81</v>
          </cell>
          <cell r="AV314">
            <v>20928117640.09</v>
          </cell>
          <cell r="AW314">
            <v>31786061062.9</v>
          </cell>
          <cell r="AX314">
            <v>5897193556.35</v>
          </cell>
          <cell r="AY314">
            <v>25888867506.55</v>
          </cell>
          <cell r="AZ314">
            <v>0.341594493300812</v>
          </cell>
          <cell r="BA314">
            <v>0.658405506699188</v>
          </cell>
          <cell r="BB314">
            <v>1.51882083279246</v>
          </cell>
          <cell r="BC314">
            <v>0.185527660841031</v>
          </cell>
          <cell r="BD314">
            <v>0.156066832459782</v>
          </cell>
          <cell r="BE314">
            <v>0.185527660841031</v>
          </cell>
          <cell r="BF314">
            <v>0.814472339158969</v>
          </cell>
        </row>
        <row r="315">
          <cell r="A315" t="str">
            <v>002065.SZ</v>
          </cell>
          <cell r="B315" t="str">
            <v>东华软件</v>
          </cell>
          <cell r="C315">
            <v>13829213.11</v>
          </cell>
          <cell r="D315">
            <v>3329959217.18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2496806890.75</v>
          </cell>
          <cell r="J315">
            <v>0</v>
          </cell>
          <cell r="K315">
            <v>2118764148.88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14953889.29</v>
          </cell>
          <cell r="Q315">
            <v>78346139.78</v>
          </cell>
          <cell r="R315">
            <v>0</v>
          </cell>
          <cell r="S315">
            <v>0</v>
          </cell>
          <cell r="T315">
            <v>0</v>
          </cell>
          <cell r="U315">
            <v>41679347.61</v>
          </cell>
          <cell r="V315">
            <v>277380965.72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98403124.19</v>
          </cell>
          <cell r="AD315">
            <v>0</v>
          </cell>
        </row>
        <row r="315">
          <cell r="AF315">
            <v>3205482375</v>
          </cell>
          <cell r="AG315">
            <v>0</v>
          </cell>
          <cell r="AH315">
            <v>2689602648.53</v>
          </cell>
          <cell r="AI315">
            <v>0</v>
          </cell>
          <cell r="AJ315">
            <v>-2256880.61</v>
          </cell>
          <cell r="AK315">
            <v>0</v>
          </cell>
          <cell r="AL315">
            <v>738291318.03</v>
          </cell>
          <cell r="AM315">
            <v>0</v>
          </cell>
          <cell r="AN315">
            <v>4430766371.9</v>
          </cell>
          <cell r="AO315">
            <v>8470122936.51</v>
          </cell>
          <cell r="AP315">
            <v>11061885832.85</v>
          </cell>
          <cell r="AQ315">
            <v>19532008769.36</v>
          </cell>
          <cell r="AR315">
            <v>5098484371.72</v>
          </cell>
          <cell r="AS315">
            <v>3371638564.79</v>
          </cell>
          <cell r="AT315">
            <v>0</v>
          </cell>
          <cell r="AU315">
            <v>3371638564.79</v>
          </cell>
          <cell r="AV315">
            <v>11061885832.85</v>
          </cell>
          <cell r="AW315">
            <v>14433524397.64</v>
          </cell>
          <cell r="AX315">
            <v>3371638564.79</v>
          </cell>
          <cell r="AY315">
            <v>11061885832.85</v>
          </cell>
          <cell r="AZ315">
            <v>0.233597732050897</v>
          </cell>
          <cell r="BA315">
            <v>0.766402267949103</v>
          </cell>
          <cell r="BB315">
            <v>1.30479780895744</v>
          </cell>
          <cell r="BC315">
            <v>0.233597732050897</v>
          </cell>
          <cell r="BD315">
            <v>0</v>
          </cell>
          <cell r="BE315">
            <v>0.233597732050897</v>
          </cell>
          <cell r="BF315">
            <v>0.766402267949103</v>
          </cell>
        </row>
        <row r="316">
          <cell r="A316" t="str">
            <v>603363.SH</v>
          </cell>
          <cell r="B316" t="str">
            <v>傲农生物</v>
          </cell>
          <cell r="C316">
            <v>23093295</v>
          </cell>
          <cell r="D316">
            <v>3327128835.75</v>
          </cell>
          <cell r="E316">
            <v>0</v>
          </cell>
          <cell r="F316">
            <v>0</v>
          </cell>
          <cell r="G316">
            <v>23739613.99</v>
          </cell>
          <cell r="H316">
            <v>0</v>
          </cell>
          <cell r="I316">
            <v>3510064961.22</v>
          </cell>
          <cell r="J316">
            <v>0</v>
          </cell>
          <cell r="K316">
            <v>249408399.43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137847482.2</v>
          </cell>
          <cell r="Q316">
            <v>38290855.02</v>
          </cell>
          <cell r="R316">
            <v>0</v>
          </cell>
          <cell r="S316">
            <v>0</v>
          </cell>
          <cell r="T316">
            <v>0</v>
          </cell>
          <cell r="U316">
            <v>1078964892.68</v>
          </cell>
          <cell r="V316">
            <v>3582818.43</v>
          </cell>
          <cell r="W316">
            <v>0</v>
          </cell>
          <cell r="X316">
            <v>1935160391.84</v>
          </cell>
          <cell r="Y316">
            <v>853459767.22</v>
          </cell>
          <cell r="Z316">
            <v>0</v>
          </cell>
          <cell r="AA316">
            <v>0</v>
          </cell>
          <cell r="AB316">
            <v>1812573.69</v>
          </cell>
          <cell r="AC316">
            <v>102468625.27</v>
          </cell>
          <cell r="AD316">
            <v>13766469.46</v>
          </cell>
        </row>
        <row r="316">
          <cell r="AF316">
            <v>685262185</v>
          </cell>
          <cell r="AG316">
            <v>149135955.53</v>
          </cell>
          <cell r="AH316">
            <v>1536605311.14</v>
          </cell>
          <cell r="AI316">
            <v>167497283.6</v>
          </cell>
          <cell r="AJ316">
            <v>-26365130.56</v>
          </cell>
          <cell r="AK316">
            <v>0</v>
          </cell>
          <cell r="AL316">
            <v>65879171.43</v>
          </cell>
          <cell r="AM316">
            <v>0</v>
          </cell>
          <cell r="AN316">
            <v>83695381.95</v>
          </cell>
          <cell r="AO316">
            <v>11298788981.2</v>
          </cell>
          <cell r="AP316">
            <v>2661710158.09</v>
          </cell>
          <cell r="AQ316">
            <v>13960499139.29</v>
          </cell>
          <cell r="AR316">
            <v>4066569010.26</v>
          </cell>
          <cell r="AS316">
            <v>4429833342.42</v>
          </cell>
          <cell r="AT316">
            <v>2802386628.52</v>
          </cell>
          <cell r="AU316">
            <v>7232219970.94</v>
          </cell>
          <cell r="AV316">
            <v>2326715590.89</v>
          </cell>
          <cell r="AW316">
            <v>9558935561.83</v>
          </cell>
          <cell r="AX316">
            <v>4429833342.42</v>
          </cell>
          <cell r="AY316">
            <v>5129102219.41</v>
          </cell>
          <cell r="AZ316">
            <v>0.756592606379641</v>
          </cell>
          <cell r="BA316">
            <v>0.243407393620359</v>
          </cell>
          <cell r="BB316">
            <v>4.10833863806</v>
          </cell>
          <cell r="BC316">
            <v>0.463423287432637</v>
          </cell>
          <cell r="BD316">
            <v>0.293169318947004</v>
          </cell>
          <cell r="BE316">
            <v>0.463423287432637</v>
          </cell>
          <cell r="BF316">
            <v>0.536576712567363</v>
          </cell>
        </row>
        <row r="317">
          <cell r="A317" t="str">
            <v>603368.SH</v>
          </cell>
          <cell r="B317" t="str">
            <v>柳药股份</v>
          </cell>
          <cell r="C317">
            <v>3209736.81</v>
          </cell>
          <cell r="D317">
            <v>3325696717.77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5083741635.88</v>
          </cell>
          <cell r="J317">
            <v>0</v>
          </cell>
          <cell r="K317">
            <v>25488213.17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1235366.3</v>
          </cell>
          <cell r="Q317">
            <v>94164085.87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265000000</v>
          </cell>
          <cell r="Y317">
            <v>681047767.4</v>
          </cell>
          <cell r="Z317">
            <v>0</v>
          </cell>
          <cell r="AA317">
            <v>0</v>
          </cell>
          <cell r="AB317">
            <v>0</v>
          </cell>
          <cell r="AC317">
            <v>55699633.04</v>
          </cell>
          <cell r="AD317">
            <v>230319882.07</v>
          </cell>
        </row>
        <row r="317">
          <cell r="AF317">
            <v>362359803</v>
          </cell>
          <cell r="AG317">
            <v>152866586.61</v>
          </cell>
          <cell r="AH317">
            <v>1963981631.85</v>
          </cell>
          <cell r="AI317">
            <v>9549387.91</v>
          </cell>
          <cell r="AJ317">
            <v>0</v>
          </cell>
          <cell r="AK317">
            <v>0</v>
          </cell>
          <cell r="AL317">
            <v>266716186.12</v>
          </cell>
          <cell r="AM317">
            <v>0</v>
          </cell>
          <cell r="AN317">
            <v>2642666915.34</v>
          </cell>
          <cell r="AO317">
            <v>9765603038.31</v>
          </cell>
          <cell r="AP317">
            <v>5398140510.83</v>
          </cell>
          <cell r="AQ317">
            <v>15163743549.14</v>
          </cell>
          <cell r="AR317">
            <v>5263538671.07</v>
          </cell>
          <cell r="AS317">
            <v>3325696717.77</v>
          </cell>
          <cell r="AT317">
            <v>1176367649.47</v>
          </cell>
          <cell r="AU317">
            <v>4502064367.24</v>
          </cell>
          <cell r="AV317">
            <v>5379041735.01</v>
          </cell>
          <cell r="AW317">
            <v>9881106102.25</v>
          </cell>
          <cell r="AX317">
            <v>3325696717.77</v>
          </cell>
          <cell r="AY317">
            <v>6555409384.48</v>
          </cell>
          <cell r="AZ317">
            <v>0.455623522372141</v>
          </cell>
          <cell r="BA317">
            <v>0.544376477627859</v>
          </cell>
          <cell r="BB317">
            <v>1.83696401497276</v>
          </cell>
          <cell r="BC317">
            <v>0.336571299139548</v>
          </cell>
          <cell r="BD317">
            <v>0.119052223232593</v>
          </cell>
          <cell r="BE317">
            <v>0.336571299139548</v>
          </cell>
          <cell r="BF317">
            <v>0.663428700860452</v>
          </cell>
        </row>
        <row r="318">
          <cell r="A318" t="str">
            <v>002299.SZ</v>
          </cell>
          <cell r="B318" t="str">
            <v>圣农发展</v>
          </cell>
          <cell r="C318">
            <v>5095403.41</v>
          </cell>
          <cell r="D318">
            <v>3322388291.62</v>
          </cell>
          <cell r="E318">
            <v>0</v>
          </cell>
          <cell r="F318">
            <v>0</v>
          </cell>
          <cell r="G318">
            <v>1571280.79</v>
          </cell>
          <cell r="H318">
            <v>0</v>
          </cell>
          <cell r="I318">
            <v>1856819173.82</v>
          </cell>
          <cell r="J318">
            <v>0</v>
          </cell>
          <cell r="K318">
            <v>121703176.61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172693551.72</v>
          </cell>
          <cell r="Q318">
            <v>42374515.49</v>
          </cell>
          <cell r="R318">
            <v>0</v>
          </cell>
          <cell r="S318">
            <v>0</v>
          </cell>
          <cell r="T318">
            <v>0</v>
          </cell>
          <cell r="U318">
            <v>18405346.36</v>
          </cell>
          <cell r="V318">
            <v>3891535.86</v>
          </cell>
          <cell r="W318">
            <v>0</v>
          </cell>
          <cell r="X318">
            <v>63755500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120084185.63</v>
          </cell>
          <cell r="AD318">
            <v>0</v>
          </cell>
        </row>
        <row r="318">
          <cell r="AF318">
            <v>1244405750</v>
          </cell>
          <cell r="AG318">
            <v>0</v>
          </cell>
          <cell r="AH318">
            <v>4271502920.95</v>
          </cell>
          <cell r="AI318">
            <v>130012647.94</v>
          </cell>
          <cell r="AJ318">
            <v>243866.38</v>
          </cell>
          <cell r="AK318">
            <v>0</v>
          </cell>
          <cell r="AL318">
            <v>811633208.22</v>
          </cell>
          <cell r="AM318">
            <v>0</v>
          </cell>
          <cell r="AN318">
            <v>3628813051.57</v>
          </cell>
          <cell r="AO318">
            <v>5728781961.31</v>
          </cell>
          <cell r="AP318">
            <v>10086611445.06</v>
          </cell>
          <cell r="AQ318">
            <v>15815393406.37</v>
          </cell>
          <cell r="AR318">
            <v>2322661542.54</v>
          </cell>
          <cell r="AS318">
            <v>3342364918.77</v>
          </cell>
          <cell r="AT318">
            <v>63755500</v>
          </cell>
          <cell r="AU318">
            <v>3406120418.77</v>
          </cell>
          <cell r="AV318">
            <v>9826586149.18</v>
          </cell>
          <cell r="AW318">
            <v>13232706567.95</v>
          </cell>
          <cell r="AX318">
            <v>3342364918.77</v>
          </cell>
          <cell r="AY318">
            <v>9890341649.18</v>
          </cell>
          <cell r="AZ318">
            <v>0.257401643517111</v>
          </cell>
          <cell r="BA318">
            <v>0.742598356482889</v>
          </cell>
          <cell r="BB318">
            <v>1.34662296417706</v>
          </cell>
          <cell r="BC318">
            <v>0.252583619353074</v>
          </cell>
          <cell r="BD318">
            <v>0.00481802416403744</v>
          </cell>
          <cell r="BE318">
            <v>0.252583619353074</v>
          </cell>
          <cell r="BF318">
            <v>0.747416380646926</v>
          </cell>
        </row>
        <row r="319">
          <cell r="A319" t="str">
            <v>600030.SH</v>
          </cell>
          <cell r="B319" t="str">
            <v>中信证券</v>
          </cell>
          <cell r="C319">
            <v>1290312184.91</v>
          </cell>
          <cell r="D319">
            <v>3317676704.75</v>
          </cell>
          <cell r="E319">
            <v>0</v>
          </cell>
          <cell r="F319">
            <v>9878261515.32</v>
          </cell>
          <cell r="G319">
            <v>73058283440.81</v>
          </cell>
          <cell r="H319">
            <v>29436422998.21</v>
          </cell>
          <cell r="I319">
            <v>0</v>
          </cell>
          <cell r="J319">
            <v>0</v>
          </cell>
          <cell r="K319">
            <v>278612488.08</v>
          </cell>
          <cell r="L319">
            <v>190712253499.28</v>
          </cell>
          <cell r="M319">
            <v>0</v>
          </cell>
          <cell r="N319">
            <v>284707733492.97</v>
          </cell>
          <cell r="O319">
            <v>3906258463.03</v>
          </cell>
          <cell r="P319">
            <v>17684532375.99</v>
          </cell>
          <cell r="Q319">
            <v>5882240191.2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681958727.78</v>
          </cell>
          <cell r="Y319">
            <v>189910089933.28</v>
          </cell>
          <cell r="Z319">
            <v>0</v>
          </cell>
          <cell r="AA319">
            <v>0</v>
          </cell>
          <cell r="AB319">
            <v>244777353.71</v>
          </cell>
          <cell r="AC319">
            <v>0</v>
          </cell>
          <cell r="AD319">
            <v>0</v>
          </cell>
        </row>
        <row r="319">
          <cell r="AF319">
            <v>12926776029</v>
          </cell>
          <cell r="AG319">
            <v>10767729386.84</v>
          </cell>
          <cell r="AH319">
            <v>65625859157.6</v>
          </cell>
          <cell r="AI319">
            <v>0</v>
          </cell>
          <cell r="AJ319">
            <v>-707579092.41</v>
          </cell>
          <cell r="AK319">
            <v>0</v>
          </cell>
          <cell r="AL319">
            <v>9438480129.79</v>
          </cell>
          <cell r="AM319">
            <v>29011238706.54</v>
          </cell>
          <cell r="AN319">
            <v>76811805057.28</v>
          </cell>
          <cell r="AO319">
            <v>810989413369.32</v>
          </cell>
          <cell r="AP319">
            <v>203874309374.64</v>
          </cell>
          <cell r="AQ319">
            <v>1014863722743.96</v>
          </cell>
          <cell r="AR319">
            <v>25380474593.89</v>
          </cell>
          <cell r="AS319">
            <v>595016890114.37</v>
          </cell>
          <cell r="AT319">
            <v>190592048661.06</v>
          </cell>
          <cell r="AU319">
            <v>785608938775.43</v>
          </cell>
          <cell r="AV319">
            <v>203874309374.64</v>
          </cell>
          <cell r="AW319">
            <v>989483248150.07</v>
          </cell>
          <cell r="AX319">
            <v>595016890114.37</v>
          </cell>
          <cell r="AY319">
            <v>394466358035.7</v>
          </cell>
          <cell r="AZ319">
            <v>0.793958806522696</v>
          </cell>
          <cell r="BA319">
            <v>0.206041193477304</v>
          </cell>
          <cell r="BB319">
            <v>4.85339840603356</v>
          </cell>
          <cell r="BC319">
            <v>0.601341044658218</v>
          </cell>
          <cell r="BD319">
            <v>0.192617761864478</v>
          </cell>
          <cell r="BE319">
            <v>0.601341044658218</v>
          </cell>
          <cell r="BF319">
            <v>0.398658955341782</v>
          </cell>
        </row>
        <row r="320">
          <cell r="A320" t="str">
            <v>600667.SH</v>
          </cell>
          <cell r="B320" t="str">
            <v>太极实业</v>
          </cell>
          <cell r="C320">
            <v>97134266.91</v>
          </cell>
          <cell r="D320">
            <v>3308530883.31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6770411819.59</v>
          </cell>
          <cell r="J320">
            <v>13180681.91</v>
          </cell>
          <cell r="K320">
            <v>1619665134.33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203707579.33</v>
          </cell>
          <cell r="Q320">
            <v>59627409.52</v>
          </cell>
          <cell r="R320">
            <v>0</v>
          </cell>
          <cell r="S320">
            <v>0</v>
          </cell>
          <cell r="T320">
            <v>0</v>
          </cell>
          <cell r="U320">
            <v>885028727.41</v>
          </cell>
          <cell r="V320">
            <v>104825921.34</v>
          </cell>
          <cell r="W320">
            <v>0</v>
          </cell>
          <cell r="X320">
            <v>1292137098.67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55917393.02</v>
          </cell>
          <cell r="AD320">
            <v>0</v>
          </cell>
        </row>
        <row r="320">
          <cell r="AF320">
            <v>2106190178</v>
          </cell>
          <cell r="AG320">
            <v>0</v>
          </cell>
          <cell r="AH320">
            <v>3139738366.27</v>
          </cell>
          <cell r="AI320">
            <v>0</v>
          </cell>
          <cell r="AJ320">
            <v>118863362.17</v>
          </cell>
          <cell r="AK320">
            <v>41744677.54</v>
          </cell>
          <cell r="AL320">
            <v>164510171.36</v>
          </cell>
          <cell r="AM320">
            <v>0</v>
          </cell>
          <cell r="AN320">
            <v>2090987462.86</v>
          </cell>
          <cell r="AO320">
            <v>14410166915.34</v>
          </cell>
          <cell r="AP320">
            <v>7662034218.2</v>
          </cell>
          <cell r="AQ320">
            <v>22072201133.54</v>
          </cell>
          <cell r="AR320">
            <v>8924470205.95</v>
          </cell>
          <cell r="AS320">
            <v>4193559610.72</v>
          </cell>
          <cell r="AT320">
            <v>1292137098.67</v>
          </cell>
          <cell r="AU320">
            <v>5485696709.39</v>
          </cell>
          <cell r="AV320">
            <v>7662034218.2</v>
          </cell>
          <cell r="AW320">
            <v>13147730927.59</v>
          </cell>
          <cell r="AX320">
            <v>4193559610.72</v>
          </cell>
          <cell r="AY320">
            <v>8954171316.87</v>
          </cell>
          <cell r="AZ320">
            <v>0.41723524306985</v>
          </cell>
          <cell r="BA320">
            <v>0.58276475693015</v>
          </cell>
          <cell r="BB320">
            <v>1.71595826293226</v>
          </cell>
          <cell r="BC320">
            <v>0.318956908520236</v>
          </cell>
          <cell r="BD320">
            <v>0.0982783345496143</v>
          </cell>
          <cell r="BE320">
            <v>0.318956908520236</v>
          </cell>
          <cell r="BF320">
            <v>0.681043091479764</v>
          </cell>
        </row>
        <row r="321">
          <cell r="A321" t="str">
            <v>002532.SZ</v>
          </cell>
          <cell r="B321" t="str">
            <v>天山铝业</v>
          </cell>
          <cell r="C321">
            <v>92356906.21</v>
          </cell>
          <cell r="D321">
            <v>3301313465.43</v>
          </cell>
          <cell r="E321">
            <v>0</v>
          </cell>
          <cell r="F321">
            <v>0</v>
          </cell>
          <cell r="G321">
            <v>0</v>
          </cell>
          <cell r="H321">
            <v>0</v>
          </cell>
          <cell r="I321">
            <v>11496078868.76</v>
          </cell>
          <cell r="J321">
            <v>0</v>
          </cell>
          <cell r="K321">
            <v>455161994.51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46522526.7</v>
          </cell>
          <cell r="Q321">
            <v>1924172256.35</v>
          </cell>
          <cell r="R321">
            <v>0</v>
          </cell>
          <cell r="S321">
            <v>0</v>
          </cell>
          <cell r="T321">
            <v>0</v>
          </cell>
          <cell r="U321">
            <v>4231497141.72</v>
          </cell>
          <cell r="V321">
            <v>816884767.36</v>
          </cell>
          <cell r="W321">
            <v>0</v>
          </cell>
          <cell r="X321">
            <v>5733398821.36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439158637.99</v>
          </cell>
          <cell r="AD321">
            <v>0</v>
          </cell>
        </row>
        <row r="321">
          <cell r="AF321">
            <v>4651885415</v>
          </cell>
          <cell r="AG321">
            <v>0</v>
          </cell>
          <cell r="AH321">
            <v>8871378943.8</v>
          </cell>
          <cell r="AI321">
            <v>0</v>
          </cell>
          <cell r="AJ321">
            <v>753603.49</v>
          </cell>
          <cell r="AK321">
            <v>0</v>
          </cell>
          <cell r="AL321">
            <v>477717452.5</v>
          </cell>
          <cell r="AM321">
            <v>0</v>
          </cell>
          <cell r="AN321">
            <v>7597345220.62</v>
          </cell>
          <cell r="AO321">
            <v>28536545386.39</v>
          </cell>
          <cell r="AP321">
            <v>21599080635.41</v>
          </cell>
          <cell r="AQ321">
            <v>50135626021.8</v>
          </cell>
          <cell r="AR321">
            <v>15270335957.88</v>
          </cell>
          <cell r="AS321">
            <v>7532810607.15</v>
          </cell>
          <cell r="AT321">
            <v>5733398821.36</v>
          </cell>
          <cell r="AU321">
            <v>13266209428.51</v>
          </cell>
          <cell r="AV321">
            <v>21599080635.41</v>
          </cell>
          <cell r="AW321">
            <v>34865290063.92</v>
          </cell>
          <cell r="AX321">
            <v>7532810607.15</v>
          </cell>
          <cell r="AY321">
            <v>27332479456.77</v>
          </cell>
          <cell r="AZ321">
            <v>0.380499040856637</v>
          </cell>
          <cell r="BA321">
            <v>0.619500959143363</v>
          </cell>
          <cell r="BB321">
            <v>1.61420250484</v>
          </cell>
          <cell r="BC321">
            <v>0.216054723575791</v>
          </cell>
          <cell r="BD321">
            <v>0.164444317280846</v>
          </cell>
          <cell r="BE321">
            <v>0.216054723575791</v>
          </cell>
          <cell r="BF321">
            <v>0.783945276424209</v>
          </cell>
        </row>
        <row r="322">
          <cell r="A322" t="str">
            <v>000028.SZ</v>
          </cell>
          <cell r="B322" t="str">
            <v>国药一致</v>
          </cell>
          <cell r="C322">
            <v>192406210.58</v>
          </cell>
          <cell r="D322">
            <v>3280897558.1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18096030710.96</v>
          </cell>
          <cell r="J322">
            <v>17247134.79</v>
          </cell>
          <cell r="K322">
            <v>326085220.43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277589432.45</v>
          </cell>
          <cell r="Q322">
            <v>278421837.51</v>
          </cell>
          <cell r="R322">
            <v>0</v>
          </cell>
          <cell r="S322">
            <v>0</v>
          </cell>
          <cell r="T322">
            <v>0</v>
          </cell>
          <cell r="U322">
            <v>815092369.38</v>
          </cell>
          <cell r="V322">
            <v>20574820.83</v>
          </cell>
          <cell r="W322">
            <v>0</v>
          </cell>
          <cell r="X322">
            <v>61633794.44</v>
          </cell>
          <cell r="Y322">
            <v>0</v>
          </cell>
          <cell r="Z322">
            <v>0</v>
          </cell>
          <cell r="AA322">
            <v>1262000</v>
          </cell>
          <cell r="AB322">
            <v>68663166.79</v>
          </cell>
          <cell r="AC322">
            <v>88319436.13</v>
          </cell>
          <cell r="AD322">
            <v>611494372.76</v>
          </cell>
        </row>
        <row r="322">
          <cell r="AF322">
            <v>428126983</v>
          </cell>
          <cell r="AG322">
            <v>0</v>
          </cell>
          <cell r="AH322">
            <v>4371864522.76</v>
          </cell>
          <cell r="AI322">
            <v>0</v>
          </cell>
          <cell r="AJ322">
            <v>38592158</v>
          </cell>
          <cell r="AK322">
            <v>0</v>
          </cell>
          <cell r="AL322">
            <v>214063491.5</v>
          </cell>
          <cell r="AM322">
            <v>0</v>
          </cell>
          <cell r="AN322">
            <v>9626798794.78</v>
          </cell>
          <cell r="AO322">
            <v>24135718065.15</v>
          </cell>
          <cell r="AP322">
            <v>14679445950.04</v>
          </cell>
          <cell r="AQ322">
            <v>38815164015.19</v>
          </cell>
          <cell r="AR322">
            <v>19365337970.47</v>
          </cell>
          <cell r="AS322">
            <v>4095989927.48</v>
          </cell>
          <cell r="AT322">
            <v>674390167.2</v>
          </cell>
          <cell r="AU322">
            <v>4770380094.68</v>
          </cell>
          <cell r="AV322">
            <v>14679445950.04</v>
          </cell>
          <cell r="AW322">
            <v>19449826044.72</v>
          </cell>
          <cell r="AX322">
            <v>4095989927.48</v>
          </cell>
          <cell r="AY322">
            <v>15353836117.24</v>
          </cell>
          <cell r="AZ322">
            <v>0.245265951670298</v>
          </cell>
          <cell r="BA322">
            <v>0.754734048329702</v>
          </cell>
          <cell r="BB322">
            <v>1.32497003707875</v>
          </cell>
          <cell r="BC322">
            <v>0.210592625253424</v>
          </cell>
          <cell r="BD322">
            <v>0.0346733264168743</v>
          </cell>
          <cell r="BE322">
            <v>0.210592625253424</v>
          </cell>
          <cell r="BF322">
            <v>0.789407374746576</v>
          </cell>
        </row>
        <row r="323">
          <cell r="A323" t="str">
            <v>601339.SH</v>
          </cell>
          <cell r="B323" t="str">
            <v>百隆东方</v>
          </cell>
          <cell r="C323">
            <v>25896910.51</v>
          </cell>
          <cell r="D323">
            <v>3277359469.82</v>
          </cell>
          <cell r="E323">
            <v>0</v>
          </cell>
          <cell r="F323">
            <v>0</v>
          </cell>
          <cell r="G323">
            <v>259125</v>
          </cell>
          <cell r="H323">
            <v>0</v>
          </cell>
          <cell r="I323">
            <v>217360716.46</v>
          </cell>
          <cell r="J323">
            <v>0</v>
          </cell>
          <cell r="K323">
            <v>111264156.58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80604167.63</v>
          </cell>
          <cell r="Q323">
            <v>54226830.2</v>
          </cell>
          <cell r="R323">
            <v>0</v>
          </cell>
          <cell r="S323">
            <v>0</v>
          </cell>
          <cell r="T323">
            <v>0</v>
          </cell>
          <cell r="U323">
            <v>516497200</v>
          </cell>
          <cell r="V323">
            <v>14464340.36</v>
          </cell>
          <cell r="W323">
            <v>0</v>
          </cell>
          <cell r="X323">
            <v>318986290.24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163277179.89</v>
          </cell>
          <cell r="AD323">
            <v>0</v>
          </cell>
        </row>
        <row r="323">
          <cell r="AF323">
            <v>1500000000</v>
          </cell>
          <cell r="AG323">
            <v>0</v>
          </cell>
          <cell r="AH323">
            <v>2506950924.38</v>
          </cell>
          <cell r="AI323">
            <v>97973944.58</v>
          </cell>
          <cell r="AJ323">
            <v>63029913.85</v>
          </cell>
          <cell r="AK323">
            <v>0</v>
          </cell>
          <cell r="AL323">
            <v>392141958.06</v>
          </cell>
          <cell r="AM323">
            <v>0</v>
          </cell>
          <cell r="AN323">
            <v>4247990944.38</v>
          </cell>
          <cell r="AO323">
            <v>4780196386.69</v>
          </cell>
          <cell r="AP323">
            <v>8808087685.25</v>
          </cell>
          <cell r="AQ323">
            <v>13588284071.94</v>
          </cell>
          <cell r="AR323">
            <v>667094301.63</v>
          </cell>
          <cell r="AS323">
            <v>3794115794.82</v>
          </cell>
          <cell r="AT323">
            <v>318986290.24</v>
          </cell>
          <cell r="AU323">
            <v>4113102085.06</v>
          </cell>
          <cell r="AV323">
            <v>8612139796.09</v>
          </cell>
          <cell r="AW323">
            <v>12725241881.15</v>
          </cell>
          <cell r="AX323">
            <v>3794115794.82</v>
          </cell>
          <cell r="AY323">
            <v>8931126086.33</v>
          </cell>
          <cell r="AZ323">
            <v>0.323223882380795</v>
          </cell>
          <cell r="BA323">
            <v>0.676776117619204</v>
          </cell>
          <cell r="BB323">
            <v>1.47759351130452</v>
          </cell>
          <cell r="BC323">
            <v>0.298156673975703</v>
          </cell>
          <cell r="BD323">
            <v>0.0250672084050926</v>
          </cell>
          <cell r="BE323">
            <v>0.298156673975703</v>
          </cell>
          <cell r="BF323">
            <v>0.701843326024297</v>
          </cell>
        </row>
        <row r="324">
          <cell r="A324" t="str">
            <v>002812.SZ</v>
          </cell>
          <cell r="B324" t="str">
            <v>恩捷股份</v>
          </cell>
          <cell r="C324">
            <v>99898337.88</v>
          </cell>
          <cell r="D324">
            <v>3271317227.76</v>
          </cell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1222728837.23</v>
          </cell>
          <cell r="J324">
            <v>0</v>
          </cell>
          <cell r="K324">
            <v>14542129.9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34681498.41</v>
          </cell>
          <cell r="Q324">
            <v>133635286.08</v>
          </cell>
          <cell r="R324">
            <v>0</v>
          </cell>
          <cell r="S324">
            <v>0</v>
          </cell>
          <cell r="T324">
            <v>0</v>
          </cell>
          <cell r="U324">
            <v>395070957.43</v>
          </cell>
          <cell r="V324">
            <v>2359649.44</v>
          </cell>
          <cell r="W324">
            <v>0</v>
          </cell>
          <cell r="X324">
            <v>3156917778.6</v>
          </cell>
          <cell r="Y324">
            <v>409349691.53</v>
          </cell>
          <cell r="Z324">
            <v>0</v>
          </cell>
          <cell r="AA324">
            <v>0</v>
          </cell>
          <cell r="AB324">
            <v>0</v>
          </cell>
          <cell r="AC324">
            <v>762187736.12</v>
          </cell>
          <cell r="AD324">
            <v>455517694.55</v>
          </cell>
        </row>
        <row r="324">
          <cell r="AF324">
            <v>892405996</v>
          </cell>
          <cell r="AG324">
            <v>50358311.71</v>
          </cell>
          <cell r="AH324">
            <v>7631182947.42</v>
          </cell>
          <cell r="AI324">
            <v>204444302.78</v>
          </cell>
          <cell r="AJ324">
            <v>1264658.62</v>
          </cell>
          <cell r="AK324">
            <v>0</v>
          </cell>
          <cell r="AL324">
            <v>147950664.58</v>
          </cell>
          <cell r="AM324">
            <v>0</v>
          </cell>
          <cell r="AN324">
            <v>4351502299.41</v>
          </cell>
          <cell r="AO324">
            <v>9958206824.93</v>
          </cell>
          <cell r="AP324">
            <v>13279109180.52</v>
          </cell>
          <cell r="AQ324">
            <v>23237316005.45</v>
          </cell>
          <cell r="AR324">
            <v>2270033475.06</v>
          </cell>
          <cell r="AS324">
            <v>3666388185.19</v>
          </cell>
          <cell r="AT324">
            <v>4021785164.68</v>
          </cell>
          <cell r="AU324">
            <v>7688173349.87</v>
          </cell>
          <cell r="AV324">
            <v>12870220574.96</v>
          </cell>
          <cell r="AW324">
            <v>20558393924.83</v>
          </cell>
          <cell r="AX324">
            <v>3666388185.19</v>
          </cell>
          <cell r="AY324">
            <v>16892005739.64</v>
          </cell>
          <cell r="AZ324">
            <v>0.37396760554259</v>
          </cell>
          <cell r="BA324">
            <v>0.62603239445741</v>
          </cell>
          <cell r="BB324">
            <v>1.59736142866331</v>
          </cell>
          <cell r="BC324">
            <v>0.178340204910745</v>
          </cell>
          <cell r="BD324">
            <v>0.195627400631845</v>
          </cell>
          <cell r="BE324">
            <v>0.178340204910745</v>
          </cell>
          <cell r="BF324">
            <v>0.821659795089255</v>
          </cell>
        </row>
        <row r="325">
          <cell r="A325" t="str">
            <v>600233.SH</v>
          </cell>
          <cell r="B325" t="str">
            <v>圆通速递</v>
          </cell>
          <cell r="C325">
            <v>8846957.36</v>
          </cell>
          <cell r="D325">
            <v>3256695333.92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3814335801.33</v>
          </cell>
          <cell r="J325">
            <v>496800019.44</v>
          </cell>
          <cell r="K325">
            <v>858764551.63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190099266.52</v>
          </cell>
          <cell r="Q325">
            <v>162237160.22</v>
          </cell>
          <cell r="R325">
            <v>0</v>
          </cell>
          <cell r="S325">
            <v>0</v>
          </cell>
          <cell r="T325">
            <v>0</v>
          </cell>
          <cell r="U325">
            <v>190286424.14</v>
          </cell>
          <cell r="V325">
            <v>43915534.54</v>
          </cell>
          <cell r="W325">
            <v>0</v>
          </cell>
          <cell r="X325">
            <v>0</v>
          </cell>
          <cell r="Y325">
            <v>498572869.42</v>
          </cell>
          <cell r="Z325">
            <v>0</v>
          </cell>
          <cell r="AA325">
            <v>2622333.76</v>
          </cell>
          <cell r="AB325">
            <v>611561.01</v>
          </cell>
          <cell r="AC325">
            <v>228342541.68</v>
          </cell>
          <cell r="AD325">
            <v>9070000</v>
          </cell>
        </row>
        <row r="325">
          <cell r="AF325">
            <v>711268576</v>
          </cell>
          <cell r="AG325">
            <v>0</v>
          </cell>
          <cell r="AH325">
            <v>9399112736.66</v>
          </cell>
          <cell r="AI325">
            <v>1693357.6</v>
          </cell>
          <cell r="AJ325">
            <v>-38346028.58</v>
          </cell>
          <cell r="AK325">
            <v>0</v>
          </cell>
          <cell r="AL325">
            <v>228607684.1</v>
          </cell>
          <cell r="AM325">
            <v>0</v>
          </cell>
          <cell r="AN325">
            <v>7330966749.65</v>
          </cell>
          <cell r="AO325">
            <v>9761200354.97</v>
          </cell>
          <cell r="AP325">
            <v>17633303075.43</v>
          </cell>
          <cell r="AQ325">
            <v>27394503430.4</v>
          </cell>
          <cell r="AR325">
            <v>5803953393.73</v>
          </cell>
          <cell r="AS325">
            <v>3446981758.06</v>
          </cell>
          <cell r="AT325">
            <v>510265203.18</v>
          </cell>
          <cell r="AU325">
            <v>3957246961.24</v>
          </cell>
          <cell r="AV325">
            <v>17629916360.23</v>
          </cell>
          <cell r="AW325">
            <v>21587163321.47</v>
          </cell>
          <cell r="AX325">
            <v>3446981758.06</v>
          </cell>
          <cell r="AY325">
            <v>18140181563.41</v>
          </cell>
          <cell r="AZ325">
            <v>0.183314820122949</v>
          </cell>
          <cell r="BA325">
            <v>0.816685179877051</v>
          </cell>
          <cell r="BB325">
            <v>1.22446203829797</v>
          </cell>
          <cell r="BC325">
            <v>0.159677383578774</v>
          </cell>
          <cell r="BD325">
            <v>0.0236374365441755</v>
          </cell>
          <cell r="BE325">
            <v>0.159677383578774</v>
          </cell>
          <cell r="BF325">
            <v>0.840322616421226</v>
          </cell>
        </row>
        <row r="326">
          <cell r="A326" t="str">
            <v>600138.SH</v>
          </cell>
          <cell r="B326" t="str">
            <v>中青旅</v>
          </cell>
          <cell r="C326">
            <v>0</v>
          </cell>
          <cell r="D326">
            <v>3252079062.47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1306925116.59</v>
          </cell>
          <cell r="J326">
            <v>12866814.18</v>
          </cell>
          <cell r="K326">
            <v>733504984.35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219777420.83</v>
          </cell>
          <cell r="Q326">
            <v>103561470.28</v>
          </cell>
          <cell r="R326">
            <v>0</v>
          </cell>
          <cell r="S326">
            <v>0</v>
          </cell>
          <cell r="T326">
            <v>0</v>
          </cell>
          <cell r="U326">
            <v>311581407.99</v>
          </cell>
          <cell r="V326">
            <v>56420051.08</v>
          </cell>
          <cell r="W326">
            <v>0</v>
          </cell>
          <cell r="X326">
            <v>1369892478.49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2320876.65</v>
          </cell>
          <cell r="AD326">
            <v>25000000</v>
          </cell>
        </row>
        <row r="326">
          <cell r="AF326">
            <v>723840000</v>
          </cell>
          <cell r="AG326">
            <v>0</v>
          </cell>
          <cell r="AH326">
            <v>1755314026.41</v>
          </cell>
          <cell r="AI326">
            <v>0</v>
          </cell>
          <cell r="AJ326">
            <v>-26043602.54</v>
          </cell>
          <cell r="AK326">
            <v>0</v>
          </cell>
          <cell r="AL326">
            <v>204022460.48</v>
          </cell>
          <cell r="AM326">
            <v>0</v>
          </cell>
          <cell r="AN326">
            <v>3708245669.2</v>
          </cell>
          <cell r="AO326">
            <v>7393929682.91</v>
          </cell>
          <cell r="AP326">
            <v>6365378553.55</v>
          </cell>
          <cell r="AQ326">
            <v>13759308236.46</v>
          </cell>
          <cell r="AR326">
            <v>2435376733.96</v>
          </cell>
          <cell r="AS326">
            <v>3563660470.46</v>
          </cell>
          <cell r="AT326">
            <v>1394892478.49</v>
          </cell>
          <cell r="AU326">
            <v>4958552948.95</v>
          </cell>
          <cell r="AV326">
            <v>6365378553.55</v>
          </cell>
          <cell r="AW326">
            <v>11323931502.5</v>
          </cell>
          <cell r="AX326">
            <v>3563660470.46</v>
          </cell>
          <cell r="AY326">
            <v>7760271032.04</v>
          </cell>
          <cell r="AZ326">
            <v>0.437882633593756</v>
          </cell>
          <cell r="BA326">
            <v>0.562117366406244</v>
          </cell>
          <cell r="BB326">
            <v>1.77898791206763</v>
          </cell>
          <cell r="BC326">
            <v>0.314701697875269</v>
          </cell>
          <cell r="BD326">
            <v>0.123180935718487</v>
          </cell>
          <cell r="BE326">
            <v>0.314701697875269</v>
          </cell>
          <cell r="BF326">
            <v>0.685298302124731</v>
          </cell>
        </row>
        <row r="327">
          <cell r="A327" t="str">
            <v>600397.SH</v>
          </cell>
          <cell r="B327" t="str">
            <v>安源煤业</v>
          </cell>
          <cell r="C327">
            <v>0</v>
          </cell>
          <cell r="D327">
            <v>3246215215.72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2653561913.71</v>
          </cell>
          <cell r="J327">
            <v>0</v>
          </cell>
          <cell r="K327">
            <v>120079852.14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43080287.18</v>
          </cell>
          <cell r="Q327">
            <v>41462367.26</v>
          </cell>
          <cell r="R327">
            <v>0</v>
          </cell>
          <cell r="S327">
            <v>0</v>
          </cell>
          <cell r="T327">
            <v>0</v>
          </cell>
          <cell r="U327">
            <v>286638610.83</v>
          </cell>
          <cell r="V327">
            <v>13644900.97</v>
          </cell>
          <cell r="W327">
            <v>0</v>
          </cell>
          <cell r="X327">
            <v>212950000</v>
          </cell>
          <cell r="Y327">
            <v>0</v>
          </cell>
          <cell r="Z327">
            <v>0</v>
          </cell>
          <cell r="AA327">
            <v>0</v>
          </cell>
          <cell r="AB327">
            <v>26073289.25</v>
          </cell>
          <cell r="AC327">
            <v>175063953.61</v>
          </cell>
          <cell r="AD327">
            <v>0</v>
          </cell>
        </row>
        <row r="327">
          <cell r="AF327">
            <v>989959882</v>
          </cell>
          <cell r="AG327">
            <v>0</v>
          </cell>
          <cell r="AH327">
            <v>1863283020.38</v>
          </cell>
          <cell r="AI327">
            <v>0</v>
          </cell>
          <cell r="AJ327">
            <v>0</v>
          </cell>
          <cell r="AK327">
            <v>110459280.64</v>
          </cell>
          <cell r="AL327">
            <v>239970946.3</v>
          </cell>
          <cell r="AM327">
            <v>0</v>
          </cell>
          <cell r="AN327">
            <v>-2584373844.63</v>
          </cell>
          <cell r="AO327">
            <v>6818770390.67</v>
          </cell>
          <cell r="AP327">
            <v>619299284.69</v>
          </cell>
          <cell r="AQ327">
            <v>7438069675.36</v>
          </cell>
          <cell r="AR327">
            <v>3072966564.12</v>
          </cell>
          <cell r="AS327">
            <v>3532853826.55</v>
          </cell>
          <cell r="AT327">
            <v>212950000</v>
          </cell>
          <cell r="AU327">
            <v>3745803826.55</v>
          </cell>
          <cell r="AV327">
            <v>619299284.69</v>
          </cell>
          <cell r="AW327">
            <v>4365103111.24</v>
          </cell>
          <cell r="AX327">
            <v>3532853826.55</v>
          </cell>
          <cell r="AY327">
            <v>832249284.69</v>
          </cell>
          <cell r="AZ327">
            <v>0.858124935675557</v>
          </cell>
          <cell r="BA327">
            <v>0.141875064324443</v>
          </cell>
          <cell r="BB327">
            <v>7.04845495409384</v>
          </cell>
          <cell r="BC327">
            <v>0.80934029197455</v>
          </cell>
          <cell r="BD327">
            <v>0.0487846437010069</v>
          </cell>
          <cell r="BE327">
            <v>0.80934029197455</v>
          </cell>
          <cell r="BF327">
            <v>0.19065970802545</v>
          </cell>
        </row>
        <row r="328">
          <cell r="A328" t="str">
            <v>600522.SH</v>
          </cell>
          <cell r="B328" t="str">
            <v>中天科技</v>
          </cell>
          <cell r="C328">
            <v>374276034.55</v>
          </cell>
          <cell r="D328">
            <v>3244724201.6</v>
          </cell>
          <cell r="E328">
            <v>0</v>
          </cell>
          <cell r="F328">
            <v>0</v>
          </cell>
          <cell r="G328">
            <v>0</v>
          </cell>
          <cell r="H328">
            <v>1513954.88</v>
          </cell>
          <cell r="I328">
            <v>9339896841.74</v>
          </cell>
          <cell r="J328">
            <v>212073660.96</v>
          </cell>
          <cell r="K328">
            <v>2793880968.01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201890898.08</v>
          </cell>
          <cell r="Q328">
            <v>405498075.06</v>
          </cell>
          <cell r="R328">
            <v>0</v>
          </cell>
          <cell r="S328">
            <v>0</v>
          </cell>
          <cell r="T328">
            <v>0</v>
          </cell>
          <cell r="U328">
            <v>46743668.16</v>
          </cell>
          <cell r="V328">
            <v>276950075.23</v>
          </cell>
          <cell r="W328">
            <v>0</v>
          </cell>
          <cell r="X328">
            <v>1620240840.02</v>
          </cell>
          <cell r="Y328">
            <v>3548079051.53</v>
          </cell>
          <cell r="Z328">
            <v>0</v>
          </cell>
          <cell r="AA328">
            <v>6911250.26</v>
          </cell>
          <cell r="AB328">
            <v>0</v>
          </cell>
          <cell r="AC328">
            <v>214494494.71</v>
          </cell>
          <cell r="AD328">
            <v>40000000</v>
          </cell>
        </row>
        <row r="328">
          <cell r="AF328">
            <v>3066179771</v>
          </cell>
          <cell r="AG328">
            <v>632168434.5</v>
          </cell>
          <cell r="AH328">
            <v>7606511694.41</v>
          </cell>
          <cell r="AI328">
            <v>412305809.74</v>
          </cell>
          <cell r="AJ328">
            <v>211734105.5</v>
          </cell>
          <cell r="AK328">
            <v>40393296.56</v>
          </cell>
          <cell r="AL328">
            <v>922068983.55</v>
          </cell>
          <cell r="AM328">
            <v>0</v>
          </cell>
          <cell r="AN328">
            <v>11639405180.55</v>
          </cell>
          <cell r="AO328">
            <v>22327174014.79</v>
          </cell>
          <cell r="AP328">
            <v>24530767275.81</v>
          </cell>
          <cell r="AQ328">
            <v>46857941290.6</v>
          </cell>
          <cell r="AR328">
            <v>13818961048.34</v>
          </cell>
          <cell r="AS328">
            <v>3292981824.64</v>
          </cell>
          <cell r="AT328">
            <v>5215231141.81</v>
          </cell>
          <cell r="AU328">
            <v>8508212966.45</v>
          </cell>
          <cell r="AV328">
            <v>23706155656.33</v>
          </cell>
          <cell r="AW328">
            <v>32214368622.78</v>
          </cell>
          <cell r="AX328">
            <v>3292981824.64</v>
          </cell>
          <cell r="AY328">
            <v>28921386798.14</v>
          </cell>
          <cell r="AZ328">
            <v>0.264112361352739</v>
          </cell>
          <cell r="BA328">
            <v>0.735887638647261</v>
          </cell>
          <cell r="BB328">
            <v>1.35890310895593</v>
          </cell>
          <cell r="BC328">
            <v>0.102220902206707</v>
          </cell>
          <cell r="BD328">
            <v>0.161891459146032</v>
          </cell>
          <cell r="BE328">
            <v>0.102220902206707</v>
          </cell>
          <cell r="BF328">
            <v>0.897779097793293</v>
          </cell>
        </row>
        <row r="329">
          <cell r="A329" t="str">
            <v>600745.SH</v>
          </cell>
          <cell r="B329" t="str">
            <v>闻泰科技</v>
          </cell>
          <cell r="C329">
            <v>855047314.32</v>
          </cell>
          <cell r="D329">
            <v>3222870279.75</v>
          </cell>
          <cell r="E329">
            <v>0</v>
          </cell>
          <cell r="F329">
            <v>0</v>
          </cell>
          <cell r="G329">
            <v>0</v>
          </cell>
          <cell r="H329">
            <v>103502870.51</v>
          </cell>
          <cell r="I329">
            <v>15441952657.71</v>
          </cell>
          <cell r="J329">
            <v>0</v>
          </cell>
          <cell r="K329">
            <v>479971121.28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811493984.97</v>
          </cell>
          <cell r="Q329">
            <v>463653949.34</v>
          </cell>
          <cell r="R329">
            <v>0</v>
          </cell>
          <cell r="S329">
            <v>0</v>
          </cell>
          <cell r="T329">
            <v>0</v>
          </cell>
          <cell r="U329">
            <v>830641291.02</v>
          </cell>
          <cell r="V329">
            <v>321203462.09</v>
          </cell>
          <cell r="W329">
            <v>0</v>
          </cell>
          <cell r="X329">
            <v>5128929952.16</v>
          </cell>
          <cell r="Y329">
            <v>7096385035.9</v>
          </cell>
          <cell r="Z329">
            <v>0</v>
          </cell>
          <cell r="AA329">
            <v>507967812.27</v>
          </cell>
          <cell r="AB329">
            <v>59748554.79</v>
          </cell>
          <cell r="AC329">
            <v>266041967.1</v>
          </cell>
          <cell r="AD329">
            <v>71651538.28</v>
          </cell>
        </row>
        <row r="329">
          <cell r="AF329">
            <v>1245059542</v>
          </cell>
          <cell r="AG329">
            <v>1543663017.62</v>
          </cell>
          <cell r="AH329">
            <v>24734909642.72</v>
          </cell>
          <cell r="AI329">
            <v>294309866.85</v>
          </cell>
          <cell r="AJ329">
            <v>-147673618.98</v>
          </cell>
          <cell r="AK329">
            <v>0</v>
          </cell>
          <cell r="AL329">
            <v>141450026.47</v>
          </cell>
          <cell r="AM329">
            <v>0</v>
          </cell>
          <cell r="AN329">
            <v>5705790612.9</v>
          </cell>
          <cell r="AO329">
            <v>35661061791.49</v>
          </cell>
          <cell r="AP329">
            <v>33517509089.58</v>
          </cell>
          <cell r="AQ329">
            <v>69178570881.07</v>
          </cell>
          <cell r="AR329">
            <v>18699113011.6</v>
          </cell>
          <cell r="AS329">
            <v>4157014441.28</v>
          </cell>
          <cell r="AT329">
            <v>12804934338.61</v>
          </cell>
          <cell r="AU329">
            <v>16961948779.89</v>
          </cell>
          <cell r="AV329">
            <v>32928889355.88</v>
          </cell>
          <cell r="AW329">
            <v>49890838135.77</v>
          </cell>
          <cell r="AX329">
            <v>4157014441.28</v>
          </cell>
          <cell r="AY329">
            <v>45733823694.49</v>
          </cell>
          <cell r="AZ329">
            <v>0.339981235306786</v>
          </cell>
          <cell r="BA329">
            <v>0.660018764693214</v>
          </cell>
          <cell r="BB329">
            <v>1.51510843856813</v>
          </cell>
          <cell r="BC329">
            <v>0.0833222009613738</v>
          </cell>
          <cell r="BD329">
            <v>0.256659034345412</v>
          </cell>
          <cell r="BE329">
            <v>0.0833222009613738</v>
          </cell>
          <cell r="BF329">
            <v>0.916677799038626</v>
          </cell>
        </row>
        <row r="330">
          <cell r="A330" t="str">
            <v>002156.SZ</v>
          </cell>
          <cell r="B330" t="str">
            <v>通富微电</v>
          </cell>
          <cell r="C330">
            <v>135635367.26</v>
          </cell>
          <cell r="D330">
            <v>3205653240.66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3491621034.82</v>
          </cell>
          <cell r="J330">
            <v>0</v>
          </cell>
          <cell r="K330">
            <v>260886968.7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130446029.17</v>
          </cell>
          <cell r="Q330">
            <v>16548605.15</v>
          </cell>
          <cell r="R330">
            <v>0</v>
          </cell>
          <cell r="S330">
            <v>0</v>
          </cell>
          <cell r="T330">
            <v>0</v>
          </cell>
          <cell r="U330">
            <v>1031327563.63</v>
          </cell>
          <cell r="V330">
            <v>428532076.19</v>
          </cell>
          <cell r="W330">
            <v>0</v>
          </cell>
          <cell r="X330">
            <v>3794273260.22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292119799.55</v>
          </cell>
          <cell r="AD330">
            <v>972118661.51</v>
          </cell>
        </row>
        <row r="330">
          <cell r="AF330">
            <v>1329036928</v>
          </cell>
          <cell r="AG330">
            <v>0</v>
          </cell>
          <cell r="AH330">
            <v>6832971393.92</v>
          </cell>
          <cell r="AI330">
            <v>49999914.7</v>
          </cell>
          <cell r="AJ330">
            <v>-59058721.52</v>
          </cell>
          <cell r="AK330">
            <v>0</v>
          </cell>
          <cell r="AL330">
            <v>175280072.95</v>
          </cell>
          <cell r="AM330">
            <v>0</v>
          </cell>
          <cell r="AN330">
            <v>1973701359.02</v>
          </cell>
          <cell r="AO330">
            <v>13759162606.86</v>
          </cell>
          <cell r="AP330">
            <v>10301930947.07</v>
          </cell>
          <cell r="AQ330">
            <v>24061093553.93</v>
          </cell>
          <cell r="AR330">
            <v>4755789880.84</v>
          </cell>
          <cell r="AS330">
            <v>4236980804.29</v>
          </cell>
          <cell r="AT330">
            <v>4766391921.73</v>
          </cell>
          <cell r="AU330">
            <v>9003372726.02</v>
          </cell>
          <cell r="AV330">
            <v>10201931117.67</v>
          </cell>
          <cell r="AW330">
            <v>19205303843.69</v>
          </cell>
          <cell r="AX330">
            <v>4236980804.29</v>
          </cell>
          <cell r="AY330">
            <v>14968323039.4</v>
          </cell>
          <cell r="AZ330">
            <v>0.468796161690413</v>
          </cell>
          <cell r="BA330">
            <v>0.531203838309587</v>
          </cell>
          <cell r="BB330">
            <v>1.88251651791943</v>
          </cell>
          <cell r="BC330">
            <v>0.22061514042029</v>
          </cell>
          <cell r="BD330">
            <v>0.248181021270123</v>
          </cell>
          <cell r="BE330">
            <v>0.22061514042029</v>
          </cell>
          <cell r="BF330">
            <v>0.77938485957971</v>
          </cell>
        </row>
        <row r="331">
          <cell r="A331" t="str">
            <v>601018.SH</v>
          </cell>
          <cell r="B331" t="str">
            <v>宁波港</v>
          </cell>
          <cell r="C331">
            <v>425175000</v>
          </cell>
          <cell r="D331">
            <v>3205642000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2353298000</v>
          </cell>
          <cell r="J331">
            <v>31015000</v>
          </cell>
          <cell r="K331">
            <v>619673000</v>
          </cell>
          <cell r="L331">
            <v>0</v>
          </cell>
          <cell r="M331">
            <v>9695357000</v>
          </cell>
          <cell r="N331">
            <v>0</v>
          </cell>
          <cell r="O331">
            <v>0</v>
          </cell>
          <cell r="P331">
            <v>711648000</v>
          </cell>
          <cell r="Q331">
            <v>501562000</v>
          </cell>
          <cell r="R331">
            <v>0</v>
          </cell>
          <cell r="S331">
            <v>0</v>
          </cell>
          <cell r="T331">
            <v>0</v>
          </cell>
          <cell r="U331">
            <v>692086000</v>
          </cell>
          <cell r="V331">
            <v>1591748000</v>
          </cell>
          <cell r="W331">
            <v>0</v>
          </cell>
          <cell r="X331">
            <v>10395154000</v>
          </cell>
          <cell r="Y331">
            <v>3310000000</v>
          </cell>
          <cell r="Z331">
            <v>0</v>
          </cell>
          <cell r="AA331">
            <v>0</v>
          </cell>
          <cell r="AB331">
            <v>46884000</v>
          </cell>
          <cell r="AC331">
            <v>234876000</v>
          </cell>
          <cell r="AD331">
            <v>10335000</v>
          </cell>
        </row>
        <row r="331">
          <cell r="AF331">
            <v>15807417000</v>
          </cell>
          <cell r="AG331">
            <v>0</v>
          </cell>
          <cell r="AH331">
            <v>15922410000</v>
          </cell>
          <cell r="AI331">
            <v>0</v>
          </cell>
          <cell r="AJ331">
            <v>155226000</v>
          </cell>
          <cell r="AK331">
            <v>274950000</v>
          </cell>
          <cell r="AL331">
            <v>2845814000</v>
          </cell>
          <cell r="AM331">
            <v>306780000</v>
          </cell>
          <cell r="AN331">
            <v>18446421000</v>
          </cell>
          <cell r="AO331">
            <v>33824453000</v>
          </cell>
          <cell r="AP331">
            <v>53759018000</v>
          </cell>
          <cell r="AQ331">
            <v>87583471000</v>
          </cell>
          <cell r="AR331">
            <v>6515879000</v>
          </cell>
          <cell r="AS331">
            <v>3897728000</v>
          </cell>
          <cell r="AT331">
            <v>13715489000</v>
          </cell>
          <cell r="AU331">
            <v>17613217000</v>
          </cell>
          <cell r="AV331">
            <v>53759018000</v>
          </cell>
          <cell r="AW331">
            <v>71372235000</v>
          </cell>
          <cell r="AX331">
            <v>3897728000</v>
          </cell>
          <cell r="AY331">
            <v>67474507000</v>
          </cell>
          <cell r="AZ331">
            <v>0.246779675597941</v>
          </cell>
          <cell r="BA331">
            <v>0.753220324402059</v>
          </cell>
          <cell r="BB331">
            <v>1.32763278897691</v>
          </cell>
          <cell r="BC331">
            <v>0.0546112644503847</v>
          </cell>
          <cell r="BD331">
            <v>0.192168411147556</v>
          </cell>
          <cell r="BE331">
            <v>0.0546112644503847</v>
          </cell>
          <cell r="BF331">
            <v>0.945388735549615</v>
          </cell>
        </row>
        <row r="332">
          <cell r="A332" t="str">
            <v>600480.SH</v>
          </cell>
          <cell r="B332" t="str">
            <v>凌云股份</v>
          </cell>
          <cell r="C332">
            <v>6016152.74</v>
          </cell>
          <cell r="D332">
            <v>3199302913.67</v>
          </cell>
          <cell r="E332">
            <v>0</v>
          </cell>
          <cell r="F332">
            <v>0</v>
          </cell>
          <cell r="G332">
            <v>14318.71</v>
          </cell>
          <cell r="H332">
            <v>0</v>
          </cell>
          <cell r="I332">
            <v>3836359691.97</v>
          </cell>
          <cell r="J332">
            <v>0</v>
          </cell>
          <cell r="K332">
            <v>151560075.92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329523126.81</v>
          </cell>
          <cell r="Q332">
            <v>138894914.86</v>
          </cell>
          <cell r="R332">
            <v>0</v>
          </cell>
          <cell r="S332">
            <v>0</v>
          </cell>
          <cell r="T332">
            <v>0</v>
          </cell>
          <cell r="U332">
            <v>276861272.48</v>
          </cell>
          <cell r="V332">
            <v>536180098.79</v>
          </cell>
          <cell r="W332">
            <v>0</v>
          </cell>
          <cell r="X332">
            <v>875345203.41</v>
          </cell>
          <cell r="Y332">
            <v>0</v>
          </cell>
          <cell r="Z332">
            <v>0</v>
          </cell>
          <cell r="AA332">
            <v>1075750.15</v>
          </cell>
          <cell r="AB332">
            <v>2813448.38</v>
          </cell>
          <cell r="AC332">
            <v>109265163.3</v>
          </cell>
          <cell r="AD332">
            <v>0</v>
          </cell>
        </row>
        <row r="332">
          <cell r="AF332">
            <v>763461517</v>
          </cell>
          <cell r="AG332">
            <v>0</v>
          </cell>
          <cell r="AH332">
            <v>2285684546.52</v>
          </cell>
          <cell r="AI332">
            <v>0</v>
          </cell>
          <cell r="AJ332">
            <v>-53376312.71</v>
          </cell>
          <cell r="AK332">
            <v>74788829.27</v>
          </cell>
          <cell r="AL332">
            <v>109756811.44</v>
          </cell>
          <cell r="AM332">
            <v>0</v>
          </cell>
          <cell r="AN332">
            <v>1625446157.02</v>
          </cell>
          <cell r="AO332">
            <v>9463212131.19</v>
          </cell>
          <cell r="AP332">
            <v>4805761548.54</v>
          </cell>
          <cell r="AQ332">
            <v>14268973679.73</v>
          </cell>
          <cell r="AR332">
            <v>5110612672.77</v>
          </cell>
          <cell r="AS332">
            <v>3476178504.86</v>
          </cell>
          <cell r="AT332">
            <v>876420953.56</v>
          </cell>
          <cell r="AU332">
            <v>4352599458.42</v>
          </cell>
          <cell r="AV332">
            <v>4805761548.54</v>
          </cell>
          <cell r="AW332">
            <v>9158361006.96</v>
          </cell>
          <cell r="AX332">
            <v>3476178504.86</v>
          </cell>
          <cell r="AY332">
            <v>5682182502.1</v>
          </cell>
          <cell r="AZ332">
            <v>0.475259651275178</v>
          </cell>
          <cell r="BA332">
            <v>0.524740348724822</v>
          </cell>
          <cell r="BB332">
            <v>1.90570441634632</v>
          </cell>
          <cell r="BC332">
            <v>0.379563385000683</v>
          </cell>
          <cell r="BD332">
            <v>0.0956962662744954</v>
          </cell>
          <cell r="BE332">
            <v>0.379563385000683</v>
          </cell>
          <cell r="BF332">
            <v>0.620436614999317</v>
          </cell>
        </row>
        <row r="333">
          <cell r="A333" t="str">
            <v>600895.SH</v>
          </cell>
          <cell r="B333" t="str">
            <v>张江高科</v>
          </cell>
          <cell r="C333">
            <v>1062228709.86</v>
          </cell>
          <cell r="D333">
            <v>3181000000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579897114.61</v>
          </cell>
          <cell r="J333">
            <v>71952015.21</v>
          </cell>
          <cell r="K333">
            <v>151500000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1028542.78</v>
          </cell>
          <cell r="Q333">
            <v>130570145.12</v>
          </cell>
          <cell r="R333">
            <v>0</v>
          </cell>
          <cell r="S333">
            <v>0</v>
          </cell>
          <cell r="T333">
            <v>0</v>
          </cell>
          <cell r="U333">
            <v>1091433053.46</v>
          </cell>
          <cell r="V333">
            <v>806969534.26</v>
          </cell>
          <cell r="W333">
            <v>0</v>
          </cell>
          <cell r="X333">
            <v>4487787652.9</v>
          </cell>
          <cell r="Y333">
            <v>6709835417.07</v>
          </cell>
          <cell r="Z333">
            <v>0</v>
          </cell>
          <cell r="AA333">
            <v>0</v>
          </cell>
          <cell r="AB333">
            <v>314133112.53</v>
          </cell>
          <cell r="AC333">
            <v>78419930.04</v>
          </cell>
          <cell r="AD333">
            <v>0</v>
          </cell>
        </row>
        <row r="333">
          <cell r="AF333">
            <v>1548689550</v>
          </cell>
          <cell r="AG333">
            <v>0</v>
          </cell>
          <cell r="AH333">
            <v>2636497912.55</v>
          </cell>
          <cell r="AI333">
            <v>0</v>
          </cell>
          <cell r="AJ333">
            <v>-151010958.41</v>
          </cell>
          <cell r="AK333">
            <v>0</v>
          </cell>
          <cell r="AL333">
            <v>593350748</v>
          </cell>
          <cell r="AM333">
            <v>0</v>
          </cell>
          <cell r="AN333">
            <v>6444141538.56</v>
          </cell>
          <cell r="AO333">
            <v>18666755227.84</v>
          </cell>
          <cell r="AP333">
            <v>11071668790.7</v>
          </cell>
          <cell r="AQ333">
            <v>29738424018.54</v>
          </cell>
          <cell r="AR333">
            <v>3196699104.41</v>
          </cell>
          <cell r="AS333">
            <v>4272433053.46</v>
          </cell>
          <cell r="AT333">
            <v>11197623069.97</v>
          </cell>
          <cell r="AU333">
            <v>15470056123.43</v>
          </cell>
          <cell r="AV333">
            <v>11071668790.7</v>
          </cell>
          <cell r="AW333">
            <v>26541724914.13</v>
          </cell>
          <cell r="AX333">
            <v>4272433053.46</v>
          </cell>
          <cell r="AY333">
            <v>22269291860.67</v>
          </cell>
          <cell r="AZ333">
            <v>0.582857978276846</v>
          </cell>
          <cell r="BA333">
            <v>0.417142021723154</v>
          </cell>
          <cell r="BB333">
            <v>2.39726507501964</v>
          </cell>
          <cell r="BC333">
            <v>0.160970436822872</v>
          </cell>
          <cell r="BD333">
            <v>0.421887541453974</v>
          </cell>
          <cell r="BE333">
            <v>0.160970436822872</v>
          </cell>
          <cell r="BF333">
            <v>0.839029563177128</v>
          </cell>
        </row>
        <row r="334">
          <cell r="A334" t="str">
            <v>600172.SH</v>
          </cell>
          <cell r="B334" t="str">
            <v>黄河旋风</v>
          </cell>
          <cell r="C334">
            <v>0</v>
          </cell>
          <cell r="D334">
            <v>3169435298.55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2313899398.62</v>
          </cell>
          <cell r="J334">
            <v>72673026.77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34697341.6</v>
          </cell>
          <cell r="Q334">
            <v>23214383.29</v>
          </cell>
          <cell r="R334">
            <v>0</v>
          </cell>
          <cell r="S334">
            <v>0</v>
          </cell>
          <cell r="T334">
            <v>0</v>
          </cell>
          <cell r="U334">
            <v>629151453.82</v>
          </cell>
          <cell r="V334">
            <v>0</v>
          </cell>
          <cell r="W334">
            <v>0</v>
          </cell>
          <cell r="X334">
            <v>482000000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18984166.75</v>
          </cell>
          <cell r="AD334">
            <v>0</v>
          </cell>
        </row>
        <row r="334">
          <cell r="AF334">
            <v>1442184476</v>
          </cell>
          <cell r="AG334">
            <v>0</v>
          </cell>
          <cell r="AH334">
            <v>1800348649.4</v>
          </cell>
          <cell r="AI334">
            <v>204000000</v>
          </cell>
          <cell r="AJ334">
            <v>209942.44</v>
          </cell>
          <cell r="AK334">
            <v>0</v>
          </cell>
          <cell r="AL334">
            <v>230287491.17</v>
          </cell>
          <cell r="AM334">
            <v>0</v>
          </cell>
          <cell r="AN334">
            <v>-10251622.77</v>
          </cell>
          <cell r="AO334">
            <v>6744055069.4</v>
          </cell>
          <cell r="AP334">
            <v>3666778936.24</v>
          </cell>
          <cell r="AQ334">
            <v>10410834005.64</v>
          </cell>
          <cell r="AR334">
            <v>2463468317.03</v>
          </cell>
          <cell r="AS334">
            <v>3798586752.37</v>
          </cell>
          <cell r="AT334">
            <v>482000000</v>
          </cell>
          <cell r="AU334">
            <v>4280586752.37</v>
          </cell>
          <cell r="AV334">
            <v>3258778936.24</v>
          </cell>
          <cell r="AW334">
            <v>7539365688.61</v>
          </cell>
          <cell r="AX334">
            <v>3798586752.37</v>
          </cell>
          <cell r="AY334">
            <v>3740778936.24</v>
          </cell>
          <cell r="AZ334">
            <v>0.567764839797709</v>
          </cell>
          <cell r="BA334">
            <v>0.432235160202291</v>
          </cell>
          <cell r="BB334">
            <v>2.31355542555119</v>
          </cell>
          <cell r="BC334">
            <v>0.503833732074923</v>
          </cell>
          <cell r="BD334">
            <v>0.0639311077227857</v>
          </cell>
          <cell r="BE334">
            <v>0.503833732074923</v>
          </cell>
          <cell r="BF334">
            <v>0.496166267925077</v>
          </cell>
        </row>
        <row r="335">
          <cell r="A335" t="str">
            <v>603501.SH</v>
          </cell>
          <cell r="B335" t="str">
            <v>韦尔股份</v>
          </cell>
          <cell r="C335">
            <v>395384106.67</v>
          </cell>
          <cell r="D335">
            <v>3155906944.18</v>
          </cell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2562050062.25</v>
          </cell>
          <cell r="J335">
            <v>0</v>
          </cell>
          <cell r="K335">
            <v>261516801.99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218090399.92</v>
          </cell>
          <cell r="Q335">
            <v>242081865.97</v>
          </cell>
          <cell r="R335">
            <v>0</v>
          </cell>
          <cell r="S335">
            <v>0</v>
          </cell>
          <cell r="T335">
            <v>0</v>
          </cell>
          <cell r="U335">
            <v>246084744.93</v>
          </cell>
          <cell r="V335">
            <v>212763151.37</v>
          </cell>
          <cell r="W335">
            <v>0</v>
          </cell>
          <cell r="X335">
            <v>3697111697.77</v>
          </cell>
          <cell r="Y335">
            <v>2224797587.27</v>
          </cell>
          <cell r="Z335">
            <v>0</v>
          </cell>
          <cell r="AA335">
            <v>0</v>
          </cell>
          <cell r="AB335">
            <v>797926541.89</v>
          </cell>
          <cell r="AC335">
            <v>28364798.85</v>
          </cell>
          <cell r="AD335">
            <v>0</v>
          </cell>
        </row>
        <row r="335">
          <cell r="AF335">
            <v>869104488</v>
          </cell>
          <cell r="AG335">
            <v>233138744.49</v>
          </cell>
          <cell r="AH335">
            <v>7313745971.55</v>
          </cell>
          <cell r="AI335">
            <v>255444028</v>
          </cell>
          <cell r="AJ335">
            <v>-639434972.85</v>
          </cell>
          <cell r="AK335">
            <v>0</v>
          </cell>
          <cell r="AL335">
            <v>66903295.5</v>
          </cell>
          <cell r="AM335">
            <v>0</v>
          </cell>
          <cell r="AN335">
            <v>7140025044.22</v>
          </cell>
          <cell r="AO335">
            <v>14042078703.06</v>
          </cell>
          <cell r="AP335">
            <v>15238926598.91</v>
          </cell>
          <cell r="AQ335">
            <v>29281005301.97</v>
          </cell>
          <cell r="AR335">
            <v>4718177728.91</v>
          </cell>
          <cell r="AS335">
            <v>3401991689.11</v>
          </cell>
          <cell r="AT335">
            <v>5921909285.04</v>
          </cell>
          <cell r="AU335">
            <v>9323900974.15</v>
          </cell>
          <cell r="AV335">
            <v>14728038542.91</v>
          </cell>
          <cell r="AW335">
            <v>24051939517.06</v>
          </cell>
          <cell r="AX335">
            <v>3401991689.11</v>
          </cell>
          <cell r="AY335">
            <v>20649947827.95</v>
          </cell>
          <cell r="AZ335">
            <v>0.387656927522896</v>
          </cell>
          <cell r="BA335">
            <v>0.612343072477104</v>
          </cell>
          <cell r="BB335">
            <v>1.63307146752671</v>
          </cell>
          <cell r="BC335">
            <v>0.14144354914484</v>
          </cell>
          <cell r="BD335">
            <v>0.246213378378056</v>
          </cell>
          <cell r="BE335">
            <v>0.14144354914484</v>
          </cell>
          <cell r="BF335">
            <v>0.85855645085516</v>
          </cell>
        </row>
        <row r="336">
          <cell r="A336" t="str">
            <v>002002.SZ</v>
          </cell>
          <cell r="B336" t="str">
            <v>鸿达兴业</v>
          </cell>
          <cell r="C336">
            <v>16594130.85</v>
          </cell>
          <cell r="D336">
            <v>3147293120</v>
          </cell>
          <cell r="E336">
            <v>0</v>
          </cell>
          <cell r="F336">
            <v>0</v>
          </cell>
          <cell r="G336">
            <v>0</v>
          </cell>
          <cell r="H336">
            <v>0</v>
          </cell>
          <cell r="I336">
            <v>1577426541.58</v>
          </cell>
          <cell r="J336">
            <v>25475</v>
          </cell>
          <cell r="K336">
            <v>91682915.22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123886044.04</v>
          </cell>
          <cell r="Q336">
            <v>870536283.82</v>
          </cell>
          <cell r="R336">
            <v>0</v>
          </cell>
          <cell r="S336">
            <v>0</v>
          </cell>
          <cell r="T336">
            <v>0</v>
          </cell>
          <cell r="U336">
            <v>19196891.12</v>
          </cell>
          <cell r="V336">
            <v>36877280.8</v>
          </cell>
          <cell r="W336">
            <v>0</v>
          </cell>
          <cell r="X336">
            <v>1384550078.24</v>
          </cell>
          <cell r="Y336">
            <v>323004619.43</v>
          </cell>
          <cell r="Z336">
            <v>0</v>
          </cell>
          <cell r="AA336">
            <v>0</v>
          </cell>
          <cell r="AB336">
            <v>0</v>
          </cell>
          <cell r="AC336">
            <v>83633700.65</v>
          </cell>
          <cell r="AD336">
            <v>0</v>
          </cell>
        </row>
        <row r="336">
          <cell r="AF336">
            <v>3118404327</v>
          </cell>
          <cell r="AG336">
            <v>83052520.55</v>
          </cell>
          <cell r="AH336">
            <v>2931146352.86</v>
          </cell>
          <cell r="AI336">
            <v>100290398.48</v>
          </cell>
          <cell r="AJ336">
            <v>0</v>
          </cell>
          <cell r="AK336">
            <v>0</v>
          </cell>
          <cell r="AL336">
            <v>243858247.2</v>
          </cell>
          <cell r="AM336">
            <v>0</v>
          </cell>
          <cell r="AN336">
            <v>4178737141.86</v>
          </cell>
          <cell r="AO336">
            <v>7674707080.75</v>
          </cell>
          <cell r="AP336">
            <v>10655488987.95</v>
          </cell>
          <cell r="AQ336">
            <v>18330196068.7</v>
          </cell>
          <cell r="AR336">
            <v>2800662371.96</v>
          </cell>
          <cell r="AS336">
            <v>3166490011.12</v>
          </cell>
          <cell r="AT336">
            <v>1707554697.67</v>
          </cell>
          <cell r="AU336">
            <v>4874044708.79</v>
          </cell>
          <cell r="AV336">
            <v>10454908190.99</v>
          </cell>
          <cell r="AW336">
            <v>15328952899.78</v>
          </cell>
          <cell r="AX336">
            <v>3166490011.12</v>
          </cell>
          <cell r="AY336">
            <v>12162462888.66</v>
          </cell>
          <cell r="AZ336">
            <v>0.317963316911226</v>
          </cell>
          <cell r="BA336">
            <v>0.682036683088774</v>
          </cell>
          <cell r="BB336">
            <v>1.46619679673423</v>
          </cell>
          <cell r="BC336">
            <v>0.206569230907184</v>
          </cell>
          <cell r="BD336">
            <v>0.111394086004042</v>
          </cell>
          <cell r="BE336">
            <v>0.206569230907184</v>
          </cell>
          <cell r="BF336">
            <v>0.793430769092816</v>
          </cell>
        </row>
        <row r="337">
          <cell r="A337" t="str">
            <v>002266.SZ</v>
          </cell>
          <cell r="B337" t="str">
            <v>浙富控股</v>
          </cell>
          <cell r="C337">
            <v>105830134.4</v>
          </cell>
          <cell r="D337">
            <v>3125858153.11</v>
          </cell>
          <cell r="E337">
            <v>0</v>
          </cell>
          <cell r="F337">
            <v>0</v>
          </cell>
          <cell r="G337">
            <v>163047.15</v>
          </cell>
          <cell r="H337">
            <v>0</v>
          </cell>
          <cell r="I337">
            <v>3324981284.08</v>
          </cell>
          <cell r="J337">
            <v>7450063.17</v>
          </cell>
          <cell r="K337">
            <v>631851007.49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89739438.04</v>
          </cell>
          <cell r="Q337">
            <v>352920728.67</v>
          </cell>
          <cell r="R337">
            <v>0</v>
          </cell>
          <cell r="S337">
            <v>0</v>
          </cell>
          <cell r="T337">
            <v>0</v>
          </cell>
          <cell r="U337">
            <v>434084770.87</v>
          </cell>
          <cell r="V337">
            <v>148879879.2</v>
          </cell>
          <cell r="W337">
            <v>0</v>
          </cell>
          <cell r="X337">
            <v>1774165000</v>
          </cell>
          <cell r="Y337">
            <v>0</v>
          </cell>
          <cell r="Z337">
            <v>0</v>
          </cell>
          <cell r="AA337">
            <v>5066459.33</v>
          </cell>
          <cell r="AB337">
            <v>6716398.72</v>
          </cell>
          <cell r="AC337">
            <v>88423311.4</v>
          </cell>
          <cell r="AD337">
            <v>0</v>
          </cell>
        </row>
        <row r="337">
          <cell r="AF337">
            <v>5369795962</v>
          </cell>
          <cell r="AG337">
            <v>0</v>
          </cell>
          <cell r="AH337">
            <v>2585746.29</v>
          </cell>
          <cell r="AI337">
            <v>46890215.31</v>
          </cell>
          <cell r="AJ337">
            <v>-29740522.4</v>
          </cell>
          <cell r="AK337">
            <v>0</v>
          </cell>
          <cell r="AL337">
            <v>13927617.16</v>
          </cell>
          <cell r="AM337">
            <v>0</v>
          </cell>
          <cell r="AN337">
            <v>3972652546.16</v>
          </cell>
          <cell r="AO337">
            <v>10096129675.63</v>
          </cell>
          <cell r="AP337">
            <v>9376111564.52</v>
          </cell>
          <cell r="AQ337">
            <v>19472241240.15</v>
          </cell>
          <cell r="AR337">
            <v>4756792245.17</v>
          </cell>
          <cell r="AS337">
            <v>3560105971.13</v>
          </cell>
          <cell r="AT337">
            <v>1779231459.33</v>
          </cell>
          <cell r="AU337">
            <v>5339337430.46</v>
          </cell>
          <cell r="AV337">
            <v>9282331133.9</v>
          </cell>
          <cell r="AW337">
            <v>14621668564.36</v>
          </cell>
          <cell r="AX337">
            <v>3560105971.13</v>
          </cell>
          <cell r="AY337">
            <v>11061562593.23</v>
          </cell>
          <cell r="AZ337">
            <v>0.365166082582019</v>
          </cell>
          <cell r="BA337">
            <v>0.634833917417981</v>
          </cell>
          <cell r="BB337">
            <v>1.57521514298927</v>
          </cell>
          <cell r="BC337">
            <v>0.243481512076377</v>
          </cell>
          <cell r="BD337">
            <v>0.121684570505642</v>
          </cell>
          <cell r="BE337">
            <v>0.243481512076377</v>
          </cell>
          <cell r="BF337">
            <v>0.756518487923623</v>
          </cell>
        </row>
        <row r="338">
          <cell r="A338" t="str">
            <v>600707.SH</v>
          </cell>
          <cell r="B338" t="str">
            <v>彩虹股份</v>
          </cell>
          <cell r="C338">
            <v>16963684.4</v>
          </cell>
          <cell r="D338">
            <v>3108741319.47</v>
          </cell>
          <cell r="E338">
            <v>0</v>
          </cell>
          <cell r="F338">
            <v>0</v>
          </cell>
          <cell r="G338">
            <v>0</v>
          </cell>
          <cell r="H338">
            <v>0</v>
          </cell>
          <cell r="I338">
            <v>4335256472.94</v>
          </cell>
          <cell r="J338">
            <v>2435086.53</v>
          </cell>
          <cell r="K338">
            <v>27426876.77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59009060.32</v>
          </cell>
          <cell r="Q338">
            <v>127360292.1</v>
          </cell>
          <cell r="R338">
            <v>0</v>
          </cell>
          <cell r="S338">
            <v>0</v>
          </cell>
          <cell r="T338">
            <v>0</v>
          </cell>
          <cell r="U338">
            <v>2591578729</v>
          </cell>
          <cell r="V338">
            <v>3583745.8</v>
          </cell>
          <cell r="W338">
            <v>0</v>
          </cell>
          <cell r="X338">
            <v>9406408667.73</v>
          </cell>
          <cell r="Y338">
            <v>0</v>
          </cell>
          <cell r="Z338">
            <v>0</v>
          </cell>
          <cell r="AA338">
            <v>6127546.38</v>
          </cell>
          <cell r="AB338">
            <v>4507173.89</v>
          </cell>
          <cell r="AC338">
            <v>374289281.62</v>
          </cell>
          <cell r="AD338">
            <v>210000000</v>
          </cell>
        </row>
        <row r="338">
          <cell r="AF338">
            <v>3588389732</v>
          </cell>
          <cell r="AG338">
            <v>0</v>
          </cell>
          <cell r="AH338">
            <v>20500387280.4</v>
          </cell>
          <cell r="AI338">
            <v>0</v>
          </cell>
          <cell r="AJ338">
            <v>0</v>
          </cell>
          <cell r="AK338">
            <v>0</v>
          </cell>
          <cell r="AL338">
            <v>230140908.12</v>
          </cell>
          <cell r="AM338">
            <v>0</v>
          </cell>
          <cell r="AN338">
            <v>-1171807133.01</v>
          </cell>
          <cell r="AO338">
            <v>20273687936.95</v>
          </cell>
          <cell r="AP338">
            <v>23147110787.51</v>
          </cell>
          <cell r="AQ338">
            <v>43420798724.46</v>
          </cell>
          <cell r="AR338">
            <v>4950831674.37</v>
          </cell>
          <cell r="AS338">
            <v>5700320048.47</v>
          </cell>
          <cell r="AT338">
            <v>9622536214.11</v>
          </cell>
          <cell r="AU338">
            <v>15322856262.58</v>
          </cell>
          <cell r="AV338">
            <v>23147110787.51</v>
          </cell>
          <cell r="AW338">
            <v>38469967050.09</v>
          </cell>
          <cell r="AX338">
            <v>5700320048.47</v>
          </cell>
          <cell r="AY338">
            <v>32769647001.62</v>
          </cell>
          <cell r="AZ338">
            <v>0.3983069765209</v>
          </cell>
          <cell r="BA338">
            <v>0.6016930234791</v>
          </cell>
          <cell r="BB338">
            <v>1.66197705636973</v>
          </cell>
          <cell r="BC338">
            <v>0.14817584951523</v>
          </cell>
          <cell r="BD338">
            <v>0.25013112700567</v>
          </cell>
          <cell r="BE338">
            <v>0.14817584951523</v>
          </cell>
          <cell r="BF338">
            <v>0.85182415048477</v>
          </cell>
        </row>
        <row r="339">
          <cell r="A339" t="str">
            <v>603071.SH</v>
          </cell>
          <cell r="B339" t="str">
            <v>物产环能</v>
          </cell>
          <cell r="C339">
            <v>62274837.29</v>
          </cell>
          <cell r="D339">
            <v>3100485336.94</v>
          </cell>
          <cell r="E339">
            <v>0</v>
          </cell>
          <cell r="F339">
            <v>0</v>
          </cell>
          <cell r="G339">
            <v>11891115.82</v>
          </cell>
          <cell r="H339">
            <v>0</v>
          </cell>
          <cell r="I339">
            <v>2358368383.28</v>
          </cell>
          <cell r="J339">
            <v>5676182.16</v>
          </cell>
          <cell r="K339">
            <v>4237813192.63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69632438.13</v>
          </cell>
          <cell r="Q339">
            <v>134772706.27</v>
          </cell>
          <cell r="R339">
            <v>221223340.92</v>
          </cell>
          <cell r="S339">
            <v>0</v>
          </cell>
          <cell r="T339">
            <v>0</v>
          </cell>
          <cell r="U339">
            <v>75010215.28</v>
          </cell>
          <cell r="V339">
            <v>605888086.27</v>
          </cell>
          <cell r="W339">
            <v>0</v>
          </cell>
          <cell r="X339">
            <v>203426579.57</v>
          </cell>
          <cell r="Y339">
            <v>0</v>
          </cell>
          <cell r="Z339">
            <v>924960.08</v>
          </cell>
          <cell r="AA339">
            <v>0</v>
          </cell>
          <cell r="AB339">
            <v>18744862.19</v>
          </cell>
          <cell r="AC339">
            <v>51589560.94</v>
          </cell>
          <cell r="AD339">
            <v>0</v>
          </cell>
        </row>
        <row r="339">
          <cell r="AF339">
            <v>457522642</v>
          </cell>
          <cell r="AG339">
            <v>0</v>
          </cell>
          <cell r="AH339">
            <v>31418746.32</v>
          </cell>
          <cell r="AI339">
            <v>0</v>
          </cell>
          <cell r="AJ339">
            <v>113782856.87</v>
          </cell>
          <cell r="AK339">
            <v>853816.46</v>
          </cell>
          <cell r="AL339">
            <v>69008854.89</v>
          </cell>
          <cell r="AM339">
            <v>0</v>
          </cell>
          <cell r="AN339">
            <v>1346297835.4</v>
          </cell>
          <cell r="AO339">
            <v>11157721797.77</v>
          </cell>
          <cell r="AP339">
            <v>2018884751.94</v>
          </cell>
          <cell r="AQ339">
            <v>13176606549.71</v>
          </cell>
          <cell r="AR339">
            <v>7544760249.16</v>
          </cell>
          <cell r="AS339">
            <v>3408610008.96</v>
          </cell>
          <cell r="AT339">
            <v>204351539.65</v>
          </cell>
          <cell r="AU339">
            <v>3612961548.61</v>
          </cell>
          <cell r="AV339">
            <v>2018884751.94</v>
          </cell>
          <cell r="AW339">
            <v>5631846300.55</v>
          </cell>
          <cell r="AX339">
            <v>3408610008.96</v>
          </cell>
          <cell r="AY339">
            <v>2223236291.59</v>
          </cell>
          <cell r="AZ339">
            <v>0.641523464206962</v>
          </cell>
          <cell r="BA339">
            <v>0.358476535793038</v>
          </cell>
          <cell r="BB339">
            <v>2.78958286011037</v>
          </cell>
          <cell r="BC339">
            <v>0.605238464804538</v>
          </cell>
          <cell r="BD339">
            <v>0.0362849994024239</v>
          </cell>
          <cell r="BE339">
            <v>0.605238464804538</v>
          </cell>
          <cell r="BF339">
            <v>0.394761535195462</v>
          </cell>
        </row>
        <row r="340">
          <cell r="A340" t="str">
            <v>000911.SZ</v>
          </cell>
          <cell r="B340" t="str">
            <v>南宁糖业</v>
          </cell>
          <cell r="C340">
            <v>2710312.59</v>
          </cell>
          <cell r="D340">
            <v>3092248535.51</v>
          </cell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305415078.99</v>
          </cell>
          <cell r="J340">
            <v>15276.16</v>
          </cell>
          <cell r="K340">
            <v>78197104.73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19077718.51</v>
          </cell>
          <cell r="Q340">
            <v>2459352.64</v>
          </cell>
          <cell r="R340">
            <v>0</v>
          </cell>
          <cell r="S340">
            <v>0</v>
          </cell>
          <cell r="T340">
            <v>0</v>
          </cell>
          <cell r="U340">
            <v>587991081.88</v>
          </cell>
          <cell r="V340">
            <v>7507174.1</v>
          </cell>
          <cell r="W340">
            <v>0</v>
          </cell>
          <cell r="X340">
            <v>137500000</v>
          </cell>
          <cell r="Y340">
            <v>0</v>
          </cell>
          <cell r="Z340">
            <v>0</v>
          </cell>
          <cell r="AA340">
            <v>0</v>
          </cell>
          <cell r="AB340">
            <v>7349023.89</v>
          </cell>
          <cell r="AC340">
            <v>293102311.62</v>
          </cell>
          <cell r="AD340">
            <v>0</v>
          </cell>
        </row>
        <row r="340">
          <cell r="AF340">
            <v>324080937</v>
          </cell>
          <cell r="AG340">
            <v>0</v>
          </cell>
          <cell r="AH340">
            <v>1470946263.07</v>
          </cell>
          <cell r="AI340">
            <v>0</v>
          </cell>
          <cell r="AJ340">
            <v>0</v>
          </cell>
          <cell r="AK340">
            <v>1169860.17</v>
          </cell>
          <cell r="AL340">
            <v>151055131.19</v>
          </cell>
          <cell r="AM340">
            <v>0</v>
          </cell>
          <cell r="AN340">
            <v>-1791334338.77</v>
          </cell>
          <cell r="AO340">
            <v>4533572970.62</v>
          </cell>
          <cell r="AP340">
            <v>155917852.66</v>
          </cell>
          <cell r="AQ340">
            <v>4689490823.28</v>
          </cell>
          <cell r="AR340">
            <v>715833353.23</v>
          </cell>
          <cell r="AS340">
            <v>3680239617.39</v>
          </cell>
          <cell r="AT340">
            <v>137500000</v>
          </cell>
          <cell r="AU340">
            <v>3817739617.39</v>
          </cell>
          <cell r="AV340">
            <v>155917852.66</v>
          </cell>
          <cell r="AW340">
            <v>3973657470.05</v>
          </cell>
          <cell r="AX340">
            <v>3680239617.39</v>
          </cell>
          <cell r="AY340">
            <v>293417852.66</v>
          </cell>
          <cell r="AZ340">
            <v>0.960762130647854</v>
          </cell>
          <cell r="BA340">
            <v>0.0392378693521458</v>
          </cell>
          <cell r="BB340">
            <v>25.4855836086654</v>
          </cell>
          <cell r="BC340">
            <v>0.926159248784896</v>
          </cell>
          <cell r="BD340">
            <v>0.0346028818629578</v>
          </cell>
          <cell r="BE340">
            <v>0.926159248784896</v>
          </cell>
          <cell r="BF340">
            <v>0.0738407512151036</v>
          </cell>
        </row>
        <row r="341">
          <cell r="A341" t="str">
            <v>600143.SH</v>
          </cell>
          <cell r="B341" t="str">
            <v>金发科技</v>
          </cell>
          <cell r="C341">
            <v>226311594.5</v>
          </cell>
          <cell r="D341">
            <v>3092124783.11</v>
          </cell>
          <cell r="E341">
            <v>0</v>
          </cell>
          <cell r="F341">
            <v>0</v>
          </cell>
          <cell r="G341">
            <v>3879508.2</v>
          </cell>
          <cell r="H341">
            <v>0</v>
          </cell>
          <cell r="I341">
            <v>5192219102.62</v>
          </cell>
          <cell r="J341">
            <v>0</v>
          </cell>
          <cell r="K341">
            <v>611204992.71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138506432.03</v>
          </cell>
          <cell r="Q341">
            <v>185535285.64</v>
          </cell>
          <cell r="R341">
            <v>0</v>
          </cell>
          <cell r="S341">
            <v>0</v>
          </cell>
          <cell r="T341">
            <v>0</v>
          </cell>
          <cell r="U341">
            <v>943826298.95</v>
          </cell>
          <cell r="V341">
            <v>43438774.99</v>
          </cell>
          <cell r="W341">
            <v>0</v>
          </cell>
          <cell r="X341">
            <v>11730190462.09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826800442.03</v>
          </cell>
          <cell r="AD341">
            <v>540000000</v>
          </cell>
        </row>
        <row r="341">
          <cell r="AF341">
            <v>2573622343</v>
          </cell>
          <cell r="AG341">
            <v>0</v>
          </cell>
          <cell r="AH341">
            <v>2903107598.06</v>
          </cell>
          <cell r="AI341">
            <v>0</v>
          </cell>
          <cell r="AJ341">
            <v>-16853170.83</v>
          </cell>
          <cell r="AK341">
            <v>7744824.18</v>
          </cell>
          <cell r="AL341">
            <v>754079095.87</v>
          </cell>
          <cell r="AM341">
            <v>0</v>
          </cell>
          <cell r="AN341">
            <v>8809096561.5</v>
          </cell>
          <cell r="AO341">
            <v>23534037676.87</v>
          </cell>
          <cell r="AP341">
            <v>15030797251.78</v>
          </cell>
          <cell r="AQ341">
            <v>38564834928.65</v>
          </cell>
          <cell r="AR341">
            <v>7224016624.52</v>
          </cell>
          <cell r="AS341">
            <v>4039830590.26</v>
          </cell>
          <cell r="AT341">
            <v>12270190462.09</v>
          </cell>
          <cell r="AU341">
            <v>16310021052.35</v>
          </cell>
          <cell r="AV341">
            <v>15030797251.78</v>
          </cell>
          <cell r="AW341">
            <v>31340818304.13</v>
          </cell>
          <cell r="AX341">
            <v>4039830590.26</v>
          </cell>
          <cell r="AY341">
            <v>27300987713.87</v>
          </cell>
          <cell r="AZ341">
            <v>0.52040827058433</v>
          </cell>
          <cell r="BA341">
            <v>0.47959172941567</v>
          </cell>
          <cell r="BB341">
            <v>2.08510684956638</v>
          </cell>
          <cell r="BC341">
            <v>0.128899971629893</v>
          </cell>
          <cell r="BD341">
            <v>0.391508298954436</v>
          </cell>
          <cell r="BE341">
            <v>0.128899971629893</v>
          </cell>
          <cell r="BF341">
            <v>0.871100028370107</v>
          </cell>
        </row>
        <row r="342">
          <cell r="A342" t="str">
            <v>002171.SZ</v>
          </cell>
          <cell r="B342" t="str">
            <v>楚江新材</v>
          </cell>
          <cell r="C342">
            <v>81251421.23</v>
          </cell>
          <cell r="D342">
            <v>3083584502.43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798711294.14</v>
          </cell>
          <cell r="J342">
            <v>0</v>
          </cell>
          <cell r="K342">
            <v>228098429.5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97434312.03</v>
          </cell>
          <cell r="Q342">
            <v>103822997.23</v>
          </cell>
          <cell r="R342">
            <v>0</v>
          </cell>
          <cell r="S342">
            <v>0</v>
          </cell>
          <cell r="T342">
            <v>0</v>
          </cell>
          <cell r="U342">
            <v>7171649.03</v>
          </cell>
          <cell r="V342">
            <v>29652795.83</v>
          </cell>
          <cell r="W342">
            <v>0</v>
          </cell>
          <cell r="X342">
            <v>26035000</v>
          </cell>
          <cell r="Y342">
            <v>1697329779.67</v>
          </cell>
          <cell r="Z342">
            <v>0</v>
          </cell>
          <cell r="AA342">
            <v>0</v>
          </cell>
          <cell r="AB342">
            <v>9787206.23</v>
          </cell>
          <cell r="AC342">
            <v>175316855.54</v>
          </cell>
          <cell r="AD342">
            <v>0</v>
          </cell>
        </row>
        <row r="342">
          <cell r="AF342">
            <v>1334526917</v>
          </cell>
          <cell r="AG342">
            <v>198305528.04</v>
          </cell>
          <cell r="AH342">
            <v>2945713126.05</v>
          </cell>
          <cell r="AI342">
            <v>378285037.1</v>
          </cell>
          <cell r="AJ342">
            <v>0</v>
          </cell>
          <cell r="AK342">
            <v>0</v>
          </cell>
          <cell r="AL342">
            <v>122979088.26</v>
          </cell>
          <cell r="AM342">
            <v>0</v>
          </cell>
          <cell r="AN342">
            <v>1834991336.85</v>
          </cell>
          <cell r="AO342">
            <v>6338196242.86</v>
          </cell>
          <cell r="AP342">
            <v>6814801033.3</v>
          </cell>
          <cell r="AQ342">
            <v>13152997276.16</v>
          </cell>
          <cell r="AR342">
            <v>1524075311.73</v>
          </cell>
          <cell r="AS342">
            <v>3090756151.46</v>
          </cell>
          <cell r="AT342">
            <v>1723364779.67</v>
          </cell>
          <cell r="AU342">
            <v>4814120931.13</v>
          </cell>
          <cell r="AV342">
            <v>6058230959.1</v>
          </cell>
          <cell r="AW342">
            <v>10872351890.23</v>
          </cell>
          <cell r="AX342">
            <v>3090756151.46</v>
          </cell>
          <cell r="AY342">
            <v>7781595738.77</v>
          </cell>
          <cell r="AZ342">
            <v>0.442785606990518</v>
          </cell>
          <cell r="BA342">
            <v>0.557214393009482</v>
          </cell>
          <cell r="BB342">
            <v>1.79464136703121</v>
          </cell>
          <cell r="BC342">
            <v>0.284276684811626</v>
          </cell>
          <cell r="BD342">
            <v>0.158508922178892</v>
          </cell>
          <cell r="BE342">
            <v>0.284276684811626</v>
          </cell>
          <cell r="BF342">
            <v>0.715723315188374</v>
          </cell>
        </row>
        <row r="343">
          <cell r="A343" t="str">
            <v>000543.SZ</v>
          </cell>
          <cell r="B343" t="str">
            <v>皖能电力</v>
          </cell>
          <cell r="C343">
            <v>702334336.33</v>
          </cell>
          <cell r="D343">
            <v>3048893713.76</v>
          </cell>
          <cell r="E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2052057938.8</v>
          </cell>
          <cell r="J343">
            <v>137722</v>
          </cell>
          <cell r="K343">
            <v>383960972.79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89028757.68</v>
          </cell>
          <cell r="Q343">
            <v>63196646.29</v>
          </cell>
          <cell r="R343">
            <v>0</v>
          </cell>
          <cell r="S343">
            <v>0</v>
          </cell>
          <cell r="T343">
            <v>0</v>
          </cell>
          <cell r="U343">
            <v>2512193913.86</v>
          </cell>
          <cell r="V343">
            <v>1010482537.87</v>
          </cell>
          <cell r="W343">
            <v>0</v>
          </cell>
          <cell r="X343">
            <v>6710583894.26</v>
          </cell>
          <cell r="Y343">
            <v>1810223945.2</v>
          </cell>
          <cell r="Z343">
            <v>0</v>
          </cell>
          <cell r="AA343">
            <v>0</v>
          </cell>
          <cell r="AB343">
            <v>0</v>
          </cell>
          <cell r="AC343">
            <v>164134210.06</v>
          </cell>
          <cell r="AD343">
            <v>0</v>
          </cell>
        </row>
        <row r="343">
          <cell r="AF343">
            <v>2266863331</v>
          </cell>
          <cell r="AG343">
            <v>0</v>
          </cell>
          <cell r="AH343">
            <v>3817219891.82</v>
          </cell>
          <cell r="AI343">
            <v>0</v>
          </cell>
          <cell r="AJ343">
            <v>1577827542.15</v>
          </cell>
          <cell r="AK343">
            <v>4231768.07</v>
          </cell>
          <cell r="AL343">
            <v>1311444152.55</v>
          </cell>
          <cell r="AM343">
            <v>0</v>
          </cell>
          <cell r="AN343">
            <v>4355492541.79</v>
          </cell>
          <cell r="AO343">
            <v>18547228588.9</v>
          </cell>
          <cell r="AP343">
            <v>13333079227.38</v>
          </cell>
          <cell r="AQ343">
            <v>31880307816.28</v>
          </cell>
          <cell r="AR343">
            <v>4465333121.82</v>
          </cell>
          <cell r="AS343">
            <v>5561087627.62</v>
          </cell>
          <cell r="AT343">
            <v>8520807839.46</v>
          </cell>
          <cell r="AU343">
            <v>14081895467.08</v>
          </cell>
          <cell r="AV343">
            <v>13333079227.38</v>
          </cell>
          <cell r="AW343">
            <v>27414974694.46</v>
          </cell>
          <cell r="AX343">
            <v>5561087627.62</v>
          </cell>
          <cell r="AY343">
            <v>21853887066.84</v>
          </cell>
          <cell r="AZ343">
            <v>0.513657066038644</v>
          </cell>
          <cell r="BA343">
            <v>0.486342933961356</v>
          </cell>
          <cell r="BB343">
            <v>2.05616228831539</v>
          </cell>
          <cell r="BC343">
            <v>0.202848541339116</v>
          </cell>
          <cell r="BD343">
            <v>0.310808524699528</v>
          </cell>
          <cell r="BE343">
            <v>0.202848541339116</v>
          </cell>
          <cell r="BF343">
            <v>0.797151458660883</v>
          </cell>
        </row>
        <row r="344">
          <cell r="A344" t="str">
            <v>600525.SH</v>
          </cell>
          <cell r="B344" t="str">
            <v>长园集团</v>
          </cell>
          <cell r="C344">
            <v>79822140.38</v>
          </cell>
          <cell r="D344">
            <v>3042542363.75</v>
          </cell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2839091831.04</v>
          </cell>
          <cell r="J344">
            <v>0</v>
          </cell>
          <cell r="K344">
            <v>471042084.28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133661066.27</v>
          </cell>
          <cell r="Q344">
            <v>16489391.29</v>
          </cell>
          <cell r="R344">
            <v>0</v>
          </cell>
          <cell r="S344">
            <v>0</v>
          </cell>
          <cell r="T344">
            <v>0</v>
          </cell>
          <cell r="U344">
            <v>901595945.46</v>
          </cell>
          <cell r="V344">
            <v>44897636.73</v>
          </cell>
          <cell r="W344">
            <v>0</v>
          </cell>
          <cell r="X344">
            <v>43019684.96</v>
          </cell>
          <cell r="Y344">
            <v>0</v>
          </cell>
          <cell r="Z344">
            <v>0</v>
          </cell>
          <cell r="AA344">
            <v>0</v>
          </cell>
          <cell r="AB344">
            <v>1418578.94</v>
          </cell>
          <cell r="AC344">
            <v>12286576.1</v>
          </cell>
          <cell r="AD344">
            <v>0</v>
          </cell>
        </row>
        <row r="344">
          <cell r="AF344">
            <v>1305775152</v>
          </cell>
          <cell r="AG344">
            <v>0</v>
          </cell>
          <cell r="AH344">
            <v>1726103396.54</v>
          </cell>
          <cell r="AI344">
            <v>0</v>
          </cell>
          <cell r="AJ344">
            <v>39640644.49</v>
          </cell>
          <cell r="AK344">
            <v>0</v>
          </cell>
          <cell r="AL344">
            <v>122513859.01</v>
          </cell>
          <cell r="AM344">
            <v>0</v>
          </cell>
          <cell r="AN344">
            <v>1110585236.14</v>
          </cell>
          <cell r="AO344">
            <v>7585867299.2</v>
          </cell>
          <cell r="AP344">
            <v>4304618288.18</v>
          </cell>
          <cell r="AQ344">
            <v>11890485587.38</v>
          </cell>
          <cell r="AR344">
            <v>3598709305.03</v>
          </cell>
          <cell r="AS344">
            <v>3944138309.21</v>
          </cell>
          <cell r="AT344">
            <v>43019684.96</v>
          </cell>
          <cell r="AU344">
            <v>3987157994.17</v>
          </cell>
          <cell r="AV344">
            <v>4304618288.18</v>
          </cell>
          <cell r="AW344">
            <v>8291776282.35</v>
          </cell>
          <cell r="AX344">
            <v>3944138309.21</v>
          </cell>
          <cell r="AY344">
            <v>4347637973.14</v>
          </cell>
          <cell r="AZ344">
            <v>0.480856918759027</v>
          </cell>
          <cell r="BA344">
            <v>0.519143081240973</v>
          </cell>
          <cell r="BB344">
            <v>1.92625123233767</v>
          </cell>
          <cell r="BC344">
            <v>0.475668683633633</v>
          </cell>
          <cell r="BD344">
            <v>0.00518823512539434</v>
          </cell>
          <cell r="BE344">
            <v>0.475668683633633</v>
          </cell>
          <cell r="BF344">
            <v>0.524331316366367</v>
          </cell>
        </row>
        <row r="345">
          <cell r="A345" t="str">
            <v>601366.SH</v>
          </cell>
          <cell r="B345" t="str">
            <v>利群股份</v>
          </cell>
          <cell r="C345">
            <v>201182368</v>
          </cell>
          <cell r="D345">
            <v>3035394324.66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1627165355.21</v>
          </cell>
          <cell r="J345">
            <v>71037484.33</v>
          </cell>
          <cell r="K345">
            <v>498904818.15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95825087.02</v>
          </cell>
          <cell r="Q345">
            <v>137976855.25</v>
          </cell>
          <cell r="R345">
            <v>0</v>
          </cell>
          <cell r="S345">
            <v>0</v>
          </cell>
          <cell r="T345">
            <v>0</v>
          </cell>
          <cell r="U345">
            <v>303259259.79</v>
          </cell>
          <cell r="V345">
            <v>64864187.31</v>
          </cell>
          <cell r="W345">
            <v>0</v>
          </cell>
          <cell r="X345">
            <v>128173333.33</v>
          </cell>
          <cell r="Y345">
            <v>1639704014.4</v>
          </cell>
          <cell r="Z345">
            <v>0</v>
          </cell>
          <cell r="AA345">
            <v>0</v>
          </cell>
          <cell r="AB345">
            <v>2850000</v>
          </cell>
          <cell r="AC345">
            <v>12348948.71</v>
          </cell>
          <cell r="AD345">
            <v>0</v>
          </cell>
        </row>
        <row r="345">
          <cell r="AF345">
            <v>860518810</v>
          </cell>
          <cell r="AG345">
            <v>229862220.78</v>
          </cell>
          <cell r="AH345">
            <v>1706099112.32</v>
          </cell>
          <cell r="AI345">
            <v>0</v>
          </cell>
          <cell r="AJ345">
            <v>-1035172.02</v>
          </cell>
          <cell r="AK345">
            <v>0</v>
          </cell>
          <cell r="AL345">
            <v>408973267.65</v>
          </cell>
          <cell r="AM345">
            <v>1009825.57</v>
          </cell>
          <cell r="AN345">
            <v>1401336962.55</v>
          </cell>
          <cell r="AO345">
            <v>7818686036.16</v>
          </cell>
          <cell r="AP345">
            <v>4606765026.85</v>
          </cell>
          <cell r="AQ345">
            <v>12425451063.01</v>
          </cell>
          <cell r="AR345">
            <v>2712155103.98</v>
          </cell>
          <cell r="AS345">
            <v>3338653584.45</v>
          </cell>
          <cell r="AT345">
            <v>1767877347.73</v>
          </cell>
          <cell r="AU345">
            <v>5106530932.18</v>
          </cell>
          <cell r="AV345">
            <v>4606765026.85</v>
          </cell>
          <cell r="AW345">
            <v>9713295959.03</v>
          </cell>
          <cell r="AX345">
            <v>3338653584.45</v>
          </cell>
          <cell r="AY345">
            <v>6374642374.58</v>
          </cell>
          <cell r="AZ345">
            <v>0.525725866247563</v>
          </cell>
          <cell r="BA345">
            <v>0.474274133752437</v>
          </cell>
          <cell r="BB345">
            <v>2.10848521737427</v>
          </cell>
          <cell r="BC345">
            <v>0.34371994825775</v>
          </cell>
          <cell r="BD345">
            <v>0.182005917989813</v>
          </cell>
          <cell r="BE345">
            <v>0.34371994825775</v>
          </cell>
          <cell r="BF345">
            <v>0.65628005174225</v>
          </cell>
        </row>
        <row r="346">
          <cell r="A346" t="str">
            <v>002121.SZ</v>
          </cell>
          <cell r="B346" t="str">
            <v>科陆电子</v>
          </cell>
          <cell r="C346">
            <v>6576585.45</v>
          </cell>
          <cell r="D346">
            <v>3026907620.03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1942886718.06</v>
          </cell>
          <cell r="J346">
            <v>0</v>
          </cell>
          <cell r="K346">
            <v>343842084.6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34010480.17</v>
          </cell>
          <cell r="Q346">
            <v>31388429.16</v>
          </cell>
          <cell r="R346">
            <v>0</v>
          </cell>
          <cell r="S346">
            <v>0</v>
          </cell>
          <cell r="T346">
            <v>0</v>
          </cell>
          <cell r="U346">
            <v>650210882.64</v>
          </cell>
          <cell r="V346">
            <v>32005731.47</v>
          </cell>
          <cell r="W346">
            <v>0</v>
          </cell>
          <cell r="X346">
            <v>191500000</v>
          </cell>
          <cell r="Y346">
            <v>497730721.51</v>
          </cell>
          <cell r="Z346">
            <v>0</v>
          </cell>
          <cell r="AA346">
            <v>0</v>
          </cell>
          <cell r="AB346">
            <v>0</v>
          </cell>
          <cell r="AC346">
            <v>142532319.94</v>
          </cell>
          <cell r="AD346">
            <v>806000</v>
          </cell>
        </row>
        <row r="346">
          <cell r="AF346">
            <v>1408349147</v>
          </cell>
          <cell r="AG346">
            <v>0</v>
          </cell>
          <cell r="AH346">
            <v>1931667614.81</v>
          </cell>
          <cell r="AI346">
            <v>0</v>
          </cell>
          <cell r="AJ346">
            <v>877701.19</v>
          </cell>
          <cell r="AK346">
            <v>1646113.64</v>
          </cell>
          <cell r="AL346">
            <v>134505883.55</v>
          </cell>
          <cell r="AM346">
            <v>0</v>
          </cell>
          <cell r="AN346">
            <v>-2272188102.21</v>
          </cell>
          <cell r="AO346">
            <v>6900397573.03</v>
          </cell>
          <cell r="AP346">
            <v>1204858357.98</v>
          </cell>
          <cell r="AQ346">
            <v>8105255931.01</v>
          </cell>
          <cell r="AR346">
            <v>2533242348.85</v>
          </cell>
          <cell r="AS346">
            <v>3677118502.67</v>
          </cell>
          <cell r="AT346">
            <v>690036721.51</v>
          </cell>
          <cell r="AU346">
            <v>4367155224.18</v>
          </cell>
          <cell r="AV346">
            <v>1204858357.98</v>
          </cell>
          <cell r="AW346">
            <v>5572013582.16</v>
          </cell>
          <cell r="AX346">
            <v>3677118502.67</v>
          </cell>
          <cell r="AY346">
            <v>1894895079.49</v>
          </cell>
          <cell r="AZ346">
            <v>0.78376607662307</v>
          </cell>
          <cell r="BA346">
            <v>0.21623392337693</v>
          </cell>
          <cell r="BB346">
            <v>4.62462126378219</v>
          </cell>
          <cell r="BC346">
            <v>0.659926335148049</v>
          </cell>
          <cell r="BD346">
            <v>0.123839741475021</v>
          </cell>
          <cell r="BE346">
            <v>0.659926335148049</v>
          </cell>
          <cell r="BF346">
            <v>0.340073664851951</v>
          </cell>
        </row>
        <row r="347">
          <cell r="A347" t="str">
            <v>002128.SZ</v>
          </cell>
          <cell r="B347" t="str">
            <v>电投能源</v>
          </cell>
          <cell r="C347">
            <v>5782138.28</v>
          </cell>
          <cell r="D347">
            <v>3016087929.16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1958853497.21</v>
          </cell>
          <cell r="J347">
            <v>2336678.02</v>
          </cell>
          <cell r="K347">
            <v>564576730.04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568481419.05</v>
          </cell>
          <cell r="Q347">
            <v>438038174.38</v>
          </cell>
          <cell r="R347">
            <v>0</v>
          </cell>
          <cell r="S347">
            <v>0</v>
          </cell>
          <cell r="T347">
            <v>0</v>
          </cell>
          <cell r="U347">
            <v>1769385283.78</v>
          </cell>
          <cell r="V347">
            <v>69528044.35</v>
          </cell>
          <cell r="W347">
            <v>0</v>
          </cell>
          <cell r="X347">
            <v>4307065131.8</v>
          </cell>
          <cell r="Y347">
            <v>0</v>
          </cell>
          <cell r="Z347">
            <v>0</v>
          </cell>
          <cell r="AA347">
            <v>0</v>
          </cell>
          <cell r="AB347">
            <v>992622.6</v>
          </cell>
          <cell r="AC347">
            <v>100076048.8</v>
          </cell>
          <cell r="AD347">
            <v>0</v>
          </cell>
        </row>
        <row r="347">
          <cell r="AF347">
            <v>1921573493</v>
          </cell>
          <cell r="AG347">
            <v>0</v>
          </cell>
          <cell r="AH347">
            <v>2712971735.53</v>
          </cell>
          <cell r="AI347">
            <v>0</v>
          </cell>
          <cell r="AJ347">
            <v>-8200994.24</v>
          </cell>
          <cell r="AK347">
            <v>191868982.46</v>
          </cell>
          <cell r="AL347">
            <v>1078061162.39</v>
          </cell>
          <cell r="AM347">
            <v>0</v>
          </cell>
          <cell r="AN347">
            <v>13980843683.58</v>
          </cell>
          <cell r="AO347">
            <v>12801203697.47</v>
          </cell>
          <cell r="AP347">
            <v>19877118062.72</v>
          </cell>
          <cell r="AQ347">
            <v>32678321760.19</v>
          </cell>
          <cell r="AR347">
            <v>3708665352.73</v>
          </cell>
          <cell r="AS347">
            <v>4785473212.94</v>
          </cell>
          <cell r="AT347">
            <v>4307065131.8</v>
          </cell>
          <cell r="AU347">
            <v>9092538344.74</v>
          </cell>
          <cell r="AV347">
            <v>19877118062.72</v>
          </cell>
          <cell r="AW347">
            <v>28969656407.46</v>
          </cell>
          <cell r="AX347">
            <v>4785473212.94</v>
          </cell>
          <cell r="AY347">
            <v>24184183194.52</v>
          </cell>
          <cell r="AZ347">
            <v>0.313864210774643</v>
          </cell>
          <cell r="BA347">
            <v>0.686135789225357</v>
          </cell>
          <cell r="BB347">
            <v>1.45743745728377</v>
          </cell>
          <cell r="BC347">
            <v>0.16518916018996</v>
          </cell>
          <cell r="BD347">
            <v>0.148675050584683</v>
          </cell>
          <cell r="BE347">
            <v>0.16518916018996</v>
          </cell>
          <cell r="BF347">
            <v>0.83481083981004</v>
          </cell>
        </row>
        <row r="348">
          <cell r="A348" t="str">
            <v>000158.SZ</v>
          </cell>
          <cell r="B348" t="str">
            <v>常山北明</v>
          </cell>
          <cell r="C348">
            <v>1741871.69</v>
          </cell>
          <cell r="D348">
            <v>2998190213.84</v>
          </cell>
          <cell r="E348">
            <v>0</v>
          </cell>
          <cell r="F348">
            <v>0</v>
          </cell>
          <cell r="G348">
            <v>0</v>
          </cell>
          <cell r="H348">
            <v>4968024.62</v>
          </cell>
          <cell r="I348">
            <v>2012006252.37</v>
          </cell>
          <cell r="J348">
            <v>0</v>
          </cell>
          <cell r="K348">
            <v>554808465.39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22911242.81</v>
          </cell>
          <cell r="Q348">
            <v>73218654.7</v>
          </cell>
          <cell r="R348">
            <v>0</v>
          </cell>
          <cell r="S348">
            <v>0</v>
          </cell>
          <cell r="T348">
            <v>0</v>
          </cell>
          <cell r="U348">
            <v>1058802769.96</v>
          </cell>
          <cell r="V348">
            <v>39796764.83</v>
          </cell>
          <cell r="W348">
            <v>0</v>
          </cell>
          <cell r="X348">
            <v>638519277.6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818960747.41</v>
          </cell>
          <cell r="AD348">
            <v>0</v>
          </cell>
        </row>
        <row r="348">
          <cell r="AF348">
            <v>1598616721</v>
          </cell>
          <cell r="AG348">
            <v>0</v>
          </cell>
          <cell r="AH348">
            <v>2655378161.44</v>
          </cell>
          <cell r="AI348">
            <v>0</v>
          </cell>
          <cell r="AJ348">
            <v>-16171512.65</v>
          </cell>
          <cell r="AK348">
            <v>0</v>
          </cell>
          <cell r="AL348">
            <v>257828715.24</v>
          </cell>
          <cell r="AM348">
            <v>0</v>
          </cell>
          <cell r="AN348">
            <v>1488668437.13</v>
          </cell>
          <cell r="AO348">
            <v>8223924285.22</v>
          </cell>
          <cell r="AP348">
            <v>5984320522.16</v>
          </cell>
          <cell r="AQ348">
            <v>14208244807.38</v>
          </cell>
          <cell r="AR348">
            <v>3523443999.2</v>
          </cell>
          <cell r="AS348">
            <v>4061961008.42</v>
          </cell>
          <cell r="AT348">
            <v>638519277.6</v>
          </cell>
          <cell r="AU348">
            <v>4700480286.02</v>
          </cell>
          <cell r="AV348">
            <v>5984320522.16</v>
          </cell>
          <cell r="AW348">
            <v>10684800808.18</v>
          </cell>
          <cell r="AX348">
            <v>4061961008.42</v>
          </cell>
          <cell r="AY348">
            <v>6622839799.76</v>
          </cell>
          <cell r="AZ348">
            <v>0.439922125868873</v>
          </cell>
          <cell r="BA348">
            <v>0.560077874131127</v>
          </cell>
          <cell r="BB348">
            <v>1.78546599711932</v>
          </cell>
          <cell r="BC348">
            <v>0.380162539418636</v>
          </cell>
          <cell r="BD348">
            <v>0.0597595864502375</v>
          </cell>
          <cell r="BE348">
            <v>0.380162539418636</v>
          </cell>
          <cell r="BF348">
            <v>0.619837460581364</v>
          </cell>
        </row>
        <row r="349">
          <cell r="A349" t="str">
            <v>600416.SH</v>
          </cell>
          <cell r="B349" t="str">
            <v>湘电股份</v>
          </cell>
          <cell r="C349">
            <v>209916.03</v>
          </cell>
          <cell r="D349">
            <v>2987000000</v>
          </cell>
          <cell r="E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3091793579.46</v>
          </cell>
          <cell r="J349">
            <v>0</v>
          </cell>
          <cell r="K349">
            <v>628128839.58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53179666.41</v>
          </cell>
          <cell r="Q349">
            <v>9431304.69</v>
          </cell>
          <cell r="R349">
            <v>0</v>
          </cell>
          <cell r="S349">
            <v>0</v>
          </cell>
          <cell r="T349">
            <v>0</v>
          </cell>
          <cell r="U349">
            <v>27814082.72</v>
          </cell>
          <cell r="V349">
            <v>167075998.64</v>
          </cell>
          <cell r="W349">
            <v>0</v>
          </cell>
          <cell r="X349">
            <v>495000000</v>
          </cell>
          <cell r="Y349">
            <v>0</v>
          </cell>
          <cell r="Z349">
            <v>0</v>
          </cell>
          <cell r="AA349">
            <v>60815924.48</v>
          </cell>
          <cell r="AB349">
            <v>184633491.08</v>
          </cell>
          <cell r="AC349">
            <v>97533263.7</v>
          </cell>
          <cell r="AD349">
            <v>0</v>
          </cell>
        </row>
        <row r="349">
          <cell r="AF349">
            <v>1154951900</v>
          </cell>
          <cell r="AG349">
            <v>0</v>
          </cell>
          <cell r="AH349">
            <v>5702693139.8</v>
          </cell>
          <cell r="AI349">
            <v>0</v>
          </cell>
          <cell r="AJ349">
            <v>-92642740.87</v>
          </cell>
          <cell r="AK349">
            <v>9013335.67</v>
          </cell>
          <cell r="AL349">
            <v>229607650.51</v>
          </cell>
          <cell r="AM349">
            <v>0</v>
          </cell>
          <cell r="AN349">
            <v>-3123811538.57</v>
          </cell>
          <cell r="AO349">
            <v>7802616066.79</v>
          </cell>
          <cell r="AP349">
            <v>3879811746.54</v>
          </cell>
          <cell r="AQ349">
            <v>11682427813.33</v>
          </cell>
          <cell r="AR349">
            <v>4231986059.59</v>
          </cell>
          <cell r="AS349">
            <v>3014814082.72</v>
          </cell>
          <cell r="AT349">
            <v>555815924.48</v>
          </cell>
          <cell r="AU349">
            <v>3570630007.2</v>
          </cell>
          <cell r="AV349">
            <v>3879811746.54</v>
          </cell>
          <cell r="AW349">
            <v>7450441753.74</v>
          </cell>
          <cell r="AX349">
            <v>3014814082.72</v>
          </cell>
          <cell r="AY349">
            <v>4435627671.02</v>
          </cell>
          <cell r="AZ349">
            <v>0.479250778037101</v>
          </cell>
          <cell r="BA349">
            <v>0.520749221962899</v>
          </cell>
          <cell r="BB349">
            <v>1.92031011823815</v>
          </cell>
          <cell r="BC349">
            <v>0.404649037247572</v>
          </cell>
          <cell r="BD349">
            <v>0.0746017407895296</v>
          </cell>
          <cell r="BE349">
            <v>0.404649037247572</v>
          </cell>
          <cell r="BF349">
            <v>0.595350962752428</v>
          </cell>
        </row>
        <row r="350">
          <cell r="A350" t="str">
            <v>600121.SH</v>
          </cell>
          <cell r="B350" t="str">
            <v>郑州煤电</v>
          </cell>
          <cell r="C350">
            <v>120330442.37</v>
          </cell>
          <cell r="D350">
            <v>2975304117.46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4509334371.85</v>
          </cell>
          <cell r="J350">
            <v>0</v>
          </cell>
          <cell r="K350">
            <v>136918849.95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604119054.31</v>
          </cell>
          <cell r="Q350">
            <v>78650362.51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17587210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280797679.82</v>
          </cell>
          <cell r="AC350">
            <v>0</v>
          </cell>
          <cell r="AD350">
            <v>0</v>
          </cell>
        </row>
        <row r="350">
          <cell r="AF350">
            <v>1218412038</v>
          </cell>
          <cell r="AG350">
            <v>0</v>
          </cell>
          <cell r="AH350">
            <v>224535623.66</v>
          </cell>
          <cell r="AI350">
            <v>0</v>
          </cell>
          <cell r="AJ350">
            <v>138431200.06</v>
          </cell>
          <cell r="AK350">
            <v>386823553.9</v>
          </cell>
          <cell r="AL350">
            <v>429197595.9</v>
          </cell>
          <cell r="AM350">
            <v>0</v>
          </cell>
          <cell r="AN350">
            <v>-581263624.23</v>
          </cell>
          <cell r="AO350">
            <v>8723042088.27</v>
          </cell>
          <cell r="AP350">
            <v>1816136387.29</v>
          </cell>
          <cell r="AQ350">
            <v>10539178475.56</v>
          </cell>
          <cell r="AR350">
            <v>5747737970.81</v>
          </cell>
          <cell r="AS350">
            <v>2975304117.46</v>
          </cell>
          <cell r="AT350">
            <v>0</v>
          </cell>
          <cell r="AU350">
            <v>2975304117.46</v>
          </cell>
          <cell r="AV350">
            <v>1816136387.29</v>
          </cell>
          <cell r="AW350">
            <v>4791440504.75</v>
          </cell>
          <cell r="AX350">
            <v>2975304117.46</v>
          </cell>
          <cell r="AY350">
            <v>1816136387.29</v>
          </cell>
          <cell r="AZ350">
            <v>0.620962342016024</v>
          </cell>
          <cell r="BA350">
            <v>0.379037657983976</v>
          </cell>
          <cell r="BB350">
            <v>2.63826028611193</v>
          </cell>
          <cell r="BC350">
            <v>0.620962342016024</v>
          </cell>
          <cell r="BD350">
            <v>0</v>
          </cell>
          <cell r="BE350">
            <v>0.620962342016024</v>
          </cell>
          <cell r="BF350">
            <v>0.379037657983976</v>
          </cell>
        </row>
        <row r="351">
          <cell r="A351" t="str">
            <v>600180.SH</v>
          </cell>
          <cell r="B351" t="str">
            <v>瑞茂通</v>
          </cell>
          <cell r="C351">
            <v>5726138.39</v>
          </cell>
          <cell r="D351">
            <v>2974486158.9</v>
          </cell>
          <cell r="E351">
            <v>0</v>
          </cell>
          <cell r="F351">
            <v>0</v>
          </cell>
          <cell r="G351">
            <v>76067827.84</v>
          </cell>
          <cell r="H351">
            <v>0</v>
          </cell>
          <cell r="I351">
            <v>15888501242.52</v>
          </cell>
          <cell r="J351">
            <v>0</v>
          </cell>
          <cell r="K351">
            <v>1124979792.2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61320.42</v>
          </cell>
          <cell r="Q351">
            <v>117658473.49</v>
          </cell>
          <cell r="R351">
            <v>0</v>
          </cell>
          <cell r="S351">
            <v>0</v>
          </cell>
          <cell r="T351">
            <v>0</v>
          </cell>
          <cell r="U351">
            <v>172490631.32</v>
          </cell>
          <cell r="V351">
            <v>1534263679.63</v>
          </cell>
          <cell r="W351">
            <v>0</v>
          </cell>
          <cell r="X351">
            <v>180000000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</row>
        <row r="351">
          <cell r="AF351">
            <v>1016477464</v>
          </cell>
          <cell r="AG351">
            <v>0</v>
          </cell>
          <cell r="AH351">
            <v>1477888567.06</v>
          </cell>
          <cell r="AI351">
            <v>57359401.82</v>
          </cell>
          <cell r="AJ351">
            <v>39477481.18</v>
          </cell>
          <cell r="AK351">
            <v>0</v>
          </cell>
          <cell r="AL351">
            <v>251823920.01</v>
          </cell>
          <cell r="AM351">
            <v>21071000</v>
          </cell>
          <cell r="AN351">
            <v>3790285323.09</v>
          </cell>
          <cell r="AO351">
            <v>22074235264.71</v>
          </cell>
          <cell r="AP351">
            <v>6654383157.16</v>
          </cell>
          <cell r="AQ351">
            <v>28728618421.87</v>
          </cell>
          <cell r="AR351">
            <v>18671190646.65</v>
          </cell>
          <cell r="AS351">
            <v>3223044618.06</v>
          </cell>
          <cell r="AT351">
            <v>180000000</v>
          </cell>
          <cell r="AU351">
            <v>3403044618.06</v>
          </cell>
          <cell r="AV351">
            <v>6539664353.52</v>
          </cell>
          <cell r="AW351">
            <v>9942708971.58</v>
          </cell>
          <cell r="AX351">
            <v>3223044618.06</v>
          </cell>
          <cell r="AY351">
            <v>6719664353.52</v>
          </cell>
          <cell r="AZ351">
            <v>0.342265335110097</v>
          </cell>
          <cell r="BA351">
            <v>0.657734664889903</v>
          </cell>
          <cell r="BB351">
            <v>1.52036992024343</v>
          </cell>
          <cell r="BC351">
            <v>0.324161617047494</v>
          </cell>
          <cell r="BD351">
            <v>0.0181037180626032</v>
          </cell>
          <cell r="BE351">
            <v>0.324161617047494</v>
          </cell>
          <cell r="BF351">
            <v>0.675838382952506</v>
          </cell>
        </row>
        <row r="352">
          <cell r="A352" t="str">
            <v>000008.SZ</v>
          </cell>
          <cell r="B352" t="str">
            <v>神州高铁</v>
          </cell>
          <cell r="C352">
            <v>27622739.8</v>
          </cell>
          <cell r="D352">
            <v>2970548347.72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1053498426.71</v>
          </cell>
          <cell r="J352">
            <v>0</v>
          </cell>
          <cell r="K352">
            <v>615510532.09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35811544.78</v>
          </cell>
          <cell r="Q352">
            <v>25822355.74</v>
          </cell>
          <cell r="R352">
            <v>0</v>
          </cell>
          <cell r="S352">
            <v>0</v>
          </cell>
          <cell r="T352">
            <v>0</v>
          </cell>
          <cell r="U352">
            <v>197291923.33</v>
          </cell>
          <cell r="V352">
            <v>116378755.33</v>
          </cell>
          <cell r="W352">
            <v>0</v>
          </cell>
          <cell r="X352">
            <v>478013277.9</v>
          </cell>
          <cell r="Y352">
            <v>909067066.99</v>
          </cell>
          <cell r="Z352">
            <v>0</v>
          </cell>
          <cell r="AA352">
            <v>0</v>
          </cell>
          <cell r="AB352">
            <v>0</v>
          </cell>
          <cell r="AC352">
            <v>12229141.4</v>
          </cell>
          <cell r="AD352">
            <v>34609969.86</v>
          </cell>
        </row>
        <row r="352">
          <cell r="AF352">
            <v>2780795346</v>
          </cell>
          <cell r="AG352">
            <v>0</v>
          </cell>
          <cell r="AH352">
            <v>2793478508.63</v>
          </cell>
          <cell r="AI352">
            <v>234980695.31</v>
          </cell>
          <cell r="AJ352">
            <v>-19093141.72</v>
          </cell>
          <cell r="AK352">
            <v>26018316.04</v>
          </cell>
          <cell r="AL352">
            <v>49656991.83</v>
          </cell>
          <cell r="AM352">
            <v>0</v>
          </cell>
          <cell r="AN352">
            <v>1052834938.12</v>
          </cell>
          <cell r="AO352">
            <v>6476404081.65</v>
          </cell>
          <cell r="AP352">
            <v>6918671654.21</v>
          </cell>
          <cell r="AQ352">
            <v>13395075735.86</v>
          </cell>
          <cell r="AR352">
            <v>1886873495.85</v>
          </cell>
          <cell r="AS352">
            <v>3167840271.05</v>
          </cell>
          <cell r="AT352">
            <v>1421690314.75</v>
          </cell>
          <cell r="AU352">
            <v>4589530585.8</v>
          </cell>
          <cell r="AV352">
            <v>6448710263.59</v>
          </cell>
          <cell r="AW352">
            <v>11038240849.39</v>
          </cell>
          <cell r="AX352">
            <v>3167840271.05</v>
          </cell>
          <cell r="AY352">
            <v>7870400578.34</v>
          </cell>
          <cell r="AZ352">
            <v>0.415784602675491</v>
          </cell>
          <cell r="BA352">
            <v>0.584215397324509</v>
          </cell>
          <cell r="BB352">
            <v>1.71169743998469</v>
          </cell>
          <cell r="BC352">
            <v>0.286987783132587</v>
          </cell>
          <cell r="BD352">
            <v>0.128796819542904</v>
          </cell>
          <cell r="BE352">
            <v>0.286987783132587</v>
          </cell>
          <cell r="BF352">
            <v>0.713012216867413</v>
          </cell>
        </row>
        <row r="353">
          <cell r="A353" t="str">
            <v>000597.SZ</v>
          </cell>
          <cell r="B353" t="str">
            <v>东北制药</v>
          </cell>
          <cell r="C353">
            <v>5561497.37</v>
          </cell>
          <cell r="D353">
            <v>2970456200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3531505914.63</v>
          </cell>
          <cell r="J353">
            <v>0</v>
          </cell>
          <cell r="K353">
            <v>92294189.13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3549820.82</v>
          </cell>
          <cell r="Q353">
            <v>62700361.38</v>
          </cell>
          <cell r="R353">
            <v>0</v>
          </cell>
          <cell r="S353">
            <v>0</v>
          </cell>
          <cell r="T353">
            <v>0</v>
          </cell>
          <cell r="U353">
            <v>909526246.73</v>
          </cell>
          <cell r="V353">
            <v>8429053.61</v>
          </cell>
          <cell r="W353">
            <v>0</v>
          </cell>
          <cell r="X353">
            <v>400000000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204460423.6</v>
          </cell>
          <cell r="AD353">
            <v>290800000</v>
          </cell>
        </row>
        <row r="353">
          <cell r="AF353">
            <v>1347873265</v>
          </cell>
          <cell r="AG353">
            <v>0</v>
          </cell>
          <cell r="AH353">
            <v>2183013116.6</v>
          </cell>
          <cell r="AI353">
            <v>0</v>
          </cell>
          <cell r="AJ353">
            <v>-1485090.21</v>
          </cell>
          <cell r="AK353">
            <v>3495432.17</v>
          </cell>
          <cell r="AL353">
            <v>142474753.95</v>
          </cell>
          <cell r="AM353">
            <v>0</v>
          </cell>
          <cell r="AN353">
            <v>430809342.91</v>
          </cell>
          <cell r="AO353">
            <v>8479283707.27</v>
          </cell>
          <cell r="AP353">
            <v>4106180820.42</v>
          </cell>
          <cell r="AQ353">
            <v>12585464527.69</v>
          </cell>
          <cell r="AR353">
            <v>3908501260.54</v>
          </cell>
          <cell r="AS353">
            <v>3879982446.73</v>
          </cell>
          <cell r="AT353">
            <v>690800000</v>
          </cell>
          <cell r="AU353">
            <v>4570782446.73</v>
          </cell>
          <cell r="AV353">
            <v>4106180820.42</v>
          </cell>
          <cell r="AW353">
            <v>8676963267.15</v>
          </cell>
          <cell r="AX353">
            <v>3879982446.73</v>
          </cell>
          <cell r="AY353">
            <v>4796980820.42</v>
          </cell>
          <cell r="AZ353">
            <v>0.526772132830672</v>
          </cell>
          <cell r="BA353">
            <v>0.473227867169328</v>
          </cell>
          <cell r="BB353">
            <v>2.11314689893819</v>
          </cell>
          <cell r="BC353">
            <v>0.447159026409524</v>
          </cell>
          <cell r="BD353">
            <v>0.0796131064211474</v>
          </cell>
          <cell r="BE353">
            <v>0.447159026409524</v>
          </cell>
          <cell r="BF353">
            <v>0.552840973590476</v>
          </cell>
        </row>
        <row r="354">
          <cell r="A354" t="str">
            <v>601137.SH</v>
          </cell>
          <cell r="B354" t="str">
            <v>博威合金</v>
          </cell>
          <cell r="C354">
            <v>4845349.6</v>
          </cell>
          <cell r="D354">
            <v>2969813331.52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1391942494.78</v>
          </cell>
          <cell r="J354">
            <v>0</v>
          </cell>
          <cell r="K354">
            <v>430260490.4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112552694.93</v>
          </cell>
          <cell r="Q354">
            <v>30655238.58</v>
          </cell>
          <cell r="R354">
            <v>0</v>
          </cell>
          <cell r="S354">
            <v>0</v>
          </cell>
          <cell r="T354">
            <v>0</v>
          </cell>
          <cell r="U354">
            <v>74209728.62</v>
          </cell>
          <cell r="V354">
            <v>19164117.76</v>
          </cell>
          <cell r="W354">
            <v>0</v>
          </cell>
          <cell r="X354">
            <v>629432306.93</v>
          </cell>
          <cell r="Y354">
            <v>0</v>
          </cell>
          <cell r="Z354">
            <v>0</v>
          </cell>
          <cell r="AA354">
            <v>92376475.4</v>
          </cell>
          <cell r="AB354">
            <v>936336.04</v>
          </cell>
          <cell r="AC354">
            <v>94836545.63</v>
          </cell>
          <cell r="AD354">
            <v>0</v>
          </cell>
        </row>
        <row r="354">
          <cell r="AF354">
            <v>790044972</v>
          </cell>
          <cell r="AG354">
            <v>0</v>
          </cell>
          <cell r="AH354">
            <v>2628541790.66</v>
          </cell>
          <cell r="AI354">
            <v>14258218.2</v>
          </cell>
          <cell r="AJ354">
            <v>-44286470.47</v>
          </cell>
          <cell r="AK354">
            <v>0</v>
          </cell>
          <cell r="AL354">
            <v>113223996.63</v>
          </cell>
          <cell r="AM354">
            <v>0</v>
          </cell>
          <cell r="AN354">
            <v>1945281177.7</v>
          </cell>
          <cell r="AO354">
            <v>5851025110.19</v>
          </cell>
          <cell r="AP354">
            <v>5447063684.72</v>
          </cell>
          <cell r="AQ354">
            <v>11298088794.91</v>
          </cell>
          <cell r="AR354">
            <v>2085193267.72</v>
          </cell>
          <cell r="AS354">
            <v>3044023060.14</v>
          </cell>
          <cell r="AT354">
            <v>721808782.33</v>
          </cell>
          <cell r="AU354">
            <v>3765831842.47</v>
          </cell>
          <cell r="AV354">
            <v>5418547248.32</v>
          </cell>
          <cell r="AW354">
            <v>9184379090.79</v>
          </cell>
          <cell r="AX354">
            <v>3044023060.14</v>
          </cell>
          <cell r="AY354">
            <v>6140356030.65</v>
          </cell>
          <cell r="AZ354">
            <v>0.41002574101567</v>
          </cell>
          <cell r="BA354">
            <v>0.58997425898433</v>
          </cell>
          <cell r="BB354">
            <v>1.6949892046503</v>
          </cell>
          <cell r="BC354">
            <v>0.331434823198066</v>
          </cell>
          <cell r="BD354">
            <v>0.0785909178176043</v>
          </cell>
          <cell r="BE354">
            <v>0.331434823198066</v>
          </cell>
          <cell r="BF354">
            <v>0.668565176801934</v>
          </cell>
        </row>
        <row r="355">
          <cell r="A355" t="str">
            <v>000852.SZ</v>
          </cell>
          <cell r="B355" t="str">
            <v>石化机械</v>
          </cell>
          <cell r="C355">
            <v>0</v>
          </cell>
          <cell r="D355">
            <v>2944874971.85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3280446522.59</v>
          </cell>
          <cell r="J355">
            <v>0</v>
          </cell>
          <cell r="K355">
            <v>309452843.88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37478080.87</v>
          </cell>
          <cell r="Q355">
            <v>22696467.96</v>
          </cell>
          <cell r="R355">
            <v>0</v>
          </cell>
          <cell r="S355">
            <v>0</v>
          </cell>
          <cell r="T355">
            <v>0</v>
          </cell>
          <cell r="U355">
            <v>40944697.15</v>
          </cell>
          <cell r="V355">
            <v>35808155.25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18708010.56</v>
          </cell>
          <cell r="AD355">
            <v>0</v>
          </cell>
        </row>
        <row r="355">
          <cell r="AF355">
            <v>777604997</v>
          </cell>
          <cell r="AG355">
            <v>0</v>
          </cell>
          <cell r="AH355">
            <v>810799564.41</v>
          </cell>
          <cell r="AI355">
            <v>0</v>
          </cell>
          <cell r="AJ355">
            <v>0</v>
          </cell>
          <cell r="AK355">
            <v>22639543.71</v>
          </cell>
          <cell r="AL355">
            <v>187509298.66</v>
          </cell>
          <cell r="AM355">
            <v>0</v>
          </cell>
          <cell r="AN355">
            <v>42195474.49</v>
          </cell>
          <cell r="AO355">
            <v>6690409750.11</v>
          </cell>
          <cell r="AP355">
            <v>1840748878.27</v>
          </cell>
          <cell r="AQ355">
            <v>8531158628.38</v>
          </cell>
          <cell r="AR355">
            <v>3704590081.11</v>
          </cell>
          <cell r="AS355">
            <v>2985819669</v>
          </cell>
          <cell r="AT355">
            <v>0</v>
          </cell>
          <cell r="AU355">
            <v>2985819669</v>
          </cell>
          <cell r="AV355">
            <v>1840748878.27</v>
          </cell>
          <cell r="AW355">
            <v>4826568547.27</v>
          </cell>
          <cell r="AX355">
            <v>2985819669</v>
          </cell>
          <cell r="AY355">
            <v>1840748878.27</v>
          </cell>
          <cell r="AZ355">
            <v>0.618621623158929</v>
          </cell>
          <cell r="BA355">
            <v>0.381378376841071</v>
          </cell>
          <cell r="BB355">
            <v>2.6220679008677</v>
          </cell>
          <cell r="BC355">
            <v>0.618621623158929</v>
          </cell>
          <cell r="BD355">
            <v>0</v>
          </cell>
          <cell r="BE355">
            <v>0.618621623158929</v>
          </cell>
          <cell r="BF355">
            <v>0.381378376841071</v>
          </cell>
        </row>
        <row r="356">
          <cell r="A356" t="str">
            <v>000927.SZ</v>
          </cell>
          <cell r="B356" t="str">
            <v>中国铁物</v>
          </cell>
          <cell r="C356">
            <v>179162813.41</v>
          </cell>
          <cell r="D356">
            <v>2942455363.04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14641304036.4</v>
          </cell>
          <cell r="J356">
            <v>0</v>
          </cell>
          <cell r="K356">
            <v>2106485090.7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85438929.69</v>
          </cell>
          <cell r="Q356">
            <v>118604877.54</v>
          </cell>
          <cell r="R356">
            <v>0</v>
          </cell>
          <cell r="S356">
            <v>0</v>
          </cell>
          <cell r="T356">
            <v>0</v>
          </cell>
          <cell r="U356">
            <v>241135827.86</v>
          </cell>
          <cell r="V356">
            <v>360004913.19</v>
          </cell>
          <cell r="W356">
            <v>0</v>
          </cell>
          <cell r="X356">
            <v>240000000</v>
          </cell>
          <cell r="Y356">
            <v>0</v>
          </cell>
          <cell r="Z356">
            <v>0</v>
          </cell>
          <cell r="AA356">
            <v>102878119.39</v>
          </cell>
          <cell r="AB356">
            <v>0</v>
          </cell>
          <cell r="AC356">
            <v>14933398.5</v>
          </cell>
          <cell r="AD356">
            <v>291075000</v>
          </cell>
        </row>
        <row r="356">
          <cell r="AF356">
            <v>6050353641</v>
          </cell>
          <cell r="AG356">
            <v>0</v>
          </cell>
          <cell r="AH356">
            <v>15147.51</v>
          </cell>
          <cell r="AI356">
            <v>0</v>
          </cell>
          <cell r="AJ356">
            <v>460677293.1</v>
          </cell>
          <cell r="AK356">
            <v>880468.83</v>
          </cell>
          <cell r="AL356">
            <v>176209695.5</v>
          </cell>
          <cell r="AM356">
            <v>0</v>
          </cell>
          <cell r="AN356">
            <v>806922041.25</v>
          </cell>
          <cell r="AO356">
            <v>21323478369.72</v>
          </cell>
          <cell r="AP356">
            <v>7495058287.19</v>
          </cell>
          <cell r="AQ356">
            <v>28818536656.91</v>
          </cell>
          <cell r="AR356">
            <v>17505934059.43</v>
          </cell>
          <cell r="AS356">
            <v>3183591190.9</v>
          </cell>
          <cell r="AT356">
            <v>633953119.39</v>
          </cell>
          <cell r="AU356">
            <v>3817544310.29</v>
          </cell>
          <cell r="AV356">
            <v>7495058287.19</v>
          </cell>
          <cell r="AW356">
            <v>11312602597.48</v>
          </cell>
          <cell r="AX356">
            <v>3183591190.9</v>
          </cell>
          <cell r="AY356">
            <v>8129011406.58</v>
          </cell>
          <cell r="AZ356">
            <v>0.337459419916368</v>
          </cell>
          <cell r="BA356">
            <v>0.662540580083632</v>
          </cell>
          <cell r="BB356">
            <v>1.50934151063437</v>
          </cell>
          <cell r="BC356">
            <v>0.281419873408192</v>
          </cell>
          <cell r="BD356">
            <v>0.0560395465081766</v>
          </cell>
          <cell r="BE356">
            <v>0.281419873408192</v>
          </cell>
          <cell r="BF356">
            <v>0.718580126591809</v>
          </cell>
        </row>
        <row r="357">
          <cell r="A357" t="str">
            <v>002831.SZ</v>
          </cell>
          <cell r="B357" t="str">
            <v>裕同科技</v>
          </cell>
          <cell r="C357">
            <v>149127672.97</v>
          </cell>
          <cell r="D357">
            <v>2923088638.12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2515640018.68</v>
          </cell>
          <cell r="J357">
            <v>0</v>
          </cell>
          <cell r="K357">
            <v>52196547.4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278993901.94</v>
          </cell>
          <cell r="Q357">
            <v>110357449.97</v>
          </cell>
          <cell r="R357">
            <v>0</v>
          </cell>
          <cell r="S357">
            <v>0</v>
          </cell>
          <cell r="T357">
            <v>0</v>
          </cell>
          <cell r="U357">
            <v>288599400.68</v>
          </cell>
          <cell r="V357">
            <v>3155040.51</v>
          </cell>
          <cell r="W357">
            <v>0</v>
          </cell>
          <cell r="X357">
            <v>1306695031.71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120069204.37</v>
          </cell>
          <cell r="AD357">
            <v>0</v>
          </cell>
        </row>
        <row r="357">
          <cell r="AF357">
            <v>930513553</v>
          </cell>
          <cell r="AG357">
            <v>0</v>
          </cell>
          <cell r="AH357">
            <v>2061654685.71</v>
          </cell>
          <cell r="AI357">
            <v>0</v>
          </cell>
          <cell r="AJ357">
            <v>-96155464.13</v>
          </cell>
          <cell r="AK357">
            <v>0</v>
          </cell>
          <cell r="AL357">
            <v>359159480.53</v>
          </cell>
          <cell r="AM357">
            <v>0</v>
          </cell>
          <cell r="AN357">
            <v>5703835546.96</v>
          </cell>
          <cell r="AO357">
            <v>7747922906.35</v>
          </cell>
          <cell r="AP357">
            <v>8959007802.07</v>
          </cell>
          <cell r="AQ357">
            <v>16706930708.42</v>
          </cell>
          <cell r="AR357">
            <v>3229539835.84</v>
          </cell>
          <cell r="AS357">
            <v>3211688038.8</v>
          </cell>
          <cell r="AT357">
            <v>1306695031.71</v>
          </cell>
          <cell r="AU357">
            <v>4518383070.51</v>
          </cell>
          <cell r="AV357">
            <v>8959007802.07</v>
          </cell>
          <cell r="AW357">
            <v>13477390872.58</v>
          </cell>
          <cell r="AX357">
            <v>3211688038.8</v>
          </cell>
          <cell r="AY357">
            <v>10265702833.78</v>
          </cell>
          <cell r="AZ357">
            <v>0.335256513165522</v>
          </cell>
          <cell r="BA357">
            <v>0.664743486834478</v>
          </cell>
          <cell r="BB357">
            <v>1.50433967358149</v>
          </cell>
          <cell r="BC357">
            <v>0.238301913861847</v>
          </cell>
          <cell r="BD357">
            <v>0.0969545993036749</v>
          </cell>
          <cell r="BE357">
            <v>0.238301913861847</v>
          </cell>
          <cell r="BF357">
            <v>0.761698086138153</v>
          </cell>
        </row>
        <row r="358">
          <cell r="A358" t="str">
            <v>600310.SH</v>
          </cell>
          <cell r="B358" t="str">
            <v>桂东电力</v>
          </cell>
          <cell r="C358">
            <v>146046117.26</v>
          </cell>
          <cell r="D358">
            <v>2906480900</v>
          </cell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2965328394.99</v>
          </cell>
          <cell r="J358">
            <v>6983603.42</v>
          </cell>
          <cell r="K358">
            <v>1762117889.73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6788569.46</v>
          </cell>
          <cell r="Q358">
            <v>24022063.88</v>
          </cell>
          <cell r="R358">
            <v>0</v>
          </cell>
          <cell r="S358">
            <v>0</v>
          </cell>
          <cell r="T358">
            <v>0</v>
          </cell>
          <cell r="U358">
            <v>1218759781.92</v>
          </cell>
          <cell r="V358">
            <v>698099631.78</v>
          </cell>
          <cell r="W358">
            <v>0</v>
          </cell>
          <cell r="X358">
            <v>5413321800</v>
          </cell>
          <cell r="Y358">
            <v>1994958074.08</v>
          </cell>
          <cell r="Z358">
            <v>0</v>
          </cell>
          <cell r="AA358">
            <v>0</v>
          </cell>
          <cell r="AB358">
            <v>0</v>
          </cell>
          <cell r="AC358">
            <v>19283129.91</v>
          </cell>
          <cell r="AD358">
            <v>0</v>
          </cell>
        </row>
        <row r="358">
          <cell r="AF358">
            <v>1221425602</v>
          </cell>
          <cell r="AG358">
            <v>0</v>
          </cell>
          <cell r="AH358">
            <v>652018147.5</v>
          </cell>
          <cell r="AI358">
            <v>0</v>
          </cell>
          <cell r="AJ358">
            <v>789.36</v>
          </cell>
          <cell r="AK358">
            <v>3493020.78</v>
          </cell>
          <cell r="AL358">
            <v>245635316.68</v>
          </cell>
          <cell r="AM358">
            <v>0</v>
          </cell>
          <cell r="AN358">
            <v>850046119.43</v>
          </cell>
          <cell r="AO358">
            <v>17162189956.43</v>
          </cell>
          <cell r="AP358">
            <v>2972618995.75</v>
          </cell>
          <cell r="AQ358">
            <v>20134808952.18</v>
          </cell>
          <cell r="AR358">
            <v>5628669400.43</v>
          </cell>
          <cell r="AS358">
            <v>4125240681.92</v>
          </cell>
          <cell r="AT358">
            <v>7408279874.08</v>
          </cell>
          <cell r="AU358">
            <v>11533520556</v>
          </cell>
          <cell r="AV358">
            <v>2972618995.75</v>
          </cell>
          <cell r="AW358">
            <v>14506139551.75</v>
          </cell>
          <cell r="AX358">
            <v>4125240681.92</v>
          </cell>
          <cell r="AY358">
            <v>10380898869.83</v>
          </cell>
          <cell r="AZ358">
            <v>0.795078560691815</v>
          </cell>
          <cell r="BA358">
            <v>0.204921439308185</v>
          </cell>
          <cell r="BB358">
            <v>4.87991887708773</v>
          </cell>
          <cell r="BC358">
            <v>0.284378946390484</v>
          </cell>
          <cell r="BD358">
            <v>0.51069961430133</v>
          </cell>
          <cell r="BE358">
            <v>0.284378946390484</v>
          </cell>
          <cell r="BF358">
            <v>0.715621053609516</v>
          </cell>
        </row>
        <row r="359">
          <cell r="A359" t="str">
            <v>002503.SZ</v>
          </cell>
          <cell r="B359" t="str">
            <v>搜于特</v>
          </cell>
          <cell r="C359">
            <v>12883842.85</v>
          </cell>
          <cell r="D359">
            <v>2898953474.87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927803307.91</v>
          </cell>
          <cell r="J359">
            <v>0</v>
          </cell>
          <cell r="K359">
            <v>205479577.51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9849008.84</v>
          </cell>
          <cell r="Q359">
            <v>3105470.05</v>
          </cell>
          <cell r="R359">
            <v>0</v>
          </cell>
          <cell r="S359">
            <v>0</v>
          </cell>
          <cell r="T359">
            <v>0</v>
          </cell>
          <cell r="U359">
            <v>918071706.54</v>
          </cell>
          <cell r="V359">
            <v>443860885.1</v>
          </cell>
          <cell r="W359">
            <v>0</v>
          </cell>
          <cell r="X359">
            <v>0</v>
          </cell>
          <cell r="Y359">
            <v>696225619.72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</row>
        <row r="359">
          <cell r="AF359">
            <v>3092771219</v>
          </cell>
          <cell r="AG359">
            <v>135267681.41</v>
          </cell>
          <cell r="AH359">
            <v>819118404.88</v>
          </cell>
          <cell r="AI359">
            <v>116234052.45</v>
          </cell>
          <cell r="AJ359">
            <v>-63765236.34</v>
          </cell>
          <cell r="AK359">
            <v>0</v>
          </cell>
          <cell r="AL359">
            <v>170504068.88</v>
          </cell>
          <cell r="AM359">
            <v>0</v>
          </cell>
          <cell r="AN359">
            <v>-2392265683.19</v>
          </cell>
          <cell r="AO359">
            <v>6116232893.39</v>
          </cell>
          <cell r="AP359">
            <v>1877864507.09</v>
          </cell>
          <cell r="AQ359">
            <v>7994097400.48</v>
          </cell>
          <cell r="AR359">
            <v>1602982092.26</v>
          </cell>
          <cell r="AS359">
            <v>3817025181.41</v>
          </cell>
          <cell r="AT359">
            <v>696225619.72</v>
          </cell>
          <cell r="AU359">
            <v>4513250801.13</v>
          </cell>
          <cell r="AV359">
            <v>1645396402.19</v>
          </cell>
          <cell r="AW359">
            <v>6158647203.32</v>
          </cell>
          <cell r="AX359">
            <v>3817025181.41</v>
          </cell>
          <cell r="AY359">
            <v>2341622021.91</v>
          </cell>
          <cell r="AZ359">
            <v>0.73283152162004</v>
          </cell>
          <cell r="BA359">
            <v>0.26716847837996</v>
          </cell>
          <cell r="BB359">
            <v>3.74295652714624</v>
          </cell>
          <cell r="BC359">
            <v>0.619783055498344</v>
          </cell>
          <cell r="BD359">
            <v>0.113048466121696</v>
          </cell>
          <cell r="BE359">
            <v>0.619783055498344</v>
          </cell>
          <cell r="BF359">
            <v>0.380216944501656</v>
          </cell>
        </row>
        <row r="360">
          <cell r="A360" t="str">
            <v>600580.SH</v>
          </cell>
          <cell r="B360" t="str">
            <v>卧龙电驱</v>
          </cell>
          <cell r="C360">
            <v>230188595.03</v>
          </cell>
          <cell r="D360">
            <v>2892028585.02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4742315643.03</v>
          </cell>
          <cell r="J360">
            <v>3260635.23</v>
          </cell>
          <cell r="K360">
            <v>450202567.35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183634335.4</v>
          </cell>
          <cell r="Q360">
            <v>108492287.12</v>
          </cell>
          <cell r="R360">
            <v>0</v>
          </cell>
          <cell r="S360">
            <v>0</v>
          </cell>
          <cell r="T360">
            <v>0</v>
          </cell>
          <cell r="U360">
            <v>1006850613.84</v>
          </cell>
          <cell r="V360">
            <v>29524609.62</v>
          </cell>
          <cell r="W360">
            <v>0</v>
          </cell>
          <cell r="X360">
            <v>2877599278.35</v>
          </cell>
          <cell r="Y360">
            <v>0</v>
          </cell>
          <cell r="Z360">
            <v>0</v>
          </cell>
          <cell r="AA360">
            <v>183331399.36</v>
          </cell>
          <cell r="AB360">
            <v>16722476.23</v>
          </cell>
          <cell r="AC360">
            <v>112532958.76</v>
          </cell>
          <cell r="AD360">
            <v>239401414.25</v>
          </cell>
        </row>
        <row r="360">
          <cell r="AF360">
            <v>1315262586</v>
          </cell>
          <cell r="AG360">
            <v>0</v>
          </cell>
          <cell r="AH360">
            <v>2014473591.51</v>
          </cell>
          <cell r="AI360">
            <v>190103714.99</v>
          </cell>
          <cell r="AJ360">
            <v>-561143988.36</v>
          </cell>
          <cell r="AK360">
            <v>0</v>
          </cell>
          <cell r="AL360">
            <v>433940760.94</v>
          </cell>
          <cell r="AM360">
            <v>0</v>
          </cell>
          <cell r="AN360">
            <v>4980946295.31</v>
          </cell>
          <cell r="AO360">
            <v>13076085398.59</v>
          </cell>
          <cell r="AP360">
            <v>8373582960.39</v>
          </cell>
          <cell r="AQ360">
            <v>21449668358.98</v>
          </cell>
          <cell r="AR360">
            <v>5876874107.77</v>
          </cell>
          <cell r="AS360">
            <v>3898879198.86</v>
          </cell>
          <cell r="AT360">
            <v>3300332091.96</v>
          </cell>
          <cell r="AU360">
            <v>7199211290.82</v>
          </cell>
          <cell r="AV360">
            <v>7993375530.41</v>
          </cell>
          <cell r="AW360">
            <v>15192586821.23</v>
          </cell>
          <cell r="AX360">
            <v>3898879198.86</v>
          </cell>
          <cell r="AY360">
            <v>11293707622.37</v>
          </cell>
          <cell r="AZ360">
            <v>0.473863429285122</v>
          </cell>
          <cell r="BA360">
            <v>0.526136570714878</v>
          </cell>
          <cell r="BB360">
            <v>1.90064720010105</v>
          </cell>
          <cell r="BC360">
            <v>0.256630371426394</v>
          </cell>
          <cell r="BD360">
            <v>0.217233057858728</v>
          </cell>
          <cell r="BE360">
            <v>0.256630371426394</v>
          </cell>
          <cell r="BF360">
            <v>0.743369628573606</v>
          </cell>
        </row>
        <row r="361">
          <cell r="A361" t="str">
            <v>000060.SZ</v>
          </cell>
          <cell r="B361" t="str">
            <v>中金岭南</v>
          </cell>
          <cell r="C361">
            <v>765620204.8</v>
          </cell>
          <cell r="D361">
            <v>2889487325.01</v>
          </cell>
          <cell r="E361">
            <v>0</v>
          </cell>
          <cell r="F361">
            <v>0</v>
          </cell>
          <cell r="G361">
            <v>0</v>
          </cell>
          <cell r="H361">
            <v>26127805.06</v>
          </cell>
          <cell r="I361">
            <v>1285244741.77</v>
          </cell>
          <cell r="J361">
            <v>0</v>
          </cell>
          <cell r="K361">
            <v>129782992.02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349754873.21</v>
          </cell>
          <cell r="Q361">
            <v>219774957.26</v>
          </cell>
          <cell r="R361">
            <v>0</v>
          </cell>
          <cell r="S361">
            <v>138603.94</v>
          </cell>
          <cell r="T361">
            <v>0</v>
          </cell>
          <cell r="U361">
            <v>1106203704.97</v>
          </cell>
          <cell r="V361">
            <v>75948403.68</v>
          </cell>
          <cell r="W361">
            <v>0</v>
          </cell>
          <cell r="X361">
            <v>1565491799.79</v>
          </cell>
          <cell r="Y361">
            <v>2974227475.58</v>
          </cell>
          <cell r="Z361">
            <v>0</v>
          </cell>
          <cell r="AA361">
            <v>553559380.73</v>
          </cell>
          <cell r="AB361">
            <v>261618914.43</v>
          </cell>
          <cell r="AC361">
            <v>65779007.43</v>
          </cell>
          <cell r="AD361">
            <v>3627656.78</v>
          </cell>
        </row>
        <row r="361">
          <cell r="AF361">
            <v>3650018990</v>
          </cell>
          <cell r="AG361">
            <v>576832920.58</v>
          </cell>
          <cell r="AH361">
            <v>1914074745.61</v>
          </cell>
          <cell r="AI361">
            <v>0</v>
          </cell>
          <cell r="AJ361">
            <v>-555938461.19</v>
          </cell>
          <cell r="AK361">
            <v>7145820.03</v>
          </cell>
          <cell r="AL361">
            <v>1057028871.01</v>
          </cell>
          <cell r="AM361">
            <v>0</v>
          </cell>
          <cell r="AN361">
            <v>6480271807.38</v>
          </cell>
          <cell r="AO361">
            <v>12272387846.46</v>
          </cell>
          <cell r="AP361">
            <v>13129434693.42</v>
          </cell>
          <cell r="AQ361">
            <v>25401822539.88</v>
          </cell>
          <cell r="AR361">
            <v>3153662698.54</v>
          </cell>
          <cell r="AS361">
            <v>4021818835.04</v>
          </cell>
          <cell r="AT361">
            <v>5096906312.88</v>
          </cell>
          <cell r="AU361">
            <v>9118725147.92</v>
          </cell>
          <cell r="AV361">
            <v>13129434693.42</v>
          </cell>
          <cell r="AW361">
            <v>22248159841.34</v>
          </cell>
          <cell r="AX361">
            <v>4021818835.04</v>
          </cell>
          <cell r="AY361">
            <v>18226341006.3</v>
          </cell>
          <cell r="AZ361">
            <v>0.409864241040565</v>
          </cell>
          <cell r="BA361">
            <v>0.590135758959435</v>
          </cell>
          <cell r="BB361">
            <v>1.69452534407212</v>
          </cell>
          <cell r="BC361">
            <v>0.180770853127679</v>
          </cell>
          <cell r="BD361">
            <v>0.229093387912886</v>
          </cell>
          <cell r="BE361">
            <v>0.180770853127679</v>
          </cell>
          <cell r="BF361">
            <v>0.819229146872321</v>
          </cell>
        </row>
        <row r="362">
          <cell r="A362" t="str">
            <v>601828.SH</v>
          </cell>
          <cell r="B362" t="str">
            <v>美凯龙</v>
          </cell>
          <cell r="C362">
            <v>13194386776.44</v>
          </cell>
          <cell r="D362">
            <v>2883626854.51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1960018051.5</v>
          </cell>
          <cell r="J362">
            <v>1503092220.62</v>
          </cell>
          <cell r="K362">
            <v>2333704694.44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388726945.86</v>
          </cell>
          <cell r="Q362">
            <v>713616206.97</v>
          </cell>
          <cell r="R362">
            <v>0</v>
          </cell>
          <cell r="S362">
            <v>0</v>
          </cell>
          <cell r="T362">
            <v>0</v>
          </cell>
          <cell r="U362">
            <v>14254874142.61</v>
          </cell>
          <cell r="V362">
            <v>240125550.44</v>
          </cell>
          <cell r="W362">
            <v>0</v>
          </cell>
          <cell r="X362">
            <v>22393616965.26</v>
          </cell>
          <cell r="Y362">
            <v>1031504826.07</v>
          </cell>
          <cell r="Z362">
            <v>0</v>
          </cell>
          <cell r="AA362">
            <v>0</v>
          </cell>
          <cell r="AB362">
            <v>0</v>
          </cell>
          <cell r="AC362">
            <v>214138034.86</v>
          </cell>
          <cell r="AD362">
            <v>1975856830.55</v>
          </cell>
        </row>
        <row r="362">
          <cell r="AF362">
            <v>3905000000</v>
          </cell>
          <cell r="AG362">
            <v>0</v>
          </cell>
          <cell r="AH362">
            <v>3660202549.98</v>
          </cell>
          <cell r="AI362">
            <v>0</v>
          </cell>
          <cell r="AJ362">
            <v>2370123577.03</v>
          </cell>
          <cell r="AK362">
            <v>0</v>
          </cell>
          <cell r="AL362">
            <v>2076486432.95</v>
          </cell>
          <cell r="AM362">
            <v>0</v>
          </cell>
          <cell r="AN362">
            <v>38827728949.01</v>
          </cell>
          <cell r="AO362">
            <v>63087288100.13</v>
          </cell>
          <cell r="AP362">
            <v>50839541508.97</v>
          </cell>
          <cell r="AQ362">
            <v>113926829609.1</v>
          </cell>
          <cell r="AR362">
            <v>20547808481.13</v>
          </cell>
          <cell r="AS362">
            <v>17138500997.12</v>
          </cell>
          <cell r="AT362">
            <v>25400978621.88</v>
          </cell>
          <cell r="AU362">
            <v>42539479619</v>
          </cell>
          <cell r="AV362">
            <v>50839541508.97</v>
          </cell>
          <cell r="AW362">
            <v>93379021127.97</v>
          </cell>
          <cell r="AX362">
            <v>17138500997.12</v>
          </cell>
          <cell r="AY362">
            <v>76240520130.85</v>
          </cell>
          <cell r="AZ362">
            <v>0.455557138050337</v>
          </cell>
          <cell r="BA362">
            <v>0.544442861949663</v>
          </cell>
          <cell r="BB362">
            <v>1.8367400325885</v>
          </cell>
          <cell r="BC362">
            <v>0.183536952841182</v>
          </cell>
          <cell r="BD362">
            <v>0.272020185209155</v>
          </cell>
          <cell r="BE362">
            <v>0.183536952841182</v>
          </cell>
          <cell r="BF362">
            <v>0.816463047158818</v>
          </cell>
        </row>
        <row r="363">
          <cell r="A363" t="str">
            <v>601228.SH</v>
          </cell>
          <cell r="B363" t="str">
            <v>广州港</v>
          </cell>
          <cell r="C363">
            <v>293731441.46</v>
          </cell>
          <cell r="D363">
            <v>2882905591.59</v>
          </cell>
          <cell r="E363">
            <v>0</v>
          </cell>
          <cell r="F363">
            <v>0</v>
          </cell>
          <cell r="G363">
            <v>1318526.77</v>
          </cell>
          <cell r="H363">
            <v>0</v>
          </cell>
          <cell r="I363">
            <v>1569245280.64</v>
          </cell>
          <cell r="J363">
            <v>12280208.32</v>
          </cell>
          <cell r="K363">
            <v>766649759.49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477201961.49</v>
          </cell>
          <cell r="Q363">
            <v>140787145.32</v>
          </cell>
          <cell r="R363">
            <v>0</v>
          </cell>
          <cell r="S363">
            <v>0</v>
          </cell>
          <cell r="T363">
            <v>0</v>
          </cell>
          <cell r="U363">
            <v>2349774467.23</v>
          </cell>
          <cell r="V363">
            <v>65092455.54</v>
          </cell>
          <cell r="W363">
            <v>0</v>
          </cell>
          <cell r="X363">
            <v>7342464606.68</v>
          </cell>
          <cell r="Y363">
            <v>998263888.84</v>
          </cell>
          <cell r="Z363">
            <v>0</v>
          </cell>
          <cell r="AA363">
            <v>106639050.43</v>
          </cell>
          <cell r="AB363">
            <v>0</v>
          </cell>
          <cell r="AC363">
            <v>1172029923.46</v>
          </cell>
          <cell r="AD363">
            <v>0</v>
          </cell>
        </row>
        <row r="363">
          <cell r="AF363">
            <v>6193180000</v>
          </cell>
          <cell r="AG363">
            <v>0</v>
          </cell>
          <cell r="AH363">
            <v>1802500567.88</v>
          </cell>
          <cell r="AI363">
            <v>0</v>
          </cell>
          <cell r="AJ363">
            <v>-44566807.76</v>
          </cell>
          <cell r="AK363">
            <v>54582923.25</v>
          </cell>
          <cell r="AL363">
            <v>723391760.34</v>
          </cell>
          <cell r="AM363">
            <v>0</v>
          </cell>
          <cell r="AN363">
            <v>5647051932.7</v>
          </cell>
          <cell r="AO363">
            <v>18178384307.26</v>
          </cell>
          <cell r="AP363">
            <v>14376140376.41</v>
          </cell>
          <cell r="AQ363">
            <v>32554524683.67</v>
          </cell>
          <cell r="AR363">
            <v>4497018175.72</v>
          </cell>
          <cell r="AS363">
            <v>5233998585.59</v>
          </cell>
          <cell r="AT363">
            <v>8447367545.95</v>
          </cell>
          <cell r="AU363">
            <v>13681366131.54</v>
          </cell>
          <cell r="AV363">
            <v>14376140376.41</v>
          </cell>
          <cell r="AW363">
            <v>28057506507.95</v>
          </cell>
          <cell r="AX363">
            <v>5233998585.59</v>
          </cell>
          <cell r="AY363">
            <v>22823507922.36</v>
          </cell>
          <cell r="AZ363">
            <v>0.48761874572366</v>
          </cell>
          <cell r="BA363">
            <v>0.51238125427634</v>
          </cell>
          <cell r="BB363">
            <v>1.95167171252654</v>
          </cell>
          <cell r="BC363">
            <v>0.18654539326604</v>
          </cell>
          <cell r="BD363">
            <v>0.30107335245762</v>
          </cell>
          <cell r="BE363">
            <v>0.18654539326604</v>
          </cell>
          <cell r="BF363">
            <v>0.81345460673396</v>
          </cell>
        </row>
        <row r="364">
          <cell r="A364" t="str">
            <v>601012.SH</v>
          </cell>
          <cell r="B364" t="str">
            <v>隆基股份</v>
          </cell>
          <cell r="C364">
            <v>823155209.94</v>
          </cell>
          <cell r="D364">
            <v>2867233287.31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27785526079.19</v>
          </cell>
          <cell r="J364">
            <v>0</v>
          </cell>
          <cell r="K364">
            <v>8595939089.26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982593663.72</v>
          </cell>
          <cell r="Q364">
            <v>724804342.62</v>
          </cell>
          <cell r="R364">
            <v>0</v>
          </cell>
          <cell r="S364">
            <v>0</v>
          </cell>
          <cell r="T364">
            <v>0</v>
          </cell>
          <cell r="U364">
            <v>1202481124.86</v>
          </cell>
          <cell r="V364">
            <v>687471138.82</v>
          </cell>
          <cell r="W364">
            <v>0</v>
          </cell>
          <cell r="X364">
            <v>2194606801.99</v>
          </cell>
          <cell r="Y364">
            <v>0</v>
          </cell>
          <cell r="Z364">
            <v>0</v>
          </cell>
          <cell r="AA364">
            <v>0</v>
          </cell>
          <cell r="AB364">
            <v>1303785507.53</v>
          </cell>
          <cell r="AC364">
            <v>791283284.33</v>
          </cell>
          <cell r="AD364">
            <v>0</v>
          </cell>
        </row>
        <row r="364">
          <cell r="AF364">
            <v>5412952708</v>
          </cell>
          <cell r="AG364">
            <v>0</v>
          </cell>
          <cell r="AH364">
            <v>13844005717.22</v>
          </cell>
          <cell r="AI364">
            <v>431719</v>
          </cell>
          <cell r="AJ364">
            <v>-333636509.49</v>
          </cell>
          <cell r="AK364">
            <v>0</v>
          </cell>
          <cell r="AL364">
            <v>1150220840.44</v>
          </cell>
          <cell r="AM364">
            <v>0</v>
          </cell>
          <cell r="AN364">
            <v>25942829418.34</v>
          </cell>
          <cell r="AO364">
            <v>47958879529.57</v>
          </cell>
          <cell r="AP364">
            <v>46016803893.51</v>
          </cell>
          <cell r="AQ364">
            <v>93975683423.08</v>
          </cell>
          <cell r="AR364">
            <v>41694558315.41</v>
          </cell>
          <cell r="AS364">
            <v>4069714412.17</v>
          </cell>
          <cell r="AT364">
            <v>2194606801.99</v>
          </cell>
          <cell r="AU364">
            <v>6264321214.16</v>
          </cell>
          <cell r="AV364">
            <v>46015940455.51</v>
          </cell>
          <cell r="AW364">
            <v>52280261669.67</v>
          </cell>
          <cell r="AX364">
            <v>4069714412.17</v>
          </cell>
          <cell r="AY364">
            <v>48210547257.5</v>
          </cell>
          <cell r="AZ364">
            <v>0.119821917758193</v>
          </cell>
          <cell r="BA364">
            <v>0.880178082241807</v>
          </cell>
          <cell r="BB364">
            <v>1.13613372131809</v>
          </cell>
          <cell r="BC364">
            <v>0.077844185973748</v>
          </cell>
          <cell r="BD364">
            <v>0.0419777317844448</v>
          </cell>
          <cell r="BE364">
            <v>0.077844185973748</v>
          </cell>
          <cell r="BF364">
            <v>0.922155814026252</v>
          </cell>
        </row>
        <row r="365">
          <cell r="A365" t="str">
            <v>002739.SZ</v>
          </cell>
          <cell r="B365" t="str">
            <v>万达电影</v>
          </cell>
          <cell r="C365">
            <v>7635721.75</v>
          </cell>
          <cell r="D365">
            <v>2862614251.39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2105358260.64</v>
          </cell>
          <cell r="J365">
            <v>281340534.99</v>
          </cell>
          <cell r="K365">
            <v>1622387984.78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178014543.42</v>
          </cell>
          <cell r="Q365">
            <v>57541508.99</v>
          </cell>
          <cell r="R365">
            <v>0</v>
          </cell>
          <cell r="S365">
            <v>0</v>
          </cell>
          <cell r="T365">
            <v>0</v>
          </cell>
          <cell r="U365">
            <v>2896567287.42</v>
          </cell>
          <cell r="V365">
            <v>59030393.5</v>
          </cell>
          <cell r="W365">
            <v>0</v>
          </cell>
          <cell r="X365">
            <v>500000000</v>
          </cell>
          <cell r="Y365">
            <v>0</v>
          </cell>
          <cell r="Z365">
            <v>0</v>
          </cell>
          <cell r="AA365">
            <v>10057087.1</v>
          </cell>
          <cell r="AB365">
            <v>188591560.18</v>
          </cell>
          <cell r="AC365">
            <v>26980343.59</v>
          </cell>
          <cell r="AD365">
            <v>140241.33</v>
          </cell>
        </row>
        <row r="365">
          <cell r="AF365">
            <v>2230725120</v>
          </cell>
          <cell r="AG365">
            <v>0</v>
          </cell>
          <cell r="AH365">
            <v>10838526812.57</v>
          </cell>
          <cell r="AI365">
            <v>0</v>
          </cell>
          <cell r="AJ365">
            <v>-101631575.28</v>
          </cell>
          <cell r="AK365">
            <v>0</v>
          </cell>
          <cell r="AL365">
            <v>561144336.29</v>
          </cell>
          <cell r="AM365">
            <v>0</v>
          </cell>
          <cell r="AN365">
            <v>-4257490314.69</v>
          </cell>
          <cell r="AO365">
            <v>10796259719.08</v>
          </cell>
          <cell r="AP365">
            <v>9271274378.89</v>
          </cell>
          <cell r="AQ365">
            <v>20067534097.97</v>
          </cell>
          <cell r="AR365">
            <v>4526880851.84</v>
          </cell>
          <cell r="AS365">
            <v>5759181538.81</v>
          </cell>
          <cell r="AT365">
            <v>510197328.43</v>
          </cell>
          <cell r="AU365">
            <v>6269378867.24</v>
          </cell>
          <cell r="AV365">
            <v>9271274378.89</v>
          </cell>
          <cell r="AW365">
            <v>15540653246.13</v>
          </cell>
          <cell r="AX365">
            <v>5759181538.81</v>
          </cell>
          <cell r="AY365">
            <v>9781471707.32</v>
          </cell>
          <cell r="AZ365">
            <v>0.403417975290146</v>
          </cell>
          <cell r="BA365">
            <v>0.596582024709854</v>
          </cell>
          <cell r="BB365">
            <v>1.67621543824816</v>
          </cell>
          <cell r="BC365">
            <v>0.370588124424189</v>
          </cell>
          <cell r="BD365">
            <v>0.0328298508659571</v>
          </cell>
          <cell r="BE365">
            <v>0.370588124424189</v>
          </cell>
          <cell r="BF365">
            <v>0.629411875575811</v>
          </cell>
        </row>
        <row r="366">
          <cell r="A366" t="str">
            <v>002583.SZ</v>
          </cell>
          <cell r="B366" t="str">
            <v>海能达</v>
          </cell>
          <cell r="C366">
            <v>150847751.52</v>
          </cell>
          <cell r="D366">
            <v>2849272099.06</v>
          </cell>
          <cell r="E366">
            <v>0</v>
          </cell>
          <cell r="F366">
            <v>0</v>
          </cell>
          <cell r="G366">
            <v>0</v>
          </cell>
          <cell r="H366">
            <v>753259.42</v>
          </cell>
          <cell r="I366">
            <v>1702681761.86</v>
          </cell>
          <cell r="J366">
            <v>0</v>
          </cell>
          <cell r="K366">
            <v>518199741.91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146065000.34</v>
          </cell>
          <cell r="Q366">
            <v>95739055.71</v>
          </cell>
          <cell r="R366">
            <v>0</v>
          </cell>
          <cell r="S366">
            <v>0</v>
          </cell>
          <cell r="T366">
            <v>0</v>
          </cell>
          <cell r="U366">
            <v>259428028.76</v>
          </cell>
          <cell r="V366">
            <v>82923232.72</v>
          </cell>
          <cell r="W366">
            <v>0</v>
          </cell>
          <cell r="X366">
            <v>603196045.99</v>
          </cell>
          <cell r="Y366">
            <v>497497850.38</v>
          </cell>
          <cell r="Z366">
            <v>0</v>
          </cell>
          <cell r="AA366">
            <v>2564396.85</v>
          </cell>
          <cell r="AB366">
            <v>130434132.12</v>
          </cell>
          <cell r="AC366">
            <v>138286533.98</v>
          </cell>
          <cell r="AD366">
            <v>0</v>
          </cell>
        </row>
        <row r="366">
          <cell r="AF366">
            <v>1839573991</v>
          </cell>
          <cell r="AG366">
            <v>0</v>
          </cell>
          <cell r="AH366">
            <v>2852790063.45</v>
          </cell>
          <cell r="AI366">
            <v>98739727.5</v>
          </cell>
          <cell r="AJ366">
            <v>-102322882.15</v>
          </cell>
          <cell r="AK366">
            <v>7195620.96</v>
          </cell>
          <cell r="AL366">
            <v>165100879.99</v>
          </cell>
          <cell r="AM366">
            <v>0</v>
          </cell>
          <cell r="AN366">
            <v>1460155378.25</v>
          </cell>
          <cell r="AO366">
            <v>7177888890.62</v>
          </cell>
          <cell r="AP366">
            <v>6321232779</v>
          </cell>
          <cell r="AQ366">
            <v>13499121669.62</v>
          </cell>
          <cell r="AR366">
            <v>2965177210.16</v>
          </cell>
          <cell r="AS366">
            <v>3109453387.24</v>
          </cell>
          <cell r="AT366">
            <v>1103258293.22</v>
          </cell>
          <cell r="AU366">
            <v>4212711680.46</v>
          </cell>
          <cell r="AV366">
            <v>6123753324</v>
          </cell>
          <cell r="AW366">
            <v>10336465004.46</v>
          </cell>
          <cell r="AX366">
            <v>3109453387.24</v>
          </cell>
          <cell r="AY366">
            <v>7227011617.22</v>
          </cell>
          <cell r="AZ366">
            <v>0.40755825890595</v>
          </cell>
          <cell r="BA366">
            <v>0.59244174109405</v>
          </cell>
          <cell r="BB366">
            <v>1.68792968259347</v>
          </cell>
          <cell r="BC366">
            <v>0.300823674815164</v>
          </cell>
          <cell r="BD366">
            <v>0.106734584090786</v>
          </cell>
          <cell r="BE366">
            <v>0.300823674815164</v>
          </cell>
          <cell r="BF366">
            <v>0.699176325184836</v>
          </cell>
        </row>
        <row r="367">
          <cell r="A367" t="str">
            <v>600497.SH</v>
          </cell>
          <cell r="B367" t="str">
            <v>驰宏锌锗</v>
          </cell>
          <cell r="C367">
            <v>29376726.04</v>
          </cell>
          <cell r="D367">
            <v>2846542637.39</v>
          </cell>
          <cell r="E367">
            <v>0</v>
          </cell>
          <cell r="F367">
            <v>0</v>
          </cell>
          <cell r="G367">
            <v>11702784.32</v>
          </cell>
          <cell r="H367">
            <v>0</v>
          </cell>
          <cell r="I367">
            <v>1140059932.45</v>
          </cell>
          <cell r="J367">
            <v>0</v>
          </cell>
          <cell r="K367">
            <v>161515569.31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186047726.03</v>
          </cell>
          <cell r="Q367">
            <v>340591066.12</v>
          </cell>
          <cell r="R367">
            <v>0</v>
          </cell>
          <cell r="S367">
            <v>0</v>
          </cell>
          <cell r="T367">
            <v>0</v>
          </cell>
          <cell r="U367">
            <v>273287630.99</v>
          </cell>
          <cell r="V367">
            <v>20993305.73</v>
          </cell>
          <cell r="W367">
            <v>0</v>
          </cell>
          <cell r="X367">
            <v>5667627366.4</v>
          </cell>
          <cell r="Y367">
            <v>0</v>
          </cell>
          <cell r="Z367">
            <v>0</v>
          </cell>
          <cell r="AA367">
            <v>22122114.97</v>
          </cell>
          <cell r="AB367">
            <v>0</v>
          </cell>
          <cell r="AC367">
            <v>11920722.4</v>
          </cell>
          <cell r="AD367">
            <v>0</v>
          </cell>
        </row>
        <row r="367">
          <cell r="AF367">
            <v>5091291568</v>
          </cell>
          <cell r="AG367">
            <v>0</v>
          </cell>
          <cell r="AH367">
            <v>8182156034.75</v>
          </cell>
          <cell r="AI367">
            <v>0</v>
          </cell>
          <cell r="AJ367">
            <v>-175215309.95</v>
          </cell>
          <cell r="AK367">
            <v>41856236.01</v>
          </cell>
          <cell r="AL367">
            <v>902354463.89</v>
          </cell>
          <cell r="AM367">
            <v>0</v>
          </cell>
          <cell r="AN367">
            <v>1396442493.11</v>
          </cell>
          <cell r="AO367">
            <v>10711787582.15</v>
          </cell>
          <cell r="AP367">
            <v>15438885485.81</v>
          </cell>
          <cell r="AQ367">
            <v>26150673067.96</v>
          </cell>
          <cell r="AR367">
            <v>1890505048.08</v>
          </cell>
          <cell r="AS367">
            <v>3131533052.7</v>
          </cell>
          <cell r="AT367">
            <v>5689749481.37</v>
          </cell>
          <cell r="AU367">
            <v>8821282534.07</v>
          </cell>
          <cell r="AV367">
            <v>15438885485.81</v>
          </cell>
          <cell r="AW367">
            <v>24260168019.88</v>
          </cell>
          <cell r="AX367">
            <v>3131533052.7</v>
          </cell>
          <cell r="AY367">
            <v>21128634967.18</v>
          </cell>
          <cell r="AZ367">
            <v>0.363611765872413</v>
          </cell>
          <cell r="BA367">
            <v>0.636388234127587</v>
          </cell>
          <cell r="BB367">
            <v>1.57136783235925</v>
          </cell>
          <cell r="BC367">
            <v>0.129081259871484</v>
          </cell>
          <cell r="BD367">
            <v>0.234530506000929</v>
          </cell>
          <cell r="BE367">
            <v>0.129081259871484</v>
          </cell>
          <cell r="BF367">
            <v>0.870918740128516</v>
          </cell>
        </row>
        <row r="368">
          <cell r="A368" t="str">
            <v>002539.SZ</v>
          </cell>
          <cell r="B368" t="str">
            <v>云图控股</v>
          </cell>
          <cell r="C368">
            <v>19289421.43</v>
          </cell>
          <cell r="D368">
            <v>2838232646.37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1731249847.46</v>
          </cell>
          <cell r="J368">
            <v>0</v>
          </cell>
          <cell r="K368">
            <v>1476144942.44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21650962.65</v>
          </cell>
          <cell r="Q368">
            <v>153921550.16</v>
          </cell>
          <cell r="R368">
            <v>0</v>
          </cell>
          <cell r="S368">
            <v>0</v>
          </cell>
          <cell r="T368">
            <v>0</v>
          </cell>
          <cell r="U368">
            <v>450944391.84</v>
          </cell>
          <cell r="V368">
            <v>137348170</v>
          </cell>
          <cell r="W368">
            <v>0</v>
          </cell>
          <cell r="X368">
            <v>837960000</v>
          </cell>
          <cell r="Y368">
            <v>0</v>
          </cell>
          <cell r="Z368">
            <v>0</v>
          </cell>
          <cell r="AA368">
            <v>0</v>
          </cell>
          <cell r="AB368">
            <v>33019292.57</v>
          </cell>
          <cell r="AC368">
            <v>91844828.09</v>
          </cell>
          <cell r="AD368">
            <v>0</v>
          </cell>
        </row>
        <row r="368">
          <cell r="AF368">
            <v>1010100000</v>
          </cell>
          <cell r="AG368">
            <v>0</v>
          </cell>
          <cell r="AH368">
            <v>1040500185.29</v>
          </cell>
          <cell r="AI368">
            <v>79096735.27</v>
          </cell>
          <cell r="AJ368">
            <v>-1396942.78</v>
          </cell>
          <cell r="AK368">
            <v>45418959.4</v>
          </cell>
          <cell r="AL368">
            <v>168417447.74</v>
          </cell>
          <cell r="AM368">
            <v>0</v>
          </cell>
          <cell r="AN368">
            <v>1814600218.31</v>
          </cell>
          <cell r="AO368">
            <v>7791606053.01</v>
          </cell>
          <cell r="AP368">
            <v>4156736603.23</v>
          </cell>
          <cell r="AQ368">
            <v>11948342656.24</v>
          </cell>
          <cell r="AR368">
            <v>3664469014.8</v>
          </cell>
          <cell r="AS368">
            <v>3289177038.21</v>
          </cell>
          <cell r="AT368">
            <v>837960000</v>
          </cell>
          <cell r="AU368">
            <v>4127137038.21</v>
          </cell>
          <cell r="AV368">
            <v>3998543132.69</v>
          </cell>
          <cell r="AW368">
            <v>8125680170.9</v>
          </cell>
          <cell r="AX368">
            <v>3289177038.21</v>
          </cell>
          <cell r="AY368">
            <v>4836503132.69</v>
          </cell>
          <cell r="AZ368">
            <v>0.507912808701266</v>
          </cell>
          <cell r="BA368">
            <v>0.492087191298734</v>
          </cell>
          <cell r="BB368">
            <v>2.03216018966225</v>
          </cell>
          <cell r="BC368">
            <v>0.404787903170165</v>
          </cell>
          <cell r="BD368">
            <v>0.103124905531101</v>
          </cell>
          <cell r="BE368">
            <v>0.404787903170165</v>
          </cell>
          <cell r="BF368">
            <v>0.595212096829835</v>
          </cell>
        </row>
        <row r="369">
          <cell r="A369" t="str">
            <v>002036.SZ</v>
          </cell>
          <cell r="B369" t="str">
            <v>联创电子</v>
          </cell>
          <cell r="C369">
            <v>60352442.8</v>
          </cell>
          <cell r="D369">
            <v>2820028513.67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2842499641.81</v>
          </cell>
          <cell r="J369">
            <v>0</v>
          </cell>
          <cell r="K369">
            <v>23777558.03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7498665.79</v>
          </cell>
          <cell r="Q369">
            <v>29315627.65</v>
          </cell>
          <cell r="R369">
            <v>0</v>
          </cell>
          <cell r="S369">
            <v>0</v>
          </cell>
          <cell r="T369">
            <v>0</v>
          </cell>
          <cell r="U369">
            <v>349824809.64</v>
          </cell>
          <cell r="V369">
            <v>133103837.64</v>
          </cell>
          <cell r="W369">
            <v>0</v>
          </cell>
          <cell r="X369">
            <v>263000000</v>
          </cell>
          <cell r="Y369">
            <v>613245455.87</v>
          </cell>
          <cell r="Z369">
            <v>0</v>
          </cell>
          <cell r="AA369">
            <v>0</v>
          </cell>
          <cell r="AB369">
            <v>0</v>
          </cell>
          <cell r="AC369">
            <v>136695827.98</v>
          </cell>
          <cell r="AD369">
            <v>0</v>
          </cell>
        </row>
        <row r="369">
          <cell r="AF369">
            <v>1062819286</v>
          </cell>
          <cell r="AG369">
            <v>48505860.28</v>
          </cell>
          <cell r="AH369">
            <v>1241961082.8</v>
          </cell>
          <cell r="AI369">
            <v>0</v>
          </cell>
          <cell r="AJ369">
            <v>2269667.24</v>
          </cell>
          <cell r="AK369">
            <v>0</v>
          </cell>
          <cell r="AL369">
            <v>113162870.88</v>
          </cell>
          <cell r="AM369">
            <v>0</v>
          </cell>
          <cell r="AN369">
            <v>1481487735.09</v>
          </cell>
          <cell r="AO369">
            <v>7279342380.88</v>
          </cell>
          <cell r="AP369">
            <v>3950206502.29</v>
          </cell>
          <cell r="AQ369">
            <v>11229548883.17</v>
          </cell>
          <cell r="AR369">
            <v>3233243601.7</v>
          </cell>
          <cell r="AS369">
            <v>3169853323.31</v>
          </cell>
          <cell r="AT369">
            <v>876245455.87</v>
          </cell>
          <cell r="AU369">
            <v>4046098779.18</v>
          </cell>
          <cell r="AV369">
            <v>3950206502.29</v>
          </cell>
          <cell r="AW369">
            <v>7996305281.47</v>
          </cell>
          <cell r="AX369">
            <v>3169853323.31</v>
          </cell>
          <cell r="AY369">
            <v>4826451958.16</v>
          </cell>
          <cell r="AZ369">
            <v>0.505996036514027</v>
          </cell>
          <cell r="BA369">
            <v>0.494003963485973</v>
          </cell>
          <cell r="BB369">
            <v>2.02427525670732</v>
          </cell>
          <cell r="BC369">
            <v>0.396414745526983</v>
          </cell>
          <cell r="BD369">
            <v>0.109581290987044</v>
          </cell>
          <cell r="BE369">
            <v>0.396414745526983</v>
          </cell>
          <cell r="BF369">
            <v>0.603585254473017</v>
          </cell>
        </row>
        <row r="370">
          <cell r="A370" t="str">
            <v>603618.SH</v>
          </cell>
          <cell r="B370" t="str">
            <v>杭电股份</v>
          </cell>
          <cell r="C370">
            <v>877125</v>
          </cell>
          <cell r="D370">
            <v>2789749741.85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1464406908.65</v>
          </cell>
          <cell r="J370">
            <v>212174.22</v>
          </cell>
          <cell r="K370">
            <v>235288592.76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6339810.95</v>
          </cell>
          <cell r="Q370">
            <v>20359081.04</v>
          </cell>
          <cell r="R370">
            <v>0</v>
          </cell>
          <cell r="S370">
            <v>0</v>
          </cell>
          <cell r="T370">
            <v>0</v>
          </cell>
          <cell r="U370">
            <v>10000000</v>
          </cell>
          <cell r="V370">
            <v>35545887.06</v>
          </cell>
          <cell r="W370">
            <v>0</v>
          </cell>
          <cell r="X370">
            <v>805054939.02</v>
          </cell>
          <cell r="Y370">
            <v>725412605.67</v>
          </cell>
          <cell r="Z370">
            <v>0</v>
          </cell>
          <cell r="AA370">
            <v>0</v>
          </cell>
          <cell r="AB370">
            <v>0</v>
          </cell>
          <cell r="AC370">
            <v>57065818.24</v>
          </cell>
          <cell r="AD370">
            <v>1536872.5</v>
          </cell>
        </row>
        <row r="370">
          <cell r="AF370">
            <v>691045431</v>
          </cell>
          <cell r="AG370">
            <v>145097398.72</v>
          </cell>
          <cell r="AH370">
            <v>1039599980.53</v>
          </cell>
          <cell r="AI370">
            <v>0</v>
          </cell>
          <cell r="AJ370">
            <v>96623560</v>
          </cell>
          <cell r="AK370">
            <v>0</v>
          </cell>
          <cell r="AL370">
            <v>96075468.03</v>
          </cell>
          <cell r="AM370">
            <v>0</v>
          </cell>
          <cell r="AN370">
            <v>719751731.32</v>
          </cell>
          <cell r="AO370">
            <v>6151849556.96</v>
          </cell>
          <cell r="AP370">
            <v>2788193569.6</v>
          </cell>
          <cell r="AQ370">
            <v>8940043126.56</v>
          </cell>
          <cell r="AR370">
            <v>1820095397.92</v>
          </cell>
          <cell r="AS370">
            <v>2799749741.85</v>
          </cell>
          <cell r="AT370">
            <v>1532004417.19</v>
          </cell>
          <cell r="AU370">
            <v>4331754159.04</v>
          </cell>
          <cell r="AV370">
            <v>2788193569.6</v>
          </cell>
          <cell r="AW370">
            <v>7119947728.64</v>
          </cell>
          <cell r="AX370">
            <v>2799749741.85</v>
          </cell>
          <cell r="AY370">
            <v>4320197986.79</v>
          </cell>
          <cell r="AZ370">
            <v>0.608396904603037</v>
          </cell>
          <cell r="BA370">
            <v>0.391603095396963</v>
          </cell>
          <cell r="BB370">
            <v>2.55360596418757</v>
          </cell>
          <cell r="BC370">
            <v>0.393226165212984</v>
          </cell>
          <cell r="BD370">
            <v>0.215170739390053</v>
          </cell>
          <cell r="BE370">
            <v>0.393226165212984</v>
          </cell>
          <cell r="BF370">
            <v>0.606773834787016</v>
          </cell>
        </row>
        <row r="371">
          <cell r="A371" t="str">
            <v>003022.SZ</v>
          </cell>
          <cell r="B371" t="str">
            <v>联泓新科</v>
          </cell>
          <cell r="C371">
            <v>55741692.2</v>
          </cell>
          <cell r="D371">
            <v>2784224000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641040080.35</v>
          </cell>
          <cell r="J371">
            <v>22412498.03</v>
          </cell>
          <cell r="K371">
            <v>200478086.39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120396454.53</v>
          </cell>
          <cell r="Q371">
            <v>69886147.62</v>
          </cell>
          <cell r="R371">
            <v>0</v>
          </cell>
          <cell r="S371">
            <v>0</v>
          </cell>
          <cell r="T371">
            <v>0</v>
          </cell>
          <cell r="U371">
            <v>164892749.5</v>
          </cell>
          <cell r="V371">
            <v>26056646.64</v>
          </cell>
          <cell r="W371">
            <v>0</v>
          </cell>
          <cell r="X371">
            <v>1734571440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370336931.69</v>
          </cell>
          <cell r="AD371">
            <v>787500</v>
          </cell>
        </row>
        <row r="371">
          <cell r="AF371">
            <v>1335568000</v>
          </cell>
          <cell r="AG371">
            <v>0</v>
          </cell>
          <cell r="AH371">
            <v>2721451148.81</v>
          </cell>
          <cell r="AI371">
            <v>0</v>
          </cell>
          <cell r="AJ371">
            <v>0</v>
          </cell>
          <cell r="AK371">
            <v>47712260.87</v>
          </cell>
          <cell r="AL371">
            <v>120061987.14</v>
          </cell>
          <cell r="AM371">
            <v>0</v>
          </cell>
          <cell r="AN371">
            <v>1843002248.29</v>
          </cell>
          <cell r="AO371">
            <v>6190824226.95</v>
          </cell>
          <cell r="AP371">
            <v>6067795645.11</v>
          </cell>
          <cell r="AQ371">
            <v>12258619872.06</v>
          </cell>
          <cell r="AR371">
            <v>1506348537.45</v>
          </cell>
          <cell r="AS371">
            <v>2949116749.5</v>
          </cell>
          <cell r="AT371">
            <v>1735358940</v>
          </cell>
          <cell r="AU371">
            <v>4684475689.5</v>
          </cell>
          <cell r="AV371">
            <v>6067795645.11</v>
          </cell>
          <cell r="AW371">
            <v>10752271334.61</v>
          </cell>
          <cell r="AX371">
            <v>2949116749.5</v>
          </cell>
          <cell r="AY371">
            <v>7803154585.11</v>
          </cell>
          <cell r="AZ371">
            <v>0.435673128376267</v>
          </cell>
          <cell r="BA371">
            <v>0.564326871623733</v>
          </cell>
          <cell r="BB371">
            <v>1.772022652621</v>
          </cell>
          <cell r="BC371">
            <v>0.274278490350892</v>
          </cell>
          <cell r="BD371">
            <v>0.161394638025375</v>
          </cell>
          <cell r="BE371">
            <v>0.274278490350892</v>
          </cell>
          <cell r="BF371">
            <v>0.725721509649108</v>
          </cell>
        </row>
        <row r="372">
          <cell r="A372" t="str">
            <v>600604.SH</v>
          </cell>
          <cell r="B372" t="str">
            <v>市北高新</v>
          </cell>
          <cell r="C372">
            <v>25744214.03</v>
          </cell>
          <cell r="D372">
            <v>2777300000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856163143.23</v>
          </cell>
          <cell r="J372">
            <v>94088541.71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776774.28</v>
          </cell>
          <cell r="Q372">
            <v>26321206.97</v>
          </cell>
          <cell r="R372">
            <v>0</v>
          </cell>
          <cell r="S372">
            <v>0</v>
          </cell>
          <cell r="T372">
            <v>0</v>
          </cell>
          <cell r="U372">
            <v>1279278379.84</v>
          </cell>
          <cell r="V372">
            <v>63285936.82</v>
          </cell>
          <cell r="W372">
            <v>0</v>
          </cell>
          <cell r="X372">
            <v>2316464831.36</v>
          </cell>
          <cell r="Y372">
            <v>3340222379.5</v>
          </cell>
          <cell r="Z372">
            <v>0</v>
          </cell>
          <cell r="AA372">
            <v>0</v>
          </cell>
          <cell r="AB372">
            <v>0</v>
          </cell>
          <cell r="AC372">
            <v>2419588.78</v>
          </cell>
          <cell r="AD372">
            <v>0</v>
          </cell>
        </row>
        <row r="372">
          <cell r="AF372">
            <v>1873304804</v>
          </cell>
          <cell r="AG372">
            <v>0</v>
          </cell>
          <cell r="AH372">
            <v>3121943598.41</v>
          </cell>
          <cell r="AI372">
            <v>0</v>
          </cell>
          <cell r="AJ372">
            <v>0</v>
          </cell>
          <cell r="AK372">
            <v>0</v>
          </cell>
          <cell r="AL372">
            <v>85558872.33</v>
          </cell>
          <cell r="AM372">
            <v>0</v>
          </cell>
          <cell r="AN372">
            <v>1217217980.11</v>
          </cell>
          <cell r="AO372">
            <v>10782064996.52</v>
          </cell>
          <cell r="AP372">
            <v>6298025254.85</v>
          </cell>
          <cell r="AQ372">
            <v>17080090251.37</v>
          </cell>
          <cell r="AR372">
            <v>1068799405.82</v>
          </cell>
          <cell r="AS372">
            <v>4056578379.84</v>
          </cell>
          <cell r="AT372">
            <v>5656687210.86</v>
          </cell>
          <cell r="AU372">
            <v>9713265590.7</v>
          </cell>
          <cell r="AV372">
            <v>6298025254.85</v>
          </cell>
          <cell r="AW372">
            <v>16011290845.55</v>
          </cell>
          <cell r="AX372">
            <v>4056578379.84</v>
          </cell>
          <cell r="AY372">
            <v>11954712465.71</v>
          </cell>
          <cell r="AZ372">
            <v>0.606650999247796</v>
          </cell>
          <cell r="BA372">
            <v>0.393349000752204</v>
          </cell>
          <cell r="BB372">
            <v>2.54227161652297</v>
          </cell>
          <cell r="BC372">
            <v>0.25335736006366</v>
          </cell>
          <cell r="BD372">
            <v>0.353293639184136</v>
          </cell>
          <cell r="BE372">
            <v>0.25335736006366</v>
          </cell>
          <cell r="BF372">
            <v>0.74664263993634</v>
          </cell>
        </row>
        <row r="373">
          <cell r="A373" t="str">
            <v>600711.SH</v>
          </cell>
          <cell r="B373" t="str">
            <v>盛屯矿业</v>
          </cell>
          <cell r="C373">
            <v>749066867.7</v>
          </cell>
          <cell r="D373">
            <v>2772596833.67</v>
          </cell>
          <cell r="E373">
            <v>0</v>
          </cell>
          <cell r="F373">
            <v>0</v>
          </cell>
          <cell r="G373">
            <v>0</v>
          </cell>
          <cell r="H373">
            <v>19339244.76</v>
          </cell>
          <cell r="I373">
            <v>5675654761.66</v>
          </cell>
          <cell r="J373">
            <v>0</v>
          </cell>
          <cell r="K373">
            <v>2219689948.27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30818484.92</v>
          </cell>
          <cell r="Q373">
            <v>110249547.01</v>
          </cell>
          <cell r="R373">
            <v>0</v>
          </cell>
          <cell r="S373">
            <v>0</v>
          </cell>
          <cell r="T373">
            <v>0</v>
          </cell>
          <cell r="U373">
            <v>168337862.9</v>
          </cell>
          <cell r="V373">
            <v>288647246.17</v>
          </cell>
          <cell r="W373">
            <v>0</v>
          </cell>
          <cell r="X373">
            <v>349165715.53</v>
          </cell>
          <cell r="Y373">
            <v>360045861.09</v>
          </cell>
          <cell r="Z373">
            <v>0</v>
          </cell>
          <cell r="AA373">
            <v>0</v>
          </cell>
          <cell r="AB373">
            <v>62637025.14</v>
          </cell>
          <cell r="AC373">
            <v>5339367.89</v>
          </cell>
          <cell r="AD373">
            <v>0</v>
          </cell>
        </row>
        <row r="373">
          <cell r="AF373">
            <v>2747113628</v>
          </cell>
          <cell r="AG373">
            <v>43855853.23</v>
          </cell>
          <cell r="AH373">
            <v>6683693757.44</v>
          </cell>
          <cell r="AI373">
            <v>110701350</v>
          </cell>
          <cell r="AJ373">
            <v>-22689388.4</v>
          </cell>
          <cell r="AK373">
            <v>47752417.64</v>
          </cell>
          <cell r="AL373">
            <v>120156373.9</v>
          </cell>
          <cell r="AM373">
            <v>0</v>
          </cell>
          <cell r="AN373">
            <v>2900554056.05</v>
          </cell>
          <cell r="AO373">
            <v>12811588766.71</v>
          </cell>
          <cell r="AP373">
            <v>12631138047.86</v>
          </cell>
          <cell r="AQ373">
            <v>25442726814.57</v>
          </cell>
          <cell r="AR373">
            <v>9142103248.76</v>
          </cell>
          <cell r="AS373">
            <v>2960273941.33</v>
          </cell>
          <cell r="AT373">
            <v>709211576.62</v>
          </cell>
          <cell r="AU373">
            <v>3669485517.95</v>
          </cell>
          <cell r="AV373">
            <v>12409735347.86</v>
          </cell>
          <cell r="AW373">
            <v>16079220865.81</v>
          </cell>
          <cell r="AX373">
            <v>2960273941.33</v>
          </cell>
          <cell r="AY373">
            <v>13118946924.48</v>
          </cell>
          <cell r="AZ373">
            <v>0.228212893433947</v>
          </cell>
          <cell r="BA373">
            <v>0.771787106566053</v>
          </cell>
          <cell r="BB373">
            <v>1.29569409943805</v>
          </cell>
          <cell r="BC373">
            <v>0.184105558722971</v>
          </cell>
          <cell r="BD373">
            <v>0.0441073347109765</v>
          </cell>
          <cell r="BE373">
            <v>0.184105558722971</v>
          </cell>
          <cell r="BF373">
            <v>0.815894441277029</v>
          </cell>
        </row>
        <row r="374">
          <cell r="A374" t="str">
            <v>002124.SZ</v>
          </cell>
          <cell r="B374" t="str">
            <v>天邦股份</v>
          </cell>
          <cell r="C374">
            <v>1852942.47</v>
          </cell>
          <cell r="D374">
            <v>2751765284.89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1525349473.75</v>
          </cell>
          <cell r="J374">
            <v>701999999.95</v>
          </cell>
          <cell r="K374">
            <v>52631666.63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71109258.1</v>
          </cell>
          <cell r="Q374">
            <v>12841072.93</v>
          </cell>
          <cell r="R374">
            <v>0</v>
          </cell>
          <cell r="S374">
            <v>0</v>
          </cell>
          <cell r="T374">
            <v>0</v>
          </cell>
          <cell r="U374">
            <v>851364089.42</v>
          </cell>
          <cell r="V374">
            <v>121683908.95</v>
          </cell>
          <cell r="W374">
            <v>0</v>
          </cell>
          <cell r="X374">
            <v>1506111389.58</v>
          </cell>
          <cell r="Y374">
            <v>0</v>
          </cell>
          <cell r="Z374">
            <v>0</v>
          </cell>
          <cell r="AA374">
            <v>52163408.3</v>
          </cell>
          <cell r="AB374">
            <v>0</v>
          </cell>
          <cell r="AC374">
            <v>29600339.14</v>
          </cell>
          <cell r="AD374">
            <v>0</v>
          </cell>
        </row>
        <row r="374">
          <cell r="AF374">
            <v>1839192626</v>
          </cell>
          <cell r="AG374">
            <v>0</v>
          </cell>
          <cell r="AH374">
            <v>3363995381.39</v>
          </cell>
          <cell r="AI374">
            <v>0</v>
          </cell>
          <cell r="AJ374">
            <v>-15982322.68</v>
          </cell>
          <cell r="AK374">
            <v>0</v>
          </cell>
          <cell r="AL374">
            <v>257569626.77</v>
          </cell>
          <cell r="AM374">
            <v>0</v>
          </cell>
          <cell r="AN374">
            <v>-292288634.31</v>
          </cell>
          <cell r="AO374">
            <v>7678472834.11</v>
          </cell>
          <cell r="AP374">
            <v>5152486677.17</v>
          </cell>
          <cell r="AQ374">
            <v>12830959511.28</v>
          </cell>
          <cell r="AR374">
            <v>2517068661.92</v>
          </cell>
          <cell r="AS374">
            <v>3603129374.31</v>
          </cell>
          <cell r="AT374">
            <v>1558274797.88</v>
          </cell>
          <cell r="AU374">
            <v>5161404172.19</v>
          </cell>
          <cell r="AV374">
            <v>5152486677.17</v>
          </cell>
          <cell r="AW374">
            <v>10313890849.36</v>
          </cell>
          <cell r="AX374">
            <v>3603129374.31</v>
          </cell>
          <cell r="AY374">
            <v>6710761475.05</v>
          </cell>
          <cell r="AZ374">
            <v>0.500432305089818</v>
          </cell>
          <cell r="BA374">
            <v>0.499567694910183</v>
          </cell>
          <cell r="BB374">
            <v>2.00173071675459</v>
          </cell>
          <cell r="BC374">
            <v>0.349347247022067</v>
          </cell>
          <cell r="BD374">
            <v>0.151085058067751</v>
          </cell>
          <cell r="BE374">
            <v>0.349347247022067</v>
          </cell>
          <cell r="BF374">
            <v>0.650652752977933</v>
          </cell>
        </row>
        <row r="375">
          <cell r="A375" t="str">
            <v>600782.SH</v>
          </cell>
          <cell r="B375" t="str">
            <v>新钢股份</v>
          </cell>
          <cell r="C375">
            <v>8610228.91</v>
          </cell>
          <cell r="D375">
            <v>2738343620.66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19509195588.83</v>
          </cell>
          <cell r="J375">
            <v>0</v>
          </cell>
          <cell r="K375">
            <v>5574625903.07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892925678.68</v>
          </cell>
          <cell r="Q375">
            <v>771367926.1</v>
          </cell>
          <cell r="R375">
            <v>0</v>
          </cell>
          <cell r="S375">
            <v>0</v>
          </cell>
          <cell r="T375">
            <v>0</v>
          </cell>
          <cell r="U375">
            <v>22984924.76</v>
          </cell>
          <cell r="V375">
            <v>709253690.23</v>
          </cell>
          <cell r="W375">
            <v>0</v>
          </cell>
          <cell r="X375">
            <v>550000000</v>
          </cell>
          <cell r="Y375">
            <v>0</v>
          </cell>
          <cell r="Z375">
            <v>0</v>
          </cell>
          <cell r="AA375">
            <v>28669160.72</v>
          </cell>
          <cell r="AB375">
            <v>0</v>
          </cell>
          <cell r="AC375">
            <v>159692866.67</v>
          </cell>
          <cell r="AD375">
            <v>0</v>
          </cell>
        </row>
        <row r="375">
          <cell r="AF375">
            <v>3188722696</v>
          </cell>
          <cell r="AG375">
            <v>0</v>
          </cell>
          <cell r="AH375">
            <v>5608177848.52</v>
          </cell>
          <cell r="AI375">
            <v>261453536.66</v>
          </cell>
          <cell r="AJ375">
            <v>-1745192.95</v>
          </cell>
          <cell r="AK375">
            <v>0</v>
          </cell>
          <cell r="AL375">
            <v>1711597793.63</v>
          </cell>
          <cell r="AM375">
            <v>0</v>
          </cell>
          <cell r="AN375">
            <v>15743376111.01</v>
          </cell>
          <cell r="AO375">
            <v>30965669588.63</v>
          </cell>
          <cell r="AP375">
            <v>26511582792.87</v>
          </cell>
          <cell r="AQ375">
            <v>57477252381.5</v>
          </cell>
          <cell r="AR375">
            <v>27625671882.49</v>
          </cell>
          <cell r="AS375">
            <v>2761328545.42</v>
          </cell>
          <cell r="AT375">
            <v>578669160.72</v>
          </cell>
          <cell r="AU375">
            <v>3339997706.14</v>
          </cell>
          <cell r="AV375">
            <v>25988675719.55</v>
          </cell>
          <cell r="AW375">
            <v>29328673425.69</v>
          </cell>
          <cell r="AX375">
            <v>2761328545.42</v>
          </cell>
          <cell r="AY375">
            <v>26567344880.27</v>
          </cell>
          <cell r="AZ375">
            <v>0.113881649458253</v>
          </cell>
          <cell r="BA375">
            <v>0.886118350541747</v>
          </cell>
          <cell r="BB375">
            <v>1.12851742590437</v>
          </cell>
          <cell r="BC375">
            <v>0.0941511573108266</v>
          </cell>
          <cell r="BD375">
            <v>0.0197304921474261</v>
          </cell>
          <cell r="BE375">
            <v>0.0941511573108266</v>
          </cell>
          <cell r="BF375">
            <v>0.905848842689173</v>
          </cell>
        </row>
        <row r="376">
          <cell r="A376" t="str">
            <v>002135.SZ</v>
          </cell>
          <cell r="B376" t="str">
            <v>东南网架</v>
          </cell>
          <cell r="C376">
            <v>85750</v>
          </cell>
          <cell r="D376">
            <v>2719957113.87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5945135590.64</v>
          </cell>
          <cell r="J376">
            <v>0</v>
          </cell>
          <cell r="K376">
            <v>687107203.78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69688583.75</v>
          </cell>
          <cell r="Q376">
            <v>77320802.8</v>
          </cell>
          <cell r="R376">
            <v>0</v>
          </cell>
          <cell r="S376">
            <v>0</v>
          </cell>
          <cell r="T376">
            <v>0</v>
          </cell>
          <cell r="U376">
            <v>5000000</v>
          </cell>
          <cell r="V376">
            <v>65329280.15</v>
          </cell>
          <cell r="W376">
            <v>0</v>
          </cell>
          <cell r="X376">
            <v>439899803.21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45604495.84</v>
          </cell>
          <cell r="AD376">
            <v>0</v>
          </cell>
        </row>
        <row r="376">
          <cell r="AF376">
            <v>1034402200</v>
          </cell>
          <cell r="AG376">
            <v>0</v>
          </cell>
          <cell r="AH376">
            <v>2083841220.64</v>
          </cell>
          <cell r="AI376">
            <v>130010755.22</v>
          </cell>
          <cell r="AJ376">
            <v>0</v>
          </cell>
          <cell r="AK376">
            <v>0</v>
          </cell>
          <cell r="AL376">
            <v>136404096.03</v>
          </cell>
          <cell r="AM376">
            <v>0</v>
          </cell>
          <cell r="AN376">
            <v>1744693024.4</v>
          </cell>
          <cell r="AO376">
            <v>10055128624.04</v>
          </cell>
          <cell r="AP376">
            <v>5129351296.29</v>
          </cell>
          <cell r="AQ376">
            <v>15184479920.33</v>
          </cell>
          <cell r="AR376">
            <v>6890271706.96</v>
          </cell>
          <cell r="AS376">
            <v>2724957113.87</v>
          </cell>
          <cell r="AT376">
            <v>439899803.21</v>
          </cell>
          <cell r="AU376">
            <v>3164856917.08</v>
          </cell>
          <cell r="AV376">
            <v>4869329785.85</v>
          </cell>
          <cell r="AW376">
            <v>8034186702.93</v>
          </cell>
          <cell r="AX376">
            <v>2724957113.87</v>
          </cell>
          <cell r="AY376">
            <v>5309229589.06</v>
          </cell>
          <cell r="AZ376">
            <v>0.393923745377463</v>
          </cell>
          <cell r="BA376">
            <v>0.606076254622537</v>
          </cell>
          <cell r="BB376">
            <v>1.64995739789014</v>
          </cell>
          <cell r="BC376">
            <v>0.339170250160633</v>
          </cell>
          <cell r="BD376">
            <v>0.0547534952168304</v>
          </cell>
          <cell r="BE376">
            <v>0.339170250160633</v>
          </cell>
          <cell r="BF376">
            <v>0.660829749839367</v>
          </cell>
        </row>
        <row r="377">
          <cell r="A377" t="str">
            <v>603588.SH</v>
          </cell>
          <cell r="B377" t="str">
            <v>高能环境</v>
          </cell>
          <cell r="C377">
            <v>4289093.96</v>
          </cell>
          <cell r="D377">
            <v>2714537746.66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2424749539.62</v>
          </cell>
          <cell r="J377">
            <v>0</v>
          </cell>
          <cell r="K377">
            <v>356411746.01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38991982.84</v>
          </cell>
          <cell r="Q377">
            <v>347694407.81</v>
          </cell>
          <cell r="R377">
            <v>0</v>
          </cell>
          <cell r="S377">
            <v>0</v>
          </cell>
          <cell r="T377">
            <v>0</v>
          </cell>
          <cell r="U377">
            <v>237246890</v>
          </cell>
          <cell r="V377">
            <v>18056897.7</v>
          </cell>
          <cell r="W377">
            <v>0</v>
          </cell>
          <cell r="X377">
            <v>4034895187.5</v>
          </cell>
          <cell r="Y377">
            <v>709867297.95</v>
          </cell>
          <cell r="Z377">
            <v>0</v>
          </cell>
          <cell r="AA377">
            <v>0</v>
          </cell>
          <cell r="AB377">
            <v>56814102.58</v>
          </cell>
          <cell r="AC377">
            <v>34635719.5</v>
          </cell>
          <cell r="AD377">
            <v>0</v>
          </cell>
        </row>
        <row r="377">
          <cell r="AF377">
            <v>1062494625</v>
          </cell>
          <cell r="AG377">
            <v>0</v>
          </cell>
          <cell r="AH377">
            <v>1639053472.34</v>
          </cell>
          <cell r="AI377">
            <v>59974691.88</v>
          </cell>
          <cell r="AJ377">
            <v>0</v>
          </cell>
          <cell r="AK377">
            <v>3245792.32</v>
          </cell>
          <cell r="AL377">
            <v>155710801.17</v>
          </cell>
          <cell r="AM377">
            <v>0</v>
          </cell>
          <cell r="AN377">
            <v>2553597251.85</v>
          </cell>
          <cell r="AO377">
            <v>10978190612.13</v>
          </cell>
          <cell r="AP377">
            <v>5474076634.56</v>
          </cell>
          <cell r="AQ377">
            <v>16452267246.69</v>
          </cell>
          <cell r="AR377">
            <v>3281643490.02</v>
          </cell>
          <cell r="AS377">
            <v>2951784636.66</v>
          </cell>
          <cell r="AT377">
            <v>4744762485.45</v>
          </cell>
          <cell r="AU377">
            <v>7696547122.11</v>
          </cell>
          <cell r="AV377">
            <v>5354127250.8</v>
          </cell>
          <cell r="AW377">
            <v>13050674372.91</v>
          </cell>
          <cell r="AX377">
            <v>2951784636.66</v>
          </cell>
          <cell r="AY377">
            <v>10098889736.25</v>
          </cell>
          <cell r="AZ377">
            <v>0.589743250209824</v>
          </cell>
          <cell r="BA377">
            <v>0.410256749790176</v>
          </cell>
          <cell r="BB377">
            <v>2.43749798269363</v>
          </cell>
          <cell r="BC377">
            <v>0.226178705583765</v>
          </cell>
          <cell r="BD377">
            <v>0.363564544626059</v>
          </cell>
          <cell r="BE377">
            <v>0.226178705583765</v>
          </cell>
          <cell r="BF377">
            <v>0.773821294416235</v>
          </cell>
        </row>
        <row r="378">
          <cell r="A378" t="str">
            <v>600372.SH</v>
          </cell>
          <cell r="B378" t="str">
            <v>中航电子</v>
          </cell>
          <cell r="C378">
            <v>17332855.93</v>
          </cell>
          <cell r="D378">
            <v>2712360000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7416380584.2</v>
          </cell>
          <cell r="J378">
            <v>0</v>
          </cell>
          <cell r="K378">
            <v>753642359.95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237466984.23</v>
          </cell>
          <cell r="Q378">
            <v>82131850.36</v>
          </cell>
          <cell r="R378">
            <v>0</v>
          </cell>
          <cell r="S378">
            <v>0</v>
          </cell>
          <cell r="T378">
            <v>0</v>
          </cell>
          <cell r="U378">
            <v>97895410.03</v>
          </cell>
          <cell r="V378">
            <v>116579928.57</v>
          </cell>
          <cell r="W378">
            <v>0</v>
          </cell>
          <cell r="X378">
            <v>1370377350.15</v>
          </cell>
          <cell r="Y378">
            <v>0</v>
          </cell>
          <cell r="Z378">
            <v>0</v>
          </cell>
          <cell r="AA378">
            <v>52349084.66</v>
          </cell>
          <cell r="AB378">
            <v>0</v>
          </cell>
          <cell r="AC378">
            <v>443403364.55</v>
          </cell>
          <cell r="AD378">
            <v>1271032975.18</v>
          </cell>
        </row>
        <row r="378">
          <cell r="AF378">
            <v>1928214265</v>
          </cell>
          <cell r="AG378">
            <v>0</v>
          </cell>
          <cell r="AH378">
            <v>4065879995.62</v>
          </cell>
          <cell r="AI378">
            <v>150735168.02</v>
          </cell>
          <cell r="AJ378">
            <v>-108373641.47</v>
          </cell>
          <cell r="AK378">
            <v>166413904.78</v>
          </cell>
          <cell r="AL378">
            <v>456453633.22</v>
          </cell>
          <cell r="AM378">
            <v>0</v>
          </cell>
          <cell r="AN378">
            <v>4644946161.8</v>
          </cell>
          <cell r="AO378">
            <v>14570952747.81</v>
          </cell>
          <cell r="AP378">
            <v>11304269486.97</v>
          </cell>
          <cell r="AQ378">
            <v>25875222234.78</v>
          </cell>
          <cell r="AR378">
            <v>9066937927.79</v>
          </cell>
          <cell r="AS378">
            <v>2810255410.03</v>
          </cell>
          <cell r="AT378">
            <v>2693759409.99</v>
          </cell>
          <cell r="AU378">
            <v>5504014820.02</v>
          </cell>
          <cell r="AV378">
            <v>11002799150.93</v>
          </cell>
          <cell r="AW378">
            <v>16506813970.95</v>
          </cell>
          <cell r="AX378">
            <v>2810255410.03</v>
          </cell>
          <cell r="AY378">
            <v>13696558560.92</v>
          </cell>
          <cell r="AZ378">
            <v>0.333438956161159</v>
          </cell>
          <cell r="BA378">
            <v>0.666561043838841</v>
          </cell>
          <cell r="BB378">
            <v>1.50023768902069</v>
          </cell>
          <cell r="BC378">
            <v>0.17024820264987</v>
          </cell>
          <cell r="BD378">
            <v>0.163190753511289</v>
          </cell>
          <cell r="BE378">
            <v>0.17024820264987</v>
          </cell>
          <cell r="BF378">
            <v>0.82975179735013</v>
          </cell>
        </row>
        <row r="379">
          <cell r="A379" t="str">
            <v>600395.SH</v>
          </cell>
          <cell r="B379" t="str">
            <v>盘江股份</v>
          </cell>
          <cell r="C379">
            <v>74958209.02</v>
          </cell>
          <cell r="D379">
            <v>2695380000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2001894975.3</v>
          </cell>
          <cell r="J379">
            <v>0</v>
          </cell>
          <cell r="K379">
            <v>297140832.11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402330549</v>
          </cell>
          <cell r="Q379">
            <v>252146512.32</v>
          </cell>
          <cell r="R379">
            <v>0</v>
          </cell>
          <cell r="S379">
            <v>0</v>
          </cell>
          <cell r="T379">
            <v>0</v>
          </cell>
          <cell r="U379">
            <v>184809000</v>
          </cell>
          <cell r="V379">
            <v>38628308.17</v>
          </cell>
          <cell r="W379">
            <v>0</v>
          </cell>
          <cell r="X379">
            <v>1352076393.22</v>
          </cell>
          <cell r="Y379">
            <v>0</v>
          </cell>
          <cell r="Z379">
            <v>0</v>
          </cell>
          <cell r="AA379">
            <v>1301897914.25</v>
          </cell>
          <cell r="AB379">
            <v>0</v>
          </cell>
          <cell r="AC379">
            <v>211288764.81</v>
          </cell>
          <cell r="AD379">
            <v>0</v>
          </cell>
        </row>
        <row r="379">
          <cell r="AF379">
            <v>1655051861</v>
          </cell>
          <cell r="AG379">
            <v>0</v>
          </cell>
          <cell r="AH379">
            <v>2174309233.43</v>
          </cell>
          <cell r="AI379">
            <v>0</v>
          </cell>
          <cell r="AJ379">
            <v>-202969151.93</v>
          </cell>
          <cell r="AK379">
            <v>631404688.19</v>
          </cell>
          <cell r="AL379">
            <v>876379327.84</v>
          </cell>
          <cell r="AM379">
            <v>0</v>
          </cell>
          <cell r="AN379">
            <v>2086838952.03</v>
          </cell>
          <cell r="AO379">
            <v>8812551458.2</v>
          </cell>
          <cell r="AP379">
            <v>7221014910.56</v>
          </cell>
          <cell r="AQ379">
            <v>16033566368.76</v>
          </cell>
          <cell r="AR379">
            <v>3278388150.73</v>
          </cell>
          <cell r="AS379">
            <v>2880189000</v>
          </cell>
          <cell r="AT379">
            <v>2653974307.47</v>
          </cell>
          <cell r="AU379">
            <v>5534163307.47</v>
          </cell>
          <cell r="AV379">
            <v>7221014910.56</v>
          </cell>
          <cell r="AW379">
            <v>12755178218.03</v>
          </cell>
          <cell r="AX379">
            <v>2880189000</v>
          </cell>
          <cell r="AY379">
            <v>9874989218.03</v>
          </cell>
          <cell r="AZ379">
            <v>0.433875812071933</v>
          </cell>
          <cell r="BA379">
            <v>0.566124187928067</v>
          </cell>
          <cell r="BB379">
            <v>1.76639688132715</v>
          </cell>
          <cell r="BC379">
            <v>0.225805469023453</v>
          </cell>
          <cell r="BD379">
            <v>0.20807034304848</v>
          </cell>
          <cell r="BE379">
            <v>0.225805469023453</v>
          </cell>
          <cell r="BF379">
            <v>0.774194530976547</v>
          </cell>
        </row>
        <row r="380">
          <cell r="A380" t="str">
            <v>600740.SH</v>
          </cell>
          <cell r="B380" t="str">
            <v>山西焦化</v>
          </cell>
          <cell r="C380">
            <v>0</v>
          </cell>
          <cell r="D380">
            <v>2668000000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2214188871.6</v>
          </cell>
          <cell r="J380">
            <v>7182783.2</v>
          </cell>
          <cell r="K380">
            <v>826567970.6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45461668.64</v>
          </cell>
          <cell r="Q380">
            <v>12411908.79</v>
          </cell>
          <cell r="R380">
            <v>0</v>
          </cell>
          <cell r="S380">
            <v>0</v>
          </cell>
          <cell r="T380">
            <v>0</v>
          </cell>
          <cell r="U380">
            <v>158213002.31</v>
          </cell>
          <cell r="V380">
            <v>109169625.22</v>
          </cell>
          <cell r="W380">
            <v>0</v>
          </cell>
          <cell r="X380">
            <v>789450000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89553102.95</v>
          </cell>
          <cell r="AD380">
            <v>0</v>
          </cell>
        </row>
        <row r="380">
          <cell r="AF380">
            <v>2562121154</v>
          </cell>
          <cell r="AG380">
            <v>0</v>
          </cell>
          <cell r="AH380">
            <v>6918979869.25</v>
          </cell>
          <cell r="AI380">
            <v>0</v>
          </cell>
          <cell r="AJ380">
            <v>-19723641.07</v>
          </cell>
          <cell r="AK380">
            <v>6539393.36</v>
          </cell>
          <cell r="AL380">
            <v>459369161.46</v>
          </cell>
          <cell r="AM380">
            <v>0</v>
          </cell>
          <cell r="AN380">
            <v>2769308766.16</v>
          </cell>
          <cell r="AO380">
            <v>6920198933.31</v>
          </cell>
          <cell r="AP380">
            <v>12696594703.16</v>
          </cell>
          <cell r="AQ380">
            <v>19616793636.47</v>
          </cell>
          <cell r="AR380">
            <v>3304535931</v>
          </cell>
          <cell r="AS380">
            <v>2826213002.31</v>
          </cell>
          <cell r="AT380">
            <v>789450000</v>
          </cell>
          <cell r="AU380">
            <v>3615663002.31</v>
          </cell>
          <cell r="AV380">
            <v>12696594703.16</v>
          </cell>
          <cell r="AW380">
            <v>16312257705.47</v>
          </cell>
          <cell r="AX380">
            <v>2826213002.31</v>
          </cell>
          <cell r="AY380">
            <v>13486044703.16</v>
          </cell>
          <cell r="AZ380">
            <v>0.221653131503529</v>
          </cell>
          <cell r="BA380">
            <v>0.778346868496471</v>
          </cell>
          <cell r="BB380">
            <v>1.28477423174027</v>
          </cell>
          <cell r="BC380">
            <v>0.173257010362354</v>
          </cell>
          <cell r="BD380">
            <v>0.0483961211411755</v>
          </cell>
          <cell r="BE380">
            <v>0.173257010362354</v>
          </cell>
          <cell r="BF380">
            <v>0.826742989637646</v>
          </cell>
        </row>
        <row r="381">
          <cell r="A381" t="str">
            <v>002426.SZ</v>
          </cell>
          <cell r="B381" t="str">
            <v>胜利精密</v>
          </cell>
          <cell r="C381">
            <v>36336332.45</v>
          </cell>
          <cell r="D381">
            <v>2662697171.58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1773395712.28</v>
          </cell>
          <cell r="J381">
            <v>0</v>
          </cell>
          <cell r="K381">
            <v>78640645.61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117789550.11</v>
          </cell>
          <cell r="Q381">
            <v>25053558.01</v>
          </cell>
          <cell r="R381">
            <v>0</v>
          </cell>
          <cell r="S381">
            <v>0</v>
          </cell>
          <cell r="T381">
            <v>0</v>
          </cell>
          <cell r="U381">
            <v>521597470.24</v>
          </cell>
          <cell r="V381">
            <v>9429284.58</v>
          </cell>
          <cell r="W381">
            <v>0</v>
          </cell>
          <cell r="X381">
            <v>133000000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85819098.39</v>
          </cell>
          <cell r="AD381">
            <v>86318213.88</v>
          </cell>
        </row>
        <row r="381">
          <cell r="AF381">
            <v>3441517719</v>
          </cell>
          <cell r="AG381">
            <v>0</v>
          </cell>
          <cell r="AH381">
            <v>3760156450.8</v>
          </cell>
          <cell r="AI381">
            <v>61740082.5</v>
          </cell>
          <cell r="AJ381">
            <v>16432414.91</v>
          </cell>
          <cell r="AK381">
            <v>0</v>
          </cell>
          <cell r="AL381">
            <v>84091441.57</v>
          </cell>
          <cell r="AM381">
            <v>0</v>
          </cell>
          <cell r="AN381">
            <v>-2764974252.6</v>
          </cell>
          <cell r="AO381">
            <v>5530077037.13</v>
          </cell>
          <cell r="AP381">
            <v>4598963856.18</v>
          </cell>
          <cell r="AQ381">
            <v>10129040893.31</v>
          </cell>
          <cell r="AR381">
            <v>2126464181.43</v>
          </cell>
          <cell r="AS381">
            <v>3184294641.82</v>
          </cell>
          <cell r="AT381">
            <v>219318213.88</v>
          </cell>
          <cell r="AU381">
            <v>3403612855.7</v>
          </cell>
          <cell r="AV381">
            <v>4475483691.18</v>
          </cell>
          <cell r="AW381">
            <v>7879096546.88</v>
          </cell>
          <cell r="AX381">
            <v>3184294641.82</v>
          </cell>
          <cell r="AY381">
            <v>4694801905.06</v>
          </cell>
          <cell r="AZ381">
            <v>0.431980092571372</v>
          </cell>
          <cell r="BA381">
            <v>0.568019907428628</v>
          </cell>
          <cell r="BB381">
            <v>1.76050167770863</v>
          </cell>
          <cell r="BC381">
            <v>0.404144640552847</v>
          </cell>
          <cell r="BD381">
            <v>0.0278354520185245</v>
          </cell>
          <cell r="BE381">
            <v>0.404144640552847</v>
          </cell>
          <cell r="BF381">
            <v>0.595855359447153</v>
          </cell>
        </row>
        <row r="382">
          <cell r="A382" t="str">
            <v>002087.SZ</v>
          </cell>
          <cell r="B382" t="str">
            <v>新野纺织</v>
          </cell>
          <cell r="C382">
            <v>2475662.74</v>
          </cell>
          <cell r="D382">
            <v>2657800000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1169887590.74</v>
          </cell>
          <cell r="J382">
            <v>0</v>
          </cell>
          <cell r="K382">
            <v>62250348.48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152201006.85</v>
          </cell>
          <cell r="Q382">
            <v>141553525.05</v>
          </cell>
          <cell r="R382">
            <v>0</v>
          </cell>
          <cell r="S382">
            <v>0</v>
          </cell>
          <cell r="T382">
            <v>0</v>
          </cell>
          <cell r="U382">
            <v>14736623.39</v>
          </cell>
          <cell r="V382">
            <v>6601574.95</v>
          </cell>
          <cell r="W382">
            <v>0</v>
          </cell>
          <cell r="X382">
            <v>751461298.79</v>
          </cell>
          <cell r="Y382">
            <v>1593187.09</v>
          </cell>
          <cell r="Z382">
            <v>0</v>
          </cell>
          <cell r="AA382">
            <v>0</v>
          </cell>
          <cell r="AB382">
            <v>0</v>
          </cell>
          <cell r="AC382">
            <v>78756254</v>
          </cell>
          <cell r="AD382">
            <v>0</v>
          </cell>
        </row>
        <row r="382">
          <cell r="AF382">
            <v>816794335</v>
          </cell>
          <cell r="AG382">
            <v>0</v>
          </cell>
          <cell r="AH382">
            <v>1346318529.39</v>
          </cell>
          <cell r="AI382">
            <v>0</v>
          </cell>
          <cell r="AJ382">
            <v>3074505.62</v>
          </cell>
          <cell r="AK382">
            <v>0</v>
          </cell>
          <cell r="AL382">
            <v>188559705.43</v>
          </cell>
          <cell r="AM382">
            <v>0</v>
          </cell>
          <cell r="AN382">
            <v>2029314872.95</v>
          </cell>
          <cell r="AO382">
            <v>5039317072.08</v>
          </cell>
          <cell r="AP382">
            <v>4384061948.39</v>
          </cell>
          <cell r="AQ382">
            <v>9423379020.47</v>
          </cell>
          <cell r="AR382">
            <v>1613725962.81</v>
          </cell>
          <cell r="AS382">
            <v>2672536623.39</v>
          </cell>
          <cell r="AT382">
            <v>753054485.88</v>
          </cell>
          <cell r="AU382">
            <v>3425591109.27</v>
          </cell>
          <cell r="AV382">
            <v>4384061948.39</v>
          </cell>
          <cell r="AW382">
            <v>7809653057.66</v>
          </cell>
          <cell r="AX382">
            <v>2672536623.39</v>
          </cell>
          <cell r="AY382">
            <v>5137116434.27</v>
          </cell>
          <cell r="AZ382">
            <v>0.438635504545244</v>
          </cell>
          <cell r="BA382">
            <v>0.561364495454756</v>
          </cell>
          <cell r="BB382">
            <v>1.78137379206697</v>
          </cell>
          <cell r="BC382">
            <v>0.342209391845989</v>
          </cell>
          <cell r="BD382">
            <v>0.0964261126992544</v>
          </cell>
          <cell r="BE382">
            <v>0.342209391845989</v>
          </cell>
          <cell r="BF382">
            <v>0.657790608154011</v>
          </cell>
        </row>
        <row r="383">
          <cell r="A383" t="str">
            <v>002928.SZ</v>
          </cell>
          <cell r="B383" t="str">
            <v>华夏航空</v>
          </cell>
          <cell r="C383">
            <v>1326912.84</v>
          </cell>
          <cell r="D383">
            <v>2655600867.15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360295499.33</v>
          </cell>
          <cell r="J383">
            <v>0</v>
          </cell>
          <cell r="K383">
            <v>79034703.16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4577248.67</v>
          </cell>
          <cell r="Q383">
            <v>51241489.61</v>
          </cell>
          <cell r="R383">
            <v>0</v>
          </cell>
          <cell r="S383">
            <v>0</v>
          </cell>
          <cell r="T383">
            <v>0</v>
          </cell>
          <cell r="U383">
            <v>1065453246.29</v>
          </cell>
          <cell r="V383">
            <v>6938477.78</v>
          </cell>
          <cell r="W383">
            <v>0</v>
          </cell>
          <cell r="X383">
            <v>1819482431.68</v>
          </cell>
          <cell r="Y383">
            <v>0</v>
          </cell>
          <cell r="Z383">
            <v>0</v>
          </cell>
          <cell r="AA383">
            <v>0</v>
          </cell>
          <cell r="AB383">
            <v>131523036.83</v>
          </cell>
          <cell r="AC383">
            <v>46207280.48</v>
          </cell>
          <cell r="AD383">
            <v>0</v>
          </cell>
        </row>
        <row r="383">
          <cell r="AF383">
            <v>1013567644</v>
          </cell>
          <cell r="AG383">
            <v>0</v>
          </cell>
          <cell r="AH383">
            <v>1150635098.35</v>
          </cell>
          <cell r="AI383">
            <v>20048420.35</v>
          </cell>
          <cell r="AJ383">
            <v>3980738.52</v>
          </cell>
          <cell r="AK383">
            <v>0</v>
          </cell>
          <cell r="AL383">
            <v>173969480.69</v>
          </cell>
          <cell r="AM383">
            <v>0</v>
          </cell>
          <cell r="AN383">
            <v>1311656747.49</v>
          </cell>
          <cell r="AO383">
            <v>6221681193.82</v>
          </cell>
          <cell r="AP383">
            <v>3673858129.4</v>
          </cell>
          <cell r="AQ383">
            <v>9895539323.22</v>
          </cell>
          <cell r="AR383">
            <v>681144648.7</v>
          </cell>
          <cell r="AS383">
            <v>3721054113.44</v>
          </cell>
          <cell r="AT383">
            <v>1819482431.68</v>
          </cell>
          <cell r="AU383">
            <v>5540536545.12</v>
          </cell>
          <cell r="AV383">
            <v>3633761288.7</v>
          </cell>
          <cell r="AW383">
            <v>9174297833.82</v>
          </cell>
          <cell r="AX383">
            <v>3721054113.44</v>
          </cell>
          <cell r="AY383">
            <v>5453243720.38</v>
          </cell>
          <cell r="AZ383">
            <v>0.603919411106913</v>
          </cell>
          <cell r="BA383">
            <v>0.396080588893087</v>
          </cell>
          <cell r="BB383">
            <v>2.52473872247733</v>
          </cell>
          <cell r="BC383">
            <v>0.405595521405765</v>
          </cell>
          <cell r="BD383">
            <v>0.198323889701148</v>
          </cell>
          <cell r="BE383">
            <v>0.405595521405765</v>
          </cell>
          <cell r="BF383">
            <v>0.594404478594235</v>
          </cell>
        </row>
        <row r="384">
          <cell r="A384" t="str">
            <v>002100.SZ</v>
          </cell>
          <cell r="B384" t="str">
            <v>天康生物</v>
          </cell>
          <cell r="C384">
            <v>449445.61</v>
          </cell>
          <cell r="D384">
            <v>2655000000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482735110.61</v>
          </cell>
          <cell r="J384">
            <v>0</v>
          </cell>
          <cell r="K384">
            <v>418821686.49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296610851.83</v>
          </cell>
          <cell r="Q384">
            <v>24710734.36</v>
          </cell>
          <cell r="R384">
            <v>0</v>
          </cell>
          <cell r="S384">
            <v>0</v>
          </cell>
          <cell r="T384">
            <v>0</v>
          </cell>
          <cell r="U384">
            <v>758000000</v>
          </cell>
          <cell r="V384">
            <v>54818934.79</v>
          </cell>
          <cell r="W384">
            <v>0</v>
          </cell>
          <cell r="X384">
            <v>2003000000</v>
          </cell>
          <cell r="Y384">
            <v>95197384.44</v>
          </cell>
          <cell r="Z384">
            <v>0</v>
          </cell>
          <cell r="AA384">
            <v>0</v>
          </cell>
          <cell r="AB384">
            <v>0</v>
          </cell>
          <cell r="AC384">
            <v>82321678.85</v>
          </cell>
          <cell r="AD384">
            <v>0</v>
          </cell>
        </row>
        <row r="384">
          <cell r="AF384">
            <v>1076334342</v>
          </cell>
          <cell r="AG384">
            <v>3798657.47</v>
          </cell>
          <cell r="AH384">
            <v>1525070729.79</v>
          </cell>
          <cell r="AI384">
            <v>0</v>
          </cell>
          <cell r="AJ384">
            <v>34532749.98</v>
          </cell>
          <cell r="AK384">
            <v>0</v>
          </cell>
          <cell r="AL384">
            <v>227265662.44</v>
          </cell>
          <cell r="AM384">
            <v>2557934.35</v>
          </cell>
          <cell r="AN384">
            <v>2763854099.62</v>
          </cell>
          <cell r="AO384">
            <v>6871665826.98</v>
          </cell>
          <cell r="AP384">
            <v>5633414175.65</v>
          </cell>
          <cell r="AQ384">
            <v>12505080002.63</v>
          </cell>
          <cell r="AR384">
            <v>1360468442.54</v>
          </cell>
          <cell r="AS384">
            <v>3413000000</v>
          </cell>
          <cell r="AT384">
            <v>2098197384.44</v>
          </cell>
          <cell r="AU384">
            <v>5511197384.44</v>
          </cell>
          <cell r="AV384">
            <v>5633414175.65</v>
          </cell>
          <cell r="AW384">
            <v>11144611560.09</v>
          </cell>
          <cell r="AX384">
            <v>3413000000</v>
          </cell>
          <cell r="AY384">
            <v>7731611560.09</v>
          </cell>
          <cell r="AZ384">
            <v>0.494516776535861</v>
          </cell>
          <cell r="BA384">
            <v>0.505483223464139</v>
          </cell>
          <cell r="BB384">
            <v>1.97830502295779</v>
          </cell>
          <cell r="BC384">
            <v>0.306246653963455</v>
          </cell>
          <cell r="BD384">
            <v>0.188270122572406</v>
          </cell>
          <cell r="BE384">
            <v>0.306246653963455</v>
          </cell>
          <cell r="BF384">
            <v>0.693753346036545</v>
          </cell>
        </row>
        <row r="385">
          <cell r="A385" t="str">
            <v>000921.SZ</v>
          </cell>
          <cell r="B385" t="str">
            <v>海信家电</v>
          </cell>
          <cell r="C385">
            <v>186234527.09</v>
          </cell>
          <cell r="D385">
            <v>2651640702.23</v>
          </cell>
          <cell r="E385">
            <v>0</v>
          </cell>
          <cell r="F385">
            <v>0</v>
          </cell>
          <cell r="G385">
            <v>17227.51</v>
          </cell>
          <cell r="H385">
            <v>0</v>
          </cell>
          <cell r="I385">
            <v>22409093535.12</v>
          </cell>
          <cell r="J385">
            <v>0</v>
          </cell>
          <cell r="K385">
            <v>1184966538.03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761164037.65</v>
          </cell>
          <cell r="Q385">
            <v>432838259.59</v>
          </cell>
          <cell r="R385">
            <v>0</v>
          </cell>
          <cell r="S385">
            <v>0</v>
          </cell>
          <cell r="T385">
            <v>0</v>
          </cell>
          <cell r="U385">
            <v>197727188.55</v>
          </cell>
          <cell r="V385">
            <v>7168263433.22</v>
          </cell>
          <cell r="W385">
            <v>0</v>
          </cell>
          <cell r="X385">
            <v>19057188.14</v>
          </cell>
          <cell r="Y385">
            <v>0</v>
          </cell>
          <cell r="Z385">
            <v>0</v>
          </cell>
          <cell r="AA385">
            <v>141291933.1</v>
          </cell>
          <cell r="AB385">
            <v>845473452.25</v>
          </cell>
          <cell r="AC385">
            <v>159091583.92</v>
          </cell>
          <cell r="AD385">
            <v>171390528.83</v>
          </cell>
        </row>
        <row r="385">
          <cell r="AF385">
            <v>1362725370</v>
          </cell>
          <cell r="AG385">
            <v>0</v>
          </cell>
          <cell r="AH385">
            <v>2061712990.12</v>
          </cell>
          <cell r="AI385">
            <v>0</v>
          </cell>
          <cell r="AJ385">
            <v>51589572.96</v>
          </cell>
          <cell r="AK385">
            <v>0</v>
          </cell>
          <cell r="AL385">
            <v>692802893.38</v>
          </cell>
          <cell r="AM385">
            <v>0</v>
          </cell>
          <cell r="AN385">
            <v>6077863475.51</v>
          </cell>
          <cell r="AO385">
            <v>36328250135.23</v>
          </cell>
          <cell r="AP385">
            <v>10246694301.97</v>
          </cell>
          <cell r="AQ385">
            <v>46574944437.2</v>
          </cell>
          <cell r="AR385">
            <v>33147125366.87</v>
          </cell>
          <cell r="AS385">
            <v>2849385118.29</v>
          </cell>
          <cell r="AT385">
            <v>331739650.07</v>
          </cell>
          <cell r="AU385">
            <v>3181124768.36</v>
          </cell>
          <cell r="AV385">
            <v>10246694301.97</v>
          </cell>
          <cell r="AW385">
            <v>13427819070.33</v>
          </cell>
          <cell r="AX385">
            <v>2849385118.29</v>
          </cell>
          <cell r="AY385">
            <v>10578433952.04</v>
          </cell>
          <cell r="AZ385">
            <v>0.236905543014724</v>
          </cell>
          <cell r="BA385">
            <v>0.763094456985276</v>
          </cell>
          <cell r="BB385">
            <v>1.31045375948694</v>
          </cell>
          <cell r="BC385">
            <v>0.212200142358634</v>
          </cell>
          <cell r="BD385">
            <v>0.0247054006560909</v>
          </cell>
          <cell r="BE385">
            <v>0.212200142358634</v>
          </cell>
          <cell r="BF385">
            <v>0.787799857641366</v>
          </cell>
        </row>
        <row r="386">
          <cell r="A386" t="str">
            <v>000401.SZ</v>
          </cell>
          <cell r="B386" t="str">
            <v>冀东水泥</v>
          </cell>
          <cell r="C386">
            <v>228657744.63</v>
          </cell>
          <cell r="D386">
            <v>2641241668.42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4148341687.41</v>
          </cell>
          <cell r="J386">
            <v>0</v>
          </cell>
          <cell r="K386">
            <v>1476696080.63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52376228.49</v>
          </cell>
          <cell r="Q386">
            <v>543123442.06</v>
          </cell>
          <cell r="R386">
            <v>0</v>
          </cell>
          <cell r="S386">
            <v>0</v>
          </cell>
          <cell r="T386">
            <v>0</v>
          </cell>
          <cell r="U386">
            <v>1996224865.21</v>
          </cell>
          <cell r="V386">
            <v>228176295.1</v>
          </cell>
          <cell r="W386">
            <v>0</v>
          </cell>
          <cell r="X386">
            <v>5017500000</v>
          </cell>
          <cell r="Y386">
            <v>6015121718.83</v>
          </cell>
          <cell r="Z386">
            <v>0</v>
          </cell>
          <cell r="AA386">
            <v>11406691.97</v>
          </cell>
          <cell r="AB386">
            <v>530379382.89</v>
          </cell>
          <cell r="AC386">
            <v>463714116.11</v>
          </cell>
          <cell r="AD386">
            <v>0</v>
          </cell>
        </row>
        <row r="386">
          <cell r="AF386">
            <v>1413651757</v>
          </cell>
          <cell r="AG386">
            <v>3274621636.8</v>
          </cell>
          <cell r="AH386">
            <v>4231893313.09</v>
          </cell>
          <cell r="AI386">
            <v>0</v>
          </cell>
          <cell r="AJ386">
            <v>-95976506.3</v>
          </cell>
          <cell r="AK386">
            <v>78711235.44</v>
          </cell>
          <cell r="AL386">
            <v>1014639449.76</v>
          </cell>
          <cell r="AM386">
            <v>0</v>
          </cell>
          <cell r="AN386">
            <v>9645869030.19</v>
          </cell>
          <cell r="AO386">
            <v>23352959921.75</v>
          </cell>
          <cell r="AP386">
            <v>19563409915.98</v>
          </cell>
          <cell r="AQ386">
            <v>42916369837.73</v>
          </cell>
          <cell r="AR386">
            <v>7671464977.32</v>
          </cell>
          <cell r="AS386">
            <v>4637466533.63</v>
          </cell>
          <cell r="AT386">
            <v>11044028410.8</v>
          </cell>
          <cell r="AU386">
            <v>15681494944.43</v>
          </cell>
          <cell r="AV386">
            <v>19563409915.98</v>
          </cell>
          <cell r="AW386">
            <v>35244904860.41</v>
          </cell>
          <cell r="AX386">
            <v>4637466533.63</v>
          </cell>
          <cell r="AY386">
            <v>30607438326.78</v>
          </cell>
          <cell r="AZ386">
            <v>0.444929416224492</v>
          </cell>
          <cell r="BA386">
            <v>0.555070583775508</v>
          </cell>
          <cell r="BB386">
            <v>1.80157268143837</v>
          </cell>
          <cell r="BC386">
            <v>0.131578353012925</v>
          </cell>
          <cell r="BD386">
            <v>0.313351063211567</v>
          </cell>
          <cell r="BE386">
            <v>0.131578353012925</v>
          </cell>
          <cell r="BF386">
            <v>0.868421646987074</v>
          </cell>
        </row>
        <row r="387">
          <cell r="A387" t="str">
            <v>000540.SZ</v>
          </cell>
          <cell r="B387" t="str">
            <v>中天金融</v>
          </cell>
          <cell r="C387">
            <v>749581379.2</v>
          </cell>
          <cell r="D387">
            <v>2623407098.82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6259197401.39</v>
          </cell>
          <cell r="J387">
            <v>26256995.89</v>
          </cell>
          <cell r="K387">
            <v>5696185485.9</v>
          </cell>
          <cell r="L387">
            <v>0</v>
          </cell>
          <cell r="M387">
            <v>0</v>
          </cell>
          <cell r="N387">
            <v>133943776.43</v>
          </cell>
          <cell r="O387">
            <v>0</v>
          </cell>
          <cell r="P387">
            <v>187619959.91</v>
          </cell>
          <cell r="Q387">
            <v>3586086731.47</v>
          </cell>
          <cell r="R387">
            <v>0</v>
          </cell>
          <cell r="S387">
            <v>83776401.66</v>
          </cell>
          <cell r="T387">
            <v>5942474.72</v>
          </cell>
          <cell r="U387">
            <v>24528829905.9</v>
          </cell>
          <cell r="V387">
            <v>451201413.89</v>
          </cell>
          <cell r="W387">
            <v>0</v>
          </cell>
          <cell r="X387">
            <v>10315609279.06</v>
          </cell>
          <cell r="Y387">
            <v>3550035523.98</v>
          </cell>
          <cell r="Z387">
            <v>0</v>
          </cell>
          <cell r="AA387">
            <v>0</v>
          </cell>
          <cell r="AB387">
            <v>0</v>
          </cell>
          <cell r="AC387">
            <v>315436041.3</v>
          </cell>
          <cell r="AD387">
            <v>0</v>
          </cell>
        </row>
        <row r="387">
          <cell r="AF387">
            <v>7005254679</v>
          </cell>
          <cell r="AG387">
            <v>0</v>
          </cell>
          <cell r="AH387">
            <v>1105788243.02</v>
          </cell>
          <cell r="AI387">
            <v>123302722.59</v>
          </cell>
          <cell r="AJ387">
            <v>22741282.58</v>
          </cell>
          <cell r="AK387">
            <v>0</v>
          </cell>
          <cell r="AL387">
            <v>758288264.37</v>
          </cell>
          <cell r="AM387">
            <v>0</v>
          </cell>
          <cell r="AN387">
            <v>8654468862.94</v>
          </cell>
          <cell r="AO387">
            <v>58513109869.52</v>
          </cell>
          <cell r="AP387">
            <v>17669844054.5</v>
          </cell>
          <cell r="AQ387">
            <v>76182953924.02</v>
          </cell>
          <cell r="AR387">
            <v>17361284285.33</v>
          </cell>
          <cell r="AS387">
            <v>27286180781.15</v>
          </cell>
          <cell r="AT387">
            <v>13865644803.04</v>
          </cell>
          <cell r="AU387">
            <v>41151825584.19</v>
          </cell>
          <cell r="AV387">
            <v>17423238609.32</v>
          </cell>
          <cell r="AW387">
            <v>58575064193.51</v>
          </cell>
          <cell r="AX387">
            <v>27286180781.15</v>
          </cell>
          <cell r="AY387">
            <v>31288883412.36</v>
          </cell>
          <cell r="AZ387">
            <v>0.702548535811072</v>
          </cell>
          <cell r="BA387">
            <v>0.297451464188928</v>
          </cell>
          <cell r="BB387">
            <v>3.36189301581264</v>
          </cell>
          <cell r="BC387">
            <v>0.465832708112905</v>
          </cell>
          <cell r="BD387">
            <v>0.236715827698167</v>
          </cell>
          <cell r="BE387">
            <v>0.465832708112905</v>
          </cell>
          <cell r="BF387">
            <v>0.534167291887095</v>
          </cell>
        </row>
        <row r="388">
          <cell r="A388" t="str">
            <v>600032.SH</v>
          </cell>
          <cell r="B388" t="str">
            <v>浙江新能</v>
          </cell>
          <cell r="C388">
            <v>74830373.99</v>
          </cell>
          <cell r="D388">
            <v>2617434609.02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1125604025.69</v>
          </cell>
          <cell r="J388">
            <v>0</v>
          </cell>
          <cell r="K388">
            <v>2606908.75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35705515.44</v>
          </cell>
          <cell r="Q388">
            <v>156004186.32</v>
          </cell>
          <cell r="R388">
            <v>0</v>
          </cell>
          <cell r="S388">
            <v>0</v>
          </cell>
          <cell r="T388">
            <v>0</v>
          </cell>
          <cell r="U388">
            <v>2323865510.25</v>
          </cell>
          <cell r="V388">
            <v>0</v>
          </cell>
          <cell r="W388">
            <v>0</v>
          </cell>
          <cell r="X388">
            <v>14879460182.82</v>
          </cell>
          <cell r="Y388">
            <v>297549860.11</v>
          </cell>
          <cell r="Z388">
            <v>0</v>
          </cell>
          <cell r="AA388">
            <v>0</v>
          </cell>
          <cell r="AB388">
            <v>0</v>
          </cell>
          <cell r="AC388">
            <v>44201983.29</v>
          </cell>
          <cell r="AD388">
            <v>0</v>
          </cell>
        </row>
        <row r="388">
          <cell r="AF388">
            <v>2080000000</v>
          </cell>
          <cell r="AG388">
            <v>0</v>
          </cell>
          <cell r="AH388">
            <v>4202002146.99</v>
          </cell>
          <cell r="AI388">
            <v>0</v>
          </cell>
          <cell r="AJ388">
            <v>76309.19</v>
          </cell>
          <cell r="AK388">
            <v>0</v>
          </cell>
          <cell r="AL388">
            <v>80840944.45</v>
          </cell>
          <cell r="AM388">
            <v>0</v>
          </cell>
          <cell r="AN388">
            <v>1301839722.51</v>
          </cell>
          <cell r="AO388">
            <v>21557263155.68</v>
          </cell>
          <cell r="AP388">
            <v>7664759123.14</v>
          </cell>
          <cell r="AQ388">
            <v>29222022278.82</v>
          </cell>
          <cell r="AR388">
            <v>1438952993.48</v>
          </cell>
          <cell r="AS388">
            <v>4941300119.27</v>
          </cell>
          <cell r="AT388">
            <v>15177010042.93</v>
          </cell>
          <cell r="AU388">
            <v>20118310162.2</v>
          </cell>
          <cell r="AV388">
            <v>7664759123.14</v>
          </cell>
          <cell r="AW388">
            <v>27783069285.34</v>
          </cell>
          <cell r="AX388">
            <v>4941300119.27</v>
          </cell>
          <cell r="AY388">
            <v>22841769166.07</v>
          </cell>
          <cell r="AZ388">
            <v>0.72412122489345</v>
          </cell>
          <cell r="BA388">
            <v>0.27587877510655</v>
          </cell>
          <cell r="BB388">
            <v>3.62478048415932</v>
          </cell>
          <cell r="BC388">
            <v>0.177852924330334</v>
          </cell>
          <cell r="BD388">
            <v>0.546268300563116</v>
          </cell>
          <cell r="BE388">
            <v>0.177852924330334</v>
          </cell>
          <cell r="BF388">
            <v>0.822147075669666</v>
          </cell>
        </row>
        <row r="389">
          <cell r="A389" t="str">
            <v>603612.SH</v>
          </cell>
          <cell r="B389" t="str">
            <v>索通发展</v>
          </cell>
          <cell r="C389">
            <v>31286226.31</v>
          </cell>
          <cell r="D389">
            <v>2614889096.78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871315692.73</v>
          </cell>
          <cell r="J389">
            <v>0</v>
          </cell>
          <cell r="K389">
            <v>89682600.61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44365060.3</v>
          </cell>
          <cell r="Q389">
            <v>90266548.13</v>
          </cell>
          <cell r="R389">
            <v>0</v>
          </cell>
          <cell r="S389">
            <v>0</v>
          </cell>
          <cell r="T389">
            <v>0</v>
          </cell>
          <cell r="U389">
            <v>301641080.22</v>
          </cell>
          <cell r="V389">
            <v>11624994.12</v>
          </cell>
          <cell r="W389">
            <v>0</v>
          </cell>
          <cell r="X389">
            <v>1276238900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44313655.33</v>
          </cell>
          <cell r="AD389">
            <v>0</v>
          </cell>
        </row>
        <row r="389">
          <cell r="AF389">
            <v>459950434</v>
          </cell>
          <cell r="AG389">
            <v>0</v>
          </cell>
          <cell r="AH389">
            <v>2167394990.52</v>
          </cell>
          <cell r="AI389">
            <v>32127699.5</v>
          </cell>
          <cell r="AJ389">
            <v>-4641887.37</v>
          </cell>
          <cell r="AK389">
            <v>0</v>
          </cell>
          <cell r="AL389">
            <v>93190606.83</v>
          </cell>
          <cell r="AM389">
            <v>0</v>
          </cell>
          <cell r="AN389">
            <v>1680730076.66</v>
          </cell>
          <cell r="AO389">
            <v>5375623854.53</v>
          </cell>
          <cell r="AP389">
            <v>4428751920.14</v>
          </cell>
          <cell r="AQ389">
            <v>9804375774.67</v>
          </cell>
          <cell r="AR389">
            <v>1182854777.53</v>
          </cell>
          <cell r="AS389">
            <v>2916530177</v>
          </cell>
          <cell r="AT389">
            <v>1276238900</v>
          </cell>
          <cell r="AU389">
            <v>4192769077</v>
          </cell>
          <cell r="AV389">
            <v>4364496521.14</v>
          </cell>
          <cell r="AW389">
            <v>8557265598.14</v>
          </cell>
          <cell r="AX389">
            <v>2916530177</v>
          </cell>
          <cell r="AY389">
            <v>5640735421.14</v>
          </cell>
          <cell r="AZ389">
            <v>0.48996598608688</v>
          </cell>
          <cell r="BA389">
            <v>0.51003401391312</v>
          </cell>
          <cell r="BB389">
            <v>1.96065355000096</v>
          </cell>
          <cell r="BC389">
            <v>0.340825015134967</v>
          </cell>
          <cell r="BD389">
            <v>0.149140970951913</v>
          </cell>
          <cell r="BE389">
            <v>0.340825015134967</v>
          </cell>
          <cell r="BF389">
            <v>0.659174984865033</v>
          </cell>
        </row>
        <row r="390">
          <cell r="A390" t="str">
            <v>002491.SZ</v>
          </cell>
          <cell r="B390" t="str">
            <v>通鼎互联</v>
          </cell>
          <cell r="C390">
            <v>61681178.08</v>
          </cell>
          <cell r="D390">
            <v>2611700958.44</v>
          </cell>
          <cell r="E390">
            <v>0</v>
          </cell>
          <cell r="F390">
            <v>0</v>
          </cell>
          <cell r="G390">
            <v>5200</v>
          </cell>
          <cell r="H390">
            <v>0</v>
          </cell>
          <cell r="I390">
            <v>1069975963.51</v>
          </cell>
          <cell r="J390">
            <v>0</v>
          </cell>
          <cell r="K390">
            <v>13751306.21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50648396.25</v>
          </cell>
          <cell r="Q390">
            <v>26973122.6</v>
          </cell>
          <cell r="R390">
            <v>0</v>
          </cell>
          <cell r="S390">
            <v>0</v>
          </cell>
          <cell r="T390">
            <v>0</v>
          </cell>
          <cell r="U390">
            <v>276849700</v>
          </cell>
          <cell r="V390">
            <v>1759191</v>
          </cell>
          <cell r="W390">
            <v>0</v>
          </cell>
          <cell r="X390">
            <v>114920000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77629173.58</v>
          </cell>
          <cell r="AD390">
            <v>319630000</v>
          </cell>
        </row>
        <row r="390">
          <cell r="AF390">
            <v>1250463090</v>
          </cell>
          <cell r="AG390">
            <v>0</v>
          </cell>
          <cell r="AH390">
            <v>1292721472.61</v>
          </cell>
          <cell r="AI390">
            <v>76001900.54</v>
          </cell>
          <cell r="AJ390">
            <v>-4674888.9</v>
          </cell>
          <cell r="AK390">
            <v>0</v>
          </cell>
          <cell r="AL390">
            <v>193508394.2</v>
          </cell>
          <cell r="AM390">
            <v>0</v>
          </cell>
          <cell r="AN390">
            <v>188909450.59</v>
          </cell>
          <cell r="AO390">
            <v>4625524189.67</v>
          </cell>
          <cell r="AP390">
            <v>2996929419.04</v>
          </cell>
          <cell r="AQ390">
            <v>7622453608.71</v>
          </cell>
          <cell r="AR390">
            <v>1302418331.23</v>
          </cell>
          <cell r="AS390">
            <v>2888555858.44</v>
          </cell>
          <cell r="AT390">
            <v>434550000</v>
          </cell>
          <cell r="AU390">
            <v>3323105858.44</v>
          </cell>
          <cell r="AV390">
            <v>2844925617.96</v>
          </cell>
          <cell r="AW390">
            <v>6168031476.4</v>
          </cell>
          <cell r="AX390">
            <v>2888555858.44</v>
          </cell>
          <cell r="AY390">
            <v>3279475617.96</v>
          </cell>
          <cell r="AZ390">
            <v>0.538762791849361</v>
          </cell>
          <cell r="BA390">
            <v>0.461237208150639</v>
          </cell>
          <cell r="BB390">
            <v>2.1680818076442</v>
          </cell>
          <cell r="BC390">
            <v>0.468310816747958</v>
          </cell>
          <cell r="BD390">
            <v>0.0704519751014026</v>
          </cell>
          <cell r="BE390">
            <v>0.468310816747958</v>
          </cell>
          <cell r="BF390">
            <v>0.531689183252042</v>
          </cell>
        </row>
        <row r="391">
          <cell r="A391" t="str">
            <v>000930.SZ</v>
          </cell>
          <cell r="B391" t="str">
            <v>中粮科技</v>
          </cell>
          <cell r="C391">
            <v>29177118.01</v>
          </cell>
          <cell r="D391">
            <v>2610480619.62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1408041390.15</v>
          </cell>
          <cell r="J391">
            <v>0</v>
          </cell>
          <cell r="K391">
            <v>467673313.07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194612690.68</v>
          </cell>
          <cell r="Q391">
            <v>132357717.52</v>
          </cell>
          <cell r="R391">
            <v>0</v>
          </cell>
          <cell r="S391">
            <v>0</v>
          </cell>
          <cell r="T391">
            <v>0</v>
          </cell>
          <cell r="U391">
            <v>75224610.3</v>
          </cell>
          <cell r="V391">
            <v>46928640.36</v>
          </cell>
          <cell r="W391">
            <v>0</v>
          </cell>
          <cell r="X391">
            <v>439405537.53</v>
          </cell>
          <cell r="Y391">
            <v>0</v>
          </cell>
          <cell r="Z391">
            <v>0</v>
          </cell>
          <cell r="AA391">
            <v>37827656.16</v>
          </cell>
          <cell r="AB391">
            <v>0</v>
          </cell>
          <cell r="AC391">
            <v>60567961.84</v>
          </cell>
          <cell r="AD391">
            <v>0</v>
          </cell>
        </row>
        <row r="391">
          <cell r="AF391">
            <v>1865717988</v>
          </cell>
          <cell r="AG391">
            <v>0</v>
          </cell>
          <cell r="AH391">
            <v>6135229235.37</v>
          </cell>
          <cell r="AI391">
            <v>87458203.62</v>
          </cell>
          <cell r="AJ391">
            <v>488503714.4</v>
          </cell>
          <cell r="AK391">
            <v>140958409.43</v>
          </cell>
          <cell r="AL391">
            <v>193928810.25</v>
          </cell>
          <cell r="AM391">
            <v>0</v>
          </cell>
          <cell r="AN391">
            <v>2464683016.3</v>
          </cell>
          <cell r="AO391">
            <v>5502297255.24</v>
          </cell>
          <cell r="AP391">
            <v>11376479377.37</v>
          </cell>
          <cell r="AQ391">
            <v>16878776632.61</v>
          </cell>
          <cell r="AR391">
            <v>2339358831.63</v>
          </cell>
          <cell r="AS391">
            <v>2685705229.92</v>
          </cell>
          <cell r="AT391">
            <v>477233193.69</v>
          </cell>
          <cell r="AU391">
            <v>3162938423.61</v>
          </cell>
          <cell r="AV391">
            <v>11201562970.13</v>
          </cell>
          <cell r="AW391">
            <v>14364501393.74</v>
          </cell>
          <cell r="AX391">
            <v>2685705229.92</v>
          </cell>
          <cell r="AY391">
            <v>11678796163.82</v>
          </cell>
          <cell r="AZ391">
            <v>0.22019131307881</v>
          </cell>
          <cell r="BA391">
            <v>0.77980868692119</v>
          </cell>
          <cell r="BB391">
            <v>1.2823658119893</v>
          </cell>
          <cell r="BC391">
            <v>0.186968218130455</v>
          </cell>
          <cell r="BD391">
            <v>0.0332230949483549</v>
          </cell>
          <cell r="BE391">
            <v>0.186968218130455</v>
          </cell>
          <cell r="BF391">
            <v>0.813031781869545</v>
          </cell>
        </row>
        <row r="392">
          <cell r="A392" t="str">
            <v>600748.SH</v>
          </cell>
          <cell r="B392" t="str">
            <v>上实发展</v>
          </cell>
          <cell r="C392">
            <v>81686394.95</v>
          </cell>
          <cell r="D392">
            <v>2606845870.85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1914450870.25</v>
          </cell>
          <cell r="J392">
            <v>19972650.44</v>
          </cell>
          <cell r="K392">
            <v>10645879430.6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36331254.58</v>
          </cell>
          <cell r="Q392">
            <v>538318546.55</v>
          </cell>
          <cell r="R392">
            <v>0</v>
          </cell>
          <cell r="S392">
            <v>0</v>
          </cell>
          <cell r="T392">
            <v>0</v>
          </cell>
          <cell r="U392">
            <v>4365641109.05</v>
          </cell>
          <cell r="V392">
            <v>581399879.24</v>
          </cell>
          <cell r="W392">
            <v>0</v>
          </cell>
          <cell r="X392">
            <v>8914285370.02</v>
          </cell>
          <cell r="Y392">
            <v>797872810.71</v>
          </cell>
          <cell r="Z392">
            <v>0</v>
          </cell>
          <cell r="AA392">
            <v>0</v>
          </cell>
          <cell r="AB392">
            <v>1991596.48</v>
          </cell>
          <cell r="AC392">
            <v>0</v>
          </cell>
          <cell r="AD392">
            <v>0</v>
          </cell>
        </row>
        <row r="392">
          <cell r="AF392">
            <v>1844562892</v>
          </cell>
          <cell r="AG392">
            <v>0</v>
          </cell>
          <cell r="AH392">
            <v>2600584262.58</v>
          </cell>
          <cell r="AI392">
            <v>0</v>
          </cell>
          <cell r="AJ392">
            <v>176024611.24</v>
          </cell>
          <cell r="AK392">
            <v>0</v>
          </cell>
          <cell r="AL392">
            <v>487109256.73</v>
          </cell>
          <cell r="AM392">
            <v>0</v>
          </cell>
          <cell r="AN392">
            <v>4957622069.82</v>
          </cell>
          <cell r="AO392">
            <v>30504675783.72</v>
          </cell>
          <cell r="AP392">
            <v>10065903092.37</v>
          </cell>
          <cell r="AQ392">
            <v>40570578876.09</v>
          </cell>
          <cell r="AR392">
            <v>13820030623.09</v>
          </cell>
          <cell r="AS392">
            <v>6972486979.9</v>
          </cell>
          <cell r="AT392">
            <v>9712158180.73</v>
          </cell>
          <cell r="AU392">
            <v>16684645160.63</v>
          </cell>
          <cell r="AV392">
            <v>10065903092.37</v>
          </cell>
          <cell r="AW392">
            <v>26750548253</v>
          </cell>
          <cell r="AX392">
            <v>6972486979.9</v>
          </cell>
          <cell r="AY392">
            <v>19778061273.1</v>
          </cell>
          <cell r="AZ392">
            <v>0.623712269476902</v>
          </cell>
          <cell r="BA392">
            <v>0.376287730523098</v>
          </cell>
          <cell r="BB392">
            <v>2.65754080955508</v>
          </cell>
          <cell r="BC392">
            <v>0.260648376771794</v>
          </cell>
          <cell r="BD392">
            <v>0.363063892705108</v>
          </cell>
          <cell r="BE392">
            <v>0.260648376771794</v>
          </cell>
          <cell r="BF392">
            <v>0.739351623228206</v>
          </cell>
        </row>
        <row r="393">
          <cell r="A393" t="str">
            <v>600903.SH</v>
          </cell>
          <cell r="B393" t="str">
            <v>贵州燃气</v>
          </cell>
          <cell r="C393">
            <v>38234745.2</v>
          </cell>
          <cell r="D393">
            <v>2601891020.3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499625239.19</v>
          </cell>
          <cell r="J393">
            <v>888085.32</v>
          </cell>
          <cell r="K393">
            <v>499234830.39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30233005.46</v>
          </cell>
          <cell r="Q393">
            <v>23750840.32</v>
          </cell>
          <cell r="R393">
            <v>0</v>
          </cell>
          <cell r="S393">
            <v>0</v>
          </cell>
          <cell r="T393">
            <v>0</v>
          </cell>
          <cell r="U393">
            <v>390489178.36</v>
          </cell>
          <cell r="V393">
            <v>8308855.55</v>
          </cell>
          <cell r="W393">
            <v>0</v>
          </cell>
          <cell r="X393">
            <v>328715103.96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67875457.89</v>
          </cell>
          <cell r="AD393">
            <v>0</v>
          </cell>
        </row>
        <row r="393">
          <cell r="AF393">
            <v>1138185027</v>
          </cell>
          <cell r="AG393">
            <v>0</v>
          </cell>
          <cell r="AH393">
            <v>188239219.89</v>
          </cell>
          <cell r="AI393">
            <v>0</v>
          </cell>
          <cell r="AJ393">
            <v>181582219.89</v>
          </cell>
          <cell r="AK393">
            <v>8932058.25</v>
          </cell>
          <cell r="AL393">
            <v>41685254.59</v>
          </cell>
          <cell r="AM393">
            <v>0</v>
          </cell>
          <cell r="AN393">
            <v>1267445078.9</v>
          </cell>
          <cell r="AO393">
            <v>4489246361.94</v>
          </cell>
          <cell r="AP393">
            <v>2826068858.52</v>
          </cell>
          <cell r="AQ393">
            <v>7315315220.46</v>
          </cell>
          <cell r="AR393">
            <v>1168151059.32</v>
          </cell>
          <cell r="AS393">
            <v>2992380198.66</v>
          </cell>
          <cell r="AT393">
            <v>328715103.96</v>
          </cell>
          <cell r="AU393">
            <v>3321095302.62</v>
          </cell>
          <cell r="AV393">
            <v>2826068858.52</v>
          </cell>
          <cell r="AW393">
            <v>6147164161.14</v>
          </cell>
          <cell r="AX393">
            <v>2992380198.66</v>
          </cell>
          <cell r="AY393">
            <v>3154783962.48</v>
          </cell>
          <cell r="AZ393">
            <v>0.540264618865181</v>
          </cell>
          <cell r="BA393">
            <v>0.459735381134819</v>
          </cell>
          <cell r="BB393">
            <v>2.1751643250332</v>
          </cell>
          <cell r="BC393">
            <v>0.486790350837981</v>
          </cell>
          <cell r="BD393">
            <v>0.0534742680272003</v>
          </cell>
          <cell r="BE393">
            <v>0.486790350837981</v>
          </cell>
          <cell r="BF393">
            <v>0.51320964916202</v>
          </cell>
        </row>
        <row r="394">
          <cell r="A394" t="str">
            <v>605138.SH</v>
          </cell>
          <cell r="B394" t="str">
            <v>盛泰集团</v>
          </cell>
          <cell r="C394">
            <v>1995444.13</v>
          </cell>
          <cell r="D394">
            <v>2595437200.81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707417922.32</v>
          </cell>
          <cell r="J394">
            <v>0</v>
          </cell>
          <cell r="K394">
            <v>44559942.67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108191346.05</v>
          </cell>
          <cell r="Q394">
            <v>67539617.11</v>
          </cell>
          <cell r="R394">
            <v>0</v>
          </cell>
          <cell r="S394">
            <v>0</v>
          </cell>
          <cell r="T394">
            <v>0</v>
          </cell>
          <cell r="U394">
            <v>46104735.67</v>
          </cell>
          <cell r="V394">
            <v>280660318.61</v>
          </cell>
          <cell r="W394">
            <v>0</v>
          </cell>
          <cell r="X394">
            <v>11834209.83</v>
          </cell>
          <cell r="Y394">
            <v>0</v>
          </cell>
          <cell r="Z394">
            <v>0</v>
          </cell>
          <cell r="AA394">
            <v>13616641.33</v>
          </cell>
          <cell r="AB394">
            <v>0</v>
          </cell>
          <cell r="AC394">
            <v>106733595.87</v>
          </cell>
          <cell r="AD394">
            <v>0</v>
          </cell>
        </row>
        <row r="394">
          <cell r="AF394">
            <v>500000000</v>
          </cell>
          <cell r="AG394">
            <v>0</v>
          </cell>
          <cell r="AH394">
            <v>206270439.13</v>
          </cell>
          <cell r="AI394">
            <v>0</v>
          </cell>
          <cell r="AJ394">
            <v>-134231121.42</v>
          </cell>
          <cell r="AK394">
            <v>0</v>
          </cell>
          <cell r="AL394">
            <v>50941719.21</v>
          </cell>
          <cell r="AM394">
            <v>0</v>
          </cell>
          <cell r="AN394">
            <v>1003730809.33</v>
          </cell>
          <cell r="AO394">
            <v>3984090974.4</v>
          </cell>
          <cell r="AP394">
            <v>1626711846.25</v>
          </cell>
          <cell r="AQ394">
            <v>5610802820.65</v>
          </cell>
          <cell r="AR394">
            <v>1317098186.76</v>
          </cell>
          <cell r="AS394">
            <v>2641541936.48</v>
          </cell>
          <cell r="AT394">
            <v>25450851.16</v>
          </cell>
          <cell r="AU394">
            <v>2666992787.64</v>
          </cell>
          <cell r="AV394">
            <v>1626711846.25</v>
          </cell>
          <cell r="AW394">
            <v>4293704633.89</v>
          </cell>
          <cell r="AX394">
            <v>2641541936.48</v>
          </cell>
          <cell r="AY394">
            <v>1652162697.41</v>
          </cell>
          <cell r="AZ394">
            <v>0.621140254173414</v>
          </cell>
          <cell r="BA394">
            <v>0.378859745826586</v>
          </cell>
          <cell r="BB394">
            <v>2.63949921050131</v>
          </cell>
          <cell r="BC394">
            <v>0.615212773517405</v>
          </cell>
          <cell r="BD394">
            <v>0.00592748065600919</v>
          </cell>
          <cell r="BE394">
            <v>0.615212773517405</v>
          </cell>
          <cell r="BF394">
            <v>0.384787226482595</v>
          </cell>
        </row>
        <row r="395">
          <cell r="A395" t="str">
            <v>000536.SZ</v>
          </cell>
          <cell r="B395" t="str">
            <v>华映科技</v>
          </cell>
          <cell r="C395">
            <v>0</v>
          </cell>
          <cell r="D395">
            <v>2593430070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753424622.71</v>
          </cell>
          <cell r="J395">
            <v>0</v>
          </cell>
          <cell r="K395">
            <v>73656063.91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68478740</v>
          </cell>
          <cell r="Q395">
            <v>15545119.25</v>
          </cell>
          <cell r="R395">
            <v>0</v>
          </cell>
          <cell r="S395">
            <v>0</v>
          </cell>
          <cell r="T395">
            <v>0</v>
          </cell>
          <cell r="U395">
            <v>1504061624.29</v>
          </cell>
          <cell r="V395">
            <v>316341895.26</v>
          </cell>
          <cell r="W395">
            <v>0</v>
          </cell>
          <cell r="X395">
            <v>828855459.56</v>
          </cell>
          <cell r="Y395">
            <v>0</v>
          </cell>
          <cell r="Z395">
            <v>0</v>
          </cell>
          <cell r="AA395">
            <v>0</v>
          </cell>
          <cell r="AB395">
            <v>10103082.65</v>
          </cell>
          <cell r="AC395">
            <v>38147492.46</v>
          </cell>
          <cell r="AD395">
            <v>0</v>
          </cell>
        </row>
        <row r="395">
          <cell r="AF395">
            <v>2766032803</v>
          </cell>
          <cell r="AG395">
            <v>0</v>
          </cell>
          <cell r="AH395">
            <v>8594516510.11</v>
          </cell>
          <cell r="AI395">
            <v>0</v>
          </cell>
          <cell r="AJ395">
            <v>-14149107.88</v>
          </cell>
          <cell r="AK395">
            <v>0</v>
          </cell>
          <cell r="AL395">
            <v>579982557.57</v>
          </cell>
          <cell r="AM395">
            <v>0</v>
          </cell>
          <cell r="AN395">
            <v>-6460290659.73</v>
          </cell>
          <cell r="AO395">
            <v>6202044170.09</v>
          </cell>
          <cell r="AP395">
            <v>5466092103.07</v>
          </cell>
          <cell r="AQ395">
            <v>11668136273.16</v>
          </cell>
          <cell r="AR395">
            <v>1275697016.24</v>
          </cell>
          <cell r="AS395">
            <v>4097491694.29</v>
          </cell>
          <cell r="AT395">
            <v>828855459.56</v>
          </cell>
          <cell r="AU395">
            <v>4926347153.85</v>
          </cell>
          <cell r="AV395">
            <v>5466092103.07</v>
          </cell>
          <cell r="AW395">
            <v>10392439256.92</v>
          </cell>
          <cell r="AX395">
            <v>4097491694.29</v>
          </cell>
          <cell r="AY395">
            <v>6294947562.63</v>
          </cell>
          <cell r="AZ395">
            <v>0.474031844888552</v>
          </cell>
          <cell r="BA395">
            <v>0.525968155111448</v>
          </cell>
          <cell r="BB395">
            <v>1.90125578950328</v>
          </cell>
          <cell r="BC395">
            <v>0.394276222645382</v>
          </cell>
          <cell r="BD395">
            <v>0.0797556222431698</v>
          </cell>
          <cell r="BE395">
            <v>0.394276222645382</v>
          </cell>
          <cell r="BF395">
            <v>0.605723777354618</v>
          </cell>
        </row>
        <row r="396">
          <cell r="A396" t="str">
            <v>600509.SH</v>
          </cell>
          <cell r="B396" t="str">
            <v>天富能源</v>
          </cell>
          <cell r="C396">
            <v>5720309.23</v>
          </cell>
          <cell r="D396">
            <v>2593000000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913252037.01</v>
          </cell>
          <cell r="J396">
            <v>1150000</v>
          </cell>
          <cell r="K396">
            <v>1513165724.76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75402468.07</v>
          </cell>
          <cell r="Q396">
            <v>19691041.32</v>
          </cell>
          <cell r="R396">
            <v>0</v>
          </cell>
          <cell r="S396">
            <v>0</v>
          </cell>
          <cell r="T396">
            <v>0</v>
          </cell>
          <cell r="U396">
            <v>237296717.98</v>
          </cell>
          <cell r="V396">
            <v>38729381.65</v>
          </cell>
          <cell r="W396">
            <v>0</v>
          </cell>
          <cell r="X396">
            <v>6992119408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857980866.98</v>
          </cell>
          <cell r="AD396">
            <v>0</v>
          </cell>
        </row>
        <row r="396">
          <cell r="AF396">
            <v>1151415017</v>
          </cell>
          <cell r="AG396">
            <v>0</v>
          </cell>
          <cell r="AH396">
            <v>3897088297.72</v>
          </cell>
          <cell r="AI396">
            <v>0</v>
          </cell>
          <cell r="AJ396">
            <v>0</v>
          </cell>
          <cell r="AK396">
            <v>17897662.87</v>
          </cell>
          <cell r="AL396">
            <v>337811836.75</v>
          </cell>
          <cell r="AM396">
            <v>0</v>
          </cell>
          <cell r="AN396">
            <v>631522085.9</v>
          </cell>
          <cell r="AO396">
            <v>13247507955</v>
          </cell>
          <cell r="AP396">
            <v>6035734900.24</v>
          </cell>
          <cell r="AQ396">
            <v>19283242855.24</v>
          </cell>
          <cell r="AR396">
            <v>3425091829.02</v>
          </cell>
          <cell r="AS396">
            <v>2830296717.98</v>
          </cell>
          <cell r="AT396">
            <v>6992119408</v>
          </cell>
          <cell r="AU396">
            <v>9822416125.98</v>
          </cell>
          <cell r="AV396">
            <v>6035734900.24</v>
          </cell>
          <cell r="AW396">
            <v>15858151026.22</v>
          </cell>
          <cell r="AX396">
            <v>2830296717.98</v>
          </cell>
          <cell r="AY396">
            <v>13027854308.24</v>
          </cell>
          <cell r="AZ396">
            <v>0.619392267720211</v>
          </cell>
          <cell r="BA396">
            <v>0.380607732279789</v>
          </cell>
          <cell r="BB396">
            <v>2.62737699523374</v>
          </cell>
          <cell r="BC396">
            <v>0.178475833235562</v>
          </cell>
          <cell r="BD396">
            <v>0.440916434484649</v>
          </cell>
          <cell r="BE396">
            <v>0.178475833235562</v>
          </cell>
          <cell r="BF396">
            <v>0.821524166764438</v>
          </cell>
        </row>
        <row r="397">
          <cell r="A397" t="str">
            <v>600548.SH</v>
          </cell>
          <cell r="B397" t="str">
            <v>深高速</v>
          </cell>
          <cell r="C397">
            <v>1149741552.89</v>
          </cell>
          <cell r="D397">
            <v>2592243950.57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2074849793.28</v>
          </cell>
          <cell r="J397">
            <v>13525154.04</v>
          </cell>
          <cell r="K397">
            <v>271391803.53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123566337.16</v>
          </cell>
          <cell r="Q397">
            <v>475026061.37</v>
          </cell>
          <cell r="R397">
            <v>0</v>
          </cell>
          <cell r="S397">
            <v>0</v>
          </cell>
          <cell r="T397">
            <v>0</v>
          </cell>
          <cell r="U397">
            <v>3611988967.83</v>
          </cell>
          <cell r="V397">
            <v>2014955965.04</v>
          </cell>
          <cell r="W397">
            <v>0</v>
          </cell>
          <cell r="X397">
            <v>7927765186.54</v>
          </cell>
          <cell r="Y397">
            <v>7118442298.59</v>
          </cell>
          <cell r="Z397">
            <v>0</v>
          </cell>
          <cell r="AA397">
            <v>114813411.45</v>
          </cell>
          <cell r="AB397">
            <v>174189704.84</v>
          </cell>
          <cell r="AC397">
            <v>574260545.16</v>
          </cell>
          <cell r="AD397">
            <v>0</v>
          </cell>
        </row>
        <row r="397">
          <cell r="AF397">
            <v>2180770326</v>
          </cell>
          <cell r="AG397">
            <v>4000000000</v>
          </cell>
          <cell r="AH397">
            <v>6055667739.87</v>
          </cell>
          <cell r="AI397">
            <v>0</v>
          </cell>
          <cell r="AJ397">
            <v>859498094.5</v>
          </cell>
          <cell r="AK397">
            <v>0</v>
          </cell>
          <cell r="AL397">
            <v>2931599472.69</v>
          </cell>
          <cell r="AM397">
            <v>0</v>
          </cell>
          <cell r="AN397">
            <v>7908533767.73</v>
          </cell>
          <cell r="AO397">
            <v>28236760732.29</v>
          </cell>
          <cell r="AP397">
            <v>23936069400.79</v>
          </cell>
          <cell r="AQ397">
            <v>52172830133.08</v>
          </cell>
          <cell r="AR397">
            <v>6871506917.31</v>
          </cell>
          <cell r="AS397">
            <v>6204232918.4</v>
          </cell>
          <cell r="AT397">
            <v>15161020896.58</v>
          </cell>
          <cell r="AU397">
            <v>21365253814.98</v>
          </cell>
          <cell r="AV397">
            <v>23936069400.79</v>
          </cell>
          <cell r="AW397">
            <v>45301323215.77</v>
          </cell>
          <cell r="AX397">
            <v>6204232918.4</v>
          </cell>
          <cell r="AY397">
            <v>39097090297.37</v>
          </cell>
          <cell r="AZ397">
            <v>0.471625380857362</v>
          </cell>
          <cell r="BA397">
            <v>0.528374619142638</v>
          </cell>
          <cell r="BB397">
            <v>1.89259658539739</v>
          </cell>
          <cell r="BC397">
            <v>0.136954783613036</v>
          </cell>
          <cell r="BD397">
            <v>0.334670597244326</v>
          </cell>
          <cell r="BE397">
            <v>0.136954783613036</v>
          </cell>
          <cell r="BF397">
            <v>0.863045216386964</v>
          </cell>
        </row>
        <row r="398">
          <cell r="A398" t="str">
            <v>000422.SZ</v>
          </cell>
          <cell r="B398" t="str">
            <v>湖北宜化</v>
          </cell>
          <cell r="C398">
            <v>11594931.98</v>
          </cell>
          <cell r="D398">
            <v>2591499319.88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3471976209.29</v>
          </cell>
          <cell r="J398">
            <v>0</v>
          </cell>
          <cell r="K398">
            <v>783407975.69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28553794.73</v>
          </cell>
          <cell r="Q398">
            <v>125239382.25</v>
          </cell>
          <cell r="R398">
            <v>0</v>
          </cell>
          <cell r="S398">
            <v>0</v>
          </cell>
          <cell r="T398">
            <v>0</v>
          </cell>
          <cell r="U398">
            <v>2584857210.45</v>
          </cell>
          <cell r="V398">
            <v>72773204.89</v>
          </cell>
          <cell r="W398">
            <v>0</v>
          </cell>
          <cell r="X398">
            <v>6627457421.72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166184770</v>
          </cell>
          <cell r="AD398">
            <v>117776852.86</v>
          </cell>
        </row>
        <row r="398">
          <cell r="AF398">
            <v>897866712</v>
          </cell>
          <cell r="AG398">
            <v>0</v>
          </cell>
          <cell r="AH398">
            <v>2126698263</v>
          </cell>
          <cell r="AI398">
            <v>0</v>
          </cell>
          <cell r="AJ398">
            <v>3373515.76</v>
          </cell>
          <cell r="AK398">
            <v>41433142.25</v>
          </cell>
          <cell r="AL398">
            <v>388694444.83</v>
          </cell>
          <cell r="AM398">
            <v>0</v>
          </cell>
          <cell r="AN398">
            <v>-1566527325.86</v>
          </cell>
          <cell r="AO398">
            <v>16581321073.74</v>
          </cell>
          <cell r="AP398">
            <v>1891538751.98</v>
          </cell>
          <cell r="AQ398">
            <v>18472859825.72</v>
          </cell>
          <cell r="AR398">
            <v>4659730268.83</v>
          </cell>
          <cell r="AS398">
            <v>5176356530.33</v>
          </cell>
          <cell r="AT398">
            <v>6745234274.58</v>
          </cell>
          <cell r="AU398">
            <v>11921590804.91</v>
          </cell>
          <cell r="AV398">
            <v>1891538751.98</v>
          </cell>
          <cell r="AW398">
            <v>13813129556.89</v>
          </cell>
          <cell r="AX398">
            <v>5176356530.33</v>
          </cell>
          <cell r="AY398">
            <v>8636773026.56</v>
          </cell>
          <cell r="AZ398">
            <v>0.863062259411264</v>
          </cell>
          <cell r="BA398">
            <v>0.136937740588736</v>
          </cell>
          <cell r="BB398">
            <v>7.30258872171182</v>
          </cell>
          <cell r="BC398">
            <v>0.374741763552636</v>
          </cell>
          <cell r="BD398">
            <v>0.488320495858628</v>
          </cell>
          <cell r="BE398">
            <v>0.374741763552636</v>
          </cell>
          <cell r="BF398">
            <v>0.625258236447364</v>
          </cell>
        </row>
        <row r="399">
          <cell r="A399" t="str">
            <v>000998.SZ</v>
          </cell>
          <cell r="B399" t="str">
            <v>隆平高科</v>
          </cell>
          <cell r="C399">
            <v>0</v>
          </cell>
          <cell r="D399">
            <v>2590000000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311846499</v>
          </cell>
          <cell r="J399">
            <v>0</v>
          </cell>
          <cell r="K399">
            <v>1885830988.05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102328753.85</v>
          </cell>
          <cell r="Q399">
            <v>7897602.49</v>
          </cell>
          <cell r="R399">
            <v>0</v>
          </cell>
          <cell r="S399">
            <v>0</v>
          </cell>
          <cell r="T399">
            <v>0</v>
          </cell>
          <cell r="U399">
            <v>1434916034.03</v>
          </cell>
          <cell r="V399">
            <v>0</v>
          </cell>
          <cell r="W399">
            <v>0</v>
          </cell>
          <cell r="X399">
            <v>1439957740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111580951.46</v>
          </cell>
          <cell r="AD399">
            <v>0</v>
          </cell>
        </row>
        <row r="399">
          <cell r="AF399">
            <v>1316970298</v>
          </cell>
          <cell r="AG399">
            <v>0</v>
          </cell>
          <cell r="AH399">
            <v>3247817401.19</v>
          </cell>
          <cell r="AI399">
            <v>300093283.87</v>
          </cell>
          <cell r="AJ399">
            <v>-1146223738.16</v>
          </cell>
          <cell r="AK399">
            <v>0</v>
          </cell>
          <cell r="AL399">
            <v>170519259.57</v>
          </cell>
          <cell r="AM399">
            <v>0</v>
          </cell>
          <cell r="AN399">
            <v>1971638638.38</v>
          </cell>
          <cell r="AO399">
            <v>7884358568.88</v>
          </cell>
          <cell r="AP399">
            <v>5860815142.85</v>
          </cell>
          <cell r="AQ399">
            <v>13745173711.73</v>
          </cell>
          <cell r="AR399">
            <v>2419484794.85</v>
          </cell>
          <cell r="AS399">
            <v>4024916034.03</v>
          </cell>
          <cell r="AT399">
            <v>1439957740</v>
          </cell>
          <cell r="AU399">
            <v>5464873774.03</v>
          </cell>
          <cell r="AV399">
            <v>5260628575.11</v>
          </cell>
          <cell r="AW399">
            <v>10725502349.14</v>
          </cell>
          <cell r="AX399">
            <v>4024916034.03</v>
          </cell>
          <cell r="AY399">
            <v>6700586315.11</v>
          </cell>
          <cell r="AZ399">
            <v>0.509521474718449</v>
          </cell>
          <cell r="BA399">
            <v>0.490478525281551</v>
          </cell>
          <cell r="BB399">
            <v>2.03882524607161</v>
          </cell>
          <cell r="BC399">
            <v>0.375265969183507</v>
          </cell>
          <cell r="BD399">
            <v>0.134255505534942</v>
          </cell>
          <cell r="BE399">
            <v>0.375265969183507</v>
          </cell>
          <cell r="BF399">
            <v>0.624734030816493</v>
          </cell>
        </row>
        <row r="400">
          <cell r="A400" t="str">
            <v>600418.SH</v>
          </cell>
          <cell r="B400" t="str">
            <v>江淮汽车</v>
          </cell>
          <cell r="C400">
            <v>59801330.38</v>
          </cell>
          <cell r="D400">
            <v>2582950468.47</v>
          </cell>
          <cell r="E400">
            <v>0</v>
          </cell>
          <cell r="F400">
            <v>0</v>
          </cell>
          <cell r="G400">
            <v>1035135.21</v>
          </cell>
          <cell r="H400">
            <v>0</v>
          </cell>
          <cell r="I400">
            <v>12613026300.87</v>
          </cell>
          <cell r="J400">
            <v>0</v>
          </cell>
          <cell r="K400">
            <v>1049491195.3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446720202.19</v>
          </cell>
          <cell r="Q400">
            <v>140193433.64</v>
          </cell>
          <cell r="R400">
            <v>0</v>
          </cell>
          <cell r="S400">
            <v>0</v>
          </cell>
          <cell r="T400">
            <v>0</v>
          </cell>
          <cell r="U400">
            <v>2029170000</v>
          </cell>
          <cell r="V400">
            <v>380679093.82</v>
          </cell>
          <cell r="W400">
            <v>0</v>
          </cell>
          <cell r="X400">
            <v>6273000000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1456098415.78</v>
          </cell>
          <cell r="AD400">
            <v>0</v>
          </cell>
        </row>
        <row r="400">
          <cell r="AF400">
            <v>1893312117</v>
          </cell>
          <cell r="AG400">
            <v>0</v>
          </cell>
          <cell r="AH400">
            <v>5231903738.35</v>
          </cell>
          <cell r="AI400">
            <v>0</v>
          </cell>
          <cell r="AJ400">
            <v>-2501008.81</v>
          </cell>
          <cell r="AK400">
            <v>108433185.44</v>
          </cell>
          <cell r="AL400">
            <v>1634862155.63</v>
          </cell>
          <cell r="AM400">
            <v>18241857.61</v>
          </cell>
          <cell r="AN400">
            <v>4349346609.23</v>
          </cell>
          <cell r="AO400">
            <v>27032165575.66</v>
          </cell>
          <cell r="AP400">
            <v>13233598654.45</v>
          </cell>
          <cell r="AQ400">
            <v>40265764230.11</v>
          </cell>
          <cell r="AR400">
            <v>16146009971.98</v>
          </cell>
          <cell r="AS400">
            <v>4613155603.68</v>
          </cell>
          <cell r="AT400">
            <v>6273000000</v>
          </cell>
          <cell r="AU400">
            <v>10886155603.68</v>
          </cell>
          <cell r="AV400">
            <v>13233598654.45</v>
          </cell>
          <cell r="AW400">
            <v>24119754258.13</v>
          </cell>
          <cell r="AX400">
            <v>4613155603.68</v>
          </cell>
          <cell r="AY400">
            <v>19506598654.45</v>
          </cell>
          <cell r="AZ400">
            <v>0.451337749430454</v>
          </cell>
          <cell r="BA400">
            <v>0.548662250569546</v>
          </cell>
          <cell r="BB400">
            <v>1.82261491283925</v>
          </cell>
          <cell r="BC400">
            <v>0.191260472818667</v>
          </cell>
          <cell r="BD400">
            <v>0.260077276611787</v>
          </cell>
          <cell r="BE400">
            <v>0.191260472818667</v>
          </cell>
          <cell r="BF400">
            <v>0.808739527181333</v>
          </cell>
        </row>
        <row r="401">
          <cell r="A401" t="str">
            <v>603997.SH</v>
          </cell>
          <cell r="B401" t="str">
            <v>继峰股份</v>
          </cell>
          <cell r="C401">
            <v>598008212.34</v>
          </cell>
          <cell r="D401">
            <v>2567790515.94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2303550287.87</v>
          </cell>
          <cell r="J401">
            <v>0</v>
          </cell>
          <cell r="K401">
            <v>55174467.83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460070860.31</v>
          </cell>
          <cell r="Q401">
            <v>221377414.56</v>
          </cell>
          <cell r="R401">
            <v>0</v>
          </cell>
          <cell r="S401">
            <v>0</v>
          </cell>
          <cell r="T401">
            <v>0</v>
          </cell>
          <cell r="U401">
            <v>373890678.23</v>
          </cell>
          <cell r="V401">
            <v>368101944</v>
          </cell>
          <cell r="W401">
            <v>0</v>
          </cell>
          <cell r="X401">
            <v>2170189776.52</v>
          </cell>
          <cell r="Y401">
            <v>576752511.22</v>
          </cell>
          <cell r="Z401">
            <v>0</v>
          </cell>
          <cell r="AA401">
            <v>1182910048.34</v>
          </cell>
          <cell r="AB401">
            <v>0</v>
          </cell>
          <cell r="AC401">
            <v>21127547.94</v>
          </cell>
          <cell r="AD401">
            <v>25080120.59</v>
          </cell>
        </row>
        <row r="401">
          <cell r="AF401">
            <v>1098661723</v>
          </cell>
          <cell r="AG401">
            <v>-11712089.55</v>
          </cell>
          <cell r="AH401">
            <v>3316075402.13</v>
          </cell>
          <cell r="AI401">
            <v>11707548.85</v>
          </cell>
          <cell r="AJ401">
            <v>-265070800.41</v>
          </cell>
          <cell r="AK401">
            <v>0</v>
          </cell>
          <cell r="AL401">
            <v>207378775.29</v>
          </cell>
          <cell r="AM401">
            <v>0</v>
          </cell>
          <cell r="AN401">
            <v>321215655.9</v>
          </cell>
          <cell r="AO401">
            <v>10924024385.69</v>
          </cell>
          <cell r="AP401">
            <v>4678256215.21</v>
          </cell>
          <cell r="AQ401">
            <v>15602280600.9</v>
          </cell>
          <cell r="AR401">
            <v>4027410734.85</v>
          </cell>
          <cell r="AS401">
            <v>2941681194.17</v>
          </cell>
          <cell r="AT401">
            <v>3954932456.67</v>
          </cell>
          <cell r="AU401">
            <v>6896613650.84</v>
          </cell>
          <cell r="AV401">
            <v>4654841117.51</v>
          </cell>
          <cell r="AW401">
            <v>11551454768.35</v>
          </cell>
          <cell r="AX401">
            <v>2941681194.17</v>
          </cell>
          <cell r="AY401">
            <v>8609773574.18</v>
          </cell>
          <cell r="AZ401">
            <v>0.59703420817057</v>
          </cell>
          <cell r="BA401">
            <v>0.40296579182943</v>
          </cell>
          <cell r="BB401">
            <v>2.48160022581591</v>
          </cell>
          <cell r="BC401">
            <v>0.254658937178195</v>
          </cell>
          <cell r="BD401">
            <v>0.342375270992376</v>
          </cell>
          <cell r="BE401">
            <v>0.254658937178195</v>
          </cell>
          <cell r="BF401">
            <v>0.745341062821805</v>
          </cell>
        </row>
        <row r="402">
          <cell r="A402" t="str">
            <v>600639.SH</v>
          </cell>
          <cell r="B402" t="str">
            <v>浦东金桥</v>
          </cell>
          <cell r="C402">
            <v>891740388.15</v>
          </cell>
          <cell r="D402">
            <v>2567326510.36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1040117675.53</v>
          </cell>
          <cell r="J402">
            <v>183591955.65</v>
          </cell>
          <cell r="K402">
            <v>4589322095.34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21888729.19</v>
          </cell>
          <cell r="Q402">
            <v>709790685.29</v>
          </cell>
          <cell r="R402">
            <v>0</v>
          </cell>
          <cell r="S402">
            <v>0</v>
          </cell>
          <cell r="T402">
            <v>0</v>
          </cell>
          <cell r="U402">
            <v>398020910.23</v>
          </cell>
          <cell r="V402">
            <v>1012175022.58</v>
          </cell>
          <cell r="W402">
            <v>0</v>
          </cell>
          <cell r="X402">
            <v>2510300000</v>
          </cell>
          <cell r="Y402">
            <v>3187499000</v>
          </cell>
          <cell r="Z402">
            <v>0</v>
          </cell>
          <cell r="AA402">
            <v>0</v>
          </cell>
          <cell r="AB402">
            <v>0</v>
          </cell>
          <cell r="AC402">
            <v>317152530.06</v>
          </cell>
          <cell r="AD402">
            <v>0</v>
          </cell>
        </row>
        <row r="402">
          <cell r="AF402">
            <v>1122412893</v>
          </cell>
          <cell r="AG402">
            <v>0</v>
          </cell>
          <cell r="AH402">
            <v>1708961241.26</v>
          </cell>
          <cell r="AI402">
            <v>0</v>
          </cell>
          <cell r="AJ402">
            <v>1332678103.17</v>
          </cell>
          <cell r="AK402">
            <v>0</v>
          </cell>
          <cell r="AL402">
            <v>1273782977.24</v>
          </cell>
          <cell r="AM402">
            <v>0</v>
          </cell>
          <cell r="AN402">
            <v>5915801161.16</v>
          </cell>
          <cell r="AO402">
            <v>17428925502.38</v>
          </cell>
          <cell r="AP402">
            <v>11353636375.83</v>
          </cell>
          <cell r="AQ402">
            <v>28782561878.21</v>
          </cell>
          <cell r="AR402">
            <v>8765779081.79</v>
          </cell>
          <cell r="AS402">
            <v>2965347420.59</v>
          </cell>
          <cell r="AT402">
            <v>5697799000</v>
          </cell>
          <cell r="AU402">
            <v>8663146420.59</v>
          </cell>
          <cell r="AV402">
            <v>11353636375.83</v>
          </cell>
          <cell r="AW402">
            <v>20016782796.42</v>
          </cell>
          <cell r="AX402">
            <v>2965347420.59</v>
          </cell>
          <cell r="AY402">
            <v>17051435375.83</v>
          </cell>
          <cell r="AZ402">
            <v>0.432794146227105</v>
          </cell>
          <cell r="BA402">
            <v>0.567205853772895</v>
          </cell>
          <cell r="BB402">
            <v>1.7630283491404</v>
          </cell>
          <cell r="BC402">
            <v>0.148143058290084</v>
          </cell>
          <cell r="BD402">
            <v>0.284651087937021</v>
          </cell>
          <cell r="BE402">
            <v>0.148143058290084</v>
          </cell>
          <cell r="BF402">
            <v>0.851856941709916</v>
          </cell>
        </row>
        <row r="403">
          <cell r="A403" t="str">
            <v>002745.SZ</v>
          </cell>
          <cell r="B403" t="str">
            <v>木林森</v>
          </cell>
          <cell r="C403">
            <v>20428975.07</v>
          </cell>
          <cell r="D403">
            <v>2564679906.95</v>
          </cell>
          <cell r="E403">
            <v>0</v>
          </cell>
          <cell r="F403">
            <v>0</v>
          </cell>
          <cell r="G403">
            <v>2353828.83</v>
          </cell>
          <cell r="H403">
            <v>0</v>
          </cell>
          <cell r="I403">
            <v>7134138702.62</v>
          </cell>
          <cell r="J403">
            <v>0</v>
          </cell>
          <cell r="K403">
            <v>56892723.5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500787846.05</v>
          </cell>
          <cell r="Q403">
            <v>370037353.48</v>
          </cell>
          <cell r="R403">
            <v>0</v>
          </cell>
          <cell r="S403">
            <v>0</v>
          </cell>
          <cell r="T403">
            <v>0</v>
          </cell>
          <cell r="U403">
            <v>1160963960.93</v>
          </cell>
          <cell r="V403">
            <v>277195932.86</v>
          </cell>
          <cell r="W403">
            <v>0</v>
          </cell>
          <cell r="X403">
            <v>2181348084.88</v>
          </cell>
          <cell r="Y403">
            <v>0</v>
          </cell>
          <cell r="Z403">
            <v>0</v>
          </cell>
          <cell r="AA403">
            <v>727739035.87</v>
          </cell>
          <cell r="AB403">
            <v>72247801.94</v>
          </cell>
          <cell r="AC403">
            <v>198136122.76</v>
          </cell>
          <cell r="AD403">
            <v>11421554.99</v>
          </cell>
        </row>
        <row r="403">
          <cell r="AF403">
            <v>1484166399</v>
          </cell>
          <cell r="AG403">
            <v>0</v>
          </cell>
          <cell r="AH403">
            <v>7977050807.29</v>
          </cell>
          <cell r="AI403">
            <v>0</v>
          </cell>
          <cell r="AJ403">
            <v>-199735226.58</v>
          </cell>
          <cell r="AK403">
            <v>0</v>
          </cell>
          <cell r="AL403">
            <v>268943764.6</v>
          </cell>
          <cell r="AM403">
            <v>0</v>
          </cell>
          <cell r="AN403">
            <v>3593642884.48</v>
          </cell>
          <cell r="AO403">
            <v>15278371830.73</v>
          </cell>
          <cell r="AP403">
            <v>13124068628.79</v>
          </cell>
          <cell r="AQ403">
            <v>28402440459.52</v>
          </cell>
          <cell r="AR403">
            <v>8629865458.28</v>
          </cell>
          <cell r="AS403">
            <v>3727997696.71</v>
          </cell>
          <cell r="AT403">
            <v>2920508675.74</v>
          </cell>
          <cell r="AU403">
            <v>6648506372.45</v>
          </cell>
          <cell r="AV403">
            <v>13124068628.79</v>
          </cell>
          <cell r="AW403">
            <v>19772575001.24</v>
          </cell>
          <cell r="AX403">
            <v>3727997696.71</v>
          </cell>
          <cell r="AY403">
            <v>16044577304.53</v>
          </cell>
          <cell r="AZ403">
            <v>0.336248888778171</v>
          </cell>
          <cell r="BA403">
            <v>0.663751111221829</v>
          </cell>
          <cell r="BB403">
            <v>1.50658881483333</v>
          </cell>
          <cell r="BC403">
            <v>0.18854386424005</v>
          </cell>
          <cell r="BD403">
            <v>0.147705024538121</v>
          </cell>
          <cell r="BE403">
            <v>0.18854386424005</v>
          </cell>
          <cell r="BF403">
            <v>0.81145613575995</v>
          </cell>
        </row>
        <row r="404">
          <cell r="A404" t="str">
            <v>000938.SZ</v>
          </cell>
          <cell r="B404" t="str">
            <v>紫光股份</v>
          </cell>
          <cell r="C404">
            <v>816809418.1</v>
          </cell>
          <cell r="D404">
            <v>2559175341.27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11761154603.36</v>
          </cell>
          <cell r="J404">
            <v>1410308.09</v>
          </cell>
          <cell r="K404">
            <v>5104197487.66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2159775642.54</v>
          </cell>
          <cell r="Q404">
            <v>347769534.49</v>
          </cell>
          <cell r="R404">
            <v>0</v>
          </cell>
          <cell r="S404">
            <v>0</v>
          </cell>
          <cell r="T404">
            <v>0</v>
          </cell>
          <cell r="U404">
            <v>409804508.06</v>
          </cell>
          <cell r="V404">
            <v>1652821654.38</v>
          </cell>
          <cell r="W404">
            <v>0</v>
          </cell>
          <cell r="X404">
            <v>100055555.56</v>
          </cell>
          <cell r="Y404">
            <v>0</v>
          </cell>
          <cell r="Z404">
            <v>0</v>
          </cell>
          <cell r="AA404">
            <v>0</v>
          </cell>
          <cell r="AB404">
            <v>151575072</v>
          </cell>
          <cell r="AC404">
            <v>456542677.78</v>
          </cell>
          <cell r="AD404">
            <v>72876573.71</v>
          </cell>
        </row>
        <row r="404">
          <cell r="AF404">
            <v>2860079874</v>
          </cell>
          <cell r="AG404">
            <v>0</v>
          </cell>
          <cell r="AH404">
            <v>17834420563.1</v>
          </cell>
          <cell r="AI404">
            <v>0</v>
          </cell>
          <cell r="AJ404">
            <v>-9695449.86</v>
          </cell>
          <cell r="AK404">
            <v>0</v>
          </cell>
          <cell r="AL404">
            <v>210230375.38</v>
          </cell>
          <cell r="AM404">
            <v>2134080</v>
          </cell>
          <cell r="AN404">
            <v>8550542124.85</v>
          </cell>
          <cell r="AO404">
            <v>25593968377</v>
          </cell>
          <cell r="AP404">
            <v>29447711567.47</v>
          </cell>
          <cell r="AQ404">
            <v>55041679944.47</v>
          </cell>
          <cell r="AR404">
            <v>22452056398.4</v>
          </cell>
          <cell r="AS404">
            <v>2968979849.33</v>
          </cell>
          <cell r="AT404">
            <v>172932129.27</v>
          </cell>
          <cell r="AU404">
            <v>3141911978.6</v>
          </cell>
          <cell r="AV404">
            <v>29447711567.47</v>
          </cell>
          <cell r="AW404">
            <v>32589623546.07</v>
          </cell>
          <cell r="AX404">
            <v>2968979849.33</v>
          </cell>
          <cell r="AY404">
            <v>29620643696.74</v>
          </cell>
          <cell r="AZ404">
            <v>0.0964083544616116</v>
          </cell>
          <cell r="BA404">
            <v>0.903591645538388</v>
          </cell>
          <cell r="BB404">
            <v>1.10669460584064</v>
          </cell>
          <cell r="BC404">
            <v>0.091101998927141</v>
          </cell>
          <cell r="BD404">
            <v>0.00530635553447054</v>
          </cell>
          <cell r="BE404">
            <v>0.091101998927141</v>
          </cell>
          <cell r="BF404">
            <v>0.908898001072859</v>
          </cell>
        </row>
        <row r="405">
          <cell r="A405" t="str">
            <v>600308.SH</v>
          </cell>
          <cell r="B405" t="str">
            <v>华泰股份</v>
          </cell>
          <cell r="C405">
            <v>32656751.27</v>
          </cell>
          <cell r="D405">
            <v>2547449774.69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3454546346.21</v>
          </cell>
          <cell r="J405">
            <v>0</v>
          </cell>
          <cell r="K405">
            <v>399921800.64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153243600.16</v>
          </cell>
          <cell r="Q405">
            <v>151663000.82</v>
          </cell>
          <cell r="R405">
            <v>0</v>
          </cell>
          <cell r="S405">
            <v>0</v>
          </cell>
          <cell r="T405">
            <v>0</v>
          </cell>
          <cell r="U405">
            <v>13606500</v>
          </cell>
          <cell r="V405">
            <v>50878630.12</v>
          </cell>
          <cell r="W405">
            <v>0</v>
          </cell>
          <cell r="X405">
            <v>132300500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119153713.02</v>
          </cell>
          <cell r="AD405">
            <v>0</v>
          </cell>
        </row>
        <row r="405">
          <cell r="AF405">
            <v>1167561419</v>
          </cell>
          <cell r="AG405">
            <v>0</v>
          </cell>
          <cell r="AH405">
            <v>2296658001.96</v>
          </cell>
          <cell r="AI405">
            <v>0</v>
          </cell>
          <cell r="AJ405">
            <v>0</v>
          </cell>
          <cell r="AK405">
            <v>105542211.78</v>
          </cell>
          <cell r="AL405">
            <v>848170351.29</v>
          </cell>
          <cell r="AM405">
            <v>0</v>
          </cell>
          <cell r="AN405">
            <v>4865143599.19</v>
          </cell>
          <cell r="AO405">
            <v>7055420616.93</v>
          </cell>
          <cell r="AP405">
            <v>9283075583.22</v>
          </cell>
          <cell r="AQ405">
            <v>16338496200.15</v>
          </cell>
          <cell r="AR405">
            <v>4362063842.24</v>
          </cell>
          <cell r="AS405">
            <v>2561056274.69</v>
          </cell>
          <cell r="AT405">
            <v>132300500</v>
          </cell>
          <cell r="AU405">
            <v>2693356774.69</v>
          </cell>
          <cell r="AV405">
            <v>9283075583.22</v>
          </cell>
          <cell r="AW405">
            <v>11976432357.91</v>
          </cell>
          <cell r="AX405">
            <v>2561056274.69</v>
          </cell>
          <cell r="AY405">
            <v>9415376083.22</v>
          </cell>
          <cell r="AZ405">
            <v>0.224888071355501</v>
          </cell>
          <cell r="BA405">
            <v>0.775111928644499</v>
          </cell>
          <cell r="BB405">
            <v>1.29013625393275</v>
          </cell>
          <cell r="BC405">
            <v>0.213841334226592</v>
          </cell>
          <cell r="BD405">
            <v>0.0110467371289097</v>
          </cell>
          <cell r="BE405">
            <v>0.213841334226592</v>
          </cell>
          <cell r="BF405">
            <v>0.786158665773408</v>
          </cell>
        </row>
        <row r="406">
          <cell r="A406" t="str">
            <v>000700.SZ</v>
          </cell>
          <cell r="B406" t="str">
            <v>模塑科技</v>
          </cell>
          <cell r="C406">
            <v>101229133.27</v>
          </cell>
          <cell r="D406">
            <v>2546835990.05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2040719327.55</v>
          </cell>
          <cell r="J406">
            <v>16465544.13</v>
          </cell>
          <cell r="K406">
            <v>14887559.45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94664324.1</v>
          </cell>
          <cell r="Q406">
            <v>44939439.6</v>
          </cell>
          <cell r="R406">
            <v>0</v>
          </cell>
          <cell r="S406">
            <v>0</v>
          </cell>
          <cell r="T406">
            <v>0</v>
          </cell>
          <cell r="U406">
            <v>166203323.51</v>
          </cell>
          <cell r="V406">
            <v>6752151.01</v>
          </cell>
          <cell r="W406">
            <v>0</v>
          </cell>
          <cell r="X406">
            <v>360555497.63</v>
          </cell>
          <cell r="Y406">
            <v>122884346.23</v>
          </cell>
          <cell r="Z406">
            <v>0</v>
          </cell>
          <cell r="AA406">
            <v>5200022.77</v>
          </cell>
          <cell r="AB406">
            <v>1078032</v>
          </cell>
          <cell r="AC406">
            <v>600000</v>
          </cell>
          <cell r="AD406">
            <v>0</v>
          </cell>
        </row>
        <row r="406">
          <cell r="AF406">
            <v>917069308</v>
          </cell>
          <cell r="AG406">
            <v>21867586.84</v>
          </cell>
          <cell r="AH406">
            <v>642394858.01</v>
          </cell>
          <cell r="AI406">
            <v>0</v>
          </cell>
          <cell r="AJ406">
            <v>-85855191.56</v>
          </cell>
          <cell r="AK406">
            <v>0</v>
          </cell>
          <cell r="AL406">
            <v>70634830.93</v>
          </cell>
          <cell r="AM406">
            <v>0</v>
          </cell>
          <cell r="AN406">
            <v>729861351.71</v>
          </cell>
          <cell r="AO406">
            <v>5523014691.3</v>
          </cell>
          <cell r="AP406">
            <v>2295972743.93</v>
          </cell>
          <cell r="AQ406">
            <v>7818987435.23</v>
          </cell>
          <cell r="AR406">
            <v>2321335511.11</v>
          </cell>
          <cell r="AS406">
            <v>2713039313.56</v>
          </cell>
          <cell r="AT406">
            <v>488639866.63</v>
          </cell>
          <cell r="AU406">
            <v>3201679180.19</v>
          </cell>
          <cell r="AV406">
            <v>2295972743.93</v>
          </cell>
          <cell r="AW406">
            <v>5497651924.12</v>
          </cell>
          <cell r="AX406">
            <v>2713039313.56</v>
          </cell>
          <cell r="AY406">
            <v>2784612610.56</v>
          </cell>
          <cell r="AZ406">
            <v>0.5823721152922</v>
          </cell>
          <cell r="BA406">
            <v>0.4176278847078</v>
          </cell>
          <cell r="BB406">
            <v>2.39447612723386</v>
          </cell>
          <cell r="BC406">
            <v>0.493490557606422</v>
          </cell>
          <cell r="BD406">
            <v>0.0888815576857779</v>
          </cell>
          <cell r="BE406">
            <v>0.493490557606422</v>
          </cell>
          <cell r="BF406">
            <v>0.506509442393578</v>
          </cell>
        </row>
        <row r="407">
          <cell r="A407" t="str">
            <v>600577.SH</v>
          </cell>
          <cell r="B407" t="str">
            <v>精达股份</v>
          </cell>
          <cell r="C407">
            <v>38995848.45</v>
          </cell>
          <cell r="D407">
            <v>2536575686.22</v>
          </cell>
          <cell r="E407">
            <v>0</v>
          </cell>
          <cell r="F407">
            <v>0</v>
          </cell>
          <cell r="G407">
            <v>0</v>
          </cell>
          <cell r="H407">
            <v>6047375</v>
          </cell>
          <cell r="I407">
            <v>1436341490.14</v>
          </cell>
          <cell r="J407">
            <v>0</v>
          </cell>
          <cell r="K407">
            <v>29773571.8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109842106.16</v>
          </cell>
          <cell r="Q407">
            <v>62202909.62</v>
          </cell>
          <cell r="R407">
            <v>0</v>
          </cell>
          <cell r="S407">
            <v>0</v>
          </cell>
          <cell r="T407">
            <v>0</v>
          </cell>
          <cell r="U407">
            <v>46854867.62</v>
          </cell>
          <cell r="V407">
            <v>805378043.17</v>
          </cell>
          <cell r="W407">
            <v>0</v>
          </cell>
          <cell r="X407">
            <v>59554085.29</v>
          </cell>
          <cell r="Y407">
            <v>455336151.49</v>
          </cell>
          <cell r="Z407">
            <v>0</v>
          </cell>
          <cell r="AA407">
            <v>0</v>
          </cell>
          <cell r="AB407">
            <v>0</v>
          </cell>
          <cell r="AC407">
            <v>39671282.36</v>
          </cell>
          <cell r="AD407">
            <v>0</v>
          </cell>
        </row>
        <row r="407">
          <cell r="AF407">
            <v>1989463184</v>
          </cell>
          <cell r="AG407">
            <v>93970415.81</v>
          </cell>
          <cell r="AH407">
            <v>194014999.25</v>
          </cell>
          <cell r="AI407">
            <v>0</v>
          </cell>
          <cell r="AJ407">
            <v>26137834.29</v>
          </cell>
          <cell r="AK407">
            <v>280834.71</v>
          </cell>
          <cell r="AL407">
            <v>105671051.42</v>
          </cell>
          <cell r="AM407">
            <v>0</v>
          </cell>
          <cell r="AN407">
            <v>1993854808.08</v>
          </cell>
          <cell r="AO407">
            <v>5626573417.32</v>
          </cell>
          <cell r="AP407">
            <v>4403393127.56</v>
          </cell>
          <cell r="AQ407">
            <v>10029966544.88</v>
          </cell>
          <cell r="AR407">
            <v>2522205251.7</v>
          </cell>
          <cell r="AS407">
            <v>2589477928.84</v>
          </cell>
          <cell r="AT407">
            <v>514890236.78</v>
          </cell>
          <cell r="AU407">
            <v>3104368165.62</v>
          </cell>
          <cell r="AV407">
            <v>4403393127.56</v>
          </cell>
          <cell r="AW407">
            <v>7507761293.18</v>
          </cell>
          <cell r="AX407">
            <v>2589477928.84</v>
          </cell>
          <cell r="AY407">
            <v>4918283364.34</v>
          </cell>
          <cell r="AZ407">
            <v>0.413487862012873</v>
          </cell>
          <cell r="BA407">
            <v>0.586512137987127</v>
          </cell>
          <cell r="BB407">
            <v>1.70499455208538</v>
          </cell>
          <cell r="BC407">
            <v>0.344906800805223</v>
          </cell>
          <cell r="BD407">
            <v>0.0685810612076496</v>
          </cell>
          <cell r="BE407">
            <v>0.344906800805223</v>
          </cell>
          <cell r="BF407">
            <v>0.655093199194777</v>
          </cell>
        </row>
        <row r="408">
          <cell r="A408" t="str">
            <v>000425.SZ</v>
          </cell>
          <cell r="B408" t="str">
            <v>徐工机械</v>
          </cell>
          <cell r="C408">
            <v>74657452.37</v>
          </cell>
          <cell r="D408">
            <v>2518705229.06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40769717197.03</v>
          </cell>
          <cell r="J408">
            <v>0</v>
          </cell>
          <cell r="K408">
            <v>1968811821.12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238062518.63</v>
          </cell>
          <cell r="Q408">
            <v>433696042.53</v>
          </cell>
          <cell r="R408">
            <v>0</v>
          </cell>
          <cell r="S408">
            <v>0</v>
          </cell>
          <cell r="T408">
            <v>0</v>
          </cell>
          <cell r="U408">
            <v>4598058147.18</v>
          </cell>
          <cell r="V408">
            <v>5163418914.76</v>
          </cell>
          <cell r="W408">
            <v>0</v>
          </cell>
          <cell r="X408">
            <v>3319079958</v>
          </cell>
          <cell r="Y408">
            <v>2004634475.56</v>
          </cell>
          <cell r="Z408">
            <v>0</v>
          </cell>
          <cell r="AA408">
            <v>0</v>
          </cell>
          <cell r="AB408">
            <v>27000000</v>
          </cell>
          <cell r="AC408">
            <v>315694213.91</v>
          </cell>
          <cell r="AD408">
            <v>817948200</v>
          </cell>
        </row>
        <row r="408">
          <cell r="AF408">
            <v>7833668430</v>
          </cell>
          <cell r="AG408">
            <v>1990311320.76</v>
          </cell>
          <cell r="AH408">
            <v>5147760493.62</v>
          </cell>
          <cell r="AI408">
            <v>0</v>
          </cell>
          <cell r="AJ408">
            <v>95046637.52</v>
          </cell>
          <cell r="AK408">
            <v>39595107.72</v>
          </cell>
          <cell r="AL408">
            <v>1365449367.07</v>
          </cell>
          <cell r="AM408">
            <v>0</v>
          </cell>
          <cell r="AN408">
            <v>21022242228.21</v>
          </cell>
          <cell r="AO408">
            <v>62249484170.15</v>
          </cell>
          <cell r="AP408">
            <v>37494073584.9</v>
          </cell>
          <cell r="AQ408">
            <v>99743557755.05</v>
          </cell>
          <cell r="AR408">
            <v>48991058160.35</v>
          </cell>
          <cell r="AS408">
            <v>7116763376.24</v>
          </cell>
          <cell r="AT408">
            <v>6141662633.56</v>
          </cell>
          <cell r="AU408">
            <v>13258426009.8</v>
          </cell>
          <cell r="AV408">
            <v>37494073584.9</v>
          </cell>
          <cell r="AW408">
            <v>50752499594.7</v>
          </cell>
          <cell r="AX408">
            <v>7116763376.24</v>
          </cell>
          <cell r="AY408">
            <v>43635736218.46</v>
          </cell>
          <cell r="AZ408">
            <v>0.261236906865264</v>
          </cell>
          <cell r="BA408">
            <v>0.738763093134736</v>
          </cell>
          <cell r="BB408">
            <v>1.35361391126996</v>
          </cell>
          <cell r="BC408">
            <v>0.140224884154931</v>
          </cell>
          <cell r="BD408">
            <v>0.121012022710333</v>
          </cell>
          <cell r="BE408">
            <v>0.140224884154931</v>
          </cell>
          <cell r="BF408">
            <v>0.859775115845069</v>
          </cell>
        </row>
        <row r="409">
          <cell r="A409" t="str">
            <v>600966.SH</v>
          </cell>
          <cell r="B409" t="str">
            <v>博汇纸业</v>
          </cell>
          <cell r="C409">
            <v>24166977.39</v>
          </cell>
          <cell r="D409">
            <v>2514851934.74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5533467404.6</v>
          </cell>
          <cell r="J409">
            <v>0</v>
          </cell>
          <cell r="K409">
            <v>712256626.77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92756556.8</v>
          </cell>
          <cell r="Q409">
            <v>567329803.16</v>
          </cell>
          <cell r="R409">
            <v>0</v>
          </cell>
          <cell r="S409">
            <v>0</v>
          </cell>
          <cell r="T409">
            <v>0</v>
          </cell>
          <cell r="U409">
            <v>739906878.69</v>
          </cell>
          <cell r="V409">
            <v>126755548.91</v>
          </cell>
          <cell r="W409">
            <v>0</v>
          </cell>
          <cell r="X409">
            <v>2314490039.67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15886511.28</v>
          </cell>
          <cell r="AD409">
            <v>0</v>
          </cell>
        </row>
        <row r="409">
          <cell r="AF409">
            <v>1336844288</v>
          </cell>
          <cell r="AG409">
            <v>0</v>
          </cell>
          <cell r="AH409">
            <v>1333081291.92</v>
          </cell>
          <cell r="AI409">
            <v>308964182.19</v>
          </cell>
          <cell r="AJ409">
            <v>-1088185.41</v>
          </cell>
          <cell r="AK409">
            <v>0</v>
          </cell>
          <cell r="AL409">
            <v>232825311.21</v>
          </cell>
          <cell r="AM409">
            <v>0</v>
          </cell>
          <cell r="AN409">
            <v>4934900017.7</v>
          </cell>
          <cell r="AO409">
            <v>12641868282.01</v>
          </cell>
          <cell r="AP409">
            <v>8145526905.61</v>
          </cell>
          <cell r="AQ409">
            <v>20787395187.62</v>
          </cell>
          <cell r="AR409">
            <v>7072619428.91</v>
          </cell>
          <cell r="AS409">
            <v>3254758813.43</v>
          </cell>
          <cell r="AT409">
            <v>2314490039.67</v>
          </cell>
          <cell r="AU409">
            <v>5569248853.1</v>
          </cell>
          <cell r="AV409">
            <v>7527598541.23</v>
          </cell>
          <cell r="AW409">
            <v>13096847394.33</v>
          </cell>
          <cell r="AX409">
            <v>3254758813.43</v>
          </cell>
          <cell r="AY409">
            <v>9842088580.9</v>
          </cell>
          <cell r="AZ409">
            <v>0.425235836183835</v>
          </cell>
          <cell r="BA409">
            <v>0.574764163816165</v>
          </cell>
          <cell r="BB409">
            <v>1.73984403161197</v>
          </cell>
          <cell r="BC409">
            <v>0.24851467803153</v>
          </cell>
          <cell r="BD409">
            <v>0.176721158152305</v>
          </cell>
          <cell r="BE409">
            <v>0.24851467803153</v>
          </cell>
          <cell r="BF409">
            <v>0.75148532196847</v>
          </cell>
        </row>
        <row r="410">
          <cell r="A410" t="str">
            <v>600217.SH</v>
          </cell>
          <cell r="B410" t="str">
            <v>中再资环</v>
          </cell>
          <cell r="C410">
            <v>38456675.08</v>
          </cell>
          <cell r="D410">
            <v>2505000000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592798648.73</v>
          </cell>
          <cell r="J410">
            <v>27035134.37</v>
          </cell>
          <cell r="K410">
            <v>8387970.16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127883653.9</v>
          </cell>
          <cell r="Q410">
            <v>106531413.31</v>
          </cell>
          <cell r="R410">
            <v>0</v>
          </cell>
          <cell r="S410">
            <v>0</v>
          </cell>
          <cell r="T410">
            <v>0</v>
          </cell>
          <cell r="U410">
            <v>327700000</v>
          </cell>
          <cell r="V410">
            <v>1090436.08</v>
          </cell>
          <cell r="W410">
            <v>0</v>
          </cell>
          <cell r="X410">
            <v>271200000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48607570.62</v>
          </cell>
          <cell r="AD410">
            <v>0</v>
          </cell>
        </row>
        <row r="410">
          <cell r="AF410">
            <v>838875646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1526691183.15</v>
          </cell>
          <cell r="AO410">
            <v>4054691502.25</v>
          </cell>
          <cell r="AP410">
            <v>2365566829.15</v>
          </cell>
          <cell r="AQ410">
            <v>6420258331.4</v>
          </cell>
          <cell r="AR410">
            <v>950791502.25</v>
          </cell>
          <cell r="AS410">
            <v>2832700000</v>
          </cell>
          <cell r="AT410">
            <v>271200000</v>
          </cell>
          <cell r="AU410">
            <v>3103900000</v>
          </cell>
          <cell r="AV410">
            <v>2365566829.15</v>
          </cell>
          <cell r="AW410">
            <v>5469466829.15</v>
          </cell>
          <cell r="AX410">
            <v>2832700000</v>
          </cell>
          <cell r="AY410">
            <v>2636766829.15</v>
          </cell>
          <cell r="AZ410">
            <v>0.567495899866783</v>
          </cell>
          <cell r="BA410">
            <v>0.432504100133217</v>
          </cell>
          <cell r="BB410">
            <v>2.31211680927877</v>
          </cell>
          <cell r="BC410">
            <v>0.517911542109165</v>
          </cell>
          <cell r="BD410">
            <v>0.0495843577576183</v>
          </cell>
          <cell r="BE410">
            <v>0.517911542109165</v>
          </cell>
          <cell r="BF410">
            <v>0.482088457890835</v>
          </cell>
        </row>
        <row r="411">
          <cell r="A411" t="str">
            <v>600460.SH</v>
          </cell>
          <cell r="B411" t="str">
            <v>士兰微</v>
          </cell>
          <cell r="C411">
            <v>0</v>
          </cell>
          <cell r="D411">
            <v>2493251747.91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1239602952.15</v>
          </cell>
          <cell r="J411">
            <v>0</v>
          </cell>
          <cell r="K411">
            <v>8905771.88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191923946.56</v>
          </cell>
          <cell r="Q411">
            <v>106994737.63</v>
          </cell>
          <cell r="R411">
            <v>0</v>
          </cell>
          <cell r="S411">
            <v>0</v>
          </cell>
          <cell r="T411">
            <v>0</v>
          </cell>
          <cell r="U411">
            <v>905469885.17</v>
          </cell>
          <cell r="V411">
            <v>1036208.78</v>
          </cell>
          <cell r="W411">
            <v>0</v>
          </cell>
          <cell r="X411">
            <v>269254634.65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162315207.25</v>
          </cell>
          <cell r="AD411">
            <v>204457777.79</v>
          </cell>
        </row>
        <row r="411">
          <cell r="AF411">
            <v>1416071845</v>
          </cell>
          <cell r="AG411">
            <v>-150849</v>
          </cell>
          <cell r="AH411">
            <v>2235954795.01</v>
          </cell>
          <cell r="AI411">
            <v>0</v>
          </cell>
          <cell r="AJ411">
            <v>-2802415.42</v>
          </cell>
          <cell r="AK411">
            <v>0</v>
          </cell>
          <cell r="AL411">
            <v>200918252.99</v>
          </cell>
          <cell r="AM411">
            <v>0</v>
          </cell>
          <cell r="AN411">
            <v>1860696953.94</v>
          </cell>
          <cell r="AO411">
            <v>5583212869.77</v>
          </cell>
          <cell r="AP411">
            <v>5710688582.52</v>
          </cell>
          <cell r="AQ411">
            <v>11293901452.29</v>
          </cell>
          <cell r="AR411">
            <v>1710778824.25</v>
          </cell>
          <cell r="AS411">
            <v>3398721633.08</v>
          </cell>
          <cell r="AT411">
            <v>473712412.44</v>
          </cell>
          <cell r="AU411">
            <v>3872434045.52</v>
          </cell>
          <cell r="AV411">
            <v>5710688582.52</v>
          </cell>
          <cell r="AW411">
            <v>9583122628.04</v>
          </cell>
          <cell r="AX411">
            <v>3398721633.08</v>
          </cell>
          <cell r="AY411">
            <v>6184400994.96</v>
          </cell>
          <cell r="AZ411">
            <v>0.404088958873316</v>
          </cell>
          <cell r="BA411">
            <v>0.595911041126684</v>
          </cell>
          <cell r="BB411">
            <v>1.67810282237649</v>
          </cell>
          <cell r="BC411">
            <v>0.3546570116024</v>
          </cell>
          <cell r="BD411">
            <v>0.0494319472709165</v>
          </cell>
          <cell r="BE411">
            <v>0.3546570116024</v>
          </cell>
          <cell r="BF411">
            <v>0.6453429883976</v>
          </cell>
        </row>
        <row r="412">
          <cell r="A412" t="str">
            <v>603308.SH</v>
          </cell>
          <cell r="B412" t="str">
            <v>应流股份</v>
          </cell>
          <cell r="C412">
            <v>3497905.69</v>
          </cell>
          <cell r="D412">
            <v>2457892256.15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469141652.51</v>
          </cell>
          <cell r="J412">
            <v>0</v>
          </cell>
          <cell r="K412">
            <v>34607821.33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56404070.57</v>
          </cell>
          <cell r="Q412">
            <v>16474970.68</v>
          </cell>
          <cell r="R412">
            <v>0</v>
          </cell>
          <cell r="S412">
            <v>0</v>
          </cell>
          <cell r="T412">
            <v>0</v>
          </cell>
          <cell r="U412">
            <v>400965468.07</v>
          </cell>
          <cell r="V412">
            <v>4137556.8</v>
          </cell>
          <cell r="W412">
            <v>0</v>
          </cell>
          <cell r="X412">
            <v>400507958.67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429957477.1</v>
          </cell>
          <cell r="AD412">
            <v>0</v>
          </cell>
        </row>
        <row r="412">
          <cell r="AF412">
            <v>683146921</v>
          </cell>
          <cell r="AG412">
            <v>0</v>
          </cell>
          <cell r="AH412">
            <v>1936240157.29</v>
          </cell>
          <cell r="AI412">
            <v>0</v>
          </cell>
          <cell r="AJ412">
            <v>19070415.89</v>
          </cell>
          <cell r="AK412">
            <v>44680100.39</v>
          </cell>
          <cell r="AL412">
            <v>85265067.66</v>
          </cell>
          <cell r="AM412">
            <v>0</v>
          </cell>
          <cell r="AN412">
            <v>1093925149.14</v>
          </cell>
          <cell r="AO412">
            <v>4273587137.57</v>
          </cell>
          <cell r="AP412">
            <v>3862327811.37</v>
          </cell>
          <cell r="AQ412">
            <v>8135914948.94</v>
          </cell>
          <cell r="AR412">
            <v>1014221454.68</v>
          </cell>
          <cell r="AS412">
            <v>2858857724.22</v>
          </cell>
          <cell r="AT412">
            <v>400507958.67</v>
          </cell>
          <cell r="AU412">
            <v>3259365682.89</v>
          </cell>
          <cell r="AV412">
            <v>3862327811.37</v>
          </cell>
          <cell r="AW412">
            <v>7121693494.26</v>
          </cell>
          <cell r="AX412">
            <v>2858857724.22</v>
          </cell>
          <cell r="AY412">
            <v>4262835770.04</v>
          </cell>
          <cell r="AZ412">
            <v>0.457667222763379</v>
          </cell>
          <cell r="BA412">
            <v>0.542332777236621</v>
          </cell>
          <cell r="BB412">
            <v>1.84388634058844</v>
          </cell>
          <cell r="BC412">
            <v>0.401429481137345</v>
          </cell>
          <cell r="BD412">
            <v>0.0562377416260338</v>
          </cell>
          <cell r="BE412">
            <v>0.401429481137345</v>
          </cell>
          <cell r="BF412">
            <v>0.598570518862655</v>
          </cell>
        </row>
        <row r="413">
          <cell r="A413" t="str">
            <v>000546.SZ</v>
          </cell>
          <cell r="B413" t="str">
            <v>金圆股份</v>
          </cell>
          <cell r="C413">
            <v>42257187.13</v>
          </cell>
          <cell r="D413">
            <v>2453206317.13</v>
          </cell>
          <cell r="E413">
            <v>0</v>
          </cell>
          <cell r="F413">
            <v>0</v>
          </cell>
          <cell r="G413">
            <v>587685</v>
          </cell>
          <cell r="H413">
            <v>0</v>
          </cell>
          <cell r="I413">
            <v>759742355.3</v>
          </cell>
          <cell r="J413">
            <v>0</v>
          </cell>
          <cell r="K413">
            <v>238265029.55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23096240.51</v>
          </cell>
          <cell r="Q413">
            <v>75335956.28</v>
          </cell>
          <cell r="R413">
            <v>0</v>
          </cell>
          <cell r="S413">
            <v>0</v>
          </cell>
          <cell r="T413">
            <v>0</v>
          </cell>
          <cell r="U413">
            <v>146000000</v>
          </cell>
          <cell r="V413">
            <v>55542320.32</v>
          </cell>
          <cell r="W413">
            <v>0</v>
          </cell>
          <cell r="X413">
            <v>361921134.31</v>
          </cell>
          <cell r="Y413">
            <v>0</v>
          </cell>
          <cell r="Z413">
            <v>0</v>
          </cell>
          <cell r="AA413">
            <v>0</v>
          </cell>
          <cell r="AB413">
            <v>4938742.28</v>
          </cell>
          <cell r="AC413">
            <v>42416669.77</v>
          </cell>
          <cell r="AD413">
            <v>0</v>
          </cell>
        </row>
        <row r="413">
          <cell r="AF413">
            <v>714644396</v>
          </cell>
          <cell r="AG413">
            <v>0</v>
          </cell>
          <cell r="AH413">
            <v>1617558571.64</v>
          </cell>
          <cell r="AI413">
            <v>0</v>
          </cell>
          <cell r="AJ413">
            <v>0</v>
          </cell>
          <cell r="AK413">
            <v>10561207.9</v>
          </cell>
          <cell r="AL413">
            <v>162721076.52</v>
          </cell>
          <cell r="AM413">
            <v>0</v>
          </cell>
          <cell r="AN413">
            <v>2376418088.55</v>
          </cell>
          <cell r="AO413">
            <v>4203309637.58</v>
          </cell>
          <cell r="AP413">
            <v>4881903340.61</v>
          </cell>
          <cell r="AQ413">
            <v>9085212978.19</v>
          </cell>
          <cell r="AR413">
            <v>1241594501.14</v>
          </cell>
          <cell r="AS413">
            <v>2599794002.13</v>
          </cell>
          <cell r="AT413">
            <v>361921134.31</v>
          </cell>
          <cell r="AU413">
            <v>2961715136.44</v>
          </cell>
          <cell r="AV413">
            <v>4881903340.61</v>
          </cell>
          <cell r="AW413">
            <v>7843618477.05</v>
          </cell>
          <cell r="AX413">
            <v>2599794002.13</v>
          </cell>
          <cell r="AY413">
            <v>5243824474.92</v>
          </cell>
          <cell r="AZ413">
            <v>0.377595512212357</v>
          </cell>
          <cell r="BA413">
            <v>0.622404487787643</v>
          </cell>
          <cell r="BB413">
            <v>1.60667221978834</v>
          </cell>
          <cell r="BC413">
            <v>0.331453398675223</v>
          </cell>
          <cell r="BD413">
            <v>0.0461421135371336</v>
          </cell>
          <cell r="BE413">
            <v>0.331453398675223</v>
          </cell>
          <cell r="BF413">
            <v>0.668546601324777</v>
          </cell>
        </row>
        <row r="414">
          <cell r="A414" t="str">
            <v>000698.SZ</v>
          </cell>
          <cell r="B414" t="str">
            <v>沈阳化工</v>
          </cell>
          <cell r="C414">
            <v>0</v>
          </cell>
          <cell r="D414">
            <v>2440000000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1648320182</v>
          </cell>
          <cell r="J414">
            <v>0</v>
          </cell>
          <cell r="K414">
            <v>222664964.77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8861733.43</v>
          </cell>
          <cell r="Q414">
            <v>40052199.16</v>
          </cell>
          <cell r="R414">
            <v>0</v>
          </cell>
          <cell r="S414">
            <v>0</v>
          </cell>
          <cell r="T414">
            <v>0</v>
          </cell>
          <cell r="U414">
            <v>45738049.06</v>
          </cell>
          <cell r="V414">
            <v>0</v>
          </cell>
          <cell r="W414">
            <v>0</v>
          </cell>
          <cell r="X414">
            <v>310336000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107627046.92</v>
          </cell>
          <cell r="AD414">
            <v>0</v>
          </cell>
        </row>
        <row r="414">
          <cell r="AF414">
            <v>819514395</v>
          </cell>
          <cell r="AG414">
            <v>0</v>
          </cell>
          <cell r="AH414">
            <v>1336320056.95</v>
          </cell>
          <cell r="AI414">
            <v>0</v>
          </cell>
          <cell r="AJ414">
            <v>0</v>
          </cell>
          <cell r="AK414">
            <v>9511296.4</v>
          </cell>
          <cell r="AL414">
            <v>336204561.26</v>
          </cell>
          <cell r="AM414">
            <v>0</v>
          </cell>
          <cell r="AN414">
            <v>1829192441.59</v>
          </cell>
          <cell r="AO414">
            <v>4823600175.34</v>
          </cell>
          <cell r="AP414">
            <v>4330742751.2</v>
          </cell>
          <cell r="AQ414">
            <v>9154342926.54</v>
          </cell>
          <cell r="AR414">
            <v>2027526126.28</v>
          </cell>
          <cell r="AS414">
            <v>2485738049.06</v>
          </cell>
          <cell r="AT414">
            <v>310336000</v>
          </cell>
          <cell r="AU414">
            <v>2796074049.06</v>
          </cell>
          <cell r="AV414">
            <v>4330742751.2</v>
          </cell>
          <cell r="AW414">
            <v>7126816800.26</v>
          </cell>
          <cell r="AX414">
            <v>2485738049.06</v>
          </cell>
          <cell r="AY414">
            <v>4641078751.2</v>
          </cell>
          <cell r="AZ414">
            <v>0.392331405089295</v>
          </cell>
          <cell r="BA414">
            <v>0.607668594910705</v>
          </cell>
          <cell r="BB414">
            <v>1.64563383458536</v>
          </cell>
          <cell r="BC414">
            <v>0.348786578738676</v>
          </cell>
          <cell r="BD414">
            <v>0.0435448263506196</v>
          </cell>
          <cell r="BE414">
            <v>0.348786578738676</v>
          </cell>
          <cell r="BF414">
            <v>0.651213421261324</v>
          </cell>
        </row>
        <row r="415">
          <cell r="A415" t="str">
            <v>601005.SH</v>
          </cell>
          <cell r="B415" t="str">
            <v>重庆钢铁</v>
          </cell>
          <cell r="C415">
            <v>6998000</v>
          </cell>
          <cell r="D415">
            <v>2432197000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4828645000</v>
          </cell>
          <cell r="J415">
            <v>0</v>
          </cell>
          <cell r="K415">
            <v>1067612000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94739000</v>
          </cell>
          <cell r="Q415">
            <v>36299000</v>
          </cell>
          <cell r="R415">
            <v>0</v>
          </cell>
          <cell r="S415">
            <v>0</v>
          </cell>
          <cell r="T415">
            <v>0</v>
          </cell>
          <cell r="U415">
            <v>1535323000</v>
          </cell>
          <cell r="V415">
            <v>138790000</v>
          </cell>
          <cell r="W415">
            <v>0</v>
          </cell>
          <cell r="X415">
            <v>1523000000</v>
          </cell>
          <cell r="Y415">
            <v>497267000</v>
          </cell>
          <cell r="Z415">
            <v>0</v>
          </cell>
          <cell r="AA415">
            <v>136191000</v>
          </cell>
          <cell r="AB415">
            <v>0</v>
          </cell>
          <cell r="AC415">
            <v>39953000</v>
          </cell>
          <cell r="AD415">
            <v>0</v>
          </cell>
        </row>
        <row r="415">
          <cell r="AF415">
            <v>8918602000</v>
          </cell>
          <cell r="AG415">
            <v>0</v>
          </cell>
          <cell r="AH415">
            <v>19282147000</v>
          </cell>
          <cell r="AI415">
            <v>0</v>
          </cell>
          <cell r="AJ415">
            <v>0</v>
          </cell>
          <cell r="AK415">
            <v>29062000</v>
          </cell>
          <cell r="AL415">
            <v>606991000</v>
          </cell>
          <cell r="AM415">
            <v>0</v>
          </cell>
          <cell r="AN415">
            <v>-5845796000</v>
          </cell>
          <cell r="AO415">
            <v>12337014000</v>
          </cell>
          <cell r="AP415">
            <v>22991006000</v>
          </cell>
          <cell r="AQ415">
            <v>35328020000</v>
          </cell>
          <cell r="AR415">
            <v>6213036000</v>
          </cell>
          <cell r="AS415">
            <v>3967520000</v>
          </cell>
          <cell r="AT415">
            <v>2156458000</v>
          </cell>
          <cell r="AU415">
            <v>6123978000</v>
          </cell>
          <cell r="AV415">
            <v>22991006000</v>
          </cell>
          <cell r="AW415">
            <v>29114984000</v>
          </cell>
          <cell r="AX415">
            <v>3967520000</v>
          </cell>
          <cell r="AY415">
            <v>25147464000</v>
          </cell>
          <cell r="AZ415">
            <v>0.210337673549812</v>
          </cell>
          <cell r="BA415">
            <v>0.789662326450188</v>
          </cell>
          <cell r="BB415">
            <v>1.26636407297706</v>
          </cell>
          <cell r="BC415">
            <v>0.136270725754134</v>
          </cell>
          <cell r="BD415">
            <v>0.074066947795678</v>
          </cell>
          <cell r="BE415">
            <v>0.136270725754134</v>
          </cell>
          <cell r="BF415">
            <v>0.863729274245866</v>
          </cell>
        </row>
        <row r="416">
          <cell r="A416" t="str">
            <v>000797.SZ</v>
          </cell>
          <cell r="B416" t="str">
            <v>中国武夷</v>
          </cell>
          <cell r="C416">
            <v>6740359.7</v>
          </cell>
          <cell r="D416">
            <v>2427830696.63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1802874032.1</v>
          </cell>
          <cell r="J416">
            <v>3230352.4</v>
          </cell>
          <cell r="K416">
            <v>5295324589.6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95880217.79</v>
          </cell>
          <cell r="Q416">
            <v>1328775504.47</v>
          </cell>
          <cell r="R416">
            <v>0</v>
          </cell>
          <cell r="S416">
            <v>0</v>
          </cell>
          <cell r="T416">
            <v>0</v>
          </cell>
          <cell r="U416">
            <v>1465629008.48</v>
          </cell>
          <cell r="V416">
            <v>440899448.23</v>
          </cell>
          <cell r="W416">
            <v>0</v>
          </cell>
          <cell r="X416">
            <v>2944765770.18</v>
          </cell>
          <cell r="Y416">
            <v>1095431401.76</v>
          </cell>
          <cell r="Z416">
            <v>0</v>
          </cell>
          <cell r="AA416">
            <v>0</v>
          </cell>
          <cell r="AB416">
            <v>2425763.07</v>
          </cell>
          <cell r="AC416">
            <v>186000</v>
          </cell>
          <cell r="AD416">
            <v>0</v>
          </cell>
        </row>
        <row r="416">
          <cell r="AF416">
            <v>1570754217</v>
          </cell>
          <cell r="AG416">
            <v>0</v>
          </cell>
          <cell r="AH416">
            <v>2234962250.29</v>
          </cell>
          <cell r="AI416">
            <v>13013676.95</v>
          </cell>
          <cell r="AJ416">
            <v>-113413252.5</v>
          </cell>
          <cell r="AK416">
            <v>0</v>
          </cell>
          <cell r="AL416">
            <v>321434713.38</v>
          </cell>
          <cell r="AM416">
            <v>0</v>
          </cell>
          <cell r="AN416">
            <v>1273367560.28</v>
          </cell>
          <cell r="AO416">
            <v>16909993144.41</v>
          </cell>
          <cell r="AP416">
            <v>5300119165.4</v>
          </cell>
          <cell r="AQ416">
            <v>22210112309.81</v>
          </cell>
          <cell r="AR416">
            <v>8976336267.36</v>
          </cell>
          <cell r="AS416">
            <v>3893459705.11</v>
          </cell>
          <cell r="AT416">
            <v>4040197171.94</v>
          </cell>
          <cell r="AU416">
            <v>7933656877.05</v>
          </cell>
          <cell r="AV416">
            <v>5274091811.5</v>
          </cell>
          <cell r="AW416">
            <v>13207748688.55</v>
          </cell>
          <cell r="AX416">
            <v>3893459705.11</v>
          </cell>
          <cell r="AY416">
            <v>9314288983.44</v>
          </cell>
          <cell r="AZ416">
            <v>0.600681998433829</v>
          </cell>
          <cell r="BA416">
            <v>0.399318001566171</v>
          </cell>
          <cell r="BB416">
            <v>2.50426977015282</v>
          </cell>
          <cell r="BC416">
            <v>0.294786022729619</v>
          </cell>
          <cell r="BD416">
            <v>0.30589597570421</v>
          </cell>
          <cell r="BE416">
            <v>0.294786022729619</v>
          </cell>
          <cell r="BF416">
            <v>0.705213977270381</v>
          </cell>
        </row>
        <row r="417">
          <cell r="A417" t="str">
            <v>600590.SH</v>
          </cell>
          <cell r="B417" t="str">
            <v>泰豪科技</v>
          </cell>
          <cell r="C417">
            <v>22478031.92</v>
          </cell>
          <cell r="D417">
            <v>2424518325.32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2711704923.26</v>
          </cell>
          <cell r="J417">
            <v>0</v>
          </cell>
          <cell r="K417">
            <v>517428019.53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8012574.66</v>
          </cell>
          <cell r="Q417">
            <v>78883028.59</v>
          </cell>
          <cell r="R417">
            <v>0</v>
          </cell>
          <cell r="S417">
            <v>0</v>
          </cell>
          <cell r="T417">
            <v>0</v>
          </cell>
          <cell r="U417">
            <v>654502564.59</v>
          </cell>
          <cell r="V417">
            <v>239028371.92</v>
          </cell>
          <cell r="W417">
            <v>0</v>
          </cell>
          <cell r="X417">
            <v>796581833.67</v>
          </cell>
          <cell r="Y417">
            <v>404848436.34</v>
          </cell>
          <cell r="Z417">
            <v>0</v>
          </cell>
          <cell r="AA417">
            <v>0</v>
          </cell>
          <cell r="AB417">
            <v>0</v>
          </cell>
          <cell r="AC417">
            <v>46300761.78</v>
          </cell>
          <cell r="AD417">
            <v>0</v>
          </cell>
        </row>
        <row r="417">
          <cell r="AF417">
            <v>858747208</v>
          </cell>
          <cell r="AG417">
            <v>0</v>
          </cell>
          <cell r="AH417">
            <v>2519846492.87</v>
          </cell>
          <cell r="AI417">
            <v>242065.62</v>
          </cell>
          <cell r="AJ417">
            <v>-3954034.91</v>
          </cell>
          <cell r="AK417">
            <v>0</v>
          </cell>
          <cell r="AL417">
            <v>104050836.58</v>
          </cell>
          <cell r="AM417">
            <v>0</v>
          </cell>
          <cell r="AN417">
            <v>667047990.52</v>
          </cell>
          <cell r="AO417">
            <v>7904286871.58</v>
          </cell>
          <cell r="AP417">
            <v>4145980558.68</v>
          </cell>
          <cell r="AQ417">
            <v>12050267430.26</v>
          </cell>
          <cell r="AR417">
            <v>3623835711.66</v>
          </cell>
          <cell r="AS417">
            <v>3079020889.91</v>
          </cell>
          <cell r="AT417">
            <v>1201430270.01</v>
          </cell>
          <cell r="AU417">
            <v>4280451159.92</v>
          </cell>
          <cell r="AV417">
            <v>4145496427.44</v>
          </cell>
          <cell r="AW417">
            <v>8425947587.36</v>
          </cell>
          <cell r="AX417">
            <v>3079020889.91</v>
          </cell>
          <cell r="AY417">
            <v>5346926697.45</v>
          </cell>
          <cell r="AZ417">
            <v>0.508008282218753</v>
          </cell>
          <cell r="BA417">
            <v>0.491991717781247</v>
          </cell>
          <cell r="BB417">
            <v>2.03255454077507</v>
          </cell>
          <cell r="BC417">
            <v>0.365421320033954</v>
          </cell>
          <cell r="BD417">
            <v>0.142586962184799</v>
          </cell>
          <cell r="BE417">
            <v>0.365421320033954</v>
          </cell>
          <cell r="BF417">
            <v>0.634578679966046</v>
          </cell>
        </row>
        <row r="418">
          <cell r="A418" t="str">
            <v>002726.SZ</v>
          </cell>
          <cell r="B418" t="str">
            <v>龙大美食</v>
          </cell>
          <cell r="C418">
            <v>0</v>
          </cell>
          <cell r="D418">
            <v>2422862242.87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969898603.84</v>
          </cell>
          <cell r="J418">
            <v>0</v>
          </cell>
          <cell r="K418">
            <v>576358811.05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43837313.12</v>
          </cell>
          <cell r="Q418">
            <v>16434184.51</v>
          </cell>
          <cell r="R418">
            <v>0</v>
          </cell>
          <cell r="S418">
            <v>0</v>
          </cell>
          <cell r="T418">
            <v>0</v>
          </cell>
          <cell r="U418">
            <v>34833.33</v>
          </cell>
          <cell r="V418">
            <v>57602201.39</v>
          </cell>
          <cell r="W418">
            <v>0</v>
          </cell>
          <cell r="X418">
            <v>272000000</v>
          </cell>
          <cell r="Y418">
            <v>801937158.34</v>
          </cell>
          <cell r="Z418">
            <v>0</v>
          </cell>
          <cell r="AA418">
            <v>0</v>
          </cell>
          <cell r="AB418">
            <v>0</v>
          </cell>
          <cell r="AC418">
            <v>21419519.07</v>
          </cell>
          <cell r="AD418">
            <v>0</v>
          </cell>
        </row>
        <row r="418">
          <cell r="AF418">
            <v>1077755404</v>
          </cell>
          <cell r="AG418">
            <v>171597305.21</v>
          </cell>
          <cell r="AH418">
            <v>802058831.19</v>
          </cell>
          <cell r="AI418">
            <v>31425654</v>
          </cell>
          <cell r="AJ418">
            <v>-8833328.5</v>
          </cell>
          <cell r="AK418">
            <v>0</v>
          </cell>
          <cell r="AL418">
            <v>263717929.16</v>
          </cell>
          <cell r="AM418">
            <v>0</v>
          </cell>
          <cell r="AN418">
            <v>1933631315.46</v>
          </cell>
          <cell r="AO418">
            <v>5182384867.52</v>
          </cell>
          <cell r="AP418">
            <v>4271353110.52</v>
          </cell>
          <cell r="AQ418">
            <v>9453737978.04</v>
          </cell>
          <cell r="AR418">
            <v>1685550632.98</v>
          </cell>
          <cell r="AS418">
            <v>2422897076.2</v>
          </cell>
          <cell r="AT418">
            <v>1073937158.34</v>
          </cell>
          <cell r="AU418">
            <v>3496834234.54</v>
          </cell>
          <cell r="AV418">
            <v>4208501802.52</v>
          </cell>
          <cell r="AW418">
            <v>7705336037.06</v>
          </cell>
          <cell r="AX418">
            <v>2422897076.2</v>
          </cell>
          <cell r="AY418">
            <v>5282438960.86</v>
          </cell>
          <cell r="AZ418">
            <v>0.453819822746398</v>
          </cell>
          <cell r="BA418">
            <v>0.546180177253602</v>
          </cell>
          <cell r="BB418">
            <v>1.83089764448862</v>
          </cell>
          <cell r="BC418">
            <v>0.314444050791128</v>
          </cell>
          <cell r="BD418">
            <v>0.13937577195527</v>
          </cell>
          <cell r="BE418">
            <v>0.314444050791128</v>
          </cell>
          <cell r="BF418">
            <v>0.685555949208873</v>
          </cell>
        </row>
        <row r="419">
          <cell r="A419" t="str">
            <v>603169.SH</v>
          </cell>
          <cell r="B419" t="str">
            <v>兰石重装</v>
          </cell>
          <cell r="C419">
            <v>183735336.63</v>
          </cell>
          <cell r="D419">
            <v>2419018310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3319634198.07</v>
          </cell>
          <cell r="J419">
            <v>8239665.23</v>
          </cell>
          <cell r="K419">
            <v>1762705909.61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34095903.78</v>
          </cell>
          <cell r="Q419">
            <v>6943792.04</v>
          </cell>
          <cell r="R419">
            <v>0</v>
          </cell>
          <cell r="S419">
            <v>0</v>
          </cell>
          <cell r="T419">
            <v>0</v>
          </cell>
          <cell r="U419">
            <v>11113373.12</v>
          </cell>
          <cell r="V419">
            <v>274503704.26</v>
          </cell>
          <cell r="W419">
            <v>0</v>
          </cell>
          <cell r="X419">
            <v>530000000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31431314.05</v>
          </cell>
          <cell r="AD419">
            <v>0</v>
          </cell>
        </row>
        <row r="419">
          <cell r="AF419">
            <v>1051502526</v>
          </cell>
          <cell r="AG419">
            <v>0</v>
          </cell>
          <cell r="AH419">
            <v>1472527642.07</v>
          </cell>
          <cell r="AI419">
            <v>0</v>
          </cell>
          <cell r="AJ419">
            <v>0</v>
          </cell>
          <cell r="AK419">
            <v>2633143.36</v>
          </cell>
          <cell r="AL419">
            <v>114329807.17</v>
          </cell>
          <cell r="AM419">
            <v>0</v>
          </cell>
          <cell r="AN419">
            <v>-1003876288.86</v>
          </cell>
          <cell r="AO419">
            <v>8581421506.79</v>
          </cell>
          <cell r="AP419">
            <v>1637116829.74</v>
          </cell>
          <cell r="AQ419">
            <v>10218538336.53</v>
          </cell>
          <cell r="AR419">
            <v>5621289823.67</v>
          </cell>
          <cell r="AS419">
            <v>2430131683.12</v>
          </cell>
          <cell r="AT419">
            <v>530000000</v>
          </cell>
          <cell r="AU419">
            <v>2960131683.12</v>
          </cell>
          <cell r="AV419">
            <v>1637116829.74</v>
          </cell>
          <cell r="AW419">
            <v>4597248512.86</v>
          </cell>
          <cell r="AX419">
            <v>2430131683.12</v>
          </cell>
          <cell r="AY419">
            <v>2167116829.74</v>
          </cell>
          <cell r="AZ419">
            <v>0.643892031252944</v>
          </cell>
          <cell r="BA419">
            <v>0.356107968747056</v>
          </cell>
          <cell r="BB419">
            <v>2.80813710380713</v>
          </cell>
          <cell r="BC419">
            <v>0.528605681490163</v>
          </cell>
          <cell r="BD419">
            <v>0.11528634976278</v>
          </cell>
          <cell r="BE419">
            <v>0.528605681490163</v>
          </cell>
          <cell r="BF419">
            <v>0.471394318509837</v>
          </cell>
        </row>
        <row r="420">
          <cell r="A420" t="str">
            <v>600585.SH</v>
          </cell>
          <cell r="B420" t="str">
            <v>海螺水泥</v>
          </cell>
          <cell r="C420">
            <v>1009580408</v>
          </cell>
          <cell r="D420">
            <v>2405403218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5938875239</v>
          </cell>
          <cell r="J420">
            <v>0</v>
          </cell>
          <cell r="K420">
            <v>5966742611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112620790</v>
          </cell>
          <cell r="Q420">
            <v>4253826120</v>
          </cell>
          <cell r="R420">
            <v>0</v>
          </cell>
          <cell r="S420">
            <v>0</v>
          </cell>
          <cell r="T420">
            <v>0</v>
          </cell>
          <cell r="U420">
            <v>1064299352</v>
          </cell>
          <cell r="V420">
            <v>0</v>
          </cell>
          <cell r="W420">
            <v>0</v>
          </cell>
          <cell r="X420">
            <v>3136494244</v>
          </cell>
          <cell r="Y420">
            <v>3498622428</v>
          </cell>
          <cell r="Z420">
            <v>0</v>
          </cell>
          <cell r="AA420">
            <v>0</v>
          </cell>
          <cell r="AB420">
            <v>0</v>
          </cell>
          <cell r="AC420">
            <v>566866007</v>
          </cell>
          <cell r="AD420">
            <v>0</v>
          </cell>
        </row>
        <row r="420">
          <cell r="AF420">
            <v>5299302579</v>
          </cell>
          <cell r="AG420">
            <v>0</v>
          </cell>
          <cell r="AH420">
            <v>10423000502</v>
          </cell>
          <cell r="AI420">
            <v>0</v>
          </cell>
          <cell r="AJ420">
            <v>-209205267</v>
          </cell>
          <cell r="AK420">
            <v>0</v>
          </cell>
          <cell r="AL420">
            <v>2649651290</v>
          </cell>
          <cell r="AM420">
            <v>0</v>
          </cell>
          <cell r="AN420">
            <v>154485963071</v>
          </cell>
          <cell r="AO420">
            <v>27953330417</v>
          </cell>
          <cell r="AP420">
            <v>172648712175</v>
          </cell>
          <cell r="AQ420">
            <v>200602042592</v>
          </cell>
          <cell r="AR420">
            <v>17848511175</v>
          </cell>
          <cell r="AS420">
            <v>3469702570</v>
          </cell>
          <cell r="AT420">
            <v>6635116672</v>
          </cell>
          <cell r="AU420">
            <v>10104819242</v>
          </cell>
          <cell r="AV420">
            <v>172648712175</v>
          </cell>
          <cell r="AW420">
            <v>182753531417</v>
          </cell>
          <cell r="AX420">
            <v>3469702570</v>
          </cell>
          <cell r="AY420">
            <v>179283828847</v>
          </cell>
          <cell r="AZ420">
            <v>0.0552920600967388</v>
          </cell>
          <cell r="BA420">
            <v>0.944707939903261</v>
          </cell>
          <cell r="BB420">
            <v>1.05852820513227</v>
          </cell>
          <cell r="BC420">
            <v>0.0189856936995815</v>
          </cell>
          <cell r="BD420">
            <v>0.0363063663971573</v>
          </cell>
          <cell r="BE420">
            <v>0.0189856936995815</v>
          </cell>
          <cell r="BF420">
            <v>0.981014306300419</v>
          </cell>
        </row>
        <row r="421">
          <cell r="A421" t="str">
            <v>601088.SH</v>
          </cell>
          <cell r="B421" t="str">
            <v>中国神华</v>
          </cell>
          <cell r="C421">
            <v>968000000</v>
          </cell>
          <cell r="D421">
            <v>2401000000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29843000000</v>
          </cell>
          <cell r="J421">
            <v>0</v>
          </cell>
          <cell r="K421">
            <v>8368000000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7271000000</v>
          </cell>
          <cell r="Q421">
            <v>9482000000</v>
          </cell>
          <cell r="R421">
            <v>0</v>
          </cell>
          <cell r="S421">
            <v>0</v>
          </cell>
          <cell r="T421">
            <v>0</v>
          </cell>
          <cell r="U421">
            <v>3972000000</v>
          </cell>
          <cell r="V421">
            <v>0</v>
          </cell>
          <cell r="W421">
            <v>0</v>
          </cell>
          <cell r="X421">
            <v>52956000000</v>
          </cell>
          <cell r="Y421">
            <v>3217000000</v>
          </cell>
          <cell r="Z421">
            <v>0</v>
          </cell>
          <cell r="AA421">
            <v>0</v>
          </cell>
          <cell r="AB421">
            <v>6529000000</v>
          </cell>
          <cell r="AC421">
            <v>0</v>
          </cell>
          <cell r="AD421">
            <v>0</v>
          </cell>
        </row>
        <row r="421">
          <cell r="AF421">
            <v>19869000000</v>
          </cell>
          <cell r="AG421">
            <v>0</v>
          </cell>
          <cell r="AH421">
            <v>74608000000</v>
          </cell>
          <cell r="AI421">
            <v>0</v>
          </cell>
          <cell r="AJ421">
            <v>-723000000</v>
          </cell>
          <cell r="AK421">
            <v>9805000000</v>
          </cell>
          <cell r="AL421">
            <v>11433000000</v>
          </cell>
          <cell r="AM421">
            <v>0</v>
          </cell>
          <cell r="AN421">
            <v>251631000000</v>
          </cell>
          <cell r="AO421">
            <v>125007000000</v>
          </cell>
          <cell r="AP421">
            <v>366623000000</v>
          </cell>
          <cell r="AQ421">
            <v>491630000000</v>
          </cell>
          <cell r="AR421">
            <v>62461000000</v>
          </cell>
          <cell r="AS421">
            <v>6373000000</v>
          </cell>
          <cell r="AT421">
            <v>56173000000</v>
          </cell>
          <cell r="AU421">
            <v>62546000000</v>
          </cell>
          <cell r="AV421">
            <v>366623000000</v>
          </cell>
          <cell r="AW421">
            <v>429169000000</v>
          </cell>
          <cell r="AX421">
            <v>6373000000</v>
          </cell>
          <cell r="AY421">
            <v>422796000000</v>
          </cell>
          <cell r="AZ421">
            <v>0.145737460068178</v>
          </cell>
          <cell r="BA421">
            <v>0.854262539931822</v>
          </cell>
          <cell r="BB421">
            <v>1.17060031694684</v>
          </cell>
          <cell r="BC421">
            <v>0.0148496280020225</v>
          </cell>
          <cell r="BD421">
            <v>0.130887832066156</v>
          </cell>
          <cell r="BE421">
            <v>0.0148496280020225</v>
          </cell>
          <cell r="BF421">
            <v>0.985150371997978</v>
          </cell>
        </row>
        <row r="422">
          <cell r="A422" t="str">
            <v>600129.SH</v>
          </cell>
          <cell r="B422" t="str">
            <v>太极集团</v>
          </cell>
          <cell r="C422">
            <v>82778627.27</v>
          </cell>
          <cell r="D422">
            <v>2397200000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2977584512.66</v>
          </cell>
          <cell r="J422">
            <v>56888456.33</v>
          </cell>
          <cell r="K422">
            <v>200968575.41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89431800.87</v>
          </cell>
          <cell r="Q422">
            <v>172807318.54</v>
          </cell>
          <cell r="R422">
            <v>0</v>
          </cell>
          <cell r="S422">
            <v>0</v>
          </cell>
          <cell r="T422">
            <v>0</v>
          </cell>
          <cell r="U422">
            <v>509445648.73</v>
          </cell>
          <cell r="V422">
            <v>25333599.74</v>
          </cell>
          <cell r="W422">
            <v>0</v>
          </cell>
          <cell r="X422">
            <v>1198253352.86</v>
          </cell>
          <cell r="Y422">
            <v>0</v>
          </cell>
          <cell r="Z422">
            <v>0</v>
          </cell>
          <cell r="AA422">
            <v>315885752.4</v>
          </cell>
          <cell r="AB422">
            <v>0</v>
          </cell>
          <cell r="AC422">
            <v>121698071.51</v>
          </cell>
          <cell r="AD422">
            <v>20000000</v>
          </cell>
        </row>
        <row r="422">
          <cell r="AF422">
            <v>556890744</v>
          </cell>
          <cell r="AG422">
            <v>0</v>
          </cell>
          <cell r="AH422">
            <v>2064554512.36</v>
          </cell>
          <cell r="AI422">
            <v>0</v>
          </cell>
          <cell r="AJ422">
            <v>-95094990.15</v>
          </cell>
          <cell r="AK422">
            <v>9079370.27</v>
          </cell>
          <cell r="AL422">
            <v>210861337.51</v>
          </cell>
          <cell r="AM422">
            <v>0</v>
          </cell>
          <cell r="AN422">
            <v>739037107.64</v>
          </cell>
          <cell r="AO422">
            <v>8168275716.32</v>
          </cell>
          <cell r="AP422">
            <v>3485328081.63</v>
          </cell>
          <cell r="AQ422">
            <v>11653603797.95</v>
          </cell>
          <cell r="AR422">
            <v>3727490962.33</v>
          </cell>
          <cell r="AS422">
            <v>2906645648.73</v>
          </cell>
          <cell r="AT422">
            <v>1534139105.26</v>
          </cell>
          <cell r="AU422">
            <v>4440784753.99</v>
          </cell>
          <cell r="AV422">
            <v>3485328081.63</v>
          </cell>
          <cell r="AW422">
            <v>7926112835.62</v>
          </cell>
          <cell r="AX422">
            <v>2906645648.73</v>
          </cell>
          <cell r="AY422">
            <v>5019467186.89</v>
          </cell>
          <cell r="AZ422">
            <v>0.560272714518154</v>
          </cell>
          <cell r="BA422">
            <v>0.439727285481846</v>
          </cell>
          <cell r="BB422">
            <v>2.27413679572833</v>
          </cell>
          <cell r="BC422">
            <v>0.366717672207178</v>
          </cell>
          <cell r="BD422">
            <v>0.193555042310976</v>
          </cell>
          <cell r="BE422">
            <v>0.366717672207178</v>
          </cell>
          <cell r="BF422">
            <v>0.633282327792822</v>
          </cell>
        </row>
        <row r="423">
          <cell r="A423" t="str">
            <v>002185.SZ</v>
          </cell>
          <cell r="B423" t="str">
            <v>华天科技</v>
          </cell>
          <cell r="C423">
            <v>285360003.93</v>
          </cell>
          <cell r="D423">
            <v>2382849977.2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3891509424.88</v>
          </cell>
          <cell r="J423">
            <v>96940568.22</v>
          </cell>
          <cell r="K423">
            <v>150153496.63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381413719.5</v>
          </cell>
          <cell r="Q423">
            <v>49949498.32</v>
          </cell>
          <cell r="R423">
            <v>0</v>
          </cell>
          <cell r="S423">
            <v>0</v>
          </cell>
          <cell r="T423">
            <v>0</v>
          </cell>
          <cell r="U423">
            <v>797368478.13</v>
          </cell>
          <cell r="V423">
            <v>2074776.78</v>
          </cell>
          <cell r="W423">
            <v>0</v>
          </cell>
          <cell r="X423">
            <v>3407846134.93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345612039.02</v>
          </cell>
          <cell r="AD423">
            <v>0</v>
          </cell>
        </row>
        <row r="423">
          <cell r="AF423">
            <v>2740003774</v>
          </cell>
          <cell r="AG423">
            <v>0</v>
          </cell>
          <cell r="AH423">
            <v>2525784109.4</v>
          </cell>
          <cell r="AI423">
            <v>0</v>
          </cell>
          <cell r="AJ423">
            <v>-120543200.14</v>
          </cell>
          <cell r="AK423">
            <v>8661368.94</v>
          </cell>
          <cell r="AL423">
            <v>304058141.72</v>
          </cell>
          <cell r="AM423">
            <v>0</v>
          </cell>
          <cell r="AN423">
            <v>4145549115.2</v>
          </cell>
          <cell r="AO423">
            <v>11791078117.54</v>
          </cell>
          <cell r="AP423">
            <v>9603513309.12</v>
          </cell>
          <cell r="AQ423">
            <v>21394591426.66</v>
          </cell>
          <cell r="AR423">
            <v>5203013527.28</v>
          </cell>
          <cell r="AS423">
            <v>3180218455.33</v>
          </cell>
          <cell r="AT423">
            <v>3407846134.93</v>
          </cell>
          <cell r="AU423">
            <v>6588064590.26</v>
          </cell>
          <cell r="AV423">
            <v>9603513309.12</v>
          </cell>
          <cell r="AW423">
            <v>16191577899.38</v>
          </cell>
          <cell r="AX423">
            <v>3180218455.33</v>
          </cell>
          <cell r="AY423">
            <v>13011359444.05</v>
          </cell>
          <cell r="AZ423">
            <v>0.406882184750645</v>
          </cell>
          <cell r="BA423">
            <v>0.593117815249355</v>
          </cell>
          <cell r="BB423">
            <v>1.68600567086252</v>
          </cell>
          <cell r="BC423">
            <v>0.196411892348786</v>
          </cell>
          <cell r="BD423">
            <v>0.21047029240186</v>
          </cell>
          <cell r="BE423">
            <v>0.196411892348786</v>
          </cell>
          <cell r="BF423">
            <v>0.803588107651214</v>
          </cell>
        </row>
        <row r="424">
          <cell r="A424" t="str">
            <v>000411.SZ</v>
          </cell>
          <cell r="B424" t="str">
            <v>英特集团</v>
          </cell>
          <cell r="C424">
            <v>30386707.82</v>
          </cell>
          <cell r="D424">
            <v>2381937482.64</v>
          </cell>
          <cell r="E424">
            <v>0</v>
          </cell>
          <cell r="F424">
            <v>0</v>
          </cell>
          <cell r="G424">
            <v>2625000</v>
          </cell>
          <cell r="H424">
            <v>0</v>
          </cell>
          <cell r="I424">
            <v>5093938006.56</v>
          </cell>
          <cell r="J424">
            <v>115608.6</v>
          </cell>
          <cell r="K424">
            <v>219480318.93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278366116.81</v>
          </cell>
          <cell r="Q424">
            <v>118802581.83</v>
          </cell>
          <cell r="R424">
            <v>0</v>
          </cell>
          <cell r="S424">
            <v>0</v>
          </cell>
          <cell r="T424">
            <v>0</v>
          </cell>
          <cell r="U424">
            <v>1581666.7</v>
          </cell>
          <cell r="V424">
            <v>11958272.72</v>
          </cell>
          <cell r="W424">
            <v>0</v>
          </cell>
          <cell r="X424">
            <v>305000000</v>
          </cell>
          <cell r="Y424">
            <v>500087333.98</v>
          </cell>
          <cell r="Z424">
            <v>0</v>
          </cell>
          <cell r="AA424">
            <v>58236.8</v>
          </cell>
          <cell r="AB424">
            <v>0</v>
          </cell>
          <cell r="AC424">
            <v>94680366.15</v>
          </cell>
          <cell r="AD424">
            <v>0</v>
          </cell>
        </row>
        <row r="424">
          <cell r="AF424">
            <v>248945215</v>
          </cell>
          <cell r="AG424">
            <v>109223430.71</v>
          </cell>
          <cell r="AH424">
            <v>446472242.25</v>
          </cell>
          <cell r="AI424">
            <v>0</v>
          </cell>
          <cell r="AJ424">
            <v>-524425.7</v>
          </cell>
          <cell r="AK424">
            <v>0</v>
          </cell>
          <cell r="AL424">
            <v>22768140.49</v>
          </cell>
          <cell r="AM424">
            <v>0</v>
          </cell>
          <cell r="AN424">
            <v>1058394723.26</v>
          </cell>
          <cell r="AO424">
            <v>9039017699.54</v>
          </cell>
          <cell r="AP424">
            <v>1885279326.01</v>
          </cell>
          <cell r="AQ424">
            <v>10924297025.55</v>
          </cell>
          <cell r="AR424">
            <v>5847727979.42</v>
          </cell>
          <cell r="AS424">
            <v>2386144149.34</v>
          </cell>
          <cell r="AT424">
            <v>805145570.78</v>
          </cell>
          <cell r="AU424">
            <v>3191289720.12</v>
          </cell>
          <cell r="AV424">
            <v>1885279326.01</v>
          </cell>
          <cell r="AW424">
            <v>5076569046.13</v>
          </cell>
          <cell r="AX424">
            <v>2386144149.34</v>
          </cell>
          <cell r="AY424">
            <v>2690424896.79</v>
          </cell>
          <cell r="AZ424">
            <v>0.628631205666907</v>
          </cell>
          <cell r="BA424">
            <v>0.371368794333093</v>
          </cell>
          <cell r="BB424">
            <v>2.69274105756734</v>
          </cell>
          <cell r="BC424">
            <v>0.470030866842837</v>
          </cell>
          <cell r="BD424">
            <v>0.158600338824069</v>
          </cell>
          <cell r="BE424">
            <v>0.470030866842837</v>
          </cell>
          <cell r="BF424">
            <v>0.529969133157163</v>
          </cell>
        </row>
        <row r="425">
          <cell r="A425" t="str">
            <v>600759.SH</v>
          </cell>
          <cell r="B425" t="str">
            <v>洲际油气</v>
          </cell>
          <cell r="C425">
            <v>2118461322.06</v>
          </cell>
          <cell r="D425">
            <v>2374054593.71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404857114.47</v>
          </cell>
          <cell r="J425">
            <v>1353733.27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9645108.85</v>
          </cell>
          <cell r="Q425">
            <v>193819471.45</v>
          </cell>
          <cell r="R425">
            <v>0</v>
          </cell>
          <cell r="S425">
            <v>0</v>
          </cell>
          <cell r="T425">
            <v>0</v>
          </cell>
          <cell r="U425">
            <v>482728391.33</v>
          </cell>
          <cell r="V425">
            <v>0</v>
          </cell>
          <cell r="W425">
            <v>0</v>
          </cell>
          <cell r="X425">
            <v>1083320450</v>
          </cell>
          <cell r="Y425">
            <v>0</v>
          </cell>
          <cell r="Z425">
            <v>0</v>
          </cell>
          <cell r="AA425">
            <v>0</v>
          </cell>
          <cell r="AB425">
            <v>1245634688.91</v>
          </cell>
          <cell r="AC425">
            <v>0</v>
          </cell>
          <cell r="AD425">
            <v>0</v>
          </cell>
        </row>
        <row r="425">
          <cell r="AF425">
            <v>2263507518</v>
          </cell>
          <cell r="AG425">
            <v>0</v>
          </cell>
          <cell r="AH425">
            <v>2608593641.27</v>
          </cell>
          <cell r="AI425">
            <v>0</v>
          </cell>
          <cell r="AJ425">
            <v>-426303957.86</v>
          </cell>
          <cell r="AK425">
            <v>0</v>
          </cell>
          <cell r="AL425">
            <v>49483179.95</v>
          </cell>
          <cell r="AM425">
            <v>0</v>
          </cell>
          <cell r="AN425">
            <v>558233045.69</v>
          </cell>
          <cell r="AO425">
            <v>7913874874.05</v>
          </cell>
          <cell r="AP425">
            <v>5053513427.05</v>
          </cell>
          <cell r="AQ425">
            <v>12967388301.1</v>
          </cell>
          <cell r="AR425">
            <v>3973771439.01</v>
          </cell>
          <cell r="AS425">
            <v>2856782985.04</v>
          </cell>
          <cell r="AT425">
            <v>1083320450</v>
          </cell>
          <cell r="AU425">
            <v>3940103435.04</v>
          </cell>
          <cell r="AV425">
            <v>5053513427.05</v>
          </cell>
          <cell r="AW425">
            <v>8993616862.09</v>
          </cell>
          <cell r="AX425">
            <v>2856782985.04</v>
          </cell>
          <cell r="AY425">
            <v>6136833877.05</v>
          </cell>
          <cell r="AZ425">
            <v>0.438099987519857</v>
          </cell>
          <cell r="BA425">
            <v>0.561900012480144</v>
          </cell>
          <cell r="BB425">
            <v>1.77967605942229</v>
          </cell>
          <cell r="BC425">
            <v>0.317645617869485</v>
          </cell>
          <cell r="BD425">
            <v>0.120454369650371</v>
          </cell>
          <cell r="BE425">
            <v>0.317645617869485</v>
          </cell>
          <cell r="BF425">
            <v>0.682354382130515</v>
          </cell>
        </row>
        <row r="426">
          <cell r="A426" t="str">
            <v>600111.SH</v>
          </cell>
          <cell r="B426" t="str">
            <v>北方稀土</v>
          </cell>
          <cell r="C426">
            <v>125970358.58</v>
          </cell>
          <cell r="D426">
            <v>2358995198.13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2619831702.9</v>
          </cell>
          <cell r="J426">
            <v>0</v>
          </cell>
          <cell r="K426">
            <v>376689492.14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124990236.04</v>
          </cell>
          <cell r="Q426">
            <v>265722449.64</v>
          </cell>
          <cell r="R426">
            <v>0</v>
          </cell>
          <cell r="S426">
            <v>0</v>
          </cell>
          <cell r="T426">
            <v>0</v>
          </cell>
          <cell r="U426">
            <v>3717981625.93</v>
          </cell>
          <cell r="V426">
            <v>42155503.17</v>
          </cell>
          <cell r="W426">
            <v>0</v>
          </cell>
          <cell r="X426">
            <v>2201240867.88</v>
          </cell>
          <cell r="Y426">
            <v>1317939173.9</v>
          </cell>
          <cell r="Z426">
            <v>0</v>
          </cell>
          <cell r="AA426">
            <v>0</v>
          </cell>
          <cell r="AB426">
            <v>0</v>
          </cell>
          <cell r="AC426">
            <v>303159927.83</v>
          </cell>
          <cell r="AD426">
            <v>0</v>
          </cell>
        </row>
        <row r="426">
          <cell r="AF426">
            <v>3633066000</v>
          </cell>
          <cell r="AG426">
            <v>0</v>
          </cell>
          <cell r="AH426">
            <v>97238030.77</v>
          </cell>
          <cell r="AI426">
            <v>188009096.18</v>
          </cell>
          <cell r="AJ426">
            <v>309164618.04</v>
          </cell>
          <cell r="AK426">
            <v>79841667.04</v>
          </cell>
          <cell r="AL426">
            <v>1522712658.21</v>
          </cell>
          <cell r="AM426">
            <v>0</v>
          </cell>
          <cell r="AN426">
            <v>7964194295.49</v>
          </cell>
          <cell r="AO426">
            <v>13454676536.14</v>
          </cell>
          <cell r="AP426">
            <v>13794226365.73</v>
          </cell>
          <cell r="AQ426">
            <v>27248902901.87</v>
          </cell>
          <cell r="AR426">
            <v>3858519670.3</v>
          </cell>
          <cell r="AS426">
            <v>6076976824.06</v>
          </cell>
          <cell r="AT426">
            <v>3519180041.78</v>
          </cell>
          <cell r="AU426">
            <v>9596156865.84</v>
          </cell>
          <cell r="AV426">
            <v>13418208173.37</v>
          </cell>
          <cell r="AW426">
            <v>23014365039.21</v>
          </cell>
          <cell r="AX426">
            <v>6076976824.06</v>
          </cell>
          <cell r="AY426">
            <v>16937388215.15</v>
          </cell>
          <cell r="AZ426">
            <v>0.416963789767428</v>
          </cell>
          <cell r="BA426">
            <v>0.583036210232572</v>
          </cell>
          <cell r="BB426">
            <v>1.71515933736106</v>
          </cell>
          <cell r="BC426">
            <v>0.264051465843465</v>
          </cell>
          <cell r="BD426">
            <v>0.152912323923963</v>
          </cell>
          <cell r="BE426">
            <v>0.264051465843465</v>
          </cell>
          <cell r="BF426">
            <v>0.735948534156535</v>
          </cell>
        </row>
        <row r="427">
          <cell r="A427" t="str">
            <v>601369.SH</v>
          </cell>
          <cell r="B427" t="str">
            <v>陕鼓动力</v>
          </cell>
          <cell r="C427">
            <v>23409790.07</v>
          </cell>
          <cell r="D427">
            <v>2340148933.68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8094541036.68</v>
          </cell>
          <cell r="J427">
            <v>0</v>
          </cell>
          <cell r="K427">
            <v>5464796866.38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241823774.62</v>
          </cell>
          <cell r="Q427">
            <v>109689173.67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889973291.31</v>
          </cell>
          <cell r="W427">
            <v>0</v>
          </cell>
          <cell r="X427">
            <v>722460462.18</v>
          </cell>
          <cell r="Y427">
            <v>0</v>
          </cell>
          <cell r="Z427">
            <v>0</v>
          </cell>
          <cell r="AA427">
            <v>14731973.79</v>
          </cell>
          <cell r="AB427">
            <v>14375072.94</v>
          </cell>
          <cell r="AC427">
            <v>121592293.31</v>
          </cell>
          <cell r="AD427">
            <v>259127908.68</v>
          </cell>
        </row>
        <row r="427">
          <cell r="AF427">
            <v>1726773189</v>
          </cell>
          <cell r="AG427">
            <v>0</v>
          </cell>
          <cell r="AH427">
            <v>2247541336.93</v>
          </cell>
          <cell r="AI427">
            <v>289095210</v>
          </cell>
          <cell r="AJ427">
            <v>81527413.74</v>
          </cell>
          <cell r="AK427">
            <v>96169752.8</v>
          </cell>
          <cell r="AL427">
            <v>1137191034.87</v>
          </cell>
          <cell r="AM427">
            <v>0</v>
          </cell>
          <cell r="AN427">
            <v>2348073886.59</v>
          </cell>
          <cell r="AO427">
            <v>18296670577.31</v>
          </cell>
          <cell r="AP427">
            <v>7926371823.93</v>
          </cell>
          <cell r="AQ427">
            <v>26223042401.24</v>
          </cell>
          <cell r="AR427">
            <v>14960201298.98</v>
          </cell>
          <cell r="AS427">
            <v>2340148933.68</v>
          </cell>
          <cell r="AT427">
            <v>996320344.65</v>
          </cell>
          <cell r="AU427">
            <v>3336469278.33</v>
          </cell>
          <cell r="AV427">
            <v>7348181403.93</v>
          </cell>
          <cell r="AW427">
            <v>10684650682.26</v>
          </cell>
          <cell r="AX427">
            <v>2340148933.68</v>
          </cell>
          <cell r="AY427">
            <v>8344501748.58</v>
          </cell>
          <cell r="AZ427">
            <v>0.312267511362784</v>
          </cell>
          <cell r="BA427">
            <v>0.687732488637216</v>
          </cell>
          <cell r="BB427">
            <v>1.4540537440387</v>
          </cell>
          <cell r="BC427">
            <v>0.21901969500654</v>
          </cell>
          <cell r="BD427">
            <v>0.0932478163562442</v>
          </cell>
          <cell r="BE427">
            <v>0.21901969500654</v>
          </cell>
          <cell r="BF427">
            <v>0.78098030499346</v>
          </cell>
        </row>
        <row r="428">
          <cell r="A428" t="str">
            <v>002341.SZ</v>
          </cell>
          <cell r="B428" t="str">
            <v>新纶新材</v>
          </cell>
          <cell r="C428">
            <v>5513270.91</v>
          </cell>
          <cell r="D428">
            <v>2308681934.9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329482028.79</v>
          </cell>
          <cell r="J428">
            <v>0</v>
          </cell>
          <cell r="K428">
            <v>39530062.64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20467227.08</v>
          </cell>
          <cell r="Q428">
            <v>37120608.67</v>
          </cell>
          <cell r="R428">
            <v>0</v>
          </cell>
          <cell r="S428">
            <v>0</v>
          </cell>
          <cell r="T428">
            <v>0</v>
          </cell>
          <cell r="U428">
            <v>11259179.5</v>
          </cell>
          <cell r="V428">
            <v>71669025.27</v>
          </cell>
          <cell r="W428">
            <v>0</v>
          </cell>
          <cell r="X428">
            <v>339128460</v>
          </cell>
          <cell r="Y428">
            <v>0</v>
          </cell>
          <cell r="Z428">
            <v>0</v>
          </cell>
          <cell r="AA428">
            <v>0</v>
          </cell>
          <cell r="AB428">
            <v>103840295.19</v>
          </cell>
          <cell r="AC428">
            <v>167426817.03</v>
          </cell>
          <cell r="AD428">
            <v>0</v>
          </cell>
        </row>
        <row r="428">
          <cell r="AF428">
            <v>1152214592</v>
          </cell>
          <cell r="AG428">
            <v>0</v>
          </cell>
          <cell r="AH428">
            <v>3240547061.19</v>
          </cell>
          <cell r="AI428">
            <v>0</v>
          </cell>
          <cell r="AJ428">
            <v>-7970832.44</v>
          </cell>
          <cell r="AK428">
            <v>0</v>
          </cell>
          <cell r="AL428">
            <v>49559707.71</v>
          </cell>
          <cell r="AM428">
            <v>0</v>
          </cell>
          <cell r="AN428">
            <v>-969191632.19</v>
          </cell>
          <cell r="AO428">
            <v>3434118909.98</v>
          </cell>
          <cell r="AP428">
            <v>3465158896.27</v>
          </cell>
          <cell r="AQ428">
            <v>6899277806.25</v>
          </cell>
          <cell r="AR428">
            <v>775049335.58</v>
          </cell>
          <cell r="AS428">
            <v>2319941114.4</v>
          </cell>
          <cell r="AT428">
            <v>339128460</v>
          </cell>
          <cell r="AU428">
            <v>2659069574.4</v>
          </cell>
          <cell r="AV428">
            <v>3465158896.27</v>
          </cell>
          <cell r="AW428">
            <v>6124228470.67</v>
          </cell>
          <cell r="AX428">
            <v>2319941114.4</v>
          </cell>
          <cell r="AY428">
            <v>3804287356.27</v>
          </cell>
          <cell r="AZ428">
            <v>0.434188500173491</v>
          </cell>
          <cell r="BA428">
            <v>0.565811499826509</v>
          </cell>
          <cell r="BB428">
            <v>1.76737305676294</v>
          </cell>
          <cell r="BC428">
            <v>0.378813613096017</v>
          </cell>
          <cell r="BD428">
            <v>0.0553748870774736</v>
          </cell>
          <cell r="BE428">
            <v>0.378813613096017</v>
          </cell>
          <cell r="BF428">
            <v>0.621186386903983</v>
          </cell>
        </row>
        <row r="429">
          <cell r="A429" t="str">
            <v>002411.SZ</v>
          </cell>
          <cell r="B429" t="str">
            <v>延安必康</v>
          </cell>
          <cell r="C429">
            <v>22498112.22</v>
          </cell>
          <cell r="D429">
            <v>2303219926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1891079722.15</v>
          </cell>
          <cell r="J429">
            <v>21642280.41</v>
          </cell>
          <cell r="K429">
            <v>369067577.19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408085199.51</v>
          </cell>
          <cell r="Q429">
            <v>884766914.68</v>
          </cell>
          <cell r="R429">
            <v>0</v>
          </cell>
          <cell r="S429">
            <v>0</v>
          </cell>
          <cell r="T429">
            <v>0</v>
          </cell>
          <cell r="U429">
            <v>1629991473.18</v>
          </cell>
          <cell r="V429">
            <v>49809618.44</v>
          </cell>
          <cell r="W429">
            <v>0</v>
          </cell>
          <cell r="X429">
            <v>1068778080.67</v>
          </cell>
          <cell r="Y429">
            <v>0</v>
          </cell>
          <cell r="Z429">
            <v>0</v>
          </cell>
          <cell r="AA429">
            <v>0</v>
          </cell>
          <cell r="AB429">
            <v>18000000</v>
          </cell>
          <cell r="AC429">
            <v>133754874.95</v>
          </cell>
          <cell r="AD429">
            <v>0</v>
          </cell>
        </row>
        <row r="429">
          <cell r="AF429">
            <v>1778304619.4</v>
          </cell>
          <cell r="AG429">
            <v>0</v>
          </cell>
          <cell r="AH429">
            <v>5115593813.46</v>
          </cell>
          <cell r="AI429">
            <v>0</v>
          </cell>
          <cell r="AJ429">
            <v>3802571.91</v>
          </cell>
          <cell r="AK429">
            <v>0</v>
          </cell>
          <cell r="AL429">
            <v>400647024.4</v>
          </cell>
          <cell r="AM429">
            <v>0</v>
          </cell>
          <cell r="AN429">
            <v>1867616749.68</v>
          </cell>
          <cell r="AO429">
            <v>8800693779.4</v>
          </cell>
          <cell r="AP429">
            <v>9165964778.85</v>
          </cell>
          <cell r="AQ429">
            <v>17966658558.25</v>
          </cell>
          <cell r="AR429">
            <v>3798704299.55</v>
          </cell>
          <cell r="AS429">
            <v>3933211399.18</v>
          </cell>
          <cell r="AT429">
            <v>1068778080.67</v>
          </cell>
          <cell r="AU429">
            <v>5001989479.85</v>
          </cell>
          <cell r="AV429">
            <v>9165964778.85</v>
          </cell>
          <cell r="AW429">
            <v>14167954258.7</v>
          </cell>
          <cell r="AX429">
            <v>3933211399.18</v>
          </cell>
          <cell r="AY429">
            <v>10234742859.52</v>
          </cell>
          <cell r="AZ429">
            <v>0.353049522077506</v>
          </cell>
          <cell r="BA429">
            <v>0.646950477922494</v>
          </cell>
          <cell r="BB429">
            <v>1.54571336466313</v>
          </cell>
          <cell r="BC429">
            <v>0.277613219760698</v>
          </cell>
          <cell r="BD429">
            <v>0.075436302316808</v>
          </cell>
          <cell r="BE429">
            <v>0.277613219760698</v>
          </cell>
          <cell r="BF429">
            <v>0.722386780239302</v>
          </cell>
        </row>
        <row r="430">
          <cell r="A430" t="str">
            <v>605222.SH</v>
          </cell>
          <cell r="B430" t="str">
            <v>起帆电缆</v>
          </cell>
          <cell r="C430">
            <v>0</v>
          </cell>
          <cell r="D430">
            <v>2300120600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1780850557.57</v>
          </cell>
          <cell r="J430">
            <v>0</v>
          </cell>
          <cell r="K430">
            <v>367780308.78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29529959.09</v>
          </cell>
          <cell r="Q430">
            <v>103061980.59</v>
          </cell>
          <cell r="R430">
            <v>0</v>
          </cell>
          <cell r="S430">
            <v>0</v>
          </cell>
          <cell r="T430">
            <v>0</v>
          </cell>
          <cell r="U430">
            <v>13598134.05</v>
          </cell>
          <cell r="V430">
            <v>378484327.62</v>
          </cell>
          <cell r="W430">
            <v>0</v>
          </cell>
          <cell r="X430">
            <v>12000000</v>
          </cell>
          <cell r="Y430">
            <v>876120574.99</v>
          </cell>
          <cell r="Z430">
            <v>0</v>
          </cell>
          <cell r="AA430">
            <v>0</v>
          </cell>
          <cell r="AB430">
            <v>0</v>
          </cell>
          <cell r="AC430">
            <v>3539970.28</v>
          </cell>
          <cell r="AD430">
            <v>14001755.61</v>
          </cell>
        </row>
        <row r="430">
          <cell r="AF430">
            <v>418197000</v>
          </cell>
          <cell r="AG430">
            <v>127876219.69</v>
          </cell>
          <cell r="AH430">
            <v>1257577915.91</v>
          </cell>
          <cell r="AI430">
            <v>0</v>
          </cell>
          <cell r="AJ430">
            <v>0</v>
          </cell>
          <cell r="AK430">
            <v>0</v>
          </cell>
          <cell r="AL430">
            <v>123492586.28</v>
          </cell>
          <cell r="AM430">
            <v>0</v>
          </cell>
          <cell r="AN430">
            <v>1672660102.33</v>
          </cell>
          <cell r="AO430">
            <v>5879088168.58</v>
          </cell>
          <cell r="AP430">
            <v>3599803824.21</v>
          </cell>
          <cell r="AQ430">
            <v>9478891992.79</v>
          </cell>
          <cell r="AR430">
            <v>2663247103.93</v>
          </cell>
          <cell r="AS430">
            <v>2313718734.05</v>
          </cell>
          <cell r="AT430">
            <v>902122330.6</v>
          </cell>
          <cell r="AU430">
            <v>3215841064.65</v>
          </cell>
          <cell r="AV430">
            <v>3599803824.21</v>
          </cell>
          <cell r="AW430">
            <v>6815644888.86</v>
          </cell>
          <cell r="AX430">
            <v>2313718734.05</v>
          </cell>
          <cell r="AY430">
            <v>4501926154.81</v>
          </cell>
          <cell r="AZ430">
            <v>0.471832250225685</v>
          </cell>
          <cell r="BA430">
            <v>0.528167749774315</v>
          </cell>
          <cell r="BB430">
            <v>1.89333786553097</v>
          </cell>
          <cell r="BC430">
            <v>0.339471725974414</v>
          </cell>
          <cell r="BD430">
            <v>0.13236052425127</v>
          </cell>
          <cell r="BE430">
            <v>0.339471725974414</v>
          </cell>
          <cell r="BF430">
            <v>0.660528274025586</v>
          </cell>
        </row>
        <row r="431">
          <cell r="A431" t="str">
            <v>603259.SH</v>
          </cell>
          <cell r="B431" t="str">
            <v>药明康德</v>
          </cell>
          <cell r="C431">
            <v>293699924.99</v>
          </cell>
          <cell r="D431">
            <v>2296776950</v>
          </cell>
          <cell r="E431">
            <v>0</v>
          </cell>
          <cell r="F431">
            <v>0</v>
          </cell>
          <cell r="G431">
            <v>0</v>
          </cell>
          <cell r="H431">
            <v>16474045.46</v>
          </cell>
          <cell r="I431">
            <v>1508348437.03</v>
          </cell>
          <cell r="J431">
            <v>0</v>
          </cell>
          <cell r="K431">
            <v>2548343363.97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1338651143.94</v>
          </cell>
          <cell r="Q431">
            <v>468849750.83</v>
          </cell>
          <cell r="R431">
            <v>0</v>
          </cell>
          <cell r="S431">
            <v>0</v>
          </cell>
          <cell r="T431">
            <v>0</v>
          </cell>
          <cell r="U431">
            <v>172514566.59</v>
          </cell>
          <cell r="V431">
            <v>0</v>
          </cell>
          <cell r="W431">
            <v>0</v>
          </cell>
          <cell r="X431">
            <v>0</v>
          </cell>
          <cell r="Y431">
            <v>755619487.21</v>
          </cell>
          <cell r="Z431">
            <v>0</v>
          </cell>
          <cell r="AA431">
            <v>0</v>
          </cell>
          <cell r="AB431">
            <v>0</v>
          </cell>
          <cell r="AC431">
            <v>681088422.26</v>
          </cell>
          <cell r="AD431">
            <v>1570820131.46</v>
          </cell>
        </row>
        <row r="431">
          <cell r="AF431">
            <v>2952843602</v>
          </cell>
          <cell r="AG431">
            <v>0</v>
          </cell>
          <cell r="AH431">
            <v>25323124899.09</v>
          </cell>
          <cell r="AI431">
            <v>1737823700.87</v>
          </cell>
          <cell r="AJ431">
            <v>-156123969.48</v>
          </cell>
          <cell r="AK431">
            <v>0</v>
          </cell>
          <cell r="AL431">
            <v>238896564.09</v>
          </cell>
          <cell r="AM431">
            <v>0</v>
          </cell>
          <cell r="AN431">
            <v>10760612349.01</v>
          </cell>
          <cell r="AO431">
            <v>11651186223.74</v>
          </cell>
          <cell r="AP431">
            <v>40857177145.58</v>
          </cell>
          <cell r="AQ431">
            <v>52508363369.32</v>
          </cell>
          <cell r="AR431">
            <v>6838981043.02</v>
          </cell>
          <cell r="AS431">
            <v>2485765562.05</v>
          </cell>
          <cell r="AT431">
            <v>2326439618.67</v>
          </cell>
          <cell r="AU431">
            <v>4812205180.72</v>
          </cell>
          <cell r="AV431">
            <v>37381529743.84</v>
          </cell>
          <cell r="AW431">
            <v>42193734924.56</v>
          </cell>
          <cell r="AX431">
            <v>2485765562.05</v>
          </cell>
          <cell r="AY431">
            <v>39707969362.51</v>
          </cell>
          <cell r="AZ431">
            <v>0.114050230189955</v>
          </cell>
          <cell r="BA431">
            <v>0.885949769810045</v>
          </cell>
          <cell r="BB431">
            <v>1.12873216301462</v>
          </cell>
          <cell r="BC431">
            <v>0.0589131435388312</v>
          </cell>
          <cell r="BD431">
            <v>0.0551370866511235</v>
          </cell>
          <cell r="BE431">
            <v>0.0589131435388312</v>
          </cell>
          <cell r="BF431">
            <v>0.941086856461169</v>
          </cell>
        </row>
        <row r="432">
          <cell r="A432" t="str">
            <v>000501.SZ</v>
          </cell>
          <cell r="B432" t="str">
            <v>鄂武商A</v>
          </cell>
          <cell r="C432">
            <v>52813947.48</v>
          </cell>
          <cell r="D432">
            <v>2276000000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2171222106.4</v>
          </cell>
          <cell r="J432">
            <v>35395734.44</v>
          </cell>
          <cell r="K432">
            <v>3775430964.15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252726416.37</v>
          </cell>
          <cell r="Q432">
            <v>34392194.87</v>
          </cell>
          <cell r="R432">
            <v>0</v>
          </cell>
          <cell r="S432">
            <v>0</v>
          </cell>
          <cell r="T432">
            <v>0</v>
          </cell>
          <cell r="U432">
            <v>882840941.03</v>
          </cell>
          <cell r="V432">
            <v>466496872.53</v>
          </cell>
          <cell r="W432">
            <v>0</v>
          </cell>
          <cell r="X432">
            <v>3752216265.02</v>
          </cell>
          <cell r="Y432">
            <v>1508330911.11</v>
          </cell>
          <cell r="Z432">
            <v>0</v>
          </cell>
          <cell r="AA432">
            <v>26341998.37</v>
          </cell>
          <cell r="AB432">
            <v>0</v>
          </cell>
          <cell r="AC432">
            <v>0</v>
          </cell>
          <cell r="AD432">
            <v>0</v>
          </cell>
        </row>
        <row r="432">
          <cell r="AF432">
            <v>768992731</v>
          </cell>
          <cell r="AG432">
            <v>0</v>
          </cell>
          <cell r="AH432">
            <v>1448918710.33</v>
          </cell>
          <cell r="AI432">
            <v>0</v>
          </cell>
          <cell r="AJ432">
            <v>158441842.21</v>
          </cell>
          <cell r="AK432">
            <v>0</v>
          </cell>
          <cell r="AL432">
            <v>1626825711.91</v>
          </cell>
          <cell r="AM432">
            <v>0</v>
          </cell>
          <cell r="AN432">
            <v>6346027690.09</v>
          </cell>
          <cell r="AO432">
            <v>15234208351.77</v>
          </cell>
          <cell r="AP432">
            <v>10349206685.54</v>
          </cell>
          <cell r="AQ432">
            <v>25583415037.31</v>
          </cell>
          <cell r="AR432">
            <v>6788478236.24</v>
          </cell>
          <cell r="AS432">
            <v>3158840941.03</v>
          </cell>
          <cell r="AT432">
            <v>5286889174.5</v>
          </cell>
          <cell r="AU432">
            <v>8445730115.53</v>
          </cell>
          <cell r="AV432">
            <v>10349206685.54</v>
          </cell>
          <cell r="AW432">
            <v>18794936801.07</v>
          </cell>
          <cell r="AX432">
            <v>3158840941.03</v>
          </cell>
          <cell r="AY432">
            <v>15636095860.04</v>
          </cell>
          <cell r="AZ432">
            <v>0.449361985353906</v>
          </cell>
          <cell r="BA432">
            <v>0.550638014646094</v>
          </cell>
          <cell r="BB432">
            <v>1.81607512267877</v>
          </cell>
          <cell r="BC432">
            <v>0.16806871842475</v>
          </cell>
          <cell r="BD432">
            <v>0.281293266929156</v>
          </cell>
          <cell r="BE432">
            <v>0.16806871842475</v>
          </cell>
          <cell r="BF432">
            <v>0.83193128157525</v>
          </cell>
        </row>
        <row r="433">
          <cell r="A433" t="str">
            <v>002083.SZ</v>
          </cell>
          <cell r="B433" t="str">
            <v>孚日股份</v>
          </cell>
          <cell r="C433">
            <v>62483164.86</v>
          </cell>
          <cell r="D433">
            <v>2270930930.56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349378796.27</v>
          </cell>
          <cell r="J433">
            <v>0</v>
          </cell>
          <cell r="K433">
            <v>72063009.51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110319660.42</v>
          </cell>
          <cell r="Q433">
            <v>46944607.36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33342798.32</v>
          </cell>
          <cell r="W433">
            <v>0</v>
          </cell>
          <cell r="X433">
            <v>580578333.33</v>
          </cell>
          <cell r="Y433">
            <v>563119364.8</v>
          </cell>
          <cell r="Z433">
            <v>0</v>
          </cell>
          <cell r="AA433">
            <v>0</v>
          </cell>
          <cell r="AB433">
            <v>0</v>
          </cell>
          <cell r="AC433">
            <v>10627081</v>
          </cell>
          <cell r="AD433">
            <v>52492073.1</v>
          </cell>
        </row>
        <row r="433">
          <cell r="AF433">
            <v>908044645</v>
          </cell>
          <cell r="AG433">
            <v>0</v>
          </cell>
          <cell r="AH433">
            <v>1394835495.62</v>
          </cell>
          <cell r="AI433">
            <v>410682667.75</v>
          </cell>
          <cell r="AJ433">
            <v>-4797087.84</v>
          </cell>
          <cell r="AK433">
            <v>9113398.9</v>
          </cell>
          <cell r="AL433">
            <v>341408620.1</v>
          </cell>
          <cell r="AM433">
            <v>0</v>
          </cell>
          <cell r="AN433">
            <v>1526145816</v>
          </cell>
          <cell r="AO433">
            <v>4152279819.53</v>
          </cell>
          <cell r="AP433">
            <v>4585433555.53</v>
          </cell>
          <cell r="AQ433">
            <v>8737713375.06</v>
          </cell>
          <cell r="AR433">
            <v>685159117.74</v>
          </cell>
          <cell r="AS433">
            <v>2270930930.56</v>
          </cell>
          <cell r="AT433">
            <v>1196189771.23</v>
          </cell>
          <cell r="AU433">
            <v>3467120701.79</v>
          </cell>
          <cell r="AV433">
            <v>3764068220.03</v>
          </cell>
          <cell r="AW433">
            <v>7231188921.82</v>
          </cell>
          <cell r="AX433">
            <v>2270930930.56</v>
          </cell>
          <cell r="AY433">
            <v>4960257991.26</v>
          </cell>
          <cell r="AZ433">
            <v>0.479467586765437</v>
          </cell>
          <cell r="BA433">
            <v>0.520532413234563</v>
          </cell>
          <cell r="BB433">
            <v>1.92110995314595</v>
          </cell>
          <cell r="BC433">
            <v>0.314046687911514</v>
          </cell>
          <cell r="BD433">
            <v>0.165420898853924</v>
          </cell>
          <cell r="BE433">
            <v>0.314046687911514</v>
          </cell>
          <cell r="BF433">
            <v>0.685953312088486</v>
          </cell>
        </row>
        <row r="434">
          <cell r="A434" t="str">
            <v>601808.SH</v>
          </cell>
          <cell r="B434" t="str">
            <v>中海油服</v>
          </cell>
          <cell r="C434">
            <v>59670662</v>
          </cell>
          <cell r="D434">
            <v>2270405424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7812782317</v>
          </cell>
          <cell r="J434">
            <v>0</v>
          </cell>
          <cell r="K434">
            <v>674411302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977856133</v>
          </cell>
          <cell r="Q434">
            <v>545241616</v>
          </cell>
          <cell r="R434">
            <v>0</v>
          </cell>
          <cell r="S434">
            <v>0</v>
          </cell>
          <cell r="T434">
            <v>0</v>
          </cell>
          <cell r="U434">
            <v>5038808853</v>
          </cell>
          <cell r="V434">
            <v>725150724</v>
          </cell>
          <cell r="W434">
            <v>0</v>
          </cell>
          <cell r="X434">
            <v>178415694</v>
          </cell>
          <cell r="Y434">
            <v>17826639964</v>
          </cell>
          <cell r="Z434">
            <v>0</v>
          </cell>
          <cell r="AA434">
            <v>0</v>
          </cell>
          <cell r="AB434">
            <v>0</v>
          </cell>
          <cell r="AC434">
            <v>240921285</v>
          </cell>
          <cell r="AD434">
            <v>30947992</v>
          </cell>
        </row>
        <row r="434">
          <cell r="AF434">
            <v>4771592000</v>
          </cell>
          <cell r="AG434">
            <v>0</v>
          </cell>
          <cell r="AH434">
            <v>12366274941</v>
          </cell>
          <cell r="AI434">
            <v>0</v>
          </cell>
          <cell r="AJ434">
            <v>-251592385</v>
          </cell>
          <cell r="AK434">
            <v>0</v>
          </cell>
          <cell r="AL434">
            <v>2508655960</v>
          </cell>
          <cell r="AM434">
            <v>0</v>
          </cell>
          <cell r="AN434">
            <v>19761278660</v>
          </cell>
          <cell r="AO434">
            <v>36381251966</v>
          </cell>
          <cell r="AP434">
            <v>39156209176</v>
          </cell>
          <cell r="AQ434">
            <v>75537461142</v>
          </cell>
          <cell r="AR434">
            <v>11036034039</v>
          </cell>
          <cell r="AS434">
            <v>7309214277</v>
          </cell>
          <cell r="AT434">
            <v>18036003650</v>
          </cell>
          <cell r="AU434">
            <v>25345217927</v>
          </cell>
          <cell r="AV434">
            <v>39156209176</v>
          </cell>
          <cell r="AW434">
            <v>64501427103</v>
          </cell>
          <cell r="AX434">
            <v>7309214277</v>
          </cell>
          <cell r="AY434">
            <v>57192212826</v>
          </cell>
          <cell r="AZ434">
            <v>0.39294042109374</v>
          </cell>
          <cell r="BA434">
            <v>0.60705957890626</v>
          </cell>
          <cell r="BB434">
            <v>1.64728477195221</v>
          </cell>
          <cell r="BC434">
            <v>0.113318644335236</v>
          </cell>
          <cell r="BD434">
            <v>0.279621776758504</v>
          </cell>
          <cell r="BE434">
            <v>0.113318644335236</v>
          </cell>
          <cell r="BF434">
            <v>0.886681355664764</v>
          </cell>
        </row>
        <row r="435">
          <cell r="A435" t="str">
            <v>600467.SH</v>
          </cell>
          <cell r="B435" t="str">
            <v>好当家</v>
          </cell>
          <cell r="C435">
            <v>39637338.11</v>
          </cell>
          <cell r="D435">
            <v>2269652300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226853205.69</v>
          </cell>
          <cell r="J435">
            <v>0</v>
          </cell>
          <cell r="K435">
            <v>32819328.43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78238327.21</v>
          </cell>
          <cell r="Q435">
            <v>12782003.6</v>
          </cell>
          <cell r="R435">
            <v>0</v>
          </cell>
          <cell r="S435">
            <v>0</v>
          </cell>
          <cell r="T435">
            <v>0</v>
          </cell>
          <cell r="U435">
            <v>10000000</v>
          </cell>
          <cell r="V435">
            <v>2237645.92</v>
          </cell>
          <cell r="W435">
            <v>0</v>
          </cell>
          <cell r="X435">
            <v>259052250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162382219.68</v>
          </cell>
          <cell r="AD435">
            <v>0</v>
          </cell>
        </row>
        <row r="435">
          <cell r="AF435">
            <v>1460994304</v>
          </cell>
          <cell r="AG435">
            <v>0</v>
          </cell>
          <cell r="AH435">
            <v>394938785.79</v>
          </cell>
          <cell r="AI435">
            <v>0</v>
          </cell>
          <cell r="AJ435">
            <v>104774333.33</v>
          </cell>
          <cell r="AK435">
            <v>0</v>
          </cell>
          <cell r="AL435">
            <v>236614330</v>
          </cell>
          <cell r="AM435">
            <v>0</v>
          </cell>
          <cell r="AN435">
            <v>1110497670.2</v>
          </cell>
          <cell r="AO435">
            <v>3093654618.64</v>
          </cell>
          <cell r="AP435">
            <v>3307819423.32</v>
          </cell>
          <cell r="AQ435">
            <v>6401474041.96</v>
          </cell>
          <cell r="AR435">
            <v>554950068.64</v>
          </cell>
          <cell r="AS435">
            <v>2279652300</v>
          </cell>
          <cell r="AT435">
            <v>259052250</v>
          </cell>
          <cell r="AU435">
            <v>2538704550</v>
          </cell>
          <cell r="AV435">
            <v>3307819423.32</v>
          </cell>
          <cell r="AW435">
            <v>5846523973.32</v>
          </cell>
          <cell r="AX435">
            <v>2279652300</v>
          </cell>
          <cell r="AY435">
            <v>3566871673.32</v>
          </cell>
          <cell r="AZ435">
            <v>0.434224602787077</v>
          </cell>
          <cell r="BA435">
            <v>0.565775397212923</v>
          </cell>
          <cell r="BB435">
            <v>1.76748583435427</v>
          </cell>
          <cell r="BC435">
            <v>0.389915838950281</v>
          </cell>
          <cell r="BD435">
            <v>0.0443087638367956</v>
          </cell>
          <cell r="BE435">
            <v>0.389915838950281</v>
          </cell>
          <cell r="BF435">
            <v>0.610084161049719</v>
          </cell>
        </row>
        <row r="436">
          <cell r="A436" t="str">
            <v>600963.SH</v>
          </cell>
          <cell r="B436" t="str">
            <v>岳阳林纸</v>
          </cell>
          <cell r="C436">
            <v>0</v>
          </cell>
          <cell r="D436">
            <v>2265176696.04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1782321354.61</v>
          </cell>
          <cell r="J436">
            <v>0</v>
          </cell>
          <cell r="K436">
            <v>393266284.13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21514505.28</v>
          </cell>
          <cell r="Q436">
            <v>94719578.54</v>
          </cell>
          <cell r="R436">
            <v>0</v>
          </cell>
          <cell r="S436">
            <v>0</v>
          </cell>
          <cell r="T436">
            <v>0</v>
          </cell>
          <cell r="U436">
            <v>151626626.39</v>
          </cell>
          <cell r="V436">
            <v>189194767.19</v>
          </cell>
          <cell r="W436">
            <v>0</v>
          </cell>
          <cell r="X436">
            <v>2100726456.09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23639107.23</v>
          </cell>
          <cell r="AD436">
            <v>0</v>
          </cell>
        </row>
        <row r="436">
          <cell r="AF436">
            <v>1805053109</v>
          </cell>
          <cell r="AG436">
            <v>0</v>
          </cell>
          <cell r="AH436">
            <v>5576927177.37</v>
          </cell>
          <cell r="AI436">
            <v>183165498.1</v>
          </cell>
          <cell r="AJ436">
            <v>0</v>
          </cell>
          <cell r="AK436">
            <v>0</v>
          </cell>
          <cell r="AL436">
            <v>285230673.39</v>
          </cell>
          <cell r="AM436">
            <v>0</v>
          </cell>
          <cell r="AN436">
            <v>1339414094</v>
          </cell>
          <cell r="AO436">
            <v>7022185375.5</v>
          </cell>
          <cell r="AP436">
            <v>9189790551.86</v>
          </cell>
          <cell r="AQ436">
            <v>16211975927.36</v>
          </cell>
          <cell r="AR436">
            <v>2504655596.98</v>
          </cell>
          <cell r="AS436">
            <v>2416803322.43</v>
          </cell>
          <cell r="AT436">
            <v>2100726456.09</v>
          </cell>
          <cell r="AU436">
            <v>4517529778.52</v>
          </cell>
          <cell r="AV436">
            <v>8823459555.66</v>
          </cell>
          <cell r="AW436">
            <v>13340989334.18</v>
          </cell>
          <cell r="AX436">
            <v>2416803322.43</v>
          </cell>
          <cell r="AY436">
            <v>10924186011.75</v>
          </cell>
          <cell r="AZ436">
            <v>0.33862029759262</v>
          </cell>
          <cell r="BA436">
            <v>0.66137970240738</v>
          </cell>
          <cell r="BB436">
            <v>1.51199076167603</v>
          </cell>
          <cell r="BC436">
            <v>0.181156229263903</v>
          </cell>
          <cell r="BD436">
            <v>0.157464068328717</v>
          </cell>
          <cell r="BE436">
            <v>0.181156229263903</v>
          </cell>
          <cell r="BF436">
            <v>0.818843770736097</v>
          </cell>
        </row>
        <row r="437">
          <cell r="A437" t="str">
            <v>600863.SH</v>
          </cell>
          <cell r="B437" t="str">
            <v>内蒙华电</v>
          </cell>
          <cell r="C437">
            <v>2485723.95</v>
          </cell>
          <cell r="D437">
            <v>2247010827.29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2310791693.11</v>
          </cell>
          <cell r="J437">
            <v>0</v>
          </cell>
          <cell r="K437">
            <v>63339523.15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273999705.3</v>
          </cell>
          <cell r="Q437">
            <v>231765976.4</v>
          </cell>
          <cell r="R437">
            <v>0</v>
          </cell>
          <cell r="S437">
            <v>0</v>
          </cell>
          <cell r="T437">
            <v>0</v>
          </cell>
          <cell r="U437">
            <v>2477781244.25</v>
          </cell>
          <cell r="V437">
            <v>464303451.68</v>
          </cell>
          <cell r="W437">
            <v>0</v>
          </cell>
          <cell r="X437">
            <v>12423238397.42</v>
          </cell>
          <cell r="Y437">
            <v>1007238404.01</v>
          </cell>
          <cell r="Z437">
            <v>0</v>
          </cell>
          <cell r="AA437">
            <v>0</v>
          </cell>
          <cell r="AB437">
            <v>1087190.24</v>
          </cell>
          <cell r="AC437">
            <v>147854972.44</v>
          </cell>
          <cell r="AD437">
            <v>21205501.61</v>
          </cell>
        </row>
        <row r="437">
          <cell r="AF437">
            <v>6136212939</v>
          </cell>
          <cell r="AG437">
            <v>3176726266.48</v>
          </cell>
          <cell r="AH437">
            <v>816667950.44</v>
          </cell>
          <cell r="AI437">
            <v>0</v>
          </cell>
          <cell r="AJ437">
            <v>232701191.37</v>
          </cell>
          <cell r="AK437">
            <v>94544641.14</v>
          </cell>
          <cell r="AL437">
            <v>1740883583.67</v>
          </cell>
          <cell r="AM437">
            <v>0</v>
          </cell>
          <cell r="AN437">
            <v>2740081357.64</v>
          </cell>
          <cell r="AO437">
            <v>21672102610.85</v>
          </cell>
          <cell r="AP437">
            <v>14937817929.74</v>
          </cell>
          <cell r="AQ437">
            <v>36609920540.59</v>
          </cell>
          <cell r="AR437">
            <v>3495628236.27</v>
          </cell>
          <cell r="AS437">
            <v>4724792071.54</v>
          </cell>
          <cell r="AT437">
            <v>13451682303.04</v>
          </cell>
          <cell r="AU437">
            <v>18176474374.58</v>
          </cell>
          <cell r="AV437">
            <v>14937817929.74</v>
          </cell>
          <cell r="AW437">
            <v>33114292304.32</v>
          </cell>
          <cell r="AX437">
            <v>4724792071.54</v>
          </cell>
          <cell r="AY437">
            <v>28389500232.78</v>
          </cell>
          <cell r="AZ437">
            <v>0.548901187666594</v>
          </cell>
          <cell r="BA437">
            <v>0.451098812333406</v>
          </cell>
          <cell r="BB437">
            <v>2.21680920600807</v>
          </cell>
          <cell r="BC437">
            <v>0.142681354265983</v>
          </cell>
          <cell r="BD437">
            <v>0.406219833400611</v>
          </cell>
          <cell r="BE437">
            <v>0.142681354265983</v>
          </cell>
          <cell r="BF437">
            <v>0.857318645734017</v>
          </cell>
        </row>
        <row r="438">
          <cell r="A438" t="str">
            <v>002015.SZ</v>
          </cell>
          <cell r="B438" t="str">
            <v>协鑫能科</v>
          </cell>
          <cell r="C438">
            <v>7548956.97</v>
          </cell>
          <cell r="D438">
            <v>2246339168.56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838999468.71</v>
          </cell>
          <cell r="J438">
            <v>0</v>
          </cell>
          <cell r="K438">
            <v>89816168.81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138587289.02</v>
          </cell>
          <cell r="Q438">
            <v>139256454.87</v>
          </cell>
          <cell r="R438">
            <v>0</v>
          </cell>
          <cell r="S438">
            <v>0</v>
          </cell>
          <cell r="T438">
            <v>0</v>
          </cell>
          <cell r="U438">
            <v>1059434802.1</v>
          </cell>
          <cell r="V438">
            <v>89013888.14</v>
          </cell>
          <cell r="W438">
            <v>0</v>
          </cell>
          <cell r="X438">
            <v>5868468439.95</v>
          </cell>
          <cell r="Y438">
            <v>172722606.94</v>
          </cell>
          <cell r="Z438">
            <v>0</v>
          </cell>
          <cell r="AA438">
            <v>0</v>
          </cell>
          <cell r="AB438">
            <v>0</v>
          </cell>
          <cell r="AC438">
            <v>293475123.67</v>
          </cell>
          <cell r="AD438">
            <v>0</v>
          </cell>
        </row>
        <row r="438">
          <cell r="AF438">
            <v>1352461312</v>
          </cell>
          <cell r="AG438">
            <v>0</v>
          </cell>
          <cell r="AH438">
            <v>3893220677.16</v>
          </cell>
          <cell r="AI438">
            <v>0</v>
          </cell>
          <cell r="AJ438">
            <v>10567617.15</v>
          </cell>
          <cell r="AK438">
            <v>0</v>
          </cell>
          <cell r="AL438">
            <v>84795344.76</v>
          </cell>
          <cell r="AM438">
            <v>0</v>
          </cell>
          <cell r="AN438">
            <v>658834938</v>
          </cell>
          <cell r="AO438">
            <v>10943662367.74</v>
          </cell>
          <cell r="AP438">
            <v>5999879889.07</v>
          </cell>
          <cell r="AQ438">
            <v>16943542256.81</v>
          </cell>
          <cell r="AR438">
            <v>1596697350.19</v>
          </cell>
          <cell r="AS438">
            <v>3305773970.66</v>
          </cell>
          <cell r="AT438">
            <v>6041191046.89</v>
          </cell>
          <cell r="AU438">
            <v>9346965017.55</v>
          </cell>
          <cell r="AV438">
            <v>5999879889.07</v>
          </cell>
          <cell r="AW438">
            <v>15346844906.62</v>
          </cell>
          <cell r="AX438">
            <v>3305773970.66</v>
          </cell>
          <cell r="AY438">
            <v>12041070935.96</v>
          </cell>
          <cell r="AZ438">
            <v>0.609047988327432</v>
          </cell>
          <cell r="BA438">
            <v>0.390952011672568</v>
          </cell>
          <cell r="BB438">
            <v>2.55785868890099</v>
          </cell>
          <cell r="BC438">
            <v>0.215404142726042</v>
          </cell>
          <cell r="BD438">
            <v>0.39364384560139</v>
          </cell>
          <cell r="BE438">
            <v>0.215404142726042</v>
          </cell>
          <cell r="BF438">
            <v>0.784595857273958</v>
          </cell>
        </row>
        <row r="439">
          <cell r="A439" t="str">
            <v>002277.SZ</v>
          </cell>
          <cell r="B439" t="str">
            <v>友阿股份</v>
          </cell>
          <cell r="C439">
            <v>0</v>
          </cell>
          <cell r="D439">
            <v>2238342761.53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796364626.42</v>
          </cell>
          <cell r="J439">
            <v>18390831.25</v>
          </cell>
          <cell r="K439">
            <v>620903121.74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9929114.85</v>
          </cell>
          <cell r="Q439">
            <v>33388884.59</v>
          </cell>
          <cell r="R439">
            <v>0</v>
          </cell>
          <cell r="S439">
            <v>0</v>
          </cell>
          <cell r="T439">
            <v>0</v>
          </cell>
          <cell r="U439">
            <v>478000000</v>
          </cell>
          <cell r="V439">
            <v>73217262.89</v>
          </cell>
          <cell r="W439">
            <v>0</v>
          </cell>
          <cell r="X439">
            <v>1350120000</v>
          </cell>
          <cell r="Y439">
            <v>959844506.44</v>
          </cell>
          <cell r="Z439">
            <v>0</v>
          </cell>
          <cell r="AA439">
            <v>0</v>
          </cell>
          <cell r="AB439">
            <v>0</v>
          </cell>
          <cell r="AC439">
            <v>1215091.6</v>
          </cell>
          <cell r="AD439">
            <v>0</v>
          </cell>
        </row>
        <row r="439">
          <cell r="AF439">
            <v>1394172800</v>
          </cell>
          <cell r="AG439">
            <v>0</v>
          </cell>
          <cell r="AH439">
            <v>707797756.99</v>
          </cell>
          <cell r="AI439">
            <v>0</v>
          </cell>
          <cell r="AJ439">
            <v>3997342.69</v>
          </cell>
          <cell r="AK439">
            <v>0</v>
          </cell>
          <cell r="AL439">
            <v>622415988.33</v>
          </cell>
          <cell r="AM439">
            <v>0</v>
          </cell>
          <cell r="AN439">
            <v>3924335352.22</v>
          </cell>
          <cell r="AO439">
            <v>6579716201.31</v>
          </cell>
          <cell r="AP439">
            <v>6652719240.23</v>
          </cell>
          <cell r="AQ439">
            <v>13232435441.54</v>
          </cell>
          <cell r="AR439">
            <v>1553408933.34</v>
          </cell>
          <cell r="AS439">
            <v>2716342761.53</v>
          </cell>
          <cell r="AT439">
            <v>2309964506.44</v>
          </cell>
          <cell r="AU439">
            <v>5026307267.97</v>
          </cell>
          <cell r="AV439">
            <v>6652719240.23</v>
          </cell>
          <cell r="AW439">
            <v>11679026508.2</v>
          </cell>
          <cell r="AX439">
            <v>2716342761.53</v>
          </cell>
          <cell r="AY439">
            <v>8962683746.67</v>
          </cell>
          <cell r="AZ439">
            <v>0.430370396405982</v>
          </cell>
          <cell r="BA439">
            <v>0.569629603594018</v>
          </cell>
          <cell r="BB439">
            <v>1.75552673823587</v>
          </cell>
          <cell r="BC439">
            <v>0.232582977667087</v>
          </cell>
          <cell r="BD439">
            <v>0.197787418738894</v>
          </cell>
          <cell r="BE439">
            <v>0.232582977667087</v>
          </cell>
          <cell r="BF439">
            <v>0.767417022332913</v>
          </cell>
        </row>
        <row r="440">
          <cell r="A440" t="str">
            <v>002080.SZ</v>
          </cell>
          <cell r="B440" t="str">
            <v>中材科技</v>
          </cell>
          <cell r="C440">
            <v>42642621.98</v>
          </cell>
          <cell r="D440">
            <v>2222566519.4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6627910303.1</v>
          </cell>
          <cell r="J440">
            <v>0</v>
          </cell>
          <cell r="K440">
            <v>477197959.13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392911369.01</v>
          </cell>
          <cell r="Q440">
            <v>306243392.79</v>
          </cell>
          <cell r="R440">
            <v>0</v>
          </cell>
          <cell r="S440">
            <v>0</v>
          </cell>
          <cell r="T440">
            <v>0</v>
          </cell>
          <cell r="U440">
            <v>900124994.27</v>
          </cell>
          <cell r="V440">
            <v>496035929.41</v>
          </cell>
          <cell r="W440">
            <v>0</v>
          </cell>
          <cell r="X440">
            <v>5606190299.31</v>
          </cell>
          <cell r="Y440">
            <v>2843792500</v>
          </cell>
          <cell r="Z440">
            <v>0</v>
          </cell>
          <cell r="AA440">
            <v>0</v>
          </cell>
          <cell r="AB440">
            <v>248777578.73</v>
          </cell>
          <cell r="AC440">
            <v>449203794.82</v>
          </cell>
          <cell r="AD440">
            <v>156022222.74</v>
          </cell>
        </row>
        <row r="440">
          <cell r="AF440">
            <v>1678123584</v>
          </cell>
          <cell r="AG440">
            <v>0</v>
          </cell>
          <cell r="AH440">
            <v>4604275109.99</v>
          </cell>
          <cell r="AI440">
            <v>0</v>
          </cell>
          <cell r="AJ440">
            <v>-14239480.02</v>
          </cell>
          <cell r="AK440">
            <v>21446518.36</v>
          </cell>
          <cell r="AL440">
            <v>367793451.7</v>
          </cell>
          <cell r="AM440">
            <v>0</v>
          </cell>
          <cell r="AN440">
            <v>6949094371</v>
          </cell>
          <cell r="AO440">
            <v>20769619484.69</v>
          </cell>
          <cell r="AP440">
            <v>13606493555.03</v>
          </cell>
          <cell r="AQ440">
            <v>34376113039.72</v>
          </cell>
          <cell r="AR440">
            <v>9040922948.97</v>
          </cell>
          <cell r="AS440">
            <v>3122691513.67</v>
          </cell>
          <cell r="AT440">
            <v>8606005022.05</v>
          </cell>
          <cell r="AU440">
            <v>11728696535.72</v>
          </cell>
          <cell r="AV440">
            <v>13606493555.03</v>
          </cell>
          <cell r="AW440">
            <v>25335190090.75</v>
          </cell>
          <cell r="AX440">
            <v>3122691513.67</v>
          </cell>
          <cell r="AY440">
            <v>22212498577.08</v>
          </cell>
          <cell r="AZ440">
            <v>0.462940932896422</v>
          </cell>
          <cell r="BA440">
            <v>0.537059067103578</v>
          </cell>
          <cell r="BB440">
            <v>1.86199258378248</v>
          </cell>
          <cell r="BC440">
            <v>0.1232551049542</v>
          </cell>
          <cell r="BD440">
            <v>0.339685827942222</v>
          </cell>
          <cell r="BE440">
            <v>0.1232551049542</v>
          </cell>
          <cell r="BF440">
            <v>0.8767448950458</v>
          </cell>
        </row>
        <row r="441">
          <cell r="A441" t="str">
            <v>600685.SH</v>
          </cell>
          <cell r="B441" t="str">
            <v>中船防务</v>
          </cell>
          <cell r="C441">
            <v>685702740.62</v>
          </cell>
          <cell r="D441">
            <v>2216194861.12</v>
          </cell>
          <cell r="E441">
            <v>0</v>
          </cell>
          <cell r="F441">
            <v>0</v>
          </cell>
          <cell r="G441">
            <v>1107541.79</v>
          </cell>
          <cell r="H441">
            <v>0</v>
          </cell>
          <cell r="I441">
            <v>5614571235.01</v>
          </cell>
          <cell r="J441">
            <v>0</v>
          </cell>
          <cell r="K441">
            <v>6486453096.98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108734056.55</v>
          </cell>
          <cell r="Q441">
            <v>19943341.63</v>
          </cell>
          <cell r="R441">
            <v>0</v>
          </cell>
          <cell r="S441">
            <v>0</v>
          </cell>
          <cell r="T441">
            <v>0</v>
          </cell>
          <cell r="U441">
            <v>1586580454.3</v>
          </cell>
          <cell r="V441">
            <v>953030504.53</v>
          </cell>
          <cell r="W441">
            <v>0</v>
          </cell>
          <cell r="X441">
            <v>2359985702.23</v>
          </cell>
          <cell r="Y441">
            <v>0</v>
          </cell>
          <cell r="Z441">
            <v>0</v>
          </cell>
          <cell r="AA441">
            <v>155117646.68</v>
          </cell>
          <cell r="AB441">
            <v>116092214.7</v>
          </cell>
          <cell r="AC441">
            <v>122024801.69</v>
          </cell>
          <cell r="AD441">
            <v>0</v>
          </cell>
        </row>
        <row r="441">
          <cell r="AF441">
            <v>1413506378</v>
          </cell>
          <cell r="AG441">
            <v>0</v>
          </cell>
          <cell r="AH441">
            <v>9393272768.04</v>
          </cell>
          <cell r="AI441">
            <v>0</v>
          </cell>
          <cell r="AJ441">
            <v>1911848363.84</v>
          </cell>
          <cell r="AK441">
            <v>0</v>
          </cell>
          <cell r="AL441">
            <v>1035952912.65</v>
          </cell>
          <cell r="AM441">
            <v>0</v>
          </cell>
          <cell r="AN441">
            <v>1744694868.44</v>
          </cell>
          <cell r="AO441">
            <v>20425538197.83</v>
          </cell>
          <cell r="AP441">
            <v>15499275290.97</v>
          </cell>
          <cell r="AQ441">
            <v>35924813488.8</v>
          </cell>
          <cell r="AR441">
            <v>14106551991.71</v>
          </cell>
          <cell r="AS441">
            <v>3803882857.21</v>
          </cell>
          <cell r="AT441">
            <v>2515103348.91</v>
          </cell>
          <cell r="AU441">
            <v>6318986206.12</v>
          </cell>
          <cell r="AV441">
            <v>15499275290.97</v>
          </cell>
          <cell r="AW441">
            <v>21818261497.09</v>
          </cell>
          <cell r="AX441">
            <v>3803882857.21</v>
          </cell>
          <cell r="AY441">
            <v>18014378639.88</v>
          </cell>
          <cell r="AZ441">
            <v>0.289619143439215</v>
          </cell>
          <cell r="BA441">
            <v>0.710380856560786</v>
          </cell>
          <cell r="BB441">
            <v>1.40769559140623</v>
          </cell>
          <cell r="BC441">
            <v>0.174343994259916</v>
          </cell>
          <cell r="BD441">
            <v>0.115275149179299</v>
          </cell>
          <cell r="BE441">
            <v>0.174343994259916</v>
          </cell>
          <cell r="BF441">
            <v>0.825656005740084</v>
          </cell>
        </row>
        <row r="442">
          <cell r="A442" t="str">
            <v>600409.SH</v>
          </cell>
          <cell r="B442" t="str">
            <v>三友化工</v>
          </cell>
          <cell r="C442">
            <v>186461887.35</v>
          </cell>
          <cell r="D442">
            <v>2213232488.51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3463382971</v>
          </cell>
          <cell r="J442">
            <v>27779260.18</v>
          </cell>
          <cell r="K442">
            <v>538051054.27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461175659.83</v>
          </cell>
          <cell r="Q442">
            <v>287747504.19</v>
          </cell>
          <cell r="R442">
            <v>0</v>
          </cell>
          <cell r="S442">
            <v>0</v>
          </cell>
          <cell r="T442">
            <v>0</v>
          </cell>
          <cell r="U442">
            <v>1856805050.63</v>
          </cell>
          <cell r="V442">
            <v>67175519.92</v>
          </cell>
          <cell r="W442">
            <v>0</v>
          </cell>
          <cell r="X442">
            <v>1020383313.88</v>
          </cell>
          <cell r="Y442">
            <v>1543093398.45</v>
          </cell>
          <cell r="Z442">
            <v>0</v>
          </cell>
          <cell r="AA442">
            <v>192930365.24</v>
          </cell>
          <cell r="AB442">
            <v>53933666.83</v>
          </cell>
          <cell r="AC442">
            <v>173583128.34</v>
          </cell>
          <cell r="AD442">
            <v>137372.66</v>
          </cell>
        </row>
        <row r="442">
          <cell r="AF442">
            <v>2064349448</v>
          </cell>
          <cell r="AG442">
            <v>0</v>
          </cell>
          <cell r="AH442">
            <v>3544882190.47</v>
          </cell>
          <cell r="AI442">
            <v>0</v>
          </cell>
          <cell r="AJ442">
            <v>-93493.2</v>
          </cell>
          <cell r="AK442">
            <v>67759684.82</v>
          </cell>
          <cell r="AL442">
            <v>518670283.7</v>
          </cell>
          <cell r="AM442">
            <v>0</v>
          </cell>
          <cell r="AN442">
            <v>6474309025.95</v>
          </cell>
          <cell r="AO442">
            <v>12085872641.28</v>
          </cell>
          <cell r="AP442">
            <v>12669877139.74</v>
          </cell>
          <cell r="AQ442">
            <v>24755749781.02</v>
          </cell>
          <cell r="AR442">
            <v>5259290651.91</v>
          </cell>
          <cell r="AS442">
            <v>4070037539.14</v>
          </cell>
          <cell r="AT442">
            <v>2756544450.23</v>
          </cell>
          <cell r="AU442">
            <v>6826581989.37</v>
          </cell>
          <cell r="AV442">
            <v>12669877139.74</v>
          </cell>
          <cell r="AW442">
            <v>19496459129.11</v>
          </cell>
          <cell r="AX442">
            <v>4070037539.14</v>
          </cell>
          <cell r="AY442">
            <v>15426421589.97</v>
          </cell>
          <cell r="AZ442">
            <v>0.350144708029433</v>
          </cell>
          <cell r="BA442">
            <v>0.649855291970567</v>
          </cell>
          <cell r="BB442">
            <v>1.53880411894113</v>
          </cell>
          <cell r="BC442">
            <v>0.208757780691729</v>
          </cell>
          <cell r="BD442">
            <v>0.141386927337704</v>
          </cell>
          <cell r="BE442">
            <v>0.208757780691729</v>
          </cell>
          <cell r="BF442">
            <v>0.791242219308271</v>
          </cell>
        </row>
        <row r="443">
          <cell r="A443" t="str">
            <v>002314.SZ</v>
          </cell>
          <cell r="B443" t="str">
            <v>南山控股</v>
          </cell>
          <cell r="C443">
            <v>496013543.49</v>
          </cell>
          <cell r="D443">
            <v>2202493415.08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3467297143.73</v>
          </cell>
          <cell r="J443">
            <v>8577287.59</v>
          </cell>
          <cell r="K443">
            <v>13225858309.36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116925448.14</v>
          </cell>
          <cell r="Q443">
            <v>1058469586.26</v>
          </cell>
          <cell r="R443">
            <v>0</v>
          </cell>
          <cell r="S443">
            <v>0</v>
          </cell>
          <cell r="T443">
            <v>0</v>
          </cell>
          <cell r="U443">
            <v>763207327.26</v>
          </cell>
          <cell r="V443">
            <v>2817023854.38</v>
          </cell>
          <cell r="W443">
            <v>0</v>
          </cell>
          <cell r="X443">
            <v>17880899435.68</v>
          </cell>
          <cell r="Y443">
            <v>3483426420.21</v>
          </cell>
          <cell r="Z443">
            <v>0</v>
          </cell>
          <cell r="AA443">
            <v>0</v>
          </cell>
          <cell r="AB443">
            <v>0</v>
          </cell>
          <cell r="AC443">
            <v>366301644.03</v>
          </cell>
          <cell r="AD443">
            <v>2227762549.18</v>
          </cell>
        </row>
        <row r="443">
          <cell r="AF443">
            <v>2707782513</v>
          </cell>
          <cell r="AG443">
            <v>0</v>
          </cell>
          <cell r="AH443">
            <v>3152506820.23</v>
          </cell>
          <cell r="AI443">
            <v>0</v>
          </cell>
          <cell r="AJ443">
            <v>717744.15</v>
          </cell>
          <cell r="AK443">
            <v>4692145.67</v>
          </cell>
          <cell r="AL443">
            <v>328992672.72</v>
          </cell>
          <cell r="AM443">
            <v>0</v>
          </cell>
          <cell r="AN443">
            <v>3981215212.16</v>
          </cell>
          <cell r="AO443">
            <v>48114255964.39</v>
          </cell>
          <cell r="AP443">
            <v>10175907107.93</v>
          </cell>
          <cell r="AQ443">
            <v>58290163072.32</v>
          </cell>
          <cell r="AR443">
            <v>21556466816.98</v>
          </cell>
          <cell r="AS443">
            <v>2965700742.34</v>
          </cell>
          <cell r="AT443">
            <v>23592088405.07</v>
          </cell>
          <cell r="AU443">
            <v>26557789147.41</v>
          </cell>
          <cell r="AV443">
            <v>10175907107.93</v>
          </cell>
          <cell r="AW443">
            <v>36733696255.34</v>
          </cell>
          <cell r="AX443">
            <v>2965700742.34</v>
          </cell>
          <cell r="AY443">
            <v>33767995513</v>
          </cell>
          <cell r="AZ443">
            <v>0.722981672271798</v>
          </cell>
          <cell r="BA443">
            <v>0.277018327728202</v>
          </cell>
          <cell r="BB443">
            <v>3.60986945593418</v>
          </cell>
          <cell r="BC443">
            <v>0.080735157217098</v>
          </cell>
          <cell r="BD443">
            <v>0.6422465150547</v>
          </cell>
          <cell r="BE443">
            <v>0.080735157217098</v>
          </cell>
          <cell r="BF443">
            <v>0.919264842782902</v>
          </cell>
        </row>
        <row r="444">
          <cell r="A444" t="str">
            <v>600805.SH</v>
          </cell>
          <cell r="B444" t="str">
            <v>悦达投资</v>
          </cell>
          <cell r="C444">
            <v>99483832.15</v>
          </cell>
          <cell r="D444">
            <v>2201220000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1011417858.04</v>
          </cell>
          <cell r="J444">
            <v>0</v>
          </cell>
          <cell r="K444">
            <v>54999619.19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62554900.41</v>
          </cell>
          <cell r="Q444">
            <v>98497405.29</v>
          </cell>
          <cell r="R444">
            <v>0</v>
          </cell>
          <cell r="S444">
            <v>0</v>
          </cell>
          <cell r="T444">
            <v>0</v>
          </cell>
          <cell r="U444">
            <v>59189835.16</v>
          </cell>
          <cell r="V444">
            <v>85578551.52</v>
          </cell>
          <cell r="W444">
            <v>0</v>
          </cell>
          <cell r="X444">
            <v>669000000</v>
          </cell>
          <cell r="Y444">
            <v>0</v>
          </cell>
          <cell r="Z444">
            <v>0</v>
          </cell>
          <cell r="AA444">
            <v>0</v>
          </cell>
          <cell r="AB444">
            <v>13107397.84</v>
          </cell>
          <cell r="AC444">
            <v>7593428.22</v>
          </cell>
          <cell r="AD444">
            <v>0</v>
          </cell>
        </row>
        <row r="444">
          <cell r="AF444">
            <v>850894494</v>
          </cell>
          <cell r="AG444">
            <v>0</v>
          </cell>
          <cell r="AH444">
            <v>282164862.69</v>
          </cell>
          <cell r="AI444">
            <v>0</v>
          </cell>
          <cell r="AJ444">
            <v>43274777.73</v>
          </cell>
          <cell r="AK444">
            <v>5229469.33</v>
          </cell>
          <cell r="AL444">
            <v>646020055.65</v>
          </cell>
          <cell r="AM444">
            <v>0</v>
          </cell>
          <cell r="AN444">
            <v>2589663862.68</v>
          </cell>
          <cell r="AO444">
            <v>4362642827.82</v>
          </cell>
          <cell r="AP444">
            <v>4417247522.08</v>
          </cell>
          <cell r="AQ444">
            <v>8779890349.9</v>
          </cell>
          <cell r="AR444">
            <v>1433232992.66</v>
          </cell>
          <cell r="AS444">
            <v>2260409835.16</v>
          </cell>
          <cell r="AT444">
            <v>669000000</v>
          </cell>
          <cell r="AU444">
            <v>2929409835.16</v>
          </cell>
          <cell r="AV444">
            <v>4417247522.08</v>
          </cell>
          <cell r="AW444">
            <v>7346657357.24</v>
          </cell>
          <cell r="AX444">
            <v>2260409835.16</v>
          </cell>
          <cell r="AY444">
            <v>5086247522.08</v>
          </cell>
          <cell r="AZ444">
            <v>0.398740500980779</v>
          </cell>
          <cell r="BA444">
            <v>0.601259499019221</v>
          </cell>
          <cell r="BB444">
            <v>1.66317538705202</v>
          </cell>
          <cell r="BC444">
            <v>0.307678679601466</v>
          </cell>
          <cell r="BD444">
            <v>0.0910618213793124</v>
          </cell>
          <cell r="BE444">
            <v>0.307678679601466</v>
          </cell>
          <cell r="BF444">
            <v>0.692321320398534</v>
          </cell>
        </row>
        <row r="445">
          <cell r="A445" t="str">
            <v>000881.SZ</v>
          </cell>
          <cell r="B445" t="str">
            <v>中广核技</v>
          </cell>
          <cell r="C445">
            <v>20037714.15</v>
          </cell>
          <cell r="D445">
            <v>2198788924.96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1520084782.17</v>
          </cell>
          <cell r="J445">
            <v>0</v>
          </cell>
          <cell r="K445">
            <v>455081721.7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101599357.33</v>
          </cell>
          <cell r="Q445">
            <v>52289612.79</v>
          </cell>
          <cell r="R445">
            <v>0</v>
          </cell>
          <cell r="S445">
            <v>0</v>
          </cell>
          <cell r="T445">
            <v>0</v>
          </cell>
          <cell r="U445">
            <v>268272990.13</v>
          </cell>
          <cell r="V445">
            <v>0</v>
          </cell>
          <cell r="W445">
            <v>0</v>
          </cell>
          <cell r="X445">
            <v>1154679165.23</v>
          </cell>
          <cell r="Y445">
            <v>0</v>
          </cell>
          <cell r="Z445">
            <v>0</v>
          </cell>
          <cell r="AA445">
            <v>5227376.8</v>
          </cell>
          <cell r="AB445">
            <v>664115.64</v>
          </cell>
          <cell r="AC445">
            <v>95832424.58</v>
          </cell>
          <cell r="AD445">
            <v>0</v>
          </cell>
        </row>
        <row r="445">
          <cell r="AF445">
            <v>945425815</v>
          </cell>
          <cell r="AG445">
            <v>0</v>
          </cell>
          <cell r="AH445">
            <v>3223042526.72</v>
          </cell>
          <cell r="AI445">
            <v>0</v>
          </cell>
          <cell r="AJ445">
            <v>-6906378.7</v>
          </cell>
          <cell r="AK445">
            <v>102767.09</v>
          </cell>
          <cell r="AL445">
            <v>89713501.39</v>
          </cell>
          <cell r="AM445">
            <v>0</v>
          </cell>
          <cell r="AN445">
            <v>1886362703.11</v>
          </cell>
          <cell r="AO445">
            <v>5872558185.48</v>
          </cell>
          <cell r="AP445">
            <v>6137740934.61</v>
          </cell>
          <cell r="AQ445">
            <v>12010299120.09</v>
          </cell>
          <cell r="AR445">
            <v>2245589728.36</v>
          </cell>
          <cell r="AS445">
            <v>2467061915.09</v>
          </cell>
          <cell r="AT445">
            <v>1159906542.03</v>
          </cell>
          <cell r="AU445">
            <v>3626968457.12</v>
          </cell>
          <cell r="AV445">
            <v>6137740934.61</v>
          </cell>
          <cell r="AW445">
            <v>9764709391.73</v>
          </cell>
          <cell r="AX445">
            <v>2467061915.09</v>
          </cell>
          <cell r="AY445">
            <v>7297647476.64</v>
          </cell>
          <cell r="AZ445">
            <v>0.37143639524918</v>
          </cell>
          <cell r="BA445">
            <v>0.62856360475082</v>
          </cell>
          <cell r="BB445">
            <v>1.59092889318087</v>
          </cell>
          <cell r="BC445">
            <v>0.25265082821404</v>
          </cell>
          <cell r="BD445">
            <v>0.118785567035139</v>
          </cell>
          <cell r="BE445">
            <v>0.25265082821404</v>
          </cell>
          <cell r="BF445">
            <v>0.74734917178596</v>
          </cell>
        </row>
        <row r="446">
          <cell r="A446" t="str">
            <v>002531.SZ</v>
          </cell>
          <cell r="B446" t="str">
            <v>天顺风能</v>
          </cell>
          <cell r="C446">
            <v>39264294</v>
          </cell>
          <cell r="D446">
            <v>2191549555.43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1604611576.05</v>
          </cell>
          <cell r="J446">
            <v>0</v>
          </cell>
          <cell r="K446">
            <v>510837792.28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17350268.68</v>
          </cell>
          <cell r="Q446">
            <v>51379558.26</v>
          </cell>
          <cell r="R446">
            <v>0</v>
          </cell>
          <cell r="S446">
            <v>0</v>
          </cell>
          <cell r="T446">
            <v>0</v>
          </cell>
          <cell r="U446">
            <v>421602092.69</v>
          </cell>
          <cell r="V446">
            <v>57274655.11</v>
          </cell>
          <cell r="W446">
            <v>0</v>
          </cell>
          <cell r="X446">
            <v>2647342844.87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</row>
        <row r="446">
          <cell r="AF446">
            <v>1802509062</v>
          </cell>
          <cell r="AG446">
            <v>0</v>
          </cell>
          <cell r="AH446">
            <v>1712742776.96</v>
          </cell>
          <cell r="AI446">
            <v>69101571.11</v>
          </cell>
          <cell r="AJ446">
            <v>-6046815.72</v>
          </cell>
          <cell r="AK446">
            <v>0</v>
          </cell>
          <cell r="AL446">
            <v>299955172.49</v>
          </cell>
          <cell r="AM446">
            <v>0</v>
          </cell>
          <cell r="AN446">
            <v>3738942725.52</v>
          </cell>
          <cell r="AO446">
            <v>7541212637.37</v>
          </cell>
          <cell r="AP446">
            <v>7617204492.36</v>
          </cell>
          <cell r="AQ446">
            <v>15158417129.73</v>
          </cell>
          <cell r="AR446">
            <v>2280718144.38</v>
          </cell>
          <cell r="AS446">
            <v>2613151648.12</v>
          </cell>
          <cell r="AT446">
            <v>2647342844.87</v>
          </cell>
          <cell r="AU446">
            <v>5260494492.99</v>
          </cell>
          <cell r="AV446">
            <v>7479001350.14</v>
          </cell>
          <cell r="AW446">
            <v>12739495843.13</v>
          </cell>
          <cell r="AX446">
            <v>2613151648.12</v>
          </cell>
          <cell r="AY446">
            <v>10126344195.01</v>
          </cell>
          <cell r="AZ446">
            <v>0.412927996348208</v>
          </cell>
          <cell r="BA446">
            <v>0.587072003651792</v>
          </cell>
          <cell r="BB446">
            <v>1.70336857111164</v>
          </cell>
          <cell r="BC446">
            <v>0.205122061367066</v>
          </cell>
          <cell r="BD446">
            <v>0.207805934981142</v>
          </cell>
          <cell r="BE446">
            <v>0.205122061367066</v>
          </cell>
          <cell r="BF446">
            <v>0.794877938632933</v>
          </cell>
        </row>
        <row r="447">
          <cell r="A447" t="str">
            <v>002630.SZ</v>
          </cell>
          <cell r="B447" t="str">
            <v>华西能源</v>
          </cell>
          <cell r="C447">
            <v>193231.75</v>
          </cell>
          <cell r="D447">
            <v>2190400000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2573856308.89</v>
          </cell>
          <cell r="J447">
            <v>0</v>
          </cell>
          <cell r="K447">
            <v>364637954.34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11287499.44</v>
          </cell>
          <cell r="Q447">
            <v>26414141.35</v>
          </cell>
          <cell r="R447">
            <v>0</v>
          </cell>
          <cell r="S447">
            <v>0</v>
          </cell>
          <cell r="T447">
            <v>0</v>
          </cell>
          <cell r="U447">
            <v>449698450.82</v>
          </cell>
          <cell r="V447">
            <v>10541933.37</v>
          </cell>
          <cell r="W447">
            <v>0</v>
          </cell>
          <cell r="X447">
            <v>2423500000</v>
          </cell>
          <cell r="Y447">
            <v>0</v>
          </cell>
          <cell r="Z447">
            <v>0</v>
          </cell>
          <cell r="AA447">
            <v>0</v>
          </cell>
          <cell r="AB447">
            <v>23533949.66</v>
          </cell>
          <cell r="AC447">
            <v>57230490.5</v>
          </cell>
          <cell r="AD447">
            <v>165084307.57</v>
          </cell>
        </row>
        <row r="447">
          <cell r="AF447">
            <v>1180800000</v>
          </cell>
          <cell r="AG447">
            <v>0</v>
          </cell>
          <cell r="AH447">
            <v>896609466.41</v>
          </cell>
          <cell r="AI447">
            <v>0</v>
          </cell>
          <cell r="AJ447">
            <v>-65173241.9</v>
          </cell>
          <cell r="AK447">
            <v>12050182.64</v>
          </cell>
          <cell r="AL447">
            <v>113144919.24</v>
          </cell>
          <cell r="AM447">
            <v>0</v>
          </cell>
          <cell r="AN447">
            <v>101576391.01</v>
          </cell>
          <cell r="AO447">
            <v>8296378267.69</v>
          </cell>
          <cell r="AP447">
            <v>2239007717.4</v>
          </cell>
          <cell r="AQ447">
            <v>10535385985.09</v>
          </cell>
          <cell r="AR447">
            <v>3067695509.3</v>
          </cell>
          <cell r="AS447">
            <v>2640098450.82</v>
          </cell>
          <cell r="AT447">
            <v>2588584307.57</v>
          </cell>
          <cell r="AU447">
            <v>5228682758.39</v>
          </cell>
          <cell r="AV447">
            <v>2239007717.4</v>
          </cell>
          <cell r="AW447">
            <v>7467690475.79</v>
          </cell>
          <cell r="AX447">
            <v>2640098450.82</v>
          </cell>
          <cell r="AY447">
            <v>4827592024.97</v>
          </cell>
          <cell r="AZ447">
            <v>0.700174006319787</v>
          </cell>
          <cell r="BA447">
            <v>0.299825993680213</v>
          </cell>
          <cell r="BB447">
            <v>3.33526785895213</v>
          </cell>
          <cell r="BC447">
            <v>0.353536138030775</v>
          </cell>
          <cell r="BD447">
            <v>0.346637868289012</v>
          </cell>
          <cell r="BE447">
            <v>0.353536138030775</v>
          </cell>
          <cell r="BF447">
            <v>0.646463861969225</v>
          </cell>
        </row>
        <row r="448">
          <cell r="A448" t="str">
            <v>600997.SH</v>
          </cell>
          <cell r="B448" t="str">
            <v>开滦股份</v>
          </cell>
          <cell r="C448">
            <v>59269892.83</v>
          </cell>
          <cell r="D448">
            <v>2180000000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4516452582.58</v>
          </cell>
          <cell r="J448">
            <v>0</v>
          </cell>
          <cell r="K448">
            <v>1095559707.42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100917108.46</v>
          </cell>
          <cell r="Q448">
            <v>309834615.92</v>
          </cell>
          <cell r="R448">
            <v>0</v>
          </cell>
          <cell r="S448">
            <v>0</v>
          </cell>
          <cell r="T448">
            <v>0</v>
          </cell>
          <cell r="U448">
            <v>2481850510.18</v>
          </cell>
          <cell r="V448">
            <v>0</v>
          </cell>
          <cell r="W448">
            <v>0</v>
          </cell>
          <cell r="X448">
            <v>606270352.83</v>
          </cell>
          <cell r="Y448">
            <v>1496196803.3</v>
          </cell>
          <cell r="Z448">
            <v>0</v>
          </cell>
          <cell r="AA448">
            <v>0</v>
          </cell>
          <cell r="AB448">
            <v>536372674.98</v>
          </cell>
          <cell r="AC448">
            <v>157985983.25</v>
          </cell>
          <cell r="AD448">
            <v>0</v>
          </cell>
        </row>
        <row r="448">
          <cell r="AF448">
            <v>1587799851</v>
          </cell>
          <cell r="AG448">
            <v>0</v>
          </cell>
          <cell r="AH448">
            <v>2566776123.95</v>
          </cell>
          <cell r="AI448">
            <v>0</v>
          </cell>
          <cell r="AJ448">
            <v>-110587092.43</v>
          </cell>
          <cell r="AK448">
            <v>504930381.57</v>
          </cell>
          <cell r="AL448">
            <v>1387664928.25</v>
          </cell>
          <cell r="AM448">
            <v>0</v>
          </cell>
          <cell r="AN448">
            <v>7360650549.29</v>
          </cell>
          <cell r="AO448">
            <v>13540710231.75</v>
          </cell>
          <cell r="AP448">
            <v>13297234741.63</v>
          </cell>
          <cell r="AQ448">
            <v>26837944973.38</v>
          </cell>
          <cell r="AR448">
            <v>6776392565.44</v>
          </cell>
          <cell r="AS448">
            <v>4661850510.18</v>
          </cell>
          <cell r="AT448">
            <v>2102467156.13</v>
          </cell>
          <cell r="AU448">
            <v>6764317666.31</v>
          </cell>
          <cell r="AV448">
            <v>13297234741.63</v>
          </cell>
          <cell r="AW448">
            <v>20061552407.94</v>
          </cell>
          <cell r="AX448">
            <v>4661850510.18</v>
          </cell>
          <cell r="AY448">
            <v>15399701897.76</v>
          </cell>
          <cell r="AZ448">
            <v>0.337178176880908</v>
          </cell>
          <cell r="BA448">
            <v>0.662821823119092</v>
          </cell>
          <cell r="BB448">
            <v>1.50870107941562</v>
          </cell>
          <cell r="BC448">
            <v>0.232377356217703</v>
          </cell>
          <cell r="BD448">
            <v>0.104800820663205</v>
          </cell>
          <cell r="BE448">
            <v>0.232377356217703</v>
          </cell>
          <cell r="BF448">
            <v>0.767622643782296</v>
          </cell>
        </row>
        <row r="449">
          <cell r="A449" t="str">
            <v>600561.SH</v>
          </cell>
          <cell r="B449" t="str">
            <v>江西长运</v>
          </cell>
          <cell r="C449">
            <v>53017362.88</v>
          </cell>
          <cell r="D449">
            <v>2177551613.51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248580556.96</v>
          </cell>
          <cell r="J449">
            <v>3769780.56</v>
          </cell>
          <cell r="K449">
            <v>97107740.98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143319997.5</v>
          </cell>
          <cell r="Q449">
            <v>49002020.98</v>
          </cell>
          <cell r="R449">
            <v>0</v>
          </cell>
          <cell r="S449">
            <v>0</v>
          </cell>
          <cell r="T449">
            <v>0</v>
          </cell>
          <cell r="U449">
            <v>121106148.13</v>
          </cell>
          <cell r="V449">
            <v>6446770.33</v>
          </cell>
          <cell r="W449">
            <v>0</v>
          </cell>
          <cell r="X449">
            <v>72790941.06</v>
          </cell>
          <cell r="Y449">
            <v>0</v>
          </cell>
          <cell r="Z449">
            <v>0</v>
          </cell>
          <cell r="AA449">
            <v>0</v>
          </cell>
          <cell r="AB449">
            <v>5534552.45</v>
          </cell>
          <cell r="AC449">
            <v>23251250</v>
          </cell>
          <cell r="AD449">
            <v>13770241.14</v>
          </cell>
        </row>
        <row r="449">
          <cell r="AF449">
            <v>284476800</v>
          </cell>
          <cell r="AG449">
            <v>0</v>
          </cell>
          <cell r="AH449">
            <v>654019947.78</v>
          </cell>
          <cell r="AI449">
            <v>0</v>
          </cell>
          <cell r="AJ449">
            <v>9706506.42</v>
          </cell>
          <cell r="AK449">
            <v>25133296.06</v>
          </cell>
          <cell r="AL449">
            <v>139941687.55</v>
          </cell>
          <cell r="AM449">
            <v>0</v>
          </cell>
          <cell r="AN449">
            <v>-8690431.47</v>
          </cell>
          <cell r="AO449">
            <v>3015248976.48</v>
          </cell>
          <cell r="AP449">
            <v>1104587806.34</v>
          </cell>
          <cell r="AQ449">
            <v>4119836782.82</v>
          </cell>
          <cell r="AR449">
            <v>630030032.64</v>
          </cell>
          <cell r="AS449">
            <v>2298657761.64</v>
          </cell>
          <cell r="AT449">
            <v>86561182.2</v>
          </cell>
          <cell r="AU449">
            <v>2385218943.84</v>
          </cell>
          <cell r="AV449">
            <v>1104587806.34</v>
          </cell>
          <cell r="AW449">
            <v>3489806750.18</v>
          </cell>
          <cell r="AX449">
            <v>2298657761.64</v>
          </cell>
          <cell r="AY449">
            <v>1191148988.54</v>
          </cell>
          <cell r="AZ449">
            <v>0.683481669498454</v>
          </cell>
          <cell r="BA449">
            <v>0.316518330501546</v>
          </cell>
          <cell r="BB449">
            <v>3.1593746827093</v>
          </cell>
          <cell r="BC449">
            <v>0.658677665037309</v>
          </cell>
          <cell r="BD449">
            <v>0.0248040044611454</v>
          </cell>
          <cell r="BE449">
            <v>0.658677665037309</v>
          </cell>
          <cell r="BF449">
            <v>0.341322334962691</v>
          </cell>
        </row>
        <row r="450">
          <cell r="A450" t="str">
            <v>000560.SZ</v>
          </cell>
          <cell r="B450" t="str">
            <v>我爱我家</v>
          </cell>
          <cell r="C450">
            <v>678445210.03</v>
          </cell>
          <cell r="D450">
            <v>2176458904.91</v>
          </cell>
          <cell r="E450">
            <v>0</v>
          </cell>
          <cell r="F450">
            <v>0</v>
          </cell>
          <cell r="G450">
            <v>19529600</v>
          </cell>
          <cell r="H450">
            <v>0</v>
          </cell>
          <cell r="I450">
            <v>430048792.59</v>
          </cell>
          <cell r="J450">
            <v>59832710.69</v>
          </cell>
          <cell r="K450">
            <v>682520460.74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270324366.43</v>
          </cell>
          <cell r="Q450">
            <v>1137998398.69</v>
          </cell>
          <cell r="R450">
            <v>0</v>
          </cell>
          <cell r="S450">
            <v>0</v>
          </cell>
          <cell r="T450">
            <v>0</v>
          </cell>
          <cell r="U450">
            <v>1259659402.04</v>
          </cell>
          <cell r="V450">
            <v>42160757.9</v>
          </cell>
          <cell r="W450">
            <v>0</v>
          </cell>
          <cell r="X450">
            <v>272966720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595075254.62</v>
          </cell>
          <cell r="AD450">
            <v>0</v>
          </cell>
        </row>
        <row r="450">
          <cell r="AF450">
            <v>2355500851</v>
          </cell>
          <cell r="AG450">
            <v>0</v>
          </cell>
          <cell r="AH450">
            <v>5335742968</v>
          </cell>
          <cell r="AI450">
            <v>0</v>
          </cell>
          <cell r="AJ450">
            <v>352206714.47</v>
          </cell>
          <cell r="AK450">
            <v>0</v>
          </cell>
          <cell r="AL450">
            <v>131292712.71</v>
          </cell>
          <cell r="AM450">
            <v>0</v>
          </cell>
          <cell r="AN450">
            <v>2682387322.08</v>
          </cell>
          <cell r="AO450">
            <v>7625020578.64</v>
          </cell>
          <cell r="AP450">
            <v>10857130568.26</v>
          </cell>
          <cell r="AQ450">
            <v>18482151146.9</v>
          </cell>
          <cell r="AR450">
            <v>3896405951.69</v>
          </cell>
          <cell r="AS450">
            <v>3455647906.95</v>
          </cell>
          <cell r="AT450">
            <v>272966720</v>
          </cell>
          <cell r="AU450">
            <v>3728614626.95</v>
          </cell>
          <cell r="AV450">
            <v>10857130568.26</v>
          </cell>
          <cell r="AW450">
            <v>14585745195.21</v>
          </cell>
          <cell r="AX450">
            <v>3455647906.95</v>
          </cell>
          <cell r="AY450">
            <v>11130097288.26</v>
          </cell>
          <cell r="AZ450">
            <v>0.255634153555246</v>
          </cell>
          <cell r="BA450">
            <v>0.744365846444754</v>
          </cell>
          <cell r="BB450">
            <v>1.34342542014281</v>
          </cell>
          <cell r="BC450">
            <v>0.236919530726812</v>
          </cell>
          <cell r="BD450">
            <v>0.0187146228284341</v>
          </cell>
          <cell r="BE450">
            <v>0.236919530726812</v>
          </cell>
          <cell r="BF450">
            <v>0.763080469273189</v>
          </cell>
        </row>
        <row r="451">
          <cell r="A451" t="str">
            <v>601231.SH</v>
          </cell>
          <cell r="B451" t="str">
            <v>环旭电子</v>
          </cell>
          <cell r="C451">
            <v>107179632.69</v>
          </cell>
          <cell r="D451">
            <v>2176187759.81</v>
          </cell>
          <cell r="E451">
            <v>0</v>
          </cell>
          <cell r="F451">
            <v>0</v>
          </cell>
          <cell r="G451">
            <v>0</v>
          </cell>
          <cell r="H451">
            <v>3682827.06</v>
          </cell>
          <cell r="I451">
            <v>12091135936.85</v>
          </cell>
          <cell r="J451">
            <v>0</v>
          </cell>
          <cell r="K451">
            <v>299761066.44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657066710.95</v>
          </cell>
          <cell r="Q451">
            <v>117710643.58</v>
          </cell>
          <cell r="R451">
            <v>0</v>
          </cell>
          <cell r="S451">
            <v>0</v>
          </cell>
          <cell r="T451">
            <v>0</v>
          </cell>
          <cell r="U451">
            <v>498528013.42</v>
          </cell>
          <cell r="V451">
            <v>0</v>
          </cell>
          <cell r="W451">
            <v>0</v>
          </cell>
          <cell r="X451">
            <v>1532452694.87</v>
          </cell>
          <cell r="Y451">
            <v>3084042805.2</v>
          </cell>
          <cell r="Z451">
            <v>0</v>
          </cell>
          <cell r="AA451">
            <v>317504013.25</v>
          </cell>
          <cell r="AB451">
            <v>9622370.4</v>
          </cell>
          <cell r="AC451">
            <v>41521137.13</v>
          </cell>
          <cell r="AD451">
            <v>4120200.42</v>
          </cell>
        </row>
        <row r="451">
          <cell r="AF451">
            <v>2209642272</v>
          </cell>
          <cell r="AG451">
            <v>409905205.31</v>
          </cell>
          <cell r="AH451">
            <v>2214483273.23</v>
          </cell>
          <cell r="AI451">
            <v>362396048.48</v>
          </cell>
          <cell r="AJ451">
            <v>-46742655.08</v>
          </cell>
          <cell r="AK451">
            <v>0</v>
          </cell>
          <cell r="AL451">
            <v>542610242.85</v>
          </cell>
          <cell r="AM451">
            <v>0</v>
          </cell>
          <cell r="AN451">
            <v>7366485761.58</v>
          </cell>
          <cell r="AO451">
            <v>20940515812.07</v>
          </cell>
          <cell r="AP451">
            <v>13058780148.37</v>
          </cell>
          <cell r="AQ451">
            <v>33999295960.44</v>
          </cell>
          <cell r="AR451">
            <v>13323997498.04</v>
          </cell>
          <cell r="AS451">
            <v>2678398600.29</v>
          </cell>
          <cell r="AT451">
            <v>4938119713.74</v>
          </cell>
          <cell r="AU451">
            <v>7616518314.03</v>
          </cell>
          <cell r="AV451">
            <v>12333988051.41</v>
          </cell>
          <cell r="AW451">
            <v>19950506365.44</v>
          </cell>
          <cell r="AX451">
            <v>2678398600.29</v>
          </cell>
          <cell r="AY451">
            <v>17272107765.15</v>
          </cell>
          <cell r="AZ451">
            <v>0.381770676619216</v>
          </cell>
          <cell r="BA451">
            <v>0.618229323380784</v>
          </cell>
          <cell r="BB451">
            <v>1.61752275762577</v>
          </cell>
          <cell r="BC451">
            <v>0.134252161385225</v>
          </cell>
          <cell r="BD451">
            <v>0.247518515233991</v>
          </cell>
          <cell r="BE451">
            <v>0.134252161385225</v>
          </cell>
          <cell r="BF451">
            <v>0.865747838614776</v>
          </cell>
        </row>
        <row r="452">
          <cell r="A452" t="str">
            <v>601238.SH</v>
          </cell>
          <cell r="B452" t="str">
            <v>广汽集团</v>
          </cell>
          <cell r="C452">
            <v>101765128</v>
          </cell>
          <cell r="D452">
            <v>2160812534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12482887410</v>
          </cell>
          <cell r="J452">
            <v>0</v>
          </cell>
          <cell r="K452">
            <v>2084760828</v>
          </cell>
          <cell r="L452">
            <v>0</v>
          </cell>
          <cell r="M452">
            <v>2957510051</v>
          </cell>
          <cell r="N452">
            <v>0</v>
          </cell>
          <cell r="O452">
            <v>0</v>
          </cell>
          <cell r="P452">
            <v>2091834329</v>
          </cell>
          <cell r="Q452">
            <v>626568495</v>
          </cell>
          <cell r="R452">
            <v>0</v>
          </cell>
          <cell r="S452">
            <v>0</v>
          </cell>
          <cell r="T452">
            <v>0</v>
          </cell>
          <cell r="U452">
            <v>6258555152</v>
          </cell>
          <cell r="V452">
            <v>1953184433</v>
          </cell>
          <cell r="W452">
            <v>0</v>
          </cell>
          <cell r="X452">
            <v>4029796328</v>
          </cell>
          <cell r="Y452">
            <v>2994170973</v>
          </cell>
          <cell r="Z452">
            <v>0</v>
          </cell>
          <cell r="AA452">
            <v>81395713</v>
          </cell>
          <cell r="AB452">
            <v>802251036</v>
          </cell>
          <cell r="AC452">
            <v>2648061120</v>
          </cell>
          <cell r="AD452">
            <v>1256750091</v>
          </cell>
        </row>
        <row r="452">
          <cell r="AF452">
            <v>10357000625</v>
          </cell>
          <cell r="AG452">
            <v>240588005</v>
          </cell>
          <cell r="AH452">
            <v>23499975268</v>
          </cell>
          <cell r="AI452">
            <v>509485637</v>
          </cell>
          <cell r="AJ452">
            <v>115014571</v>
          </cell>
          <cell r="AK452">
            <v>44479859</v>
          </cell>
          <cell r="AL452">
            <v>5498401539</v>
          </cell>
          <cell r="AM452">
            <v>413798316</v>
          </cell>
          <cell r="AN452">
            <v>48062920935</v>
          </cell>
          <cell r="AO452">
            <v>42530303621</v>
          </cell>
          <cell r="AP452">
            <v>88741664755</v>
          </cell>
          <cell r="AQ452">
            <v>131271968376</v>
          </cell>
          <cell r="AR452">
            <v>22791312779</v>
          </cell>
          <cell r="AS452">
            <v>8419367686</v>
          </cell>
          <cell r="AT452">
            <v>8362113105</v>
          </cell>
          <cell r="AU452">
            <v>16781480791</v>
          </cell>
          <cell r="AV452">
            <v>87722693481</v>
          </cell>
          <cell r="AW452">
            <v>104504174272</v>
          </cell>
          <cell r="AX452">
            <v>8419367686</v>
          </cell>
          <cell r="AY452">
            <v>96084806586</v>
          </cell>
          <cell r="AZ452">
            <v>0.160581918453532</v>
          </cell>
          <cell r="BA452">
            <v>0.839418081546468</v>
          </cell>
          <cell r="BB452">
            <v>1.19130147656301</v>
          </cell>
          <cell r="BC452">
            <v>0.0805648936480408</v>
          </cell>
          <cell r="BD452">
            <v>0.0800170248054912</v>
          </cell>
          <cell r="BE452">
            <v>0.0805648936480408</v>
          </cell>
          <cell r="BF452">
            <v>0.919435106351959</v>
          </cell>
        </row>
        <row r="453">
          <cell r="A453" t="str">
            <v>000990.SZ</v>
          </cell>
          <cell r="B453" t="str">
            <v>诚志股份</v>
          </cell>
          <cell r="C453">
            <v>415639310.56</v>
          </cell>
          <cell r="D453">
            <v>2159000000</v>
          </cell>
          <cell r="E453">
            <v>0</v>
          </cell>
          <cell r="F453">
            <v>0</v>
          </cell>
          <cell r="G453">
            <v>5666670</v>
          </cell>
          <cell r="H453">
            <v>0</v>
          </cell>
          <cell r="I453">
            <v>988466527.22</v>
          </cell>
          <cell r="J453">
            <v>4617267.31</v>
          </cell>
          <cell r="K453">
            <v>221188128.7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82551212.52</v>
          </cell>
          <cell r="Q453">
            <v>124168809.81</v>
          </cell>
          <cell r="R453">
            <v>0</v>
          </cell>
          <cell r="S453">
            <v>0</v>
          </cell>
          <cell r="T453">
            <v>0</v>
          </cell>
          <cell r="U453">
            <v>456304000</v>
          </cell>
          <cell r="V453">
            <v>61850567.63</v>
          </cell>
          <cell r="W453">
            <v>0</v>
          </cell>
          <cell r="X453">
            <v>692579000</v>
          </cell>
          <cell r="Y453">
            <v>842533333.37</v>
          </cell>
          <cell r="Z453">
            <v>0</v>
          </cell>
          <cell r="AA453">
            <v>0</v>
          </cell>
          <cell r="AB453">
            <v>0</v>
          </cell>
          <cell r="AC453">
            <v>136095159.33</v>
          </cell>
          <cell r="AD453">
            <v>0</v>
          </cell>
        </row>
        <row r="453">
          <cell r="AF453">
            <v>1253011919</v>
          </cell>
          <cell r="AG453">
            <v>0</v>
          </cell>
          <cell r="AH453">
            <v>12983142907.49</v>
          </cell>
          <cell r="AI453">
            <v>510039097.7</v>
          </cell>
          <cell r="AJ453">
            <v>9548435.42</v>
          </cell>
          <cell r="AK453">
            <v>0</v>
          </cell>
          <cell r="AL453">
            <v>311132831.67</v>
          </cell>
          <cell r="AM453">
            <v>0</v>
          </cell>
          <cell r="AN453">
            <v>3628310237.97</v>
          </cell>
          <cell r="AO453">
            <v>6190659986.45</v>
          </cell>
          <cell r="AP453">
            <v>18695185429.25</v>
          </cell>
          <cell r="AQ453">
            <v>24885845415.7</v>
          </cell>
          <cell r="AR453">
            <v>2034576983.08</v>
          </cell>
          <cell r="AS453">
            <v>2620970670</v>
          </cell>
          <cell r="AT453">
            <v>1535112333.37</v>
          </cell>
          <cell r="AU453">
            <v>4156083003.37</v>
          </cell>
          <cell r="AV453">
            <v>17675107233.85</v>
          </cell>
          <cell r="AW453">
            <v>21831190237.22</v>
          </cell>
          <cell r="AX453">
            <v>2620970670</v>
          </cell>
          <cell r="AY453">
            <v>19210219567.22</v>
          </cell>
          <cell r="AZ453">
            <v>0.190373633238022</v>
          </cell>
          <cell r="BA453">
            <v>0.809626366761978</v>
          </cell>
          <cell r="BB453">
            <v>1.23513764009367</v>
          </cell>
          <cell r="BC453">
            <v>0.120056242537409</v>
          </cell>
          <cell r="BD453">
            <v>0.0703173907006127</v>
          </cell>
          <cell r="BE453">
            <v>0.120056242537409</v>
          </cell>
          <cell r="BF453">
            <v>0.879943757462591</v>
          </cell>
        </row>
        <row r="454">
          <cell r="A454" t="str">
            <v>600703.SH</v>
          </cell>
          <cell r="B454" t="str">
            <v>三安光电</v>
          </cell>
          <cell r="C454">
            <v>17839095.07</v>
          </cell>
          <cell r="D454">
            <v>2155878908.44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2867498348.93</v>
          </cell>
          <cell r="J454">
            <v>0</v>
          </cell>
          <cell r="K454">
            <v>76950312.07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116812091.19</v>
          </cell>
          <cell r="Q454">
            <v>236024861.03</v>
          </cell>
          <cell r="R454">
            <v>0</v>
          </cell>
          <cell r="S454">
            <v>0</v>
          </cell>
          <cell r="T454">
            <v>0</v>
          </cell>
          <cell r="U454">
            <v>792302783.91</v>
          </cell>
          <cell r="V454">
            <v>886991506.29</v>
          </cell>
          <cell r="W454">
            <v>0</v>
          </cell>
          <cell r="X454">
            <v>2297154000</v>
          </cell>
          <cell r="Y454">
            <v>0</v>
          </cell>
          <cell r="Z454">
            <v>0</v>
          </cell>
          <cell r="AA454">
            <v>0</v>
          </cell>
          <cell r="AB454">
            <v>12070877.6</v>
          </cell>
          <cell r="AC454">
            <v>3330292150.32</v>
          </cell>
          <cell r="AD454">
            <v>0</v>
          </cell>
        </row>
        <row r="454">
          <cell r="AF454">
            <v>4479341308</v>
          </cell>
          <cell r="AG454">
            <v>0</v>
          </cell>
          <cell r="AH454">
            <v>13807325793.32</v>
          </cell>
          <cell r="AI454">
            <v>0</v>
          </cell>
          <cell r="AJ454">
            <v>-14282588.34</v>
          </cell>
          <cell r="AK454">
            <v>375823.32</v>
          </cell>
          <cell r="AL454">
            <v>831814688.93</v>
          </cell>
          <cell r="AM454">
            <v>0</v>
          </cell>
          <cell r="AN454">
            <v>11300414518.51</v>
          </cell>
          <cell r="AO454">
            <v>12789814934.85</v>
          </cell>
          <cell r="AP454">
            <v>30404989543.74</v>
          </cell>
          <cell r="AQ454">
            <v>43194804478.59</v>
          </cell>
          <cell r="AR454">
            <v>7544479242.5</v>
          </cell>
          <cell r="AS454">
            <v>2948181692.35</v>
          </cell>
          <cell r="AT454">
            <v>2297154000</v>
          </cell>
          <cell r="AU454">
            <v>5245335692.35</v>
          </cell>
          <cell r="AV454">
            <v>30404989543.74</v>
          </cell>
          <cell r="AW454">
            <v>35650325236.09</v>
          </cell>
          <cell r="AX454">
            <v>2948181692.35</v>
          </cell>
          <cell r="AY454">
            <v>32702143543.74</v>
          </cell>
          <cell r="AZ454">
            <v>0.147132898721495</v>
          </cell>
          <cell r="BA454">
            <v>0.852867101278505</v>
          </cell>
          <cell r="BB454">
            <v>1.17251562230614</v>
          </cell>
          <cell r="BC454">
            <v>0.0826971892353301</v>
          </cell>
          <cell r="BD454">
            <v>0.0644357094861652</v>
          </cell>
          <cell r="BE454">
            <v>0.0826971892353301</v>
          </cell>
          <cell r="BF454">
            <v>0.91730281076467</v>
          </cell>
        </row>
        <row r="455">
          <cell r="A455" t="str">
            <v>000900.SZ</v>
          </cell>
          <cell r="B455" t="str">
            <v>现代投资</v>
          </cell>
          <cell r="C455">
            <v>160840534.83</v>
          </cell>
          <cell r="D455">
            <v>2147162400</v>
          </cell>
          <cell r="E455">
            <v>161242200</v>
          </cell>
          <cell r="F455">
            <v>0</v>
          </cell>
          <cell r="G455">
            <v>0</v>
          </cell>
          <cell r="H455">
            <v>54398760.92</v>
          </cell>
          <cell r="I455">
            <v>828901681</v>
          </cell>
          <cell r="J455">
            <v>36229336.46</v>
          </cell>
          <cell r="K455">
            <v>37709349.49</v>
          </cell>
          <cell r="L455">
            <v>0</v>
          </cell>
          <cell r="M455">
            <v>8337627384.2</v>
          </cell>
          <cell r="N455">
            <v>0</v>
          </cell>
          <cell r="O455">
            <v>0</v>
          </cell>
          <cell r="P455">
            <v>135692716.7</v>
          </cell>
          <cell r="Q455">
            <v>96862054.17</v>
          </cell>
          <cell r="R455">
            <v>0</v>
          </cell>
          <cell r="S455">
            <v>0</v>
          </cell>
          <cell r="T455">
            <v>0</v>
          </cell>
          <cell r="U455">
            <v>799547607</v>
          </cell>
          <cell r="V455">
            <v>3464405544.75</v>
          </cell>
          <cell r="W455">
            <v>0</v>
          </cell>
          <cell r="X455">
            <v>16903863626.52</v>
          </cell>
          <cell r="Y455">
            <v>0</v>
          </cell>
          <cell r="Z455">
            <v>0</v>
          </cell>
          <cell r="AA455">
            <v>0</v>
          </cell>
          <cell r="AB455">
            <v>4813255.1</v>
          </cell>
          <cell r="AC455">
            <v>139573317.28</v>
          </cell>
          <cell r="AD455">
            <v>23161904.76</v>
          </cell>
        </row>
        <row r="455">
          <cell r="AF455">
            <v>1517828334</v>
          </cell>
          <cell r="AG455">
            <v>500000000</v>
          </cell>
          <cell r="AH455">
            <v>445660644.28</v>
          </cell>
          <cell r="AI455">
            <v>0</v>
          </cell>
          <cell r="AJ455">
            <v>77287724.2</v>
          </cell>
          <cell r="AK455">
            <v>0</v>
          </cell>
          <cell r="AL455">
            <v>1154598022.18</v>
          </cell>
          <cell r="AM455">
            <v>92791525.97</v>
          </cell>
          <cell r="AN455">
            <v>7391913935.65</v>
          </cell>
          <cell r="AO455">
            <v>33332031673.18</v>
          </cell>
          <cell r="AP455">
            <v>11180080186.28</v>
          </cell>
          <cell r="AQ455">
            <v>44512111859.46</v>
          </cell>
          <cell r="AR455">
            <v>4905027789.78</v>
          </cell>
          <cell r="AS455">
            <v>3162350967.92</v>
          </cell>
          <cell r="AT455">
            <v>16927025531.28</v>
          </cell>
          <cell r="AU455">
            <v>20089376499.2</v>
          </cell>
          <cell r="AV455">
            <v>11180080186.28</v>
          </cell>
          <cell r="AW455">
            <v>31269456685.48</v>
          </cell>
          <cell r="AX455">
            <v>3162350967.92</v>
          </cell>
          <cell r="AY455">
            <v>28107105717.56</v>
          </cell>
          <cell r="AZ455">
            <v>0.642460043398468</v>
          </cell>
          <cell r="BA455">
            <v>0.357539956601532</v>
          </cell>
          <cell r="BB455">
            <v>2.79689019796596</v>
          </cell>
          <cell r="BC455">
            <v>0.101132264616175</v>
          </cell>
          <cell r="BD455">
            <v>0.541327778782293</v>
          </cell>
          <cell r="BE455">
            <v>0.101132264616175</v>
          </cell>
          <cell r="BF455">
            <v>0.898867735383824</v>
          </cell>
        </row>
        <row r="456">
          <cell r="A456" t="str">
            <v>002055.SZ</v>
          </cell>
          <cell r="B456" t="str">
            <v>得润电子</v>
          </cell>
          <cell r="C456">
            <v>0</v>
          </cell>
          <cell r="D456">
            <v>2141202789.01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2300771977.1</v>
          </cell>
          <cell r="J456">
            <v>0</v>
          </cell>
          <cell r="K456">
            <v>58109710.55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128507339.19</v>
          </cell>
          <cell r="Q456">
            <v>34596234.33</v>
          </cell>
          <cell r="R456">
            <v>0</v>
          </cell>
          <cell r="S456">
            <v>0</v>
          </cell>
          <cell r="T456">
            <v>0</v>
          </cell>
          <cell r="U456">
            <v>65696386.86</v>
          </cell>
          <cell r="V456">
            <v>1403737.78</v>
          </cell>
          <cell r="W456">
            <v>0</v>
          </cell>
          <cell r="X456">
            <v>100866331.81</v>
          </cell>
          <cell r="Y456">
            <v>0</v>
          </cell>
          <cell r="Z456">
            <v>0</v>
          </cell>
          <cell r="AA456">
            <v>25037553.52</v>
          </cell>
          <cell r="AB456">
            <v>19118145.93</v>
          </cell>
          <cell r="AC456">
            <v>16605475.9</v>
          </cell>
          <cell r="AD456">
            <v>0</v>
          </cell>
        </row>
        <row r="456">
          <cell r="AF456">
            <v>468869580</v>
          </cell>
          <cell r="AG456">
            <v>0</v>
          </cell>
          <cell r="AH456">
            <v>948676642.11</v>
          </cell>
          <cell r="AI456">
            <v>0</v>
          </cell>
          <cell r="AJ456">
            <v>-44572555.36</v>
          </cell>
          <cell r="AK456">
            <v>0</v>
          </cell>
          <cell r="AL456">
            <v>75151125.49</v>
          </cell>
          <cell r="AM456">
            <v>0</v>
          </cell>
          <cell r="AN456">
            <v>469450100.85</v>
          </cell>
          <cell r="AO456">
            <v>4891915681.98</v>
          </cell>
          <cell r="AP456">
            <v>1917574893.09</v>
          </cell>
          <cell r="AQ456">
            <v>6809490575.07</v>
          </cell>
          <cell r="AR456">
            <v>2559112620.78</v>
          </cell>
          <cell r="AS456">
            <v>2206899175.87</v>
          </cell>
          <cell r="AT456">
            <v>125903885.33</v>
          </cell>
          <cell r="AU456">
            <v>2332803061.2</v>
          </cell>
          <cell r="AV456">
            <v>1917574893.09</v>
          </cell>
          <cell r="AW456">
            <v>4250377954.29</v>
          </cell>
          <cell r="AX456">
            <v>2206899175.87</v>
          </cell>
          <cell r="AY456">
            <v>2043478778.42</v>
          </cell>
          <cell r="AZ456">
            <v>0.548846028820908</v>
          </cell>
          <cell r="BA456">
            <v>0.451153971179092</v>
          </cell>
          <cell r="BB456">
            <v>2.21653817517442</v>
          </cell>
          <cell r="BC456">
            <v>0.519224219493828</v>
          </cell>
          <cell r="BD456">
            <v>0.0296218093270794</v>
          </cell>
          <cell r="BE456">
            <v>0.519224219493828</v>
          </cell>
          <cell r="BF456">
            <v>0.480775780506172</v>
          </cell>
        </row>
        <row r="457">
          <cell r="A457" t="str">
            <v>002664.SZ</v>
          </cell>
          <cell r="B457" t="str">
            <v>长鹰信质</v>
          </cell>
          <cell r="C457">
            <v>751969.74</v>
          </cell>
          <cell r="D457">
            <v>2140073551.71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1686797322.04</v>
          </cell>
          <cell r="J457">
            <v>0</v>
          </cell>
          <cell r="K457">
            <v>10004955.02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42162385.97</v>
          </cell>
          <cell r="Q457">
            <v>5351271.7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1300644.15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3163691.67</v>
          </cell>
          <cell r="AD457">
            <v>0</v>
          </cell>
        </row>
        <row r="457">
          <cell r="AF457">
            <v>403880000</v>
          </cell>
          <cell r="AG457">
            <v>0</v>
          </cell>
          <cell r="AH457">
            <v>461297683.88</v>
          </cell>
          <cell r="AI457">
            <v>25882200</v>
          </cell>
          <cell r="AJ457">
            <v>0</v>
          </cell>
          <cell r="AK457">
            <v>0</v>
          </cell>
          <cell r="AL457">
            <v>200010000</v>
          </cell>
          <cell r="AM457">
            <v>0</v>
          </cell>
          <cell r="AN457">
            <v>1818669438.24</v>
          </cell>
          <cell r="AO457">
            <v>3889605792</v>
          </cell>
          <cell r="AP457">
            <v>2909739322.12</v>
          </cell>
          <cell r="AQ457">
            <v>6799345114.12</v>
          </cell>
          <cell r="AR457">
            <v>1749532240.29</v>
          </cell>
          <cell r="AS457">
            <v>2140073551.71</v>
          </cell>
          <cell r="AT457">
            <v>0</v>
          </cell>
          <cell r="AU457">
            <v>2140073551.71</v>
          </cell>
          <cell r="AV457">
            <v>2857974922.12</v>
          </cell>
          <cell r="AW457">
            <v>4998048473.83</v>
          </cell>
          <cell r="AX457">
            <v>2140073551.71</v>
          </cell>
          <cell r="AY457">
            <v>2857974922.12</v>
          </cell>
          <cell r="AZ457">
            <v>0.428181831952115</v>
          </cell>
          <cell r="BA457">
            <v>0.571818168047885</v>
          </cell>
          <cell r="BB457">
            <v>1.74880767327466</v>
          </cell>
          <cell r="BC457">
            <v>0.428181831952115</v>
          </cell>
          <cell r="BD457">
            <v>0</v>
          </cell>
          <cell r="BE457">
            <v>0.428181831952115</v>
          </cell>
          <cell r="BF457">
            <v>0.571818168047885</v>
          </cell>
        </row>
        <row r="458">
          <cell r="A458" t="str">
            <v>600183.SH</v>
          </cell>
          <cell r="B458" t="str">
            <v>生益科技</v>
          </cell>
          <cell r="C458">
            <v>32522655.54</v>
          </cell>
          <cell r="D458">
            <v>2139726956.48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4189014646.25</v>
          </cell>
          <cell r="J458">
            <v>0</v>
          </cell>
          <cell r="K458">
            <v>17343536.88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618697446.07</v>
          </cell>
          <cell r="Q458">
            <v>182095741.22</v>
          </cell>
          <cell r="R458">
            <v>0</v>
          </cell>
          <cell r="S458">
            <v>0</v>
          </cell>
          <cell r="T458">
            <v>0</v>
          </cell>
          <cell r="U458">
            <v>364495485.93</v>
          </cell>
          <cell r="V458">
            <v>742883.86</v>
          </cell>
          <cell r="W458">
            <v>0</v>
          </cell>
          <cell r="X458">
            <v>1472522589.13</v>
          </cell>
          <cell r="Y458">
            <v>306213698.62</v>
          </cell>
          <cell r="Z458">
            <v>0</v>
          </cell>
          <cell r="AA458">
            <v>0</v>
          </cell>
          <cell r="AB458">
            <v>0</v>
          </cell>
          <cell r="AC458">
            <v>323023718.12</v>
          </cell>
          <cell r="AD458">
            <v>0</v>
          </cell>
        </row>
        <row r="458">
          <cell r="AF458">
            <v>2309947277</v>
          </cell>
          <cell r="AG458">
            <v>0</v>
          </cell>
          <cell r="AH458">
            <v>4034398396.94</v>
          </cell>
          <cell r="AI458">
            <v>0</v>
          </cell>
          <cell r="AJ458">
            <v>-11983321.84</v>
          </cell>
          <cell r="AK458">
            <v>639383.22</v>
          </cell>
          <cell r="AL458">
            <v>1122304850.54</v>
          </cell>
          <cell r="AM458">
            <v>0</v>
          </cell>
          <cell r="AN458">
            <v>5110889699.93</v>
          </cell>
          <cell r="AO458">
            <v>9646399358.1</v>
          </cell>
          <cell r="AP458">
            <v>12566196285.79</v>
          </cell>
          <cell r="AQ458">
            <v>22212595643.89</v>
          </cell>
          <cell r="AR458">
            <v>5363440627.94</v>
          </cell>
          <cell r="AS458">
            <v>2504222442.41</v>
          </cell>
          <cell r="AT458">
            <v>1778736287.75</v>
          </cell>
          <cell r="AU458">
            <v>4282958730.16</v>
          </cell>
          <cell r="AV458">
            <v>12566196285.79</v>
          </cell>
          <cell r="AW458">
            <v>16849155015.95</v>
          </cell>
          <cell r="AX458">
            <v>2504222442.41</v>
          </cell>
          <cell r="AY458">
            <v>14344932573.54</v>
          </cell>
          <cell r="AZ458">
            <v>0.25419427419984</v>
          </cell>
          <cell r="BA458">
            <v>0.74580572580016</v>
          </cell>
          <cell r="BB458">
            <v>1.34083175471349</v>
          </cell>
          <cell r="BC458">
            <v>0.148625995786698</v>
          </cell>
          <cell r="BD458">
            <v>0.105568278413142</v>
          </cell>
          <cell r="BE458">
            <v>0.148625995786698</v>
          </cell>
          <cell r="BF458">
            <v>0.851374004213302</v>
          </cell>
        </row>
        <row r="459">
          <cell r="A459" t="str">
            <v>600190.SH</v>
          </cell>
          <cell r="B459" t="str">
            <v>锦州港</v>
          </cell>
          <cell r="C459">
            <v>4201468.94</v>
          </cell>
          <cell r="D459">
            <v>2133721086.44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1257715477.88</v>
          </cell>
          <cell r="J459">
            <v>5410451.83</v>
          </cell>
          <cell r="K459">
            <v>114656392.34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62389892.51</v>
          </cell>
          <cell r="Q459">
            <v>21619187.09</v>
          </cell>
          <cell r="R459">
            <v>0</v>
          </cell>
          <cell r="S459">
            <v>0</v>
          </cell>
          <cell r="T459">
            <v>0</v>
          </cell>
          <cell r="U459">
            <v>1444970148.67</v>
          </cell>
          <cell r="V459">
            <v>288676570.32</v>
          </cell>
          <cell r="W459">
            <v>0</v>
          </cell>
          <cell r="X459">
            <v>3154874600</v>
          </cell>
          <cell r="Y459">
            <v>1015725942.89</v>
          </cell>
          <cell r="Z459">
            <v>0</v>
          </cell>
          <cell r="AA459">
            <v>0</v>
          </cell>
          <cell r="AB459">
            <v>0</v>
          </cell>
          <cell r="AC459">
            <v>744731738.23</v>
          </cell>
          <cell r="AD459">
            <v>0</v>
          </cell>
        </row>
        <row r="459">
          <cell r="AF459">
            <v>2002291500</v>
          </cell>
          <cell r="AG459">
            <v>0</v>
          </cell>
          <cell r="AH459">
            <v>2659287854.52</v>
          </cell>
          <cell r="AI459">
            <v>0</v>
          </cell>
          <cell r="AJ459">
            <v>-42393605.39</v>
          </cell>
          <cell r="AK459">
            <v>53753798.66</v>
          </cell>
          <cell r="AL459">
            <v>511929953.22</v>
          </cell>
          <cell r="AM459">
            <v>0</v>
          </cell>
          <cell r="AN459">
            <v>1398224305.51</v>
          </cell>
          <cell r="AO459">
            <v>10248692957.14</v>
          </cell>
          <cell r="AP459">
            <v>6583093806.52</v>
          </cell>
          <cell r="AQ459">
            <v>16831786763.66</v>
          </cell>
          <cell r="AR459">
            <v>2499401179.14</v>
          </cell>
          <cell r="AS459">
            <v>3578691235.11</v>
          </cell>
          <cell r="AT459">
            <v>4170600542.89</v>
          </cell>
          <cell r="AU459">
            <v>7749291778</v>
          </cell>
          <cell r="AV459">
            <v>6583093806.52</v>
          </cell>
          <cell r="AW459">
            <v>14332385584.52</v>
          </cell>
          <cell r="AX459">
            <v>3578691235.11</v>
          </cell>
          <cell r="AY459">
            <v>10753694349.41</v>
          </cell>
          <cell r="AZ459">
            <v>0.540684014695348</v>
          </cell>
          <cell r="BA459">
            <v>0.459315985304652</v>
          </cell>
          <cell r="BB459">
            <v>2.17715044107756</v>
          </cell>
          <cell r="BC459">
            <v>0.249692642861579</v>
          </cell>
          <cell r="BD459">
            <v>0.290991371833768</v>
          </cell>
          <cell r="BE459">
            <v>0.249692642861579</v>
          </cell>
          <cell r="BF459">
            <v>0.750307357138421</v>
          </cell>
        </row>
        <row r="460">
          <cell r="A460" t="str">
            <v>000032.SZ</v>
          </cell>
          <cell r="B460" t="str">
            <v>深桑达A</v>
          </cell>
          <cell r="C460">
            <v>97592596.65</v>
          </cell>
          <cell r="D460">
            <v>2132906299.66</v>
          </cell>
          <cell r="E460">
            <v>0</v>
          </cell>
          <cell r="F460">
            <v>0</v>
          </cell>
          <cell r="G460">
            <v>8649167.86</v>
          </cell>
          <cell r="H460">
            <v>0</v>
          </cell>
          <cell r="I460">
            <v>15548424030</v>
          </cell>
          <cell r="J460">
            <v>237237.3</v>
          </cell>
          <cell r="K460">
            <v>6788928548.07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141082293.66</v>
          </cell>
          <cell r="Q460">
            <v>388566338.87</v>
          </cell>
          <cell r="R460">
            <v>0</v>
          </cell>
          <cell r="S460">
            <v>0</v>
          </cell>
          <cell r="T460">
            <v>0</v>
          </cell>
          <cell r="U460">
            <v>56370834.92</v>
          </cell>
          <cell r="V460">
            <v>448709604.43</v>
          </cell>
          <cell r="W460">
            <v>0</v>
          </cell>
          <cell r="X460">
            <v>4889657410.2</v>
          </cell>
          <cell r="Y460">
            <v>0</v>
          </cell>
          <cell r="Z460">
            <v>0</v>
          </cell>
          <cell r="AA460">
            <v>90723626.12</v>
          </cell>
          <cell r="AB460">
            <v>99490678.39</v>
          </cell>
          <cell r="AC460">
            <v>165671199.58</v>
          </cell>
          <cell r="AD460">
            <v>721824833.76</v>
          </cell>
        </row>
        <row r="460">
          <cell r="AF460">
            <v>1071231478</v>
          </cell>
          <cell r="AG460">
            <v>0</v>
          </cell>
          <cell r="AH460">
            <v>2289611763.28</v>
          </cell>
          <cell r="AI460">
            <v>0</v>
          </cell>
          <cell r="AJ460">
            <v>-38348461.6</v>
          </cell>
          <cell r="AK460">
            <v>20749613.52</v>
          </cell>
          <cell r="AL460">
            <v>265568931.28</v>
          </cell>
          <cell r="AM460">
            <v>0</v>
          </cell>
          <cell r="AN460">
            <v>1049302654.86</v>
          </cell>
          <cell r="AO460">
            <v>31578834699.47</v>
          </cell>
          <cell r="AP460">
            <v>4658115979.34</v>
          </cell>
          <cell r="AQ460">
            <v>36236950678.81</v>
          </cell>
          <cell r="AR460">
            <v>23678702526.95</v>
          </cell>
          <cell r="AS460">
            <v>2197926302.44</v>
          </cell>
          <cell r="AT460">
            <v>5702205870.08</v>
          </cell>
          <cell r="AU460">
            <v>7900132172.52</v>
          </cell>
          <cell r="AV460">
            <v>4658115979.34</v>
          </cell>
          <cell r="AW460">
            <v>12558248151.86</v>
          </cell>
          <cell r="AX460">
            <v>2197926302.44</v>
          </cell>
          <cell r="AY460">
            <v>10360321849.42</v>
          </cell>
          <cell r="AZ460">
            <v>0.629079157935728</v>
          </cell>
          <cell r="BA460">
            <v>0.370920842064272</v>
          </cell>
          <cell r="BB460">
            <v>2.69599301682466</v>
          </cell>
          <cell r="BC460">
            <v>0.175018543658453</v>
          </cell>
          <cell r="BD460">
            <v>0.454060614277275</v>
          </cell>
          <cell r="BE460">
            <v>0.175018543658453</v>
          </cell>
          <cell r="BF460">
            <v>0.824981456341547</v>
          </cell>
        </row>
        <row r="461">
          <cell r="A461" t="str">
            <v>601127.SH</v>
          </cell>
          <cell r="B461" t="str">
            <v>小康股份</v>
          </cell>
          <cell r="C461">
            <v>57930925.52</v>
          </cell>
          <cell r="D461">
            <v>2132866596.72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11867322669.15</v>
          </cell>
          <cell r="J461">
            <v>120066603</v>
          </cell>
          <cell r="K461">
            <v>903859292.75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126142642.84</v>
          </cell>
          <cell r="Q461">
            <v>113165926.13</v>
          </cell>
          <cell r="R461">
            <v>0</v>
          </cell>
          <cell r="S461">
            <v>0</v>
          </cell>
          <cell r="T461">
            <v>0</v>
          </cell>
          <cell r="U461">
            <v>736269516.16</v>
          </cell>
          <cell r="V461">
            <v>90121082.66</v>
          </cell>
          <cell r="W461">
            <v>0</v>
          </cell>
          <cell r="X461">
            <v>2036552288.46</v>
          </cell>
          <cell r="Y461">
            <v>229978015.37</v>
          </cell>
          <cell r="Z461">
            <v>0</v>
          </cell>
          <cell r="AA461">
            <v>0</v>
          </cell>
          <cell r="AB461">
            <v>17685118.16</v>
          </cell>
          <cell r="AC461">
            <v>1202322856.21</v>
          </cell>
          <cell r="AD461">
            <v>0</v>
          </cell>
        </row>
        <row r="461">
          <cell r="AF461">
            <v>1359920890</v>
          </cell>
          <cell r="AG461">
            <v>57032985.69</v>
          </cell>
          <cell r="AH461">
            <v>6623369296.13</v>
          </cell>
          <cell r="AI461">
            <v>0</v>
          </cell>
          <cell r="AJ461">
            <v>-117808193.13</v>
          </cell>
          <cell r="AK461">
            <v>0</v>
          </cell>
          <cell r="AL461">
            <v>256823837.45</v>
          </cell>
          <cell r="AM461">
            <v>0</v>
          </cell>
          <cell r="AN461">
            <v>-932860400.31</v>
          </cell>
          <cell r="AO461">
            <v>19634283533.13</v>
          </cell>
          <cell r="AP461">
            <v>7246478415.83</v>
          </cell>
          <cell r="AQ461">
            <v>26880761948.96</v>
          </cell>
          <cell r="AR461">
            <v>14498617116.42</v>
          </cell>
          <cell r="AS461">
            <v>2869136112.88</v>
          </cell>
          <cell r="AT461">
            <v>2266530303.83</v>
          </cell>
          <cell r="AU461">
            <v>5135666416.71</v>
          </cell>
          <cell r="AV461">
            <v>7246478415.83</v>
          </cell>
          <cell r="AW461">
            <v>12382144832.54</v>
          </cell>
          <cell r="AX461">
            <v>2869136112.88</v>
          </cell>
          <cell r="AY461">
            <v>9513008719.66</v>
          </cell>
          <cell r="AZ461">
            <v>0.414763878646742</v>
          </cell>
          <cell r="BA461">
            <v>0.585236121353258</v>
          </cell>
          <cell r="BB461">
            <v>1.7087120283821</v>
          </cell>
          <cell r="BC461">
            <v>0.231715599492906</v>
          </cell>
          <cell r="BD461">
            <v>0.183048279153835</v>
          </cell>
          <cell r="BE461">
            <v>0.231715599492906</v>
          </cell>
          <cell r="BF461">
            <v>0.768284400507093</v>
          </cell>
        </row>
        <row r="462">
          <cell r="A462" t="str">
            <v>002505.SZ</v>
          </cell>
          <cell r="B462" t="str">
            <v>鹏都农牧</v>
          </cell>
          <cell r="C462">
            <v>15234566.56</v>
          </cell>
          <cell r="D462">
            <v>2131506772.91</v>
          </cell>
          <cell r="E462">
            <v>0</v>
          </cell>
          <cell r="F462">
            <v>0</v>
          </cell>
          <cell r="G462">
            <v>64852507.11</v>
          </cell>
          <cell r="H462">
            <v>225091204.98</v>
          </cell>
          <cell r="I462">
            <v>2246287401.62</v>
          </cell>
          <cell r="J462">
            <v>0</v>
          </cell>
          <cell r="K462">
            <v>1154574836.16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76103405.74</v>
          </cell>
          <cell r="Q462">
            <v>46187261.58</v>
          </cell>
          <cell r="R462">
            <v>0</v>
          </cell>
          <cell r="S462">
            <v>0</v>
          </cell>
          <cell r="T462">
            <v>0</v>
          </cell>
          <cell r="U462">
            <v>619491564.38</v>
          </cell>
          <cell r="V462">
            <v>78153726.27</v>
          </cell>
          <cell r="W462">
            <v>0</v>
          </cell>
          <cell r="X462">
            <v>1205477333.36</v>
          </cell>
          <cell r="Y462">
            <v>0</v>
          </cell>
          <cell r="Z462">
            <v>0</v>
          </cell>
          <cell r="AA462">
            <v>0</v>
          </cell>
          <cell r="AB462">
            <v>21893641.63</v>
          </cell>
          <cell r="AC462">
            <v>25719418.04</v>
          </cell>
          <cell r="AD462">
            <v>408709826.31</v>
          </cell>
        </row>
        <row r="462">
          <cell r="AF462">
            <v>6374261088</v>
          </cell>
          <cell r="AG462">
            <v>0</v>
          </cell>
          <cell r="AH462">
            <v>957678531.79</v>
          </cell>
          <cell r="AI462">
            <v>0</v>
          </cell>
          <cell r="AJ462">
            <v>-951644281.72</v>
          </cell>
          <cell r="AK462">
            <v>0</v>
          </cell>
          <cell r="AL462">
            <v>31118814.72</v>
          </cell>
          <cell r="AM462">
            <v>0</v>
          </cell>
          <cell r="AN462">
            <v>-616305505.99</v>
          </cell>
          <cell r="AO462">
            <v>8319283466.65</v>
          </cell>
          <cell r="AP462">
            <v>5795108646.8</v>
          </cell>
          <cell r="AQ462">
            <v>14114392113.45</v>
          </cell>
          <cell r="AR462">
            <v>3664154257.6</v>
          </cell>
          <cell r="AS462">
            <v>3040942049.38</v>
          </cell>
          <cell r="AT462">
            <v>1614187159.67</v>
          </cell>
          <cell r="AU462">
            <v>4655129209.05</v>
          </cell>
          <cell r="AV462">
            <v>5795108646.8</v>
          </cell>
          <cell r="AW462">
            <v>10450237855.85</v>
          </cell>
          <cell r="AX462">
            <v>3040942049.38</v>
          </cell>
          <cell r="AY462">
            <v>7409295806.47</v>
          </cell>
          <cell r="AZ462">
            <v>0.445456770770445</v>
          </cell>
          <cell r="BA462">
            <v>0.554543229229555</v>
          </cell>
          <cell r="BB462">
            <v>1.80328592486709</v>
          </cell>
          <cell r="BC462">
            <v>0.290992615797514</v>
          </cell>
          <cell r="BD462">
            <v>0.154464154972931</v>
          </cell>
          <cell r="BE462">
            <v>0.290992615797514</v>
          </cell>
          <cell r="BF462">
            <v>0.709007384202486</v>
          </cell>
        </row>
        <row r="463">
          <cell r="A463" t="str">
            <v>600210.SH</v>
          </cell>
          <cell r="B463" t="str">
            <v>紫江企业</v>
          </cell>
          <cell r="C463">
            <v>196910417.23</v>
          </cell>
          <cell r="D463">
            <v>2129581187.39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1383387661.56</v>
          </cell>
          <cell r="J463">
            <v>2673289.63</v>
          </cell>
          <cell r="K463">
            <v>430224964.49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100905513.92</v>
          </cell>
          <cell r="Q463">
            <v>81067318.38</v>
          </cell>
          <cell r="R463">
            <v>0</v>
          </cell>
          <cell r="S463">
            <v>0</v>
          </cell>
          <cell r="T463">
            <v>0</v>
          </cell>
          <cell r="U463">
            <v>673668.5</v>
          </cell>
          <cell r="V463">
            <v>108672397.18</v>
          </cell>
          <cell r="W463">
            <v>0</v>
          </cell>
          <cell r="X463">
            <v>1204551928.02</v>
          </cell>
          <cell r="Y463">
            <v>204160274.01</v>
          </cell>
          <cell r="Z463">
            <v>0</v>
          </cell>
          <cell r="AA463">
            <v>0</v>
          </cell>
          <cell r="AB463">
            <v>0</v>
          </cell>
          <cell r="AC463">
            <v>43838450.52</v>
          </cell>
          <cell r="AD463">
            <v>0</v>
          </cell>
        </row>
        <row r="463">
          <cell r="AF463">
            <v>1516736158</v>
          </cell>
          <cell r="AG463">
            <v>0</v>
          </cell>
          <cell r="AH463">
            <v>335814359.81</v>
          </cell>
          <cell r="AI463">
            <v>0</v>
          </cell>
          <cell r="AJ463">
            <v>330045014.35</v>
          </cell>
          <cell r="AK463">
            <v>0</v>
          </cell>
          <cell r="AL463">
            <v>641263569.89</v>
          </cell>
          <cell r="AM463">
            <v>0</v>
          </cell>
          <cell r="AN463">
            <v>2558246040.76</v>
          </cell>
          <cell r="AO463">
            <v>5886647070.83</v>
          </cell>
          <cell r="AP463">
            <v>5382105142.81</v>
          </cell>
          <cell r="AQ463">
            <v>11268752213.64</v>
          </cell>
          <cell r="AR463">
            <v>2347680012.91</v>
          </cell>
          <cell r="AS463">
            <v>2130254855.89</v>
          </cell>
          <cell r="AT463">
            <v>1408712202.03</v>
          </cell>
          <cell r="AU463">
            <v>3538967057.92</v>
          </cell>
          <cell r="AV463">
            <v>5382105142.81</v>
          </cell>
          <cell r="AW463">
            <v>8921072200.73</v>
          </cell>
          <cell r="AX463">
            <v>2130254855.89</v>
          </cell>
          <cell r="AY463">
            <v>6790817344.84</v>
          </cell>
          <cell r="AZ463">
            <v>0.39669750208169</v>
          </cell>
          <cell r="BA463">
            <v>0.603302497918309</v>
          </cell>
          <cell r="BB463">
            <v>1.65754327795839</v>
          </cell>
          <cell r="BC463">
            <v>0.238789106057866</v>
          </cell>
          <cell r="BD463">
            <v>0.157908396023824</v>
          </cell>
          <cell r="BE463">
            <v>0.238789106057866</v>
          </cell>
          <cell r="BF463">
            <v>0.761210893942133</v>
          </cell>
        </row>
        <row r="464">
          <cell r="A464" t="str">
            <v>601789.SH</v>
          </cell>
          <cell r="B464" t="str">
            <v>宁波建工</v>
          </cell>
          <cell r="C464">
            <v>0</v>
          </cell>
          <cell r="D464">
            <v>2129168587.31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6153172624.34</v>
          </cell>
          <cell r="J464">
            <v>0</v>
          </cell>
          <cell r="K464">
            <v>3407673781.23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24047673.86</v>
          </cell>
          <cell r="Q464">
            <v>62789898.98</v>
          </cell>
          <cell r="R464">
            <v>0</v>
          </cell>
          <cell r="S464">
            <v>0</v>
          </cell>
          <cell r="T464">
            <v>0</v>
          </cell>
          <cell r="U464">
            <v>174800000</v>
          </cell>
          <cell r="V464">
            <v>1205412057.75</v>
          </cell>
          <cell r="W464">
            <v>0</v>
          </cell>
          <cell r="X464">
            <v>454000000</v>
          </cell>
          <cell r="Y464">
            <v>499015675.3</v>
          </cell>
          <cell r="Z464">
            <v>0</v>
          </cell>
          <cell r="AA464">
            <v>0</v>
          </cell>
          <cell r="AB464">
            <v>0</v>
          </cell>
          <cell r="AC464">
            <v>54066158.88</v>
          </cell>
          <cell r="AD464">
            <v>0</v>
          </cell>
        </row>
        <row r="464">
          <cell r="AF464">
            <v>976091335</v>
          </cell>
          <cell r="AG464">
            <v>499190099.34</v>
          </cell>
          <cell r="AH464">
            <v>516638955.32</v>
          </cell>
          <cell r="AI464">
            <v>0</v>
          </cell>
          <cell r="AJ464">
            <v>767619.66</v>
          </cell>
          <cell r="AK464">
            <v>0</v>
          </cell>
          <cell r="AL464">
            <v>117031879.88</v>
          </cell>
          <cell r="AM464">
            <v>0</v>
          </cell>
          <cell r="AN464">
            <v>1632820436.97</v>
          </cell>
          <cell r="AO464">
            <v>14164146457.65</v>
          </cell>
          <cell r="AP464">
            <v>3742540326.17</v>
          </cell>
          <cell r="AQ464">
            <v>17906686783.82</v>
          </cell>
          <cell r="AR464">
            <v>10907162195.04</v>
          </cell>
          <cell r="AS464">
            <v>2303968587.31</v>
          </cell>
          <cell r="AT464">
            <v>953015675.3</v>
          </cell>
          <cell r="AU464">
            <v>3256984262.61</v>
          </cell>
          <cell r="AV464">
            <v>3742540326.17</v>
          </cell>
          <cell r="AW464">
            <v>6999524588.78</v>
          </cell>
          <cell r="AX464">
            <v>2303968587.31</v>
          </cell>
          <cell r="AY464">
            <v>4695556001.47</v>
          </cell>
          <cell r="AZ464">
            <v>0.465315068373477</v>
          </cell>
          <cell r="BA464">
            <v>0.534684931626523</v>
          </cell>
          <cell r="BB464">
            <v>1.87026029882304</v>
          </cell>
          <cell r="BC464">
            <v>0.329160724858826</v>
          </cell>
          <cell r="BD464">
            <v>0.136154343514651</v>
          </cell>
          <cell r="BE464">
            <v>0.329160724858826</v>
          </cell>
          <cell r="BF464">
            <v>0.670839275141174</v>
          </cell>
        </row>
        <row r="465">
          <cell r="A465" t="str">
            <v>600996.SH</v>
          </cell>
          <cell r="B465" t="str">
            <v>贵广网络</v>
          </cell>
          <cell r="C465">
            <v>0</v>
          </cell>
          <cell r="D465">
            <v>2115547000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2747296419.51</v>
          </cell>
          <cell r="J465">
            <v>0</v>
          </cell>
          <cell r="K465">
            <v>946492876.59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147623705.14</v>
          </cell>
          <cell r="Q465">
            <v>5167214.88</v>
          </cell>
          <cell r="R465">
            <v>0</v>
          </cell>
          <cell r="S465">
            <v>0</v>
          </cell>
          <cell r="T465">
            <v>0</v>
          </cell>
          <cell r="U465">
            <v>1117109833.15</v>
          </cell>
          <cell r="V465">
            <v>659110676.79</v>
          </cell>
          <cell r="W465">
            <v>0</v>
          </cell>
          <cell r="X465">
            <v>1567750000</v>
          </cell>
          <cell r="Y465">
            <v>1435765157.56</v>
          </cell>
          <cell r="Z465">
            <v>0</v>
          </cell>
          <cell r="AA465">
            <v>0</v>
          </cell>
          <cell r="AB465">
            <v>0</v>
          </cell>
          <cell r="AC465">
            <v>271913355.48</v>
          </cell>
          <cell r="AD465">
            <v>27564056.53</v>
          </cell>
        </row>
        <row r="465">
          <cell r="AF465">
            <v>1051702656</v>
          </cell>
          <cell r="AG465">
            <v>146777651.39</v>
          </cell>
          <cell r="AH465">
            <v>1669332348.11</v>
          </cell>
          <cell r="AI465">
            <v>0</v>
          </cell>
          <cell r="AJ465">
            <v>0</v>
          </cell>
          <cell r="AK465">
            <v>0</v>
          </cell>
          <cell r="AL465">
            <v>232843064.62</v>
          </cell>
          <cell r="AM465">
            <v>0</v>
          </cell>
          <cell r="AN465">
            <v>878850901.76</v>
          </cell>
          <cell r="AO465">
            <v>11041340295.63</v>
          </cell>
          <cell r="AP465">
            <v>3979506621.88</v>
          </cell>
          <cell r="AQ465">
            <v>15020846917.51</v>
          </cell>
          <cell r="AR465">
            <v>4777604248.39</v>
          </cell>
          <cell r="AS465">
            <v>3232656833.15</v>
          </cell>
          <cell r="AT465">
            <v>3031079214.09</v>
          </cell>
          <cell r="AU465">
            <v>6263736047.24</v>
          </cell>
          <cell r="AV465">
            <v>3979506621.88</v>
          </cell>
          <cell r="AW465">
            <v>10243242669.12</v>
          </cell>
          <cell r="AX465">
            <v>3232656833.15</v>
          </cell>
          <cell r="AY465">
            <v>7010585835.97</v>
          </cell>
          <cell r="AZ465">
            <v>0.611499331761718</v>
          </cell>
          <cell r="BA465">
            <v>0.388500668238282</v>
          </cell>
          <cell r="BB465">
            <v>2.57399814660464</v>
          </cell>
          <cell r="BC465">
            <v>0.315589207204413</v>
          </cell>
          <cell r="BD465">
            <v>0.295910124557305</v>
          </cell>
          <cell r="BE465">
            <v>0.315589207204413</v>
          </cell>
          <cell r="BF465">
            <v>0.684410792795587</v>
          </cell>
        </row>
        <row r="466">
          <cell r="A466" t="str">
            <v>002460.SZ</v>
          </cell>
          <cell r="B466" t="str">
            <v>赣锋锂业</v>
          </cell>
          <cell r="C466">
            <v>18261196.79</v>
          </cell>
          <cell r="D466">
            <v>2109157237.06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2149025181.34</v>
          </cell>
          <cell r="J466">
            <v>0</v>
          </cell>
          <cell r="K466">
            <v>185812902.01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52649667.94</v>
          </cell>
          <cell r="Q466">
            <v>391943513.15</v>
          </cell>
          <cell r="R466">
            <v>0</v>
          </cell>
          <cell r="S466">
            <v>0</v>
          </cell>
          <cell r="T466">
            <v>0</v>
          </cell>
          <cell r="U466">
            <v>1446717798.92</v>
          </cell>
          <cell r="V466">
            <v>0</v>
          </cell>
          <cell r="W466">
            <v>0</v>
          </cell>
          <cell r="X466">
            <v>3017577360</v>
          </cell>
          <cell r="Y466">
            <v>0</v>
          </cell>
          <cell r="Z466">
            <v>0</v>
          </cell>
          <cell r="AA466">
            <v>0</v>
          </cell>
          <cell r="AB466">
            <v>8269546.51</v>
          </cell>
          <cell r="AC466">
            <v>90797316.35</v>
          </cell>
          <cell r="AD466">
            <v>33431508.71</v>
          </cell>
        </row>
        <row r="466">
          <cell r="AF466">
            <v>1437478880</v>
          </cell>
          <cell r="AG466">
            <v>0</v>
          </cell>
          <cell r="AH466">
            <v>11941451672.86</v>
          </cell>
          <cell r="AI466">
            <v>0</v>
          </cell>
          <cell r="AJ466">
            <v>-303425063.61</v>
          </cell>
          <cell r="AK466">
            <v>4281417.38</v>
          </cell>
          <cell r="AL466">
            <v>399484997.94</v>
          </cell>
          <cell r="AM466">
            <v>0</v>
          </cell>
          <cell r="AN466">
            <v>5847784860.66</v>
          </cell>
          <cell r="AO466">
            <v>9503643228.78</v>
          </cell>
          <cell r="AP466">
            <v>19327056765.23</v>
          </cell>
          <cell r="AQ466">
            <v>28830699994.01</v>
          </cell>
          <cell r="AR466">
            <v>2896759324.09</v>
          </cell>
          <cell r="AS466">
            <v>3555875035.98</v>
          </cell>
          <cell r="AT466">
            <v>3051008868.71</v>
          </cell>
          <cell r="AU466">
            <v>6606883904.69</v>
          </cell>
          <cell r="AV466">
            <v>19327056765.23</v>
          </cell>
          <cell r="AW466">
            <v>25933940669.92</v>
          </cell>
          <cell r="AX466">
            <v>3555875035.98</v>
          </cell>
          <cell r="AY466">
            <v>22378065633.94</v>
          </cell>
          <cell r="AZ466">
            <v>0.254758194629215</v>
          </cell>
          <cell r="BA466">
            <v>0.745241805370785</v>
          </cell>
          <cell r="BB466">
            <v>1.34184635482501</v>
          </cell>
          <cell r="BC466">
            <v>0.137112792893228</v>
          </cell>
          <cell r="BD466">
            <v>0.117645401735987</v>
          </cell>
          <cell r="BE466">
            <v>0.137112792893228</v>
          </cell>
          <cell r="BF466">
            <v>0.862887207106772</v>
          </cell>
        </row>
        <row r="467">
          <cell r="A467" t="str">
            <v>002889.SZ</v>
          </cell>
          <cell r="B467" t="str">
            <v>东方嘉盛</v>
          </cell>
          <cell r="C467">
            <v>1838023.37</v>
          </cell>
          <cell r="D467">
            <v>2098345169.64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75184144.51</v>
          </cell>
          <cell r="J467">
            <v>0</v>
          </cell>
          <cell r="K467">
            <v>150063700.59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11946425.73</v>
          </cell>
          <cell r="Q467">
            <v>27370353.59</v>
          </cell>
          <cell r="R467">
            <v>0</v>
          </cell>
          <cell r="S467">
            <v>0</v>
          </cell>
          <cell r="T467">
            <v>0</v>
          </cell>
          <cell r="U467">
            <v>9346551.02</v>
          </cell>
          <cell r="V467">
            <v>10970753.42</v>
          </cell>
          <cell r="W467">
            <v>0</v>
          </cell>
          <cell r="X467">
            <v>15136020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2674275.05</v>
          </cell>
          <cell r="AD467">
            <v>0</v>
          </cell>
        </row>
        <row r="467">
          <cell r="AF467">
            <v>138101429</v>
          </cell>
          <cell r="AG467">
            <v>0</v>
          </cell>
          <cell r="AH467">
            <v>483522915.8</v>
          </cell>
          <cell r="AI467">
            <v>0</v>
          </cell>
          <cell r="AJ467">
            <v>-59821.31</v>
          </cell>
          <cell r="AK467">
            <v>0</v>
          </cell>
          <cell r="AL467">
            <v>74931907.54</v>
          </cell>
          <cell r="AM467">
            <v>753141.34</v>
          </cell>
          <cell r="AN467">
            <v>1201529134.02</v>
          </cell>
          <cell r="AO467">
            <v>2402875416.92</v>
          </cell>
          <cell r="AP467">
            <v>1898778706.39</v>
          </cell>
          <cell r="AQ467">
            <v>4301654123.31</v>
          </cell>
          <cell r="AR467">
            <v>280047676.26</v>
          </cell>
          <cell r="AS467">
            <v>2107691720.66</v>
          </cell>
          <cell r="AT467">
            <v>15136020</v>
          </cell>
          <cell r="AU467">
            <v>2122827740.66</v>
          </cell>
          <cell r="AV467">
            <v>1898778706.39</v>
          </cell>
          <cell r="AW467">
            <v>4021606447.05</v>
          </cell>
          <cell r="AX467">
            <v>2107691720.66</v>
          </cell>
          <cell r="AY467">
            <v>1913914726.39</v>
          </cell>
          <cell r="AZ467">
            <v>0.527855663802502</v>
          </cell>
          <cell r="BA467">
            <v>0.472144336197498</v>
          </cell>
          <cell r="BB467">
            <v>2.11799639079373</v>
          </cell>
          <cell r="BC467">
            <v>0.52409198871413</v>
          </cell>
          <cell r="BD467">
            <v>0.00376367508837242</v>
          </cell>
          <cell r="BE467">
            <v>0.52409198871413</v>
          </cell>
          <cell r="BF467">
            <v>0.47590801128587</v>
          </cell>
        </row>
        <row r="468">
          <cell r="A468" t="str">
            <v>000831.SZ</v>
          </cell>
          <cell r="B468" t="str">
            <v>五矿稀土</v>
          </cell>
          <cell r="C468">
            <v>5213262.34</v>
          </cell>
          <cell r="D468">
            <v>2085380856.04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48797374.89</v>
          </cell>
          <cell r="J468">
            <v>0</v>
          </cell>
          <cell r="K468">
            <v>51352578.92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14950147.19</v>
          </cell>
          <cell r="Q468">
            <v>12525811.58</v>
          </cell>
          <cell r="R468">
            <v>0</v>
          </cell>
          <cell r="S468">
            <v>0</v>
          </cell>
          <cell r="T468">
            <v>0</v>
          </cell>
          <cell r="U468">
            <v>1337782.55</v>
          </cell>
          <cell r="V468">
            <v>20575945.47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177114.66</v>
          </cell>
          <cell r="AD468">
            <v>0</v>
          </cell>
        </row>
        <row r="468">
          <cell r="AF468">
            <v>980888981</v>
          </cell>
          <cell r="AG468">
            <v>0</v>
          </cell>
          <cell r="AH468">
            <v>740083090.07</v>
          </cell>
          <cell r="AI468">
            <v>0</v>
          </cell>
          <cell r="AJ468">
            <v>11158932.72</v>
          </cell>
          <cell r="AK468">
            <v>35896326.93</v>
          </cell>
          <cell r="AL468">
            <v>172471165.26</v>
          </cell>
          <cell r="AM468">
            <v>0</v>
          </cell>
          <cell r="AN468">
            <v>671929345.96</v>
          </cell>
          <cell r="AO468">
            <v>2240310873.64</v>
          </cell>
          <cell r="AP468">
            <v>2612427841.94</v>
          </cell>
          <cell r="AQ468">
            <v>4852738715.58</v>
          </cell>
          <cell r="AR468">
            <v>153592235.05</v>
          </cell>
          <cell r="AS468">
            <v>2086718638.59</v>
          </cell>
          <cell r="AT468">
            <v>0</v>
          </cell>
          <cell r="AU468">
            <v>2086718638.59</v>
          </cell>
          <cell r="AV468">
            <v>2612427841.94</v>
          </cell>
          <cell r="AW468">
            <v>4699146480.53</v>
          </cell>
          <cell r="AX468">
            <v>2086718638.59</v>
          </cell>
          <cell r="AY468">
            <v>2612427841.94</v>
          </cell>
          <cell r="AZ468">
            <v>0.444063330912521</v>
          </cell>
          <cell r="BA468">
            <v>0.555936669087479</v>
          </cell>
          <cell r="BB468">
            <v>1.79876603865942</v>
          </cell>
          <cell r="BC468">
            <v>0.444063330912521</v>
          </cell>
          <cell r="BD468">
            <v>0</v>
          </cell>
          <cell r="BE468">
            <v>0.444063330912521</v>
          </cell>
          <cell r="BF468">
            <v>0.555936669087479</v>
          </cell>
        </row>
        <row r="469">
          <cell r="A469" t="str">
            <v>002120.SZ</v>
          </cell>
          <cell r="B469" t="str">
            <v>韵达股份</v>
          </cell>
          <cell r="C469">
            <v>5819705.05</v>
          </cell>
          <cell r="D469">
            <v>2085102241.49</v>
          </cell>
          <cell r="E469">
            <v>0</v>
          </cell>
          <cell r="F469">
            <v>0</v>
          </cell>
          <cell r="G469">
            <v>0</v>
          </cell>
          <cell r="H469">
            <v>50908039.7</v>
          </cell>
          <cell r="I469">
            <v>4375876355.42</v>
          </cell>
          <cell r="J469">
            <v>169590763.17</v>
          </cell>
          <cell r="K469">
            <v>1575796483.35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191776582.43</v>
          </cell>
          <cell r="Q469">
            <v>289011817.68</v>
          </cell>
          <cell r="R469">
            <v>0</v>
          </cell>
          <cell r="S469">
            <v>0</v>
          </cell>
          <cell r="T469">
            <v>0</v>
          </cell>
          <cell r="U469">
            <v>450725469.79</v>
          </cell>
          <cell r="V469">
            <v>594901624.62</v>
          </cell>
          <cell r="W469">
            <v>0</v>
          </cell>
          <cell r="X469">
            <v>104857583.22</v>
          </cell>
          <cell r="Y469">
            <v>6785406942.73</v>
          </cell>
          <cell r="Z469">
            <v>0</v>
          </cell>
          <cell r="AA469">
            <v>0</v>
          </cell>
          <cell r="AB469">
            <v>19969973.8</v>
          </cell>
          <cell r="AC469">
            <v>442351603.35</v>
          </cell>
          <cell r="AD469">
            <v>0</v>
          </cell>
        </row>
        <row r="469">
          <cell r="AF469">
            <v>2902766028</v>
          </cell>
          <cell r="AG469">
            <v>0</v>
          </cell>
          <cell r="AH469">
            <v>2863447283.13</v>
          </cell>
          <cell r="AI469">
            <v>78775257.66</v>
          </cell>
          <cell r="AJ469">
            <v>44666454.2</v>
          </cell>
          <cell r="AK469">
            <v>318978.82</v>
          </cell>
          <cell r="AL469">
            <v>462590657.36</v>
          </cell>
          <cell r="AM469">
            <v>0</v>
          </cell>
          <cell r="AN469">
            <v>8898748692.53</v>
          </cell>
          <cell r="AO469">
            <v>17142095185.8</v>
          </cell>
          <cell r="AP469">
            <v>15251313351.7</v>
          </cell>
          <cell r="AQ469">
            <v>32393408537.5</v>
          </cell>
          <cell r="AR469">
            <v>7665094908.87</v>
          </cell>
          <cell r="AS469">
            <v>2586735750.98</v>
          </cell>
          <cell r="AT469">
            <v>6890264525.95</v>
          </cell>
          <cell r="AU469">
            <v>9477000276.93</v>
          </cell>
          <cell r="AV469">
            <v>15093762836.38</v>
          </cell>
          <cell r="AW469">
            <v>24570763113.31</v>
          </cell>
          <cell r="AX469">
            <v>2586735750.98</v>
          </cell>
          <cell r="AY469">
            <v>21984027362.33</v>
          </cell>
          <cell r="AZ469">
            <v>0.385702317556279</v>
          </cell>
          <cell r="BA469">
            <v>0.614297682443721</v>
          </cell>
          <cell r="BB469">
            <v>1.62787526077248</v>
          </cell>
          <cell r="BC469">
            <v>0.105276980574476</v>
          </cell>
          <cell r="BD469">
            <v>0.280425336981802</v>
          </cell>
          <cell r="BE469">
            <v>0.105276980574476</v>
          </cell>
          <cell r="BF469">
            <v>0.894723019425524</v>
          </cell>
        </row>
        <row r="470">
          <cell r="A470" t="str">
            <v>600982.SH</v>
          </cell>
          <cell r="B470" t="str">
            <v>宁波能源</v>
          </cell>
          <cell r="C470">
            <v>15618840.71</v>
          </cell>
          <cell r="D470">
            <v>2079932490.72</v>
          </cell>
          <cell r="E470">
            <v>0</v>
          </cell>
          <cell r="F470">
            <v>0</v>
          </cell>
          <cell r="G470">
            <v>6788170</v>
          </cell>
          <cell r="H470">
            <v>0</v>
          </cell>
          <cell r="I470">
            <v>422065002.17</v>
          </cell>
          <cell r="J470">
            <v>0</v>
          </cell>
          <cell r="K470">
            <v>47485364.52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46406969.45</v>
          </cell>
          <cell r="Q470">
            <v>31689644.74</v>
          </cell>
          <cell r="R470">
            <v>0</v>
          </cell>
          <cell r="S470">
            <v>0</v>
          </cell>
          <cell r="T470">
            <v>0</v>
          </cell>
          <cell r="U470">
            <v>126286672.36</v>
          </cell>
          <cell r="V470">
            <v>20515613.2</v>
          </cell>
          <cell r="W470">
            <v>0</v>
          </cell>
          <cell r="X470">
            <v>1136920269.71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119897453.92</v>
          </cell>
          <cell r="AD470">
            <v>117489668</v>
          </cell>
        </row>
        <row r="470">
          <cell r="AF470">
            <v>1117768211</v>
          </cell>
          <cell r="AG470">
            <v>0</v>
          </cell>
          <cell r="AH470">
            <v>1429339566.42</v>
          </cell>
          <cell r="AI470">
            <v>51468509.41</v>
          </cell>
          <cell r="AJ470">
            <v>11841506.7</v>
          </cell>
          <cell r="AK470">
            <v>0</v>
          </cell>
          <cell r="AL470">
            <v>96567279.75</v>
          </cell>
          <cell r="AM470">
            <v>1496004.74</v>
          </cell>
          <cell r="AN470">
            <v>937224800.95</v>
          </cell>
          <cell r="AO470">
            <v>4171096159.5</v>
          </cell>
          <cell r="AP470">
            <v>3645705878.97</v>
          </cell>
          <cell r="AQ470">
            <v>7816802038.47</v>
          </cell>
          <cell r="AR470">
            <v>703678888.71</v>
          </cell>
          <cell r="AS470">
            <v>2213007333.08</v>
          </cell>
          <cell r="AT470">
            <v>1254409937.71</v>
          </cell>
          <cell r="AU470">
            <v>3467417270.79</v>
          </cell>
          <cell r="AV470">
            <v>3542768860.15</v>
          </cell>
          <cell r="AW470">
            <v>7010186130.94</v>
          </cell>
          <cell r="AX470">
            <v>2213007333.08</v>
          </cell>
          <cell r="AY470">
            <v>4797178797.86</v>
          </cell>
          <cell r="AZ470">
            <v>0.494625564289411</v>
          </cell>
          <cell r="BA470">
            <v>0.505374435710589</v>
          </cell>
          <cell r="BB470">
            <v>1.97873087623424</v>
          </cell>
          <cell r="BC470">
            <v>0.3156845327277</v>
          </cell>
          <cell r="BD470">
            <v>0.178941031561711</v>
          </cell>
          <cell r="BE470">
            <v>0.3156845327277</v>
          </cell>
          <cell r="BF470">
            <v>0.6843154672723</v>
          </cell>
        </row>
        <row r="471">
          <cell r="A471" t="str">
            <v>600073.SH</v>
          </cell>
          <cell r="B471" t="str">
            <v>上海梅林</v>
          </cell>
          <cell r="C471">
            <v>50993040.07</v>
          </cell>
          <cell r="D471">
            <v>2073566482.48</v>
          </cell>
          <cell r="E471">
            <v>0</v>
          </cell>
          <cell r="F471">
            <v>0</v>
          </cell>
          <cell r="G471">
            <v>0</v>
          </cell>
          <cell r="H471">
            <v>16108025.3</v>
          </cell>
          <cell r="I471">
            <v>1305858581.34</v>
          </cell>
          <cell r="J471">
            <v>0</v>
          </cell>
          <cell r="K471">
            <v>624803953.47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314616555.18</v>
          </cell>
          <cell r="Q471">
            <v>274928828.46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596153525.8</v>
          </cell>
          <cell r="Y471">
            <v>0</v>
          </cell>
          <cell r="Z471">
            <v>0</v>
          </cell>
          <cell r="AA471">
            <v>60114583.42</v>
          </cell>
          <cell r="AB471">
            <v>71139245.35</v>
          </cell>
          <cell r="AC471">
            <v>464682046.98</v>
          </cell>
          <cell r="AD471">
            <v>0</v>
          </cell>
        </row>
        <row r="471">
          <cell r="AF471">
            <v>937729472</v>
          </cell>
          <cell r="AG471">
            <v>0</v>
          </cell>
          <cell r="AH471">
            <v>1815737351.58</v>
          </cell>
          <cell r="AI471">
            <v>0</v>
          </cell>
          <cell r="AJ471">
            <v>-113083626.19</v>
          </cell>
          <cell r="AK471">
            <v>0</v>
          </cell>
          <cell r="AL471">
            <v>159870372.76</v>
          </cell>
          <cell r="AM471">
            <v>0</v>
          </cell>
          <cell r="AN471">
            <v>1669342250.57</v>
          </cell>
          <cell r="AO471">
            <v>5852964867.85</v>
          </cell>
          <cell r="AP471">
            <v>4469595820.72</v>
          </cell>
          <cell r="AQ471">
            <v>10322560688.57</v>
          </cell>
          <cell r="AR471">
            <v>3107022250.85</v>
          </cell>
          <cell r="AS471">
            <v>2089674507.78</v>
          </cell>
          <cell r="AT471">
            <v>656268109.22</v>
          </cell>
          <cell r="AU471">
            <v>2745942617</v>
          </cell>
          <cell r="AV471">
            <v>4469595820.72</v>
          </cell>
          <cell r="AW471">
            <v>7215538437.72</v>
          </cell>
          <cell r="AX471">
            <v>2089674507.78</v>
          </cell>
          <cell r="AY471">
            <v>5125863929.94</v>
          </cell>
          <cell r="AZ471">
            <v>0.380559627074439</v>
          </cell>
          <cell r="BA471">
            <v>0.619440372925561</v>
          </cell>
          <cell r="BB471">
            <v>1.61436038674246</v>
          </cell>
          <cell r="BC471">
            <v>0.289607563706681</v>
          </cell>
          <cell r="BD471">
            <v>0.0909520633677576</v>
          </cell>
          <cell r="BE471">
            <v>0.289607563706681</v>
          </cell>
          <cell r="BF471">
            <v>0.710392436293319</v>
          </cell>
        </row>
        <row r="472">
          <cell r="A472" t="str">
            <v>002325.SZ</v>
          </cell>
          <cell r="B472" t="str">
            <v>洪涛股份</v>
          </cell>
          <cell r="C472">
            <v>0</v>
          </cell>
          <cell r="D472">
            <v>2052406592.28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1537058406</v>
          </cell>
          <cell r="J472">
            <v>650000</v>
          </cell>
          <cell r="K472">
            <v>274014662.36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14006250.75</v>
          </cell>
          <cell r="Q472">
            <v>174899352.97</v>
          </cell>
          <cell r="R472">
            <v>0</v>
          </cell>
          <cell r="S472">
            <v>0</v>
          </cell>
          <cell r="T472">
            <v>0</v>
          </cell>
          <cell r="U472">
            <v>4800000</v>
          </cell>
          <cell r="V472">
            <v>387725665.82</v>
          </cell>
          <cell r="W472">
            <v>0</v>
          </cell>
          <cell r="X472">
            <v>78133791.66</v>
          </cell>
          <cell r="Y472">
            <v>1348361424.96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</row>
        <row r="472">
          <cell r="AF472">
            <v>1272439069</v>
          </cell>
          <cell r="AG472">
            <v>92003905.48</v>
          </cell>
          <cell r="AH472">
            <v>948158764.91</v>
          </cell>
          <cell r="AI472">
            <v>27838362</v>
          </cell>
          <cell r="AJ472">
            <v>-4560340.22</v>
          </cell>
          <cell r="AK472">
            <v>0</v>
          </cell>
          <cell r="AL472">
            <v>174966515.89</v>
          </cell>
          <cell r="AM472">
            <v>0</v>
          </cell>
          <cell r="AN472">
            <v>461001480.42</v>
          </cell>
          <cell r="AO472">
            <v>5872056146.8</v>
          </cell>
          <cell r="AP472">
            <v>2971847757.48</v>
          </cell>
          <cell r="AQ472">
            <v>8843903904.28</v>
          </cell>
          <cell r="AR472">
            <v>2388354337.9</v>
          </cell>
          <cell r="AS472">
            <v>2057206592.28</v>
          </cell>
          <cell r="AT472">
            <v>1426495216.62</v>
          </cell>
          <cell r="AU472">
            <v>3483701808.9</v>
          </cell>
          <cell r="AV472">
            <v>2916171033.48</v>
          </cell>
          <cell r="AW472">
            <v>6399872842.38</v>
          </cell>
          <cell r="AX472">
            <v>2057206592.28</v>
          </cell>
          <cell r="AY472">
            <v>4342666250.1</v>
          </cell>
          <cell r="AZ472">
            <v>0.544339222778131</v>
          </cell>
          <cell r="BA472">
            <v>0.455660777221869</v>
          </cell>
          <cell r="BB472">
            <v>2.19461505134791</v>
          </cell>
          <cell r="BC472">
            <v>0.3214449166329</v>
          </cell>
          <cell r="BD472">
            <v>0.222894306145231</v>
          </cell>
          <cell r="BE472">
            <v>0.3214449166329</v>
          </cell>
          <cell r="BF472">
            <v>0.6785550833671</v>
          </cell>
        </row>
        <row r="473">
          <cell r="A473" t="str">
            <v>600350.SH</v>
          </cell>
          <cell r="B473" t="str">
            <v>山东高速</v>
          </cell>
          <cell r="C473">
            <v>1423214402.67</v>
          </cell>
          <cell r="D473">
            <v>2039198068.9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3969208665.03</v>
          </cell>
          <cell r="J473">
            <v>108222988.06</v>
          </cell>
          <cell r="K473">
            <v>143662072.38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120282326.17</v>
          </cell>
          <cell r="Q473">
            <v>467815091.68</v>
          </cell>
          <cell r="R473">
            <v>0</v>
          </cell>
          <cell r="S473">
            <v>0</v>
          </cell>
          <cell r="T473">
            <v>0</v>
          </cell>
          <cell r="U473">
            <v>2237535028.06</v>
          </cell>
          <cell r="V473">
            <v>3025427616.61</v>
          </cell>
          <cell r="W473">
            <v>0</v>
          </cell>
          <cell r="X473">
            <v>42425428354.66</v>
          </cell>
          <cell r="Y473">
            <v>0</v>
          </cell>
          <cell r="Z473">
            <v>0</v>
          </cell>
          <cell r="AA473">
            <v>198382301.09</v>
          </cell>
          <cell r="AB473">
            <v>96042419.88</v>
          </cell>
          <cell r="AC473">
            <v>2311339350.49</v>
          </cell>
          <cell r="AD473">
            <v>0</v>
          </cell>
        </row>
        <row r="473">
          <cell r="AF473">
            <v>4811165857</v>
          </cell>
          <cell r="AG473">
            <v>3800000000</v>
          </cell>
          <cell r="AH473">
            <v>1748100650.09</v>
          </cell>
          <cell r="AI473">
            <v>0</v>
          </cell>
          <cell r="AJ473">
            <v>-36417485.57</v>
          </cell>
          <cell r="AK473">
            <v>111768358.54</v>
          </cell>
          <cell r="AL473">
            <v>3388948843.13</v>
          </cell>
          <cell r="AM473">
            <v>0</v>
          </cell>
          <cell r="AN473">
            <v>18368451083.05</v>
          </cell>
          <cell r="AO473">
            <v>58565758685.68</v>
          </cell>
          <cell r="AP473">
            <v>32192017306.24</v>
          </cell>
          <cell r="AQ473">
            <v>90757775991.92</v>
          </cell>
          <cell r="AR473">
            <v>11665214932.97</v>
          </cell>
          <cell r="AS473">
            <v>4276733096.96</v>
          </cell>
          <cell r="AT473">
            <v>42623810655.75</v>
          </cell>
          <cell r="AU473">
            <v>46900543752.71</v>
          </cell>
          <cell r="AV473">
            <v>32192017306.24</v>
          </cell>
          <cell r="AW473">
            <v>79092561058.95</v>
          </cell>
          <cell r="AX473">
            <v>4276733096.96</v>
          </cell>
          <cell r="AY473">
            <v>74815827961.99</v>
          </cell>
          <cell r="AZ473">
            <v>0.592982995173891</v>
          </cell>
          <cell r="BA473">
            <v>0.407017004826109</v>
          </cell>
          <cell r="BB473">
            <v>2.45689980551852</v>
          </cell>
          <cell r="BC473">
            <v>0.0540725074482343</v>
          </cell>
          <cell r="BD473">
            <v>0.538910487725656</v>
          </cell>
          <cell r="BE473">
            <v>0.0540725074482343</v>
          </cell>
          <cell r="BF473">
            <v>0.945927492551766</v>
          </cell>
        </row>
        <row r="474">
          <cell r="A474" t="str">
            <v>002037.SZ</v>
          </cell>
          <cell r="B474" t="str">
            <v>保利联合</v>
          </cell>
          <cell r="C474">
            <v>11140739.24</v>
          </cell>
          <cell r="D474">
            <v>2034200000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3811336819.71</v>
          </cell>
          <cell r="J474">
            <v>2880000</v>
          </cell>
          <cell r="K474">
            <v>152338250.15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45134091.04</v>
          </cell>
          <cell r="Q474">
            <v>118471564.05</v>
          </cell>
          <cell r="R474">
            <v>0</v>
          </cell>
          <cell r="S474">
            <v>0</v>
          </cell>
          <cell r="T474">
            <v>0</v>
          </cell>
          <cell r="U474">
            <v>537104883.71</v>
          </cell>
          <cell r="V474">
            <v>1278042713.21</v>
          </cell>
          <cell r="W474">
            <v>0</v>
          </cell>
          <cell r="X474">
            <v>1642621030.95</v>
          </cell>
          <cell r="Y474">
            <v>619273333.33</v>
          </cell>
          <cell r="Z474">
            <v>0</v>
          </cell>
          <cell r="AA474">
            <v>303434518.3</v>
          </cell>
          <cell r="AB474">
            <v>0</v>
          </cell>
          <cell r="AC474">
            <v>50787133</v>
          </cell>
          <cell r="AD474">
            <v>0</v>
          </cell>
        </row>
        <row r="474">
          <cell r="AF474">
            <v>487625309</v>
          </cell>
          <cell r="AG474">
            <v>0</v>
          </cell>
          <cell r="AH474">
            <v>1271266806.66</v>
          </cell>
          <cell r="AI474">
            <v>0</v>
          </cell>
          <cell r="AJ474">
            <v>40173666.66</v>
          </cell>
          <cell r="AK474">
            <v>40821930.17</v>
          </cell>
          <cell r="AL474">
            <v>176498252.5</v>
          </cell>
          <cell r="AM474">
            <v>0</v>
          </cell>
          <cell r="AN474">
            <v>1498017238.04</v>
          </cell>
          <cell r="AO474">
            <v>10606765076.69</v>
          </cell>
          <cell r="AP474">
            <v>3514403203.03</v>
          </cell>
          <cell r="AQ474">
            <v>14121168279.72</v>
          </cell>
          <cell r="AR474">
            <v>5470131310.4</v>
          </cell>
          <cell r="AS474">
            <v>2571304883.71</v>
          </cell>
          <cell r="AT474">
            <v>2565328882.58</v>
          </cell>
          <cell r="AU474">
            <v>5136633766.29</v>
          </cell>
          <cell r="AV474">
            <v>3514403203.03</v>
          </cell>
          <cell r="AW474">
            <v>8651036969.32</v>
          </cell>
          <cell r="AX474">
            <v>2571304883.71</v>
          </cell>
          <cell r="AY474">
            <v>6079732085.61</v>
          </cell>
          <cell r="AZ474">
            <v>0.593759312843829</v>
          </cell>
          <cell r="BA474">
            <v>0.406240687156171</v>
          </cell>
          <cell r="BB474">
            <v>2.46159489095086</v>
          </cell>
          <cell r="BC474">
            <v>0.297225048607336</v>
          </cell>
          <cell r="BD474">
            <v>0.296534264236492</v>
          </cell>
          <cell r="BE474">
            <v>0.297225048607336</v>
          </cell>
          <cell r="BF474">
            <v>0.702774951392664</v>
          </cell>
        </row>
        <row r="475">
          <cell r="A475" t="str">
            <v>000632.SZ</v>
          </cell>
          <cell r="B475" t="str">
            <v>三木集团</v>
          </cell>
          <cell r="C475">
            <v>327145534.6</v>
          </cell>
          <cell r="D475">
            <v>2033839692.14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1901435987.14</v>
          </cell>
          <cell r="J475">
            <v>10892650.07</v>
          </cell>
          <cell r="K475">
            <v>1007072731.57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9987570.77</v>
          </cell>
          <cell r="Q475">
            <v>112258820.87</v>
          </cell>
          <cell r="R475">
            <v>0</v>
          </cell>
          <cell r="S475">
            <v>0</v>
          </cell>
          <cell r="T475">
            <v>0</v>
          </cell>
          <cell r="U475">
            <v>267550702.4</v>
          </cell>
          <cell r="V475">
            <v>71928026.63</v>
          </cell>
          <cell r="W475">
            <v>0</v>
          </cell>
          <cell r="X475">
            <v>2047018943.1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</row>
        <row r="475">
          <cell r="AF475">
            <v>465519570</v>
          </cell>
          <cell r="AG475">
            <v>0</v>
          </cell>
          <cell r="AH475">
            <v>0</v>
          </cell>
          <cell r="AI475">
            <v>0</v>
          </cell>
          <cell r="AJ475">
            <v>644595429.4</v>
          </cell>
          <cell r="AK475">
            <v>0</v>
          </cell>
          <cell r="AL475">
            <v>0</v>
          </cell>
          <cell r="AM475">
            <v>0</v>
          </cell>
          <cell r="AN475">
            <v>308786961.99</v>
          </cell>
          <cell r="AO475">
            <v>7789130659.29</v>
          </cell>
          <cell r="AP475">
            <v>1418901961.39</v>
          </cell>
          <cell r="AQ475">
            <v>9208032620.68</v>
          </cell>
          <cell r="AR475">
            <v>3440721321.65</v>
          </cell>
          <cell r="AS475">
            <v>2301390394.54</v>
          </cell>
          <cell r="AT475">
            <v>2047018943.1</v>
          </cell>
          <cell r="AU475">
            <v>4348409337.64</v>
          </cell>
          <cell r="AV475">
            <v>1418901961.39</v>
          </cell>
          <cell r="AW475">
            <v>5767311299.03</v>
          </cell>
          <cell r="AX475">
            <v>2301390394.54</v>
          </cell>
          <cell r="AY475">
            <v>3465920904.49</v>
          </cell>
          <cell r="AZ475">
            <v>0.753975138878208</v>
          </cell>
          <cell r="BA475">
            <v>0.246024861121792</v>
          </cell>
          <cell r="BB475">
            <v>4.06462987293369</v>
          </cell>
          <cell r="BC475">
            <v>0.399040432398208</v>
          </cell>
          <cell r="BD475">
            <v>0.35493470648</v>
          </cell>
          <cell r="BE475">
            <v>0.399040432398208</v>
          </cell>
          <cell r="BF475">
            <v>0.600959567601792</v>
          </cell>
        </row>
        <row r="476">
          <cell r="A476" t="str">
            <v>600984.SH</v>
          </cell>
          <cell r="B476" t="str">
            <v>建设机械</v>
          </cell>
          <cell r="C476">
            <v>184956175.08</v>
          </cell>
          <cell r="D476">
            <v>2020935904.24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2466601380.03</v>
          </cell>
          <cell r="J476">
            <v>479720.03</v>
          </cell>
          <cell r="K476">
            <v>36666002.48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62075602.81</v>
          </cell>
          <cell r="Q476">
            <v>144561570.28</v>
          </cell>
          <cell r="R476">
            <v>0</v>
          </cell>
          <cell r="S476">
            <v>0</v>
          </cell>
          <cell r="T476">
            <v>0</v>
          </cell>
          <cell r="U476">
            <v>1849203787.66</v>
          </cell>
          <cell r="V476">
            <v>10378456.75</v>
          </cell>
          <cell r="W476">
            <v>0</v>
          </cell>
          <cell r="X476">
            <v>2005797210.66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1866200</v>
          </cell>
          <cell r="AD476">
            <v>0</v>
          </cell>
        </row>
        <row r="476">
          <cell r="AF476">
            <v>966956865</v>
          </cell>
          <cell r="AG476">
            <v>0</v>
          </cell>
          <cell r="AH476">
            <v>3915137689.94</v>
          </cell>
          <cell r="AI476">
            <v>0</v>
          </cell>
          <cell r="AJ476">
            <v>676168.07</v>
          </cell>
          <cell r="AK476">
            <v>18232667.08</v>
          </cell>
          <cell r="AL476">
            <v>16498535.46</v>
          </cell>
          <cell r="AM476">
            <v>0</v>
          </cell>
          <cell r="AN476">
            <v>1237913520.19</v>
          </cell>
          <cell r="AO476">
            <v>8783522010.02</v>
          </cell>
          <cell r="AP476">
            <v>6155415445.74</v>
          </cell>
          <cell r="AQ476">
            <v>14938937455.76</v>
          </cell>
          <cell r="AR476">
            <v>2907585107.46</v>
          </cell>
          <cell r="AS476">
            <v>3870139691.9</v>
          </cell>
          <cell r="AT476">
            <v>2005797210.66</v>
          </cell>
          <cell r="AU476">
            <v>5875936902.56</v>
          </cell>
          <cell r="AV476">
            <v>6155415445.74</v>
          </cell>
          <cell r="AW476">
            <v>12031352348.3</v>
          </cell>
          <cell r="AX476">
            <v>3870139691.9</v>
          </cell>
          <cell r="AY476">
            <v>8161212656.4</v>
          </cell>
          <cell r="AZ476">
            <v>0.488385406100276</v>
          </cell>
          <cell r="BA476">
            <v>0.511614593899724</v>
          </cell>
          <cell r="BB476">
            <v>1.95459631512388</v>
          </cell>
          <cell r="BC476">
            <v>0.321671212001936</v>
          </cell>
          <cell r="BD476">
            <v>0.16671419409834</v>
          </cell>
          <cell r="BE476">
            <v>0.321671212001936</v>
          </cell>
          <cell r="BF476">
            <v>0.678328787998064</v>
          </cell>
        </row>
        <row r="477">
          <cell r="A477" t="str">
            <v>600611.SH</v>
          </cell>
          <cell r="B477" t="str">
            <v>大众交通</v>
          </cell>
          <cell r="C477">
            <v>466441608.67</v>
          </cell>
          <cell r="D477">
            <v>2000698111.11</v>
          </cell>
          <cell r="E477">
            <v>0</v>
          </cell>
          <cell r="F477">
            <v>0</v>
          </cell>
          <cell r="G477">
            <v>113595224.21</v>
          </cell>
          <cell r="H477">
            <v>0</v>
          </cell>
          <cell r="I477">
            <v>311438292.9</v>
          </cell>
          <cell r="J477">
            <v>61721850</v>
          </cell>
          <cell r="K477">
            <v>1966051539.81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47145165.02</v>
          </cell>
          <cell r="Q477">
            <v>61182305.99</v>
          </cell>
          <cell r="R477">
            <v>0</v>
          </cell>
          <cell r="S477">
            <v>0</v>
          </cell>
          <cell r="T477">
            <v>0</v>
          </cell>
          <cell r="U477">
            <v>857668886.6</v>
          </cell>
          <cell r="V477">
            <v>1182261167.15</v>
          </cell>
          <cell r="W477">
            <v>0</v>
          </cell>
          <cell r="X477">
            <v>488130444.98</v>
          </cell>
          <cell r="Y477">
            <v>899015590.03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</row>
        <row r="477">
          <cell r="AF477">
            <v>2364122864</v>
          </cell>
          <cell r="AG477">
            <v>0</v>
          </cell>
          <cell r="AH477">
            <v>7479779.22</v>
          </cell>
          <cell r="AI477">
            <v>323135631.3</v>
          </cell>
          <cell r="AJ477">
            <v>227241334.79</v>
          </cell>
          <cell r="AK477">
            <v>5862532.51</v>
          </cell>
          <cell r="AL477">
            <v>1039398646.97</v>
          </cell>
          <cell r="AM477">
            <v>0</v>
          </cell>
          <cell r="AN477">
            <v>6124975045.75</v>
          </cell>
          <cell r="AO477">
            <v>8455350186.47</v>
          </cell>
          <cell r="AP477">
            <v>10092215834.54</v>
          </cell>
          <cell r="AQ477">
            <v>18547566021.01</v>
          </cell>
          <cell r="AR477">
            <v>4096241929.54</v>
          </cell>
          <cell r="AS477">
            <v>2971962221.92</v>
          </cell>
          <cell r="AT477">
            <v>1387146035.01</v>
          </cell>
          <cell r="AU477">
            <v>4359108256.93</v>
          </cell>
          <cell r="AV477">
            <v>9445944571.94</v>
          </cell>
          <cell r="AW477">
            <v>13805052828.87</v>
          </cell>
          <cell r="AX477">
            <v>2971962221.92</v>
          </cell>
          <cell r="AY477">
            <v>10833090606.95</v>
          </cell>
          <cell r="AZ477">
            <v>0.315761794682448</v>
          </cell>
          <cell r="BA477">
            <v>0.684238205317552</v>
          </cell>
          <cell r="BB477">
            <v>1.46147933896194</v>
          </cell>
          <cell r="BC477">
            <v>0.215280756891045</v>
          </cell>
          <cell r="BD477">
            <v>0.100481037791403</v>
          </cell>
          <cell r="BE477">
            <v>0.215280756891045</v>
          </cell>
          <cell r="BF477">
            <v>0.784719243108955</v>
          </cell>
        </row>
        <row r="478">
          <cell r="A478" t="str">
            <v>002701.SZ</v>
          </cell>
          <cell r="B478" t="str">
            <v>奥瑞金</v>
          </cell>
          <cell r="C478">
            <v>63804380</v>
          </cell>
          <cell r="D478">
            <v>2000121255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2597919732</v>
          </cell>
          <cell r="J478">
            <v>0</v>
          </cell>
          <cell r="K478">
            <v>128014198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175144750</v>
          </cell>
          <cell r="Q478">
            <v>158236208</v>
          </cell>
          <cell r="R478">
            <v>0</v>
          </cell>
          <cell r="S478">
            <v>0</v>
          </cell>
          <cell r="T478">
            <v>0</v>
          </cell>
          <cell r="U478">
            <v>742560857</v>
          </cell>
          <cell r="V478">
            <v>0</v>
          </cell>
          <cell r="W478">
            <v>0</v>
          </cell>
          <cell r="X478">
            <v>1219609603</v>
          </cell>
          <cell r="Y478">
            <v>540614824</v>
          </cell>
          <cell r="Z478">
            <v>0</v>
          </cell>
          <cell r="AA478">
            <v>0</v>
          </cell>
          <cell r="AB478">
            <v>0</v>
          </cell>
          <cell r="AC478">
            <v>206447416</v>
          </cell>
          <cell r="AD478">
            <v>8810000</v>
          </cell>
        </row>
        <row r="478">
          <cell r="AF478">
            <v>2425967213</v>
          </cell>
          <cell r="AG478">
            <v>173569493</v>
          </cell>
          <cell r="AH478">
            <v>229350585</v>
          </cell>
          <cell r="AI478">
            <v>0</v>
          </cell>
          <cell r="AJ478">
            <v>-110713842</v>
          </cell>
          <cell r="AK478">
            <v>0</v>
          </cell>
          <cell r="AL478">
            <v>684805824</v>
          </cell>
          <cell r="AM478">
            <v>0</v>
          </cell>
          <cell r="AN478">
            <v>3965802631</v>
          </cell>
          <cell r="AO478">
            <v>7841283223</v>
          </cell>
          <cell r="AP478">
            <v>7368781904</v>
          </cell>
          <cell r="AQ478">
            <v>15210065127</v>
          </cell>
          <cell r="AR478">
            <v>3329566684</v>
          </cell>
          <cell r="AS478">
            <v>2742682112</v>
          </cell>
          <cell r="AT478">
            <v>1769034427</v>
          </cell>
          <cell r="AU478">
            <v>4511716539</v>
          </cell>
          <cell r="AV478">
            <v>7368781904</v>
          </cell>
          <cell r="AW478">
            <v>11880498443</v>
          </cell>
          <cell r="AX478">
            <v>2742682112</v>
          </cell>
          <cell r="AY478">
            <v>9137816331</v>
          </cell>
          <cell r="AZ478">
            <v>0.379758186127141</v>
          </cell>
          <cell r="BA478">
            <v>0.620241813872859</v>
          </cell>
          <cell r="BB478">
            <v>1.61227440271382</v>
          </cell>
          <cell r="BC478">
            <v>0.230855811745507</v>
          </cell>
          <cell r="BD478">
            <v>0.148902374381634</v>
          </cell>
          <cell r="BE478">
            <v>0.230855811745507</v>
          </cell>
          <cell r="BF478">
            <v>0.769144188254493</v>
          </cell>
        </row>
        <row r="479">
          <cell r="A479" t="str">
            <v>002444.SZ</v>
          </cell>
          <cell r="B479" t="str">
            <v>巨星科技</v>
          </cell>
          <cell r="C479">
            <v>85493943.63</v>
          </cell>
          <cell r="D479">
            <v>1993114232.13</v>
          </cell>
          <cell r="E479">
            <v>0</v>
          </cell>
          <cell r="F479">
            <v>0</v>
          </cell>
          <cell r="G479">
            <v>571873.72</v>
          </cell>
          <cell r="H479">
            <v>0</v>
          </cell>
          <cell r="I479">
            <v>1290334035.79</v>
          </cell>
          <cell r="J479">
            <v>0</v>
          </cell>
          <cell r="K479">
            <v>95858477.13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201903367.95</v>
          </cell>
          <cell r="Q479">
            <v>242939896.55</v>
          </cell>
          <cell r="R479">
            <v>0</v>
          </cell>
          <cell r="S479">
            <v>0</v>
          </cell>
          <cell r="T479">
            <v>0</v>
          </cell>
          <cell r="U479">
            <v>278291308.3</v>
          </cell>
          <cell r="V479">
            <v>0</v>
          </cell>
          <cell r="W479">
            <v>0</v>
          </cell>
          <cell r="X479">
            <v>469654721.56</v>
          </cell>
          <cell r="Y479">
            <v>0</v>
          </cell>
          <cell r="Z479">
            <v>0</v>
          </cell>
          <cell r="AA479">
            <v>93033460.72</v>
          </cell>
          <cell r="AB479">
            <v>18350464.61</v>
          </cell>
          <cell r="AC479">
            <v>3095046.64</v>
          </cell>
          <cell r="AD479">
            <v>0</v>
          </cell>
        </row>
        <row r="479">
          <cell r="AF479">
            <v>1143438492</v>
          </cell>
          <cell r="AG479">
            <v>0</v>
          </cell>
          <cell r="AH479">
            <v>2891401577.08</v>
          </cell>
          <cell r="AI479">
            <v>186441914.48</v>
          </cell>
          <cell r="AJ479">
            <v>-199716017.56</v>
          </cell>
          <cell r="AK479">
            <v>0</v>
          </cell>
          <cell r="AL479">
            <v>521602764.46</v>
          </cell>
          <cell r="AM479">
            <v>0</v>
          </cell>
          <cell r="AN479">
            <v>6305875945.45</v>
          </cell>
          <cell r="AO479">
            <v>4772640828.73</v>
          </cell>
          <cell r="AP479">
            <v>10849044675.91</v>
          </cell>
          <cell r="AQ479">
            <v>15621685504.64</v>
          </cell>
          <cell r="AR479">
            <v>1937975232.3</v>
          </cell>
          <cell r="AS479">
            <v>2271977414.15</v>
          </cell>
          <cell r="AT479">
            <v>562688182.28</v>
          </cell>
          <cell r="AU479">
            <v>2834665596.43</v>
          </cell>
          <cell r="AV479">
            <v>10476160846.95</v>
          </cell>
          <cell r="AW479">
            <v>13310826443.38</v>
          </cell>
          <cell r="AX479">
            <v>2271977414.15</v>
          </cell>
          <cell r="AY479">
            <v>11038849029.23</v>
          </cell>
          <cell r="AZ479">
            <v>0.212959398763688</v>
          </cell>
          <cell r="BA479">
            <v>0.787040601236312</v>
          </cell>
          <cell r="BB479">
            <v>1.2705824812966</v>
          </cell>
          <cell r="BC479">
            <v>0.170686427609455</v>
          </cell>
          <cell r="BD479">
            <v>0.0422729711542327</v>
          </cell>
          <cell r="BE479">
            <v>0.170686427609455</v>
          </cell>
          <cell r="BF479">
            <v>0.829313572390545</v>
          </cell>
        </row>
        <row r="480">
          <cell r="A480" t="str">
            <v>600619.SH</v>
          </cell>
          <cell r="B480" t="str">
            <v>海立股份</v>
          </cell>
          <cell r="C480">
            <v>63257157.01</v>
          </cell>
          <cell r="D480">
            <v>1981434069.24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7042376013.92</v>
          </cell>
          <cell r="J480">
            <v>4178576.86</v>
          </cell>
          <cell r="K480">
            <v>41710362.12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214930077.98</v>
          </cell>
          <cell r="Q480">
            <v>62882353.87</v>
          </cell>
          <cell r="R480">
            <v>0</v>
          </cell>
          <cell r="S480">
            <v>0</v>
          </cell>
          <cell r="T480">
            <v>0</v>
          </cell>
          <cell r="U480">
            <v>51853159.61</v>
          </cell>
          <cell r="V480">
            <v>1117527362.35</v>
          </cell>
          <cell r="W480">
            <v>0</v>
          </cell>
          <cell r="X480">
            <v>1177330281.83</v>
          </cell>
          <cell r="Y480">
            <v>0</v>
          </cell>
          <cell r="Z480">
            <v>0</v>
          </cell>
          <cell r="AA480">
            <v>47645584.65</v>
          </cell>
          <cell r="AB480">
            <v>63000807.68</v>
          </cell>
          <cell r="AC480">
            <v>0</v>
          </cell>
          <cell r="AD480">
            <v>742987841.76</v>
          </cell>
        </row>
        <row r="480">
          <cell r="AF480">
            <v>1085072406</v>
          </cell>
          <cell r="AG480">
            <v>0</v>
          </cell>
          <cell r="AH480">
            <v>3559038031.83</v>
          </cell>
          <cell r="AI480">
            <v>77982264</v>
          </cell>
          <cell r="AJ480">
            <v>-63416783.17</v>
          </cell>
          <cell r="AK480">
            <v>0</v>
          </cell>
          <cell r="AL480">
            <v>338014506.58</v>
          </cell>
          <cell r="AM480">
            <v>0</v>
          </cell>
          <cell r="AN480">
            <v>1191457750.78</v>
          </cell>
          <cell r="AO480">
            <v>12611113648.88</v>
          </cell>
          <cell r="AP480">
            <v>6188148176.02</v>
          </cell>
          <cell r="AQ480">
            <v>18799261824.9</v>
          </cell>
          <cell r="AR480">
            <v>8609862711.79</v>
          </cell>
          <cell r="AS480">
            <v>2033287228.85</v>
          </cell>
          <cell r="AT480">
            <v>1967963708.24</v>
          </cell>
          <cell r="AU480">
            <v>4001250937.09</v>
          </cell>
          <cell r="AV480">
            <v>6032183648.02</v>
          </cell>
          <cell r="AW480">
            <v>10033434585.11</v>
          </cell>
          <cell r="AX480">
            <v>2033287228.85</v>
          </cell>
          <cell r="AY480">
            <v>8000147356.26</v>
          </cell>
          <cell r="AZ480">
            <v>0.398791750038218</v>
          </cell>
          <cell r="BA480">
            <v>0.601208249961782</v>
          </cell>
          <cell r="BB480">
            <v>1.66331716183796</v>
          </cell>
          <cell r="BC480">
            <v>0.202651167115543</v>
          </cell>
          <cell r="BD480">
            <v>0.196140582922675</v>
          </cell>
          <cell r="BE480">
            <v>0.202651167115543</v>
          </cell>
          <cell r="BF480">
            <v>0.797348832884456</v>
          </cell>
        </row>
        <row r="481">
          <cell r="A481" t="str">
            <v>002610.SZ</v>
          </cell>
          <cell r="B481" t="str">
            <v>爱康科技</v>
          </cell>
          <cell r="C481">
            <v>7204104.75</v>
          </cell>
          <cell r="D481">
            <v>1978134432.59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1129698801.73</v>
          </cell>
          <cell r="J481">
            <v>0</v>
          </cell>
          <cell r="K481">
            <v>78397721.22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18047192</v>
          </cell>
          <cell r="Q481">
            <v>18551520.1</v>
          </cell>
          <cell r="R481">
            <v>0</v>
          </cell>
          <cell r="S481">
            <v>0</v>
          </cell>
          <cell r="T481">
            <v>0</v>
          </cell>
          <cell r="U481">
            <v>225871055.94</v>
          </cell>
          <cell r="V481">
            <v>19437793.4</v>
          </cell>
          <cell r="W481">
            <v>0</v>
          </cell>
          <cell r="X481">
            <v>476000000</v>
          </cell>
          <cell r="Y481">
            <v>0</v>
          </cell>
          <cell r="Z481">
            <v>0</v>
          </cell>
          <cell r="AA481">
            <v>0</v>
          </cell>
          <cell r="AB481">
            <v>77400884.46</v>
          </cell>
          <cell r="AC481">
            <v>25549630.13</v>
          </cell>
          <cell r="AD481">
            <v>0</v>
          </cell>
        </row>
        <row r="481">
          <cell r="AF481">
            <v>4479532523</v>
          </cell>
          <cell r="AG481">
            <v>0</v>
          </cell>
          <cell r="AH481">
            <v>796277638.68</v>
          </cell>
          <cell r="AI481">
            <v>0</v>
          </cell>
          <cell r="AJ481">
            <v>-10451819.59</v>
          </cell>
          <cell r="AK481">
            <v>0</v>
          </cell>
          <cell r="AL481">
            <v>69663778.84</v>
          </cell>
          <cell r="AM481">
            <v>0</v>
          </cell>
          <cell r="AN481">
            <v>-1334305453.98</v>
          </cell>
          <cell r="AO481">
            <v>4054293136.32</v>
          </cell>
          <cell r="AP481">
            <v>4000716666.95</v>
          </cell>
          <cell r="AQ481">
            <v>8055009803.27</v>
          </cell>
          <cell r="AR481">
            <v>1374287647.79</v>
          </cell>
          <cell r="AS481">
            <v>2204005488.53</v>
          </cell>
          <cell r="AT481">
            <v>476000000</v>
          </cell>
          <cell r="AU481">
            <v>2680005488.53</v>
          </cell>
          <cell r="AV481">
            <v>4000716666.95</v>
          </cell>
          <cell r="AW481">
            <v>6680722155.48</v>
          </cell>
          <cell r="AX481">
            <v>2204005488.53</v>
          </cell>
          <cell r="AY481">
            <v>4476716666.95</v>
          </cell>
          <cell r="AZ481">
            <v>0.401155058713476</v>
          </cell>
          <cell r="BA481">
            <v>0.598844941286524</v>
          </cell>
          <cell r="BB481">
            <v>1.66988135167621</v>
          </cell>
          <cell r="BC481">
            <v>0.329905276291444</v>
          </cell>
          <cell r="BD481">
            <v>0.0712497824220322</v>
          </cell>
          <cell r="BE481">
            <v>0.329905276291444</v>
          </cell>
          <cell r="BF481">
            <v>0.670094723708556</v>
          </cell>
        </row>
        <row r="482">
          <cell r="A482" t="str">
            <v>002488.SZ</v>
          </cell>
          <cell r="B482" t="str">
            <v>金固股份</v>
          </cell>
          <cell r="C482">
            <v>5365061.5</v>
          </cell>
          <cell r="D482">
            <v>1963315083.55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521670889.33</v>
          </cell>
          <cell r="J482">
            <v>5479329.88</v>
          </cell>
          <cell r="K482">
            <v>84082703.39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22929959.93</v>
          </cell>
          <cell r="Q482">
            <v>3611937.69</v>
          </cell>
          <cell r="R482">
            <v>0</v>
          </cell>
          <cell r="S482">
            <v>0</v>
          </cell>
          <cell r="T482">
            <v>0</v>
          </cell>
          <cell r="U482">
            <v>1283333.17</v>
          </cell>
          <cell r="V482">
            <v>8036301.91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22158331.44</v>
          </cell>
          <cell r="AD482">
            <v>0</v>
          </cell>
        </row>
        <row r="482">
          <cell r="AF482">
            <v>1001914821</v>
          </cell>
          <cell r="AG482">
            <v>0</v>
          </cell>
          <cell r="AH482">
            <v>3030843802.73</v>
          </cell>
          <cell r="AI482">
            <v>306472720.41</v>
          </cell>
          <cell r="AJ482">
            <v>-3411797.16</v>
          </cell>
          <cell r="AK482">
            <v>0</v>
          </cell>
          <cell r="AL482">
            <v>98564735.32</v>
          </cell>
          <cell r="AM482">
            <v>0</v>
          </cell>
          <cell r="AN482">
            <v>58618750.77</v>
          </cell>
          <cell r="AO482">
            <v>2637932931.79</v>
          </cell>
          <cell r="AP482">
            <v>4493003033.07</v>
          </cell>
          <cell r="AQ482">
            <v>7130935964.86</v>
          </cell>
          <cell r="AR482">
            <v>673334515.07</v>
          </cell>
          <cell r="AS482">
            <v>1964598416.72</v>
          </cell>
          <cell r="AT482">
            <v>0</v>
          </cell>
          <cell r="AU482">
            <v>1964598416.72</v>
          </cell>
          <cell r="AV482">
            <v>3880057592.25</v>
          </cell>
          <cell r="AW482">
            <v>5844656008.97</v>
          </cell>
          <cell r="AX482">
            <v>1964598416.72</v>
          </cell>
          <cell r="AY482">
            <v>3880057592.25</v>
          </cell>
          <cell r="AZ482">
            <v>0.336135850203136</v>
          </cell>
          <cell r="BA482">
            <v>0.663864149796864</v>
          </cell>
          <cell r="BB482">
            <v>1.50633228244964</v>
          </cell>
          <cell r="BC482">
            <v>0.336135850203136</v>
          </cell>
          <cell r="BD482">
            <v>0</v>
          </cell>
          <cell r="BE482">
            <v>0.336135850203136</v>
          </cell>
          <cell r="BF482">
            <v>0.663864149796864</v>
          </cell>
        </row>
        <row r="483">
          <cell r="A483" t="str">
            <v>600477.SH</v>
          </cell>
          <cell r="B483" t="str">
            <v>杭萧钢构</v>
          </cell>
          <cell r="C483">
            <v>6161319.38</v>
          </cell>
          <cell r="D483">
            <v>1962440509.09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2892393282.7</v>
          </cell>
          <cell r="J483">
            <v>962646.75</v>
          </cell>
          <cell r="K483">
            <v>545781317.38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40094006.87</v>
          </cell>
          <cell r="Q483">
            <v>131273828.38</v>
          </cell>
          <cell r="R483">
            <v>0</v>
          </cell>
          <cell r="S483">
            <v>0</v>
          </cell>
          <cell r="T483">
            <v>0</v>
          </cell>
          <cell r="U483">
            <v>39500000</v>
          </cell>
          <cell r="V483">
            <v>303242459.05</v>
          </cell>
          <cell r="W483">
            <v>0</v>
          </cell>
          <cell r="X483">
            <v>149156083.33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55141712.84</v>
          </cell>
          <cell r="AD483">
            <v>67203775.55</v>
          </cell>
        </row>
        <row r="483">
          <cell r="AF483">
            <v>2153737411</v>
          </cell>
          <cell r="AG483">
            <v>0</v>
          </cell>
          <cell r="AH483">
            <v>140376656.71</v>
          </cell>
          <cell r="AI483">
            <v>178035</v>
          </cell>
          <cell r="AJ483">
            <v>-20793430.41</v>
          </cell>
          <cell r="AK483">
            <v>2590122.28</v>
          </cell>
          <cell r="AL483">
            <v>397295154.09</v>
          </cell>
          <cell r="AM483">
            <v>0</v>
          </cell>
          <cell r="AN483">
            <v>1513871736.92</v>
          </cell>
          <cell r="AO483">
            <v>6193350941.32</v>
          </cell>
          <cell r="AP483">
            <v>4187255685.59</v>
          </cell>
          <cell r="AQ483">
            <v>10380606626.91</v>
          </cell>
          <cell r="AR483">
            <v>3975050573.35</v>
          </cell>
          <cell r="AS483">
            <v>2001940509.09</v>
          </cell>
          <cell r="AT483">
            <v>216359858.88</v>
          </cell>
          <cell r="AU483">
            <v>2218300367.97</v>
          </cell>
          <cell r="AV483">
            <v>4186899615.59</v>
          </cell>
          <cell r="AW483">
            <v>6405199983.56</v>
          </cell>
          <cell r="AX483">
            <v>2001940509.09</v>
          </cell>
          <cell r="AY483">
            <v>4403259474.47</v>
          </cell>
          <cell r="AZ483">
            <v>0.346328041850939</v>
          </cell>
          <cell r="BA483">
            <v>0.653671958149061</v>
          </cell>
          <cell r="BB483">
            <v>1.52981933450473</v>
          </cell>
          <cell r="BC483">
            <v>0.312549259075175</v>
          </cell>
          <cell r="BD483">
            <v>0.0337787827757639</v>
          </cell>
          <cell r="BE483">
            <v>0.312549259075175</v>
          </cell>
          <cell r="BF483">
            <v>0.687450740924825</v>
          </cell>
        </row>
        <row r="484">
          <cell r="A484" t="str">
            <v>601702.SH</v>
          </cell>
          <cell r="B484" t="str">
            <v>华峰铝业</v>
          </cell>
          <cell r="C484">
            <v>387715.12</v>
          </cell>
          <cell r="D484">
            <v>1954416138.88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233117056.73</v>
          </cell>
          <cell r="J484">
            <v>0</v>
          </cell>
          <cell r="K484">
            <v>31297362.7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74476789.2</v>
          </cell>
          <cell r="Q484">
            <v>15760520.88</v>
          </cell>
          <cell r="R484">
            <v>0</v>
          </cell>
          <cell r="S484">
            <v>0</v>
          </cell>
          <cell r="T484">
            <v>0</v>
          </cell>
          <cell r="U484">
            <v>150311458.33</v>
          </cell>
          <cell r="V484">
            <v>5470410.38</v>
          </cell>
          <cell r="W484">
            <v>0</v>
          </cell>
          <cell r="X484">
            <v>191000000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169382040.31</v>
          </cell>
          <cell r="AD484">
            <v>0</v>
          </cell>
        </row>
        <row r="484">
          <cell r="AF484">
            <v>998530600</v>
          </cell>
          <cell r="AG484">
            <v>0</v>
          </cell>
          <cell r="AH484">
            <v>819842123.83</v>
          </cell>
          <cell r="AI484">
            <v>0</v>
          </cell>
          <cell r="AJ484">
            <v>-51493.91</v>
          </cell>
          <cell r="AK484">
            <v>68181883.6</v>
          </cell>
          <cell r="AL484">
            <v>88784710.53</v>
          </cell>
          <cell r="AM484">
            <v>0</v>
          </cell>
          <cell r="AN484">
            <v>1025879213.44</v>
          </cell>
          <cell r="AO484">
            <v>2825619492.53</v>
          </cell>
          <cell r="AP484">
            <v>3001167037.49</v>
          </cell>
          <cell r="AQ484">
            <v>5826786530.02</v>
          </cell>
          <cell r="AR484">
            <v>529891895.32</v>
          </cell>
          <cell r="AS484">
            <v>2104727597.21</v>
          </cell>
          <cell r="AT484">
            <v>191000000</v>
          </cell>
          <cell r="AU484">
            <v>2295727597.21</v>
          </cell>
          <cell r="AV484">
            <v>3001167037.49</v>
          </cell>
          <cell r="AW484">
            <v>5296894634.7</v>
          </cell>
          <cell r="AX484">
            <v>2104727597.21</v>
          </cell>
          <cell r="AY484">
            <v>3192167037.49</v>
          </cell>
          <cell r="AZ484">
            <v>0.433410093183782</v>
          </cell>
          <cell r="BA484">
            <v>0.566589906816218</v>
          </cell>
          <cell r="BB484">
            <v>1.76494495925492</v>
          </cell>
          <cell r="BC484">
            <v>0.397351229798288</v>
          </cell>
          <cell r="BD484">
            <v>0.0360588633854933</v>
          </cell>
          <cell r="BE484">
            <v>0.397351229798288</v>
          </cell>
          <cell r="BF484">
            <v>0.602648770201712</v>
          </cell>
        </row>
        <row r="485">
          <cell r="A485" t="str">
            <v>600459.SH</v>
          </cell>
          <cell r="B485" t="str">
            <v>贵研铂业</v>
          </cell>
          <cell r="C485">
            <v>12355328.18</v>
          </cell>
          <cell r="D485">
            <v>1951393358.61</v>
          </cell>
          <cell r="E485">
            <v>0</v>
          </cell>
          <cell r="F485">
            <v>0</v>
          </cell>
          <cell r="G485">
            <v>107926523.81</v>
          </cell>
          <cell r="H485">
            <v>0</v>
          </cell>
          <cell r="I485">
            <v>341640093.44</v>
          </cell>
          <cell r="J485">
            <v>7728972.38</v>
          </cell>
          <cell r="K485">
            <v>1325270312.39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113079808.7</v>
          </cell>
          <cell r="Q485">
            <v>17447583</v>
          </cell>
          <cell r="R485">
            <v>0</v>
          </cell>
          <cell r="S485">
            <v>0</v>
          </cell>
          <cell r="T485">
            <v>0</v>
          </cell>
          <cell r="U485">
            <v>939000000</v>
          </cell>
          <cell r="V485">
            <v>230720412.71</v>
          </cell>
          <cell r="W485">
            <v>0</v>
          </cell>
          <cell r="X485">
            <v>2118000000</v>
          </cell>
          <cell r="Y485">
            <v>0</v>
          </cell>
          <cell r="Z485">
            <v>0</v>
          </cell>
          <cell r="AA485">
            <v>14622855.34</v>
          </cell>
          <cell r="AB485">
            <v>0</v>
          </cell>
          <cell r="AC485">
            <v>290053841.78</v>
          </cell>
          <cell r="AD485">
            <v>0</v>
          </cell>
        </row>
        <row r="485">
          <cell r="AF485">
            <v>569020415</v>
          </cell>
          <cell r="AG485">
            <v>0</v>
          </cell>
          <cell r="AH485">
            <v>1861395118.05</v>
          </cell>
          <cell r="AI485">
            <v>0</v>
          </cell>
          <cell r="AJ485">
            <v>0</v>
          </cell>
          <cell r="AK485">
            <v>2580596.39</v>
          </cell>
          <cell r="AL485">
            <v>119755898.05</v>
          </cell>
          <cell r="AM485">
            <v>0</v>
          </cell>
          <cell r="AN485">
            <v>1116087391.69</v>
          </cell>
          <cell r="AO485">
            <v>7469239090.34</v>
          </cell>
          <cell r="AP485">
            <v>3668839419.18</v>
          </cell>
          <cell r="AQ485">
            <v>11138078509.52</v>
          </cell>
          <cell r="AR485">
            <v>2338296352.58</v>
          </cell>
          <cell r="AS485">
            <v>2998319882.42</v>
          </cell>
          <cell r="AT485">
            <v>2132622855.34</v>
          </cell>
          <cell r="AU485">
            <v>5130942737.76</v>
          </cell>
          <cell r="AV485">
            <v>3668839419.18</v>
          </cell>
          <cell r="AW485">
            <v>8799782156.94</v>
          </cell>
          <cell r="AX485">
            <v>2998319882.42</v>
          </cell>
          <cell r="AY485">
            <v>5801462274.52</v>
          </cell>
          <cell r="AZ485">
            <v>0.583076108732243</v>
          </cell>
          <cell r="BA485">
            <v>0.416923891267757</v>
          </cell>
          <cell r="BB485">
            <v>2.3985193003914</v>
          </cell>
          <cell r="BC485">
            <v>0.340726603107482</v>
          </cell>
          <cell r="BD485">
            <v>0.242349505624761</v>
          </cell>
          <cell r="BE485">
            <v>0.340726603107482</v>
          </cell>
          <cell r="BF485">
            <v>0.659273396892518</v>
          </cell>
        </row>
        <row r="486">
          <cell r="A486" t="str">
            <v>002542.SZ</v>
          </cell>
          <cell r="B486" t="str">
            <v>中化岩土</v>
          </cell>
          <cell r="C486">
            <v>1120569.48</v>
          </cell>
          <cell r="D486">
            <v>1950011623.18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1514868669.43</v>
          </cell>
          <cell r="J486">
            <v>0</v>
          </cell>
          <cell r="K486">
            <v>248046221.31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23311351.07</v>
          </cell>
          <cell r="Q486">
            <v>371842135.26</v>
          </cell>
          <cell r="R486">
            <v>0</v>
          </cell>
          <cell r="S486">
            <v>0</v>
          </cell>
          <cell r="T486">
            <v>0</v>
          </cell>
          <cell r="U486">
            <v>63838270.97</v>
          </cell>
          <cell r="V486">
            <v>95434139.03</v>
          </cell>
          <cell r="W486">
            <v>0</v>
          </cell>
          <cell r="X486">
            <v>50000000</v>
          </cell>
          <cell r="Y486">
            <v>1345580217.04</v>
          </cell>
          <cell r="Z486">
            <v>0</v>
          </cell>
          <cell r="AA486">
            <v>0</v>
          </cell>
          <cell r="AB486">
            <v>2091852.91</v>
          </cell>
          <cell r="AC486">
            <v>4265468.72</v>
          </cell>
          <cell r="AD486">
            <v>0</v>
          </cell>
        </row>
        <row r="486">
          <cell r="AF486">
            <v>1805339107</v>
          </cell>
          <cell r="AG486">
            <v>159806563.61</v>
          </cell>
          <cell r="AH486">
            <v>776529270.29</v>
          </cell>
          <cell r="AI486">
            <v>0</v>
          </cell>
          <cell r="AJ486">
            <v>-111284707.76</v>
          </cell>
          <cell r="AK486">
            <v>68903136.71</v>
          </cell>
          <cell r="AL486">
            <v>110904891.22</v>
          </cell>
          <cell r="AM486">
            <v>0</v>
          </cell>
          <cell r="AN486">
            <v>1316317698.24</v>
          </cell>
          <cell r="AO486">
            <v>5670410518.4</v>
          </cell>
          <cell r="AP486">
            <v>4126515959.31</v>
          </cell>
          <cell r="AQ486">
            <v>9796926477.71</v>
          </cell>
          <cell r="AR486">
            <v>2260980407.21</v>
          </cell>
          <cell r="AS486">
            <v>2013849894.15</v>
          </cell>
          <cell r="AT486">
            <v>1395580217.04</v>
          </cell>
          <cell r="AU486">
            <v>3409430111.19</v>
          </cell>
          <cell r="AV486">
            <v>4126515959.31</v>
          </cell>
          <cell r="AW486">
            <v>7535946070.5</v>
          </cell>
          <cell r="AX486">
            <v>2013849894.15</v>
          </cell>
          <cell r="AY486">
            <v>5522096176.35</v>
          </cell>
          <cell r="AZ486">
            <v>0.452422307603349</v>
          </cell>
          <cell r="BA486">
            <v>0.547577692396651</v>
          </cell>
          <cell r="BB486">
            <v>1.82622486979551</v>
          </cell>
          <cell r="BC486">
            <v>0.267232524663806</v>
          </cell>
          <cell r="BD486">
            <v>0.185189782939543</v>
          </cell>
          <cell r="BE486">
            <v>0.267232524663806</v>
          </cell>
          <cell r="BF486">
            <v>0.732767475336194</v>
          </cell>
        </row>
        <row r="487">
          <cell r="A487" t="str">
            <v>002471.SZ</v>
          </cell>
          <cell r="B487" t="str">
            <v>中超控股</v>
          </cell>
          <cell r="C487">
            <v>16654006.45</v>
          </cell>
          <cell r="D487">
            <v>1948696493.09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1886816830.77</v>
          </cell>
          <cell r="J487">
            <v>0</v>
          </cell>
          <cell r="K487">
            <v>152549886.09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39268749.71</v>
          </cell>
          <cell r="Q487">
            <v>10413520.27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51009564.15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272790536.65</v>
          </cell>
          <cell r="AC487">
            <v>6913935.21</v>
          </cell>
          <cell r="AD487">
            <v>0</v>
          </cell>
        </row>
        <row r="487">
          <cell r="AF487">
            <v>1268000000</v>
          </cell>
          <cell r="AG487">
            <v>0</v>
          </cell>
          <cell r="AH487">
            <v>0</v>
          </cell>
          <cell r="AI487">
            <v>0</v>
          </cell>
          <cell r="AJ487">
            <v>57079629.75</v>
          </cell>
          <cell r="AK487">
            <v>5456738.29</v>
          </cell>
          <cell r="AL487">
            <v>16962348.89</v>
          </cell>
          <cell r="AM487">
            <v>0</v>
          </cell>
          <cell r="AN487">
            <v>68477121.35</v>
          </cell>
          <cell r="AO487">
            <v>4385113522.39</v>
          </cell>
          <cell r="AP487">
            <v>1415975838.28</v>
          </cell>
          <cell r="AQ487">
            <v>5801089360.67</v>
          </cell>
          <cell r="AR487">
            <v>2436417029.3</v>
          </cell>
          <cell r="AS487">
            <v>1948696493.09</v>
          </cell>
          <cell r="AT487">
            <v>0</v>
          </cell>
          <cell r="AU487">
            <v>1948696493.09</v>
          </cell>
          <cell r="AV487">
            <v>1415975838.28</v>
          </cell>
          <cell r="AW487">
            <v>3364672331.37</v>
          </cell>
          <cell r="AX487">
            <v>1948696493.09</v>
          </cell>
          <cell r="AY487">
            <v>1415975838.28</v>
          </cell>
          <cell r="AZ487">
            <v>0.579163823746411</v>
          </cell>
          <cell r="BA487">
            <v>0.420836176253589</v>
          </cell>
          <cell r="BB487">
            <v>2.37622157130668</v>
          </cell>
          <cell r="BC487">
            <v>0.579163823746411</v>
          </cell>
          <cell r="BD487">
            <v>0</v>
          </cell>
          <cell r="BE487">
            <v>0.579163823746411</v>
          </cell>
          <cell r="BF487">
            <v>0.420836176253589</v>
          </cell>
        </row>
        <row r="488">
          <cell r="A488" t="str">
            <v>605358.SH</v>
          </cell>
          <cell r="B488" t="str">
            <v>立昂微</v>
          </cell>
          <cell r="C488">
            <v>0</v>
          </cell>
          <cell r="D488">
            <v>1946026067.69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844393982.7</v>
          </cell>
          <cell r="J488">
            <v>0</v>
          </cell>
          <cell r="K488">
            <v>7780801.7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37790850.8</v>
          </cell>
          <cell r="Q488">
            <v>80659733.57</v>
          </cell>
          <cell r="R488">
            <v>0</v>
          </cell>
          <cell r="S488">
            <v>0</v>
          </cell>
          <cell r="T488">
            <v>0</v>
          </cell>
          <cell r="U488">
            <v>87121291.67</v>
          </cell>
          <cell r="V488">
            <v>4895962.32</v>
          </cell>
          <cell r="W488">
            <v>0</v>
          </cell>
          <cell r="X488">
            <v>587473838.04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116574484.14</v>
          </cell>
          <cell r="AD488">
            <v>0</v>
          </cell>
        </row>
        <row r="488">
          <cell r="AF488">
            <v>400580000</v>
          </cell>
          <cell r="AG488">
            <v>0</v>
          </cell>
          <cell r="AH488">
            <v>733637529.04</v>
          </cell>
          <cell r="AI488">
            <v>0</v>
          </cell>
          <cell r="AJ488">
            <v>0</v>
          </cell>
          <cell r="AK488">
            <v>0</v>
          </cell>
          <cell r="AL488">
            <v>52716876.62</v>
          </cell>
          <cell r="AM488">
            <v>0</v>
          </cell>
          <cell r="AN488">
            <v>1035965983.36</v>
          </cell>
          <cell r="AO488">
            <v>3712717012.63</v>
          </cell>
          <cell r="AP488">
            <v>2222900389.02</v>
          </cell>
          <cell r="AQ488">
            <v>5935617401.65</v>
          </cell>
          <cell r="AR488">
            <v>1092095815.23</v>
          </cell>
          <cell r="AS488">
            <v>2033147359.36</v>
          </cell>
          <cell r="AT488">
            <v>587473838.04</v>
          </cell>
          <cell r="AU488">
            <v>2620621197.4</v>
          </cell>
          <cell r="AV488">
            <v>2222900389.02</v>
          </cell>
          <cell r="AW488">
            <v>4843521586.42</v>
          </cell>
          <cell r="AX488">
            <v>2033147359.36</v>
          </cell>
          <cell r="AY488">
            <v>2810374227.06</v>
          </cell>
          <cell r="AZ488">
            <v>0.541056987285357</v>
          </cell>
          <cell r="BA488">
            <v>0.458943012714643</v>
          </cell>
          <cell r="BB488">
            <v>2.1789197619221</v>
          </cell>
          <cell r="BC488">
            <v>0.419766346259388</v>
          </cell>
          <cell r="BD488">
            <v>0.121290641025969</v>
          </cell>
          <cell r="BE488">
            <v>0.419766346259388</v>
          </cell>
          <cell r="BF488">
            <v>0.580233653740612</v>
          </cell>
        </row>
        <row r="489">
          <cell r="A489" t="str">
            <v>000736.SZ</v>
          </cell>
          <cell r="B489" t="str">
            <v>中交地产</v>
          </cell>
          <cell r="C489">
            <v>262475547.07</v>
          </cell>
          <cell r="D489">
            <v>1928026540.1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8450569333.84</v>
          </cell>
          <cell r="J489">
            <v>1627034.13</v>
          </cell>
          <cell r="K489">
            <v>42600737738.64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110981883.26</v>
          </cell>
          <cell r="Q489">
            <v>671330959.44</v>
          </cell>
          <cell r="R489">
            <v>0</v>
          </cell>
          <cell r="S489">
            <v>0</v>
          </cell>
          <cell r="T489">
            <v>0</v>
          </cell>
          <cell r="U489">
            <v>14899423642.81</v>
          </cell>
          <cell r="V489">
            <v>1763289363.31</v>
          </cell>
          <cell r="W489">
            <v>0</v>
          </cell>
          <cell r="X489">
            <v>37745138463.15</v>
          </cell>
          <cell r="Y489">
            <v>6847106480.97</v>
          </cell>
          <cell r="Z489">
            <v>0</v>
          </cell>
          <cell r="AA489">
            <v>521153.91</v>
          </cell>
          <cell r="AB489">
            <v>32380316.6</v>
          </cell>
          <cell r="AC489">
            <v>2567284.9</v>
          </cell>
          <cell r="AD489">
            <v>1728079711.79</v>
          </cell>
        </row>
        <row r="489">
          <cell r="AF489">
            <v>695433689</v>
          </cell>
          <cell r="AG489">
            <v>0</v>
          </cell>
          <cell r="AH489">
            <v>130732813.4</v>
          </cell>
          <cell r="AI489">
            <v>0</v>
          </cell>
          <cell r="AJ489">
            <v>-46840038.49</v>
          </cell>
          <cell r="AK489">
            <v>0</v>
          </cell>
          <cell r="AL489">
            <v>116034649.04</v>
          </cell>
          <cell r="AM489">
            <v>0</v>
          </cell>
          <cell r="AN489">
            <v>2133288937.7</v>
          </cell>
          <cell r="AO489">
            <v>117044255453.92</v>
          </cell>
          <cell r="AP489">
            <v>3028650050.65</v>
          </cell>
          <cell r="AQ489">
            <v>120072905504.57</v>
          </cell>
          <cell r="AR489">
            <v>53895959461.19</v>
          </cell>
          <cell r="AS489">
            <v>16827450182.91</v>
          </cell>
          <cell r="AT489">
            <v>46320845809.82</v>
          </cell>
          <cell r="AU489">
            <v>63148295992.73</v>
          </cell>
          <cell r="AV489">
            <v>3028650050.65</v>
          </cell>
          <cell r="AW489">
            <v>66176946043.38</v>
          </cell>
          <cell r="AX489">
            <v>16827450182.91</v>
          </cell>
          <cell r="AY489">
            <v>49349495860.47</v>
          </cell>
          <cell r="AZ489">
            <v>0.954234061380459</v>
          </cell>
          <cell r="BA489">
            <v>0.0457659386195409</v>
          </cell>
          <cell r="BB489">
            <v>21.8503111738437</v>
          </cell>
          <cell r="BC489">
            <v>0.254279642519003</v>
          </cell>
          <cell r="BD489">
            <v>0.699954418861456</v>
          </cell>
          <cell r="BE489">
            <v>0.254279642519003</v>
          </cell>
          <cell r="BF489">
            <v>0.745720357480997</v>
          </cell>
        </row>
        <row r="490">
          <cell r="A490" t="str">
            <v>000428.SZ</v>
          </cell>
          <cell r="B490" t="str">
            <v>华天酒店</v>
          </cell>
          <cell r="C490">
            <v>114698400.5</v>
          </cell>
          <cell r="D490">
            <v>1926199444.76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216592947.67</v>
          </cell>
          <cell r="J490">
            <v>3977820.34</v>
          </cell>
          <cell r="K490">
            <v>62004607.95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12423268.22</v>
          </cell>
          <cell r="Q490">
            <v>13052293.94</v>
          </cell>
          <cell r="R490">
            <v>0</v>
          </cell>
          <cell r="S490">
            <v>0</v>
          </cell>
          <cell r="T490">
            <v>0</v>
          </cell>
          <cell r="U490">
            <v>405344870.95</v>
          </cell>
          <cell r="V490">
            <v>3678236.55</v>
          </cell>
          <cell r="W490">
            <v>0</v>
          </cell>
          <cell r="X490">
            <v>214857194.11</v>
          </cell>
          <cell r="Y490">
            <v>0</v>
          </cell>
          <cell r="Z490">
            <v>0</v>
          </cell>
          <cell r="AA490">
            <v>0</v>
          </cell>
          <cell r="AB490">
            <v>234810.12</v>
          </cell>
          <cell r="AC490">
            <v>2762865.13</v>
          </cell>
          <cell r="AD490">
            <v>0</v>
          </cell>
        </row>
        <row r="490">
          <cell r="AF490">
            <v>1018926000</v>
          </cell>
          <cell r="AG490">
            <v>0</v>
          </cell>
          <cell r="AH490">
            <v>1452046237.7</v>
          </cell>
          <cell r="AI490">
            <v>0</v>
          </cell>
          <cell r="AJ490">
            <v>20782807.66</v>
          </cell>
          <cell r="AK490">
            <v>0</v>
          </cell>
          <cell r="AL490">
            <v>75700358.38</v>
          </cell>
          <cell r="AM490">
            <v>0</v>
          </cell>
          <cell r="AN490">
            <v>-719197627.05</v>
          </cell>
          <cell r="AO490">
            <v>2975826760.24</v>
          </cell>
          <cell r="AP490">
            <v>1848257776.69</v>
          </cell>
          <cell r="AQ490">
            <v>4824084536.93</v>
          </cell>
          <cell r="AR490">
            <v>429425250.42</v>
          </cell>
          <cell r="AS490">
            <v>2331544315.71</v>
          </cell>
          <cell r="AT490">
            <v>214857194.11</v>
          </cell>
          <cell r="AU490">
            <v>2546401509.82</v>
          </cell>
          <cell r="AV490">
            <v>1848257776.69</v>
          </cell>
          <cell r="AW490">
            <v>4394659286.51</v>
          </cell>
          <cell r="AX490">
            <v>2331544315.71</v>
          </cell>
          <cell r="AY490">
            <v>2063114970.8</v>
          </cell>
          <cell r="AZ490">
            <v>0.579430928271624</v>
          </cell>
          <cell r="BA490">
            <v>0.420569071728376</v>
          </cell>
          <cell r="BB490">
            <v>2.37773071588547</v>
          </cell>
          <cell r="BC490">
            <v>0.530540404546716</v>
          </cell>
          <cell r="BD490">
            <v>0.048890523724907</v>
          </cell>
          <cell r="BE490">
            <v>0.530540404546716</v>
          </cell>
          <cell r="BF490">
            <v>0.469459595453283</v>
          </cell>
        </row>
        <row r="491">
          <cell r="A491" t="str">
            <v>000786.SZ</v>
          </cell>
          <cell r="B491" t="str">
            <v>北新建材</v>
          </cell>
          <cell r="C491">
            <v>5572956.41</v>
          </cell>
          <cell r="D491">
            <v>1922793344.11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2064791255.98</v>
          </cell>
          <cell r="J491">
            <v>0</v>
          </cell>
          <cell r="K491">
            <v>393514886.24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115075917.52</v>
          </cell>
          <cell r="Q491">
            <v>156447026.59</v>
          </cell>
          <cell r="R491">
            <v>0</v>
          </cell>
          <cell r="S491">
            <v>0</v>
          </cell>
          <cell r="T491">
            <v>0</v>
          </cell>
          <cell r="U491">
            <v>170250265.21</v>
          </cell>
          <cell r="V491">
            <v>1056399934.05</v>
          </cell>
          <cell r="W491">
            <v>0</v>
          </cell>
          <cell r="X491">
            <v>100000000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284695364.25</v>
          </cell>
          <cell r="AD491">
            <v>12415755</v>
          </cell>
        </row>
        <row r="491">
          <cell r="AF491">
            <v>1689507842</v>
          </cell>
          <cell r="AG491">
            <v>0</v>
          </cell>
          <cell r="AH491">
            <v>2838362550.84</v>
          </cell>
          <cell r="AI491">
            <v>0</v>
          </cell>
          <cell r="AJ491">
            <v>-3328486.93</v>
          </cell>
          <cell r="AK491">
            <v>0</v>
          </cell>
          <cell r="AL491">
            <v>740165478.38</v>
          </cell>
          <cell r="AM491">
            <v>0</v>
          </cell>
          <cell r="AN491">
            <v>12899174633.88</v>
          </cell>
          <cell r="AO491">
            <v>6281956705.36</v>
          </cell>
          <cell r="AP491">
            <v>18163882018.17</v>
          </cell>
          <cell r="AQ491">
            <v>24445838723.53</v>
          </cell>
          <cell r="AR491">
            <v>4076497341.04</v>
          </cell>
          <cell r="AS491">
            <v>2093043609.32</v>
          </cell>
          <cell r="AT491">
            <v>112415755</v>
          </cell>
          <cell r="AU491">
            <v>2205459364.32</v>
          </cell>
          <cell r="AV491">
            <v>18163882018.17</v>
          </cell>
          <cell r="AW491">
            <v>20369341382.49</v>
          </cell>
          <cell r="AX491">
            <v>2093043609.32</v>
          </cell>
          <cell r="AY491">
            <v>18276297773.17</v>
          </cell>
          <cell r="AZ491">
            <v>0.108273474478457</v>
          </cell>
          <cell r="BA491">
            <v>0.891726525521543</v>
          </cell>
          <cell r="BB491">
            <v>1.12142004457603</v>
          </cell>
          <cell r="BC491">
            <v>0.10275460408942</v>
          </cell>
          <cell r="BD491">
            <v>0.00551887038903651</v>
          </cell>
          <cell r="BE491">
            <v>0.10275460408942</v>
          </cell>
          <cell r="BF491">
            <v>0.89724539591058</v>
          </cell>
        </row>
        <row r="492">
          <cell r="A492" t="str">
            <v>002215.SZ</v>
          </cell>
          <cell r="B492" t="str">
            <v>诺普信</v>
          </cell>
          <cell r="C492">
            <v>18479845.01</v>
          </cell>
          <cell r="D492">
            <v>1917606735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829943979.3</v>
          </cell>
          <cell r="J492">
            <v>2734.15</v>
          </cell>
          <cell r="K492">
            <v>231210523.39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80657798.24</v>
          </cell>
          <cell r="Q492">
            <v>49433644.74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29433697</v>
          </cell>
          <cell r="W492">
            <v>0</v>
          </cell>
          <cell r="X492">
            <v>616562.4</v>
          </cell>
          <cell r="Y492">
            <v>0</v>
          </cell>
          <cell r="Z492">
            <v>0</v>
          </cell>
          <cell r="AA492">
            <v>0</v>
          </cell>
          <cell r="AB492">
            <v>28025340.2</v>
          </cell>
          <cell r="AC492">
            <v>53831225.76</v>
          </cell>
          <cell r="AD492">
            <v>0</v>
          </cell>
        </row>
        <row r="492">
          <cell r="AF492">
            <v>910702016</v>
          </cell>
          <cell r="AG492">
            <v>0</v>
          </cell>
          <cell r="AH492">
            <v>361774920.87</v>
          </cell>
          <cell r="AI492">
            <v>33716063.07</v>
          </cell>
          <cell r="AJ492">
            <v>-32210362.58</v>
          </cell>
          <cell r="AK492">
            <v>19549212.99</v>
          </cell>
          <cell r="AL492">
            <v>176193160.3</v>
          </cell>
          <cell r="AM492">
            <v>0</v>
          </cell>
          <cell r="AN492">
            <v>1240997972.39</v>
          </cell>
          <cell r="AO492">
            <v>3239242085.19</v>
          </cell>
          <cell r="AP492">
            <v>2710722983.04</v>
          </cell>
          <cell r="AQ492">
            <v>5949965068.23</v>
          </cell>
          <cell r="AR492">
            <v>1321018787.79</v>
          </cell>
          <cell r="AS492">
            <v>1917606735</v>
          </cell>
          <cell r="AT492">
            <v>616562.4</v>
          </cell>
          <cell r="AU492">
            <v>1918223297.4</v>
          </cell>
          <cell r="AV492">
            <v>2643290856.9</v>
          </cell>
          <cell r="AW492">
            <v>4561514154.3</v>
          </cell>
          <cell r="AX492">
            <v>1917606735</v>
          </cell>
          <cell r="AY492">
            <v>2643907419.3</v>
          </cell>
          <cell r="AZ492">
            <v>0.420523368450309</v>
          </cell>
          <cell r="BA492">
            <v>0.579476631549691</v>
          </cell>
          <cell r="BB492">
            <v>1.72569512824996</v>
          </cell>
          <cell r="BC492">
            <v>0.420388202279791</v>
          </cell>
          <cell r="BD492">
            <v>0.000135166170517916</v>
          </cell>
          <cell r="BE492">
            <v>0.420388202279791</v>
          </cell>
          <cell r="BF492">
            <v>0.579611797720209</v>
          </cell>
        </row>
        <row r="493">
          <cell r="A493" t="str">
            <v>600461.SH</v>
          </cell>
          <cell r="B493" t="str">
            <v>洪城环境</v>
          </cell>
          <cell r="C493">
            <v>0</v>
          </cell>
          <cell r="D493">
            <v>1913292159.29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3051594552.82</v>
          </cell>
          <cell r="J493">
            <v>111790.83</v>
          </cell>
          <cell r="K493">
            <v>743897776.61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83414009.84</v>
          </cell>
          <cell r="Q493">
            <v>91474786.12</v>
          </cell>
          <cell r="R493">
            <v>0</v>
          </cell>
          <cell r="S493">
            <v>0</v>
          </cell>
          <cell r="T493">
            <v>0</v>
          </cell>
          <cell r="U493">
            <v>145595642.22</v>
          </cell>
          <cell r="V493">
            <v>236352508.68</v>
          </cell>
          <cell r="W493">
            <v>0</v>
          </cell>
          <cell r="X493">
            <v>2920508451.29</v>
          </cell>
          <cell r="Y493">
            <v>1507576175.02</v>
          </cell>
          <cell r="Z493">
            <v>0</v>
          </cell>
          <cell r="AA493">
            <v>10647996.66</v>
          </cell>
          <cell r="AB493">
            <v>1037514</v>
          </cell>
          <cell r="AC493">
            <v>141675775.96</v>
          </cell>
          <cell r="AD493">
            <v>0</v>
          </cell>
        </row>
        <row r="493">
          <cell r="AF493">
            <v>952814300</v>
          </cell>
          <cell r="AG493">
            <v>282071264.26</v>
          </cell>
          <cell r="AH493">
            <v>2101413240.28</v>
          </cell>
          <cell r="AI493">
            <v>16419150</v>
          </cell>
          <cell r="AJ493">
            <v>0</v>
          </cell>
          <cell r="AK493">
            <v>16712396.44</v>
          </cell>
          <cell r="AL493">
            <v>203241491.05</v>
          </cell>
          <cell r="AM493">
            <v>0</v>
          </cell>
          <cell r="AN493">
            <v>2160517594.18</v>
          </cell>
          <cell r="AO493">
            <v>10847179139.34</v>
          </cell>
          <cell r="AP493">
            <v>5733189436.21</v>
          </cell>
          <cell r="AQ493">
            <v>16580368575.55</v>
          </cell>
          <cell r="AR493">
            <v>4349558714.86</v>
          </cell>
          <cell r="AS493">
            <v>2058887801.51</v>
          </cell>
          <cell r="AT493">
            <v>4438732622.97</v>
          </cell>
          <cell r="AU493">
            <v>6497620424.48</v>
          </cell>
          <cell r="AV493">
            <v>5700351136.21</v>
          </cell>
          <cell r="AW493">
            <v>12197971560.69</v>
          </cell>
          <cell r="AX493">
            <v>2058887801.51</v>
          </cell>
          <cell r="AY493">
            <v>10139083759.18</v>
          </cell>
          <cell r="AZ493">
            <v>0.532680404455087</v>
          </cell>
          <cell r="BA493">
            <v>0.467319595544913</v>
          </cell>
          <cell r="BB493">
            <v>2.13986318898946</v>
          </cell>
          <cell r="BC493">
            <v>0.168789359055821</v>
          </cell>
          <cell r="BD493">
            <v>0.363891045399266</v>
          </cell>
          <cell r="BE493">
            <v>0.168789359055821</v>
          </cell>
          <cell r="BF493">
            <v>0.831210640944179</v>
          </cell>
        </row>
        <row r="494">
          <cell r="A494" t="str">
            <v>002399.SZ</v>
          </cell>
          <cell r="B494" t="str">
            <v>海普瑞</v>
          </cell>
          <cell r="C494">
            <v>310487198.68</v>
          </cell>
          <cell r="D494">
            <v>1903631345.98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361571598.26</v>
          </cell>
          <cell r="J494">
            <v>0</v>
          </cell>
          <cell r="K494">
            <v>479013672.13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111302514.96</v>
          </cell>
          <cell r="Q494">
            <v>185094319.42</v>
          </cell>
          <cell r="R494">
            <v>0</v>
          </cell>
          <cell r="S494">
            <v>0</v>
          </cell>
          <cell r="T494">
            <v>0</v>
          </cell>
          <cell r="U494">
            <v>565658566.03</v>
          </cell>
          <cell r="V494">
            <v>3193911.31</v>
          </cell>
          <cell r="W494">
            <v>0</v>
          </cell>
          <cell r="X494">
            <v>1461884300.48</v>
          </cell>
          <cell r="Y494">
            <v>1555485264.04</v>
          </cell>
          <cell r="Z494">
            <v>0</v>
          </cell>
          <cell r="AA494">
            <v>134860633.7</v>
          </cell>
          <cell r="AB494">
            <v>8921573.19</v>
          </cell>
          <cell r="AC494">
            <v>17190546.66</v>
          </cell>
          <cell r="AD494">
            <v>0</v>
          </cell>
        </row>
        <row r="494">
          <cell r="AF494">
            <v>1467296204</v>
          </cell>
          <cell r="AG494">
            <v>0</v>
          </cell>
          <cell r="AH494">
            <v>5977146801.63</v>
          </cell>
          <cell r="AI494">
            <v>0</v>
          </cell>
          <cell r="AJ494">
            <v>-142013184.84</v>
          </cell>
          <cell r="AK494">
            <v>0</v>
          </cell>
          <cell r="AL494">
            <v>536799924.51</v>
          </cell>
          <cell r="AM494">
            <v>0</v>
          </cell>
          <cell r="AN494">
            <v>3867679193.09</v>
          </cell>
          <cell r="AO494">
            <v>7098295444.84</v>
          </cell>
          <cell r="AP494">
            <v>11706908938.39</v>
          </cell>
          <cell r="AQ494">
            <v>18805204383.23</v>
          </cell>
          <cell r="AR494">
            <v>1476775334.61</v>
          </cell>
          <cell r="AS494">
            <v>2469289912.01</v>
          </cell>
          <cell r="AT494">
            <v>3152230198.22</v>
          </cell>
          <cell r="AU494">
            <v>5621520110.23</v>
          </cell>
          <cell r="AV494">
            <v>11706908938.39</v>
          </cell>
          <cell r="AW494">
            <v>17328429048.62</v>
          </cell>
          <cell r="AX494">
            <v>2469289912.01</v>
          </cell>
          <cell r="AY494">
            <v>14859139136.61</v>
          </cell>
          <cell r="AZ494">
            <v>0.324410256374492</v>
          </cell>
          <cell r="BA494">
            <v>0.675589743625508</v>
          </cell>
          <cell r="BB494">
            <v>1.48018824950415</v>
          </cell>
          <cell r="BC494">
            <v>0.142499352081004</v>
          </cell>
          <cell r="BD494">
            <v>0.181910904293487</v>
          </cell>
          <cell r="BE494">
            <v>0.142499352081004</v>
          </cell>
          <cell r="BF494">
            <v>0.857500647918996</v>
          </cell>
        </row>
        <row r="495">
          <cell r="A495" t="str">
            <v>603056.SH</v>
          </cell>
          <cell r="B495" t="str">
            <v>德邦股份</v>
          </cell>
          <cell r="C495">
            <v>607993008.13</v>
          </cell>
          <cell r="D495">
            <v>1901807833.11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2867259606.31</v>
          </cell>
          <cell r="J495">
            <v>2791680.99</v>
          </cell>
          <cell r="K495">
            <v>80666542.37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703645199.44</v>
          </cell>
          <cell r="Q495">
            <v>145941867.89</v>
          </cell>
          <cell r="R495">
            <v>0</v>
          </cell>
          <cell r="S495">
            <v>0</v>
          </cell>
          <cell r="T495">
            <v>0</v>
          </cell>
          <cell r="U495">
            <v>1005918559.91</v>
          </cell>
          <cell r="V495">
            <v>1574354.66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20660006.04</v>
          </cell>
          <cell r="AB495">
            <v>17004063.97</v>
          </cell>
          <cell r="AC495">
            <v>27145486.11</v>
          </cell>
          <cell r="AD495">
            <v>0</v>
          </cell>
        </row>
        <row r="495">
          <cell r="AF495">
            <v>1026957470</v>
          </cell>
          <cell r="AG495">
            <v>0</v>
          </cell>
          <cell r="AH495">
            <v>888166164.01</v>
          </cell>
          <cell r="AI495">
            <v>142914682.49</v>
          </cell>
          <cell r="AJ495">
            <v>869831175</v>
          </cell>
          <cell r="AK495">
            <v>0</v>
          </cell>
          <cell r="AL495">
            <v>387013417.3</v>
          </cell>
          <cell r="AM495">
            <v>0</v>
          </cell>
          <cell r="AN495">
            <v>2941764265.49</v>
          </cell>
          <cell r="AO495">
            <v>7382408208.93</v>
          </cell>
          <cell r="AP495">
            <v>6256647174.29</v>
          </cell>
          <cell r="AQ495">
            <v>13639055383.22</v>
          </cell>
          <cell r="AR495">
            <v>4454021809.87</v>
          </cell>
          <cell r="AS495">
            <v>2907726393.02</v>
          </cell>
          <cell r="AT495">
            <v>20660006.04</v>
          </cell>
          <cell r="AU495">
            <v>2928386399.06</v>
          </cell>
          <cell r="AV495">
            <v>5970817809.31</v>
          </cell>
          <cell r="AW495">
            <v>8899204208.37</v>
          </cell>
          <cell r="AX495">
            <v>2907726393.02</v>
          </cell>
          <cell r="AY495">
            <v>5991477815.35</v>
          </cell>
          <cell r="AZ495">
            <v>0.329061602643723</v>
          </cell>
          <cell r="BA495">
            <v>0.670938397356277</v>
          </cell>
          <cell r="BB495">
            <v>1.49044979977348</v>
          </cell>
          <cell r="BC495">
            <v>0.326740046068972</v>
          </cell>
          <cell r="BD495">
            <v>0.00232155657475177</v>
          </cell>
          <cell r="BE495">
            <v>0.326740046068972</v>
          </cell>
          <cell r="BF495">
            <v>0.673259953931028</v>
          </cell>
        </row>
        <row r="496">
          <cell r="A496" t="str">
            <v>002431.SZ</v>
          </cell>
          <cell r="B496" t="str">
            <v>棕榈股份</v>
          </cell>
          <cell r="C496">
            <v>0</v>
          </cell>
          <cell r="D496">
            <v>1901430767.26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6107855468.62</v>
          </cell>
          <cell r="J496">
            <v>0</v>
          </cell>
          <cell r="K496">
            <v>487664592.38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138526.35</v>
          </cell>
          <cell r="Q496">
            <v>5153586.81</v>
          </cell>
          <cell r="R496">
            <v>0</v>
          </cell>
          <cell r="S496">
            <v>0</v>
          </cell>
          <cell r="T496">
            <v>0</v>
          </cell>
          <cell r="U496">
            <v>126381362.89</v>
          </cell>
          <cell r="V496">
            <v>2219291477.74</v>
          </cell>
          <cell r="W496">
            <v>0</v>
          </cell>
          <cell r="X496">
            <v>170000000</v>
          </cell>
          <cell r="Y496">
            <v>499595177.06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1353005492.16</v>
          </cell>
        </row>
        <row r="496">
          <cell r="AF496">
            <v>1486985450</v>
          </cell>
          <cell r="AG496">
            <v>0</v>
          </cell>
          <cell r="AH496">
            <v>2325443352.39</v>
          </cell>
          <cell r="AI496">
            <v>0</v>
          </cell>
          <cell r="AJ496">
            <v>20367044.43</v>
          </cell>
          <cell r="AK496">
            <v>0</v>
          </cell>
          <cell r="AL496">
            <v>188929981.73</v>
          </cell>
          <cell r="AM496">
            <v>0</v>
          </cell>
          <cell r="AN496">
            <v>569879727.81</v>
          </cell>
          <cell r="AO496">
            <v>12870516451.27</v>
          </cell>
          <cell r="AP496">
            <v>4591605556.36</v>
          </cell>
          <cell r="AQ496">
            <v>17462122007.63</v>
          </cell>
          <cell r="AR496">
            <v>8820103651.9</v>
          </cell>
          <cell r="AS496">
            <v>2027812130.15</v>
          </cell>
          <cell r="AT496">
            <v>2022600669.22</v>
          </cell>
          <cell r="AU496">
            <v>4050412799.37</v>
          </cell>
          <cell r="AV496">
            <v>4591605556.36</v>
          </cell>
          <cell r="AW496">
            <v>8642018355.73</v>
          </cell>
          <cell r="AX496">
            <v>2027812130.15</v>
          </cell>
          <cell r="AY496">
            <v>6614206225.58</v>
          </cell>
          <cell r="AZ496">
            <v>0.468688289314315</v>
          </cell>
          <cell r="BA496">
            <v>0.531311710685685</v>
          </cell>
          <cell r="BB496">
            <v>1.88213431002574</v>
          </cell>
          <cell r="BC496">
            <v>0.234645663394765</v>
          </cell>
          <cell r="BD496">
            <v>0.23404262591955</v>
          </cell>
          <cell r="BE496">
            <v>0.234645663394765</v>
          </cell>
          <cell r="BF496">
            <v>0.765354336605235</v>
          </cell>
        </row>
        <row r="497">
          <cell r="A497" t="str">
            <v>603707.SH</v>
          </cell>
          <cell r="B497" t="str">
            <v>健友股份</v>
          </cell>
          <cell r="C497">
            <v>0</v>
          </cell>
          <cell r="D497">
            <v>1899053133.7</v>
          </cell>
          <cell r="E497">
            <v>0</v>
          </cell>
          <cell r="F497">
            <v>0</v>
          </cell>
          <cell r="G497">
            <v>258732.83</v>
          </cell>
          <cell r="H497">
            <v>0</v>
          </cell>
          <cell r="I497">
            <v>518881999.46</v>
          </cell>
          <cell r="J497">
            <v>13701765.52</v>
          </cell>
          <cell r="K497">
            <v>2561320.38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29199206.63</v>
          </cell>
          <cell r="Q497">
            <v>61886274.4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2238249.13</v>
          </cell>
          <cell r="W497">
            <v>0</v>
          </cell>
          <cell r="X497">
            <v>0</v>
          </cell>
          <cell r="Y497">
            <v>1160315529.17</v>
          </cell>
          <cell r="Z497">
            <v>0</v>
          </cell>
          <cell r="AA497">
            <v>0</v>
          </cell>
          <cell r="AB497">
            <v>0</v>
          </cell>
          <cell r="AC497">
            <v>57411513.53</v>
          </cell>
          <cell r="AD497">
            <v>0</v>
          </cell>
        </row>
        <row r="497">
          <cell r="AF497">
            <v>1216856936</v>
          </cell>
          <cell r="AG497">
            <v>153792561.46</v>
          </cell>
          <cell r="AH497">
            <v>206637647.87</v>
          </cell>
          <cell r="AI497">
            <v>47314311.54</v>
          </cell>
          <cell r="AJ497">
            <v>-3108892.44</v>
          </cell>
          <cell r="AK497">
            <v>12522717.46</v>
          </cell>
          <cell r="AL497">
            <v>255839438.32</v>
          </cell>
          <cell r="AM497">
            <v>0</v>
          </cell>
          <cell r="AN497">
            <v>2652779503.25</v>
          </cell>
          <cell r="AO497">
            <v>3745507724.75</v>
          </cell>
          <cell r="AP497">
            <v>4542634223.46</v>
          </cell>
          <cell r="AQ497">
            <v>8288141948.21</v>
          </cell>
          <cell r="AR497">
            <v>685880329.05</v>
          </cell>
          <cell r="AS497">
            <v>1899311866.53</v>
          </cell>
          <cell r="AT497">
            <v>1160315529.17</v>
          </cell>
          <cell r="AU497">
            <v>3059627395.7</v>
          </cell>
          <cell r="AV497">
            <v>4448005600.38</v>
          </cell>
          <cell r="AW497">
            <v>7507632996.08</v>
          </cell>
          <cell r="AX497">
            <v>1899311866.53</v>
          </cell>
          <cell r="AY497">
            <v>5608321129.55</v>
          </cell>
          <cell r="AZ497">
            <v>0.407535557118674</v>
          </cell>
          <cell r="BA497">
            <v>0.592464442881326</v>
          </cell>
          <cell r="BB497">
            <v>1.68786500525957</v>
          </cell>
          <cell r="BC497">
            <v>0.252984111972668</v>
          </cell>
          <cell r="BD497">
            <v>0.154551445146006</v>
          </cell>
          <cell r="BE497">
            <v>0.252984111972668</v>
          </cell>
          <cell r="BF497">
            <v>0.747015888027332</v>
          </cell>
        </row>
        <row r="498">
          <cell r="A498" t="str">
            <v>600415.SH</v>
          </cell>
          <cell r="B498" t="str">
            <v>小商品城</v>
          </cell>
          <cell r="C498">
            <v>121232315.34</v>
          </cell>
          <cell r="D498">
            <v>1886336794.26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672029905.15</v>
          </cell>
          <cell r="J498">
            <v>128419250.12</v>
          </cell>
          <cell r="K498">
            <v>3113250113.2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50847424.99</v>
          </cell>
          <cell r="Q498">
            <v>412257979.49</v>
          </cell>
          <cell r="R498">
            <v>0</v>
          </cell>
          <cell r="S498">
            <v>0</v>
          </cell>
          <cell r="T498">
            <v>0</v>
          </cell>
          <cell r="U498">
            <v>2709894776.33</v>
          </cell>
          <cell r="V498">
            <v>3064796224.23</v>
          </cell>
          <cell r="W498">
            <v>0</v>
          </cell>
          <cell r="X498">
            <v>801250000</v>
          </cell>
          <cell r="Y498">
            <v>1037002941.92</v>
          </cell>
          <cell r="Z498">
            <v>0</v>
          </cell>
          <cell r="AA498">
            <v>0</v>
          </cell>
          <cell r="AB498">
            <v>110620306.1</v>
          </cell>
          <cell r="AC498">
            <v>25479172.04</v>
          </cell>
          <cell r="AD498">
            <v>0</v>
          </cell>
        </row>
        <row r="498">
          <cell r="AF498">
            <v>5489914176</v>
          </cell>
          <cell r="AG498">
            <v>0</v>
          </cell>
          <cell r="AH498">
            <v>1624916171.66</v>
          </cell>
          <cell r="AI498">
            <v>137298000</v>
          </cell>
          <cell r="AJ498">
            <v>97385647.13</v>
          </cell>
          <cell r="AK498">
            <v>0</v>
          </cell>
          <cell r="AL498">
            <v>1364257808.58</v>
          </cell>
          <cell r="AM498">
            <v>0</v>
          </cell>
          <cell r="AN498">
            <v>6075598807.06</v>
          </cell>
          <cell r="AO498">
            <v>14133417203.17</v>
          </cell>
          <cell r="AP498">
            <v>14789370610.43</v>
          </cell>
          <cell r="AQ498">
            <v>28922787813.6</v>
          </cell>
          <cell r="AR498">
            <v>7698932690.66</v>
          </cell>
          <cell r="AS498">
            <v>4596231570.59</v>
          </cell>
          <cell r="AT498">
            <v>1838252941.92</v>
          </cell>
          <cell r="AU498">
            <v>6434484512.51</v>
          </cell>
          <cell r="AV498">
            <v>14514774610.43</v>
          </cell>
          <cell r="AW498">
            <v>20949259122.94</v>
          </cell>
          <cell r="AX498">
            <v>4596231570.59</v>
          </cell>
          <cell r="AY498">
            <v>16353027552.35</v>
          </cell>
          <cell r="AZ498">
            <v>0.307146160861797</v>
          </cell>
          <cell r="BA498">
            <v>0.692853839138203</v>
          </cell>
          <cell r="BB498">
            <v>1.44330585112127</v>
          </cell>
          <cell r="BC498">
            <v>0.219398287243342</v>
          </cell>
          <cell r="BD498">
            <v>0.0877478736184548</v>
          </cell>
          <cell r="BE498">
            <v>0.219398287243342</v>
          </cell>
          <cell r="BF498">
            <v>0.780601712756658</v>
          </cell>
        </row>
        <row r="499">
          <cell r="A499" t="str">
            <v>002182.SZ</v>
          </cell>
          <cell r="B499" t="str">
            <v>云海金属</v>
          </cell>
          <cell r="C499">
            <v>3572769.4</v>
          </cell>
          <cell r="D499">
            <v>1881249204.74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950287580.88</v>
          </cell>
          <cell r="J499">
            <v>0</v>
          </cell>
          <cell r="K499">
            <v>54206273.76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69257967.22</v>
          </cell>
          <cell r="Q499">
            <v>81804834.31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29871171.08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4163908.68</v>
          </cell>
          <cell r="AC499">
            <v>100917108.05</v>
          </cell>
          <cell r="AD499">
            <v>302051.31</v>
          </cell>
        </row>
        <row r="499">
          <cell r="AF499">
            <v>646422538</v>
          </cell>
          <cell r="AG499">
            <v>0</v>
          </cell>
          <cell r="AH499">
            <v>466095659.95</v>
          </cell>
          <cell r="AI499">
            <v>0</v>
          </cell>
          <cell r="AJ499">
            <v>-1325250</v>
          </cell>
          <cell r="AK499">
            <v>2337222.09</v>
          </cell>
          <cell r="AL499">
            <v>126353573.78</v>
          </cell>
          <cell r="AM499">
            <v>0</v>
          </cell>
          <cell r="AN499">
            <v>1777858813.81</v>
          </cell>
          <cell r="AO499">
            <v>3175632869.43</v>
          </cell>
          <cell r="AP499">
            <v>3017742557.63</v>
          </cell>
          <cell r="AQ499">
            <v>6193375427.06</v>
          </cell>
          <cell r="AR499">
            <v>1294081613.38</v>
          </cell>
          <cell r="AS499">
            <v>1881249204.74</v>
          </cell>
          <cell r="AT499">
            <v>302051.31</v>
          </cell>
          <cell r="AU499">
            <v>1881551256.05</v>
          </cell>
          <cell r="AV499">
            <v>3017742557.63</v>
          </cell>
          <cell r="AW499">
            <v>4899293813.68</v>
          </cell>
          <cell r="AX499">
            <v>1881249204.74</v>
          </cell>
          <cell r="AY499">
            <v>3018044608.94</v>
          </cell>
          <cell r="AZ499">
            <v>0.384045400746585</v>
          </cell>
          <cell r="BA499">
            <v>0.615954599253415</v>
          </cell>
          <cell r="BB499">
            <v>1.62349627912849</v>
          </cell>
          <cell r="BC499">
            <v>0.383983748736829</v>
          </cell>
          <cell r="BD499">
            <v>6.16520097563042e-5</v>
          </cell>
          <cell r="BE499">
            <v>0.383983748736829</v>
          </cell>
          <cell r="BF499">
            <v>0.616016251263171</v>
          </cell>
        </row>
        <row r="500">
          <cell r="A500" t="str">
            <v>002001.SZ</v>
          </cell>
          <cell r="B500" t="str">
            <v>新和成</v>
          </cell>
          <cell r="C500">
            <v>138560546.48</v>
          </cell>
          <cell r="D500">
            <v>1878796276.48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1982024881.01</v>
          </cell>
          <cell r="J500">
            <v>0</v>
          </cell>
          <cell r="K500">
            <v>77122452.03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256340698.11</v>
          </cell>
          <cell r="Q500">
            <v>288065311.71</v>
          </cell>
          <cell r="R500">
            <v>0</v>
          </cell>
          <cell r="S500">
            <v>0</v>
          </cell>
          <cell r="T500">
            <v>0</v>
          </cell>
          <cell r="U500">
            <v>1629380596.53</v>
          </cell>
          <cell r="V500">
            <v>5754587.37</v>
          </cell>
          <cell r="W500">
            <v>0</v>
          </cell>
          <cell r="X500">
            <v>5378451096.83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911741268.8</v>
          </cell>
          <cell r="AD500">
            <v>0</v>
          </cell>
        </row>
        <row r="500">
          <cell r="AF500">
            <v>2578394760</v>
          </cell>
          <cell r="AG500">
            <v>0</v>
          </cell>
          <cell r="AH500">
            <v>4130790096.84</v>
          </cell>
          <cell r="AI500">
            <v>320360784.48</v>
          </cell>
          <cell r="AJ500">
            <v>17394706.91</v>
          </cell>
          <cell r="AK500">
            <v>12267565.69</v>
          </cell>
          <cell r="AL500">
            <v>1074331150</v>
          </cell>
          <cell r="AM500">
            <v>0</v>
          </cell>
          <cell r="AN500">
            <v>13377411428.02</v>
          </cell>
          <cell r="AO500">
            <v>12546237715.35</v>
          </cell>
          <cell r="AP500">
            <v>21510950491.94</v>
          </cell>
          <cell r="AQ500">
            <v>34057188207.29</v>
          </cell>
          <cell r="AR500">
            <v>3659609745.51</v>
          </cell>
          <cell r="AS500">
            <v>3508176873.01</v>
          </cell>
          <cell r="AT500">
            <v>5378451096.83</v>
          </cell>
          <cell r="AU500">
            <v>8886627969.84</v>
          </cell>
          <cell r="AV500">
            <v>20870228922.98</v>
          </cell>
          <cell r="AW500">
            <v>29756856892.82</v>
          </cell>
          <cell r="AX500">
            <v>3508176873.01</v>
          </cell>
          <cell r="AY500">
            <v>26248680019.81</v>
          </cell>
          <cell r="AZ500">
            <v>0.298641351868861</v>
          </cell>
          <cell r="BA500">
            <v>0.701358648131139</v>
          </cell>
          <cell r="BB500">
            <v>1.42580404856293</v>
          </cell>
          <cell r="BC500">
            <v>0.117894738871312</v>
          </cell>
          <cell r="BD500">
            <v>0.18074661299755</v>
          </cell>
          <cell r="BE500">
            <v>0.117894738871312</v>
          </cell>
          <cell r="BF500">
            <v>0.882105261128688</v>
          </cell>
        </row>
        <row r="501">
          <cell r="A501" t="str">
            <v>002069.SZ</v>
          </cell>
          <cell r="B501" t="str">
            <v>獐子岛</v>
          </cell>
          <cell r="C501">
            <v>10367044.46</v>
          </cell>
          <cell r="D501">
            <v>1878000000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114752538.56</v>
          </cell>
          <cell r="J501">
            <v>2950615.48</v>
          </cell>
          <cell r="K501">
            <v>18672540.37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22672823.77</v>
          </cell>
          <cell r="Q501">
            <v>10725672.73</v>
          </cell>
          <cell r="R501">
            <v>0</v>
          </cell>
          <cell r="S501">
            <v>0</v>
          </cell>
          <cell r="T501">
            <v>0</v>
          </cell>
          <cell r="U501">
            <v>10020959.32</v>
          </cell>
          <cell r="V501">
            <v>0</v>
          </cell>
          <cell r="W501">
            <v>0</v>
          </cell>
          <cell r="X501">
            <v>253720801.75</v>
          </cell>
          <cell r="Y501">
            <v>0</v>
          </cell>
          <cell r="Z501">
            <v>0</v>
          </cell>
          <cell r="AA501">
            <v>0</v>
          </cell>
          <cell r="AB501">
            <v>21062523.47</v>
          </cell>
          <cell r="AC501">
            <v>51275178.38</v>
          </cell>
          <cell r="AD501">
            <v>0</v>
          </cell>
        </row>
        <row r="501">
          <cell r="AF501">
            <v>711112194</v>
          </cell>
          <cell r="AG501">
            <v>0</v>
          </cell>
          <cell r="AH501">
            <v>984845938.28</v>
          </cell>
          <cell r="AI501">
            <v>0</v>
          </cell>
          <cell r="AJ501">
            <v>-20064096.44</v>
          </cell>
          <cell r="AK501">
            <v>0</v>
          </cell>
          <cell r="AL501">
            <v>245199949.89</v>
          </cell>
          <cell r="AM501">
            <v>0</v>
          </cell>
          <cell r="AN501">
            <v>-1947890146.69</v>
          </cell>
          <cell r="AO501">
            <v>2394220698.29</v>
          </cell>
          <cell r="AP501">
            <v>-26796160.96</v>
          </cell>
          <cell r="AQ501">
            <v>2367424537.33</v>
          </cell>
          <cell r="AR501">
            <v>252478937.22</v>
          </cell>
          <cell r="AS501">
            <v>1888020959.32</v>
          </cell>
          <cell r="AT501">
            <v>253720801.75</v>
          </cell>
          <cell r="AU501">
            <v>2141741761.07</v>
          </cell>
          <cell r="AV501">
            <v>-26796160.96</v>
          </cell>
          <cell r="AW501">
            <v>2114945600.11</v>
          </cell>
          <cell r="AX501">
            <v>1888020959.32</v>
          </cell>
          <cell r="AY501">
            <v>226924640.79</v>
          </cell>
          <cell r="AZ501">
            <v>1.01266990553261</v>
          </cell>
          <cell r="BA501">
            <v>-0.0126699055326087</v>
          </cell>
          <cell r="BB501">
            <v>-78.9271867439177</v>
          </cell>
          <cell r="BC501">
            <v>0.892704265878897</v>
          </cell>
          <cell r="BD501">
            <v>0.119965639653712</v>
          </cell>
          <cell r="BE501">
            <v>0.892704265878897</v>
          </cell>
          <cell r="BF501">
            <v>0.107295734121103</v>
          </cell>
        </row>
        <row r="502">
          <cell r="A502" t="str">
            <v>600120.SH</v>
          </cell>
          <cell r="B502" t="str">
            <v>浙江东方</v>
          </cell>
          <cell r="C502">
            <v>1266658321.06</v>
          </cell>
          <cell r="D502">
            <v>1876731320.15</v>
          </cell>
          <cell r="E502">
            <v>0</v>
          </cell>
          <cell r="F502">
            <v>0</v>
          </cell>
          <cell r="G502">
            <v>36968115.32</v>
          </cell>
          <cell r="H502">
            <v>0</v>
          </cell>
          <cell r="I502">
            <v>585354999.17</v>
          </cell>
          <cell r="J502">
            <v>0</v>
          </cell>
          <cell r="K502">
            <v>480996886.5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278358025.81</v>
          </cell>
          <cell r="Q502">
            <v>156944081.18</v>
          </cell>
          <cell r="R502">
            <v>0</v>
          </cell>
          <cell r="S502">
            <v>0</v>
          </cell>
          <cell r="T502">
            <v>0</v>
          </cell>
          <cell r="U502">
            <v>385858998.44</v>
          </cell>
          <cell r="V502">
            <v>5695820102.72</v>
          </cell>
          <cell r="W502">
            <v>0</v>
          </cell>
          <cell r="X502">
            <v>340596184.52</v>
          </cell>
          <cell r="Y502">
            <v>2550947945.21</v>
          </cell>
          <cell r="Z502">
            <v>0</v>
          </cell>
          <cell r="AA502">
            <v>0</v>
          </cell>
          <cell r="AB502">
            <v>103506655.28</v>
          </cell>
          <cell r="AC502">
            <v>161713.28</v>
          </cell>
          <cell r="AD502">
            <v>0</v>
          </cell>
        </row>
        <row r="502">
          <cell r="AF502">
            <v>2896323121</v>
          </cell>
          <cell r="AG502">
            <v>0</v>
          </cell>
          <cell r="AH502">
            <v>224500847.36</v>
          </cell>
          <cell r="AI502">
            <v>0</v>
          </cell>
          <cell r="AJ502">
            <v>3425536812.46</v>
          </cell>
          <cell r="AK502">
            <v>0</v>
          </cell>
          <cell r="AL502">
            <v>570346472.39</v>
          </cell>
          <cell r="AM502">
            <v>94934232.11</v>
          </cell>
          <cell r="AN502">
            <v>6781581892.69</v>
          </cell>
          <cell r="AO502">
            <v>13758903348.64</v>
          </cell>
          <cell r="AP502">
            <v>13993223378.01</v>
          </cell>
          <cell r="AQ502">
            <v>27752126726.65</v>
          </cell>
          <cell r="AR502">
            <v>8567800785</v>
          </cell>
          <cell r="AS502">
            <v>2299558433.91</v>
          </cell>
          <cell r="AT502">
            <v>2891544129.73</v>
          </cell>
          <cell r="AU502">
            <v>5191102563.64</v>
          </cell>
          <cell r="AV502">
            <v>13993223378.01</v>
          </cell>
          <cell r="AW502">
            <v>19184325941.65</v>
          </cell>
          <cell r="AX502">
            <v>2299558433.91</v>
          </cell>
          <cell r="AY502">
            <v>16884767507.74</v>
          </cell>
          <cell r="AZ502">
            <v>0.270590823958526</v>
          </cell>
          <cell r="BA502">
            <v>0.729409176041474</v>
          </cell>
          <cell r="BB502">
            <v>1.37097260748354</v>
          </cell>
          <cell r="BC502">
            <v>0.119866522332044</v>
          </cell>
          <cell r="BD502">
            <v>0.150724301626482</v>
          </cell>
          <cell r="BE502">
            <v>0.119866522332044</v>
          </cell>
          <cell r="BF502">
            <v>0.880133477667956</v>
          </cell>
        </row>
        <row r="503">
          <cell r="A503" t="str">
            <v>000065.SZ</v>
          </cell>
          <cell r="B503" t="str">
            <v>北方国际</v>
          </cell>
          <cell r="C503">
            <v>45079049.94</v>
          </cell>
          <cell r="D503">
            <v>1870441971.27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5248498698.06</v>
          </cell>
          <cell r="J503">
            <v>0</v>
          </cell>
          <cell r="K503">
            <v>1009969762.38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78211428.13</v>
          </cell>
          <cell r="Q503">
            <v>79258180.92</v>
          </cell>
          <cell r="R503">
            <v>0</v>
          </cell>
          <cell r="S503">
            <v>0</v>
          </cell>
          <cell r="T503">
            <v>0</v>
          </cell>
          <cell r="U503">
            <v>236717100</v>
          </cell>
          <cell r="V503">
            <v>0</v>
          </cell>
          <cell r="W503">
            <v>0</v>
          </cell>
          <cell r="X503">
            <v>3976941055.94</v>
          </cell>
          <cell r="Y503">
            <v>443248581.38</v>
          </cell>
          <cell r="Z503">
            <v>0</v>
          </cell>
          <cell r="AA503">
            <v>0</v>
          </cell>
          <cell r="AB503">
            <v>6967127.8</v>
          </cell>
          <cell r="AC503">
            <v>8876619.5</v>
          </cell>
          <cell r="AD503">
            <v>541551.05</v>
          </cell>
        </row>
        <row r="503">
          <cell r="AF503">
            <v>774481660</v>
          </cell>
          <cell r="AG503">
            <v>137598793.51</v>
          </cell>
          <cell r="AH503">
            <v>1026229434.19</v>
          </cell>
          <cell r="AI503">
            <v>0</v>
          </cell>
          <cell r="AJ503">
            <v>59265329.3</v>
          </cell>
          <cell r="AK503">
            <v>1621504.76</v>
          </cell>
          <cell r="AL503">
            <v>310720828</v>
          </cell>
          <cell r="AM503">
            <v>0</v>
          </cell>
          <cell r="AN503">
            <v>3812321104.07</v>
          </cell>
          <cell r="AO503">
            <v>13004751126.37</v>
          </cell>
          <cell r="AP503">
            <v>6122238653.83</v>
          </cell>
          <cell r="AQ503">
            <v>19126989780.2</v>
          </cell>
          <cell r="AR503">
            <v>6476860866.73</v>
          </cell>
          <cell r="AS503">
            <v>2107159071.27</v>
          </cell>
          <cell r="AT503">
            <v>4420731188.37</v>
          </cell>
          <cell r="AU503">
            <v>6527890259.64</v>
          </cell>
          <cell r="AV503">
            <v>6122238653.83</v>
          </cell>
          <cell r="AW503">
            <v>12650128913.47</v>
          </cell>
          <cell r="AX503">
            <v>2107159071.27</v>
          </cell>
          <cell r="AY503">
            <v>10542969842.2</v>
          </cell>
          <cell r="AZ503">
            <v>0.516033496914725</v>
          </cell>
          <cell r="BA503">
            <v>0.483966503085275</v>
          </cell>
          <cell r="BB503">
            <v>2.06625870514803</v>
          </cell>
          <cell r="BC503">
            <v>0.166572142124676</v>
          </cell>
          <cell r="BD503">
            <v>0.349461354790049</v>
          </cell>
          <cell r="BE503">
            <v>0.166572142124676</v>
          </cell>
          <cell r="BF503">
            <v>0.833427857875324</v>
          </cell>
        </row>
        <row r="504">
          <cell r="A504" t="str">
            <v>601918.SH</v>
          </cell>
          <cell r="B504" t="str">
            <v>新集能源</v>
          </cell>
          <cell r="C504">
            <v>35042447.78</v>
          </cell>
          <cell r="D504">
            <v>1868161678.53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2067543506.91</v>
          </cell>
          <cell r="J504">
            <v>124394</v>
          </cell>
          <cell r="K504">
            <v>289923727.71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814097107.91</v>
          </cell>
          <cell r="Q504">
            <v>706995640.24</v>
          </cell>
          <cell r="R504">
            <v>0</v>
          </cell>
          <cell r="S504">
            <v>0</v>
          </cell>
          <cell r="T504">
            <v>0</v>
          </cell>
          <cell r="U504">
            <v>2272044654.59</v>
          </cell>
          <cell r="V504">
            <v>37690084.6</v>
          </cell>
          <cell r="W504">
            <v>0</v>
          </cell>
          <cell r="X504">
            <v>10785024947</v>
          </cell>
          <cell r="Y504">
            <v>0</v>
          </cell>
          <cell r="Z504">
            <v>0</v>
          </cell>
          <cell r="AA504">
            <v>0</v>
          </cell>
          <cell r="AB504">
            <v>1342973414.91</v>
          </cell>
          <cell r="AC504">
            <v>114426626.5</v>
          </cell>
          <cell r="AD504">
            <v>0</v>
          </cell>
        </row>
        <row r="504">
          <cell r="AF504">
            <v>2590541800</v>
          </cell>
          <cell r="AG504">
            <v>0</v>
          </cell>
          <cell r="AH504">
            <v>2149218056.38</v>
          </cell>
          <cell r="AI504">
            <v>0</v>
          </cell>
          <cell r="AJ504">
            <v>0</v>
          </cell>
          <cell r="AK504">
            <v>718035125.33</v>
          </cell>
          <cell r="AL504">
            <v>879509933.1</v>
          </cell>
          <cell r="AM504">
            <v>0</v>
          </cell>
          <cell r="AN504">
            <v>2359177150.6</v>
          </cell>
          <cell r="AO504">
            <v>20334048230.68</v>
          </cell>
          <cell r="AP504">
            <v>8696482065.41</v>
          </cell>
          <cell r="AQ504">
            <v>29030530296.09</v>
          </cell>
          <cell r="AR504">
            <v>5408816950.56</v>
          </cell>
          <cell r="AS504">
            <v>4140206333.12</v>
          </cell>
          <cell r="AT504">
            <v>10785024947</v>
          </cell>
          <cell r="AU504">
            <v>14925231280.12</v>
          </cell>
          <cell r="AV504">
            <v>8696482065.41</v>
          </cell>
          <cell r="AW504">
            <v>23621713345.53</v>
          </cell>
          <cell r="AX504">
            <v>4140206333.12</v>
          </cell>
          <cell r="AY504">
            <v>19481507012.41</v>
          </cell>
          <cell r="AZ504">
            <v>0.631843721994211</v>
          </cell>
          <cell r="BA504">
            <v>0.368156278005789</v>
          </cell>
          <cell r="BB504">
            <v>2.71623780373039</v>
          </cell>
          <cell r="BC504">
            <v>0.175271212234207</v>
          </cell>
          <cell r="BD504">
            <v>0.456572509760003</v>
          </cell>
          <cell r="BE504">
            <v>0.175271212234207</v>
          </cell>
          <cell r="BF504">
            <v>0.824728787765793</v>
          </cell>
        </row>
        <row r="505">
          <cell r="A505" t="str">
            <v>002863.SZ</v>
          </cell>
          <cell r="B505" t="str">
            <v>今飞凯达</v>
          </cell>
          <cell r="C505">
            <v>9351158.05</v>
          </cell>
          <cell r="D505">
            <v>1863123125.67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752413757.14</v>
          </cell>
          <cell r="J505">
            <v>27843094.55</v>
          </cell>
          <cell r="K505">
            <v>22443831.51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14015799.38</v>
          </cell>
          <cell r="Q505">
            <v>17479221.48</v>
          </cell>
          <cell r="R505">
            <v>0</v>
          </cell>
          <cell r="S505">
            <v>0</v>
          </cell>
          <cell r="T505">
            <v>0</v>
          </cell>
          <cell r="U505">
            <v>179669677.14</v>
          </cell>
          <cell r="V505">
            <v>560170</v>
          </cell>
          <cell r="W505">
            <v>0</v>
          </cell>
          <cell r="X505">
            <v>268415198.41</v>
          </cell>
          <cell r="Y505">
            <v>170964927.05</v>
          </cell>
          <cell r="Z505">
            <v>0</v>
          </cell>
          <cell r="AA505">
            <v>0</v>
          </cell>
          <cell r="AB505">
            <v>0</v>
          </cell>
          <cell r="AC505">
            <v>145098567.31</v>
          </cell>
          <cell r="AD505">
            <v>0</v>
          </cell>
        </row>
        <row r="505">
          <cell r="AF505">
            <v>498814864</v>
          </cell>
          <cell r="AG505">
            <v>17735398.2</v>
          </cell>
          <cell r="AH505">
            <v>808479804.82</v>
          </cell>
          <cell r="AI505">
            <v>0</v>
          </cell>
          <cell r="AJ505">
            <v>-16656610.64</v>
          </cell>
          <cell r="AK505">
            <v>0</v>
          </cell>
          <cell r="AL505">
            <v>48243245.08</v>
          </cell>
          <cell r="AM505">
            <v>0</v>
          </cell>
          <cell r="AN505">
            <v>551245487.44</v>
          </cell>
          <cell r="AO505">
            <v>3471378527.69</v>
          </cell>
          <cell r="AP505">
            <v>1907862188.9</v>
          </cell>
          <cell r="AQ505">
            <v>5379240716.59</v>
          </cell>
          <cell r="AR505">
            <v>989205599.42</v>
          </cell>
          <cell r="AS505">
            <v>2042792802.81</v>
          </cell>
          <cell r="AT505">
            <v>439380125.46</v>
          </cell>
          <cell r="AU505">
            <v>2482172928.27</v>
          </cell>
          <cell r="AV505">
            <v>1907862188.9</v>
          </cell>
          <cell r="AW505">
            <v>4390035117.17</v>
          </cell>
          <cell r="AX505">
            <v>2042792802.81</v>
          </cell>
          <cell r="AY505">
            <v>2347242314.36</v>
          </cell>
          <cell r="AZ505">
            <v>0.565410722698299</v>
          </cell>
          <cell r="BA505">
            <v>0.434589277301701</v>
          </cell>
          <cell r="BB505">
            <v>2.30102317804261</v>
          </cell>
          <cell r="BC505">
            <v>0.465324934377033</v>
          </cell>
          <cell r="BD505">
            <v>0.100085788321266</v>
          </cell>
          <cell r="BE505">
            <v>0.465324934377033</v>
          </cell>
          <cell r="BF505">
            <v>0.534675065622967</v>
          </cell>
        </row>
        <row r="506">
          <cell r="A506" t="str">
            <v>600483.SH</v>
          </cell>
          <cell r="B506" t="str">
            <v>福能股份</v>
          </cell>
          <cell r="C506">
            <v>77385564.25</v>
          </cell>
          <cell r="D506">
            <v>1860950000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3802610134.97</v>
          </cell>
          <cell r="J506">
            <v>0</v>
          </cell>
          <cell r="K506">
            <v>59002313.21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97372078.08</v>
          </cell>
          <cell r="Q506">
            <v>149607291.03</v>
          </cell>
          <cell r="R506">
            <v>0</v>
          </cell>
          <cell r="S506">
            <v>0</v>
          </cell>
          <cell r="T506">
            <v>0</v>
          </cell>
          <cell r="U506">
            <v>1063760991.06</v>
          </cell>
          <cell r="V506">
            <v>0</v>
          </cell>
          <cell r="W506">
            <v>0</v>
          </cell>
          <cell r="X506">
            <v>13548140999.75</v>
          </cell>
          <cell r="Y506">
            <v>1492930062.09</v>
          </cell>
          <cell r="Z506">
            <v>0</v>
          </cell>
          <cell r="AA506">
            <v>2694393.94</v>
          </cell>
          <cell r="AB506">
            <v>0</v>
          </cell>
          <cell r="AC506">
            <v>52633666.9</v>
          </cell>
          <cell r="AD506">
            <v>0</v>
          </cell>
        </row>
        <row r="506">
          <cell r="AF506">
            <v>4149261513</v>
          </cell>
          <cell r="AG506">
            <v>289677693.39</v>
          </cell>
          <cell r="AH506">
            <v>5892164255.23</v>
          </cell>
          <cell r="AI506">
            <v>0</v>
          </cell>
          <cell r="AJ506">
            <v>-4705437</v>
          </cell>
          <cell r="AK506">
            <v>0</v>
          </cell>
          <cell r="AL506">
            <v>725482992.45</v>
          </cell>
          <cell r="AM506">
            <v>0</v>
          </cell>
          <cell r="AN506">
            <v>6079528298.69</v>
          </cell>
          <cell r="AO506">
            <v>22207087495.28</v>
          </cell>
          <cell r="AP506">
            <v>17131409315.76</v>
          </cell>
          <cell r="AQ506">
            <v>39338496811.04</v>
          </cell>
          <cell r="AR506">
            <v>4238611048.44</v>
          </cell>
          <cell r="AS506">
            <v>2924710991.06</v>
          </cell>
          <cell r="AT506">
            <v>15043765455.78</v>
          </cell>
          <cell r="AU506">
            <v>17968476446.84</v>
          </cell>
          <cell r="AV506">
            <v>17131409315.76</v>
          </cell>
          <cell r="AW506">
            <v>35099885762.6</v>
          </cell>
          <cell r="AX506">
            <v>2924710991.06</v>
          </cell>
          <cell r="AY506">
            <v>32175174771.54</v>
          </cell>
          <cell r="AZ506">
            <v>0.511924072014672</v>
          </cell>
          <cell r="BA506">
            <v>0.488075927985328</v>
          </cell>
          <cell r="BB506">
            <v>2.04886154522675</v>
          </cell>
          <cell r="BC506">
            <v>0.0833253706533817</v>
          </cell>
          <cell r="BD506">
            <v>0.42859870136129</v>
          </cell>
          <cell r="BE506">
            <v>0.0833253706533817</v>
          </cell>
          <cell r="BF506">
            <v>0.916674629346618</v>
          </cell>
        </row>
        <row r="507">
          <cell r="A507" t="str">
            <v>002047.SZ</v>
          </cell>
          <cell r="B507" t="str">
            <v>宝鹰股份</v>
          </cell>
          <cell r="C507">
            <v>0</v>
          </cell>
          <cell r="D507">
            <v>1858412362.71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5410611417.14</v>
          </cell>
          <cell r="J507">
            <v>0</v>
          </cell>
          <cell r="K507">
            <v>257611708.85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25221733.66</v>
          </cell>
          <cell r="Q507">
            <v>291640265.47</v>
          </cell>
          <cell r="R507">
            <v>0</v>
          </cell>
          <cell r="S507">
            <v>0</v>
          </cell>
          <cell r="T507">
            <v>0</v>
          </cell>
          <cell r="U507">
            <v>10860963.7</v>
          </cell>
          <cell r="V507">
            <v>18856084.45</v>
          </cell>
          <cell r="W507">
            <v>0</v>
          </cell>
          <cell r="X507">
            <v>68048244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</row>
        <row r="507">
          <cell r="AF507">
            <v>371317856</v>
          </cell>
          <cell r="AG507">
            <v>0</v>
          </cell>
          <cell r="AH507">
            <v>1724465026.43</v>
          </cell>
          <cell r="AI507">
            <v>90036574.8</v>
          </cell>
          <cell r="AJ507">
            <v>-24829215.98</v>
          </cell>
          <cell r="AK507">
            <v>99283800.81</v>
          </cell>
          <cell r="AL507">
            <v>176560442.99</v>
          </cell>
          <cell r="AM507">
            <v>0</v>
          </cell>
          <cell r="AN507">
            <v>1933268014.91</v>
          </cell>
          <cell r="AO507">
            <v>7941262779.98</v>
          </cell>
          <cell r="AP507">
            <v>4370102499.96</v>
          </cell>
          <cell r="AQ507">
            <v>12311365279.94</v>
          </cell>
          <cell r="AR507">
            <v>6003941209.57</v>
          </cell>
          <cell r="AS507">
            <v>1869273326.41</v>
          </cell>
          <cell r="AT507">
            <v>68048244</v>
          </cell>
          <cell r="AU507">
            <v>1937321570.41</v>
          </cell>
          <cell r="AV507">
            <v>4190029350.36</v>
          </cell>
          <cell r="AW507">
            <v>6127350920.77</v>
          </cell>
          <cell r="AX507">
            <v>1869273326.41</v>
          </cell>
          <cell r="AY507">
            <v>4258077594.36</v>
          </cell>
          <cell r="AZ507">
            <v>0.316176043360439</v>
          </cell>
          <cell r="BA507">
            <v>0.683823956639561</v>
          </cell>
          <cell r="BB507">
            <v>1.46236467776617</v>
          </cell>
          <cell r="BC507">
            <v>0.305070388587291</v>
          </cell>
          <cell r="BD507">
            <v>0.0111056547731477</v>
          </cell>
          <cell r="BE507">
            <v>0.305070388587291</v>
          </cell>
          <cell r="BF507">
            <v>0.694929611412709</v>
          </cell>
        </row>
        <row r="508">
          <cell r="A508" t="str">
            <v>002466.SZ</v>
          </cell>
          <cell r="B508" t="str">
            <v>天齐锂业</v>
          </cell>
          <cell r="C508">
            <v>1046814193.54</v>
          </cell>
          <cell r="D508">
            <v>1857495179.35</v>
          </cell>
          <cell r="E508">
            <v>0</v>
          </cell>
          <cell r="F508">
            <v>0</v>
          </cell>
          <cell r="G508">
            <v>563897068.32</v>
          </cell>
          <cell r="H508">
            <v>0</v>
          </cell>
          <cell r="I508">
            <v>866080033.53</v>
          </cell>
          <cell r="J508">
            <v>0</v>
          </cell>
          <cell r="K508">
            <v>508911334.1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64848800.8</v>
          </cell>
          <cell r="Q508">
            <v>374491486.46</v>
          </cell>
          <cell r="R508">
            <v>0</v>
          </cell>
          <cell r="S508">
            <v>0</v>
          </cell>
          <cell r="T508">
            <v>0</v>
          </cell>
          <cell r="U508">
            <v>1359919215.59</v>
          </cell>
          <cell r="V508">
            <v>253152583.04</v>
          </cell>
          <cell r="W508">
            <v>0</v>
          </cell>
          <cell r="X508">
            <v>15193053377.04</v>
          </cell>
          <cell r="Y508">
            <v>1936090846.13</v>
          </cell>
          <cell r="Z508">
            <v>0</v>
          </cell>
          <cell r="AA508">
            <v>30349179.47</v>
          </cell>
          <cell r="AB508">
            <v>342691136.57</v>
          </cell>
          <cell r="AC508">
            <v>70128978.95</v>
          </cell>
          <cell r="AD508">
            <v>0</v>
          </cell>
        </row>
        <row r="508">
          <cell r="AF508">
            <v>1477099383</v>
          </cell>
          <cell r="AG508">
            <v>0</v>
          </cell>
          <cell r="AH508">
            <v>14107579444.36</v>
          </cell>
          <cell r="AI508">
            <v>0</v>
          </cell>
          <cell r="AJ508">
            <v>-615086796.59</v>
          </cell>
          <cell r="AK508">
            <v>35862989.9</v>
          </cell>
          <cell r="AL508">
            <v>387696978.65</v>
          </cell>
          <cell r="AM508">
            <v>0</v>
          </cell>
          <cell r="AN508">
            <v>-2191950063.54</v>
          </cell>
          <cell r="AO508">
            <v>24467923412.89</v>
          </cell>
          <cell r="AP508">
            <v>13201201935.78</v>
          </cell>
          <cell r="AQ508">
            <v>37669125348.67</v>
          </cell>
          <cell r="AR508">
            <v>3527118546.99</v>
          </cell>
          <cell r="AS508">
            <v>3781311463.26</v>
          </cell>
          <cell r="AT508">
            <v>17159493402.64</v>
          </cell>
          <cell r="AU508">
            <v>20940804865.9</v>
          </cell>
          <cell r="AV508">
            <v>13201201935.78</v>
          </cell>
          <cell r="AW508">
            <v>34142006801.68</v>
          </cell>
          <cell r="AX508">
            <v>3781311463.26</v>
          </cell>
          <cell r="AY508">
            <v>30360695338.42</v>
          </cell>
          <cell r="AZ508">
            <v>0.61334428838757</v>
          </cell>
          <cell r="BA508">
            <v>0.38665571161243</v>
          </cell>
          <cell r="BB508">
            <v>2.58628017113676</v>
          </cell>
          <cell r="BC508">
            <v>0.110752466462339</v>
          </cell>
          <cell r="BD508">
            <v>0.502591821925232</v>
          </cell>
          <cell r="BE508">
            <v>0.110752466462339</v>
          </cell>
          <cell r="BF508">
            <v>0.889247533537661</v>
          </cell>
        </row>
        <row r="509">
          <cell r="A509" t="str">
            <v>002029.SZ</v>
          </cell>
          <cell r="B509" t="str">
            <v>七匹狼</v>
          </cell>
          <cell r="C509">
            <v>42641101.31</v>
          </cell>
          <cell r="D509">
            <v>1855700000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1226118530.39</v>
          </cell>
          <cell r="J509">
            <v>5479330.47</v>
          </cell>
          <cell r="K509">
            <v>403558813.52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64039851.01</v>
          </cell>
          <cell r="Q509">
            <v>88890056.28</v>
          </cell>
          <cell r="R509">
            <v>0</v>
          </cell>
          <cell r="S509">
            <v>0</v>
          </cell>
          <cell r="T509">
            <v>0</v>
          </cell>
          <cell r="U509">
            <v>48461421.7</v>
          </cell>
          <cell r="V509">
            <v>123296437.36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217500</v>
          </cell>
          <cell r="AD509">
            <v>0</v>
          </cell>
        </row>
        <row r="509">
          <cell r="AF509">
            <v>755670000</v>
          </cell>
          <cell r="AG509">
            <v>0</v>
          </cell>
          <cell r="AH509">
            <v>1873695374.79</v>
          </cell>
          <cell r="AI509">
            <v>290860284.26</v>
          </cell>
          <cell r="AJ509">
            <v>51503.77</v>
          </cell>
          <cell r="AK509">
            <v>0</v>
          </cell>
          <cell r="AL509">
            <v>804656794.54</v>
          </cell>
          <cell r="AM509">
            <v>0</v>
          </cell>
          <cell r="AN509">
            <v>2712479068.21</v>
          </cell>
          <cell r="AO509">
            <v>3858403042.04</v>
          </cell>
          <cell r="AP509">
            <v>6437413025.57</v>
          </cell>
          <cell r="AQ509">
            <v>10295816067.61</v>
          </cell>
          <cell r="AR509">
            <v>1954241620.34</v>
          </cell>
          <cell r="AS509">
            <v>1904161421.7</v>
          </cell>
          <cell r="AT509">
            <v>0</v>
          </cell>
          <cell r="AU509">
            <v>1904161421.7</v>
          </cell>
          <cell r="AV509">
            <v>5855692457.05</v>
          </cell>
          <cell r="AW509">
            <v>7759853878.75</v>
          </cell>
          <cell r="AX509">
            <v>1904161421.7</v>
          </cell>
          <cell r="AY509">
            <v>5855692457.05</v>
          </cell>
          <cell r="AZ509">
            <v>0.245386247144996</v>
          </cell>
          <cell r="BA509">
            <v>0.754613752855004</v>
          </cell>
          <cell r="BB509">
            <v>1.32518125493552</v>
          </cell>
          <cell r="BC509">
            <v>0.245386247144996</v>
          </cell>
          <cell r="BD509">
            <v>0</v>
          </cell>
          <cell r="BE509">
            <v>0.245386247144996</v>
          </cell>
          <cell r="BF509">
            <v>0.754613752855004</v>
          </cell>
        </row>
        <row r="510">
          <cell r="A510" t="str">
            <v>000513.SZ</v>
          </cell>
          <cell r="B510" t="str">
            <v>丽珠集团</v>
          </cell>
          <cell r="C510">
            <v>133010350.96</v>
          </cell>
          <cell r="D510">
            <v>1854753015.63</v>
          </cell>
          <cell r="E510">
            <v>0</v>
          </cell>
          <cell r="F510">
            <v>0</v>
          </cell>
          <cell r="G510">
            <v>36993</v>
          </cell>
          <cell r="H510">
            <v>0</v>
          </cell>
          <cell r="I510">
            <v>1688971643.4</v>
          </cell>
          <cell r="J510">
            <v>0</v>
          </cell>
          <cell r="K510">
            <v>49320576.67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231396040.99</v>
          </cell>
          <cell r="Q510">
            <v>226348304.96</v>
          </cell>
          <cell r="R510">
            <v>0</v>
          </cell>
          <cell r="S510">
            <v>0</v>
          </cell>
          <cell r="T510">
            <v>0</v>
          </cell>
          <cell r="U510">
            <v>9821001.35</v>
          </cell>
          <cell r="V510">
            <v>3343666.92</v>
          </cell>
          <cell r="W510">
            <v>0</v>
          </cell>
          <cell r="X510">
            <v>638100000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273486266.63</v>
          </cell>
          <cell r="AD510">
            <v>78000000</v>
          </cell>
        </row>
        <row r="510">
          <cell r="AF510">
            <v>937491350</v>
          </cell>
          <cell r="AG510">
            <v>0</v>
          </cell>
          <cell r="AH510">
            <v>1443798721.1</v>
          </cell>
          <cell r="AI510">
            <v>0</v>
          </cell>
          <cell r="AJ510">
            <v>12471828.21</v>
          </cell>
          <cell r="AK510">
            <v>0</v>
          </cell>
          <cell r="AL510">
            <v>744801154.15</v>
          </cell>
          <cell r="AM510">
            <v>0</v>
          </cell>
          <cell r="AN510">
            <v>9393448440.06</v>
          </cell>
          <cell r="AO510">
            <v>5186587860.51</v>
          </cell>
          <cell r="AP510">
            <v>12532011493.52</v>
          </cell>
          <cell r="AQ510">
            <v>17718599354.03</v>
          </cell>
          <cell r="AR510">
            <v>2605876850.53</v>
          </cell>
          <cell r="AS510">
            <v>1864611009.98</v>
          </cell>
          <cell r="AT510">
            <v>716100000</v>
          </cell>
          <cell r="AU510">
            <v>2580711009.98</v>
          </cell>
          <cell r="AV510">
            <v>12532011493.52</v>
          </cell>
          <cell r="AW510">
            <v>15112722503.5</v>
          </cell>
          <cell r="AX510">
            <v>1864611009.98</v>
          </cell>
          <cell r="AY510">
            <v>13248111493.52</v>
          </cell>
          <cell r="AZ510">
            <v>0.170764136599632</v>
          </cell>
          <cell r="BA510">
            <v>0.829235863400368</v>
          </cell>
          <cell r="BB510">
            <v>1.20592951189954</v>
          </cell>
          <cell r="BC510">
            <v>0.123380218855217</v>
          </cell>
          <cell r="BD510">
            <v>0.0473839177444141</v>
          </cell>
          <cell r="BE510">
            <v>0.123380218855217</v>
          </cell>
          <cell r="BF510">
            <v>0.876619781144783</v>
          </cell>
        </row>
        <row r="511">
          <cell r="A511" t="str">
            <v>600380.SH</v>
          </cell>
          <cell r="B511" t="str">
            <v>健康元</v>
          </cell>
          <cell r="C511">
            <v>188101595.2</v>
          </cell>
          <cell r="D511">
            <v>1854753015.63</v>
          </cell>
          <cell r="E511">
            <v>0</v>
          </cell>
          <cell r="F511">
            <v>0</v>
          </cell>
          <cell r="G511">
            <v>39018.28</v>
          </cell>
          <cell r="H511">
            <v>0</v>
          </cell>
          <cell r="I511">
            <v>2280361997.82</v>
          </cell>
          <cell r="J511">
            <v>0</v>
          </cell>
          <cell r="K511">
            <v>96384826.19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280937529.46</v>
          </cell>
          <cell r="Q511">
            <v>276034461.08</v>
          </cell>
          <cell r="R511">
            <v>0</v>
          </cell>
          <cell r="S511">
            <v>0</v>
          </cell>
          <cell r="T511">
            <v>0</v>
          </cell>
          <cell r="U511">
            <v>9821001.35</v>
          </cell>
          <cell r="V511">
            <v>3343666.92</v>
          </cell>
          <cell r="W511">
            <v>0</v>
          </cell>
          <cell r="X511">
            <v>688100000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454618399.79</v>
          </cell>
          <cell r="AD511">
            <v>78000000</v>
          </cell>
        </row>
        <row r="511">
          <cell r="AF511">
            <v>1905357843</v>
          </cell>
          <cell r="AG511">
            <v>0</v>
          </cell>
          <cell r="AH511">
            <v>2061174342.81</v>
          </cell>
          <cell r="AI511">
            <v>222644454.5</v>
          </cell>
          <cell r="AJ511">
            <v>25758615.13</v>
          </cell>
          <cell r="AK511">
            <v>0</v>
          </cell>
          <cell r="AL511">
            <v>515941465.2</v>
          </cell>
          <cell r="AM511">
            <v>0</v>
          </cell>
          <cell r="AN511">
            <v>7028492804.87</v>
          </cell>
          <cell r="AO511">
            <v>6210495511.72</v>
          </cell>
          <cell r="AP511">
            <v>11759369525.51</v>
          </cell>
          <cell r="AQ511">
            <v>17969865037.23</v>
          </cell>
          <cell r="AR511">
            <v>3579782476.46</v>
          </cell>
          <cell r="AS511">
            <v>1864613035.26</v>
          </cell>
          <cell r="AT511">
            <v>766100000</v>
          </cell>
          <cell r="AU511">
            <v>2630713035.26</v>
          </cell>
          <cell r="AV511">
            <v>11314080616.51</v>
          </cell>
          <cell r="AW511">
            <v>13944793651.77</v>
          </cell>
          <cell r="AX511">
            <v>1864613035.26</v>
          </cell>
          <cell r="AY511">
            <v>12080180616.51</v>
          </cell>
          <cell r="AZ511">
            <v>0.188651987326187</v>
          </cell>
          <cell r="BA511">
            <v>0.811348012673814</v>
          </cell>
          <cell r="BB511">
            <v>1.23251673064987</v>
          </cell>
          <cell r="BC511">
            <v>0.133713920895726</v>
          </cell>
          <cell r="BD511">
            <v>0.0549380664304602</v>
          </cell>
          <cell r="BE511">
            <v>0.133713920895726</v>
          </cell>
          <cell r="BF511">
            <v>0.866286079104274</v>
          </cell>
        </row>
        <row r="512">
          <cell r="A512" t="str">
            <v>601886.SH</v>
          </cell>
          <cell r="B512" t="str">
            <v>江河集团</v>
          </cell>
          <cell r="C512">
            <v>26106005.41</v>
          </cell>
          <cell r="D512">
            <v>1850905441.29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13233777482.71</v>
          </cell>
          <cell r="J512">
            <v>0</v>
          </cell>
          <cell r="K512">
            <v>1484406547.63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145706701.41</v>
          </cell>
          <cell r="Q512">
            <v>145572106.5</v>
          </cell>
          <cell r="R512">
            <v>0</v>
          </cell>
          <cell r="S512">
            <v>0</v>
          </cell>
          <cell r="T512">
            <v>0</v>
          </cell>
          <cell r="U512">
            <v>330485889.33</v>
          </cell>
          <cell r="V512">
            <v>1271756383.78</v>
          </cell>
          <cell r="W512">
            <v>0</v>
          </cell>
          <cell r="X512">
            <v>310632376.95</v>
          </cell>
          <cell r="Y512">
            <v>206019863.28</v>
          </cell>
          <cell r="Z512">
            <v>0</v>
          </cell>
          <cell r="AA512">
            <v>0</v>
          </cell>
          <cell r="AB512">
            <v>71324276.49</v>
          </cell>
          <cell r="AC512">
            <v>31628137.9</v>
          </cell>
          <cell r="AD512">
            <v>0</v>
          </cell>
        </row>
        <row r="512">
          <cell r="AF512">
            <v>1154050000</v>
          </cell>
          <cell r="AG512">
            <v>0</v>
          </cell>
          <cell r="AH512">
            <v>3835933899.45</v>
          </cell>
          <cell r="AI512">
            <v>156911311.53</v>
          </cell>
          <cell r="AJ512">
            <v>252179003.94</v>
          </cell>
          <cell r="AK512">
            <v>0</v>
          </cell>
          <cell r="AL512">
            <v>268720648.32</v>
          </cell>
          <cell r="AM512">
            <v>0</v>
          </cell>
          <cell r="AN512">
            <v>3418692080.6</v>
          </cell>
          <cell r="AO512">
            <v>19108321212.68</v>
          </cell>
          <cell r="AP512">
            <v>9086486943.84</v>
          </cell>
          <cell r="AQ512">
            <v>28194808156.52</v>
          </cell>
          <cell r="AR512">
            <v>16410277641.83</v>
          </cell>
          <cell r="AS512">
            <v>2181391330.62</v>
          </cell>
          <cell r="AT512">
            <v>516652240.23</v>
          </cell>
          <cell r="AU512">
            <v>2698043570.85</v>
          </cell>
          <cell r="AV512">
            <v>8772664320.78</v>
          </cell>
          <cell r="AW512">
            <v>11470707891.63</v>
          </cell>
          <cell r="AX512">
            <v>2181391330.62</v>
          </cell>
          <cell r="AY512">
            <v>9289316561.01</v>
          </cell>
          <cell r="AZ512">
            <v>0.23521160126645</v>
          </cell>
          <cell r="BA512">
            <v>0.76478839873355</v>
          </cell>
          <cell r="BB512">
            <v>1.30755121502359</v>
          </cell>
          <cell r="BC512">
            <v>0.190170593761849</v>
          </cell>
          <cell r="BD512">
            <v>0.0450410075046016</v>
          </cell>
          <cell r="BE512">
            <v>0.190170593761849</v>
          </cell>
          <cell r="BF512">
            <v>0.809829406238151</v>
          </cell>
        </row>
        <row r="513">
          <cell r="A513" t="str">
            <v>600220.SH</v>
          </cell>
          <cell r="B513" t="str">
            <v>江苏阳光</v>
          </cell>
          <cell r="C513">
            <v>3418543.59</v>
          </cell>
          <cell r="D513">
            <v>1841781064.21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304390551.25</v>
          </cell>
          <cell r="J513">
            <v>20000000</v>
          </cell>
          <cell r="K513">
            <v>32942745.53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10210872.25</v>
          </cell>
          <cell r="Q513">
            <v>11570801.63</v>
          </cell>
          <cell r="R513">
            <v>0</v>
          </cell>
          <cell r="S513">
            <v>0</v>
          </cell>
          <cell r="T513">
            <v>0</v>
          </cell>
          <cell r="U513">
            <v>159216085.42</v>
          </cell>
          <cell r="V513">
            <v>3322640.62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6374055.89</v>
          </cell>
          <cell r="AD513">
            <v>0</v>
          </cell>
        </row>
        <row r="513">
          <cell r="AF513">
            <v>1783340326</v>
          </cell>
          <cell r="AG513">
            <v>0</v>
          </cell>
          <cell r="AH513">
            <v>0</v>
          </cell>
          <cell r="AI513">
            <v>0</v>
          </cell>
          <cell r="AJ513">
            <v>-206680171.81</v>
          </cell>
          <cell r="AK513">
            <v>0</v>
          </cell>
          <cell r="AL513">
            <v>152691637.71</v>
          </cell>
          <cell r="AM513">
            <v>0</v>
          </cell>
          <cell r="AN513">
            <v>313358995.81</v>
          </cell>
          <cell r="AO513">
            <v>2393227360.39</v>
          </cell>
          <cell r="AP513">
            <v>2042710787.71</v>
          </cell>
          <cell r="AQ513">
            <v>4435938148.1</v>
          </cell>
          <cell r="AR513">
            <v>392230210.76</v>
          </cell>
          <cell r="AS513">
            <v>2000997149.63</v>
          </cell>
          <cell r="AT513">
            <v>0</v>
          </cell>
          <cell r="AU513">
            <v>2000997149.63</v>
          </cell>
          <cell r="AV513">
            <v>2042710787.71</v>
          </cell>
          <cell r="AW513">
            <v>4043707937.34</v>
          </cell>
          <cell r="AX513">
            <v>2000997149.63</v>
          </cell>
          <cell r="AY513">
            <v>2042710787.71</v>
          </cell>
          <cell r="AZ513">
            <v>0.494842154932258</v>
          </cell>
          <cell r="BA513">
            <v>0.505157845067742</v>
          </cell>
          <cell r="BB513">
            <v>1.97957927361476</v>
          </cell>
          <cell r="BC513">
            <v>0.494842154932258</v>
          </cell>
          <cell r="BD513">
            <v>0</v>
          </cell>
          <cell r="BE513">
            <v>0.494842154932258</v>
          </cell>
          <cell r="BF513">
            <v>0.505157845067742</v>
          </cell>
        </row>
        <row r="514">
          <cell r="A514" t="str">
            <v>600063.SH</v>
          </cell>
          <cell r="B514" t="str">
            <v>皖维高新</v>
          </cell>
          <cell r="C514">
            <v>110712249.47</v>
          </cell>
          <cell r="D514">
            <v>1839990000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1900006940.99</v>
          </cell>
          <cell r="J514">
            <v>0</v>
          </cell>
          <cell r="K514">
            <v>178652937.33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66923868.25</v>
          </cell>
          <cell r="Q514">
            <v>84652103.98</v>
          </cell>
          <cell r="R514">
            <v>0</v>
          </cell>
          <cell r="S514">
            <v>0</v>
          </cell>
          <cell r="T514">
            <v>0</v>
          </cell>
          <cell r="U514">
            <v>208726502.51</v>
          </cell>
          <cell r="V514">
            <v>67594819.91</v>
          </cell>
          <cell r="W514">
            <v>0</v>
          </cell>
          <cell r="X514">
            <v>419900000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61175231.85</v>
          </cell>
          <cell r="AD514">
            <v>0</v>
          </cell>
        </row>
        <row r="514">
          <cell r="AF514">
            <v>1925894692</v>
          </cell>
          <cell r="AG514">
            <v>0</v>
          </cell>
          <cell r="AH514">
            <v>1599289964.71</v>
          </cell>
          <cell r="AI514">
            <v>0</v>
          </cell>
          <cell r="AJ514">
            <v>576300700.18</v>
          </cell>
          <cell r="AK514">
            <v>18207069.9</v>
          </cell>
          <cell r="AL514">
            <v>251417636.84</v>
          </cell>
          <cell r="AM514">
            <v>0</v>
          </cell>
          <cell r="AN514">
            <v>1704523426.45</v>
          </cell>
          <cell r="AO514">
            <v>4938334654.29</v>
          </cell>
          <cell r="AP514">
            <v>6075633490.08</v>
          </cell>
          <cell r="AQ514">
            <v>11013968144.37</v>
          </cell>
          <cell r="AR514">
            <v>2469718151.78</v>
          </cell>
          <cell r="AS514">
            <v>2048716502.51</v>
          </cell>
          <cell r="AT514">
            <v>419900000</v>
          </cell>
          <cell r="AU514">
            <v>2468616502.51</v>
          </cell>
          <cell r="AV514">
            <v>6075633490.08</v>
          </cell>
          <cell r="AW514">
            <v>8544249992.59</v>
          </cell>
          <cell r="AX514">
            <v>2048716502.51</v>
          </cell>
          <cell r="AY514">
            <v>6495533490.08</v>
          </cell>
          <cell r="AZ514">
            <v>0.288921380419687</v>
          </cell>
          <cell r="BA514">
            <v>0.711078619580313</v>
          </cell>
          <cell r="BB514">
            <v>1.4063142562073</v>
          </cell>
          <cell r="BC514">
            <v>0.239777219099014</v>
          </cell>
          <cell r="BD514">
            <v>0.0491441613206728</v>
          </cell>
          <cell r="BE514">
            <v>0.239777219099014</v>
          </cell>
          <cell r="BF514">
            <v>0.760222780900986</v>
          </cell>
        </row>
        <row r="515">
          <cell r="A515" t="str">
            <v>603609.SH</v>
          </cell>
          <cell r="B515" t="str">
            <v>禾丰股份</v>
          </cell>
          <cell r="C515">
            <v>2231638.95</v>
          </cell>
          <cell r="D515">
            <v>1837300075.04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1303617629.35</v>
          </cell>
          <cell r="J515">
            <v>58884382.95</v>
          </cell>
          <cell r="K515">
            <v>226234370.19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96403391.35</v>
          </cell>
          <cell r="Q515">
            <v>54461953.78</v>
          </cell>
          <cell r="R515">
            <v>0</v>
          </cell>
          <cell r="S515">
            <v>0</v>
          </cell>
          <cell r="T515">
            <v>0</v>
          </cell>
          <cell r="U515">
            <v>202426559.24</v>
          </cell>
          <cell r="V515">
            <v>3767391.58</v>
          </cell>
          <cell r="W515">
            <v>0</v>
          </cell>
          <cell r="X515">
            <v>1059074415.69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59372406.22</v>
          </cell>
          <cell r="AD515">
            <v>0</v>
          </cell>
        </row>
        <row r="515">
          <cell r="AF515">
            <v>921960196</v>
          </cell>
          <cell r="AG515">
            <v>0</v>
          </cell>
          <cell r="AH515">
            <v>886552605.7</v>
          </cell>
          <cell r="AI515">
            <v>167102922.05</v>
          </cell>
          <cell r="AJ515">
            <v>-12608953.26</v>
          </cell>
          <cell r="AK515">
            <v>0</v>
          </cell>
          <cell r="AL515">
            <v>417370506.33</v>
          </cell>
          <cell r="AM515">
            <v>0</v>
          </cell>
          <cell r="AN515">
            <v>4417830279.14</v>
          </cell>
          <cell r="AO515">
            <v>4903774214.34</v>
          </cell>
          <cell r="AP515">
            <v>6798207555.96</v>
          </cell>
          <cell r="AQ515">
            <v>11701981770.3</v>
          </cell>
          <cell r="AR515">
            <v>1804973164.37</v>
          </cell>
          <cell r="AS515">
            <v>2039726634.28</v>
          </cell>
          <cell r="AT515">
            <v>1059074415.69</v>
          </cell>
          <cell r="AU515">
            <v>3098801049.97</v>
          </cell>
          <cell r="AV515">
            <v>6464001711.86</v>
          </cell>
          <cell r="AW515">
            <v>9562802761.83</v>
          </cell>
          <cell r="AX515">
            <v>2039726634.28</v>
          </cell>
          <cell r="AY515">
            <v>7523076127.55</v>
          </cell>
          <cell r="AZ515">
            <v>0.324047366357789</v>
          </cell>
          <cell r="BA515">
            <v>0.675952633642211</v>
          </cell>
          <cell r="BB515">
            <v>1.47939359983219</v>
          </cell>
          <cell r="BC515">
            <v>0.213297992762288</v>
          </cell>
          <cell r="BD515">
            <v>0.110749373595501</v>
          </cell>
          <cell r="BE515">
            <v>0.213297992762288</v>
          </cell>
          <cell r="BF515">
            <v>0.786702007237712</v>
          </cell>
        </row>
        <row r="516">
          <cell r="A516" t="str">
            <v>002490.SZ</v>
          </cell>
          <cell r="B516" t="str">
            <v>山东墨龙</v>
          </cell>
          <cell r="C516">
            <v>5411650.76</v>
          </cell>
          <cell r="D516">
            <v>1830549137.46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808638259.09</v>
          </cell>
          <cell r="J516">
            <v>0</v>
          </cell>
          <cell r="K516">
            <v>142133795.58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63924812.81</v>
          </cell>
          <cell r="Q516">
            <v>31023788.9</v>
          </cell>
          <cell r="R516">
            <v>0</v>
          </cell>
          <cell r="S516">
            <v>0</v>
          </cell>
          <cell r="T516">
            <v>0</v>
          </cell>
          <cell r="U516">
            <v>128459018.45</v>
          </cell>
          <cell r="V516">
            <v>59379124.53</v>
          </cell>
          <cell r="W516">
            <v>0</v>
          </cell>
          <cell r="X516">
            <v>75221655.89</v>
          </cell>
          <cell r="Y516">
            <v>0</v>
          </cell>
          <cell r="Z516">
            <v>0</v>
          </cell>
          <cell r="AA516">
            <v>0</v>
          </cell>
          <cell r="AB516">
            <v>3053439.89</v>
          </cell>
          <cell r="AC516">
            <v>7176480.86</v>
          </cell>
          <cell r="AD516">
            <v>0</v>
          </cell>
        </row>
        <row r="516">
          <cell r="AF516">
            <v>797848400</v>
          </cell>
          <cell r="AG516">
            <v>0</v>
          </cell>
          <cell r="AH516">
            <v>863169158.42</v>
          </cell>
          <cell r="AI516">
            <v>0</v>
          </cell>
          <cell r="AJ516">
            <v>-1924636.28</v>
          </cell>
          <cell r="AK516">
            <v>0</v>
          </cell>
          <cell r="AL516">
            <v>187753923.88</v>
          </cell>
          <cell r="AM516">
            <v>11236.91</v>
          </cell>
          <cell r="AN516">
            <v>-171619726.88</v>
          </cell>
          <cell r="AO516">
            <v>3154971164.22</v>
          </cell>
          <cell r="AP516">
            <v>1675238356.05</v>
          </cell>
          <cell r="AQ516">
            <v>4830209520.27</v>
          </cell>
          <cell r="AR516">
            <v>1120741352.42</v>
          </cell>
          <cell r="AS516">
            <v>1959008155.91</v>
          </cell>
          <cell r="AT516">
            <v>75221655.89</v>
          </cell>
          <cell r="AU516">
            <v>2034229811.8</v>
          </cell>
          <cell r="AV516">
            <v>1675238356.05</v>
          </cell>
          <cell r="AW516">
            <v>3709468167.85</v>
          </cell>
          <cell r="AX516">
            <v>1959008155.91</v>
          </cell>
          <cell r="AY516">
            <v>1750460011.94</v>
          </cell>
          <cell r="AZ516">
            <v>0.548388534353979</v>
          </cell>
          <cell r="BA516">
            <v>0.451611465646021</v>
          </cell>
          <cell r="BB516">
            <v>2.21429276284985</v>
          </cell>
          <cell r="BC516">
            <v>0.528110248495659</v>
          </cell>
          <cell r="BD516">
            <v>0.0202782858583198</v>
          </cell>
          <cell r="BE516">
            <v>0.528110248495659</v>
          </cell>
          <cell r="BF516">
            <v>0.471889751504341</v>
          </cell>
        </row>
        <row r="517">
          <cell r="A517" t="str">
            <v>002506.SZ</v>
          </cell>
          <cell r="B517" t="str">
            <v>协鑫集成</v>
          </cell>
          <cell r="C517">
            <v>24849555.02</v>
          </cell>
          <cell r="D517">
            <v>1813657270.11</v>
          </cell>
          <cell r="E517">
            <v>0</v>
          </cell>
          <cell r="F517">
            <v>0</v>
          </cell>
          <cell r="G517">
            <v>12937061.04</v>
          </cell>
          <cell r="H517">
            <v>0</v>
          </cell>
          <cell r="I517">
            <v>2024784191.34</v>
          </cell>
          <cell r="J517">
            <v>0</v>
          </cell>
          <cell r="K517">
            <v>577046249.24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58817911.78</v>
          </cell>
          <cell r="Q517">
            <v>44850979.67</v>
          </cell>
          <cell r="R517">
            <v>0</v>
          </cell>
          <cell r="S517">
            <v>0</v>
          </cell>
          <cell r="T517">
            <v>0</v>
          </cell>
          <cell r="U517">
            <v>251431401.88</v>
          </cell>
          <cell r="V517">
            <v>50649270.33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148177316.89</v>
          </cell>
          <cell r="AC517">
            <v>45335326.47</v>
          </cell>
          <cell r="AD517">
            <v>0</v>
          </cell>
        </row>
        <row r="517">
          <cell r="AF517">
            <v>5851216427</v>
          </cell>
          <cell r="AG517">
            <v>0</v>
          </cell>
          <cell r="AH517">
            <v>4475535941.5</v>
          </cell>
          <cell r="AI517">
            <v>10214724.48</v>
          </cell>
          <cell r="AJ517">
            <v>504516.32</v>
          </cell>
          <cell r="AK517">
            <v>0</v>
          </cell>
          <cell r="AL517">
            <v>75495097.13</v>
          </cell>
          <cell r="AM517">
            <v>0</v>
          </cell>
          <cell r="AN517">
            <v>-6520351438.69</v>
          </cell>
          <cell r="AO517">
            <v>5052536533.77</v>
          </cell>
          <cell r="AP517">
            <v>3892615267.74</v>
          </cell>
          <cell r="AQ517">
            <v>8945151801.51</v>
          </cell>
          <cell r="AR517">
            <v>2974510800.74</v>
          </cell>
          <cell r="AS517">
            <v>2078025733.03</v>
          </cell>
          <cell r="AT517">
            <v>0</v>
          </cell>
          <cell r="AU517">
            <v>2078025733.03</v>
          </cell>
          <cell r="AV517">
            <v>3872185818.78</v>
          </cell>
          <cell r="AW517">
            <v>5950211551.81</v>
          </cell>
          <cell r="AX517">
            <v>2078025733.03</v>
          </cell>
          <cell r="AY517">
            <v>3872185818.78</v>
          </cell>
          <cell r="AZ517">
            <v>0.349235605311862</v>
          </cell>
          <cell r="BA517">
            <v>0.650764394688138</v>
          </cell>
          <cell r="BB517">
            <v>1.53665444539145</v>
          </cell>
          <cell r="BC517">
            <v>0.349235605311862</v>
          </cell>
          <cell r="BD517">
            <v>0</v>
          </cell>
          <cell r="BE517">
            <v>0.349235605311862</v>
          </cell>
          <cell r="BF517">
            <v>0.650764394688138</v>
          </cell>
        </row>
        <row r="518">
          <cell r="A518" t="str">
            <v>002172.SZ</v>
          </cell>
          <cell r="B518" t="str">
            <v>澳洋健康</v>
          </cell>
          <cell r="C518">
            <v>0</v>
          </cell>
          <cell r="D518">
            <v>1812346862.6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1847179796.14</v>
          </cell>
          <cell r="J518">
            <v>408573754.04</v>
          </cell>
          <cell r="K518">
            <v>7223326.06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64251987.17</v>
          </cell>
          <cell r="Q518">
            <v>9400556.52</v>
          </cell>
          <cell r="R518">
            <v>0</v>
          </cell>
          <cell r="S518">
            <v>0</v>
          </cell>
          <cell r="T518">
            <v>0</v>
          </cell>
          <cell r="U518">
            <v>328378895.62</v>
          </cell>
          <cell r="V518">
            <v>696399.52</v>
          </cell>
          <cell r="W518">
            <v>0</v>
          </cell>
          <cell r="X518">
            <v>373516666.74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43302611.37</v>
          </cell>
          <cell r="AD518">
            <v>0</v>
          </cell>
        </row>
        <row r="518">
          <cell r="AF518">
            <v>776481362</v>
          </cell>
          <cell r="AG518">
            <v>0</v>
          </cell>
          <cell r="AH518">
            <v>1151303231.24</v>
          </cell>
          <cell r="AI518">
            <v>44177973.48</v>
          </cell>
          <cell r="AJ518">
            <v>0</v>
          </cell>
          <cell r="AK518">
            <v>0</v>
          </cell>
          <cell r="AL518">
            <v>37123014.97</v>
          </cell>
          <cell r="AM518">
            <v>0</v>
          </cell>
          <cell r="AN518">
            <v>-1879457676.99</v>
          </cell>
          <cell r="AO518">
            <v>4894870855.78</v>
          </cell>
          <cell r="AP518">
            <v>129627904.7</v>
          </cell>
          <cell r="AQ518">
            <v>5024498760.48</v>
          </cell>
          <cell r="AR518">
            <v>2380628430.82</v>
          </cell>
          <cell r="AS518">
            <v>2140725758.22</v>
          </cell>
          <cell r="AT518">
            <v>373516666.74</v>
          </cell>
          <cell r="AU518">
            <v>2514242424.96</v>
          </cell>
          <cell r="AV518">
            <v>41271957.74</v>
          </cell>
          <cell r="AW518">
            <v>2555514382.7</v>
          </cell>
          <cell r="AX518">
            <v>2140725758.22</v>
          </cell>
          <cell r="AY518">
            <v>414788624.48</v>
          </cell>
          <cell r="AZ518">
            <v>0.983849843295973</v>
          </cell>
          <cell r="BA518">
            <v>0.0161501567040271</v>
          </cell>
          <cell r="BB518">
            <v>61.9189038426264</v>
          </cell>
          <cell r="BC518">
            <v>0.837688792797261</v>
          </cell>
          <cell r="BD518">
            <v>0.146161050498712</v>
          </cell>
          <cell r="BE518">
            <v>0.837688792797261</v>
          </cell>
          <cell r="BF518">
            <v>0.162311207202739</v>
          </cell>
        </row>
        <row r="519">
          <cell r="A519" t="str">
            <v>603313.SH</v>
          </cell>
          <cell r="B519" t="str">
            <v>梦百合</v>
          </cell>
          <cell r="C519">
            <v>43928531.85</v>
          </cell>
          <cell r="D519">
            <v>1801355835.97</v>
          </cell>
          <cell r="E519">
            <v>0</v>
          </cell>
          <cell r="F519">
            <v>0</v>
          </cell>
          <cell r="G519">
            <v>4358169.27</v>
          </cell>
          <cell r="H519">
            <v>0</v>
          </cell>
          <cell r="I519">
            <v>1165267810.98</v>
          </cell>
          <cell r="J519">
            <v>0</v>
          </cell>
          <cell r="K519">
            <v>208824857.37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107592038.44</v>
          </cell>
          <cell r="Q519">
            <v>62661854.81</v>
          </cell>
          <cell r="R519">
            <v>0</v>
          </cell>
          <cell r="S519">
            <v>0</v>
          </cell>
          <cell r="T519">
            <v>0</v>
          </cell>
          <cell r="U519">
            <v>248893373.6</v>
          </cell>
          <cell r="V519">
            <v>8150936.57</v>
          </cell>
          <cell r="W519">
            <v>0</v>
          </cell>
          <cell r="X519">
            <v>661497037.93</v>
          </cell>
          <cell r="Y519">
            <v>0</v>
          </cell>
          <cell r="Z519">
            <v>0</v>
          </cell>
          <cell r="AA519">
            <v>0</v>
          </cell>
          <cell r="AB519">
            <v>160226060.06</v>
          </cell>
          <cell r="AC519">
            <v>5000402.36</v>
          </cell>
          <cell r="AD519">
            <v>4639620</v>
          </cell>
        </row>
        <row r="519">
          <cell r="AF519">
            <v>486548339</v>
          </cell>
          <cell r="AG519">
            <v>0</v>
          </cell>
          <cell r="AH519">
            <v>1874447295.52</v>
          </cell>
          <cell r="AI519">
            <v>11675469.12</v>
          </cell>
          <cell r="AJ519">
            <v>-114729557.7</v>
          </cell>
          <cell r="AK519">
            <v>0</v>
          </cell>
          <cell r="AL519">
            <v>161038920.86</v>
          </cell>
          <cell r="AM519">
            <v>0</v>
          </cell>
          <cell r="AN519">
            <v>771140309.97</v>
          </cell>
          <cell r="AO519">
            <v>4482396529.21</v>
          </cell>
          <cell r="AP519">
            <v>3190120776.77</v>
          </cell>
          <cell r="AQ519">
            <v>7672517305.98</v>
          </cell>
          <cell r="AR519">
            <v>1761652492.44</v>
          </cell>
          <cell r="AS519">
            <v>2054607378.84</v>
          </cell>
          <cell r="AT519">
            <v>666136657.93</v>
          </cell>
          <cell r="AU519">
            <v>2720744036.77</v>
          </cell>
          <cell r="AV519">
            <v>3166769838.53</v>
          </cell>
          <cell r="AW519">
            <v>5887513875.3</v>
          </cell>
          <cell r="AX519">
            <v>2054607378.84</v>
          </cell>
          <cell r="AY519">
            <v>3832906496.46</v>
          </cell>
          <cell r="AZ519">
            <v>0.462121040289075</v>
          </cell>
          <cell r="BA519">
            <v>0.537878959710925</v>
          </cell>
          <cell r="BB519">
            <v>1.85915433564725</v>
          </cell>
          <cell r="BC519">
            <v>0.348977076293567</v>
          </cell>
          <cell r="BD519">
            <v>0.113143963995508</v>
          </cell>
          <cell r="BE519">
            <v>0.348977076293567</v>
          </cell>
          <cell r="BF519">
            <v>0.651022923706433</v>
          </cell>
        </row>
        <row r="520">
          <cell r="A520" t="str">
            <v>002556.SZ</v>
          </cell>
          <cell r="B520" t="str">
            <v>辉隆股份</v>
          </cell>
          <cell r="C520">
            <v>43944034.49</v>
          </cell>
          <cell r="D520">
            <v>1794850228.3</v>
          </cell>
          <cell r="E520">
            <v>0</v>
          </cell>
          <cell r="F520">
            <v>0</v>
          </cell>
          <cell r="G520">
            <v>101300</v>
          </cell>
          <cell r="H520">
            <v>0</v>
          </cell>
          <cell r="I520">
            <v>2941297521.37</v>
          </cell>
          <cell r="J520">
            <v>2568899.51</v>
          </cell>
          <cell r="K520">
            <v>612472176.17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112103042.22</v>
          </cell>
          <cell r="Q520">
            <v>125832043.31</v>
          </cell>
          <cell r="R520">
            <v>342865148.11</v>
          </cell>
          <cell r="S520">
            <v>0</v>
          </cell>
          <cell r="T520">
            <v>0</v>
          </cell>
          <cell r="U520">
            <v>200244444.45</v>
          </cell>
          <cell r="V520">
            <v>46795336.47</v>
          </cell>
          <cell r="W520">
            <v>0</v>
          </cell>
          <cell r="X520">
            <v>30036250</v>
          </cell>
          <cell r="Y520">
            <v>35197706.97</v>
          </cell>
          <cell r="Z520">
            <v>0</v>
          </cell>
          <cell r="AA520">
            <v>0</v>
          </cell>
          <cell r="AB520">
            <v>12801777.47</v>
          </cell>
          <cell r="AC520">
            <v>56582812.77</v>
          </cell>
          <cell r="AD520">
            <v>7470108.92</v>
          </cell>
        </row>
        <row r="520">
          <cell r="AF520">
            <v>945879390</v>
          </cell>
          <cell r="AG520">
            <v>6148553.25</v>
          </cell>
          <cell r="AH520">
            <v>1400665726.79</v>
          </cell>
          <cell r="AI520">
            <v>0</v>
          </cell>
          <cell r="AJ520">
            <v>149105.11</v>
          </cell>
          <cell r="AK520">
            <v>5664686.57</v>
          </cell>
          <cell r="AL520">
            <v>122713295.65</v>
          </cell>
          <cell r="AM520">
            <v>0</v>
          </cell>
          <cell r="AN520">
            <v>1444134430.79</v>
          </cell>
          <cell r="AO520">
            <v>6365162830.53</v>
          </cell>
          <cell r="AP520">
            <v>3925355188.16</v>
          </cell>
          <cell r="AQ520">
            <v>10290518018.69</v>
          </cell>
          <cell r="AR520">
            <v>3954397643.78</v>
          </cell>
          <cell r="AS520">
            <v>2338061120.86</v>
          </cell>
          <cell r="AT520">
            <v>72704065.89</v>
          </cell>
          <cell r="AU520">
            <v>2410765186.75</v>
          </cell>
          <cell r="AV520">
            <v>3925355188.16</v>
          </cell>
          <cell r="AW520">
            <v>6336120374.91</v>
          </cell>
          <cell r="AX520">
            <v>2338061120.86</v>
          </cell>
          <cell r="AY520">
            <v>3998059254.05</v>
          </cell>
          <cell r="AZ520">
            <v>0.380479701158494</v>
          </cell>
          <cell r="BA520">
            <v>0.619520298841506</v>
          </cell>
          <cell r="BB520">
            <v>1.61415211393393</v>
          </cell>
          <cell r="BC520">
            <v>0.369005161284236</v>
          </cell>
          <cell r="BD520">
            <v>0.0114745398742575</v>
          </cell>
          <cell r="BE520">
            <v>0.369005161284236</v>
          </cell>
          <cell r="BF520">
            <v>0.630994838715764</v>
          </cell>
        </row>
        <row r="521">
          <cell r="A521" t="str">
            <v>600377.SH</v>
          </cell>
          <cell r="B521" t="str">
            <v>宁沪高速</v>
          </cell>
          <cell r="C521">
            <v>448025727.89</v>
          </cell>
          <cell r="D521">
            <v>1793871666.67</v>
          </cell>
          <cell r="E521">
            <v>0</v>
          </cell>
          <cell r="F521">
            <v>0</v>
          </cell>
          <cell r="G521">
            <v>0</v>
          </cell>
          <cell r="H521">
            <v>0</v>
          </cell>
          <cell r="I521">
            <v>2214099596.3</v>
          </cell>
          <cell r="J521">
            <v>12019114.84</v>
          </cell>
          <cell r="K521">
            <v>954745923.12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2603802.8</v>
          </cell>
          <cell r="Q521">
            <v>356697852.6</v>
          </cell>
          <cell r="R521">
            <v>0</v>
          </cell>
          <cell r="S521">
            <v>0</v>
          </cell>
          <cell r="T521">
            <v>0</v>
          </cell>
          <cell r="U521">
            <v>341481890.5</v>
          </cell>
          <cell r="V521">
            <v>8831103885.64</v>
          </cell>
          <cell r="W521">
            <v>0</v>
          </cell>
          <cell r="X521">
            <v>13168652183.1</v>
          </cell>
          <cell r="Y521">
            <v>4029361991.47</v>
          </cell>
          <cell r="Z521">
            <v>0</v>
          </cell>
          <cell r="AA521">
            <v>0</v>
          </cell>
          <cell r="AB521">
            <v>1640382.88</v>
          </cell>
          <cell r="AC521">
            <v>104226291.23</v>
          </cell>
          <cell r="AD521">
            <v>0</v>
          </cell>
        </row>
        <row r="521">
          <cell r="AF521">
            <v>5037747500</v>
          </cell>
          <cell r="AG521">
            <v>0</v>
          </cell>
          <cell r="AH521">
            <v>10502833951.29</v>
          </cell>
          <cell r="AI521">
            <v>0</v>
          </cell>
          <cell r="AJ521">
            <v>1105623341.12</v>
          </cell>
          <cell r="AK521">
            <v>0</v>
          </cell>
          <cell r="AL521">
            <v>3650405305.55</v>
          </cell>
          <cell r="AM521">
            <v>4878563.84</v>
          </cell>
          <cell r="AN521">
            <v>9683710300.27</v>
          </cell>
          <cell r="AO521">
            <v>32258530309.04</v>
          </cell>
          <cell r="AP521">
            <v>29985198962.07</v>
          </cell>
          <cell r="AQ521">
            <v>62243729271.11</v>
          </cell>
          <cell r="AR521">
            <v>12925162577.3</v>
          </cell>
          <cell r="AS521">
            <v>2135353557.17</v>
          </cell>
          <cell r="AT521">
            <v>17198014174.57</v>
          </cell>
          <cell r="AU521">
            <v>19333367731.74</v>
          </cell>
          <cell r="AV521">
            <v>29985198962.07</v>
          </cell>
          <cell r="AW521">
            <v>49318566693.81</v>
          </cell>
          <cell r="AX521">
            <v>2135353557.17</v>
          </cell>
          <cell r="AY521">
            <v>47183213136.64</v>
          </cell>
          <cell r="AZ521">
            <v>0.392009927047749</v>
          </cell>
          <cell r="BA521">
            <v>0.607990072952251</v>
          </cell>
          <cell r="BB521">
            <v>1.64476369678907</v>
          </cell>
          <cell r="BC521">
            <v>0.0432971535938414</v>
          </cell>
          <cell r="BD521">
            <v>0.348712773453908</v>
          </cell>
          <cell r="BE521">
            <v>0.0432971535938414</v>
          </cell>
          <cell r="BF521">
            <v>0.956702846406159</v>
          </cell>
        </row>
        <row r="522">
          <cell r="A522" t="str">
            <v>000420.SZ</v>
          </cell>
          <cell r="B522" t="str">
            <v>吉林化纤</v>
          </cell>
          <cell r="C522">
            <v>0</v>
          </cell>
          <cell r="D522">
            <v>1785484850.97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2173028485.77</v>
          </cell>
          <cell r="J522">
            <v>0</v>
          </cell>
          <cell r="K522">
            <v>173227905.52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209390523.76</v>
          </cell>
          <cell r="Q522">
            <v>9987290.23</v>
          </cell>
          <cell r="R522">
            <v>0</v>
          </cell>
          <cell r="S522">
            <v>0</v>
          </cell>
          <cell r="T522">
            <v>0</v>
          </cell>
          <cell r="U522">
            <v>582431399.06</v>
          </cell>
          <cell r="V522">
            <v>187020000</v>
          </cell>
          <cell r="W522">
            <v>0</v>
          </cell>
          <cell r="X522">
            <v>206453000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30766924.36</v>
          </cell>
          <cell r="AD522">
            <v>0</v>
          </cell>
        </row>
        <row r="522">
          <cell r="AF522">
            <v>2168311443</v>
          </cell>
          <cell r="AG522">
            <v>0</v>
          </cell>
          <cell r="AH522">
            <v>1456276669.09</v>
          </cell>
          <cell r="AI522">
            <v>0</v>
          </cell>
          <cell r="AJ522">
            <v>0</v>
          </cell>
          <cell r="AK522">
            <v>0</v>
          </cell>
          <cell r="AL522">
            <v>190502144.5</v>
          </cell>
          <cell r="AM522">
            <v>0</v>
          </cell>
          <cell r="AN522">
            <v>-772563178.93</v>
          </cell>
          <cell r="AO522">
            <v>5357790379.67</v>
          </cell>
          <cell r="AP522">
            <v>3042527077.66</v>
          </cell>
          <cell r="AQ522">
            <v>8400317457.33</v>
          </cell>
          <cell r="AR522">
            <v>2783421129.64</v>
          </cell>
          <cell r="AS522">
            <v>2367916250.03</v>
          </cell>
          <cell r="AT522">
            <v>206453000</v>
          </cell>
          <cell r="AU522">
            <v>2574369250.03</v>
          </cell>
          <cell r="AV522">
            <v>3042527077.66</v>
          </cell>
          <cell r="AW522">
            <v>5616896327.69</v>
          </cell>
          <cell r="AX522">
            <v>2367916250.03</v>
          </cell>
          <cell r="AY522">
            <v>3248980077.66</v>
          </cell>
          <cell r="AZ522">
            <v>0.458325933013745</v>
          </cell>
          <cell r="BA522">
            <v>0.541674066986255</v>
          </cell>
          <cell r="BB522">
            <v>1.84612862410741</v>
          </cell>
          <cell r="BC522">
            <v>0.421570225242848</v>
          </cell>
          <cell r="BD522">
            <v>0.0367557077708973</v>
          </cell>
          <cell r="BE522">
            <v>0.421570225242848</v>
          </cell>
          <cell r="BF522">
            <v>0.578429774757152</v>
          </cell>
        </row>
        <row r="523">
          <cell r="A523" t="str">
            <v>002407.SZ</v>
          </cell>
          <cell r="B523" t="str">
            <v>多氟多</v>
          </cell>
          <cell r="C523">
            <v>105643956.97</v>
          </cell>
          <cell r="D523">
            <v>1783800000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1908413398.41</v>
          </cell>
          <cell r="J523">
            <v>921223.92</v>
          </cell>
          <cell r="K523">
            <v>719542551.25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53535320.5</v>
          </cell>
          <cell r="Q523">
            <v>97545238.59</v>
          </cell>
          <cell r="R523">
            <v>0</v>
          </cell>
          <cell r="S523">
            <v>0</v>
          </cell>
          <cell r="T523">
            <v>0</v>
          </cell>
          <cell r="U523">
            <v>120090000</v>
          </cell>
          <cell r="V523">
            <v>93534399.59</v>
          </cell>
          <cell r="W523">
            <v>0</v>
          </cell>
          <cell r="X523">
            <v>442500000</v>
          </cell>
          <cell r="Y523">
            <v>0</v>
          </cell>
          <cell r="Z523">
            <v>0</v>
          </cell>
          <cell r="AA523">
            <v>0</v>
          </cell>
          <cell r="AB523">
            <v>6983176.55</v>
          </cell>
          <cell r="AC523">
            <v>175115879.85</v>
          </cell>
          <cell r="AD523">
            <v>146600000</v>
          </cell>
        </row>
        <row r="523">
          <cell r="AF523">
            <v>766087589</v>
          </cell>
          <cell r="AG523">
            <v>0</v>
          </cell>
          <cell r="AH523">
            <v>3155542556.32</v>
          </cell>
          <cell r="AI523">
            <v>216480784</v>
          </cell>
          <cell r="AJ523">
            <v>0</v>
          </cell>
          <cell r="AK523">
            <v>190795.63</v>
          </cell>
          <cell r="AL523">
            <v>134148123.91</v>
          </cell>
          <cell r="AM523">
            <v>0</v>
          </cell>
          <cell r="AN523">
            <v>701662856.64</v>
          </cell>
          <cell r="AO523">
            <v>5654225145.63</v>
          </cell>
          <cell r="AP523">
            <v>4974112705.5</v>
          </cell>
          <cell r="AQ523">
            <v>10628337851.13</v>
          </cell>
          <cell r="AR523">
            <v>3161235145.63</v>
          </cell>
          <cell r="AS523">
            <v>1903890000</v>
          </cell>
          <cell r="AT523">
            <v>589100000</v>
          </cell>
          <cell r="AU523">
            <v>2492990000</v>
          </cell>
          <cell r="AV523">
            <v>4541151137.5</v>
          </cell>
          <cell r="AW523">
            <v>7034141137.5</v>
          </cell>
          <cell r="AX523">
            <v>1903890000</v>
          </cell>
          <cell r="AY523">
            <v>5130251137.5</v>
          </cell>
          <cell r="AZ523">
            <v>0.354412848884922</v>
          </cell>
          <cell r="BA523">
            <v>0.645587151115078</v>
          </cell>
          <cell r="BB523">
            <v>1.54897754435287</v>
          </cell>
          <cell r="BC523">
            <v>0.27066417388899</v>
          </cell>
          <cell r="BD523">
            <v>0.0837486749959316</v>
          </cell>
          <cell r="BE523">
            <v>0.27066417388899</v>
          </cell>
          <cell r="BF523">
            <v>0.72933582611101</v>
          </cell>
        </row>
        <row r="524">
          <cell r="A524" t="str">
            <v>002717.SZ</v>
          </cell>
          <cell r="B524" t="str">
            <v>岭南股份</v>
          </cell>
          <cell r="C524">
            <v>2024537.24</v>
          </cell>
          <cell r="D524">
            <v>1780219726.66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I524">
            <v>6337634428.04</v>
          </cell>
          <cell r="J524">
            <v>274108.69</v>
          </cell>
          <cell r="K524">
            <v>649282090.62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56195672.19</v>
          </cell>
          <cell r="Q524">
            <v>695798235.51</v>
          </cell>
          <cell r="R524">
            <v>0</v>
          </cell>
          <cell r="S524">
            <v>0</v>
          </cell>
          <cell r="T524">
            <v>0</v>
          </cell>
          <cell r="U524">
            <v>374457404.66</v>
          </cell>
          <cell r="V524">
            <v>118465872.39</v>
          </cell>
          <cell r="W524">
            <v>0</v>
          </cell>
          <cell r="X524">
            <v>1732710012</v>
          </cell>
          <cell r="Y524">
            <v>616303291.31</v>
          </cell>
          <cell r="Z524">
            <v>0</v>
          </cell>
          <cell r="AA524">
            <v>0</v>
          </cell>
          <cell r="AB524">
            <v>0</v>
          </cell>
          <cell r="AC524">
            <v>20148228.02</v>
          </cell>
          <cell r="AD524">
            <v>0</v>
          </cell>
        </row>
        <row r="524">
          <cell r="AF524">
            <v>1684406754</v>
          </cell>
          <cell r="AG524">
            <v>122069648.85</v>
          </cell>
          <cell r="AH524">
            <v>1348165622.43</v>
          </cell>
          <cell r="AI524">
            <v>22624624.5</v>
          </cell>
          <cell r="AJ524">
            <v>-5478366.82</v>
          </cell>
          <cell r="AK524">
            <v>0</v>
          </cell>
          <cell r="AL524">
            <v>206242181.21</v>
          </cell>
          <cell r="AM524">
            <v>0</v>
          </cell>
          <cell r="AN524">
            <v>1521871336.02</v>
          </cell>
          <cell r="AO524">
            <v>12383513607.33</v>
          </cell>
          <cell r="AP524">
            <v>4899901800.19</v>
          </cell>
          <cell r="AQ524">
            <v>17283415407.52</v>
          </cell>
          <cell r="AR524">
            <v>7879823172.7</v>
          </cell>
          <cell r="AS524">
            <v>2154677131.32</v>
          </cell>
          <cell r="AT524">
            <v>2349013303.31</v>
          </cell>
          <cell r="AU524">
            <v>4503690434.63</v>
          </cell>
          <cell r="AV524">
            <v>4854652551.19</v>
          </cell>
          <cell r="AW524">
            <v>9358342985.82</v>
          </cell>
          <cell r="AX524">
            <v>2154677131.32</v>
          </cell>
          <cell r="AY524">
            <v>7203665854.5</v>
          </cell>
          <cell r="AZ524">
            <v>0.48124870411932</v>
          </cell>
          <cell r="BA524">
            <v>0.51875129588068</v>
          </cell>
          <cell r="BB524">
            <v>1.92770602780338</v>
          </cell>
          <cell r="BC524">
            <v>0.23024130816586</v>
          </cell>
          <cell r="BD524">
            <v>0.251007395953459</v>
          </cell>
          <cell r="BE524">
            <v>0.23024130816586</v>
          </cell>
          <cell r="BF524">
            <v>0.76975869183414</v>
          </cell>
        </row>
        <row r="525">
          <cell r="A525" t="str">
            <v>000839.SZ</v>
          </cell>
          <cell r="B525" t="str">
            <v>中信国安</v>
          </cell>
          <cell r="C525">
            <v>121020124.64</v>
          </cell>
          <cell r="D525">
            <v>1755458088.57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1544179034.8</v>
          </cell>
          <cell r="J525">
            <v>1300702.81</v>
          </cell>
          <cell r="K525">
            <v>881871051.89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384569879.9</v>
          </cell>
          <cell r="Q525">
            <v>533082491.56</v>
          </cell>
          <cell r="R525">
            <v>0</v>
          </cell>
          <cell r="S525">
            <v>0</v>
          </cell>
          <cell r="T525">
            <v>0</v>
          </cell>
          <cell r="U525">
            <v>662637443.18</v>
          </cell>
          <cell r="V525">
            <v>84273473.71</v>
          </cell>
          <cell r="W525">
            <v>0</v>
          </cell>
          <cell r="X525">
            <v>58404958.77</v>
          </cell>
          <cell r="Y525">
            <v>339623384.79</v>
          </cell>
          <cell r="Z525">
            <v>0</v>
          </cell>
          <cell r="AA525">
            <v>0</v>
          </cell>
          <cell r="AB525">
            <v>73953696.69</v>
          </cell>
          <cell r="AC525">
            <v>300000</v>
          </cell>
          <cell r="AD525">
            <v>84094690.27</v>
          </cell>
        </row>
        <row r="525">
          <cell r="AF525">
            <v>3919826352</v>
          </cell>
          <cell r="AG525">
            <v>7896248.36</v>
          </cell>
          <cell r="AH525">
            <v>1995874927.31</v>
          </cell>
          <cell r="AI525">
            <v>0</v>
          </cell>
          <cell r="AJ525">
            <v>-968093941.02</v>
          </cell>
          <cell r="AK525">
            <v>0</v>
          </cell>
          <cell r="AL525">
            <v>607521052.86</v>
          </cell>
          <cell r="AM525">
            <v>0</v>
          </cell>
          <cell r="AN525">
            <v>-764218353.1</v>
          </cell>
          <cell r="AO525">
            <v>6524769021.58</v>
          </cell>
          <cell r="AP525">
            <v>4798806286.41</v>
          </cell>
          <cell r="AQ525">
            <v>11323575307.99</v>
          </cell>
          <cell r="AR525">
            <v>3624550456</v>
          </cell>
          <cell r="AS525">
            <v>2418095531.75</v>
          </cell>
          <cell r="AT525">
            <v>482123033.83</v>
          </cell>
          <cell r="AU525">
            <v>2900218565.58</v>
          </cell>
          <cell r="AV525">
            <v>4798806286.41</v>
          </cell>
          <cell r="AW525">
            <v>7699024851.99</v>
          </cell>
          <cell r="AX525">
            <v>2418095531.75</v>
          </cell>
          <cell r="AY525">
            <v>5280929320.24</v>
          </cell>
          <cell r="AZ525">
            <v>0.376699467963189</v>
          </cell>
          <cell r="BA525">
            <v>0.623300532036811</v>
          </cell>
          <cell r="BB525">
            <v>1.60436250027289</v>
          </cell>
          <cell r="BC525">
            <v>0.314078156420678</v>
          </cell>
          <cell r="BD525">
            <v>0.062621311542511</v>
          </cell>
          <cell r="BE525">
            <v>0.314078156420678</v>
          </cell>
          <cell r="BF525">
            <v>0.685921843579322</v>
          </cell>
        </row>
        <row r="526">
          <cell r="A526" t="str">
            <v>000958.SZ</v>
          </cell>
          <cell r="B526" t="str">
            <v>东方能源</v>
          </cell>
          <cell r="C526">
            <v>96756748.98</v>
          </cell>
          <cell r="D526">
            <v>1752714969.25</v>
          </cell>
          <cell r="E526">
            <v>0</v>
          </cell>
          <cell r="F526">
            <v>0</v>
          </cell>
          <cell r="G526">
            <v>20420610</v>
          </cell>
          <cell r="H526">
            <v>0</v>
          </cell>
          <cell r="I526">
            <v>1985887496.76</v>
          </cell>
          <cell r="J526">
            <v>115134311.21</v>
          </cell>
          <cell r="K526">
            <v>59969032.22</v>
          </cell>
          <cell r="L526">
            <v>23572717.12</v>
          </cell>
          <cell r="M526">
            <v>0</v>
          </cell>
          <cell r="N526">
            <v>0</v>
          </cell>
          <cell r="O526">
            <v>0</v>
          </cell>
          <cell r="P526">
            <v>93488035.8</v>
          </cell>
          <cell r="Q526">
            <v>118913745.97</v>
          </cell>
          <cell r="R526">
            <v>0</v>
          </cell>
          <cell r="S526">
            <v>0</v>
          </cell>
          <cell r="T526">
            <v>0</v>
          </cell>
          <cell r="U526">
            <v>1684127093.34</v>
          </cell>
          <cell r="V526">
            <v>2658081911.66</v>
          </cell>
          <cell r="W526">
            <v>0</v>
          </cell>
          <cell r="X526">
            <v>9233307120.83</v>
          </cell>
          <cell r="Y526">
            <v>0</v>
          </cell>
          <cell r="Z526">
            <v>0</v>
          </cell>
          <cell r="AA526">
            <v>0</v>
          </cell>
          <cell r="AB526">
            <v>60640033.54</v>
          </cell>
          <cell r="AC526">
            <v>452027755.63</v>
          </cell>
          <cell r="AD526">
            <v>262570765.47</v>
          </cell>
        </row>
        <row r="526">
          <cell r="AF526">
            <v>5383418520</v>
          </cell>
          <cell r="AG526">
            <v>0</v>
          </cell>
          <cell r="AH526">
            <v>6365671888.2</v>
          </cell>
          <cell r="AI526">
            <v>0</v>
          </cell>
          <cell r="AJ526">
            <v>138512201.04</v>
          </cell>
          <cell r="AK526">
            <v>0</v>
          </cell>
          <cell r="AL526">
            <v>93560376.31</v>
          </cell>
          <cell r="AM526">
            <v>366789874.62</v>
          </cell>
          <cell r="AN526">
            <v>5248568234.93</v>
          </cell>
          <cell r="AO526">
            <v>18617612347.78</v>
          </cell>
          <cell r="AP526">
            <v>17596521095.1</v>
          </cell>
          <cell r="AQ526">
            <v>36214133442.88</v>
          </cell>
          <cell r="AR526">
            <v>5640899071.77</v>
          </cell>
          <cell r="AS526">
            <v>3480835389.71</v>
          </cell>
          <cell r="AT526">
            <v>9495877886.3</v>
          </cell>
          <cell r="AU526">
            <v>12976713276.01</v>
          </cell>
          <cell r="AV526">
            <v>17596521095.1</v>
          </cell>
          <cell r="AW526">
            <v>30573234371.11</v>
          </cell>
          <cell r="AX526">
            <v>3480835389.71</v>
          </cell>
          <cell r="AY526">
            <v>27092398981.4</v>
          </cell>
          <cell r="AZ526">
            <v>0.424446858271308</v>
          </cell>
          <cell r="BA526">
            <v>0.575553141728692</v>
          </cell>
          <cell r="BB526">
            <v>1.73745902419448</v>
          </cell>
          <cell r="BC526">
            <v>0.113852376476046</v>
          </cell>
          <cell r="BD526">
            <v>0.310594481795262</v>
          </cell>
          <cell r="BE526">
            <v>0.113852376476046</v>
          </cell>
          <cell r="BF526">
            <v>0.886147623523954</v>
          </cell>
        </row>
        <row r="527">
          <cell r="A527" t="str">
            <v>601678.SH</v>
          </cell>
          <cell r="B527" t="str">
            <v>滨化股份</v>
          </cell>
          <cell r="C527">
            <v>58949041.93</v>
          </cell>
          <cell r="D527">
            <v>1749097111.11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470788184.92</v>
          </cell>
          <cell r="J527">
            <v>0</v>
          </cell>
          <cell r="K527">
            <v>396409192.16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61129769.62</v>
          </cell>
          <cell r="Q527">
            <v>208358180.78</v>
          </cell>
          <cell r="R527">
            <v>0</v>
          </cell>
          <cell r="S527">
            <v>0</v>
          </cell>
          <cell r="T527">
            <v>0</v>
          </cell>
          <cell r="U527">
            <v>1251943639.91</v>
          </cell>
          <cell r="V527">
            <v>443498929.22</v>
          </cell>
          <cell r="W527">
            <v>0</v>
          </cell>
          <cell r="X527">
            <v>1340300000</v>
          </cell>
          <cell r="Y527">
            <v>395599825.69</v>
          </cell>
          <cell r="Z527">
            <v>0</v>
          </cell>
          <cell r="AA527">
            <v>0</v>
          </cell>
          <cell r="AB527">
            <v>0</v>
          </cell>
          <cell r="AC527">
            <v>17167817.2</v>
          </cell>
          <cell r="AD527">
            <v>0</v>
          </cell>
        </row>
        <row r="527">
          <cell r="AF527">
            <v>1957777063</v>
          </cell>
          <cell r="AG527">
            <v>96116257.64</v>
          </cell>
          <cell r="AH527">
            <v>2556637186.91</v>
          </cell>
          <cell r="AI527">
            <v>195300142.92</v>
          </cell>
          <cell r="AJ527">
            <v>150679047.65</v>
          </cell>
          <cell r="AK527">
            <v>20030435.61</v>
          </cell>
          <cell r="AL527">
            <v>545413892.07</v>
          </cell>
          <cell r="AM527">
            <v>0</v>
          </cell>
          <cell r="AN527">
            <v>4707089559.61</v>
          </cell>
          <cell r="AO527">
            <v>6393241692.54</v>
          </cell>
          <cell r="AP527">
            <v>10229043585.41</v>
          </cell>
          <cell r="AQ527">
            <v>16622285277.95</v>
          </cell>
          <cell r="AR527">
            <v>1656301115.83</v>
          </cell>
          <cell r="AS527">
            <v>3001040751.02</v>
          </cell>
          <cell r="AT527">
            <v>1735899825.69</v>
          </cell>
          <cell r="AU527">
            <v>4736940576.71</v>
          </cell>
          <cell r="AV527">
            <v>9838443299.57</v>
          </cell>
          <cell r="AW527">
            <v>14575383876.28</v>
          </cell>
          <cell r="AX527">
            <v>3001040751.02</v>
          </cell>
          <cell r="AY527">
            <v>11574343125.26</v>
          </cell>
          <cell r="AZ527">
            <v>0.324995939518197</v>
          </cell>
          <cell r="BA527">
            <v>0.675004060481803</v>
          </cell>
          <cell r="BB527">
            <v>1.48147256964087</v>
          </cell>
          <cell r="BC527">
            <v>0.20589788759553</v>
          </cell>
          <cell r="BD527">
            <v>0.119098051922667</v>
          </cell>
          <cell r="BE527">
            <v>0.20589788759553</v>
          </cell>
          <cell r="BF527">
            <v>0.79410211240447</v>
          </cell>
        </row>
        <row r="528">
          <cell r="A528" t="str">
            <v>002456.SZ</v>
          </cell>
          <cell r="B528" t="str">
            <v>欧菲光</v>
          </cell>
          <cell r="C528">
            <v>118395239.74</v>
          </cell>
          <cell r="D528">
            <v>1748854120.09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4903886754.13</v>
          </cell>
          <cell r="J528">
            <v>1858646.09</v>
          </cell>
          <cell r="K528">
            <v>29789810.41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290651343.2</v>
          </cell>
          <cell r="Q528">
            <v>28204235.04</v>
          </cell>
          <cell r="R528">
            <v>0</v>
          </cell>
          <cell r="S528">
            <v>0</v>
          </cell>
          <cell r="T528">
            <v>0</v>
          </cell>
          <cell r="U528">
            <v>5116304128.25</v>
          </cell>
          <cell r="V528">
            <v>35064290.12</v>
          </cell>
          <cell r="W528">
            <v>0</v>
          </cell>
          <cell r="X528">
            <v>2682492416.91</v>
          </cell>
          <cell r="Y528">
            <v>0</v>
          </cell>
          <cell r="Z528">
            <v>0</v>
          </cell>
          <cell r="AA528">
            <v>0</v>
          </cell>
          <cell r="AB528">
            <v>12425533.3</v>
          </cell>
          <cell r="AC528">
            <v>64038401.18</v>
          </cell>
          <cell r="AD528">
            <v>297891.93</v>
          </cell>
        </row>
        <row r="528">
          <cell r="AF528">
            <v>3262263437</v>
          </cell>
          <cell r="AG528">
            <v>0</v>
          </cell>
          <cell r="AH528">
            <v>6506437539.13</v>
          </cell>
          <cell r="AI528">
            <v>50001736.84</v>
          </cell>
          <cell r="AJ528">
            <v>323572930.89</v>
          </cell>
          <cell r="AK528">
            <v>0</v>
          </cell>
          <cell r="AL528">
            <v>318535582.95</v>
          </cell>
          <cell r="AM528">
            <v>0</v>
          </cell>
          <cell r="AN528">
            <v>787454410.08</v>
          </cell>
          <cell r="AO528">
            <v>15032262810.39</v>
          </cell>
          <cell r="AP528">
            <v>11248265636.89</v>
          </cell>
          <cell r="AQ528">
            <v>26280528447.28</v>
          </cell>
          <cell r="AR528">
            <v>5484314253.21</v>
          </cell>
          <cell r="AS528">
            <v>6865158248.34</v>
          </cell>
          <cell r="AT528">
            <v>2682790308.84</v>
          </cell>
          <cell r="AU528">
            <v>9547948557.18</v>
          </cell>
          <cell r="AV528">
            <v>11148262163.21</v>
          </cell>
          <cell r="AW528">
            <v>20696210720.39</v>
          </cell>
          <cell r="AX528">
            <v>6865158248.34</v>
          </cell>
          <cell r="AY528">
            <v>13831052472.05</v>
          </cell>
          <cell r="AZ528">
            <v>0.461338004631607</v>
          </cell>
          <cell r="BA528">
            <v>0.538661995368393</v>
          </cell>
          <cell r="BB528">
            <v>1.85645174264818</v>
          </cell>
          <cell r="BC528">
            <v>0.331710878918353</v>
          </cell>
          <cell r="BD528">
            <v>0.129627125713254</v>
          </cell>
          <cell r="BE528">
            <v>0.331710878918353</v>
          </cell>
          <cell r="BF528">
            <v>0.668289121081647</v>
          </cell>
        </row>
        <row r="529">
          <cell r="A529" t="str">
            <v>000027.SZ</v>
          </cell>
          <cell r="B529" t="str">
            <v>深圳能源</v>
          </cell>
          <cell r="C529">
            <v>1428897044.85</v>
          </cell>
          <cell r="D529">
            <v>1741555128.05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2825790842.68</v>
          </cell>
          <cell r="J529">
            <v>0</v>
          </cell>
          <cell r="K529">
            <v>604191254.79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1476343152.77</v>
          </cell>
          <cell r="Q529">
            <v>434605153.94</v>
          </cell>
          <cell r="R529">
            <v>0</v>
          </cell>
          <cell r="S529">
            <v>0</v>
          </cell>
          <cell r="T529">
            <v>0</v>
          </cell>
          <cell r="U529">
            <v>3300003704.1</v>
          </cell>
          <cell r="V529">
            <v>4066318305.63</v>
          </cell>
          <cell r="W529">
            <v>0</v>
          </cell>
          <cell r="X529">
            <v>27070851239.12</v>
          </cell>
          <cell r="Y529">
            <v>15413660063.63</v>
          </cell>
          <cell r="Z529">
            <v>0</v>
          </cell>
          <cell r="AA529">
            <v>27822750</v>
          </cell>
          <cell r="AB529">
            <v>359707.9</v>
          </cell>
          <cell r="AC529">
            <v>213080838.06</v>
          </cell>
          <cell r="AD529">
            <v>680281750.22</v>
          </cell>
        </row>
        <row r="529">
          <cell r="AF529">
            <v>4757389916</v>
          </cell>
          <cell r="AG529">
            <v>17999271132.09</v>
          </cell>
          <cell r="AH529">
            <v>3950959965.39</v>
          </cell>
          <cell r="AI529">
            <v>0</v>
          </cell>
          <cell r="AJ529">
            <v>2459074937.59</v>
          </cell>
          <cell r="AK529">
            <v>13629613.95</v>
          </cell>
          <cell r="AL529">
            <v>3192183296.61</v>
          </cell>
          <cell r="AM529">
            <v>0</v>
          </cell>
          <cell r="AN529">
            <v>13450850582.51</v>
          </cell>
          <cell r="AO529">
            <v>59283760935.74</v>
          </cell>
          <cell r="AP529">
            <v>45823359444.14</v>
          </cell>
          <cell r="AQ529">
            <v>105107120379.88</v>
          </cell>
          <cell r="AR529">
            <v>11049586300.62</v>
          </cell>
          <cell r="AS529">
            <v>5041558832.15</v>
          </cell>
          <cell r="AT529">
            <v>43192615802.97</v>
          </cell>
          <cell r="AU529">
            <v>48234174635.12</v>
          </cell>
          <cell r="AV529">
            <v>45823359444.14</v>
          </cell>
          <cell r="AW529">
            <v>94057534079.26</v>
          </cell>
          <cell r="AX529">
            <v>5041558832.15</v>
          </cell>
          <cell r="AY529">
            <v>89015975247.11</v>
          </cell>
          <cell r="AZ529">
            <v>0.512815641057252</v>
          </cell>
          <cell r="BA529">
            <v>0.487184358942748</v>
          </cell>
          <cell r="BB529">
            <v>2.05261105297002</v>
          </cell>
          <cell r="BC529">
            <v>0.0536007974427822</v>
          </cell>
          <cell r="BD529">
            <v>0.459214843614469</v>
          </cell>
          <cell r="BE529">
            <v>0.0536007974427822</v>
          </cell>
          <cell r="BF529">
            <v>0.946399202557218</v>
          </cell>
        </row>
        <row r="530">
          <cell r="A530" t="str">
            <v>002472.SZ</v>
          </cell>
          <cell r="B530" t="str">
            <v>双环传动</v>
          </cell>
          <cell r="C530">
            <v>88605147.88</v>
          </cell>
          <cell r="D530">
            <v>1740795585.03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1346500825.39</v>
          </cell>
          <cell r="J530">
            <v>0</v>
          </cell>
          <cell r="K530">
            <v>43624971.31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90028144.42</v>
          </cell>
          <cell r="Q530">
            <v>28323590.97</v>
          </cell>
          <cell r="R530">
            <v>0</v>
          </cell>
          <cell r="S530">
            <v>0</v>
          </cell>
          <cell r="T530">
            <v>0</v>
          </cell>
          <cell r="U530">
            <v>592137401.6</v>
          </cell>
          <cell r="V530">
            <v>5671246.27</v>
          </cell>
          <cell r="W530">
            <v>0</v>
          </cell>
          <cell r="X530">
            <v>223873439.31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219007943.73</v>
          </cell>
          <cell r="AD530">
            <v>0</v>
          </cell>
        </row>
        <row r="530">
          <cell r="AF530">
            <v>777691625</v>
          </cell>
          <cell r="AG530">
            <v>0</v>
          </cell>
          <cell r="AH530">
            <v>2476249404.9</v>
          </cell>
          <cell r="AI530">
            <v>0</v>
          </cell>
          <cell r="AJ530">
            <v>-31952.02</v>
          </cell>
          <cell r="AK530">
            <v>0</v>
          </cell>
          <cell r="AL530">
            <v>157827771.19</v>
          </cell>
          <cell r="AM530">
            <v>0</v>
          </cell>
          <cell r="AN530">
            <v>1351043202.03</v>
          </cell>
          <cell r="AO530">
            <v>4378568295.91</v>
          </cell>
          <cell r="AP530">
            <v>4762780051.1</v>
          </cell>
          <cell r="AQ530">
            <v>9141348347.01</v>
          </cell>
          <cell r="AR530">
            <v>1821761869.97</v>
          </cell>
          <cell r="AS530">
            <v>2332932986.63</v>
          </cell>
          <cell r="AT530">
            <v>223873439.31</v>
          </cell>
          <cell r="AU530">
            <v>2556806425.94</v>
          </cell>
          <cell r="AV530">
            <v>4762780051.1</v>
          </cell>
          <cell r="AW530">
            <v>7319586477.04</v>
          </cell>
          <cell r="AX530">
            <v>2332932986.63</v>
          </cell>
          <cell r="AY530">
            <v>4986653490.41</v>
          </cell>
          <cell r="AZ530">
            <v>0.349310228652966</v>
          </cell>
          <cell r="BA530">
            <v>0.650689771347034</v>
          </cell>
          <cell r="BB530">
            <v>1.53683067420875</v>
          </cell>
          <cell r="BC530">
            <v>0.31872469762437</v>
          </cell>
          <cell r="BD530">
            <v>0.0305855310285962</v>
          </cell>
          <cell r="BE530">
            <v>0.31872469762437</v>
          </cell>
          <cell r="BF530">
            <v>0.68127530237563</v>
          </cell>
        </row>
        <row r="531">
          <cell r="A531" t="str">
            <v>600098.SH</v>
          </cell>
          <cell r="B531" t="str">
            <v>广州发展</v>
          </cell>
          <cell r="C531">
            <v>578753740.97</v>
          </cell>
          <cell r="D531">
            <v>1737305297.85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4281827496.92</v>
          </cell>
          <cell r="J531">
            <v>0</v>
          </cell>
          <cell r="K531">
            <v>1040743559.67</v>
          </cell>
          <cell r="L531">
            <v>0</v>
          </cell>
          <cell r="M531">
            <v>269205025.38</v>
          </cell>
          <cell r="N531">
            <v>0</v>
          </cell>
          <cell r="O531">
            <v>0</v>
          </cell>
          <cell r="P531">
            <v>300906297.3</v>
          </cell>
          <cell r="Q531">
            <v>138574632.94</v>
          </cell>
          <cell r="R531">
            <v>0</v>
          </cell>
          <cell r="S531">
            <v>0</v>
          </cell>
          <cell r="T531">
            <v>0</v>
          </cell>
          <cell r="U531">
            <v>4554045225.81</v>
          </cell>
          <cell r="V531">
            <v>262914476.53</v>
          </cell>
          <cell r="W531">
            <v>0</v>
          </cell>
          <cell r="X531">
            <v>5437851864.81</v>
          </cell>
          <cell r="Y531">
            <v>7500000000</v>
          </cell>
          <cell r="Z531">
            <v>0</v>
          </cell>
          <cell r="AA531">
            <v>163152698.17</v>
          </cell>
          <cell r="AB531">
            <v>0</v>
          </cell>
          <cell r="AC531">
            <v>84906291.77</v>
          </cell>
          <cell r="AD531">
            <v>187900913.86</v>
          </cell>
        </row>
        <row r="531">
          <cell r="AF531">
            <v>2726196558</v>
          </cell>
          <cell r="AG531">
            <v>0</v>
          </cell>
          <cell r="AH531">
            <v>4107806779.89</v>
          </cell>
          <cell r="AI531">
            <v>230618697.88</v>
          </cell>
          <cell r="AJ531">
            <v>932708092.13</v>
          </cell>
          <cell r="AK531">
            <v>77646402.48</v>
          </cell>
          <cell r="AL531">
            <v>2894890948.86</v>
          </cell>
          <cell r="AM531">
            <v>76039506.21</v>
          </cell>
          <cell r="AN531">
            <v>8014037822.41</v>
          </cell>
          <cell r="AO531">
            <v>26538087521.98</v>
          </cell>
          <cell r="AP531">
            <v>19059944807.86</v>
          </cell>
          <cell r="AQ531">
            <v>45598032329.84</v>
          </cell>
          <cell r="AR531">
            <v>6688626496.1</v>
          </cell>
          <cell r="AS531">
            <v>6291350523.66</v>
          </cell>
          <cell r="AT531">
            <v>13288905476.84</v>
          </cell>
          <cell r="AU531">
            <v>19580256000.5</v>
          </cell>
          <cell r="AV531">
            <v>18598707412.1</v>
          </cell>
          <cell r="AW531">
            <v>38178963412.6</v>
          </cell>
          <cell r="AX531">
            <v>6291350523.66</v>
          </cell>
          <cell r="AY531">
            <v>31887612888.94</v>
          </cell>
          <cell r="AZ531">
            <v>0.512854573574882</v>
          </cell>
          <cell r="BA531">
            <v>0.487145426425118</v>
          </cell>
          <cell r="BB531">
            <v>2.05277509703505</v>
          </cell>
          <cell r="BC531">
            <v>0.164785786760876</v>
          </cell>
          <cell r="BD531">
            <v>0.348068786814006</v>
          </cell>
          <cell r="BE531">
            <v>0.164785786760876</v>
          </cell>
          <cell r="BF531">
            <v>0.835214213239124</v>
          </cell>
        </row>
        <row r="532">
          <cell r="A532" t="str">
            <v>002206.SZ</v>
          </cell>
          <cell r="B532" t="str">
            <v>海利得</v>
          </cell>
          <cell r="C532">
            <v>14232904.26</v>
          </cell>
          <cell r="D532">
            <v>1732792801.47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1058296850.63</v>
          </cell>
          <cell r="J532">
            <v>0</v>
          </cell>
          <cell r="K532">
            <v>47652706.57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64031212.75</v>
          </cell>
          <cell r="Q532">
            <v>62071762.61</v>
          </cell>
          <cell r="R532">
            <v>0</v>
          </cell>
          <cell r="S532">
            <v>0</v>
          </cell>
          <cell r="T532">
            <v>0</v>
          </cell>
          <cell r="U532">
            <v>138663818.57</v>
          </cell>
          <cell r="V532">
            <v>5641760.73</v>
          </cell>
          <cell r="W532">
            <v>0</v>
          </cell>
          <cell r="X532">
            <v>517334063.63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28639769.57</v>
          </cell>
          <cell r="AD532">
            <v>0</v>
          </cell>
        </row>
        <row r="532">
          <cell r="AF532">
            <v>1223028645</v>
          </cell>
          <cell r="AG532">
            <v>0</v>
          </cell>
          <cell r="AH532">
            <v>869571900.41</v>
          </cell>
          <cell r="AI532">
            <v>223868111.74</v>
          </cell>
          <cell r="AJ532">
            <v>-26885386.69</v>
          </cell>
          <cell r="AK532">
            <v>0</v>
          </cell>
          <cell r="AL532">
            <v>300964354.46</v>
          </cell>
          <cell r="AM532">
            <v>0</v>
          </cell>
          <cell r="AN532">
            <v>1002641164.45</v>
          </cell>
          <cell r="AO532">
            <v>3669357650.79</v>
          </cell>
          <cell r="AP532">
            <v>3593188789.37</v>
          </cell>
          <cell r="AQ532">
            <v>7262546440.16</v>
          </cell>
          <cell r="AR532">
            <v>1280566967.12</v>
          </cell>
          <cell r="AS532">
            <v>1871456620.04</v>
          </cell>
          <cell r="AT532">
            <v>517334063.63</v>
          </cell>
          <cell r="AU532">
            <v>2388790683.67</v>
          </cell>
          <cell r="AV532">
            <v>3145452565.89</v>
          </cell>
          <cell r="AW532">
            <v>5534243249.56</v>
          </cell>
          <cell r="AX532">
            <v>1871456620.04</v>
          </cell>
          <cell r="AY532">
            <v>3662786629.52</v>
          </cell>
          <cell r="AZ532">
            <v>0.431638179955303</v>
          </cell>
          <cell r="BA532">
            <v>0.568361820044697</v>
          </cell>
          <cell r="BB532">
            <v>1.7594426028148</v>
          </cell>
          <cell r="BC532">
            <v>0.338159443965314</v>
          </cell>
          <cell r="BD532">
            <v>0.0934787359899894</v>
          </cell>
          <cell r="BE532">
            <v>0.338159443965314</v>
          </cell>
          <cell r="BF532">
            <v>0.661840556034686</v>
          </cell>
        </row>
        <row r="533">
          <cell r="A533" t="str">
            <v>002573.SZ</v>
          </cell>
          <cell r="B533" t="str">
            <v>清新环境</v>
          </cell>
          <cell r="C533">
            <v>3043907.15</v>
          </cell>
          <cell r="D533">
            <v>1731833030.65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2062368589.47</v>
          </cell>
          <cell r="J533">
            <v>0</v>
          </cell>
          <cell r="K533">
            <v>904964261.63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105410354.88</v>
          </cell>
          <cell r="Q533">
            <v>193111628.73</v>
          </cell>
          <cell r="R533">
            <v>0</v>
          </cell>
          <cell r="S533">
            <v>0</v>
          </cell>
          <cell r="T533">
            <v>0</v>
          </cell>
          <cell r="U533">
            <v>872217658.19</v>
          </cell>
          <cell r="V533">
            <v>100204784.5</v>
          </cell>
          <cell r="W533">
            <v>0</v>
          </cell>
          <cell r="X533">
            <v>5027693172.89</v>
          </cell>
          <cell r="Y533">
            <v>993984245.48</v>
          </cell>
          <cell r="Z533">
            <v>0</v>
          </cell>
          <cell r="AA533">
            <v>0</v>
          </cell>
          <cell r="AB533">
            <v>0</v>
          </cell>
          <cell r="AC533">
            <v>506272767.79</v>
          </cell>
          <cell r="AD533">
            <v>0</v>
          </cell>
        </row>
        <row r="533">
          <cell r="AF533">
            <v>1403721079</v>
          </cell>
          <cell r="AG533">
            <v>0</v>
          </cell>
          <cell r="AH533">
            <v>1666077445.76</v>
          </cell>
          <cell r="AI533">
            <v>0</v>
          </cell>
          <cell r="AJ533">
            <v>-33710978.7</v>
          </cell>
          <cell r="AK533">
            <v>63057.03</v>
          </cell>
          <cell r="AL533">
            <v>363064509.16</v>
          </cell>
          <cell r="AM533">
            <v>0</v>
          </cell>
          <cell r="AN533">
            <v>2617227449.91</v>
          </cell>
          <cell r="AO533">
            <v>12501104401.36</v>
          </cell>
          <cell r="AP533">
            <v>6016442562.16</v>
          </cell>
          <cell r="AQ533">
            <v>18517546963.52</v>
          </cell>
          <cell r="AR533">
            <v>3875376294.15</v>
          </cell>
          <cell r="AS533">
            <v>2604050688.84</v>
          </cell>
          <cell r="AT533">
            <v>6021677418.37</v>
          </cell>
          <cell r="AU533">
            <v>8625728107.21</v>
          </cell>
          <cell r="AV533">
            <v>6016442562.16</v>
          </cell>
          <cell r="AW533">
            <v>14642170669.37</v>
          </cell>
          <cell r="AX533">
            <v>2604050688.84</v>
          </cell>
          <cell r="AY533">
            <v>12038119980.53</v>
          </cell>
          <cell r="AZ533">
            <v>0.589101732385498</v>
          </cell>
          <cell r="BA533">
            <v>0.410898267614502</v>
          </cell>
          <cell r="BB533">
            <v>2.4336924217412</v>
          </cell>
          <cell r="BC533">
            <v>0.177845945634784</v>
          </cell>
          <cell r="BD533">
            <v>0.411255786750715</v>
          </cell>
          <cell r="BE533">
            <v>0.177845945634784</v>
          </cell>
          <cell r="BF533">
            <v>0.822154054365216</v>
          </cell>
        </row>
        <row r="534">
          <cell r="A534" t="str">
            <v>001965.SZ</v>
          </cell>
          <cell r="B534" t="str">
            <v>招商公路</v>
          </cell>
          <cell r="C534">
            <v>3287165722.99</v>
          </cell>
          <cell r="D534">
            <v>1730814204.21</v>
          </cell>
          <cell r="E534">
            <v>0</v>
          </cell>
          <cell r="F534">
            <v>0</v>
          </cell>
          <cell r="G534">
            <v>54610000</v>
          </cell>
          <cell r="H534">
            <v>0</v>
          </cell>
          <cell r="I534">
            <v>1695050008.25</v>
          </cell>
          <cell r="J534">
            <v>10842458.96</v>
          </cell>
          <cell r="K534">
            <v>807336564.99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253817550</v>
          </cell>
          <cell r="Q534">
            <v>340877832.29</v>
          </cell>
          <cell r="R534">
            <v>0</v>
          </cell>
          <cell r="S534">
            <v>0</v>
          </cell>
          <cell r="T534">
            <v>0</v>
          </cell>
          <cell r="U534">
            <v>2527610271.91</v>
          </cell>
          <cell r="V534">
            <v>14494600.68</v>
          </cell>
          <cell r="W534">
            <v>0</v>
          </cell>
          <cell r="X534">
            <v>11473268762.86</v>
          </cell>
          <cell r="Y534">
            <v>9847349819.66</v>
          </cell>
          <cell r="Z534">
            <v>0</v>
          </cell>
          <cell r="AA534">
            <v>26133.63</v>
          </cell>
          <cell r="AB534">
            <v>19371906.68</v>
          </cell>
          <cell r="AC534">
            <v>190906864.33</v>
          </cell>
          <cell r="AD534">
            <v>0</v>
          </cell>
        </row>
        <row r="534">
          <cell r="AF534">
            <v>6178230373</v>
          </cell>
          <cell r="AG534">
            <v>6113378390.43</v>
          </cell>
          <cell r="AH534">
            <v>28869309608</v>
          </cell>
          <cell r="AI534">
            <v>0</v>
          </cell>
          <cell r="AJ534">
            <v>-726985811.39</v>
          </cell>
          <cell r="AK534">
            <v>18363909.41</v>
          </cell>
          <cell r="AL534">
            <v>1388897801.38</v>
          </cell>
          <cell r="AM534">
            <v>0</v>
          </cell>
          <cell r="AN534">
            <v>15750544583.98</v>
          </cell>
          <cell r="AO534">
            <v>32253542701.44</v>
          </cell>
          <cell r="AP534">
            <v>57591738854.81</v>
          </cell>
          <cell r="AQ534">
            <v>89845281556.25</v>
          </cell>
          <cell r="AR534">
            <v>6619863509.17</v>
          </cell>
          <cell r="AS534">
            <v>4313034476.12</v>
          </cell>
          <cell r="AT534">
            <v>21320644716.15</v>
          </cell>
          <cell r="AU534">
            <v>25633679192.27</v>
          </cell>
          <cell r="AV534">
            <v>57591738854.81</v>
          </cell>
          <cell r="AW534">
            <v>83225418047.08</v>
          </cell>
          <cell r="AX534">
            <v>4313034476.12</v>
          </cell>
          <cell r="AY534">
            <v>78912383570.96</v>
          </cell>
          <cell r="AZ534">
            <v>0.30800300910197</v>
          </cell>
          <cell r="BA534">
            <v>0.69199699089803</v>
          </cell>
          <cell r="BB534">
            <v>1.44509298906381</v>
          </cell>
          <cell r="BC534">
            <v>0.0518235243189785</v>
          </cell>
          <cell r="BD534">
            <v>0.256179484782991</v>
          </cell>
          <cell r="BE534">
            <v>0.0518235243189785</v>
          </cell>
          <cell r="BF534">
            <v>0.948176475681021</v>
          </cell>
        </row>
        <row r="535">
          <cell r="A535" t="str">
            <v>600060.SH</v>
          </cell>
          <cell r="B535" t="str">
            <v>海信视像</v>
          </cell>
          <cell r="C535">
            <v>172386533.08</v>
          </cell>
          <cell r="D535">
            <v>1727195449.78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9440344163.03</v>
          </cell>
          <cell r="J535">
            <v>1902534.24</v>
          </cell>
          <cell r="K535">
            <v>407259686.84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310380627.6</v>
          </cell>
          <cell r="Q535">
            <v>141512816.55</v>
          </cell>
          <cell r="R535">
            <v>0</v>
          </cell>
          <cell r="S535">
            <v>0</v>
          </cell>
          <cell r="T535">
            <v>0</v>
          </cell>
          <cell r="U535">
            <v>20185050.01</v>
          </cell>
          <cell r="V535">
            <v>66035656.14</v>
          </cell>
          <cell r="W535">
            <v>0</v>
          </cell>
          <cell r="X535">
            <v>506500000</v>
          </cell>
          <cell r="Y535">
            <v>0</v>
          </cell>
          <cell r="Z535">
            <v>0</v>
          </cell>
          <cell r="AA535">
            <v>145385917.34</v>
          </cell>
          <cell r="AB535">
            <v>290903291.21</v>
          </cell>
          <cell r="AC535">
            <v>58428581.75</v>
          </cell>
          <cell r="AD535">
            <v>0</v>
          </cell>
        </row>
        <row r="535">
          <cell r="AF535">
            <v>1308481222</v>
          </cell>
          <cell r="AG535">
            <v>0</v>
          </cell>
          <cell r="AH535">
            <v>2416595628.3</v>
          </cell>
          <cell r="AI535">
            <v>206528587.86</v>
          </cell>
          <cell r="AJ535">
            <v>-35446030.69</v>
          </cell>
          <cell r="AK535">
            <v>0</v>
          </cell>
          <cell r="AL535">
            <v>1492308225.44</v>
          </cell>
          <cell r="AM535">
            <v>0</v>
          </cell>
          <cell r="AN535">
            <v>10603553549.73</v>
          </cell>
          <cell r="AO535">
            <v>13288420307.57</v>
          </cell>
          <cell r="AP535">
            <v>15992021182.64</v>
          </cell>
          <cell r="AQ535">
            <v>29280441490.21</v>
          </cell>
          <cell r="AR535">
            <v>10889153890.44</v>
          </cell>
          <cell r="AS535">
            <v>1747380499.79</v>
          </cell>
          <cell r="AT535">
            <v>651885917.34</v>
          </cell>
          <cell r="AU535">
            <v>2399266417.13</v>
          </cell>
          <cell r="AV535">
            <v>15578964006.92</v>
          </cell>
          <cell r="AW535">
            <v>17978230424.05</v>
          </cell>
          <cell r="AX535">
            <v>1747380499.79</v>
          </cell>
          <cell r="AY535">
            <v>16230849924.26</v>
          </cell>
          <cell r="AZ535">
            <v>0.133453980761112</v>
          </cell>
          <cell r="BA535">
            <v>0.866546019238888</v>
          </cell>
          <cell r="BB535">
            <v>1.15400680148335</v>
          </cell>
          <cell r="BC535">
            <v>0.09719424318049</v>
          </cell>
          <cell r="BD535">
            <v>0.0362597375806216</v>
          </cell>
          <cell r="BE535">
            <v>0.09719424318049</v>
          </cell>
          <cell r="BF535">
            <v>0.90280575681951</v>
          </cell>
        </row>
        <row r="536">
          <cell r="A536" t="str">
            <v>603737.SH</v>
          </cell>
          <cell r="B536" t="str">
            <v>三棵树</v>
          </cell>
          <cell r="C536">
            <v>12810411.1</v>
          </cell>
          <cell r="D536">
            <v>1719357013.52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5124720325.94</v>
          </cell>
          <cell r="J536">
            <v>0</v>
          </cell>
          <cell r="K536">
            <v>149903045.27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163100903.74</v>
          </cell>
          <cell r="Q536">
            <v>115766669.6</v>
          </cell>
          <cell r="R536">
            <v>0</v>
          </cell>
          <cell r="S536">
            <v>0</v>
          </cell>
          <cell r="T536">
            <v>0</v>
          </cell>
          <cell r="U536">
            <v>442408745.63</v>
          </cell>
          <cell r="V536">
            <v>53622233.66</v>
          </cell>
          <cell r="W536">
            <v>0</v>
          </cell>
          <cell r="X536">
            <v>1000703685.28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259026083.88</v>
          </cell>
          <cell r="AD536">
            <v>0</v>
          </cell>
        </row>
        <row r="536">
          <cell r="AF536">
            <v>376437486</v>
          </cell>
          <cell r="AG536">
            <v>0</v>
          </cell>
          <cell r="AH536">
            <v>560190520.63</v>
          </cell>
          <cell r="AI536">
            <v>0</v>
          </cell>
          <cell r="AJ536">
            <v>-20656.79</v>
          </cell>
          <cell r="AK536">
            <v>0</v>
          </cell>
          <cell r="AL536">
            <v>118351969.53</v>
          </cell>
          <cell r="AM536">
            <v>0</v>
          </cell>
          <cell r="AN536">
            <v>1367270180.77</v>
          </cell>
          <cell r="AO536">
            <v>9041419117.62</v>
          </cell>
          <cell r="AP536">
            <v>2422229500.14</v>
          </cell>
          <cell r="AQ536">
            <v>11463648617.76</v>
          </cell>
          <cell r="AR536">
            <v>5878949673.19</v>
          </cell>
          <cell r="AS536">
            <v>2161765759.15</v>
          </cell>
          <cell r="AT536">
            <v>1000703685.28</v>
          </cell>
          <cell r="AU536">
            <v>3162469444.43</v>
          </cell>
          <cell r="AV536">
            <v>2422229500.14</v>
          </cell>
          <cell r="AW536">
            <v>5584698944.57</v>
          </cell>
          <cell r="AX536">
            <v>2161765759.15</v>
          </cell>
          <cell r="AY536">
            <v>3422933185.42</v>
          </cell>
          <cell r="AZ536">
            <v>0.566273934516178</v>
          </cell>
          <cell r="BA536">
            <v>0.433726065483822</v>
          </cell>
          <cell r="BB536">
            <v>2.30560272849753</v>
          </cell>
          <cell r="BC536">
            <v>0.38708725046887</v>
          </cell>
          <cell r="BD536">
            <v>0.179186684047308</v>
          </cell>
          <cell r="BE536">
            <v>0.38708725046887</v>
          </cell>
          <cell r="BF536">
            <v>0.61291274953113</v>
          </cell>
        </row>
        <row r="537">
          <cell r="A537" t="str">
            <v>600498.SH</v>
          </cell>
          <cell r="B537" t="str">
            <v>烽火通信</v>
          </cell>
          <cell r="C537">
            <v>1240660.15</v>
          </cell>
          <cell r="D537">
            <v>1717126303.53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9768018608.52</v>
          </cell>
          <cell r="J537">
            <v>4510860.39</v>
          </cell>
          <cell r="K537">
            <v>2905817539.17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405586793.48</v>
          </cell>
          <cell r="Q537">
            <v>123997881.36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186590390.36</v>
          </cell>
          <cell r="W537">
            <v>0</v>
          </cell>
          <cell r="X537">
            <v>4056900000</v>
          </cell>
          <cell r="Y537">
            <v>2466252918.66</v>
          </cell>
          <cell r="Z537">
            <v>0</v>
          </cell>
          <cell r="AA537">
            <v>0</v>
          </cell>
          <cell r="AB537">
            <v>31904267.06</v>
          </cell>
          <cell r="AC537">
            <v>470533414.2</v>
          </cell>
          <cell r="AD537">
            <v>0</v>
          </cell>
        </row>
        <row r="537">
          <cell r="AF537">
            <v>1131544183</v>
          </cell>
          <cell r="AG537">
            <v>736448496.49</v>
          </cell>
          <cell r="AH537">
            <v>5230125617.08</v>
          </cell>
          <cell r="AI537">
            <v>0</v>
          </cell>
          <cell r="AJ537">
            <v>-33353557.16</v>
          </cell>
          <cell r="AK537">
            <v>4177549.09</v>
          </cell>
          <cell r="AL537">
            <v>385782676.16</v>
          </cell>
          <cell r="AM537">
            <v>0</v>
          </cell>
          <cell r="AN537">
            <v>4253167591.71</v>
          </cell>
          <cell r="AO537">
            <v>22138479636.88</v>
          </cell>
          <cell r="AP537">
            <v>11707892556.37</v>
          </cell>
          <cell r="AQ537">
            <v>33846372193.25</v>
          </cell>
          <cell r="AR537">
            <v>13898200414.69</v>
          </cell>
          <cell r="AS537">
            <v>1717126303.53</v>
          </cell>
          <cell r="AT537">
            <v>6523152918.66</v>
          </cell>
          <cell r="AU537">
            <v>8240279222.19</v>
          </cell>
          <cell r="AV537">
            <v>11707892556.37</v>
          </cell>
          <cell r="AW537">
            <v>19948171778.56</v>
          </cell>
          <cell r="AX537">
            <v>1717126303.53</v>
          </cell>
          <cell r="AY537">
            <v>18231045475.03</v>
          </cell>
          <cell r="AZ537">
            <v>0.413084432682023</v>
          </cell>
          <cell r="BA537">
            <v>0.586915567317977</v>
          </cell>
          <cell r="BB537">
            <v>1.70382258655992</v>
          </cell>
          <cell r="BC537">
            <v>0.0860793822407095</v>
          </cell>
          <cell r="BD537">
            <v>0.327005050441314</v>
          </cell>
          <cell r="BE537">
            <v>0.0860793822407095</v>
          </cell>
          <cell r="BF537">
            <v>0.913920617759291</v>
          </cell>
        </row>
        <row r="538">
          <cell r="A538" t="str">
            <v>603858.SH</v>
          </cell>
          <cell r="B538" t="str">
            <v>步长制药</v>
          </cell>
          <cell r="C538">
            <v>80194630.5</v>
          </cell>
          <cell r="D538">
            <v>1716919873.5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2027638027.34</v>
          </cell>
          <cell r="J538">
            <v>0</v>
          </cell>
          <cell r="K538">
            <v>179552525.86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93450664.35</v>
          </cell>
          <cell r="Q538">
            <v>261434893.48</v>
          </cell>
          <cell r="R538">
            <v>0</v>
          </cell>
          <cell r="S538">
            <v>0</v>
          </cell>
          <cell r="T538">
            <v>0</v>
          </cell>
          <cell r="U538">
            <v>100112902.95</v>
          </cell>
          <cell r="V538">
            <v>51932767.74</v>
          </cell>
          <cell r="W538">
            <v>0</v>
          </cell>
          <cell r="X538">
            <v>2080894019.29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323676760.71</v>
          </cell>
          <cell r="AD538">
            <v>0</v>
          </cell>
        </row>
        <row r="538">
          <cell r="AF538">
            <v>1141580610</v>
          </cell>
          <cell r="AG538">
            <v>0</v>
          </cell>
          <cell r="AH538">
            <v>3384611857.11</v>
          </cell>
          <cell r="AI538">
            <v>933998879.11</v>
          </cell>
          <cell r="AJ538">
            <v>509684.07</v>
          </cell>
          <cell r="AK538">
            <v>0</v>
          </cell>
          <cell r="AL538">
            <v>570790305</v>
          </cell>
          <cell r="AM538">
            <v>0</v>
          </cell>
          <cell r="AN538">
            <v>10243308079.7</v>
          </cell>
          <cell r="AO538">
            <v>6915807065.72</v>
          </cell>
          <cell r="AP538">
            <v>16274799414.99</v>
          </cell>
          <cell r="AQ538">
            <v>23190606480.71</v>
          </cell>
          <cell r="AR538">
            <v>3017880269.98</v>
          </cell>
          <cell r="AS538">
            <v>1817032776.45</v>
          </cell>
          <cell r="AT538">
            <v>2080894019.29</v>
          </cell>
          <cell r="AU538">
            <v>3897926795.74</v>
          </cell>
          <cell r="AV538">
            <v>14406801656.77</v>
          </cell>
          <cell r="AW538">
            <v>18304728452.51</v>
          </cell>
          <cell r="AX538">
            <v>1817032776.45</v>
          </cell>
          <cell r="AY538">
            <v>16487695676.06</v>
          </cell>
          <cell r="AZ538">
            <v>0.2129464420001</v>
          </cell>
          <cell r="BA538">
            <v>0.7870535579999</v>
          </cell>
          <cell r="BB538">
            <v>1.27056156450299</v>
          </cell>
          <cell r="BC538">
            <v>0.0992657597278283</v>
          </cell>
          <cell r="BD538">
            <v>0.113680682272272</v>
          </cell>
          <cell r="BE538">
            <v>0.0992657597278283</v>
          </cell>
          <cell r="BF538">
            <v>0.900734240272172</v>
          </cell>
        </row>
        <row r="539">
          <cell r="A539" t="str">
            <v>000150.SZ</v>
          </cell>
          <cell r="B539" t="str">
            <v>宜华健康</v>
          </cell>
          <cell r="C539">
            <v>0</v>
          </cell>
          <cell r="D539">
            <v>1714681051.4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  <cell r="I539">
            <v>401981843.23</v>
          </cell>
          <cell r="J539">
            <v>52966456.68</v>
          </cell>
          <cell r="K539">
            <v>4281843.5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50753972.14</v>
          </cell>
          <cell r="Q539">
            <v>226940503.97</v>
          </cell>
          <cell r="R539">
            <v>0</v>
          </cell>
          <cell r="S539">
            <v>0</v>
          </cell>
          <cell r="T539">
            <v>0</v>
          </cell>
          <cell r="U539">
            <v>368331145.57</v>
          </cell>
          <cell r="V539">
            <v>0</v>
          </cell>
          <cell r="W539">
            <v>0</v>
          </cell>
          <cell r="X539">
            <v>456677049.86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189002275.47</v>
          </cell>
          <cell r="AD539">
            <v>0</v>
          </cell>
        </row>
        <row r="539">
          <cell r="AF539">
            <v>877697557</v>
          </cell>
          <cell r="AG539">
            <v>0</v>
          </cell>
          <cell r="AH539">
            <v>321647904.8</v>
          </cell>
          <cell r="AI539">
            <v>0</v>
          </cell>
          <cell r="AJ539">
            <v>0</v>
          </cell>
          <cell r="AK539">
            <v>0</v>
          </cell>
          <cell r="AL539">
            <v>98809613.67</v>
          </cell>
          <cell r="AM539">
            <v>0</v>
          </cell>
          <cell r="AN539">
            <v>-1386983601.8</v>
          </cell>
          <cell r="AO539">
            <v>3465616141.82</v>
          </cell>
          <cell r="AP539">
            <v>-88828526.3299999</v>
          </cell>
          <cell r="AQ539">
            <v>3376787615.49</v>
          </cell>
          <cell r="AR539">
            <v>925926894.99</v>
          </cell>
          <cell r="AS539">
            <v>2083012196.97</v>
          </cell>
          <cell r="AT539">
            <v>456677049.86</v>
          </cell>
          <cell r="AU539">
            <v>2539689246.83</v>
          </cell>
          <cell r="AV539">
            <v>-88828526.3299999</v>
          </cell>
          <cell r="AW539">
            <v>2450860720.5</v>
          </cell>
          <cell r="AX539">
            <v>2083012196.97</v>
          </cell>
          <cell r="AY539">
            <v>367848523.53</v>
          </cell>
          <cell r="AZ539">
            <v>1.03624380838413</v>
          </cell>
          <cell r="BA539">
            <v>-0.0362438083841329</v>
          </cell>
          <cell r="BB539">
            <v>-27.5909195137945</v>
          </cell>
          <cell r="BC539">
            <v>0.849910474123166</v>
          </cell>
          <cell r="BD539">
            <v>0.186333334260967</v>
          </cell>
          <cell r="BE539">
            <v>0.849910474123166</v>
          </cell>
          <cell r="BF539">
            <v>0.150089525876834</v>
          </cell>
        </row>
        <row r="540">
          <cell r="A540" t="str">
            <v>600375.SH</v>
          </cell>
          <cell r="B540" t="str">
            <v>汉马科技</v>
          </cell>
          <cell r="C540">
            <v>6206675.42</v>
          </cell>
          <cell r="D540">
            <v>1714374368.11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6341460502.88</v>
          </cell>
          <cell r="J540">
            <v>0</v>
          </cell>
          <cell r="K540">
            <v>59586978.16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13780362.54</v>
          </cell>
          <cell r="Q540">
            <v>19789074.98</v>
          </cell>
          <cell r="R540">
            <v>0</v>
          </cell>
          <cell r="S540">
            <v>0</v>
          </cell>
          <cell r="T540">
            <v>0</v>
          </cell>
          <cell r="U540">
            <v>712707284.31</v>
          </cell>
          <cell r="V540">
            <v>63169727.84</v>
          </cell>
          <cell r="W540">
            <v>0</v>
          </cell>
          <cell r="X540">
            <v>815248750.01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119955429.73</v>
          </cell>
          <cell r="AD540">
            <v>0</v>
          </cell>
        </row>
        <row r="540">
          <cell r="AF540">
            <v>654314844</v>
          </cell>
          <cell r="AG540">
            <v>0</v>
          </cell>
          <cell r="AH540">
            <v>3157715734.27</v>
          </cell>
          <cell r="AI540">
            <v>0</v>
          </cell>
          <cell r="AJ540">
            <v>18076014.99</v>
          </cell>
          <cell r="AK540">
            <v>0</v>
          </cell>
          <cell r="AL540">
            <v>102266819.71</v>
          </cell>
          <cell r="AM540">
            <v>0</v>
          </cell>
          <cell r="AN540">
            <v>-1713014984.23</v>
          </cell>
          <cell r="AO540">
            <v>9866279153.98</v>
          </cell>
          <cell r="AP540">
            <v>2219358428.74</v>
          </cell>
          <cell r="AQ540">
            <v>12085637582.72</v>
          </cell>
          <cell r="AR540">
            <v>6623948751.55</v>
          </cell>
          <cell r="AS540">
            <v>2427081652.42</v>
          </cell>
          <cell r="AT540">
            <v>815248750.01</v>
          </cell>
          <cell r="AU540">
            <v>3242330402.43</v>
          </cell>
          <cell r="AV540">
            <v>2219358428.74</v>
          </cell>
          <cell r="AW540">
            <v>5461688831.17</v>
          </cell>
          <cell r="AX540">
            <v>2427081652.42</v>
          </cell>
          <cell r="AY540">
            <v>3034607178.75</v>
          </cell>
          <cell r="AZ540">
            <v>0.593649785378826</v>
          </cell>
          <cell r="BA540">
            <v>0.406350214621174</v>
          </cell>
          <cell r="BB540">
            <v>2.46093139370497</v>
          </cell>
          <cell r="BC540">
            <v>0.444382997172703</v>
          </cell>
          <cell r="BD540">
            <v>0.149266788206123</v>
          </cell>
          <cell r="BE540">
            <v>0.444382997172703</v>
          </cell>
          <cell r="BF540">
            <v>0.555617002827297</v>
          </cell>
        </row>
        <row r="541">
          <cell r="A541" t="str">
            <v>600526.SH</v>
          </cell>
          <cell r="B541" t="str">
            <v>菲达环保</v>
          </cell>
          <cell r="C541">
            <v>0</v>
          </cell>
          <cell r="D541">
            <v>1714343412.5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1660597500.4</v>
          </cell>
          <cell r="J541">
            <v>0</v>
          </cell>
          <cell r="K541">
            <v>1083591178.3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21858111.89</v>
          </cell>
          <cell r="Q541">
            <v>42072733.36</v>
          </cell>
          <cell r="R541">
            <v>0</v>
          </cell>
          <cell r="S541">
            <v>0</v>
          </cell>
          <cell r="T541">
            <v>0</v>
          </cell>
          <cell r="U541">
            <v>26002922.22</v>
          </cell>
          <cell r="V541">
            <v>140866853.17</v>
          </cell>
          <cell r="W541">
            <v>0</v>
          </cell>
          <cell r="X541">
            <v>183968406.11</v>
          </cell>
          <cell r="Y541">
            <v>0</v>
          </cell>
          <cell r="Z541">
            <v>0</v>
          </cell>
          <cell r="AA541">
            <v>0</v>
          </cell>
          <cell r="AB541">
            <v>15032622.41</v>
          </cell>
          <cell r="AC541">
            <v>45082844.85</v>
          </cell>
          <cell r="AD541">
            <v>0</v>
          </cell>
        </row>
        <row r="541">
          <cell r="AF541">
            <v>547404672</v>
          </cell>
          <cell r="AG541">
            <v>0</v>
          </cell>
          <cell r="AH541">
            <v>1701189257.02</v>
          </cell>
          <cell r="AI541">
            <v>0</v>
          </cell>
          <cell r="AJ541">
            <v>-534102.64</v>
          </cell>
          <cell r="AK541">
            <v>0</v>
          </cell>
          <cell r="AL541">
            <v>35255646.64</v>
          </cell>
          <cell r="AM541">
            <v>0</v>
          </cell>
          <cell r="AN541">
            <v>-206320115.18</v>
          </cell>
          <cell r="AO541">
            <v>4933416585.21</v>
          </cell>
          <cell r="AP541">
            <v>2076995357.84</v>
          </cell>
          <cell r="AQ541">
            <v>7010411943.05</v>
          </cell>
          <cell r="AR541">
            <v>3009101844.38</v>
          </cell>
          <cell r="AS541">
            <v>1740346334.72</v>
          </cell>
          <cell r="AT541">
            <v>183968406.11</v>
          </cell>
          <cell r="AU541">
            <v>1924314740.83</v>
          </cell>
          <cell r="AV541">
            <v>2076995357.84</v>
          </cell>
          <cell r="AW541">
            <v>4001310098.67</v>
          </cell>
          <cell r="AX541">
            <v>1740346334.72</v>
          </cell>
          <cell r="AY541">
            <v>2260963763.95</v>
          </cell>
          <cell r="AZ541">
            <v>0.480921171660658</v>
          </cell>
          <cell r="BA541">
            <v>0.519078828339342</v>
          </cell>
          <cell r="BB541">
            <v>1.92648966862941</v>
          </cell>
          <cell r="BC541">
            <v>0.43494412874885</v>
          </cell>
          <cell r="BD541">
            <v>0.0459770429118077</v>
          </cell>
          <cell r="BE541">
            <v>0.43494412874885</v>
          </cell>
          <cell r="BF541">
            <v>0.56505587125115</v>
          </cell>
        </row>
        <row r="542">
          <cell r="A542" t="str">
            <v>000566.SZ</v>
          </cell>
          <cell r="B542" t="str">
            <v>海南海药</v>
          </cell>
          <cell r="C542">
            <v>147632250.33</v>
          </cell>
          <cell r="D542">
            <v>1704050000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844487156.6</v>
          </cell>
          <cell r="J542">
            <v>0</v>
          </cell>
          <cell r="K542">
            <v>31961020.99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20951362.88</v>
          </cell>
          <cell r="Q542">
            <v>19645491.14</v>
          </cell>
          <cell r="R542">
            <v>0</v>
          </cell>
          <cell r="S542">
            <v>0</v>
          </cell>
          <cell r="T542">
            <v>0</v>
          </cell>
          <cell r="U542">
            <v>854776954.11</v>
          </cell>
          <cell r="V542">
            <v>0</v>
          </cell>
          <cell r="W542">
            <v>0</v>
          </cell>
          <cell r="X542">
            <v>665188200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74260668.97</v>
          </cell>
          <cell r="AD542">
            <v>93000000</v>
          </cell>
        </row>
        <row r="542">
          <cell r="AF542">
            <v>1297365126</v>
          </cell>
          <cell r="AG542">
            <v>0</v>
          </cell>
          <cell r="AH542">
            <v>2847837557.88</v>
          </cell>
          <cell r="AI542">
            <v>0</v>
          </cell>
          <cell r="AJ542">
            <v>-19378674.23</v>
          </cell>
          <cell r="AK542">
            <v>0</v>
          </cell>
          <cell r="AL542">
            <v>90919423.22</v>
          </cell>
          <cell r="AM542">
            <v>0</v>
          </cell>
          <cell r="AN542">
            <v>-939146861.63</v>
          </cell>
          <cell r="AO542">
            <v>4455953105.02</v>
          </cell>
          <cell r="AP542">
            <v>3277596571.24</v>
          </cell>
          <cell r="AQ542">
            <v>7733549676.26</v>
          </cell>
          <cell r="AR542">
            <v>1138937950.91</v>
          </cell>
          <cell r="AS542">
            <v>2558826954.11</v>
          </cell>
          <cell r="AT542">
            <v>758188200</v>
          </cell>
          <cell r="AU542">
            <v>3317015154.11</v>
          </cell>
          <cell r="AV542">
            <v>3277596571.24</v>
          </cell>
          <cell r="AW542">
            <v>6594611725.35</v>
          </cell>
          <cell r="AX542">
            <v>2558826954.11</v>
          </cell>
          <cell r="AY542">
            <v>4035784771.24</v>
          </cell>
          <cell r="AZ542">
            <v>0.502988696265352</v>
          </cell>
          <cell r="BA542">
            <v>0.497011303734648</v>
          </cell>
          <cell r="BB542">
            <v>2.01202667320801</v>
          </cell>
          <cell r="BC542">
            <v>0.388017833449352</v>
          </cell>
          <cell r="BD542">
            <v>0.114970862816</v>
          </cell>
          <cell r="BE542">
            <v>0.388017833449352</v>
          </cell>
          <cell r="BF542">
            <v>0.611982166550648</v>
          </cell>
        </row>
        <row r="543">
          <cell r="A543" t="str">
            <v>000089.SZ</v>
          </cell>
          <cell r="B543" t="str">
            <v>深圳机场</v>
          </cell>
          <cell r="C543">
            <v>0</v>
          </cell>
          <cell r="D543">
            <v>1692441655.36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14198006.08</v>
          </cell>
          <cell r="J543">
            <v>13440693.07</v>
          </cell>
          <cell r="K543">
            <v>9870111.57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378814783.77</v>
          </cell>
          <cell r="Q543">
            <v>73950964.78</v>
          </cell>
          <cell r="R543">
            <v>0</v>
          </cell>
          <cell r="S543">
            <v>0</v>
          </cell>
          <cell r="T543">
            <v>0</v>
          </cell>
          <cell r="U543">
            <v>76116997.89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2573905.85</v>
          </cell>
          <cell r="AD543">
            <v>0</v>
          </cell>
        </row>
        <row r="543">
          <cell r="AF543">
            <v>2050769509</v>
          </cell>
          <cell r="AG543">
            <v>0</v>
          </cell>
          <cell r="AH543">
            <v>2792378854.28</v>
          </cell>
          <cell r="AI543">
            <v>0</v>
          </cell>
          <cell r="AJ543">
            <v>0</v>
          </cell>
          <cell r="AK543">
            <v>0</v>
          </cell>
          <cell r="AL543">
            <v>1005994776.99</v>
          </cell>
          <cell r="AM543">
            <v>0</v>
          </cell>
          <cell r="AN543">
            <v>6087991245.24</v>
          </cell>
          <cell r="AO543">
            <v>2261407118.37</v>
          </cell>
          <cell r="AP543">
            <v>11937134385.51</v>
          </cell>
          <cell r="AQ543">
            <v>14198541503.88</v>
          </cell>
          <cell r="AR543">
            <v>492848465.12</v>
          </cell>
          <cell r="AS543">
            <v>1768558653.25</v>
          </cell>
          <cell r="AT543">
            <v>0</v>
          </cell>
          <cell r="AU543">
            <v>1768558653.25</v>
          </cell>
          <cell r="AV543">
            <v>11937134385.51</v>
          </cell>
          <cell r="AW543">
            <v>13705693038.76</v>
          </cell>
          <cell r="AX543">
            <v>1768558653.25</v>
          </cell>
          <cell r="AY543">
            <v>11937134385.51</v>
          </cell>
          <cell r="AZ543">
            <v>0.12903825061954</v>
          </cell>
          <cell r="BA543">
            <v>0.87096174938046</v>
          </cell>
          <cell r="BB543">
            <v>1.14815604785323</v>
          </cell>
          <cell r="BC543">
            <v>0.12903825061954</v>
          </cell>
          <cell r="BD543">
            <v>0</v>
          </cell>
          <cell r="BE543">
            <v>0.12903825061954</v>
          </cell>
          <cell r="BF543">
            <v>0.87096174938046</v>
          </cell>
        </row>
        <row r="544">
          <cell r="A544" t="str">
            <v>601688.SH</v>
          </cell>
          <cell r="B544" t="str">
            <v>华泰证券</v>
          </cell>
          <cell r="C544">
            <v>2998154499.42</v>
          </cell>
          <cell r="D544">
            <v>1690447489.62</v>
          </cell>
          <cell r="E544">
            <v>0</v>
          </cell>
          <cell r="F544">
            <v>14040660203.96</v>
          </cell>
          <cell r="G544">
            <v>26047514994.83</v>
          </cell>
          <cell r="H544">
            <v>9656881011.01</v>
          </cell>
          <cell r="I544">
            <v>0</v>
          </cell>
          <cell r="J544">
            <v>0</v>
          </cell>
          <cell r="K544">
            <v>134252531.75</v>
          </cell>
          <cell r="L544">
            <v>136797224206.11</v>
          </cell>
          <cell r="M544">
            <v>0</v>
          </cell>
          <cell r="N544">
            <v>163207100961.8</v>
          </cell>
          <cell r="O544">
            <v>397775126.76</v>
          </cell>
          <cell r="P544">
            <v>11397141480.54</v>
          </cell>
          <cell r="Q544">
            <v>1996589680.8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734666095.42</v>
          </cell>
          <cell r="Y544">
            <v>133464577176.01</v>
          </cell>
          <cell r="Z544">
            <v>0</v>
          </cell>
          <cell r="AA544">
            <v>0</v>
          </cell>
          <cell r="AB544">
            <v>101047.62</v>
          </cell>
          <cell r="AC544">
            <v>0</v>
          </cell>
          <cell r="AD544">
            <v>0</v>
          </cell>
        </row>
        <row r="544">
          <cell r="AF544">
            <v>9076650000</v>
          </cell>
          <cell r="AG544">
            <v>2996706792.45</v>
          </cell>
          <cell r="AH544">
            <v>70507643296.29</v>
          </cell>
          <cell r="AI544">
            <v>1231547029.1</v>
          </cell>
          <cell r="AJ544">
            <v>-35200523.26</v>
          </cell>
          <cell r="AK544">
            <v>0</v>
          </cell>
          <cell r="AL544">
            <v>5711066830.18</v>
          </cell>
          <cell r="AM544">
            <v>15866995788.95</v>
          </cell>
          <cell r="AN544">
            <v>36360604667.1</v>
          </cell>
          <cell r="AO544">
            <v>502563086505.65</v>
          </cell>
          <cell r="AP544">
            <v>141716013880.81</v>
          </cell>
          <cell r="AQ544">
            <v>644279100386.46</v>
          </cell>
          <cell r="AR544">
            <v>16526239240.13</v>
          </cell>
          <cell r="AS544">
            <v>351837603994.09</v>
          </cell>
          <cell r="AT544">
            <v>134199243271.43</v>
          </cell>
          <cell r="AU544">
            <v>486036847265.52</v>
          </cell>
          <cell r="AV544">
            <v>139252919822.61</v>
          </cell>
          <cell r="AW544">
            <v>625289767088.13</v>
          </cell>
          <cell r="AX544">
            <v>351837603994.09</v>
          </cell>
          <cell r="AY544">
            <v>273452163094.04</v>
          </cell>
          <cell r="AZ544">
            <v>0.777298578751596</v>
          </cell>
          <cell r="BA544">
            <v>0.222701421248404</v>
          </cell>
          <cell r="BB544">
            <v>4.4903170998832</v>
          </cell>
          <cell r="BC544">
            <v>0.562679292886143</v>
          </cell>
          <cell r="BD544">
            <v>0.214619285865453</v>
          </cell>
          <cell r="BE544">
            <v>0.562679292886143</v>
          </cell>
          <cell r="BF544">
            <v>0.437320707113857</v>
          </cell>
        </row>
        <row r="545">
          <cell r="A545" t="str">
            <v>000692.SZ</v>
          </cell>
          <cell r="B545" t="str">
            <v>惠天热电</v>
          </cell>
          <cell r="C545">
            <v>0</v>
          </cell>
          <cell r="D545">
            <v>1689000000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684885343.26</v>
          </cell>
          <cell r="J545">
            <v>0</v>
          </cell>
          <cell r="K545">
            <v>472582162.38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1523393.72</v>
          </cell>
          <cell r="Q545">
            <v>3397413.46</v>
          </cell>
          <cell r="R545">
            <v>0</v>
          </cell>
          <cell r="S545">
            <v>0</v>
          </cell>
          <cell r="T545">
            <v>0</v>
          </cell>
          <cell r="U545">
            <v>341058387.36</v>
          </cell>
          <cell r="V545">
            <v>199518.47</v>
          </cell>
          <cell r="W545">
            <v>0</v>
          </cell>
          <cell r="X545">
            <v>528000000</v>
          </cell>
          <cell r="Y545">
            <v>0</v>
          </cell>
          <cell r="Z545">
            <v>0</v>
          </cell>
          <cell r="AA545">
            <v>0</v>
          </cell>
          <cell r="AB545">
            <v>2388568.83</v>
          </cell>
          <cell r="AC545">
            <v>251324735.75</v>
          </cell>
          <cell r="AD545">
            <v>0</v>
          </cell>
        </row>
        <row r="545">
          <cell r="AF545">
            <v>532832976</v>
          </cell>
          <cell r="AG545">
            <v>0</v>
          </cell>
          <cell r="AH545">
            <v>455854425.26</v>
          </cell>
          <cell r="AI545">
            <v>0</v>
          </cell>
          <cell r="AJ545">
            <v>0</v>
          </cell>
          <cell r="AK545">
            <v>31323299.11</v>
          </cell>
          <cell r="AL545">
            <v>125783859.68</v>
          </cell>
          <cell r="AM545">
            <v>0</v>
          </cell>
          <cell r="AN545">
            <v>-1050483198.02</v>
          </cell>
          <cell r="AO545">
            <v>3974359523.23</v>
          </cell>
          <cell r="AP545">
            <v>95311362.03</v>
          </cell>
          <cell r="AQ545">
            <v>4069670885.26</v>
          </cell>
          <cell r="AR545">
            <v>1416301135.87</v>
          </cell>
          <cell r="AS545">
            <v>2030058387.36</v>
          </cell>
          <cell r="AT545">
            <v>528000000</v>
          </cell>
          <cell r="AU545">
            <v>2558058387.36</v>
          </cell>
          <cell r="AV545">
            <v>95311362.03</v>
          </cell>
          <cell r="AW545">
            <v>2653369749.39</v>
          </cell>
          <cell r="AX545">
            <v>2030058387.36</v>
          </cell>
          <cell r="AY545">
            <v>623311362.03</v>
          </cell>
          <cell r="AZ545">
            <v>0.964079125401987</v>
          </cell>
          <cell r="BA545">
            <v>0.0359208745980132</v>
          </cell>
          <cell r="BB545">
            <v>27.8389658155848</v>
          </cell>
          <cell r="BC545">
            <v>0.765086881625413</v>
          </cell>
          <cell r="BD545">
            <v>0.198992243776573</v>
          </cell>
          <cell r="BE545">
            <v>0.765086881625413</v>
          </cell>
          <cell r="BF545">
            <v>0.234913118374586</v>
          </cell>
        </row>
        <row r="546">
          <cell r="A546" t="str">
            <v>600956.SH</v>
          </cell>
          <cell r="B546" t="str">
            <v>新天绿能</v>
          </cell>
          <cell r="C546">
            <v>50881242.98</v>
          </cell>
          <cell r="D546">
            <v>1678508624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284591549.95</v>
          </cell>
          <cell r="J546">
            <v>0</v>
          </cell>
          <cell r="K546">
            <v>1838446759.97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67332649.91</v>
          </cell>
          <cell r="Q546">
            <v>58279569.29</v>
          </cell>
          <cell r="R546">
            <v>0</v>
          </cell>
          <cell r="S546">
            <v>0</v>
          </cell>
          <cell r="T546">
            <v>0</v>
          </cell>
          <cell r="U546">
            <v>3821362239.39</v>
          </cell>
          <cell r="V546">
            <v>500000000</v>
          </cell>
          <cell r="W546">
            <v>0</v>
          </cell>
          <cell r="X546">
            <v>27262270224.48</v>
          </cell>
          <cell r="Y546">
            <v>2085000000</v>
          </cell>
          <cell r="Z546">
            <v>0</v>
          </cell>
          <cell r="AA546">
            <v>0</v>
          </cell>
          <cell r="AB546">
            <v>52760727</v>
          </cell>
          <cell r="AC546">
            <v>82074356.34</v>
          </cell>
          <cell r="AD546">
            <v>0</v>
          </cell>
        </row>
        <row r="546">
          <cell r="AF546">
            <v>3849910396</v>
          </cell>
          <cell r="AG546">
            <v>1945736000</v>
          </cell>
          <cell r="AH546">
            <v>2398760588.52</v>
          </cell>
          <cell r="AI546">
            <v>0</v>
          </cell>
          <cell r="AJ546">
            <v>6493135</v>
          </cell>
          <cell r="AK546">
            <v>0</v>
          </cell>
          <cell r="AL546">
            <v>631218379.25</v>
          </cell>
          <cell r="AM546">
            <v>0</v>
          </cell>
          <cell r="AN546">
            <v>5695327470.88</v>
          </cell>
          <cell r="AO546">
            <v>37781507943.31</v>
          </cell>
          <cell r="AP546">
            <v>14527445969.65</v>
          </cell>
          <cell r="AQ546">
            <v>52308953912.96</v>
          </cell>
          <cell r="AR546">
            <v>2934366855.44</v>
          </cell>
          <cell r="AS546">
            <v>5499870863.39</v>
          </cell>
          <cell r="AT546">
            <v>29347270224.48</v>
          </cell>
          <cell r="AU546">
            <v>34847141087.87</v>
          </cell>
          <cell r="AV546">
            <v>14527445969.65</v>
          </cell>
          <cell r="AW546">
            <v>49374587057.52</v>
          </cell>
          <cell r="AX546">
            <v>5499870863.39</v>
          </cell>
          <cell r="AY546">
            <v>43874716194.13</v>
          </cell>
          <cell r="AZ546">
            <v>0.705770785430044</v>
          </cell>
          <cell r="BA546">
            <v>0.294229214569956</v>
          </cell>
          <cell r="BB546">
            <v>3.39871076861486</v>
          </cell>
          <cell r="BC546">
            <v>0.111390721242545</v>
          </cell>
          <cell r="BD546">
            <v>0.594380064187499</v>
          </cell>
          <cell r="BE546">
            <v>0.111390721242545</v>
          </cell>
          <cell r="BF546">
            <v>0.888609278757455</v>
          </cell>
        </row>
        <row r="547">
          <cell r="A547" t="str">
            <v>002424.SZ</v>
          </cell>
          <cell r="B547" t="str">
            <v>贵州百灵</v>
          </cell>
          <cell r="C547">
            <v>20573648.59</v>
          </cell>
          <cell r="D547">
            <v>1675600000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389141440.62</v>
          </cell>
          <cell r="J547">
            <v>0</v>
          </cell>
          <cell r="K547">
            <v>48043503.82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7628478.01</v>
          </cell>
          <cell r="Q547">
            <v>39698329.61</v>
          </cell>
          <cell r="R547">
            <v>0</v>
          </cell>
          <cell r="S547">
            <v>0</v>
          </cell>
          <cell r="T547">
            <v>0</v>
          </cell>
          <cell r="U547">
            <v>202058576.39</v>
          </cell>
          <cell r="V547">
            <v>6195978.1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22411244.75</v>
          </cell>
          <cell r="AD547">
            <v>0</v>
          </cell>
        </row>
        <row r="547">
          <cell r="AF547">
            <v>1411200000</v>
          </cell>
          <cell r="AG547">
            <v>0</v>
          </cell>
          <cell r="AH547">
            <v>135921784.42</v>
          </cell>
          <cell r="AI547">
            <v>100200433.6</v>
          </cell>
          <cell r="AJ547">
            <v>108963.43</v>
          </cell>
          <cell r="AK547">
            <v>0</v>
          </cell>
          <cell r="AL547">
            <v>353894445.04</v>
          </cell>
          <cell r="AM547">
            <v>0</v>
          </cell>
          <cell r="AN547">
            <v>2113436310.65</v>
          </cell>
          <cell r="AO547">
            <v>2411351199.89</v>
          </cell>
          <cell r="AP547">
            <v>4114761937.14</v>
          </cell>
          <cell r="AQ547">
            <v>6526113137.03</v>
          </cell>
          <cell r="AR547">
            <v>533692623.5</v>
          </cell>
          <cell r="AS547">
            <v>1877658576.39</v>
          </cell>
          <cell r="AT547">
            <v>0</v>
          </cell>
          <cell r="AU547">
            <v>1877658576.39</v>
          </cell>
          <cell r="AV547">
            <v>3914361069.94</v>
          </cell>
          <cell r="AW547">
            <v>5792019646.33</v>
          </cell>
          <cell r="AX547">
            <v>1877658576.39</v>
          </cell>
          <cell r="AY547">
            <v>3914361069.94</v>
          </cell>
          <cell r="AZ547">
            <v>0.32418028443321</v>
          </cell>
          <cell r="BA547">
            <v>0.67581971556679</v>
          </cell>
          <cell r="BB547">
            <v>1.47968456226722</v>
          </cell>
          <cell r="BC547">
            <v>0.32418028443321</v>
          </cell>
          <cell r="BD547">
            <v>0</v>
          </cell>
          <cell r="BE547">
            <v>0.32418028443321</v>
          </cell>
          <cell r="BF547">
            <v>0.67581971556679</v>
          </cell>
        </row>
        <row r="548">
          <cell r="A548" t="str">
            <v>002841.SZ</v>
          </cell>
          <cell r="B548" t="str">
            <v>视源股份</v>
          </cell>
          <cell r="C548">
            <v>24395934.86</v>
          </cell>
          <cell r="D548">
            <v>1665388088.46</v>
          </cell>
          <cell r="E548">
            <v>0</v>
          </cell>
          <cell r="F548">
            <v>0</v>
          </cell>
          <cell r="G548">
            <v>0</v>
          </cell>
          <cell r="H548">
            <v>428850</v>
          </cell>
          <cell r="I548">
            <v>3319836925.4</v>
          </cell>
          <cell r="J548">
            <v>0</v>
          </cell>
          <cell r="K548">
            <v>1411074584.84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319962453.2</v>
          </cell>
          <cell r="Q548">
            <v>147169634.49</v>
          </cell>
          <cell r="R548">
            <v>0</v>
          </cell>
          <cell r="S548">
            <v>0</v>
          </cell>
          <cell r="T548">
            <v>0</v>
          </cell>
          <cell r="U548">
            <v>10289741.44</v>
          </cell>
          <cell r="V548">
            <v>88609837.03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237355823.17</v>
          </cell>
          <cell r="AC548">
            <v>79997258.83</v>
          </cell>
          <cell r="AD548">
            <v>0</v>
          </cell>
        </row>
        <row r="548">
          <cell r="AF548">
            <v>666549706</v>
          </cell>
          <cell r="AG548">
            <v>0</v>
          </cell>
          <cell r="AH548">
            <v>1763575938.19</v>
          </cell>
          <cell r="AI548">
            <v>0</v>
          </cell>
          <cell r="AJ548">
            <v>-1121905.8</v>
          </cell>
          <cell r="AK548">
            <v>0</v>
          </cell>
          <cell r="AL548">
            <v>274273284.67</v>
          </cell>
          <cell r="AM548">
            <v>0</v>
          </cell>
          <cell r="AN548">
            <v>5111302933.22</v>
          </cell>
          <cell r="AO548">
            <v>7304509131.72</v>
          </cell>
          <cell r="AP548">
            <v>7814579956.28</v>
          </cell>
          <cell r="AQ548">
            <v>15119089088</v>
          </cell>
          <cell r="AR548">
            <v>5628402451.82</v>
          </cell>
          <cell r="AS548">
            <v>1676106679.9</v>
          </cell>
          <cell r="AT548">
            <v>0</v>
          </cell>
          <cell r="AU548">
            <v>1676106679.9</v>
          </cell>
          <cell r="AV548">
            <v>7814579956.28</v>
          </cell>
          <cell r="AW548">
            <v>9490686636.18</v>
          </cell>
          <cell r="AX548">
            <v>1676106679.9</v>
          </cell>
          <cell r="AY548">
            <v>7814579956.28</v>
          </cell>
          <cell r="AZ548">
            <v>0.176605417937878</v>
          </cell>
          <cell r="BA548">
            <v>0.823394582062122</v>
          </cell>
          <cell r="BB548">
            <v>1.2144845518604</v>
          </cell>
          <cell r="BC548">
            <v>0.176605417937878</v>
          </cell>
          <cell r="BD548">
            <v>0</v>
          </cell>
          <cell r="BE548">
            <v>0.176605417937878</v>
          </cell>
          <cell r="BF548">
            <v>0.823394582062122</v>
          </cell>
        </row>
        <row r="549">
          <cell r="A549" t="str">
            <v>002245.SZ</v>
          </cell>
          <cell r="B549" t="str">
            <v>蔚蓝锂芯</v>
          </cell>
          <cell r="C549">
            <v>8159367.5</v>
          </cell>
          <cell r="D549">
            <v>1665173561.75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1839881948.22</v>
          </cell>
          <cell r="J549">
            <v>0</v>
          </cell>
          <cell r="K549">
            <v>123487997.32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24944985.92</v>
          </cell>
          <cell r="Q549">
            <v>39593003.35</v>
          </cell>
          <cell r="R549">
            <v>0</v>
          </cell>
          <cell r="S549">
            <v>0</v>
          </cell>
          <cell r="T549">
            <v>0</v>
          </cell>
          <cell r="U549">
            <v>3003333.32</v>
          </cell>
          <cell r="V549">
            <v>14820463.54</v>
          </cell>
          <cell r="W549">
            <v>0</v>
          </cell>
          <cell r="X549">
            <v>470507405.9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106062916.84</v>
          </cell>
          <cell r="AD549">
            <v>0</v>
          </cell>
        </row>
        <row r="549">
          <cell r="AF549">
            <v>1035821526</v>
          </cell>
          <cell r="AG549">
            <v>0</v>
          </cell>
          <cell r="AH549">
            <v>565623980.06</v>
          </cell>
          <cell r="AI549">
            <v>0</v>
          </cell>
          <cell r="AJ549">
            <v>-14687.28</v>
          </cell>
          <cell r="AK549">
            <v>0</v>
          </cell>
          <cell r="AL549">
            <v>20741984.9</v>
          </cell>
          <cell r="AM549">
            <v>0</v>
          </cell>
          <cell r="AN549">
            <v>1775278063.41</v>
          </cell>
          <cell r="AO549">
            <v>4295634983.66</v>
          </cell>
          <cell r="AP549">
            <v>3397450867.09</v>
          </cell>
          <cell r="AQ549">
            <v>7693085850.75</v>
          </cell>
          <cell r="AR549">
            <v>2156950682.69</v>
          </cell>
          <cell r="AS549">
            <v>1668176895.07</v>
          </cell>
          <cell r="AT549">
            <v>470507405.9</v>
          </cell>
          <cell r="AU549">
            <v>2138684300.97</v>
          </cell>
          <cell r="AV549">
            <v>3397450867.09</v>
          </cell>
          <cell r="AW549">
            <v>5536135168.06</v>
          </cell>
          <cell r="AX549">
            <v>1668176895.07</v>
          </cell>
          <cell r="AY549">
            <v>3867958272.99</v>
          </cell>
          <cell r="AZ549">
            <v>0.386313598936106</v>
          </cell>
          <cell r="BA549">
            <v>0.613686401063895</v>
          </cell>
          <cell r="BB549">
            <v>1.62949675643193</v>
          </cell>
          <cell r="BC549">
            <v>0.301325174409456</v>
          </cell>
          <cell r="BD549">
            <v>0.08498842452665</v>
          </cell>
          <cell r="BE549">
            <v>0.301325174409456</v>
          </cell>
          <cell r="BF549">
            <v>0.698674825590545</v>
          </cell>
        </row>
        <row r="550">
          <cell r="A550" t="str">
            <v>002160.SZ</v>
          </cell>
          <cell r="B550" t="str">
            <v>常铝股份</v>
          </cell>
          <cell r="C550">
            <v>7953393.43</v>
          </cell>
          <cell r="D550">
            <v>1663888276.95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1100907754.48</v>
          </cell>
          <cell r="J550">
            <v>0</v>
          </cell>
          <cell r="K550">
            <v>287683461.02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20747362.46</v>
          </cell>
          <cell r="Q550">
            <v>21295084.94</v>
          </cell>
          <cell r="R550">
            <v>0</v>
          </cell>
          <cell r="S550">
            <v>0</v>
          </cell>
          <cell r="T550">
            <v>0</v>
          </cell>
          <cell r="U550">
            <v>213664777.99</v>
          </cell>
          <cell r="V550">
            <v>23967971.54</v>
          </cell>
          <cell r="W550">
            <v>0</v>
          </cell>
          <cell r="X550">
            <v>241830000</v>
          </cell>
          <cell r="Y550">
            <v>0</v>
          </cell>
          <cell r="Z550">
            <v>0</v>
          </cell>
          <cell r="AA550">
            <v>0</v>
          </cell>
          <cell r="AB550">
            <v>9462907</v>
          </cell>
          <cell r="AC550">
            <v>77783967.97</v>
          </cell>
          <cell r="AD550">
            <v>0</v>
          </cell>
        </row>
        <row r="550">
          <cell r="AF550">
            <v>795581976</v>
          </cell>
          <cell r="AG550">
            <v>0</v>
          </cell>
          <cell r="AH550">
            <v>2338768303.89</v>
          </cell>
          <cell r="AI550">
            <v>0</v>
          </cell>
          <cell r="AJ550">
            <v>12553124.18</v>
          </cell>
          <cell r="AK550">
            <v>0</v>
          </cell>
          <cell r="AL550">
            <v>54501181.59</v>
          </cell>
          <cell r="AM550">
            <v>0</v>
          </cell>
          <cell r="AN550">
            <v>-53695495.52</v>
          </cell>
          <cell r="AO550">
            <v>3669184957.78</v>
          </cell>
          <cell r="AP550">
            <v>3147709090.14</v>
          </cell>
          <cell r="AQ550">
            <v>6816894047.92</v>
          </cell>
          <cell r="AR550">
            <v>1549801902.84</v>
          </cell>
          <cell r="AS550">
            <v>1877553054.94</v>
          </cell>
          <cell r="AT550">
            <v>241830000</v>
          </cell>
          <cell r="AU550">
            <v>2119383054.94</v>
          </cell>
          <cell r="AV550">
            <v>3147709090.14</v>
          </cell>
          <cell r="AW550">
            <v>5267092145.08</v>
          </cell>
          <cell r="AX550">
            <v>1877553054.94</v>
          </cell>
          <cell r="AY550">
            <v>3389539090.14</v>
          </cell>
          <cell r="AZ550">
            <v>0.402381996851853</v>
          </cell>
          <cell r="BA550">
            <v>0.597618003148147</v>
          </cell>
          <cell r="BB550">
            <v>1.67330969738558</v>
          </cell>
          <cell r="BC550">
            <v>0.3564686174503</v>
          </cell>
          <cell r="BD550">
            <v>0.0459133794015534</v>
          </cell>
          <cell r="BE550">
            <v>0.3564686174503</v>
          </cell>
          <cell r="BF550">
            <v>0.6435313825497</v>
          </cell>
        </row>
        <row r="551">
          <cell r="A551" t="str">
            <v>002250.SZ</v>
          </cell>
          <cell r="B551" t="str">
            <v>联化科技</v>
          </cell>
          <cell r="C551">
            <v>11608956.49</v>
          </cell>
          <cell r="D551">
            <v>1660664292.1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2220050343.6</v>
          </cell>
          <cell r="J551">
            <v>0</v>
          </cell>
          <cell r="K551">
            <v>143605184.25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191917543.76</v>
          </cell>
          <cell r="Q551">
            <v>30017204.15</v>
          </cell>
          <cell r="R551">
            <v>0</v>
          </cell>
          <cell r="S551">
            <v>0</v>
          </cell>
          <cell r="T551">
            <v>0</v>
          </cell>
          <cell r="U551">
            <v>75176749.12</v>
          </cell>
          <cell r="V551">
            <v>0</v>
          </cell>
          <cell r="W551">
            <v>0</v>
          </cell>
          <cell r="X551">
            <v>702940324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73095611.27</v>
          </cell>
          <cell r="AD551">
            <v>460670901.71</v>
          </cell>
        </row>
        <row r="551">
          <cell r="AF551">
            <v>923246256</v>
          </cell>
          <cell r="AG551">
            <v>0</v>
          </cell>
          <cell r="AH551">
            <v>2208985896.8</v>
          </cell>
          <cell r="AI551">
            <v>0</v>
          </cell>
          <cell r="AJ551">
            <v>4422702.35</v>
          </cell>
          <cell r="AK551">
            <v>0</v>
          </cell>
          <cell r="AL551">
            <v>309829027.1</v>
          </cell>
          <cell r="AM551">
            <v>0</v>
          </cell>
          <cell r="AN551">
            <v>2809737826.49</v>
          </cell>
          <cell r="AO551">
            <v>5569747110.45</v>
          </cell>
          <cell r="AP551">
            <v>6256221708.74</v>
          </cell>
          <cell r="AQ551">
            <v>11825968819.19</v>
          </cell>
          <cell r="AR551">
            <v>2670294843.52</v>
          </cell>
          <cell r="AS551">
            <v>1735841041.22</v>
          </cell>
          <cell r="AT551">
            <v>1163611225.71</v>
          </cell>
          <cell r="AU551">
            <v>2899452266.93</v>
          </cell>
          <cell r="AV551">
            <v>6256221708.74</v>
          </cell>
          <cell r="AW551">
            <v>9155673975.67</v>
          </cell>
          <cell r="AX551">
            <v>1735841041.22</v>
          </cell>
          <cell r="AY551">
            <v>7419832934.45</v>
          </cell>
          <cell r="AZ551">
            <v>0.316683651540554</v>
          </cell>
          <cell r="BA551">
            <v>0.683316348459446</v>
          </cell>
          <cell r="BB551">
            <v>1.46345100955732</v>
          </cell>
          <cell r="BC551">
            <v>0.189591836257251</v>
          </cell>
          <cell r="BD551">
            <v>0.127091815283303</v>
          </cell>
          <cell r="BE551">
            <v>0.189591836257251</v>
          </cell>
          <cell r="BF551">
            <v>0.810408163742749</v>
          </cell>
        </row>
        <row r="552">
          <cell r="A552" t="str">
            <v>600496.SH</v>
          </cell>
          <cell r="B552" t="str">
            <v>精工钢构</v>
          </cell>
          <cell r="C552">
            <v>37407644.91</v>
          </cell>
          <cell r="D552">
            <v>1650966653.2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  <cell r="I552">
            <v>6091728931.54</v>
          </cell>
          <cell r="J552">
            <v>1000000</v>
          </cell>
          <cell r="K552">
            <v>1410044139.94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108970012.94</v>
          </cell>
          <cell r="Q552">
            <v>190718857.7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16636845.14</v>
          </cell>
          <cell r="AC552">
            <v>10000000</v>
          </cell>
          <cell r="AD552">
            <v>0</v>
          </cell>
        </row>
        <row r="552">
          <cell r="AF552">
            <v>2012874349</v>
          </cell>
          <cell r="AG552">
            <v>0</v>
          </cell>
          <cell r="AH552">
            <v>1668713322.73</v>
          </cell>
          <cell r="AI552">
            <v>0</v>
          </cell>
          <cell r="AJ552">
            <v>183548795.78</v>
          </cell>
          <cell r="AK552">
            <v>0</v>
          </cell>
          <cell r="AL552">
            <v>194303614.4</v>
          </cell>
          <cell r="AM552">
            <v>0</v>
          </cell>
          <cell r="AN552">
            <v>3297076969.52</v>
          </cell>
          <cell r="AO552">
            <v>9517473085.37</v>
          </cell>
          <cell r="AP552">
            <v>7356517051.43</v>
          </cell>
          <cell r="AQ552">
            <v>16873990136.8</v>
          </cell>
          <cell r="AR552">
            <v>7866506432.17</v>
          </cell>
          <cell r="AS552">
            <v>1650966653.2</v>
          </cell>
          <cell r="AT552">
            <v>0</v>
          </cell>
          <cell r="AU552">
            <v>1650966653.2</v>
          </cell>
          <cell r="AV552">
            <v>7356517051.43</v>
          </cell>
          <cell r="AW552">
            <v>9007483704.63</v>
          </cell>
          <cell r="AX552">
            <v>1650966653.2</v>
          </cell>
          <cell r="AY552">
            <v>7356517051.43</v>
          </cell>
          <cell r="AZ552">
            <v>0.183288330829994</v>
          </cell>
          <cell r="BA552">
            <v>0.816711669170006</v>
          </cell>
          <cell r="BB552">
            <v>1.22442232399626</v>
          </cell>
          <cell r="BC552">
            <v>0.183288330829994</v>
          </cell>
          <cell r="BD552">
            <v>0</v>
          </cell>
          <cell r="BE552">
            <v>0.183288330829994</v>
          </cell>
          <cell r="BF552">
            <v>0.816711669170006</v>
          </cell>
        </row>
        <row r="553">
          <cell r="A553" t="str">
            <v>000582.SZ</v>
          </cell>
          <cell r="B553" t="str">
            <v>北部湾港</v>
          </cell>
          <cell r="C553">
            <v>0</v>
          </cell>
          <cell r="D553">
            <v>1648884809.96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898579842.97</v>
          </cell>
          <cell r="J553">
            <v>0</v>
          </cell>
          <cell r="K553">
            <v>455887498.31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168582966.36</v>
          </cell>
          <cell r="Q553">
            <v>80241543.66</v>
          </cell>
          <cell r="R553">
            <v>0</v>
          </cell>
          <cell r="S553">
            <v>0</v>
          </cell>
          <cell r="T553">
            <v>0</v>
          </cell>
          <cell r="U553">
            <v>939211978.19</v>
          </cell>
          <cell r="V553">
            <v>26541214.73</v>
          </cell>
          <cell r="W553">
            <v>0</v>
          </cell>
          <cell r="X553">
            <v>3808507517.4</v>
          </cell>
          <cell r="Y553">
            <v>2584968862.49</v>
          </cell>
          <cell r="Z553">
            <v>0</v>
          </cell>
          <cell r="AA553">
            <v>0</v>
          </cell>
          <cell r="AB553">
            <v>50141.88</v>
          </cell>
          <cell r="AC553">
            <v>144016309.16</v>
          </cell>
          <cell r="AD553">
            <v>0</v>
          </cell>
        </row>
        <row r="553">
          <cell r="AF553">
            <v>1633434454</v>
          </cell>
          <cell r="AG553">
            <v>412427597.57</v>
          </cell>
          <cell r="AH553">
            <v>3639468304.36</v>
          </cell>
          <cell r="AI553">
            <v>108443616.15</v>
          </cell>
          <cell r="AJ553">
            <v>0</v>
          </cell>
          <cell r="AK553">
            <v>37051850.4</v>
          </cell>
          <cell r="AL553">
            <v>425778370.41</v>
          </cell>
          <cell r="AM553">
            <v>0</v>
          </cell>
          <cell r="AN553">
            <v>5103772019.37</v>
          </cell>
          <cell r="AO553">
            <v>10755472685.11</v>
          </cell>
          <cell r="AP553">
            <v>11360376212.26</v>
          </cell>
          <cell r="AQ553">
            <v>22115848897.37</v>
          </cell>
          <cell r="AR553">
            <v>1773899517.07</v>
          </cell>
          <cell r="AS553">
            <v>2588096788.15</v>
          </cell>
          <cell r="AT553">
            <v>6393476379.89</v>
          </cell>
          <cell r="AU553">
            <v>8981573168.04</v>
          </cell>
          <cell r="AV553">
            <v>11143488979.96</v>
          </cell>
          <cell r="AW553">
            <v>20125062148</v>
          </cell>
          <cell r="AX553">
            <v>2588096788.15</v>
          </cell>
          <cell r="AY553">
            <v>17536965359.85</v>
          </cell>
          <cell r="AZ553">
            <v>0.446287971783112</v>
          </cell>
          <cell r="BA553">
            <v>0.553712028216888</v>
          </cell>
          <cell r="BB553">
            <v>1.80599291516258</v>
          </cell>
          <cell r="BC553">
            <v>0.128600685509297</v>
          </cell>
          <cell r="BD553">
            <v>0.317687286273815</v>
          </cell>
          <cell r="BE553">
            <v>0.128600685509297</v>
          </cell>
          <cell r="BF553">
            <v>0.871399314490703</v>
          </cell>
        </row>
        <row r="554">
          <cell r="A554" t="str">
            <v>002437.SZ</v>
          </cell>
          <cell r="B554" t="str">
            <v>誉衡药业</v>
          </cell>
          <cell r="C554">
            <v>13059242.17</v>
          </cell>
          <cell r="D554">
            <v>1647900000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411845564.18</v>
          </cell>
          <cell r="J554">
            <v>382840.66</v>
          </cell>
          <cell r="K554">
            <v>55236787.27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192829020.57</v>
          </cell>
          <cell r="Q554">
            <v>44161325.38</v>
          </cell>
          <cell r="R554">
            <v>0</v>
          </cell>
          <cell r="S554">
            <v>0</v>
          </cell>
          <cell r="T554">
            <v>0</v>
          </cell>
          <cell r="U554">
            <v>11263815.88</v>
          </cell>
          <cell r="V554">
            <v>7180782.35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23899098.57</v>
          </cell>
          <cell r="AD554">
            <v>0</v>
          </cell>
        </row>
        <row r="554">
          <cell r="AF554">
            <v>2198122950</v>
          </cell>
          <cell r="AG554">
            <v>0</v>
          </cell>
          <cell r="AH554">
            <v>445200975.65</v>
          </cell>
          <cell r="AI554">
            <v>0</v>
          </cell>
          <cell r="AJ554">
            <v>-269673093.84</v>
          </cell>
          <cell r="AK554">
            <v>3590156.36</v>
          </cell>
          <cell r="AL554">
            <v>343213395.66</v>
          </cell>
          <cell r="AM554">
            <v>0</v>
          </cell>
          <cell r="AN554">
            <v>-763087754.7</v>
          </cell>
          <cell r="AO554">
            <v>2407758477.03</v>
          </cell>
          <cell r="AP554">
            <v>1957366629.13</v>
          </cell>
          <cell r="AQ554">
            <v>4365125106.16</v>
          </cell>
          <cell r="AR554">
            <v>748594661.15</v>
          </cell>
          <cell r="AS554">
            <v>1659163815.88</v>
          </cell>
          <cell r="AT554">
            <v>0</v>
          </cell>
          <cell r="AU554">
            <v>1659163815.88</v>
          </cell>
          <cell r="AV554">
            <v>1957366629.13</v>
          </cell>
          <cell r="AW554">
            <v>3616530445.01</v>
          </cell>
          <cell r="AX554">
            <v>1659163815.88</v>
          </cell>
          <cell r="AY554">
            <v>1957366629.13</v>
          </cell>
          <cell r="AZ554">
            <v>0.458772251777743</v>
          </cell>
          <cell r="BA554">
            <v>0.541227748222257</v>
          </cell>
          <cell r="BB554">
            <v>1.84765101805044</v>
          </cell>
          <cell r="BC554">
            <v>0.458772251777743</v>
          </cell>
          <cell r="BD554">
            <v>0</v>
          </cell>
          <cell r="BE554">
            <v>0.458772251777743</v>
          </cell>
          <cell r="BF554">
            <v>0.541227748222257</v>
          </cell>
        </row>
        <row r="555">
          <cell r="A555" t="str">
            <v>600575.SH</v>
          </cell>
          <cell r="B555" t="str">
            <v>淮河能源</v>
          </cell>
          <cell r="C555">
            <v>0</v>
          </cell>
          <cell r="D555">
            <v>1646556597.17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1397022239.68</v>
          </cell>
          <cell r="J555">
            <v>0</v>
          </cell>
          <cell r="K555">
            <v>734739270.96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91988430.34</v>
          </cell>
          <cell r="Q555">
            <v>54558757.98</v>
          </cell>
          <cell r="R555">
            <v>0</v>
          </cell>
          <cell r="S555">
            <v>0</v>
          </cell>
          <cell r="T555">
            <v>0</v>
          </cell>
          <cell r="U555">
            <v>384016625</v>
          </cell>
          <cell r="V555">
            <v>94661231.77</v>
          </cell>
          <cell r="W555">
            <v>0</v>
          </cell>
          <cell r="X555">
            <v>1808535928.02</v>
          </cell>
          <cell r="Y555">
            <v>0</v>
          </cell>
          <cell r="Z555">
            <v>0</v>
          </cell>
          <cell r="AA555">
            <v>0</v>
          </cell>
          <cell r="AB555">
            <v>405704717.59</v>
          </cell>
          <cell r="AC555">
            <v>2979888.11</v>
          </cell>
          <cell r="AD555">
            <v>401989911.4</v>
          </cell>
        </row>
        <row r="555">
          <cell r="AF555">
            <v>3886261065</v>
          </cell>
          <cell r="AG555">
            <v>0</v>
          </cell>
          <cell r="AH555">
            <v>5002222854.8</v>
          </cell>
          <cell r="AI555">
            <v>199865999.04</v>
          </cell>
          <cell r="AJ555">
            <v>982095.27</v>
          </cell>
          <cell r="AK555">
            <v>82338876.91</v>
          </cell>
          <cell r="AL555">
            <v>250600130</v>
          </cell>
          <cell r="AM555">
            <v>0</v>
          </cell>
          <cell r="AN555">
            <v>858629750.94</v>
          </cell>
          <cell r="AO555">
            <v>7022753598.02</v>
          </cell>
          <cell r="AP555">
            <v>10280900771.96</v>
          </cell>
          <cell r="AQ555">
            <v>17303654369.98</v>
          </cell>
          <cell r="AR555">
            <v>2781654536.43</v>
          </cell>
          <cell r="AS555">
            <v>2030573222.17</v>
          </cell>
          <cell r="AT555">
            <v>2210525839.42</v>
          </cell>
          <cell r="AU555">
            <v>4241099061.59</v>
          </cell>
          <cell r="AV555">
            <v>9881168773.88</v>
          </cell>
          <cell r="AW555">
            <v>14122267835.47</v>
          </cell>
          <cell r="AX555">
            <v>2030573222.17</v>
          </cell>
          <cell r="AY555">
            <v>12091694613.3</v>
          </cell>
          <cell r="AZ555">
            <v>0.300312889615215</v>
          </cell>
          <cell r="BA555">
            <v>0.699687110384785</v>
          </cell>
          <cell r="BB555">
            <v>1.42921026435668</v>
          </cell>
          <cell r="BC555">
            <v>0.14378520828432</v>
          </cell>
          <cell r="BD555">
            <v>0.156527681330895</v>
          </cell>
          <cell r="BE555">
            <v>0.14378520828432</v>
          </cell>
          <cell r="BF555">
            <v>0.85621479171568</v>
          </cell>
        </row>
        <row r="556">
          <cell r="A556" t="str">
            <v>000040.SZ</v>
          </cell>
          <cell r="B556" t="str">
            <v>东旭蓝天</v>
          </cell>
          <cell r="C556">
            <v>272036288.14</v>
          </cell>
          <cell r="D556">
            <v>1638929723.33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2957686831.71</v>
          </cell>
          <cell r="J556">
            <v>0</v>
          </cell>
          <cell r="K556">
            <v>386666630.25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14099409.77</v>
          </cell>
          <cell r="Q556">
            <v>109622520.07</v>
          </cell>
          <cell r="R556">
            <v>0</v>
          </cell>
          <cell r="S556">
            <v>0</v>
          </cell>
          <cell r="T556">
            <v>0</v>
          </cell>
          <cell r="U556">
            <v>6107406711.04</v>
          </cell>
          <cell r="V556">
            <v>320352176.43</v>
          </cell>
          <cell r="W556">
            <v>0</v>
          </cell>
          <cell r="X556">
            <v>665581307.66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29871136.27</v>
          </cell>
          <cell r="AD556">
            <v>0</v>
          </cell>
        </row>
        <row r="556">
          <cell r="AF556">
            <v>1486873870</v>
          </cell>
          <cell r="AG556">
            <v>0</v>
          </cell>
          <cell r="AH556">
            <v>10675789931.2</v>
          </cell>
          <cell r="AI556">
            <v>0</v>
          </cell>
          <cell r="AJ556">
            <v>2882019.24</v>
          </cell>
          <cell r="AK556">
            <v>0</v>
          </cell>
          <cell r="AL556">
            <v>216091994.43</v>
          </cell>
          <cell r="AM556">
            <v>0</v>
          </cell>
          <cell r="AN556">
            <v>-386869704.36</v>
          </cell>
          <cell r="AO556">
            <v>12502252734.67</v>
          </cell>
          <cell r="AP556">
            <v>11994768110.51</v>
          </cell>
          <cell r="AQ556">
            <v>24497020845.18</v>
          </cell>
          <cell r="AR556">
            <v>4090334992.64</v>
          </cell>
          <cell r="AS556">
            <v>7746336434.37</v>
          </cell>
          <cell r="AT556">
            <v>665581307.66</v>
          </cell>
          <cell r="AU556">
            <v>8411917742.03</v>
          </cell>
          <cell r="AV556">
            <v>11994768110.51</v>
          </cell>
          <cell r="AW556">
            <v>20406685852.54</v>
          </cell>
          <cell r="AX556">
            <v>7746336434.37</v>
          </cell>
          <cell r="AY556">
            <v>12660349418.17</v>
          </cell>
          <cell r="AZ556">
            <v>0.412213810846849</v>
          </cell>
          <cell r="BA556">
            <v>0.587786189153151</v>
          </cell>
          <cell r="BB556">
            <v>1.70129890503338</v>
          </cell>
          <cell r="BC556">
            <v>0.379597965605269</v>
          </cell>
          <cell r="BD556">
            <v>0.0326158452415807</v>
          </cell>
          <cell r="BE556">
            <v>0.379597965605269</v>
          </cell>
          <cell r="BF556">
            <v>0.620402034394731</v>
          </cell>
        </row>
        <row r="557">
          <cell r="A557" t="str">
            <v>000589.SZ</v>
          </cell>
          <cell r="B557" t="str">
            <v>贵州轮胎</v>
          </cell>
          <cell r="C557">
            <v>37061923.71</v>
          </cell>
          <cell r="D557">
            <v>1630007887.66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3508588228.02</v>
          </cell>
          <cell r="J557">
            <v>0</v>
          </cell>
          <cell r="K557">
            <v>195273626.99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173912154.44</v>
          </cell>
          <cell r="Q557">
            <v>138595720.78</v>
          </cell>
          <cell r="R557">
            <v>0</v>
          </cell>
          <cell r="S557">
            <v>0</v>
          </cell>
          <cell r="T557">
            <v>0</v>
          </cell>
          <cell r="U557">
            <v>18340055.31</v>
          </cell>
          <cell r="V557">
            <v>39047835.25</v>
          </cell>
          <cell r="W557">
            <v>0</v>
          </cell>
          <cell r="X557">
            <v>752204118.98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104364165.51</v>
          </cell>
          <cell r="AD557">
            <v>0</v>
          </cell>
        </row>
        <row r="557">
          <cell r="AF557">
            <v>956319462</v>
          </cell>
          <cell r="AG557">
            <v>0</v>
          </cell>
          <cell r="AH557">
            <v>2714377610.06</v>
          </cell>
          <cell r="AI557">
            <v>43365000</v>
          </cell>
          <cell r="AJ557">
            <v>167767097.42</v>
          </cell>
          <cell r="AK557">
            <v>0</v>
          </cell>
          <cell r="AL557">
            <v>325169951.42</v>
          </cell>
          <cell r="AM557">
            <v>0</v>
          </cell>
          <cell r="AN557">
            <v>1734959311.54</v>
          </cell>
          <cell r="AO557">
            <v>6597395716.65</v>
          </cell>
          <cell r="AP557">
            <v>5941958432.44</v>
          </cell>
          <cell r="AQ557">
            <v>12539354149.09</v>
          </cell>
          <cell r="AR557">
            <v>4196843654.7</v>
          </cell>
          <cell r="AS557">
            <v>1648347942.97</v>
          </cell>
          <cell r="AT557">
            <v>752204118.98</v>
          </cell>
          <cell r="AU557">
            <v>2400552061.95</v>
          </cell>
          <cell r="AV557">
            <v>5855228432.44</v>
          </cell>
          <cell r="AW557">
            <v>8255780494.39</v>
          </cell>
          <cell r="AX557">
            <v>1648347942.97</v>
          </cell>
          <cell r="AY557">
            <v>6607432551.42</v>
          </cell>
          <cell r="AZ557">
            <v>0.290772273267347</v>
          </cell>
          <cell r="BA557">
            <v>0.709227726732653</v>
          </cell>
          <cell r="BB557">
            <v>1.40998435665637</v>
          </cell>
          <cell r="BC557">
            <v>0.199659855793173</v>
          </cell>
          <cell r="BD557">
            <v>0.0911124174741735</v>
          </cell>
          <cell r="BE557">
            <v>0.199659855793173</v>
          </cell>
          <cell r="BF557">
            <v>0.800340144206827</v>
          </cell>
        </row>
        <row r="558">
          <cell r="A558" t="str">
            <v>600185.SH</v>
          </cell>
          <cell r="B558" t="str">
            <v>格力地产</v>
          </cell>
          <cell r="C558">
            <v>282550706.13</v>
          </cell>
          <cell r="D558">
            <v>1621415151.2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1678518515.37</v>
          </cell>
          <cell r="J558">
            <v>1301865.82</v>
          </cell>
          <cell r="K558">
            <v>1831132561.7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13627886.32</v>
          </cell>
          <cell r="Q558">
            <v>201536046.28</v>
          </cell>
          <cell r="R558">
            <v>0</v>
          </cell>
          <cell r="S558">
            <v>0</v>
          </cell>
          <cell r="T558">
            <v>0</v>
          </cell>
          <cell r="U558">
            <v>4301267675.58</v>
          </cell>
          <cell r="V558">
            <v>16084104.42</v>
          </cell>
          <cell r="W558">
            <v>0</v>
          </cell>
          <cell r="X558">
            <v>8427799267.67</v>
          </cell>
          <cell r="Y558">
            <v>2994287400.8</v>
          </cell>
          <cell r="Z558">
            <v>0</v>
          </cell>
          <cell r="AA558">
            <v>0</v>
          </cell>
          <cell r="AB558">
            <v>0</v>
          </cell>
          <cell r="AC558">
            <v>26534487.66</v>
          </cell>
          <cell r="AD558">
            <v>780000000</v>
          </cell>
        </row>
        <row r="558">
          <cell r="AF558">
            <v>1944686896</v>
          </cell>
          <cell r="AG558">
            <v>0</v>
          </cell>
          <cell r="AH558">
            <v>731612094.17</v>
          </cell>
          <cell r="AI558">
            <v>406998192.92</v>
          </cell>
          <cell r="AJ558">
            <v>599716527.29</v>
          </cell>
          <cell r="AK558">
            <v>0</v>
          </cell>
          <cell r="AL558">
            <v>332374160.35</v>
          </cell>
          <cell r="AM558">
            <v>938015</v>
          </cell>
          <cell r="AN558">
            <v>5851604910.78</v>
          </cell>
          <cell r="AO558">
            <v>22176055668.95</v>
          </cell>
          <cell r="AP558">
            <v>9867930796.51</v>
          </cell>
          <cell r="AQ558">
            <v>32043986465.46</v>
          </cell>
          <cell r="AR558">
            <v>4051286173.7</v>
          </cell>
          <cell r="AS558">
            <v>5922682826.78</v>
          </cell>
          <cell r="AT558">
            <v>12202086668.47</v>
          </cell>
          <cell r="AU558">
            <v>18124769495.25</v>
          </cell>
          <cell r="AV558">
            <v>9053934410.67</v>
          </cell>
          <cell r="AW558">
            <v>27178703905.92</v>
          </cell>
          <cell r="AX558">
            <v>5922682826.78</v>
          </cell>
          <cell r="AY558">
            <v>21256021079.14</v>
          </cell>
          <cell r="AZ558">
            <v>0.666873945056008</v>
          </cell>
          <cell r="BA558">
            <v>0.333126054943992</v>
          </cell>
          <cell r="BB558">
            <v>3.0018666662628</v>
          </cell>
          <cell r="BC558">
            <v>0.217916308565764</v>
          </cell>
          <cell r="BD558">
            <v>0.448957636490244</v>
          </cell>
          <cell r="BE558">
            <v>0.217916308565764</v>
          </cell>
          <cell r="BF558">
            <v>0.782083691434236</v>
          </cell>
        </row>
        <row r="559">
          <cell r="A559" t="str">
            <v>002390.SZ</v>
          </cell>
          <cell r="B559" t="str">
            <v>信邦制药</v>
          </cell>
          <cell r="C559">
            <v>0</v>
          </cell>
          <cell r="D559">
            <v>1619290000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835785063.09</v>
          </cell>
          <cell r="J559">
            <v>0</v>
          </cell>
          <cell r="K559">
            <v>45270628.17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15528144.4</v>
          </cell>
          <cell r="Q559">
            <v>33016255.01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5487836.76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337906</v>
          </cell>
          <cell r="AC559">
            <v>19310872.85</v>
          </cell>
          <cell r="AD559">
            <v>0</v>
          </cell>
        </row>
        <row r="559">
          <cell r="AF559">
            <v>2027228611</v>
          </cell>
          <cell r="AG559">
            <v>0</v>
          </cell>
          <cell r="AH559">
            <v>4685746376.57</v>
          </cell>
          <cell r="AI559">
            <v>455380297.37</v>
          </cell>
          <cell r="AJ559">
            <v>0</v>
          </cell>
          <cell r="AK559">
            <v>0</v>
          </cell>
          <cell r="AL559">
            <v>54210588.74</v>
          </cell>
          <cell r="AM559">
            <v>0</v>
          </cell>
          <cell r="AN559">
            <v>237966121.43</v>
          </cell>
          <cell r="AO559">
            <v>2574026706.28</v>
          </cell>
          <cell r="AP559">
            <v>7460531995.11</v>
          </cell>
          <cell r="AQ559">
            <v>10034558701.39</v>
          </cell>
          <cell r="AR559">
            <v>954736706.28</v>
          </cell>
          <cell r="AS559">
            <v>1619290000</v>
          </cell>
          <cell r="AT559">
            <v>0</v>
          </cell>
          <cell r="AU559">
            <v>1619290000</v>
          </cell>
          <cell r="AV559">
            <v>6549771400.37</v>
          </cell>
          <cell r="AW559">
            <v>8169061400.37</v>
          </cell>
          <cell r="AX559">
            <v>1619290000</v>
          </cell>
          <cell r="AY559">
            <v>6549771400.37</v>
          </cell>
          <cell r="AZ559">
            <v>0.198222282908372</v>
          </cell>
          <cell r="BA559">
            <v>0.801777717091628</v>
          </cell>
          <cell r="BB559">
            <v>1.24722847577681</v>
          </cell>
          <cell r="BC559">
            <v>0.198222282908372</v>
          </cell>
          <cell r="BD559">
            <v>0</v>
          </cell>
          <cell r="BE559">
            <v>0.198222282908372</v>
          </cell>
          <cell r="BF559">
            <v>0.801777717091628</v>
          </cell>
        </row>
        <row r="560">
          <cell r="A560" t="str">
            <v>600420.SH</v>
          </cell>
          <cell r="B560" t="str">
            <v>国药现代</v>
          </cell>
          <cell r="C560">
            <v>81139546.08</v>
          </cell>
          <cell r="D560">
            <v>1616842755.24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1916417383.73</v>
          </cell>
          <cell r="J560">
            <v>2214072.36</v>
          </cell>
          <cell r="K560">
            <v>93196219.79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175098655.9</v>
          </cell>
          <cell r="Q560">
            <v>115164366.24</v>
          </cell>
          <cell r="R560">
            <v>0</v>
          </cell>
          <cell r="S560">
            <v>0</v>
          </cell>
          <cell r="T560">
            <v>0</v>
          </cell>
          <cell r="U560">
            <v>630839758.71</v>
          </cell>
          <cell r="V560">
            <v>620678584.48</v>
          </cell>
          <cell r="W560">
            <v>0</v>
          </cell>
          <cell r="X560">
            <v>99000000</v>
          </cell>
          <cell r="Y560">
            <v>1483339268.04</v>
          </cell>
          <cell r="Z560">
            <v>0</v>
          </cell>
          <cell r="AA560">
            <v>685450.78</v>
          </cell>
          <cell r="AB560">
            <v>0</v>
          </cell>
          <cell r="AC560">
            <v>147236498.95</v>
          </cell>
          <cell r="AD560">
            <v>0</v>
          </cell>
        </row>
        <row r="560">
          <cell r="AF560">
            <v>1026964249</v>
          </cell>
          <cell r="AG560">
            <v>260550572.13</v>
          </cell>
          <cell r="AH560">
            <v>2545416615.73</v>
          </cell>
          <cell r="AI560">
            <v>0</v>
          </cell>
          <cell r="AJ560">
            <v>-1256976.95</v>
          </cell>
          <cell r="AK560">
            <v>0</v>
          </cell>
          <cell r="AL560">
            <v>281639972.7</v>
          </cell>
          <cell r="AM560">
            <v>0</v>
          </cell>
          <cell r="AN560">
            <v>4543420962.32</v>
          </cell>
          <cell r="AO560">
            <v>6981852560.3</v>
          </cell>
          <cell r="AP560">
            <v>8656735394.93</v>
          </cell>
          <cell r="AQ560">
            <v>15638587955.23</v>
          </cell>
          <cell r="AR560">
            <v>3151145327.53</v>
          </cell>
          <cell r="AS560">
            <v>2247682513.95</v>
          </cell>
          <cell r="AT560">
            <v>1583024718.82</v>
          </cell>
          <cell r="AU560">
            <v>3830707232.77</v>
          </cell>
          <cell r="AV560">
            <v>8656735394.93</v>
          </cell>
          <cell r="AW560">
            <v>12487442627.7</v>
          </cell>
          <cell r="AX560">
            <v>2247682513.95</v>
          </cell>
          <cell r="AY560">
            <v>10239760113.75</v>
          </cell>
          <cell r="AZ560">
            <v>0.306764751356904</v>
          </cell>
          <cell r="BA560">
            <v>0.693235248643095</v>
          </cell>
          <cell r="BB560">
            <v>1.44251176199905</v>
          </cell>
          <cell r="BC560">
            <v>0.17999542267879</v>
          </cell>
          <cell r="BD560">
            <v>0.126769328678115</v>
          </cell>
          <cell r="BE560">
            <v>0.17999542267879</v>
          </cell>
          <cell r="BF560">
            <v>0.82000457732121</v>
          </cell>
        </row>
        <row r="561">
          <cell r="A561" t="str">
            <v>600876.SH</v>
          </cell>
          <cell r="B561" t="str">
            <v>洛阳玻璃</v>
          </cell>
          <cell r="C561">
            <v>18633817.92</v>
          </cell>
          <cell r="D561">
            <v>1615990626.53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1572188969.76</v>
          </cell>
          <cell r="J561">
            <v>0</v>
          </cell>
          <cell r="K561">
            <v>44464079.65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32243966.77</v>
          </cell>
          <cell r="Q561">
            <v>35361650.38</v>
          </cell>
          <cell r="R561">
            <v>0</v>
          </cell>
          <cell r="S561">
            <v>0</v>
          </cell>
          <cell r="T561">
            <v>0</v>
          </cell>
          <cell r="U561">
            <v>259609038.2</v>
          </cell>
          <cell r="V561">
            <v>56109437.01</v>
          </cell>
          <cell r="W561">
            <v>0</v>
          </cell>
          <cell r="X561">
            <v>946346759.99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128422382.56</v>
          </cell>
          <cell r="AD561">
            <v>0</v>
          </cell>
        </row>
        <row r="561">
          <cell r="AF561">
            <v>645674963</v>
          </cell>
          <cell r="AG561">
            <v>0</v>
          </cell>
          <cell r="AH561">
            <v>3787428456.63</v>
          </cell>
          <cell r="AI561">
            <v>0</v>
          </cell>
          <cell r="AJ561">
            <v>0</v>
          </cell>
          <cell r="AK561">
            <v>0</v>
          </cell>
          <cell r="AL561">
            <v>51365509.04</v>
          </cell>
          <cell r="AM561">
            <v>0</v>
          </cell>
          <cell r="AN561">
            <v>-580722343.51</v>
          </cell>
          <cell r="AO561">
            <v>4709370728.77</v>
          </cell>
          <cell r="AP561">
            <v>3903746585.16</v>
          </cell>
          <cell r="AQ561">
            <v>8613117313.93</v>
          </cell>
          <cell r="AR561">
            <v>1887424304.05</v>
          </cell>
          <cell r="AS561">
            <v>1875599664.73</v>
          </cell>
          <cell r="AT561">
            <v>946346759.99</v>
          </cell>
          <cell r="AU561">
            <v>2821946424.72</v>
          </cell>
          <cell r="AV561">
            <v>3903746585.16</v>
          </cell>
          <cell r="AW561">
            <v>6725693009.88</v>
          </cell>
          <cell r="AX561">
            <v>1875599664.73</v>
          </cell>
          <cell r="AY561">
            <v>4850093345.15</v>
          </cell>
          <cell r="AZ561">
            <v>0.419577048874306</v>
          </cell>
          <cell r="BA561">
            <v>0.580422951125694</v>
          </cell>
          <cell r="BB561">
            <v>1.72288156086964</v>
          </cell>
          <cell r="BC561">
            <v>0.278870840815178</v>
          </cell>
          <cell r="BD561">
            <v>0.140706208059128</v>
          </cell>
          <cell r="BE561">
            <v>0.278870840815178</v>
          </cell>
          <cell r="BF561">
            <v>0.721129159184822</v>
          </cell>
        </row>
        <row r="562">
          <cell r="A562" t="str">
            <v>000957.SZ</v>
          </cell>
          <cell r="B562" t="str">
            <v>中通客车</v>
          </cell>
          <cell r="C562">
            <v>7920987.03</v>
          </cell>
          <cell r="D562">
            <v>1613296083.32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3311982491.81</v>
          </cell>
          <cell r="J562">
            <v>0</v>
          </cell>
          <cell r="K562">
            <v>401550137.47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91496728.26</v>
          </cell>
          <cell r="Q562">
            <v>14933289.06</v>
          </cell>
          <cell r="R562">
            <v>0</v>
          </cell>
          <cell r="S562">
            <v>0</v>
          </cell>
          <cell r="T562">
            <v>0</v>
          </cell>
          <cell r="U562">
            <v>6132104.89</v>
          </cell>
          <cell r="V562">
            <v>30373648.21</v>
          </cell>
          <cell r="W562">
            <v>0</v>
          </cell>
          <cell r="X562">
            <v>380000000</v>
          </cell>
          <cell r="Y562">
            <v>0</v>
          </cell>
          <cell r="Z562">
            <v>0</v>
          </cell>
          <cell r="AA562">
            <v>25640541.67</v>
          </cell>
          <cell r="AB562">
            <v>201211430.91</v>
          </cell>
          <cell r="AC562">
            <v>267679897.79</v>
          </cell>
          <cell r="AD562">
            <v>0</v>
          </cell>
        </row>
        <row r="562">
          <cell r="AF562">
            <v>592903936</v>
          </cell>
          <cell r="AG562">
            <v>0</v>
          </cell>
          <cell r="AH562">
            <v>477528747.58</v>
          </cell>
          <cell r="AI562">
            <v>0</v>
          </cell>
          <cell r="AJ562">
            <v>0</v>
          </cell>
          <cell r="AK562">
            <v>74173990.75</v>
          </cell>
          <cell r="AL562">
            <v>216686670.86</v>
          </cell>
          <cell r="AM562">
            <v>0</v>
          </cell>
          <cell r="AN562">
            <v>1194845992.94</v>
          </cell>
          <cell r="AO562">
            <v>6352217340.42</v>
          </cell>
          <cell r="AP562">
            <v>2556139338.13</v>
          </cell>
          <cell r="AQ562">
            <v>8908356678.55</v>
          </cell>
          <cell r="AR562">
            <v>4327148610.54</v>
          </cell>
          <cell r="AS562">
            <v>1619428188.21</v>
          </cell>
          <cell r="AT562">
            <v>405640541.67</v>
          </cell>
          <cell r="AU562">
            <v>2025068729.88</v>
          </cell>
          <cell r="AV562">
            <v>2556139338.13</v>
          </cell>
          <cell r="AW562">
            <v>4581208068.01</v>
          </cell>
          <cell r="AX562">
            <v>1619428188.21</v>
          </cell>
          <cell r="AY562">
            <v>2961779879.8</v>
          </cell>
          <cell r="AZ562">
            <v>0.442038147976906</v>
          </cell>
          <cell r="BA562">
            <v>0.557961852023094</v>
          </cell>
          <cell r="BB562">
            <v>1.79223722262398</v>
          </cell>
          <cell r="BC562">
            <v>0.353493699515257</v>
          </cell>
          <cell r="BD562">
            <v>0.0885444484616486</v>
          </cell>
          <cell r="BE562">
            <v>0.353493699515257</v>
          </cell>
          <cell r="BF562">
            <v>0.646506300484743</v>
          </cell>
        </row>
        <row r="563">
          <cell r="A563" t="str">
            <v>600335.SH</v>
          </cell>
          <cell r="B563" t="str">
            <v>国机汽车</v>
          </cell>
          <cell r="C563">
            <v>327553958.83</v>
          </cell>
          <cell r="D563">
            <v>1609804264.52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7265972608.73</v>
          </cell>
          <cell r="J563">
            <v>15170998.24</v>
          </cell>
          <cell r="K563">
            <v>6328258410.65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433356943.81</v>
          </cell>
          <cell r="Q563">
            <v>304535012.23</v>
          </cell>
          <cell r="R563">
            <v>0</v>
          </cell>
          <cell r="S563">
            <v>0</v>
          </cell>
          <cell r="T563">
            <v>0</v>
          </cell>
          <cell r="U563">
            <v>300078450.08</v>
          </cell>
          <cell r="V563">
            <v>333146477.79</v>
          </cell>
          <cell r="W563">
            <v>0</v>
          </cell>
          <cell r="X563">
            <v>619610794.06</v>
          </cell>
          <cell r="Y563">
            <v>0</v>
          </cell>
          <cell r="Z563">
            <v>0</v>
          </cell>
          <cell r="AA563">
            <v>111880140.98</v>
          </cell>
          <cell r="AB563">
            <v>27813985.79</v>
          </cell>
          <cell r="AC563">
            <v>150691260.7</v>
          </cell>
          <cell r="AD563">
            <v>0</v>
          </cell>
        </row>
        <row r="563">
          <cell r="AF563">
            <v>1456875351</v>
          </cell>
          <cell r="AG563">
            <v>0</v>
          </cell>
          <cell r="AH563">
            <v>3077393504.95</v>
          </cell>
          <cell r="AI563">
            <v>0</v>
          </cell>
          <cell r="AJ563">
            <v>83690784.84</v>
          </cell>
          <cell r="AK563">
            <v>20126168.81</v>
          </cell>
          <cell r="AL563">
            <v>188263960.59</v>
          </cell>
          <cell r="AM563">
            <v>0</v>
          </cell>
          <cell r="AN563">
            <v>5695166863.16</v>
          </cell>
          <cell r="AO563">
            <v>17827873306.41</v>
          </cell>
          <cell r="AP563">
            <v>10521516633.35</v>
          </cell>
          <cell r="AQ563">
            <v>28349389939.76</v>
          </cell>
          <cell r="AR563">
            <v>15186499656.77</v>
          </cell>
          <cell r="AS563">
            <v>1909882714.6</v>
          </cell>
          <cell r="AT563">
            <v>731490935.04</v>
          </cell>
          <cell r="AU563">
            <v>2641373649.64</v>
          </cell>
          <cell r="AV563">
            <v>10521516633.35</v>
          </cell>
          <cell r="AW563">
            <v>13162890282.99</v>
          </cell>
          <cell r="AX563">
            <v>1909882714.6</v>
          </cell>
          <cell r="AY563">
            <v>11253007568.39</v>
          </cell>
          <cell r="AZ563">
            <v>0.200668211377053</v>
          </cell>
          <cell r="BA563">
            <v>0.799331788622947</v>
          </cell>
          <cell r="BB563">
            <v>1.25104495308857</v>
          </cell>
          <cell r="BC563">
            <v>0.145095998943946</v>
          </cell>
          <cell r="BD563">
            <v>0.055572212433107</v>
          </cell>
          <cell r="BE563">
            <v>0.145095998943946</v>
          </cell>
          <cell r="BF563">
            <v>0.854904001056054</v>
          </cell>
        </row>
        <row r="564">
          <cell r="A564" t="str">
            <v>000720.SZ</v>
          </cell>
          <cell r="B564" t="str">
            <v>新能泰山</v>
          </cell>
          <cell r="C564">
            <v>2563306.12</v>
          </cell>
          <cell r="D564">
            <v>1606479803.66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706356163.84</v>
          </cell>
          <cell r="J564">
            <v>8981460.26</v>
          </cell>
          <cell r="K564">
            <v>251519958.83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5107544.26</v>
          </cell>
          <cell r="Q564">
            <v>38881356.05</v>
          </cell>
          <cell r="R564">
            <v>0</v>
          </cell>
          <cell r="S564">
            <v>0</v>
          </cell>
          <cell r="T564">
            <v>0</v>
          </cell>
          <cell r="U564">
            <v>138976193.48</v>
          </cell>
          <cell r="V564">
            <v>152191.06</v>
          </cell>
          <cell r="W564">
            <v>0</v>
          </cell>
          <cell r="X564">
            <v>200000000</v>
          </cell>
          <cell r="Y564">
            <v>0</v>
          </cell>
          <cell r="Z564">
            <v>0</v>
          </cell>
          <cell r="AA564">
            <v>0</v>
          </cell>
          <cell r="AB564">
            <v>496413.17</v>
          </cell>
          <cell r="AC564">
            <v>0</v>
          </cell>
          <cell r="AD564">
            <v>0</v>
          </cell>
        </row>
        <row r="564">
          <cell r="AF564">
            <v>1289650962</v>
          </cell>
          <cell r="AG564">
            <v>0</v>
          </cell>
          <cell r="AH564">
            <v>685709641.74</v>
          </cell>
          <cell r="AI564">
            <v>162601373.16</v>
          </cell>
          <cell r="AJ564">
            <v>0</v>
          </cell>
          <cell r="AK564">
            <v>0</v>
          </cell>
          <cell r="AL564">
            <v>147894187.2</v>
          </cell>
          <cell r="AM564">
            <v>0</v>
          </cell>
          <cell r="AN564">
            <v>754377286.03</v>
          </cell>
          <cell r="AO564">
            <v>2959514390.73</v>
          </cell>
          <cell r="AP564">
            <v>3040233450.13</v>
          </cell>
          <cell r="AQ564">
            <v>5999747840.86</v>
          </cell>
          <cell r="AR564">
            <v>1014058393.59</v>
          </cell>
          <cell r="AS564">
            <v>1745455997.14</v>
          </cell>
          <cell r="AT564">
            <v>200000000</v>
          </cell>
          <cell r="AU564">
            <v>1945455997.14</v>
          </cell>
          <cell r="AV564">
            <v>2715030703.81</v>
          </cell>
          <cell r="AW564">
            <v>4660486700.95</v>
          </cell>
          <cell r="AX564">
            <v>1745455997.14</v>
          </cell>
          <cell r="AY564">
            <v>2915030703.81</v>
          </cell>
          <cell r="AZ564">
            <v>0.41743622972756</v>
          </cell>
          <cell r="BA564">
            <v>0.582563770272441</v>
          </cell>
          <cell r="BB564">
            <v>1.71655027488637</v>
          </cell>
          <cell r="BC564">
            <v>0.374522256824422</v>
          </cell>
          <cell r="BD564">
            <v>0.0429139729031373</v>
          </cell>
          <cell r="BE564">
            <v>0.374522256824422</v>
          </cell>
          <cell r="BF564">
            <v>0.625477743175578</v>
          </cell>
        </row>
        <row r="565">
          <cell r="A565" t="str">
            <v>000851.SZ</v>
          </cell>
          <cell r="B565" t="str">
            <v>高鸿股份</v>
          </cell>
          <cell r="C565">
            <v>1225567.79</v>
          </cell>
          <cell r="D565">
            <v>1600199560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2562754678.61</v>
          </cell>
          <cell r="J565">
            <v>180000</v>
          </cell>
          <cell r="K565">
            <v>473762736.21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11207071.59</v>
          </cell>
          <cell r="Q565">
            <v>18114825.51</v>
          </cell>
          <cell r="R565">
            <v>0</v>
          </cell>
          <cell r="S565">
            <v>0</v>
          </cell>
          <cell r="T565">
            <v>0</v>
          </cell>
          <cell r="U565">
            <v>15129739.95</v>
          </cell>
          <cell r="V565">
            <v>174704699.06</v>
          </cell>
          <cell r="W565">
            <v>0</v>
          </cell>
          <cell r="X565">
            <v>267571549.8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28090686.88</v>
          </cell>
          <cell r="AD565">
            <v>85689189.84</v>
          </cell>
        </row>
        <row r="565">
          <cell r="AF565">
            <v>1140032220</v>
          </cell>
          <cell r="AG565">
            <v>0</v>
          </cell>
          <cell r="AH565">
            <v>2876712276.84</v>
          </cell>
          <cell r="AI565">
            <v>22793490</v>
          </cell>
          <cell r="AJ565">
            <v>2091086.3</v>
          </cell>
          <cell r="AK565">
            <v>0</v>
          </cell>
          <cell r="AL565">
            <v>54925677.61</v>
          </cell>
          <cell r="AM565">
            <v>0</v>
          </cell>
          <cell r="AN565">
            <v>381333637.08</v>
          </cell>
          <cell r="AO565">
            <v>5238630305.24</v>
          </cell>
          <cell r="AP565">
            <v>4477888387.83</v>
          </cell>
          <cell r="AQ565">
            <v>9716518693.07</v>
          </cell>
          <cell r="AR565">
            <v>3270040265.65</v>
          </cell>
          <cell r="AS565">
            <v>1615329299.95</v>
          </cell>
          <cell r="AT565">
            <v>353260739.64</v>
          </cell>
          <cell r="AU565">
            <v>1968590039.59</v>
          </cell>
          <cell r="AV565">
            <v>4432301407.83</v>
          </cell>
          <cell r="AW565">
            <v>6400891447.42</v>
          </cell>
          <cell r="AX565">
            <v>1615329299.95</v>
          </cell>
          <cell r="AY565">
            <v>4785562147.47</v>
          </cell>
          <cell r="AZ565">
            <v>0.307549355548511</v>
          </cell>
          <cell r="BA565">
            <v>0.692450644451489</v>
          </cell>
          <cell r="BB565">
            <v>1.44414624784143</v>
          </cell>
          <cell r="BC565">
            <v>0.252360052223833</v>
          </cell>
          <cell r="BD565">
            <v>0.0551893033246781</v>
          </cell>
          <cell r="BE565">
            <v>0.252360052223833</v>
          </cell>
          <cell r="BF565">
            <v>0.747639947776167</v>
          </cell>
        </row>
        <row r="566">
          <cell r="A566" t="str">
            <v>600025.SH</v>
          </cell>
          <cell r="B566" t="str">
            <v>华能水电</v>
          </cell>
          <cell r="C566">
            <v>0</v>
          </cell>
          <cell r="D566">
            <v>1600000000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178735713.53</v>
          </cell>
          <cell r="J566">
            <v>1945078.16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77217406.26</v>
          </cell>
          <cell r="Q566">
            <v>682539889.72</v>
          </cell>
          <cell r="R566">
            <v>0</v>
          </cell>
          <cell r="S566">
            <v>0</v>
          </cell>
          <cell r="T566">
            <v>0</v>
          </cell>
          <cell r="U566">
            <v>4911623770</v>
          </cell>
          <cell r="V566">
            <v>5500000000</v>
          </cell>
          <cell r="W566">
            <v>0</v>
          </cell>
          <cell r="X566">
            <v>75056470708.6</v>
          </cell>
          <cell r="Y566">
            <v>0</v>
          </cell>
          <cell r="Z566">
            <v>0</v>
          </cell>
          <cell r="AA566">
            <v>0</v>
          </cell>
          <cell r="AB566">
            <v>204269684.35</v>
          </cell>
          <cell r="AC566">
            <v>2090651.85</v>
          </cell>
          <cell r="AD566">
            <v>0</v>
          </cell>
        </row>
        <row r="566">
          <cell r="AF566">
            <v>18000000000</v>
          </cell>
          <cell r="AG566">
            <v>12966498950.63</v>
          </cell>
          <cell r="AH566">
            <v>18892398056.66</v>
          </cell>
          <cell r="AI566">
            <v>0</v>
          </cell>
          <cell r="AJ566">
            <v>13649838.73</v>
          </cell>
          <cell r="AK566">
            <v>0</v>
          </cell>
          <cell r="AL566">
            <v>2016179043.7</v>
          </cell>
          <cell r="AM566">
            <v>0</v>
          </cell>
          <cell r="AN566">
            <v>11358564387.87</v>
          </cell>
          <cell r="AO566">
            <v>88214892902.47</v>
          </cell>
          <cell r="AP566">
            <v>63247290277.59</v>
          </cell>
          <cell r="AQ566">
            <v>151462183180.06</v>
          </cell>
          <cell r="AR566">
            <v>6646798423.87</v>
          </cell>
          <cell r="AS566">
            <v>6511623770</v>
          </cell>
          <cell r="AT566">
            <v>75056470708.6</v>
          </cell>
          <cell r="AU566">
            <v>81568094478.6</v>
          </cell>
          <cell r="AV566">
            <v>63247290277.59</v>
          </cell>
          <cell r="AW566">
            <v>144815384756.19</v>
          </cell>
          <cell r="AX566">
            <v>6511623770</v>
          </cell>
          <cell r="AY566">
            <v>138303760986.19</v>
          </cell>
          <cell r="AZ566">
            <v>0.563255724631243</v>
          </cell>
          <cell r="BA566">
            <v>0.436744275368757</v>
          </cell>
          <cell r="BB566">
            <v>2.2896693932752</v>
          </cell>
          <cell r="BC566">
            <v>0.0449649999615919</v>
          </cell>
          <cell r="BD566">
            <v>0.518290724669651</v>
          </cell>
          <cell r="BE566">
            <v>0.0449649999615919</v>
          </cell>
          <cell r="BF566">
            <v>0.955035000038408</v>
          </cell>
        </row>
        <row r="567">
          <cell r="A567" t="str">
            <v>600893.SH</v>
          </cell>
          <cell r="B567" t="str">
            <v>航发动力</v>
          </cell>
          <cell r="C567">
            <v>57081743.44</v>
          </cell>
          <cell r="D567">
            <v>1598808333.63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23114814423.47</v>
          </cell>
          <cell r="J567">
            <v>0</v>
          </cell>
          <cell r="K567">
            <v>22957575319.39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304277745.64</v>
          </cell>
          <cell r="Q567">
            <v>100676338.43</v>
          </cell>
          <cell r="R567">
            <v>0</v>
          </cell>
          <cell r="S567">
            <v>0</v>
          </cell>
          <cell r="T567">
            <v>0</v>
          </cell>
          <cell r="U567">
            <v>395505674.1</v>
          </cell>
          <cell r="V567">
            <v>42406915.92</v>
          </cell>
          <cell r="W567">
            <v>0</v>
          </cell>
          <cell r="X567">
            <v>466830429.08</v>
          </cell>
          <cell r="Y567">
            <v>0</v>
          </cell>
          <cell r="Z567">
            <v>0</v>
          </cell>
          <cell r="AA567">
            <v>967321401.95</v>
          </cell>
          <cell r="AB567">
            <v>17200000</v>
          </cell>
          <cell r="AC567">
            <v>280004428.63</v>
          </cell>
          <cell r="AD567">
            <v>0</v>
          </cell>
        </row>
        <row r="567">
          <cell r="AF567">
            <v>2665594238</v>
          </cell>
          <cell r="AG567">
            <v>0</v>
          </cell>
          <cell r="AH567">
            <v>26950911277.23</v>
          </cell>
          <cell r="AI567">
            <v>0</v>
          </cell>
          <cell r="AJ567">
            <v>-393417300.74</v>
          </cell>
          <cell r="AK567">
            <v>141816010.62</v>
          </cell>
          <cell r="AL567">
            <v>557459241.77</v>
          </cell>
          <cell r="AM567">
            <v>0</v>
          </cell>
          <cell r="AN567">
            <v>6690618237.57</v>
          </cell>
          <cell r="AO567">
            <v>50302502753.68</v>
          </cell>
          <cell r="AP567">
            <v>36612981704.45</v>
          </cell>
          <cell r="AQ567">
            <v>86915484458.13</v>
          </cell>
          <cell r="AR567">
            <v>46874036914.92</v>
          </cell>
          <cell r="AS567">
            <v>1994314007.73</v>
          </cell>
          <cell r="AT567">
            <v>1434151831.03</v>
          </cell>
          <cell r="AU567">
            <v>3428465838.76</v>
          </cell>
          <cell r="AV567">
            <v>36612981704.45</v>
          </cell>
          <cell r="AW567">
            <v>40041447543.21</v>
          </cell>
          <cell r="AX567">
            <v>1994314007.73</v>
          </cell>
          <cell r="AY567">
            <v>38047133535.48</v>
          </cell>
          <cell r="AZ567">
            <v>0.085622924472454</v>
          </cell>
          <cell r="BA567">
            <v>0.914377075527546</v>
          </cell>
          <cell r="BB567">
            <v>1.09364071646597</v>
          </cell>
          <cell r="BC567">
            <v>0.0498062415345467</v>
          </cell>
          <cell r="BD567">
            <v>0.0358166829379073</v>
          </cell>
          <cell r="BE567">
            <v>0.0498062415345467</v>
          </cell>
          <cell r="BF567">
            <v>0.950193758465453</v>
          </cell>
        </row>
        <row r="568">
          <cell r="A568" t="str">
            <v>002455.SZ</v>
          </cell>
          <cell r="B568" t="str">
            <v>百川股份</v>
          </cell>
          <cell r="C568">
            <v>6080015.2</v>
          </cell>
          <cell r="D568">
            <v>1598757875.01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1265162395.73</v>
          </cell>
          <cell r="J568">
            <v>0</v>
          </cell>
          <cell r="K568">
            <v>64256016.59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13951887.66</v>
          </cell>
          <cell r="Q568">
            <v>3050161.91</v>
          </cell>
          <cell r="R568">
            <v>0</v>
          </cell>
          <cell r="S568">
            <v>0</v>
          </cell>
          <cell r="T568">
            <v>0</v>
          </cell>
          <cell r="U568">
            <v>113000000</v>
          </cell>
          <cell r="V568">
            <v>7401062.82</v>
          </cell>
          <cell r="W568">
            <v>0</v>
          </cell>
          <cell r="X568">
            <v>823000000</v>
          </cell>
          <cell r="Y568">
            <v>137219926.8</v>
          </cell>
          <cell r="Z568">
            <v>0</v>
          </cell>
          <cell r="AA568">
            <v>0</v>
          </cell>
          <cell r="AB568">
            <v>0</v>
          </cell>
          <cell r="AC568">
            <v>24353900</v>
          </cell>
          <cell r="AD568">
            <v>0</v>
          </cell>
        </row>
        <row r="568">
          <cell r="AF568">
            <v>565857827</v>
          </cell>
          <cell r="AG568">
            <v>35516372.14</v>
          </cell>
          <cell r="AH568">
            <v>677664576.03</v>
          </cell>
          <cell r="AI568">
            <v>0</v>
          </cell>
          <cell r="AJ568">
            <v>-295926.46</v>
          </cell>
          <cell r="AK568">
            <v>173189.68</v>
          </cell>
          <cell r="AL568">
            <v>59307015.64</v>
          </cell>
          <cell r="AM568">
            <v>0</v>
          </cell>
          <cell r="AN568">
            <v>466965922.71</v>
          </cell>
          <cell r="AO568">
            <v>4056233241.72</v>
          </cell>
          <cell r="AP568">
            <v>1805188976.74</v>
          </cell>
          <cell r="AQ568">
            <v>5861422218.46</v>
          </cell>
          <cell r="AR568">
            <v>1384255439.91</v>
          </cell>
          <cell r="AS568">
            <v>1711757875.01</v>
          </cell>
          <cell r="AT568">
            <v>960219926.8</v>
          </cell>
          <cell r="AU568">
            <v>2671977801.81</v>
          </cell>
          <cell r="AV568">
            <v>1805188976.74</v>
          </cell>
          <cell r="AW568">
            <v>4477166778.55</v>
          </cell>
          <cell r="AX568">
            <v>1711757875.01</v>
          </cell>
          <cell r="AY568">
            <v>2765408903.54</v>
          </cell>
          <cell r="AZ568">
            <v>0.596801042706602</v>
          </cell>
          <cell r="BA568">
            <v>0.403198957293398</v>
          </cell>
          <cell r="BB568">
            <v>2.48016514405895</v>
          </cell>
          <cell r="BC568">
            <v>0.382330603186594</v>
          </cell>
          <cell r="BD568">
            <v>0.214470439520009</v>
          </cell>
          <cell r="BE568">
            <v>0.382330603186594</v>
          </cell>
          <cell r="BF568">
            <v>0.617669396813406</v>
          </cell>
        </row>
        <row r="569">
          <cell r="A569" t="str">
            <v>600507.SH</v>
          </cell>
          <cell r="B569" t="str">
            <v>方大特钢</v>
          </cell>
          <cell r="C569">
            <v>46388049.9</v>
          </cell>
          <cell r="D569">
            <v>1591600000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7668425164.66</v>
          </cell>
          <cell r="J569">
            <v>0</v>
          </cell>
          <cell r="K569">
            <v>915188642.93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22126740.93</v>
          </cell>
          <cell r="Q569">
            <v>405065911.07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118724078.56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41818501.91</v>
          </cell>
          <cell r="AD569">
            <v>0</v>
          </cell>
        </row>
        <row r="569">
          <cell r="AF569">
            <v>2155950223</v>
          </cell>
          <cell r="AG569">
            <v>0</v>
          </cell>
          <cell r="AH569">
            <v>1232197069.05</v>
          </cell>
          <cell r="AI569">
            <v>0</v>
          </cell>
          <cell r="AJ569">
            <v>0</v>
          </cell>
          <cell r="AK569">
            <v>53738153.47</v>
          </cell>
          <cell r="AL569">
            <v>849467539.33</v>
          </cell>
          <cell r="AM569">
            <v>0</v>
          </cell>
          <cell r="AN569">
            <v>4574282560.63</v>
          </cell>
          <cell r="AO569">
            <v>10809337089.96</v>
          </cell>
          <cell r="AP569">
            <v>8865635545.48</v>
          </cell>
          <cell r="AQ569">
            <v>19674972635.44</v>
          </cell>
          <cell r="AR569">
            <v>9217737089.96</v>
          </cell>
          <cell r="AS569">
            <v>1591600000</v>
          </cell>
          <cell r="AT569">
            <v>0</v>
          </cell>
          <cell r="AU569">
            <v>1591600000</v>
          </cell>
          <cell r="AV569">
            <v>8865635545.48</v>
          </cell>
          <cell r="AW569">
            <v>10457235545.48</v>
          </cell>
          <cell r="AX569">
            <v>1591600000</v>
          </cell>
          <cell r="AY569">
            <v>8865635545.48</v>
          </cell>
          <cell r="AZ569">
            <v>0.152200836739108</v>
          </cell>
          <cell r="BA569">
            <v>0.847799163260892</v>
          </cell>
          <cell r="BB569">
            <v>1.17952463665298</v>
          </cell>
          <cell r="BC569">
            <v>0.152200836739108</v>
          </cell>
          <cell r="BD569">
            <v>0</v>
          </cell>
          <cell r="BE569">
            <v>0.152200836739108</v>
          </cell>
          <cell r="BF569">
            <v>0.847799163260892</v>
          </cell>
        </row>
        <row r="570">
          <cell r="A570" t="str">
            <v>002375.SZ</v>
          </cell>
          <cell r="B570" t="str">
            <v>亚厦股份</v>
          </cell>
          <cell r="C570">
            <v>77810366.76</v>
          </cell>
          <cell r="D570">
            <v>1588647779.85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9890109426.05</v>
          </cell>
          <cell r="J570">
            <v>0</v>
          </cell>
          <cell r="K570">
            <v>381297450.77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60892851.21</v>
          </cell>
          <cell r="Q570">
            <v>158857196.45</v>
          </cell>
          <cell r="R570">
            <v>0</v>
          </cell>
          <cell r="S570">
            <v>0</v>
          </cell>
          <cell r="T570">
            <v>0</v>
          </cell>
          <cell r="U570">
            <v>25569733.34</v>
          </cell>
          <cell r="V570">
            <v>836788917.58</v>
          </cell>
          <cell r="W570">
            <v>0</v>
          </cell>
          <cell r="X570">
            <v>355836250</v>
          </cell>
          <cell r="Y570">
            <v>0</v>
          </cell>
          <cell r="Z570">
            <v>0</v>
          </cell>
          <cell r="AA570">
            <v>0</v>
          </cell>
          <cell r="AB570">
            <v>37258547.8</v>
          </cell>
          <cell r="AC570">
            <v>0</v>
          </cell>
          <cell r="AD570">
            <v>0</v>
          </cell>
        </row>
        <row r="570">
          <cell r="AF570">
            <v>1339996498</v>
          </cell>
          <cell r="AG570">
            <v>0</v>
          </cell>
          <cell r="AH570">
            <v>1912257649.51</v>
          </cell>
          <cell r="AI570">
            <v>199999823.05</v>
          </cell>
          <cell r="AJ570">
            <v>25992992.9</v>
          </cell>
          <cell r="AK570">
            <v>0</v>
          </cell>
          <cell r="AL570">
            <v>388234591.39</v>
          </cell>
          <cell r="AM570">
            <v>0</v>
          </cell>
          <cell r="AN570">
            <v>5062573934.52</v>
          </cell>
          <cell r="AO570">
            <v>13413068519.81</v>
          </cell>
          <cell r="AP570">
            <v>8929055489.37</v>
          </cell>
          <cell r="AQ570">
            <v>22342124009.18</v>
          </cell>
          <cell r="AR570">
            <v>11443014756.62</v>
          </cell>
          <cell r="AS570">
            <v>1614217513.19</v>
          </cell>
          <cell r="AT570">
            <v>355836250</v>
          </cell>
          <cell r="AU570">
            <v>1970053763.19</v>
          </cell>
          <cell r="AV570">
            <v>8529055843.27</v>
          </cell>
          <cell r="AW570">
            <v>10499109606.46</v>
          </cell>
          <cell r="AX570">
            <v>1614217513.19</v>
          </cell>
          <cell r="AY570">
            <v>8884892093.27</v>
          </cell>
          <cell r="AZ570">
            <v>0.187640079686171</v>
          </cell>
          <cell r="BA570">
            <v>0.812359920313829</v>
          </cell>
          <cell r="BB570">
            <v>1.23098145907258</v>
          </cell>
          <cell r="BC570">
            <v>0.153748038995306</v>
          </cell>
          <cell r="BD570">
            <v>0.0338920406908656</v>
          </cell>
          <cell r="BE570">
            <v>0.153748038995306</v>
          </cell>
          <cell r="BF570">
            <v>0.846251961004694</v>
          </cell>
        </row>
        <row r="571">
          <cell r="A571" t="str">
            <v>000672.SZ</v>
          </cell>
          <cell r="B571" t="str">
            <v>上峰水泥</v>
          </cell>
          <cell r="C571">
            <v>125031053.89</v>
          </cell>
          <cell r="D571">
            <v>1588306747.43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1091091451.26</v>
          </cell>
          <cell r="J571">
            <v>397659.57</v>
          </cell>
          <cell r="K571">
            <v>265490718.56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7708317.48</v>
          </cell>
          <cell r="Q571">
            <v>379943797.19</v>
          </cell>
          <cell r="R571">
            <v>0</v>
          </cell>
          <cell r="S571">
            <v>0</v>
          </cell>
          <cell r="T571">
            <v>0</v>
          </cell>
          <cell r="U571">
            <v>137889806.77</v>
          </cell>
          <cell r="V571">
            <v>26008849.41</v>
          </cell>
          <cell r="W571">
            <v>0</v>
          </cell>
          <cell r="X571">
            <v>465590077.62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62857360.41</v>
          </cell>
          <cell r="AD571">
            <v>52200000</v>
          </cell>
        </row>
        <row r="571">
          <cell r="AF571">
            <v>813619871</v>
          </cell>
          <cell r="AG571">
            <v>0</v>
          </cell>
          <cell r="AH571">
            <v>-924313312.47</v>
          </cell>
          <cell r="AI571">
            <v>120779733.82</v>
          </cell>
          <cell r="AJ571">
            <v>-2267683.9</v>
          </cell>
          <cell r="AK571">
            <v>101590235.02</v>
          </cell>
          <cell r="AL571">
            <v>168336325.39</v>
          </cell>
          <cell r="AM571">
            <v>0</v>
          </cell>
          <cell r="AN571">
            <v>7657137095.73</v>
          </cell>
          <cell r="AO571">
            <v>4202515839.59</v>
          </cell>
          <cell r="AP571">
            <v>7934882264.59</v>
          </cell>
          <cell r="AQ571">
            <v>12137398104.18</v>
          </cell>
          <cell r="AR571">
            <v>1958529207.77</v>
          </cell>
          <cell r="AS571">
            <v>1726196554.2</v>
          </cell>
          <cell r="AT571">
            <v>517790077.62</v>
          </cell>
          <cell r="AU571">
            <v>2243986631.82</v>
          </cell>
          <cell r="AV571">
            <v>7693322796.95</v>
          </cell>
          <cell r="AW571">
            <v>9937309428.77</v>
          </cell>
          <cell r="AX571">
            <v>1726196554.2</v>
          </cell>
          <cell r="AY571">
            <v>8211112874.57</v>
          </cell>
          <cell r="AZ571">
            <v>0.225814305965287</v>
          </cell>
          <cell r="BA571">
            <v>0.774185694034713</v>
          </cell>
          <cell r="BB571">
            <v>1.29167977102295</v>
          </cell>
          <cell r="BC571">
            <v>0.173708644837244</v>
          </cell>
          <cell r="BD571">
            <v>0.0521056611280434</v>
          </cell>
          <cell r="BE571">
            <v>0.173708644837244</v>
          </cell>
          <cell r="BF571">
            <v>0.826291355162756</v>
          </cell>
        </row>
        <row r="572">
          <cell r="A572" t="str">
            <v>002665.SZ</v>
          </cell>
          <cell r="B572" t="str">
            <v>首航高科</v>
          </cell>
          <cell r="C572">
            <v>11108736.35</v>
          </cell>
          <cell r="D572">
            <v>1587696715.47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318856768.73</v>
          </cell>
          <cell r="J572">
            <v>0</v>
          </cell>
          <cell r="K572">
            <v>164837251.13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4811471.46</v>
          </cell>
          <cell r="Q572">
            <v>27505734</v>
          </cell>
          <cell r="R572">
            <v>0</v>
          </cell>
          <cell r="S572">
            <v>0</v>
          </cell>
          <cell r="T572">
            <v>0</v>
          </cell>
          <cell r="U572">
            <v>2330000</v>
          </cell>
          <cell r="V572">
            <v>19843418.7</v>
          </cell>
          <cell r="W572">
            <v>0</v>
          </cell>
          <cell r="X572">
            <v>59889093.32</v>
          </cell>
          <cell r="Y572">
            <v>0</v>
          </cell>
          <cell r="Z572">
            <v>0</v>
          </cell>
          <cell r="AA572">
            <v>0</v>
          </cell>
          <cell r="AB572">
            <v>113562319.45</v>
          </cell>
          <cell r="AC572">
            <v>26084909.72</v>
          </cell>
          <cell r="AD572">
            <v>0</v>
          </cell>
        </row>
        <row r="572">
          <cell r="AF572">
            <v>2538720737</v>
          </cell>
          <cell r="AG572">
            <v>0</v>
          </cell>
          <cell r="AH572">
            <v>3986381668.33</v>
          </cell>
          <cell r="AI572">
            <v>239646925.06</v>
          </cell>
          <cell r="AJ572">
            <v>418451.58</v>
          </cell>
          <cell r="AK572">
            <v>0</v>
          </cell>
          <cell r="AL572">
            <v>125633905.67</v>
          </cell>
          <cell r="AM572">
            <v>0</v>
          </cell>
          <cell r="AN572">
            <v>-787783520.82</v>
          </cell>
          <cell r="AO572">
            <v>2336526418.33</v>
          </cell>
          <cell r="AP572">
            <v>6103018166.82</v>
          </cell>
          <cell r="AQ572">
            <v>8439544585.15</v>
          </cell>
          <cell r="AR572">
            <v>686610609.54</v>
          </cell>
          <cell r="AS572">
            <v>1590026715.47</v>
          </cell>
          <cell r="AT572">
            <v>59889093.32</v>
          </cell>
          <cell r="AU572">
            <v>1649915808.79</v>
          </cell>
          <cell r="AV572">
            <v>5623724316.7</v>
          </cell>
          <cell r="AW572">
            <v>7273640125.49</v>
          </cell>
          <cell r="AX572">
            <v>1590026715.47</v>
          </cell>
          <cell r="AY572">
            <v>5683613410.02</v>
          </cell>
          <cell r="AZ572">
            <v>0.226834952008139</v>
          </cell>
          <cell r="BA572">
            <v>0.773165047991861</v>
          </cell>
          <cell r="BB572">
            <v>1.29338490222404</v>
          </cell>
          <cell r="BC572">
            <v>0.218601235150177</v>
          </cell>
          <cell r="BD572">
            <v>0.00823371685796257</v>
          </cell>
          <cell r="BE572">
            <v>0.218601235150177</v>
          </cell>
          <cell r="BF572">
            <v>0.781398764849823</v>
          </cell>
        </row>
        <row r="573">
          <cell r="A573" t="str">
            <v>000605.SZ</v>
          </cell>
          <cell r="B573" t="str">
            <v>渤海股份</v>
          </cell>
          <cell r="C573">
            <v>1391291.39</v>
          </cell>
          <cell r="D573">
            <v>1585932278.1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934818262.27</v>
          </cell>
          <cell r="J573">
            <v>0</v>
          </cell>
          <cell r="K573">
            <v>280513280.16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7288156.73</v>
          </cell>
          <cell r="Q573">
            <v>23881990.46</v>
          </cell>
          <cell r="R573">
            <v>0</v>
          </cell>
          <cell r="S573">
            <v>0</v>
          </cell>
          <cell r="T573">
            <v>0</v>
          </cell>
          <cell r="U573">
            <v>303099920.06</v>
          </cell>
          <cell r="V573">
            <v>83723350.98</v>
          </cell>
          <cell r="W573">
            <v>0</v>
          </cell>
          <cell r="X573">
            <v>423810600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602178488.56</v>
          </cell>
          <cell r="AD573">
            <v>0</v>
          </cell>
        </row>
        <row r="573">
          <cell r="AF573">
            <v>352658600</v>
          </cell>
          <cell r="AG573">
            <v>0</v>
          </cell>
          <cell r="AH573">
            <v>1062602873.88</v>
          </cell>
          <cell r="AI573">
            <v>0</v>
          </cell>
          <cell r="AJ573">
            <v>0</v>
          </cell>
          <cell r="AK573">
            <v>0</v>
          </cell>
          <cell r="AL573">
            <v>61121077.88</v>
          </cell>
          <cell r="AM573">
            <v>0</v>
          </cell>
          <cell r="AN573">
            <v>512597198.52</v>
          </cell>
          <cell r="AO573">
            <v>4246637618.71</v>
          </cell>
          <cell r="AP573">
            <v>1988979750.28</v>
          </cell>
          <cell r="AQ573">
            <v>6235617368.99</v>
          </cell>
          <cell r="AR573">
            <v>1933794820.55</v>
          </cell>
          <cell r="AS573">
            <v>1889032198.16</v>
          </cell>
          <cell r="AT573">
            <v>423810600</v>
          </cell>
          <cell r="AU573">
            <v>2312842798.16</v>
          </cell>
          <cell r="AV573">
            <v>1988979750.28</v>
          </cell>
          <cell r="AW573">
            <v>4301822548.44</v>
          </cell>
          <cell r="AX573">
            <v>1889032198.16</v>
          </cell>
          <cell r="AY573">
            <v>2412790350.28</v>
          </cell>
          <cell r="AZ573">
            <v>0.537642539206719</v>
          </cell>
          <cell r="BA573">
            <v>0.462357460793281</v>
          </cell>
          <cell r="BB573">
            <v>2.16282873057627</v>
          </cell>
          <cell r="BC573">
            <v>0.439123691618808</v>
          </cell>
          <cell r="BD573">
            <v>0.0985188475879112</v>
          </cell>
          <cell r="BE573">
            <v>0.439123691618808</v>
          </cell>
          <cell r="BF573">
            <v>0.560876308381192</v>
          </cell>
        </row>
        <row r="574">
          <cell r="A574" t="str">
            <v>600258.SH</v>
          </cell>
          <cell r="B574" t="str">
            <v>首旅酒店</v>
          </cell>
          <cell r="C574">
            <v>910350952.57</v>
          </cell>
          <cell r="D574">
            <v>1581337222.3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122862865.63</v>
          </cell>
          <cell r="J574">
            <v>11129507.77</v>
          </cell>
          <cell r="K574">
            <v>437713705.14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248453353.85</v>
          </cell>
          <cell r="Q574">
            <v>84215457.63</v>
          </cell>
          <cell r="R574">
            <v>0</v>
          </cell>
          <cell r="S574">
            <v>0</v>
          </cell>
          <cell r="T574">
            <v>0</v>
          </cell>
          <cell r="U574">
            <v>1423931578.37</v>
          </cell>
          <cell r="V574">
            <v>517755457.4</v>
          </cell>
          <cell r="W574">
            <v>0</v>
          </cell>
          <cell r="X574">
            <v>401200000</v>
          </cell>
          <cell r="Y574">
            <v>0</v>
          </cell>
          <cell r="Z574">
            <v>0</v>
          </cell>
          <cell r="AA574">
            <v>28001552.92</v>
          </cell>
          <cell r="AB574">
            <v>0</v>
          </cell>
          <cell r="AC574">
            <v>16172884.27</v>
          </cell>
          <cell r="AD574">
            <v>60109052.16</v>
          </cell>
        </row>
        <row r="574">
          <cell r="AF574">
            <v>987034712</v>
          </cell>
          <cell r="AG574">
            <v>0</v>
          </cell>
          <cell r="AH574">
            <v>4841585813.54</v>
          </cell>
          <cell r="AI574">
            <v>41713442.51</v>
          </cell>
          <cell r="AJ574">
            <v>-11466894.68</v>
          </cell>
          <cell r="AK574">
            <v>0</v>
          </cell>
          <cell r="AL574">
            <v>199966312.04</v>
          </cell>
          <cell r="AM574">
            <v>0</v>
          </cell>
          <cell r="AN574">
            <v>2209108442.15</v>
          </cell>
          <cell r="AO574">
            <v>5843233590.01</v>
          </cell>
          <cell r="AP574">
            <v>8267941827.56</v>
          </cell>
          <cell r="AQ574">
            <v>14111175417.57</v>
          </cell>
          <cell r="AR574">
            <v>2348654184.26</v>
          </cell>
          <cell r="AS574">
            <v>3005268800.67</v>
          </cell>
          <cell r="AT574">
            <v>489310605.08</v>
          </cell>
          <cell r="AU574">
            <v>3494579405.75</v>
          </cell>
          <cell r="AV574">
            <v>8184514942.54</v>
          </cell>
          <cell r="AW574">
            <v>11679094348.29</v>
          </cell>
          <cell r="AX574">
            <v>3005268800.67</v>
          </cell>
          <cell r="AY574">
            <v>8673825547.62</v>
          </cell>
          <cell r="AZ574">
            <v>0.299216643134804</v>
          </cell>
          <cell r="BA574">
            <v>0.700783356865196</v>
          </cell>
          <cell r="BB574">
            <v>1.42697452815273</v>
          </cell>
          <cell r="BC574">
            <v>0.257320363295979</v>
          </cell>
          <cell r="BD574">
            <v>0.0418962798388252</v>
          </cell>
          <cell r="BE574">
            <v>0.257320363295979</v>
          </cell>
          <cell r="BF574">
            <v>0.742679636704021</v>
          </cell>
        </row>
        <row r="575">
          <cell r="A575" t="str">
            <v>600298.SH</v>
          </cell>
          <cell r="B575" t="str">
            <v>安琪酵母</v>
          </cell>
          <cell r="C575">
            <v>98164173.08</v>
          </cell>
          <cell r="D575">
            <v>1579270139.7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1448292392.18</v>
          </cell>
          <cell r="J575">
            <v>0</v>
          </cell>
          <cell r="K575">
            <v>114117763.69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143054984.57</v>
          </cell>
          <cell r="Q575">
            <v>94028261.59</v>
          </cell>
          <cell r="R575">
            <v>0</v>
          </cell>
          <cell r="S575">
            <v>0</v>
          </cell>
          <cell r="T575">
            <v>0</v>
          </cell>
          <cell r="U575">
            <v>146780048.84</v>
          </cell>
          <cell r="V575">
            <v>18680791.02</v>
          </cell>
          <cell r="W575">
            <v>0</v>
          </cell>
          <cell r="X575">
            <v>1408072489.59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155975773.89</v>
          </cell>
          <cell r="AD575">
            <v>2393955.88</v>
          </cell>
        </row>
        <row r="575">
          <cell r="AF575">
            <v>832860943</v>
          </cell>
          <cell r="AG575">
            <v>0</v>
          </cell>
          <cell r="AH575">
            <v>902822701.06</v>
          </cell>
          <cell r="AI575">
            <v>0</v>
          </cell>
          <cell r="AJ575">
            <v>-464029297.25</v>
          </cell>
          <cell r="AK575">
            <v>0</v>
          </cell>
          <cell r="AL575">
            <v>495986180.73</v>
          </cell>
          <cell r="AM575">
            <v>0</v>
          </cell>
          <cell r="AN575">
            <v>4979131243.03</v>
          </cell>
          <cell r="AO575">
            <v>5208830774.03</v>
          </cell>
          <cell r="AP575">
            <v>6746771770.57</v>
          </cell>
          <cell r="AQ575">
            <v>11955602544.6</v>
          </cell>
          <cell r="AR575">
            <v>2072314140.02</v>
          </cell>
          <cell r="AS575">
            <v>1726050188.54</v>
          </cell>
          <cell r="AT575">
            <v>1410466445.47</v>
          </cell>
          <cell r="AU575">
            <v>3136516634.01</v>
          </cell>
          <cell r="AV575">
            <v>6746771770.57</v>
          </cell>
          <cell r="AW575">
            <v>9883288404.58</v>
          </cell>
          <cell r="AX575">
            <v>1726050188.54</v>
          </cell>
          <cell r="AY575">
            <v>8157238216.04</v>
          </cell>
          <cell r="AZ575">
            <v>0.317355570900523</v>
          </cell>
          <cell r="BA575">
            <v>0.682644429099478</v>
          </cell>
          <cell r="BB575">
            <v>1.46489146819695</v>
          </cell>
          <cell r="BC575">
            <v>0.17464330877364</v>
          </cell>
          <cell r="BD575">
            <v>0.142712262126883</v>
          </cell>
          <cell r="BE575">
            <v>0.17464330877364</v>
          </cell>
          <cell r="BF575">
            <v>0.82535669122636</v>
          </cell>
        </row>
        <row r="576">
          <cell r="A576" t="str">
            <v>002988.SZ</v>
          </cell>
          <cell r="B576" t="str">
            <v>豪美新材</v>
          </cell>
          <cell r="C576">
            <v>0</v>
          </cell>
          <cell r="D576">
            <v>1574810144.2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354268305.96</v>
          </cell>
          <cell r="J576">
            <v>0</v>
          </cell>
          <cell r="K576">
            <v>42959924.03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30463696.84</v>
          </cell>
          <cell r="Q576">
            <v>12731454.69</v>
          </cell>
          <cell r="R576">
            <v>0</v>
          </cell>
          <cell r="S576">
            <v>0</v>
          </cell>
          <cell r="T576">
            <v>0</v>
          </cell>
          <cell r="U576">
            <v>84000000</v>
          </cell>
          <cell r="V576">
            <v>10608038.6</v>
          </cell>
          <cell r="W576">
            <v>0</v>
          </cell>
          <cell r="X576">
            <v>19828800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140115095.77</v>
          </cell>
          <cell r="AD576">
            <v>0</v>
          </cell>
        </row>
        <row r="576">
          <cell r="AF576">
            <v>232770000</v>
          </cell>
          <cell r="AG576">
            <v>0</v>
          </cell>
          <cell r="AH576">
            <v>1036698315.14</v>
          </cell>
          <cell r="AI576">
            <v>0</v>
          </cell>
          <cell r="AJ576">
            <v>-216714.35</v>
          </cell>
          <cell r="AK576">
            <v>37523.27</v>
          </cell>
          <cell r="AL576">
            <v>83139420.15</v>
          </cell>
          <cell r="AM576">
            <v>0</v>
          </cell>
          <cell r="AN576">
            <v>841560641.49</v>
          </cell>
          <cell r="AO576">
            <v>2269785460.09</v>
          </cell>
          <cell r="AP576">
            <v>2193989185.7</v>
          </cell>
          <cell r="AQ576">
            <v>4463774645.79</v>
          </cell>
          <cell r="AR576">
            <v>591146515.89</v>
          </cell>
          <cell r="AS576">
            <v>1658810144.2</v>
          </cell>
          <cell r="AT576">
            <v>19828800</v>
          </cell>
          <cell r="AU576">
            <v>1678638944.2</v>
          </cell>
          <cell r="AV576">
            <v>2193989185.7</v>
          </cell>
          <cell r="AW576">
            <v>3872628129.9</v>
          </cell>
          <cell r="AX576">
            <v>1658810144.2</v>
          </cell>
          <cell r="AY576">
            <v>2213817985.7</v>
          </cell>
          <cell r="AZ576">
            <v>0.433462467320183</v>
          </cell>
          <cell r="BA576">
            <v>0.566537532679817</v>
          </cell>
          <cell r="BB576">
            <v>1.76510812138047</v>
          </cell>
          <cell r="BC576">
            <v>0.428342223564552</v>
          </cell>
          <cell r="BD576">
            <v>0.00512024375563063</v>
          </cell>
          <cell r="BE576">
            <v>0.428342223564552</v>
          </cell>
          <cell r="BF576">
            <v>0.571657776435448</v>
          </cell>
        </row>
        <row r="577">
          <cell r="A577" t="str">
            <v>600110.SH</v>
          </cell>
          <cell r="B577" t="str">
            <v>诺德股份</v>
          </cell>
          <cell r="C577">
            <v>0</v>
          </cell>
          <cell r="D577">
            <v>1563609625.28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1031659294.06</v>
          </cell>
          <cell r="J577">
            <v>0</v>
          </cell>
          <cell r="K577">
            <v>27449583.71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23345127.61</v>
          </cell>
          <cell r="Q577">
            <v>48407964.55</v>
          </cell>
          <cell r="R577">
            <v>0</v>
          </cell>
          <cell r="S577">
            <v>0</v>
          </cell>
          <cell r="T577">
            <v>0</v>
          </cell>
          <cell r="U577">
            <v>213208438.36</v>
          </cell>
          <cell r="V577">
            <v>3449472.58</v>
          </cell>
          <cell r="W577">
            <v>0</v>
          </cell>
          <cell r="X577">
            <v>824804100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72599123.24</v>
          </cell>
          <cell r="AD577">
            <v>0</v>
          </cell>
        </row>
        <row r="577">
          <cell r="AF577">
            <v>1397268615</v>
          </cell>
          <cell r="AG577">
            <v>0</v>
          </cell>
          <cell r="AH577">
            <v>1868765529.09</v>
          </cell>
          <cell r="AI577">
            <v>0</v>
          </cell>
          <cell r="AJ577">
            <v>-9530126.37</v>
          </cell>
          <cell r="AK577">
            <v>1866250.74</v>
          </cell>
          <cell r="AL577">
            <v>72287004.18</v>
          </cell>
          <cell r="AM577">
            <v>0</v>
          </cell>
          <cell r="AN577">
            <v>417995851.31</v>
          </cell>
          <cell r="AO577">
            <v>3808532729.39</v>
          </cell>
          <cell r="AP577">
            <v>3748653123.95</v>
          </cell>
          <cell r="AQ577">
            <v>7557185853.34</v>
          </cell>
          <cell r="AR577">
            <v>1206910565.75</v>
          </cell>
          <cell r="AS577">
            <v>1776818063.64</v>
          </cell>
          <cell r="AT577">
            <v>824804100</v>
          </cell>
          <cell r="AU577">
            <v>2601622163.64</v>
          </cell>
          <cell r="AV577">
            <v>3748653123.95</v>
          </cell>
          <cell r="AW577">
            <v>6350275287.59</v>
          </cell>
          <cell r="AX577">
            <v>1776818063.64</v>
          </cell>
          <cell r="AY577">
            <v>4573457223.95</v>
          </cell>
          <cell r="AZ577">
            <v>0.409686516854507</v>
          </cell>
          <cell r="BA577">
            <v>0.590313483145493</v>
          </cell>
          <cell r="BB577">
            <v>1.69401517761628</v>
          </cell>
          <cell r="BC577">
            <v>0.279801738219497</v>
          </cell>
          <cell r="BD577">
            <v>0.12988477863501</v>
          </cell>
          <cell r="BE577">
            <v>0.279801738219497</v>
          </cell>
          <cell r="BF577">
            <v>0.720198261780503</v>
          </cell>
        </row>
        <row r="578">
          <cell r="A578" t="str">
            <v>603236.SH</v>
          </cell>
          <cell r="B578" t="str">
            <v>移远通信</v>
          </cell>
          <cell r="C578">
            <v>0</v>
          </cell>
          <cell r="D578">
            <v>1560674945.32</v>
          </cell>
          <cell r="E578">
            <v>0</v>
          </cell>
          <cell r="F578">
            <v>0</v>
          </cell>
          <cell r="G578">
            <v>2871752.35</v>
          </cell>
          <cell r="H578">
            <v>0</v>
          </cell>
          <cell r="I578">
            <v>2684326583.85</v>
          </cell>
          <cell r="J578">
            <v>0</v>
          </cell>
          <cell r="K578">
            <v>170112381.16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190452864.9</v>
          </cell>
          <cell r="Q578">
            <v>10313926.52</v>
          </cell>
          <cell r="R578">
            <v>0</v>
          </cell>
          <cell r="S578">
            <v>0</v>
          </cell>
          <cell r="T578">
            <v>0</v>
          </cell>
          <cell r="U578">
            <v>15055009.35</v>
          </cell>
          <cell r="V578">
            <v>11720276.09</v>
          </cell>
          <cell r="W578">
            <v>0</v>
          </cell>
          <cell r="X578">
            <v>257477500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4310350</v>
          </cell>
          <cell r="AD578">
            <v>0</v>
          </cell>
        </row>
        <row r="578">
          <cell r="AF578">
            <v>145370828</v>
          </cell>
          <cell r="AG578">
            <v>0</v>
          </cell>
          <cell r="AH578">
            <v>2193867414.54</v>
          </cell>
          <cell r="AI578">
            <v>0</v>
          </cell>
          <cell r="AJ578">
            <v>101613.62</v>
          </cell>
          <cell r="AK578">
            <v>0</v>
          </cell>
          <cell r="AL578">
            <v>52975347.58</v>
          </cell>
          <cell r="AM578">
            <v>0</v>
          </cell>
          <cell r="AN578">
            <v>727136880.79</v>
          </cell>
          <cell r="AO578">
            <v>4907315589.54</v>
          </cell>
          <cell r="AP578">
            <v>3119452084.53</v>
          </cell>
          <cell r="AQ578">
            <v>8026767674.07</v>
          </cell>
          <cell r="AR578">
            <v>3071236382.52</v>
          </cell>
          <cell r="AS578">
            <v>1578601707.02</v>
          </cell>
          <cell r="AT578">
            <v>257477500</v>
          </cell>
          <cell r="AU578">
            <v>1836079207.02</v>
          </cell>
          <cell r="AV578">
            <v>3119452084.53</v>
          </cell>
          <cell r="AW578">
            <v>4955531291.55</v>
          </cell>
          <cell r="AX578">
            <v>1578601707.02</v>
          </cell>
          <cell r="AY578">
            <v>3376929584.53</v>
          </cell>
          <cell r="AZ578">
            <v>0.37051107116422</v>
          </cell>
          <cell r="BA578">
            <v>0.62948892883578</v>
          </cell>
          <cell r="BB578">
            <v>1.58859028998249</v>
          </cell>
          <cell r="BC578">
            <v>0.318553473713661</v>
          </cell>
          <cell r="BD578">
            <v>0.0519575974505583</v>
          </cell>
          <cell r="BE578">
            <v>0.318553473713661</v>
          </cell>
          <cell r="BF578">
            <v>0.681446526286339</v>
          </cell>
        </row>
        <row r="579">
          <cell r="A579" t="str">
            <v>000759.SZ</v>
          </cell>
          <cell r="B579" t="str">
            <v>中百集团</v>
          </cell>
          <cell r="C579">
            <v>47813884.72</v>
          </cell>
          <cell r="D579">
            <v>1555000000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2333278718.59</v>
          </cell>
          <cell r="J579">
            <v>1616535.03</v>
          </cell>
          <cell r="K579">
            <v>2110823764.97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50789684.19</v>
          </cell>
          <cell r="Q579">
            <v>60943667.17</v>
          </cell>
          <cell r="R579">
            <v>0</v>
          </cell>
          <cell r="S579">
            <v>0</v>
          </cell>
          <cell r="T579">
            <v>0</v>
          </cell>
          <cell r="U579">
            <v>482848320.89</v>
          </cell>
          <cell r="V579">
            <v>223133244.39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5606910.24</v>
          </cell>
          <cell r="AD579">
            <v>0</v>
          </cell>
        </row>
        <row r="579">
          <cell r="AF579">
            <v>681021500</v>
          </cell>
          <cell r="AG579">
            <v>0</v>
          </cell>
          <cell r="AH579">
            <v>1007712113.5</v>
          </cell>
          <cell r="AI579">
            <v>170072653.04</v>
          </cell>
          <cell r="AJ579">
            <v>-137775</v>
          </cell>
          <cell r="AK579">
            <v>0</v>
          </cell>
          <cell r="AL579">
            <v>442261226.61</v>
          </cell>
          <cell r="AM579">
            <v>0</v>
          </cell>
          <cell r="AN579">
            <v>1113486033.95</v>
          </cell>
          <cell r="AO579">
            <v>6871854730.19</v>
          </cell>
          <cell r="AP579">
            <v>3414415752.1</v>
          </cell>
          <cell r="AQ579">
            <v>10286270482.29</v>
          </cell>
          <cell r="AR579">
            <v>4834006409.3</v>
          </cell>
          <cell r="AS579">
            <v>2037848320.89</v>
          </cell>
          <cell r="AT579">
            <v>0</v>
          </cell>
          <cell r="AU579">
            <v>2037848320.89</v>
          </cell>
          <cell r="AV579">
            <v>3074270446.02</v>
          </cell>
          <cell r="AW579">
            <v>5112118766.91</v>
          </cell>
          <cell r="AX579">
            <v>2037848320.89</v>
          </cell>
          <cell r="AY579">
            <v>3074270446.02</v>
          </cell>
          <cell r="AZ579">
            <v>0.398630863993359</v>
          </cell>
          <cell r="BA579">
            <v>0.601369136006641</v>
          </cell>
          <cell r="BB579">
            <v>1.66287216972997</v>
          </cell>
          <cell r="BC579">
            <v>0.398630863993359</v>
          </cell>
          <cell r="BD579">
            <v>0</v>
          </cell>
          <cell r="BE579">
            <v>0.398630863993359</v>
          </cell>
          <cell r="BF579">
            <v>0.601369136006641</v>
          </cell>
        </row>
        <row r="580">
          <cell r="A580" t="str">
            <v>002313.SZ</v>
          </cell>
          <cell r="B580" t="str">
            <v>日海智能</v>
          </cell>
          <cell r="C580">
            <v>14194559.81</v>
          </cell>
          <cell r="D580">
            <v>1553533053.2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2280082020.08</v>
          </cell>
          <cell r="J580">
            <v>0</v>
          </cell>
          <cell r="K580">
            <v>191232308.63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70233768.49</v>
          </cell>
          <cell r="Q580">
            <v>44082220.47</v>
          </cell>
          <cell r="R580">
            <v>0</v>
          </cell>
          <cell r="S580">
            <v>0</v>
          </cell>
          <cell r="T580">
            <v>0</v>
          </cell>
          <cell r="U580">
            <v>51224383.8</v>
          </cell>
          <cell r="V580">
            <v>0</v>
          </cell>
          <cell r="W580">
            <v>0</v>
          </cell>
          <cell r="X580">
            <v>105000000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8200000</v>
          </cell>
          <cell r="AD580">
            <v>0</v>
          </cell>
        </row>
        <row r="580">
          <cell r="AF580">
            <v>374400000</v>
          </cell>
          <cell r="AG580">
            <v>0</v>
          </cell>
          <cell r="AH580">
            <v>2069861588.63</v>
          </cell>
          <cell r="AI580">
            <v>0</v>
          </cell>
          <cell r="AJ580">
            <v>-1308435.38</v>
          </cell>
          <cell r="AK580">
            <v>0</v>
          </cell>
          <cell r="AL580">
            <v>61114511.38</v>
          </cell>
          <cell r="AM580">
            <v>0</v>
          </cell>
          <cell r="AN580">
            <v>128293053.29</v>
          </cell>
          <cell r="AO580">
            <v>4317782314.48</v>
          </cell>
          <cell r="AP580">
            <v>2632360717.92</v>
          </cell>
          <cell r="AQ580">
            <v>6950143032.4</v>
          </cell>
          <cell r="AR580">
            <v>2608024877.48</v>
          </cell>
          <cell r="AS580">
            <v>1604757437</v>
          </cell>
          <cell r="AT580">
            <v>105000000</v>
          </cell>
          <cell r="AU580">
            <v>1709757437</v>
          </cell>
          <cell r="AV580">
            <v>2632360717.92</v>
          </cell>
          <cell r="AW580">
            <v>4342118154.92</v>
          </cell>
          <cell r="AX580">
            <v>1604757437</v>
          </cell>
          <cell r="AY580">
            <v>2737360717.92</v>
          </cell>
          <cell r="AZ580">
            <v>0.393761149742711</v>
          </cell>
          <cell r="BA580">
            <v>0.606238850257289</v>
          </cell>
          <cell r="BB580">
            <v>1.64951487285184</v>
          </cell>
          <cell r="BC580">
            <v>0.369579403356786</v>
          </cell>
          <cell r="BD580">
            <v>0.0241817463859259</v>
          </cell>
          <cell r="BE580">
            <v>0.369579403356786</v>
          </cell>
          <cell r="BF580">
            <v>0.630420596643214</v>
          </cell>
        </row>
        <row r="581">
          <cell r="A581" t="str">
            <v>601628.SH</v>
          </cell>
          <cell r="B581" t="str">
            <v>中国人寿</v>
          </cell>
          <cell r="C581">
            <v>8932000000</v>
          </cell>
          <cell r="D581">
            <v>1551000000</v>
          </cell>
          <cell r="E581">
            <v>0</v>
          </cell>
          <cell r="F581">
            <v>0</v>
          </cell>
          <cell r="G581">
            <v>3842000000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187748000000</v>
          </cell>
          <cell r="M581">
            <v>0</v>
          </cell>
          <cell r="N581">
            <v>0</v>
          </cell>
          <cell r="O581">
            <v>0</v>
          </cell>
          <cell r="P581">
            <v>9665000000</v>
          </cell>
          <cell r="Q581">
            <v>1145000000</v>
          </cell>
          <cell r="R581">
            <v>0</v>
          </cell>
          <cell r="S581">
            <v>5392000000</v>
          </cell>
          <cell r="T581">
            <v>1813000000</v>
          </cell>
          <cell r="U581">
            <v>0</v>
          </cell>
          <cell r="V581">
            <v>0</v>
          </cell>
          <cell r="W581">
            <v>0</v>
          </cell>
          <cell r="X581">
            <v>17606000000</v>
          </cell>
          <cell r="Y581">
            <v>34994000000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</row>
        <row r="581">
          <cell r="AF581">
            <v>28265000000</v>
          </cell>
          <cell r="AG581">
            <v>0</v>
          </cell>
          <cell r="AH581">
            <v>54250000000</v>
          </cell>
          <cell r="AI581">
            <v>0</v>
          </cell>
          <cell r="AJ581">
            <v>45002000000</v>
          </cell>
          <cell r="AK581">
            <v>0</v>
          </cell>
          <cell r="AL581">
            <v>91036000000</v>
          </cell>
          <cell r="AM581">
            <v>43088000000</v>
          </cell>
          <cell r="AN581">
            <v>209191000000</v>
          </cell>
          <cell r="AO581">
            <v>272688000000</v>
          </cell>
          <cell r="AP581">
            <v>470832000000</v>
          </cell>
          <cell r="AQ581">
            <v>743520000000</v>
          </cell>
          <cell r="AR581">
            <v>26947000000</v>
          </cell>
          <cell r="AS581">
            <v>193141000000</v>
          </cell>
          <cell r="AT581">
            <v>52600000000</v>
          </cell>
          <cell r="AU581">
            <v>245741000000</v>
          </cell>
          <cell r="AV581">
            <v>470832000000</v>
          </cell>
          <cell r="AW581">
            <v>716573000000</v>
          </cell>
          <cell r="AX581">
            <v>193141000000</v>
          </cell>
          <cell r="AY581">
            <v>523432000000</v>
          </cell>
          <cell r="AZ581">
            <v>0.342939239965782</v>
          </cell>
          <cell r="BA581">
            <v>0.657060760034218</v>
          </cell>
          <cell r="BB581">
            <v>1.5219292656404</v>
          </cell>
          <cell r="BC581">
            <v>0.269534297273272</v>
          </cell>
          <cell r="BD581">
            <v>0.07340494269251</v>
          </cell>
          <cell r="BE581">
            <v>0.269534297273272</v>
          </cell>
          <cell r="BF581">
            <v>0.730465702726729</v>
          </cell>
        </row>
        <row r="582">
          <cell r="A582" t="str">
            <v>002062.SZ</v>
          </cell>
          <cell r="B582" t="str">
            <v>宏润建设</v>
          </cell>
          <cell r="C582">
            <v>12536581.48</v>
          </cell>
          <cell r="D582">
            <v>1543632499.99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6545599550.61</v>
          </cell>
          <cell r="J582">
            <v>0</v>
          </cell>
          <cell r="K582">
            <v>1936840256.86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34920269.83</v>
          </cell>
          <cell r="Q582">
            <v>297705639.89</v>
          </cell>
          <cell r="R582">
            <v>0</v>
          </cell>
          <cell r="S582">
            <v>0</v>
          </cell>
          <cell r="T582">
            <v>0</v>
          </cell>
          <cell r="U582">
            <v>482037136.46</v>
          </cell>
          <cell r="V582">
            <v>134434652.97</v>
          </cell>
          <cell r="W582">
            <v>0</v>
          </cell>
          <cell r="X582">
            <v>1682719878.08</v>
          </cell>
          <cell r="Y582">
            <v>0</v>
          </cell>
          <cell r="Z582">
            <v>0</v>
          </cell>
          <cell r="AA582">
            <v>0</v>
          </cell>
          <cell r="AB582">
            <v>29774468.23</v>
          </cell>
          <cell r="AC582">
            <v>0</v>
          </cell>
          <cell r="AD582">
            <v>0</v>
          </cell>
        </row>
        <row r="582">
          <cell r="AF582">
            <v>1102500000</v>
          </cell>
          <cell r="AG582">
            <v>0</v>
          </cell>
          <cell r="AH582">
            <v>0</v>
          </cell>
          <cell r="AI582">
            <v>0</v>
          </cell>
          <cell r="AJ582">
            <v>-27936</v>
          </cell>
          <cell r="AK582">
            <v>54610747.35</v>
          </cell>
          <cell r="AL582">
            <v>401083617.14</v>
          </cell>
          <cell r="AM582">
            <v>0</v>
          </cell>
          <cell r="AN582">
            <v>2151808542.3</v>
          </cell>
          <cell r="AO582">
            <v>12700200934.4</v>
          </cell>
          <cell r="AP582">
            <v>3709974970.79</v>
          </cell>
          <cell r="AQ582">
            <v>16410175905.19</v>
          </cell>
          <cell r="AR582">
            <v>8991811419.87</v>
          </cell>
          <cell r="AS582">
            <v>2025669636.45</v>
          </cell>
          <cell r="AT582">
            <v>1682719878.08</v>
          </cell>
          <cell r="AU582">
            <v>3708389514.53</v>
          </cell>
          <cell r="AV582">
            <v>3709974970.79</v>
          </cell>
          <cell r="AW582">
            <v>7418364485.32</v>
          </cell>
          <cell r="AX582">
            <v>2025669636.45</v>
          </cell>
          <cell r="AY582">
            <v>5392694848.87</v>
          </cell>
          <cell r="AZ582">
            <v>0.499893139770691</v>
          </cell>
          <cell r="BA582">
            <v>0.500106860229309</v>
          </cell>
          <cell r="BB582">
            <v>1.99957265041611</v>
          </cell>
          <cell r="BC582">
            <v>0.273061486862575</v>
          </cell>
          <cell r="BD582">
            <v>0.226831652908116</v>
          </cell>
          <cell r="BE582">
            <v>0.273061486862575</v>
          </cell>
          <cell r="BF582">
            <v>0.726938513137425</v>
          </cell>
        </row>
        <row r="583">
          <cell r="A583" t="str">
            <v>002672.SZ</v>
          </cell>
          <cell r="B583" t="str">
            <v>东江环保</v>
          </cell>
          <cell r="C583">
            <v>37716531.43</v>
          </cell>
          <cell r="D583">
            <v>1541130085.52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1004829701.41</v>
          </cell>
          <cell r="J583">
            <v>93750</v>
          </cell>
          <cell r="K583">
            <v>161218680.2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54421945.01</v>
          </cell>
          <cell r="Q583">
            <v>38723072.2</v>
          </cell>
          <cell r="R583">
            <v>0</v>
          </cell>
          <cell r="S583">
            <v>0</v>
          </cell>
          <cell r="T583">
            <v>0</v>
          </cell>
          <cell r="U583">
            <v>114844782.68</v>
          </cell>
          <cell r="V583">
            <v>0</v>
          </cell>
          <cell r="W583">
            <v>0</v>
          </cell>
          <cell r="X583">
            <v>1284287199.49</v>
          </cell>
          <cell r="Y583">
            <v>1099206612.75</v>
          </cell>
          <cell r="Z583">
            <v>0</v>
          </cell>
          <cell r="AA583">
            <v>0</v>
          </cell>
          <cell r="AB583">
            <v>27733469.21</v>
          </cell>
          <cell r="AC583">
            <v>150688844.04</v>
          </cell>
          <cell r="AD583">
            <v>0</v>
          </cell>
        </row>
        <row r="583">
          <cell r="AF583">
            <v>879267102.4</v>
          </cell>
          <cell r="AG583">
            <v>0</v>
          </cell>
          <cell r="AH583">
            <v>463257436.35</v>
          </cell>
          <cell r="AI583">
            <v>0</v>
          </cell>
          <cell r="AJ583">
            <v>17639324.65</v>
          </cell>
          <cell r="AK583">
            <v>2523332.22</v>
          </cell>
          <cell r="AL583">
            <v>236849262.89</v>
          </cell>
          <cell r="AM583">
            <v>5611350</v>
          </cell>
          <cell r="AN583">
            <v>2998641203.36</v>
          </cell>
          <cell r="AO583">
            <v>5514894673.94</v>
          </cell>
          <cell r="AP583">
            <v>4603789011.87</v>
          </cell>
          <cell r="AQ583">
            <v>10118683685.81</v>
          </cell>
          <cell r="AR583">
            <v>1475425993.5</v>
          </cell>
          <cell r="AS583">
            <v>1655974868.2</v>
          </cell>
          <cell r="AT583">
            <v>2383493812.24</v>
          </cell>
          <cell r="AU583">
            <v>4039468680.44</v>
          </cell>
          <cell r="AV583">
            <v>4603789011.87</v>
          </cell>
          <cell r="AW583">
            <v>8643257692.31</v>
          </cell>
          <cell r="AX583">
            <v>1655974868.2</v>
          </cell>
          <cell r="AY583">
            <v>6987282824.11</v>
          </cell>
          <cell r="AZ583">
            <v>0.467354882179894</v>
          </cell>
          <cell r="BA583">
            <v>0.532645117820106</v>
          </cell>
          <cell r="BB583">
            <v>1.8774226338403</v>
          </cell>
          <cell r="BC583">
            <v>0.191591518747999</v>
          </cell>
          <cell r="BD583">
            <v>0.275763363431894</v>
          </cell>
          <cell r="BE583">
            <v>0.191591518747999</v>
          </cell>
          <cell r="BF583">
            <v>0.808408481252001</v>
          </cell>
        </row>
        <row r="584">
          <cell r="A584" t="str">
            <v>002176.SZ</v>
          </cell>
          <cell r="B584" t="str">
            <v>江特电机</v>
          </cell>
          <cell r="C584">
            <v>8257600.12</v>
          </cell>
          <cell r="D584">
            <v>1540550000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1438940230.34</v>
          </cell>
          <cell r="J584">
            <v>0</v>
          </cell>
          <cell r="K584">
            <v>100139528.98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30612182.27</v>
          </cell>
          <cell r="Q584">
            <v>33196198.82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13028908.78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11754969.52</v>
          </cell>
          <cell r="AC584">
            <v>73397294.41</v>
          </cell>
          <cell r="AD584">
            <v>0</v>
          </cell>
        </row>
        <row r="584">
          <cell r="AF584">
            <v>1706325581</v>
          </cell>
          <cell r="AG584">
            <v>0</v>
          </cell>
          <cell r="AH584">
            <v>3794638615.3</v>
          </cell>
          <cell r="AI584">
            <v>0</v>
          </cell>
          <cell r="AJ584">
            <v>-1660602.3</v>
          </cell>
          <cell r="AK584">
            <v>1817458.24</v>
          </cell>
          <cell r="AL584">
            <v>53707906.39</v>
          </cell>
          <cell r="AM584">
            <v>0</v>
          </cell>
          <cell r="AN584">
            <v>-3737668740.03</v>
          </cell>
          <cell r="AO584">
            <v>3249876913.24</v>
          </cell>
          <cell r="AP584">
            <v>1817160218.6</v>
          </cell>
          <cell r="AQ584">
            <v>5067037131.84</v>
          </cell>
          <cell r="AR584">
            <v>1709326913.24</v>
          </cell>
          <cell r="AS584">
            <v>1540550000</v>
          </cell>
          <cell r="AT584">
            <v>0</v>
          </cell>
          <cell r="AU584">
            <v>1540550000</v>
          </cell>
          <cell r="AV584">
            <v>1817160218.6</v>
          </cell>
          <cell r="AW584">
            <v>3357710218.6</v>
          </cell>
          <cell r="AX584">
            <v>1540550000</v>
          </cell>
          <cell r="AY584">
            <v>1817160218.6</v>
          </cell>
          <cell r="AZ584">
            <v>0.458809694614544</v>
          </cell>
          <cell r="BA584">
            <v>0.541190305385456</v>
          </cell>
          <cell r="BB584">
            <v>1.84777884978513</v>
          </cell>
          <cell r="BC584">
            <v>0.458809694614544</v>
          </cell>
          <cell r="BD584">
            <v>0</v>
          </cell>
          <cell r="BE584">
            <v>0.458809694614544</v>
          </cell>
          <cell r="BF584">
            <v>0.541190305385456</v>
          </cell>
        </row>
        <row r="585">
          <cell r="A585" t="str">
            <v>000070.SZ</v>
          </cell>
          <cell r="B585" t="str">
            <v>特发信息</v>
          </cell>
          <cell r="C585">
            <v>70016167.46</v>
          </cell>
          <cell r="D585">
            <v>1540054231.06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1640153226.29</v>
          </cell>
          <cell r="J585">
            <v>5054053.72</v>
          </cell>
          <cell r="K585">
            <v>59782690.38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101157422.38</v>
          </cell>
          <cell r="Q585">
            <v>42278468.86</v>
          </cell>
          <cell r="R585">
            <v>0</v>
          </cell>
          <cell r="S585">
            <v>0</v>
          </cell>
          <cell r="T585">
            <v>0</v>
          </cell>
          <cell r="U585">
            <v>18210803</v>
          </cell>
          <cell r="V585">
            <v>35264256.72</v>
          </cell>
          <cell r="W585">
            <v>0</v>
          </cell>
          <cell r="X585">
            <v>848070428.07</v>
          </cell>
          <cell r="Y585">
            <v>575266657.31</v>
          </cell>
          <cell r="Z585">
            <v>0</v>
          </cell>
          <cell r="AA585">
            <v>0</v>
          </cell>
          <cell r="AB585">
            <v>0</v>
          </cell>
          <cell r="AC585">
            <v>32598761.77</v>
          </cell>
          <cell r="AD585">
            <v>0</v>
          </cell>
        </row>
        <row r="585">
          <cell r="AF585">
            <v>826310653</v>
          </cell>
          <cell r="AG585">
            <v>94820501.56</v>
          </cell>
          <cell r="AH585">
            <v>979666600.05</v>
          </cell>
          <cell r="AI585">
            <v>0</v>
          </cell>
          <cell r="AJ585">
            <v>-2697313.04</v>
          </cell>
          <cell r="AK585">
            <v>0</v>
          </cell>
          <cell r="AL585">
            <v>124016938.15</v>
          </cell>
          <cell r="AM585">
            <v>0</v>
          </cell>
          <cell r="AN585">
            <v>971799310.8</v>
          </cell>
          <cell r="AO585">
            <v>4967907167.02</v>
          </cell>
          <cell r="AP585">
            <v>2993916690.52</v>
          </cell>
          <cell r="AQ585">
            <v>7961823857.54</v>
          </cell>
          <cell r="AR585">
            <v>1986305047.58</v>
          </cell>
          <cell r="AS585">
            <v>1558265034.06</v>
          </cell>
          <cell r="AT585">
            <v>1423337085.38</v>
          </cell>
          <cell r="AU585">
            <v>2981602119.44</v>
          </cell>
          <cell r="AV585">
            <v>2993916690.52</v>
          </cell>
          <cell r="AW585">
            <v>5975518809.96</v>
          </cell>
          <cell r="AX585">
            <v>1558265034.06</v>
          </cell>
          <cell r="AY585">
            <v>4417253775.9</v>
          </cell>
          <cell r="AZ585">
            <v>0.498969581431199</v>
          </cell>
          <cell r="BA585">
            <v>0.501030418568801</v>
          </cell>
          <cell r="BB585">
            <v>1.99588680235526</v>
          </cell>
          <cell r="BC585">
            <v>0.26077485212877</v>
          </cell>
          <cell r="BD585">
            <v>0.23819472930243</v>
          </cell>
          <cell r="BE585">
            <v>0.26077485212877</v>
          </cell>
          <cell r="BF585">
            <v>0.73922514787123</v>
          </cell>
        </row>
        <row r="586">
          <cell r="A586" t="str">
            <v>600664.SH</v>
          </cell>
          <cell r="B586" t="str">
            <v>哈药股份</v>
          </cell>
          <cell r="C586">
            <v>1609744.71</v>
          </cell>
          <cell r="D586">
            <v>1539792242.19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3633321133.16</v>
          </cell>
          <cell r="J586">
            <v>4042915.77</v>
          </cell>
          <cell r="K586">
            <v>88965687.27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439802062.81</v>
          </cell>
          <cell r="Q586">
            <v>144875785.35</v>
          </cell>
          <cell r="R586">
            <v>0</v>
          </cell>
          <cell r="S586">
            <v>0</v>
          </cell>
          <cell r="T586">
            <v>0</v>
          </cell>
          <cell r="U586">
            <v>103462519.51</v>
          </cell>
          <cell r="V586">
            <v>42498315.79</v>
          </cell>
          <cell r="W586">
            <v>0</v>
          </cell>
          <cell r="X586">
            <v>35665505.23</v>
          </cell>
          <cell r="Y586">
            <v>0</v>
          </cell>
          <cell r="Z586">
            <v>0</v>
          </cell>
          <cell r="AA586">
            <v>94573716.46</v>
          </cell>
          <cell r="AB586">
            <v>2949082.27</v>
          </cell>
          <cell r="AC586">
            <v>384651523.87</v>
          </cell>
          <cell r="AD586">
            <v>0</v>
          </cell>
        </row>
        <row r="586">
          <cell r="AF586">
            <v>2518376076</v>
          </cell>
          <cell r="AG586">
            <v>0</v>
          </cell>
          <cell r="AH586">
            <v>666681414.6</v>
          </cell>
          <cell r="AI586">
            <v>0</v>
          </cell>
          <cell r="AJ586">
            <v>-1746415326.91</v>
          </cell>
          <cell r="AK586">
            <v>0</v>
          </cell>
          <cell r="AL586">
            <v>1285223044.53</v>
          </cell>
          <cell r="AM586">
            <v>0</v>
          </cell>
          <cell r="AN586">
            <v>1203378547.45</v>
          </cell>
          <cell r="AO586">
            <v>6516210234.39</v>
          </cell>
          <cell r="AP586">
            <v>3927243755.67</v>
          </cell>
          <cell r="AQ586">
            <v>10443453990.06</v>
          </cell>
          <cell r="AR586">
            <v>4742716251</v>
          </cell>
          <cell r="AS586">
            <v>1643254761.7</v>
          </cell>
          <cell r="AT586">
            <v>130239221.69</v>
          </cell>
          <cell r="AU586">
            <v>1773493983.39</v>
          </cell>
          <cell r="AV586">
            <v>3927243755.67</v>
          </cell>
          <cell r="AW586">
            <v>5700737739.06</v>
          </cell>
          <cell r="AX586">
            <v>1643254761.7</v>
          </cell>
          <cell r="AY586">
            <v>4057482977.36</v>
          </cell>
          <cell r="AZ586">
            <v>0.31109903043574</v>
          </cell>
          <cell r="BA586">
            <v>0.68890096956426</v>
          </cell>
          <cell r="BB586">
            <v>1.45158744751443</v>
          </cell>
          <cell r="BC586">
            <v>0.288253001088059</v>
          </cell>
          <cell r="BD586">
            <v>0.0228460293476815</v>
          </cell>
          <cell r="BE586">
            <v>0.288253001088059</v>
          </cell>
          <cell r="BF586">
            <v>0.711746998911941</v>
          </cell>
        </row>
        <row r="587">
          <cell r="A587" t="str">
            <v>002126.SZ</v>
          </cell>
          <cell r="B587" t="str">
            <v>银轮股份</v>
          </cell>
          <cell r="C587">
            <v>56615573.03</v>
          </cell>
          <cell r="D587">
            <v>1535072881.79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3821205239.86</v>
          </cell>
          <cell r="J587">
            <v>0</v>
          </cell>
          <cell r="K587">
            <v>30155109.28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174588878.61</v>
          </cell>
          <cell r="Q587">
            <v>119612517.33</v>
          </cell>
          <cell r="R587">
            <v>0</v>
          </cell>
          <cell r="S587">
            <v>0</v>
          </cell>
          <cell r="T587">
            <v>0</v>
          </cell>
          <cell r="U587">
            <v>8129550.7</v>
          </cell>
          <cell r="V587">
            <v>2087194.62</v>
          </cell>
          <cell r="W587">
            <v>0</v>
          </cell>
          <cell r="X587">
            <v>231523465.28</v>
          </cell>
          <cell r="Y587">
            <v>574791564.36</v>
          </cell>
          <cell r="Z587">
            <v>0</v>
          </cell>
          <cell r="AA587">
            <v>0</v>
          </cell>
          <cell r="AB587">
            <v>21489517.36</v>
          </cell>
          <cell r="AC587">
            <v>123696339.81</v>
          </cell>
          <cell r="AD587">
            <v>0</v>
          </cell>
        </row>
        <row r="587">
          <cell r="AF587">
            <v>792095104</v>
          </cell>
          <cell r="AG587">
            <v>122678221.55</v>
          </cell>
          <cell r="AH587">
            <v>999008092.08</v>
          </cell>
          <cell r="AI587">
            <v>0</v>
          </cell>
          <cell r="AJ587">
            <v>-21568234.7</v>
          </cell>
          <cell r="AK587">
            <v>0</v>
          </cell>
          <cell r="AL587">
            <v>254721745.49</v>
          </cell>
          <cell r="AM587">
            <v>0</v>
          </cell>
          <cell r="AN587">
            <v>2196441427.2</v>
          </cell>
          <cell r="AO587">
            <v>6698967832.03</v>
          </cell>
          <cell r="AP587">
            <v>4343376355.62</v>
          </cell>
          <cell r="AQ587">
            <v>11042344187.65</v>
          </cell>
          <cell r="AR587">
            <v>4349450369.9</v>
          </cell>
          <cell r="AS587">
            <v>1543202432.49</v>
          </cell>
          <cell r="AT587">
            <v>806315029.64</v>
          </cell>
          <cell r="AU587">
            <v>2349517462.13</v>
          </cell>
          <cell r="AV587">
            <v>4343376355.62</v>
          </cell>
          <cell r="AW587">
            <v>6692893817.75</v>
          </cell>
          <cell r="AX587">
            <v>1543202432.49</v>
          </cell>
          <cell r="AY587">
            <v>5149691385.26</v>
          </cell>
          <cell r="AZ587">
            <v>0.351046576579315</v>
          </cell>
          <cell r="BA587">
            <v>0.648953423420685</v>
          </cell>
          <cell r="BB587">
            <v>1.54094263765329</v>
          </cell>
          <cell r="BC587">
            <v>0.230573272864022</v>
          </cell>
          <cell r="BD587">
            <v>0.120473303715293</v>
          </cell>
          <cell r="BE587">
            <v>0.230573272864022</v>
          </cell>
          <cell r="BF587">
            <v>0.769426727135977</v>
          </cell>
        </row>
        <row r="588">
          <cell r="A588" t="str">
            <v>601700.SH</v>
          </cell>
          <cell r="B588" t="str">
            <v>风范股份</v>
          </cell>
          <cell r="C588">
            <v>769303.53</v>
          </cell>
          <cell r="D588">
            <v>1529944027.41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718445682.44</v>
          </cell>
          <cell r="J588">
            <v>0</v>
          </cell>
          <cell r="K588">
            <v>245046600.2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12909690.39</v>
          </cell>
          <cell r="Q588">
            <v>26756026.01</v>
          </cell>
          <cell r="R588">
            <v>0</v>
          </cell>
          <cell r="S588">
            <v>0</v>
          </cell>
          <cell r="T588">
            <v>0</v>
          </cell>
          <cell r="U588">
            <v>7249248.27</v>
          </cell>
          <cell r="V588">
            <v>31165418.55</v>
          </cell>
          <cell r="W588">
            <v>0</v>
          </cell>
          <cell r="X588">
            <v>62984583.33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</row>
        <row r="588">
          <cell r="AF588">
            <v>1133232000</v>
          </cell>
          <cell r="AG588">
            <v>0</v>
          </cell>
          <cell r="AH588">
            <v>1224468924.62</v>
          </cell>
          <cell r="AI588">
            <v>0</v>
          </cell>
          <cell r="AJ588">
            <v>-55793207.13</v>
          </cell>
          <cell r="AK588">
            <v>0</v>
          </cell>
          <cell r="AL588">
            <v>171991830.75</v>
          </cell>
          <cell r="AM588">
            <v>0</v>
          </cell>
          <cell r="AN588">
            <v>92741201.2</v>
          </cell>
          <cell r="AO588">
            <v>2635270580.13</v>
          </cell>
          <cell r="AP588">
            <v>2566640749.44</v>
          </cell>
          <cell r="AQ588">
            <v>5201911329.57</v>
          </cell>
          <cell r="AR588">
            <v>1035092721.12</v>
          </cell>
          <cell r="AS588">
            <v>1537193275.68</v>
          </cell>
          <cell r="AT588">
            <v>62984583.33</v>
          </cell>
          <cell r="AU588">
            <v>1600177859.01</v>
          </cell>
          <cell r="AV588">
            <v>2566640749.44</v>
          </cell>
          <cell r="AW588">
            <v>4166818608.45</v>
          </cell>
          <cell r="AX588">
            <v>1537193275.68</v>
          </cell>
          <cell r="AY588">
            <v>2629625332.77</v>
          </cell>
          <cell r="AZ588">
            <v>0.384028682161723</v>
          </cell>
          <cell r="BA588">
            <v>0.615971317838276</v>
          </cell>
          <cell r="BB588">
            <v>1.62345221447884</v>
          </cell>
          <cell r="BC588">
            <v>0.368912933373842</v>
          </cell>
          <cell r="BD588">
            <v>0.0151157487878815</v>
          </cell>
          <cell r="BE588">
            <v>0.368912933373842</v>
          </cell>
          <cell r="BF588">
            <v>0.631087066626158</v>
          </cell>
        </row>
        <row r="589">
          <cell r="A589" t="str">
            <v>002682.SZ</v>
          </cell>
          <cell r="B589" t="str">
            <v>龙洲股份</v>
          </cell>
          <cell r="C589">
            <v>16152465.66</v>
          </cell>
          <cell r="D589">
            <v>1527656843.12</v>
          </cell>
          <cell r="E589">
            <v>0</v>
          </cell>
          <cell r="F589">
            <v>0</v>
          </cell>
          <cell r="G589">
            <v>0</v>
          </cell>
          <cell r="H589">
            <v>3556000</v>
          </cell>
          <cell r="I589">
            <v>1203159996.05</v>
          </cell>
          <cell r="J589">
            <v>0</v>
          </cell>
          <cell r="K589">
            <v>155801036.96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21354386.25</v>
          </cell>
          <cell r="Q589">
            <v>19484163.93</v>
          </cell>
          <cell r="R589">
            <v>0</v>
          </cell>
          <cell r="S589">
            <v>0</v>
          </cell>
          <cell r="T589">
            <v>0</v>
          </cell>
          <cell r="U589">
            <v>200860000</v>
          </cell>
          <cell r="V589">
            <v>47161296.65</v>
          </cell>
          <cell r="W589">
            <v>0</v>
          </cell>
          <cell r="X589">
            <v>1504972084</v>
          </cell>
          <cell r="Y589">
            <v>0</v>
          </cell>
          <cell r="Z589">
            <v>0</v>
          </cell>
          <cell r="AA589">
            <v>0</v>
          </cell>
          <cell r="AB589">
            <v>23044673.51</v>
          </cell>
          <cell r="AC589">
            <v>316242519.7</v>
          </cell>
          <cell r="AD589">
            <v>0</v>
          </cell>
        </row>
        <row r="589">
          <cell r="AF589">
            <v>562368594</v>
          </cell>
          <cell r="AG589">
            <v>0</v>
          </cell>
          <cell r="AH589">
            <v>1345766923.67</v>
          </cell>
          <cell r="AI589">
            <v>0</v>
          </cell>
          <cell r="AJ589">
            <v>-3556000</v>
          </cell>
          <cell r="AK589">
            <v>7373363.53</v>
          </cell>
          <cell r="AL589">
            <v>76760607.13</v>
          </cell>
          <cell r="AM589">
            <v>0</v>
          </cell>
          <cell r="AN589">
            <v>-22624315.2</v>
          </cell>
          <cell r="AO589">
            <v>5039445465.83</v>
          </cell>
          <cell r="AP589">
            <v>1966089173.13</v>
          </cell>
          <cell r="AQ589">
            <v>7005534638.96</v>
          </cell>
          <cell r="AR589">
            <v>1802400538.71</v>
          </cell>
          <cell r="AS589">
            <v>1732072843.12</v>
          </cell>
          <cell r="AT589">
            <v>1504972084</v>
          </cell>
          <cell r="AU589">
            <v>3237044927.12</v>
          </cell>
          <cell r="AV589">
            <v>1966089173.13</v>
          </cell>
          <cell r="AW589">
            <v>5203134100.25</v>
          </cell>
          <cell r="AX589">
            <v>1732072843.12</v>
          </cell>
          <cell r="AY589">
            <v>3471061257.13</v>
          </cell>
          <cell r="AZ589">
            <v>0.622133672657883</v>
          </cell>
          <cell r="BA589">
            <v>0.377866327342117</v>
          </cell>
          <cell r="BB589">
            <v>2.64643850917843</v>
          </cell>
          <cell r="BC589">
            <v>0.33289029453167</v>
          </cell>
          <cell r="BD589">
            <v>0.289243378126212</v>
          </cell>
          <cell r="BE589">
            <v>0.33289029453167</v>
          </cell>
          <cell r="BF589">
            <v>0.66710970546833</v>
          </cell>
        </row>
        <row r="590">
          <cell r="A590" t="str">
            <v>600545.SH</v>
          </cell>
          <cell r="B590" t="str">
            <v>卓郎智能</v>
          </cell>
          <cell r="C590">
            <v>127342000</v>
          </cell>
          <cell r="D590">
            <v>1523014000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1003960000</v>
          </cell>
          <cell r="J590">
            <v>0</v>
          </cell>
          <cell r="K590">
            <v>1156283000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211045000</v>
          </cell>
          <cell r="Q590">
            <v>40739000</v>
          </cell>
          <cell r="R590">
            <v>458364000</v>
          </cell>
          <cell r="S590">
            <v>0</v>
          </cell>
          <cell r="T590">
            <v>0</v>
          </cell>
          <cell r="U590">
            <v>1285237000</v>
          </cell>
          <cell r="V590">
            <v>2303553000</v>
          </cell>
          <cell r="W590">
            <v>0</v>
          </cell>
          <cell r="X590">
            <v>602750000</v>
          </cell>
          <cell r="Y590">
            <v>0</v>
          </cell>
          <cell r="Z590">
            <v>0</v>
          </cell>
          <cell r="AA590">
            <v>442040000</v>
          </cell>
          <cell r="AB590">
            <v>3975000</v>
          </cell>
          <cell r="AC590">
            <v>6233000</v>
          </cell>
          <cell r="AD590">
            <v>0</v>
          </cell>
        </row>
        <row r="590">
          <cell r="AF590">
            <v>1895413000</v>
          </cell>
          <cell r="AG590">
            <v>0</v>
          </cell>
          <cell r="AH590">
            <v>1579834000</v>
          </cell>
          <cell r="AI590">
            <v>600010000</v>
          </cell>
          <cell r="AJ590">
            <v>-83403000</v>
          </cell>
          <cell r="AK590">
            <v>0</v>
          </cell>
          <cell r="AL590">
            <v>48742000</v>
          </cell>
          <cell r="AM590">
            <v>0</v>
          </cell>
          <cell r="AN590">
            <v>690141000</v>
          </cell>
          <cell r="AO590">
            <v>9164535000</v>
          </cell>
          <cell r="AP590">
            <v>4730737000</v>
          </cell>
          <cell r="AQ590">
            <v>13895272000</v>
          </cell>
          <cell r="AR590">
            <v>4853130000</v>
          </cell>
          <cell r="AS590">
            <v>3266615000</v>
          </cell>
          <cell r="AT590">
            <v>1044790000</v>
          </cell>
          <cell r="AU590">
            <v>4311405000</v>
          </cell>
          <cell r="AV590">
            <v>3530717000</v>
          </cell>
          <cell r="AW590">
            <v>7842122000</v>
          </cell>
          <cell r="AX590">
            <v>3266615000</v>
          </cell>
          <cell r="AY590">
            <v>4575507000</v>
          </cell>
          <cell r="AZ590">
            <v>0.549775303164118</v>
          </cell>
          <cell r="BA590">
            <v>0.450224696835882</v>
          </cell>
          <cell r="BB590">
            <v>2.22111316200081</v>
          </cell>
          <cell r="BC590">
            <v>0.416547332469452</v>
          </cell>
          <cell r="BD590">
            <v>0.133227970694667</v>
          </cell>
          <cell r="BE590">
            <v>0.416547332469452</v>
          </cell>
          <cell r="BF590">
            <v>0.583452667530548</v>
          </cell>
        </row>
        <row r="591">
          <cell r="A591" t="str">
            <v>002822.SZ</v>
          </cell>
          <cell r="B591" t="str">
            <v>中装建设</v>
          </cell>
          <cell r="C591">
            <v>0</v>
          </cell>
          <cell r="D591">
            <v>1520689510.3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1204052846.17</v>
          </cell>
          <cell r="J591">
            <v>85700858.22</v>
          </cell>
          <cell r="K591">
            <v>290277124.28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29206540.85</v>
          </cell>
          <cell r="Q591">
            <v>380410171.61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111493561.19</v>
          </cell>
          <cell r="W591">
            <v>0</v>
          </cell>
          <cell r="X591">
            <v>26750000</v>
          </cell>
          <cell r="Y591">
            <v>928145946.57</v>
          </cell>
          <cell r="Z591">
            <v>0</v>
          </cell>
          <cell r="AA591">
            <v>0</v>
          </cell>
          <cell r="AB591">
            <v>16827571.05</v>
          </cell>
          <cell r="AC591">
            <v>3394659.28</v>
          </cell>
          <cell r="AD591">
            <v>0</v>
          </cell>
        </row>
        <row r="591">
          <cell r="AF591">
            <v>720488836</v>
          </cell>
          <cell r="AG591">
            <v>227260617.81</v>
          </cell>
          <cell r="AH591">
            <v>1303319277.47</v>
          </cell>
          <cell r="AI591">
            <v>42787654.24</v>
          </cell>
          <cell r="AJ591">
            <v>0</v>
          </cell>
          <cell r="AK591">
            <v>0</v>
          </cell>
          <cell r="AL591">
            <v>146168927.72</v>
          </cell>
          <cell r="AM591">
            <v>0</v>
          </cell>
          <cell r="AN591">
            <v>1362934445</v>
          </cell>
          <cell r="AO591">
            <v>4596948789.52</v>
          </cell>
          <cell r="AP591">
            <v>3802959758.24</v>
          </cell>
          <cell r="AQ591">
            <v>8399908547.76</v>
          </cell>
          <cell r="AR591">
            <v>2121363332.65</v>
          </cell>
          <cell r="AS591">
            <v>1520689510.3</v>
          </cell>
          <cell r="AT591">
            <v>954895946.57</v>
          </cell>
          <cell r="AU591">
            <v>2475585456.87</v>
          </cell>
          <cell r="AV591">
            <v>3717384449.76</v>
          </cell>
          <cell r="AW591">
            <v>6192969906.63</v>
          </cell>
          <cell r="AX591">
            <v>1520689510.3</v>
          </cell>
          <cell r="AY591">
            <v>4672280396.33</v>
          </cell>
          <cell r="AZ591">
            <v>0.399741237918776</v>
          </cell>
          <cell r="BA591">
            <v>0.600258762081225</v>
          </cell>
          <cell r="BB591">
            <v>1.66594819296396</v>
          </cell>
          <cell r="BC591">
            <v>0.245550928428055</v>
          </cell>
          <cell r="BD591">
            <v>0.154190309490721</v>
          </cell>
          <cell r="BE591">
            <v>0.245550928428055</v>
          </cell>
          <cell r="BF591">
            <v>0.754449071571945</v>
          </cell>
        </row>
        <row r="592">
          <cell r="A592" t="str">
            <v>600039.SH</v>
          </cell>
          <cell r="B592" t="str">
            <v>四川路桥</v>
          </cell>
          <cell r="C592">
            <v>374769791.32</v>
          </cell>
          <cell r="D592">
            <v>1517803027.86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28629748500.1</v>
          </cell>
          <cell r="J592">
            <v>0</v>
          </cell>
          <cell r="K592">
            <v>2066320002.68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236915695.55</v>
          </cell>
          <cell r="Q592">
            <v>454254232.66</v>
          </cell>
          <cell r="R592">
            <v>0</v>
          </cell>
          <cell r="S592">
            <v>0</v>
          </cell>
          <cell r="T592">
            <v>0</v>
          </cell>
          <cell r="U592">
            <v>7374142901.29</v>
          </cell>
          <cell r="V592">
            <v>6327947535.93</v>
          </cell>
          <cell r="W592">
            <v>0</v>
          </cell>
          <cell r="X592">
            <v>40855686346.85</v>
          </cell>
          <cell r="Y592">
            <v>0</v>
          </cell>
          <cell r="Z592">
            <v>0</v>
          </cell>
          <cell r="AA592">
            <v>0</v>
          </cell>
          <cell r="AB592">
            <v>477599521.39</v>
          </cell>
          <cell r="AC592">
            <v>308216065.03</v>
          </cell>
          <cell r="AD592">
            <v>39400000</v>
          </cell>
        </row>
        <row r="592">
          <cell r="AF592">
            <v>4775430289</v>
          </cell>
          <cell r="AG592">
            <v>0</v>
          </cell>
          <cell r="AH592">
            <v>6423848748.55</v>
          </cell>
          <cell r="AI592">
            <v>199922000</v>
          </cell>
          <cell r="AJ592">
            <v>518056739.32</v>
          </cell>
          <cell r="AK592">
            <v>480106982.05</v>
          </cell>
          <cell r="AL592">
            <v>444337322.76</v>
          </cell>
          <cell r="AM592">
            <v>0</v>
          </cell>
          <cell r="AN592">
            <v>12747453928.49</v>
          </cell>
          <cell r="AO592">
            <v>88662803620.66</v>
          </cell>
          <cell r="AP592">
            <v>25589156010.17</v>
          </cell>
          <cell r="AQ592">
            <v>114251959630.83</v>
          </cell>
          <cell r="AR592">
            <v>38875771344.66</v>
          </cell>
          <cell r="AS592">
            <v>8891945929.15</v>
          </cell>
          <cell r="AT592">
            <v>40895086346.85</v>
          </cell>
          <cell r="AU592">
            <v>49787032276</v>
          </cell>
          <cell r="AV592">
            <v>25189312010.17</v>
          </cell>
          <cell r="AW592">
            <v>74976344286.17</v>
          </cell>
          <cell r="AX592">
            <v>8891945929.15</v>
          </cell>
          <cell r="AY592">
            <v>66084398357.02</v>
          </cell>
          <cell r="AZ592">
            <v>0.664036540458317</v>
          </cell>
          <cell r="BA592">
            <v>0.335963459541683</v>
          </cell>
          <cell r="BB592">
            <v>2.97651417616721</v>
          </cell>
          <cell r="BC592">
            <v>0.118596685578736</v>
          </cell>
          <cell r="BD592">
            <v>0.54543985487958</v>
          </cell>
          <cell r="BE592">
            <v>0.118596685578736</v>
          </cell>
          <cell r="BF592">
            <v>0.881403314421264</v>
          </cell>
        </row>
        <row r="593">
          <cell r="A593" t="str">
            <v>002463.SZ</v>
          </cell>
          <cell r="B593" t="str">
            <v>沪电股份</v>
          </cell>
          <cell r="C593">
            <v>18540543</v>
          </cell>
          <cell r="D593">
            <v>1512933023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1812106601</v>
          </cell>
          <cell r="J593">
            <v>0</v>
          </cell>
          <cell r="K593">
            <v>25053311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185587438</v>
          </cell>
          <cell r="Q593">
            <v>75434085</v>
          </cell>
          <cell r="R593">
            <v>0</v>
          </cell>
          <cell r="S593">
            <v>0</v>
          </cell>
          <cell r="T593">
            <v>0</v>
          </cell>
          <cell r="U593">
            <v>841668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369817911</v>
          </cell>
          <cell r="AD593">
            <v>0</v>
          </cell>
        </row>
        <row r="593">
          <cell r="AF593">
            <v>1896658773</v>
          </cell>
          <cell r="AG593">
            <v>0</v>
          </cell>
          <cell r="AH593">
            <v>290141751</v>
          </cell>
          <cell r="AI593">
            <v>0</v>
          </cell>
          <cell r="AJ593">
            <v>55131826</v>
          </cell>
          <cell r="AK593">
            <v>0</v>
          </cell>
          <cell r="AL593">
            <v>579855524</v>
          </cell>
          <cell r="AM593">
            <v>0</v>
          </cell>
          <cell r="AN593">
            <v>4061999312</v>
          </cell>
          <cell r="AO593">
            <v>4000314580</v>
          </cell>
          <cell r="AP593">
            <v>6883787186</v>
          </cell>
          <cell r="AQ593">
            <v>10884101766</v>
          </cell>
          <cell r="AR593">
            <v>2486539889</v>
          </cell>
          <cell r="AS593">
            <v>1513774691</v>
          </cell>
          <cell r="AT593">
            <v>0</v>
          </cell>
          <cell r="AU593">
            <v>1513774691</v>
          </cell>
          <cell r="AV593">
            <v>6883787186</v>
          </cell>
          <cell r="AW593">
            <v>8397561877</v>
          </cell>
          <cell r="AX593">
            <v>1513774691</v>
          </cell>
          <cell r="AY593">
            <v>6883787186</v>
          </cell>
          <cell r="AZ593">
            <v>0.180263594740047</v>
          </cell>
          <cell r="BA593">
            <v>0.819736405259953</v>
          </cell>
          <cell r="BB593">
            <v>1.21990434191206</v>
          </cell>
          <cell r="BC593">
            <v>0.180263594740047</v>
          </cell>
          <cell r="BD593">
            <v>0</v>
          </cell>
          <cell r="BE593">
            <v>0.180263594740047</v>
          </cell>
          <cell r="BF593">
            <v>0.819736405259953</v>
          </cell>
        </row>
        <row r="594">
          <cell r="A594" t="str">
            <v>600236.SH</v>
          </cell>
          <cell r="B594" t="str">
            <v>桂冠电力</v>
          </cell>
          <cell r="C594">
            <v>50681537.07</v>
          </cell>
          <cell r="D594">
            <v>1511632331.35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1501290929.67</v>
          </cell>
          <cell r="J594">
            <v>0</v>
          </cell>
          <cell r="K594">
            <v>5738275.83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23309092.7</v>
          </cell>
          <cell r="Q594">
            <v>290490957.31</v>
          </cell>
          <cell r="R594">
            <v>0</v>
          </cell>
          <cell r="S594">
            <v>0</v>
          </cell>
          <cell r="T594">
            <v>0</v>
          </cell>
          <cell r="U594">
            <v>2665997266.21</v>
          </cell>
          <cell r="V594">
            <v>1000554003.8</v>
          </cell>
          <cell r="W594">
            <v>0</v>
          </cell>
          <cell r="X594">
            <v>12665530480.41</v>
          </cell>
          <cell r="Y594">
            <v>3481995215.24</v>
          </cell>
          <cell r="Z594">
            <v>0</v>
          </cell>
          <cell r="AA594">
            <v>0</v>
          </cell>
          <cell r="AB594">
            <v>0</v>
          </cell>
          <cell r="AC594">
            <v>41579469.55</v>
          </cell>
          <cell r="AD594">
            <v>0</v>
          </cell>
        </row>
        <row r="594">
          <cell r="AF594">
            <v>7882377802</v>
          </cell>
          <cell r="AG594">
            <v>2052380800.4</v>
          </cell>
          <cell r="AH594">
            <v>991761723.97</v>
          </cell>
          <cell r="AI594">
            <v>0</v>
          </cell>
          <cell r="AJ594">
            <v>102581066.35</v>
          </cell>
          <cell r="AK594">
            <v>0</v>
          </cell>
          <cell r="AL594">
            <v>1985590481.98</v>
          </cell>
          <cell r="AM594">
            <v>0</v>
          </cell>
          <cell r="AN594">
            <v>4046453352.91</v>
          </cell>
          <cell r="AO594">
            <v>23238799559.14</v>
          </cell>
          <cell r="AP594">
            <v>17061145227.61</v>
          </cell>
          <cell r="AQ594">
            <v>40299944786.75</v>
          </cell>
          <cell r="AR594">
            <v>2913644265.93</v>
          </cell>
          <cell r="AS594">
            <v>4177629597.56</v>
          </cell>
          <cell r="AT594">
            <v>16147525695.65</v>
          </cell>
          <cell r="AU594">
            <v>20325155293.21</v>
          </cell>
          <cell r="AV594">
            <v>17061145227.61</v>
          </cell>
          <cell r="AW594">
            <v>37386300520.82</v>
          </cell>
          <cell r="AX594">
            <v>4177629597.56</v>
          </cell>
          <cell r="AY594">
            <v>33208670923.26</v>
          </cell>
          <cell r="AZ594">
            <v>0.543652487945181</v>
          </cell>
          <cell r="BA594">
            <v>0.456347512054819</v>
          </cell>
          <cell r="BB594">
            <v>2.19131248354406</v>
          </cell>
          <cell r="BC594">
            <v>0.111742256905936</v>
          </cell>
          <cell r="BD594">
            <v>0.431910231039245</v>
          </cell>
          <cell r="BE594">
            <v>0.111742256905936</v>
          </cell>
          <cell r="BF594">
            <v>0.888257743094064</v>
          </cell>
        </row>
        <row r="595">
          <cell r="A595" t="str">
            <v>002547.SZ</v>
          </cell>
          <cell r="B595" t="str">
            <v>春兴精工</v>
          </cell>
          <cell r="C595">
            <v>11368016.42</v>
          </cell>
          <cell r="D595">
            <v>1507797877.19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2246472202</v>
          </cell>
          <cell r="J595">
            <v>484485.19</v>
          </cell>
          <cell r="K595">
            <v>7023028.22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44225833.85</v>
          </cell>
          <cell r="Q595">
            <v>11111379.47</v>
          </cell>
          <cell r="R595">
            <v>0</v>
          </cell>
          <cell r="S595">
            <v>0</v>
          </cell>
          <cell r="T595">
            <v>0</v>
          </cell>
          <cell r="U595">
            <v>9424785.05</v>
          </cell>
          <cell r="V595">
            <v>5181609.86</v>
          </cell>
          <cell r="W595">
            <v>0</v>
          </cell>
          <cell r="X595">
            <v>207643100</v>
          </cell>
          <cell r="Y595">
            <v>0</v>
          </cell>
          <cell r="Z595">
            <v>0</v>
          </cell>
          <cell r="AA595">
            <v>0</v>
          </cell>
          <cell r="AB595">
            <v>69414374.04</v>
          </cell>
          <cell r="AC595">
            <v>28196992.63</v>
          </cell>
          <cell r="AD595">
            <v>0</v>
          </cell>
        </row>
        <row r="595">
          <cell r="AF595">
            <v>1128057168</v>
          </cell>
          <cell r="AG595">
            <v>0</v>
          </cell>
          <cell r="AH595">
            <v>1434376278.28</v>
          </cell>
          <cell r="AI595">
            <v>0</v>
          </cell>
          <cell r="AJ595">
            <v>-10318659.44</v>
          </cell>
          <cell r="AK595">
            <v>0</v>
          </cell>
          <cell r="AL595">
            <v>46810232.63</v>
          </cell>
          <cell r="AM595">
            <v>0</v>
          </cell>
          <cell r="AN595">
            <v>-1181841833.76</v>
          </cell>
          <cell r="AO595">
            <v>4148343683.92</v>
          </cell>
          <cell r="AP595">
            <v>1417083185.71</v>
          </cell>
          <cell r="AQ595">
            <v>5565426869.63</v>
          </cell>
          <cell r="AR595">
            <v>2423477921.68</v>
          </cell>
          <cell r="AS595">
            <v>1517222662.24</v>
          </cell>
          <cell r="AT595">
            <v>207643100</v>
          </cell>
          <cell r="AU595">
            <v>1724865762.24</v>
          </cell>
          <cell r="AV595">
            <v>1417083185.71</v>
          </cell>
          <cell r="AW595">
            <v>3141948947.95</v>
          </cell>
          <cell r="AX595">
            <v>1517222662.24</v>
          </cell>
          <cell r="AY595">
            <v>1624726285.71</v>
          </cell>
          <cell r="AZ595">
            <v>0.5489795635812</v>
          </cell>
          <cell r="BA595">
            <v>0.4510204364188</v>
          </cell>
          <cell r="BB595">
            <v>2.21719443123291</v>
          </cell>
          <cell r="BC595">
            <v>0.482892207153757</v>
          </cell>
          <cell r="BD595">
            <v>0.0660873564274426</v>
          </cell>
          <cell r="BE595">
            <v>0.482892207153757</v>
          </cell>
          <cell r="BF595">
            <v>0.517107792846243</v>
          </cell>
        </row>
        <row r="596">
          <cell r="A596" t="str">
            <v>002131.SZ</v>
          </cell>
          <cell r="B596" t="str">
            <v>利欧股份</v>
          </cell>
          <cell r="C596">
            <v>1080504270.45</v>
          </cell>
          <cell r="D596">
            <v>1502889296.7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2892052799.52</v>
          </cell>
          <cell r="J596">
            <v>0</v>
          </cell>
          <cell r="K596">
            <v>456785419.36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87850196.65</v>
          </cell>
          <cell r="Q596">
            <v>326137543.74</v>
          </cell>
          <cell r="R596">
            <v>0</v>
          </cell>
          <cell r="S596">
            <v>0</v>
          </cell>
          <cell r="T596">
            <v>0</v>
          </cell>
          <cell r="U596">
            <v>117126750</v>
          </cell>
          <cell r="V596">
            <v>9357366.86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7769338.5</v>
          </cell>
          <cell r="AC596">
            <v>279710034.46</v>
          </cell>
          <cell r="AD596">
            <v>0</v>
          </cell>
        </row>
        <row r="596">
          <cell r="AF596">
            <v>6754804205</v>
          </cell>
          <cell r="AG596">
            <v>0</v>
          </cell>
          <cell r="AH596">
            <v>1316079252.6</v>
          </cell>
          <cell r="AI596">
            <v>0</v>
          </cell>
          <cell r="AJ596">
            <v>-8052391.83</v>
          </cell>
          <cell r="AK596">
            <v>8037310.71</v>
          </cell>
          <cell r="AL596">
            <v>153309468.34</v>
          </cell>
          <cell r="AM596">
            <v>0</v>
          </cell>
          <cell r="AN596">
            <v>4526520658.57</v>
          </cell>
          <cell r="AO596">
            <v>6760183016.24</v>
          </cell>
          <cell r="AP596">
            <v>12750698503.39</v>
          </cell>
          <cell r="AQ596">
            <v>19510881519.63</v>
          </cell>
          <cell r="AR596">
            <v>5140166969.54</v>
          </cell>
          <cell r="AS596">
            <v>1620016046.7</v>
          </cell>
          <cell r="AT596">
            <v>0</v>
          </cell>
          <cell r="AU596">
            <v>1620016046.7</v>
          </cell>
          <cell r="AV596">
            <v>12750698503.39</v>
          </cell>
          <cell r="AW596">
            <v>14370714550.09</v>
          </cell>
          <cell r="AX596">
            <v>1620016046.7</v>
          </cell>
          <cell r="AY596">
            <v>12750698503.39</v>
          </cell>
          <cell r="AZ596">
            <v>0.112730375448857</v>
          </cell>
          <cell r="BA596">
            <v>0.887269624551143</v>
          </cell>
          <cell r="BB596">
            <v>1.12705312154227</v>
          </cell>
          <cell r="BC596">
            <v>0.112730375448857</v>
          </cell>
          <cell r="BD596">
            <v>0</v>
          </cell>
          <cell r="BE596">
            <v>0.112730375448857</v>
          </cell>
          <cell r="BF596">
            <v>0.887269624551143</v>
          </cell>
        </row>
        <row r="597">
          <cell r="A597" t="str">
            <v>000951.SZ</v>
          </cell>
          <cell r="B597" t="str">
            <v>中国重汽</v>
          </cell>
          <cell r="C597">
            <v>0</v>
          </cell>
          <cell r="D597">
            <v>1500000000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16459743267.7</v>
          </cell>
          <cell r="J597">
            <v>0</v>
          </cell>
          <cell r="K597">
            <v>1173249253.07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477195721.82</v>
          </cell>
          <cell r="Q597">
            <v>211485059.1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1831176996.08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206455869.75</v>
          </cell>
          <cell r="AB597">
            <v>3381869.88</v>
          </cell>
          <cell r="AC597">
            <v>172006001.81</v>
          </cell>
          <cell r="AD597">
            <v>0</v>
          </cell>
        </row>
        <row r="597">
          <cell r="AF597">
            <v>1174869360</v>
          </cell>
          <cell r="AG597">
            <v>0</v>
          </cell>
          <cell r="AH597">
            <v>4930027593.24</v>
          </cell>
          <cell r="AI597">
            <v>0</v>
          </cell>
          <cell r="AJ597">
            <v>-76630580.38</v>
          </cell>
          <cell r="AK597">
            <v>0</v>
          </cell>
          <cell r="AL597">
            <v>775070766.92</v>
          </cell>
          <cell r="AM597">
            <v>0</v>
          </cell>
          <cell r="AN597">
            <v>7184277593.59</v>
          </cell>
          <cell r="AO597">
            <v>22034694039.21</v>
          </cell>
          <cell r="AP597">
            <v>13987614733.37</v>
          </cell>
          <cell r="AQ597">
            <v>36022308772.58</v>
          </cell>
          <cell r="AR597">
            <v>20328238169.46</v>
          </cell>
          <cell r="AS597">
            <v>1500000000</v>
          </cell>
          <cell r="AT597">
            <v>206455869.75</v>
          </cell>
          <cell r="AU597">
            <v>1706455869.75</v>
          </cell>
          <cell r="AV597">
            <v>13987614733.37</v>
          </cell>
          <cell r="AW597">
            <v>15694070603.12</v>
          </cell>
          <cell r="AX597">
            <v>1500000000</v>
          </cell>
          <cell r="AY597">
            <v>14194070603.12</v>
          </cell>
          <cell r="AZ597">
            <v>0.108732521530186</v>
          </cell>
          <cell r="BA597">
            <v>0.891267478469814</v>
          </cell>
          <cell r="BB597">
            <v>1.12199763163901</v>
          </cell>
          <cell r="BC597">
            <v>0.0955774978928538</v>
          </cell>
          <cell r="BD597">
            <v>0.0131550236373319</v>
          </cell>
          <cell r="BE597">
            <v>0.0955774978928538</v>
          </cell>
          <cell r="BF597">
            <v>0.904422502107146</v>
          </cell>
        </row>
        <row r="598">
          <cell r="A598" t="str">
            <v>002280.SZ</v>
          </cell>
          <cell r="B598" t="str">
            <v>联络互动</v>
          </cell>
          <cell r="C598">
            <v>48682255.24</v>
          </cell>
          <cell r="D598">
            <v>1499791010.55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1715561633.35</v>
          </cell>
          <cell r="J598">
            <v>3215104.3</v>
          </cell>
          <cell r="K598">
            <v>242048703.63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162120794.01</v>
          </cell>
          <cell r="Q598">
            <v>287996852.24</v>
          </cell>
          <cell r="R598">
            <v>0</v>
          </cell>
          <cell r="S598">
            <v>0</v>
          </cell>
          <cell r="T598">
            <v>0</v>
          </cell>
          <cell r="U598">
            <v>2399214993.06</v>
          </cell>
          <cell r="V598">
            <v>107680295.23</v>
          </cell>
          <cell r="W598">
            <v>0</v>
          </cell>
          <cell r="X598">
            <v>12397597</v>
          </cell>
          <cell r="Y598">
            <v>0</v>
          </cell>
          <cell r="Z598">
            <v>0</v>
          </cell>
          <cell r="AA598">
            <v>0</v>
          </cell>
          <cell r="AB598">
            <v>625301075.18</v>
          </cell>
          <cell r="AC598">
            <v>0</v>
          </cell>
          <cell r="AD598">
            <v>9664229</v>
          </cell>
        </row>
        <row r="598">
          <cell r="AF598">
            <v>2177149675</v>
          </cell>
          <cell r="AG598">
            <v>0</v>
          </cell>
          <cell r="AH598">
            <v>3138736110.63</v>
          </cell>
          <cell r="AI598">
            <v>0</v>
          </cell>
          <cell r="AJ598">
            <v>-76366352.65</v>
          </cell>
          <cell r="AK598">
            <v>0</v>
          </cell>
          <cell r="AL598">
            <v>26687004.08</v>
          </cell>
          <cell r="AM598">
            <v>0</v>
          </cell>
          <cell r="AN598">
            <v>-3641310211.77</v>
          </cell>
          <cell r="AO598">
            <v>7113674542.79</v>
          </cell>
          <cell r="AP598">
            <v>1624896225.29</v>
          </cell>
          <cell r="AQ598">
            <v>8738570768.08</v>
          </cell>
          <cell r="AR598">
            <v>3192606713.18</v>
          </cell>
          <cell r="AS598">
            <v>3899006003.61</v>
          </cell>
          <cell r="AT598">
            <v>22061826</v>
          </cell>
          <cell r="AU598">
            <v>3921067829.61</v>
          </cell>
          <cell r="AV598">
            <v>1624896225.29</v>
          </cell>
          <cell r="AW598">
            <v>5545964054.9</v>
          </cell>
          <cell r="AX598">
            <v>3899006003.61</v>
          </cell>
          <cell r="AY598">
            <v>1646958051.29</v>
          </cell>
          <cell r="AZ598">
            <v>0.707012845881256</v>
          </cell>
          <cell r="BA598">
            <v>0.292987154118744</v>
          </cell>
          <cell r="BB598">
            <v>3.41311892327782</v>
          </cell>
          <cell r="BC598">
            <v>0.703034849309045</v>
          </cell>
          <cell r="BD598">
            <v>0.00397799657221143</v>
          </cell>
          <cell r="BE598">
            <v>0.703034849309045</v>
          </cell>
          <cell r="BF598">
            <v>0.296965150690955</v>
          </cell>
        </row>
        <row r="599">
          <cell r="A599" t="str">
            <v>002011.SZ</v>
          </cell>
          <cell r="B599" t="str">
            <v>盾安环境</v>
          </cell>
          <cell r="C599">
            <v>224445.95</v>
          </cell>
          <cell r="D599">
            <v>1499249220.85</v>
          </cell>
          <cell r="E599">
            <v>0</v>
          </cell>
          <cell r="F599">
            <v>0</v>
          </cell>
          <cell r="G599">
            <v>0</v>
          </cell>
          <cell r="H599">
            <v>0</v>
          </cell>
          <cell r="I599">
            <v>2595229110.22</v>
          </cell>
          <cell r="J599">
            <v>0</v>
          </cell>
          <cell r="K599">
            <v>76089920.81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138562536.61</v>
          </cell>
          <cell r="Q599">
            <v>59265371.18</v>
          </cell>
          <cell r="R599">
            <v>0</v>
          </cell>
          <cell r="S599">
            <v>0</v>
          </cell>
          <cell r="T599">
            <v>0</v>
          </cell>
          <cell r="U599">
            <v>1019017751.76</v>
          </cell>
          <cell r="V599">
            <v>744027272.97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78043464.37</v>
          </cell>
          <cell r="AD599">
            <v>0</v>
          </cell>
        </row>
        <row r="599">
          <cell r="AF599">
            <v>917212180</v>
          </cell>
          <cell r="AG599">
            <v>0</v>
          </cell>
          <cell r="AH599">
            <v>2116546857.57</v>
          </cell>
          <cell r="AI599">
            <v>0</v>
          </cell>
          <cell r="AJ599">
            <v>1475516.01</v>
          </cell>
          <cell r="AK599">
            <v>0</v>
          </cell>
          <cell r="AL599">
            <v>138646081.63</v>
          </cell>
          <cell r="AM599">
            <v>0</v>
          </cell>
          <cell r="AN599">
            <v>-1503004058.64</v>
          </cell>
          <cell r="AO599">
            <v>6209709094.72</v>
          </cell>
          <cell r="AP599">
            <v>1670876576.57</v>
          </cell>
          <cell r="AQ599">
            <v>7880585671.29</v>
          </cell>
          <cell r="AR599">
            <v>3691442122.11</v>
          </cell>
          <cell r="AS599">
            <v>2518266972.61</v>
          </cell>
          <cell r="AT599">
            <v>0</v>
          </cell>
          <cell r="AU599">
            <v>2518266972.61</v>
          </cell>
          <cell r="AV599">
            <v>1670876576.57</v>
          </cell>
          <cell r="AW599">
            <v>4189143549.18</v>
          </cell>
          <cell r="AX599">
            <v>2518266972.61</v>
          </cell>
          <cell r="AY599">
            <v>1670876576.57</v>
          </cell>
          <cell r="AZ599">
            <v>0.601141245948217</v>
          </cell>
          <cell r="BA599">
            <v>0.398858754051783</v>
          </cell>
          <cell r="BB599">
            <v>2.50715319606642</v>
          </cell>
          <cell r="BC599">
            <v>0.601141245948217</v>
          </cell>
          <cell r="BD599">
            <v>0</v>
          </cell>
          <cell r="BE599">
            <v>0.601141245948217</v>
          </cell>
          <cell r="BF599">
            <v>0.398858754051783</v>
          </cell>
        </row>
        <row r="600">
          <cell r="A600" t="str">
            <v>000421.SZ</v>
          </cell>
          <cell r="B600" t="str">
            <v>南京公用</v>
          </cell>
          <cell r="C600">
            <v>14765989.05</v>
          </cell>
          <cell r="D600">
            <v>1498128621.17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405337807.26</v>
          </cell>
          <cell r="J600">
            <v>22604031.82</v>
          </cell>
          <cell r="K600">
            <v>2147605662.77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138105054.02</v>
          </cell>
          <cell r="Q600">
            <v>219453461.19</v>
          </cell>
          <cell r="R600">
            <v>0</v>
          </cell>
          <cell r="S600">
            <v>0</v>
          </cell>
          <cell r="T600">
            <v>0</v>
          </cell>
          <cell r="U600">
            <v>464606606.37</v>
          </cell>
          <cell r="V600">
            <v>34763084.45</v>
          </cell>
          <cell r="W600">
            <v>0</v>
          </cell>
          <cell r="X600">
            <v>1667316182.55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204325308.23</v>
          </cell>
          <cell r="AD600">
            <v>0</v>
          </cell>
        </row>
        <row r="600">
          <cell r="AF600">
            <v>572646934</v>
          </cell>
          <cell r="AG600">
            <v>0</v>
          </cell>
          <cell r="AH600">
            <v>407350699.37</v>
          </cell>
          <cell r="AI600">
            <v>0</v>
          </cell>
          <cell r="AJ600">
            <v>9210493.51</v>
          </cell>
          <cell r="AK600">
            <v>6636355.67</v>
          </cell>
          <cell r="AL600">
            <v>167221241.97</v>
          </cell>
          <cell r="AM600">
            <v>0</v>
          </cell>
          <cell r="AN600">
            <v>1605176862.74</v>
          </cell>
          <cell r="AO600">
            <v>6817011808.88</v>
          </cell>
          <cell r="AP600">
            <v>2768242587.26</v>
          </cell>
          <cell r="AQ600">
            <v>9585254396.14</v>
          </cell>
          <cell r="AR600">
            <v>3186960398.79</v>
          </cell>
          <cell r="AS600">
            <v>1962735227.54</v>
          </cell>
          <cell r="AT600">
            <v>1667316182.55</v>
          </cell>
          <cell r="AU600">
            <v>3630051410.09</v>
          </cell>
          <cell r="AV600">
            <v>2768242587.26</v>
          </cell>
          <cell r="AW600">
            <v>6398293997.35</v>
          </cell>
          <cell r="AX600">
            <v>1962735227.54</v>
          </cell>
          <cell r="AY600">
            <v>4435558769.81</v>
          </cell>
          <cell r="AZ600">
            <v>0.567346766433907</v>
          </cell>
          <cell r="BA600">
            <v>0.432653233566093</v>
          </cell>
          <cell r="BB600">
            <v>2.31131983403341</v>
          </cell>
          <cell r="BC600">
            <v>0.306759149916042</v>
          </cell>
          <cell r="BD600">
            <v>0.260587616517865</v>
          </cell>
          <cell r="BE600">
            <v>0.306759149916042</v>
          </cell>
          <cell r="BF600">
            <v>0.693240850083958</v>
          </cell>
        </row>
        <row r="601">
          <cell r="A601" t="str">
            <v>601015.SH</v>
          </cell>
          <cell r="B601" t="str">
            <v>陕西黑猫</v>
          </cell>
          <cell r="C601">
            <v>0</v>
          </cell>
          <cell r="D601">
            <v>1497746381.94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4947790350.35</v>
          </cell>
          <cell r="J601">
            <v>0</v>
          </cell>
          <cell r="K601">
            <v>340454250.08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81478115.62</v>
          </cell>
          <cell r="Q601">
            <v>79202081.7</v>
          </cell>
          <cell r="R601">
            <v>0</v>
          </cell>
          <cell r="S601">
            <v>0</v>
          </cell>
          <cell r="T601">
            <v>0</v>
          </cell>
          <cell r="U601">
            <v>615122946.59</v>
          </cell>
          <cell r="V601">
            <v>37105266.84</v>
          </cell>
          <cell r="W601">
            <v>0</v>
          </cell>
          <cell r="X601">
            <v>955960000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7062500</v>
          </cell>
          <cell r="AD601">
            <v>0</v>
          </cell>
        </row>
        <row r="601">
          <cell r="AF601">
            <v>2042497639</v>
          </cell>
          <cell r="AG601">
            <v>0</v>
          </cell>
          <cell r="AH601">
            <v>3503414552.16</v>
          </cell>
          <cell r="AI601">
            <v>0</v>
          </cell>
          <cell r="AJ601">
            <v>-4296898.41</v>
          </cell>
          <cell r="AK601">
            <v>5069495.68</v>
          </cell>
          <cell r="AL601">
            <v>195886549.06</v>
          </cell>
          <cell r="AM601">
            <v>0</v>
          </cell>
          <cell r="AN601">
            <v>2544927354.57</v>
          </cell>
          <cell r="AO601">
            <v>8561921893.12</v>
          </cell>
          <cell r="AP601">
            <v>8287498692.06</v>
          </cell>
          <cell r="AQ601">
            <v>16849420585.18</v>
          </cell>
          <cell r="AR601">
            <v>5493092564.59</v>
          </cell>
          <cell r="AS601">
            <v>2112869328.53</v>
          </cell>
          <cell r="AT601">
            <v>955960000</v>
          </cell>
          <cell r="AU601">
            <v>3068829328.53</v>
          </cell>
          <cell r="AV601">
            <v>8287498692.06</v>
          </cell>
          <cell r="AW601">
            <v>11356328020.59</v>
          </cell>
          <cell r="AX601">
            <v>2112869328.53</v>
          </cell>
          <cell r="AY601">
            <v>9243458692.06</v>
          </cell>
          <cell r="AZ601">
            <v>0.270230775561075</v>
          </cell>
          <cell r="BA601">
            <v>0.729769224438925</v>
          </cell>
          <cell r="BB601">
            <v>1.37029620667936</v>
          </cell>
          <cell r="BC601">
            <v>0.186052157413839</v>
          </cell>
          <cell r="BD601">
            <v>0.0841786181472358</v>
          </cell>
          <cell r="BE601">
            <v>0.186052157413839</v>
          </cell>
          <cell r="BF601">
            <v>0.813947842586161</v>
          </cell>
        </row>
        <row r="602">
          <cell r="A602" t="str">
            <v>600438.SH</v>
          </cell>
          <cell r="B602" t="str">
            <v>通威股份</v>
          </cell>
          <cell r="C602">
            <v>310551055.25</v>
          </cell>
          <cell r="D602">
            <v>1488977207.85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22607494217.26</v>
          </cell>
          <cell r="J602">
            <v>55065448.2</v>
          </cell>
          <cell r="K602">
            <v>2462260338.66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1110573177.18</v>
          </cell>
          <cell r="Q602">
            <v>843537992.11</v>
          </cell>
          <cell r="R602">
            <v>0</v>
          </cell>
          <cell r="S602">
            <v>0</v>
          </cell>
          <cell r="T602">
            <v>0</v>
          </cell>
          <cell r="U602">
            <v>2454440059.57</v>
          </cell>
          <cell r="V602">
            <v>177299306.13</v>
          </cell>
          <cell r="W602">
            <v>0</v>
          </cell>
          <cell r="X602">
            <v>7193105043.15</v>
          </cell>
          <cell r="Y602">
            <v>405191937.02</v>
          </cell>
          <cell r="Z602">
            <v>0</v>
          </cell>
          <cell r="AA602">
            <v>0</v>
          </cell>
          <cell r="AB602">
            <v>0</v>
          </cell>
          <cell r="AC602">
            <v>772478398.91</v>
          </cell>
          <cell r="AD602">
            <v>0</v>
          </cell>
        </row>
        <row r="602">
          <cell r="AF602">
            <v>4501548184</v>
          </cell>
          <cell r="AG602">
            <v>0</v>
          </cell>
          <cell r="AH602">
            <v>16104641587.57</v>
          </cell>
          <cell r="AI602">
            <v>0</v>
          </cell>
          <cell r="AJ602">
            <v>-70048062.72</v>
          </cell>
          <cell r="AK602">
            <v>18912857.1</v>
          </cell>
          <cell r="AL602">
            <v>925322362.44</v>
          </cell>
          <cell r="AM602">
            <v>0</v>
          </cell>
          <cell r="AN602">
            <v>13771007639.57</v>
          </cell>
          <cell r="AO602">
            <v>39880974181.29</v>
          </cell>
          <cell r="AP602">
            <v>35251384567.96</v>
          </cell>
          <cell r="AQ602">
            <v>75132358749.25</v>
          </cell>
          <cell r="AR602">
            <v>28339259933.7</v>
          </cell>
          <cell r="AS602">
            <v>3943417267.42</v>
          </cell>
          <cell r="AT602">
            <v>7598296980.17</v>
          </cell>
          <cell r="AU602">
            <v>11541714247.59</v>
          </cell>
          <cell r="AV602">
            <v>35251384567.96</v>
          </cell>
          <cell r="AW602">
            <v>46793098815.55</v>
          </cell>
          <cell r="AX602">
            <v>3943417267.42</v>
          </cell>
          <cell r="AY602">
            <v>42849681548.13</v>
          </cell>
          <cell r="AZ602">
            <v>0.246654197728716</v>
          </cell>
          <cell r="BA602">
            <v>0.753345802271284</v>
          </cell>
          <cell r="BB602">
            <v>1.32741165741559</v>
          </cell>
          <cell r="BC602">
            <v>0.0842734797916301</v>
          </cell>
          <cell r="BD602">
            <v>0.162380717937086</v>
          </cell>
          <cell r="BE602">
            <v>0.0842734797916301</v>
          </cell>
          <cell r="BF602">
            <v>0.91572652020837</v>
          </cell>
        </row>
        <row r="603">
          <cell r="A603" t="str">
            <v>000559.SZ</v>
          </cell>
          <cell r="B603" t="str">
            <v>万向钱潮</v>
          </cell>
          <cell r="C603">
            <v>13321954.89</v>
          </cell>
          <cell r="D603">
            <v>1479279046.43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3736269702.78</v>
          </cell>
          <cell r="J603">
            <v>0</v>
          </cell>
          <cell r="K603">
            <v>170579275.94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286357477.67</v>
          </cell>
          <cell r="Q603">
            <v>71785443.05</v>
          </cell>
          <cell r="R603">
            <v>0</v>
          </cell>
          <cell r="S603">
            <v>0</v>
          </cell>
          <cell r="T603">
            <v>0</v>
          </cell>
          <cell r="U603">
            <v>214981.8</v>
          </cell>
          <cell r="V603">
            <v>21805600.6</v>
          </cell>
          <cell r="W603">
            <v>0</v>
          </cell>
          <cell r="X603">
            <v>900905770.43</v>
          </cell>
          <cell r="Y603">
            <v>0</v>
          </cell>
          <cell r="Z603">
            <v>0</v>
          </cell>
          <cell r="AA603">
            <v>7257521.88</v>
          </cell>
          <cell r="AB603">
            <v>0</v>
          </cell>
          <cell r="AC603">
            <v>240470996.35</v>
          </cell>
          <cell r="AD603">
            <v>0</v>
          </cell>
        </row>
        <row r="603">
          <cell r="AF603">
            <v>3303791344</v>
          </cell>
          <cell r="AG603">
            <v>0</v>
          </cell>
          <cell r="AH603">
            <v>2504478093.56</v>
          </cell>
          <cell r="AI603">
            <v>0</v>
          </cell>
          <cell r="AJ603">
            <v>252036993.45</v>
          </cell>
          <cell r="AK603">
            <v>0</v>
          </cell>
          <cell r="AL603">
            <v>599202555.86</v>
          </cell>
          <cell r="AM603">
            <v>0</v>
          </cell>
          <cell r="AN603">
            <v>1728076035.61</v>
          </cell>
          <cell r="AO603">
            <v>6928247771.82</v>
          </cell>
          <cell r="AP603">
            <v>8387585022.48</v>
          </cell>
          <cell r="AQ603">
            <v>15315832794.3</v>
          </cell>
          <cell r="AR603">
            <v>4540590451.28</v>
          </cell>
          <cell r="AS603">
            <v>1479494028.23</v>
          </cell>
          <cell r="AT603">
            <v>908163292.31</v>
          </cell>
          <cell r="AU603">
            <v>2387657320.54</v>
          </cell>
          <cell r="AV603">
            <v>8387585022.48</v>
          </cell>
          <cell r="AW603">
            <v>10775242343.02</v>
          </cell>
          <cell r="AX603">
            <v>1479494028.23</v>
          </cell>
          <cell r="AY603">
            <v>9295748314.79</v>
          </cell>
          <cell r="AZ603">
            <v>0.221587342960011</v>
          </cell>
          <cell r="BA603">
            <v>0.778412657039989</v>
          </cell>
          <cell r="BB603">
            <v>1.28466564739919</v>
          </cell>
          <cell r="BC603">
            <v>0.13730494230493</v>
          </cell>
          <cell r="BD603">
            <v>0.0842824006550805</v>
          </cell>
          <cell r="BE603">
            <v>0.13730494230493</v>
          </cell>
          <cell r="BF603">
            <v>0.86269505769507</v>
          </cell>
        </row>
        <row r="604">
          <cell r="A604" t="str">
            <v>601869.SH</v>
          </cell>
          <cell r="B604" t="str">
            <v>长飞光纤</v>
          </cell>
          <cell r="C604">
            <v>11415745</v>
          </cell>
          <cell r="D604">
            <v>1475076299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2617328520</v>
          </cell>
          <cell r="J604">
            <v>0</v>
          </cell>
          <cell r="K604">
            <v>427203399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230636585</v>
          </cell>
          <cell r="Q604">
            <v>84934023</v>
          </cell>
          <cell r="R604">
            <v>0</v>
          </cell>
          <cell r="S604">
            <v>0</v>
          </cell>
          <cell r="T604">
            <v>0</v>
          </cell>
          <cell r="U604">
            <v>372241157</v>
          </cell>
          <cell r="V604">
            <v>32395785</v>
          </cell>
          <cell r="W604">
            <v>0</v>
          </cell>
          <cell r="X604">
            <v>1534700000</v>
          </cell>
          <cell r="Y604">
            <v>483687998</v>
          </cell>
          <cell r="Z604">
            <v>0</v>
          </cell>
          <cell r="AA604">
            <v>0</v>
          </cell>
          <cell r="AB604">
            <v>0</v>
          </cell>
          <cell r="AC604">
            <v>269165813</v>
          </cell>
          <cell r="AD604">
            <v>766659799</v>
          </cell>
        </row>
        <row r="604">
          <cell r="AF604">
            <v>757905108</v>
          </cell>
          <cell r="AG604">
            <v>0</v>
          </cell>
          <cell r="AH604">
            <v>3453632240</v>
          </cell>
          <cell r="AI604">
            <v>33653461</v>
          </cell>
          <cell r="AJ604">
            <v>-13229967</v>
          </cell>
          <cell r="AK604">
            <v>0</v>
          </cell>
          <cell r="AL604">
            <v>647934100</v>
          </cell>
          <cell r="AM604">
            <v>0</v>
          </cell>
          <cell r="AN604">
            <v>4717329676</v>
          </cell>
          <cell r="AO604">
            <v>8305445123</v>
          </cell>
          <cell r="AP604">
            <v>9597224618</v>
          </cell>
          <cell r="AQ604">
            <v>17902669741</v>
          </cell>
          <cell r="AR604">
            <v>3673079870</v>
          </cell>
          <cell r="AS604">
            <v>1847317456</v>
          </cell>
          <cell r="AT604">
            <v>2785047797</v>
          </cell>
          <cell r="AU604">
            <v>4632365253</v>
          </cell>
          <cell r="AV604">
            <v>9529917696</v>
          </cell>
          <cell r="AW604">
            <v>14162282949</v>
          </cell>
          <cell r="AX604">
            <v>1847317456</v>
          </cell>
          <cell r="AY604">
            <v>12314965493</v>
          </cell>
          <cell r="AZ604">
            <v>0.327091703342016</v>
          </cell>
          <cell r="BA604">
            <v>0.672908296657984</v>
          </cell>
          <cell r="BB604">
            <v>1.48608659599908</v>
          </cell>
          <cell r="BC604">
            <v>0.130439242221922</v>
          </cell>
          <cell r="BD604">
            <v>0.196652461120095</v>
          </cell>
          <cell r="BE604">
            <v>0.130439242221922</v>
          </cell>
          <cell r="BF604">
            <v>0.869560757778079</v>
          </cell>
        </row>
        <row r="605">
          <cell r="A605" t="str">
            <v>002326.SZ</v>
          </cell>
          <cell r="B605" t="str">
            <v>永太科技</v>
          </cell>
          <cell r="C605">
            <v>41676368.1</v>
          </cell>
          <cell r="D605">
            <v>1471142975.85</v>
          </cell>
          <cell r="E605">
            <v>0</v>
          </cell>
          <cell r="F605">
            <v>0</v>
          </cell>
          <cell r="G605">
            <v>1055837.28</v>
          </cell>
          <cell r="H605">
            <v>0</v>
          </cell>
          <cell r="I605">
            <v>1246031060.21</v>
          </cell>
          <cell r="J605">
            <v>0</v>
          </cell>
          <cell r="K605">
            <v>671266984.61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25081055.6</v>
          </cell>
          <cell r="Q605">
            <v>92928278.89</v>
          </cell>
          <cell r="R605">
            <v>0</v>
          </cell>
          <cell r="S605">
            <v>0</v>
          </cell>
          <cell r="T605">
            <v>0</v>
          </cell>
          <cell r="U605">
            <v>351948525.29</v>
          </cell>
          <cell r="V605">
            <v>77702675.42</v>
          </cell>
          <cell r="W605">
            <v>0</v>
          </cell>
          <cell r="X605">
            <v>812242822.11</v>
          </cell>
          <cell r="Y605">
            <v>0</v>
          </cell>
          <cell r="Z605">
            <v>0</v>
          </cell>
          <cell r="AA605">
            <v>0</v>
          </cell>
          <cell r="AB605">
            <v>1170000</v>
          </cell>
          <cell r="AC605">
            <v>150763859.06</v>
          </cell>
          <cell r="AD605">
            <v>0</v>
          </cell>
        </row>
        <row r="605">
          <cell r="AF605">
            <v>876566295</v>
          </cell>
          <cell r="AG605">
            <v>0</v>
          </cell>
          <cell r="AH605">
            <v>769385899.47</v>
          </cell>
          <cell r="AI605">
            <v>0</v>
          </cell>
          <cell r="AJ605">
            <v>71694072.34</v>
          </cell>
          <cell r="AK605">
            <v>0</v>
          </cell>
          <cell r="AL605">
            <v>189360838.98</v>
          </cell>
          <cell r="AM605">
            <v>0</v>
          </cell>
          <cell r="AN605">
            <v>1709313721.91</v>
          </cell>
          <cell r="AO605">
            <v>4943010442.42</v>
          </cell>
          <cell r="AP605">
            <v>3616320827.7</v>
          </cell>
          <cell r="AQ605">
            <v>8559331270.12</v>
          </cell>
          <cell r="AR605">
            <v>2306620281.89</v>
          </cell>
          <cell r="AS605">
            <v>1824147338.42</v>
          </cell>
          <cell r="AT605">
            <v>812242822.11</v>
          </cell>
          <cell r="AU605">
            <v>2636390160.53</v>
          </cell>
          <cell r="AV605">
            <v>3616320827.7</v>
          </cell>
          <cell r="AW605">
            <v>6252710988.23</v>
          </cell>
          <cell r="AX605">
            <v>1824147338.42</v>
          </cell>
          <cell r="AY605">
            <v>4428563649.81</v>
          </cell>
          <cell r="AZ605">
            <v>0.421639536113647</v>
          </cell>
          <cell r="BA605">
            <v>0.578360463886353</v>
          </cell>
          <cell r="BB605">
            <v>1.72902551685569</v>
          </cell>
          <cell r="BC605">
            <v>0.291737030842101</v>
          </cell>
          <cell r="BD605">
            <v>0.129902505271546</v>
          </cell>
          <cell r="BE605">
            <v>0.291737030842101</v>
          </cell>
          <cell r="BF605">
            <v>0.708262969157899</v>
          </cell>
        </row>
        <row r="606">
          <cell r="A606" t="str">
            <v>600482.SH</v>
          </cell>
          <cell r="B606" t="str">
            <v>中国动力</v>
          </cell>
          <cell r="C606">
            <v>6385749.72</v>
          </cell>
          <cell r="D606">
            <v>1470000000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11321510340.71</v>
          </cell>
          <cell r="J606">
            <v>0</v>
          </cell>
          <cell r="K606">
            <v>3661993906.75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138917261.8</v>
          </cell>
          <cell r="Q606">
            <v>214697463.35</v>
          </cell>
          <cell r="R606">
            <v>0</v>
          </cell>
          <cell r="S606">
            <v>0</v>
          </cell>
          <cell r="T606">
            <v>0</v>
          </cell>
          <cell r="U606">
            <v>71617295.02</v>
          </cell>
          <cell r="V606">
            <v>468925572.88</v>
          </cell>
          <cell r="W606">
            <v>0</v>
          </cell>
          <cell r="X606">
            <v>1684950000</v>
          </cell>
          <cell r="Y606">
            <v>2115101776.57</v>
          </cell>
          <cell r="Z606">
            <v>0</v>
          </cell>
          <cell r="AA606">
            <v>270274361.76</v>
          </cell>
          <cell r="AB606">
            <v>55378117.61</v>
          </cell>
          <cell r="AC606">
            <v>471585088.29</v>
          </cell>
          <cell r="AD606">
            <v>267269833.2</v>
          </cell>
        </row>
        <row r="606">
          <cell r="AF606">
            <v>2160681619</v>
          </cell>
          <cell r="AG606">
            <v>89610707.54</v>
          </cell>
          <cell r="AH606">
            <v>26436257135.34</v>
          </cell>
          <cell r="AI606">
            <v>0</v>
          </cell>
          <cell r="AJ606">
            <v>269071856.57</v>
          </cell>
          <cell r="AK606">
            <v>75983488.61</v>
          </cell>
          <cell r="AL606">
            <v>610596447.17</v>
          </cell>
          <cell r="AM606">
            <v>0</v>
          </cell>
          <cell r="AN606">
            <v>6469819132.15</v>
          </cell>
          <cell r="AO606">
            <v>22218606767.66</v>
          </cell>
          <cell r="AP606">
            <v>36112020386.38</v>
          </cell>
          <cell r="AQ606">
            <v>58330627154.04</v>
          </cell>
          <cell r="AR606">
            <v>16339393501.11</v>
          </cell>
          <cell r="AS606">
            <v>1541617295.02</v>
          </cell>
          <cell r="AT606">
            <v>4337595971.53</v>
          </cell>
          <cell r="AU606">
            <v>5879213266.55</v>
          </cell>
          <cell r="AV606">
            <v>36112020386.38</v>
          </cell>
          <cell r="AW606">
            <v>41991233652.93</v>
          </cell>
          <cell r="AX606">
            <v>1541617295.02</v>
          </cell>
          <cell r="AY606">
            <v>40449616357.91</v>
          </cell>
          <cell r="AZ606">
            <v>0.140010491597924</v>
          </cell>
          <cell r="BA606">
            <v>0.859989508402077</v>
          </cell>
          <cell r="BB606">
            <v>1.16280488335035</v>
          </cell>
          <cell r="BC606">
            <v>0.0367128364877756</v>
          </cell>
          <cell r="BD606">
            <v>0.103297655110148</v>
          </cell>
          <cell r="BE606">
            <v>0.0367128364877756</v>
          </cell>
          <cell r="BF606">
            <v>0.963287163512224</v>
          </cell>
        </row>
        <row r="607">
          <cell r="A607" t="str">
            <v>000505.SZ</v>
          </cell>
          <cell r="B607" t="str">
            <v>京粮控股</v>
          </cell>
          <cell r="C607">
            <v>43787612.77</v>
          </cell>
          <cell r="D607">
            <v>1467682539.13</v>
          </cell>
          <cell r="E607">
            <v>0</v>
          </cell>
          <cell r="F607">
            <v>0</v>
          </cell>
          <cell r="G607">
            <v>0</v>
          </cell>
          <cell r="H607">
            <v>19755046.97</v>
          </cell>
          <cell r="I607">
            <v>98310670.45</v>
          </cell>
          <cell r="J607">
            <v>1501064.61</v>
          </cell>
          <cell r="K607">
            <v>452742464.99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10063161.12</v>
          </cell>
          <cell r="Q607">
            <v>90559900.48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79886327.39</v>
          </cell>
          <cell r="W607">
            <v>0</v>
          </cell>
          <cell r="X607">
            <v>71000000</v>
          </cell>
          <cell r="Y607">
            <v>0</v>
          </cell>
          <cell r="Z607">
            <v>0</v>
          </cell>
          <cell r="AA607">
            <v>5677134</v>
          </cell>
          <cell r="AB607">
            <v>0</v>
          </cell>
          <cell r="AC607">
            <v>67317050.56</v>
          </cell>
          <cell r="AD607">
            <v>0</v>
          </cell>
        </row>
        <row r="607">
          <cell r="AF607">
            <v>726950251</v>
          </cell>
          <cell r="AG607">
            <v>0</v>
          </cell>
          <cell r="AH607">
            <v>1674828350.95</v>
          </cell>
          <cell r="AI607">
            <v>0</v>
          </cell>
          <cell r="AJ607">
            <v>-442279.78</v>
          </cell>
          <cell r="AK607">
            <v>0</v>
          </cell>
          <cell r="AL607">
            <v>122122436.98</v>
          </cell>
          <cell r="AM607">
            <v>0</v>
          </cell>
          <cell r="AN607">
            <v>315140813.39</v>
          </cell>
          <cell r="AO607">
            <v>2408282972.47</v>
          </cell>
          <cell r="AP607">
            <v>2838599572.54</v>
          </cell>
          <cell r="AQ607">
            <v>5246882545.01</v>
          </cell>
          <cell r="AR607">
            <v>844168252.37</v>
          </cell>
          <cell r="AS607">
            <v>1487437586.1</v>
          </cell>
          <cell r="AT607">
            <v>76677134</v>
          </cell>
          <cell r="AU607">
            <v>1564114720.1</v>
          </cell>
          <cell r="AV607">
            <v>2838599572.54</v>
          </cell>
          <cell r="AW607">
            <v>4402714292.64</v>
          </cell>
          <cell r="AX607">
            <v>1487437586.1</v>
          </cell>
          <cell r="AY607">
            <v>2915276706.54</v>
          </cell>
          <cell r="AZ607">
            <v>0.355261462846845</v>
          </cell>
          <cell r="BA607">
            <v>0.644738537153155</v>
          </cell>
          <cell r="BB607">
            <v>1.55101633045778</v>
          </cell>
          <cell r="BC607">
            <v>0.337845585071587</v>
          </cell>
          <cell r="BD607">
            <v>0.0174158777752581</v>
          </cell>
          <cell r="BE607">
            <v>0.337845585071587</v>
          </cell>
          <cell r="BF607">
            <v>0.662154414928413</v>
          </cell>
        </row>
        <row r="608">
          <cell r="A608" t="str">
            <v>600961.SH</v>
          </cell>
          <cell r="B608" t="str">
            <v>株冶集团</v>
          </cell>
          <cell r="C608">
            <v>0</v>
          </cell>
          <cell r="D608">
            <v>1460322796.99</v>
          </cell>
          <cell r="E608">
            <v>0</v>
          </cell>
          <cell r="F608">
            <v>0</v>
          </cell>
          <cell r="G608">
            <v>6971434.33</v>
          </cell>
          <cell r="H608">
            <v>0</v>
          </cell>
          <cell r="I608">
            <v>717392278.21</v>
          </cell>
          <cell r="J608">
            <v>0</v>
          </cell>
          <cell r="K608">
            <v>322384177.22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37044304.54</v>
          </cell>
          <cell r="Q608">
            <v>12284517.74</v>
          </cell>
          <cell r="R608">
            <v>0</v>
          </cell>
          <cell r="S608">
            <v>0</v>
          </cell>
          <cell r="T608">
            <v>0</v>
          </cell>
          <cell r="U608">
            <v>38333517.81</v>
          </cell>
          <cell r="V608">
            <v>41909943.04</v>
          </cell>
          <cell r="W608">
            <v>0</v>
          </cell>
          <cell r="X608">
            <v>1668609315.53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84771339.96</v>
          </cell>
          <cell r="AD608">
            <v>0</v>
          </cell>
        </row>
        <row r="608">
          <cell r="AF608">
            <v>527457914</v>
          </cell>
          <cell r="AG608">
            <v>1500000000</v>
          </cell>
          <cell r="AH608">
            <v>867422972.68</v>
          </cell>
          <cell r="AI608">
            <v>0</v>
          </cell>
          <cell r="AJ608">
            <v>-1634176.25</v>
          </cell>
          <cell r="AK608">
            <v>11957103.92</v>
          </cell>
          <cell r="AL608">
            <v>95095815.42</v>
          </cell>
          <cell r="AM608">
            <v>0</v>
          </cell>
          <cell r="AN608">
            <v>-2755553588.02</v>
          </cell>
          <cell r="AO608">
            <v>4390023625.37</v>
          </cell>
          <cell r="AP608">
            <v>244746041.75</v>
          </cell>
          <cell r="AQ608">
            <v>4634769667.12</v>
          </cell>
          <cell r="AR608">
            <v>1215786560.71</v>
          </cell>
          <cell r="AS608">
            <v>1505627749.13</v>
          </cell>
          <cell r="AT608">
            <v>1668609315.53</v>
          </cell>
          <cell r="AU608">
            <v>3174237064.66</v>
          </cell>
          <cell r="AV608">
            <v>244746041.75</v>
          </cell>
          <cell r="AW608">
            <v>3418983106.41</v>
          </cell>
          <cell r="AX608">
            <v>1505627749.13</v>
          </cell>
          <cell r="AY608">
            <v>1913355357.28</v>
          </cell>
          <cell r="AZ608">
            <v>0.928415545168637</v>
          </cell>
          <cell r="BA608">
            <v>0.0715844548313631</v>
          </cell>
          <cell r="BB608">
            <v>13.9695133860525</v>
          </cell>
          <cell r="BC608">
            <v>0.440372971222703</v>
          </cell>
          <cell r="BD608">
            <v>0.488042573945934</v>
          </cell>
          <cell r="BE608">
            <v>0.440372971222703</v>
          </cell>
          <cell r="BF608">
            <v>0.559627028777297</v>
          </cell>
        </row>
        <row r="609">
          <cell r="A609" t="str">
            <v>600056.SH</v>
          </cell>
          <cell r="B609" t="str">
            <v>中国医药</v>
          </cell>
          <cell r="C609">
            <v>15696321.63</v>
          </cell>
          <cell r="D609">
            <v>1460000000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7082571308.76</v>
          </cell>
          <cell r="J609">
            <v>5273059.62</v>
          </cell>
          <cell r="K609">
            <v>2016408173.29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209976596.85</v>
          </cell>
          <cell r="Q609">
            <v>169154323.53</v>
          </cell>
          <cell r="R609">
            <v>0</v>
          </cell>
          <cell r="S609">
            <v>0</v>
          </cell>
          <cell r="T609">
            <v>0</v>
          </cell>
          <cell r="U609">
            <v>50686894.22</v>
          </cell>
          <cell r="V609">
            <v>142216280.71</v>
          </cell>
          <cell r="W609">
            <v>0</v>
          </cell>
          <cell r="X609">
            <v>2912000000</v>
          </cell>
          <cell r="Y609">
            <v>0</v>
          </cell>
          <cell r="Z609">
            <v>0</v>
          </cell>
          <cell r="AA609">
            <v>8256339.59</v>
          </cell>
          <cell r="AB609">
            <v>3431050</v>
          </cell>
          <cell r="AC609">
            <v>59958741.82</v>
          </cell>
          <cell r="AD609">
            <v>0</v>
          </cell>
        </row>
        <row r="609">
          <cell r="AF609">
            <v>1068485534</v>
          </cell>
          <cell r="AG609">
            <v>0</v>
          </cell>
          <cell r="AH609">
            <v>2044788791.41</v>
          </cell>
          <cell r="AI609">
            <v>0</v>
          </cell>
          <cell r="AJ609">
            <v>19811376.54</v>
          </cell>
          <cell r="AK609">
            <v>0</v>
          </cell>
          <cell r="AL609">
            <v>548755523.93</v>
          </cell>
          <cell r="AM609">
            <v>0</v>
          </cell>
          <cell r="AN609">
            <v>6765777746.28</v>
          </cell>
          <cell r="AO609">
            <v>14135629090.02</v>
          </cell>
          <cell r="AP609">
            <v>10447618972.16</v>
          </cell>
          <cell r="AQ609">
            <v>24583248062.18</v>
          </cell>
          <cell r="AR609">
            <v>9704685856.21</v>
          </cell>
          <cell r="AS609">
            <v>1510686894.22</v>
          </cell>
          <cell r="AT609">
            <v>2920256339.59</v>
          </cell>
          <cell r="AU609">
            <v>4430943233.81</v>
          </cell>
          <cell r="AV609">
            <v>10447618972.16</v>
          </cell>
          <cell r="AW609">
            <v>14878562205.97</v>
          </cell>
          <cell r="AX609">
            <v>1510686894.22</v>
          </cell>
          <cell r="AY609">
            <v>13367875311.75</v>
          </cell>
          <cell r="AZ609">
            <v>0.297807219035727</v>
          </cell>
          <cell r="BA609">
            <v>0.702192780964273</v>
          </cell>
          <cell r="BB609">
            <v>1.42411033993652</v>
          </cell>
          <cell r="BC609">
            <v>0.101534467733303</v>
          </cell>
          <cell r="BD609">
            <v>0.196272751302424</v>
          </cell>
          <cell r="BE609">
            <v>0.101534467733303</v>
          </cell>
          <cell r="BF609">
            <v>0.898465532266697</v>
          </cell>
        </row>
        <row r="610">
          <cell r="A610" t="str">
            <v>000789.SZ</v>
          </cell>
          <cell r="B610" t="str">
            <v>万年青</v>
          </cell>
          <cell r="C610">
            <v>188065029.84</v>
          </cell>
          <cell r="D610">
            <v>1457068672.6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1625101443.51</v>
          </cell>
          <cell r="J610">
            <v>0</v>
          </cell>
          <cell r="K610">
            <v>332983816.25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46460703.69</v>
          </cell>
          <cell r="Q610">
            <v>304472824.8</v>
          </cell>
          <cell r="R610">
            <v>0</v>
          </cell>
          <cell r="S610">
            <v>0</v>
          </cell>
          <cell r="T610">
            <v>0</v>
          </cell>
          <cell r="U610">
            <v>67969203.51</v>
          </cell>
          <cell r="V610">
            <v>196435019.68</v>
          </cell>
          <cell r="W610">
            <v>0</v>
          </cell>
          <cell r="X610">
            <v>81200000</v>
          </cell>
          <cell r="Y610">
            <v>886142928.6</v>
          </cell>
          <cell r="Z610">
            <v>0</v>
          </cell>
          <cell r="AA610">
            <v>0</v>
          </cell>
          <cell r="AB610">
            <v>3614315.05</v>
          </cell>
          <cell r="AC610">
            <v>70353723.49</v>
          </cell>
          <cell r="AD610">
            <v>0</v>
          </cell>
        </row>
        <row r="610">
          <cell r="AF610">
            <v>797401458</v>
          </cell>
          <cell r="AG610">
            <v>150032215.3</v>
          </cell>
          <cell r="AH610">
            <v>53857226.01</v>
          </cell>
          <cell r="AI610">
            <v>0</v>
          </cell>
          <cell r="AJ610">
            <v>452996599.3</v>
          </cell>
          <cell r="AK610">
            <v>0</v>
          </cell>
          <cell r="AL610">
            <v>454008621.73</v>
          </cell>
          <cell r="AM610">
            <v>0</v>
          </cell>
          <cell r="AN610">
            <v>5072701543.19</v>
          </cell>
          <cell r="AO610">
            <v>5259867681.02</v>
          </cell>
          <cell r="AP610">
            <v>6980997663.53</v>
          </cell>
          <cell r="AQ610">
            <v>12240865344.55</v>
          </cell>
          <cell r="AR610">
            <v>2767486876.31</v>
          </cell>
          <cell r="AS610">
            <v>1525037876.11</v>
          </cell>
          <cell r="AT610">
            <v>967342928.6</v>
          </cell>
          <cell r="AU610">
            <v>2492380804.71</v>
          </cell>
          <cell r="AV610">
            <v>6980997663.53</v>
          </cell>
          <cell r="AW610">
            <v>9473378468.24</v>
          </cell>
          <cell r="AX610">
            <v>1525037876.11</v>
          </cell>
          <cell r="AY610">
            <v>7948340592.13</v>
          </cell>
          <cell r="AZ610">
            <v>0.263093131248354</v>
          </cell>
          <cell r="BA610">
            <v>0.736906868751646</v>
          </cell>
          <cell r="BB610">
            <v>1.35702358385402</v>
          </cell>
          <cell r="BC610">
            <v>0.160981415576583</v>
          </cell>
          <cell r="BD610">
            <v>0.102111715671771</v>
          </cell>
          <cell r="BE610">
            <v>0.160981415576583</v>
          </cell>
          <cell r="BF610">
            <v>0.839018584423417</v>
          </cell>
        </row>
        <row r="611">
          <cell r="A611" t="str">
            <v>002404.SZ</v>
          </cell>
          <cell r="B611" t="str">
            <v>嘉欣丝绸</v>
          </cell>
          <cell r="C611">
            <v>37175850.25</v>
          </cell>
          <cell r="D611">
            <v>1453033120.74</v>
          </cell>
          <cell r="E611">
            <v>0</v>
          </cell>
          <cell r="F611">
            <v>0</v>
          </cell>
          <cell r="G611">
            <v>237600</v>
          </cell>
          <cell r="H611">
            <v>0</v>
          </cell>
          <cell r="I611">
            <v>328679998.06</v>
          </cell>
          <cell r="J611">
            <v>5930056.12</v>
          </cell>
          <cell r="K611">
            <v>59697584.61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25645951.64</v>
          </cell>
          <cell r="Q611">
            <v>35430442.94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6533299.12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861939.13</v>
          </cell>
          <cell r="AB611">
            <v>0</v>
          </cell>
          <cell r="AC611">
            <v>4488195.97</v>
          </cell>
          <cell r="AD611">
            <v>0</v>
          </cell>
        </row>
        <row r="611">
          <cell r="AF611">
            <v>577673641</v>
          </cell>
          <cell r="AG611">
            <v>0</v>
          </cell>
          <cell r="AH611">
            <v>645361779.05</v>
          </cell>
          <cell r="AI611">
            <v>100302241.43</v>
          </cell>
          <cell r="AJ611">
            <v>-1242011.54</v>
          </cell>
          <cell r="AK611">
            <v>0</v>
          </cell>
          <cell r="AL611">
            <v>148449159.64</v>
          </cell>
          <cell r="AM611">
            <v>0</v>
          </cell>
          <cell r="AN611">
            <v>491812961.2</v>
          </cell>
          <cell r="AO611">
            <v>1957714038.58</v>
          </cell>
          <cell r="AP611">
            <v>1962357770.78</v>
          </cell>
          <cell r="AQ611">
            <v>3920071809.36</v>
          </cell>
          <cell r="AR611">
            <v>503581378.71</v>
          </cell>
          <cell r="AS611">
            <v>1453270720.74</v>
          </cell>
          <cell r="AT611">
            <v>861939.13</v>
          </cell>
          <cell r="AU611">
            <v>1454132659.87</v>
          </cell>
          <cell r="AV611">
            <v>1761753287.92</v>
          </cell>
          <cell r="AW611">
            <v>3215885947.79</v>
          </cell>
          <cell r="AX611">
            <v>1453270720.74</v>
          </cell>
          <cell r="AY611">
            <v>1762615227.05</v>
          </cell>
          <cell r="AZ611">
            <v>0.452171713635958</v>
          </cell>
          <cell r="BA611">
            <v>0.547828286364042</v>
          </cell>
          <cell r="BB611">
            <v>1.82538949683858</v>
          </cell>
          <cell r="BC611">
            <v>0.451903688232074</v>
          </cell>
          <cell r="BD611">
            <v>0.000268025403883597</v>
          </cell>
          <cell r="BE611">
            <v>0.451903688232074</v>
          </cell>
          <cell r="BF611">
            <v>0.548096311767926</v>
          </cell>
        </row>
        <row r="612">
          <cell r="A612" t="str">
            <v>002180.SZ</v>
          </cell>
          <cell r="B612" t="str">
            <v>纳思达</v>
          </cell>
          <cell r="C612">
            <v>1406342979.12</v>
          </cell>
          <cell r="D612">
            <v>1452956963.31</v>
          </cell>
          <cell r="E612">
            <v>0</v>
          </cell>
          <cell r="F612">
            <v>0</v>
          </cell>
          <cell r="G612">
            <v>43875488.54</v>
          </cell>
          <cell r="H612">
            <v>0</v>
          </cell>
          <cell r="I612">
            <v>3209476825.26</v>
          </cell>
          <cell r="J612">
            <v>0</v>
          </cell>
          <cell r="K612">
            <v>515830594.49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604373109.02</v>
          </cell>
          <cell r="Q612">
            <v>576546704.67</v>
          </cell>
          <cell r="R612">
            <v>0</v>
          </cell>
          <cell r="S612">
            <v>0</v>
          </cell>
          <cell r="T612">
            <v>0</v>
          </cell>
          <cell r="U612">
            <v>3094543246.74</v>
          </cell>
          <cell r="V612">
            <v>787991054.25</v>
          </cell>
          <cell r="W612">
            <v>0</v>
          </cell>
          <cell r="X612">
            <v>7443301949.99</v>
          </cell>
          <cell r="Y612">
            <v>0</v>
          </cell>
          <cell r="Z612">
            <v>0</v>
          </cell>
          <cell r="AA612">
            <v>1039436731.9</v>
          </cell>
          <cell r="AB612">
            <v>619611842.82</v>
          </cell>
          <cell r="AC612">
            <v>161929776.09</v>
          </cell>
          <cell r="AD612">
            <v>944154409.98</v>
          </cell>
        </row>
        <row r="612">
          <cell r="AF612">
            <v>1083465878</v>
          </cell>
          <cell r="AG612">
            <v>0</v>
          </cell>
          <cell r="AH612">
            <v>4496353060.86</v>
          </cell>
          <cell r="AI612">
            <v>0</v>
          </cell>
          <cell r="AJ612">
            <v>-236120218.01</v>
          </cell>
          <cell r="AK612">
            <v>0</v>
          </cell>
          <cell r="AL612">
            <v>239049070.87</v>
          </cell>
          <cell r="AM612">
            <v>0</v>
          </cell>
          <cell r="AN612">
            <v>3731943692.04</v>
          </cell>
          <cell r="AO612">
            <v>21900371676.18</v>
          </cell>
          <cell r="AP612">
            <v>9314691483.76</v>
          </cell>
          <cell r="AQ612">
            <v>31215063159.94</v>
          </cell>
          <cell r="AR612">
            <v>7882102885.72</v>
          </cell>
          <cell r="AS612">
            <v>4591375698.59</v>
          </cell>
          <cell r="AT612">
            <v>9426893091.87</v>
          </cell>
          <cell r="AU612">
            <v>14018268790.46</v>
          </cell>
          <cell r="AV612">
            <v>9314691483.76</v>
          </cell>
          <cell r="AW612">
            <v>23332960274.22</v>
          </cell>
          <cell r="AX612">
            <v>4591375698.59</v>
          </cell>
          <cell r="AY612">
            <v>18741584575.63</v>
          </cell>
          <cell r="AZ612">
            <v>0.600792553782746</v>
          </cell>
          <cell r="BA612">
            <v>0.399207446217254</v>
          </cell>
          <cell r="BB612">
            <v>2.5049632953384</v>
          </cell>
          <cell r="BC612">
            <v>0.196776390334959</v>
          </cell>
          <cell r="BD612">
            <v>0.404016163447788</v>
          </cell>
          <cell r="BE612">
            <v>0.196776390334959</v>
          </cell>
          <cell r="BF612">
            <v>0.803223609665041</v>
          </cell>
        </row>
        <row r="613">
          <cell r="A613" t="str">
            <v>600470.SH</v>
          </cell>
          <cell r="B613" t="str">
            <v>六国化工</v>
          </cell>
          <cell r="C613">
            <v>9582310.13</v>
          </cell>
          <cell r="D613">
            <v>1449939198.87</v>
          </cell>
          <cell r="E613">
            <v>0</v>
          </cell>
          <cell r="F613">
            <v>0</v>
          </cell>
          <cell r="G613">
            <v>0</v>
          </cell>
          <cell r="H613">
            <v>0</v>
          </cell>
          <cell r="I613">
            <v>1284141243.58</v>
          </cell>
          <cell r="J613">
            <v>0</v>
          </cell>
          <cell r="K613">
            <v>686686613.73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14446058.11</v>
          </cell>
          <cell r="Q613">
            <v>15798746.35</v>
          </cell>
          <cell r="R613">
            <v>0</v>
          </cell>
          <cell r="S613">
            <v>0</v>
          </cell>
          <cell r="T613">
            <v>0</v>
          </cell>
          <cell r="U613">
            <v>12681698.8</v>
          </cell>
          <cell r="V613">
            <v>59645785.66</v>
          </cell>
          <cell r="W613">
            <v>0</v>
          </cell>
          <cell r="X613">
            <v>70000000</v>
          </cell>
          <cell r="Y613">
            <v>0</v>
          </cell>
          <cell r="Z613">
            <v>0</v>
          </cell>
          <cell r="AA613">
            <v>0</v>
          </cell>
          <cell r="AB613">
            <v>37909016.85</v>
          </cell>
          <cell r="AC613">
            <v>106341555.9</v>
          </cell>
          <cell r="AD613">
            <v>0</v>
          </cell>
        </row>
        <row r="613">
          <cell r="AF613">
            <v>521600000</v>
          </cell>
          <cell r="AG613">
            <v>0</v>
          </cell>
          <cell r="AH613">
            <v>1295537641.75</v>
          </cell>
          <cell r="AI613">
            <v>0</v>
          </cell>
          <cell r="AJ613">
            <v>0</v>
          </cell>
          <cell r="AK613">
            <v>13519687.52</v>
          </cell>
          <cell r="AL613">
            <v>135040899.29</v>
          </cell>
          <cell r="AM613">
            <v>0</v>
          </cell>
          <cell r="AN613">
            <v>-351811758.32</v>
          </cell>
          <cell r="AO613">
            <v>3747172227.98</v>
          </cell>
          <cell r="AP613">
            <v>1613886470.24</v>
          </cell>
          <cell r="AQ613">
            <v>5361058698.22</v>
          </cell>
          <cell r="AR613">
            <v>2214551330.31</v>
          </cell>
          <cell r="AS613">
            <v>1462620897.67</v>
          </cell>
          <cell r="AT613">
            <v>70000000</v>
          </cell>
          <cell r="AU613">
            <v>1532620897.67</v>
          </cell>
          <cell r="AV613">
            <v>1613886470.24</v>
          </cell>
          <cell r="AW613">
            <v>3146507367.91</v>
          </cell>
          <cell r="AX613">
            <v>1462620897.67</v>
          </cell>
          <cell r="AY613">
            <v>1683886470.24</v>
          </cell>
          <cell r="AZ613">
            <v>0.487086384510204</v>
          </cell>
          <cell r="BA613">
            <v>0.512913615489796</v>
          </cell>
          <cell r="BB613">
            <v>1.94964604136131</v>
          </cell>
          <cell r="BC613">
            <v>0.464839495558377</v>
          </cell>
          <cell r="BD613">
            <v>0.0222468889518272</v>
          </cell>
          <cell r="BE613">
            <v>0.464839495558377</v>
          </cell>
          <cell r="BF613">
            <v>0.535160504441623</v>
          </cell>
        </row>
        <row r="614">
          <cell r="A614" t="str">
            <v>000776.SZ</v>
          </cell>
          <cell r="B614" t="str">
            <v>广发证券</v>
          </cell>
          <cell r="C614">
            <v>625035694.27</v>
          </cell>
          <cell r="D614">
            <v>1445781834.53</v>
          </cell>
          <cell r="E614">
            <v>0</v>
          </cell>
          <cell r="F614">
            <v>8851792406.25</v>
          </cell>
          <cell r="G614">
            <v>10045093399.18</v>
          </cell>
          <cell r="H614">
            <v>1040950804.53</v>
          </cell>
          <cell r="I614">
            <v>0</v>
          </cell>
          <cell r="J614">
            <v>0</v>
          </cell>
          <cell r="K614">
            <v>51802826.04</v>
          </cell>
          <cell r="L614">
            <v>87644972358.93</v>
          </cell>
          <cell r="M614">
            <v>0</v>
          </cell>
          <cell r="N614">
            <v>130514195127.34</v>
          </cell>
          <cell r="O614">
            <v>0</v>
          </cell>
          <cell r="P614">
            <v>10116322454.35</v>
          </cell>
          <cell r="Q614">
            <v>1607899889.6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530710393.84</v>
          </cell>
          <cell r="Y614">
            <v>122511137478.99</v>
          </cell>
          <cell r="Z614">
            <v>0</v>
          </cell>
          <cell r="AA614">
            <v>0</v>
          </cell>
          <cell r="AB614">
            <v>415691669.17</v>
          </cell>
          <cell r="AC614">
            <v>0</v>
          </cell>
          <cell r="AD614">
            <v>0</v>
          </cell>
        </row>
        <row r="614">
          <cell r="AF614">
            <v>7621087664</v>
          </cell>
          <cell r="AG614">
            <v>1000000000</v>
          </cell>
          <cell r="AH614">
            <v>31244032704.37</v>
          </cell>
          <cell r="AI614">
            <v>0</v>
          </cell>
          <cell r="AJ614">
            <v>787704689.36</v>
          </cell>
          <cell r="AK614">
            <v>0</v>
          </cell>
          <cell r="AL614">
            <v>7078798428.69</v>
          </cell>
          <cell r="AM614">
            <v>17569083166.81</v>
          </cell>
          <cell r="AN614">
            <v>38799024072.52</v>
          </cell>
          <cell r="AO614">
            <v>375401386337.02</v>
          </cell>
          <cell r="AP614">
            <v>104099730725.75</v>
          </cell>
          <cell r="AQ614">
            <v>479501117062.77</v>
          </cell>
          <cell r="AR614">
            <v>12816752533.43</v>
          </cell>
          <cell r="AS614">
            <v>239542785930.76</v>
          </cell>
          <cell r="AT614">
            <v>123041847872.83</v>
          </cell>
          <cell r="AU614">
            <v>362584633803.59</v>
          </cell>
          <cell r="AV614">
            <v>104099730725.75</v>
          </cell>
          <cell r="AW614">
            <v>466684364529.34</v>
          </cell>
          <cell r="AX614">
            <v>239542785930.76</v>
          </cell>
          <cell r="AY614">
            <v>227141578598.58</v>
          </cell>
          <cell r="AZ614">
            <v>0.776937607861072</v>
          </cell>
          <cell r="BA614">
            <v>0.223062392138928</v>
          </cell>
          <cell r="BB614">
            <v>4.48305064072468</v>
          </cell>
          <cell r="BC614">
            <v>0.513286503978644</v>
          </cell>
          <cell r="BD614">
            <v>0.263651103882428</v>
          </cell>
          <cell r="BE614">
            <v>0.513286503978644</v>
          </cell>
          <cell r="BF614">
            <v>0.486713496021356</v>
          </cell>
        </row>
        <row r="615">
          <cell r="A615" t="str">
            <v>002307.SZ</v>
          </cell>
          <cell r="B615" t="str">
            <v>北新路桥</v>
          </cell>
          <cell r="C615">
            <v>0</v>
          </cell>
          <cell r="D615">
            <v>1441000000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4779861764.96</v>
          </cell>
          <cell r="J615">
            <v>420844.81</v>
          </cell>
          <cell r="K615">
            <v>1327876572.87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94888788.86</v>
          </cell>
          <cell r="Q615">
            <v>160055202.27</v>
          </cell>
          <cell r="R615">
            <v>0</v>
          </cell>
          <cell r="S615">
            <v>0</v>
          </cell>
          <cell r="T615">
            <v>0</v>
          </cell>
          <cell r="U615">
            <v>1326400000</v>
          </cell>
          <cell r="V615">
            <v>263057625.08</v>
          </cell>
          <cell r="W615">
            <v>0</v>
          </cell>
          <cell r="X615">
            <v>23689997249</v>
          </cell>
          <cell r="Y615">
            <v>1964547879.9</v>
          </cell>
          <cell r="Z615">
            <v>0</v>
          </cell>
          <cell r="AA615">
            <v>0</v>
          </cell>
          <cell r="AB615">
            <v>106977964.56</v>
          </cell>
          <cell r="AC615">
            <v>170210224.68</v>
          </cell>
          <cell r="AD615">
            <v>319148094.44</v>
          </cell>
        </row>
        <row r="615">
          <cell r="AF615">
            <v>1208921927</v>
          </cell>
          <cell r="AG615">
            <v>0</v>
          </cell>
          <cell r="AH615">
            <v>1469750326.4</v>
          </cell>
          <cell r="AI615">
            <v>0</v>
          </cell>
          <cell r="AJ615">
            <v>66633760.4</v>
          </cell>
          <cell r="AK615">
            <v>90176669.84</v>
          </cell>
          <cell r="AL615">
            <v>57100442.35</v>
          </cell>
          <cell r="AM615">
            <v>0</v>
          </cell>
          <cell r="AN615">
            <v>578258720.96</v>
          </cell>
          <cell r="AO615">
            <v>35644442211.43</v>
          </cell>
          <cell r="AP615">
            <v>3470841846.95</v>
          </cell>
          <cell r="AQ615">
            <v>39115284058.38</v>
          </cell>
          <cell r="AR615">
            <v>6903348988.09</v>
          </cell>
          <cell r="AS615">
            <v>2767400000</v>
          </cell>
          <cell r="AT615">
            <v>25973693223.34</v>
          </cell>
          <cell r="AU615">
            <v>28741093223.34</v>
          </cell>
          <cell r="AV615">
            <v>3470841846.95</v>
          </cell>
          <cell r="AW615">
            <v>32211935070.29</v>
          </cell>
          <cell r="AX615">
            <v>2767400000</v>
          </cell>
          <cell r="AY615">
            <v>29444535070.29</v>
          </cell>
          <cell r="AZ615">
            <v>0.892249818603687</v>
          </cell>
          <cell r="BA615">
            <v>0.107750181396313</v>
          </cell>
          <cell r="BB615">
            <v>9.28072683536307</v>
          </cell>
          <cell r="BC615">
            <v>0.0859122556270285</v>
          </cell>
          <cell r="BD615">
            <v>0.806337562976659</v>
          </cell>
          <cell r="BE615">
            <v>0.0859122556270285</v>
          </cell>
          <cell r="BF615">
            <v>0.914087744372971</v>
          </cell>
        </row>
        <row r="616">
          <cell r="A616" t="str">
            <v>601500.SH</v>
          </cell>
          <cell r="B616" t="str">
            <v>通用股份</v>
          </cell>
          <cell r="C616">
            <v>9570649.91</v>
          </cell>
          <cell r="D616">
            <v>1440285959.26</v>
          </cell>
          <cell r="E616">
            <v>0</v>
          </cell>
          <cell r="F616">
            <v>0</v>
          </cell>
          <cell r="G616">
            <v>0</v>
          </cell>
          <cell r="H616">
            <v>0</v>
          </cell>
          <cell r="I616">
            <v>1376386049.55</v>
          </cell>
          <cell r="J616">
            <v>0</v>
          </cell>
          <cell r="K616">
            <v>33050412.43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22537534.22</v>
          </cell>
          <cell r="Q616">
            <v>3746206.01</v>
          </cell>
          <cell r="R616">
            <v>0</v>
          </cell>
          <cell r="S616">
            <v>0</v>
          </cell>
          <cell r="T616">
            <v>0</v>
          </cell>
          <cell r="U616">
            <v>75096875</v>
          </cell>
          <cell r="V616">
            <v>1763658.03</v>
          </cell>
          <cell r="W616">
            <v>0</v>
          </cell>
          <cell r="X616">
            <v>1156299646.53</v>
          </cell>
          <cell r="Y616">
            <v>0</v>
          </cell>
          <cell r="Z616">
            <v>0</v>
          </cell>
          <cell r="AA616">
            <v>0</v>
          </cell>
          <cell r="AB616">
            <v>20675771.31</v>
          </cell>
          <cell r="AC616">
            <v>42614375.02</v>
          </cell>
          <cell r="AD616">
            <v>0</v>
          </cell>
        </row>
        <row r="616">
          <cell r="AF616">
            <v>1074796667</v>
          </cell>
          <cell r="AG616">
            <v>0</v>
          </cell>
          <cell r="AH616">
            <v>2205863974.47</v>
          </cell>
          <cell r="AI616">
            <v>12836800</v>
          </cell>
          <cell r="AJ616">
            <v>-149894552.35</v>
          </cell>
          <cell r="AK616">
            <v>0</v>
          </cell>
          <cell r="AL616">
            <v>161740533.32</v>
          </cell>
          <cell r="AM616">
            <v>0</v>
          </cell>
          <cell r="AN616">
            <v>1027975660.86</v>
          </cell>
          <cell r="AO616">
            <v>4182027137.27</v>
          </cell>
          <cell r="AP616">
            <v>4333319083.3</v>
          </cell>
          <cell r="AQ616">
            <v>8515346220.57</v>
          </cell>
          <cell r="AR616">
            <v>1510344656.48</v>
          </cell>
          <cell r="AS616">
            <v>1515382834.26</v>
          </cell>
          <cell r="AT616">
            <v>1156299646.53</v>
          </cell>
          <cell r="AU616">
            <v>2671682480.79</v>
          </cell>
          <cell r="AV616">
            <v>4307645483.3</v>
          </cell>
          <cell r="AW616">
            <v>6979327964.09</v>
          </cell>
          <cell r="AX616">
            <v>1515382834.26</v>
          </cell>
          <cell r="AY616">
            <v>5463945129.83</v>
          </cell>
          <cell r="AZ616">
            <v>0.382799389072462</v>
          </cell>
          <cell r="BA616">
            <v>0.617200610927538</v>
          </cell>
          <cell r="BB616">
            <v>1.62021874621476</v>
          </cell>
          <cell r="BC616">
            <v>0.217124462707146</v>
          </cell>
          <cell r="BD616">
            <v>0.165674926365316</v>
          </cell>
          <cell r="BE616">
            <v>0.217124462707146</v>
          </cell>
          <cell r="BF616">
            <v>0.782875537292854</v>
          </cell>
        </row>
        <row r="617">
          <cell r="A617" t="str">
            <v>002798.SZ</v>
          </cell>
          <cell r="B617" t="str">
            <v>帝欧家居</v>
          </cell>
          <cell r="C617">
            <v>70854821.26</v>
          </cell>
          <cell r="D617">
            <v>1438824777.88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2475072608.8</v>
          </cell>
          <cell r="J617">
            <v>0</v>
          </cell>
          <cell r="K617">
            <v>152866449.96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52458096.82</v>
          </cell>
          <cell r="Q617">
            <v>37745255.19</v>
          </cell>
          <cell r="R617">
            <v>0</v>
          </cell>
          <cell r="S617">
            <v>0</v>
          </cell>
          <cell r="T617">
            <v>0</v>
          </cell>
          <cell r="U617">
            <v>145369133.08</v>
          </cell>
          <cell r="V617">
            <v>23797411.96</v>
          </cell>
          <cell r="W617">
            <v>0</v>
          </cell>
          <cell r="X617">
            <v>599995473.82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28604058.59</v>
          </cell>
          <cell r="AD617">
            <v>0</v>
          </cell>
        </row>
        <row r="617">
          <cell r="AF617">
            <v>386893064</v>
          </cell>
          <cell r="AG617">
            <v>0</v>
          </cell>
          <cell r="AH617">
            <v>2305571048.91</v>
          </cell>
          <cell r="AI617">
            <v>20409180.03</v>
          </cell>
          <cell r="AJ617">
            <v>0</v>
          </cell>
          <cell r="AK617">
            <v>0</v>
          </cell>
          <cell r="AL617">
            <v>63985971.26</v>
          </cell>
          <cell r="AM617">
            <v>0</v>
          </cell>
          <cell r="AN617">
            <v>1840813530.04</v>
          </cell>
          <cell r="AO617">
            <v>5025588087.36</v>
          </cell>
          <cell r="AP617">
            <v>4617672794.24</v>
          </cell>
          <cell r="AQ617">
            <v>9643260881.6</v>
          </cell>
          <cell r="AR617">
            <v>2841398702.58</v>
          </cell>
          <cell r="AS617">
            <v>1584193910.96</v>
          </cell>
          <cell r="AT617">
            <v>599995473.82</v>
          </cell>
          <cell r="AU617">
            <v>2184189384.78</v>
          </cell>
          <cell r="AV617">
            <v>4576854434.18</v>
          </cell>
          <cell r="AW617">
            <v>6761043818.96</v>
          </cell>
          <cell r="AX617">
            <v>1584193910.96</v>
          </cell>
          <cell r="AY617">
            <v>5176849908</v>
          </cell>
          <cell r="AZ617">
            <v>0.323055055294106</v>
          </cell>
          <cell r="BA617">
            <v>0.676944944705893</v>
          </cell>
          <cell r="BB617">
            <v>1.47722500599286</v>
          </cell>
          <cell r="BC617">
            <v>0.234312031304611</v>
          </cell>
          <cell r="BD617">
            <v>0.0887430239894959</v>
          </cell>
          <cell r="BE617">
            <v>0.234312031304611</v>
          </cell>
          <cell r="BF617">
            <v>0.765687968695389</v>
          </cell>
        </row>
        <row r="618">
          <cell r="A618" t="str">
            <v>000711.SZ</v>
          </cell>
          <cell r="B618" t="str">
            <v>京蓝科技</v>
          </cell>
          <cell r="C618">
            <v>34155160.2</v>
          </cell>
          <cell r="D618">
            <v>1436831106.91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I618">
            <v>2010866455.81</v>
          </cell>
          <cell r="J618">
            <v>0</v>
          </cell>
          <cell r="K618">
            <v>685235737.3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84826018.07</v>
          </cell>
          <cell r="Q618">
            <v>74776096.98</v>
          </cell>
          <cell r="R618">
            <v>0</v>
          </cell>
          <cell r="S618">
            <v>0</v>
          </cell>
          <cell r="T618">
            <v>0</v>
          </cell>
          <cell r="U618">
            <v>232796695.3</v>
          </cell>
          <cell r="V618">
            <v>299189852.53</v>
          </cell>
          <cell r="W618">
            <v>0</v>
          </cell>
          <cell r="X618">
            <v>495839388.61</v>
          </cell>
          <cell r="Y618">
            <v>161084540.8</v>
          </cell>
          <cell r="Z618">
            <v>0</v>
          </cell>
          <cell r="AA618">
            <v>0</v>
          </cell>
          <cell r="AB618">
            <v>24746492.55</v>
          </cell>
          <cell r="AC618">
            <v>8542430</v>
          </cell>
          <cell r="AD618">
            <v>0</v>
          </cell>
        </row>
        <row r="618">
          <cell r="AF618">
            <v>1023667816</v>
          </cell>
          <cell r="AG618">
            <v>0</v>
          </cell>
          <cell r="AH618">
            <v>4168170743.01</v>
          </cell>
          <cell r="AI618">
            <v>0</v>
          </cell>
          <cell r="AJ618">
            <v>0</v>
          </cell>
          <cell r="AK618">
            <v>0</v>
          </cell>
          <cell r="AL618">
            <v>30351919.86</v>
          </cell>
          <cell r="AM618">
            <v>0</v>
          </cell>
          <cell r="AN618">
            <v>-3291351274.86</v>
          </cell>
          <cell r="AO618">
            <v>5548889975.06</v>
          </cell>
          <cell r="AP618">
            <v>1930839204.01</v>
          </cell>
          <cell r="AQ618">
            <v>7479729179.07</v>
          </cell>
          <cell r="AR618">
            <v>3222338243.44</v>
          </cell>
          <cell r="AS618">
            <v>1669627802.21</v>
          </cell>
          <cell r="AT618">
            <v>656923929.41</v>
          </cell>
          <cell r="AU618">
            <v>2326551731.62</v>
          </cell>
          <cell r="AV618">
            <v>1930839204.01</v>
          </cell>
          <cell r="AW618">
            <v>4257390935.63</v>
          </cell>
          <cell r="AX618">
            <v>1669627802.21</v>
          </cell>
          <cell r="AY618">
            <v>2587763133.42</v>
          </cell>
          <cell r="AZ618">
            <v>0.546473595400682</v>
          </cell>
          <cell r="BA618">
            <v>0.453526404599318</v>
          </cell>
          <cell r="BB618">
            <v>2.20494328413685</v>
          </cell>
          <cell r="BC618">
            <v>0.392171596983713</v>
          </cell>
          <cell r="BD618">
            <v>0.154301998416969</v>
          </cell>
          <cell r="BE618">
            <v>0.392171596983713</v>
          </cell>
          <cell r="BF618">
            <v>0.607828403016287</v>
          </cell>
        </row>
        <row r="619">
          <cell r="A619" t="str">
            <v>600203.SH</v>
          </cell>
          <cell r="B619" t="str">
            <v>福日电子</v>
          </cell>
          <cell r="C619">
            <v>9884320.57</v>
          </cell>
          <cell r="D619">
            <v>1424673002.49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4066044556.12</v>
          </cell>
          <cell r="J619">
            <v>0</v>
          </cell>
          <cell r="K619">
            <v>701552114.95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116288926.42</v>
          </cell>
          <cell r="Q619">
            <v>28638144.39</v>
          </cell>
          <cell r="R619">
            <v>0</v>
          </cell>
          <cell r="S619">
            <v>0</v>
          </cell>
          <cell r="T619">
            <v>0</v>
          </cell>
          <cell r="U619">
            <v>123485734.97</v>
          </cell>
          <cell r="V619">
            <v>64004816.67</v>
          </cell>
          <cell r="W619">
            <v>0</v>
          </cell>
          <cell r="X619">
            <v>188042501.47</v>
          </cell>
          <cell r="Y619">
            <v>0</v>
          </cell>
          <cell r="Z619">
            <v>0</v>
          </cell>
          <cell r="AA619">
            <v>0</v>
          </cell>
          <cell r="AB619">
            <v>3450340.34</v>
          </cell>
          <cell r="AC619">
            <v>13913926.89</v>
          </cell>
          <cell r="AD619">
            <v>0</v>
          </cell>
        </row>
        <row r="619">
          <cell r="AF619">
            <v>456447120</v>
          </cell>
          <cell r="AG619">
            <v>0</v>
          </cell>
          <cell r="AH619">
            <v>1619345663.45</v>
          </cell>
          <cell r="AI619">
            <v>0</v>
          </cell>
          <cell r="AJ619">
            <v>-6950796.1</v>
          </cell>
          <cell r="AK619">
            <v>0</v>
          </cell>
          <cell r="AL619">
            <v>45738692.07</v>
          </cell>
          <cell r="AM619">
            <v>0</v>
          </cell>
          <cell r="AN619">
            <v>-102699160.71</v>
          </cell>
          <cell r="AO619">
            <v>6739978385.28</v>
          </cell>
          <cell r="AP619">
            <v>2011881518.71</v>
          </cell>
          <cell r="AQ619">
            <v>8751859903.99</v>
          </cell>
          <cell r="AR619">
            <v>5003777146.35</v>
          </cell>
          <cell r="AS619">
            <v>1548158737.46</v>
          </cell>
          <cell r="AT619">
            <v>188042501.47</v>
          </cell>
          <cell r="AU619">
            <v>1736201238.93</v>
          </cell>
          <cell r="AV619">
            <v>2011881518.71</v>
          </cell>
          <cell r="AW619">
            <v>3748082757.64</v>
          </cell>
          <cell r="AX619">
            <v>1548158737.46</v>
          </cell>
          <cell r="AY619">
            <v>2199924020.18</v>
          </cell>
          <cell r="AZ619">
            <v>0.463223827006213</v>
          </cell>
          <cell r="BA619">
            <v>0.536776172993787</v>
          </cell>
          <cell r="BB619">
            <v>1.86297389920021</v>
          </cell>
          <cell r="BC619">
            <v>0.413053509638834</v>
          </cell>
          <cell r="BD619">
            <v>0.050170317367379</v>
          </cell>
          <cell r="BE619">
            <v>0.413053509638834</v>
          </cell>
          <cell r="BF619">
            <v>0.586946490361166</v>
          </cell>
        </row>
        <row r="620">
          <cell r="A620" t="str">
            <v>002066.SZ</v>
          </cell>
          <cell r="B620" t="str">
            <v>瑞泰科技</v>
          </cell>
          <cell r="C620">
            <v>6025882.44</v>
          </cell>
          <cell r="D620">
            <v>1422835336.81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  <cell r="I620">
            <v>1365461895.41</v>
          </cell>
          <cell r="J620">
            <v>0</v>
          </cell>
          <cell r="K620">
            <v>143936223.58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2965143.81</v>
          </cell>
          <cell r="Q620">
            <v>1688282.37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132047845.51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46857034.88</v>
          </cell>
          <cell r="AD620">
            <v>0</v>
          </cell>
        </row>
        <row r="620">
          <cell r="AF620">
            <v>231000000</v>
          </cell>
          <cell r="AG620">
            <v>0</v>
          </cell>
          <cell r="AH620">
            <v>162971544.09</v>
          </cell>
          <cell r="AI620">
            <v>0</v>
          </cell>
          <cell r="AJ620">
            <v>1098974.71</v>
          </cell>
          <cell r="AK620">
            <v>0</v>
          </cell>
          <cell r="AL620">
            <v>22311286.24</v>
          </cell>
          <cell r="AM620">
            <v>0</v>
          </cell>
          <cell r="AN620">
            <v>98068736.29</v>
          </cell>
          <cell r="AO620">
            <v>3121817644.81</v>
          </cell>
          <cell r="AP620">
            <v>515450541.33</v>
          </cell>
          <cell r="AQ620">
            <v>3637268186.14</v>
          </cell>
          <cell r="AR620">
            <v>1698982308</v>
          </cell>
          <cell r="AS620">
            <v>1422835336.81</v>
          </cell>
          <cell r="AT620">
            <v>0</v>
          </cell>
          <cell r="AU620">
            <v>1422835336.81</v>
          </cell>
          <cell r="AV620">
            <v>515450541.33</v>
          </cell>
          <cell r="AW620">
            <v>1938285878.14</v>
          </cell>
          <cell r="AX620">
            <v>1422835336.81</v>
          </cell>
          <cell r="AY620">
            <v>515450541.33</v>
          </cell>
          <cell r="AZ620">
            <v>0.734068876452512</v>
          </cell>
          <cell r="BA620">
            <v>0.265931123547488</v>
          </cell>
          <cell r="BB620">
            <v>3.76037218457217</v>
          </cell>
          <cell r="BC620">
            <v>0.734068876452512</v>
          </cell>
          <cell r="BD620">
            <v>0</v>
          </cell>
          <cell r="BE620">
            <v>0.734068876452512</v>
          </cell>
          <cell r="BF620">
            <v>0.265931123547488</v>
          </cell>
        </row>
        <row r="621">
          <cell r="A621" t="str">
            <v>002202.SZ</v>
          </cell>
          <cell r="B621" t="str">
            <v>金风科技</v>
          </cell>
          <cell r="C621">
            <v>845521675.81</v>
          </cell>
          <cell r="D621">
            <v>1421541596.91</v>
          </cell>
          <cell r="E621">
            <v>0</v>
          </cell>
          <cell r="F621">
            <v>0</v>
          </cell>
          <cell r="G621">
            <v>0</v>
          </cell>
          <cell r="H621">
            <v>41112908.24</v>
          </cell>
          <cell r="I621">
            <v>27648269497.04</v>
          </cell>
          <cell r="J621">
            <v>11884909.1</v>
          </cell>
          <cell r="K621">
            <v>7683795381.76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970570809.52</v>
          </cell>
          <cell r="Q621">
            <v>790631083.2</v>
          </cell>
          <cell r="R621">
            <v>0</v>
          </cell>
          <cell r="S621">
            <v>0</v>
          </cell>
          <cell r="T621">
            <v>0</v>
          </cell>
          <cell r="U621">
            <v>4186819675.46</v>
          </cell>
          <cell r="V621">
            <v>730599926.78</v>
          </cell>
          <cell r="W621">
            <v>0</v>
          </cell>
          <cell r="X621">
            <v>24553162987.93</v>
          </cell>
          <cell r="Y621">
            <v>0</v>
          </cell>
          <cell r="Z621">
            <v>0</v>
          </cell>
          <cell r="AA621">
            <v>0</v>
          </cell>
          <cell r="AB621">
            <v>3314102823.7</v>
          </cell>
          <cell r="AC621">
            <v>225330242.48</v>
          </cell>
          <cell r="AD621">
            <v>320080708.9</v>
          </cell>
        </row>
        <row r="621">
          <cell r="AF621">
            <v>4225067647</v>
          </cell>
          <cell r="AG621">
            <v>1495571320.75</v>
          </cell>
          <cell r="AH621">
            <v>12083349971.16</v>
          </cell>
          <cell r="AI621">
            <v>0</v>
          </cell>
          <cell r="AJ621">
            <v>-151956667.91</v>
          </cell>
          <cell r="AK621">
            <v>0</v>
          </cell>
          <cell r="AL621">
            <v>1533690646.72</v>
          </cell>
          <cell r="AM621">
            <v>0</v>
          </cell>
          <cell r="AN621">
            <v>15235049772.12</v>
          </cell>
          <cell r="AO621">
            <v>72743424226.83</v>
          </cell>
          <cell r="AP621">
            <v>34420772689.84</v>
          </cell>
          <cell r="AQ621">
            <v>107164196916.67</v>
          </cell>
          <cell r="AR621">
            <v>42220706349.39</v>
          </cell>
          <cell r="AS621">
            <v>5649474180.61</v>
          </cell>
          <cell r="AT621">
            <v>24873243696.83</v>
          </cell>
          <cell r="AU621">
            <v>30522717877.44</v>
          </cell>
          <cell r="AV621">
            <v>34420772689.84</v>
          </cell>
          <cell r="AW621">
            <v>64943490567.28</v>
          </cell>
          <cell r="AX621">
            <v>5649474180.61</v>
          </cell>
          <cell r="AY621">
            <v>59294016386.67</v>
          </cell>
          <cell r="AZ621">
            <v>0.46998887203051</v>
          </cell>
          <cell r="BA621">
            <v>0.53001112796949</v>
          </cell>
          <cell r="BB621">
            <v>1.88675283824902</v>
          </cell>
          <cell r="BC621">
            <v>0.0869906149371086</v>
          </cell>
          <cell r="BD621">
            <v>0.382998257093401</v>
          </cell>
          <cell r="BE621">
            <v>0.0869906149371086</v>
          </cell>
          <cell r="BF621">
            <v>0.913009385062891</v>
          </cell>
        </row>
        <row r="622">
          <cell r="A622" t="str">
            <v>002541.SZ</v>
          </cell>
          <cell r="B622" t="str">
            <v>鸿路钢构</v>
          </cell>
          <cell r="C622">
            <v>12591365.86</v>
          </cell>
          <cell r="D622">
            <v>1420905882.18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3983564637.47</v>
          </cell>
          <cell r="J622">
            <v>0</v>
          </cell>
          <cell r="K622">
            <v>1300476125.55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198234219.99</v>
          </cell>
          <cell r="Q622">
            <v>427137639.81</v>
          </cell>
          <cell r="R622">
            <v>0</v>
          </cell>
          <cell r="S622">
            <v>0</v>
          </cell>
          <cell r="T622">
            <v>0</v>
          </cell>
          <cell r="U622">
            <v>67074708.33</v>
          </cell>
          <cell r="V622">
            <v>281209396.02</v>
          </cell>
          <cell r="W622">
            <v>0</v>
          </cell>
          <cell r="X622">
            <v>1567235673.61</v>
          </cell>
          <cell r="Y622">
            <v>1324854714.73</v>
          </cell>
          <cell r="Z622">
            <v>0</v>
          </cell>
          <cell r="AA622">
            <v>0</v>
          </cell>
          <cell r="AB622">
            <v>0</v>
          </cell>
          <cell r="AC622">
            <v>573989042.9</v>
          </cell>
          <cell r="AD622">
            <v>185660377.38</v>
          </cell>
        </row>
        <row r="622">
          <cell r="AF622">
            <v>530777112</v>
          </cell>
          <cell r="AG622">
            <v>289918786.85</v>
          </cell>
          <cell r="AH622">
            <v>2436580431.11</v>
          </cell>
          <cell r="AI622">
            <v>0</v>
          </cell>
          <cell r="AJ622">
            <v>0</v>
          </cell>
          <cell r="AK622">
            <v>0</v>
          </cell>
          <cell r="AL622">
            <v>134991578.91</v>
          </cell>
          <cell r="AM622">
            <v>0</v>
          </cell>
          <cell r="AN622">
            <v>3546677208.31</v>
          </cell>
          <cell r="AO622">
            <v>11342933783.83</v>
          </cell>
          <cell r="AP622">
            <v>6938945117.18</v>
          </cell>
          <cell r="AQ622">
            <v>18281878901.01</v>
          </cell>
          <cell r="AR622">
            <v>6777202427.6</v>
          </cell>
          <cell r="AS622">
            <v>1487980590.51</v>
          </cell>
          <cell r="AT622">
            <v>3077750765.72</v>
          </cell>
          <cell r="AU622">
            <v>4565731356.23</v>
          </cell>
          <cell r="AV622">
            <v>6938945117.18</v>
          </cell>
          <cell r="AW622">
            <v>11504676473.41</v>
          </cell>
          <cell r="AX622">
            <v>1487980590.51</v>
          </cell>
          <cell r="AY622">
            <v>10016695882.9</v>
          </cell>
          <cell r="AZ622">
            <v>0.39685873538317</v>
          </cell>
          <cell r="BA622">
            <v>0.60314126461683</v>
          </cell>
          <cell r="BB622">
            <v>1.6579863767658</v>
          </cell>
          <cell r="BC622">
            <v>0.129337021684101</v>
          </cell>
          <cell r="BD622">
            <v>0.267521713699069</v>
          </cell>
          <cell r="BE622">
            <v>0.129337021684101</v>
          </cell>
          <cell r="BF622">
            <v>0.870662978315899</v>
          </cell>
        </row>
        <row r="623">
          <cell r="A623" t="str">
            <v>000885.SZ</v>
          </cell>
          <cell r="B623" t="str">
            <v>城发环境</v>
          </cell>
          <cell r="C623">
            <v>1648381.35</v>
          </cell>
          <cell r="D623">
            <v>1420132995.65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2222200755.46</v>
          </cell>
          <cell r="J623">
            <v>4691234.11</v>
          </cell>
          <cell r="K623">
            <v>223631321.63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94450065.57</v>
          </cell>
          <cell r="Q623">
            <v>119265938.2</v>
          </cell>
          <cell r="R623">
            <v>0</v>
          </cell>
          <cell r="S623">
            <v>0</v>
          </cell>
          <cell r="T623">
            <v>0</v>
          </cell>
          <cell r="U623">
            <v>737324954</v>
          </cell>
          <cell r="V623">
            <v>27337519.32</v>
          </cell>
          <cell r="W623">
            <v>0</v>
          </cell>
          <cell r="X623">
            <v>7542721734.83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124597731.88</v>
          </cell>
          <cell r="AD623">
            <v>487715964.29</v>
          </cell>
        </row>
        <row r="623">
          <cell r="AF623">
            <v>642078255</v>
          </cell>
          <cell r="AG623">
            <v>0</v>
          </cell>
          <cell r="AH623">
            <v>1057228286.2</v>
          </cell>
          <cell r="AI623">
            <v>0</v>
          </cell>
          <cell r="AJ623">
            <v>0</v>
          </cell>
          <cell r="AK623">
            <v>1987276.9</v>
          </cell>
          <cell r="AL623">
            <v>550996055.06</v>
          </cell>
          <cell r="AM623">
            <v>0</v>
          </cell>
          <cell r="AN623">
            <v>3140063989.04</v>
          </cell>
          <cell r="AO623">
            <v>13005718596.29</v>
          </cell>
          <cell r="AP623">
            <v>5392353862.2</v>
          </cell>
          <cell r="AQ623">
            <v>18398072458.49</v>
          </cell>
          <cell r="AR623">
            <v>2817822947.52</v>
          </cell>
          <cell r="AS623">
            <v>2157457949.65</v>
          </cell>
          <cell r="AT623">
            <v>8030437699.12</v>
          </cell>
          <cell r="AU623">
            <v>10187895648.77</v>
          </cell>
          <cell r="AV623">
            <v>5392353862.2</v>
          </cell>
          <cell r="AW623">
            <v>15580249510.97</v>
          </cell>
          <cell r="AX623">
            <v>2157457949.65</v>
          </cell>
          <cell r="AY623">
            <v>13422791561.32</v>
          </cell>
          <cell r="AZ623">
            <v>0.653898106162981</v>
          </cell>
          <cell r="BA623">
            <v>0.346101893837019</v>
          </cell>
          <cell r="BB623">
            <v>2.88932253133208</v>
          </cell>
          <cell r="BC623">
            <v>0.138473902367927</v>
          </cell>
          <cell r="BD623">
            <v>0.515424203795054</v>
          </cell>
          <cell r="BE623">
            <v>0.138473902367927</v>
          </cell>
          <cell r="BF623">
            <v>0.861526097632073</v>
          </cell>
        </row>
        <row r="624">
          <cell r="A624" t="str">
            <v>002434.SZ</v>
          </cell>
          <cell r="B624" t="str">
            <v>万里扬</v>
          </cell>
          <cell r="C624">
            <v>0</v>
          </cell>
          <cell r="D624">
            <v>1410000000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2711202169.64</v>
          </cell>
          <cell r="J624">
            <v>0</v>
          </cell>
          <cell r="K624">
            <v>33256403.15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35952115.4</v>
          </cell>
          <cell r="Q624">
            <v>57533838.72</v>
          </cell>
          <cell r="R624">
            <v>0</v>
          </cell>
          <cell r="S624">
            <v>0</v>
          </cell>
          <cell r="T624">
            <v>0</v>
          </cell>
          <cell r="U624">
            <v>5000000</v>
          </cell>
          <cell r="V624">
            <v>0</v>
          </cell>
          <cell r="W624">
            <v>0</v>
          </cell>
          <cell r="X624">
            <v>50000000</v>
          </cell>
          <cell r="Y624">
            <v>0</v>
          </cell>
          <cell r="Z624">
            <v>0</v>
          </cell>
          <cell r="AA624">
            <v>0</v>
          </cell>
          <cell r="AB624">
            <v>69718753.82</v>
          </cell>
          <cell r="AC624">
            <v>177479582.48</v>
          </cell>
          <cell r="AD624">
            <v>0</v>
          </cell>
        </row>
        <row r="624">
          <cell r="AF624">
            <v>1340000000</v>
          </cell>
          <cell r="AG624">
            <v>0</v>
          </cell>
          <cell r="AH624">
            <v>3036005321.44</v>
          </cell>
          <cell r="AI624">
            <v>205142925.63</v>
          </cell>
          <cell r="AJ624">
            <v>0</v>
          </cell>
          <cell r="AK624">
            <v>0</v>
          </cell>
          <cell r="AL624">
            <v>290753248.45</v>
          </cell>
          <cell r="AM624">
            <v>0</v>
          </cell>
          <cell r="AN624">
            <v>2108980865.03</v>
          </cell>
          <cell r="AO624">
            <v>4550142863.21</v>
          </cell>
          <cell r="AP624">
            <v>6980882360.55</v>
          </cell>
          <cell r="AQ624">
            <v>11531025223.76</v>
          </cell>
          <cell r="AR624">
            <v>3085142863.21</v>
          </cell>
          <cell r="AS624">
            <v>1415000000</v>
          </cell>
          <cell r="AT624">
            <v>50000000</v>
          </cell>
          <cell r="AU624">
            <v>1465000000</v>
          </cell>
          <cell r="AV624">
            <v>6570596509.29</v>
          </cell>
          <cell r="AW624">
            <v>8035596509.29</v>
          </cell>
          <cell r="AX624">
            <v>1415000000</v>
          </cell>
          <cell r="AY624">
            <v>6620596509.29</v>
          </cell>
          <cell r="AZ624">
            <v>0.18231378321526</v>
          </cell>
          <cell r="BA624">
            <v>0.81768621678474</v>
          </cell>
          <cell r="BB624">
            <v>1.22296301377336</v>
          </cell>
          <cell r="BC624">
            <v>0.176091469794944</v>
          </cell>
          <cell r="BD624">
            <v>0.00622231342031605</v>
          </cell>
          <cell r="BE624">
            <v>0.176091469794944</v>
          </cell>
          <cell r="BF624">
            <v>0.823908530205056</v>
          </cell>
        </row>
        <row r="625">
          <cell r="A625" t="str">
            <v>601258.SH</v>
          </cell>
          <cell r="B625" t="str">
            <v>庞大集团</v>
          </cell>
          <cell r="C625">
            <v>138005943</v>
          </cell>
          <cell r="D625">
            <v>1409884059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989492355</v>
          </cell>
          <cell r="J625">
            <v>139879488</v>
          </cell>
          <cell r="K625">
            <v>418373735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141704270</v>
          </cell>
          <cell r="Q625">
            <v>177846220</v>
          </cell>
          <cell r="R625">
            <v>0</v>
          </cell>
          <cell r="S625">
            <v>0</v>
          </cell>
          <cell r="T625">
            <v>0</v>
          </cell>
          <cell r="U625">
            <v>139254072</v>
          </cell>
          <cell r="V625">
            <v>42923949</v>
          </cell>
          <cell r="W625">
            <v>0</v>
          </cell>
          <cell r="X625">
            <v>4161356142</v>
          </cell>
          <cell r="Y625">
            <v>0</v>
          </cell>
          <cell r="Z625">
            <v>0</v>
          </cell>
          <cell r="AA625">
            <v>0</v>
          </cell>
          <cell r="AB625">
            <v>30795612</v>
          </cell>
          <cell r="AC625">
            <v>168551644</v>
          </cell>
          <cell r="AD625">
            <v>897717551</v>
          </cell>
        </row>
        <row r="625">
          <cell r="AF625">
            <v>10227225070</v>
          </cell>
          <cell r="AG625">
            <v>0</v>
          </cell>
          <cell r="AH625">
            <v>4128223143</v>
          </cell>
          <cell r="AI625">
            <v>175285952</v>
          </cell>
          <cell r="AJ625">
            <v>13105140</v>
          </cell>
          <cell r="AK625">
            <v>0</v>
          </cell>
          <cell r="AL625">
            <v>517589037</v>
          </cell>
          <cell r="AM625">
            <v>0</v>
          </cell>
          <cell r="AN625">
            <v>-3193265098</v>
          </cell>
          <cell r="AO625">
            <v>8855785040</v>
          </cell>
          <cell r="AP625">
            <v>11868163244</v>
          </cell>
          <cell r="AQ625">
            <v>20723948284</v>
          </cell>
          <cell r="AR625">
            <v>2247573216</v>
          </cell>
          <cell r="AS625">
            <v>1549138131</v>
          </cell>
          <cell r="AT625">
            <v>5059073693</v>
          </cell>
          <cell r="AU625">
            <v>6608211824</v>
          </cell>
          <cell r="AV625">
            <v>11517591340</v>
          </cell>
          <cell r="AW625">
            <v>18125803164</v>
          </cell>
          <cell r="AX625">
            <v>1549138131</v>
          </cell>
          <cell r="AY625">
            <v>16576665033</v>
          </cell>
          <cell r="AZ625">
            <v>0.364574841964779</v>
          </cell>
          <cell r="BA625">
            <v>0.63542515803522</v>
          </cell>
          <cell r="BB625">
            <v>1.57374946105702</v>
          </cell>
          <cell r="BC625">
            <v>0.0854659027786847</v>
          </cell>
          <cell r="BD625">
            <v>0.279108939186095</v>
          </cell>
          <cell r="BE625">
            <v>0.0854659027786847</v>
          </cell>
          <cell r="BF625">
            <v>0.914534097221315</v>
          </cell>
        </row>
        <row r="626">
          <cell r="A626" t="str">
            <v>603458.SH</v>
          </cell>
          <cell r="B626" t="str">
            <v>勘设股份</v>
          </cell>
          <cell r="C626">
            <v>1473518.36</v>
          </cell>
          <cell r="D626">
            <v>1408713940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1156351202.7</v>
          </cell>
          <cell r="J626">
            <v>1856999.41</v>
          </cell>
          <cell r="K626">
            <v>96444302.53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274060488.08</v>
          </cell>
          <cell r="Q626">
            <v>222684561.43</v>
          </cell>
          <cell r="R626">
            <v>0</v>
          </cell>
          <cell r="S626">
            <v>0</v>
          </cell>
          <cell r="T626">
            <v>0</v>
          </cell>
          <cell r="U626">
            <v>165852897.83</v>
          </cell>
          <cell r="V626">
            <v>6679823.24</v>
          </cell>
          <cell r="W626">
            <v>0</v>
          </cell>
          <cell r="X626">
            <v>250038212.5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8993397.04</v>
          </cell>
          <cell r="AD626">
            <v>27207721.66</v>
          </cell>
        </row>
        <row r="626">
          <cell r="AF626">
            <v>313869212</v>
          </cell>
          <cell r="AG626">
            <v>0</v>
          </cell>
          <cell r="AH626">
            <v>737361887.19</v>
          </cell>
          <cell r="AI626">
            <v>53033020</v>
          </cell>
          <cell r="AJ626">
            <v>3264669.15</v>
          </cell>
          <cell r="AK626">
            <v>28925942.89</v>
          </cell>
          <cell r="AL626">
            <v>214689941.29</v>
          </cell>
          <cell r="AM626">
            <v>0</v>
          </cell>
          <cell r="AN626">
            <v>1939660661.9</v>
          </cell>
          <cell r="AO626">
            <v>3620357064.78</v>
          </cell>
          <cell r="AP626">
            <v>3290805334.42</v>
          </cell>
          <cell r="AQ626">
            <v>6911162399.2</v>
          </cell>
          <cell r="AR626">
            <v>1768544292.79</v>
          </cell>
          <cell r="AS626">
            <v>1574566837.83</v>
          </cell>
          <cell r="AT626">
            <v>277245934.16</v>
          </cell>
          <cell r="AU626">
            <v>1851812771.99</v>
          </cell>
          <cell r="AV626">
            <v>3184739294.42</v>
          </cell>
          <cell r="AW626">
            <v>5036552066.41</v>
          </cell>
          <cell r="AX626">
            <v>1574566837.83</v>
          </cell>
          <cell r="AY626">
            <v>3461985228.58</v>
          </cell>
          <cell r="AZ626">
            <v>0.367674700384851</v>
          </cell>
          <cell r="BA626">
            <v>0.632325299615149</v>
          </cell>
          <cell r="BB626">
            <v>1.58146447818651</v>
          </cell>
          <cell r="BC626">
            <v>0.312627928207309</v>
          </cell>
          <cell r="BD626">
            <v>0.0550467721775421</v>
          </cell>
          <cell r="BE626">
            <v>0.312627928207309</v>
          </cell>
          <cell r="BF626">
            <v>0.687372071792691</v>
          </cell>
        </row>
        <row r="627">
          <cell r="A627" t="str">
            <v>002064.SZ</v>
          </cell>
          <cell r="B627" t="str">
            <v>华峰化学</v>
          </cell>
          <cell r="C627">
            <v>152462445.39</v>
          </cell>
          <cell r="D627">
            <v>1408487149.14</v>
          </cell>
          <cell r="E627">
            <v>0</v>
          </cell>
          <cell r="F627">
            <v>0</v>
          </cell>
          <cell r="G627">
            <v>557444</v>
          </cell>
          <cell r="H627">
            <v>0</v>
          </cell>
          <cell r="I627">
            <v>4283869727.03</v>
          </cell>
          <cell r="J627">
            <v>0</v>
          </cell>
          <cell r="K627">
            <v>170220573.72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240383648.28</v>
          </cell>
          <cell r="Q627">
            <v>507274736.6</v>
          </cell>
          <cell r="R627">
            <v>0</v>
          </cell>
          <cell r="S627">
            <v>0</v>
          </cell>
          <cell r="T627">
            <v>0</v>
          </cell>
          <cell r="U627">
            <v>186125592.03</v>
          </cell>
          <cell r="V627">
            <v>19601956.65</v>
          </cell>
          <cell r="W627">
            <v>0</v>
          </cell>
          <cell r="X627">
            <v>945628226.74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449386556.7</v>
          </cell>
          <cell r="AD627">
            <v>0</v>
          </cell>
        </row>
        <row r="627">
          <cell r="AF627">
            <v>4633519221</v>
          </cell>
          <cell r="AG627">
            <v>0</v>
          </cell>
          <cell r="AH627">
            <v>1455905155.51</v>
          </cell>
          <cell r="AI627">
            <v>0</v>
          </cell>
          <cell r="AJ627">
            <v>-20309420.14</v>
          </cell>
          <cell r="AK627">
            <v>16156991.38</v>
          </cell>
          <cell r="AL627">
            <v>321125083.9</v>
          </cell>
          <cell r="AM627">
            <v>0</v>
          </cell>
          <cell r="AN627">
            <v>10822224448.56</v>
          </cell>
          <cell r="AO627">
            <v>8363998056.28</v>
          </cell>
          <cell r="AP627">
            <v>17228621480.21</v>
          </cell>
          <cell r="AQ627">
            <v>25592619536.49</v>
          </cell>
          <cell r="AR627">
            <v>5823199644.37</v>
          </cell>
          <cell r="AS627">
            <v>1595170185.17</v>
          </cell>
          <cell r="AT627">
            <v>945628226.74</v>
          </cell>
          <cell r="AU627">
            <v>2540798411.91</v>
          </cell>
          <cell r="AV627">
            <v>17228621480.21</v>
          </cell>
          <cell r="AW627">
            <v>19769419892.12</v>
          </cell>
          <cell r="AX627">
            <v>1595170185.17</v>
          </cell>
          <cell r="AY627">
            <v>18174249706.95</v>
          </cell>
          <cell r="AZ627">
            <v>0.128521647361173</v>
          </cell>
          <cell r="BA627">
            <v>0.871478352638827</v>
          </cell>
          <cell r="BB627">
            <v>1.14747543294909</v>
          </cell>
          <cell r="BC627">
            <v>0.080688770529166</v>
          </cell>
          <cell r="BD627">
            <v>0.0478328768320067</v>
          </cell>
          <cell r="BE627">
            <v>0.080688770529166</v>
          </cell>
          <cell r="BF627">
            <v>0.919311229470834</v>
          </cell>
        </row>
        <row r="628">
          <cell r="A628" t="str">
            <v>601865.SH</v>
          </cell>
          <cell r="B628" t="str">
            <v>福莱特</v>
          </cell>
          <cell r="C628">
            <v>52197175.72</v>
          </cell>
          <cell r="D628">
            <v>1405908924.92</v>
          </cell>
          <cell r="E628">
            <v>0</v>
          </cell>
          <cell r="F628">
            <v>0</v>
          </cell>
          <cell r="G628">
            <v>0</v>
          </cell>
          <cell r="H628">
            <v>313435.17</v>
          </cell>
          <cell r="I628">
            <v>2913299378.4</v>
          </cell>
          <cell r="J628">
            <v>0</v>
          </cell>
          <cell r="K628">
            <v>219687567.58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46231756.87</v>
          </cell>
          <cell r="Q628">
            <v>135539646.58</v>
          </cell>
          <cell r="R628">
            <v>0</v>
          </cell>
          <cell r="S628">
            <v>0</v>
          </cell>
          <cell r="T628">
            <v>0</v>
          </cell>
          <cell r="U628">
            <v>291843000</v>
          </cell>
          <cell r="V628">
            <v>0</v>
          </cell>
          <cell r="W628">
            <v>0</v>
          </cell>
          <cell r="X628">
            <v>1381979930.21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24687614.79</v>
          </cell>
          <cell r="AD628">
            <v>0</v>
          </cell>
        </row>
        <row r="628">
          <cell r="AF628">
            <v>536723313.5</v>
          </cell>
          <cell r="AG628">
            <v>0</v>
          </cell>
          <cell r="AH628">
            <v>4822146544.86</v>
          </cell>
          <cell r="AI628">
            <v>32096200</v>
          </cell>
          <cell r="AJ628">
            <v>-14781201.12</v>
          </cell>
          <cell r="AK628">
            <v>15337048.8</v>
          </cell>
          <cell r="AL628">
            <v>220705199.31</v>
          </cell>
          <cell r="AM628">
            <v>0</v>
          </cell>
          <cell r="AN628">
            <v>5844479393.84</v>
          </cell>
          <cell r="AO628">
            <v>6471688430.24</v>
          </cell>
          <cell r="AP628">
            <v>11456706499.19</v>
          </cell>
          <cell r="AQ628">
            <v>17928394929.43</v>
          </cell>
          <cell r="AR628">
            <v>3391643139.94</v>
          </cell>
          <cell r="AS628">
            <v>1698065360.09</v>
          </cell>
          <cell r="AT628">
            <v>1381979930.21</v>
          </cell>
          <cell r="AU628">
            <v>3080045290.3</v>
          </cell>
          <cell r="AV628">
            <v>11392514099.19</v>
          </cell>
          <cell r="AW628">
            <v>14472559389.49</v>
          </cell>
          <cell r="AX628">
            <v>1698065360.09</v>
          </cell>
          <cell r="AY628">
            <v>12774494029.4</v>
          </cell>
          <cell r="AZ628">
            <v>0.212819668408943</v>
          </cell>
          <cell r="BA628">
            <v>0.787180331591057</v>
          </cell>
          <cell r="BB628">
            <v>1.27035694347036</v>
          </cell>
          <cell r="BC628">
            <v>0.117329997714374</v>
          </cell>
          <cell r="BD628">
            <v>0.0954896706945695</v>
          </cell>
          <cell r="BE628">
            <v>0.117329997714374</v>
          </cell>
          <cell r="BF628">
            <v>0.882670002285626</v>
          </cell>
        </row>
        <row r="629">
          <cell r="A629" t="str">
            <v>600017.SH</v>
          </cell>
          <cell r="B629" t="str">
            <v>日照港</v>
          </cell>
          <cell r="C629">
            <v>5286204.34</v>
          </cell>
          <cell r="D629">
            <v>1404219439.59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342065251.25</v>
          </cell>
          <cell r="J629">
            <v>20187499.94</v>
          </cell>
          <cell r="K629">
            <v>196284538.98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154665231.32</v>
          </cell>
          <cell r="Q629">
            <v>70857266.66</v>
          </cell>
          <cell r="R629">
            <v>0</v>
          </cell>
          <cell r="S629">
            <v>0</v>
          </cell>
          <cell r="T629">
            <v>0</v>
          </cell>
          <cell r="U629">
            <v>1158566671.21</v>
          </cell>
          <cell r="V629">
            <v>517248695.57</v>
          </cell>
          <cell r="W629">
            <v>0</v>
          </cell>
          <cell r="X629">
            <v>4346696924.86</v>
          </cell>
          <cell r="Y629">
            <v>1133003668.4</v>
          </cell>
          <cell r="Z629">
            <v>0</v>
          </cell>
          <cell r="AA629">
            <v>0</v>
          </cell>
          <cell r="AB629">
            <v>0</v>
          </cell>
          <cell r="AC629">
            <v>44168326.37</v>
          </cell>
          <cell r="AD629">
            <v>0</v>
          </cell>
        </row>
        <row r="629">
          <cell r="AF629">
            <v>3075653888</v>
          </cell>
          <cell r="AG629">
            <v>0</v>
          </cell>
          <cell r="AH629">
            <v>3056961245.71</v>
          </cell>
          <cell r="AI629">
            <v>0</v>
          </cell>
          <cell r="AJ629">
            <v>-41379027.73</v>
          </cell>
          <cell r="AK629">
            <v>106280135.52</v>
          </cell>
          <cell r="AL629">
            <v>710200909.94</v>
          </cell>
          <cell r="AM629">
            <v>0</v>
          </cell>
          <cell r="AN629">
            <v>6018444655.99</v>
          </cell>
          <cell r="AO629">
            <v>9393249718.49</v>
          </cell>
          <cell r="AP629">
            <v>12926161807.43</v>
          </cell>
          <cell r="AQ629">
            <v>22319411525.92</v>
          </cell>
          <cell r="AR629">
            <v>1350763014.43</v>
          </cell>
          <cell r="AS629">
            <v>2562786110.8</v>
          </cell>
          <cell r="AT629">
            <v>5479700593.26</v>
          </cell>
          <cell r="AU629">
            <v>8042486704.06</v>
          </cell>
          <cell r="AV629">
            <v>12926161807.43</v>
          </cell>
          <cell r="AW629">
            <v>20968648511.49</v>
          </cell>
          <cell r="AX629">
            <v>2562786110.8</v>
          </cell>
          <cell r="AY629">
            <v>18405862400.69</v>
          </cell>
          <cell r="AZ629">
            <v>0.383548167143583</v>
          </cell>
          <cell r="BA629">
            <v>0.616451832856417</v>
          </cell>
          <cell r="BB629">
            <v>1.62218675766825</v>
          </cell>
          <cell r="BC629">
            <v>0.1222198993605</v>
          </cell>
          <cell r="BD629">
            <v>0.261328267783083</v>
          </cell>
          <cell r="BE629">
            <v>0.1222198993605</v>
          </cell>
          <cell r="BF629">
            <v>0.8777801006395</v>
          </cell>
        </row>
        <row r="630">
          <cell r="A630" t="str">
            <v>002044.SZ</v>
          </cell>
          <cell r="B630" t="str">
            <v>美年健康</v>
          </cell>
          <cell r="C630">
            <v>6141190.68</v>
          </cell>
          <cell r="D630">
            <v>1401563922.43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917197172.64</v>
          </cell>
          <cell r="J630">
            <v>0</v>
          </cell>
          <cell r="K630">
            <v>1368263268.48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503846641.53</v>
          </cell>
          <cell r="Q630">
            <v>101671572.22</v>
          </cell>
          <cell r="R630">
            <v>0</v>
          </cell>
          <cell r="S630">
            <v>0</v>
          </cell>
          <cell r="T630">
            <v>0</v>
          </cell>
          <cell r="U630">
            <v>1780773450.19</v>
          </cell>
          <cell r="V630">
            <v>0</v>
          </cell>
          <cell r="W630">
            <v>0</v>
          </cell>
          <cell r="X630">
            <v>774181500.26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10103124.24</v>
          </cell>
          <cell r="AD630">
            <v>2363189.61</v>
          </cell>
        </row>
        <row r="630">
          <cell r="AF630">
            <v>3914253923</v>
          </cell>
          <cell r="AG630">
            <v>0</v>
          </cell>
          <cell r="AH630">
            <v>2584942293.14</v>
          </cell>
          <cell r="AI630">
            <v>300055044.16</v>
          </cell>
          <cell r="AJ630">
            <v>11705226.21</v>
          </cell>
          <cell r="AK630">
            <v>0</v>
          </cell>
          <cell r="AL630">
            <v>83960539.42</v>
          </cell>
          <cell r="AM630">
            <v>0</v>
          </cell>
          <cell r="AN630">
            <v>1438690588.07</v>
          </cell>
          <cell r="AO630">
            <v>6866105032.28</v>
          </cell>
          <cell r="AP630">
            <v>8333607614</v>
          </cell>
          <cell r="AQ630">
            <v>15199712646.28</v>
          </cell>
          <cell r="AR630">
            <v>2907222969.79</v>
          </cell>
          <cell r="AS630">
            <v>3182337372.62</v>
          </cell>
          <cell r="AT630">
            <v>776544689.87</v>
          </cell>
          <cell r="AU630">
            <v>3958882062.49</v>
          </cell>
          <cell r="AV630">
            <v>7733497525.68</v>
          </cell>
          <cell r="AW630">
            <v>11692379588.17</v>
          </cell>
          <cell r="AX630">
            <v>3182337372.62</v>
          </cell>
          <cell r="AY630">
            <v>8510042215.55</v>
          </cell>
          <cell r="AZ630">
            <v>0.338586515485306</v>
          </cell>
          <cell r="BA630">
            <v>0.661413484514694</v>
          </cell>
          <cell r="BB630">
            <v>1.5119135358024</v>
          </cell>
          <cell r="BC630">
            <v>0.272171917497427</v>
          </cell>
          <cell r="BD630">
            <v>0.0664145979878796</v>
          </cell>
          <cell r="BE630">
            <v>0.272171917497427</v>
          </cell>
          <cell r="BF630">
            <v>0.727828082502573</v>
          </cell>
        </row>
        <row r="631">
          <cell r="A631" t="str">
            <v>000059.SZ</v>
          </cell>
          <cell r="B631" t="str">
            <v>华锦股份</v>
          </cell>
          <cell r="C631">
            <v>13582933.61</v>
          </cell>
          <cell r="D631">
            <v>1400000000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1803957149.03</v>
          </cell>
          <cell r="J631">
            <v>0</v>
          </cell>
          <cell r="K631">
            <v>674542946.52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80423774.44</v>
          </cell>
          <cell r="Q631">
            <v>356176992.46</v>
          </cell>
          <cell r="R631">
            <v>0</v>
          </cell>
          <cell r="S631">
            <v>0</v>
          </cell>
          <cell r="T631">
            <v>0</v>
          </cell>
          <cell r="U631">
            <v>2559299133.95</v>
          </cell>
          <cell r="V631">
            <v>84471830.72</v>
          </cell>
          <cell r="W631">
            <v>0</v>
          </cell>
          <cell r="X631">
            <v>8290912864.45</v>
          </cell>
          <cell r="Y631">
            <v>0</v>
          </cell>
          <cell r="Z631">
            <v>0</v>
          </cell>
          <cell r="AA631">
            <v>80207442.23</v>
          </cell>
          <cell r="AB631">
            <v>0</v>
          </cell>
          <cell r="AC631">
            <v>84440423.66</v>
          </cell>
          <cell r="AD631">
            <v>0</v>
          </cell>
        </row>
        <row r="631">
          <cell r="AF631">
            <v>1599442537</v>
          </cell>
          <cell r="AG631">
            <v>0</v>
          </cell>
          <cell r="AH631">
            <v>5959379441.19</v>
          </cell>
          <cell r="AI631">
            <v>0</v>
          </cell>
          <cell r="AJ631">
            <v>0</v>
          </cell>
          <cell r="AK631">
            <v>19477182.96</v>
          </cell>
          <cell r="AL631">
            <v>593969649.68</v>
          </cell>
          <cell r="AM631">
            <v>0</v>
          </cell>
          <cell r="AN631">
            <v>5752521609.11</v>
          </cell>
          <cell r="AO631">
            <v>15428015491.07</v>
          </cell>
          <cell r="AP631">
            <v>13924790419.94</v>
          </cell>
          <cell r="AQ631">
            <v>29352805911.01</v>
          </cell>
          <cell r="AR631">
            <v>3097596050.44</v>
          </cell>
          <cell r="AS631">
            <v>3959299133.95</v>
          </cell>
          <cell r="AT631">
            <v>8371120306.68</v>
          </cell>
          <cell r="AU631">
            <v>12330419440.63</v>
          </cell>
          <cell r="AV631">
            <v>13924790419.94</v>
          </cell>
          <cell r="AW631">
            <v>26255209860.57</v>
          </cell>
          <cell r="AX631">
            <v>3959299133.95</v>
          </cell>
          <cell r="AY631">
            <v>22295910726.62</v>
          </cell>
          <cell r="AZ631">
            <v>0.469637055125878</v>
          </cell>
          <cell r="BA631">
            <v>0.530362944874122</v>
          </cell>
          <cell r="BB631">
            <v>1.88550125845866</v>
          </cell>
          <cell r="BC631">
            <v>0.150800513687612</v>
          </cell>
          <cell r="BD631">
            <v>0.318836541438266</v>
          </cell>
          <cell r="BE631">
            <v>0.150800513687612</v>
          </cell>
          <cell r="BF631">
            <v>0.849199486312388</v>
          </cell>
        </row>
        <row r="632">
          <cell r="A632" t="str">
            <v>603260.SH</v>
          </cell>
          <cell r="B632" t="str">
            <v>合盛硅业</v>
          </cell>
          <cell r="C632">
            <v>52270861.96</v>
          </cell>
          <cell r="D632">
            <v>1396582736.1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3377436665.23</v>
          </cell>
          <cell r="J632">
            <v>0</v>
          </cell>
          <cell r="K632">
            <v>711296261.91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104246657.29</v>
          </cell>
          <cell r="Q632">
            <v>1803037786.39</v>
          </cell>
          <cell r="R632">
            <v>0</v>
          </cell>
          <cell r="S632">
            <v>0</v>
          </cell>
          <cell r="T632">
            <v>0</v>
          </cell>
          <cell r="U632">
            <v>271774559.03</v>
          </cell>
          <cell r="V632">
            <v>78253596.43</v>
          </cell>
          <cell r="W632">
            <v>0</v>
          </cell>
          <cell r="X632">
            <v>1547690020.83</v>
          </cell>
          <cell r="Y632">
            <v>32750552.84</v>
          </cell>
          <cell r="Z632">
            <v>0</v>
          </cell>
          <cell r="AA632">
            <v>0</v>
          </cell>
          <cell r="AB632">
            <v>0</v>
          </cell>
          <cell r="AC632">
            <v>44868860.32</v>
          </cell>
          <cell r="AD632">
            <v>0</v>
          </cell>
        </row>
        <row r="632">
          <cell r="AF632">
            <v>1074165577</v>
          </cell>
          <cell r="AG632">
            <v>0</v>
          </cell>
          <cell r="AH632">
            <v>4392488185.71</v>
          </cell>
          <cell r="AI632">
            <v>0</v>
          </cell>
          <cell r="AJ632">
            <v>-3390526.91</v>
          </cell>
          <cell r="AK632">
            <v>0</v>
          </cell>
          <cell r="AL632">
            <v>230774644.92</v>
          </cell>
          <cell r="AM632">
            <v>0</v>
          </cell>
          <cell r="AN632">
            <v>11228437379.22</v>
          </cell>
          <cell r="AO632">
            <v>9420208558.33</v>
          </cell>
          <cell r="AP632">
            <v>16922475259.94</v>
          </cell>
          <cell r="AQ632">
            <v>26342683818.27</v>
          </cell>
          <cell r="AR632">
            <v>6171410689.53</v>
          </cell>
          <cell r="AS632">
            <v>1668357295.13</v>
          </cell>
          <cell r="AT632">
            <v>1580440573.67</v>
          </cell>
          <cell r="AU632">
            <v>3248797868.8</v>
          </cell>
          <cell r="AV632">
            <v>16922475259.94</v>
          </cell>
          <cell r="AW632">
            <v>20171273128.74</v>
          </cell>
          <cell r="AX632">
            <v>1668357295.13</v>
          </cell>
          <cell r="AY632">
            <v>18502915833.61</v>
          </cell>
          <cell r="AZ632">
            <v>0.16106062557703</v>
          </cell>
          <cell r="BA632">
            <v>0.83893937442297</v>
          </cell>
          <cell r="BB632">
            <v>1.19198124499498</v>
          </cell>
          <cell r="BC632">
            <v>0.0827095684284264</v>
          </cell>
          <cell r="BD632">
            <v>0.0783510571486036</v>
          </cell>
          <cell r="BE632">
            <v>0.0827095684284264</v>
          </cell>
          <cell r="BF632">
            <v>0.917290431571574</v>
          </cell>
        </row>
        <row r="633">
          <cell r="A633" t="str">
            <v>002009.SZ</v>
          </cell>
          <cell r="B633" t="str">
            <v>天奇股份</v>
          </cell>
          <cell r="C633">
            <v>1047185.74</v>
          </cell>
          <cell r="D633">
            <v>1392043478.15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1444894588.27</v>
          </cell>
          <cell r="J633">
            <v>0</v>
          </cell>
          <cell r="K633">
            <v>239653264.86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17434714.48</v>
          </cell>
          <cell r="Q633">
            <v>21395698.74</v>
          </cell>
          <cell r="R633">
            <v>0</v>
          </cell>
          <cell r="S633">
            <v>0</v>
          </cell>
          <cell r="T633">
            <v>0</v>
          </cell>
          <cell r="U633">
            <v>68229643.54</v>
          </cell>
          <cell r="V633">
            <v>31680925.77</v>
          </cell>
          <cell r="W633">
            <v>0</v>
          </cell>
          <cell r="X633">
            <v>232400000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45119250.95</v>
          </cell>
          <cell r="AD633">
            <v>0</v>
          </cell>
        </row>
        <row r="633">
          <cell r="AF633">
            <v>370549434</v>
          </cell>
          <cell r="AG633">
            <v>0</v>
          </cell>
          <cell r="AH633">
            <v>659201317.1</v>
          </cell>
          <cell r="AI633">
            <v>0</v>
          </cell>
          <cell r="AJ633">
            <v>0</v>
          </cell>
          <cell r="AK633">
            <v>2830032.93</v>
          </cell>
          <cell r="AL633">
            <v>98437817.1</v>
          </cell>
          <cell r="AM633">
            <v>0</v>
          </cell>
          <cell r="AN633">
            <v>926985741.6</v>
          </cell>
          <cell r="AO633">
            <v>3493898750.5</v>
          </cell>
          <cell r="AP633">
            <v>2058004342.73</v>
          </cell>
          <cell r="AQ633">
            <v>5551903093.23</v>
          </cell>
          <cell r="AR633">
            <v>1801225628.81</v>
          </cell>
          <cell r="AS633">
            <v>1460273121.69</v>
          </cell>
          <cell r="AT633">
            <v>232400000</v>
          </cell>
          <cell r="AU633">
            <v>1692673121.69</v>
          </cell>
          <cell r="AV633">
            <v>2058004342.73</v>
          </cell>
          <cell r="AW633">
            <v>3750677464.42</v>
          </cell>
          <cell r="AX633">
            <v>1460273121.69</v>
          </cell>
          <cell r="AY633">
            <v>2290404342.73</v>
          </cell>
          <cell r="AZ633">
            <v>0.451297968899534</v>
          </cell>
          <cell r="BA633">
            <v>0.548702031100466</v>
          </cell>
          <cell r="BB633">
            <v>1.82248277447492</v>
          </cell>
          <cell r="BC633">
            <v>0.389335829471494</v>
          </cell>
          <cell r="BD633">
            <v>0.0619621394280401</v>
          </cell>
          <cell r="BE633">
            <v>0.389335829471494</v>
          </cell>
          <cell r="BF633">
            <v>0.610664170528506</v>
          </cell>
        </row>
        <row r="634">
          <cell r="A634" t="str">
            <v>600905.SH</v>
          </cell>
          <cell r="B634" t="str">
            <v>三峡能源</v>
          </cell>
          <cell r="C634">
            <v>1159268057.34</v>
          </cell>
          <cell r="D634">
            <v>1389194400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15869859103.71</v>
          </cell>
          <cell r="J634">
            <v>240504.55</v>
          </cell>
          <cell r="K634">
            <v>1466383.22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54141065.09</v>
          </cell>
          <cell r="Q634">
            <v>177120860.86</v>
          </cell>
          <cell r="R634">
            <v>0</v>
          </cell>
          <cell r="S634">
            <v>0</v>
          </cell>
          <cell r="T634">
            <v>0</v>
          </cell>
          <cell r="U634">
            <v>5763481851.96</v>
          </cell>
          <cell r="V634">
            <v>128772.89</v>
          </cell>
          <cell r="W634">
            <v>0</v>
          </cell>
          <cell r="X634">
            <v>76178992583.43</v>
          </cell>
          <cell r="Y634">
            <v>5490378429.54</v>
          </cell>
          <cell r="Z634">
            <v>0</v>
          </cell>
          <cell r="AA634">
            <v>11730000</v>
          </cell>
          <cell r="AB634">
            <v>0</v>
          </cell>
          <cell r="AC634">
            <v>67260233.55</v>
          </cell>
          <cell r="AD634">
            <v>54858070.67</v>
          </cell>
        </row>
        <row r="634">
          <cell r="AF634">
            <v>28571000000</v>
          </cell>
          <cell r="AG634">
            <v>0</v>
          </cell>
          <cell r="AH634">
            <v>23227112946.74</v>
          </cell>
          <cell r="AI634">
            <v>0</v>
          </cell>
          <cell r="AJ634">
            <v>143348324.26</v>
          </cell>
          <cell r="AK634">
            <v>0</v>
          </cell>
          <cell r="AL634">
            <v>306279747.67</v>
          </cell>
          <cell r="AM634">
            <v>0</v>
          </cell>
          <cell r="AN634">
            <v>14917148399.19</v>
          </cell>
          <cell r="AO634">
            <v>106218120316.81</v>
          </cell>
          <cell r="AP634">
            <v>67164889417.86</v>
          </cell>
          <cell r="AQ634">
            <v>173383009734.67</v>
          </cell>
          <cell r="AR634">
            <v>17329484981.21</v>
          </cell>
          <cell r="AS634">
            <v>7152676251.96</v>
          </cell>
          <cell r="AT634">
            <v>81735959083.64</v>
          </cell>
          <cell r="AU634">
            <v>88888635335.6</v>
          </cell>
          <cell r="AV634">
            <v>67164889417.86</v>
          </cell>
          <cell r="AW634">
            <v>156053524753.46</v>
          </cell>
          <cell r="AX634">
            <v>7152676251.96</v>
          </cell>
          <cell r="AY634">
            <v>148900848501.5</v>
          </cell>
          <cell r="AZ634">
            <v>0.569603509283305</v>
          </cell>
          <cell r="BA634">
            <v>0.430396490716695</v>
          </cell>
          <cell r="BB634">
            <v>2.32343901860074</v>
          </cell>
          <cell r="BC634">
            <v>0.0458347625486839</v>
          </cell>
          <cell r="BD634">
            <v>0.523768746734622</v>
          </cell>
          <cell r="BE634">
            <v>0.0458347625486839</v>
          </cell>
          <cell r="BF634">
            <v>0.954165237451316</v>
          </cell>
        </row>
        <row r="635">
          <cell r="A635" t="str">
            <v>600827.SH</v>
          </cell>
          <cell r="B635" t="str">
            <v>百联股份</v>
          </cell>
          <cell r="C635">
            <v>1004398386.05</v>
          </cell>
          <cell r="D635">
            <v>1378439244.24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4566446485</v>
          </cell>
          <cell r="J635">
            <v>171617196.24</v>
          </cell>
          <cell r="K635">
            <v>5926676756.15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560135877.21</v>
          </cell>
          <cell r="Q635">
            <v>368727076.16</v>
          </cell>
          <cell r="R635">
            <v>0</v>
          </cell>
          <cell r="S635">
            <v>0</v>
          </cell>
          <cell r="T635">
            <v>0</v>
          </cell>
          <cell r="U635">
            <v>1269335109.86</v>
          </cell>
          <cell r="V635">
            <v>2381884819.4</v>
          </cell>
          <cell r="W635">
            <v>0</v>
          </cell>
          <cell r="X635">
            <v>1633579772.17</v>
          </cell>
          <cell r="Y635">
            <v>0</v>
          </cell>
          <cell r="Z635">
            <v>0</v>
          </cell>
          <cell r="AA635">
            <v>209610000</v>
          </cell>
          <cell r="AB635">
            <v>130500000</v>
          </cell>
          <cell r="AC635">
            <v>193388138.07</v>
          </cell>
          <cell r="AD635">
            <v>0</v>
          </cell>
        </row>
        <row r="635">
          <cell r="AF635">
            <v>1784168117</v>
          </cell>
          <cell r="AG635">
            <v>0</v>
          </cell>
          <cell r="AH635">
            <v>3051080458.41</v>
          </cell>
          <cell r="AI635">
            <v>0</v>
          </cell>
          <cell r="AJ635">
            <v>2519381789.76</v>
          </cell>
          <cell r="AK635">
            <v>12924000</v>
          </cell>
          <cell r="AL635">
            <v>1458997663.42</v>
          </cell>
          <cell r="AM635">
            <v>0</v>
          </cell>
          <cell r="AN635">
            <v>8929976877.06</v>
          </cell>
          <cell r="AO635">
            <v>19794738860.55</v>
          </cell>
          <cell r="AP635">
            <v>17756528905.65</v>
          </cell>
          <cell r="AQ635">
            <v>37551267766.2</v>
          </cell>
          <cell r="AR635">
            <v>15303774734.28</v>
          </cell>
          <cell r="AS635">
            <v>2647774354.1</v>
          </cell>
          <cell r="AT635">
            <v>1843189772.17</v>
          </cell>
          <cell r="AU635">
            <v>4490964126.27</v>
          </cell>
          <cell r="AV635">
            <v>17756528905.65</v>
          </cell>
          <cell r="AW635">
            <v>22247493031.92</v>
          </cell>
          <cell r="AX635">
            <v>2647774354.1</v>
          </cell>
          <cell r="AY635">
            <v>19599718677.82</v>
          </cell>
          <cell r="AZ635">
            <v>0.201863828873955</v>
          </cell>
          <cell r="BA635">
            <v>0.798136171126045</v>
          </cell>
          <cell r="BB635">
            <v>1.25291903333883</v>
          </cell>
          <cell r="BC635">
            <v>0.119014504254527</v>
          </cell>
          <cell r="BD635">
            <v>0.0828493246194279</v>
          </cell>
          <cell r="BE635">
            <v>0.119014504254527</v>
          </cell>
          <cell r="BF635">
            <v>0.880985495745473</v>
          </cell>
        </row>
        <row r="636">
          <cell r="A636" t="str">
            <v>600076.SH</v>
          </cell>
          <cell r="B636" t="str">
            <v>康欣新材</v>
          </cell>
          <cell r="C636">
            <v>2863677.63</v>
          </cell>
          <cell r="D636">
            <v>1377000000</v>
          </cell>
          <cell r="E636">
            <v>0</v>
          </cell>
          <cell r="F636">
            <v>0</v>
          </cell>
          <cell r="G636">
            <v>0</v>
          </cell>
          <cell r="H636">
            <v>0</v>
          </cell>
          <cell r="I636">
            <v>167174753.09</v>
          </cell>
          <cell r="J636">
            <v>0</v>
          </cell>
          <cell r="K636">
            <v>20382895.76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29170989.75</v>
          </cell>
          <cell r="Q636">
            <v>23768457.35</v>
          </cell>
          <cell r="R636">
            <v>0</v>
          </cell>
          <cell r="S636">
            <v>0</v>
          </cell>
          <cell r="T636">
            <v>0</v>
          </cell>
          <cell r="U636">
            <v>16772184.96</v>
          </cell>
          <cell r="V636">
            <v>0</v>
          </cell>
          <cell r="W636">
            <v>0</v>
          </cell>
          <cell r="X636">
            <v>492300000</v>
          </cell>
          <cell r="Y636">
            <v>200000000</v>
          </cell>
          <cell r="Z636">
            <v>0</v>
          </cell>
          <cell r="AA636">
            <v>0</v>
          </cell>
          <cell r="AB636">
            <v>0</v>
          </cell>
          <cell r="AC636">
            <v>49361470.77</v>
          </cell>
          <cell r="AD636">
            <v>0</v>
          </cell>
        </row>
        <row r="636">
          <cell r="AF636">
            <v>1344543367</v>
          </cell>
          <cell r="AG636">
            <v>0</v>
          </cell>
          <cell r="AH636">
            <v>1057642982.69</v>
          </cell>
          <cell r="AI636">
            <v>0</v>
          </cell>
          <cell r="AJ636">
            <v>0</v>
          </cell>
          <cell r="AK636">
            <v>0</v>
          </cell>
          <cell r="AL636">
            <v>102518115</v>
          </cell>
          <cell r="AM636">
            <v>0</v>
          </cell>
          <cell r="AN636">
            <v>2340815756.71</v>
          </cell>
          <cell r="AO636">
            <v>2378794429.31</v>
          </cell>
          <cell r="AP636">
            <v>4845520221.4</v>
          </cell>
          <cell r="AQ636">
            <v>7224314650.71</v>
          </cell>
          <cell r="AR636">
            <v>292722244.35</v>
          </cell>
          <cell r="AS636">
            <v>1393772184.96</v>
          </cell>
          <cell r="AT636">
            <v>692300000</v>
          </cell>
          <cell r="AU636">
            <v>2086072184.96</v>
          </cell>
          <cell r="AV636">
            <v>4845520221.4</v>
          </cell>
          <cell r="AW636">
            <v>6931592406.36</v>
          </cell>
          <cell r="AX636">
            <v>1393772184.96</v>
          </cell>
          <cell r="AY636">
            <v>5537820221.4</v>
          </cell>
          <cell r="AZ636">
            <v>0.300951363361462</v>
          </cell>
          <cell r="BA636">
            <v>0.699048636638538</v>
          </cell>
          <cell r="BB636">
            <v>1.43051562879605</v>
          </cell>
          <cell r="BC636">
            <v>0.201075323425128</v>
          </cell>
          <cell r="BD636">
            <v>0.0998760399363339</v>
          </cell>
          <cell r="BE636">
            <v>0.201075323425128</v>
          </cell>
          <cell r="BF636">
            <v>0.798924676574872</v>
          </cell>
        </row>
        <row r="637">
          <cell r="A637" t="str">
            <v>600167.SH</v>
          </cell>
          <cell r="B637" t="str">
            <v>联美控股</v>
          </cell>
          <cell r="C637">
            <v>61126900.81</v>
          </cell>
          <cell r="D637">
            <v>1375910000</v>
          </cell>
          <cell r="E637">
            <v>0</v>
          </cell>
          <cell r="F637">
            <v>0</v>
          </cell>
          <cell r="G637">
            <v>0</v>
          </cell>
          <cell r="H637">
            <v>0</v>
          </cell>
          <cell r="I637">
            <v>343383840.69</v>
          </cell>
          <cell r="J637">
            <v>0</v>
          </cell>
          <cell r="K637">
            <v>309876980.09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3435123.51</v>
          </cell>
          <cell r="Q637">
            <v>57751313.46</v>
          </cell>
          <cell r="R637">
            <v>0</v>
          </cell>
          <cell r="S637">
            <v>0</v>
          </cell>
          <cell r="T637">
            <v>0</v>
          </cell>
          <cell r="U637">
            <v>198371576.74</v>
          </cell>
          <cell r="V637">
            <v>0</v>
          </cell>
          <cell r="W637">
            <v>0</v>
          </cell>
          <cell r="X637">
            <v>73959124.25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1073831910.22</v>
          </cell>
          <cell r="AD637">
            <v>0</v>
          </cell>
        </row>
        <row r="637">
          <cell r="AF637">
            <v>2288119475</v>
          </cell>
          <cell r="AG637">
            <v>0</v>
          </cell>
          <cell r="AH637">
            <v>747463605.5</v>
          </cell>
          <cell r="AI637">
            <v>210004305.92</v>
          </cell>
          <cell r="AJ637">
            <v>140060757.61</v>
          </cell>
          <cell r="AK637">
            <v>6572603.56</v>
          </cell>
          <cell r="AL637">
            <v>373694401.19</v>
          </cell>
          <cell r="AM637">
            <v>0</v>
          </cell>
          <cell r="AN637">
            <v>5095574880.25</v>
          </cell>
          <cell r="AO637">
            <v>3497646769.77</v>
          </cell>
          <cell r="AP637">
            <v>8861490029.03</v>
          </cell>
          <cell r="AQ637">
            <v>12359136798.8</v>
          </cell>
          <cell r="AR637">
            <v>1849406068.78</v>
          </cell>
          <cell r="AS637">
            <v>1574281576.74</v>
          </cell>
          <cell r="AT637">
            <v>73959124.25</v>
          </cell>
          <cell r="AU637">
            <v>1648240700.99</v>
          </cell>
          <cell r="AV637">
            <v>8441481417.19</v>
          </cell>
          <cell r="AW637">
            <v>10089722118.18</v>
          </cell>
          <cell r="AX637">
            <v>1574281576.74</v>
          </cell>
          <cell r="AY637">
            <v>8515440541.44</v>
          </cell>
          <cell r="AZ637">
            <v>0.163358384074834</v>
          </cell>
          <cell r="BA637">
            <v>0.836641615925166</v>
          </cell>
          <cell r="BB637">
            <v>1.19525491078303</v>
          </cell>
          <cell r="BC637">
            <v>0.156028239261754</v>
          </cell>
          <cell r="BD637">
            <v>0.00733014481308043</v>
          </cell>
          <cell r="BE637">
            <v>0.156028239261754</v>
          </cell>
          <cell r="BF637">
            <v>0.843971760738246</v>
          </cell>
        </row>
        <row r="638">
          <cell r="A638" t="str">
            <v>002329.SZ</v>
          </cell>
          <cell r="B638" t="str">
            <v>皇氏集团</v>
          </cell>
          <cell r="C638">
            <v>14899674.4</v>
          </cell>
          <cell r="D638">
            <v>1374607000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443522259.91</v>
          </cell>
          <cell r="J638">
            <v>0</v>
          </cell>
          <cell r="K638">
            <v>63783936.6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17479365.77</v>
          </cell>
          <cell r="Q638">
            <v>20391201.61</v>
          </cell>
          <cell r="R638">
            <v>0</v>
          </cell>
          <cell r="S638">
            <v>0</v>
          </cell>
          <cell r="T638">
            <v>0</v>
          </cell>
          <cell r="U638">
            <v>112150000</v>
          </cell>
          <cell r="V638">
            <v>26379750.31</v>
          </cell>
          <cell r="W638">
            <v>0</v>
          </cell>
          <cell r="X638">
            <v>400900000</v>
          </cell>
          <cell r="Y638">
            <v>600000000</v>
          </cell>
          <cell r="Z638">
            <v>0</v>
          </cell>
          <cell r="AA638">
            <v>0</v>
          </cell>
          <cell r="AB638">
            <v>0</v>
          </cell>
          <cell r="AC638">
            <v>94919690.54</v>
          </cell>
          <cell r="AD638">
            <v>0</v>
          </cell>
        </row>
        <row r="638">
          <cell r="AF638">
            <v>837640035</v>
          </cell>
          <cell r="AG638">
            <v>0</v>
          </cell>
          <cell r="AH638">
            <v>1097232948.46</v>
          </cell>
          <cell r="AI638">
            <v>0</v>
          </cell>
          <cell r="AJ638">
            <v>1015.86</v>
          </cell>
          <cell r="AK638">
            <v>0</v>
          </cell>
          <cell r="AL638">
            <v>59010460.16</v>
          </cell>
          <cell r="AM638">
            <v>0</v>
          </cell>
          <cell r="AN638">
            <v>-22621281.98</v>
          </cell>
          <cell r="AO638">
            <v>3169032879.14</v>
          </cell>
          <cell r="AP638">
            <v>1971263177.5</v>
          </cell>
          <cell r="AQ638">
            <v>5140296056.64</v>
          </cell>
          <cell r="AR638">
            <v>681375879.14</v>
          </cell>
          <cell r="AS638">
            <v>1486757000</v>
          </cell>
          <cell r="AT638">
            <v>1000900000</v>
          </cell>
          <cell r="AU638">
            <v>2487657000</v>
          </cell>
          <cell r="AV638">
            <v>1971263177.5</v>
          </cell>
          <cell r="AW638">
            <v>4458920177.5</v>
          </cell>
          <cell r="AX638">
            <v>1486757000</v>
          </cell>
          <cell r="AY638">
            <v>2972163177.5</v>
          </cell>
          <cell r="AZ638">
            <v>0.55790570384123</v>
          </cell>
          <cell r="BA638">
            <v>0.44209429615877</v>
          </cell>
          <cell r="BB638">
            <v>2.26196087280183</v>
          </cell>
          <cell r="BC638">
            <v>0.333434316115878</v>
          </cell>
          <cell r="BD638">
            <v>0.224471387725352</v>
          </cell>
          <cell r="BE638">
            <v>0.333434316115878</v>
          </cell>
          <cell r="BF638">
            <v>0.666565683884122</v>
          </cell>
        </row>
        <row r="639">
          <cell r="A639" t="str">
            <v>600312.SH</v>
          </cell>
          <cell r="B639" t="str">
            <v>平高电气</v>
          </cell>
          <cell r="C639">
            <v>35879217.67</v>
          </cell>
          <cell r="D639">
            <v>1371770168.75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7830051812.72</v>
          </cell>
          <cell r="J639">
            <v>662203.02</v>
          </cell>
          <cell r="K639">
            <v>1144794650.83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24742588.96</v>
          </cell>
          <cell r="Q639">
            <v>65515198.71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45699105.15</v>
          </cell>
          <cell r="AC639">
            <v>0</v>
          </cell>
          <cell r="AD639">
            <v>0</v>
          </cell>
        </row>
        <row r="639">
          <cell r="AF639">
            <v>1356921309</v>
          </cell>
          <cell r="AG639">
            <v>0</v>
          </cell>
          <cell r="AH639">
            <v>4887329643.58</v>
          </cell>
          <cell r="AI639">
            <v>0</v>
          </cell>
          <cell r="AJ639">
            <v>1673101.95</v>
          </cell>
          <cell r="AK639">
            <v>0</v>
          </cell>
          <cell r="AL639">
            <v>541773631.16</v>
          </cell>
          <cell r="AM639">
            <v>0</v>
          </cell>
          <cell r="AN639">
            <v>2374308163.52</v>
          </cell>
          <cell r="AO639">
            <v>10519114945.81</v>
          </cell>
          <cell r="AP639">
            <v>9162005849.21</v>
          </cell>
          <cell r="AQ639">
            <v>19681120795.02</v>
          </cell>
          <cell r="AR639">
            <v>9147344777.06</v>
          </cell>
          <cell r="AS639">
            <v>1371770168.75</v>
          </cell>
          <cell r="AT639">
            <v>0</v>
          </cell>
          <cell r="AU639">
            <v>1371770168.75</v>
          </cell>
          <cell r="AV639">
            <v>9162005849.21</v>
          </cell>
          <cell r="AW639">
            <v>10533776017.96</v>
          </cell>
          <cell r="AX639">
            <v>1371770168.75</v>
          </cell>
          <cell r="AY639">
            <v>9162005849.21</v>
          </cell>
          <cell r="AZ639">
            <v>0.130225872128963</v>
          </cell>
          <cell r="BA639">
            <v>0.869774127871037</v>
          </cell>
          <cell r="BB639">
            <v>1.14972378225105</v>
          </cell>
          <cell r="BC639">
            <v>0.130225872128963</v>
          </cell>
          <cell r="BD639">
            <v>0</v>
          </cell>
          <cell r="BE639">
            <v>0.130225872128963</v>
          </cell>
          <cell r="BF639">
            <v>0.869774127871037</v>
          </cell>
        </row>
        <row r="640">
          <cell r="A640" t="str">
            <v>600552.SH</v>
          </cell>
          <cell r="B640" t="str">
            <v>凯盛科技</v>
          </cell>
          <cell r="C640">
            <v>0</v>
          </cell>
          <cell r="D640">
            <v>1370964806.22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1673078798.53</v>
          </cell>
          <cell r="J640">
            <v>0</v>
          </cell>
          <cell r="K640">
            <v>77979078.05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42219841.51</v>
          </cell>
          <cell r="Q640">
            <v>35269150.63</v>
          </cell>
          <cell r="R640">
            <v>0</v>
          </cell>
          <cell r="S640">
            <v>0</v>
          </cell>
          <cell r="T640">
            <v>0</v>
          </cell>
          <cell r="U640">
            <v>397855996.75</v>
          </cell>
          <cell r="V640">
            <v>10137280.15</v>
          </cell>
          <cell r="W640">
            <v>0</v>
          </cell>
          <cell r="X640">
            <v>1161239920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83589141.96</v>
          </cell>
          <cell r="AD640">
            <v>0</v>
          </cell>
        </row>
        <row r="640">
          <cell r="AF640">
            <v>763884003</v>
          </cell>
          <cell r="AG640">
            <v>0</v>
          </cell>
          <cell r="AH640">
            <v>970545049.41</v>
          </cell>
          <cell r="AI640">
            <v>0</v>
          </cell>
          <cell r="AJ640">
            <v>0</v>
          </cell>
          <cell r="AK640">
            <v>1309637.75</v>
          </cell>
          <cell r="AL640">
            <v>34317311.91</v>
          </cell>
          <cell r="AM640">
            <v>0</v>
          </cell>
          <cell r="AN640">
            <v>882435238.82</v>
          </cell>
          <cell r="AO640">
            <v>4852334013.8</v>
          </cell>
          <cell r="AP640">
            <v>2652491240.89</v>
          </cell>
          <cell r="AQ640">
            <v>7504825254.69</v>
          </cell>
          <cell r="AR640">
            <v>1922273290.83</v>
          </cell>
          <cell r="AS640">
            <v>1768820802.97</v>
          </cell>
          <cell r="AT640">
            <v>1161239920</v>
          </cell>
          <cell r="AU640">
            <v>2930060722.97</v>
          </cell>
          <cell r="AV640">
            <v>2652491240.89</v>
          </cell>
          <cell r="AW640">
            <v>5582551963.86</v>
          </cell>
          <cell r="AX640">
            <v>1768820802.97</v>
          </cell>
          <cell r="AY640">
            <v>3813731160.89</v>
          </cell>
          <cell r="AZ640">
            <v>0.524860447683865</v>
          </cell>
          <cell r="BA640">
            <v>0.475139552316135</v>
          </cell>
          <cell r="BB640">
            <v>2.10464482513687</v>
          </cell>
          <cell r="BC640">
            <v>0.316848067769165</v>
          </cell>
          <cell r="BD640">
            <v>0.2080123799147</v>
          </cell>
          <cell r="BE640">
            <v>0.316848067769165</v>
          </cell>
          <cell r="BF640">
            <v>0.683151932230835</v>
          </cell>
        </row>
        <row r="641">
          <cell r="A641" t="str">
            <v>600439.SH</v>
          </cell>
          <cell r="B641" t="str">
            <v>瑞贝卡</v>
          </cell>
          <cell r="C641">
            <v>366123.66</v>
          </cell>
          <cell r="D641">
            <v>1368503836.8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28697107.49</v>
          </cell>
          <cell r="J641">
            <v>0</v>
          </cell>
          <cell r="K641">
            <v>31382468.56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46007309.31</v>
          </cell>
          <cell r="Q641">
            <v>20677657.14</v>
          </cell>
          <cell r="R641">
            <v>0</v>
          </cell>
          <cell r="S641">
            <v>0</v>
          </cell>
          <cell r="T641">
            <v>0</v>
          </cell>
          <cell r="U641">
            <v>350000000</v>
          </cell>
          <cell r="V641">
            <v>0</v>
          </cell>
          <cell r="W641">
            <v>0</v>
          </cell>
          <cell r="X641">
            <v>345000000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</row>
        <row r="641">
          <cell r="AF641">
            <v>1131985440</v>
          </cell>
          <cell r="AG641">
            <v>0</v>
          </cell>
          <cell r="AH641">
            <v>249054414.37</v>
          </cell>
          <cell r="AI641">
            <v>0</v>
          </cell>
          <cell r="AJ641">
            <v>-458098638.1</v>
          </cell>
          <cell r="AK641">
            <v>0</v>
          </cell>
          <cell r="AL641">
            <v>230842511.99</v>
          </cell>
          <cell r="AM641">
            <v>0</v>
          </cell>
          <cell r="AN641">
            <v>1627614215.16</v>
          </cell>
          <cell r="AO641">
            <v>2190634502.96</v>
          </cell>
          <cell r="AP641">
            <v>2781397943.42</v>
          </cell>
          <cell r="AQ641">
            <v>4972032446.38</v>
          </cell>
          <cell r="AR641">
            <v>127130666.16</v>
          </cell>
          <cell r="AS641">
            <v>1718503836.8</v>
          </cell>
          <cell r="AT641">
            <v>345000000</v>
          </cell>
          <cell r="AU641">
            <v>2063503836.8</v>
          </cell>
          <cell r="AV641">
            <v>2781397943.42</v>
          </cell>
          <cell r="AW641">
            <v>4844901780.22</v>
          </cell>
          <cell r="AX641">
            <v>1718503836.8</v>
          </cell>
          <cell r="AY641">
            <v>3126397943.42</v>
          </cell>
          <cell r="AZ641">
            <v>0.42591241895234</v>
          </cell>
          <cell r="BA641">
            <v>0.57408758104766</v>
          </cell>
          <cell r="BB641">
            <v>1.74189450009542</v>
          </cell>
          <cell r="BC641">
            <v>0.354703545036978</v>
          </cell>
          <cell r="BD641">
            <v>0.0712088739153622</v>
          </cell>
          <cell r="BE641">
            <v>0.354703545036978</v>
          </cell>
          <cell r="BF641">
            <v>0.645296454963022</v>
          </cell>
        </row>
        <row r="642">
          <cell r="A642" t="str">
            <v>000544.SZ</v>
          </cell>
          <cell r="B642" t="str">
            <v>中原环保</v>
          </cell>
          <cell r="C642">
            <v>55489269.19</v>
          </cell>
          <cell r="D642">
            <v>1351705805.54</v>
          </cell>
          <cell r="E642">
            <v>0</v>
          </cell>
          <cell r="F642">
            <v>0</v>
          </cell>
          <cell r="G642">
            <v>0</v>
          </cell>
          <cell r="H642">
            <v>0</v>
          </cell>
          <cell r="I642">
            <v>1910860368.09</v>
          </cell>
          <cell r="J642">
            <v>0</v>
          </cell>
          <cell r="K642">
            <v>211098165.08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4440506.52</v>
          </cell>
          <cell r="Q642">
            <v>44848172.88</v>
          </cell>
          <cell r="R642">
            <v>0</v>
          </cell>
          <cell r="S642">
            <v>0</v>
          </cell>
          <cell r="T642">
            <v>0</v>
          </cell>
          <cell r="U642">
            <v>1076918723.8</v>
          </cell>
          <cell r="V642">
            <v>7771085.54</v>
          </cell>
          <cell r="W642">
            <v>0</v>
          </cell>
          <cell r="X642">
            <v>6036393853.23</v>
          </cell>
          <cell r="Y642">
            <v>529138973.81</v>
          </cell>
          <cell r="Z642">
            <v>0</v>
          </cell>
          <cell r="AA642">
            <v>0</v>
          </cell>
          <cell r="AB642">
            <v>272820.2</v>
          </cell>
          <cell r="AC642">
            <v>288440539.39</v>
          </cell>
          <cell r="AD642">
            <v>620397409.25</v>
          </cell>
        </row>
        <row r="642">
          <cell r="AF642">
            <v>974684488</v>
          </cell>
          <cell r="AG642">
            <v>0</v>
          </cell>
          <cell r="AH642">
            <v>3850705935.47</v>
          </cell>
          <cell r="AI642">
            <v>0</v>
          </cell>
          <cell r="AJ642">
            <v>83356691.87</v>
          </cell>
          <cell r="AK642">
            <v>0</v>
          </cell>
          <cell r="AL642">
            <v>218003101.64</v>
          </cell>
          <cell r="AM642">
            <v>0</v>
          </cell>
          <cell r="AN642">
            <v>1340658588.49</v>
          </cell>
          <cell r="AO642">
            <v>12137775692.52</v>
          </cell>
          <cell r="AP642">
            <v>6467408805.47</v>
          </cell>
          <cell r="AQ642">
            <v>18605184497.99</v>
          </cell>
          <cell r="AR642">
            <v>2523220926.89</v>
          </cell>
          <cell r="AS642">
            <v>2428624529.34</v>
          </cell>
          <cell r="AT642">
            <v>7185930236.29</v>
          </cell>
          <cell r="AU642">
            <v>9614554765.63</v>
          </cell>
          <cell r="AV642">
            <v>6467408805.47</v>
          </cell>
          <cell r="AW642">
            <v>16081963571.1</v>
          </cell>
          <cell r="AX642">
            <v>2428624529.34</v>
          </cell>
          <cell r="AY642">
            <v>13653339041.76</v>
          </cell>
          <cell r="AZ642">
            <v>0.597847067811283</v>
          </cell>
          <cell r="BA642">
            <v>0.402152932188717</v>
          </cell>
          <cell r="BB642">
            <v>2.48661620980233</v>
          </cell>
          <cell r="BC642">
            <v>0.151015422874377</v>
          </cell>
          <cell r="BD642">
            <v>0.446831644936905</v>
          </cell>
          <cell r="BE642">
            <v>0.151015422874377</v>
          </cell>
          <cell r="BF642">
            <v>0.848984577125622</v>
          </cell>
        </row>
        <row r="643">
          <cell r="A643" t="str">
            <v>002366.SZ</v>
          </cell>
          <cell r="B643" t="str">
            <v>台海核电</v>
          </cell>
          <cell r="C643">
            <v>0</v>
          </cell>
          <cell r="D643">
            <v>1347328628.85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172454669.33</v>
          </cell>
          <cell r="J643">
            <v>0</v>
          </cell>
          <cell r="K643">
            <v>39209453.21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175899580.65</v>
          </cell>
          <cell r="Q643">
            <v>348274424.55</v>
          </cell>
          <cell r="R643">
            <v>0</v>
          </cell>
          <cell r="S643">
            <v>0</v>
          </cell>
          <cell r="T643">
            <v>0</v>
          </cell>
          <cell r="U643">
            <v>1580305913.14</v>
          </cell>
          <cell r="V643">
            <v>13213131.34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30423429.67</v>
          </cell>
          <cell r="AC643">
            <v>126719201</v>
          </cell>
          <cell r="AD643">
            <v>0</v>
          </cell>
        </row>
        <row r="643">
          <cell r="AF643">
            <v>253556828</v>
          </cell>
          <cell r="AG643">
            <v>0</v>
          </cell>
          <cell r="AH643">
            <v>740477303.3</v>
          </cell>
          <cell r="AI643">
            <v>0</v>
          </cell>
          <cell r="AJ643">
            <v>0</v>
          </cell>
          <cell r="AK643">
            <v>8287613.52</v>
          </cell>
          <cell r="AL643">
            <v>211879937.6</v>
          </cell>
          <cell r="AM643">
            <v>0</v>
          </cell>
          <cell r="AN643">
            <v>-557428615.94</v>
          </cell>
          <cell r="AO643">
            <v>3833828431.74</v>
          </cell>
          <cell r="AP643">
            <v>656773066.48</v>
          </cell>
          <cell r="AQ643">
            <v>4490601498.22</v>
          </cell>
          <cell r="AR643">
            <v>906193889.75</v>
          </cell>
          <cell r="AS643">
            <v>2927634541.99</v>
          </cell>
          <cell r="AT643">
            <v>0</v>
          </cell>
          <cell r="AU643">
            <v>2927634541.99</v>
          </cell>
          <cell r="AV643">
            <v>656773066.48</v>
          </cell>
          <cell r="AW643">
            <v>3584407608.47</v>
          </cell>
          <cell r="AX643">
            <v>2927634541.99</v>
          </cell>
          <cell r="AY643">
            <v>656773066.48</v>
          </cell>
          <cell r="AZ643">
            <v>0.81676942518255</v>
          </cell>
          <cell r="BA643">
            <v>0.18323057481745</v>
          </cell>
          <cell r="BB643">
            <v>5.45760444727243</v>
          </cell>
          <cell r="BC643">
            <v>0.81676942518255</v>
          </cell>
          <cell r="BD643">
            <v>0</v>
          </cell>
          <cell r="BE643">
            <v>0.81676942518255</v>
          </cell>
          <cell r="BF643">
            <v>0.18323057481745</v>
          </cell>
        </row>
        <row r="644">
          <cell r="A644" t="str">
            <v>601118.SH</v>
          </cell>
          <cell r="B644" t="str">
            <v>海南橡胶</v>
          </cell>
          <cell r="C644">
            <v>48482615.3</v>
          </cell>
          <cell r="D644">
            <v>1343564046.51</v>
          </cell>
          <cell r="E644">
            <v>0</v>
          </cell>
          <cell r="F644">
            <v>0</v>
          </cell>
          <cell r="G644">
            <v>0</v>
          </cell>
          <cell r="H644">
            <v>166578090.35</v>
          </cell>
          <cell r="I644">
            <v>416152032.2</v>
          </cell>
          <cell r="J644">
            <v>79674630.6</v>
          </cell>
          <cell r="K644">
            <v>396179766.19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202152007.03</v>
          </cell>
          <cell r="Q644">
            <v>30079208.8</v>
          </cell>
          <cell r="R644">
            <v>0</v>
          </cell>
          <cell r="S644">
            <v>0</v>
          </cell>
          <cell r="T644">
            <v>0</v>
          </cell>
          <cell r="U644">
            <v>1858960096.35</v>
          </cell>
          <cell r="V644">
            <v>171549245.27</v>
          </cell>
          <cell r="W644">
            <v>0</v>
          </cell>
          <cell r="X644">
            <v>1600170000</v>
          </cell>
          <cell r="Y644">
            <v>0</v>
          </cell>
          <cell r="Z644">
            <v>0</v>
          </cell>
          <cell r="AA644">
            <v>0</v>
          </cell>
          <cell r="AB644">
            <v>4249026.1</v>
          </cell>
          <cell r="AC644">
            <v>1016802526.21</v>
          </cell>
          <cell r="AD644">
            <v>0</v>
          </cell>
        </row>
        <row r="644">
          <cell r="AF644">
            <v>4279427797</v>
          </cell>
          <cell r="AG644">
            <v>0</v>
          </cell>
          <cell r="AH644">
            <v>5049884232.71</v>
          </cell>
          <cell r="AI644">
            <v>0</v>
          </cell>
          <cell r="AJ644">
            <v>-28059337.89</v>
          </cell>
          <cell r="AK644">
            <v>0</v>
          </cell>
          <cell r="AL644">
            <v>440744919.02</v>
          </cell>
          <cell r="AM644">
            <v>0</v>
          </cell>
          <cell r="AN644">
            <v>-343986361.94</v>
          </cell>
          <cell r="AO644">
            <v>7334593290.91</v>
          </cell>
          <cell r="AP644">
            <v>9398011248.9</v>
          </cell>
          <cell r="AQ644">
            <v>16732604539.81</v>
          </cell>
          <cell r="AR644">
            <v>2365321057.7</v>
          </cell>
          <cell r="AS644">
            <v>3369102233.21</v>
          </cell>
          <cell r="AT644">
            <v>1600170000</v>
          </cell>
          <cell r="AU644">
            <v>4969272233.21</v>
          </cell>
          <cell r="AV644">
            <v>9398011248.9</v>
          </cell>
          <cell r="AW644">
            <v>14367283482.11</v>
          </cell>
          <cell r="AX644">
            <v>3369102233.21</v>
          </cell>
          <cell r="AY644">
            <v>10998181248.9</v>
          </cell>
          <cell r="AZ644">
            <v>0.34587416886412</v>
          </cell>
          <cell r="BA644">
            <v>0.65412583113588</v>
          </cell>
          <cell r="BB644">
            <v>1.52875785116682</v>
          </cell>
          <cell r="BC644">
            <v>0.234498208196781</v>
          </cell>
          <cell r="BD644">
            <v>0.111375960667339</v>
          </cell>
          <cell r="BE644">
            <v>0.234498208196781</v>
          </cell>
          <cell r="BF644">
            <v>0.765501791803219</v>
          </cell>
        </row>
        <row r="645">
          <cell r="A645" t="str">
            <v>002758.SZ</v>
          </cell>
          <cell r="B645" t="str">
            <v>浙农股份</v>
          </cell>
          <cell r="C645">
            <v>153632344.84</v>
          </cell>
          <cell r="D645">
            <v>1342045767.78</v>
          </cell>
          <cell r="E645">
            <v>0</v>
          </cell>
          <cell r="F645">
            <v>0</v>
          </cell>
          <cell r="G645">
            <v>1773260</v>
          </cell>
          <cell r="H645">
            <v>0</v>
          </cell>
          <cell r="I645">
            <v>3488175486.98</v>
          </cell>
          <cell r="J645">
            <v>0</v>
          </cell>
          <cell r="K645">
            <v>1913248651.7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279801280.17</v>
          </cell>
          <cell r="Q645">
            <v>190548839.81</v>
          </cell>
          <cell r="R645">
            <v>0</v>
          </cell>
          <cell r="S645">
            <v>0</v>
          </cell>
          <cell r="T645">
            <v>0</v>
          </cell>
          <cell r="U645">
            <v>40904204.17</v>
          </cell>
          <cell r="V645">
            <v>137580264.74</v>
          </cell>
          <cell r="W645">
            <v>0</v>
          </cell>
          <cell r="X645">
            <v>150000000</v>
          </cell>
          <cell r="Y645">
            <v>205056788.07</v>
          </cell>
          <cell r="Z645">
            <v>0</v>
          </cell>
          <cell r="AA645">
            <v>0</v>
          </cell>
          <cell r="AB645">
            <v>0</v>
          </cell>
          <cell r="AC645">
            <v>39252290.35</v>
          </cell>
          <cell r="AD645">
            <v>0</v>
          </cell>
        </row>
        <row r="645">
          <cell r="AF645">
            <v>487992939</v>
          </cell>
          <cell r="AG645">
            <v>37922958.28</v>
          </cell>
          <cell r="AH645">
            <v>496232722.94</v>
          </cell>
          <cell r="AI645">
            <v>0</v>
          </cell>
          <cell r="AJ645">
            <v>190753886.58</v>
          </cell>
          <cell r="AK645">
            <v>0</v>
          </cell>
          <cell r="AL645">
            <v>29853935.63</v>
          </cell>
          <cell r="AM645">
            <v>0</v>
          </cell>
          <cell r="AN645">
            <v>2066803621.96</v>
          </cell>
          <cell r="AO645">
            <v>7942019178.61</v>
          </cell>
          <cell r="AP645">
            <v>3309560064.39</v>
          </cell>
          <cell r="AQ645">
            <v>11251579243</v>
          </cell>
          <cell r="AR645">
            <v>6202239158.59</v>
          </cell>
          <cell r="AS645">
            <v>1384723231.95</v>
          </cell>
          <cell r="AT645">
            <v>355056788.07</v>
          </cell>
          <cell r="AU645">
            <v>1739780020.02</v>
          </cell>
          <cell r="AV645">
            <v>3309560064.39</v>
          </cell>
          <cell r="AW645">
            <v>5049340084.41</v>
          </cell>
          <cell r="AX645">
            <v>1384723231.95</v>
          </cell>
          <cell r="AY645">
            <v>3664616852.46</v>
          </cell>
          <cell r="AZ645">
            <v>0.344555920365045</v>
          </cell>
          <cell r="BA645">
            <v>0.655444079634955</v>
          </cell>
          <cell r="BB645">
            <v>1.52568316820703</v>
          </cell>
          <cell r="BC645">
            <v>0.274238456669888</v>
          </cell>
          <cell r="BD645">
            <v>0.0703174636951568</v>
          </cell>
          <cell r="BE645">
            <v>0.274238456669888</v>
          </cell>
          <cell r="BF645">
            <v>0.725761543330112</v>
          </cell>
        </row>
        <row r="646">
          <cell r="A646" t="str">
            <v>605090.SH</v>
          </cell>
          <cell r="B646" t="str">
            <v>九丰能源</v>
          </cell>
          <cell r="C646">
            <v>3701756.46</v>
          </cell>
          <cell r="D646">
            <v>1337198905.37</v>
          </cell>
          <cell r="E646">
            <v>0</v>
          </cell>
          <cell r="F646">
            <v>0</v>
          </cell>
          <cell r="G646">
            <v>31836358.95</v>
          </cell>
          <cell r="H646">
            <v>0</v>
          </cell>
          <cell r="I646">
            <v>104943047.88</v>
          </cell>
          <cell r="J646">
            <v>5031677.63</v>
          </cell>
          <cell r="K646">
            <v>196810576.78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23797834.89</v>
          </cell>
          <cell r="Q646">
            <v>93675341.11</v>
          </cell>
          <cell r="R646">
            <v>0</v>
          </cell>
          <cell r="S646">
            <v>0</v>
          </cell>
          <cell r="T646">
            <v>0</v>
          </cell>
          <cell r="U646">
            <v>235649080.44</v>
          </cell>
          <cell r="V646">
            <v>17634170.24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3980040.09</v>
          </cell>
          <cell r="AD646">
            <v>0</v>
          </cell>
        </row>
        <row r="646">
          <cell r="AF646">
            <v>442969866</v>
          </cell>
          <cell r="AG646">
            <v>0</v>
          </cell>
          <cell r="AH646">
            <v>3285265369.07</v>
          </cell>
          <cell r="AI646">
            <v>0</v>
          </cell>
          <cell r="AJ646">
            <v>11049544.23</v>
          </cell>
          <cell r="AK646">
            <v>0</v>
          </cell>
          <cell r="AL646">
            <v>22584634.34</v>
          </cell>
          <cell r="AM646">
            <v>0</v>
          </cell>
          <cell r="AN646">
            <v>2049365591.99</v>
          </cell>
          <cell r="AO646">
            <v>2054258789.84</v>
          </cell>
          <cell r="AP646">
            <v>5811235005.63</v>
          </cell>
          <cell r="AQ646">
            <v>7865493795.47</v>
          </cell>
          <cell r="AR646">
            <v>449574445.08</v>
          </cell>
          <cell r="AS646">
            <v>1604684344.76</v>
          </cell>
          <cell r="AT646">
            <v>0</v>
          </cell>
          <cell r="AU646">
            <v>1604684344.76</v>
          </cell>
          <cell r="AV646">
            <v>5811235005.63</v>
          </cell>
          <cell r="AW646">
            <v>7415919350.39</v>
          </cell>
          <cell r="AX646">
            <v>1604684344.76</v>
          </cell>
          <cell r="AY646">
            <v>5811235005.63</v>
          </cell>
          <cell r="AZ646">
            <v>0.216383737327943</v>
          </cell>
          <cell r="BA646">
            <v>0.783616262672057</v>
          </cell>
          <cell r="BB646">
            <v>1.27613482215146</v>
          </cell>
          <cell r="BC646">
            <v>0.216383737327943</v>
          </cell>
          <cell r="BD646">
            <v>0</v>
          </cell>
          <cell r="BE646">
            <v>0.216383737327943</v>
          </cell>
          <cell r="BF646">
            <v>0.783616262672057</v>
          </cell>
        </row>
        <row r="647">
          <cell r="A647" t="str">
            <v>002361.SZ</v>
          </cell>
          <cell r="B647" t="str">
            <v>神剑股份</v>
          </cell>
          <cell r="C647">
            <v>4054709.27</v>
          </cell>
          <cell r="D647">
            <v>1336074562.76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655494059.43</v>
          </cell>
          <cell r="J647">
            <v>0</v>
          </cell>
          <cell r="K647">
            <v>23965415.92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20534752.55</v>
          </cell>
          <cell r="Q647">
            <v>17737714.23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2958454.07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39144269.87</v>
          </cell>
          <cell r="AD647">
            <v>0</v>
          </cell>
        </row>
        <row r="647">
          <cell r="AF647">
            <v>837574116</v>
          </cell>
          <cell r="AG647">
            <v>0</v>
          </cell>
          <cell r="AH647">
            <v>398422833.22</v>
          </cell>
          <cell r="AI647">
            <v>111328641.49</v>
          </cell>
          <cell r="AJ647">
            <v>0</v>
          </cell>
          <cell r="AK647">
            <v>0</v>
          </cell>
          <cell r="AL647">
            <v>85379540.78</v>
          </cell>
          <cell r="AM647">
            <v>0</v>
          </cell>
          <cell r="AN647">
            <v>594834603.3</v>
          </cell>
          <cell r="AO647">
            <v>2099963938.1</v>
          </cell>
          <cell r="AP647">
            <v>2027539734.79</v>
          </cell>
          <cell r="AQ647">
            <v>4127503672.89</v>
          </cell>
          <cell r="AR647">
            <v>763889375.34</v>
          </cell>
          <cell r="AS647">
            <v>1336074562.76</v>
          </cell>
          <cell r="AT647">
            <v>0</v>
          </cell>
          <cell r="AU647">
            <v>1336074562.76</v>
          </cell>
          <cell r="AV647">
            <v>1804882451.81</v>
          </cell>
          <cell r="AW647">
            <v>3140957014.57</v>
          </cell>
          <cell r="AX647">
            <v>1336074562.76</v>
          </cell>
          <cell r="AY647">
            <v>1804882451.81</v>
          </cell>
          <cell r="AZ647">
            <v>0.425371807561305</v>
          </cell>
          <cell r="BA647">
            <v>0.574628192438695</v>
          </cell>
          <cell r="BB647">
            <v>1.74025572214974</v>
          </cell>
          <cell r="BC647">
            <v>0.425371807561305</v>
          </cell>
          <cell r="BD647">
            <v>0</v>
          </cell>
          <cell r="BE647">
            <v>0.425371807561305</v>
          </cell>
          <cell r="BF647">
            <v>0.574628192438695</v>
          </cell>
        </row>
        <row r="648">
          <cell r="A648" t="str">
            <v>002300.SZ</v>
          </cell>
          <cell r="B648" t="str">
            <v>太阳电缆</v>
          </cell>
          <cell r="C648">
            <v>0</v>
          </cell>
          <cell r="D648">
            <v>1333922319.5</v>
          </cell>
          <cell r="E648">
            <v>0</v>
          </cell>
          <cell r="F648">
            <v>0</v>
          </cell>
          <cell r="G648">
            <v>740500</v>
          </cell>
          <cell r="H648">
            <v>0</v>
          </cell>
          <cell r="I648">
            <v>41980963.12</v>
          </cell>
          <cell r="J648">
            <v>0</v>
          </cell>
          <cell r="K648">
            <v>317545536.96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17193125.37</v>
          </cell>
          <cell r="Q648">
            <v>33709797.74</v>
          </cell>
          <cell r="R648">
            <v>0</v>
          </cell>
          <cell r="S648">
            <v>0</v>
          </cell>
          <cell r="T648">
            <v>0</v>
          </cell>
          <cell r="U648">
            <v>29028597.22</v>
          </cell>
          <cell r="V648">
            <v>41276566.88</v>
          </cell>
          <cell r="W648">
            <v>0</v>
          </cell>
          <cell r="X648">
            <v>876853055.5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109838788.07</v>
          </cell>
          <cell r="AD648">
            <v>0</v>
          </cell>
        </row>
        <row r="648">
          <cell r="AF648">
            <v>656667000</v>
          </cell>
          <cell r="AG648">
            <v>0</v>
          </cell>
          <cell r="AH648">
            <v>347793029.91</v>
          </cell>
          <cell r="AI648">
            <v>0</v>
          </cell>
          <cell r="AJ648">
            <v>46042599.36</v>
          </cell>
          <cell r="AK648">
            <v>0</v>
          </cell>
          <cell r="AL648">
            <v>206031249.86</v>
          </cell>
          <cell r="AM648">
            <v>0</v>
          </cell>
          <cell r="AN648">
            <v>369373566.62</v>
          </cell>
          <cell r="AO648">
            <v>2802089250.36</v>
          </cell>
          <cell r="AP648">
            <v>1625907445.75</v>
          </cell>
          <cell r="AQ648">
            <v>4427996696.11</v>
          </cell>
          <cell r="AR648">
            <v>561544778.14</v>
          </cell>
          <cell r="AS648">
            <v>1363691416.72</v>
          </cell>
          <cell r="AT648">
            <v>876853055.5</v>
          </cell>
          <cell r="AU648">
            <v>2240544472.22</v>
          </cell>
          <cell r="AV648">
            <v>1625907445.75</v>
          </cell>
          <cell r="AW648">
            <v>3866451917.97</v>
          </cell>
          <cell r="AX648">
            <v>1363691416.72</v>
          </cell>
          <cell r="AY648">
            <v>2502760501.25</v>
          </cell>
          <cell r="AZ648">
            <v>0.579483340218634</v>
          </cell>
          <cell r="BA648">
            <v>0.420516659781366</v>
          </cell>
          <cell r="BB648">
            <v>2.37802706917704</v>
          </cell>
          <cell r="BC648">
            <v>0.352698402993714</v>
          </cell>
          <cell r="BD648">
            <v>0.226784937224921</v>
          </cell>
          <cell r="BE648">
            <v>0.352698402993714</v>
          </cell>
          <cell r="BF648">
            <v>0.647301597006286</v>
          </cell>
        </row>
        <row r="649">
          <cell r="A649" t="str">
            <v>002274.SZ</v>
          </cell>
          <cell r="B649" t="str">
            <v>华昌化工</v>
          </cell>
          <cell r="C649">
            <v>39675432.12</v>
          </cell>
          <cell r="D649">
            <v>1331355489.93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668813395.87</v>
          </cell>
          <cell r="J649">
            <v>0</v>
          </cell>
          <cell r="K649">
            <v>332836500.76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80982928</v>
          </cell>
          <cell r="Q649">
            <v>226987129.21</v>
          </cell>
          <cell r="R649">
            <v>0</v>
          </cell>
          <cell r="S649">
            <v>0</v>
          </cell>
          <cell r="T649">
            <v>0</v>
          </cell>
          <cell r="U649">
            <v>128339014.59</v>
          </cell>
          <cell r="V649">
            <v>1158931894.07</v>
          </cell>
          <cell r="W649">
            <v>0</v>
          </cell>
          <cell r="X649">
            <v>98217390.17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18081500</v>
          </cell>
          <cell r="AD649">
            <v>0</v>
          </cell>
        </row>
        <row r="649">
          <cell r="AF649">
            <v>952364646</v>
          </cell>
          <cell r="AG649">
            <v>0</v>
          </cell>
          <cell r="AH649">
            <v>1238603539.35</v>
          </cell>
          <cell r="AI649">
            <v>62685447.55</v>
          </cell>
          <cell r="AJ649">
            <v>8135571.34</v>
          </cell>
          <cell r="AK649">
            <v>0</v>
          </cell>
          <cell r="AL649">
            <v>119631371.1</v>
          </cell>
          <cell r="AM649">
            <v>0</v>
          </cell>
          <cell r="AN649">
            <v>1861433508.4</v>
          </cell>
          <cell r="AO649">
            <v>4084220674.72</v>
          </cell>
          <cell r="AP649">
            <v>4242854083.74</v>
          </cell>
          <cell r="AQ649">
            <v>8327074758.46</v>
          </cell>
          <cell r="AR649">
            <v>2526308780.03</v>
          </cell>
          <cell r="AS649">
            <v>1459694504.52</v>
          </cell>
          <cell r="AT649">
            <v>98217390.17</v>
          </cell>
          <cell r="AU649">
            <v>1557911894.69</v>
          </cell>
          <cell r="AV649">
            <v>4117483188.64</v>
          </cell>
          <cell r="AW649">
            <v>5675395083.33</v>
          </cell>
          <cell r="AX649">
            <v>1459694504.52</v>
          </cell>
          <cell r="AY649">
            <v>4215700578.81</v>
          </cell>
          <cell r="AZ649">
            <v>0.274502809375503</v>
          </cell>
          <cell r="BA649">
            <v>0.725497190624497</v>
          </cell>
          <cell r="BB649">
            <v>1.3783650893799</v>
          </cell>
          <cell r="BC649">
            <v>0.257196985071132</v>
          </cell>
          <cell r="BD649">
            <v>0.017305824304371</v>
          </cell>
          <cell r="BE649">
            <v>0.257196985071132</v>
          </cell>
          <cell r="BF649">
            <v>0.742803014928868</v>
          </cell>
        </row>
        <row r="650">
          <cell r="A650" t="str">
            <v>601311.SH</v>
          </cell>
          <cell r="B650" t="str">
            <v>骆驼股份</v>
          </cell>
          <cell r="C650">
            <v>150187211.21</v>
          </cell>
          <cell r="D650">
            <v>1330000000</v>
          </cell>
          <cell r="E650">
            <v>0</v>
          </cell>
          <cell r="F650">
            <v>0</v>
          </cell>
          <cell r="G650">
            <v>0</v>
          </cell>
          <cell r="H650">
            <v>7972839.75</v>
          </cell>
          <cell r="I650">
            <v>869307017.6</v>
          </cell>
          <cell r="J650">
            <v>0</v>
          </cell>
          <cell r="K650">
            <v>258055013.48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36209092.22</v>
          </cell>
          <cell r="Q650">
            <v>185540157.14</v>
          </cell>
          <cell r="R650">
            <v>0</v>
          </cell>
          <cell r="S650">
            <v>0</v>
          </cell>
          <cell r="T650">
            <v>0</v>
          </cell>
          <cell r="U650">
            <v>3970704.25</v>
          </cell>
          <cell r="V650">
            <v>154225714.76</v>
          </cell>
          <cell r="W650">
            <v>0</v>
          </cell>
          <cell r="X650">
            <v>743052204.3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162712859.34</v>
          </cell>
          <cell r="AD650">
            <v>57780796.88</v>
          </cell>
        </row>
        <row r="650">
          <cell r="AF650">
            <v>1173146118</v>
          </cell>
          <cell r="AG650">
            <v>0</v>
          </cell>
          <cell r="AH650">
            <v>1758488495.89</v>
          </cell>
          <cell r="AI650">
            <v>42684985.97</v>
          </cell>
          <cell r="AJ650">
            <v>194417734.35</v>
          </cell>
          <cell r="AK650">
            <v>0</v>
          </cell>
          <cell r="AL650">
            <v>454448170.79</v>
          </cell>
          <cell r="AM650">
            <v>0</v>
          </cell>
          <cell r="AN650">
            <v>4788779271.14</v>
          </cell>
          <cell r="AO650">
            <v>3959013610.93</v>
          </cell>
          <cell r="AP650">
            <v>8411964776.14</v>
          </cell>
          <cell r="AQ650">
            <v>12370978387.07</v>
          </cell>
          <cell r="AR650">
            <v>1816237065.75</v>
          </cell>
          <cell r="AS650">
            <v>1341943544</v>
          </cell>
          <cell r="AT650">
            <v>800833001.18</v>
          </cell>
          <cell r="AU650">
            <v>2142776545.18</v>
          </cell>
          <cell r="AV650">
            <v>8326594804.2</v>
          </cell>
          <cell r="AW650">
            <v>10469371349.38</v>
          </cell>
          <cell r="AX650">
            <v>1341943544</v>
          </cell>
          <cell r="AY650">
            <v>9127427805.38</v>
          </cell>
          <cell r="AZ650">
            <v>0.204670984882669</v>
          </cell>
          <cell r="BA650">
            <v>0.795329015117331</v>
          </cell>
          <cell r="BB650">
            <v>1.25734127762518</v>
          </cell>
          <cell r="BC650">
            <v>0.128178044241355</v>
          </cell>
          <cell r="BD650">
            <v>0.0764929406413142</v>
          </cell>
          <cell r="BE650">
            <v>0.128178044241355</v>
          </cell>
          <cell r="BF650">
            <v>0.871821955758645</v>
          </cell>
        </row>
        <row r="651">
          <cell r="A651" t="str">
            <v>002132.SZ</v>
          </cell>
          <cell r="B651" t="str">
            <v>恒星科技</v>
          </cell>
          <cell r="C651">
            <v>0</v>
          </cell>
          <cell r="D651">
            <v>1324031637.02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1596397526.32</v>
          </cell>
          <cell r="J651">
            <v>0</v>
          </cell>
          <cell r="K651">
            <v>22781179.18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19269593.15</v>
          </cell>
          <cell r="Q651">
            <v>12624348.99</v>
          </cell>
          <cell r="R651">
            <v>0</v>
          </cell>
          <cell r="S651">
            <v>0</v>
          </cell>
          <cell r="T651">
            <v>0</v>
          </cell>
          <cell r="U651">
            <v>72378119.62</v>
          </cell>
          <cell r="V651">
            <v>2063451.68</v>
          </cell>
          <cell r="W651">
            <v>0</v>
          </cell>
          <cell r="X651">
            <v>720000000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16366211.7</v>
          </cell>
          <cell r="AD651">
            <v>0</v>
          </cell>
        </row>
        <row r="651">
          <cell r="AF651">
            <v>1256498403</v>
          </cell>
          <cell r="AG651">
            <v>0</v>
          </cell>
          <cell r="AH651">
            <v>1205276064.19</v>
          </cell>
          <cell r="AI651">
            <v>117944701.42</v>
          </cell>
          <cell r="AJ651">
            <v>0</v>
          </cell>
          <cell r="AK651">
            <v>0</v>
          </cell>
          <cell r="AL651">
            <v>121327109.12</v>
          </cell>
          <cell r="AM651">
            <v>0</v>
          </cell>
          <cell r="AN651">
            <v>371050723.97</v>
          </cell>
          <cell r="AO651">
            <v>3785912067.66</v>
          </cell>
          <cell r="AP651">
            <v>3072097001.7</v>
          </cell>
          <cell r="AQ651">
            <v>6858009069.36</v>
          </cell>
          <cell r="AR651">
            <v>1669502311.02</v>
          </cell>
          <cell r="AS651">
            <v>1396409756.64</v>
          </cell>
          <cell r="AT651">
            <v>720000000</v>
          </cell>
          <cell r="AU651">
            <v>2116409756.64</v>
          </cell>
          <cell r="AV651">
            <v>2836207598.86</v>
          </cell>
          <cell r="AW651">
            <v>4952617355.5</v>
          </cell>
          <cell r="AX651">
            <v>1396409756.64</v>
          </cell>
          <cell r="AY651">
            <v>3556207598.86</v>
          </cell>
          <cell r="AZ651">
            <v>0.427331571313434</v>
          </cell>
          <cell r="BA651">
            <v>0.572668428686566</v>
          </cell>
          <cell r="BB651">
            <v>1.74621115798811</v>
          </cell>
          <cell r="BC651">
            <v>0.281953895567816</v>
          </cell>
          <cell r="BD651">
            <v>0.145377675745618</v>
          </cell>
          <cell r="BE651">
            <v>0.281953895567816</v>
          </cell>
          <cell r="BF651">
            <v>0.718046104432184</v>
          </cell>
        </row>
        <row r="652">
          <cell r="A652" t="str">
            <v>002075.SZ</v>
          </cell>
          <cell r="B652" t="str">
            <v>沙钢股份</v>
          </cell>
          <cell r="C652">
            <v>163125560.48</v>
          </cell>
          <cell r="D652">
            <v>1323253000.05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2813075836.41</v>
          </cell>
          <cell r="J652">
            <v>0</v>
          </cell>
          <cell r="K652">
            <v>848162946.66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150463996.21</v>
          </cell>
          <cell r="Q652">
            <v>314431172.84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141785822.87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55629975.04</v>
          </cell>
          <cell r="AD652">
            <v>8976764.32</v>
          </cell>
        </row>
        <row r="652">
          <cell r="AF652">
            <v>2206771772</v>
          </cell>
          <cell r="AG652">
            <v>0</v>
          </cell>
          <cell r="AH652">
            <v>-608601669.4</v>
          </cell>
          <cell r="AI652">
            <v>165384873.93</v>
          </cell>
          <cell r="AJ652">
            <v>-5192715.77</v>
          </cell>
          <cell r="AK652">
            <v>5207080.33</v>
          </cell>
          <cell r="AL652">
            <v>200605542.98</v>
          </cell>
          <cell r="AM652">
            <v>0</v>
          </cell>
          <cell r="AN652">
            <v>4200190210.16</v>
          </cell>
          <cell r="AO652">
            <v>5818905074.88</v>
          </cell>
          <cell r="AP652">
            <v>6164365094.23</v>
          </cell>
          <cell r="AQ652">
            <v>11983270169.11</v>
          </cell>
          <cell r="AR652">
            <v>4486675310.51</v>
          </cell>
          <cell r="AS652">
            <v>1323253000.05</v>
          </cell>
          <cell r="AT652">
            <v>8976764.32</v>
          </cell>
          <cell r="AU652">
            <v>1332229764.37</v>
          </cell>
          <cell r="AV652">
            <v>5833595346.37</v>
          </cell>
          <cell r="AW652">
            <v>7165825110.74</v>
          </cell>
          <cell r="AX652">
            <v>1323253000.05</v>
          </cell>
          <cell r="AY652">
            <v>5842572110.69</v>
          </cell>
          <cell r="AZ652">
            <v>0.185914356516081</v>
          </cell>
          <cell r="BA652">
            <v>0.814085643483919</v>
          </cell>
          <cell r="BB652">
            <v>1.22837198764549</v>
          </cell>
          <cell r="BC652">
            <v>0.184661637648222</v>
          </cell>
          <cell r="BD652">
            <v>0.00125271886785875</v>
          </cell>
          <cell r="BE652">
            <v>0.184661637648222</v>
          </cell>
          <cell r="BF652">
            <v>0.815338362351778</v>
          </cell>
        </row>
        <row r="653">
          <cell r="A653" t="str">
            <v>600325.SH</v>
          </cell>
          <cell r="B653" t="str">
            <v>华发股份</v>
          </cell>
          <cell r="C653">
            <v>172271575.4</v>
          </cell>
          <cell r="D653">
            <v>1321856810.97</v>
          </cell>
          <cell r="E653">
            <v>0</v>
          </cell>
          <cell r="F653">
            <v>0</v>
          </cell>
          <cell r="G653">
            <v>0</v>
          </cell>
          <cell r="H653">
            <v>174801030.28</v>
          </cell>
          <cell r="I653">
            <v>36528741924.2</v>
          </cell>
          <cell r="J653">
            <v>421647842.83</v>
          </cell>
          <cell r="K653">
            <v>70067799737.75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47503926.69</v>
          </cell>
          <cell r="Q653">
            <v>1028896908.09</v>
          </cell>
          <cell r="R653">
            <v>0</v>
          </cell>
          <cell r="S653">
            <v>0</v>
          </cell>
          <cell r="T653">
            <v>0</v>
          </cell>
          <cell r="U653">
            <v>28715171474.11</v>
          </cell>
          <cell r="V653">
            <v>8473794651.8</v>
          </cell>
          <cell r="W653">
            <v>0</v>
          </cell>
          <cell r="X653">
            <v>85935665792</v>
          </cell>
          <cell r="Y653">
            <v>20799496240.11</v>
          </cell>
          <cell r="Z653">
            <v>0</v>
          </cell>
          <cell r="AA653">
            <v>0</v>
          </cell>
          <cell r="AB653">
            <v>0</v>
          </cell>
          <cell r="AC653">
            <v>3632521.01</v>
          </cell>
          <cell r="AD653">
            <v>4443000000</v>
          </cell>
        </row>
        <row r="653">
          <cell r="AF653">
            <v>2117188116</v>
          </cell>
          <cell r="AG653">
            <v>6078867927.51</v>
          </cell>
          <cell r="AH653">
            <v>699948764.46</v>
          </cell>
          <cell r="AI653">
            <v>9652290</v>
          </cell>
          <cell r="AJ653">
            <v>169220894.75</v>
          </cell>
          <cell r="AK653">
            <v>0</v>
          </cell>
          <cell r="AL653">
            <v>1068918465.89</v>
          </cell>
          <cell r="AM653">
            <v>0</v>
          </cell>
          <cell r="AN653">
            <v>11661542548.36</v>
          </cell>
          <cell r="AO653">
            <v>258134280435.24</v>
          </cell>
          <cell r="AP653">
            <v>21805339006.97</v>
          </cell>
          <cell r="AQ653">
            <v>279939619442.21</v>
          </cell>
          <cell r="AR653">
            <v>116744289087.77</v>
          </cell>
          <cell r="AS653">
            <v>30211829315.36</v>
          </cell>
          <cell r="AT653">
            <v>111178162032.11</v>
          </cell>
          <cell r="AU653">
            <v>141389991347.47</v>
          </cell>
          <cell r="AV653">
            <v>21786034426.97</v>
          </cell>
          <cell r="AW653">
            <v>163176025774.44</v>
          </cell>
          <cell r="AX653">
            <v>30211829315.36</v>
          </cell>
          <cell r="AY653">
            <v>132964196459.08</v>
          </cell>
          <cell r="AZ653">
            <v>0.866487528890518</v>
          </cell>
          <cell r="BA653">
            <v>0.133512471109482</v>
          </cell>
          <cell r="BB653">
            <v>7.48993702004053</v>
          </cell>
          <cell r="BC653">
            <v>0.185148701667254</v>
          </cell>
          <cell r="BD653">
            <v>0.681338827223264</v>
          </cell>
          <cell r="BE653">
            <v>0.185148701667254</v>
          </cell>
          <cell r="BF653">
            <v>0.814851298332746</v>
          </cell>
        </row>
        <row r="654">
          <cell r="A654" t="str">
            <v>603008.SH</v>
          </cell>
          <cell r="B654" t="str">
            <v>喜临门</v>
          </cell>
          <cell r="C654">
            <v>19618689.64</v>
          </cell>
          <cell r="D654">
            <v>1319886754.66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1928093380.76</v>
          </cell>
          <cell r="J654">
            <v>0</v>
          </cell>
          <cell r="K654">
            <v>219922307.13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31824534.17</v>
          </cell>
          <cell r="Q654">
            <v>130525130.28</v>
          </cell>
          <cell r="R654">
            <v>0</v>
          </cell>
          <cell r="S654">
            <v>0</v>
          </cell>
          <cell r="T654">
            <v>0</v>
          </cell>
          <cell r="U654">
            <v>54590867.49</v>
          </cell>
          <cell r="V654">
            <v>53292388.35</v>
          </cell>
          <cell r="W654">
            <v>0</v>
          </cell>
          <cell r="X654">
            <v>429008364.37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34291002.97</v>
          </cell>
          <cell r="AD654">
            <v>0</v>
          </cell>
        </row>
        <row r="654">
          <cell r="AF654">
            <v>387417787</v>
          </cell>
          <cell r="AG654">
            <v>0</v>
          </cell>
          <cell r="AH654">
            <v>1362257556.75</v>
          </cell>
          <cell r="AI654">
            <v>172116690.61</v>
          </cell>
          <cell r="AJ654">
            <v>-15632562.85</v>
          </cell>
          <cell r="AK654">
            <v>0</v>
          </cell>
          <cell r="AL654">
            <v>170033743.92</v>
          </cell>
          <cell r="AM654">
            <v>0</v>
          </cell>
          <cell r="AN654">
            <v>1300792923.39</v>
          </cell>
          <cell r="AO654">
            <v>4221053419.82</v>
          </cell>
          <cell r="AP654">
            <v>3376986138.82</v>
          </cell>
          <cell r="AQ654">
            <v>7598039558.64</v>
          </cell>
          <cell r="AR654">
            <v>2417567433.3</v>
          </cell>
          <cell r="AS654">
            <v>1374477622.15</v>
          </cell>
          <cell r="AT654">
            <v>429008364.37</v>
          </cell>
          <cell r="AU654">
            <v>1803485986.52</v>
          </cell>
          <cell r="AV654">
            <v>3032752757.6</v>
          </cell>
          <cell r="AW654">
            <v>4836238744.12</v>
          </cell>
          <cell r="AX654">
            <v>1374477622.15</v>
          </cell>
          <cell r="AY654">
            <v>3461761121.97</v>
          </cell>
          <cell r="AZ654">
            <v>0.372910867709481</v>
          </cell>
          <cell r="BA654">
            <v>0.627089132290519</v>
          </cell>
          <cell r="BB654">
            <v>1.59466963866425</v>
          </cell>
          <cell r="BC654">
            <v>0.284203839982283</v>
          </cell>
          <cell r="BD654">
            <v>0.0887070277271976</v>
          </cell>
          <cell r="BE654">
            <v>0.284203839982283</v>
          </cell>
          <cell r="BF654">
            <v>0.715796160017717</v>
          </cell>
        </row>
        <row r="655">
          <cell r="A655" t="str">
            <v>603603.SH</v>
          </cell>
          <cell r="B655" t="str">
            <v>博天环境</v>
          </cell>
          <cell r="C655">
            <v>643703.14</v>
          </cell>
          <cell r="D655">
            <v>1319514403.1</v>
          </cell>
          <cell r="E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3342391326.05</v>
          </cell>
          <cell r="J655">
            <v>0</v>
          </cell>
          <cell r="K655">
            <v>133367270.4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60033880.52</v>
          </cell>
          <cell r="Q655">
            <v>207158320.15</v>
          </cell>
          <cell r="R655">
            <v>0</v>
          </cell>
          <cell r="S655">
            <v>0</v>
          </cell>
          <cell r="T655">
            <v>0</v>
          </cell>
          <cell r="U655">
            <v>498030518.96</v>
          </cell>
          <cell r="V655">
            <v>9130464.59</v>
          </cell>
          <cell r="W655">
            <v>0</v>
          </cell>
          <cell r="X655">
            <v>2785638376.81</v>
          </cell>
          <cell r="Y655">
            <v>298634098.17</v>
          </cell>
          <cell r="Z655">
            <v>0</v>
          </cell>
          <cell r="AA655">
            <v>0</v>
          </cell>
          <cell r="AB655">
            <v>90996606.39</v>
          </cell>
          <cell r="AC655">
            <v>610654840.25</v>
          </cell>
          <cell r="AD655">
            <v>0</v>
          </cell>
        </row>
        <row r="655">
          <cell r="AF655">
            <v>417784056</v>
          </cell>
          <cell r="AG655">
            <v>0</v>
          </cell>
          <cell r="AH655">
            <v>600494071.53</v>
          </cell>
          <cell r="AI655">
            <v>24456790.74</v>
          </cell>
          <cell r="AJ655">
            <v>-627351.06</v>
          </cell>
          <cell r="AK655">
            <v>0</v>
          </cell>
          <cell r="AL655">
            <v>65649041.97</v>
          </cell>
          <cell r="AM655">
            <v>0</v>
          </cell>
          <cell r="AN655">
            <v>-725407857.89</v>
          </cell>
          <cell r="AO655">
            <v>9356193808.53</v>
          </cell>
          <cell r="AP655">
            <v>382348751.29</v>
          </cell>
          <cell r="AQ655">
            <v>9738542559.82</v>
          </cell>
          <cell r="AR655">
            <v>4454376411.49</v>
          </cell>
          <cell r="AS655">
            <v>1817544922.06</v>
          </cell>
          <cell r="AT655">
            <v>3084272474.98</v>
          </cell>
          <cell r="AU655">
            <v>4901817397.04</v>
          </cell>
          <cell r="AV655">
            <v>333435169.81</v>
          </cell>
          <cell r="AW655">
            <v>5235252566.85</v>
          </cell>
          <cell r="AX655">
            <v>1817544922.06</v>
          </cell>
          <cell r="AY655">
            <v>3417707644.79</v>
          </cell>
          <cell r="AZ655">
            <v>0.936309630614321</v>
          </cell>
          <cell r="BA655">
            <v>0.0636903693856789</v>
          </cell>
          <cell r="BB655">
            <v>15.7009609089323</v>
          </cell>
          <cell r="BC655">
            <v>0.347174257373718</v>
          </cell>
          <cell r="BD655">
            <v>0.589135373240603</v>
          </cell>
          <cell r="BE655">
            <v>0.347174257373718</v>
          </cell>
          <cell r="BF655">
            <v>0.652825742626282</v>
          </cell>
        </row>
        <row r="656">
          <cell r="A656" t="str">
            <v>002852.SZ</v>
          </cell>
          <cell r="B656" t="str">
            <v>道道全</v>
          </cell>
          <cell r="C656">
            <v>0</v>
          </cell>
          <cell r="D656">
            <v>1315824702.12</v>
          </cell>
          <cell r="E656">
            <v>0</v>
          </cell>
          <cell r="F656">
            <v>0</v>
          </cell>
          <cell r="G656">
            <v>0</v>
          </cell>
          <cell r="H656">
            <v>29607950</v>
          </cell>
          <cell r="I656">
            <v>352807327.58</v>
          </cell>
          <cell r="J656">
            <v>0</v>
          </cell>
          <cell r="K656">
            <v>246746741.88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6411148.9</v>
          </cell>
          <cell r="Q656">
            <v>13627846.09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22318562.5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3311295.64</v>
          </cell>
          <cell r="AC656">
            <v>83790696.95</v>
          </cell>
          <cell r="AD656">
            <v>0</v>
          </cell>
        </row>
        <row r="656">
          <cell r="AF656">
            <v>289000000</v>
          </cell>
          <cell r="AG656">
            <v>0</v>
          </cell>
          <cell r="AH656">
            <v>1054929428.76</v>
          </cell>
          <cell r="AI656">
            <v>208171448.12</v>
          </cell>
          <cell r="AJ656">
            <v>-25001188</v>
          </cell>
          <cell r="AK656">
            <v>0</v>
          </cell>
          <cell r="AL656">
            <v>78098757.04</v>
          </cell>
          <cell r="AM656">
            <v>0</v>
          </cell>
          <cell r="AN656">
            <v>682113307.88</v>
          </cell>
          <cell r="AO656">
            <v>2074446271.66</v>
          </cell>
          <cell r="AP656">
            <v>2287311753.8</v>
          </cell>
          <cell r="AQ656">
            <v>4361758025.46</v>
          </cell>
          <cell r="AR656">
            <v>729013619.54</v>
          </cell>
          <cell r="AS656">
            <v>1345432652.12</v>
          </cell>
          <cell r="AT656">
            <v>0</v>
          </cell>
          <cell r="AU656">
            <v>1345432652.12</v>
          </cell>
          <cell r="AV656">
            <v>1870968857.56</v>
          </cell>
          <cell r="AW656">
            <v>3216401509.68</v>
          </cell>
          <cell r="AX656">
            <v>1345432652.12</v>
          </cell>
          <cell r="AY656">
            <v>1870968857.56</v>
          </cell>
          <cell r="AZ656">
            <v>0.418303699979875</v>
          </cell>
          <cell r="BA656">
            <v>0.581696300020125</v>
          </cell>
          <cell r="BB656">
            <v>1.71911012665097</v>
          </cell>
          <cell r="BC656">
            <v>0.418303699979875</v>
          </cell>
          <cell r="BD656">
            <v>0</v>
          </cell>
          <cell r="BE656">
            <v>0.418303699979875</v>
          </cell>
          <cell r="BF656">
            <v>0.581696300020125</v>
          </cell>
        </row>
        <row r="657">
          <cell r="A657" t="str">
            <v>600510.SH</v>
          </cell>
          <cell r="B657" t="str">
            <v>黑牡丹</v>
          </cell>
          <cell r="C657">
            <v>150944860.66</v>
          </cell>
          <cell r="D657">
            <v>1306404445.83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2859223237.79</v>
          </cell>
          <cell r="J657">
            <v>2021476.93</v>
          </cell>
          <cell r="K657">
            <v>7360264727.05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110837576.21</v>
          </cell>
          <cell r="Q657">
            <v>280790282.88</v>
          </cell>
          <cell r="R657">
            <v>0</v>
          </cell>
          <cell r="S657">
            <v>0</v>
          </cell>
          <cell r="T657">
            <v>0</v>
          </cell>
          <cell r="U657">
            <v>250261636.73</v>
          </cell>
          <cell r="V657">
            <v>3439286998.98</v>
          </cell>
          <cell r="W657">
            <v>0</v>
          </cell>
          <cell r="X657">
            <v>2115462105.14</v>
          </cell>
          <cell r="Y657">
            <v>3477555802.81</v>
          </cell>
          <cell r="Z657">
            <v>0</v>
          </cell>
          <cell r="AA657">
            <v>957709.96</v>
          </cell>
          <cell r="AB657">
            <v>6932209.35</v>
          </cell>
          <cell r="AC657">
            <v>0</v>
          </cell>
          <cell r="AD657">
            <v>0</v>
          </cell>
        </row>
        <row r="657">
          <cell r="AF657">
            <v>1047095025</v>
          </cell>
          <cell r="AG657">
            <v>0</v>
          </cell>
          <cell r="AH657">
            <v>3002743120.4</v>
          </cell>
          <cell r="AI657">
            <v>198184502.05</v>
          </cell>
          <cell r="AJ657">
            <v>400790108.43</v>
          </cell>
          <cell r="AK657">
            <v>0</v>
          </cell>
          <cell r="AL657">
            <v>459096986.92</v>
          </cell>
          <cell r="AM657">
            <v>0</v>
          </cell>
          <cell r="AN657">
            <v>4638035141.87</v>
          </cell>
          <cell r="AO657">
            <v>21360943070.32</v>
          </cell>
          <cell r="AP657">
            <v>9745944884.67</v>
          </cell>
          <cell r="AQ657">
            <v>31106887954.99</v>
          </cell>
          <cell r="AR657">
            <v>14210301369.85</v>
          </cell>
          <cell r="AS657">
            <v>1556666082.56</v>
          </cell>
          <cell r="AT657">
            <v>5593975617.91</v>
          </cell>
          <cell r="AU657">
            <v>7150641700.47</v>
          </cell>
          <cell r="AV657">
            <v>9349575880.57</v>
          </cell>
          <cell r="AW657">
            <v>16500217581.04</v>
          </cell>
          <cell r="AX657">
            <v>1556666082.56</v>
          </cell>
          <cell r="AY657">
            <v>14943551498.48</v>
          </cell>
          <cell r="AZ657">
            <v>0.433366509583887</v>
          </cell>
          <cell r="BA657">
            <v>0.566633490416113</v>
          </cell>
          <cell r="BB657">
            <v>1.76480920544538</v>
          </cell>
          <cell r="BC657">
            <v>0.0943421548785349</v>
          </cell>
          <cell r="BD657">
            <v>0.339024354705353</v>
          </cell>
          <cell r="BE657">
            <v>0.0943421548785349</v>
          </cell>
          <cell r="BF657">
            <v>0.905657845121465</v>
          </cell>
        </row>
        <row r="658">
          <cell r="A658" t="str">
            <v>600550.SH</v>
          </cell>
          <cell r="B658" t="str">
            <v>保变电气</v>
          </cell>
          <cell r="C658">
            <v>1694185.12</v>
          </cell>
          <cell r="D658">
            <v>1305000000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1860179042.03</v>
          </cell>
          <cell r="J658">
            <v>0</v>
          </cell>
          <cell r="K658">
            <v>316987197.61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28402038.57</v>
          </cell>
          <cell r="Q658">
            <v>12294060.65</v>
          </cell>
          <cell r="R658">
            <v>0</v>
          </cell>
          <cell r="S658">
            <v>0</v>
          </cell>
          <cell r="T658">
            <v>0</v>
          </cell>
          <cell r="U658">
            <v>914257352.4</v>
          </cell>
          <cell r="V658">
            <v>41229473.83</v>
          </cell>
          <cell r="W658">
            <v>0</v>
          </cell>
          <cell r="X658">
            <v>100000000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55484287.79</v>
          </cell>
          <cell r="AD658">
            <v>0</v>
          </cell>
        </row>
        <row r="658">
          <cell r="AF658">
            <v>1841528480</v>
          </cell>
          <cell r="AG658">
            <v>0</v>
          </cell>
          <cell r="AH658">
            <v>3985783679.11</v>
          </cell>
          <cell r="AI658">
            <v>0</v>
          </cell>
          <cell r="AJ658">
            <v>-233397527.2</v>
          </cell>
          <cell r="AK658">
            <v>52265423.27</v>
          </cell>
          <cell r="AL658">
            <v>325620954.54</v>
          </cell>
          <cell r="AM658">
            <v>0</v>
          </cell>
          <cell r="AN658">
            <v>-5304204634.37</v>
          </cell>
          <cell r="AO658">
            <v>4635527638</v>
          </cell>
          <cell r="AP658">
            <v>667596375.350001</v>
          </cell>
          <cell r="AQ658">
            <v>5303124013.35</v>
          </cell>
          <cell r="AR658">
            <v>2316270285.6</v>
          </cell>
          <cell r="AS658">
            <v>2219257352.4</v>
          </cell>
          <cell r="AT658">
            <v>100000000</v>
          </cell>
          <cell r="AU658">
            <v>2319257352.4</v>
          </cell>
          <cell r="AV658">
            <v>667596375.350001</v>
          </cell>
          <cell r="AW658">
            <v>2986853727.75</v>
          </cell>
          <cell r="AX658">
            <v>2219257352.4</v>
          </cell>
          <cell r="AY658">
            <v>767596375.350001</v>
          </cell>
          <cell r="AZ658">
            <v>0.776488426886273</v>
          </cell>
          <cell r="BA658">
            <v>0.223511573113727</v>
          </cell>
          <cell r="BB658">
            <v>4.47404125911271</v>
          </cell>
          <cell r="BC658">
            <v>0.743008380953348</v>
          </cell>
          <cell r="BD658">
            <v>0.0334800459329256</v>
          </cell>
          <cell r="BE658">
            <v>0.743008380953348</v>
          </cell>
          <cell r="BF658">
            <v>0.256991619046652</v>
          </cell>
        </row>
        <row r="659">
          <cell r="A659" t="str">
            <v>000728.SZ</v>
          </cell>
          <cell r="B659" t="str">
            <v>国元证券</v>
          </cell>
          <cell r="C659">
            <v>164224744.97</v>
          </cell>
          <cell r="D659">
            <v>1302339359.2</v>
          </cell>
          <cell r="E659">
            <v>0</v>
          </cell>
          <cell r="F659">
            <v>100000000</v>
          </cell>
          <cell r="G659">
            <v>2576612926.28</v>
          </cell>
          <cell r="H659">
            <v>0</v>
          </cell>
          <cell r="I659">
            <v>0</v>
          </cell>
          <cell r="J659">
            <v>0</v>
          </cell>
          <cell r="K659">
            <v>16096649.2</v>
          </cell>
          <cell r="L659">
            <v>22805761675.87</v>
          </cell>
          <cell r="M659">
            <v>0</v>
          </cell>
          <cell r="N659">
            <v>24147643401.12</v>
          </cell>
          <cell r="O659">
            <v>16000000</v>
          </cell>
          <cell r="P659">
            <v>766973000.39</v>
          </cell>
          <cell r="Q659">
            <v>274755906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249918000</v>
          </cell>
          <cell r="Y659">
            <v>15069668532.39</v>
          </cell>
          <cell r="Z659">
            <v>0</v>
          </cell>
          <cell r="AA659">
            <v>0</v>
          </cell>
          <cell r="AB659">
            <v>35000000</v>
          </cell>
          <cell r="AC659">
            <v>0</v>
          </cell>
          <cell r="AD659">
            <v>0</v>
          </cell>
        </row>
        <row r="659">
          <cell r="AF659">
            <v>4363777891</v>
          </cell>
          <cell r="AG659">
            <v>0</v>
          </cell>
          <cell r="AH659">
            <v>17009412127.17</v>
          </cell>
          <cell r="AI659">
            <v>0</v>
          </cell>
          <cell r="AJ659">
            <v>246720557.83</v>
          </cell>
          <cell r="AK659">
            <v>0</v>
          </cell>
          <cell r="AL659">
            <v>1453064781.28</v>
          </cell>
          <cell r="AM659">
            <v>2979298114.78</v>
          </cell>
          <cell r="AN659">
            <v>5943756039.28</v>
          </cell>
          <cell r="AO659">
            <v>67524994195.42</v>
          </cell>
          <cell r="AP659">
            <v>31996029511.34</v>
          </cell>
          <cell r="AQ659">
            <v>99521023706.76</v>
          </cell>
          <cell r="AR659">
            <v>1257050300.56</v>
          </cell>
          <cell r="AS659">
            <v>50948357362.47</v>
          </cell>
          <cell r="AT659">
            <v>15319586532.39</v>
          </cell>
          <cell r="AU659">
            <v>66267943894.86</v>
          </cell>
          <cell r="AV659">
            <v>31996029511.34</v>
          </cell>
          <cell r="AW659">
            <v>98263973406.2</v>
          </cell>
          <cell r="AX659">
            <v>50948357362.47</v>
          </cell>
          <cell r="AY659">
            <v>47315616043.73</v>
          </cell>
          <cell r="AZ659">
            <v>0.674386976200566</v>
          </cell>
          <cell r="BA659">
            <v>0.325613023799434</v>
          </cell>
          <cell r="BB659">
            <v>3.07113022793573</v>
          </cell>
          <cell r="BC659">
            <v>0.518484604239049</v>
          </cell>
          <cell r="BD659">
            <v>0.155902371961517</v>
          </cell>
          <cell r="BE659">
            <v>0.518484604239049</v>
          </cell>
          <cell r="BF659">
            <v>0.481515395760951</v>
          </cell>
        </row>
        <row r="660">
          <cell r="A660" t="str">
            <v>002999.SZ</v>
          </cell>
          <cell r="B660" t="str">
            <v>天禾股份</v>
          </cell>
          <cell r="C660">
            <v>2107003.51</v>
          </cell>
          <cell r="D660">
            <v>1299979179.38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1184410377.71</v>
          </cell>
          <cell r="J660">
            <v>0</v>
          </cell>
          <cell r="K660">
            <v>533824792.19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183339565.27</v>
          </cell>
          <cell r="Q660">
            <v>62597470.98</v>
          </cell>
          <cell r="R660">
            <v>0</v>
          </cell>
          <cell r="S660">
            <v>0</v>
          </cell>
          <cell r="T660">
            <v>0</v>
          </cell>
          <cell r="U660">
            <v>63257687.46</v>
          </cell>
          <cell r="V660">
            <v>42485040.93</v>
          </cell>
          <cell r="W660">
            <v>0</v>
          </cell>
          <cell r="X660">
            <v>180199166.67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89089516.88</v>
          </cell>
          <cell r="AD660">
            <v>0</v>
          </cell>
        </row>
        <row r="660">
          <cell r="AF660">
            <v>347592000</v>
          </cell>
          <cell r="AG660">
            <v>0</v>
          </cell>
          <cell r="AH660">
            <v>322719222</v>
          </cell>
          <cell r="AI660">
            <v>0</v>
          </cell>
          <cell r="AJ660">
            <v>-2227890.58</v>
          </cell>
          <cell r="AK660">
            <v>0</v>
          </cell>
          <cell r="AL660">
            <v>58110861.07</v>
          </cell>
          <cell r="AM660">
            <v>0</v>
          </cell>
          <cell r="AN660">
            <v>354631279.57</v>
          </cell>
          <cell r="AO660">
            <v>3641289800.98</v>
          </cell>
          <cell r="AP660">
            <v>1080825472.06</v>
          </cell>
          <cell r="AQ660">
            <v>4722115273.04</v>
          </cell>
          <cell r="AR660">
            <v>2097853767.47</v>
          </cell>
          <cell r="AS660">
            <v>1363236866.84</v>
          </cell>
          <cell r="AT660">
            <v>180199166.67</v>
          </cell>
          <cell r="AU660">
            <v>1543436033.51</v>
          </cell>
          <cell r="AV660">
            <v>1080825472.06</v>
          </cell>
          <cell r="AW660">
            <v>2624261505.57</v>
          </cell>
          <cell r="AX660">
            <v>1363236866.84</v>
          </cell>
          <cell r="AY660">
            <v>1261024638.73</v>
          </cell>
          <cell r="AZ660">
            <v>0.588141094259872</v>
          </cell>
          <cell r="BA660">
            <v>0.411858905740128</v>
          </cell>
          <cell r="BB660">
            <v>2.42801596872832</v>
          </cell>
          <cell r="BC660">
            <v>0.51947447460801</v>
          </cell>
          <cell r="BD660">
            <v>0.0686666196518628</v>
          </cell>
          <cell r="BE660">
            <v>0.51947447460801</v>
          </cell>
          <cell r="BF660">
            <v>0.48052552539199</v>
          </cell>
        </row>
        <row r="661">
          <cell r="A661" t="str">
            <v>600259.SH</v>
          </cell>
          <cell r="B661" t="str">
            <v>广晟有色</v>
          </cell>
          <cell r="C661">
            <v>0</v>
          </cell>
          <cell r="D661">
            <v>1295644985.92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925577277.52</v>
          </cell>
          <cell r="J661">
            <v>0</v>
          </cell>
          <cell r="K661">
            <v>354066808.29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37520124.73</v>
          </cell>
          <cell r="Q661">
            <v>38749764.86</v>
          </cell>
          <cell r="R661">
            <v>0</v>
          </cell>
          <cell r="S661">
            <v>0</v>
          </cell>
          <cell r="T661">
            <v>0</v>
          </cell>
          <cell r="U661">
            <v>81546427.27</v>
          </cell>
          <cell r="V661">
            <v>45915204.86</v>
          </cell>
          <cell r="W661">
            <v>0</v>
          </cell>
          <cell r="X661">
            <v>1096762000</v>
          </cell>
          <cell r="Y661">
            <v>0</v>
          </cell>
          <cell r="Z661">
            <v>0</v>
          </cell>
          <cell r="AA661">
            <v>6975171.13</v>
          </cell>
          <cell r="AB661">
            <v>0</v>
          </cell>
          <cell r="AC661">
            <v>41369400.24</v>
          </cell>
          <cell r="AD661">
            <v>0</v>
          </cell>
        </row>
        <row r="661">
          <cell r="AF661">
            <v>301802291</v>
          </cell>
          <cell r="AG661">
            <v>0</v>
          </cell>
          <cell r="AH661">
            <v>2050503601.59</v>
          </cell>
          <cell r="AI661">
            <v>0</v>
          </cell>
          <cell r="AJ661">
            <v>-6379082.45</v>
          </cell>
          <cell r="AK661">
            <v>6907765.73</v>
          </cell>
          <cell r="AL661">
            <v>21470180.73</v>
          </cell>
          <cell r="AM661">
            <v>0</v>
          </cell>
          <cell r="AN661">
            <v>-560211487.54</v>
          </cell>
          <cell r="AO661">
            <v>3924127164.82</v>
          </cell>
          <cell r="AP661">
            <v>1814093269.06</v>
          </cell>
          <cell r="AQ661">
            <v>5738220433.88</v>
          </cell>
          <cell r="AR661">
            <v>1443198580.5</v>
          </cell>
          <cell r="AS661">
            <v>1377191413.19</v>
          </cell>
          <cell r="AT661">
            <v>1103737171.13</v>
          </cell>
          <cell r="AU661">
            <v>2480928584.32</v>
          </cell>
          <cell r="AV661">
            <v>1814093269.06</v>
          </cell>
          <cell r="AW661">
            <v>4295021853.38</v>
          </cell>
          <cell r="AX661">
            <v>1377191413.19</v>
          </cell>
          <cell r="AY661">
            <v>2917830440.19</v>
          </cell>
          <cell r="AZ661">
            <v>0.577628861740858</v>
          </cell>
          <cell r="BA661">
            <v>0.422371138259142</v>
          </cell>
          <cell r="BB661">
            <v>2.36758601480591</v>
          </cell>
          <cell r="BC661">
            <v>0.320648290091052</v>
          </cell>
          <cell r="BD661">
            <v>0.256980571649806</v>
          </cell>
          <cell r="BE661">
            <v>0.320648290091052</v>
          </cell>
          <cell r="BF661">
            <v>0.679351709908948</v>
          </cell>
        </row>
        <row r="662">
          <cell r="A662" t="str">
            <v>600800.SH</v>
          </cell>
          <cell r="B662" t="str">
            <v>渤海化学</v>
          </cell>
          <cell r="C662">
            <v>2796656.69</v>
          </cell>
          <cell r="D662">
            <v>1292994527.67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466403075.22</v>
          </cell>
          <cell r="J662">
            <v>0</v>
          </cell>
          <cell r="K662">
            <v>16645424.44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14104527.05</v>
          </cell>
          <cell r="Q662">
            <v>40081205.34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220000</v>
          </cell>
          <cell r="AD662">
            <v>2040000</v>
          </cell>
        </row>
        <row r="662">
          <cell r="AF662">
            <v>1185787580</v>
          </cell>
          <cell r="AG662">
            <v>0</v>
          </cell>
          <cell r="AH662">
            <v>2051194854.89</v>
          </cell>
          <cell r="AI662">
            <v>0</v>
          </cell>
          <cell r="AJ662">
            <v>15276182.21</v>
          </cell>
          <cell r="AK662">
            <v>3808440.91</v>
          </cell>
          <cell r="AL662">
            <v>116519831.69</v>
          </cell>
          <cell r="AM662">
            <v>0</v>
          </cell>
          <cell r="AN662">
            <v>-481628202.68</v>
          </cell>
          <cell r="AO662">
            <v>1835285416.41</v>
          </cell>
          <cell r="AP662">
            <v>2890958687.02</v>
          </cell>
          <cell r="AQ662">
            <v>4726244103.43</v>
          </cell>
          <cell r="AR662">
            <v>540250888.74</v>
          </cell>
          <cell r="AS662">
            <v>1292994527.67</v>
          </cell>
          <cell r="AT662">
            <v>2040000</v>
          </cell>
          <cell r="AU662">
            <v>1295034527.67</v>
          </cell>
          <cell r="AV662">
            <v>2890958687.02</v>
          </cell>
          <cell r="AW662">
            <v>4185993214.69</v>
          </cell>
          <cell r="AX662">
            <v>1292994527.67</v>
          </cell>
          <cell r="AY662">
            <v>2892998687.02</v>
          </cell>
          <cell r="AZ662">
            <v>0.309373298342985</v>
          </cell>
          <cell r="BA662">
            <v>0.690626701657015</v>
          </cell>
          <cell r="BB662">
            <v>1.44796023322108</v>
          </cell>
          <cell r="BC662">
            <v>0.308885958804822</v>
          </cell>
          <cell r="BD662">
            <v>0.000487339538162886</v>
          </cell>
          <cell r="BE662">
            <v>0.308885958804822</v>
          </cell>
          <cell r="BF662">
            <v>0.691114041195178</v>
          </cell>
        </row>
        <row r="663">
          <cell r="A663" t="str">
            <v>600990.SH</v>
          </cell>
          <cell r="B663" t="str">
            <v>四创电子</v>
          </cell>
          <cell r="C663">
            <v>10984127.55</v>
          </cell>
          <cell r="D663">
            <v>1291901385.97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2221813496.43</v>
          </cell>
          <cell r="J663">
            <v>0</v>
          </cell>
          <cell r="K663">
            <v>417957110.18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4994792.06</v>
          </cell>
          <cell r="Q663">
            <v>10550152.65</v>
          </cell>
          <cell r="R663">
            <v>0</v>
          </cell>
          <cell r="S663">
            <v>0</v>
          </cell>
          <cell r="T663">
            <v>0</v>
          </cell>
          <cell r="U663">
            <v>102646603.87</v>
          </cell>
          <cell r="V663">
            <v>58647163.13</v>
          </cell>
          <cell r="W663">
            <v>0</v>
          </cell>
          <cell r="X663">
            <v>828450832.93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122839969.2</v>
          </cell>
          <cell r="AD663">
            <v>0</v>
          </cell>
        </row>
        <row r="663">
          <cell r="AF663">
            <v>159179110</v>
          </cell>
          <cell r="AG663">
            <v>0</v>
          </cell>
          <cell r="AH663">
            <v>911071157.21</v>
          </cell>
          <cell r="AI663">
            <v>0</v>
          </cell>
          <cell r="AJ663">
            <v>0</v>
          </cell>
          <cell r="AK663">
            <v>0</v>
          </cell>
          <cell r="AL663">
            <v>154910265.01</v>
          </cell>
          <cell r="AM663">
            <v>0</v>
          </cell>
          <cell r="AN663">
            <v>1257306176.24</v>
          </cell>
          <cell r="AO663">
            <v>5070785633.97</v>
          </cell>
          <cell r="AP663">
            <v>2482466708.46</v>
          </cell>
          <cell r="AQ663">
            <v>7553252342.43</v>
          </cell>
          <cell r="AR663">
            <v>2847786811.2</v>
          </cell>
          <cell r="AS663">
            <v>1394547989.84</v>
          </cell>
          <cell r="AT663">
            <v>828450832.93</v>
          </cell>
          <cell r="AU663">
            <v>2222998822.77</v>
          </cell>
          <cell r="AV663">
            <v>2482466708.46</v>
          </cell>
          <cell r="AW663">
            <v>4705465531.23</v>
          </cell>
          <cell r="AX663">
            <v>1394547989.84</v>
          </cell>
          <cell r="AY663">
            <v>3310917541.39</v>
          </cell>
          <cell r="AZ663">
            <v>0.472429095063185</v>
          </cell>
          <cell r="BA663">
            <v>0.527570904936815</v>
          </cell>
          <cell r="BB663">
            <v>1.8954798125567</v>
          </cell>
          <cell r="BC663">
            <v>0.296367698495385</v>
          </cell>
          <cell r="BD663">
            <v>0.1760613965678</v>
          </cell>
          <cell r="BE663">
            <v>0.296367698495385</v>
          </cell>
          <cell r="BF663">
            <v>0.703632301504615</v>
          </cell>
        </row>
        <row r="664">
          <cell r="A664" t="str">
            <v>603887.SH</v>
          </cell>
          <cell r="B664" t="str">
            <v>城地香江</v>
          </cell>
          <cell r="C664">
            <v>11910295.35</v>
          </cell>
          <cell r="D664">
            <v>1290723323.86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1212166366.89</v>
          </cell>
          <cell r="J664">
            <v>0</v>
          </cell>
          <cell r="K664">
            <v>112438366.58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6380499.34</v>
          </cell>
          <cell r="Q664">
            <v>24373376.74</v>
          </cell>
          <cell r="R664">
            <v>0</v>
          </cell>
          <cell r="S664">
            <v>0</v>
          </cell>
          <cell r="T664">
            <v>0</v>
          </cell>
          <cell r="U664">
            <v>4991104.6</v>
          </cell>
          <cell r="V664">
            <v>106467253.01</v>
          </cell>
          <cell r="W664">
            <v>0</v>
          </cell>
          <cell r="X664">
            <v>0</v>
          </cell>
          <cell r="Y664">
            <v>930981588.31</v>
          </cell>
          <cell r="Z664">
            <v>0</v>
          </cell>
          <cell r="AA664">
            <v>0</v>
          </cell>
          <cell r="AB664">
            <v>0</v>
          </cell>
          <cell r="AC664">
            <v>14796416.97</v>
          </cell>
          <cell r="AD664">
            <v>0</v>
          </cell>
        </row>
        <row r="664">
          <cell r="AF664">
            <v>450706498</v>
          </cell>
          <cell r="AG664">
            <v>324186791.1</v>
          </cell>
          <cell r="AH664">
            <v>2239137489.6</v>
          </cell>
          <cell r="AI664">
            <v>0</v>
          </cell>
          <cell r="AJ664">
            <v>0</v>
          </cell>
          <cell r="AK664">
            <v>0</v>
          </cell>
          <cell r="AL664">
            <v>62242185.26</v>
          </cell>
          <cell r="AM664">
            <v>0</v>
          </cell>
          <cell r="AN664">
            <v>1009836163.46</v>
          </cell>
          <cell r="AO664">
            <v>3715228591.65</v>
          </cell>
          <cell r="AP664">
            <v>4086109127.42</v>
          </cell>
          <cell r="AQ664">
            <v>7801337719.07</v>
          </cell>
          <cell r="AR664">
            <v>1488532574.88</v>
          </cell>
          <cell r="AS664">
            <v>1295714428.46</v>
          </cell>
          <cell r="AT664">
            <v>930981588.31</v>
          </cell>
          <cell r="AU664">
            <v>2226696016.77</v>
          </cell>
          <cell r="AV664">
            <v>4086109127.42</v>
          </cell>
          <cell r="AW664">
            <v>6312805144.19</v>
          </cell>
          <cell r="AX664">
            <v>1295714428.46</v>
          </cell>
          <cell r="AY664">
            <v>5017090715.73</v>
          </cell>
          <cell r="AZ664">
            <v>0.352726872746792</v>
          </cell>
          <cell r="BA664">
            <v>0.647273127253208</v>
          </cell>
          <cell r="BB664">
            <v>1.54494286553134</v>
          </cell>
          <cell r="BC664">
            <v>0.205251769833655</v>
          </cell>
          <cell r="BD664">
            <v>0.147475102913137</v>
          </cell>
          <cell r="BE664">
            <v>0.205251769833655</v>
          </cell>
          <cell r="BF664">
            <v>0.794748230166345</v>
          </cell>
        </row>
        <row r="665">
          <cell r="A665" t="str">
            <v>601298.SH</v>
          </cell>
          <cell r="B665" t="str">
            <v>青岛港</v>
          </cell>
          <cell r="C665">
            <v>39443234</v>
          </cell>
          <cell r="D665">
            <v>1289551779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3012160812</v>
          </cell>
          <cell r="J665">
            <v>95557149</v>
          </cell>
          <cell r="K665">
            <v>262288551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386539807</v>
          </cell>
          <cell r="Q665">
            <v>292044534</v>
          </cell>
          <cell r="R665">
            <v>0</v>
          </cell>
          <cell r="S665">
            <v>0</v>
          </cell>
          <cell r="T665">
            <v>0</v>
          </cell>
          <cell r="U665">
            <v>144642677</v>
          </cell>
          <cell r="V665">
            <v>2249740</v>
          </cell>
          <cell r="W665">
            <v>0</v>
          </cell>
          <cell r="X665">
            <v>13000000</v>
          </cell>
          <cell r="Y665">
            <v>0</v>
          </cell>
          <cell r="Z665">
            <v>0</v>
          </cell>
          <cell r="AA665">
            <v>2231382409</v>
          </cell>
          <cell r="AB665">
            <v>8997490</v>
          </cell>
          <cell r="AC665">
            <v>285434416</v>
          </cell>
          <cell r="AD665">
            <v>2531266692</v>
          </cell>
        </row>
        <row r="665">
          <cell r="AF665">
            <v>6491100000</v>
          </cell>
          <cell r="AG665">
            <v>0</v>
          </cell>
          <cell r="AH665">
            <v>12322735354</v>
          </cell>
          <cell r="AI665">
            <v>0</v>
          </cell>
          <cell r="AJ665">
            <v>286631480</v>
          </cell>
          <cell r="AK665">
            <v>15939948</v>
          </cell>
          <cell r="AL665">
            <v>1617193102</v>
          </cell>
          <cell r="AM665">
            <v>411248470</v>
          </cell>
          <cell r="AN665">
            <v>13240353519</v>
          </cell>
          <cell r="AO665">
            <v>10594559290</v>
          </cell>
          <cell r="AP665">
            <v>34385201873</v>
          </cell>
          <cell r="AQ665">
            <v>44979761163</v>
          </cell>
          <cell r="AR665">
            <v>4384715733</v>
          </cell>
          <cell r="AS665">
            <v>1434194456</v>
          </cell>
          <cell r="AT665">
            <v>4775649101</v>
          </cell>
          <cell r="AU665">
            <v>6209843557</v>
          </cell>
          <cell r="AV665">
            <v>34385201873</v>
          </cell>
          <cell r="AW665">
            <v>40595045430</v>
          </cell>
          <cell r="AX665">
            <v>1434194456</v>
          </cell>
          <cell r="AY665">
            <v>39160850974</v>
          </cell>
          <cell r="AZ665">
            <v>0.152970479309056</v>
          </cell>
          <cell r="BA665">
            <v>0.847029520690944</v>
          </cell>
          <cell r="BB665">
            <v>1.180596396669</v>
          </cell>
          <cell r="BC665">
            <v>0.0353292979674835</v>
          </cell>
          <cell r="BD665">
            <v>0.117641181341572</v>
          </cell>
          <cell r="BE665">
            <v>0.0353292979674835</v>
          </cell>
          <cell r="BF665">
            <v>0.964670702032516</v>
          </cell>
        </row>
        <row r="666">
          <cell r="A666" t="str">
            <v>601163.SH</v>
          </cell>
          <cell r="B666" t="str">
            <v>三角轮胎</v>
          </cell>
          <cell r="C666">
            <v>74878357.6</v>
          </cell>
          <cell r="D666">
            <v>1287279386.07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3356829376.71</v>
          </cell>
          <cell r="J666">
            <v>0</v>
          </cell>
          <cell r="K666">
            <v>96658444.75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27397120.37</v>
          </cell>
          <cell r="Q666">
            <v>27497284.34</v>
          </cell>
          <cell r="R666">
            <v>0</v>
          </cell>
          <cell r="S666">
            <v>0</v>
          </cell>
          <cell r="T666">
            <v>0</v>
          </cell>
          <cell r="U666">
            <v>3514281.34</v>
          </cell>
          <cell r="V666">
            <v>4438170.72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510191727.87</v>
          </cell>
          <cell r="AD666">
            <v>0</v>
          </cell>
        </row>
        <row r="666">
          <cell r="AF666">
            <v>800000000</v>
          </cell>
          <cell r="AG666">
            <v>0</v>
          </cell>
          <cell r="AH666">
            <v>5225071831.84</v>
          </cell>
          <cell r="AI666">
            <v>0</v>
          </cell>
          <cell r="AJ666">
            <v>17237746.18</v>
          </cell>
          <cell r="AK666">
            <v>487389.85</v>
          </cell>
          <cell r="AL666">
            <v>1049194155.85</v>
          </cell>
          <cell r="AM666">
            <v>1983364.24</v>
          </cell>
          <cell r="AN666">
            <v>3937278152.14</v>
          </cell>
          <cell r="AO666">
            <v>5388684149.77</v>
          </cell>
          <cell r="AP666">
            <v>11031252640.1</v>
          </cell>
          <cell r="AQ666">
            <v>16419936789.87</v>
          </cell>
          <cell r="AR666">
            <v>4097890482.36</v>
          </cell>
          <cell r="AS666">
            <v>1290793667.41</v>
          </cell>
          <cell r="AT666">
            <v>0</v>
          </cell>
          <cell r="AU666">
            <v>1290793667.41</v>
          </cell>
          <cell r="AV666">
            <v>11031252640.1</v>
          </cell>
          <cell r="AW666">
            <v>12322046307.51</v>
          </cell>
          <cell r="AX666">
            <v>1290793667.41</v>
          </cell>
          <cell r="AY666">
            <v>11031252640.1</v>
          </cell>
          <cell r="AZ666">
            <v>0.104754813867506</v>
          </cell>
          <cell r="BA666">
            <v>0.895245186132494</v>
          </cell>
          <cell r="BB666">
            <v>1.11701242909783</v>
          </cell>
          <cell r="BC666">
            <v>0.104754813867506</v>
          </cell>
          <cell r="BD666">
            <v>0</v>
          </cell>
          <cell r="BE666">
            <v>0.104754813867506</v>
          </cell>
          <cell r="BF666">
            <v>0.895245186132494</v>
          </cell>
        </row>
        <row r="667">
          <cell r="A667" t="str">
            <v>002482.SZ</v>
          </cell>
          <cell r="B667" t="str">
            <v>广田集团</v>
          </cell>
          <cell r="C667">
            <v>9599999.85</v>
          </cell>
          <cell r="D667">
            <v>1286043994.03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9718561162.89</v>
          </cell>
          <cell r="J667">
            <v>0</v>
          </cell>
          <cell r="K667">
            <v>578240721.52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36219320.42</v>
          </cell>
          <cell r="Q667">
            <v>26444109.41</v>
          </cell>
          <cell r="R667">
            <v>0</v>
          </cell>
          <cell r="S667">
            <v>0</v>
          </cell>
          <cell r="T667">
            <v>0</v>
          </cell>
          <cell r="U667">
            <v>408125000</v>
          </cell>
          <cell r="V667">
            <v>1118647229.26</v>
          </cell>
          <cell r="W667">
            <v>0</v>
          </cell>
          <cell r="X667">
            <v>684750000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</row>
        <row r="667">
          <cell r="AF667">
            <v>1537279657</v>
          </cell>
          <cell r="AG667">
            <v>0</v>
          </cell>
          <cell r="AH667">
            <v>2268153422.86</v>
          </cell>
          <cell r="AI667">
            <v>556400</v>
          </cell>
          <cell r="AJ667">
            <v>96589246.98</v>
          </cell>
          <cell r="AK667">
            <v>0</v>
          </cell>
          <cell r="AL667">
            <v>380016036.69</v>
          </cell>
          <cell r="AM667">
            <v>0</v>
          </cell>
          <cell r="AN667">
            <v>1935057604.53</v>
          </cell>
          <cell r="AO667">
            <v>13866631537.38</v>
          </cell>
          <cell r="AP667">
            <v>6217652368.06</v>
          </cell>
          <cell r="AQ667">
            <v>20084283905.44</v>
          </cell>
          <cell r="AR667">
            <v>11487712543.35</v>
          </cell>
          <cell r="AS667">
            <v>1694168994.03</v>
          </cell>
          <cell r="AT667">
            <v>684750000</v>
          </cell>
          <cell r="AU667">
            <v>2378918994.03</v>
          </cell>
          <cell r="AV667">
            <v>6216539568.06</v>
          </cell>
          <cell r="AW667">
            <v>8595458562.09</v>
          </cell>
          <cell r="AX667">
            <v>1694168994.03</v>
          </cell>
          <cell r="AY667">
            <v>6901289568.06</v>
          </cell>
          <cell r="AZ667">
            <v>0.276764639936972</v>
          </cell>
          <cell r="BA667">
            <v>0.723235360063028</v>
          </cell>
          <cell r="BB667">
            <v>1.38267575843202</v>
          </cell>
          <cell r="BC667">
            <v>0.197100478327251</v>
          </cell>
          <cell r="BD667">
            <v>0.0796641616097212</v>
          </cell>
          <cell r="BE667">
            <v>0.197100478327251</v>
          </cell>
          <cell r="BF667">
            <v>0.802899521672749</v>
          </cell>
        </row>
        <row r="668">
          <cell r="A668" t="str">
            <v>000887.SZ</v>
          </cell>
          <cell r="B668" t="str">
            <v>中鼎股份</v>
          </cell>
          <cell r="C668">
            <v>82273973.93</v>
          </cell>
          <cell r="D668">
            <v>1285373764.82</v>
          </cell>
          <cell r="E668">
            <v>0</v>
          </cell>
          <cell r="F668">
            <v>0</v>
          </cell>
          <cell r="G668">
            <v>0</v>
          </cell>
          <cell r="H668">
            <v>4868758.11</v>
          </cell>
          <cell r="I668">
            <v>2342906649.05</v>
          </cell>
          <cell r="J668">
            <v>0</v>
          </cell>
          <cell r="K668">
            <v>63074712.12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291176567.91</v>
          </cell>
          <cell r="Q668">
            <v>96466048</v>
          </cell>
          <cell r="R668">
            <v>0</v>
          </cell>
          <cell r="S668">
            <v>0</v>
          </cell>
          <cell r="T668">
            <v>0</v>
          </cell>
          <cell r="U668">
            <v>535608684.5</v>
          </cell>
          <cell r="V668">
            <v>0</v>
          </cell>
          <cell r="W668">
            <v>0</v>
          </cell>
          <cell r="X668">
            <v>2521986013.8</v>
          </cell>
          <cell r="Y668">
            <v>1082323627.29</v>
          </cell>
          <cell r="Z668">
            <v>0</v>
          </cell>
          <cell r="AA668">
            <v>118137306.31</v>
          </cell>
          <cell r="AB668">
            <v>67708093.68</v>
          </cell>
          <cell r="AC668">
            <v>205454002.06</v>
          </cell>
          <cell r="AD668">
            <v>6633372.35</v>
          </cell>
        </row>
        <row r="668">
          <cell r="AF668">
            <v>1220853166</v>
          </cell>
          <cell r="AG668">
            <v>203112094.12</v>
          </cell>
          <cell r="AH668">
            <v>2318212654.56</v>
          </cell>
          <cell r="AI668">
            <v>99989104.92</v>
          </cell>
          <cell r="AJ668">
            <v>-132011114.03</v>
          </cell>
          <cell r="AK668">
            <v>0</v>
          </cell>
          <cell r="AL668">
            <v>542829718.64</v>
          </cell>
          <cell r="AM668">
            <v>0</v>
          </cell>
          <cell r="AN668">
            <v>5356327939.78</v>
          </cell>
          <cell r="AO668">
            <v>8703991573.93</v>
          </cell>
          <cell r="AP668">
            <v>9609313563.99</v>
          </cell>
          <cell r="AQ668">
            <v>18313305137.92</v>
          </cell>
          <cell r="AR668">
            <v>3149060046.75</v>
          </cell>
          <cell r="AS668">
            <v>1825851207.43</v>
          </cell>
          <cell r="AT668">
            <v>3729080319.75</v>
          </cell>
          <cell r="AU668">
            <v>5554931527.18</v>
          </cell>
          <cell r="AV668">
            <v>9409335354.15</v>
          </cell>
          <cell r="AW668">
            <v>14964266881.33</v>
          </cell>
          <cell r="AX668">
            <v>1825851207.43</v>
          </cell>
          <cell r="AY668">
            <v>13138415673.9</v>
          </cell>
          <cell r="AZ668">
            <v>0.371213075203206</v>
          </cell>
          <cell r="BA668">
            <v>0.628786924796794</v>
          </cell>
          <cell r="BB668">
            <v>1.59036385866829</v>
          </cell>
          <cell r="BC668">
            <v>0.122014076727541</v>
          </cell>
          <cell r="BD668">
            <v>0.249198998475665</v>
          </cell>
          <cell r="BE668">
            <v>0.122014076727541</v>
          </cell>
          <cell r="BF668">
            <v>0.877985923272459</v>
          </cell>
        </row>
        <row r="669">
          <cell r="A669" t="str">
            <v>002946.SZ</v>
          </cell>
          <cell r="B669" t="str">
            <v>新乳业</v>
          </cell>
          <cell r="C669">
            <v>28650043.03</v>
          </cell>
          <cell r="D669">
            <v>1283773166.72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891724518.82</v>
          </cell>
          <cell r="J669">
            <v>0</v>
          </cell>
          <cell r="K669">
            <v>155541513.88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175107880.92</v>
          </cell>
          <cell r="Q669">
            <v>66131320.12</v>
          </cell>
          <cell r="R669">
            <v>0</v>
          </cell>
          <cell r="S669">
            <v>0</v>
          </cell>
          <cell r="T669">
            <v>0</v>
          </cell>
          <cell r="U669">
            <v>355054476.33</v>
          </cell>
          <cell r="V669">
            <v>0</v>
          </cell>
          <cell r="W669">
            <v>0</v>
          </cell>
          <cell r="X669">
            <v>1640589417</v>
          </cell>
          <cell r="Y669">
            <v>632729438.88</v>
          </cell>
          <cell r="Z669">
            <v>0</v>
          </cell>
          <cell r="AA669">
            <v>0</v>
          </cell>
          <cell r="AB669">
            <v>0</v>
          </cell>
          <cell r="AC669">
            <v>120978245.74</v>
          </cell>
          <cell r="AD669">
            <v>0</v>
          </cell>
        </row>
        <row r="669">
          <cell r="AF669">
            <v>867271111</v>
          </cell>
          <cell r="AG669">
            <v>96405585.47</v>
          </cell>
          <cell r="AH669">
            <v>651567508.76</v>
          </cell>
          <cell r="AI669">
            <v>126786000</v>
          </cell>
          <cell r="AJ669">
            <v>73887852.1</v>
          </cell>
          <cell r="AK669">
            <v>0</v>
          </cell>
          <cell r="AL669">
            <v>42741558.4</v>
          </cell>
          <cell r="AM669">
            <v>0</v>
          </cell>
          <cell r="AN669">
            <v>1036171530.35</v>
          </cell>
          <cell r="AO669">
            <v>5350280021.44</v>
          </cell>
          <cell r="AP669">
            <v>2894831146.08</v>
          </cell>
          <cell r="AQ669">
            <v>8245111167.52</v>
          </cell>
          <cell r="AR669">
            <v>1438133522.51</v>
          </cell>
          <cell r="AS669">
            <v>1638827643.05</v>
          </cell>
          <cell r="AT669">
            <v>2273318855.88</v>
          </cell>
          <cell r="AU669">
            <v>3912146498.93</v>
          </cell>
          <cell r="AV669">
            <v>2641259146.08</v>
          </cell>
          <cell r="AW669">
            <v>6553405645.01</v>
          </cell>
          <cell r="AX669">
            <v>1638827643.05</v>
          </cell>
          <cell r="AY669">
            <v>4914578001.96</v>
          </cell>
          <cell r="AZ669">
            <v>0.596963885778816</v>
          </cell>
          <cell r="BA669">
            <v>0.403036114221184</v>
          </cell>
          <cell r="BB669">
            <v>2.48116723220293</v>
          </cell>
          <cell r="BC669">
            <v>0.250072669360527</v>
          </cell>
          <cell r="BD669">
            <v>0.346891216418289</v>
          </cell>
          <cell r="BE669">
            <v>0.250072669360527</v>
          </cell>
          <cell r="BF669">
            <v>0.749927330639472</v>
          </cell>
        </row>
        <row r="670">
          <cell r="A670" t="str">
            <v>600536.SH</v>
          </cell>
          <cell r="B670" t="str">
            <v>中国软件</v>
          </cell>
          <cell r="C670">
            <v>2130039.71</v>
          </cell>
          <cell r="D670">
            <v>1283626774.69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3058582858.54</v>
          </cell>
          <cell r="J670">
            <v>0</v>
          </cell>
          <cell r="K670">
            <v>1849013675.87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107017718.58</v>
          </cell>
          <cell r="Q670">
            <v>27660712.1</v>
          </cell>
          <cell r="R670">
            <v>0</v>
          </cell>
          <cell r="S670">
            <v>0</v>
          </cell>
          <cell r="T670">
            <v>0</v>
          </cell>
          <cell r="U670">
            <v>35000000</v>
          </cell>
          <cell r="V670">
            <v>16341582.72</v>
          </cell>
          <cell r="W670">
            <v>0</v>
          </cell>
          <cell r="X670">
            <v>675000000</v>
          </cell>
          <cell r="Y670">
            <v>0</v>
          </cell>
          <cell r="Z670">
            <v>0</v>
          </cell>
          <cell r="AA670">
            <v>0</v>
          </cell>
          <cell r="AB670">
            <v>30148003.12</v>
          </cell>
          <cell r="AC670">
            <v>193572499.28</v>
          </cell>
          <cell r="AD670">
            <v>0</v>
          </cell>
        </row>
        <row r="670">
          <cell r="AF670">
            <v>494562782</v>
          </cell>
          <cell r="AG670">
            <v>0</v>
          </cell>
          <cell r="AH670">
            <v>1031330545.1</v>
          </cell>
          <cell r="AI670">
            <v>0</v>
          </cell>
          <cell r="AJ670">
            <v>-34721268.29</v>
          </cell>
          <cell r="AK670">
            <v>0</v>
          </cell>
          <cell r="AL670">
            <v>68170598.3</v>
          </cell>
          <cell r="AM670">
            <v>0</v>
          </cell>
          <cell r="AN670">
            <v>278271736.79</v>
          </cell>
          <cell r="AO670">
            <v>7278093864.61</v>
          </cell>
          <cell r="AP670">
            <v>1837614393.9</v>
          </cell>
          <cell r="AQ670">
            <v>9115708258.51</v>
          </cell>
          <cell r="AR670">
            <v>5284467089.92</v>
          </cell>
          <cell r="AS670">
            <v>1318626774.69</v>
          </cell>
          <cell r="AT670">
            <v>675000000</v>
          </cell>
          <cell r="AU670">
            <v>1993626774.69</v>
          </cell>
          <cell r="AV670">
            <v>1837614393.9</v>
          </cell>
          <cell r="AW670">
            <v>3831241168.59</v>
          </cell>
          <cell r="AX670">
            <v>1318626774.69</v>
          </cell>
          <cell r="AY670">
            <v>2512614393.9</v>
          </cell>
          <cell r="AZ670">
            <v>0.520360553398341</v>
          </cell>
          <cell r="BA670">
            <v>0.479639446601659</v>
          </cell>
          <cell r="BB670">
            <v>2.08489941160011</v>
          </cell>
          <cell r="BC670">
            <v>0.344177439285371</v>
          </cell>
          <cell r="BD670">
            <v>0.17618311411297</v>
          </cell>
          <cell r="BE670">
            <v>0.344177439285371</v>
          </cell>
          <cell r="BF670">
            <v>0.655822560714629</v>
          </cell>
        </row>
        <row r="671">
          <cell r="A671" t="str">
            <v>000963.SZ</v>
          </cell>
          <cell r="B671" t="str">
            <v>华东医药</v>
          </cell>
          <cell r="C671">
            <v>83108397.29</v>
          </cell>
          <cell r="D671">
            <v>1280558172.04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5674319232.49</v>
          </cell>
          <cell r="J671">
            <v>1906357.52</v>
          </cell>
          <cell r="K671">
            <v>186487690.02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160461686.62</v>
          </cell>
          <cell r="Q671">
            <v>565343178.21</v>
          </cell>
          <cell r="R671">
            <v>0</v>
          </cell>
          <cell r="S671">
            <v>0</v>
          </cell>
          <cell r="T671">
            <v>0</v>
          </cell>
          <cell r="U671">
            <v>23288386.11</v>
          </cell>
          <cell r="V671">
            <v>30059800.64</v>
          </cell>
          <cell r="W671">
            <v>0</v>
          </cell>
          <cell r="X671">
            <v>287439900</v>
          </cell>
          <cell r="Y671">
            <v>0</v>
          </cell>
          <cell r="Z671">
            <v>0</v>
          </cell>
          <cell r="AA671">
            <v>0</v>
          </cell>
          <cell r="AB671">
            <v>37410969.95</v>
          </cell>
          <cell r="AC671">
            <v>83907277.33</v>
          </cell>
          <cell r="AD671">
            <v>0</v>
          </cell>
        </row>
        <row r="671">
          <cell r="AF671">
            <v>1749809548</v>
          </cell>
          <cell r="AG671">
            <v>0</v>
          </cell>
          <cell r="AH671">
            <v>2158080661.07</v>
          </cell>
          <cell r="AI671">
            <v>0</v>
          </cell>
          <cell r="AJ671">
            <v>91912418.43</v>
          </cell>
          <cell r="AK671">
            <v>0</v>
          </cell>
          <cell r="AL671">
            <v>863793516.2</v>
          </cell>
          <cell r="AM671">
            <v>0</v>
          </cell>
          <cell r="AN671">
            <v>11386989359.18</v>
          </cell>
          <cell r="AO671">
            <v>8414291048.22</v>
          </cell>
          <cell r="AP671">
            <v>16250585502.88</v>
          </cell>
          <cell r="AQ671">
            <v>24664876551.1</v>
          </cell>
          <cell r="AR671">
            <v>6823004590.07</v>
          </cell>
          <cell r="AS671">
            <v>1303846558.15</v>
          </cell>
          <cell r="AT671">
            <v>287439900</v>
          </cell>
          <cell r="AU671">
            <v>1591286458.15</v>
          </cell>
          <cell r="AV671">
            <v>16250585502.88</v>
          </cell>
          <cell r="AW671">
            <v>17841871961.03</v>
          </cell>
          <cell r="AX671">
            <v>1303846558.15</v>
          </cell>
          <cell r="AY671">
            <v>16538025402.88</v>
          </cell>
          <cell r="AZ671">
            <v>0.089188312842154</v>
          </cell>
          <cell r="BA671">
            <v>0.910811687157846</v>
          </cell>
          <cell r="BB671">
            <v>1.09792179228668</v>
          </cell>
          <cell r="BC671">
            <v>0.0730779012985771</v>
          </cell>
          <cell r="BD671">
            <v>0.016110411543577</v>
          </cell>
          <cell r="BE671">
            <v>0.0730779012985771</v>
          </cell>
          <cell r="BF671">
            <v>0.926922098701423</v>
          </cell>
        </row>
        <row r="672">
          <cell r="A672" t="str">
            <v>002570.SZ</v>
          </cell>
          <cell r="B672" t="str">
            <v>贝因美</v>
          </cell>
          <cell r="C672">
            <v>0</v>
          </cell>
          <cell r="D672">
            <v>1278078104.17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474528690.87</v>
          </cell>
          <cell r="J672">
            <v>0</v>
          </cell>
          <cell r="K672">
            <v>40434421.83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34706357.89</v>
          </cell>
          <cell r="Q672">
            <v>54040850.83</v>
          </cell>
          <cell r="R672">
            <v>0</v>
          </cell>
          <cell r="S672">
            <v>0</v>
          </cell>
          <cell r="T672">
            <v>0</v>
          </cell>
          <cell r="U672">
            <v>72091437.5</v>
          </cell>
          <cell r="V672">
            <v>35020177.8</v>
          </cell>
          <cell r="W672">
            <v>0</v>
          </cell>
          <cell r="X672">
            <v>108145607.64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49476732.06</v>
          </cell>
          <cell r="AD672">
            <v>0</v>
          </cell>
        </row>
        <row r="672">
          <cell r="AF672">
            <v>1022520000</v>
          </cell>
          <cell r="AG672">
            <v>0</v>
          </cell>
          <cell r="AH672">
            <v>1247887586.8</v>
          </cell>
          <cell r="AI672">
            <v>57352754.62</v>
          </cell>
          <cell r="AJ672">
            <v>7516014.78</v>
          </cell>
          <cell r="AK672">
            <v>0</v>
          </cell>
          <cell r="AL672">
            <v>253993951.66</v>
          </cell>
          <cell r="AM672">
            <v>0</v>
          </cell>
          <cell r="AN672">
            <v>-974777448.29</v>
          </cell>
          <cell r="AO672">
            <v>2146522380.59</v>
          </cell>
          <cell r="AP672">
            <v>1614492859.57</v>
          </cell>
          <cell r="AQ672">
            <v>3761015240.16</v>
          </cell>
          <cell r="AR672">
            <v>688207231.28</v>
          </cell>
          <cell r="AS672">
            <v>1350169541.67</v>
          </cell>
          <cell r="AT672">
            <v>108145607.64</v>
          </cell>
          <cell r="AU672">
            <v>1458315149.31</v>
          </cell>
          <cell r="AV672">
            <v>1499787350.33</v>
          </cell>
          <cell r="AW672">
            <v>2958102499.64</v>
          </cell>
          <cell r="AX672">
            <v>1350169541.67</v>
          </cell>
          <cell r="AY672">
            <v>1607932957.97</v>
          </cell>
          <cell r="AZ672">
            <v>0.492990066939018</v>
          </cell>
          <cell r="BA672">
            <v>0.507009933060982</v>
          </cell>
          <cell r="BB672">
            <v>1.97234794585321</v>
          </cell>
          <cell r="BC672">
            <v>0.456430952556348</v>
          </cell>
          <cell r="BD672">
            <v>0.0365591143826697</v>
          </cell>
          <cell r="BE672">
            <v>0.456430952556348</v>
          </cell>
          <cell r="BF672">
            <v>0.543569047443652</v>
          </cell>
        </row>
        <row r="673">
          <cell r="A673" t="str">
            <v>600521.SH</v>
          </cell>
          <cell r="B673" t="str">
            <v>华海药业</v>
          </cell>
          <cell r="C673">
            <v>0</v>
          </cell>
          <cell r="D673">
            <v>1273144764.18</v>
          </cell>
          <cell r="E673">
            <v>0</v>
          </cell>
          <cell r="F673">
            <v>0</v>
          </cell>
          <cell r="G673">
            <v>216621.25</v>
          </cell>
          <cell r="H673">
            <v>0</v>
          </cell>
          <cell r="I673">
            <v>811954873.64</v>
          </cell>
          <cell r="J673">
            <v>160609.78</v>
          </cell>
          <cell r="K673">
            <v>41979158.12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135043940.63</v>
          </cell>
          <cell r="Q673">
            <v>178135488.64</v>
          </cell>
          <cell r="R673">
            <v>0</v>
          </cell>
          <cell r="S673">
            <v>0</v>
          </cell>
          <cell r="T673">
            <v>0</v>
          </cell>
          <cell r="U673">
            <v>573892233.66</v>
          </cell>
          <cell r="V673">
            <v>2269539.55</v>
          </cell>
          <cell r="W673">
            <v>0</v>
          </cell>
          <cell r="X673">
            <v>1763658700</v>
          </cell>
          <cell r="Y673">
            <v>1655106730.1</v>
          </cell>
          <cell r="Z673">
            <v>0</v>
          </cell>
          <cell r="AA673">
            <v>0</v>
          </cell>
          <cell r="AB673">
            <v>150729671.04</v>
          </cell>
          <cell r="AC673">
            <v>320638669.65</v>
          </cell>
          <cell r="AD673">
            <v>264052765</v>
          </cell>
        </row>
        <row r="673">
          <cell r="AF673">
            <v>1491755791</v>
          </cell>
          <cell r="AG673">
            <v>240145905.76</v>
          </cell>
          <cell r="AH673">
            <v>1416622131.76</v>
          </cell>
          <cell r="AI673">
            <v>423876934.39</v>
          </cell>
          <cell r="AJ673">
            <v>211191</v>
          </cell>
          <cell r="AK673">
            <v>0</v>
          </cell>
          <cell r="AL673">
            <v>598649047.52</v>
          </cell>
          <cell r="AM673">
            <v>0</v>
          </cell>
          <cell r="AN673">
            <v>3474480956.73</v>
          </cell>
          <cell r="AO673">
            <v>7170983765.24</v>
          </cell>
          <cell r="AP673">
            <v>7645741958.16</v>
          </cell>
          <cell r="AQ673">
            <v>14816725723.4</v>
          </cell>
          <cell r="AR673">
            <v>1640911951.05</v>
          </cell>
          <cell r="AS673">
            <v>1847253619.09</v>
          </cell>
          <cell r="AT673">
            <v>3682818195.1</v>
          </cell>
          <cell r="AU673">
            <v>5530071814.19</v>
          </cell>
          <cell r="AV673">
            <v>6797988089.38</v>
          </cell>
          <cell r="AW673">
            <v>12328059903.57</v>
          </cell>
          <cell r="AX673">
            <v>1847253619.09</v>
          </cell>
          <cell r="AY673">
            <v>10480806284.48</v>
          </cell>
          <cell r="AZ673">
            <v>0.448576001207504</v>
          </cell>
          <cell r="BA673">
            <v>0.551423998792496</v>
          </cell>
          <cell r="BB673">
            <v>1.81348654064711</v>
          </cell>
          <cell r="BC673">
            <v>0.149841388956511</v>
          </cell>
          <cell r="BD673">
            <v>0.298734612250993</v>
          </cell>
          <cell r="BE673">
            <v>0.149841388956511</v>
          </cell>
          <cell r="BF673">
            <v>0.850158611043489</v>
          </cell>
        </row>
        <row r="674">
          <cell r="A674" t="str">
            <v>600406.SH</v>
          </cell>
          <cell r="B674" t="str">
            <v>国电南瑞</v>
          </cell>
          <cell r="C674">
            <v>56606137.21</v>
          </cell>
          <cell r="D674">
            <v>1271475200.86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20156013457</v>
          </cell>
          <cell r="J674">
            <v>246241303.39</v>
          </cell>
          <cell r="K674">
            <v>4084242243.08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335792438.07</v>
          </cell>
          <cell r="Q674">
            <v>387603845.89</v>
          </cell>
          <cell r="R674">
            <v>0</v>
          </cell>
          <cell r="S674">
            <v>0</v>
          </cell>
          <cell r="T674">
            <v>0</v>
          </cell>
          <cell r="U674">
            <v>25603677</v>
          </cell>
          <cell r="V674">
            <v>2478006448.16</v>
          </cell>
          <cell r="W674">
            <v>0</v>
          </cell>
          <cell r="X674">
            <v>200000000</v>
          </cell>
          <cell r="Y674">
            <v>999345348.28</v>
          </cell>
          <cell r="Z674">
            <v>0</v>
          </cell>
          <cell r="AA674">
            <v>0</v>
          </cell>
          <cell r="AB674">
            <v>9223655.38</v>
          </cell>
          <cell r="AC674">
            <v>234022647.61</v>
          </cell>
          <cell r="AD674">
            <v>0</v>
          </cell>
        </row>
        <row r="674">
          <cell r="AF674">
            <v>5545792545</v>
          </cell>
          <cell r="AG674">
            <v>0</v>
          </cell>
          <cell r="AH674">
            <v>9194975141.59</v>
          </cell>
          <cell r="AI674">
            <v>226405362.02</v>
          </cell>
          <cell r="AJ674">
            <v>-30055949.34</v>
          </cell>
          <cell r="AK674">
            <v>0</v>
          </cell>
          <cell r="AL674">
            <v>1333258523.61</v>
          </cell>
          <cell r="AM674">
            <v>0</v>
          </cell>
          <cell r="AN674">
            <v>19732235078.81</v>
          </cell>
          <cell r="AO674">
            <v>30484176401.93</v>
          </cell>
          <cell r="AP674">
            <v>36002610701.69</v>
          </cell>
          <cell r="AQ674">
            <v>66486787103.62</v>
          </cell>
          <cell r="AR674">
            <v>27987752175.79</v>
          </cell>
          <cell r="AS674">
            <v>1297078877.86</v>
          </cell>
          <cell r="AT674">
            <v>1199345348.28</v>
          </cell>
          <cell r="AU674">
            <v>2496424226.14</v>
          </cell>
          <cell r="AV674">
            <v>35549799977.65</v>
          </cell>
          <cell r="AW674">
            <v>38046224203.79</v>
          </cell>
          <cell r="AX674">
            <v>1297078877.86</v>
          </cell>
          <cell r="AY674">
            <v>36749145325.93</v>
          </cell>
          <cell r="AZ674">
            <v>0.0656155578742375</v>
          </cell>
          <cell r="BA674">
            <v>0.934384442125762</v>
          </cell>
          <cell r="BB674">
            <v>1.07022329880082</v>
          </cell>
          <cell r="BC674">
            <v>0.0340921840472882</v>
          </cell>
          <cell r="BD674">
            <v>0.0315233738269493</v>
          </cell>
          <cell r="BE674">
            <v>0.0340921840472882</v>
          </cell>
          <cell r="BF674">
            <v>0.965907815952712</v>
          </cell>
        </row>
        <row r="675">
          <cell r="A675" t="str">
            <v>603970.SH</v>
          </cell>
          <cell r="B675" t="str">
            <v>中农立华</v>
          </cell>
          <cell r="C675">
            <v>1688153.54</v>
          </cell>
          <cell r="D675">
            <v>1271198411.13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1637902285.13</v>
          </cell>
          <cell r="J675">
            <v>0</v>
          </cell>
          <cell r="K675">
            <v>666587098.63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21899632.57</v>
          </cell>
          <cell r="Q675">
            <v>73424927.46</v>
          </cell>
          <cell r="R675">
            <v>0</v>
          </cell>
          <cell r="S675">
            <v>0</v>
          </cell>
          <cell r="T675">
            <v>0</v>
          </cell>
          <cell r="U675">
            <v>7504166.66</v>
          </cell>
          <cell r="V675">
            <v>30583991.12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5594641</v>
          </cell>
          <cell r="AC675">
            <v>8759625</v>
          </cell>
          <cell r="AD675">
            <v>0</v>
          </cell>
        </row>
        <row r="675">
          <cell r="AF675">
            <v>192000096</v>
          </cell>
          <cell r="AG675">
            <v>0</v>
          </cell>
          <cell r="AH675">
            <v>298022114.49</v>
          </cell>
          <cell r="AI675">
            <v>0</v>
          </cell>
          <cell r="AJ675">
            <v>44189865.17</v>
          </cell>
          <cell r="AK675">
            <v>0</v>
          </cell>
          <cell r="AL675">
            <v>96484253.09</v>
          </cell>
          <cell r="AM675">
            <v>0</v>
          </cell>
          <cell r="AN675">
            <v>518219346.15</v>
          </cell>
          <cell r="AO675">
            <v>3725142932.24</v>
          </cell>
          <cell r="AP675">
            <v>1148915674.9</v>
          </cell>
          <cell r="AQ675">
            <v>4874058607.14</v>
          </cell>
          <cell r="AR675">
            <v>2446440354.45</v>
          </cell>
          <cell r="AS675">
            <v>1278702577.79</v>
          </cell>
          <cell r="AT675">
            <v>0</v>
          </cell>
          <cell r="AU675">
            <v>1278702577.79</v>
          </cell>
          <cell r="AV675">
            <v>1148915674.9</v>
          </cell>
          <cell r="AW675">
            <v>2427618252.69</v>
          </cell>
          <cell r="AX675">
            <v>1278702577.79</v>
          </cell>
          <cell r="AY675">
            <v>1148915674.9</v>
          </cell>
          <cell r="AZ675">
            <v>0.526731324570118</v>
          </cell>
          <cell r="BA675">
            <v>0.473268675429882</v>
          </cell>
          <cell r="BB675">
            <v>2.11296468985968</v>
          </cell>
          <cell r="BC675">
            <v>0.526731324570118</v>
          </cell>
          <cell r="BD675">
            <v>0</v>
          </cell>
          <cell r="BE675">
            <v>0.526731324570118</v>
          </cell>
          <cell r="BF675">
            <v>0.473268675429882</v>
          </cell>
        </row>
        <row r="676">
          <cell r="A676" t="str">
            <v>603825.SH</v>
          </cell>
          <cell r="B676" t="str">
            <v>华扬联众</v>
          </cell>
          <cell r="C676">
            <v>0</v>
          </cell>
          <cell r="D676">
            <v>1269963117.32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3896695178.47</v>
          </cell>
          <cell r="J676">
            <v>0</v>
          </cell>
          <cell r="K676">
            <v>91330031.38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81039867.61</v>
          </cell>
          <cell r="Q676">
            <v>62179017.94</v>
          </cell>
          <cell r="R676">
            <v>0</v>
          </cell>
          <cell r="S676">
            <v>0</v>
          </cell>
          <cell r="T676">
            <v>0</v>
          </cell>
          <cell r="U676">
            <v>27122356.28</v>
          </cell>
          <cell r="V676">
            <v>5479801.88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</row>
        <row r="676">
          <cell r="AF676">
            <v>253336552</v>
          </cell>
          <cell r="AG676">
            <v>0</v>
          </cell>
          <cell r="AH676">
            <v>931291134.87</v>
          </cell>
          <cell r="AI676">
            <v>0</v>
          </cell>
          <cell r="AJ676">
            <v>-23671362.16</v>
          </cell>
          <cell r="AK676">
            <v>0</v>
          </cell>
          <cell r="AL676">
            <v>135475082.68</v>
          </cell>
          <cell r="AM676">
            <v>0</v>
          </cell>
          <cell r="AN676">
            <v>935199925.28</v>
          </cell>
          <cell r="AO676">
            <v>5433809370.88</v>
          </cell>
          <cell r="AP676">
            <v>2231631332.67</v>
          </cell>
          <cell r="AQ676">
            <v>7665440703.55</v>
          </cell>
          <cell r="AR676">
            <v>4136723897.28</v>
          </cell>
          <cell r="AS676">
            <v>1297085473.6</v>
          </cell>
          <cell r="AT676">
            <v>0</v>
          </cell>
          <cell r="AU676">
            <v>1297085473.6</v>
          </cell>
          <cell r="AV676">
            <v>2231631332.67</v>
          </cell>
          <cell r="AW676">
            <v>3528716806.27</v>
          </cell>
          <cell r="AX676">
            <v>1297085473.6</v>
          </cell>
          <cell r="AY676">
            <v>2231631332.67</v>
          </cell>
          <cell r="AZ676">
            <v>0.367579929138908</v>
          </cell>
          <cell r="BA676">
            <v>0.632420070861092</v>
          </cell>
          <cell r="BB676">
            <v>1.58122748798661</v>
          </cell>
          <cell r="BC676">
            <v>0.367579929138908</v>
          </cell>
          <cell r="BD676">
            <v>0</v>
          </cell>
          <cell r="BE676">
            <v>0.367579929138908</v>
          </cell>
          <cell r="BF676">
            <v>0.632420070861092</v>
          </cell>
        </row>
        <row r="677">
          <cell r="A677" t="str">
            <v>002617.SZ</v>
          </cell>
          <cell r="B677" t="str">
            <v>露笑科技</v>
          </cell>
          <cell r="C677">
            <v>16026.5</v>
          </cell>
          <cell r="D677">
            <v>1269343384.95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628601377.29</v>
          </cell>
          <cell r="J677">
            <v>0</v>
          </cell>
          <cell r="K677">
            <v>38568851.99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13999160.34</v>
          </cell>
          <cell r="Q677">
            <v>12155352.54</v>
          </cell>
          <cell r="R677">
            <v>0</v>
          </cell>
          <cell r="S677">
            <v>0</v>
          </cell>
          <cell r="T677">
            <v>0</v>
          </cell>
          <cell r="U677">
            <v>298104680.47</v>
          </cell>
          <cell r="V677">
            <v>83144984.37</v>
          </cell>
          <cell r="W677">
            <v>0</v>
          </cell>
          <cell r="X677">
            <v>1063146208</v>
          </cell>
          <cell r="Y677">
            <v>0</v>
          </cell>
          <cell r="Z677">
            <v>0</v>
          </cell>
          <cell r="AA677">
            <v>0</v>
          </cell>
          <cell r="AB677">
            <v>78285.43</v>
          </cell>
          <cell r="AC677">
            <v>113625942.98</v>
          </cell>
          <cell r="AD677">
            <v>0</v>
          </cell>
        </row>
        <row r="677">
          <cell r="AF677">
            <v>1603671326</v>
          </cell>
          <cell r="AG677">
            <v>0</v>
          </cell>
          <cell r="AH677">
            <v>2407368128.38</v>
          </cell>
          <cell r="AI677">
            <v>25094789.86</v>
          </cell>
          <cell r="AJ677">
            <v>-16441299.39</v>
          </cell>
          <cell r="AK677">
            <v>0</v>
          </cell>
          <cell r="AL677">
            <v>41481145.56</v>
          </cell>
          <cell r="AM677">
            <v>0</v>
          </cell>
          <cell r="AN677">
            <v>-243086542.15</v>
          </cell>
          <cell r="AO677">
            <v>3520784254.86</v>
          </cell>
          <cell r="AP677">
            <v>3818087548.26</v>
          </cell>
          <cell r="AQ677">
            <v>7338871803.12</v>
          </cell>
          <cell r="AR677">
            <v>890189981.44</v>
          </cell>
          <cell r="AS677">
            <v>1567448065.42</v>
          </cell>
          <cell r="AT677">
            <v>1063146208</v>
          </cell>
          <cell r="AU677">
            <v>2630594273.42</v>
          </cell>
          <cell r="AV677">
            <v>3767897968.54</v>
          </cell>
          <cell r="AW677">
            <v>6398492241.96</v>
          </cell>
          <cell r="AX677">
            <v>1567448065.42</v>
          </cell>
          <cell r="AY677">
            <v>4831044176.54</v>
          </cell>
          <cell r="AZ677">
            <v>0.411127211527913</v>
          </cell>
          <cell r="BA677">
            <v>0.588872788472087</v>
          </cell>
          <cell r="BB677">
            <v>1.69815963579272</v>
          </cell>
          <cell r="BC677">
            <v>0.244971472363598</v>
          </cell>
          <cell r="BD677">
            <v>0.166155739164315</v>
          </cell>
          <cell r="BE677">
            <v>0.244971472363598</v>
          </cell>
          <cell r="BF677">
            <v>0.755028527636402</v>
          </cell>
        </row>
        <row r="678">
          <cell r="A678" t="str">
            <v>002403.SZ</v>
          </cell>
          <cell r="B678" t="str">
            <v>爱仕达</v>
          </cell>
          <cell r="C678">
            <v>45437129.44</v>
          </cell>
          <cell r="D678">
            <v>1268763322.65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1080607935.3</v>
          </cell>
          <cell r="J678">
            <v>0</v>
          </cell>
          <cell r="K678">
            <v>80559088.47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66053737.82</v>
          </cell>
          <cell r="Q678">
            <v>28092697.87</v>
          </cell>
          <cell r="R678">
            <v>0</v>
          </cell>
          <cell r="S678">
            <v>0</v>
          </cell>
          <cell r="T678">
            <v>0</v>
          </cell>
          <cell r="U678">
            <v>284103251.2</v>
          </cell>
          <cell r="V678">
            <v>53481982.73</v>
          </cell>
          <cell r="W678">
            <v>0</v>
          </cell>
          <cell r="X678">
            <v>17902814.14</v>
          </cell>
          <cell r="Y678">
            <v>0</v>
          </cell>
          <cell r="Z678">
            <v>0</v>
          </cell>
          <cell r="AA678">
            <v>0</v>
          </cell>
          <cell r="AB678">
            <v>23711597.4</v>
          </cell>
          <cell r="AC678">
            <v>333728620.81</v>
          </cell>
          <cell r="AD678">
            <v>0</v>
          </cell>
        </row>
        <row r="678">
          <cell r="AF678">
            <v>350320801</v>
          </cell>
          <cell r="AG678">
            <v>0</v>
          </cell>
          <cell r="AH678">
            <v>1112928820.87</v>
          </cell>
          <cell r="AI678">
            <v>94805867.69</v>
          </cell>
          <cell r="AJ678">
            <v>12317242.78</v>
          </cell>
          <cell r="AK678">
            <v>0</v>
          </cell>
          <cell r="AL678">
            <v>112479942.44</v>
          </cell>
          <cell r="AM678">
            <v>0</v>
          </cell>
          <cell r="AN678">
            <v>752897421.42</v>
          </cell>
          <cell r="AO678">
            <v>3282442177.83</v>
          </cell>
          <cell r="AP678">
            <v>2435750096.2</v>
          </cell>
          <cell r="AQ678">
            <v>5718192274.03</v>
          </cell>
          <cell r="AR678">
            <v>1711672789.84</v>
          </cell>
          <cell r="AS678">
            <v>1552866573.85</v>
          </cell>
          <cell r="AT678">
            <v>17902814.14</v>
          </cell>
          <cell r="AU678">
            <v>1570769387.99</v>
          </cell>
          <cell r="AV678">
            <v>2246138360.82</v>
          </cell>
          <cell r="AW678">
            <v>3816907748.81</v>
          </cell>
          <cell r="AX678">
            <v>1552866573.85</v>
          </cell>
          <cell r="AY678">
            <v>2264041174.96</v>
          </cell>
          <cell r="AZ678">
            <v>0.411529303656794</v>
          </cell>
          <cell r="BA678">
            <v>0.588470696343206</v>
          </cell>
          <cell r="BB678">
            <v>1.69931995970923</v>
          </cell>
          <cell r="BC678">
            <v>0.406838906267551</v>
          </cell>
          <cell r="BD678">
            <v>0.00469039738924305</v>
          </cell>
          <cell r="BE678">
            <v>0.406838906267551</v>
          </cell>
          <cell r="BF678">
            <v>0.593161093732449</v>
          </cell>
        </row>
        <row r="679">
          <cell r="A679" t="str">
            <v>600388.SH</v>
          </cell>
          <cell r="B679" t="str">
            <v>龙净环保</v>
          </cell>
          <cell r="C679">
            <v>66858285.82</v>
          </cell>
          <cell r="D679">
            <v>1260872777.76</v>
          </cell>
          <cell r="E679">
            <v>0</v>
          </cell>
          <cell r="F679">
            <v>0</v>
          </cell>
          <cell r="G679">
            <v>0</v>
          </cell>
          <cell r="H679">
            <v>0</v>
          </cell>
          <cell r="I679">
            <v>4491372681.79</v>
          </cell>
          <cell r="J679">
            <v>90543984.69</v>
          </cell>
          <cell r="K679">
            <v>8620271234.08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60077808.03</v>
          </cell>
          <cell r="Q679">
            <v>163233190.68</v>
          </cell>
          <cell r="R679">
            <v>0</v>
          </cell>
          <cell r="S679">
            <v>0</v>
          </cell>
          <cell r="T679">
            <v>0</v>
          </cell>
          <cell r="U679">
            <v>292304297.03</v>
          </cell>
          <cell r="V679">
            <v>245668549.7</v>
          </cell>
          <cell r="W679">
            <v>0</v>
          </cell>
          <cell r="X679">
            <v>2012513267.5</v>
          </cell>
          <cell r="Y679">
            <v>1802028571.06</v>
          </cell>
          <cell r="Z679">
            <v>0</v>
          </cell>
          <cell r="AA679">
            <v>0</v>
          </cell>
          <cell r="AB679">
            <v>36316962.86</v>
          </cell>
          <cell r="AC679">
            <v>325531536.48</v>
          </cell>
          <cell r="AD679">
            <v>0</v>
          </cell>
        </row>
        <row r="679">
          <cell r="AF679">
            <v>1069064624</v>
          </cell>
          <cell r="AG679">
            <v>270713560.55</v>
          </cell>
          <cell r="AH679">
            <v>485405321.63</v>
          </cell>
          <cell r="AI679">
            <v>0</v>
          </cell>
          <cell r="AJ679">
            <v>-2751318.74</v>
          </cell>
          <cell r="AK679">
            <v>20119052.99</v>
          </cell>
          <cell r="AL679">
            <v>542869281.55</v>
          </cell>
          <cell r="AM679">
            <v>0</v>
          </cell>
          <cell r="AN679">
            <v>4331437193.56</v>
          </cell>
          <cell r="AO679">
            <v>19467593147.48</v>
          </cell>
          <cell r="AP679">
            <v>6716857715.54</v>
          </cell>
          <cell r="AQ679">
            <v>26184450863.02</v>
          </cell>
          <cell r="AR679">
            <v>14099874234.13</v>
          </cell>
          <cell r="AS679">
            <v>1553177074.79</v>
          </cell>
          <cell r="AT679">
            <v>3814541838.56</v>
          </cell>
          <cell r="AU679">
            <v>5367718913.35</v>
          </cell>
          <cell r="AV679">
            <v>6716857715.54</v>
          </cell>
          <cell r="AW679">
            <v>12084576628.89</v>
          </cell>
          <cell r="AX679">
            <v>1553177074.79</v>
          </cell>
          <cell r="AY679">
            <v>10531399554.1</v>
          </cell>
          <cell r="AZ679">
            <v>0.444179310387892</v>
          </cell>
          <cell r="BA679">
            <v>0.555820689612108</v>
          </cell>
          <cell r="BB679">
            <v>1.79914137542788</v>
          </cell>
          <cell r="BC679">
            <v>0.128525567960478</v>
          </cell>
          <cell r="BD679">
            <v>0.315653742427415</v>
          </cell>
          <cell r="BE679">
            <v>0.128525567960478</v>
          </cell>
          <cell r="BF679">
            <v>0.871474432039523</v>
          </cell>
        </row>
        <row r="680">
          <cell r="A680" t="str">
            <v>002068.SZ</v>
          </cell>
          <cell r="B680" t="str">
            <v>黑猫股份</v>
          </cell>
          <cell r="C680">
            <v>0</v>
          </cell>
          <cell r="D680">
            <v>1257353674.97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1256932114.93</v>
          </cell>
          <cell r="J680">
            <v>0</v>
          </cell>
          <cell r="K680">
            <v>80163768.03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7344668.31</v>
          </cell>
          <cell r="Q680">
            <v>33364482.82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12952620.41</v>
          </cell>
          <cell r="W680">
            <v>0</v>
          </cell>
          <cell r="X680">
            <v>700694444.44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81927955.53</v>
          </cell>
          <cell r="AD680">
            <v>0</v>
          </cell>
        </row>
        <row r="680">
          <cell r="AF680">
            <v>748119596</v>
          </cell>
          <cell r="AG680">
            <v>0</v>
          </cell>
          <cell r="AH680">
            <v>1461425088.64</v>
          </cell>
          <cell r="AI680">
            <v>57096840</v>
          </cell>
          <cell r="AJ680">
            <v>-165364.29</v>
          </cell>
          <cell r="AK680">
            <v>31726824.58</v>
          </cell>
          <cell r="AL680">
            <v>151286728.62</v>
          </cell>
          <cell r="AM680">
            <v>0</v>
          </cell>
          <cell r="AN680">
            <v>1064398780.33</v>
          </cell>
          <cell r="AO680">
            <v>3430733729.44</v>
          </cell>
          <cell r="AP680">
            <v>3513888493.88</v>
          </cell>
          <cell r="AQ680">
            <v>6944622223.32</v>
          </cell>
          <cell r="AR680">
            <v>1472685610.03</v>
          </cell>
          <cell r="AS680">
            <v>1257353674.97</v>
          </cell>
          <cell r="AT680">
            <v>700694444.44</v>
          </cell>
          <cell r="AU680">
            <v>1958048119.41</v>
          </cell>
          <cell r="AV680">
            <v>3399694813.88</v>
          </cell>
          <cell r="AW680">
            <v>5357742933.29</v>
          </cell>
          <cell r="AX680">
            <v>1257353674.97</v>
          </cell>
          <cell r="AY680">
            <v>4100389258.32</v>
          </cell>
          <cell r="AZ680">
            <v>0.365461378754063</v>
          </cell>
          <cell r="BA680">
            <v>0.634538621245937</v>
          </cell>
          <cell r="BB680">
            <v>1.57594820317866</v>
          </cell>
          <cell r="BC680">
            <v>0.234679731861996</v>
          </cell>
          <cell r="BD680">
            <v>0.130781646892067</v>
          </cell>
          <cell r="BE680">
            <v>0.234679731861996</v>
          </cell>
          <cell r="BF680">
            <v>0.765320268138004</v>
          </cell>
        </row>
        <row r="681">
          <cell r="A681" t="str">
            <v>601969.SH</v>
          </cell>
          <cell r="B681" t="str">
            <v>海南矿业</v>
          </cell>
          <cell r="C681">
            <v>304977380</v>
          </cell>
          <cell r="D681">
            <v>1252998210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116302490</v>
          </cell>
          <cell r="J681">
            <v>17432510</v>
          </cell>
          <cell r="K681">
            <v>102356680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269965710</v>
          </cell>
          <cell r="Q681">
            <v>143491330</v>
          </cell>
          <cell r="R681">
            <v>0</v>
          </cell>
          <cell r="S681">
            <v>0</v>
          </cell>
          <cell r="T681">
            <v>0</v>
          </cell>
          <cell r="U681">
            <v>203856010</v>
          </cell>
          <cell r="V681">
            <v>130079740</v>
          </cell>
          <cell r="W681">
            <v>0</v>
          </cell>
          <cell r="X681">
            <v>685686000</v>
          </cell>
          <cell r="Y681">
            <v>0</v>
          </cell>
          <cell r="Z681">
            <v>0</v>
          </cell>
          <cell r="AA681">
            <v>85137610</v>
          </cell>
          <cell r="AB681">
            <v>0</v>
          </cell>
          <cell r="AC681">
            <v>37310880</v>
          </cell>
          <cell r="AD681">
            <v>0</v>
          </cell>
        </row>
        <row r="681">
          <cell r="AF681">
            <v>2021701730</v>
          </cell>
          <cell r="AG681">
            <v>0</v>
          </cell>
          <cell r="AH681">
            <v>3797547370</v>
          </cell>
          <cell r="AI681">
            <v>0</v>
          </cell>
          <cell r="AJ681">
            <v>-104941350</v>
          </cell>
          <cell r="AK681">
            <v>34694240</v>
          </cell>
          <cell r="AL681">
            <v>445253260</v>
          </cell>
          <cell r="AM681">
            <v>0</v>
          </cell>
          <cell r="AN681">
            <v>-480945920</v>
          </cell>
          <cell r="AO681">
            <v>3349594550</v>
          </cell>
          <cell r="AP681">
            <v>5713309330</v>
          </cell>
          <cell r="AQ681">
            <v>9062903880</v>
          </cell>
          <cell r="AR681">
            <v>1121916720</v>
          </cell>
          <cell r="AS681">
            <v>1456854220</v>
          </cell>
          <cell r="AT681">
            <v>770823610</v>
          </cell>
          <cell r="AU681">
            <v>2227677830</v>
          </cell>
          <cell r="AV681">
            <v>5713309330</v>
          </cell>
          <cell r="AW681">
            <v>7940987160</v>
          </cell>
          <cell r="AX681">
            <v>1456854220</v>
          </cell>
          <cell r="AY681">
            <v>6484132940</v>
          </cell>
          <cell r="AZ681">
            <v>0.280529080971339</v>
          </cell>
          <cell r="BA681">
            <v>0.719470919028661</v>
          </cell>
          <cell r="BB681">
            <v>1.38991024314099</v>
          </cell>
          <cell r="BC681">
            <v>0.183460090118065</v>
          </cell>
          <cell r="BD681">
            <v>0.0970689908532732</v>
          </cell>
          <cell r="BE681">
            <v>0.183460090118065</v>
          </cell>
          <cell r="BF681">
            <v>0.816539909881935</v>
          </cell>
        </row>
        <row r="682">
          <cell r="A682" t="str">
            <v>600600.SH</v>
          </cell>
          <cell r="B682" t="str">
            <v>青岛啤酒</v>
          </cell>
          <cell r="C682">
            <v>170339536</v>
          </cell>
          <cell r="D682">
            <v>1250445103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3168427358</v>
          </cell>
          <cell r="J682">
            <v>0</v>
          </cell>
          <cell r="K682">
            <v>5365264721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1912804210</v>
          </cell>
          <cell r="Q682">
            <v>1014930447</v>
          </cell>
          <cell r="R682">
            <v>0</v>
          </cell>
          <cell r="S682">
            <v>0</v>
          </cell>
          <cell r="T682">
            <v>0</v>
          </cell>
          <cell r="U682">
            <v>47288693</v>
          </cell>
          <cell r="V682">
            <v>81478144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925082611</v>
          </cell>
          <cell r="AB682">
            <v>0</v>
          </cell>
          <cell r="AC682">
            <v>3024050325</v>
          </cell>
          <cell r="AD682">
            <v>0</v>
          </cell>
        </row>
        <row r="682">
          <cell r="AF682">
            <v>1364476795</v>
          </cell>
          <cell r="AG682">
            <v>0</v>
          </cell>
          <cell r="AH682">
            <v>3866902872</v>
          </cell>
          <cell r="AI682">
            <v>275682420</v>
          </cell>
          <cell r="AJ682">
            <v>-18649745</v>
          </cell>
          <cell r="AK682">
            <v>0</v>
          </cell>
          <cell r="AL682">
            <v>1400704380</v>
          </cell>
          <cell r="AM682">
            <v>260344554</v>
          </cell>
          <cell r="AN682">
            <v>16808304839</v>
          </cell>
          <cell r="AO682">
            <v>16960111148</v>
          </cell>
          <cell r="AP682">
            <v>23957766115</v>
          </cell>
          <cell r="AQ682">
            <v>40917877263</v>
          </cell>
          <cell r="AR682">
            <v>14737294741</v>
          </cell>
          <cell r="AS682">
            <v>1297733796</v>
          </cell>
          <cell r="AT682">
            <v>925082611</v>
          </cell>
          <cell r="AU682">
            <v>2222816407</v>
          </cell>
          <cell r="AV682">
            <v>23406401275</v>
          </cell>
          <cell r="AW682">
            <v>25629217682</v>
          </cell>
          <cell r="AX682">
            <v>1297733796</v>
          </cell>
          <cell r="AY682">
            <v>24331483886</v>
          </cell>
          <cell r="AZ682">
            <v>0.0867297798387789</v>
          </cell>
          <cell r="BA682">
            <v>0.913270220161221</v>
          </cell>
          <cell r="BB682">
            <v>1.09496617531607</v>
          </cell>
          <cell r="BC682">
            <v>0.0506349359587136</v>
          </cell>
          <cell r="BD682">
            <v>0.0360948438800653</v>
          </cell>
          <cell r="BE682">
            <v>0.0506349359587136</v>
          </cell>
          <cell r="BF682">
            <v>0.949365064041286</v>
          </cell>
        </row>
        <row r="683">
          <cell r="A683" t="str">
            <v>002743.SZ</v>
          </cell>
          <cell r="B683" t="str">
            <v>富煌钢构</v>
          </cell>
          <cell r="C683">
            <v>0</v>
          </cell>
          <cell r="D683">
            <v>1249492026.3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3754711294.24</v>
          </cell>
          <cell r="J683">
            <v>0</v>
          </cell>
          <cell r="K683">
            <v>91775300.18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34600526.81</v>
          </cell>
          <cell r="Q683">
            <v>36237537.6</v>
          </cell>
          <cell r="R683">
            <v>0</v>
          </cell>
          <cell r="S683">
            <v>0</v>
          </cell>
          <cell r="T683">
            <v>0</v>
          </cell>
          <cell r="U683">
            <v>491156335.71</v>
          </cell>
          <cell r="V683">
            <v>91969380.56</v>
          </cell>
          <cell r="W683">
            <v>0</v>
          </cell>
          <cell r="X683">
            <v>856300000</v>
          </cell>
          <cell r="Y683">
            <v>0</v>
          </cell>
          <cell r="Z683">
            <v>0</v>
          </cell>
          <cell r="AA683">
            <v>0</v>
          </cell>
          <cell r="AB683">
            <v>342501.96</v>
          </cell>
          <cell r="AC683">
            <v>55364975</v>
          </cell>
          <cell r="AD683">
            <v>0</v>
          </cell>
        </row>
        <row r="683">
          <cell r="AF683">
            <v>435268478</v>
          </cell>
          <cell r="AG683">
            <v>0</v>
          </cell>
          <cell r="AH683">
            <v>1744449966.22</v>
          </cell>
          <cell r="AI683">
            <v>0</v>
          </cell>
          <cell r="AJ683">
            <v>0</v>
          </cell>
          <cell r="AK683">
            <v>3579580.59</v>
          </cell>
          <cell r="AL683">
            <v>77598158.8</v>
          </cell>
          <cell r="AM683">
            <v>0</v>
          </cell>
          <cell r="AN683">
            <v>755539335.94</v>
          </cell>
          <cell r="AO683">
            <v>6661949878.36</v>
          </cell>
          <cell r="AP683">
            <v>3016435519.55</v>
          </cell>
          <cell r="AQ683">
            <v>9678385397.91</v>
          </cell>
          <cell r="AR683">
            <v>4065001516.35</v>
          </cell>
          <cell r="AS683">
            <v>1740648362.01</v>
          </cell>
          <cell r="AT683">
            <v>856300000</v>
          </cell>
          <cell r="AU683">
            <v>2596948362.01</v>
          </cell>
          <cell r="AV683">
            <v>3016435519.55</v>
          </cell>
          <cell r="AW683">
            <v>5613383881.56</v>
          </cell>
          <cell r="AX683">
            <v>1740648362.01</v>
          </cell>
          <cell r="AY683">
            <v>3872735519.55</v>
          </cell>
          <cell r="AZ683">
            <v>0.462635090847963</v>
          </cell>
          <cell r="BA683">
            <v>0.537364909152037</v>
          </cell>
          <cell r="BB683">
            <v>1.8609328278953</v>
          </cell>
          <cell r="BC683">
            <v>0.310088958591989</v>
          </cell>
          <cell r="BD683">
            <v>0.152546132255973</v>
          </cell>
          <cell r="BE683">
            <v>0.310088958591989</v>
          </cell>
          <cell r="BF683">
            <v>0.689911041408011</v>
          </cell>
        </row>
        <row r="684">
          <cell r="A684" t="str">
            <v>600927.SH</v>
          </cell>
          <cell r="B684" t="str">
            <v>永安期货</v>
          </cell>
          <cell r="C684">
            <v>264876737.41</v>
          </cell>
          <cell r="D684">
            <v>1247877206.24</v>
          </cell>
          <cell r="E684">
            <v>0</v>
          </cell>
          <cell r="F684">
            <v>0</v>
          </cell>
          <cell r="G684">
            <v>1074964587.76</v>
          </cell>
          <cell r="H684">
            <v>0</v>
          </cell>
          <cell r="I684">
            <v>115941144</v>
          </cell>
          <cell r="J684">
            <v>0</v>
          </cell>
          <cell r="K684">
            <v>1253715493.42</v>
          </cell>
          <cell r="L684">
            <v>0</v>
          </cell>
          <cell r="M684">
            <v>0</v>
          </cell>
          <cell r="N684">
            <v>202235070.09</v>
          </cell>
          <cell r="O684">
            <v>0</v>
          </cell>
          <cell r="P684">
            <v>886991248.3</v>
          </cell>
          <cell r="Q684">
            <v>270574703.89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414538.44</v>
          </cell>
          <cell r="AC684">
            <v>0</v>
          </cell>
          <cell r="AD684">
            <v>0</v>
          </cell>
        </row>
        <row r="684">
          <cell r="AF684">
            <v>1310000000</v>
          </cell>
          <cell r="AG684">
            <v>0</v>
          </cell>
          <cell r="AH684">
            <v>1501072377.99</v>
          </cell>
          <cell r="AI684">
            <v>0</v>
          </cell>
          <cell r="AJ684">
            <v>-23905769.55</v>
          </cell>
          <cell r="AK684">
            <v>0</v>
          </cell>
          <cell r="AL684">
            <v>489739107.05</v>
          </cell>
          <cell r="AM684">
            <v>549630120.98</v>
          </cell>
          <cell r="AN684">
            <v>0</v>
          </cell>
          <cell r="AO684">
            <v>5317590729.55</v>
          </cell>
          <cell r="AP684">
            <v>3826535836.47</v>
          </cell>
          <cell r="AQ684">
            <v>9144126566.02</v>
          </cell>
          <cell r="AR684">
            <v>2792513865.46</v>
          </cell>
          <cell r="AS684">
            <v>2525076864.09</v>
          </cell>
          <cell r="AT684">
            <v>0</v>
          </cell>
          <cell r="AU684">
            <v>2525076864.09</v>
          </cell>
          <cell r="AV684">
            <v>3826535836.47</v>
          </cell>
          <cell r="AW684">
            <v>6351612700.56</v>
          </cell>
          <cell r="AX684">
            <v>2525076864.09</v>
          </cell>
          <cell r="AY684">
            <v>3826535836.47</v>
          </cell>
          <cell r="AZ684">
            <v>0.397548934913392</v>
          </cell>
          <cell r="BA684">
            <v>0.602451065086608</v>
          </cell>
          <cell r="BB684">
            <v>1.65988585289702</v>
          </cell>
          <cell r="BC684">
            <v>0.397548934913392</v>
          </cell>
          <cell r="BD684">
            <v>0</v>
          </cell>
          <cell r="BE684">
            <v>0.397548934913392</v>
          </cell>
          <cell r="BF684">
            <v>0.602451065086608</v>
          </cell>
        </row>
        <row r="685">
          <cell r="A685" t="str">
            <v>002950.SZ</v>
          </cell>
          <cell r="B685" t="str">
            <v>奥美医疗</v>
          </cell>
          <cell r="C685">
            <v>166369233.23</v>
          </cell>
          <cell r="D685">
            <v>1243735124.35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144865824.39</v>
          </cell>
          <cell r="J685">
            <v>0</v>
          </cell>
          <cell r="K685">
            <v>4850564.04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40728662.92</v>
          </cell>
          <cell r="Q685">
            <v>87183091.31</v>
          </cell>
          <cell r="R685">
            <v>0</v>
          </cell>
          <cell r="S685">
            <v>0</v>
          </cell>
          <cell r="T685">
            <v>0</v>
          </cell>
          <cell r="U685">
            <v>470866.73</v>
          </cell>
          <cell r="V685">
            <v>582178.05</v>
          </cell>
          <cell r="W685">
            <v>0</v>
          </cell>
          <cell r="X685">
            <v>237242073.38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249180518.64</v>
          </cell>
          <cell r="AD685">
            <v>0</v>
          </cell>
        </row>
        <row r="685">
          <cell r="AF685">
            <v>633265407</v>
          </cell>
          <cell r="AG685">
            <v>0</v>
          </cell>
          <cell r="AH685">
            <v>567701147.2</v>
          </cell>
          <cell r="AI685">
            <v>0</v>
          </cell>
          <cell r="AJ685">
            <v>-47370732.41</v>
          </cell>
          <cell r="AK685">
            <v>0</v>
          </cell>
          <cell r="AL685">
            <v>145186345.52</v>
          </cell>
          <cell r="AM685">
            <v>0</v>
          </cell>
          <cell r="AN685">
            <v>1371696421.91</v>
          </cell>
          <cell r="AO685">
            <v>2175208137.04</v>
          </cell>
          <cell r="AP685">
            <v>2670478589.22</v>
          </cell>
          <cell r="AQ685">
            <v>4845686726.26</v>
          </cell>
          <cell r="AR685">
            <v>693760072.58</v>
          </cell>
          <cell r="AS685">
            <v>1244205991.08</v>
          </cell>
          <cell r="AT685">
            <v>237242073.38</v>
          </cell>
          <cell r="AU685">
            <v>1481448064.46</v>
          </cell>
          <cell r="AV685">
            <v>2670478589.22</v>
          </cell>
          <cell r="AW685">
            <v>4151926653.68</v>
          </cell>
          <cell r="AX685">
            <v>1244205991.08</v>
          </cell>
          <cell r="AY685">
            <v>2907720662.6</v>
          </cell>
          <cell r="AZ685">
            <v>0.356809786884588</v>
          </cell>
          <cell r="BA685">
            <v>0.643190213115412</v>
          </cell>
          <cell r="BB685">
            <v>1.55475002512291</v>
          </cell>
          <cell r="BC685">
            <v>0.299669549792556</v>
          </cell>
          <cell r="BD685">
            <v>0.0571402370920315</v>
          </cell>
          <cell r="BE685">
            <v>0.299669549792556</v>
          </cell>
          <cell r="BF685">
            <v>0.700330450207444</v>
          </cell>
        </row>
        <row r="686">
          <cell r="A686" t="str">
            <v>600572.SH</v>
          </cell>
          <cell r="B686" t="str">
            <v>康恩贝</v>
          </cell>
          <cell r="C686">
            <v>25160263.02</v>
          </cell>
          <cell r="D686">
            <v>1243533344.61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366263401.76</v>
          </cell>
          <cell r="J686">
            <v>0</v>
          </cell>
          <cell r="K686">
            <v>36204197.77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83510755.52</v>
          </cell>
          <cell r="Q686">
            <v>136045516.91</v>
          </cell>
          <cell r="R686">
            <v>0</v>
          </cell>
          <cell r="S686">
            <v>0</v>
          </cell>
          <cell r="T686">
            <v>0</v>
          </cell>
          <cell r="U686">
            <v>100639465.41</v>
          </cell>
          <cell r="V686">
            <v>3413474.24</v>
          </cell>
          <cell r="W686">
            <v>0</v>
          </cell>
          <cell r="X686">
            <v>200028588.28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132818000.01</v>
          </cell>
          <cell r="AD686">
            <v>0</v>
          </cell>
        </row>
        <row r="686">
          <cell r="AF686">
            <v>2667320200</v>
          </cell>
          <cell r="AG686">
            <v>0</v>
          </cell>
          <cell r="AH686">
            <v>695199020.92</v>
          </cell>
          <cell r="AI686">
            <v>585149682.93</v>
          </cell>
          <cell r="AJ686">
            <v>615683.87</v>
          </cell>
          <cell r="AK686">
            <v>0</v>
          </cell>
          <cell r="AL686">
            <v>425827469.74</v>
          </cell>
          <cell r="AM686">
            <v>0</v>
          </cell>
          <cell r="AN686">
            <v>2055447249.54</v>
          </cell>
          <cell r="AO686">
            <v>2327617007.53</v>
          </cell>
          <cell r="AP686">
            <v>6429559307</v>
          </cell>
          <cell r="AQ686">
            <v>8757176314.53</v>
          </cell>
          <cell r="AR686">
            <v>783415609.23</v>
          </cell>
          <cell r="AS686">
            <v>1344172810.02</v>
          </cell>
          <cell r="AT686">
            <v>200028588.28</v>
          </cell>
          <cell r="AU686">
            <v>1544201398.3</v>
          </cell>
          <cell r="AV686">
            <v>5259259941.14</v>
          </cell>
          <cell r="AW686">
            <v>6803461339.44</v>
          </cell>
          <cell r="AX686">
            <v>1344172810.02</v>
          </cell>
          <cell r="AY686">
            <v>5459288529.42</v>
          </cell>
          <cell r="AZ686">
            <v>0.226972907062496</v>
          </cell>
          <cell r="BA686">
            <v>0.773027092937504</v>
          </cell>
          <cell r="BB686">
            <v>1.29361572076342</v>
          </cell>
          <cell r="BC686">
            <v>0.197571903911288</v>
          </cell>
          <cell r="BD686">
            <v>0.0294010031512084</v>
          </cell>
          <cell r="BE686">
            <v>0.197571903911288</v>
          </cell>
          <cell r="BF686">
            <v>0.802428096088712</v>
          </cell>
        </row>
        <row r="687">
          <cell r="A687" t="str">
            <v>605287.SH</v>
          </cell>
          <cell r="B687" t="str">
            <v>德才股份</v>
          </cell>
          <cell r="C687">
            <v>2292268.46</v>
          </cell>
          <cell r="D687">
            <v>1239654647.28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4168801847.54</v>
          </cell>
          <cell r="J687">
            <v>0</v>
          </cell>
          <cell r="K687">
            <v>212114531.25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21506545.31</v>
          </cell>
          <cell r="Q687">
            <v>57076403.21</v>
          </cell>
          <cell r="R687">
            <v>0</v>
          </cell>
          <cell r="S687">
            <v>0</v>
          </cell>
          <cell r="T687">
            <v>0</v>
          </cell>
          <cell r="U687">
            <v>35056506.54</v>
          </cell>
          <cell r="V687">
            <v>369834088.36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</row>
        <row r="687">
          <cell r="AF687">
            <v>100000000</v>
          </cell>
          <cell r="AG687">
            <v>0</v>
          </cell>
          <cell r="AH687">
            <v>888632517.15</v>
          </cell>
          <cell r="AI687">
            <v>0</v>
          </cell>
          <cell r="AJ687">
            <v>33288.86</v>
          </cell>
          <cell r="AK687">
            <v>0</v>
          </cell>
          <cell r="AL687">
            <v>37500000</v>
          </cell>
          <cell r="AM687">
            <v>0</v>
          </cell>
          <cell r="AN687">
            <v>505424068.95</v>
          </cell>
          <cell r="AO687">
            <v>6106336837.95</v>
          </cell>
          <cell r="AP687">
            <v>1531589874.96</v>
          </cell>
          <cell r="AQ687">
            <v>7637926712.91</v>
          </cell>
          <cell r="AR687">
            <v>4831625684.13</v>
          </cell>
          <cell r="AS687">
            <v>1274711153.82</v>
          </cell>
          <cell r="AT687">
            <v>0</v>
          </cell>
          <cell r="AU687">
            <v>1274711153.82</v>
          </cell>
          <cell r="AV687">
            <v>1531589874.96</v>
          </cell>
          <cell r="AW687">
            <v>2806301028.78</v>
          </cell>
          <cell r="AX687">
            <v>1274711153.82</v>
          </cell>
          <cell r="AY687">
            <v>1531589874.96</v>
          </cell>
          <cell r="AZ687">
            <v>0.454231795073732</v>
          </cell>
          <cell r="BA687">
            <v>0.545768204926268</v>
          </cell>
          <cell r="BB687">
            <v>1.83227969488457</v>
          </cell>
          <cell r="BC687">
            <v>0.454231795073732</v>
          </cell>
          <cell r="BD687">
            <v>0</v>
          </cell>
          <cell r="BE687">
            <v>0.454231795073732</v>
          </cell>
          <cell r="BF687">
            <v>0.545768204926268</v>
          </cell>
        </row>
        <row r="688">
          <cell r="A688" t="str">
            <v>600333.SH</v>
          </cell>
          <cell r="B688" t="str">
            <v>长春燃气</v>
          </cell>
          <cell r="C688">
            <v>0</v>
          </cell>
          <cell r="D688">
            <v>1237290000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407980313.36</v>
          </cell>
          <cell r="J688">
            <v>0</v>
          </cell>
          <cell r="K688">
            <v>575637668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29089171.86</v>
          </cell>
          <cell r="Q688">
            <v>29492385.68</v>
          </cell>
          <cell r="R688">
            <v>0</v>
          </cell>
          <cell r="S688">
            <v>0</v>
          </cell>
          <cell r="T688">
            <v>0</v>
          </cell>
          <cell r="U688">
            <v>61411000</v>
          </cell>
          <cell r="V688">
            <v>34991743.3</v>
          </cell>
          <cell r="W688">
            <v>0</v>
          </cell>
          <cell r="X688">
            <v>792000000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257680417.71</v>
          </cell>
          <cell r="AD688">
            <v>24508028.89</v>
          </cell>
        </row>
        <row r="688">
          <cell r="AF688">
            <v>609030684</v>
          </cell>
          <cell r="AG688">
            <v>0</v>
          </cell>
          <cell r="AH688">
            <v>990976156.26</v>
          </cell>
          <cell r="AI688">
            <v>0</v>
          </cell>
          <cell r="AJ688">
            <v>-6430400.44</v>
          </cell>
          <cell r="AK688">
            <v>25146249.87</v>
          </cell>
          <cell r="AL688">
            <v>166903564.92</v>
          </cell>
          <cell r="AM688">
            <v>0</v>
          </cell>
          <cell r="AN688">
            <v>226610541.42</v>
          </cell>
          <cell r="AO688">
            <v>3450080728.8</v>
          </cell>
          <cell r="AP688">
            <v>2012236796.03</v>
          </cell>
          <cell r="AQ688">
            <v>5462317524.83</v>
          </cell>
          <cell r="AR688">
            <v>1334871699.91</v>
          </cell>
          <cell r="AS688">
            <v>1298701000</v>
          </cell>
          <cell r="AT688">
            <v>816508028.89</v>
          </cell>
          <cell r="AU688">
            <v>2115209028.89</v>
          </cell>
          <cell r="AV688">
            <v>2012236796.03</v>
          </cell>
          <cell r="AW688">
            <v>4127445824.92</v>
          </cell>
          <cell r="AX688">
            <v>1298701000</v>
          </cell>
          <cell r="AY688">
            <v>2828744824.92</v>
          </cell>
          <cell r="AZ688">
            <v>0.512474086545036</v>
          </cell>
          <cell r="BA688">
            <v>0.487525913454964</v>
          </cell>
          <cell r="BB688">
            <v>2.05117301952889</v>
          </cell>
          <cell r="BC688">
            <v>0.314650041475753</v>
          </cell>
          <cell r="BD688">
            <v>0.197824045069283</v>
          </cell>
          <cell r="BE688">
            <v>0.314650041475753</v>
          </cell>
          <cell r="BF688">
            <v>0.685349958524247</v>
          </cell>
        </row>
        <row r="689">
          <cell r="A689" t="str">
            <v>600392.SH</v>
          </cell>
          <cell r="B689" t="str">
            <v>盛和资源</v>
          </cell>
          <cell r="C689">
            <v>34394000.09</v>
          </cell>
          <cell r="D689">
            <v>1233917112.41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1827437157.99</v>
          </cell>
          <cell r="J689">
            <v>0</v>
          </cell>
          <cell r="K689">
            <v>353461655.1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55521206.33</v>
          </cell>
          <cell r="Q689">
            <v>314975183.11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557500000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20078859.27</v>
          </cell>
          <cell r="AD689">
            <v>0</v>
          </cell>
        </row>
        <row r="689">
          <cell r="AF689">
            <v>1755167067</v>
          </cell>
          <cell r="AG689">
            <v>0</v>
          </cell>
          <cell r="AH689">
            <v>2097445800.25</v>
          </cell>
          <cell r="AI689">
            <v>21502977.43</v>
          </cell>
          <cell r="AJ689">
            <v>1869935944.43</v>
          </cell>
          <cell r="AK689">
            <v>6591812.37</v>
          </cell>
          <cell r="AL689">
            <v>13836969.08</v>
          </cell>
          <cell r="AM689">
            <v>0</v>
          </cell>
          <cell r="AN689">
            <v>2435831894.09</v>
          </cell>
          <cell r="AO689">
            <v>4397285174.3</v>
          </cell>
          <cell r="AP689">
            <v>8200312464.65</v>
          </cell>
          <cell r="AQ689">
            <v>12597597638.95</v>
          </cell>
          <cell r="AR689">
            <v>2605868061.89</v>
          </cell>
          <cell r="AS689">
            <v>1233917112.41</v>
          </cell>
          <cell r="AT689">
            <v>557500000</v>
          </cell>
          <cell r="AU689">
            <v>1791417112.41</v>
          </cell>
          <cell r="AV689">
            <v>8157306509.79</v>
          </cell>
          <cell r="AW689">
            <v>9948723622.2</v>
          </cell>
          <cell r="AX689">
            <v>1233917112.41</v>
          </cell>
          <cell r="AY689">
            <v>8714806509.79</v>
          </cell>
          <cell r="AZ689">
            <v>0.180065019437524</v>
          </cell>
          <cell r="BA689">
            <v>0.819934980562476</v>
          </cell>
          <cell r="BB689">
            <v>1.2196089003472</v>
          </cell>
          <cell r="BC689">
            <v>0.124027680260067</v>
          </cell>
          <cell r="BD689">
            <v>0.056037339177457</v>
          </cell>
          <cell r="BE689">
            <v>0.124027680260067</v>
          </cell>
          <cell r="BF689">
            <v>0.875972319739933</v>
          </cell>
        </row>
        <row r="690">
          <cell r="A690" t="str">
            <v>002572.SZ</v>
          </cell>
          <cell r="B690" t="str">
            <v>索菲亚</v>
          </cell>
          <cell r="C690">
            <v>19685080.04</v>
          </cell>
          <cell r="D690">
            <v>1232842615.07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1502026196.69</v>
          </cell>
          <cell r="J690">
            <v>0</v>
          </cell>
          <cell r="K690">
            <v>822842234.95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146362899.36</v>
          </cell>
          <cell r="Q690">
            <v>380089396.15</v>
          </cell>
          <cell r="R690">
            <v>0</v>
          </cell>
          <cell r="S690">
            <v>0</v>
          </cell>
          <cell r="T690">
            <v>0</v>
          </cell>
          <cell r="U690">
            <v>84000000</v>
          </cell>
          <cell r="V690">
            <v>63581213.45</v>
          </cell>
          <cell r="W690">
            <v>0</v>
          </cell>
          <cell r="X690">
            <v>868748452.37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83318083.42</v>
          </cell>
          <cell r="AD690">
            <v>0</v>
          </cell>
        </row>
        <row r="690">
          <cell r="AF690">
            <v>912370038</v>
          </cell>
          <cell r="AG690">
            <v>0</v>
          </cell>
          <cell r="AH690">
            <v>1312758015.56</v>
          </cell>
          <cell r="AI690">
            <v>99999002.64</v>
          </cell>
          <cell r="AJ690">
            <v>-3136185.43</v>
          </cell>
          <cell r="AK690">
            <v>0</v>
          </cell>
          <cell r="AL690">
            <v>434183617.84</v>
          </cell>
          <cell r="AM690">
            <v>0</v>
          </cell>
          <cell r="AN690">
            <v>3797406208.52</v>
          </cell>
          <cell r="AO690">
            <v>5203496171.5</v>
          </cell>
          <cell r="AP690">
            <v>6553580697.13</v>
          </cell>
          <cell r="AQ690">
            <v>11757076868.63</v>
          </cell>
          <cell r="AR690">
            <v>3017905104.06</v>
          </cell>
          <cell r="AS690">
            <v>1316842615.07</v>
          </cell>
          <cell r="AT690">
            <v>868748452.37</v>
          </cell>
          <cell r="AU690">
            <v>2185591067.44</v>
          </cell>
          <cell r="AV690">
            <v>6353582691.85</v>
          </cell>
          <cell r="AW690">
            <v>8539173759.29</v>
          </cell>
          <cell r="AX690">
            <v>1316842615.07</v>
          </cell>
          <cell r="AY690">
            <v>7222331144.22</v>
          </cell>
          <cell r="AZ690">
            <v>0.255948775496252</v>
          </cell>
          <cell r="BA690">
            <v>0.744051224503748</v>
          </cell>
          <cell r="BB690">
            <v>1.34399348736636</v>
          </cell>
          <cell r="BC690">
            <v>0.15421194745421</v>
          </cell>
          <cell r="BD690">
            <v>0.101736828042042</v>
          </cell>
          <cell r="BE690">
            <v>0.15421194745421</v>
          </cell>
          <cell r="BF690">
            <v>0.84578805254579</v>
          </cell>
        </row>
        <row r="691">
          <cell r="A691" t="str">
            <v>600200.SH</v>
          </cell>
          <cell r="B691" t="str">
            <v>江苏吴中</v>
          </cell>
          <cell r="C691">
            <v>0</v>
          </cell>
          <cell r="D691">
            <v>1230483726.36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143176568.55</v>
          </cell>
          <cell r="J691">
            <v>1670989.23</v>
          </cell>
          <cell r="K691">
            <v>13232425.09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18617810.14</v>
          </cell>
          <cell r="Q691">
            <v>24464003.04</v>
          </cell>
          <cell r="R691">
            <v>0</v>
          </cell>
          <cell r="S691">
            <v>0</v>
          </cell>
          <cell r="T691">
            <v>0</v>
          </cell>
          <cell r="U691">
            <v>11014709.72</v>
          </cell>
          <cell r="V691">
            <v>1550104.6</v>
          </cell>
          <cell r="W691">
            <v>0</v>
          </cell>
          <cell r="X691">
            <v>220208122.17</v>
          </cell>
          <cell r="Y691">
            <v>0</v>
          </cell>
          <cell r="Z691">
            <v>0</v>
          </cell>
          <cell r="AA691">
            <v>0</v>
          </cell>
          <cell r="AB691">
            <v>10100795.63</v>
          </cell>
          <cell r="AC691">
            <v>6655172.15</v>
          </cell>
          <cell r="AD691">
            <v>0</v>
          </cell>
        </row>
        <row r="691">
          <cell r="AF691">
            <v>712388832</v>
          </cell>
          <cell r="AG691">
            <v>0</v>
          </cell>
          <cell r="AH691">
            <v>1403157805.13</v>
          </cell>
          <cell r="AI691">
            <v>40042190.58</v>
          </cell>
          <cell r="AJ691">
            <v>-25715749.77</v>
          </cell>
          <cell r="AK691">
            <v>0</v>
          </cell>
          <cell r="AL691">
            <v>118306693.75</v>
          </cell>
          <cell r="AM691">
            <v>0</v>
          </cell>
          <cell r="AN691">
            <v>-285970839.39</v>
          </cell>
          <cell r="AO691">
            <v>1681174426.68</v>
          </cell>
          <cell r="AP691">
            <v>1962208932.3</v>
          </cell>
          <cell r="AQ691">
            <v>3643383358.98</v>
          </cell>
          <cell r="AR691">
            <v>219467868.43</v>
          </cell>
          <cell r="AS691">
            <v>1241498436.08</v>
          </cell>
          <cell r="AT691">
            <v>220208122.17</v>
          </cell>
          <cell r="AU691">
            <v>1461706558.25</v>
          </cell>
          <cell r="AV691">
            <v>1882124551.14</v>
          </cell>
          <cell r="AW691">
            <v>3343831109.39</v>
          </cell>
          <cell r="AX691">
            <v>1241498436.08</v>
          </cell>
          <cell r="AY691">
            <v>2102332673.31</v>
          </cell>
          <cell r="AZ691">
            <v>0.437135282982834</v>
          </cell>
          <cell r="BA691">
            <v>0.562864717017166</v>
          </cell>
          <cell r="BB691">
            <v>1.77662583879725</v>
          </cell>
          <cell r="BC691">
            <v>0.371280245761719</v>
          </cell>
          <cell r="BD691">
            <v>0.0658550372211148</v>
          </cell>
          <cell r="BE691">
            <v>0.371280245761719</v>
          </cell>
          <cell r="BF691">
            <v>0.628719754238281</v>
          </cell>
        </row>
        <row r="692">
          <cell r="A692" t="str">
            <v>000407.SZ</v>
          </cell>
          <cell r="B692" t="str">
            <v>胜利股份</v>
          </cell>
          <cell r="C692">
            <v>71923008.65</v>
          </cell>
          <cell r="D692">
            <v>1224725148.8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914380036.09</v>
          </cell>
          <cell r="J692">
            <v>0</v>
          </cell>
          <cell r="K692">
            <v>506944638.93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26615820.35</v>
          </cell>
          <cell r="Q692">
            <v>17925872.7</v>
          </cell>
          <cell r="R692">
            <v>0</v>
          </cell>
          <cell r="S692">
            <v>0</v>
          </cell>
          <cell r="T692">
            <v>0</v>
          </cell>
          <cell r="U692">
            <v>208582310.62</v>
          </cell>
          <cell r="V692">
            <v>45029128.14</v>
          </cell>
          <cell r="W692">
            <v>0</v>
          </cell>
          <cell r="X692">
            <v>402772500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16980484.78</v>
          </cell>
          <cell r="AD692">
            <v>0</v>
          </cell>
        </row>
        <row r="692">
          <cell r="AF692">
            <v>880084656</v>
          </cell>
          <cell r="AG692">
            <v>0</v>
          </cell>
          <cell r="AH692">
            <v>952779851.16</v>
          </cell>
          <cell r="AI692">
            <v>0</v>
          </cell>
          <cell r="AJ692">
            <v>-19049575.28</v>
          </cell>
          <cell r="AK692">
            <v>16632016.39</v>
          </cell>
          <cell r="AL692">
            <v>151979862.63</v>
          </cell>
          <cell r="AM692">
            <v>0</v>
          </cell>
          <cell r="AN692">
            <v>648239468.03</v>
          </cell>
          <cell r="AO692">
            <v>3435878949.06</v>
          </cell>
          <cell r="AP692">
            <v>2630666278.93</v>
          </cell>
          <cell r="AQ692">
            <v>6066545227.99</v>
          </cell>
          <cell r="AR692">
            <v>1599798989.64</v>
          </cell>
          <cell r="AS692">
            <v>1433307459.42</v>
          </cell>
          <cell r="AT692">
            <v>402772500</v>
          </cell>
          <cell r="AU692">
            <v>1836079959.42</v>
          </cell>
          <cell r="AV692">
            <v>2630666278.93</v>
          </cell>
          <cell r="AW692">
            <v>4466746238.35</v>
          </cell>
          <cell r="AX692">
            <v>1433307459.42</v>
          </cell>
          <cell r="AY692">
            <v>3033438778.93</v>
          </cell>
          <cell r="AZ692">
            <v>0.411055354713466</v>
          </cell>
          <cell r="BA692">
            <v>0.588944645286534</v>
          </cell>
          <cell r="BB692">
            <v>1.69795244426321</v>
          </cell>
          <cell r="BC692">
            <v>0.32088401331468</v>
          </cell>
          <cell r="BD692">
            <v>0.0901713413987858</v>
          </cell>
          <cell r="BE692">
            <v>0.32088401331468</v>
          </cell>
          <cell r="BF692">
            <v>0.67911598668532</v>
          </cell>
        </row>
        <row r="693">
          <cell r="A693" t="str">
            <v>600328.SH</v>
          </cell>
          <cell r="B693" t="str">
            <v>中盐化工</v>
          </cell>
          <cell r="C693">
            <v>249375775.04</v>
          </cell>
          <cell r="D693">
            <v>1224191666.68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3694466372.39</v>
          </cell>
          <cell r="J693">
            <v>0</v>
          </cell>
          <cell r="K693">
            <v>1137584021.29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156117617.63</v>
          </cell>
          <cell r="Q693">
            <v>298120005.89</v>
          </cell>
          <cell r="R693">
            <v>0</v>
          </cell>
          <cell r="S693">
            <v>0</v>
          </cell>
          <cell r="T693">
            <v>0</v>
          </cell>
          <cell r="U693">
            <v>284477539.46</v>
          </cell>
          <cell r="V693">
            <v>118340716.02</v>
          </cell>
          <cell r="W693">
            <v>0</v>
          </cell>
          <cell r="X693">
            <v>1356550000</v>
          </cell>
          <cell r="Y693">
            <v>0</v>
          </cell>
          <cell r="Z693">
            <v>0</v>
          </cell>
          <cell r="AA693">
            <v>1026994.59</v>
          </cell>
          <cell r="AB693">
            <v>17542090.66</v>
          </cell>
          <cell r="AC693">
            <v>115587657.2</v>
          </cell>
          <cell r="AD693">
            <v>0</v>
          </cell>
        </row>
        <row r="693">
          <cell r="AF693">
            <v>957664592</v>
          </cell>
          <cell r="AG693">
            <v>0</v>
          </cell>
          <cell r="AH693">
            <v>4007182836.58</v>
          </cell>
          <cell r="AI693">
            <v>0</v>
          </cell>
          <cell r="AJ693">
            <v>-5671105</v>
          </cell>
          <cell r="AK693">
            <v>44725205.15</v>
          </cell>
          <cell r="AL693">
            <v>126640193.33</v>
          </cell>
          <cell r="AM693">
            <v>0</v>
          </cell>
          <cell r="AN693">
            <v>2356778552.4</v>
          </cell>
          <cell r="AO693">
            <v>8653380456.85</v>
          </cell>
          <cell r="AP693">
            <v>7487320274.46</v>
          </cell>
          <cell r="AQ693">
            <v>16140700731.31</v>
          </cell>
          <cell r="AR693">
            <v>5787134256.12</v>
          </cell>
          <cell r="AS693">
            <v>1508669206.14</v>
          </cell>
          <cell r="AT693">
            <v>1357576994.59</v>
          </cell>
          <cell r="AU693">
            <v>2866246200.73</v>
          </cell>
          <cell r="AV693">
            <v>7487320274.46</v>
          </cell>
          <cell r="AW693">
            <v>10353566475.19</v>
          </cell>
          <cell r="AX693">
            <v>1508669206.14</v>
          </cell>
          <cell r="AY693">
            <v>8844897269.05</v>
          </cell>
          <cell r="AZ693">
            <v>0.276836605782009</v>
          </cell>
          <cell r="BA693">
            <v>0.723163394217991</v>
          </cell>
          <cell r="BB693">
            <v>1.38281335586873</v>
          </cell>
          <cell r="BC693">
            <v>0.145714929223199</v>
          </cell>
          <cell r="BD693">
            <v>0.13112167655881</v>
          </cell>
          <cell r="BE693">
            <v>0.145714929223199</v>
          </cell>
          <cell r="BF693">
            <v>0.854285070776801</v>
          </cell>
        </row>
        <row r="694">
          <cell r="A694" t="str">
            <v>002228.SZ</v>
          </cell>
          <cell r="B694" t="str">
            <v>合兴包装</v>
          </cell>
          <cell r="C694">
            <v>61619204.85</v>
          </cell>
          <cell r="D694">
            <v>1223000000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3391983327.47</v>
          </cell>
          <cell r="J694">
            <v>0</v>
          </cell>
          <cell r="K694">
            <v>93512159.13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63915023.41</v>
          </cell>
          <cell r="Q694">
            <v>39752186.84</v>
          </cell>
          <cell r="R694">
            <v>0</v>
          </cell>
          <cell r="S694">
            <v>0</v>
          </cell>
          <cell r="T694">
            <v>0</v>
          </cell>
          <cell r="U694">
            <v>29000000</v>
          </cell>
          <cell r="V694">
            <v>12156580.69</v>
          </cell>
          <cell r="W694">
            <v>0</v>
          </cell>
          <cell r="X694">
            <v>391000000</v>
          </cell>
          <cell r="Y694">
            <v>279844506.47</v>
          </cell>
          <cell r="Z694">
            <v>0</v>
          </cell>
          <cell r="AA694">
            <v>0</v>
          </cell>
          <cell r="AB694">
            <v>0</v>
          </cell>
          <cell r="AC694">
            <v>27535427.68</v>
          </cell>
          <cell r="AD694">
            <v>0</v>
          </cell>
        </row>
        <row r="694">
          <cell r="AF694">
            <v>1238630778</v>
          </cell>
          <cell r="AG694">
            <v>41681427.66</v>
          </cell>
          <cell r="AH694">
            <v>656739653.2</v>
          </cell>
          <cell r="AI694">
            <v>111381276.76</v>
          </cell>
          <cell r="AJ694">
            <v>-35523442.03</v>
          </cell>
          <cell r="AK694">
            <v>0</v>
          </cell>
          <cell r="AL694">
            <v>106410507.15</v>
          </cell>
          <cell r="AM694">
            <v>0</v>
          </cell>
          <cell r="AN694">
            <v>1513389806.73</v>
          </cell>
          <cell r="AO694">
            <v>5613318416.54</v>
          </cell>
          <cell r="AP694">
            <v>3632710007.47</v>
          </cell>
          <cell r="AQ694">
            <v>9246028424.01</v>
          </cell>
          <cell r="AR694">
            <v>3690473910.07</v>
          </cell>
          <cell r="AS694">
            <v>1252000000</v>
          </cell>
          <cell r="AT694">
            <v>670844506.47</v>
          </cell>
          <cell r="AU694">
            <v>1922844506.47</v>
          </cell>
          <cell r="AV694">
            <v>3409947453.95</v>
          </cell>
          <cell r="AW694">
            <v>5332791960.42</v>
          </cell>
          <cell r="AX694">
            <v>1252000000</v>
          </cell>
          <cell r="AY694">
            <v>4080791960.42</v>
          </cell>
          <cell r="AZ694">
            <v>0.360569945488472</v>
          </cell>
          <cell r="BA694">
            <v>0.639430054511528</v>
          </cell>
          <cell r="BB694">
            <v>1.56389270874031</v>
          </cell>
          <cell r="BC694">
            <v>0.234773831286191</v>
          </cell>
          <cell r="BD694">
            <v>0.125796114202281</v>
          </cell>
          <cell r="BE694">
            <v>0.234773831286191</v>
          </cell>
          <cell r="BF694">
            <v>0.765226168713809</v>
          </cell>
        </row>
        <row r="695">
          <cell r="A695" t="str">
            <v>600089.SH</v>
          </cell>
          <cell r="B695" t="str">
            <v>特变电工</v>
          </cell>
          <cell r="C695">
            <v>535432264.17</v>
          </cell>
          <cell r="D695">
            <v>1221081099.07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26136001586.07</v>
          </cell>
          <cell r="J695">
            <v>0</v>
          </cell>
          <cell r="K695">
            <v>6125152372.06</v>
          </cell>
          <cell r="L695">
            <v>73454974.03</v>
          </cell>
          <cell r="M695">
            <v>387303935.06</v>
          </cell>
          <cell r="N695">
            <v>0</v>
          </cell>
          <cell r="O695">
            <v>0</v>
          </cell>
          <cell r="P695">
            <v>509304720.45</v>
          </cell>
          <cell r="Q695">
            <v>834338321.59</v>
          </cell>
          <cell r="R695">
            <v>0</v>
          </cell>
          <cell r="S695">
            <v>0</v>
          </cell>
          <cell r="T695">
            <v>0</v>
          </cell>
          <cell r="U695">
            <v>4412108487.9</v>
          </cell>
          <cell r="V695">
            <v>1161483595.19</v>
          </cell>
          <cell r="W695">
            <v>0</v>
          </cell>
          <cell r="X695">
            <v>23463816317.86</v>
          </cell>
          <cell r="Y695">
            <v>0</v>
          </cell>
          <cell r="Z695">
            <v>0</v>
          </cell>
          <cell r="AA695">
            <v>0</v>
          </cell>
          <cell r="AB695">
            <v>34347308.65</v>
          </cell>
          <cell r="AC695">
            <v>1040477343.1</v>
          </cell>
          <cell r="AD695">
            <v>0</v>
          </cell>
        </row>
        <row r="695">
          <cell r="AF695">
            <v>3786103952</v>
          </cell>
          <cell r="AG695">
            <v>4200000000</v>
          </cell>
          <cell r="AH695">
            <v>11582009696.81</v>
          </cell>
          <cell r="AI695">
            <v>0</v>
          </cell>
          <cell r="AJ695">
            <v>64643733.69</v>
          </cell>
          <cell r="AK695">
            <v>1606964277.19</v>
          </cell>
          <cell r="AL695">
            <v>1477544682.3</v>
          </cell>
          <cell r="AM695">
            <v>84877464.95</v>
          </cell>
          <cell r="AN695">
            <v>19513321766.31</v>
          </cell>
          <cell r="AO695">
            <v>65934302325.2</v>
          </cell>
          <cell r="AP695">
            <v>42315465573.25</v>
          </cell>
          <cell r="AQ695">
            <v>108249767898.45</v>
          </cell>
          <cell r="AR695">
            <v>36376537511.28</v>
          </cell>
          <cell r="AS695">
            <v>5706644561</v>
          </cell>
          <cell r="AT695">
            <v>23463816317.86</v>
          </cell>
          <cell r="AU695">
            <v>29170460878.86</v>
          </cell>
          <cell r="AV695">
            <v>42315465573.25</v>
          </cell>
          <cell r="AW695">
            <v>71485926452.11</v>
          </cell>
          <cell r="AX695">
            <v>5706644561</v>
          </cell>
          <cell r="AY695">
            <v>65779281891.11</v>
          </cell>
          <cell r="AZ695">
            <v>0.408058793200392</v>
          </cell>
          <cell r="BA695">
            <v>0.591941206799608</v>
          </cell>
          <cell r="BB695">
            <v>1.68935696402453</v>
          </cell>
          <cell r="BC695">
            <v>0.0798289235969126</v>
          </cell>
          <cell r="BD695">
            <v>0.32822986960348</v>
          </cell>
          <cell r="BE695">
            <v>0.0798289235969126</v>
          </cell>
          <cell r="BF695">
            <v>0.920171076403087</v>
          </cell>
        </row>
        <row r="696">
          <cell r="A696" t="str">
            <v>601908.SH</v>
          </cell>
          <cell r="B696" t="str">
            <v>京运通</v>
          </cell>
          <cell r="C696">
            <v>32847260.21</v>
          </cell>
          <cell r="D696">
            <v>1219809496.61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2037437616.51</v>
          </cell>
          <cell r="J696">
            <v>0</v>
          </cell>
          <cell r="K696">
            <v>201562866.05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32333470.36</v>
          </cell>
          <cell r="Q696">
            <v>58895245.2</v>
          </cell>
          <cell r="R696">
            <v>0</v>
          </cell>
          <cell r="S696">
            <v>0</v>
          </cell>
          <cell r="T696">
            <v>0</v>
          </cell>
          <cell r="U696">
            <v>909507269.46</v>
          </cell>
          <cell r="V696">
            <v>26894936.7</v>
          </cell>
          <cell r="W696">
            <v>0</v>
          </cell>
          <cell r="X696">
            <v>319950000</v>
          </cell>
          <cell r="Y696">
            <v>0</v>
          </cell>
          <cell r="Z696">
            <v>0</v>
          </cell>
          <cell r="AA696">
            <v>0</v>
          </cell>
          <cell r="AB696">
            <v>26059697.25</v>
          </cell>
          <cell r="AC696">
            <v>105419042.93</v>
          </cell>
          <cell r="AD696">
            <v>0</v>
          </cell>
        </row>
        <row r="696">
          <cell r="AF696">
            <v>2414602861</v>
          </cell>
          <cell r="AG696">
            <v>0</v>
          </cell>
          <cell r="AH696">
            <v>4961023157.3</v>
          </cell>
          <cell r="AI696">
            <v>120530713.08</v>
          </cell>
          <cell r="AJ696">
            <v>0</v>
          </cell>
          <cell r="AK696">
            <v>0</v>
          </cell>
          <cell r="AL696">
            <v>150696592.21</v>
          </cell>
          <cell r="AM696">
            <v>0</v>
          </cell>
          <cell r="AN696">
            <v>3250672566.74</v>
          </cell>
          <cell r="AO696">
            <v>4970716901.28</v>
          </cell>
          <cell r="AP696">
            <v>10897525890.33</v>
          </cell>
          <cell r="AQ696">
            <v>15868242791.61</v>
          </cell>
          <cell r="AR696">
            <v>2521450135.21</v>
          </cell>
          <cell r="AS696">
            <v>2129316766.07</v>
          </cell>
          <cell r="AT696">
            <v>319950000</v>
          </cell>
          <cell r="AU696">
            <v>2449266766.07</v>
          </cell>
          <cell r="AV696">
            <v>10656464464.17</v>
          </cell>
          <cell r="AW696">
            <v>13105731230.24</v>
          </cell>
          <cell r="AX696">
            <v>2129316766.07</v>
          </cell>
          <cell r="AY696">
            <v>10976414464.17</v>
          </cell>
          <cell r="AZ696">
            <v>0.186885166729087</v>
          </cell>
          <cell r="BA696">
            <v>0.813114833270913</v>
          </cell>
          <cell r="BB696">
            <v>1.22983858992869</v>
          </cell>
          <cell r="BC696">
            <v>0.162472183250397</v>
          </cell>
          <cell r="BD696">
            <v>0.0244129834786899</v>
          </cell>
          <cell r="BE696">
            <v>0.162472183250397</v>
          </cell>
          <cell r="BF696">
            <v>0.837527816749603</v>
          </cell>
        </row>
        <row r="697">
          <cell r="A697" t="str">
            <v>600789.SH</v>
          </cell>
          <cell r="B697" t="str">
            <v>鲁抗医药</v>
          </cell>
          <cell r="C697">
            <v>0</v>
          </cell>
          <cell r="D697">
            <v>1217071808.6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1130905292.59</v>
          </cell>
          <cell r="J697">
            <v>0</v>
          </cell>
          <cell r="K697">
            <v>90161907.62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16966630.62</v>
          </cell>
          <cell r="Q697">
            <v>27552887.54</v>
          </cell>
          <cell r="R697">
            <v>0</v>
          </cell>
          <cell r="S697">
            <v>0</v>
          </cell>
          <cell r="T697">
            <v>0</v>
          </cell>
          <cell r="U697">
            <v>188133573.89</v>
          </cell>
          <cell r="V697">
            <v>10987731.46</v>
          </cell>
          <cell r="W697">
            <v>0</v>
          </cell>
          <cell r="X697">
            <v>1062400000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78791359</v>
          </cell>
          <cell r="AD697">
            <v>0</v>
          </cell>
        </row>
        <row r="697">
          <cell r="AF697">
            <v>880260920</v>
          </cell>
          <cell r="AG697">
            <v>0</v>
          </cell>
          <cell r="AH697">
            <v>1638288996.72</v>
          </cell>
          <cell r="AI697">
            <v>0</v>
          </cell>
          <cell r="AJ697">
            <v>-2391922.36</v>
          </cell>
          <cell r="AK697">
            <v>0</v>
          </cell>
          <cell r="AL697">
            <v>153308758.34</v>
          </cell>
          <cell r="AM697">
            <v>0</v>
          </cell>
          <cell r="AN697">
            <v>633010728.7</v>
          </cell>
          <cell r="AO697">
            <v>3822971191.32</v>
          </cell>
          <cell r="AP697">
            <v>3302477481.4</v>
          </cell>
          <cell r="AQ697">
            <v>7125448672.72</v>
          </cell>
          <cell r="AR697">
            <v>1355365808.83</v>
          </cell>
          <cell r="AS697">
            <v>1405205382.49</v>
          </cell>
          <cell r="AT697">
            <v>1062400000</v>
          </cell>
          <cell r="AU697">
            <v>2467605382.49</v>
          </cell>
          <cell r="AV697">
            <v>3302477481.4</v>
          </cell>
          <cell r="AW697">
            <v>5770082863.89</v>
          </cell>
          <cell r="AX697">
            <v>1405205382.49</v>
          </cell>
          <cell r="AY697">
            <v>4364877481.4</v>
          </cell>
          <cell r="AZ697">
            <v>0.427655103175836</v>
          </cell>
          <cell r="BA697">
            <v>0.572344896824164</v>
          </cell>
          <cell r="BB697">
            <v>1.74719824628264</v>
          </cell>
          <cell r="BC697">
            <v>0.243532964021015</v>
          </cell>
          <cell r="BD697">
            <v>0.184122139154821</v>
          </cell>
          <cell r="BE697">
            <v>0.243532964021015</v>
          </cell>
          <cell r="BF697">
            <v>0.756467035978985</v>
          </cell>
        </row>
        <row r="698">
          <cell r="A698" t="str">
            <v>603883.SH</v>
          </cell>
          <cell r="B698" t="str">
            <v>老百姓</v>
          </cell>
          <cell r="C698">
            <v>33815755</v>
          </cell>
          <cell r="D698">
            <v>1215831038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4440449713</v>
          </cell>
          <cell r="J698">
            <v>18066253</v>
          </cell>
          <cell r="K698">
            <v>73046851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194719471</v>
          </cell>
          <cell r="Q698">
            <v>169103618</v>
          </cell>
          <cell r="R698">
            <v>0</v>
          </cell>
          <cell r="S698">
            <v>0</v>
          </cell>
          <cell r="T698">
            <v>0</v>
          </cell>
          <cell r="U698">
            <v>226263718</v>
          </cell>
          <cell r="V698">
            <v>8698729</v>
          </cell>
          <cell r="W698">
            <v>0</v>
          </cell>
          <cell r="X698">
            <v>985828455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24444172</v>
          </cell>
          <cell r="AD698">
            <v>0</v>
          </cell>
        </row>
        <row r="698">
          <cell r="AF698">
            <v>408673661</v>
          </cell>
          <cell r="AG698">
            <v>0</v>
          </cell>
          <cell r="AH698">
            <v>1367481526</v>
          </cell>
          <cell r="AI698">
            <v>18588312</v>
          </cell>
          <cell r="AJ698">
            <v>0</v>
          </cell>
          <cell r="AK698">
            <v>0</v>
          </cell>
          <cell r="AL698">
            <v>180895459</v>
          </cell>
          <cell r="AM698">
            <v>0</v>
          </cell>
          <cell r="AN698">
            <v>2441035548</v>
          </cell>
          <cell r="AO698">
            <v>7390267773</v>
          </cell>
          <cell r="AP698">
            <v>4416674506</v>
          </cell>
          <cell r="AQ698">
            <v>11806942279</v>
          </cell>
          <cell r="AR698">
            <v>4962344562</v>
          </cell>
          <cell r="AS698">
            <v>1442094756</v>
          </cell>
          <cell r="AT698">
            <v>985828455</v>
          </cell>
          <cell r="AU698">
            <v>2427923211</v>
          </cell>
          <cell r="AV698">
            <v>4379497882</v>
          </cell>
          <cell r="AW698">
            <v>6807421093</v>
          </cell>
          <cell r="AX698">
            <v>1442094756</v>
          </cell>
          <cell r="AY698">
            <v>5365326337</v>
          </cell>
          <cell r="AZ698">
            <v>0.356658296560589</v>
          </cell>
          <cell r="BA698">
            <v>0.643341703439411</v>
          </cell>
          <cell r="BB698">
            <v>1.55438392172283</v>
          </cell>
          <cell r="BC698">
            <v>0.211841567650764</v>
          </cell>
          <cell r="BD698">
            <v>0.144816728909824</v>
          </cell>
          <cell r="BE698">
            <v>0.211841567650764</v>
          </cell>
          <cell r="BF698">
            <v>0.788158432349236</v>
          </cell>
        </row>
        <row r="699">
          <cell r="A699" t="str">
            <v>002324.SZ</v>
          </cell>
          <cell r="B699" t="str">
            <v>普利特</v>
          </cell>
          <cell r="C699">
            <v>437027.02</v>
          </cell>
          <cell r="D699">
            <v>1214647174.06</v>
          </cell>
          <cell r="E699">
            <v>0</v>
          </cell>
          <cell r="F699">
            <v>0</v>
          </cell>
          <cell r="G699">
            <v>0</v>
          </cell>
          <cell r="H699">
            <v>2628690</v>
          </cell>
          <cell r="I699">
            <v>455895073.16</v>
          </cell>
          <cell r="J699">
            <v>0</v>
          </cell>
          <cell r="K699">
            <v>58517566.64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30851825.92</v>
          </cell>
          <cell r="Q699">
            <v>13530798.69</v>
          </cell>
          <cell r="R699">
            <v>0</v>
          </cell>
          <cell r="S699">
            <v>0</v>
          </cell>
          <cell r="T699">
            <v>0</v>
          </cell>
          <cell r="U699">
            <v>5893366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32771524.84</v>
          </cell>
          <cell r="AD699">
            <v>0</v>
          </cell>
        </row>
        <row r="699">
          <cell r="AF699">
            <v>1014062317</v>
          </cell>
          <cell r="AG699">
            <v>0</v>
          </cell>
          <cell r="AH699">
            <v>179504432.95</v>
          </cell>
          <cell r="AI699">
            <v>75099279.19</v>
          </cell>
          <cell r="AJ699">
            <v>20362245.5</v>
          </cell>
          <cell r="AK699">
            <v>388245.82</v>
          </cell>
          <cell r="AL699">
            <v>177968736.12</v>
          </cell>
          <cell r="AM699">
            <v>0</v>
          </cell>
          <cell r="AN699">
            <v>1345365624.63</v>
          </cell>
          <cell r="AO699">
            <v>1815173046.33</v>
          </cell>
          <cell r="AP699">
            <v>2812750881.21</v>
          </cell>
          <cell r="AQ699">
            <v>4627923927.54</v>
          </cell>
          <cell r="AR699">
            <v>592003816.27</v>
          </cell>
          <cell r="AS699">
            <v>1223169230.06</v>
          </cell>
          <cell r="AT699">
            <v>0</v>
          </cell>
          <cell r="AU699">
            <v>1223169230.06</v>
          </cell>
          <cell r="AV699">
            <v>2662552322.83</v>
          </cell>
          <cell r="AW699">
            <v>3885721552.89</v>
          </cell>
          <cell r="AX699">
            <v>1223169230.06</v>
          </cell>
          <cell r="AY699">
            <v>2662552322.83</v>
          </cell>
          <cell r="AZ699">
            <v>0.314785610191309</v>
          </cell>
          <cell r="BA699">
            <v>0.685214389808691</v>
          </cell>
          <cell r="BB699">
            <v>1.45939725562272</v>
          </cell>
          <cell r="BC699">
            <v>0.314785610191309</v>
          </cell>
          <cell r="BD699">
            <v>0</v>
          </cell>
          <cell r="BE699">
            <v>0.314785610191309</v>
          </cell>
          <cell r="BF699">
            <v>0.685214389808691</v>
          </cell>
        </row>
        <row r="700">
          <cell r="A700" t="str">
            <v>002031.SZ</v>
          </cell>
          <cell r="B700" t="str">
            <v>巨轮智能</v>
          </cell>
          <cell r="C700">
            <v>3147009.37</v>
          </cell>
          <cell r="D700">
            <v>1210785512.36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365522227.58</v>
          </cell>
          <cell r="J700">
            <v>58067040.87</v>
          </cell>
          <cell r="K700">
            <v>242739772.56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16360833.98</v>
          </cell>
          <cell r="Q700">
            <v>14814456.26</v>
          </cell>
          <cell r="R700">
            <v>0</v>
          </cell>
          <cell r="S700">
            <v>0</v>
          </cell>
          <cell r="T700">
            <v>0</v>
          </cell>
          <cell r="U700">
            <v>22701985.63</v>
          </cell>
          <cell r="V700">
            <v>23459814.5</v>
          </cell>
          <cell r="W700">
            <v>0</v>
          </cell>
          <cell r="X700">
            <v>300671436.3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46053946.9</v>
          </cell>
          <cell r="AD700">
            <v>0</v>
          </cell>
        </row>
        <row r="700">
          <cell r="AF700">
            <v>2199395670</v>
          </cell>
          <cell r="AG700">
            <v>0</v>
          </cell>
          <cell r="AH700">
            <v>39795664.02</v>
          </cell>
          <cell r="AI700">
            <v>0</v>
          </cell>
          <cell r="AJ700">
            <v>-16413468.36</v>
          </cell>
          <cell r="AK700">
            <v>0</v>
          </cell>
          <cell r="AL700">
            <v>150168068.49</v>
          </cell>
          <cell r="AM700">
            <v>11822170.91</v>
          </cell>
          <cell r="AN700">
            <v>526195853.89</v>
          </cell>
          <cell r="AO700">
            <v>2304324036.31</v>
          </cell>
          <cell r="AP700">
            <v>2910963958.95</v>
          </cell>
          <cell r="AQ700">
            <v>5215287995.26</v>
          </cell>
          <cell r="AR700">
            <v>770165102.02</v>
          </cell>
          <cell r="AS700">
            <v>1233487497.99</v>
          </cell>
          <cell r="AT700">
            <v>300671436.3</v>
          </cell>
          <cell r="AU700">
            <v>1534158934.29</v>
          </cell>
          <cell r="AV700">
            <v>2910963958.95</v>
          </cell>
          <cell r="AW700">
            <v>4445122893.24</v>
          </cell>
          <cell r="AX700">
            <v>1233487497.99</v>
          </cell>
          <cell r="AY700">
            <v>3211635395.25</v>
          </cell>
          <cell r="AZ700">
            <v>0.345133075313418</v>
          </cell>
          <cell r="BA700">
            <v>0.654866924686582</v>
          </cell>
          <cell r="BB700">
            <v>1.52702780107363</v>
          </cell>
          <cell r="BC700">
            <v>0.277492327572281</v>
          </cell>
          <cell r="BD700">
            <v>0.067640747741137</v>
          </cell>
          <cell r="BE700">
            <v>0.277492327572281</v>
          </cell>
          <cell r="BF700">
            <v>0.722507672427719</v>
          </cell>
        </row>
        <row r="701">
          <cell r="A701" t="str">
            <v>601388.SH</v>
          </cell>
          <cell r="B701" t="str">
            <v>怡球资源</v>
          </cell>
          <cell r="C701">
            <v>79740072.34</v>
          </cell>
          <cell r="D701">
            <v>1198274472.16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215229568.85</v>
          </cell>
          <cell r="J701">
            <v>0</v>
          </cell>
          <cell r="K701">
            <v>111546567.76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109176810.35</v>
          </cell>
          <cell r="Q701">
            <v>132287026.02</v>
          </cell>
          <cell r="R701">
            <v>0</v>
          </cell>
          <cell r="S701">
            <v>0</v>
          </cell>
          <cell r="T701">
            <v>0</v>
          </cell>
          <cell r="U701">
            <v>43747449.32</v>
          </cell>
          <cell r="V701">
            <v>23234.61</v>
          </cell>
          <cell r="W701">
            <v>0</v>
          </cell>
          <cell r="X701">
            <v>36356581.38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</row>
        <row r="701">
          <cell r="AF701">
            <v>2201514386</v>
          </cell>
          <cell r="AG701">
            <v>0</v>
          </cell>
          <cell r="AH701">
            <v>188743301.48</v>
          </cell>
          <cell r="AI701">
            <v>11031053.57</v>
          </cell>
          <cell r="AJ701">
            <v>-238667088.03</v>
          </cell>
          <cell r="AK701">
            <v>500000</v>
          </cell>
          <cell r="AL701">
            <v>132018261.64</v>
          </cell>
          <cell r="AM701">
            <v>0</v>
          </cell>
          <cell r="AN701">
            <v>1488926938.3</v>
          </cell>
          <cell r="AO701">
            <v>1926381782.79</v>
          </cell>
          <cell r="AP701">
            <v>3784066852.96</v>
          </cell>
          <cell r="AQ701">
            <v>5710448635.75</v>
          </cell>
          <cell r="AR701">
            <v>648003279.93</v>
          </cell>
          <cell r="AS701">
            <v>1242021921.48</v>
          </cell>
          <cell r="AT701">
            <v>36356581.38</v>
          </cell>
          <cell r="AU701">
            <v>1278378502.86</v>
          </cell>
          <cell r="AV701">
            <v>3762004745.82</v>
          </cell>
          <cell r="AW701">
            <v>5040383248.68</v>
          </cell>
          <cell r="AX701">
            <v>1242021921.48</v>
          </cell>
          <cell r="AY701">
            <v>3798361327.2</v>
          </cell>
          <cell r="AZ701">
            <v>0.253627242173457</v>
          </cell>
          <cell r="BA701">
            <v>0.746372757826543</v>
          </cell>
          <cell r="BB701">
            <v>1.33981310211807</v>
          </cell>
          <cell r="BC701">
            <v>0.246414183247924</v>
          </cell>
          <cell r="BD701">
            <v>0.00721305892553334</v>
          </cell>
          <cell r="BE701">
            <v>0.246414183247924</v>
          </cell>
          <cell r="BF701">
            <v>0.753585816752076</v>
          </cell>
        </row>
        <row r="702">
          <cell r="A702" t="str">
            <v>601155.SH</v>
          </cell>
          <cell r="B702" t="str">
            <v>新城控股</v>
          </cell>
          <cell r="C702">
            <v>5566690585</v>
          </cell>
          <cell r="D702">
            <v>1189058179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77304590718</v>
          </cell>
          <cell r="J702">
            <v>854278340</v>
          </cell>
          <cell r="K702">
            <v>202786739068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559707292</v>
          </cell>
          <cell r="Q702">
            <v>12482451549</v>
          </cell>
          <cell r="R702">
            <v>0</v>
          </cell>
          <cell r="S702">
            <v>0</v>
          </cell>
          <cell r="T702">
            <v>0</v>
          </cell>
          <cell r="U702">
            <v>21349292732</v>
          </cell>
          <cell r="V702">
            <v>17613783672</v>
          </cell>
          <cell r="W702">
            <v>0</v>
          </cell>
          <cell r="X702">
            <v>50750160732</v>
          </cell>
          <cell r="Y702">
            <v>23331799555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</row>
        <row r="702">
          <cell r="AF702">
            <v>2260597986</v>
          </cell>
          <cell r="AG702">
            <v>0</v>
          </cell>
          <cell r="AH702">
            <v>2506980595</v>
          </cell>
          <cell r="AI702">
            <v>160080368</v>
          </cell>
          <cell r="AJ702">
            <v>1338484454</v>
          </cell>
          <cell r="AK702">
            <v>0</v>
          </cell>
          <cell r="AL702">
            <v>1127868593</v>
          </cell>
          <cell r="AM702">
            <v>0</v>
          </cell>
          <cell r="AN702">
            <v>45219075201</v>
          </cell>
          <cell r="AO702">
            <v>413788552422</v>
          </cell>
          <cell r="AP702">
            <v>52613087197</v>
          </cell>
          <cell r="AQ702">
            <v>466401639619</v>
          </cell>
          <cell r="AR702">
            <v>317168241224</v>
          </cell>
          <cell r="AS702">
            <v>22538350911</v>
          </cell>
          <cell r="AT702">
            <v>74081960287</v>
          </cell>
          <cell r="AU702">
            <v>96620311198</v>
          </cell>
          <cell r="AV702">
            <v>52292926461</v>
          </cell>
          <cell r="AW702">
            <v>148913237659</v>
          </cell>
          <cell r="AX702">
            <v>22538350911</v>
          </cell>
          <cell r="AY702">
            <v>126374886748</v>
          </cell>
          <cell r="AZ702">
            <v>0.648836280218775</v>
          </cell>
          <cell r="BA702">
            <v>0.351163719781225</v>
          </cell>
          <cell r="BB702">
            <v>2.84767458501408</v>
          </cell>
          <cell r="BC702">
            <v>0.151352232113918</v>
          </cell>
          <cell r="BD702">
            <v>0.497484048104857</v>
          </cell>
          <cell r="BE702">
            <v>0.151352232113918</v>
          </cell>
          <cell r="BF702">
            <v>0.848647767886082</v>
          </cell>
        </row>
        <row r="703">
          <cell r="A703" t="str">
            <v>002789.SZ</v>
          </cell>
          <cell r="B703" t="str">
            <v>建艺集团</v>
          </cell>
          <cell r="C703">
            <v>0</v>
          </cell>
          <cell r="D703">
            <v>1187777425.36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1113798284.35</v>
          </cell>
          <cell r="J703">
            <v>0</v>
          </cell>
          <cell r="K703">
            <v>20612520.06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2721645.05</v>
          </cell>
          <cell r="Q703">
            <v>261312581.6</v>
          </cell>
          <cell r="R703">
            <v>0</v>
          </cell>
          <cell r="S703">
            <v>0</v>
          </cell>
          <cell r="T703">
            <v>0</v>
          </cell>
          <cell r="U703">
            <v>15892251.49</v>
          </cell>
          <cell r="V703">
            <v>864711.35</v>
          </cell>
          <cell r="W703">
            <v>0</v>
          </cell>
          <cell r="X703">
            <v>68000000</v>
          </cell>
          <cell r="Y703">
            <v>397801506.57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</row>
        <row r="703">
          <cell r="AF703">
            <v>159623514</v>
          </cell>
          <cell r="AG703">
            <v>0</v>
          </cell>
          <cell r="AH703">
            <v>721029812.7</v>
          </cell>
          <cell r="AI703">
            <v>0</v>
          </cell>
          <cell r="AJ703">
            <v>-159658369.91</v>
          </cell>
          <cell r="AK703">
            <v>16930254.7</v>
          </cell>
          <cell r="AL703">
            <v>51169142.32</v>
          </cell>
          <cell r="AM703">
            <v>0</v>
          </cell>
          <cell r="AN703">
            <v>450948253.68</v>
          </cell>
          <cell r="AO703">
            <v>3068780925.83</v>
          </cell>
          <cell r="AP703">
            <v>1240042607.49</v>
          </cell>
          <cell r="AQ703">
            <v>4308823533.32</v>
          </cell>
          <cell r="AR703">
            <v>1399309742.41</v>
          </cell>
          <cell r="AS703">
            <v>1203669676.85</v>
          </cell>
          <cell r="AT703">
            <v>465801506.57</v>
          </cell>
          <cell r="AU703">
            <v>1669471183.42</v>
          </cell>
          <cell r="AV703">
            <v>1240042607.49</v>
          </cell>
          <cell r="AW703">
            <v>2909513790.91</v>
          </cell>
          <cell r="AX703">
            <v>1203669676.85</v>
          </cell>
          <cell r="AY703">
            <v>1705844114.06</v>
          </cell>
          <cell r="AZ703">
            <v>0.573797308896015</v>
          </cell>
          <cell r="BA703">
            <v>0.426202691103985</v>
          </cell>
          <cell r="BB703">
            <v>2.34630146846262</v>
          </cell>
          <cell r="BC703">
            <v>0.413701313467063</v>
          </cell>
          <cell r="BD703">
            <v>0.160095995428952</v>
          </cell>
          <cell r="BE703">
            <v>0.413701313467063</v>
          </cell>
          <cell r="BF703">
            <v>0.586298686532937</v>
          </cell>
        </row>
        <row r="704">
          <cell r="A704" t="str">
            <v>000581.SZ</v>
          </cell>
          <cell r="B704" t="str">
            <v>威孚高科</v>
          </cell>
          <cell r="C704">
            <v>26410642.54</v>
          </cell>
          <cell r="D704">
            <v>1185984882.69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5688118844.09</v>
          </cell>
          <cell r="J704">
            <v>1296925.6</v>
          </cell>
          <cell r="K704">
            <v>106154254.12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198042952.25</v>
          </cell>
          <cell r="Q704">
            <v>69006429.78</v>
          </cell>
          <cell r="R704">
            <v>0</v>
          </cell>
          <cell r="S704">
            <v>0</v>
          </cell>
          <cell r="T704">
            <v>0</v>
          </cell>
          <cell r="U704">
            <v>26542177.06</v>
          </cell>
          <cell r="V704">
            <v>323791265.04</v>
          </cell>
          <cell r="W704">
            <v>0</v>
          </cell>
          <cell r="X704">
            <v>2860438.99</v>
          </cell>
          <cell r="Y704">
            <v>0</v>
          </cell>
          <cell r="Z704">
            <v>0</v>
          </cell>
          <cell r="AA704">
            <v>181980293.94</v>
          </cell>
          <cell r="AB704">
            <v>0</v>
          </cell>
          <cell r="AC704">
            <v>305494927.67</v>
          </cell>
          <cell r="AD704">
            <v>0</v>
          </cell>
        </row>
        <row r="704">
          <cell r="AF704">
            <v>1008950570</v>
          </cell>
          <cell r="AG704">
            <v>0</v>
          </cell>
          <cell r="AH704">
            <v>3350078504.55</v>
          </cell>
          <cell r="AI704">
            <v>274317977.74</v>
          </cell>
          <cell r="AJ704">
            <v>-15108236.97</v>
          </cell>
          <cell r="AK704">
            <v>1055508.75</v>
          </cell>
          <cell r="AL704">
            <v>510100496</v>
          </cell>
          <cell r="AM704">
            <v>0</v>
          </cell>
          <cell r="AN704">
            <v>14374990997.95</v>
          </cell>
          <cell r="AO704">
            <v>8115684033.77</v>
          </cell>
          <cell r="AP704">
            <v>19504385818.02</v>
          </cell>
          <cell r="AQ704">
            <v>27620069851.79</v>
          </cell>
          <cell r="AR704">
            <v>6718316241.09</v>
          </cell>
          <cell r="AS704">
            <v>1212527059.75</v>
          </cell>
          <cell r="AT704">
            <v>184840732.93</v>
          </cell>
          <cell r="AU704">
            <v>1397367792.68</v>
          </cell>
          <cell r="AV704">
            <v>18955749862.54</v>
          </cell>
          <cell r="AW704">
            <v>20353117655.22</v>
          </cell>
          <cell r="AX704">
            <v>1212527059.75</v>
          </cell>
          <cell r="AY704">
            <v>19140590595.47</v>
          </cell>
          <cell r="AZ704">
            <v>0.0686562037497786</v>
          </cell>
          <cell r="BA704">
            <v>0.931343796250221</v>
          </cell>
          <cell r="BB704">
            <v>1.07371735767845</v>
          </cell>
          <cell r="BC704">
            <v>0.0595745123813511</v>
          </cell>
          <cell r="BD704">
            <v>0.00908169136842746</v>
          </cell>
          <cell r="BE704">
            <v>0.0595745123813511</v>
          </cell>
          <cell r="BF704">
            <v>0.940425487618649</v>
          </cell>
        </row>
        <row r="705">
          <cell r="A705" t="str">
            <v>601200.SH</v>
          </cell>
          <cell r="B705" t="str">
            <v>上海环境</v>
          </cell>
          <cell r="C705">
            <v>254077308.52</v>
          </cell>
          <cell r="D705">
            <v>1184000000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4710461209.86</v>
          </cell>
          <cell r="J705">
            <v>1900000</v>
          </cell>
          <cell r="K705">
            <v>1048587741.95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104969565.5</v>
          </cell>
          <cell r="Q705">
            <v>96685704.91</v>
          </cell>
          <cell r="R705">
            <v>0</v>
          </cell>
          <cell r="S705">
            <v>0</v>
          </cell>
          <cell r="T705">
            <v>0</v>
          </cell>
          <cell r="U705">
            <v>328778246.55</v>
          </cell>
          <cell r="V705">
            <v>1592970464.12</v>
          </cell>
          <cell r="W705">
            <v>0</v>
          </cell>
          <cell r="X705">
            <v>6627927134.57</v>
          </cell>
          <cell r="Y705">
            <v>299367966.08</v>
          </cell>
          <cell r="Z705">
            <v>0</v>
          </cell>
          <cell r="AA705">
            <v>0</v>
          </cell>
          <cell r="AB705">
            <v>468579596.32</v>
          </cell>
          <cell r="AC705">
            <v>1012046741</v>
          </cell>
          <cell r="AD705">
            <v>0</v>
          </cell>
        </row>
        <row r="705">
          <cell r="AF705">
            <v>1121858543</v>
          </cell>
          <cell r="AG705">
            <v>0</v>
          </cell>
          <cell r="AH705">
            <v>4104764428.97</v>
          </cell>
          <cell r="AI705">
            <v>0</v>
          </cell>
          <cell r="AJ705">
            <v>0</v>
          </cell>
          <cell r="AK705">
            <v>0</v>
          </cell>
          <cell r="AL705">
            <v>282877986.99</v>
          </cell>
          <cell r="AM705">
            <v>0</v>
          </cell>
          <cell r="AN705">
            <v>4273746424.32</v>
          </cell>
          <cell r="AO705">
            <v>17730351679.38</v>
          </cell>
          <cell r="AP705">
            <v>9783247383.28</v>
          </cell>
          <cell r="AQ705">
            <v>27513599062.66</v>
          </cell>
          <cell r="AR705">
            <v>9290278332.18</v>
          </cell>
          <cell r="AS705">
            <v>1512778246.55</v>
          </cell>
          <cell r="AT705">
            <v>6927295100.65</v>
          </cell>
          <cell r="AU705">
            <v>8440073347.2</v>
          </cell>
          <cell r="AV705">
            <v>9783247383.28</v>
          </cell>
          <cell r="AW705">
            <v>18223320730.48</v>
          </cell>
          <cell r="AX705">
            <v>1512778246.55</v>
          </cell>
          <cell r="AY705">
            <v>16710542483.93</v>
          </cell>
          <cell r="AZ705">
            <v>0.463146836519388</v>
          </cell>
          <cell r="BA705">
            <v>0.536853163480612</v>
          </cell>
          <cell r="BB705">
            <v>1.86270672881322</v>
          </cell>
          <cell r="BC705">
            <v>0.0830133140344588</v>
          </cell>
          <cell r="BD705">
            <v>0.380133522484929</v>
          </cell>
          <cell r="BE705">
            <v>0.0830133140344588</v>
          </cell>
          <cell r="BF705">
            <v>0.916986685965541</v>
          </cell>
        </row>
        <row r="706">
          <cell r="A706" t="str">
            <v>002368.SZ</v>
          </cell>
          <cell r="B706" t="str">
            <v>太极股份</v>
          </cell>
          <cell r="C706">
            <v>0</v>
          </cell>
          <cell r="D706">
            <v>1180000000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5625816264</v>
          </cell>
          <cell r="J706">
            <v>0</v>
          </cell>
          <cell r="K706">
            <v>2810482524.57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70843191.87</v>
          </cell>
          <cell r="Q706">
            <v>42631513.79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290091536.27</v>
          </cell>
          <cell r="W706">
            <v>0</v>
          </cell>
          <cell r="X706">
            <v>500000000</v>
          </cell>
          <cell r="Y706">
            <v>837408911.13</v>
          </cell>
          <cell r="Z706">
            <v>0</v>
          </cell>
          <cell r="AA706">
            <v>0</v>
          </cell>
          <cell r="AB706">
            <v>0</v>
          </cell>
          <cell r="AC706">
            <v>91887854.96</v>
          </cell>
          <cell r="AD706">
            <v>0</v>
          </cell>
        </row>
        <row r="706">
          <cell r="AF706">
            <v>579653456</v>
          </cell>
          <cell r="AG706">
            <v>182987691.72</v>
          </cell>
          <cell r="AH706">
            <v>787541349.47</v>
          </cell>
          <cell r="AI706">
            <v>0</v>
          </cell>
          <cell r="AJ706">
            <v>-4437000</v>
          </cell>
          <cell r="AK706">
            <v>0</v>
          </cell>
          <cell r="AL706">
            <v>200778249.81</v>
          </cell>
          <cell r="AM706">
            <v>0</v>
          </cell>
          <cell r="AN706">
            <v>1738837397.22</v>
          </cell>
          <cell r="AO706">
            <v>11449161796.59</v>
          </cell>
          <cell r="AP706">
            <v>3485361144.22</v>
          </cell>
          <cell r="AQ706">
            <v>14934522940.81</v>
          </cell>
          <cell r="AR706">
            <v>8931752885.46</v>
          </cell>
          <cell r="AS706">
            <v>1180000000</v>
          </cell>
          <cell r="AT706">
            <v>1337408911.13</v>
          </cell>
          <cell r="AU706">
            <v>2517408911.13</v>
          </cell>
          <cell r="AV706">
            <v>3485361144.22</v>
          </cell>
          <cell r="AW706">
            <v>6002770055.35</v>
          </cell>
          <cell r="AX706">
            <v>1180000000</v>
          </cell>
          <cell r="AY706">
            <v>4822770055.35</v>
          </cell>
          <cell r="AZ706">
            <v>0.419374536741807</v>
          </cell>
          <cell r="BA706">
            <v>0.580625463258193</v>
          </cell>
          <cell r="BB706">
            <v>1.72228064954037</v>
          </cell>
          <cell r="BC706">
            <v>0.196575912307072</v>
          </cell>
          <cell r="BD706">
            <v>0.222798624434735</v>
          </cell>
          <cell r="BE706">
            <v>0.196575912307072</v>
          </cell>
          <cell r="BF706">
            <v>0.803424087692928</v>
          </cell>
        </row>
        <row r="707">
          <cell r="A707" t="str">
            <v>600456.SH</v>
          </cell>
          <cell r="B707" t="str">
            <v>宝钛股份</v>
          </cell>
          <cell r="C707">
            <v>9012449.46</v>
          </cell>
          <cell r="D707">
            <v>1180000000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1742065300.32</v>
          </cell>
          <cell r="J707">
            <v>0</v>
          </cell>
          <cell r="K707">
            <v>307039528.89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30330341.06</v>
          </cell>
          <cell r="Q707">
            <v>40143862.44</v>
          </cell>
          <cell r="R707">
            <v>0</v>
          </cell>
          <cell r="S707">
            <v>0</v>
          </cell>
          <cell r="T707">
            <v>0</v>
          </cell>
          <cell r="U707">
            <v>45237500</v>
          </cell>
          <cell r="V707">
            <v>345310083.25</v>
          </cell>
          <cell r="W707">
            <v>0</v>
          </cell>
          <cell r="X707">
            <v>450000000</v>
          </cell>
          <cell r="Y707">
            <v>1192982730.04</v>
          </cell>
          <cell r="Z707">
            <v>0</v>
          </cell>
          <cell r="AA707">
            <v>0</v>
          </cell>
          <cell r="AB707">
            <v>0</v>
          </cell>
          <cell r="AC707">
            <v>186689840.68</v>
          </cell>
          <cell r="AD707">
            <v>0</v>
          </cell>
        </row>
        <row r="707">
          <cell r="AF707">
            <v>477777539</v>
          </cell>
          <cell r="AG707">
            <v>0</v>
          </cell>
          <cell r="AH707">
            <v>4291632213.36</v>
          </cell>
          <cell r="AI707">
            <v>0</v>
          </cell>
          <cell r="AJ707">
            <v>0</v>
          </cell>
          <cell r="AK707">
            <v>163439.86</v>
          </cell>
          <cell r="AL707">
            <v>236427885.44</v>
          </cell>
          <cell r="AM707">
            <v>0</v>
          </cell>
          <cell r="AN707">
            <v>942968415.78</v>
          </cell>
          <cell r="AO707">
            <v>5528811636.14</v>
          </cell>
          <cell r="AP707">
            <v>5948969493.44</v>
          </cell>
          <cell r="AQ707">
            <v>11477781129.58</v>
          </cell>
          <cell r="AR707">
            <v>2660591406.1</v>
          </cell>
          <cell r="AS707">
            <v>1225237500</v>
          </cell>
          <cell r="AT707">
            <v>1642982730.04</v>
          </cell>
          <cell r="AU707">
            <v>2868220230.04</v>
          </cell>
          <cell r="AV707">
            <v>5948969493.44</v>
          </cell>
          <cell r="AW707">
            <v>8817189723.48</v>
          </cell>
          <cell r="AX707">
            <v>1225237500</v>
          </cell>
          <cell r="AY707">
            <v>7591952223.48</v>
          </cell>
          <cell r="AZ707">
            <v>0.325298685861549</v>
          </cell>
          <cell r="BA707">
            <v>0.674701314138451</v>
          </cell>
          <cell r="BB707">
            <v>1.48213732364955</v>
          </cell>
          <cell r="BC707">
            <v>0.138960092549355</v>
          </cell>
          <cell r="BD707">
            <v>0.186338593312194</v>
          </cell>
          <cell r="BE707">
            <v>0.138960092549355</v>
          </cell>
          <cell r="BF707">
            <v>0.861039907450645</v>
          </cell>
        </row>
        <row r="708">
          <cell r="A708" t="str">
            <v>600784.SH</v>
          </cell>
          <cell r="B708" t="str">
            <v>鲁银投资</v>
          </cell>
          <cell r="C708">
            <v>23125771.19</v>
          </cell>
          <cell r="D708">
            <v>1180000000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523808197.92</v>
          </cell>
          <cell r="J708">
            <v>0</v>
          </cell>
          <cell r="K708">
            <v>87295611.12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75302023.37</v>
          </cell>
          <cell r="Q708">
            <v>23621443.7</v>
          </cell>
          <cell r="R708">
            <v>0</v>
          </cell>
          <cell r="S708">
            <v>0</v>
          </cell>
          <cell r="T708">
            <v>0</v>
          </cell>
          <cell r="U708">
            <v>3316800</v>
          </cell>
          <cell r="V708">
            <v>9436784.08</v>
          </cell>
          <cell r="W708">
            <v>0</v>
          </cell>
          <cell r="X708">
            <v>77500000</v>
          </cell>
          <cell r="Y708">
            <v>398853278.3</v>
          </cell>
          <cell r="Z708">
            <v>0</v>
          </cell>
          <cell r="AA708">
            <v>0</v>
          </cell>
          <cell r="AB708">
            <v>0</v>
          </cell>
          <cell r="AC708">
            <v>22021102.21</v>
          </cell>
          <cell r="AD708">
            <v>0</v>
          </cell>
        </row>
        <row r="708">
          <cell r="AF708">
            <v>568177846</v>
          </cell>
          <cell r="AG708">
            <v>0</v>
          </cell>
          <cell r="AH708">
            <v>577799304.82</v>
          </cell>
          <cell r="AI708">
            <v>0</v>
          </cell>
          <cell r="AJ708">
            <v>-35492127.64</v>
          </cell>
          <cell r="AK708">
            <v>58170110.89</v>
          </cell>
          <cell r="AL708">
            <v>101792302.27</v>
          </cell>
          <cell r="AM708">
            <v>0</v>
          </cell>
          <cell r="AN708">
            <v>530225927.41</v>
          </cell>
          <cell r="AO708">
            <v>2424281011.89</v>
          </cell>
          <cell r="AP708">
            <v>1800673363.75</v>
          </cell>
          <cell r="AQ708">
            <v>4224954375.64</v>
          </cell>
          <cell r="AR708">
            <v>764610933.59</v>
          </cell>
          <cell r="AS708">
            <v>1183316800</v>
          </cell>
          <cell r="AT708">
            <v>476353278.3</v>
          </cell>
          <cell r="AU708">
            <v>1659670078.3</v>
          </cell>
          <cell r="AV708">
            <v>1800673363.75</v>
          </cell>
          <cell r="AW708">
            <v>3460343442.05</v>
          </cell>
          <cell r="AX708">
            <v>1183316800</v>
          </cell>
          <cell r="AY708">
            <v>2277026642.05</v>
          </cell>
          <cell r="AZ708">
            <v>0.47962582503567</v>
          </cell>
          <cell r="BA708">
            <v>0.52037417496433</v>
          </cell>
          <cell r="BB708">
            <v>1.92169413493386</v>
          </cell>
          <cell r="BC708">
            <v>0.341965131443419</v>
          </cell>
          <cell r="BD708">
            <v>0.137660693592251</v>
          </cell>
          <cell r="BE708">
            <v>0.341965131443419</v>
          </cell>
          <cell r="BF708">
            <v>0.658034868556581</v>
          </cell>
        </row>
        <row r="709">
          <cell r="A709" t="str">
            <v>000049.SZ</v>
          </cell>
          <cell r="B709" t="str">
            <v>德赛电池</v>
          </cell>
          <cell r="C709">
            <v>31981234.51</v>
          </cell>
          <cell r="D709">
            <v>1179343748.97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4461580885.78</v>
          </cell>
          <cell r="J709">
            <v>0</v>
          </cell>
          <cell r="K709">
            <v>891528.74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307527375.76</v>
          </cell>
          <cell r="Q709">
            <v>39785852.11</v>
          </cell>
          <cell r="R709">
            <v>0</v>
          </cell>
          <cell r="S709">
            <v>0</v>
          </cell>
          <cell r="T709">
            <v>0</v>
          </cell>
          <cell r="U709">
            <v>124742019.24</v>
          </cell>
          <cell r="V709">
            <v>2968541.04</v>
          </cell>
          <cell r="W709">
            <v>0</v>
          </cell>
          <cell r="X709">
            <v>675859188.04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19988660.45</v>
          </cell>
          <cell r="AD709">
            <v>0</v>
          </cell>
        </row>
        <row r="709">
          <cell r="AF709">
            <v>300407720</v>
          </cell>
          <cell r="AG709">
            <v>0</v>
          </cell>
          <cell r="AH709">
            <v>160532448.26</v>
          </cell>
          <cell r="AI709">
            <v>15836106.26</v>
          </cell>
          <cell r="AJ709">
            <v>-3288860.25</v>
          </cell>
          <cell r="AK709">
            <v>0</v>
          </cell>
          <cell r="AL709">
            <v>106986815.87</v>
          </cell>
          <cell r="AM709">
            <v>0</v>
          </cell>
          <cell r="AN709">
            <v>2576894314.11</v>
          </cell>
          <cell r="AO709">
            <v>6844669034.64</v>
          </cell>
          <cell r="AP709">
            <v>3157368544.25</v>
          </cell>
          <cell r="AQ709">
            <v>10002037578.89</v>
          </cell>
          <cell r="AR709">
            <v>4864724078.39</v>
          </cell>
          <cell r="AS709">
            <v>1304085768.21</v>
          </cell>
          <cell r="AT709">
            <v>675859188.04</v>
          </cell>
          <cell r="AU709">
            <v>1979944956.25</v>
          </cell>
          <cell r="AV709">
            <v>3125696331.73</v>
          </cell>
          <cell r="AW709">
            <v>5105641287.98</v>
          </cell>
          <cell r="AX709">
            <v>1304085768.21</v>
          </cell>
          <cell r="AY709">
            <v>3801555519.77</v>
          </cell>
          <cell r="AZ709">
            <v>0.387795547037608</v>
          </cell>
          <cell r="BA709">
            <v>0.612204452962392</v>
          </cell>
          <cell r="BB709">
            <v>1.63344123872524</v>
          </cell>
          <cell r="BC709">
            <v>0.255420562208347</v>
          </cell>
          <cell r="BD709">
            <v>0.132374984829261</v>
          </cell>
          <cell r="BE709">
            <v>0.255420562208347</v>
          </cell>
          <cell r="BF709">
            <v>0.744579437791653</v>
          </cell>
        </row>
        <row r="710">
          <cell r="A710" t="str">
            <v>603690.SH</v>
          </cell>
          <cell r="B710" t="str">
            <v>至纯科技</v>
          </cell>
          <cell r="C710">
            <v>19696081.69</v>
          </cell>
          <cell r="D710">
            <v>1171037801.17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302560870.01</v>
          </cell>
          <cell r="J710">
            <v>0</v>
          </cell>
          <cell r="K710">
            <v>152341266.68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10705455</v>
          </cell>
          <cell r="Q710">
            <v>67438078.41</v>
          </cell>
          <cell r="R710">
            <v>0</v>
          </cell>
          <cell r="S710">
            <v>0</v>
          </cell>
          <cell r="T710">
            <v>0</v>
          </cell>
          <cell r="U710">
            <v>220801573.79</v>
          </cell>
          <cell r="V710">
            <v>62169581.39</v>
          </cell>
          <cell r="W710">
            <v>0</v>
          </cell>
          <cell r="X710">
            <v>698506210.34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35490175.02</v>
          </cell>
          <cell r="AD710">
            <v>0</v>
          </cell>
        </row>
        <row r="710">
          <cell r="AF710">
            <v>318530474</v>
          </cell>
          <cell r="AG710">
            <v>0</v>
          </cell>
          <cell r="AH710">
            <v>2567619993.02</v>
          </cell>
          <cell r="AI710">
            <v>14910380</v>
          </cell>
          <cell r="AJ710">
            <v>-153506.53</v>
          </cell>
          <cell r="AK710">
            <v>0</v>
          </cell>
          <cell r="AL710">
            <v>42016787.15</v>
          </cell>
          <cell r="AM710">
            <v>0</v>
          </cell>
          <cell r="AN710">
            <v>615974908.22</v>
          </cell>
          <cell r="AO710">
            <v>2740747093.5</v>
          </cell>
          <cell r="AP710">
            <v>3558899035.86</v>
          </cell>
          <cell r="AQ710">
            <v>6299646129.36</v>
          </cell>
          <cell r="AR710">
            <v>650401508.2</v>
          </cell>
          <cell r="AS710">
            <v>1391839374.96</v>
          </cell>
          <cell r="AT710">
            <v>698506210.34</v>
          </cell>
          <cell r="AU710">
            <v>2090345585.3</v>
          </cell>
          <cell r="AV710">
            <v>3529078275.86</v>
          </cell>
          <cell r="AW710">
            <v>5619423861.16</v>
          </cell>
          <cell r="AX710">
            <v>1391839374.96</v>
          </cell>
          <cell r="AY710">
            <v>4227584486.2</v>
          </cell>
          <cell r="AZ710">
            <v>0.371985747462107</v>
          </cell>
          <cell r="BA710">
            <v>0.628014252537893</v>
          </cell>
          <cell r="BB710">
            <v>1.59232054998571</v>
          </cell>
          <cell r="BC710">
            <v>0.247683643261017</v>
          </cell>
          <cell r="BD710">
            <v>0.12430210420109</v>
          </cell>
          <cell r="BE710">
            <v>0.247683643261017</v>
          </cell>
          <cell r="BF710">
            <v>0.752316356738983</v>
          </cell>
        </row>
        <row r="711">
          <cell r="A711" t="str">
            <v>600793.SH</v>
          </cell>
          <cell r="B711" t="str">
            <v>宜宾纸业</v>
          </cell>
          <cell r="C711">
            <v>0</v>
          </cell>
          <cell r="D711">
            <v>1167750000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299765361.22</v>
          </cell>
          <cell r="J711">
            <v>0</v>
          </cell>
          <cell r="K711">
            <v>87447774.37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33572728.65</v>
          </cell>
          <cell r="Q711">
            <v>12411226.18</v>
          </cell>
          <cell r="R711">
            <v>0</v>
          </cell>
          <cell r="S711">
            <v>0</v>
          </cell>
          <cell r="T711">
            <v>0</v>
          </cell>
          <cell r="U711">
            <v>782250000</v>
          </cell>
          <cell r="V711">
            <v>11368210.67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38882775.03</v>
          </cell>
          <cell r="AD711">
            <v>0</v>
          </cell>
        </row>
        <row r="711">
          <cell r="AF711">
            <v>176904002</v>
          </cell>
          <cell r="AG711">
            <v>0</v>
          </cell>
          <cell r="AH711">
            <v>400813618.04</v>
          </cell>
          <cell r="AI711">
            <v>0</v>
          </cell>
          <cell r="AJ711">
            <v>0</v>
          </cell>
          <cell r="AK711">
            <v>0</v>
          </cell>
          <cell r="AL711">
            <v>4838988.06</v>
          </cell>
          <cell r="AM711">
            <v>0</v>
          </cell>
          <cell r="AN711">
            <v>42401316.13</v>
          </cell>
          <cell r="AO711">
            <v>2433448076.12</v>
          </cell>
          <cell r="AP711">
            <v>624957924.23</v>
          </cell>
          <cell r="AQ711">
            <v>3058406000.35</v>
          </cell>
          <cell r="AR711">
            <v>483448076.12</v>
          </cell>
          <cell r="AS711">
            <v>1950000000</v>
          </cell>
          <cell r="AT711">
            <v>0</v>
          </cell>
          <cell r="AU711">
            <v>1950000000</v>
          </cell>
          <cell r="AV711">
            <v>624957924.23</v>
          </cell>
          <cell r="AW711">
            <v>2574957924.23</v>
          </cell>
          <cell r="AX711">
            <v>1950000000</v>
          </cell>
          <cell r="AY711">
            <v>624957924.23</v>
          </cell>
          <cell r="AZ711">
            <v>0.757293927660242</v>
          </cell>
          <cell r="BA711">
            <v>0.242706072339758</v>
          </cell>
          <cell r="BB711">
            <v>4.12021005638509</v>
          </cell>
          <cell r="BC711">
            <v>0.757293927660242</v>
          </cell>
          <cell r="BD711">
            <v>0</v>
          </cell>
          <cell r="BE711">
            <v>0.757293927660242</v>
          </cell>
          <cell r="BF711">
            <v>0.242706072339758</v>
          </cell>
        </row>
        <row r="712">
          <cell r="A712" t="str">
            <v>600192.SH</v>
          </cell>
          <cell r="B712" t="str">
            <v>长城电工</v>
          </cell>
          <cell r="C712">
            <v>3393949.95</v>
          </cell>
          <cell r="D712">
            <v>1166843611.11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1063781183.33</v>
          </cell>
          <cell r="J712">
            <v>0</v>
          </cell>
          <cell r="K712">
            <v>112165375.05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6170062.73</v>
          </cell>
          <cell r="Q712">
            <v>6048328.86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19923997.98</v>
          </cell>
          <cell r="W712">
            <v>0</v>
          </cell>
          <cell r="X712">
            <v>100115277.78</v>
          </cell>
          <cell r="Y712">
            <v>0</v>
          </cell>
          <cell r="Z712">
            <v>0</v>
          </cell>
          <cell r="AA712">
            <v>23688.72</v>
          </cell>
          <cell r="AB712">
            <v>0</v>
          </cell>
          <cell r="AC712">
            <v>157919022.3</v>
          </cell>
          <cell r="AD712">
            <v>0</v>
          </cell>
        </row>
        <row r="712">
          <cell r="AF712">
            <v>441748000</v>
          </cell>
          <cell r="AG712">
            <v>0</v>
          </cell>
          <cell r="AH712">
            <v>907679575.74</v>
          </cell>
          <cell r="AI712">
            <v>0</v>
          </cell>
          <cell r="AJ712">
            <v>75163200.39</v>
          </cell>
          <cell r="AK712">
            <v>0</v>
          </cell>
          <cell r="AL712">
            <v>49010434.77</v>
          </cell>
          <cell r="AM712">
            <v>0</v>
          </cell>
          <cell r="AN712">
            <v>254735482.1</v>
          </cell>
          <cell r="AO712">
            <v>2636384497.81</v>
          </cell>
          <cell r="AP712">
            <v>1728336693</v>
          </cell>
          <cell r="AQ712">
            <v>4364721190.81</v>
          </cell>
          <cell r="AR712">
            <v>1369401920.2</v>
          </cell>
          <cell r="AS712">
            <v>1166843611.11</v>
          </cell>
          <cell r="AT712">
            <v>100138966.5</v>
          </cell>
          <cell r="AU712">
            <v>1266982577.61</v>
          </cell>
          <cell r="AV712">
            <v>1728336693</v>
          </cell>
          <cell r="AW712">
            <v>2995319270.61</v>
          </cell>
          <cell r="AX712">
            <v>1166843611.11</v>
          </cell>
          <cell r="AY712">
            <v>1828475659.5</v>
          </cell>
          <cell r="AZ712">
            <v>0.422987489194091</v>
          </cell>
          <cell r="BA712">
            <v>0.577012510805909</v>
          </cell>
          <cell r="BB712">
            <v>1.73306467584786</v>
          </cell>
          <cell r="BC712">
            <v>0.389555671930883</v>
          </cell>
          <cell r="BD712">
            <v>0.0334318172632083</v>
          </cell>
          <cell r="BE712">
            <v>0.389555671930883</v>
          </cell>
          <cell r="BF712">
            <v>0.610444328069117</v>
          </cell>
        </row>
        <row r="713">
          <cell r="A713" t="str">
            <v>002840.SZ</v>
          </cell>
          <cell r="B713" t="str">
            <v>华统股份</v>
          </cell>
          <cell r="C713">
            <v>3466892.08</v>
          </cell>
          <cell r="D713">
            <v>1164696077.78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258298253.5</v>
          </cell>
          <cell r="J713">
            <v>5926128.42</v>
          </cell>
          <cell r="K713">
            <v>42969462.78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32575208.34</v>
          </cell>
          <cell r="Q713">
            <v>16868383.19</v>
          </cell>
          <cell r="R713">
            <v>0</v>
          </cell>
          <cell r="S713">
            <v>0</v>
          </cell>
          <cell r="T713">
            <v>0</v>
          </cell>
          <cell r="U713">
            <v>96773237.93</v>
          </cell>
          <cell r="V713">
            <v>3095861.23</v>
          </cell>
          <cell r="W713">
            <v>0</v>
          </cell>
          <cell r="X713">
            <v>1543234536.55</v>
          </cell>
          <cell r="Y713">
            <v>506524371.2</v>
          </cell>
          <cell r="Z713">
            <v>0</v>
          </cell>
          <cell r="AA713">
            <v>0</v>
          </cell>
          <cell r="AB713">
            <v>0</v>
          </cell>
          <cell r="AC713">
            <v>166476303.42</v>
          </cell>
          <cell r="AD713">
            <v>0</v>
          </cell>
        </row>
        <row r="713">
          <cell r="AF713">
            <v>447635792</v>
          </cell>
          <cell r="AG713">
            <v>49764283.12</v>
          </cell>
          <cell r="AH713">
            <v>405783209.48</v>
          </cell>
          <cell r="AI713">
            <v>48955239.6</v>
          </cell>
          <cell r="AJ713">
            <v>0</v>
          </cell>
          <cell r="AK713">
            <v>0</v>
          </cell>
          <cell r="AL713">
            <v>61999530.56</v>
          </cell>
          <cell r="AM713">
            <v>0</v>
          </cell>
          <cell r="AN713">
            <v>781091689.68</v>
          </cell>
          <cell r="AO713">
            <v>3840904716.42</v>
          </cell>
          <cell r="AP713">
            <v>1795229744.44</v>
          </cell>
          <cell r="AQ713">
            <v>5636134460.86</v>
          </cell>
          <cell r="AR713">
            <v>529676492.96</v>
          </cell>
          <cell r="AS713">
            <v>1261469315.71</v>
          </cell>
          <cell r="AT713">
            <v>2049758907.75</v>
          </cell>
          <cell r="AU713">
            <v>3311228223.46</v>
          </cell>
          <cell r="AV713">
            <v>1697319265.24</v>
          </cell>
          <cell r="AW713">
            <v>5008547488.7</v>
          </cell>
          <cell r="AX713">
            <v>1261469315.71</v>
          </cell>
          <cell r="AY713">
            <v>3747078172.99</v>
          </cell>
          <cell r="AZ713">
            <v>0.661115469291367</v>
          </cell>
          <cell r="BA713">
            <v>0.338884530708633</v>
          </cell>
          <cell r="BB713">
            <v>2.95085762076223</v>
          </cell>
          <cell r="BC713">
            <v>0.251863303394059</v>
          </cell>
          <cell r="BD713">
            <v>0.409252165897308</v>
          </cell>
          <cell r="BE713">
            <v>0.251863303394059</v>
          </cell>
          <cell r="BF713">
            <v>0.748136696605941</v>
          </cell>
        </row>
        <row r="714">
          <cell r="A714" t="str">
            <v>601139.SH</v>
          </cell>
          <cell r="B714" t="str">
            <v>深圳燃气</v>
          </cell>
          <cell r="C714">
            <v>426817111.52</v>
          </cell>
          <cell r="D714">
            <v>1162357710.19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3434084893</v>
          </cell>
          <cell r="J714">
            <v>0</v>
          </cell>
          <cell r="K714">
            <v>2344584251.14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691901531.55</v>
          </cell>
          <cell r="Q714">
            <v>105754292.1</v>
          </cell>
          <cell r="R714">
            <v>0</v>
          </cell>
          <cell r="S714">
            <v>0</v>
          </cell>
          <cell r="T714">
            <v>0</v>
          </cell>
          <cell r="U714">
            <v>84299498.78</v>
          </cell>
          <cell r="V714">
            <v>4273362605.07</v>
          </cell>
          <cell r="W714">
            <v>0</v>
          </cell>
          <cell r="X714">
            <v>129058404.09</v>
          </cell>
          <cell r="Y714">
            <v>1859437333.33</v>
          </cell>
          <cell r="Z714">
            <v>0</v>
          </cell>
          <cell r="AA714">
            <v>0</v>
          </cell>
          <cell r="AB714">
            <v>0</v>
          </cell>
          <cell r="AC714">
            <v>431630082.26</v>
          </cell>
          <cell r="AD714">
            <v>0</v>
          </cell>
        </row>
        <row r="714">
          <cell r="AF714">
            <v>2876730494</v>
          </cell>
          <cell r="AG714">
            <v>0</v>
          </cell>
          <cell r="AH714">
            <v>1926074269.97</v>
          </cell>
          <cell r="AI714">
            <v>0</v>
          </cell>
          <cell r="AJ714">
            <v>1146947287.44</v>
          </cell>
          <cell r="AK714">
            <v>14167327.57</v>
          </cell>
          <cell r="AL714">
            <v>744237012.15</v>
          </cell>
          <cell r="AM714">
            <v>0</v>
          </cell>
          <cell r="AN714">
            <v>5644735928.17</v>
          </cell>
          <cell r="AO714">
            <v>14943287713.03</v>
          </cell>
          <cell r="AP714">
            <v>12352892319.3</v>
          </cell>
          <cell r="AQ714">
            <v>27296180032.33</v>
          </cell>
          <cell r="AR714">
            <v>11708134766.64</v>
          </cell>
          <cell r="AS714">
            <v>1246657208.97</v>
          </cell>
          <cell r="AT714">
            <v>1988495737.42</v>
          </cell>
          <cell r="AU714">
            <v>3235152946.39</v>
          </cell>
          <cell r="AV714">
            <v>12352892319.3</v>
          </cell>
          <cell r="AW714">
            <v>15588045265.69</v>
          </cell>
          <cell r="AX714">
            <v>1246657208.97</v>
          </cell>
          <cell r="AY714">
            <v>14341388056.72</v>
          </cell>
          <cell r="AZ714">
            <v>0.207540643566818</v>
          </cell>
          <cell r="BA714">
            <v>0.792459356433182</v>
          </cell>
          <cell r="BB714">
            <v>1.26189436957492</v>
          </cell>
          <cell r="BC714">
            <v>0.079975210985174</v>
          </cell>
          <cell r="BD714">
            <v>0.127565432581644</v>
          </cell>
          <cell r="BE714">
            <v>0.079975210985174</v>
          </cell>
          <cell r="BF714">
            <v>0.920024789014826</v>
          </cell>
        </row>
        <row r="715">
          <cell r="A715" t="str">
            <v>000716.SZ</v>
          </cell>
          <cell r="B715" t="str">
            <v>黑芝麻</v>
          </cell>
          <cell r="C715">
            <v>2744459.21</v>
          </cell>
          <cell r="D715">
            <v>1157269833.2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259554234.06</v>
          </cell>
          <cell r="J715">
            <v>2787683.18</v>
          </cell>
          <cell r="K715">
            <v>47754436.35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20045002.68</v>
          </cell>
          <cell r="Q715">
            <v>46227909.37</v>
          </cell>
          <cell r="R715">
            <v>0</v>
          </cell>
          <cell r="S715">
            <v>0</v>
          </cell>
          <cell r="T715">
            <v>0</v>
          </cell>
          <cell r="U715">
            <v>47000000</v>
          </cell>
          <cell r="V715">
            <v>26263443.06</v>
          </cell>
          <cell r="W715">
            <v>0</v>
          </cell>
          <cell r="X715">
            <v>538051416.55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47579052.83</v>
          </cell>
          <cell r="AD715">
            <v>0</v>
          </cell>
        </row>
        <row r="715">
          <cell r="AF715">
            <v>743999550</v>
          </cell>
          <cell r="AG715">
            <v>0</v>
          </cell>
          <cell r="AH715">
            <v>1567167267.01</v>
          </cell>
          <cell r="AI715">
            <v>0</v>
          </cell>
          <cell r="AJ715">
            <v>0</v>
          </cell>
          <cell r="AK715">
            <v>0</v>
          </cell>
          <cell r="AL715">
            <v>36525294.91</v>
          </cell>
          <cell r="AM715">
            <v>0</v>
          </cell>
          <cell r="AN715">
            <v>391219032.11</v>
          </cell>
          <cell r="AO715">
            <v>2195277470.49</v>
          </cell>
          <cell r="AP715">
            <v>2738911144.03</v>
          </cell>
          <cell r="AQ715">
            <v>4934188614.52</v>
          </cell>
          <cell r="AR715">
            <v>452956220.74</v>
          </cell>
          <cell r="AS715">
            <v>1204269833.2</v>
          </cell>
          <cell r="AT715">
            <v>538051416.55</v>
          </cell>
          <cell r="AU715">
            <v>1742321249.75</v>
          </cell>
          <cell r="AV715">
            <v>2738911144.03</v>
          </cell>
          <cell r="AW715">
            <v>4481232393.78</v>
          </cell>
          <cell r="AX715">
            <v>1204269833.2</v>
          </cell>
          <cell r="AY715">
            <v>3276962560.58</v>
          </cell>
          <cell r="AZ715">
            <v>0.388804037962495</v>
          </cell>
          <cell r="BA715">
            <v>0.611195962037505</v>
          </cell>
          <cell r="BB715">
            <v>1.63613646377238</v>
          </cell>
          <cell r="BC715">
            <v>0.268736304520056</v>
          </cell>
          <cell r="BD715">
            <v>0.120067733442439</v>
          </cell>
          <cell r="BE715">
            <v>0.268736304520056</v>
          </cell>
          <cell r="BF715">
            <v>0.731263695479944</v>
          </cell>
        </row>
        <row r="716">
          <cell r="A716" t="str">
            <v>600151.SH</v>
          </cell>
          <cell r="B716" t="str">
            <v>航天机电</v>
          </cell>
          <cell r="C716">
            <v>48357695.51</v>
          </cell>
          <cell r="D716">
            <v>1156930631.38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1918285577.59</v>
          </cell>
          <cell r="J716">
            <v>0</v>
          </cell>
          <cell r="K716">
            <v>141664346.53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91240695.24</v>
          </cell>
          <cell r="Q716">
            <v>15378495.77</v>
          </cell>
          <cell r="R716">
            <v>0</v>
          </cell>
          <cell r="S716">
            <v>0</v>
          </cell>
          <cell r="T716">
            <v>0</v>
          </cell>
          <cell r="U716">
            <v>114119620.19</v>
          </cell>
          <cell r="V716">
            <v>2924123.74</v>
          </cell>
          <cell r="W716">
            <v>0</v>
          </cell>
          <cell r="X716">
            <v>574453355.11</v>
          </cell>
          <cell r="Y716">
            <v>0</v>
          </cell>
          <cell r="Z716">
            <v>0</v>
          </cell>
          <cell r="AA716">
            <v>305151181.63</v>
          </cell>
          <cell r="AB716">
            <v>2702263.34</v>
          </cell>
          <cell r="AC716">
            <v>24593521.36</v>
          </cell>
          <cell r="AD716">
            <v>0</v>
          </cell>
        </row>
        <row r="716">
          <cell r="AF716">
            <v>1434252287</v>
          </cell>
          <cell r="AG716">
            <v>0</v>
          </cell>
          <cell r="AH716">
            <v>4867794320.47</v>
          </cell>
          <cell r="AI716">
            <v>0</v>
          </cell>
          <cell r="AJ716">
            <v>-77484594.14</v>
          </cell>
          <cell r="AK716">
            <v>1242912.76</v>
          </cell>
          <cell r="AL716">
            <v>256646116.58</v>
          </cell>
          <cell r="AM716">
            <v>0</v>
          </cell>
          <cell r="AN716">
            <v>-1123995180.51</v>
          </cell>
          <cell r="AO716">
            <v>4395801507.39</v>
          </cell>
          <cell r="AP716">
            <v>5358455862.16</v>
          </cell>
          <cell r="AQ716">
            <v>9754257369.55</v>
          </cell>
          <cell r="AR716">
            <v>2245146719.08</v>
          </cell>
          <cell r="AS716">
            <v>1271050251.57</v>
          </cell>
          <cell r="AT716">
            <v>879604536.74</v>
          </cell>
          <cell r="AU716">
            <v>2150654788.31</v>
          </cell>
          <cell r="AV716">
            <v>5358455862.16</v>
          </cell>
          <cell r="AW716">
            <v>7509110650.47</v>
          </cell>
          <cell r="AX716">
            <v>1271050251.57</v>
          </cell>
          <cell r="AY716">
            <v>6238060398.9</v>
          </cell>
          <cell r="AZ716">
            <v>0.286406059041811</v>
          </cell>
          <cell r="BA716">
            <v>0.713593940958189</v>
          </cell>
          <cell r="BB716">
            <v>1.40135719013706</v>
          </cell>
          <cell r="BC716">
            <v>0.169267748303915</v>
          </cell>
          <cell r="BD716">
            <v>0.117138310737896</v>
          </cell>
          <cell r="BE716">
            <v>0.169267748303915</v>
          </cell>
          <cell r="BF716">
            <v>0.830732251696085</v>
          </cell>
        </row>
        <row r="717">
          <cell r="A717" t="str">
            <v>600366.SH</v>
          </cell>
          <cell r="B717" t="str">
            <v>宁波韵升</v>
          </cell>
          <cell r="C717">
            <v>2242150.59</v>
          </cell>
          <cell r="D717">
            <v>1156687300</v>
          </cell>
          <cell r="E717">
            <v>0</v>
          </cell>
          <cell r="F717">
            <v>0</v>
          </cell>
          <cell r="G717">
            <v>273865.35</v>
          </cell>
          <cell r="H717">
            <v>0</v>
          </cell>
          <cell r="I717">
            <v>768662370.79</v>
          </cell>
          <cell r="J717">
            <v>2585643.15</v>
          </cell>
          <cell r="K717">
            <v>6479573.68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36055098.99</v>
          </cell>
          <cell r="Q717">
            <v>41346412.5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138147270.28</v>
          </cell>
          <cell r="W717">
            <v>0</v>
          </cell>
          <cell r="X717">
            <v>50000000</v>
          </cell>
          <cell r="Y717">
            <v>0</v>
          </cell>
          <cell r="Z717">
            <v>0</v>
          </cell>
          <cell r="AA717">
            <v>0</v>
          </cell>
          <cell r="AB717">
            <v>5795103.12</v>
          </cell>
          <cell r="AC717">
            <v>14891500</v>
          </cell>
          <cell r="AD717">
            <v>0</v>
          </cell>
        </row>
        <row r="717">
          <cell r="AF717">
            <v>989113721</v>
          </cell>
          <cell r="AG717">
            <v>0</v>
          </cell>
          <cell r="AH717">
            <v>181174585.64</v>
          </cell>
          <cell r="AI717">
            <v>77613584.62</v>
          </cell>
          <cell r="AJ717">
            <v>-196446.57</v>
          </cell>
          <cell r="AK717">
            <v>0</v>
          </cell>
          <cell r="AL717">
            <v>344292811.17</v>
          </cell>
          <cell r="AM717">
            <v>0</v>
          </cell>
          <cell r="AN717">
            <v>3262321912.43</v>
          </cell>
          <cell r="AO717">
            <v>2223166288.45</v>
          </cell>
          <cell r="AP717">
            <v>4854320168.29</v>
          </cell>
          <cell r="AQ717">
            <v>7077486456.74</v>
          </cell>
          <cell r="AR717">
            <v>1016205123.1</v>
          </cell>
          <cell r="AS717">
            <v>1156961165.35</v>
          </cell>
          <cell r="AT717">
            <v>50000000</v>
          </cell>
          <cell r="AU717">
            <v>1206961165.35</v>
          </cell>
          <cell r="AV717">
            <v>4699092999.05</v>
          </cell>
          <cell r="AW717">
            <v>5906054164.4</v>
          </cell>
          <cell r="AX717">
            <v>1156961165.35</v>
          </cell>
          <cell r="AY717">
            <v>4749092999.05</v>
          </cell>
          <cell r="AZ717">
            <v>0.204359989216695</v>
          </cell>
          <cell r="BA717">
            <v>0.795640010783305</v>
          </cell>
          <cell r="BB717">
            <v>1.25684981454804</v>
          </cell>
          <cell r="BC717">
            <v>0.195894100044634</v>
          </cell>
          <cell r="BD717">
            <v>0.00846588917206104</v>
          </cell>
          <cell r="BE717">
            <v>0.195894100044634</v>
          </cell>
          <cell r="BF717">
            <v>0.804105899955366</v>
          </cell>
        </row>
        <row r="718">
          <cell r="A718" t="str">
            <v>001896.SZ</v>
          </cell>
          <cell r="B718" t="str">
            <v>豫能控股</v>
          </cell>
          <cell r="C718">
            <v>18945453.96</v>
          </cell>
          <cell r="D718">
            <v>1155350687.31</v>
          </cell>
          <cell r="E718">
            <v>0</v>
          </cell>
          <cell r="F718">
            <v>0</v>
          </cell>
          <cell r="G718">
            <v>0</v>
          </cell>
          <cell r="H718">
            <v>0</v>
          </cell>
          <cell r="I718">
            <v>2864071464.3</v>
          </cell>
          <cell r="J718">
            <v>52200</v>
          </cell>
          <cell r="K718">
            <v>84695738.8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82365489.21</v>
          </cell>
          <cell r="Q718">
            <v>77129920.69</v>
          </cell>
          <cell r="R718">
            <v>0</v>
          </cell>
          <cell r="S718">
            <v>0</v>
          </cell>
          <cell r="T718">
            <v>0</v>
          </cell>
          <cell r="U718">
            <v>2216855192.33</v>
          </cell>
          <cell r="V718">
            <v>3488114.04</v>
          </cell>
          <cell r="W718">
            <v>0</v>
          </cell>
          <cell r="X718">
            <v>9663532404.35</v>
          </cell>
          <cell r="Y718">
            <v>501446666.67</v>
          </cell>
          <cell r="Z718">
            <v>0</v>
          </cell>
          <cell r="AA718">
            <v>2620038</v>
          </cell>
          <cell r="AB718">
            <v>0</v>
          </cell>
          <cell r="AC718">
            <v>64505447.9</v>
          </cell>
          <cell r="AD718">
            <v>45885358.53</v>
          </cell>
        </row>
        <row r="718">
          <cell r="AF718">
            <v>1355587847</v>
          </cell>
          <cell r="AG718">
            <v>0</v>
          </cell>
          <cell r="AH718">
            <v>5755368774.31</v>
          </cell>
          <cell r="AI718">
            <v>0</v>
          </cell>
          <cell r="AJ718">
            <v>19834055.66</v>
          </cell>
          <cell r="AK718">
            <v>0</v>
          </cell>
          <cell r="AL718">
            <v>176124555.68</v>
          </cell>
          <cell r="AM718">
            <v>960425.86</v>
          </cell>
          <cell r="AN718">
            <v>-1150175582.22</v>
          </cell>
          <cell r="AO718">
            <v>16780944176.09</v>
          </cell>
          <cell r="AP718">
            <v>6157700076.29</v>
          </cell>
          <cell r="AQ718">
            <v>22938644252.38</v>
          </cell>
          <cell r="AR718">
            <v>3195253828.9</v>
          </cell>
          <cell r="AS718">
            <v>3372205879.64</v>
          </cell>
          <cell r="AT718">
            <v>10213484467.55</v>
          </cell>
          <cell r="AU718">
            <v>13585690347.19</v>
          </cell>
          <cell r="AV718">
            <v>6157700076.29</v>
          </cell>
          <cell r="AW718">
            <v>19743390423.48</v>
          </cell>
          <cell r="AX718">
            <v>3372205879.64</v>
          </cell>
          <cell r="AY718">
            <v>16371184543.84</v>
          </cell>
          <cell r="AZ718">
            <v>0.688113341011233</v>
          </cell>
          <cell r="BA718">
            <v>0.311886658988767</v>
          </cell>
          <cell r="BB718">
            <v>3.20629296309854</v>
          </cell>
          <cell r="BC718">
            <v>0.17080176237763</v>
          </cell>
          <cell r="BD718">
            <v>0.517311578633603</v>
          </cell>
          <cell r="BE718">
            <v>0.17080176237763</v>
          </cell>
          <cell r="BF718">
            <v>0.82919823762237</v>
          </cell>
        </row>
        <row r="719">
          <cell r="A719" t="str">
            <v>002527.SZ</v>
          </cell>
          <cell r="B719" t="str">
            <v>新时达</v>
          </cell>
          <cell r="C719">
            <v>9686335.45</v>
          </cell>
          <cell r="D719">
            <v>1150000000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1083900828.43</v>
          </cell>
          <cell r="J719">
            <v>0</v>
          </cell>
          <cell r="K719">
            <v>247876214.8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77578130.24</v>
          </cell>
          <cell r="Q719">
            <v>32409558.69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3620242.47</v>
          </cell>
          <cell r="W719">
            <v>0</v>
          </cell>
          <cell r="X719">
            <v>37366448.56</v>
          </cell>
          <cell r="Y719">
            <v>339968983.25</v>
          </cell>
          <cell r="Z719">
            <v>0</v>
          </cell>
          <cell r="AA719">
            <v>0</v>
          </cell>
          <cell r="AB719">
            <v>0</v>
          </cell>
          <cell r="AC719">
            <v>66915374.81</v>
          </cell>
          <cell r="AD719">
            <v>10137270</v>
          </cell>
        </row>
        <row r="719">
          <cell r="AF719">
            <v>629300381</v>
          </cell>
          <cell r="AG719">
            <v>66814820.95</v>
          </cell>
          <cell r="AH719">
            <v>1327984675.85</v>
          </cell>
          <cell r="AI719">
            <v>21289000</v>
          </cell>
          <cell r="AJ719">
            <v>2674042.53</v>
          </cell>
          <cell r="AK719">
            <v>0</v>
          </cell>
          <cell r="AL719">
            <v>86240331.08</v>
          </cell>
          <cell r="AM719">
            <v>0</v>
          </cell>
          <cell r="AN719">
            <v>743101939.28</v>
          </cell>
          <cell r="AO719">
            <v>3059459386.7</v>
          </cell>
          <cell r="AP719">
            <v>2877405190.69</v>
          </cell>
          <cell r="AQ719">
            <v>5936864577.39</v>
          </cell>
          <cell r="AR719">
            <v>1521986684.89</v>
          </cell>
          <cell r="AS719">
            <v>1150000000</v>
          </cell>
          <cell r="AT719">
            <v>387472701.81</v>
          </cell>
          <cell r="AU719">
            <v>1537472701.81</v>
          </cell>
          <cell r="AV719">
            <v>2834827190.69</v>
          </cell>
          <cell r="AW719">
            <v>4372299892.5</v>
          </cell>
          <cell r="AX719">
            <v>1150000000</v>
          </cell>
          <cell r="AY719">
            <v>3222299892.5</v>
          </cell>
          <cell r="AZ719">
            <v>0.351639352197066</v>
          </cell>
          <cell r="BA719">
            <v>0.648360647802934</v>
          </cell>
          <cell r="BB719">
            <v>1.54235147273149</v>
          </cell>
          <cell r="BC719">
            <v>0.26301946990705</v>
          </cell>
          <cell r="BD719">
            <v>0.0886198822900161</v>
          </cell>
          <cell r="BE719">
            <v>0.26301946990705</v>
          </cell>
          <cell r="BF719">
            <v>0.73698053009295</v>
          </cell>
        </row>
        <row r="720">
          <cell r="A720" t="str">
            <v>000538.SZ</v>
          </cell>
          <cell r="B720" t="str">
            <v>云南白药</v>
          </cell>
          <cell r="C720">
            <v>55315720.32</v>
          </cell>
          <cell r="D720">
            <v>1149785657.03</v>
          </cell>
          <cell r="E720">
            <v>0</v>
          </cell>
          <cell r="F720">
            <v>0</v>
          </cell>
          <cell r="G720">
            <v>0</v>
          </cell>
          <cell r="H720">
            <v>0</v>
          </cell>
          <cell r="I720">
            <v>6774209175.77</v>
          </cell>
          <cell r="J720">
            <v>60000</v>
          </cell>
          <cell r="K720">
            <v>614485391.05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276201997.78</v>
          </cell>
          <cell r="Q720">
            <v>800275643.2</v>
          </cell>
          <cell r="R720">
            <v>0</v>
          </cell>
          <cell r="S720">
            <v>0</v>
          </cell>
          <cell r="T720">
            <v>0</v>
          </cell>
          <cell r="U720">
            <v>946699027.47</v>
          </cell>
          <cell r="V720">
            <v>195034503.47</v>
          </cell>
          <cell r="W720">
            <v>0</v>
          </cell>
          <cell r="X720">
            <v>66600000</v>
          </cell>
          <cell r="Y720">
            <v>0</v>
          </cell>
          <cell r="Z720">
            <v>0</v>
          </cell>
          <cell r="AA720">
            <v>4851731.38</v>
          </cell>
          <cell r="AB720">
            <v>4796514.18</v>
          </cell>
          <cell r="AC720">
            <v>217992778.28</v>
          </cell>
          <cell r="AD720">
            <v>1931554.36</v>
          </cell>
        </row>
        <row r="720">
          <cell r="AF720">
            <v>1282594112</v>
          </cell>
          <cell r="AG720">
            <v>0</v>
          </cell>
          <cell r="AH720">
            <v>18193265709.59</v>
          </cell>
          <cell r="AI720">
            <v>0</v>
          </cell>
          <cell r="AJ720">
            <v>1267805.91</v>
          </cell>
          <cell r="AK720">
            <v>0</v>
          </cell>
          <cell r="AL720">
            <v>2086406807.76</v>
          </cell>
          <cell r="AM720">
            <v>0</v>
          </cell>
          <cell r="AN720">
            <v>16375019917.27</v>
          </cell>
          <cell r="AO720">
            <v>11108239694.29</v>
          </cell>
          <cell r="AP720">
            <v>37938554352.53</v>
          </cell>
          <cell r="AQ720">
            <v>49046794046.82</v>
          </cell>
          <cell r="AR720">
            <v>8938371724.05</v>
          </cell>
          <cell r="AS720">
            <v>2096484684.5</v>
          </cell>
          <cell r="AT720">
            <v>73383285.74</v>
          </cell>
          <cell r="AU720">
            <v>2169867970.24</v>
          </cell>
          <cell r="AV720">
            <v>37938554352.53</v>
          </cell>
          <cell r="AW720">
            <v>40108422322.77</v>
          </cell>
          <cell r="AX720">
            <v>2096484684.5</v>
          </cell>
          <cell r="AY720">
            <v>38011937638.27</v>
          </cell>
          <cell r="AZ720">
            <v>0.054100057907492</v>
          </cell>
          <cell r="BA720">
            <v>0.945899942092508</v>
          </cell>
          <cell r="BB720">
            <v>1.05719427129662</v>
          </cell>
          <cell r="BC720">
            <v>0.0522704350629569</v>
          </cell>
          <cell r="BD720">
            <v>0.00182962284453506</v>
          </cell>
          <cell r="BE720">
            <v>0.0522704350629569</v>
          </cell>
          <cell r="BF720">
            <v>0.947729564937043</v>
          </cell>
        </row>
        <row r="721">
          <cell r="A721" t="str">
            <v>002882.SZ</v>
          </cell>
          <cell r="B721" t="str">
            <v>金龙羽</v>
          </cell>
          <cell r="C721">
            <v>19333580.17</v>
          </cell>
          <cell r="D721">
            <v>1147727202.2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74187931.87</v>
          </cell>
          <cell r="J721">
            <v>0</v>
          </cell>
          <cell r="K721">
            <v>120640902.87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23165715.15</v>
          </cell>
          <cell r="Q721">
            <v>32077893.75</v>
          </cell>
          <cell r="R721">
            <v>0</v>
          </cell>
          <cell r="S721">
            <v>0</v>
          </cell>
          <cell r="T721">
            <v>0</v>
          </cell>
          <cell r="U721">
            <v>109976.22</v>
          </cell>
          <cell r="V721">
            <v>30894540.58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</row>
        <row r="721">
          <cell r="AF721">
            <v>432900000</v>
          </cell>
          <cell r="AG721">
            <v>0</v>
          </cell>
          <cell r="AH721">
            <v>623319409.41</v>
          </cell>
          <cell r="AI721">
            <v>0</v>
          </cell>
          <cell r="AJ721">
            <v>0</v>
          </cell>
          <cell r="AK721">
            <v>26270000.89</v>
          </cell>
          <cell r="AL721">
            <v>72992830.37</v>
          </cell>
          <cell r="AM721">
            <v>0</v>
          </cell>
          <cell r="AN721">
            <v>836151977.82</v>
          </cell>
          <cell r="AO721">
            <v>1448137742.81</v>
          </cell>
          <cell r="AP721">
            <v>1991634218.49</v>
          </cell>
          <cell r="AQ721">
            <v>3439771961.3</v>
          </cell>
          <cell r="AR721">
            <v>300300564.39</v>
          </cell>
          <cell r="AS721">
            <v>1147837178.42</v>
          </cell>
          <cell r="AT721">
            <v>0</v>
          </cell>
          <cell r="AU721">
            <v>1147837178.42</v>
          </cell>
          <cell r="AV721">
            <v>1991634218.49</v>
          </cell>
          <cell r="AW721">
            <v>3139471396.91</v>
          </cell>
          <cell r="AX721">
            <v>1147837178.42</v>
          </cell>
          <cell r="AY721">
            <v>1991634218.49</v>
          </cell>
          <cell r="AZ721">
            <v>0.365614790932559</v>
          </cell>
          <cell r="BA721">
            <v>0.634385209067441</v>
          </cell>
          <cell r="BB721">
            <v>1.57632931176</v>
          </cell>
          <cell r="BC721">
            <v>0.365614790932559</v>
          </cell>
          <cell r="BD721">
            <v>0</v>
          </cell>
          <cell r="BE721">
            <v>0.365614790932559</v>
          </cell>
          <cell r="BF721">
            <v>0.634385209067441</v>
          </cell>
        </row>
        <row r="722">
          <cell r="A722" t="str">
            <v>002973.SZ</v>
          </cell>
          <cell r="B722" t="str">
            <v>侨银股份</v>
          </cell>
          <cell r="C722">
            <v>0</v>
          </cell>
          <cell r="D722">
            <v>1147693800</v>
          </cell>
          <cell r="E722">
            <v>0</v>
          </cell>
          <cell r="F722">
            <v>0</v>
          </cell>
          <cell r="G722">
            <v>0</v>
          </cell>
          <cell r="H722">
            <v>0</v>
          </cell>
          <cell r="I722">
            <v>601412011.6</v>
          </cell>
          <cell r="J722">
            <v>0</v>
          </cell>
          <cell r="K722">
            <v>58051.35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206226357.8</v>
          </cell>
          <cell r="Q722">
            <v>37457257.34</v>
          </cell>
          <cell r="R722">
            <v>0</v>
          </cell>
          <cell r="S722">
            <v>0</v>
          </cell>
          <cell r="T722">
            <v>0</v>
          </cell>
          <cell r="U722">
            <v>47832995.76</v>
          </cell>
          <cell r="V722">
            <v>567420</v>
          </cell>
          <cell r="W722">
            <v>0</v>
          </cell>
          <cell r="X722">
            <v>723988229.01</v>
          </cell>
          <cell r="Y722">
            <v>405410976.8</v>
          </cell>
          <cell r="Z722">
            <v>0</v>
          </cell>
          <cell r="AA722">
            <v>0</v>
          </cell>
          <cell r="AB722">
            <v>5321595.92</v>
          </cell>
          <cell r="AC722">
            <v>895146.86</v>
          </cell>
          <cell r="AD722">
            <v>12000000</v>
          </cell>
        </row>
        <row r="722">
          <cell r="AF722">
            <v>408663285</v>
          </cell>
          <cell r="AG722">
            <v>27767848.3</v>
          </cell>
          <cell r="AH722">
            <v>260498829.75</v>
          </cell>
          <cell r="AI722">
            <v>0</v>
          </cell>
          <cell r="AJ722">
            <v>0</v>
          </cell>
          <cell r="AK722">
            <v>468475.01</v>
          </cell>
          <cell r="AL722">
            <v>45924052.3</v>
          </cell>
          <cell r="AM722">
            <v>0</v>
          </cell>
          <cell r="AN722">
            <v>887185697.3</v>
          </cell>
          <cell r="AO722">
            <v>3188863842.44</v>
          </cell>
          <cell r="AP722">
            <v>1630508187.66</v>
          </cell>
          <cell r="AQ722">
            <v>4819372030.1</v>
          </cell>
          <cell r="AR722">
            <v>851937840.87</v>
          </cell>
          <cell r="AS722">
            <v>1195526795.76</v>
          </cell>
          <cell r="AT722">
            <v>1141399205.81</v>
          </cell>
          <cell r="AU722">
            <v>2336926001.57</v>
          </cell>
          <cell r="AV722">
            <v>1630508187.66</v>
          </cell>
          <cell r="AW722">
            <v>3967434189.23</v>
          </cell>
          <cell r="AX722">
            <v>1195526795.76</v>
          </cell>
          <cell r="AY722">
            <v>2771907393.47</v>
          </cell>
          <cell r="AZ722">
            <v>0.589027036141852</v>
          </cell>
          <cell r="BA722">
            <v>0.410972963858148</v>
          </cell>
          <cell r="BB722">
            <v>2.43325008684796</v>
          </cell>
          <cell r="BC722">
            <v>0.301335003616538</v>
          </cell>
          <cell r="BD722">
            <v>0.287692032525314</v>
          </cell>
          <cell r="BE722">
            <v>0.301335003616538</v>
          </cell>
          <cell r="BF722">
            <v>0.698664996383462</v>
          </cell>
        </row>
        <row r="723">
          <cell r="A723" t="str">
            <v>601919.SH</v>
          </cell>
          <cell r="B723" t="str">
            <v>中远海控</v>
          </cell>
          <cell r="C723">
            <v>5064113315.07</v>
          </cell>
          <cell r="D723">
            <v>1147469595.61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53651126335.03</v>
          </cell>
          <cell r="J723">
            <v>116310117.58</v>
          </cell>
          <cell r="K723">
            <v>1344544456.94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4830725876.62</v>
          </cell>
          <cell r="Q723">
            <v>8165712129.29</v>
          </cell>
          <cell r="R723">
            <v>0</v>
          </cell>
          <cell r="S723">
            <v>0</v>
          </cell>
          <cell r="T723">
            <v>0</v>
          </cell>
          <cell r="U723">
            <v>20097260594.47</v>
          </cell>
          <cell r="V723">
            <v>0</v>
          </cell>
          <cell r="W723">
            <v>0</v>
          </cell>
          <cell r="X723">
            <v>61329969644.9</v>
          </cell>
          <cell r="Y723">
            <v>9412717348.14</v>
          </cell>
          <cell r="Z723">
            <v>0</v>
          </cell>
          <cell r="AA723">
            <v>392909773.64</v>
          </cell>
          <cell r="AB723">
            <v>2313288843</v>
          </cell>
          <cell r="AC723">
            <v>329574733.13</v>
          </cell>
          <cell r="AD723">
            <v>1526107047.97</v>
          </cell>
        </row>
        <row r="723">
          <cell r="AF723">
            <v>16013702325</v>
          </cell>
          <cell r="AG723">
            <v>0</v>
          </cell>
          <cell r="AH723">
            <v>31804165494.1</v>
          </cell>
          <cell r="AI723">
            <v>0</v>
          </cell>
          <cell r="AJ723">
            <v>-3384951237.18</v>
          </cell>
          <cell r="AK723">
            <v>0</v>
          </cell>
          <cell r="AL723">
            <v>851619535.66</v>
          </cell>
          <cell r="AM723">
            <v>0</v>
          </cell>
          <cell r="AN723">
            <v>66696970987.14</v>
          </cell>
          <cell r="AO723">
            <v>169721829811.39</v>
          </cell>
          <cell r="AP723">
            <v>111981507104.72</v>
          </cell>
          <cell r="AQ723">
            <v>281703336916.11</v>
          </cell>
          <cell r="AR723">
            <v>75815395806.66</v>
          </cell>
          <cell r="AS723">
            <v>21244730190.08</v>
          </cell>
          <cell r="AT723">
            <v>72661703814.65</v>
          </cell>
          <cell r="AU723">
            <v>93906434004.73</v>
          </cell>
          <cell r="AV723">
            <v>111981507104.72</v>
          </cell>
          <cell r="AW723">
            <v>205887941109.45</v>
          </cell>
          <cell r="AX723">
            <v>21244730190.08</v>
          </cell>
          <cell r="AY723">
            <v>184643210919.37</v>
          </cell>
          <cell r="AZ723">
            <v>0.456104585332705</v>
          </cell>
          <cell r="BA723">
            <v>0.543895414667295</v>
          </cell>
          <cell r="BB723">
            <v>1.83858876731238</v>
          </cell>
          <cell r="BC723">
            <v>0.103185888768426</v>
          </cell>
          <cell r="BD723">
            <v>0.352918696564278</v>
          </cell>
          <cell r="BE723">
            <v>0.103185888768426</v>
          </cell>
          <cell r="BF723">
            <v>0.896814111231574</v>
          </cell>
        </row>
        <row r="724">
          <cell r="A724" t="str">
            <v>002620.SZ</v>
          </cell>
          <cell r="B724" t="str">
            <v>瑞和股份</v>
          </cell>
          <cell r="C724">
            <v>0</v>
          </cell>
          <cell r="D724">
            <v>1146400000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  <cell r="I724">
            <v>2213976386.89</v>
          </cell>
          <cell r="J724">
            <v>0</v>
          </cell>
          <cell r="K724">
            <v>75526906.3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4698031.92</v>
          </cell>
          <cell r="Q724">
            <v>147578074.89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6454979.7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</row>
        <row r="724">
          <cell r="AF724">
            <v>378292000</v>
          </cell>
          <cell r="AG724">
            <v>0</v>
          </cell>
          <cell r="AH724">
            <v>1236994832.19</v>
          </cell>
          <cell r="AI724">
            <v>33312000</v>
          </cell>
          <cell r="AJ724">
            <v>0</v>
          </cell>
          <cell r="AK724">
            <v>61581567.52</v>
          </cell>
          <cell r="AL724">
            <v>99544068.22</v>
          </cell>
          <cell r="AM724">
            <v>0</v>
          </cell>
          <cell r="AN724">
            <v>746430717.32</v>
          </cell>
          <cell r="AO724">
            <v>3594634379.7</v>
          </cell>
          <cell r="AP724">
            <v>2556155185.25</v>
          </cell>
          <cell r="AQ724">
            <v>6150789564.95</v>
          </cell>
          <cell r="AR724">
            <v>2448234379.7</v>
          </cell>
          <cell r="AS724">
            <v>1146400000</v>
          </cell>
          <cell r="AT724">
            <v>0</v>
          </cell>
          <cell r="AU724">
            <v>1146400000</v>
          </cell>
          <cell r="AV724">
            <v>2489531185.25</v>
          </cell>
          <cell r="AW724">
            <v>3635931185.25</v>
          </cell>
          <cell r="AX724">
            <v>1146400000</v>
          </cell>
          <cell r="AY724">
            <v>2489531185.25</v>
          </cell>
          <cell r="AZ724">
            <v>0.315297496457204</v>
          </cell>
          <cell r="BA724">
            <v>0.684702503542796</v>
          </cell>
          <cell r="BB724">
            <v>1.460488306711</v>
          </cell>
          <cell r="BC724">
            <v>0.315297496457204</v>
          </cell>
          <cell r="BD724">
            <v>0</v>
          </cell>
          <cell r="BE724">
            <v>0.315297496457204</v>
          </cell>
          <cell r="BF724">
            <v>0.684702503542796</v>
          </cell>
        </row>
        <row r="725">
          <cell r="A725" t="str">
            <v>000553.SZ</v>
          </cell>
          <cell r="B725" t="str">
            <v>安道麦A</v>
          </cell>
          <cell r="C725">
            <v>334918000</v>
          </cell>
          <cell r="D725">
            <v>1146246000</v>
          </cell>
          <cell r="E725">
            <v>0</v>
          </cell>
          <cell r="F725">
            <v>0</v>
          </cell>
          <cell r="G725">
            <v>0</v>
          </cell>
          <cell r="H725">
            <v>240459000</v>
          </cell>
          <cell r="I725">
            <v>5331202000</v>
          </cell>
          <cell r="J725">
            <v>0</v>
          </cell>
          <cell r="K725">
            <v>1349014000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1143946000</v>
          </cell>
          <cell r="Q725">
            <v>450303000</v>
          </cell>
          <cell r="R725">
            <v>0</v>
          </cell>
          <cell r="S725">
            <v>0</v>
          </cell>
          <cell r="T725">
            <v>0</v>
          </cell>
          <cell r="U725">
            <v>1746360000</v>
          </cell>
          <cell r="V725">
            <v>390713000</v>
          </cell>
          <cell r="W725">
            <v>0</v>
          </cell>
          <cell r="X725">
            <v>3608563000</v>
          </cell>
          <cell r="Y725">
            <v>8167298000</v>
          </cell>
          <cell r="Z725">
            <v>0</v>
          </cell>
          <cell r="AA725">
            <v>751494000</v>
          </cell>
          <cell r="AB725">
            <v>192076000</v>
          </cell>
          <cell r="AC725">
            <v>0</v>
          </cell>
          <cell r="AD725">
            <v>1367666000</v>
          </cell>
        </row>
        <row r="725">
          <cell r="AF725">
            <v>2329812000</v>
          </cell>
          <cell r="AG725">
            <v>0</v>
          </cell>
          <cell r="AH725">
            <v>12882324000</v>
          </cell>
          <cell r="AI725">
            <v>0</v>
          </cell>
          <cell r="AJ725">
            <v>-102905000</v>
          </cell>
          <cell r="AK725">
            <v>19368000</v>
          </cell>
          <cell r="AL725">
            <v>240162000</v>
          </cell>
          <cell r="AM725">
            <v>0</v>
          </cell>
          <cell r="AN725">
            <v>5785602000</v>
          </cell>
          <cell r="AO725">
            <v>26220258000</v>
          </cell>
          <cell r="AP725">
            <v>21154363000</v>
          </cell>
          <cell r="AQ725">
            <v>47374621000</v>
          </cell>
          <cell r="AR725">
            <v>9192172000</v>
          </cell>
          <cell r="AS725">
            <v>3133065000</v>
          </cell>
          <cell r="AT725">
            <v>13895021000</v>
          </cell>
          <cell r="AU725">
            <v>17028086000</v>
          </cell>
          <cell r="AV725">
            <v>21154363000</v>
          </cell>
          <cell r="AW725">
            <v>38182449000</v>
          </cell>
          <cell r="AX725">
            <v>3133065000</v>
          </cell>
          <cell r="AY725">
            <v>35049384000</v>
          </cell>
          <cell r="AZ725">
            <v>0.445966312951796</v>
          </cell>
          <cell r="BA725">
            <v>0.554033687048204</v>
          </cell>
          <cell r="BB725">
            <v>1.80494439846759</v>
          </cell>
          <cell r="BC725">
            <v>0.0820551086180983</v>
          </cell>
          <cell r="BD725">
            <v>0.363911204333698</v>
          </cell>
          <cell r="BE725">
            <v>0.0820551086180983</v>
          </cell>
          <cell r="BF725">
            <v>0.917944891381902</v>
          </cell>
        </row>
        <row r="726">
          <cell r="A726" t="str">
            <v>002165.SZ</v>
          </cell>
          <cell r="B726" t="str">
            <v>红宝丽</v>
          </cell>
          <cell r="C726">
            <v>0</v>
          </cell>
          <cell r="D726">
            <v>1145500478.24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I726">
            <v>705316340.59</v>
          </cell>
          <cell r="J726">
            <v>0</v>
          </cell>
          <cell r="K726">
            <v>40838816.99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12985416.42</v>
          </cell>
          <cell r="Q726">
            <v>13663198.13</v>
          </cell>
          <cell r="R726">
            <v>0</v>
          </cell>
          <cell r="S726">
            <v>0</v>
          </cell>
          <cell r="T726">
            <v>0</v>
          </cell>
          <cell r="U726">
            <v>569802753.08</v>
          </cell>
          <cell r="V726">
            <v>5309046.21</v>
          </cell>
          <cell r="W726">
            <v>0</v>
          </cell>
          <cell r="X726">
            <v>507709219.48</v>
          </cell>
          <cell r="Y726">
            <v>0</v>
          </cell>
          <cell r="Z726">
            <v>0</v>
          </cell>
          <cell r="AA726">
            <v>15258252.66</v>
          </cell>
          <cell r="AB726">
            <v>0</v>
          </cell>
          <cell r="AC726">
            <v>39845734.54</v>
          </cell>
          <cell r="AD726">
            <v>0</v>
          </cell>
        </row>
        <row r="726">
          <cell r="AF726">
            <v>735269837</v>
          </cell>
          <cell r="AG726">
            <v>0</v>
          </cell>
          <cell r="AH726">
            <v>664191200.08</v>
          </cell>
          <cell r="AI726">
            <v>0</v>
          </cell>
          <cell r="AJ726">
            <v>-1743580.75</v>
          </cell>
          <cell r="AK726">
            <v>0</v>
          </cell>
          <cell r="AL726">
            <v>97439527.69</v>
          </cell>
          <cell r="AM726">
            <v>0</v>
          </cell>
          <cell r="AN726">
            <v>707331733.28</v>
          </cell>
          <cell r="AO726">
            <v>3056229256.34</v>
          </cell>
          <cell r="AP726">
            <v>2202488717.3</v>
          </cell>
          <cell r="AQ726">
            <v>5258717973.64</v>
          </cell>
          <cell r="AR726">
            <v>817958552.88</v>
          </cell>
          <cell r="AS726">
            <v>1715303231.32</v>
          </cell>
          <cell r="AT726">
            <v>522967472.14</v>
          </cell>
          <cell r="AU726">
            <v>2238270703.46</v>
          </cell>
          <cell r="AV726">
            <v>2202488717.3</v>
          </cell>
          <cell r="AW726">
            <v>4440759420.76</v>
          </cell>
          <cell r="AX726">
            <v>1715303231.32</v>
          </cell>
          <cell r="AY726">
            <v>2725456189.44</v>
          </cell>
          <cell r="AZ726">
            <v>0.504028813854757</v>
          </cell>
          <cell r="BA726">
            <v>0.495971186145243</v>
          </cell>
          <cell r="BB726">
            <v>2.01624616093555</v>
          </cell>
          <cell r="BC726">
            <v>0.386263489821396</v>
          </cell>
          <cell r="BD726">
            <v>0.117765324033361</v>
          </cell>
          <cell r="BE726">
            <v>0.386263489821396</v>
          </cell>
          <cell r="BF726">
            <v>0.613736510178604</v>
          </cell>
        </row>
        <row r="727">
          <cell r="A727" t="str">
            <v>002458.SZ</v>
          </cell>
          <cell r="B727" t="str">
            <v>益生股份</v>
          </cell>
          <cell r="C727">
            <v>0</v>
          </cell>
          <cell r="D727">
            <v>1144683140.76</v>
          </cell>
          <cell r="E727">
            <v>0</v>
          </cell>
          <cell r="F727">
            <v>0</v>
          </cell>
          <cell r="G727">
            <v>0</v>
          </cell>
          <cell r="H727">
            <v>0</v>
          </cell>
          <cell r="I727">
            <v>361696793.1</v>
          </cell>
          <cell r="J727">
            <v>0</v>
          </cell>
          <cell r="K727">
            <v>46840680.24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41205263.77</v>
          </cell>
          <cell r="Q727">
            <v>5248125.25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69636.03</v>
          </cell>
          <cell r="W727">
            <v>0</v>
          </cell>
          <cell r="X727">
            <v>373433916.35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35941905.82</v>
          </cell>
          <cell r="AD727">
            <v>0</v>
          </cell>
        </row>
        <row r="727">
          <cell r="AF727">
            <v>992909980</v>
          </cell>
          <cell r="AG727">
            <v>0</v>
          </cell>
          <cell r="AH727">
            <v>586137161.66</v>
          </cell>
          <cell r="AI727">
            <v>0</v>
          </cell>
          <cell r="AJ727">
            <v>0</v>
          </cell>
          <cell r="AK727">
            <v>0</v>
          </cell>
          <cell r="AL727">
            <v>260386672.33</v>
          </cell>
          <cell r="AM727">
            <v>0</v>
          </cell>
          <cell r="AN727">
            <v>1530918705.01</v>
          </cell>
          <cell r="AO727">
            <v>2009119461.32</v>
          </cell>
          <cell r="AP727">
            <v>3370352519</v>
          </cell>
          <cell r="AQ727">
            <v>5379471980.32</v>
          </cell>
          <cell r="AR727">
            <v>491002404.21</v>
          </cell>
          <cell r="AS727">
            <v>1144683140.76</v>
          </cell>
          <cell r="AT727">
            <v>373433916.35</v>
          </cell>
          <cell r="AU727">
            <v>1518117057.11</v>
          </cell>
          <cell r="AV727">
            <v>3370352519</v>
          </cell>
          <cell r="AW727">
            <v>4888469576.11</v>
          </cell>
          <cell r="AX727">
            <v>1144683140.76</v>
          </cell>
          <cell r="AY727">
            <v>3743786435.35</v>
          </cell>
          <cell r="AZ727">
            <v>0.310550578964233</v>
          </cell>
          <cell r="BA727">
            <v>0.689449421035767</v>
          </cell>
          <cell r="BB727">
            <v>1.45043272137018</v>
          </cell>
          <cell r="BC727">
            <v>0.234159816878902</v>
          </cell>
          <cell r="BD727">
            <v>0.0763907620853314</v>
          </cell>
          <cell r="BE727">
            <v>0.234159816878902</v>
          </cell>
          <cell r="BF727">
            <v>0.765840183121098</v>
          </cell>
        </row>
        <row r="728">
          <cell r="A728" t="str">
            <v>600970.SH</v>
          </cell>
          <cell r="B728" t="str">
            <v>中材国际</v>
          </cell>
          <cell r="C728">
            <v>71137866.95</v>
          </cell>
          <cell r="D728">
            <v>1144275882.8</v>
          </cell>
          <cell r="E728">
            <v>0</v>
          </cell>
          <cell r="F728">
            <v>0</v>
          </cell>
          <cell r="G728">
            <v>1980409.26</v>
          </cell>
          <cell r="H728">
            <v>11143737.48</v>
          </cell>
          <cell r="I728">
            <v>9239583808.09</v>
          </cell>
          <cell r="J728">
            <v>0</v>
          </cell>
          <cell r="K728">
            <v>8199977085.45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243817279.36</v>
          </cell>
          <cell r="Q728">
            <v>400636142.03</v>
          </cell>
          <cell r="R728">
            <v>0</v>
          </cell>
          <cell r="S728">
            <v>0</v>
          </cell>
          <cell r="T728">
            <v>0</v>
          </cell>
          <cell r="U728">
            <v>863471537.79</v>
          </cell>
          <cell r="V728">
            <v>1475677371.25</v>
          </cell>
          <cell r="W728">
            <v>0</v>
          </cell>
          <cell r="X728">
            <v>1377858435.63</v>
          </cell>
          <cell r="Y728">
            <v>500000000</v>
          </cell>
          <cell r="Z728">
            <v>0</v>
          </cell>
          <cell r="AA728">
            <v>66835976.84</v>
          </cell>
          <cell r="AB728">
            <v>220350753.58</v>
          </cell>
          <cell r="AC728">
            <v>315991919.58</v>
          </cell>
          <cell r="AD728">
            <v>0</v>
          </cell>
        </row>
        <row r="728">
          <cell r="AF728">
            <v>1737646983</v>
          </cell>
          <cell r="AG728">
            <v>0</v>
          </cell>
          <cell r="AH728">
            <v>1077566911.26</v>
          </cell>
          <cell r="AI728">
            <v>0</v>
          </cell>
          <cell r="AJ728">
            <v>-80804381.16</v>
          </cell>
          <cell r="AK728">
            <v>286347975.96</v>
          </cell>
          <cell r="AL728">
            <v>724405644.63</v>
          </cell>
          <cell r="AM728">
            <v>0</v>
          </cell>
          <cell r="AN728">
            <v>9378683664.19</v>
          </cell>
          <cell r="AO728">
            <v>24132738206.09</v>
          </cell>
          <cell r="AP728">
            <v>13123846797.88</v>
          </cell>
          <cell r="AQ728">
            <v>37256585003.97</v>
          </cell>
          <cell r="AR728">
            <v>20167172226.29</v>
          </cell>
          <cell r="AS728">
            <v>2020871567.33</v>
          </cell>
          <cell r="AT728">
            <v>1944694412.47</v>
          </cell>
          <cell r="AU728">
            <v>3965565979.8</v>
          </cell>
          <cell r="AV728">
            <v>13123846797.88</v>
          </cell>
          <cell r="AW728">
            <v>17089412777.68</v>
          </cell>
          <cell r="AX728">
            <v>2020871567.33</v>
          </cell>
          <cell r="AY728">
            <v>15068541210.35</v>
          </cell>
          <cell r="AZ728">
            <v>0.232048112558865</v>
          </cell>
          <cell r="BA728">
            <v>0.767951887441135</v>
          </cell>
          <cell r="BB728">
            <v>1.3021649094868</v>
          </cell>
          <cell r="BC728">
            <v>0.118252838387133</v>
          </cell>
          <cell r="BD728">
            <v>0.113795274171732</v>
          </cell>
          <cell r="BE728">
            <v>0.118252838387133</v>
          </cell>
          <cell r="BF728">
            <v>0.881747161612867</v>
          </cell>
        </row>
        <row r="729">
          <cell r="A729" t="str">
            <v>002793.SZ</v>
          </cell>
          <cell r="B729" t="str">
            <v>罗欣药业</v>
          </cell>
          <cell r="C729">
            <v>0</v>
          </cell>
          <cell r="D729">
            <v>1140779152.74</v>
          </cell>
          <cell r="E729">
            <v>0</v>
          </cell>
          <cell r="F729">
            <v>0</v>
          </cell>
          <cell r="G729">
            <v>0</v>
          </cell>
          <cell r="H729">
            <v>1536799.97</v>
          </cell>
          <cell r="I729">
            <v>1386734124.27</v>
          </cell>
          <cell r="J729">
            <v>4736735.46</v>
          </cell>
          <cell r="K729">
            <v>95467399.62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76786381.41</v>
          </cell>
          <cell r="Q729">
            <v>227464014.25</v>
          </cell>
          <cell r="R729">
            <v>0</v>
          </cell>
          <cell r="S729">
            <v>0</v>
          </cell>
          <cell r="T729">
            <v>0</v>
          </cell>
          <cell r="U729">
            <v>190000000</v>
          </cell>
          <cell r="V729">
            <v>12428143.73</v>
          </cell>
          <cell r="W729">
            <v>0</v>
          </cell>
          <cell r="X729">
            <v>734265000.5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114468782.29</v>
          </cell>
          <cell r="AD729">
            <v>0</v>
          </cell>
        </row>
        <row r="729">
          <cell r="AF729">
            <v>1463955920</v>
          </cell>
          <cell r="AG729">
            <v>0</v>
          </cell>
          <cell r="AH729">
            <v>174801764.55</v>
          </cell>
          <cell r="AI729">
            <v>42934219.6</v>
          </cell>
          <cell r="AJ729">
            <v>-7243351.76</v>
          </cell>
          <cell r="AK729">
            <v>0</v>
          </cell>
          <cell r="AL729">
            <v>0</v>
          </cell>
          <cell r="AM729">
            <v>0</v>
          </cell>
          <cell r="AN729">
            <v>2837583746.9</v>
          </cell>
          <cell r="AO729">
            <v>3984666534.24</v>
          </cell>
          <cell r="AP729">
            <v>4512032299.29</v>
          </cell>
          <cell r="AQ729">
            <v>8496698833.53</v>
          </cell>
          <cell r="AR729">
            <v>1918085581.03</v>
          </cell>
          <cell r="AS729">
            <v>1332315952.71</v>
          </cell>
          <cell r="AT729">
            <v>734265000.5</v>
          </cell>
          <cell r="AU729">
            <v>2066580953.21</v>
          </cell>
          <cell r="AV729">
            <v>4426163860.09</v>
          </cell>
          <cell r="AW729">
            <v>6492744813.3</v>
          </cell>
          <cell r="AX729">
            <v>1332315952.71</v>
          </cell>
          <cell r="AY729">
            <v>5160428860.59</v>
          </cell>
          <cell r="AZ729">
            <v>0.318290801908113</v>
          </cell>
          <cell r="BA729">
            <v>0.681709198091887</v>
          </cell>
          <cell r="BB729">
            <v>1.46690114025014</v>
          </cell>
          <cell r="BC729">
            <v>0.205200726506428</v>
          </cell>
          <cell r="BD729">
            <v>0.113090075401686</v>
          </cell>
          <cell r="BE729">
            <v>0.205200726506428</v>
          </cell>
          <cell r="BF729">
            <v>0.794799273493572</v>
          </cell>
        </row>
        <row r="730">
          <cell r="A730" t="str">
            <v>600162.SH</v>
          </cell>
          <cell r="B730" t="str">
            <v>香江控股</v>
          </cell>
          <cell r="C730">
            <v>10925831.28</v>
          </cell>
          <cell r="D730">
            <v>1138991409.77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3603689140.92</v>
          </cell>
          <cell r="J730">
            <v>28369950.75</v>
          </cell>
          <cell r="K730">
            <v>6332052286.89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41086888.52</v>
          </cell>
          <cell r="Q730">
            <v>519841149.51</v>
          </cell>
          <cell r="R730">
            <v>0</v>
          </cell>
          <cell r="S730">
            <v>0</v>
          </cell>
          <cell r="T730">
            <v>0</v>
          </cell>
          <cell r="U730">
            <v>1920151031.69</v>
          </cell>
          <cell r="V730">
            <v>2230277812.8</v>
          </cell>
          <cell r="W730">
            <v>0</v>
          </cell>
          <cell r="X730">
            <v>3447686340.19</v>
          </cell>
          <cell r="Y730">
            <v>308326970.95</v>
          </cell>
          <cell r="Z730">
            <v>0</v>
          </cell>
          <cell r="AA730">
            <v>0</v>
          </cell>
          <cell r="AB730">
            <v>0</v>
          </cell>
          <cell r="AC730">
            <v>53197271.45</v>
          </cell>
          <cell r="AD730">
            <v>0</v>
          </cell>
        </row>
        <row r="730">
          <cell r="AF730">
            <v>3395781424</v>
          </cell>
          <cell r="AG730">
            <v>0</v>
          </cell>
          <cell r="AH730">
            <v>58434371.68</v>
          </cell>
          <cell r="AI730">
            <v>225288524.44</v>
          </cell>
          <cell r="AJ730">
            <v>-9587080</v>
          </cell>
          <cell r="AK730">
            <v>0</v>
          </cell>
          <cell r="AL730">
            <v>143151671.8</v>
          </cell>
          <cell r="AM730">
            <v>0</v>
          </cell>
          <cell r="AN730">
            <v>1917298613.8</v>
          </cell>
          <cell r="AO730">
            <v>19634596084.72</v>
          </cell>
          <cell r="AP730">
            <v>5730367525.72</v>
          </cell>
          <cell r="AQ730">
            <v>25364963610.44</v>
          </cell>
          <cell r="AR730">
            <v>12819440332.12</v>
          </cell>
          <cell r="AS730">
            <v>3059142441.46</v>
          </cell>
          <cell r="AT730">
            <v>3756013311.14</v>
          </cell>
          <cell r="AU730">
            <v>6815155752.6</v>
          </cell>
          <cell r="AV730">
            <v>5279790476.84</v>
          </cell>
          <cell r="AW730">
            <v>12094946229.44</v>
          </cell>
          <cell r="AX730">
            <v>3059142441.46</v>
          </cell>
          <cell r="AY730">
            <v>9035803787.98</v>
          </cell>
          <cell r="AZ730">
            <v>0.563471355995895</v>
          </cell>
          <cell r="BA730">
            <v>0.436528644004105</v>
          </cell>
          <cell r="BB730">
            <v>2.29080041764819</v>
          </cell>
          <cell r="BC730">
            <v>0.25292732877256</v>
          </cell>
          <cell r="BD730">
            <v>0.310544027223336</v>
          </cell>
          <cell r="BE730">
            <v>0.25292732877256</v>
          </cell>
          <cell r="BF730">
            <v>0.74707267122744</v>
          </cell>
        </row>
        <row r="731">
          <cell r="A731" t="str">
            <v>600623.SH</v>
          </cell>
          <cell r="B731" t="str">
            <v>华谊集团</v>
          </cell>
          <cell r="C731">
            <v>127980066.1</v>
          </cell>
          <cell r="D731">
            <v>1134800560.35</v>
          </cell>
          <cell r="E731">
            <v>0</v>
          </cell>
          <cell r="F731">
            <v>0</v>
          </cell>
          <cell r="G731">
            <v>0</v>
          </cell>
          <cell r="H731">
            <v>0</v>
          </cell>
          <cell r="I731">
            <v>4905528726.3</v>
          </cell>
          <cell r="J731">
            <v>0</v>
          </cell>
          <cell r="K731">
            <v>889042132.2</v>
          </cell>
          <cell r="L731">
            <v>0</v>
          </cell>
          <cell r="M731">
            <v>9405498962.93</v>
          </cell>
          <cell r="N731">
            <v>0</v>
          </cell>
          <cell r="O731">
            <v>0</v>
          </cell>
          <cell r="P731">
            <v>186951283.49</v>
          </cell>
          <cell r="Q731">
            <v>576231397.61</v>
          </cell>
          <cell r="R731">
            <v>0</v>
          </cell>
          <cell r="S731">
            <v>0</v>
          </cell>
          <cell r="T731">
            <v>0</v>
          </cell>
          <cell r="U731">
            <v>146423250.51</v>
          </cell>
          <cell r="V731">
            <v>94936551.78</v>
          </cell>
          <cell r="W731">
            <v>0</v>
          </cell>
          <cell r="X731">
            <v>2873160168.78</v>
          </cell>
          <cell r="Y731">
            <v>2283555446.2</v>
          </cell>
          <cell r="Z731">
            <v>0</v>
          </cell>
          <cell r="AA731">
            <v>332653420.17</v>
          </cell>
          <cell r="AB731">
            <v>44642413.37</v>
          </cell>
          <cell r="AC731">
            <v>505656080.42</v>
          </cell>
          <cell r="AD731">
            <v>0</v>
          </cell>
        </row>
        <row r="731">
          <cell r="AF731">
            <v>2130381363</v>
          </cell>
          <cell r="AG731">
            <v>0</v>
          </cell>
          <cell r="AH731">
            <v>9111160816.58</v>
          </cell>
          <cell r="AI731">
            <v>96575710</v>
          </cell>
          <cell r="AJ731">
            <v>-139986701.84</v>
          </cell>
          <cell r="AK731">
            <v>15183889.2</v>
          </cell>
          <cell r="AL731">
            <v>539801749.3</v>
          </cell>
          <cell r="AM731">
            <v>0</v>
          </cell>
          <cell r="AN731">
            <v>9399499038.24</v>
          </cell>
          <cell r="AO731">
            <v>23507060460.21</v>
          </cell>
          <cell r="AP731">
            <v>21152615864.48</v>
          </cell>
          <cell r="AQ731">
            <v>44659676324.69</v>
          </cell>
          <cell r="AR731">
            <v>7330968651.27</v>
          </cell>
          <cell r="AS731">
            <v>1281223810.86</v>
          </cell>
          <cell r="AT731">
            <v>5489369035.15</v>
          </cell>
          <cell r="AU731">
            <v>6770592846.01</v>
          </cell>
          <cell r="AV731">
            <v>20959464444.48</v>
          </cell>
          <cell r="AW731">
            <v>27730057290.49</v>
          </cell>
          <cell r="AX731">
            <v>1281223810.86</v>
          </cell>
          <cell r="AY731">
            <v>26448833479.63</v>
          </cell>
          <cell r="AZ731">
            <v>0.244160795453242</v>
          </cell>
          <cell r="BA731">
            <v>0.755839204546758</v>
          </cell>
          <cell r="BB731">
            <v>1.32303272175416</v>
          </cell>
          <cell r="BC731">
            <v>0.0462034318010369</v>
          </cell>
          <cell r="BD731">
            <v>0.197957363652205</v>
          </cell>
          <cell r="BE731">
            <v>0.0462034318010369</v>
          </cell>
          <cell r="BF731">
            <v>0.953796568198963</v>
          </cell>
        </row>
        <row r="732">
          <cell r="A732" t="str">
            <v>600986.SH</v>
          </cell>
          <cell r="B732" t="str">
            <v>浙文互联</v>
          </cell>
          <cell r="C732">
            <v>135589.55</v>
          </cell>
          <cell r="D732">
            <v>1134480732.42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2048535336.33</v>
          </cell>
          <cell r="J732">
            <v>0</v>
          </cell>
          <cell r="K732">
            <v>191790083.73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33359714.75</v>
          </cell>
          <cell r="Q732">
            <v>258260414.11</v>
          </cell>
          <cell r="R732">
            <v>0</v>
          </cell>
          <cell r="S732">
            <v>0</v>
          </cell>
          <cell r="T732">
            <v>0</v>
          </cell>
          <cell r="U732">
            <v>25602740.83</v>
          </cell>
          <cell r="V732">
            <v>11446568.01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6267901.82</v>
          </cell>
          <cell r="AB732">
            <v>0</v>
          </cell>
          <cell r="AC732">
            <v>1462135.01</v>
          </cell>
          <cell r="AD732">
            <v>0</v>
          </cell>
        </row>
        <row r="732">
          <cell r="AF732">
            <v>1322707359.8</v>
          </cell>
          <cell r="AG732">
            <v>0</v>
          </cell>
          <cell r="AH732">
            <v>3288403399.31</v>
          </cell>
          <cell r="AI732">
            <v>20430046.53</v>
          </cell>
          <cell r="AJ732">
            <v>-7489932.1</v>
          </cell>
          <cell r="AK732">
            <v>0</v>
          </cell>
          <cell r="AL732">
            <v>149593002.95</v>
          </cell>
          <cell r="AM732">
            <v>0</v>
          </cell>
          <cell r="AN732">
            <v>-885440640.71</v>
          </cell>
          <cell r="AO732">
            <v>3711341216.56</v>
          </cell>
          <cell r="AP732">
            <v>3888203235.78</v>
          </cell>
          <cell r="AQ732">
            <v>7599544452.34</v>
          </cell>
          <cell r="AR732">
            <v>2544989841.49</v>
          </cell>
          <cell r="AS732">
            <v>1160083473.25</v>
          </cell>
          <cell r="AT732">
            <v>6267901.82</v>
          </cell>
          <cell r="AU732">
            <v>1166351375.07</v>
          </cell>
          <cell r="AV732">
            <v>3847343142.72</v>
          </cell>
          <cell r="AW732">
            <v>5013694517.79</v>
          </cell>
          <cell r="AX732">
            <v>1160083473.25</v>
          </cell>
          <cell r="AY732">
            <v>3853611044.54</v>
          </cell>
          <cell r="AZ732">
            <v>0.232633115346668</v>
          </cell>
          <cell r="BA732">
            <v>0.767366884653332</v>
          </cell>
          <cell r="BB732">
            <v>1.30315761599716</v>
          </cell>
          <cell r="BC732">
            <v>0.231382959040224</v>
          </cell>
          <cell r="BD732">
            <v>0.00125015630644422</v>
          </cell>
          <cell r="BE732">
            <v>0.231382959040224</v>
          </cell>
          <cell r="BF732">
            <v>0.768617040959776</v>
          </cell>
        </row>
        <row r="733">
          <cell r="A733" t="str">
            <v>000526.SZ</v>
          </cell>
          <cell r="B733" t="str">
            <v>学大教育</v>
          </cell>
          <cell r="C733">
            <v>8648971.86</v>
          </cell>
          <cell r="D733">
            <v>1133456139.82</v>
          </cell>
          <cell r="E733">
            <v>0</v>
          </cell>
          <cell r="F733">
            <v>0</v>
          </cell>
          <cell r="G733">
            <v>0</v>
          </cell>
          <cell r="H733">
            <v>0</v>
          </cell>
          <cell r="I733">
            <v>51658.71</v>
          </cell>
          <cell r="J733">
            <v>193562893.25</v>
          </cell>
          <cell r="K733">
            <v>852173119.72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202627081.88</v>
          </cell>
          <cell r="Q733">
            <v>71771121.46</v>
          </cell>
          <cell r="R733">
            <v>0</v>
          </cell>
          <cell r="S733">
            <v>0</v>
          </cell>
          <cell r="T733">
            <v>0</v>
          </cell>
          <cell r="U733">
            <v>224883316.39</v>
          </cell>
          <cell r="V733">
            <v>63689847.68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338849.6</v>
          </cell>
          <cell r="AC733">
            <v>0</v>
          </cell>
          <cell r="AD733">
            <v>0</v>
          </cell>
        </row>
        <row r="733">
          <cell r="AF733">
            <v>117762709</v>
          </cell>
          <cell r="AG733">
            <v>0</v>
          </cell>
          <cell r="AH733">
            <v>859033567.21</v>
          </cell>
          <cell r="AI733">
            <v>0</v>
          </cell>
          <cell r="AJ733">
            <v>-651624.24</v>
          </cell>
          <cell r="AK733">
            <v>0</v>
          </cell>
          <cell r="AL733">
            <v>4590910.24</v>
          </cell>
          <cell r="AM733">
            <v>0</v>
          </cell>
          <cell r="AN733">
            <v>26265582.07</v>
          </cell>
          <cell r="AO733">
            <v>2751203000.37</v>
          </cell>
          <cell r="AP733">
            <v>1007001144.28</v>
          </cell>
          <cell r="AQ733">
            <v>3758204144.65</v>
          </cell>
          <cell r="AR733">
            <v>1392863544.16</v>
          </cell>
          <cell r="AS733">
            <v>1358339456.21</v>
          </cell>
          <cell r="AT733">
            <v>0</v>
          </cell>
          <cell r="AU733">
            <v>1358339456.21</v>
          </cell>
          <cell r="AV733">
            <v>1007001144.28</v>
          </cell>
          <cell r="AW733">
            <v>2365340600.49</v>
          </cell>
          <cell r="AX733">
            <v>1358339456.21</v>
          </cell>
          <cell r="AY733">
            <v>1007001144.28</v>
          </cell>
          <cell r="AZ733">
            <v>0.57426801701565</v>
          </cell>
          <cell r="BA733">
            <v>0.42573198298435</v>
          </cell>
          <cell r="BB733">
            <v>2.34889564319334</v>
          </cell>
          <cell r="BC733">
            <v>0.57426801701565</v>
          </cell>
          <cell r="BD733">
            <v>0</v>
          </cell>
          <cell r="BE733">
            <v>0.57426801701565</v>
          </cell>
          <cell r="BF733">
            <v>0.42573198298435</v>
          </cell>
        </row>
        <row r="734">
          <cell r="A734" t="str">
            <v>600425.SH</v>
          </cell>
          <cell r="B734" t="str">
            <v>青松建化</v>
          </cell>
          <cell r="C734">
            <v>0</v>
          </cell>
          <cell r="D734">
            <v>1129900000</v>
          </cell>
          <cell r="E734">
            <v>0</v>
          </cell>
          <cell r="F734">
            <v>0</v>
          </cell>
          <cell r="G734">
            <v>0</v>
          </cell>
          <cell r="H734">
            <v>0</v>
          </cell>
          <cell r="I734">
            <v>614214303.73</v>
          </cell>
          <cell r="J734">
            <v>0</v>
          </cell>
          <cell r="K734">
            <v>115432204.79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92285337.89</v>
          </cell>
          <cell r="Q734">
            <v>90041840.48</v>
          </cell>
          <cell r="R734">
            <v>0</v>
          </cell>
          <cell r="S734">
            <v>0</v>
          </cell>
          <cell r="T734">
            <v>0</v>
          </cell>
          <cell r="U734">
            <v>169454320.95</v>
          </cell>
          <cell r="V734">
            <v>14691372.08</v>
          </cell>
          <cell r="W734">
            <v>0</v>
          </cell>
          <cell r="X734">
            <v>568921402.54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141463714.19</v>
          </cell>
          <cell r="AD734">
            <v>0</v>
          </cell>
        </row>
        <row r="734">
          <cell r="AF734">
            <v>1378790086</v>
          </cell>
          <cell r="AG734">
            <v>0</v>
          </cell>
          <cell r="AH734">
            <v>3004610270.42</v>
          </cell>
          <cell r="AI734">
            <v>0</v>
          </cell>
          <cell r="AJ734">
            <v>0</v>
          </cell>
          <cell r="AK734">
            <v>23694950.96</v>
          </cell>
          <cell r="AL734">
            <v>175451207.67</v>
          </cell>
          <cell r="AM734">
            <v>0</v>
          </cell>
          <cell r="AN734">
            <v>398389444.59</v>
          </cell>
          <cell r="AO734">
            <v>2936404496.65</v>
          </cell>
          <cell r="AP734">
            <v>4980935959.64</v>
          </cell>
          <cell r="AQ734">
            <v>7917340456.29</v>
          </cell>
          <cell r="AR734">
            <v>1068128773.16</v>
          </cell>
          <cell r="AS734">
            <v>1299354320.95</v>
          </cell>
          <cell r="AT734">
            <v>568921402.54</v>
          </cell>
          <cell r="AU734">
            <v>1868275723.49</v>
          </cell>
          <cell r="AV734">
            <v>4980935959.64</v>
          </cell>
          <cell r="AW734">
            <v>6849211683.13</v>
          </cell>
          <cell r="AX734">
            <v>1299354320.95</v>
          </cell>
          <cell r="AY734">
            <v>5549857362.18</v>
          </cell>
          <cell r="AZ734">
            <v>0.272772372927482</v>
          </cell>
          <cell r="BA734">
            <v>0.727227627072519</v>
          </cell>
          <cell r="BB734">
            <v>1.37508527285403</v>
          </cell>
          <cell r="BC734">
            <v>0.189708594370121</v>
          </cell>
          <cell r="BD734">
            <v>0.083063778557361</v>
          </cell>
          <cell r="BE734">
            <v>0.189708594370121</v>
          </cell>
          <cell r="BF734">
            <v>0.810291405629879</v>
          </cell>
        </row>
        <row r="735">
          <cell r="A735" t="str">
            <v>600293.SH</v>
          </cell>
          <cell r="B735" t="str">
            <v>三峡新材</v>
          </cell>
          <cell r="C735">
            <v>105870768.18</v>
          </cell>
          <cell r="D735">
            <v>1124377033.09</v>
          </cell>
          <cell r="E735">
            <v>0</v>
          </cell>
          <cell r="F735">
            <v>0</v>
          </cell>
          <cell r="G735">
            <v>0</v>
          </cell>
          <cell r="H735">
            <v>0</v>
          </cell>
          <cell r="I735">
            <v>387711415.84</v>
          </cell>
          <cell r="J735">
            <v>0</v>
          </cell>
          <cell r="K735">
            <v>186026405.29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28301219.03</v>
          </cell>
          <cell r="Q735">
            <v>270585573.2</v>
          </cell>
          <cell r="R735">
            <v>0</v>
          </cell>
          <cell r="S735">
            <v>0</v>
          </cell>
          <cell r="T735">
            <v>0</v>
          </cell>
          <cell r="U735">
            <v>7522456.78</v>
          </cell>
          <cell r="V735">
            <v>24183432.69</v>
          </cell>
          <cell r="W735">
            <v>0</v>
          </cell>
          <cell r="X735">
            <v>16000000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44103244.39</v>
          </cell>
          <cell r="AD735">
            <v>0</v>
          </cell>
        </row>
        <row r="735">
          <cell r="AF735">
            <v>1160145046</v>
          </cell>
          <cell r="AG735">
            <v>0</v>
          </cell>
          <cell r="AH735">
            <v>2041748212.32</v>
          </cell>
          <cell r="AI735">
            <v>0</v>
          </cell>
          <cell r="AJ735">
            <v>40160534.22</v>
          </cell>
          <cell r="AK735">
            <v>0</v>
          </cell>
          <cell r="AL735">
            <v>69386606.11</v>
          </cell>
          <cell r="AM735">
            <v>0</v>
          </cell>
          <cell r="AN735">
            <v>-1331015224.68</v>
          </cell>
          <cell r="AO735">
            <v>2194681548.49</v>
          </cell>
          <cell r="AP735">
            <v>1980425173.97</v>
          </cell>
          <cell r="AQ735">
            <v>4175106722.46</v>
          </cell>
          <cell r="AR735">
            <v>1046782058.62</v>
          </cell>
          <cell r="AS735">
            <v>1131899489.87</v>
          </cell>
          <cell r="AT735">
            <v>16000000</v>
          </cell>
          <cell r="AU735">
            <v>1147899489.87</v>
          </cell>
          <cell r="AV735">
            <v>1980425173.97</v>
          </cell>
          <cell r="AW735">
            <v>3128324663.84</v>
          </cell>
          <cell r="AX735">
            <v>1131899489.87</v>
          </cell>
          <cell r="AY735">
            <v>1996425173.97</v>
          </cell>
          <cell r="AZ735">
            <v>0.366937454778418</v>
          </cell>
          <cell r="BA735">
            <v>0.633062545221582</v>
          </cell>
          <cell r="BB735">
            <v>1.57962275220371</v>
          </cell>
          <cell r="BC735">
            <v>0.361822896118653</v>
          </cell>
          <cell r="BD735">
            <v>0.00511455865976522</v>
          </cell>
          <cell r="BE735">
            <v>0.361822896118653</v>
          </cell>
          <cell r="BF735">
            <v>0.638177103881347</v>
          </cell>
        </row>
        <row r="736">
          <cell r="A736" t="str">
            <v>603117.SH</v>
          </cell>
          <cell r="B736" t="str">
            <v>万林物流</v>
          </cell>
          <cell r="C736">
            <v>127155896.3</v>
          </cell>
          <cell r="D736">
            <v>1124307718.37</v>
          </cell>
          <cell r="E736">
            <v>0</v>
          </cell>
          <cell r="F736">
            <v>0</v>
          </cell>
          <cell r="G736">
            <v>0</v>
          </cell>
          <cell r="H736">
            <v>0</v>
          </cell>
          <cell r="I736">
            <v>44232057.91</v>
          </cell>
          <cell r="J736">
            <v>16742295.29</v>
          </cell>
          <cell r="K736">
            <v>35081247.76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19999747.38</v>
          </cell>
          <cell r="Q736">
            <v>18101703.44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20157602.76</v>
          </cell>
          <cell r="W736">
            <v>0</v>
          </cell>
          <cell r="X736">
            <v>35000000</v>
          </cell>
          <cell r="Y736">
            <v>0</v>
          </cell>
          <cell r="Z736">
            <v>0</v>
          </cell>
          <cell r="AA736">
            <v>2003810.7</v>
          </cell>
          <cell r="AB736">
            <v>0</v>
          </cell>
          <cell r="AC736">
            <v>22811533.53</v>
          </cell>
          <cell r="AD736">
            <v>0</v>
          </cell>
        </row>
        <row r="736">
          <cell r="AF736">
            <v>633144502</v>
          </cell>
          <cell r="AG736">
            <v>0</v>
          </cell>
          <cell r="AH736">
            <v>926466859.78</v>
          </cell>
          <cell r="AI736">
            <v>0</v>
          </cell>
          <cell r="AJ736">
            <v>-3081983.1</v>
          </cell>
          <cell r="AK736">
            <v>0</v>
          </cell>
          <cell r="AL736">
            <v>58237063.96</v>
          </cell>
          <cell r="AM736">
            <v>0</v>
          </cell>
          <cell r="AN736">
            <v>683028019.93</v>
          </cell>
          <cell r="AO736">
            <v>1465593613.44</v>
          </cell>
          <cell r="AP736">
            <v>2297794462.57</v>
          </cell>
          <cell r="AQ736">
            <v>3763388076.01</v>
          </cell>
          <cell r="AR736">
            <v>304282084.37</v>
          </cell>
          <cell r="AS736">
            <v>1124307718.37</v>
          </cell>
          <cell r="AT736">
            <v>37003810.7</v>
          </cell>
          <cell r="AU736">
            <v>1161311529.07</v>
          </cell>
          <cell r="AV736">
            <v>2297794462.57</v>
          </cell>
          <cell r="AW736">
            <v>3459105991.64</v>
          </cell>
          <cell r="AX736">
            <v>1124307718.37</v>
          </cell>
          <cell r="AY736">
            <v>2334798273.27</v>
          </cell>
          <cell r="AZ736">
            <v>0.335725916429467</v>
          </cell>
          <cell r="BA736">
            <v>0.664274083570533</v>
          </cell>
          <cell r="BB736">
            <v>1.50540270158503</v>
          </cell>
          <cell r="BC736">
            <v>0.325028409388795</v>
          </cell>
          <cell r="BD736">
            <v>0.0106975070406721</v>
          </cell>
          <cell r="BE736">
            <v>0.325028409388795</v>
          </cell>
          <cell r="BF736">
            <v>0.674971590611205</v>
          </cell>
        </row>
        <row r="737">
          <cell r="A737" t="str">
            <v>002292.SZ</v>
          </cell>
          <cell r="B737" t="str">
            <v>奥飞娱乐</v>
          </cell>
          <cell r="C737">
            <v>2017183.46</v>
          </cell>
          <cell r="D737">
            <v>1120572705.1</v>
          </cell>
          <cell r="E737">
            <v>0</v>
          </cell>
          <cell r="F737">
            <v>0</v>
          </cell>
          <cell r="G737">
            <v>0</v>
          </cell>
          <cell r="H737">
            <v>0</v>
          </cell>
          <cell r="I737">
            <v>467762833.18</v>
          </cell>
          <cell r="J737">
            <v>0</v>
          </cell>
          <cell r="K737">
            <v>171248570.97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54359125.74</v>
          </cell>
          <cell r="Q737">
            <v>21484129.1</v>
          </cell>
          <cell r="R737">
            <v>0</v>
          </cell>
          <cell r="S737">
            <v>0</v>
          </cell>
          <cell r="T737">
            <v>0</v>
          </cell>
          <cell r="U737">
            <v>15057217.89</v>
          </cell>
          <cell r="V737">
            <v>7075419.27</v>
          </cell>
          <cell r="W737">
            <v>0</v>
          </cell>
          <cell r="X737">
            <v>43477394.95</v>
          </cell>
          <cell r="Y737">
            <v>0</v>
          </cell>
          <cell r="Z737">
            <v>0</v>
          </cell>
          <cell r="AA737">
            <v>0</v>
          </cell>
          <cell r="AB737">
            <v>1200000</v>
          </cell>
          <cell r="AC737">
            <v>9591454.34</v>
          </cell>
          <cell r="AD737">
            <v>0</v>
          </cell>
        </row>
        <row r="737">
          <cell r="AF737">
            <v>1357159525</v>
          </cell>
          <cell r="AG737">
            <v>0</v>
          </cell>
          <cell r="AH737">
            <v>2038731726.29</v>
          </cell>
          <cell r="AI737">
            <v>0</v>
          </cell>
          <cell r="AJ737">
            <v>-269301583.4</v>
          </cell>
          <cell r="AK737">
            <v>0</v>
          </cell>
          <cell r="AL737">
            <v>209509774.63</v>
          </cell>
          <cell r="AM737">
            <v>0</v>
          </cell>
          <cell r="AN737">
            <v>-280017106.01</v>
          </cell>
          <cell r="AO737">
            <v>1913846034</v>
          </cell>
          <cell r="AP737">
            <v>3056082336.51</v>
          </cell>
          <cell r="AQ737">
            <v>4969928370.51</v>
          </cell>
          <cell r="AR737">
            <v>734738716.06</v>
          </cell>
          <cell r="AS737">
            <v>1135629922.99</v>
          </cell>
          <cell r="AT737">
            <v>43477394.95</v>
          </cell>
          <cell r="AU737">
            <v>1179107317.94</v>
          </cell>
          <cell r="AV737">
            <v>3056082336.51</v>
          </cell>
          <cell r="AW737">
            <v>4235189654.45</v>
          </cell>
          <cell r="AX737">
            <v>1135629922.99</v>
          </cell>
          <cell r="AY737">
            <v>3099559731.46</v>
          </cell>
          <cell r="AZ737">
            <v>0.278407205849941</v>
          </cell>
          <cell r="BA737">
            <v>0.721592794150059</v>
          </cell>
          <cell r="BB737">
            <v>1.38582315137704</v>
          </cell>
          <cell r="BC737">
            <v>0.26814145661618</v>
          </cell>
          <cell r="BD737">
            <v>0.0102657492337604</v>
          </cell>
          <cell r="BE737">
            <v>0.26814145661618</v>
          </cell>
          <cell r="BF737">
            <v>0.73185854338382</v>
          </cell>
        </row>
        <row r="738">
          <cell r="A738" t="str">
            <v>000055.SZ</v>
          </cell>
          <cell r="B738" t="str">
            <v>方大集团</v>
          </cell>
          <cell r="C738">
            <v>1053685980.26</v>
          </cell>
          <cell r="D738">
            <v>1116339162.82</v>
          </cell>
          <cell r="E738">
            <v>0</v>
          </cell>
          <cell r="F738">
            <v>0</v>
          </cell>
          <cell r="G738">
            <v>0</v>
          </cell>
          <cell r="H738">
            <v>0</v>
          </cell>
          <cell r="I738">
            <v>1903838313.46</v>
          </cell>
          <cell r="J738">
            <v>2254588.94</v>
          </cell>
          <cell r="K738">
            <v>175741672.77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28549713.44</v>
          </cell>
          <cell r="Q738">
            <v>30214193.04</v>
          </cell>
          <cell r="R738">
            <v>0</v>
          </cell>
          <cell r="S738">
            <v>0</v>
          </cell>
          <cell r="T738">
            <v>0</v>
          </cell>
          <cell r="U738">
            <v>55493380.99</v>
          </cell>
          <cell r="V738">
            <v>44597820.91</v>
          </cell>
          <cell r="W738">
            <v>0</v>
          </cell>
          <cell r="X738">
            <v>1357500000</v>
          </cell>
          <cell r="Y738">
            <v>0</v>
          </cell>
          <cell r="Z738">
            <v>0</v>
          </cell>
          <cell r="AA738">
            <v>0</v>
          </cell>
          <cell r="AB738">
            <v>10748587.18</v>
          </cell>
          <cell r="AC738">
            <v>8714722.84</v>
          </cell>
          <cell r="AD738">
            <v>0</v>
          </cell>
        </row>
        <row r="738">
          <cell r="AF738">
            <v>1073874227</v>
          </cell>
          <cell r="AG738">
            <v>0</v>
          </cell>
          <cell r="AH738">
            <v>122211002.32</v>
          </cell>
          <cell r="AI738">
            <v>0</v>
          </cell>
          <cell r="AJ738">
            <v>41121644.71</v>
          </cell>
          <cell r="AK738">
            <v>0</v>
          </cell>
          <cell r="AL738">
            <v>0</v>
          </cell>
          <cell r="AM738">
            <v>0</v>
          </cell>
          <cell r="AN738">
            <v>4370447712.47</v>
          </cell>
          <cell r="AO738">
            <v>5787678136.65</v>
          </cell>
          <cell r="AP738">
            <v>5607654586.5</v>
          </cell>
          <cell r="AQ738">
            <v>11395332723.15</v>
          </cell>
          <cell r="AR738">
            <v>3258345592.84</v>
          </cell>
          <cell r="AS738">
            <v>1171832543.81</v>
          </cell>
          <cell r="AT738">
            <v>1357500000</v>
          </cell>
          <cell r="AU738">
            <v>2529332543.81</v>
          </cell>
          <cell r="AV738">
            <v>5607654586.5</v>
          </cell>
          <cell r="AW738">
            <v>8136987130.31</v>
          </cell>
          <cell r="AX738">
            <v>1171832543.81</v>
          </cell>
          <cell r="AY738">
            <v>6965154586.5</v>
          </cell>
          <cell r="AZ738">
            <v>0.310843866815068</v>
          </cell>
          <cell r="BA738">
            <v>0.689156133184933</v>
          </cell>
          <cell r="BB738">
            <v>1.45104998975849</v>
          </cell>
          <cell r="BC738">
            <v>0.144013075729832</v>
          </cell>
          <cell r="BD738">
            <v>0.166830791085236</v>
          </cell>
          <cell r="BE738">
            <v>0.144013075729832</v>
          </cell>
          <cell r="BF738">
            <v>0.855986924270168</v>
          </cell>
        </row>
        <row r="739">
          <cell r="A739" t="str">
            <v>603881.SH</v>
          </cell>
          <cell r="B739" t="str">
            <v>数据港</v>
          </cell>
          <cell r="C739">
            <v>6750223.66</v>
          </cell>
          <cell r="D739">
            <v>1114819136.54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967199128.41</v>
          </cell>
          <cell r="J739">
            <v>0</v>
          </cell>
          <cell r="K739">
            <v>503490.54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15907361.14</v>
          </cell>
          <cell r="Q739">
            <v>18784339.74</v>
          </cell>
          <cell r="R739">
            <v>0</v>
          </cell>
          <cell r="S739">
            <v>0</v>
          </cell>
          <cell r="T739">
            <v>0</v>
          </cell>
          <cell r="U739">
            <v>574762361.6</v>
          </cell>
          <cell r="V739">
            <v>0</v>
          </cell>
          <cell r="W739">
            <v>0</v>
          </cell>
          <cell r="X739">
            <v>1911257616.96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73539856.11</v>
          </cell>
          <cell r="AD739">
            <v>0</v>
          </cell>
        </row>
        <row r="739">
          <cell r="AF739">
            <v>328927197</v>
          </cell>
          <cell r="AG739">
            <v>0</v>
          </cell>
          <cell r="AH739">
            <v>1916527239.24</v>
          </cell>
          <cell r="AI739">
            <v>0</v>
          </cell>
          <cell r="AJ739">
            <v>0</v>
          </cell>
          <cell r="AK739">
            <v>0</v>
          </cell>
          <cell r="AL739">
            <v>39223909.82</v>
          </cell>
          <cell r="AM739">
            <v>0</v>
          </cell>
          <cell r="AN739">
            <v>696600278.67</v>
          </cell>
          <cell r="AO739">
            <v>4683523514.7</v>
          </cell>
          <cell r="AP739">
            <v>2981278624.73</v>
          </cell>
          <cell r="AQ739">
            <v>7664802139.43</v>
          </cell>
          <cell r="AR739">
            <v>1082684399.6</v>
          </cell>
          <cell r="AS739">
            <v>1689581498.14</v>
          </cell>
          <cell r="AT739">
            <v>1911257616.96</v>
          </cell>
          <cell r="AU739">
            <v>3600839115.1</v>
          </cell>
          <cell r="AV739">
            <v>2981278624.73</v>
          </cell>
          <cell r="AW739">
            <v>6582117739.83</v>
          </cell>
          <cell r="AX739">
            <v>1689581498.14</v>
          </cell>
          <cell r="AY739">
            <v>4892536241.69</v>
          </cell>
          <cell r="AZ739">
            <v>0.547063917333238</v>
          </cell>
          <cell r="BA739">
            <v>0.452936082666762</v>
          </cell>
          <cell r="BB739">
            <v>2.20781703703595</v>
          </cell>
          <cell r="BC739">
            <v>0.256692688420921</v>
          </cell>
          <cell r="BD739">
            <v>0.290371228912317</v>
          </cell>
          <cell r="BE739">
            <v>0.256692688420921</v>
          </cell>
          <cell r="BF739">
            <v>0.743307311579079</v>
          </cell>
        </row>
        <row r="740">
          <cell r="A740" t="str">
            <v>000810.SZ</v>
          </cell>
          <cell r="B740" t="str">
            <v>创维数字</v>
          </cell>
          <cell r="C740">
            <v>672392.97</v>
          </cell>
          <cell r="D740">
            <v>1114568835.11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3309901239.39</v>
          </cell>
          <cell r="J740">
            <v>795697.54</v>
          </cell>
          <cell r="K740">
            <v>174598400.61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150229671.67</v>
          </cell>
          <cell r="Q740">
            <v>49691366.08</v>
          </cell>
          <cell r="R740">
            <v>0</v>
          </cell>
          <cell r="S740">
            <v>0</v>
          </cell>
          <cell r="T740">
            <v>0</v>
          </cell>
          <cell r="U740">
            <v>21198015.27</v>
          </cell>
          <cell r="V740">
            <v>48066762</v>
          </cell>
          <cell r="W740">
            <v>0</v>
          </cell>
          <cell r="X740">
            <v>931509.01</v>
          </cell>
          <cell r="Y740">
            <v>944595647.34</v>
          </cell>
          <cell r="Z740">
            <v>0</v>
          </cell>
          <cell r="AA740">
            <v>0</v>
          </cell>
          <cell r="AB740">
            <v>20713450.08</v>
          </cell>
          <cell r="AC740">
            <v>89261731.32</v>
          </cell>
          <cell r="AD740">
            <v>19672912.23</v>
          </cell>
        </row>
        <row r="740">
          <cell r="AF740">
            <v>1063236487</v>
          </cell>
          <cell r="AG740">
            <v>131883133.45</v>
          </cell>
          <cell r="AH740">
            <v>521437494.4</v>
          </cell>
          <cell r="AI740">
            <v>0</v>
          </cell>
          <cell r="AJ740">
            <v>-12681037</v>
          </cell>
          <cell r="AK740">
            <v>0</v>
          </cell>
          <cell r="AL740">
            <v>190210033.75</v>
          </cell>
          <cell r="AM740">
            <v>0</v>
          </cell>
          <cell r="AN740">
            <v>2474141009.65</v>
          </cell>
          <cell r="AO740">
            <v>5944897630.62</v>
          </cell>
          <cell r="AP740">
            <v>4368227121.25</v>
          </cell>
          <cell r="AQ740">
            <v>10313124751.87</v>
          </cell>
          <cell r="AR740">
            <v>3843930711.66</v>
          </cell>
          <cell r="AS740">
            <v>1135766850.38</v>
          </cell>
          <cell r="AT740">
            <v>965200068.58</v>
          </cell>
          <cell r="AU740">
            <v>2100966918.96</v>
          </cell>
          <cell r="AV740">
            <v>4368227121.25</v>
          </cell>
          <cell r="AW740">
            <v>6469194040.21</v>
          </cell>
          <cell r="AX740">
            <v>1135766850.38</v>
          </cell>
          <cell r="AY740">
            <v>5333427189.83</v>
          </cell>
          <cell r="AZ740">
            <v>0.324764863428304</v>
          </cell>
          <cell r="BA740">
            <v>0.675235136571696</v>
          </cell>
          <cell r="BB740">
            <v>1.48096558641365</v>
          </cell>
          <cell r="BC740">
            <v>0.175565432621207</v>
          </cell>
          <cell r="BD740">
            <v>0.149199430807098</v>
          </cell>
          <cell r="BE740">
            <v>0.175565432621207</v>
          </cell>
          <cell r="BF740">
            <v>0.824434567378793</v>
          </cell>
        </row>
        <row r="741">
          <cell r="A741" t="str">
            <v>002039.SZ</v>
          </cell>
          <cell r="B741" t="str">
            <v>黔源电力</v>
          </cell>
          <cell r="C741">
            <v>5262873.56</v>
          </cell>
          <cell r="D741">
            <v>1113801350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1005821197.54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6327878.61</v>
          </cell>
          <cell r="Q741">
            <v>368876833.99</v>
          </cell>
          <cell r="R741">
            <v>0</v>
          </cell>
          <cell r="S741">
            <v>0</v>
          </cell>
          <cell r="T741">
            <v>0</v>
          </cell>
          <cell r="U741">
            <v>482302500</v>
          </cell>
          <cell r="V741">
            <v>0</v>
          </cell>
          <cell r="W741">
            <v>0</v>
          </cell>
          <cell r="X741">
            <v>9043879064.07</v>
          </cell>
          <cell r="Y741">
            <v>0</v>
          </cell>
          <cell r="Z741">
            <v>0</v>
          </cell>
          <cell r="AA741">
            <v>0</v>
          </cell>
          <cell r="AB741">
            <v>4118732.59</v>
          </cell>
          <cell r="AC741">
            <v>7072592.57</v>
          </cell>
          <cell r="AD741">
            <v>0</v>
          </cell>
        </row>
        <row r="741">
          <cell r="AF741">
            <v>305398662</v>
          </cell>
          <cell r="AG741">
            <v>0</v>
          </cell>
          <cell r="AH741">
            <v>1144060127.08</v>
          </cell>
          <cell r="AI741">
            <v>0</v>
          </cell>
          <cell r="AJ741">
            <v>673805.73</v>
          </cell>
          <cell r="AK741">
            <v>0</v>
          </cell>
          <cell r="AL741">
            <v>240005202.69</v>
          </cell>
          <cell r="AM741">
            <v>0</v>
          </cell>
          <cell r="AN741">
            <v>1693506153.1</v>
          </cell>
          <cell r="AO741">
            <v>12037463022.93</v>
          </cell>
          <cell r="AP741">
            <v>3383643950.6</v>
          </cell>
          <cell r="AQ741">
            <v>15421106973.53</v>
          </cell>
          <cell r="AR741">
            <v>1397480108.86</v>
          </cell>
          <cell r="AS741">
            <v>1596103850</v>
          </cell>
          <cell r="AT741">
            <v>9043879064.07</v>
          </cell>
          <cell r="AU741">
            <v>10639982914.07</v>
          </cell>
          <cell r="AV741">
            <v>3383643950.6</v>
          </cell>
          <cell r="AW741">
            <v>14023626864.67</v>
          </cell>
          <cell r="AX741">
            <v>1596103850</v>
          </cell>
          <cell r="AY741">
            <v>12427523014.67</v>
          </cell>
          <cell r="AZ741">
            <v>0.758718341321211</v>
          </cell>
          <cell r="BA741">
            <v>0.241281658678789</v>
          </cell>
          <cell r="BB741">
            <v>4.14453384262942</v>
          </cell>
          <cell r="BC741">
            <v>0.113815339312906</v>
          </cell>
          <cell r="BD741">
            <v>0.644903002008305</v>
          </cell>
          <cell r="BE741">
            <v>0.113815339312906</v>
          </cell>
          <cell r="BF741">
            <v>0.886184660687094</v>
          </cell>
        </row>
        <row r="742">
          <cell r="A742" t="str">
            <v>600718.SH</v>
          </cell>
          <cell r="B742" t="str">
            <v>东软集团</v>
          </cell>
          <cell r="C742">
            <v>193176040</v>
          </cell>
          <cell r="D742">
            <v>1111651700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2202200677</v>
          </cell>
          <cell r="J742">
            <v>36002102</v>
          </cell>
          <cell r="K742">
            <v>3628028946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283230118</v>
          </cell>
          <cell r="Q742">
            <v>54137272</v>
          </cell>
          <cell r="R742">
            <v>0</v>
          </cell>
          <cell r="S742">
            <v>0</v>
          </cell>
          <cell r="T742">
            <v>0</v>
          </cell>
          <cell r="U742">
            <v>175620793</v>
          </cell>
          <cell r="V742">
            <v>33599656</v>
          </cell>
          <cell r="W742">
            <v>0</v>
          </cell>
          <cell r="X742">
            <v>300000000</v>
          </cell>
          <cell r="Y742">
            <v>0</v>
          </cell>
          <cell r="Z742">
            <v>0</v>
          </cell>
          <cell r="AA742">
            <v>3814783</v>
          </cell>
          <cell r="AB742">
            <v>34438349</v>
          </cell>
          <cell r="AC742">
            <v>310986568</v>
          </cell>
          <cell r="AD742">
            <v>0</v>
          </cell>
        </row>
        <row r="742">
          <cell r="AF742">
            <v>1242370295</v>
          </cell>
          <cell r="AG742">
            <v>0</v>
          </cell>
          <cell r="AH742">
            <v>1091655405</v>
          </cell>
          <cell r="AI742">
            <v>453506595</v>
          </cell>
          <cell r="AJ742">
            <v>-83772918</v>
          </cell>
          <cell r="AK742">
            <v>0</v>
          </cell>
          <cell r="AL742">
            <v>1330397182</v>
          </cell>
          <cell r="AM742">
            <v>0</v>
          </cell>
          <cell r="AN742">
            <v>5385414477</v>
          </cell>
          <cell r="AO742">
            <v>8366887004</v>
          </cell>
          <cell r="AP742">
            <v>9419571036</v>
          </cell>
          <cell r="AQ742">
            <v>17786458040</v>
          </cell>
          <cell r="AR742">
            <v>6775799728</v>
          </cell>
          <cell r="AS742">
            <v>1287272493</v>
          </cell>
          <cell r="AT742">
            <v>303814783</v>
          </cell>
          <cell r="AU742">
            <v>1591087276</v>
          </cell>
          <cell r="AV742">
            <v>8512557846</v>
          </cell>
          <cell r="AW742">
            <v>10103645122</v>
          </cell>
          <cell r="AX742">
            <v>1287272493</v>
          </cell>
          <cell r="AY742">
            <v>8816372629</v>
          </cell>
          <cell r="AZ742">
            <v>0.157476559873972</v>
          </cell>
          <cell r="BA742">
            <v>0.842523440126028</v>
          </cell>
          <cell r="BB742">
            <v>1.18691059782315</v>
          </cell>
          <cell r="BC742">
            <v>0.127406740582867</v>
          </cell>
          <cell r="BD742">
            <v>0.0300698192911055</v>
          </cell>
          <cell r="BE742">
            <v>0.127406740582867</v>
          </cell>
          <cell r="BF742">
            <v>0.872593259417133</v>
          </cell>
        </row>
        <row r="743">
          <cell r="A743" t="str">
            <v>000828.SZ</v>
          </cell>
          <cell r="B743" t="str">
            <v>东莞控股</v>
          </cell>
          <cell r="C743">
            <v>70187803.72</v>
          </cell>
          <cell r="D743">
            <v>1111589839.3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970031953.29</v>
          </cell>
          <cell r="J743">
            <v>855583.4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34386475.38</v>
          </cell>
          <cell r="Q743">
            <v>73986941.9</v>
          </cell>
          <cell r="R743">
            <v>0</v>
          </cell>
          <cell r="S743">
            <v>0</v>
          </cell>
          <cell r="T743">
            <v>0</v>
          </cell>
          <cell r="U743">
            <v>570706477.05</v>
          </cell>
          <cell r="V743">
            <v>0</v>
          </cell>
          <cell r="W743">
            <v>0</v>
          </cell>
          <cell r="X743">
            <v>1321850577.04</v>
          </cell>
          <cell r="Y743">
            <v>400000000</v>
          </cell>
          <cell r="Z743">
            <v>0</v>
          </cell>
          <cell r="AA743">
            <v>0</v>
          </cell>
          <cell r="AB743">
            <v>0</v>
          </cell>
          <cell r="AC743">
            <v>29836831</v>
          </cell>
          <cell r="AD743">
            <v>36955648.76</v>
          </cell>
        </row>
        <row r="743">
          <cell r="AF743">
            <v>1039516992</v>
          </cell>
          <cell r="AG743">
            <v>0</v>
          </cell>
          <cell r="AH743">
            <v>1137988218.82</v>
          </cell>
          <cell r="AI743">
            <v>0</v>
          </cell>
          <cell r="AJ743">
            <v>-15088169.45</v>
          </cell>
          <cell r="AK743">
            <v>0</v>
          </cell>
          <cell r="AL743">
            <v>966210106.46</v>
          </cell>
          <cell r="AM743">
            <v>16137447.48</v>
          </cell>
          <cell r="AN743">
            <v>5220806608.98</v>
          </cell>
          <cell r="AO743">
            <v>4620388130.84</v>
          </cell>
          <cell r="AP743">
            <v>8365571204.29</v>
          </cell>
          <cell r="AQ743">
            <v>12985959335.13</v>
          </cell>
          <cell r="AR743">
            <v>1179285588.69</v>
          </cell>
          <cell r="AS743">
            <v>1682296316.35</v>
          </cell>
          <cell r="AT743">
            <v>1758806225.8</v>
          </cell>
          <cell r="AU743">
            <v>3441102542.15</v>
          </cell>
          <cell r="AV743">
            <v>8365571204.29</v>
          </cell>
          <cell r="AW743">
            <v>11806673746.44</v>
          </cell>
          <cell r="AX743">
            <v>1682296316.35</v>
          </cell>
          <cell r="AY743">
            <v>10124377430.09</v>
          </cell>
          <cell r="AZ743">
            <v>0.291454021348526</v>
          </cell>
          <cell r="BA743">
            <v>0.708545978651474</v>
          </cell>
          <cell r="BB743">
            <v>1.41134101403444</v>
          </cell>
          <cell r="BC743">
            <v>0.142486897874793</v>
          </cell>
          <cell r="BD743">
            <v>0.148967123473732</v>
          </cell>
          <cell r="BE743">
            <v>0.142486897874793</v>
          </cell>
          <cell r="BF743">
            <v>0.857513102125207</v>
          </cell>
        </row>
        <row r="744">
          <cell r="A744" t="str">
            <v>605196.SH</v>
          </cell>
          <cell r="B744" t="str">
            <v>华通线缆</v>
          </cell>
          <cell r="C744">
            <v>0</v>
          </cell>
          <cell r="D744">
            <v>1111261804.84</v>
          </cell>
          <cell r="E744">
            <v>0</v>
          </cell>
          <cell r="F744">
            <v>0</v>
          </cell>
          <cell r="G744">
            <v>0</v>
          </cell>
          <cell r="H744">
            <v>0</v>
          </cell>
          <cell r="I744">
            <v>418686470.81</v>
          </cell>
          <cell r="J744">
            <v>0</v>
          </cell>
          <cell r="K744">
            <v>51512437.15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18608098.98</v>
          </cell>
          <cell r="Q744">
            <v>23615042.45</v>
          </cell>
          <cell r="R744">
            <v>0</v>
          </cell>
          <cell r="S744">
            <v>0</v>
          </cell>
          <cell r="T744">
            <v>0</v>
          </cell>
          <cell r="U744">
            <v>4810831.28</v>
          </cell>
          <cell r="V744">
            <v>4324009.96</v>
          </cell>
          <cell r="W744">
            <v>0</v>
          </cell>
          <cell r="X744">
            <v>143136233.37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44453801.2</v>
          </cell>
          <cell r="AD744">
            <v>0</v>
          </cell>
        </row>
        <row r="744">
          <cell r="AF744">
            <v>506822098</v>
          </cell>
          <cell r="AG744">
            <v>0</v>
          </cell>
          <cell r="AH744">
            <v>959576741.9</v>
          </cell>
          <cell r="AI744">
            <v>0</v>
          </cell>
          <cell r="AJ744">
            <v>-10409321.22</v>
          </cell>
          <cell r="AK744">
            <v>0</v>
          </cell>
          <cell r="AL744">
            <v>44349747.87</v>
          </cell>
          <cell r="AM744">
            <v>0</v>
          </cell>
          <cell r="AN744">
            <v>642511722.75</v>
          </cell>
          <cell r="AO744">
            <v>1820408730.04</v>
          </cell>
          <cell r="AP744">
            <v>2142850989.3</v>
          </cell>
          <cell r="AQ744">
            <v>3963259719.34</v>
          </cell>
          <cell r="AR744">
            <v>561199860.55</v>
          </cell>
          <cell r="AS744">
            <v>1116072636.12</v>
          </cell>
          <cell r="AT744">
            <v>143136233.37</v>
          </cell>
          <cell r="AU744">
            <v>1259208869.49</v>
          </cell>
          <cell r="AV744">
            <v>2142850989.3</v>
          </cell>
          <cell r="AW744">
            <v>3402059858.79</v>
          </cell>
          <cell r="AX744">
            <v>1116072636.12</v>
          </cell>
          <cell r="AY744">
            <v>2285987222.67</v>
          </cell>
          <cell r="AZ744">
            <v>0.370131309193913</v>
          </cell>
          <cell r="BA744">
            <v>0.629868690806087</v>
          </cell>
          <cell r="BB744">
            <v>1.58763249324273</v>
          </cell>
          <cell r="BC744">
            <v>0.32805790681089</v>
          </cell>
          <cell r="BD744">
            <v>0.0420734023830224</v>
          </cell>
          <cell r="BE744">
            <v>0.32805790681089</v>
          </cell>
          <cell r="BF744">
            <v>0.67194209318911</v>
          </cell>
        </row>
        <row r="745">
          <cell r="A745" t="str">
            <v>000883.SZ</v>
          </cell>
          <cell r="B745" t="str">
            <v>湖北能源</v>
          </cell>
          <cell r="C745">
            <v>930172302.4</v>
          </cell>
          <cell r="D745">
            <v>1110000000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981635962.79</v>
          </cell>
          <cell r="J745">
            <v>3609972.57</v>
          </cell>
          <cell r="K745">
            <v>3187212754.23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85048472.67</v>
          </cell>
          <cell r="Q745">
            <v>611927152.9</v>
          </cell>
          <cell r="R745">
            <v>0</v>
          </cell>
          <cell r="S745">
            <v>0</v>
          </cell>
          <cell r="T745">
            <v>0</v>
          </cell>
          <cell r="U745">
            <v>1541704137.38</v>
          </cell>
          <cell r="V745">
            <v>1713420695.52</v>
          </cell>
          <cell r="W745">
            <v>0</v>
          </cell>
          <cell r="X745">
            <v>14729953451.16</v>
          </cell>
          <cell r="Y745">
            <v>4040000000</v>
          </cell>
          <cell r="Z745">
            <v>0</v>
          </cell>
          <cell r="AA745">
            <v>29540849.35</v>
          </cell>
          <cell r="AB745">
            <v>60693639.86</v>
          </cell>
          <cell r="AC745">
            <v>275723047.18</v>
          </cell>
          <cell r="AD745">
            <v>404553.63</v>
          </cell>
        </row>
        <row r="745">
          <cell r="AF745">
            <v>6507449486</v>
          </cell>
          <cell r="AG745">
            <v>0</v>
          </cell>
          <cell r="AH745">
            <v>10586112020.8</v>
          </cell>
          <cell r="AI745">
            <v>0</v>
          </cell>
          <cell r="AJ745">
            <v>22170017.99</v>
          </cell>
          <cell r="AK745">
            <v>1006061.14</v>
          </cell>
          <cell r="AL745">
            <v>1078812174.06</v>
          </cell>
          <cell r="AM745">
            <v>0</v>
          </cell>
          <cell r="AN745">
            <v>12509075950.74</v>
          </cell>
          <cell r="AO745">
            <v>29301046991.64</v>
          </cell>
          <cell r="AP745">
            <v>30704625710.73</v>
          </cell>
          <cell r="AQ745">
            <v>60005672702.37</v>
          </cell>
          <cell r="AR745">
            <v>7849444000.12</v>
          </cell>
          <cell r="AS745">
            <v>2651704137.38</v>
          </cell>
          <cell r="AT745">
            <v>18799898854.14</v>
          </cell>
          <cell r="AU745">
            <v>21451602991.52</v>
          </cell>
          <cell r="AV745">
            <v>30704625710.73</v>
          </cell>
          <cell r="AW745">
            <v>52156228702.25</v>
          </cell>
          <cell r="AX745">
            <v>2651704137.38</v>
          </cell>
          <cell r="AY745">
            <v>49504524564.87</v>
          </cell>
          <cell r="AZ745">
            <v>0.411295132437261</v>
          </cell>
          <cell r="BA745">
            <v>0.588704867562739</v>
          </cell>
          <cell r="BB745">
            <v>1.69864401519226</v>
          </cell>
          <cell r="BC745">
            <v>0.0508415620408077</v>
          </cell>
          <cell r="BD745">
            <v>0.360453570396453</v>
          </cell>
          <cell r="BE745">
            <v>0.0508415620408077</v>
          </cell>
          <cell r="BF745">
            <v>0.949158437959192</v>
          </cell>
        </row>
        <row r="746">
          <cell r="A746" t="str">
            <v>601956.SH</v>
          </cell>
          <cell r="B746" t="str">
            <v>东贝集团</v>
          </cell>
          <cell r="C746">
            <v>0</v>
          </cell>
          <cell r="D746">
            <v>1109987940.07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3168206410.47</v>
          </cell>
          <cell r="J746">
            <v>0</v>
          </cell>
          <cell r="K746">
            <v>73050430.04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31851202</v>
          </cell>
          <cell r="Q746">
            <v>14138004.92</v>
          </cell>
          <cell r="R746">
            <v>0</v>
          </cell>
          <cell r="S746">
            <v>0</v>
          </cell>
          <cell r="T746">
            <v>0</v>
          </cell>
          <cell r="U746">
            <v>37020000</v>
          </cell>
          <cell r="V746">
            <v>256976253.06</v>
          </cell>
          <cell r="W746">
            <v>0</v>
          </cell>
          <cell r="X746">
            <v>143720000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146451725.49</v>
          </cell>
          <cell r="AD746">
            <v>0</v>
          </cell>
        </row>
        <row r="746">
          <cell r="AF746">
            <v>511320000</v>
          </cell>
          <cell r="AG746">
            <v>0</v>
          </cell>
          <cell r="AH746">
            <v>576868858.74</v>
          </cell>
          <cell r="AI746">
            <v>0</v>
          </cell>
          <cell r="AJ746">
            <v>812782.03</v>
          </cell>
          <cell r="AK746">
            <v>0</v>
          </cell>
          <cell r="AL746">
            <v>948624.2</v>
          </cell>
          <cell r="AM746">
            <v>0</v>
          </cell>
          <cell r="AN746">
            <v>580426485.8</v>
          </cell>
          <cell r="AO746">
            <v>4981401966.05</v>
          </cell>
          <cell r="AP746">
            <v>1670376750.77</v>
          </cell>
          <cell r="AQ746">
            <v>6651778716.82</v>
          </cell>
          <cell r="AR746">
            <v>3690674025.98</v>
          </cell>
          <cell r="AS746">
            <v>1147007940.07</v>
          </cell>
          <cell r="AT746">
            <v>143720000</v>
          </cell>
          <cell r="AU746">
            <v>1290727940.07</v>
          </cell>
          <cell r="AV746">
            <v>1670376750.77</v>
          </cell>
          <cell r="AW746">
            <v>2961104690.84</v>
          </cell>
          <cell r="AX746">
            <v>1147007940.07</v>
          </cell>
          <cell r="AY746">
            <v>1814096750.77</v>
          </cell>
          <cell r="AZ746">
            <v>0.435894058073255</v>
          </cell>
          <cell r="BA746">
            <v>0.564105941926745</v>
          </cell>
          <cell r="BB746">
            <v>1.77271665776898</v>
          </cell>
          <cell r="BC746">
            <v>0.387358117940983</v>
          </cell>
          <cell r="BD746">
            <v>0.048535940132272</v>
          </cell>
          <cell r="BE746">
            <v>0.387358117940983</v>
          </cell>
          <cell r="BF746">
            <v>0.612641882059016</v>
          </cell>
        </row>
        <row r="747">
          <cell r="A747" t="str">
            <v>600873.SH</v>
          </cell>
          <cell r="B747" t="str">
            <v>梅花生物</v>
          </cell>
          <cell r="C747">
            <v>2907887.12</v>
          </cell>
          <cell r="D747">
            <v>1109455540.33</v>
          </cell>
          <cell r="E747">
            <v>0</v>
          </cell>
          <cell r="F747">
            <v>0</v>
          </cell>
          <cell r="G747">
            <v>0</v>
          </cell>
          <cell r="H747">
            <v>36644781.5</v>
          </cell>
          <cell r="I747">
            <v>1386743849.91</v>
          </cell>
          <cell r="J747">
            <v>0</v>
          </cell>
          <cell r="K747">
            <v>1289583630.56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107161206.53</v>
          </cell>
          <cell r="Q747">
            <v>154570160.6</v>
          </cell>
          <cell r="R747">
            <v>0</v>
          </cell>
          <cell r="S747">
            <v>0</v>
          </cell>
          <cell r="T747">
            <v>0</v>
          </cell>
          <cell r="U747">
            <v>922381455.45</v>
          </cell>
          <cell r="V747">
            <v>128842927.57</v>
          </cell>
          <cell r="W747">
            <v>0</v>
          </cell>
          <cell r="X747">
            <v>3917003185.65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487255059.75</v>
          </cell>
          <cell r="AD747">
            <v>0</v>
          </cell>
        </row>
        <row r="747">
          <cell r="AF747">
            <v>3098619928</v>
          </cell>
          <cell r="AG747">
            <v>0</v>
          </cell>
          <cell r="AH747">
            <v>2158443421.48</v>
          </cell>
          <cell r="AI747">
            <v>300952617.32</v>
          </cell>
          <cell r="AJ747">
            <v>2727038.01</v>
          </cell>
          <cell r="AK747">
            <v>0</v>
          </cell>
          <cell r="AL747">
            <v>757997648.32</v>
          </cell>
          <cell r="AM747">
            <v>0</v>
          </cell>
          <cell r="AN747">
            <v>3725593426</v>
          </cell>
          <cell r="AO747">
            <v>9542549684.97</v>
          </cell>
          <cell r="AP747">
            <v>10044334079.13</v>
          </cell>
          <cell r="AQ747">
            <v>19586883764.1</v>
          </cell>
          <cell r="AR747">
            <v>3557064722.04</v>
          </cell>
          <cell r="AS747">
            <v>2068481777.28</v>
          </cell>
          <cell r="AT747">
            <v>3917003185.65</v>
          </cell>
          <cell r="AU747">
            <v>5985484962.93</v>
          </cell>
          <cell r="AV747">
            <v>9442428844.49</v>
          </cell>
          <cell r="AW747">
            <v>15427913807.42</v>
          </cell>
          <cell r="AX747">
            <v>2068481777.28</v>
          </cell>
          <cell r="AY747">
            <v>13359432030.14</v>
          </cell>
          <cell r="AZ747">
            <v>0.387964635895963</v>
          </cell>
          <cell r="BA747">
            <v>0.612035364104037</v>
          </cell>
          <cell r="BB747">
            <v>1.63389251446917</v>
          </cell>
          <cell r="BC747">
            <v>0.134073978056915</v>
          </cell>
          <cell r="BD747">
            <v>0.253890657839048</v>
          </cell>
          <cell r="BE747">
            <v>0.134073978056915</v>
          </cell>
          <cell r="BF747">
            <v>0.865926021943085</v>
          </cell>
        </row>
        <row r="748">
          <cell r="A748" t="str">
            <v>600828.SH</v>
          </cell>
          <cell r="B748" t="str">
            <v>茂业商业</v>
          </cell>
          <cell r="C748">
            <v>1804891395.21</v>
          </cell>
          <cell r="D748">
            <v>1107915440.66</v>
          </cell>
          <cell r="E748">
            <v>0</v>
          </cell>
          <cell r="F748">
            <v>0</v>
          </cell>
          <cell r="G748">
            <v>0</v>
          </cell>
          <cell r="H748">
            <v>0</v>
          </cell>
          <cell r="I748">
            <v>1167501439.92</v>
          </cell>
          <cell r="J748">
            <v>74833963.28</v>
          </cell>
          <cell r="K748">
            <v>715013598.62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25487422.46</v>
          </cell>
          <cell r="Q748">
            <v>278977176.33</v>
          </cell>
          <cell r="R748">
            <v>0</v>
          </cell>
          <cell r="S748">
            <v>0</v>
          </cell>
          <cell r="T748">
            <v>0</v>
          </cell>
          <cell r="U748">
            <v>811336345.52</v>
          </cell>
          <cell r="V748">
            <v>90028806.42</v>
          </cell>
          <cell r="W748">
            <v>0</v>
          </cell>
          <cell r="X748">
            <v>4236480000</v>
          </cell>
          <cell r="Y748">
            <v>0</v>
          </cell>
          <cell r="Z748">
            <v>0</v>
          </cell>
          <cell r="AA748">
            <v>6366556.6</v>
          </cell>
          <cell r="AB748">
            <v>137079.41</v>
          </cell>
          <cell r="AC748">
            <v>3238897.02</v>
          </cell>
          <cell r="AD748">
            <v>13733446.47</v>
          </cell>
        </row>
        <row r="748">
          <cell r="AF748">
            <v>1731982546</v>
          </cell>
          <cell r="AG748">
            <v>0</v>
          </cell>
          <cell r="AH748">
            <v>-53960027.91</v>
          </cell>
          <cell r="AI748">
            <v>0</v>
          </cell>
          <cell r="AJ748">
            <v>2293856248.38</v>
          </cell>
          <cell r="AK748">
            <v>0</v>
          </cell>
          <cell r="AL748">
            <v>176405192.7</v>
          </cell>
          <cell r="AM748">
            <v>0</v>
          </cell>
          <cell r="AN748">
            <v>2552590771.7</v>
          </cell>
          <cell r="AO748">
            <v>10335941567.92</v>
          </cell>
          <cell r="AP748">
            <v>6700874730.87</v>
          </cell>
          <cell r="AQ748">
            <v>17036816298.79</v>
          </cell>
          <cell r="AR748">
            <v>4160109778.67</v>
          </cell>
          <cell r="AS748">
            <v>1919251786.18</v>
          </cell>
          <cell r="AT748">
            <v>4256580003.07</v>
          </cell>
          <cell r="AU748">
            <v>6175831789.25</v>
          </cell>
          <cell r="AV748">
            <v>6700874730.87</v>
          </cell>
          <cell r="AW748">
            <v>12876706520.12</v>
          </cell>
          <cell r="AX748">
            <v>1919251786.18</v>
          </cell>
          <cell r="AY748">
            <v>10957454733.94</v>
          </cell>
          <cell r="AZ748">
            <v>0.479612685091502</v>
          </cell>
          <cell r="BA748">
            <v>0.520387314908498</v>
          </cell>
          <cell r="BB748">
            <v>1.92164561154961</v>
          </cell>
          <cell r="BC748">
            <v>0.149048344247122</v>
          </cell>
          <cell r="BD748">
            <v>0.33056434084438</v>
          </cell>
          <cell r="BE748">
            <v>0.149048344247122</v>
          </cell>
          <cell r="BF748">
            <v>0.850951655752878</v>
          </cell>
        </row>
        <row r="749">
          <cell r="A749" t="str">
            <v>002768.SZ</v>
          </cell>
          <cell r="B749" t="str">
            <v>国恩股份</v>
          </cell>
          <cell r="C749">
            <v>86078216.93</v>
          </cell>
          <cell r="D749">
            <v>1107893024.15</v>
          </cell>
          <cell r="E749">
            <v>0</v>
          </cell>
          <cell r="F749">
            <v>0</v>
          </cell>
          <cell r="G749">
            <v>0</v>
          </cell>
          <cell r="H749">
            <v>0</v>
          </cell>
          <cell r="I749">
            <v>1793980673.58</v>
          </cell>
          <cell r="J749">
            <v>0</v>
          </cell>
          <cell r="K749">
            <v>101028133.61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22957374.68</v>
          </cell>
          <cell r="Q749">
            <v>61013414.84</v>
          </cell>
          <cell r="R749">
            <v>0</v>
          </cell>
          <cell r="S749">
            <v>0</v>
          </cell>
          <cell r="T749">
            <v>0</v>
          </cell>
          <cell r="U749">
            <v>210081917.33</v>
          </cell>
          <cell r="V749">
            <v>31679081.74</v>
          </cell>
          <cell r="W749">
            <v>0</v>
          </cell>
          <cell r="X749">
            <v>410200000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81921755.59</v>
          </cell>
          <cell r="AD749">
            <v>0</v>
          </cell>
        </row>
        <row r="749">
          <cell r="AF749">
            <v>271250000</v>
          </cell>
          <cell r="AG749">
            <v>0</v>
          </cell>
          <cell r="AH749">
            <v>946420170.53</v>
          </cell>
          <cell r="AI749">
            <v>0</v>
          </cell>
          <cell r="AJ749">
            <v>0</v>
          </cell>
          <cell r="AK749">
            <v>0</v>
          </cell>
          <cell r="AL749">
            <v>135625000</v>
          </cell>
          <cell r="AM749">
            <v>0</v>
          </cell>
          <cell r="AN749">
            <v>2154055663.34</v>
          </cell>
          <cell r="AO749">
            <v>3906833592.45</v>
          </cell>
          <cell r="AP749">
            <v>3507350833.87</v>
          </cell>
          <cell r="AQ749">
            <v>7414184426.32</v>
          </cell>
          <cell r="AR749">
            <v>2178658650.97</v>
          </cell>
          <cell r="AS749">
            <v>1317974941.48</v>
          </cell>
          <cell r="AT749">
            <v>410200000</v>
          </cell>
          <cell r="AU749">
            <v>1728174941.48</v>
          </cell>
          <cell r="AV749">
            <v>3507350833.87</v>
          </cell>
          <cell r="AW749">
            <v>5235525775.35</v>
          </cell>
          <cell r="AX749">
            <v>1317974941.48</v>
          </cell>
          <cell r="AY749">
            <v>3917550833.87</v>
          </cell>
          <cell r="AZ749">
            <v>0.33008622545927</v>
          </cell>
          <cell r="BA749">
            <v>0.66991377454073</v>
          </cell>
          <cell r="BB749">
            <v>1.49272941982058</v>
          </cell>
          <cell r="BC749">
            <v>0.251736883368107</v>
          </cell>
          <cell r="BD749">
            <v>0.0783493420911633</v>
          </cell>
          <cell r="BE749">
            <v>0.251736883368107</v>
          </cell>
          <cell r="BF749">
            <v>0.748263116631893</v>
          </cell>
        </row>
        <row r="750">
          <cell r="A750" t="str">
            <v>000936.SZ</v>
          </cell>
          <cell r="B750" t="str">
            <v>华西股份</v>
          </cell>
          <cell r="C750">
            <v>91523369.26</v>
          </cell>
          <cell r="D750">
            <v>1107351237.73</v>
          </cell>
          <cell r="E750">
            <v>0</v>
          </cell>
          <cell r="F750">
            <v>0</v>
          </cell>
          <cell r="G750">
            <v>0</v>
          </cell>
          <cell r="H750">
            <v>0</v>
          </cell>
          <cell r="I750">
            <v>107788251.26</v>
          </cell>
          <cell r="J750">
            <v>5441172.67</v>
          </cell>
          <cell r="K750">
            <v>106273208.15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22355746.12</v>
          </cell>
          <cell r="Q750">
            <v>213086871.95</v>
          </cell>
          <cell r="R750">
            <v>0</v>
          </cell>
          <cell r="S750">
            <v>0</v>
          </cell>
          <cell r="T750">
            <v>0</v>
          </cell>
          <cell r="U750">
            <v>198498420.57</v>
          </cell>
          <cell r="V750">
            <v>14662810.24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</row>
        <row r="750">
          <cell r="AF750">
            <v>886012887</v>
          </cell>
          <cell r="AG750">
            <v>0</v>
          </cell>
          <cell r="AH750">
            <v>494693979.09</v>
          </cell>
          <cell r="AI750">
            <v>0</v>
          </cell>
          <cell r="AJ750">
            <v>-3227392.32</v>
          </cell>
          <cell r="AK750">
            <v>0</v>
          </cell>
          <cell r="AL750">
            <v>380797548.63</v>
          </cell>
          <cell r="AM750">
            <v>0</v>
          </cell>
          <cell r="AN750">
            <v>3216460127.28</v>
          </cell>
          <cell r="AO750">
            <v>1866981087.95</v>
          </cell>
          <cell r="AP750">
            <v>4974737149.68</v>
          </cell>
          <cell r="AQ750">
            <v>6841718237.63</v>
          </cell>
          <cell r="AR750">
            <v>561131429.65</v>
          </cell>
          <cell r="AS750">
            <v>1305849658.3</v>
          </cell>
          <cell r="AT750">
            <v>0</v>
          </cell>
          <cell r="AU750">
            <v>1305849658.3</v>
          </cell>
          <cell r="AV750">
            <v>4974737149.68</v>
          </cell>
          <cell r="AW750">
            <v>6280586807.98</v>
          </cell>
          <cell r="AX750">
            <v>1305849658.3</v>
          </cell>
          <cell r="AY750">
            <v>4974737149.68</v>
          </cell>
          <cell r="AZ750">
            <v>0.207918415623332</v>
          </cell>
          <cell r="BA750">
            <v>0.792081584376668</v>
          </cell>
          <cell r="BB750">
            <v>1.26249621216349</v>
          </cell>
          <cell r="BC750">
            <v>0.207918415623332</v>
          </cell>
          <cell r="BD750">
            <v>0</v>
          </cell>
          <cell r="BE750">
            <v>0.207918415623332</v>
          </cell>
          <cell r="BF750">
            <v>0.792081584376668</v>
          </cell>
        </row>
        <row r="751">
          <cell r="A751" t="str">
            <v>000697.SZ</v>
          </cell>
          <cell r="B751" t="str">
            <v>炼石航空</v>
          </cell>
          <cell r="C751">
            <v>0</v>
          </cell>
          <cell r="D751">
            <v>1105864725.42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158617797.54</v>
          </cell>
          <cell r="J751">
            <v>0</v>
          </cell>
          <cell r="K751">
            <v>8565286.23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45104541.51</v>
          </cell>
          <cell r="Q751">
            <v>79575585.24</v>
          </cell>
          <cell r="R751">
            <v>0</v>
          </cell>
          <cell r="S751">
            <v>0</v>
          </cell>
          <cell r="T751">
            <v>0</v>
          </cell>
          <cell r="U751">
            <v>117330256.25</v>
          </cell>
          <cell r="V751">
            <v>50462174.79</v>
          </cell>
          <cell r="W751">
            <v>0</v>
          </cell>
          <cell r="X751">
            <v>345427624.92</v>
          </cell>
          <cell r="Y751">
            <v>0</v>
          </cell>
          <cell r="Z751">
            <v>0</v>
          </cell>
          <cell r="AA751">
            <v>9368301.66</v>
          </cell>
          <cell r="AB751">
            <v>0</v>
          </cell>
          <cell r="AC751">
            <v>32330417.47</v>
          </cell>
          <cell r="AD751">
            <v>8615781.5</v>
          </cell>
        </row>
        <row r="751">
          <cell r="AF751">
            <v>671616059</v>
          </cell>
          <cell r="AG751">
            <v>0</v>
          </cell>
          <cell r="AH751">
            <v>2031246631.38</v>
          </cell>
          <cell r="AI751">
            <v>0</v>
          </cell>
          <cell r="AJ751">
            <v>-70147855.34</v>
          </cell>
          <cell r="AK751">
            <v>0</v>
          </cell>
          <cell r="AL751">
            <v>46988336.62</v>
          </cell>
          <cell r="AM751">
            <v>0</v>
          </cell>
          <cell r="AN751">
            <v>-1887028499.45</v>
          </cell>
          <cell r="AO751">
            <v>1961262492.53</v>
          </cell>
          <cell r="AP751">
            <v>792674672.21</v>
          </cell>
          <cell r="AQ751">
            <v>2753937164.74</v>
          </cell>
          <cell r="AR751">
            <v>374655802.78</v>
          </cell>
          <cell r="AS751">
            <v>1223194981.67</v>
          </cell>
          <cell r="AT751">
            <v>363411708.08</v>
          </cell>
          <cell r="AU751">
            <v>1586606689.75</v>
          </cell>
          <cell r="AV751">
            <v>792674672.21</v>
          </cell>
          <cell r="AW751">
            <v>2379281361.96</v>
          </cell>
          <cell r="AX751">
            <v>1223194981.67</v>
          </cell>
          <cell r="AY751">
            <v>1156086380.29</v>
          </cell>
          <cell r="AZ751">
            <v>0.666842818641251</v>
          </cell>
          <cell r="BA751">
            <v>0.333157181358749</v>
          </cell>
          <cell r="BB751">
            <v>3.00158620601122</v>
          </cell>
          <cell r="BC751">
            <v>0.514102703961989</v>
          </cell>
          <cell r="BD751">
            <v>0.152740114679262</v>
          </cell>
          <cell r="BE751">
            <v>0.514102703961989</v>
          </cell>
          <cell r="BF751">
            <v>0.485897296038011</v>
          </cell>
        </row>
        <row r="752">
          <cell r="A752" t="str">
            <v>601101.SH</v>
          </cell>
          <cell r="B752" t="str">
            <v>昊华能源</v>
          </cell>
          <cell r="C752">
            <v>34011204.86</v>
          </cell>
          <cell r="D752">
            <v>1105103400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954111353.33</v>
          </cell>
          <cell r="J752">
            <v>0</v>
          </cell>
          <cell r="K752">
            <v>552625535.67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131455748.71</v>
          </cell>
          <cell r="Q752">
            <v>470658051.1</v>
          </cell>
          <cell r="R752">
            <v>0</v>
          </cell>
          <cell r="S752">
            <v>0</v>
          </cell>
          <cell r="T752">
            <v>0</v>
          </cell>
          <cell r="U752">
            <v>1461115590.44</v>
          </cell>
          <cell r="V752">
            <v>72662261.88</v>
          </cell>
          <cell r="W752">
            <v>0</v>
          </cell>
          <cell r="X752">
            <v>4967100000</v>
          </cell>
          <cell r="Y752">
            <v>427853300.71</v>
          </cell>
          <cell r="Z752">
            <v>0</v>
          </cell>
          <cell r="AA752">
            <v>262670000</v>
          </cell>
          <cell r="AB752">
            <v>110657099.14</v>
          </cell>
          <cell r="AC752">
            <v>0</v>
          </cell>
          <cell r="AD752">
            <v>0</v>
          </cell>
        </row>
        <row r="752">
          <cell r="AF752">
            <v>1199998272</v>
          </cell>
          <cell r="AG752">
            <v>0</v>
          </cell>
          <cell r="AH752">
            <v>3322385287.49</v>
          </cell>
          <cell r="AI752">
            <v>0</v>
          </cell>
          <cell r="AJ752">
            <v>-157720687.77</v>
          </cell>
          <cell r="AK752">
            <v>492347123.43</v>
          </cell>
          <cell r="AL752">
            <v>950764399.94</v>
          </cell>
          <cell r="AM752">
            <v>0</v>
          </cell>
          <cell r="AN752">
            <v>3165236048.58</v>
          </cell>
          <cell r="AO752">
            <v>10550023545.84</v>
          </cell>
          <cell r="AP752">
            <v>8973010443.67</v>
          </cell>
          <cell r="AQ752">
            <v>19523033989.51</v>
          </cell>
          <cell r="AR752">
            <v>2326181254.69</v>
          </cell>
          <cell r="AS752">
            <v>2566218990.44</v>
          </cell>
          <cell r="AT752">
            <v>5657623300.71</v>
          </cell>
          <cell r="AU752">
            <v>8223842291.15</v>
          </cell>
          <cell r="AV752">
            <v>8973010443.67</v>
          </cell>
          <cell r="AW752">
            <v>17196852734.82</v>
          </cell>
          <cell r="AX752">
            <v>2566218990.44</v>
          </cell>
          <cell r="AY752">
            <v>14630633744.38</v>
          </cell>
          <cell r="AZ752">
            <v>0.478217870325682</v>
          </cell>
          <cell r="BA752">
            <v>0.521782129674318</v>
          </cell>
          <cell r="BB752">
            <v>1.91650871719998</v>
          </cell>
          <cell r="BC752">
            <v>0.149226083982446</v>
          </cell>
          <cell r="BD752">
            <v>0.328991786343236</v>
          </cell>
          <cell r="BE752">
            <v>0.149226083982446</v>
          </cell>
          <cell r="BF752">
            <v>0.850773916017554</v>
          </cell>
        </row>
        <row r="753">
          <cell r="A753" t="str">
            <v>000898.SZ</v>
          </cell>
          <cell r="B753" t="str">
            <v>鞍钢股份</v>
          </cell>
          <cell r="C753">
            <v>119000000</v>
          </cell>
          <cell r="D753">
            <v>1105000000</v>
          </cell>
          <cell r="E753">
            <v>0</v>
          </cell>
          <cell r="F753">
            <v>0</v>
          </cell>
          <cell r="G753">
            <v>0</v>
          </cell>
          <cell r="H753">
            <v>62000000</v>
          </cell>
          <cell r="I753">
            <v>13739000000</v>
          </cell>
          <cell r="J753">
            <v>0</v>
          </cell>
          <cell r="K753">
            <v>5929000000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393000000</v>
          </cell>
          <cell r="Q753">
            <v>619000000</v>
          </cell>
          <cell r="R753">
            <v>0</v>
          </cell>
          <cell r="S753">
            <v>0</v>
          </cell>
          <cell r="T753">
            <v>0</v>
          </cell>
          <cell r="U753">
            <v>808000000</v>
          </cell>
          <cell r="V753">
            <v>0</v>
          </cell>
          <cell r="W753">
            <v>0</v>
          </cell>
          <cell r="X753">
            <v>3850000000</v>
          </cell>
          <cell r="Y753">
            <v>1476000000</v>
          </cell>
          <cell r="Z753">
            <v>0</v>
          </cell>
          <cell r="AA753">
            <v>125000000</v>
          </cell>
          <cell r="AB753">
            <v>0</v>
          </cell>
          <cell r="AC753">
            <v>542000000</v>
          </cell>
          <cell r="AD753">
            <v>113000000</v>
          </cell>
        </row>
        <row r="753">
          <cell r="AF753">
            <v>9405000000</v>
          </cell>
          <cell r="AG753">
            <v>0</v>
          </cell>
          <cell r="AH753">
            <v>33456000000</v>
          </cell>
          <cell r="AI753">
            <v>104000000</v>
          </cell>
          <cell r="AJ753">
            <v>-67000000</v>
          </cell>
          <cell r="AK753">
            <v>131000000</v>
          </cell>
          <cell r="AL753">
            <v>3849000000</v>
          </cell>
          <cell r="AM753">
            <v>0</v>
          </cell>
          <cell r="AN753">
            <v>13498000000</v>
          </cell>
          <cell r="AO753">
            <v>28880000000</v>
          </cell>
          <cell r="AP753">
            <v>60376000000</v>
          </cell>
          <cell r="AQ753">
            <v>89256000000</v>
          </cell>
          <cell r="AR753">
            <v>21341000000</v>
          </cell>
          <cell r="AS753">
            <v>1975000000</v>
          </cell>
          <cell r="AT753">
            <v>5564000000</v>
          </cell>
          <cell r="AU753">
            <v>7539000000</v>
          </cell>
          <cell r="AV753">
            <v>60168000000</v>
          </cell>
          <cell r="AW753">
            <v>67707000000</v>
          </cell>
          <cell r="AX753">
            <v>1975000000</v>
          </cell>
          <cell r="AY753">
            <v>65732000000</v>
          </cell>
          <cell r="AZ753">
            <v>0.111347423456954</v>
          </cell>
          <cell r="BA753">
            <v>0.888652576543046</v>
          </cell>
          <cell r="BB753">
            <v>1.12529916234543</v>
          </cell>
          <cell r="BC753">
            <v>0.0291698051900099</v>
          </cell>
          <cell r="BD753">
            <v>0.0821776182669443</v>
          </cell>
          <cell r="BE753">
            <v>0.0291698051900099</v>
          </cell>
          <cell r="BF753">
            <v>0.97083019480999</v>
          </cell>
        </row>
        <row r="754">
          <cell r="A754" t="str">
            <v>601512.SH</v>
          </cell>
          <cell r="B754" t="str">
            <v>中新集团</v>
          </cell>
          <cell r="C754">
            <v>64326047.02</v>
          </cell>
          <cell r="D754">
            <v>1104545398.71</v>
          </cell>
          <cell r="E754">
            <v>0</v>
          </cell>
          <cell r="F754">
            <v>0</v>
          </cell>
          <cell r="G754">
            <v>0</v>
          </cell>
          <cell r="H754">
            <v>0</v>
          </cell>
          <cell r="I754">
            <v>1603352504.34</v>
          </cell>
          <cell r="J754">
            <v>80993260.15</v>
          </cell>
          <cell r="K754">
            <v>1345633970.94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147262339.57</v>
          </cell>
          <cell r="Q754">
            <v>426204985.64</v>
          </cell>
          <cell r="R754">
            <v>0</v>
          </cell>
          <cell r="S754">
            <v>0</v>
          </cell>
          <cell r="T754">
            <v>0</v>
          </cell>
          <cell r="U754">
            <v>172215313.19</v>
          </cell>
          <cell r="V754">
            <v>82399450.57</v>
          </cell>
          <cell r="W754">
            <v>0</v>
          </cell>
          <cell r="X754">
            <v>4782411687.14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107786385.06</v>
          </cell>
          <cell r="AD754">
            <v>89547093.59</v>
          </cell>
        </row>
        <row r="754">
          <cell r="AF754">
            <v>1498890000</v>
          </cell>
          <cell r="AG754">
            <v>0</v>
          </cell>
          <cell r="AH754">
            <v>1233993266.96</v>
          </cell>
          <cell r="AI754">
            <v>0</v>
          </cell>
          <cell r="AJ754">
            <v>-3987048.48</v>
          </cell>
          <cell r="AK754">
            <v>0</v>
          </cell>
          <cell r="AL754">
            <v>564501208.86</v>
          </cell>
          <cell r="AM754">
            <v>0</v>
          </cell>
          <cell r="AN754">
            <v>8476467496.97</v>
          </cell>
          <cell r="AO754">
            <v>10006678435.92</v>
          </cell>
          <cell r="AP754">
            <v>11769864924.31</v>
          </cell>
          <cell r="AQ754">
            <v>21776543360.23</v>
          </cell>
          <cell r="AR754">
            <v>3857958943.29</v>
          </cell>
          <cell r="AS754">
            <v>1276760711.9</v>
          </cell>
          <cell r="AT754">
            <v>4871958780.73</v>
          </cell>
          <cell r="AU754">
            <v>6148719492.63</v>
          </cell>
          <cell r="AV754">
            <v>11769864924.31</v>
          </cell>
          <cell r="AW754">
            <v>17918584416.94</v>
          </cell>
          <cell r="AX754">
            <v>1276760711.9</v>
          </cell>
          <cell r="AY754">
            <v>16641823705.04</v>
          </cell>
          <cell r="AZ754">
            <v>0.343147614206459</v>
          </cell>
          <cell r="BA754">
            <v>0.656852385793541</v>
          </cell>
          <cell r="BB754">
            <v>1.5224120694818</v>
          </cell>
          <cell r="BC754">
            <v>0.0712534362197142</v>
          </cell>
          <cell r="BD754">
            <v>0.271894177986745</v>
          </cell>
          <cell r="BE754">
            <v>0.0712534362197142</v>
          </cell>
          <cell r="BF754">
            <v>0.928746563780286</v>
          </cell>
        </row>
        <row r="755">
          <cell r="A755" t="str">
            <v>002007.SZ</v>
          </cell>
          <cell r="B755" t="str">
            <v>华兰生物</v>
          </cell>
          <cell r="C755">
            <v>5871102.68</v>
          </cell>
          <cell r="D755">
            <v>1100000000</v>
          </cell>
          <cell r="E755">
            <v>0</v>
          </cell>
          <cell r="F755">
            <v>0</v>
          </cell>
          <cell r="G755">
            <v>0</v>
          </cell>
          <cell r="H755">
            <v>0</v>
          </cell>
          <cell r="I755">
            <v>192390385.26</v>
          </cell>
          <cell r="J755">
            <v>0</v>
          </cell>
          <cell r="K755">
            <v>4259801.94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4601866.43</v>
          </cell>
          <cell r="Q755">
            <v>143256182.16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127739.73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52354000</v>
          </cell>
          <cell r="AD755">
            <v>0</v>
          </cell>
        </row>
        <row r="755">
          <cell r="AF755">
            <v>1824366726</v>
          </cell>
          <cell r="AG755">
            <v>0</v>
          </cell>
          <cell r="AH755">
            <v>104707283.71</v>
          </cell>
          <cell r="AI755">
            <v>40585330</v>
          </cell>
          <cell r="AJ755">
            <v>0</v>
          </cell>
          <cell r="AK755">
            <v>0</v>
          </cell>
          <cell r="AL755">
            <v>568290680.19</v>
          </cell>
          <cell r="AM755">
            <v>0</v>
          </cell>
          <cell r="AN755">
            <v>5637124626.14</v>
          </cell>
          <cell r="AO755">
            <v>1502861078.2</v>
          </cell>
          <cell r="AP755">
            <v>8175074646.04</v>
          </cell>
          <cell r="AQ755">
            <v>9677935724.24</v>
          </cell>
          <cell r="AR755">
            <v>402861078.2</v>
          </cell>
          <cell r="AS755">
            <v>1100000000</v>
          </cell>
          <cell r="AT755">
            <v>0</v>
          </cell>
          <cell r="AU755">
            <v>1100000000</v>
          </cell>
          <cell r="AV755">
            <v>8093903986.04</v>
          </cell>
          <cell r="AW755">
            <v>9193903986.04</v>
          </cell>
          <cell r="AX755">
            <v>1100000000</v>
          </cell>
          <cell r="AY755">
            <v>8093903986.04</v>
          </cell>
          <cell r="AZ755">
            <v>0.119644495055663</v>
          </cell>
          <cell r="BA755">
            <v>0.880355504944337</v>
          </cell>
          <cell r="BB755">
            <v>1.13590475027839</v>
          </cell>
          <cell r="BC755">
            <v>0.119644495055663</v>
          </cell>
          <cell r="BD755">
            <v>0</v>
          </cell>
          <cell r="BE755">
            <v>0.119644495055663</v>
          </cell>
          <cell r="BF755">
            <v>0.880355504944337</v>
          </cell>
        </row>
        <row r="756">
          <cell r="A756" t="str">
            <v>600846.SH</v>
          </cell>
          <cell r="B756" t="str">
            <v>同济科技</v>
          </cell>
          <cell r="C756">
            <v>0</v>
          </cell>
          <cell r="D756">
            <v>1100000000</v>
          </cell>
          <cell r="E756">
            <v>0</v>
          </cell>
          <cell r="F756">
            <v>0</v>
          </cell>
          <cell r="G756">
            <v>0</v>
          </cell>
          <cell r="H756">
            <v>0</v>
          </cell>
          <cell r="I756">
            <v>1059895960.39</v>
          </cell>
          <cell r="J756">
            <v>0</v>
          </cell>
          <cell r="K756">
            <v>1425154812.51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5269798.97</v>
          </cell>
          <cell r="Q756">
            <v>136909241.74</v>
          </cell>
          <cell r="R756">
            <v>0</v>
          </cell>
          <cell r="S756">
            <v>0</v>
          </cell>
          <cell r="T756">
            <v>0</v>
          </cell>
          <cell r="U756">
            <v>4000000</v>
          </cell>
          <cell r="V756">
            <v>65710554.89</v>
          </cell>
          <cell r="W756">
            <v>0</v>
          </cell>
          <cell r="X756">
            <v>421109101.62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</row>
        <row r="756">
          <cell r="AF756">
            <v>624761516</v>
          </cell>
          <cell r="AG756">
            <v>0</v>
          </cell>
          <cell r="AH756">
            <v>26988209.41</v>
          </cell>
          <cell r="AI756">
            <v>0</v>
          </cell>
          <cell r="AJ756">
            <v>-1765349.24</v>
          </cell>
          <cell r="AK756">
            <v>0</v>
          </cell>
          <cell r="AL756">
            <v>218043729.52</v>
          </cell>
          <cell r="AM756">
            <v>0</v>
          </cell>
          <cell r="AN756">
            <v>2347690535.39</v>
          </cell>
          <cell r="AO756">
            <v>4218049470.12</v>
          </cell>
          <cell r="AP756">
            <v>3215718641.08</v>
          </cell>
          <cell r="AQ756">
            <v>7433768111.2</v>
          </cell>
          <cell r="AR756">
            <v>2692940368.5</v>
          </cell>
          <cell r="AS756">
            <v>1104000000</v>
          </cell>
          <cell r="AT756">
            <v>421109101.62</v>
          </cell>
          <cell r="AU756">
            <v>1525109101.62</v>
          </cell>
          <cell r="AV756">
            <v>3215718641.08</v>
          </cell>
          <cell r="AW756">
            <v>4740827742.7</v>
          </cell>
          <cell r="AX756">
            <v>1104000000</v>
          </cell>
          <cell r="AY756">
            <v>3636827742.7</v>
          </cell>
          <cell r="AZ756">
            <v>0.321696797351135</v>
          </cell>
          <cell r="BA756">
            <v>0.678303202648865</v>
          </cell>
          <cell r="BB756">
            <v>1.47426695922246</v>
          </cell>
          <cell r="BC756">
            <v>0.23287072636207</v>
          </cell>
          <cell r="BD756">
            <v>0.0888260709890652</v>
          </cell>
          <cell r="BE756">
            <v>0.23287072636207</v>
          </cell>
          <cell r="BF756">
            <v>0.76712927363793</v>
          </cell>
        </row>
        <row r="757">
          <cell r="A757" t="str">
            <v>002783.SZ</v>
          </cell>
          <cell r="B757" t="str">
            <v>凯龙股份</v>
          </cell>
          <cell r="C757">
            <v>166880546.46</v>
          </cell>
          <cell r="D757">
            <v>1096147000</v>
          </cell>
          <cell r="E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991994810.27</v>
          </cell>
          <cell r="J757">
            <v>0</v>
          </cell>
          <cell r="K757">
            <v>90837610.68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80355049.86</v>
          </cell>
          <cell r="Q757">
            <v>82272432.71</v>
          </cell>
          <cell r="R757">
            <v>0</v>
          </cell>
          <cell r="S757">
            <v>0</v>
          </cell>
          <cell r="T757">
            <v>0</v>
          </cell>
          <cell r="U757">
            <v>440235583.76</v>
          </cell>
          <cell r="V757">
            <v>34993040.95</v>
          </cell>
          <cell r="W757">
            <v>0</v>
          </cell>
          <cell r="X757">
            <v>800230000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115136635.92</v>
          </cell>
          <cell r="AD757">
            <v>0</v>
          </cell>
        </row>
        <row r="757">
          <cell r="AF757">
            <v>381730334</v>
          </cell>
          <cell r="AG757">
            <v>0</v>
          </cell>
          <cell r="AH757">
            <v>528525795.57</v>
          </cell>
          <cell r="AI757">
            <v>0</v>
          </cell>
          <cell r="AJ757">
            <v>8046931.78</v>
          </cell>
          <cell r="AK757">
            <v>85779451.7</v>
          </cell>
          <cell r="AL757">
            <v>113598473.54</v>
          </cell>
          <cell r="AM757">
            <v>0</v>
          </cell>
          <cell r="AN757">
            <v>616335875.97</v>
          </cell>
          <cell r="AO757">
            <v>3899082710.61</v>
          </cell>
          <cell r="AP757">
            <v>1734016862.56</v>
          </cell>
          <cell r="AQ757">
            <v>5633099573.17</v>
          </cell>
          <cell r="AR757">
            <v>1562470126.85</v>
          </cell>
          <cell r="AS757">
            <v>1536382583.76</v>
          </cell>
          <cell r="AT757">
            <v>800230000</v>
          </cell>
          <cell r="AU757">
            <v>2336612583.76</v>
          </cell>
          <cell r="AV757">
            <v>1734016862.56</v>
          </cell>
          <cell r="AW757">
            <v>4070629446.32</v>
          </cell>
          <cell r="AX757">
            <v>1536382583.76</v>
          </cell>
          <cell r="AY757">
            <v>2534246862.56</v>
          </cell>
          <cell r="AZ757">
            <v>0.574017511191638</v>
          </cell>
          <cell r="BA757">
            <v>0.425982488808362</v>
          </cell>
          <cell r="BB757">
            <v>2.34751433749633</v>
          </cell>
          <cell r="BC757">
            <v>0.37743120665256</v>
          </cell>
          <cell r="BD757">
            <v>0.196586304539077</v>
          </cell>
          <cell r="BE757">
            <v>0.37743120665256</v>
          </cell>
          <cell r="BF757">
            <v>0.62256879334744</v>
          </cell>
        </row>
        <row r="758">
          <cell r="A758" t="str">
            <v>002197.SZ</v>
          </cell>
          <cell r="B758" t="str">
            <v>证通电子</v>
          </cell>
          <cell r="C758">
            <v>6599154.86</v>
          </cell>
          <cell r="D758">
            <v>1095815893.49</v>
          </cell>
          <cell r="E758">
            <v>0</v>
          </cell>
          <cell r="F758">
            <v>0</v>
          </cell>
          <cell r="G758">
            <v>0</v>
          </cell>
          <cell r="H758">
            <v>0</v>
          </cell>
          <cell r="I758">
            <v>396980476.96</v>
          </cell>
          <cell r="J758">
            <v>0</v>
          </cell>
          <cell r="K758">
            <v>25339294.76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16886313.21</v>
          </cell>
          <cell r="Q758">
            <v>61745814.82</v>
          </cell>
          <cell r="R758">
            <v>0</v>
          </cell>
          <cell r="S758">
            <v>0</v>
          </cell>
          <cell r="T758">
            <v>0</v>
          </cell>
          <cell r="U758">
            <v>219258256.96</v>
          </cell>
          <cell r="V758">
            <v>2347096.12</v>
          </cell>
          <cell r="W758">
            <v>0</v>
          </cell>
          <cell r="X758">
            <v>2046453076.46</v>
          </cell>
          <cell r="Y758">
            <v>0</v>
          </cell>
          <cell r="Z758">
            <v>0</v>
          </cell>
          <cell r="AA758">
            <v>0</v>
          </cell>
          <cell r="AB758">
            <v>18153902.05</v>
          </cell>
          <cell r="AC758">
            <v>27342400.83</v>
          </cell>
          <cell r="AD758">
            <v>4543469.15</v>
          </cell>
        </row>
        <row r="758">
          <cell r="AF758">
            <v>515156948</v>
          </cell>
          <cell r="AG758">
            <v>0</v>
          </cell>
          <cell r="AH758">
            <v>1717831441.45</v>
          </cell>
          <cell r="AI758">
            <v>0</v>
          </cell>
          <cell r="AJ758">
            <v>2815465.85</v>
          </cell>
          <cell r="AK758">
            <v>0</v>
          </cell>
          <cell r="AL758">
            <v>36442010.41</v>
          </cell>
          <cell r="AM758">
            <v>0</v>
          </cell>
          <cell r="AN758">
            <v>198606066.01</v>
          </cell>
          <cell r="AO758">
            <v>3921465149.67</v>
          </cell>
          <cell r="AP758">
            <v>2470851931.72</v>
          </cell>
          <cell r="AQ758">
            <v>6392317081.39</v>
          </cell>
          <cell r="AR758">
            <v>555394453.61</v>
          </cell>
          <cell r="AS758">
            <v>1315074150.45</v>
          </cell>
          <cell r="AT758">
            <v>2050996545.61</v>
          </cell>
          <cell r="AU758">
            <v>3366070696.06</v>
          </cell>
          <cell r="AV758">
            <v>2470851931.72</v>
          </cell>
          <cell r="AW758">
            <v>5836922627.78</v>
          </cell>
          <cell r="AX758">
            <v>1315074150.45</v>
          </cell>
          <cell r="AY758">
            <v>4521848477.33</v>
          </cell>
          <cell r="AZ758">
            <v>0.576685851554665</v>
          </cell>
          <cell r="BA758">
            <v>0.423314148445335</v>
          </cell>
          <cell r="BB758">
            <v>2.36231178115025</v>
          </cell>
          <cell r="BC758">
            <v>0.225302652495528</v>
          </cell>
          <cell r="BD758">
            <v>0.351383199059137</v>
          </cell>
          <cell r="BE758">
            <v>0.225302652495528</v>
          </cell>
          <cell r="BF758">
            <v>0.774697347504472</v>
          </cell>
        </row>
        <row r="759">
          <cell r="A759" t="str">
            <v>002149.SZ</v>
          </cell>
          <cell r="B759" t="str">
            <v>西部材料</v>
          </cell>
          <cell r="C759">
            <v>3840215.68</v>
          </cell>
          <cell r="D759">
            <v>1091902138.91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808178619.48</v>
          </cell>
          <cell r="J759">
            <v>0</v>
          </cell>
          <cell r="K759">
            <v>207949639.48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37873111.39</v>
          </cell>
          <cell r="Q759">
            <v>9178949.25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56250870.52</v>
          </cell>
          <cell r="W759">
            <v>0</v>
          </cell>
          <cell r="X759">
            <v>320310138.88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210802505.71</v>
          </cell>
          <cell r="AD759">
            <v>0</v>
          </cell>
        </row>
        <row r="759">
          <cell r="AF759">
            <v>488214274</v>
          </cell>
          <cell r="AG759">
            <v>0</v>
          </cell>
          <cell r="AH759">
            <v>1918498042.59</v>
          </cell>
          <cell r="AI759">
            <v>0</v>
          </cell>
          <cell r="AJ759">
            <v>-7869798.3</v>
          </cell>
          <cell r="AK759">
            <v>7724637.9</v>
          </cell>
          <cell r="AL759">
            <v>50854191.19</v>
          </cell>
          <cell r="AM759">
            <v>0</v>
          </cell>
          <cell r="AN759">
            <v>135826190.41</v>
          </cell>
          <cell r="AO759">
            <v>2746286189.3</v>
          </cell>
          <cell r="AP759">
            <v>2593247537.79</v>
          </cell>
          <cell r="AQ759">
            <v>5339533727.09</v>
          </cell>
          <cell r="AR759">
            <v>1334073911.51</v>
          </cell>
          <cell r="AS759">
            <v>1091902138.91</v>
          </cell>
          <cell r="AT759">
            <v>320310138.88</v>
          </cell>
          <cell r="AU759">
            <v>1412212277.79</v>
          </cell>
          <cell r="AV759">
            <v>2593247537.79</v>
          </cell>
          <cell r="AW759">
            <v>4005459815.58</v>
          </cell>
          <cell r="AX759">
            <v>1091902138.91</v>
          </cell>
          <cell r="AY759">
            <v>2913557676.67</v>
          </cell>
          <cell r="AZ759">
            <v>0.352571825161479</v>
          </cell>
          <cell r="BA759">
            <v>0.647428174838521</v>
          </cell>
          <cell r="BB759">
            <v>1.54457287906788</v>
          </cell>
          <cell r="BC759">
            <v>0.272603443595374</v>
          </cell>
          <cell r="BD759">
            <v>0.0799683815661045</v>
          </cell>
          <cell r="BE759">
            <v>0.272603443595374</v>
          </cell>
          <cell r="BF759">
            <v>0.727396556404626</v>
          </cell>
        </row>
        <row r="760">
          <cell r="A760" t="str">
            <v>601330.SH</v>
          </cell>
          <cell r="B760" t="str">
            <v>绿色动力</v>
          </cell>
          <cell r="C760">
            <v>171676115.84</v>
          </cell>
          <cell r="D760">
            <v>1091062854.59</v>
          </cell>
          <cell r="E760">
            <v>0</v>
          </cell>
          <cell r="F760">
            <v>0</v>
          </cell>
          <cell r="G760">
            <v>0</v>
          </cell>
          <cell r="H760">
            <v>0</v>
          </cell>
          <cell r="I760">
            <v>1399930934.4</v>
          </cell>
          <cell r="J760">
            <v>0</v>
          </cell>
          <cell r="K760">
            <v>6465020.83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46744304.1</v>
          </cell>
          <cell r="Q760">
            <v>52991090.4</v>
          </cell>
          <cell r="R760">
            <v>0</v>
          </cell>
          <cell r="S760">
            <v>0</v>
          </cell>
          <cell r="T760">
            <v>0</v>
          </cell>
          <cell r="U760">
            <v>788924120.42</v>
          </cell>
          <cell r="V760">
            <v>0</v>
          </cell>
          <cell r="W760">
            <v>0</v>
          </cell>
          <cell r="X760">
            <v>8689930578.19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125704213.09</v>
          </cell>
          <cell r="AD760">
            <v>0</v>
          </cell>
        </row>
        <row r="760">
          <cell r="AF760">
            <v>1393440000</v>
          </cell>
          <cell r="AG760">
            <v>0</v>
          </cell>
          <cell r="AH760">
            <v>2412410905.73</v>
          </cell>
          <cell r="AI760">
            <v>0</v>
          </cell>
          <cell r="AJ760">
            <v>15418198.87</v>
          </cell>
          <cell r="AK760">
            <v>0</v>
          </cell>
          <cell r="AL760">
            <v>101862397.11</v>
          </cell>
          <cell r="AM760">
            <v>0</v>
          </cell>
          <cell r="AN760">
            <v>1904360130.58</v>
          </cell>
          <cell r="AO760">
            <v>12373429231.86</v>
          </cell>
          <cell r="AP760">
            <v>5827491632.29</v>
          </cell>
          <cell r="AQ760">
            <v>18200920864.15</v>
          </cell>
          <cell r="AR760">
            <v>1803511678.66</v>
          </cell>
          <cell r="AS760">
            <v>1879986975.01</v>
          </cell>
          <cell r="AT760">
            <v>8689930578.19</v>
          </cell>
          <cell r="AU760">
            <v>10569917553.2</v>
          </cell>
          <cell r="AV760">
            <v>5827491632.29</v>
          </cell>
          <cell r="AW760">
            <v>16397409185.49</v>
          </cell>
          <cell r="AX760">
            <v>1879986975.01</v>
          </cell>
          <cell r="AY760">
            <v>14517422210.48</v>
          </cell>
          <cell r="AZ760">
            <v>0.64460900094835</v>
          </cell>
          <cell r="BA760">
            <v>0.35539099905165</v>
          </cell>
          <cell r="BB760">
            <v>2.81380227036832</v>
          </cell>
          <cell r="BC760">
            <v>0.114651464371188</v>
          </cell>
          <cell r="BD760">
            <v>0.529957536577161</v>
          </cell>
          <cell r="BE760">
            <v>0.114651464371188</v>
          </cell>
          <cell r="BF760">
            <v>0.885348535628812</v>
          </cell>
        </row>
        <row r="761">
          <cell r="A761" t="str">
            <v>002129.SZ</v>
          </cell>
          <cell r="B761" t="str">
            <v>中环股份</v>
          </cell>
          <cell r="C761">
            <v>750997937.59</v>
          </cell>
          <cell r="D761">
            <v>1090675257.72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9474641652.9</v>
          </cell>
          <cell r="J761">
            <v>0</v>
          </cell>
          <cell r="K761">
            <v>2480228156.67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392753378.47</v>
          </cell>
          <cell r="Q761">
            <v>433449949.9</v>
          </cell>
          <cell r="R761">
            <v>0</v>
          </cell>
          <cell r="S761">
            <v>0</v>
          </cell>
          <cell r="T761">
            <v>0</v>
          </cell>
          <cell r="U761">
            <v>5327186874.64</v>
          </cell>
          <cell r="V761">
            <v>0</v>
          </cell>
          <cell r="W761">
            <v>0</v>
          </cell>
          <cell r="X761">
            <v>15297453188.51</v>
          </cell>
          <cell r="Y761">
            <v>799438015.14</v>
          </cell>
          <cell r="Z761">
            <v>0</v>
          </cell>
          <cell r="AA761">
            <v>0</v>
          </cell>
          <cell r="AB761">
            <v>0</v>
          </cell>
          <cell r="AC761">
            <v>476745527.88</v>
          </cell>
          <cell r="AD761">
            <v>0</v>
          </cell>
        </row>
        <row r="761">
          <cell r="AF761">
            <v>3032926542</v>
          </cell>
          <cell r="AG761">
            <v>0</v>
          </cell>
          <cell r="AH761">
            <v>12418376872.04</v>
          </cell>
          <cell r="AI761">
            <v>329929799.76</v>
          </cell>
          <cell r="AJ761">
            <v>-428982.71</v>
          </cell>
          <cell r="AK761">
            <v>21025449.39</v>
          </cell>
          <cell r="AL761">
            <v>133610213.98</v>
          </cell>
          <cell r="AM761">
            <v>0</v>
          </cell>
          <cell r="AN761">
            <v>6212822055.66</v>
          </cell>
          <cell r="AO761">
            <v>36523569939.42</v>
          </cell>
          <cell r="AP761">
            <v>22148261950.12</v>
          </cell>
          <cell r="AQ761">
            <v>58671831889.54</v>
          </cell>
          <cell r="AR761">
            <v>14008816603.41</v>
          </cell>
          <cell r="AS761">
            <v>6417862132.36</v>
          </cell>
          <cell r="AT761">
            <v>16096891203.65</v>
          </cell>
          <cell r="AU761">
            <v>22514753336.01</v>
          </cell>
          <cell r="AV761">
            <v>21488402350.6</v>
          </cell>
          <cell r="AW761">
            <v>44003155686.61</v>
          </cell>
          <cell r="AX761">
            <v>6417862132.36</v>
          </cell>
          <cell r="AY761">
            <v>37585293554.25</v>
          </cell>
          <cell r="AZ761">
            <v>0.511662242961842</v>
          </cell>
          <cell r="BA761">
            <v>0.488337757038158</v>
          </cell>
          <cell r="BB761">
            <v>2.0477630197287</v>
          </cell>
          <cell r="BC761">
            <v>0.145850042621214</v>
          </cell>
          <cell r="BD761">
            <v>0.365812200340628</v>
          </cell>
          <cell r="BE761">
            <v>0.145850042621214</v>
          </cell>
          <cell r="BF761">
            <v>0.854149957378786</v>
          </cell>
        </row>
        <row r="762">
          <cell r="A762" t="str">
            <v>600222.SH</v>
          </cell>
          <cell r="B762" t="str">
            <v>太龙药业</v>
          </cell>
          <cell r="C762">
            <v>106920843.18</v>
          </cell>
          <cell r="D762">
            <v>1090469740.63</v>
          </cell>
          <cell r="E762">
            <v>0</v>
          </cell>
          <cell r="F762">
            <v>0</v>
          </cell>
          <cell r="G762">
            <v>0</v>
          </cell>
          <cell r="H762">
            <v>0</v>
          </cell>
          <cell r="I762">
            <v>355825043.81</v>
          </cell>
          <cell r="J762">
            <v>0</v>
          </cell>
          <cell r="K762">
            <v>36479439.24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12873271.3</v>
          </cell>
          <cell r="Q762">
            <v>18476824.3</v>
          </cell>
          <cell r="R762">
            <v>0</v>
          </cell>
          <cell r="S762">
            <v>0</v>
          </cell>
          <cell r="T762">
            <v>0</v>
          </cell>
          <cell r="U762">
            <v>165223687.47</v>
          </cell>
          <cell r="V762">
            <v>2655199.39</v>
          </cell>
          <cell r="W762">
            <v>0</v>
          </cell>
          <cell r="X762">
            <v>20370000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130000000</v>
          </cell>
        </row>
        <row r="762">
          <cell r="AF762">
            <v>573886283</v>
          </cell>
          <cell r="AG762">
            <v>0</v>
          </cell>
          <cell r="AH762">
            <v>588141217.35</v>
          </cell>
          <cell r="AI762">
            <v>48703846.48</v>
          </cell>
          <cell r="AJ762">
            <v>253864800.11</v>
          </cell>
          <cell r="AK762">
            <v>0</v>
          </cell>
          <cell r="AL762">
            <v>50907095.6</v>
          </cell>
          <cell r="AM762">
            <v>0</v>
          </cell>
          <cell r="AN762">
            <v>203543978.18</v>
          </cell>
          <cell r="AO762">
            <v>1939294049.32</v>
          </cell>
          <cell r="AP762">
            <v>1719047220.72</v>
          </cell>
          <cell r="AQ762">
            <v>3658341270.04</v>
          </cell>
          <cell r="AR762">
            <v>533230621.22</v>
          </cell>
          <cell r="AS762">
            <v>1255693428.1</v>
          </cell>
          <cell r="AT762">
            <v>150370000</v>
          </cell>
          <cell r="AU762">
            <v>1406063428.1</v>
          </cell>
          <cell r="AV762">
            <v>1621639527.76</v>
          </cell>
          <cell r="AW762">
            <v>3027702955.86</v>
          </cell>
          <cell r="AX762">
            <v>1255693428.1</v>
          </cell>
          <cell r="AY762">
            <v>1772009527.76</v>
          </cell>
          <cell r="AZ762">
            <v>0.464399397364467</v>
          </cell>
          <cell r="BA762">
            <v>0.535600602635533</v>
          </cell>
          <cell r="BB762">
            <v>1.8670628731172</v>
          </cell>
          <cell r="BC762">
            <v>0.414734683820173</v>
          </cell>
          <cell r="BD762">
            <v>0.0496647135442943</v>
          </cell>
          <cell r="BE762">
            <v>0.414734683820173</v>
          </cell>
          <cell r="BF762">
            <v>0.585265316179827</v>
          </cell>
        </row>
        <row r="763">
          <cell r="A763" t="str">
            <v>002269.SZ</v>
          </cell>
          <cell r="B763" t="str">
            <v>美邦服饰</v>
          </cell>
          <cell r="C763">
            <v>0</v>
          </cell>
          <cell r="D763">
            <v>1083196783.57</v>
          </cell>
          <cell r="E763">
            <v>0</v>
          </cell>
          <cell r="F763">
            <v>0</v>
          </cell>
          <cell r="G763">
            <v>0</v>
          </cell>
          <cell r="H763">
            <v>0</v>
          </cell>
          <cell r="I763">
            <v>1556696751.61</v>
          </cell>
          <cell r="J763">
            <v>19505045.72</v>
          </cell>
          <cell r="K763">
            <v>65085771.33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78687066.25</v>
          </cell>
          <cell r="Q763">
            <v>130398170.98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34520001.68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</row>
        <row r="763">
          <cell r="AF763">
            <v>2512500000</v>
          </cell>
          <cell r="AG763">
            <v>0</v>
          </cell>
          <cell r="AH763">
            <v>167889009.52</v>
          </cell>
          <cell r="AI763">
            <v>0</v>
          </cell>
          <cell r="AJ763">
            <v>-31966.17</v>
          </cell>
          <cell r="AK763">
            <v>0</v>
          </cell>
          <cell r="AL763">
            <v>523409141.71</v>
          </cell>
          <cell r="AM763">
            <v>0</v>
          </cell>
          <cell r="AN763">
            <v>-2142082880.75</v>
          </cell>
          <cell r="AO763">
            <v>2968089591.14</v>
          </cell>
          <cell r="AP763">
            <v>1061683304.31</v>
          </cell>
          <cell r="AQ763">
            <v>4029772895.45</v>
          </cell>
          <cell r="AR763">
            <v>1884892807.57</v>
          </cell>
          <cell r="AS763">
            <v>1083196783.57</v>
          </cell>
          <cell r="AT763">
            <v>0</v>
          </cell>
          <cell r="AU763">
            <v>1083196783.57</v>
          </cell>
          <cell r="AV763">
            <v>1061683304.31</v>
          </cell>
          <cell r="AW763">
            <v>2144880087.88</v>
          </cell>
          <cell r="AX763">
            <v>1083196783.57</v>
          </cell>
          <cell r="AY763">
            <v>1061683304.31</v>
          </cell>
          <cell r="AZ763">
            <v>0.505015077388607</v>
          </cell>
          <cell r="BA763">
            <v>0.494984922611393</v>
          </cell>
          <cell r="BB763">
            <v>2.02026355615904</v>
          </cell>
          <cell r="BC763">
            <v>0.505015077388607</v>
          </cell>
          <cell r="BD763">
            <v>0</v>
          </cell>
          <cell r="BE763">
            <v>0.505015077388607</v>
          </cell>
          <cell r="BF763">
            <v>0.494984922611393</v>
          </cell>
        </row>
        <row r="764">
          <cell r="A764" t="str">
            <v>600114.SH</v>
          </cell>
          <cell r="B764" t="str">
            <v>东睦股份</v>
          </cell>
          <cell r="C764">
            <v>13252048.49</v>
          </cell>
          <cell r="D764">
            <v>1082400424.41</v>
          </cell>
          <cell r="E764">
            <v>0</v>
          </cell>
          <cell r="F764">
            <v>0</v>
          </cell>
          <cell r="G764">
            <v>752230.63</v>
          </cell>
          <cell r="H764">
            <v>0</v>
          </cell>
          <cell r="I764">
            <v>381897036.41</v>
          </cell>
          <cell r="J764">
            <v>358643.69</v>
          </cell>
          <cell r="K764">
            <v>3959343.9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40835404.98</v>
          </cell>
          <cell r="Q764">
            <v>15020041.41</v>
          </cell>
          <cell r="R764">
            <v>0</v>
          </cell>
          <cell r="S764">
            <v>0</v>
          </cell>
          <cell r="T764">
            <v>0</v>
          </cell>
          <cell r="U764">
            <v>91694476.26</v>
          </cell>
          <cell r="V764">
            <v>368399.09</v>
          </cell>
          <cell r="W764">
            <v>0</v>
          </cell>
          <cell r="X764">
            <v>1108798092.47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96838949.23</v>
          </cell>
          <cell r="AD764">
            <v>0</v>
          </cell>
        </row>
        <row r="764">
          <cell r="AF764">
            <v>616383477</v>
          </cell>
          <cell r="AG764">
            <v>0</v>
          </cell>
          <cell r="AH764">
            <v>1223232416.48</v>
          </cell>
          <cell r="AI764">
            <v>0</v>
          </cell>
          <cell r="AJ764">
            <v>396462.48</v>
          </cell>
          <cell r="AK764">
            <v>0</v>
          </cell>
          <cell r="AL764">
            <v>190633633.39</v>
          </cell>
          <cell r="AM764">
            <v>0</v>
          </cell>
          <cell r="AN764">
            <v>610773367.68</v>
          </cell>
          <cell r="AO764">
            <v>2836175090.97</v>
          </cell>
          <cell r="AP764">
            <v>2641419357.03</v>
          </cell>
          <cell r="AQ764">
            <v>5477594448</v>
          </cell>
          <cell r="AR764">
            <v>552529867.2</v>
          </cell>
          <cell r="AS764">
            <v>1174847131.3</v>
          </cell>
          <cell r="AT764">
            <v>1108798092.47</v>
          </cell>
          <cell r="AU764">
            <v>2283645223.77</v>
          </cell>
          <cell r="AV764">
            <v>2641419357.03</v>
          </cell>
          <cell r="AW764">
            <v>4925064580.8</v>
          </cell>
          <cell r="AX764">
            <v>1174847131.3</v>
          </cell>
          <cell r="AY764">
            <v>3750217449.5</v>
          </cell>
          <cell r="AZ764">
            <v>0.463678229250561</v>
          </cell>
          <cell r="BA764">
            <v>0.536321770749439</v>
          </cell>
          <cell r="BB764">
            <v>1.86455231642495</v>
          </cell>
          <cell r="BC764">
            <v>0.238544512874015</v>
          </cell>
          <cell r="BD764">
            <v>0.225133716376546</v>
          </cell>
          <cell r="BE764">
            <v>0.238544512874015</v>
          </cell>
          <cell r="BF764">
            <v>0.761455487125985</v>
          </cell>
        </row>
        <row r="765">
          <cell r="A765" t="str">
            <v>600108.SH</v>
          </cell>
          <cell r="B765" t="str">
            <v>亚盛集团</v>
          </cell>
          <cell r="C765">
            <v>30068104.88</v>
          </cell>
          <cell r="D765">
            <v>1080606038.32</v>
          </cell>
          <cell r="E765">
            <v>0</v>
          </cell>
          <cell r="F765">
            <v>0</v>
          </cell>
          <cell r="G765">
            <v>0</v>
          </cell>
          <cell r="H765">
            <v>0</v>
          </cell>
          <cell r="I765">
            <v>259494824.65</v>
          </cell>
          <cell r="J765">
            <v>0</v>
          </cell>
          <cell r="K765">
            <v>221938107.29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39211738.55</v>
          </cell>
          <cell r="Q765">
            <v>30893533.01</v>
          </cell>
          <cell r="R765">
            <v>0</v>
          </cell>
          <cell r="S765">
            <v>0</v>
          </cell>
          <cell r="T765">
            <v>0</v>
          </cell>
          <cell r="U765">
            <v>87656344.13</v>
          </cell>
          <cell r="V765">
            <v>23329542.39</v>
          </cell>
          <cell r="W765">
            <v>0</v>
          </cell>
          <cell r="X765">
            <v>428167952</v>
          </cell>
          <cell r="Y765">
            <v>1420905535.09</v>
          </cell>
          <cell r="Z765">
            <v>0</v>
          </cell>
          <cell r="AA765">
            <v>0</v>
          </cell>
          <cell r="AB765">
            <v>0</v>
          </cell>
          <cell r="AC765">
            <v>52404565.62</v>
          </cell>
          <cell r="AD765">
            <v>1001748.45</v>
          </cell>
        </row>
        <row r="765">
          <cell r="AF765">
            <v>1946915121</v>
          </cell>
          <cell r="AG765">
            <v>0</v>
          </cell>
          <cell r="AH765">
            <v>470321087.63</v>
          </cell>
          <cell r="AI765">
            <v>0</v>
          </cell>
          <cell r="AJ765">
            <v>78016863.67</v>
          </cell>
          <cell r="AK765">
            <v>633934.68</v>
          </cell>
          <cell r="AL765">
            <v>341387120.73</v>
          </cell>
          <cell r="AM765">
            <v>0</v>
          </cell>
          <cell r="AN765">
            <v>1209582231.85</v>
          </cell>
          <cell r="AO765">
            <v>3675678034.38</v>
          </cell>
          <cell r="AP765">
            <v>4046856359.56</v>
          </cell>
          <cell r="AQ765">
            <v>7722534393.94</v>
          </cell>
          <cell r="AR765">
            <v>657340416.39</v>
          </cell>
          <cell r="AS765">
            <v>1168262382.45</v>
          </cell>
          <cell r="AT765">
            <v>1850075235.54</v>
          </cell>
          <cell r="AU765">
            <v>3018337617.99</v>
          </cell>
          <cell r="AV765">
            <v>4046856359.56</v>
          </cell>
          <cell r="AW765">
            <v>7065193977.55</v>
          </cell>
          <cell r="AX765">
            <v>1168262382.45</v>
          </cell>
          <cell r="AY765">
            <v>5896931595.1</v>
          </cell>
          <cell r="AZ765">
            <v>0.42721227861272</v>
          </cell>
          <cell r="BA765">
            <v>0.57278772138728</v>
          </cell>
          <cell r="BB765">
            <v>1.74584748007171</v>
          </cell>
          <cell r="BC765">
            <v>0.165354608261601</v>
          </cell>
          <cell r="BD765">
            <v>0.261857670351119</v>
          </cell>
          <cell r="BE765">
            <v>0.165354608261601</v>
          </cell>
          <cell r="BF765">
            <v>0.8346453917384</v>
          </cell>
        </row>
        <row r="766">
          <cell r="A766" t="str">
            <v>002391.SZ</v>
          </cell>
          <cell r="B766" t="str">
            <v>长青股份</v>
          </cell>
          <cell r="C766">
            <v>1308454.9</v>
          </cell>
          <cell r="D766">
            <v>1073500000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782029573.83</v>
          </cell>
          <cell r="J766">
            <v>0</v>
          </cell>
          <cell r="K766">
            <v>38049837.37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16935104.61</v>
          </cell>
          <cell r="Q766">
            <v>18503205.03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3433778.39</v>
          </cell>
          <cell r="W766">
            <v>0</v>
          </cell>
          <cell r="X766">
            <v>246000000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11427081.67</v>
          </cell>
          <cell r="AD766">
            <v>0</v>
          </cell>
        </row>
        <row r="766">
          <cell r="AF766">
            <v>653904550</v>
          </cell>
          <cell r="AG766">
            <v>0</v>
          </cell>
          <cell r="AH766">
            <v>2147344453.41</v>
          </cell>
          <cell r="AI766">
            <v>35060480</v>
          </cell>
          <cell r="AJ766">
            <v>2172600</v>
          </cell>
          <cell r="AK766">
            <v>71746.17</v>
          </cell>
          <cell r="AL766">
            <v>213593881.55</v>
          </cell>
          <cell r="AM766">
            <v>0</v>
          </cell>
          <cell r="AN766">
            <v>1486949474.91</v>
          </cell>
          <cell r="AO766">
            <v>2191187035.8</v>
          </cell>
          <cell r="AP766">
            <v>4539097186.04</v>
          </cell>
          <cell r="AQ766">
            <v>6730284221.84</v>
          </cell>
          <cell r="AR766">
            <v>871687035.8</v>
          </cell>
          <cell r="AS766">
            <v>1073500000</v>
          </cell>
          <cell r="AT766">
            <v>246000000</v>
          </cell>
          <cell r="AU766">
            <v>1319500000</v>
          </cell>
          <cell r="AV766">
            <v>4468976226.04</v>
          </cell>
          <cell r="AW766">
            <v>5788476226.04</v>
          </cell>
          <cell r="AX766">
            <v>1073500000</v>
          </cell>
          <cell r="AY766">
            <v>4714976226.04</v>
          </cell>
          <cell r="AZ766">
            <v>0.227952909966894</v>
          </cell>
          <cell r="BA766">
            <v>0.772047090033106</v>
          </cell>
          <cell r="BB766">
            <v>1.29525778014022</v>
          </cell>
          <cell r="BC766">
            <v>0.185454678931004</v>
          </cell>
          <cell r="BD766">
            <v>0.0424982310358892</v>
          </cell>
          <cell r="BE766">
            <v>0.185454678931004</v>
          </cell>
          <cell r="BF766">
            <v>0.814545321068996</v>
          </cell>
        </row>
        <row r="767">
          <cell r="A767" t="str">
            <v>600587.SH</v>
          </cell>
          <cell r="B767" t="str">
            <v>新华医疗</v>
          </cell>
          <cell r="C767">
            <v>101486421.73</v>
          </cell>
          <cell r="D767">
            <v>1073365730.4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2134310878.1</v>
          </cell>
          <cell r="J767">
            <v>0</v>
          </cell>
          <cell r="K767">
            <v>1878592627.16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147106892.57</v>
          </cell>
          <cell r="Q767">
            <v>77092701.11</v>
          </cell>
          <cell r="R767">
            <v>0</v>
          </cell>
          <cell r="S767">
            <v>0</v>
          </cell>
          <cell r="T767">
            <v>0</v>
          </cell>
          <cell r="U767">
            <v>66047406.25</v>
          </cell>
          <cell r="V767">
            <v>244217041.53</v>
          </cell>
          <cell r="W767">
            <v>0</v>
          </cell>
          <cell r="X767">
            <v>96004564.02</v>
          </cell>
          <cell r="Y767">
            <v>0</v>
          </cell>
          <cell r="Z767">
            <v>0</v>
          </cell>
          <cell r="AA767">
            <v>0</v>
          </cell>
          <cell r="AB767">
            <v>10650000</v>
          </cell>
          <cell r="AC767">
            <v>66869140.93</v>
          </cell>
          <cell r="AD767">
            <v>0</v>
          </cell>
        </row>
        <row r="767">
          <cell r="AF767">
            <v>406428091</v>
          </cell>
          <cell r="AG767">
            <v>0</v>
          </cell>
          <cell r="AH767">
            <v>1652776291.35</v>
          </cell>
          <cell r="AI767">
            <v>0</v>
          </cell>
          <cell r="AJ767">
            <v>-4970691.61</v>
          </cell>
          <cell r="AK767">
            <v>8546280.05</v>
          </cell>
          <cell r="AL767">
            <v>159690245.9</v>
          </cell>
          <cell r="AM767">
            <v>0</v>
          </cell>
          <cell r="AN767">
            <v>2540223805.92</v>
          </cell>
          <cell r="AO767">
            <v>5895743403.8</v>
          </cell>
          <cell r="AP767">
            <v>4762694022.61</v>
          </cell>
          <cell r="AQ767">
            <v>10658437426.41</v>
          </cell>
          <cell r="AR767">
            <v>4660325703.13</v>
          </cell>
          <cell r="AS767">
            <v>1139413136.65</v>
          </cell>
          <cell r="AT767">
            <v>96004564.02</v>
          </cell>
          <cell r="AU767">
            <v>1235417700.67</v>
          </cell>
          <cell r="AV767">
            <v>4762694022.61</v>
          </cell>
          <cell r="AW767">
            <v>5998111723.28</v>
          </cell>
          <cell r="AX767">
            <v>1139413136.65</v>
          </cell>
          <cell r="AY767">
            <v>4858698586.63</v>
          </cell>
          <cell r="AZ767">
            <v>0.20596777080278</v>
          </cell>
          <cell r="BA767">
            <v>0.79403222919722</v>
          </cell>
          <cell r="BB767">
            <v>1.25939472382754</v>
          </cell>
          <cell r="BC767">
            <v>0.18996197290352</v>
          </cell>
          <cell r="BD767">
            <v>0.0160057978992597</v>
          </cell>
          <cell r="BE767">
            <v>0.18996197290352</v>
          </cell>
          <cell r="BF767">
            <v>0.81003802709648</v>
          </cell>
        </row>
        <row r="768">
          <cell r="A768" t="str">
            <v>000726.SZ</v>
          </cell>
          <cell r="B768" t="str">
            <v>鲁泰A</v>
          </cell>
          <cell r="C768">
            <v>83520933.47</v>
          </cell>
          <cell r="D768">
            <v>1072645623.71</v>
          </cell>
          <cell r="E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224347170.63</v>
          </cell>
          <cell r="J768">
            <v>0</v>
          </cell>
          <cell r="K768">
            <v>162389780.95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232684862.24</v>
          </cell>
          <cell r="Q768">
            <v>15214370.23</v>
          </cell>
          <cell r="R768">
            <v>0</v>
          </cell>
          <cell r="S768">
            <v>0</v>
          </cell>
          <cell r="T768">
            <v>0</v>
          </cell>
          <cell r="U768">
            <v>19420557.2</v>
          </cell>
          <cell r="V768">
            <v>88934814.49</v>
          </cell>
          <cell r="W768">
            <v>0</v>
          </cell>
          <cell r="X768">
            <v>692898178.35</v>
          </cell>
          <cell r="Y768">
            <v>1382885168.67</v>
          </cell>
          <cell r="Z768">
            <v>0</v>
          </cell>
          <cell r="AA768">
            <v>45772995.06</v>
          </cell>
          <cell r="AB768">
            <v>0</v>
          </cell>
          <cell r="AC768">
            <v>174793765.65</v>
          </cell>
          <cell r="AD768">
            <v>0</v>
          </cell>
        </row>
        <row r="768">
          <cell r="AF768">
            <v>882421067</v>
          </cell>
          <cell r="AG768">
            <v>71384758.82</v>
          </cell>
          <cell r="AH768">
            <v>329042875.11</v>
          </cell>
          <cell r="AI768">
            <v>0</v>
          </cell>
          <cell r="AJ768">
            <v>-7918800.59</v>
          </cell>
          <cell r="AK768">
            <v>0</v>
          </cell>
          <cell r="AL768">
            <v>1154017457.79</v>
          </cell>
          <cell r="AM768">
            <v>0</v>
          </cell>
          <cell r="AN768">
            <v>5549862874.46</v>
          </cell>
          <cell r="AO768">
            <v>4195508220.65</v>
          </cell>
          <cell r="AP768">
            <v>7978810232.59</v>
          </cell>
          <cell r="AQ768">
            <v>12174318453.24</v>
          </cell>
          <cell r="AR768">
            <v>981885697.66</v>
          </cell>
          <cell r="AS768">
            <v>1092066180.91</v>
          </cell>
          <cell r="AT768">
            <v>2121556342.08</v>
          </cell>
          <cell r="AU768">
            <v>3213622522.99</v>
          </cell>
          <cell r="AV768">
            <v>7978810232.59</v>
          </cell>
          <cell r="AW768">
            <v>11192432755.58</v>
          </cell>
          <cell r="AX768">
            <v>1092066180.91</v>
          </cell>
          <cell r="AY768">
            <v>10100366574.67</v>
          </cell>
          <cell r="AZ768">
            <v>0.287124577218286</v>
          </cell>
          <cell r="BA768">
            <v>0.712875422781714</v>
          </cell>
          <cell r="BB768">
            <v>1.40276963974701</v>
          </cell>
          <cell r="BC768">
            <v>0.0975718331088967</v>
          </cell>
          <cell r="BD768">
            <v>0.189552744109389</v>
          </cell>
          <cell r="BE768">
            <v>0.0975718331088967</v>
          </cell>
          <cell r="BF768">
            <v>0.902428166891103</v>
          </cell>
        </row>
        <row r="769">
          <cell r="A769" t="str">
            <v>603077.SH</v>
          </cell>
          <cell r="B769" t="str">
            <v>和邦生物</v>
          </cell>
          <cell r="C769">
            <v>2365874.87</v>
          </cell>
          <cell r="D769">
            <v>1071250729.16</v>
          </cell>
          <cell r="E769">
            <v>0</v>
          </cell>
          <cell r="F769">
            <v>0</v>
          </cell>
          <cell r="G769">
            <v>0</v>
          </cell>
          <cell r="H769">
            <v>0</v>
          </cell>
          <cell r="I769">
            <v>954028302.19</v>
          </cell>
          <cell r="J769">
            <v>0</v>
          </cell>
          <cell r="K769">
            <v>354608412.31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30621456.53</v>
          </cell>
          <cell r="Q769">
            <v>314573239.51</v>
          </cell>
          <cell r="R769">
            <v>0</v>
          </cell>
          <cell r="S769">
            <v>0</v>
          </cell>
          <cell r="T769">
            <v>0</v>
          </cell>
          <cell r="U769">
            <v>187510965.28</v>
          </cell>
          <cell r="V769">
            <v>40438313.84</v>
          </cell>
          <cell r="W769">
            <v>0</v>
          </cell>
          <cell r="X769">
            <v>68084277.77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17179812.73</v>
          </cell>
          <cell r="AD769">
            <v>0</v>
          </cell>
        </row>
        <row r="769">
          <cell r="AF769">
            <v>8831250228</v>
          </cell>
          <cell r="AG769">
            <v>0</v>
          </cell>
          <cell r="AH769">
            <v>463413317.89</v>
          </cell>
          <cell r="AI769">
            <v>699999982.86</v>
          </cell>
          <cell r="AJ769">
            <v>-876277.17</v>
          </cell>
          <cell r="AK769">
            <v>4627240.63</v>
          </cell>
          <cell r="AL769">
            <v>225501519.96</v>
          </cell>
          <cell r="AM769">
            <v>0</v>
          </cell>
          <cell r="AN769">
            <v>4406378383.39</v>
          </cell>
          <cell r="AO769">
            <v>3040661384.19</v>
          </cell>
          <cell r="AP769">
            <v>14630294395.56</v>
          </cell>
          <cell r="AQ769">
            <v>17670955779.75</v>
          </cell>
          <cell r="AR769">
            <v>1713815411.98</v>
          </cell>
          <cell r="AS769">
            <v>1258761694.44</v>
          </cell>
          <cell r="AT769">
            <v>68084277.77</v>
          </cell>
          <cell r="AU769">
            <v>1326845972.21</v>
          </cell>
          <cell r="AV769">
            <v>13230294429.84</v>
          </cell>
          <cell r="AW769">
            <v>14557140402.05</v>
          </cell>
          <cell r="AX769">
            <v>1258761694.44</v>
          </cell>
          <cell r="AY769">
            <v>13298378707.61</v>
          </cell>
          <cell r="AZ769">
            <v>0.0911474325014512</v>
          </cell>
          <cell r="BA769">
            <v>0.908852567498549</v>
          </cell>
          <cell r="BB769">
            <v>1.10028846895632</v>
          </cell>
          <cell r="BC769">
            <v>0.0864703959482823</v>
          </cell>
          <cell r="BD769">
            <v>0.00467703655316892</v>
          </cell>
          <cell r="BE769">
            <v>0.0864703959482823</v>
          </cell>
          <cell r="BF769">
            <v>0.913529604051718</v>
          </cell>
        </row>
        <row r="770">
          <cell r="A770" t="str">
            <v>000639.SZ</v>
          </cell>
          <cell r="B770" t="str">
            <v>西王食品</v>
          </cell>
          <cell r="C770">
            <v>576642783.29</v>
          </cell>
          <cell r="D770">
            <v>1071230000</v>
          </cell>
          <cell r="E770">
            <v>0</v>
          </cell>
          <cell r="F770">
            <v>0</v>
          </cell>
          <cell r="G770">
            <v>0</v>
          </cell>
          <cell r="H770">
            <v>0</v>
          </cell>
          <cell r="I770">
            <v>431696088.49</v>
          </cell>
          <cell r="J770">
            <v>0</v>
          </cell>
          <cell r="K770">
            <v>80361598.59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29995623.85</v>
          </cell>
          <cell r="Q770">
            <v>36825935.93</v>
          </cell>
          <cell r="R770">
            <v>0</v>
          </cell>
          <cell r="S770">
            <v>0</v>
          </cell>
          <cell r="T770">
            <v>0</v>
          </cell>
          <cell r="U770">
            <v>125489321.36</v>
          </cell>
          <cell r="V770">
            <v>7223107.99</v>
          </cell>
          <cell r="W770">
            <v>0</v>
          </cell>
          <cell r="X770">
            <v>672284635.02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</row>
        <row r="770">
          <cell r="AF770">
            <v>1079428095</v>
          </cell>
          <cell r="AG770">
            <v>0</v>
          </cell>
          <cell r="AH770">
            <v>1610045138.73</v>
          </cell>
          <cell r="AI770">
            <v>0</v>
          </cell>
          <cell r="AJ770">
            <v>-76364874.6</v>
          </cell>
          <cell r="AK770">
            <v>0</v>
          </cell>
          <cell r="AL770">
            <v>160265819.13</v>
          </cell>
          <cell r="AM770">
            <v>0</v>
          </cell>
          <cell r="AN770">
            <v>1041870204.1</v>
          </cell>
          <cell r="AO770">
            <v>3031749094.52</v>
          </cell>
          <cell r="AP770">
            <v>3815244382.36</v>
          </cell>
          <cell r="AQ770">
            <v>6846993476.88</v>
          </cell>
          <cell r="AR770">
            <v>1162745138.14</v>
          </cell>
          <cell r="AS770">
            <v>1196719321.36</v>
          </cell>
          <cell r="AT770">
            <v>672284635.02</v>
          </cell>
          <cell r="AU770">
            <v>1869003956.38</v>
          </cell>
          <cell r="AV770">
            <v>3815244382.36</v>
          </cell>
          <cell r="AW770">
            <v>5684248338.74</v>
          </cell>
          <cell r="AX770">
            <v>1196719321.36</v>
          </cell>
          <cell r="AY770">
            <v>4487529017.38</v>
          </cell>
          <cell r="AZ770">
            <v>0.328804064319662</v>
          </cell>
          <cell r="BA770">
            <v>0.671195935680338</v>
          </cell>
          <cell r="BB770">
            <v>1.48987791320038</v>
          </cell>
          <cell r="BC770">
            <v>0.210532554182049</v>
          </cell>
          <cell r="BD770">
            <v>0.118271510137613</v>
          </cell>
          <cell r="BE770">
            <v>0.210532554182049</v>
          </cell>
          <cell r="BF770">
            <v>0.789467445817951</v>
          </cell>
        </row>
        <row r="771">
          <cell r="A771" t="str">
            <v>600971.SH</v>
          </cell>
          <cell r="B771" t="str">
            <v>恒源煤电</v>
          </cell>
          <cell r="C771">
            <v>2344426.13</v>
          </cell>
          <cell r="D771">
            <v>1071085808.22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832872362.43</v>
          </cell>
          <cell r="J771">
            <v>413482.77</v>
          </cell>
          <cell r="K771">
            <v>362948949.87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452601274.32</v>
          </cell>
          <cell r="Q771">
            <v>167044407.95</v>
          </cell>
          <cell r="R771">
            <v>0</v>
          </cell>
          <cell r="S771">
            <v>0</v>
          </cell>
          <cell r="T771">
            <v>0</v>
          </cell>
          <cell r="U771">
            <v>530927373.29</v>
          </cell>
          <cell r="V771">
            <v>258685431.51</v>
          </cell>
          <cell r="W771">
            <v>0</v>
          </cell>
          <cell r="X771">
            <v>413000000</v>
          </cell>
          <cell r="Y771">
            <v>0</v>
          </cell>
          <cell r="Z771">
            <v>0</v>
          </cell>
          <cell r="AA771">
            <v>0</v>
          </cell>
          <cell r="AB771">
            <v>304032898</v>
          </cell>
          <cell r="AC771">
            <v>0</v>
          </cell>
          <cell r="AD771">
            <v>0</v>
          </cell>
        </row>
        <row r="771">
          <cell r="AF771">
            <v>1200004884</v>
          </cell>
          <cell r="AG771">
            <v>0</v>
          </cell>
          <cell r="AH771">
            <v>1658329401.02</v>
          </cell>
          <cell r="AI771">
            <v>0</v>
          </cell>
          <cell r="AJ771">
            <v>0</v>
          </cell>
          <cell r="AK771">
            <v>1123379812.95</v>
          </cell>
          <cell r="AL771">
            <v>603320592.26</v>
          </cell>
          <cell r="AM771">
            <v>0</v>
          </cell>
          <cell r="AN771">
            <v>5010397467.56</v>
          </cell>
          <cell r="AO771">
            <v>4395956414.49</v>
          </cell>
          <cell r="AP771">
            <v>9595432157.79</v>
          </cell>
          <cell r="AQ771">
            <v>13991388572.28</v>
          </cell>
          <cell r="AR771">
            <v>2380943232.98</v>
          </cell>
          <cell r="AS771">
            <v>1602013181.51</v>
          </cell>
          <cell r="AT771">
            <v>413000000</v>
          </cell>
          <cell r="AU771">
            <v>2015013181.51</v>
          </cell>
          <cell r="AV771">
            <v>9595432157.79</v>
          </cell>
          <cell r="AW771">
            <v>11610445339.3</v>
          </cell>
          <cell r="AX771">
            <v>1602013181.51</v>
          </cell>
          <cell r="AY771">
            <v>10008432157.79</v>
          </cell>
          <cell r="AZ771">
            <v>0.17355175642483</v>
          </cell>
          <cell r="BA771">
            <v>0.82644824357517</v>
          </cell>
          <cell r="BB771">
            <v>1.20999712658842</v>
          </cell>
          <cell r="BC771">
            <v>0.137980338797804</v>
          </cell>
          <cell r="BD771">
            <v>0.0355714176270262</v>
          </cell>
          <cell r="BE771">
            <v>0.137980338797804</v>
          </cell>
          <cell r="BF771">
            <v>0.862019661202196</v>
          </cell>
        </row>
        <row r="772">
          <cell r="A772" t="str">
            <v>600586.SH</v>
          </cell>
          <cell r="B772" t="str">
            <v>金晶科技</v>
          </cell>
          <cell r="C772">
            <v>2614516.13</v>
          </cell>
          <cell r="D772">
            <v>1067062224.74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2778338696.9</v>
          </cell>
          <cell r="J772">
            <v>0</v>
          </cell>
          <cell r="K772">
            <v>128783496.04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18599332.53</v>
          </cell>
          <cell r="Q772">
            <v>178869054.6</v>
          </cell>
          <cell r="R772">
            <v>0</v>
          </cell>
          <cell r="S772">
            <v>0</v>
          </cell>
          <cell r="T772">
            <v>0</v>
          </cell>
          <cell r="U772">
            <v>386630233.16</v>
          </cell>
          <cell r="V772">
            <v>28969402.73</v>
          </cell>
          <cell r="W772">
            <v>0</v>
          </cell>
          <cell r="X772">
            <v>292750844.3</v>
          </cell>
          <cell r="Y772">
            <v>0</v>
          </cell>
          <cell r="Z772">
            <v>0</v>
          </cell>
          <cell r="AA772">
            <v>102947033.6</v>
          </cell>
          <cell r="AB772">
            <v>0</v>
          </cell>
          <cell r="AC772">
            <v>3479166.67</v>
          </cell>
          <cell r="AD772">
            <v>0</v>
          </cell>
        </row>
        <row r="772">
          <cell r="AF772">
            <v>1428770000</v>
          </cell>
          <cell r="AG772">
            <v>0</v>
          </cell>
          <cell r="AH772">
            <v>1812761602.7</v>
          </cell>
          <cell r="AI772">
            <v>0</v>
          </cell>
          <cell r="AJ772">
            <v>7066236.34</v>
          </cell>
          <cell r="AK772">
            <v>0</v>
          </cell>
          <cell r="AL772">
            <v>153795841.51</v>
          </cell>
          <cell r="AM772">
            <v>0</v>
          </cell>
          <cell r="AN772">
            <v>2068420173.88</v>
          </cell>
          <cell r="AO772">
            <v>4989044001.4</v>
          </cell>
          <cell r="AP772">
            <v>5470813854.43</v>
          </cell>
          <cell r="AQ772">
            <v>10459857855.83</v>
          </cell>
          <cell r="AR772">
            <v>3139653665.6</v>
          </cell>
          <cell r="AS772">
            <v>1453692457.9</v>
          </cell>
          <cell r="AT772">
            <v>395697877.9</v>
          </cell>
          <cell r="AU772">
            <v>1849390335.8</v>
          </cell>
          <cell r="AV772">
            <v>5470813854.43</v>
          </cell>
          <cell r="AW772">
            <v>7320204190.23</v>
          </cell>
          <cell r="AX772">
            <v>1453692457.9</v>
          </cell>
          <cell r="AY772">
            <v>5866511732.33</v>
          </cell>
          <cell r="AZ772">
            <v>0.252641905572567</v>
          </cell>
          <cell r="BA772">
            <v>0.747358094427433</v>
          </cell>
          <cell r="BB772">
            <v>1.33804665722678</v>
          </cell>
          <cell r="BC772">
            <v>0.198586326299502</v>
          </cell>
          <cell r="BD772">
            <v>0.0540555792730649</v>
          </cell>
          <cell r="BE772">
            <v>0.198586326299502</v>
          </cell>
          <cell r="BF772">
            <v>0.801413673700497</v>
          </cell>
        </row>
        <row r="773">
          <cell r="A773" t="str">
            <v>603650.SH</v>
          </cell>
          <cell r="B773" t="str">
            <v>彤程新材</v>
          </cell>
          <cell r="C773">
            <v>64802750.94</v>
          </cell>
          <cell r="D773">
            <v>1064188755.84</v>
          </cell>
          <cell r="E773">
            <v>0</v>
          </cell>
          <cell r="F773">
            <v>0</v>
          </cell>
          <cell r="G773">
            <v>0</v>
          </cell>
          <cell r="H773">
            <v>0</v>
          </cell>
          <cell r="I773">
            <v>540577262.35</v>
          </cell>
          <cell r="J773">
            <v>0</v>
          </cell>
          <cell r="K773">
            <v>8893252.09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30565496.34</v>
          </cell>
          <cell r="Q773">
            <v>2517860.54</v>
          </cell>
          <cell r="R773">
            <v>0</v>
          </cell>
          <cell r="S773">
            <v>0</v>
          </cell>
          <cell r="T773">
            <v>0</v>
          </cell>
          <cell r="U773">
            <v>11394384</v>
          </cell>
          <cell r="V773">
            <v>211317.33</v>
          </cell>
          <cell r="W773">
            <v>0</v>
          </cell>
          <cell r="X773">
            <v>473235750</v>
          </cell>
          <cell r="Y773">
            <v>483805456.07</v>
          </cell>
          <cell r="Z773">
            <v>0</v>
          </cell>
          <cell r="AA773">
            <v>0</v>
          </cell>
          <cell r="AB773">
            <v>0</v>
          </cell>
          <cell r="AC773">
            <v>56498940.43</v>
          </cell>
          <cell r="AD773">
            <v>0</v>
          </cell>
        </row>
        <row r="773">
          <cell r="AF773">
            <v>594048710</v>
          </cell>
          <cell r="AG773">
            <v>65157701.81</v>
          </cell>
          <cell r="AH773">
            <v>873810473.56</v>
          </cell>
          <cell r="AI773">
            <v>0</v>
          </cell>
          <cell r="AJ773">
            <v>-40845850.04</v>
          </cell>
          <cell r="AK773">
            <v>3075749.19</v>
          </cell>
          <cell r="AL773">
            <v>84511054.77</v>
          </cell>
          <cell r="AM773">
            <v>0</v>
          </cell>
          <cell r="AN773">
            <v>1154036646.08</v>
          </cell>
          <cell r="AO773">
            <v>2736691225.93</v>
          </cell>
          <cell r="AP773">
            <v>2733794485.37</v>
          </cell>
          <cell r="AQ773">
            <v>5470485711.3</v>
          </cell>
          <cell r="AR773">
            <v>704066880.02</v>
          </cell>
          <cell r="AS773">
            <v>1075583139.84</v>
          </cell>
          <cell r="AT773">
            <v>957041206.07</v>
          </cell>
          <cell r="AU773">
            <v>2032624345.91</v>
          </cell>
          <cell r="AV773">
            <v>2733794485.37</v>
          </cell>
          <cell r="AW773">
            <v>4766418831.28</v>
          </cell>
          <cell r="AX773">
            <v>1075583139.84</v>
          </cell>
          <cell r="AY773">
            <v>3690835691.44</v>
          </cell>
          <cell r="AZ773">
            <v>0.426446860391442</v>
          </cell>
          <cell r="BA773">
            <v>0.573553139608558</v>
          </cell>
          <cell r="BB773">
            <v>1.74351761143263</v>
          </cell>
          <cell r="BC773">
            <v>0.225658545317378</v>
          </cell>
          <cell r="BD773">
            <v>0.200788315074064</v>
          </cell>
          <cell r="BE773">
            <v>0.225658545317378</v>
          </cell>
          <cell r="BF773">
            <v>0.774341454682622</v>
          </cell>
        </row>
        <row r="774">
          <cell r="A774" t="str">
            <v>002533.SZ</v>
          </cell>
          <cell r="B774" t="str">
            <v>金杯电工</v>
          </cell>
          <cell r="C774">
            <v>27216338.63</v>
          </cell>
          <cell r="D774">
            <v>1064012241.24</v>
          </cell>
          <cell r="E774">
            <v>0</v>
          </cell>
          <cell r="F774">
            <v>0</v>
          </cell>
          <cell r="G774">
            <v>1446716.24</v>
          </cell>
          <cell r="H774">
            <v>0</v>
          </cell>
          <cell r="I774">
            <v>1717423386.57</v>
          </cell>
          <cell r="J774">
            <v>2683748.31</v>
          </cell>
          <cell r="K774">
            <v>527241060.43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89521843.15</v>
          </cell>
          <cell r="Q774">
            <v>23025065.98</v>
          </cell>
          <cell r="R774">
            <v>0</v>
          </cell>
          <cell r="S774">
            <v>0</v>
          </cell>
          <cell r="T774">
            <v>0</v>
          </cell>
          <cell r="U774">
            <v>561336.12</v>
          </cell>
          <cell r="V774">
            <v>53927421.68</v>
          </cell>
          <cell r="W774">
            <v>0</v>
          </cell>
          <cell r="X774">
            <v>481000000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73842263.48</v>
          </cell>
          <cell r="AD774">
            <v>1835692.45</v>
          </cell>
        </row>
        <row r="774">
          <cell r="AF774">
            <v>734049347</v>
          </cell>
          <cell r="AG774">
            <v>0</v>
          </cell>
          <cell r="AH774">
            <v>1392289649.76</v>
          </cell>
          <cell r="AI774">
            <v>9110793</v>
          </cell>
          <cell r="AJ774">
            <v>16367759.62</v>
          </cell>
          <cell r="AK774">
            <v>0</v>
          </cell>
          <cell r="AL774">
            <v>168034520.49</v>
          </cell>
          <cell r="AM774">
            <v>0</v>
          </cell>
          <cell r="AN774">
            <v>1077524073.64</v>
          </cell>
          <cell r="AO774">
            <v>4063737114.28</v>
          </cell>
          <cell r="AP774">
            <v>3397376143.51</v>
          </cell>
          <cell r="AQ774">
            <v>7461113257.79</v>
          </cell>
          <cell r="AR774">
            <v>2514881128.23</v>
          </cell>
          <cell r="AS774">
            <v>1066020293.6</v>
          </cell>
          <cell r="AT774">
            <v>482835692.45</v>
          </cell>
          <cell r="AU774">
            <v>1548855986.05</v>
          </cell>
          <cell r="AV774">
            <v>3379154557.51</v>
          </cell>
          <cell r="AW774">
            <v>4928010543.56</v>
          </cell>
          <cell r="AX774">
            <v>1066020293.6</v>
          </cell>
          <cell r="AY774">
            <v>3861990249.96</v>
          </cell>
          <cell r="AZ774">
            <v>0.314296402647529</v>
          </cell>
          <cell r="BA774">
            <v>0.685703597352471</v>
          </cell>
          <cell r="BB774">
            <v>1.4583560650127</v>
          </cell>
          <cell r="BC774">
            <v>0.216318590266227</v>
          </cell>
          <cell r="BD774">
            <v>0.097977812381302</v>
          </cell>
          <cell r="BE774">
            <v>0.216318590266227</v>
          </cell>
          <cell r="BF774">
            <v>0.783681409733773</v>
          </cell>
        </row>
        <row r="775">
          <cell r="A775" t="str">
            <v>002545.SZ</v>
          </cell>
          <cell r="B775" t="str">
            <v>东方铁塔</v>
          </cell>
          <cell r="C775">
            <v>1367837868.77</v>
          </cell>
          <cell r="D775">
            <v>1060603734.86</v>
          </cell>
          <cell r="E775">
            <v>0</v>
          </cell>
          <cell r="F775">
            <v>0</v>
          </cell>
          <cell r="G775">
            <v>0</v>
          </cell>
          <cell r="H775">
            <v>0</v>
          </cell>
          <cell r="I775">
            <v>405333153.72</v>
          </cell>
          <cell r="J775">
            <v>0</v>
          </cell>
          <cell r="K775">
            <v>211283236.73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22115586.14</v>
          </cell>
          <cell r="Q775">
            <v>127957663.23</v>
          </cell>
          <cell r="R775">
            <v>0</v>
          </cell>
          <cell r="S775">
            <v>0</v>
          </cell>
          <cell r="T775">
            <v>0</v>
          </cell>
          <cell r="U775">
            <v>147411700.87</v>
          </cell>
          <cell r="V775">
            <v>37669587.95</v>
          </cell>
          <cell r="W775">
            <v>0</v>
          </cell>
          <cell r="X775">
            <v>504119924.19</v>
          </cell>
          <cell r="Y775">
            <v>0</v>
          </cell>
          <cell r="Z775">
            <v>0</v>
          </cell>
          <cell r="AA775">
            <v>0</v>
          </cell>
          <cell r="AB775">
            <v>290155.24</v>
          </cell>
          <cell r="AC775">
            <v>2000000</v>
          </cell>
          <cell r="AD775">
            <v>0</v>
          </cell>
        </row>
        <row r="775">
          <cell r="AF775">
            <v>1244062083</v>
          </cell>
          <cell r="AG775">
            <v>0</v>
          </cell>
          <cell r="AH775">
            <v>4613336883.57</v>
          </cell>
          <cell r="AI775">
            <v>0</v>
          </cell>
          <cell r="AJ775">
            <v>56587540.42</v>
          </cell>
          <cell r="AK775">
            <v>12765571.34</v>
          </cell>
          <cell r="AL775">
            <v>215763346.89</v>
          </cell>
          <cell r="AM775">
            <v>0</v>
          </cell>
          <cell r="AN775">
            <v>1784789760.38</v>
          </cell>
          <cell r="AO775">
            <v>3886622611.7</v>
          </cell>
          <cell r="AP775">
            <v>7927305185.6</v>
          </cell>
          <cell r="AQ775">
            <v>11813927797.3</v>
          </cell>
          <cell r="AR775">
            <v>2174487251.78</v>
          </cell>
          <cell r="AS775">
            <v>1208015435.73</v>
          </cell>
          <cell r="AT775">
            <v>504119924.19</v>
          </cell>
          <cell r="AU775">
            <v>1712135359.92</v>
          </cell>
          <cell r="AV775">
            <v>7927305185.6</v>
          </cell>
          <cell r="AW775">
            <v>9639440545.52</v>
          </cell>
          <cell r="AX775">
            <v>1208015435.73</v>
          </cell>
          <cell r="AY775">
            <v>8431425109.79</v>
          </cell>
          <cell r="AZ775">
            <v>0.177617710471354</v>
          </cell>
          <cell r="BA775">
            <v>0.822382289528646</v>
          </cell>
          <cell r="BB775">
            <v>1.21597949364055</v>
          </cell>
          <cell r="BC775">
            <v>0.125320077449042</v>
          </cell>
          <cell r="BD775">
            <v>0.052297633022312</v>
          </cell>
          <cell r="BE775">
            <v>0.125320077449042</v>
          </cell>
          <cell r="BF775">
            <v>0.874679922550958</v>
          </cell>
        </row>
        <row r="776">
          <cell r="A776" t="str">
            <v>600105.SH</v>
          </cell>
          <cell r="B776" t="str">
            <v>永鼎股份</v>
          </cell>
          <cell r="C776">
            <v>22657190.9</v>
          </cell>
          <cell r="D776">
            <v>1059643964.2</v>
          </cell>
          <cell r="E776">
            <v>0</v>
          </cell>
          <cell r="F776">
            <v>0</v>
          </cell>
          <cell r="G776">
            <v>0</v>
          </cell>
          <cell r="H776">
            <v>0</v>
          </cell>
          <cell r="I776">
            <v>1201814948.77</v>
          </cell>
          <cell r="J776">
            <v>0</v>
          </cell>
          <cell r="K776">
            <v>1334659822.77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61582356.05</v>
          </cell>
          <cell r="Q776">
            <v>40489378.38</v>
          </cell>
          <cell r="R776">
            <v>0</v>
          </cell>
          <cell r="S776">
            <v>0</v>
          </cell>
          <cell r="T776">
            <v>0</v>
          </cell>
          <cell r="U776">
            <v>289931163.82</v>
          </cell>
          <cell r="V776">
            <v>857195.56</v>
          </cell>
          <cell r="W776">
            <v>0</v>
          </cell>
          <cell r="X776">
            <v>220721578.49</v>
          </cell>
          <cell r="Y776">
            <v>231776448.57</v>
          </cell>
          <cell r="Z776">
            <v>0</v>
          </cell>
          <cell r="AA776">
            <v>0</v>
          </cell>
          <cell r="AB776">
            <v>1143511.55</v>
          </cell>
          <cell r="AC776">
            <v>72760125.52</v>
          </cell>
          <cell r="AD776">
            <v>0</v>
          </cell>
        </row>
        <row r="776">
          <cell r="AF776">
            <v>1380881512</v>
          </cell>
          <cell r="AG776">
            <v>48784950.04</v>
          </cell>
          <cell r="AH776">
            <v>1107760623.76</v>
          </cell>
          <cell r="AI776">
            <v>0</v>
          </cell>
          <cell r="AJ776">
            <v>-1078725.71</v>
          </cell>
          <cell r="AK776">
            <v>0</v>
          </cell>
          <cell r="AL776">
            <v>289829617.88</v>
          </cell>
          <cell r="AM776">
            <v>0</v>
          </cell>
          <cell r="AN776">
            <v>28295832.71</v>
          </cell>
          <cell r="AO776">
            <v>4538037684.58</v>
          </cell>
          <cell r="AP776">
            <v>2854473810.68</v>
          </cell>
          <cell r="AQ776">
            <v>7392511495.26</v>
          </cell>
          <cell r="AR776">
            <v>2735964529.5</v>
          </cell>
          <cell r="AS776">
            <v>1349575128.02</v>
          </cell>
          <cell r="AT776">
            <v>452498027.06</v>
          </cell>
          <cell r="AU776">
            <v>1802073155.08</v>
          </cell>
          <cell r="AV776">
            <v>2854473810.68</v>
          </cell>
          <cell r="AW776">
            <v>4656546965.76</v>
          </cell>
          <cell r="AX776">
            <v>1349575128.02</v>
          </cell>
          <cell r="AY776">
            <v>3306971837.74</v>
          </cell>
          <cell r="AZ776">
            <v>0.386997740671532</v>
          </cell>
          <cell r="BA776">
            <v>0.613002259328468</v>
          </cell>
          <cell r="BB776">
            <v>1.63131535778593</v>
          </cell>
          <cell r="BC776">
            <v>0.289823153925762</v>
          </cell>
          <cell r="BD776">
            <v>0.0971745867457706</v>
          </cell>
          <cell r="BE776">
            <v>0.289823153925762</v>
          </cell>
          <cell r="BF776">
            <v>0.710176846074238</v>
          </cell>
        </row>
        <row r="777">
          <cell r="A777" t="str">
            <v>600095.SH</v>
          </cell>
          <cell r="B777" t="str">
            <v>湘财股份</v>
          </cell>
          <cell r="C777">
            <v>14235738.93</v>
          </cell>
          <cell r="D777">
            <v>1058990000</v>
          </cell>
          <cell r="E777">
            <v>0</v>
          </cell>
          <cell r="F777">
            <v>1559523028.58</v>
          </cell>
          <cell r="G777">
            <v>83270075.92</v>
          </cell>
          <cell r="H777">
            <v>0</v>
          </cell>
          <cell r="I777">
            <v>360509268.18</v>
          </cell>
          <cell r="J777">
            <v>53131638.71</v>
          </cell>
          <cell r="K777">
            <v>10758236.5</v>
          </cell>
          <cell r="L777">
            <v>1283166387.1</v>
          </cell>
          <cell r="M777">
            <v>0</v>
          </cell>
          <cell r="N777">
            <v>12951738300.61</v>
          </cell>
          <cell r="O777">
            <v>0</v>
          </cell>
          <cell r="P777">
            <v>228112670.08</v>
          </cell>
          <cell r="Q777">
            <v>32279941.71</v>
          </cell>
          <cell r="R777">
            <v>0</v>
          </cell>
          <cell r="S777">
            <v>0</v>
          </cell>
          <cell r="T777">
            <v>0</v>
          </cell>
          <cell r="U777">
            <v>529531855.88</v>
          </cell>
          <cell r="V777">
            <v>1506.6</v>
          </cell>
          <cell r="W777">
            <v>0</v>
          </cell>
          <cell r="X777">
            <v>915000</v>
          </cell>
          <cell r="Y777">
            <v>2213772515.58</v>
          </cell>
          <cell r="Z777">
            <v>0</v>
          </cell>
          <cell r="AA777">
            <v>0</v>
          </cell>
          <cell r="AB777">
            <v>0</v>
          </cell>
          <cell r="AC777">
            <v>3116843.86</v>
          </cell>
          <cell r="AD777">
            <v>0</v>
          </cell>
        </row>
        <row r="777">
          <cell r="AF777">
            <v>2854958418</v>
          </cell>
          <cell r="AG777">
            <v>0</v>
          </cell>
          <cell r="AH777">
            <v>6926454853.17</v>
          </cell>
          <cell r="AI777">
            <v>0</v>
          </cell>
          <cell r="AJ777">
            <v>3069961.47</v>
          </cell>
          <cell r="AK777">
            <v>0</v>
          </cell>
          <cell r="AL777">
            <v>308956949.5</v>
          </cell>
          <cell r="AM777">
            <v>640600357.34</v>
          </cell>
          <cell r="AN777">
            <v>1771218236.28</v>
          </cell>
          <cell r="AO777">
            <v>20383053008.24</v>
          </cell>
          <cell r="AP777">
            <v>12505258775.76</v>
          </cell>
          <cell r="AQ777">
            <v>32888311784</v>
          </cell>
          <cell r="AR777">
            <v>702145844.57</v>
          </cell>
          <cell r="AS777">
            <v>17466219648.09</v>
          </cell>
          <cell r="AT777">
            <v>2214687515.58</v>
          </cell>
          <cell r="AU777">
            <v>19680907163.67</v>
          </cell>
          <cell r="AV777">
            <v>12505258775.76</v>
          </cell>
          <cell r="AW777">
            <v>32186165939.43</v>
          </cell>
          <cell r="AX777">
            <v>17466219648.09</v>
          </cell>
          <cell r="AY777">
            <v>14719946291.34</v>
          </cell>
          <cell r="AZ777">
            <v>0.611471002812413</v>
          </cell>
          <cell r="BA777">
            <v>0.388528997187587</v>
          </cell>
          <cell r="BB777">
            <v>2.57381046778649</v>
          </cell>
          <cell r="BC777">
            <v>0.542662325203911</v>
          </cell>
          <cell r="BD777">
            <v>0.0688086776085024</v>
          </cell>
          <cell r="BE777">
            <v>0.542662325203911</v>
          </cell>
          <cell r="BF777">
            <v>0.457337674796089</v>
          </cell>
        </row>
        <row r="778">
          <cell r="A778" t="str">
            <v>002786.SZ</v>
          </cell>
          <cell r="B778" t="str">
            <v>银宝山新</v>
          </cell>
          <cell r="C778">
            <v>6823074.93</v>
          </cell>
          <cell r="D778">
            <v>1057975884.63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1191890537.83</v>
          </cell>
          <cell r="J778">
            <v>0</v>
          </cell>
          <cell r="K778">
            <v>277581009.28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44536570.1</v>
          </cell>
          <cell r="Q778">
            <v>9228236.61</v>
          </cell>
          <cell r="R778">
            <v>0</v>
          </cell>
          <cell r="S778">
            <v>0</v>
          </cell>
          <cell r="T778">
            <v>0</v>
          </cell>
          <cell r="U778">
            <v>175989964.9</v>
          </cell>
          <cell r="V778">
            <v>105529589.98</v>
          </cell>
          <cell r="W778">
            <v>0</v>
          </cell>
          <cell r="X778">
            <v>272970000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68099244.62</v>
          </cell>
          <cell r="AD778">
            <v>5216.11</v>
          </cell>
        </row>
        <row r="778">
          <cell r="AF778">
            <v>495612000</v>
          </cell>
          <cell r="AG778">
            <v>0</v>
          </cell>
          <cell r="AH778">
            <v>585706356.17</v>
          </cell>
          <cell r="AI778">
            <v>0</v>
          </cell>
          <cell r="AJ778">
            <v>188784.16</v>
          </cell>
          <cell r="AK778">
            <v>0</v>
          </cell>
          <cell r="AL778">
            <v>60364309.59</v>
          </cell>
          <cell r="AM778">
            <v>0</v>
          </cell>
          <cell r="AN778">
            <v>-321712926</v>
          </cell>
          <cell r="AO778">
            <v>3210629328.99</v>
          </cell>
          <cell r="AP778">
            <v>820158523.92</v>
          </cell>
          <cell r="AQ778">
            <v>4030787852.91</v>
          </cell>
          <cell r="AR778">
            <v>1703688263.35</v>
          </cell>
          <cell r="AS778">
            <v>1233965849.53</v>
          </cell>
          <cell r="AT778">
            <v>272975216.11</v>
          </cell>
          <cell r="AU778">
            <v>1506941065.64</v>
          </cell>
          <cell r="AV778">
            <v>820158523.92</v>
          </cell>
          <cell r="AW778">
            <v>2327099589.56</v>
          </cell>
          <cell r="AX778">
            <v>1233965849.53</v>
          </cell>
          <cell r="AY778">
            <v>1093133740.03</v>
          </cell>
          <cell r="AZ778">
            <v>0.647561914582662</v>
          </cell>
          <cell r="BA778">
            <v>0.352438085417338</v>
          </cell>
          <cell r="BB778">
            <v>2.83737780159557</v>
          </cell>
          <cell r="BC778">
            <v>0.530259149658186</v>
          </cell>
          <cell r="BD778">
            <v>0.117302764924475</v>
          </cell>
          <cell r="BE778">
            <v>0.530259149658186</v>
          </cell>
          <cell r="BF778">
            <v>0.469740850341814</v>
          </cell>
        </row>
        <row r="779">
          <cell r="A779" t="str">
            <v>601567.SH</v>
          </cell>
          <cell r="B779" t="str">
            <v>三星医疗</v>
          </cell>
          <cell r="C779">
            <v>70655634.3</v>
          </cell>
          <cell r="D779">
            <v>1057903615.14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2094467592</v>
          </cell>
          <cell r="J779">
            <v>674489.32</v>
          </cell>
          <cell r="K779">
            <v>116350061.87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271922710.73</v>
          </cell>
          <cell r="Q779">
            <v>45256826.74</v>
          </cell>
          <cell r="R779">
            <v>0</v>
          </cell>
          <cell r="S779">
            <v>0</v>
          </cell>
          <cell r="T779">
            <v>0</v>
          </cell>
          <cell r="U779">
            <v>54377600.41</v>
          </cell>
          <cell r="V779">
            <v>3836925.88</v>
          </cell>
          <cell r="W779">
            <v>0</v>
          </cell>
          <cell r="X779">
            <v>690722500</v>
          </cell>
          <cell r="Y779">
            <v>0</v>
          </cell>
          <cell r="Z779">
            <v>0</v>
          </cell>
          <cell r="AA779">
            <v>1338570.93</v>
          </cell>
          <cell r="AB779">
            <v>22168941.16</v>
          </cell>
          <cell r="AC779">
            <v>141638963.3</v>
          </cell>
          <cell r="AD779">
            <v>56900</v>
          </cell>
        </row>
        <row r="779">
          <cell r="AF779">
            <v>1386569053</v>
          </cell>
          <cell r="AG779">
            <v>0</v>
          </cell>
          <cell r="AH779">
            <v>2918700990.74</v>
          </cell>
          <cell r="AI779">
            <v>0</v>
          </cell>
          <cell r="AJ779">
            <v>37583363.32</v>
          </cell>
          <cell r="AK779">
            <v>0</v>
          </cell>
          <cell r="AL779">
            <v>346221142.65</v>
          </cell>
          <cell r="AM779">
            <v>0</v>
          </cell>
          <cell r="AN779">
            <v>3983328404.8</v>
          </cell>
          <cell r="AO779">
            <v>4571371331.78</v>
          </cell>
          <cell r="AP779">
            <v>8672402954.51</v>
          </cell>
          <cell r="AQ779">
            <v>13243774286.29</v>
          </cell>
          <cell r="AR779">
            <v>2766972145.3</v>
          </cell>
          <cell r="AS779">
            <v>1112281215.55</v>
          </cell>
          <cell r="AT779">
            <v>692117970.93</v>
          </cell>
          <cell r="AU779">
            <v>1804399186.48</v>
          </cell>
          <cell r="AV779">
            <v>8672402954.51</v>
          </cell>
          <cell r="AW779">
            <v>10476802140.99</v>
          </cell>
          <cell r="AX779">
            <v>1112281215.55</v>
          </cell>
          <cell r="AY779">
            <v>9364520925.44</v>
          </cell>
          <cell r="AZ779">
            <v>0.172228048425232</v>
          </cell>
          <cell r="BA779">
            <v>0.827771951574768</v>
          </cell>
          <cell r="BB779">
            <v>1.2080621940591</v>
          </cell>
          <cell r="BC779">
            <v>0.106166099214402</v>
          </cell>
          <cell r="BD779">
            <v>0.0660619492108303</v>
          </cell>
          <cell r="BE779">
            <v>0.106166099214402</v>
          </cell>
          <cell r="BF779">
            <v>0.893833900785598</v>
          </cell>
        </row>
        <row r="780">
          <cell r="A780" t="str">
            <v>002097.SZ</v>
          </cell>
          <cell r="B780" t="str">
            <v>山河智能</v>
          </cell>
          <cell r="C780">
            <v>448690896.19</v>
          </cell>
          <cell r="D780">
            <v>1056600835.92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5571058105.4</v>
          </cell>
          <cell r="J780">
            <v>0</v>
          </cell>
          <cell r="K780">
            <v>383436746.19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59642261.1</v>
          </cell>
          <cell r="Q780">
            <v>80314481.75</v>
          </cell>
          <cell r="R780">
            <v>0</v>
          </cell>
          <cell r="S780">
            <v>0</v>
          </cell>
          <cell r="T780">
            <v>0</v>
          </cell>
          <cell r="U780">
            <v>1635689386.61</v>
          </cell>
          <cell r="V780">
            <v>300000000</v>
          </cell>
          <cell r="W780">
            <v>0</v>
          </cell>
          <cell r="X780">
            <v>3838555035.98</v>
          </cell>
          <cell r="Y780">
            <v>0</v>
          </cell>
          <cell r="Z780">
            <v>0</v>
          </cell>
          <cell r="AA780">
            <v>0</v>
          </cell>
          <cell r="AB780">
            <v>320000</v>
          </cell>
          <cell r="AC780">
            <v>104765733.44</v>
          </cell>
          <cell r="AD780">
            <v>281291318.86</v>
          </cell>
        </row>
        <row r="780">
          <cell r="AF780">
            <v>1087212465</v>
          </cell>
          <cell r="AG780">
            <v>0</v>
          </cell>
          <cell r="AH780">
            <v>2364741050.45</v>
          </cell>
          <cell r="AI780">
            <v>99902431.37</v>
          </cell>
          <cell r="AJ780">
            <v>-79019895.94</v>
          </cell>
          <cell r="AK780">
            <v>57975408.31</v>
          </cell>
          <cell r="AL780">
            <v>219380786.24</v>
          </cell>
          <cell r="AM780">
            <v>0</v>
          </cell>
          <cell r="AN780">
            <v>2170857177.47</v>
          </cell>
          <cell r="AO780">
            <v>13760364801.44</v>
          </cell>
          <cell r="AP780">
            <v>5921049422.9</v>
          </cell>
          <cell r="AQ780">
            <v>19681414224.34</v>
          </cell>
          <cell r="AR780">
            <v>6948228224.07</v>
          </cell>
          <cell r="AS780">
            <v>2692290222.53</v>
          </cell>
          <cell r="AT780">
            <v>4119846354.84</v>
          </cell>
          <cell r="AU780">
            <v>6812136577.37</v>
          </cell>
          <cell r="AV780">
            <v>5721244560.16</v>
          </cell>
          <cell r="AW780">
            <v>12533381137.53</v>
          </cell>
          <cell r="AX780">
            <v>2692290222.53</v>
          </cell>
          <cell r="AY780">
            <v>9841090915</v>
          </cell>
          <cell r="AZ780">
            <v>0.54351946235575</v>
          </cell>
          <cell r="BA780">
            <v>0.45648053764425</v>
          </cell>
          <cell r="BB780">
            <v>2.19067390071147</v>
          </cell>
          <cell r="BC780">
            <v>0.214809570776412</v>
          </cell>
          <cell r="BD780">
            <v>0.328709891579338</v>
          </cell>
          <cell r="BE780">
            <v>0.214809570776412</v>
          </cell>
          <cell r="BF780">
            <v>0.785190429223588</v>
          </cell>
        </row>
        <row r="781">
          <cell r="A781" t="str">
            <v>000717.SZ</v>
          </cell>
          <cell r="B781" t="str">
            <v>韶钢松山</v>
          </cell>
          <cell r="C781">
            <v>0</v>
          </cell>
          <cell r="D781">
            <v>1054634416.56</v>
          </cell>
          <cell r="E781">
            <v>0</v>
          </cell>
          <cell r="F781">
            <v>0</v>
          </cell>
          <cell r="G781">
            <v>1511563.15</v>
          </cell>
          <cell r="H781">
            <v>0</v>
          </cell>
          <cell r="I781">
            <v>6490299280.68</v>
          </cell>
          <cell r="J781">
            <v>0</v>
          </cell>
          <cell r="K781">
            <v>2059451815.81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37514356.87</v>
          </cell>
          <cell r="Q781">
            <v>148245139.7</v>
          </cell>
          <cell r="R781">
            <v>0</v>
          </cell>
          <cell r="S781">
            <v>0</v>
          </cell>
          <cell r="T781">
            <v>0</v>
          </cell>
          <cell r="U781">
            <v>112946266.46</v>
          </cell>
          <cell r="V781">
            <v>307340333.43</v>
          </cell>
          <cell r="W781">
            <v>0</v>
          </cell>
          <cell r="X781">
            <v>610581666.69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208320805.86</v>
          </cell>
          <cell r="AD781">
            <v>0</v>
          </cell>
        </row>
        <row r="781">
          <cell r="AF781">
            <v>2419524410</v>
          </cell>
          <cell r="AG781">
            <v>0</v>
          </cell>
          <cell r="AH781">
            <v>3178087633.89</v>
          </cell>
          <cell r="AI781">
            <v>0</v>
          </cell>
          <cell r="AJ781">
            <v>-2645871.37</v>
          </cell>
          <cell r="AK781">
            <v>0</v>
          </cell>
          <cell r="AL781">
            <v>971666736.5</v>
          </cell>
          <cell r="AM781">
            <v>0</v>
          </cell>
          <cell r="AN781">
            <v>4128842150.97</v>
          </cell>
          <cell r="AO781">
            <v>11030845645.21</v>
          </cell>
          <cell r="AP781">
            <v>10695475059.99</v>
          </cell>
          <cell r="AQ781">
            <v>21726320705.2</v>
          </cell>
          <cell r="AR781">
            <v>9251171732.35</v>
          </cell>
          <cell r="AS781">
            <v>1169092246.17</v>
          </cell>
          <cell r="AT781">
            <v>610581666.69</v>
          </cell>
          <cell r="AU781">
            <v>1779673912.86</v>
          </cell>
          <cell r="AV781">
            <v>10695475059.99</v>
          </cell>
          <cell r="AW781">
            <v>12475148972.85</v>
          </cell>
          <cell r="AX781">
            <v>1169092246.17</v>
          </cell>
          <cell r="AY781">
            <v>11306056726.68</v>
          </cell>
          <cell r="AZ781">
            <v>0.142657527916753</v>
          </cell>
          <cell r="BA781">
            <v>0.857342472083247</v>
          </cell>
          <cell r="BB781">
            <v>1.1663950318128</v>
          </cell>
          <cell r="BC781">
            <v>0.0937136902103796</v>
          </cell>
          <cell r="BD781">
            <v>0.0489438377063733</v>
          </cell>
          <cell r="BE781">
            <v>0.0937136902103796</v>
          </cell>
          <cell r="BF781">
            <v>0.90628630978962</v>
          </cell>
        </row>
        <row r="782">
          <cell r="A782" t="str">
            <v>000967.SZ</v>
          </cell>
          <cell r="B782" t="str">
            <v>盈峰环境</v>
          </cell>
          <cell r="C782">
            <v>40590673.74</v>
          </cell>
          <cell r="D782">
            <v>1050357582.7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5009218601.04</v>
          </cell>
          <cell r="J782">
            <v>0</v>
          </cell>
          <cell r="K782">
            <v>235302395.14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237152182.8</v>
          </cell>
          <cell r="Q782">
            <v>98449560.91</v>
          </cell>
          <cell r="R782">
            <v>0</v>
          </cell>
          <cell r="S782">
            <v>0</v>
          </cell>
          <cell r="T782">
            <v>0</v>
          </cell>
          <cell r="U782">
            <v>164957043.37</v>
          </cell>
          <cell r="V782">
            <v>65091614.06</v>
          </cell>
          <cell r="W782">
            <v>0</v>
          </cell>
          <cell r="X782">
            <v>1223511090.88</v>
          </cell>
          <cell r="Y782">
            <v>1242926505.54</v>
          </cell>
          <cell r="Z782">
            <v>0</v>
          </cell>
          <cell r="AA782">
            <v>0</v>
          </cell>
          <cell r="AB782">
            <v>2633180.71</v>
          </cell>
          <cell r="AC782">
            <v>101592186.51</v>
          </cell>
          <cell r="AD782">
            <v>0</v>
          </cell>
        </row>
        <row r="782">
          <cell r="AF782">
            <v>3163086883</v>
          </cell>
          <cell r="AG782">
            <v>266930012.56</v>
          </cell>
          <cell r="AH782">
            <v>9713384579.27</v>
          </cell>
          <cell r="AI782">
            <v>455303777.91</v>
          </cell>
          <cell r="AJ782">
            <v>0</v>
          </cell>
          <cell r="AK782">
            <v>0</v>
          </cell>
          <cell r="AL782">
            <v>286883092.05</v>
          </cell>
          <cell r="AM782">
            <v>0</v>
          </cell>
          <cell r="AN782">
            <v>3692698159.45</v>
          </cell>
          <cell r="AO782">
            <v>9471782617.4</v>
          </cell>
          <cell r="AP782">
            <v>17578286504.24</v>
          </cell>
          <cell r="AQ782">
            <v>27050069121.64</v>
          </cell>
          <cell r="AR782">
            <v>5790030394.91</v>
          </cell>
          <cell r="AS782">
            <v>1215314626.07</v>
          </cell>
          <cell r="AT782">
            <v>2466437596.42</v>
          </cell>
          <cell r="AU782">
            <v>3681752222.49</v>
          </cell>
          <cell r="AV782">
            <v>16667678948.42</v>
          </cell>
          <cell r="AW782">
            <v>20349431170.91</v>
          </cell>
          <cell r="AX782">
            <v>1215314626.07</v>
          </cell>
          <cell r="AY782">
            <v>19134116544.84</v>
          </cell>
          <cell r="AZ782">
            <v>0.180926542445725</v>
          </cell>
          <cell r="BA782">
            <v>0.819073457554275</v>
          </cell>
          <cell r="BB782">
            <v>1.22089171707012</v>
          </cell>
          <cell r="BC782">
            <v>0.059722289820431</v>
          </cell>
          <cell r="BD782">
            <v>0.121204252625294</v>
          </cell>
          <cell r="BE782">
            <v>0.059722289820431</v>
          </cell>
          <cell r="BF782">
            <v>0.940277710179569</v>
          </cell>
        </row>
        <row r="783">
          <cell r="A783" t="str">
            <v>002193.SZ</v>
          </cell>
          <cell r="B783" t="str">
            <v>如意集团</v>
          </cell>
          <cell r="C783">
            <v>25502.4</v>
          </cell>
          <cell r="D783">
            <v>1046261254.16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295029863.19</v>
          </cell>
          <cell r="J783">
            <v>0</v>
          </cell>
          <cell r="K783">
            <v>224782095.28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38253416.53</v>
          </cell>
          <cell r="Q783">
            <v>59185653.81</v>
          </cell>
          <cell r="R783">
            <v>0</v>
          </cell>
          <cell r="S783">
            <v>0</v>
          </cell>
          <cell r="T783">
            <v>0</v>
          </cell>
          <cell r="U783">
            <v>270011.95</v>
          </cell>
          <cell r="V783">
            <v>22564987.24</v>
          </cell>
          <cell r="W783">
            <v>0</v>
          </cell>
          <cell r="X783">
            <v>271399944.74</v>
          </cell>
          <cell r="Y783">
            <v>0</v>
          </cell>
          <cell r="Z783">
            <v>0</v>
          </cell>
          <cell r="AA783">
            <v>0</v>
          </cell>
          <cell r="AB783">
            <v>2632060.17</v>
          </cell>
          <cell r="AC783">
            <v>19824653.61</v>
          </cell>
          <cell r="AD783">
            <v>858665.67</v>
          </cell>
        </row>
        <row r="783">
          <cell r="AF783">
            <v>261715550</v>
          </cell>
          <cell r="AG783">
            <v>0</v>
          </cell>
          <cell r="AH783">
            <v>1595657328.3</v>
          </cell>
          <cell r="AI783">
            <v>0</v>
          </cell>
          <cell r="AJ783">
            <v>12549892</v>
          </cell>
          <cell r="AK783">
            <v>0</v>
          </cell>
          <cell r="AL783">
            <v>88283589.63</v>
          </cell>
          <cell r="AM783">
            <v>0</v>
          </cell>
          <cell r="AN783">
            <v>655616346.53</v>
          </cell>
          <cell r="AO783">
            <v>1981088108.75</v>
          </cell>
          <cell r="AP783">
            <v>2613822706.46</v>
          </cell>
          <cell r="AQ783">
            <v>4594910815.21</v>
          </cell>
          <cell r="AR783">
            <v>662298232.23</v>
          </cell>
          <cell r="AS783">
            <v>1046531266.11</v>
          </cell>
          <cell r="AT783">
            <v>272258610.41</v>
          </cell>
          <cell r="AU783">
            <v>1318789876.52</v>
          </cell>
          <cell r="AV783">
            <v>2613822706.46</v>
          </cell>
          <cell r="AW783">
            <v>3932612582.98</v>
          </cell>
          <cell r="AX783">
            <v>1046531266.11</v>
          </cell>
          <cell r="AY783">
            <v>2886081316.87</v>
          </cell>
          <cell r="AZ783">
            <v>0.33534701135515</v>
          </cell>
          <cell r="BA783">
            <v>0.66465298864485</v>
          </cell>
          <cell r="BB783">
            <v>1.50454450229568</v>
          </cell>
          <cell r="BC783">
            <v>0.266116034576936</v>
          </cell>
          <cell r="BD783">
            <v>0.0692309767782139</v>
          </cell>
          <cell r="BE783">
            <v>0.266116034576936</v>
          </cell>
          <cell r="BF783">
            <v>0.733883965423064</v>
          </cell>
        </row>
        <row r="784">
          <cell r="A784" t="str">
            <v>000619.SZ</v>
          </cell>
          <cell r="B784" t="str">
            <v>海螺型材</v>
          </cell>
          <cell r="C784">
            <v>5096902.51</v>
          </cell>
          <cell r="D784">
            <v>1046000000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  <cell r="I784">
            <v>558348951.27</v>
          </cell>
          <cell r="J784">
            <v>0</v>
          </cell>
          <cell r="K784">
            <v>139947475.93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55473154.17</v>
          </cell>
          <cell r="Q784">
            <v>21092943.15</v>
          </cell>
          <cell r="R784">
            <v>0</v>
          </cell>
          <cell r="S784">
            <v>0</v>
          </cell>
          <cell r="T784">
            <v>0</v>
          </cell>
          <cell r="U784">
            <v>3000000</v>
          </cell>
          <cell r="V784">
            <v>18193171.87</v>
          </cell>
          <cell r="W784">
            <v>0</v>
          </cell>
          <cell r="X784">
            <v>210177840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>
            <v>55116814.51</v>
          </cell>
          <cell r="AD784">
            <v>0</v>
          </cell>
        </row>
        <row r="784">
          <cell r="AF784">
            <v>360000000</v>
          </cell>
          <cell r="AG784">
            <v>0</v>
          </cell>
          <cell r="AH784">
            <v>440978643.93</v>
          </cell>
          <cell r="AI784">
            <v>0</v>
          </cell>
          <cell r="AJ784">
            <v>-2237545.08</v>
          </cell>
          <cell r="AK784">
            <v>2329601.18</v>
          </cell>
          <cell r="AL784">
            <v>272177608.72</v>
          </cell>
          <cell r="AM784">
            <v>0</v>
          </cell>
          <cell r="AN784">
            <v>1344001656.65</v>
          </cell>
          <cell r="AO784">
            <v>2112447253.41</v>
          </cell>
          <cell r="AP784">
            <v>2417249965.4</v>
          </cell>
          <cell r="AQ784">
            <v>4529697218.81</v>
          </cell>
          <cell r="AR784">
            <v>853269413.41</v>
          </cell>
          <cell r="AS784">
            <v>1049000000</v>
          </cell>
          <cell r="AT784">
            <v>210177840</v>
          </cell>
          <cell r="AU784">
            <v>1259177840</v>
          </cell>
          <cell r="AV784">
            <v>2417249965.4</v>
          </cell>
          <cell r="AW784">
            <v>3676427805.4</v>
          </cell>
          <cell r="AX784">
            <v>1049000000</v>
          </cell>
          <cell r="AY784">
            <v>2627427805.4</v>
          </cell>
          <cell r="AZ784">
            <v>0.342500358133104</v>
          </cell>
          <cell r="BA784">
            <v>0.657499641866896</v>
          </cell>
          <cell r="BB784">
            <v>1.5209133759535</v>
          </cell>
          <cell r="BC784">
            <v>0.285331320380944</v>
          </cell>
          <cell r="BD784">
            <v>0.0571690377521591</v>
          </cell>
          <cell r="BE784">
            <v>0.285331320380944</v>
          </cell>
          <cell r="BF784">
            <v>0.714668679619056</v>
          </cell>
        </row>
        <row r="785">
          <cell r="A785" t="str">
            <v>002218.SZ</v>
          </cell>
          <cell r="B785" t="str">
            <v>拓日新能</v>
          </cell>
          <cell r="C785">
            <v>2709444.54</v>
          </cell>
          <cell r="D785">
            <v>1040270180.64</v>
          </cell>
          <cell r="E785">
            <v>0</v>
          </cell>
          <cell r="F785">
            <v>0</v>
          </cell>
          <cell r="G785">
            <v>0</v>
          </cell>
          <cell r="H785">
            <v>0</v>
          </cell>
          <cell r="I785">
            <v>316763635.81</v>
          </cell>
          <cell r="J785">
            <v>2550662.09</v>
          </cell>
          <cell r="K785">
            <v>71524406.83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8475130.82</v>
          </cell>
          <cell r="Q785">
            <v>41977473.76</v>
          </cell>
          <cell r="R785">
            <v>0</v>
          </cell>
          <cell r="S785">
            <v>0</v>
          </cell>
          <cell r="T785">
            <v>0</v>
          </cell>
          <cell r="U785">
            <v>208381548.46</v>
          </cell>
          <cell r="V785">
            <v>5935332.56</v>
          </cell>
          <cell r="W785">
            <v>0</v>
          </cell>
          <cell r="X785">
            <v>143002595.89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>
            <v>104406016.25</v>
          </cell>
          <cell r="AD785">
            <v>0</v>
          </cell>
        </row>
        <row r="785">
          <cell r="AF785">
            <v>1413020549</v>
          </cell>
          <cell r="AG785">
            <v>0</v>
          </cell>
          <cell r="AH785">
            <v>2121974672.44</v>
          </cell>
          <cell r="AI785">
            <v>0</v>
          </cell>
          <cell r="AJ785">
            <v>-16560788.64</v>
          </cell>
          <cell r="AK785">
            <v>0</v>
          </cell>
          <cell r="AL785">
            <v>44681982.05</v>
          </cell>
          <cell r="AM785">
            <v>0</v>
          </cell>
          <cell r="AN785">
            <v>687859063.27</v>
          </cell>
          <cell r="AO785">
            <v>1945996427.65</v>
          </cell>
          <cell r="AP785">
            <v>4250975478.12</v>
          </cell>
          <cell r="AQ785">
            <v>6196971905.77</v>
          </cell>
          <cell r="AR785">
            <v>554342102.66</v>
          </cell>
          <cell r="AS785">
            <v>1248651729.1</v>
          </cell>
          <cell r="AT785">
            <v>143002595.89</v>
          </cell>
          <cell r="AU785">
            <v>1391654324.99</v>
          </cell>
          <cell r="AV785">
            <v>4250975478.12</v>
          </cell>
          <cell r="AW785">
            <v>5642629803.11</v>
          </cell>
          <cell r="AX785">
            <v>1248651729.1</v>
          </cell>
          <cell r="AY785">
            <v>4393978074.01</v>
          </cell>
          <cell r="AZ785">
            <v>0.24663222177414</v>
          </cell>
          <cell r="BA785">
            <v>0.75336777822586</v>
          </cell>
          <cell r="BB785">
            <v>1.3273729364361</v>
          </cell>
          <cell r="BC785">
            <v>0.221288968560686</v>
          </cell>
          <cell r="BD785">
            <v>0.0253432532134542</v>
          </cell>
          <cell r="BE785">
            <v>0.221288968560686</v>
          </cell>
          <cell r="BF785">
            <v>0.778711031439314</v>
          </cell>
        </row>
        <row r="786">
          <cell r="A786" t="str">
            <v>600490.SH</v>
          </cell>
          <cell r="B786" t="str">
            <v>鹏欣资源</v>
          </cell>
          <cell r="C786">
            <v>2593919.02</v>
          </cell>
          <cell r="D786">
            <v>1038458598.25</v>
          </cell>
          <cell r="E786">
            <v>0</v>
          </cell>
          <cell r="F786">
            <v>0</v>
          </cell>
          <cell r="G786">
            <v>0</v>
          </cell>
          <cell r="H786">
            <v>0</v>
          </cell>
          <cell r="I786">
            <v>674374485.59</v>
          </cell>
          <cell r="J786">
            <v>25033807.32</v>
          </cell>
          <cell r="K786">
            <v>99370738.56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42839889.56</v>
          </cell>
          <cell r="Q786">
            <v>93402055.41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51746308.55</v>
          </cell>
          <cell r="AC786">
            <v>0</v>
          </cell>
          <cell r="AD786">
            <v>0</v>
          </cell>
        </row>
        <row r="786">
          <cell r="AF786">
            <v>2212887079</v>
          </cell>
          <cell r="AG786">
            <v>0</v>
          </cell>
          <cell r="AH786">
            <v>3270654030.91</v>
          </cell>
          <cell r="AI786">
            <v>82019328.72</v>
          </cell>
          <cell r="AJ786">
            <v>-167899890.12</v>
          </cell>
          <cell r="AK786">
            <v>0</v>
          </cell>
          <cell r="AL786">
            <v>86568747.18</v>
          </cell>
          <cell r="AM786">
            <v>0</v>
          </cell>
          <cell r="AN786">
            <v>1082578625.73</v>
          </cell>
          <cell r="AO786">
            <v>2027819802.26</v>
          </cell>
          <cell r="AP786">
            <v>6566807921.42</v>
          </cell>
          <cell r="AQ786">
            <v>8594627723.68</v>
          </cell>
          <cell r="AR786">
            <v>989361204.01</v>
          </cell>
          <cell r="AS786">
            <v>1038458598.25</v>
          </cell>
          <cell r="AT786">
            <v>0</v>
          </cell>
          <cell r="AU786">
            <v>1038458598.25</v>
          </cell>
          <cell r="AV786">
            <v>6402769263.98</v>
          </cell>
          <cell r="AW786">
            <v>7441227862.23</v>
          </cell>
          <cell r="AX786">
            <v>1038458598.25</v>
          </cell>
          <cell r="AY786">
            <v>6402769263.98</v>
          </cell>
          <cell r="AZ786">
            <v>0.139554737131621</v>
          </cell>
          <cell r="BA786">
            <v>0.860445262868379</v>
          </cell>
          <cell r="BB786">
            <v>1.1621889772121</v>
          </cell>
          <cell r="BC786">
            <v>0.139554737131621</v>
          </cell>
          <cell r="BD786">
            <v>0</v>
          </cell>
          <cell r="BE786">
            <v>0.139554737131621</v>
          </cell>
          <cell r="BF786">
            <v>0.860445262868379</v>
          </cell>
        </row>
        <row r="787">
          <cell r="A787" t="str">
            <v>002019.SZ</v>
          </cell>
          <cell r="B787" t="str">
            <v>亿帆医药</v>
          </cell>
          <cell r="C787">
            <v>219621329.76</v>
          </cell>
          <cell r="D787">
            <v>1035023659.12</v>
          </cell>
          <cell r="E787">
            <v>0</v>
          </cell>
          <cell r="F787">
            <v>0</v>
          </cell>
          <cell r="G787">
            <v>181716.14</v>
          </cell>
          <cell r="H787">
            <v>0</v>
          </cell>
          <cell r="I787">
            <v>307424901.81</v>
          </cell>
          <cell r="J787">
            <v>0</v>
          </cell>
          <cell r="K787">
            <v>62251567.39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74775232.3</v>
          </cell>
          <cell r="Q787">
            <v>89436435.51</v>
          </cell>
          <cell r="R787">
            <v>0</v>
          </cell>
          <cell r="S787">
            <v>0</v>
          </cell>
          <cell r="T787">
            <v>0</v>
          </cell>
          <cell r="U787">
            <v>409687392.62</v>
          </cell>
          <cell r="V787">
            <v>3811113.13</v>
          </cell>
          <cell r="W787">
            <v>0</v>
          </cell>
          <cell r="X787">
            <v>526283785.36</v>
          </cell>
          <cell r="Y787">
            <v>0</v>
          </cell>
          <cell r="Z787">
            <v>0</v>
          </cell>
          <cell r="AA787">
            <v>16071998.91</v>
          </cell>
          <cell r="AB787">
            <v>5088338.11</v>
          </cell>
          <cell r="AC787">
            <v>84674910.75</v>
          </cell>
          <cell r="AD787">
            <v>0</v>
          </cell>
        </row>
        <row r="787">
          <cell r="AF787">
            <v>1054399694.68</v>
          </cell>
          <cell r="AG787">
            <v>0</v>
          </cell>
          <cell r="AH787">
            <v>3085963004.89</v>
          </cell>
          <cell r="AI787">
            <v>146420458.21</v>
          </cell>
          <cell r="AJ787">
            <v>-109226341.58</v>
          </cell>
          <cell r="AK787">
            <v>42211291.85</v>
          </cell>
          <cell r="AL787">
            <v>150075000</v>
          </cell>
          <cell r="AM787">
            <v>0</v>
          </cell>
          <cell r="AN787">
            <v>4574455267.08</v>
          </cell>
          <cell r="AO787">
            <v>2834332380.91</v>
          </cell>
          <cell r="AP787">
            <v>8944298375.13</v>
          </cell>
          <cell r="AQ787">
            <v>11778630756.04</v>
          </cell>
          <cell r="AR787">
            <v>847083828.76</v>
          </cell>
          <cell r="AS787">
            <v>1444892767.88</v>
          </cell>
          <cell r="AT787">
            <v>542355784.27</v>
          </cell>
          <cell r="AU787">
            <v>1987248552.15</v>
          </cell>
          <cell r="AV787">
            <v>8651457458.71</v>
          </cell>
          <cell r="AW787">
            <v>10638706010.86</v>
          </cell>
          <cell r="AX787">
            <v>1444892767.88</v>
          </cell>
          <cell r="AY787">
            <v>9193813242.98</v>
          </cell>
          <cell r="AZ787">
            <v>0.186794197538819</v>
          </cell>
          <cell r="BA787">
            <v>0.813205802461181</v>
          </cell>
          <cell r="BB787">
            <v>1.22970101415101</v>
          </cell>
          <cell r="BC787">
            <v>0.135814709646554</v>
          </cell>
          <cell r="BD787">
            <v>0.0509794878922646</v>
          </cell>
          <cell r="BE787">
            <v>0.135814709646554</v>
          </cell>
          <cell r="BF787">
            <v>0.864185290353446</v>
          </cell>
        </row>
        <row r="788">
          <cell r="A788" t="str">
            <v>600717.SH</v>
          </cell>
          <cell r="B788" t="str">
            <v>天津港</v>
          </cell>
          <cell r="C788">
            <v>87798824.22</v>
          </cell>
          <cell r="D788">
            <v>1034911666.64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2207938530.93</v>
          </cell>
          <cell r="J788">
            <v>533501821.38</v>
          </cell>
          <cell r="K788">
            <v>386629459.68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147029463.96</v>
          </cell>
          <cell r="Q788">
            <v>89752725.85</v>
          </cell>
          <cell r="R788">
            <v>0</v>
          </cell>
          <cell r="S788">
            <v>0</v>
          </cell>
          <cell r="T788">
            <v>0</v>
          </cell>
          <cell r="U788">
            <v>1420466403.22</v>
          </cell>
          <cell r="V788">
            <v>42035381.57</v>
          </cell>
          <cell r="W788">
            <v>0</v>
          </cell>
          <cell r="X788">
            <v>5425592856.01</v>
          </cell>
          <cell r="Y788">
            <v>0</v>
          </cell>
          <cell r="Z788">
            <v>0</v>
          </cell>
          <cell r="AA788">
            <v>8073983</v>
          </cell>
          <cell r="AB788">
            <v>0</v>
          </cell>
          <cell r="AC788">
            <v>21723964.37</v>
          </cell>
          <cell r="AD788">
            <v>478157.63</v>
          </cell>
        </row>
        <row r="788">
          <cell r="AF788">
            <v>2894001038</v>
          </cell>
          <cell r="AG788">
            <v>0</v>
          </cell>
          <cell r="AH788">
            <v>2886188270.24</v>
          </cell>
          <cell r="AI788">
            <v>0</v>
          </cell>
          <cell r="AJ788">
            <v>184141536.51</v>
          </cell>
          <cell r="AK788">
            <v>13576409.74</v>
          </cell>
          <cell r="AL788">
            <v>2427730863.33</v>
          </cell>
          <cell r="AM788">
            <v>0</v>
          </cell>
          <cell r="AN788">
            <v>8786720845.48</v>
          </cell>
          <cell r="AO788">
            <v>11405933238.46</v>
          </cell>
          <cell r="AP788">
            <v>17192358963.3</v>
          </cell>
          <cell r="AQ788">
            <v>28598292201.76</v>
          </cell>
          <cell r="AR788">
            <v>3516410171.96</v>
          </cell>
          <cell r="AS788">
            <v>2455378069.86</v>
          </cell>
          <cell r="AT788">
            <v>5434144996.64</v>
          </cell>
          <cell r="AU788">
            <v>7889523066.5</v>
          </cell>
          <cell r="AV788">
            <v>17192358963.3</v>
          </cell>
          <cell r="AW788">
            <v>25081882029.8</v>
          </cell>
          <cell r="AX788">
            <v>2455378069.86</v>
          </cell>
          <cell r="AY788">
            <v>22626503959.94</v>
          </cell>
          <cell r="AZ788">
            <v>0.314550680731469</v>
          </cell>
          <cell r="BA788">
            <v>0.685449319268531</v>
          </cell>
          <cell r="BB788">
            <v>1.45889706487292</v>
          </cell>
          <cell r="BC788">
            <v>0.0978944908098501</v>
          </cell>
          <cell r="BD788">
            <v>0.216656189921619</v>
          </cell>
          <cell r="BE788">
            <v>0.0978944908098501</v>
          </cell>
          <cell r="BF788">
            <v>0.90210550919015</v>
          </cell>
        </row>
        <row r="789">
          <cell r="A789" t="str">
            <v>002433.SZ</v>
          </cell>
          <cell r="B789" t="str">
            <v>太安堂</v>
          </cell>
          <cell r="C789">
            <v>37159545.2</v>
          </cell>
          <cell r="D789">
            <v>1034499000</v>
          </cell>
          <cell r="E789">
            <v>0</v>
          </cell>
          <cell r="F789">
            <v>0</v>
          </cell>
          <cell r="G789">
            <v>0</v>
          </cell>
          <cell r="H789">
            <v>0</v>
          </cell>
          <cell r="I789">
            <v>272130241.64</v>
          </cell>
          <cell r="J789">
            <v>0</v>
          </cell>
          <cell r="K789">
            <v>98610648.92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1176157.64</v>
          </cell>
          <cell r="Q789">
            <v>49349285.95</v>
          </cell>
          <cell r="R789">
            <v>0</v>
          </cell>
          <cell r="S789">
            <v>0</v>
          </cell>
          <cell r="T789">
            <v>0</v>
          </cell>
          <cell r="U789">
            <v>180000000</v>
          </cell>
          <cell r="V789">
            <v>9957720.04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49636511.97</v>
          </cell>
          <cell r="AD789">
            <v>0</v>
          </cell>
        </row>
        <row r="789">
          <cell r="AF789">
            <v>766773200</v>
          </cell>
          <cell r="AG789">
            <v>0</v>
          </cell>
          <cell r="AH789">
            <v>2919076633.26</v>
          </cell>
          <cell r="AI789">
            <v>0</v>
          </cell>
          <cell r="AJ789">
            <v>951437.63</v>
          </cell>
          <cell r="AK789">
            <v>0</v>
          </cell>
          <cell r="AL789">
            <v>101847465.29</v>
          </cell>
          <cell r="AM789">
            <v>0</v>
          </cell>
          <cell r="AN789">
            <v>1985805256.41</v>
          </cell>
          <cell r="AO789">
            <v>1732519111.36</v>
          </cell>
          <cell r="AP789">
            <v>5774453992.59</v>
          </cell>
          <cell r="AQ789">
            <v>7506973103.95</v>
          </cell>
          <cell r="AR789">
            <v>518020111.36</v>
          </cell>
          <cell r="AS789">
            <v>1214499000</v>
          </cell>
          <cell r="AT789">
            <v>0</v>
          </cell>
          <cell r="AU789">
            <v>1214499000</v>
          </cell>
          <cell r="AV789">
            <v>5774453992.59</v>
          </cell>
          <cell r="AW789">
            <v>6988952992.59</v>
          </cell>
          <cell r="AX789">
            <v>1214499000</v>
          </cell>
          <cell r="AY789">
            <v>5774453992.59</v>
          </cell>
          <cell r="AZ789">
            <v>0.173774097677816</v>
          </cell>
          <cell r="BA789">
            <v>0.826225902322184</v>
          </cell>
          <cell r="BB789">
            <v>1.21032274247201</v>
          </cell>
          <cell r="BC789">
            <v>0.173774097677816</v>
          </cell>
          <cell r="BD789">
            <v>0</v>
          </cell>
          <cell r="BE789">
            <v>0.173774097677816</v>
          </cell>
          <cell r="BF789">
            <v>0.826225902322184</v>
          </cell>
        </row>
        <row r="790">
          <cell r="A790" t="str">
            <v>600067.SH</v>
          </cell>
          <cell r="B790" t="str">
            <v>冠城大通</v>
          </cell>
          <cell r="C790">
            <v>24289380.79</v>
          </cell>
          <cell r="D790">
            <v>1031931683.48</v>
          </cell>
          <cell r="E790">
            <v>0</v>
          </cell>
          <cell r="F790">
            <v>0</v>
          </cell>
          <cell r="G790">
            <v>0</v>
          </cell>
          <cell r="H790">
            <v>0</v>
          </cell>
          <cell r="I790">
            <v>1792268079.99</v>
          </cell>
          <cell r="J790">
            <v>78357066.65</v>
          </cell>
          <cell r="K790">
            <v>1653890554.13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35979344.93</v>
          </cell>
          <cell r="Q790">
            <v>3021266668.6</v>
          </cell>
          <cell r="R790">
            <v>0</v>
          </cell>
          <cell r="S790">
            <v>0</v>
          </cell>
          <cell r="T790">
            <v>0</v>
          </cell>
          <cell r="U790">
            <v>3795312109.48</v>
          </cell>
          <cell r="V790">
            <v>257477238.13</v>
          </cell>
          <cell r="W790">
            <v>0</v>
          </cell>
          <cell r="X790">
            <v>2715086898.32</v>
          </cell>
          <cell r="Y790">
            <v>0</v>
          </cell>
          <cell r="Z790">
            <v>0</v>
          </cell>
          <cell r="AA790">
            <v>0</v>
          </cell>
          <cell r="AB790">
            <v>1469001.61</v>
          </cell>
          <cell r="AC790">
            <v>13072721.74</v>
          </cell>
          <cell r="AD790">
            <v>173547833.83</v>
          </cell>
        </row>
        <row r="790">
          <cell r="AF790">
            <v>1492110725</v>
          </cell>
          <cell r="AG790">
            <v>0</v>
          </cell>
          <cell r="AH790">
            <v>1361348590.85</v>
          </cell>
          <cell r="AI790">
            <v>500001304.18</v>
          </cell>
          <cell r="AJ790">
            <v>10178509.9</v>
          </cell>
          <cell r="AK790">
            <v>0</v>
          </cell>
          <cell r="AL790">
            <v>531379543.53</v>
          </cell>
          <cell r="AM790">
            <v>0</v>
          </cell>
          <cell r="AN790">
            <v>5066732002.65</v>
          </cell>
          <cell r="AO790">
            <v>14593948581.68</v>
          </cell>
          <cell r="AP790">
            <v>8961750676.11</v>
          </cell>
          <cell r="AQ790">
            <v>23555699257.79</v>
          </cell>
          <cell r="AR790">
            <v>6878070056.57</v>
          </cell>
          <cell r="AS790">
            <v>4827243792.96</v>
          </cell>
          <cell r="AT790">
            <v>2888634732.15</v>
          </cell>
          <cell r="AU790">
            <v>7715878525.11</v>
          </cell>
          <cell r="AV790">
            <v>7961748067.75</v>
          </cell>
          <cell r="AW790">
            <v>15677626592.86</v>
          </cell>
          <cell r="AX790">
            <v>4827243792.96</v>
          </cell>
          <cell r="AY790">
            <v>10850382799.9</v>
          </cell>
          <cell r="AZ790">
            <v>0.492158585319541</v>
          </cell>
          <cell r="BA790">
            <v>0.507841414680459</v>
          </cell>
          <cell r="BB790">
            <v>1.96911864824812</v>
          </cell>
          <cell r="BC790">
            <v>0.307906542126629</v>
          </cell>
          <cell r="BD790">
            <v>0.184252043192913</v>
          </cell>
          <cell r="BE790">
            <v>0.307906542126629</v>
          </cell>
          <cell r="BF790">
            <v>0.692093457873371</v>
          </cell>
        </row>
        <row r="791">
          <cell r="A791" t="str">
            <v>000899.SZ</v>
          </cell>
          <cell r="B791" t="str">
            <v>赣能股份</v>
          </cell>
          <cell r="C791">
            <v>0</v>
          </cell>
          <cell r="D791">
            <v>1030325315.12</v>
          </cell>
          <cell r="E791">
            <v>0</v>
          </cell>
          <cell r="F791">
            <v>0</v>
          </cell>
          <cell r="G791">
            <v>0</v>
          </cell>
          <cell r="H791">
            <v>0</v>
          </cell>
          <cell r="I791">
            <v>297641459.78</v>
          </cell>
          <cell r="J791">
            <v>0</v>
          </cell>
          <cell r="K791">
            <v>1534975.06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55130698.64</v>
          </cell>
          <cell r="Q791">
            <v>4301892.48</v>
          </cell>
          <cell r="R791">
            <v>0</v>
          </cell>
          <cell r="S791">
            <v>0</v>
          </cell>
          <cell r="T791">
            <v>0</v>
          </cell>
          <cell r="U791">
            <v>100223678.63</v>
          </cell>
          <cell r="V791">
            <v>402670958.9</v>
          </cell>
          <cell r="W791">
            <v>0</v>
          </cell>
          <cell r="X791">
            <v>1843188556.19</v>
          </cell>
          <cell r="Y791">
            <v>508648741.1</v>
          </cell>
          <cell r="Z791">
            <v>0</v>
          </cell>
          <cell r="AA791">
            <v>0</v>
          </cell>
          <cell r="AB791">
            <v>0</v>
          </cell>
          <cell r="AC791">
            <v>1330224.71</v>
          </cell>
          <cell r="AD791">
            <v>0</v>
          </cell>
        </row>
        <row r="791">
          <cell r="AF791">
            <v>975677760</v>
          </cell>
          <cell r="AG791">
            <v>0</v>
          </cell>
          <cell r="AH791">
            <v>2433656832.53</v>
          </cell>
          <cell r="AI791">
            <v>0</v>
          </cell>
          <cell r="AJ791">
            <v>0</v>
          </cell>
          <cell r="AK791">
            <v>0</v>
          </cell>
          <cell r="AL791">
            <v>394386284.57</v>
          </cell>
          <cell r="AM791">
            <v>0</v>
          </cell>
          <cell r="AN791">
            <v>1091863065.02</v>
          </cell>
          <cell r="AO791">
            <v>4244996500.61</v>
          </cell>
          <cell r="AP791">
            <v>4895583942.12</v>
          </cell>
          <cell r="AQ791">
            <v>9140580442.73</v>
          </cell>
          <cell r="AR791">
            <v>762610209.57</v>
          </cell>
          <cell r="AS791">
            <v>1130548993.75</v>
          </cell>
          <cell r="AT791">
            <v>2351837297.29</v>
          </cell>
          <cell r="AU791">
            <v>3482386291.04</v>
          </cell>
          <cell r="AV791">
            <v>4895583942.12</v>
          </cell>
          <cell r="AW791">
            <v>8377970233.16</v>
          </cell>
          <cell r="AX791">
            <v>1130548993.75</v>
          </cell>
          <cell r="AY791">
            <v>7247421239.41</v>
          </cell>
          <cell r="AZ791">
            <v>0.415659902592721</v>
          </cell>
          <cell r="BA791">
            <v>0.584340097407279</v>
          </cell>
          <cell r="BB791">
            <v>1.71133215816783</v>
          </cell>
          <cell r="BC791">
            <v>0.134943066433357</v>
          </cell>
          <cell r="BD791">
            <v>0.280716836159363</v>
          </cell>
          <cell r="BE791">
            <v>0.134943066433357</v>
          </cell>
          <cell r="BF791">
            <v>0.865056933566643</v>
          </cell>
        </row>
        <row r="792">
          <cell r="A792" t="str">
            <v>601066.SH</v>
          </cell>
          <cell r="B792" t="str">
            <v>中信建投</v>
          </cell>
          <cell r="C792">
            <v>1329674939.46</v>
          </cell>
          <cell r="D792">
            <v>1025046480.81</v>
          </cell>
          <cell r="E792">
            <v>0</v>
          </cell>
          <cell r="F792">
            <v>9035700000</v>
          </cell>
          <cell r="G792">
            <v>6408467658.23</v>
          </cell>
          <cell r="H792">
            <v>3840355508.43</v>
          </cell>
          <cell r="I792">
            <v>0</v>
          </cell>
          <cell r="J792">
            <v>0</v>
          </cell>
          <cell r="K792">
            <v>0</v>
          </cell>
          <cell r="L792">
            <v>91140964070.98</v>
          </cell>
          <cell r="M792">
            <v>0</v>
          </cell>
          <cell r="N792">
            <v>94030976060.99</v>
          </cell>
          <cell r="O792">
            <v>1557952704.54</v>
          </cell>
          <cell r="P792">
            <v>4198635419.59</v>
          </cell>
          <cell r="Q792">
            <v>678256705.26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93789495553.11</v>
          </cell>
          <cell r="Z792">
            <v>0</v>
          </cell>
          <cell r="AA792">
            <v>0</v>
          </cell>
          <cell r="AB792">
            <v>59677160</v>
          </cell>
          <cell r="AC792">
            <v>0</v>
          </cell>
          <cell r="AD792">
            <v>0</v>
          </cell>
        </row>
        <row r="792">
          <cell r="AF792">
            <v>7756694797</v>
          </cell>
          <cell r="AG792">
            <v>14937500000.01</v>
          </cell>
          <cell r="AH792">
            <v>12447626019.28</v>
          </cell>
          <cell r="AI792">
            <v>0</v>
          </cell>
          <cell r="AJ792">
            <v>574547872.62</v>
          </cell>
          <cell r="AK792">
            <v>0</v>
          </cell>
          <cell r="AL792">
            <v>4524646791.93</v>
          </cell>
          <cell r="AM792">
            <v>10591162857.94</v>
          </cell>
          <cell r="AN792">
            <v>25992785981.05</v>
          </cell>
          <cell r="AO792">
            <v>307095202261.4</v>
          </cell>
          <cell r="AP792">
            <v>76824964319.83</v>
          </cell>
          <cell r="AQ792">
            <v>383920166581.23</v>
          </cell>
          <cell r="AR792">
            <v>6266244224.31</v>
          </cell>
          <cell r="AS792">
            <v>207039462483.98</v>
          </cell>
          <cell r="AT792">
            <v>93789495553.11</v>
          </cell>
          <cell r="AU792">
            <v>300828958037.09</v>
          </cell>
          <cell r="AV792">
            <v>76824964319.83</v>
          </cell>
          <cell r="AW792">
            <v>377653922356.92</v>
          </cell>
          <cell r="AX792">
            <v>207039462483.98</v>
          </cell>
          <cell r="AY792">
            <v>170614459872.94</v>
          </cell>
          <cell r="AZ792">
            <v>0.796573106296979</v>
          </cell>
          <cell r="BA792">
            <v>0.203426893703021</v>
          </cell>
          <cell r="BB792">
            <v>4.91577087865227</v>
          </cell>
          <cell r="BC792">
            <v>0.54822537309253</v>
          </cell>
          <cell r="BD792">
            <v>0.248347733204449</v>
          </cell>
          <cell r="BE792">
            <v>0.54822537309253</v>
          </cell>
          <cell r="BF792">
            <v>0.45177462690747</v>
          </cell>
        </row>
        <row r="793">
          <cell r="A793" t="str">
            <v>002239.SZ</v>
          </cell>
          <cell r="B793" t="str">
            <v>奥特佳</v>
          </cell>
          <cell r="C793">
            <v>30897069.82</v>
          </cell>
          <cell r="D793">
            <v>1024892708.26</v>
          </cell>
          <cell r="E793">
            <v>0</v>
          </cell>
          <cell r="F793">
            <v>0</v>
          </cell>
          <cell r="G793">
            <v>0</v>
          </cell>
          <cell r="H793">
            <v>0</v>
          </cell>
          <cell r="I793">
            <v>2317342969.89</v>
          </cell>
          <cell r="J793">
            <v>0</v>
          </cell>
          <cell r="K793">
            <v>60621454.59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113681668.66</v>
          </cell>
          <cell r="Q793">
            <v>21663797.48</v>
          </cell>
          <cell r="R793">
            <v>0</v>
          </cell>
          <cell r="S793">
            <v>0</v>
          </cell>
          <cell r="T793">
            <v>0</v>
          </cell>
          <cell r="U793">
            <v>131484552.37</v>
          </cell>
          <cell r="V793">
            <v>401463836.9</v>
          </cell>
          <cell r="W793">
            <v>0</v>
          </cell>
          <cell r="X793">
            <v>93245617.49</v>
          </cell>
          <cell r="Y793">
            <v>0</v>
          </cell>
          <cell r="Z793">
            <v>0</v>
          </cell>
          <cell r="AA793">
            <v>2085544.94</v>
          </cell>
          <cell r="AB793">
            <v>125240406.33</v>
          </cell>
          <cell r="AC793">
            <v>33053024.79</v>
          </cell>
          <cell r="AD793">
            <v>0</v>
          </cell>
        </row>
        <row r="793">
          <cell r="AF793">
            <v>3243258144</v>
          </cell>
          <cell r="AG793">
            <v>0</v>
          </cell>
          <cell r="AH793">
            <v>1211786203.66</v>
          </cell>
          <cell r="AI793">
            <v>0</v>
          </cell>
          <cell r="AJ793">
            <v>20955368.71</v>
          </cell>
          <cell r="AK793">
            <v>0</v>
          </cell>
          <cell r="AL793">
            <v>59188848.72</v>
          </cell>
          <cell r="AM793">
            <v>0</v>
          </cell>
          <cell r="AN793">
            <v>880794960.01</v>
          </cell>
          <cell r="AO793">
            <v>4355672651.52</v>
          </cell>
          <cell r="AP793">
            <v>5415983525.1</v>
          </cell>
          <cell r="AQ793">
            <v>9771656176.62</v>
          </cell>
          <cell r="AR793">
            <v>3103964228.46</v>
          </cell>
          <cell r="AS793">
            <v>1156377260.63</v>
          </cell>
          <cell r="AT793">
            <v>95331162.43</v>
          </cell>
          <cell r="AU793">
            <v>1251708423.06</v>
          </cell>
          <cell r="AV793">
            <v>5415983525.1</v>
          </cell>
          <cell r="AW793">
            <v>6667691948.16</v>
          </cell>
          <cell r="AX793">
            <v>1156377260.63</v>
          </cell>
          <cell r="AY793">
            <v>5511314687.53</v>
          </cell>
          <cell r="AZ793">
            <v>0.18772739244581</v>
          </cell>
          <cell r="BA793">
            <v>0.81227260755419</v>
          </cell>
          <cell r="BB793">
            <v>1.2311137796596</v>
          </cell>
          <cell r="BC793">
            <v>0.173429916921868</v>
          </cell>
          <cell r="BD793">
            <v>0.0142974755239416</v>
          </cell>
          <cell r="BE793">
            <v>0.173429916921868</v>
          </cell>
          <cell r="BF793">
            <v>0.826570083078132</v>
          </cell>
        </row>
        <row r="794">
          <cell r="A794" t="str">
            <v>603186.SH</v>
          </cell>
          <cell r="B794" t="str">
            <v>华正新材</v>
          </cell>
          <cell r="C794">
            <v>25090662.43</v>
          </cell>
          <cell r="D794">
            <v>1024029505.18</v>
          </cell>
          <cell r="E794">
            <v>0</v>
          </cell>
          <cell r="F794">
            <v>0</v>
          </cell>
          <cell r="G794">
            <v>0</v>
          </cell>
          <cell r="H794">
            <v>0</v>
          </cell>
          <cell r="I794">
            <v>1668067268.57</v>
          </cell>
          <cell r="J794">
            <v>0</v>
          </cell>
          <cell r="K794">
            <v>13601585.55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52786502.17</v>
          </cell>
          <cell r="Q794">
            <v>13047729.7</v>
          </cell>
          <cell r="R794">
            <v>0</v>
          </cell>
          <cell r="S794">
            <v>0</v>
          </cell>
          <cell r="T794">
            <v>0</v>
          </cell>
          <cell r="U794">
            <v>52843500</v>
          </cell>
          <cell r="V794">
            <v>3811918.58</v>
          </cell>
          <cell r="W794">
            <v>0</v>
          </cell>
          <cell r="X794">
            <v>253087006.96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37907709.32</v>
          </cell>
          <cell r="AD794">
            <v>0</v>
          </cell>
        </row>
        <row r="794">
          <cell r="AF794">
            <v>142045312</v>
          </cell>
          <cell r="AG794">
            <v>0</v>
          </cell>
          <cell r="AH794">
            <v>792382456.48</v>
          </cell>
          <cell r="AI794">
            <v>10863968</v>
          </cell>
          <cell r="AJ794">
            <v>0</v>
          </cell>
          <cell r="AK794">
            <v>0</v>
          </cell>
          <cell r="AL794">
            <v>42712479.62</v>
          </cell>
          <cell r="AM794">
            <v>0</v>
          </cell>
          <cell r="AN794">
            <v>669380059.44</v>
          </cell>
          <cell r="AO794">
            <v>3144273388.46</v>
          </cell>
          <cell r="AP794">
            <v>1657384275.54</v>
          </cell>
          <cell r="AQ794">
            <v>4801657664</v>
          </cell>
          <cell r="AR794">
            <v>1814313376.32</v>
          </cell>
          <cell r="AS794">
            <v>1076873005.18</v>
          </cell>
          <cell r="AT794">
            <v>253087006.96</v>
          </cell>
          <cell r="AU794">
            <v>1329960012.14</v>
          </cell>
          <cell r="AV794">
            <v>1635656339.54</v>
          </cell>
          <cell r="AW794">
            <v>2965616351.68</v>
          </cell>
          <cell r="AX794">
            <v>1076873005.18</v>
          </cell>
          <cell r="AY794">
            <v>1888743346.5</v>
          </cell>
          <cell r="AZ794">
            <v>0.4484598998743</v>
          </cell>
          <cell r="BA794">
            <v>0.5515401001257</v>
          </cell>
          <cell r="BB794">
            <v>1.8131047946869</v>
          </cell>
          <cell r="BC794">
            <v>0.3631194589853</v>
          </cell>
          <cell r="BD794">
            <v>0.0853404408890004</v>
          </cell>
          <cell r="BE794">
            <v>0.3631194589853</v>
          </cell>
          <cell r="BF794">
            <v>0.6368805410147</v>
          </cell>
        </row>
        <row r="795">
          <cell r="A795" t="str">
            <v>600802.SH</v>
          </cell>
          <cell r="B795" t="str">
            <v>福建水泥</v>
          </cell>
          <cell r="C795">
            <v>136759899.22</v>
          </cell>
          <cell r="D795">
            <v>1018500000</v>
          </cell>
          <cell r="E795">
            <v>0</v>
          </cell>
          <cell r="F795">
            <v>0</v>
          </cell>
          <cell r="G795">
            <v>0</v>
          </cell>
          <cell r="H795">
            <v>0</v>
          </cell>
          <cell r="I795">
            <v>678639361.03</v>
          </cell>
          <cell r="J795">
            <v>7244371.44</v>
          </cell>
          <cell r="K795">
            <v>123624765.39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62243943.71</v>
          </cell>
          <cell r="Q795">
            <v>49677876.06</v>
          </cell>
          <cell r="R795">
            <v>0</v>
          </cell>
          <cell r="S795">
            <v>0</v>
          </cell>
          <cell r="T795">
            <v>0</v>
          </cell>
          <cell r="U795">
            <v>1921769.34</v>
          </cell>
          <cell r="V795">
            <v>93557759.47</v>
          </cell>
          <cell r="W795">
            <v>0</v>
          </cell>
          <cell r="X795">
            <v>264423600</v>
          </cell>
          <cell r="Y795">
            <v>0</v>
          </cell>
          <cell r="Z795">
            <v>0</v>
          </cell>
          <cell r="AA795">
            <v>12467245.43</v>
          </cell>
          <cell r="AB795">
            <v>0</v>
          </cell>
          <cell r="AC795">
            <v>29056095.94</v>
          </cell>
          <cell r="AD795">
            <v>0</v>
          </cell>
        </row>
        <row r="795">
          <cell r="AF795">
            <v>458248400</v>
          </cell>
          <cell r="AG795">
            <v>0</v>
          </cell>
          <cell r="AH795">
            <v>189041122.06</v>
          </cell>
          <cell r="AI795">
            <v>0</v>
          </cell>
          <cell r="AJ795">
            <v>386379397.09</v>
          </cell>
          <cell r="AK795">
            <v>15556878.21</v>
          </cell>
          <cell r="AL795">
            <v>96547808.73</v>
          </cell>
          <cell r="AM795">
            <v>0</v>
          </cell>
          <cell r="AN795">
            <v>668318591.05</v>
          </cell>
          <cell r="AO795">
            <v>2478116687.03</v>
          </cell>
          <cell r="AP795">
            <v>1814092197.14</v>
          </cell>
          <cell r="AQ795">
            <v>4292208884.17</v>
          </cell>
          <cell r="AR795">
            <v>1180804072.26</v>
          </cell>
          <cell r="AS795">
            <v>1020421769.34</v>
          </cell>
          <cell r="AT795">
            <v>276890845.43</v>
          </cell>
          <cell r="AU795">
            <v>1297312614.77</v>
          </cell>
          <cell r="AV795">
            <v>1814092197.14</v>
          </cell>
          <cell r="AW795">
            <v>3111404811.91</v>
          </cell>
          <cell r="AX795">
            <v>1020421769.34</v>
          </cell>
          <cell r="AY795">
            <v>2090983042.57</v>
          </cell>
          <cell r="AZ795">
            <v>0.416953978410035</v>
          </cell>
          <cell r="BA795">
            <v>0.583046021589965</v>
          </cell>
          <cell r="BB795">
            <v>1.71513047507468</v>
          </cell>
          <cell r="BC795">
            <v>0.327961750728795</v>
          </cell>
          <cell r="BD795">
            <v>0.0889922276812399</v>
          </cell>
          <cell r="BE795">
            <v>0.327961750728795</v>
          </cell>
          <cell r="BF795">
            <v>0.672038249271205</v>
          </cell>
        </row>
        <row r="796">
          <cell r="A796" t="str">
            <v>000415.SZ</v>
          </cell>
          <cell r="B796" t="str">
            <v>渤海租赁</v>
          </cell>
          <cell r="C796">
            <v>2070742000</v>
          </cell>
          <cell r="D796">
            <v>1017000000</v>
          </cell>
          <cell r="E796">
            <v>0</v>
          </cell>
          <cell r="F796">
            <v>0</v>
          </cell>
          <cell r="G796">
            <v>0</v>
          </cell>
          <cell r="H796">
            <v>0</v>
          </cell>
          <cell r="I796">
            <v>2162054000</v>
          </cell>
          <cell r="J796">
            <v>1014356000</v>
          </cell>
          <cell r="K796">
            <v>40901000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438662000</v>
          </cell>
          <cell r="Q796">
            <v>821917000</v>
          </cell>
          <cell r="R796">
            <v>0</v>
          </cell>
          <cell r="S796">
            <v>0</v>
          </cell>
          <cell r="T796">
            <v>0</v>
          </cell>
          <cell r="U796">
            <v>27607196000</v>
          </cell>
          <cell r="V796">
            <v>1355897000</v>
          </cell>
          <cell r="W796">
            <v>0</v>
          </cell>
          <cell r="X796">
            <v>50465629000</v>
          </cell>
          <cell r="Y796">
            <v>105657989000</v>
          </cell>
          <cell r="Z796">
            <v>0</v>
          </cell>
          <cell r="AA796">
            <v>0</v>
          </cell>
          <cell r="AB796">
            <v>0</v>
          </cell>
          <cell r="AC796">
            <v>88052000</v>
          </cell>
          <cell r="AD796">
            <v>9022266000</v>
          </cell>
        </row>
        <row r="796">
          <cell r="AF796">
            <v>6184521000</v>
          </cell>
          <cell r="AG796">
            <v>0</v>
          </cell>
          <cell r="AH796">
            <v>17122118000</v>
          </cell>
          <cell r="AI796">
            <v>59907000</v>
          </cell>
          <cell r="AJ796">
            <v>-600819000</v>
          </cell>
          <cell r="AK796">
            <v>0</v>
          </cell>
          <cell r="AL796">
            <v>239001000</v>
          </cell>
          <cell r="AM796">
            <v>0</v>
          </cell>
          <cell r="AN796">
            <v>4074354000</v>
          </cell>
          <cell r="AO796">
            <v>201762661000</v>
          </cell>
          <cell r="AP796">
            <v>27079082000</v>
          </cell>
          <cell r="AQ796">
            <v>228841743000</v>
          </cell>
          <cell r="AR796">
            <v>7992581000</v>
          </cell>
          <cell r="AS796">
            <v>28624196000</v>
          </cell>
          <cell r="AT796">
            <v>165145884000</v>
          </cell>
          <cell r="AU796">
            <v>193770080000</v>
          </cell>
          <cell r="AV796">
            <v>26959268000</v>
          </cell>
          <cell r="AW796">
            <v>220729348000</v>
          </cell>
          <cell r="AX796">
            <v>28624196000</v>
          </cell>
          <cell r="AY796">
            <v>192105152000</v>
          </cell>
          <cell r="AZ796">
            <v>0.877862784245618</v>
          </cell>
          <cell r="BA796">
            <v>0.122137215754382</v>
          </cell>
          <cell r="BB796">
            <v>8.18751265798463</v>
          </cell>
          <cell r="BC796">
            <v>0.129680064111819</v>
          </cell>
          <cell r="BD796">
            <v>0.748182720133799</v>
          </cell>
          <cell r="BE796">
            <v>0.129680064111819</v>
          </cell>
          <cell r="BF796">
            <v>0.870319935888181</v>
          </cell>
        </row>
        <row r="797">
          <cell r="A797" t="str">
            <v>603033.SH</v>
          </cell>
          <cell r="B797" t="str">
            <v>三维股份</v>
          </cell>
          <cell r="C797">
            <v>0</v>
          </cell>
          <cell r="D797">
            <v>1015705523.61</v>
          </cell>
          <cell r="E797">
            <v>0</v>
          </cell>
          <cell r="F797">
            <v>0</v>
          </cell>
          <cell r="G797">
            <v>0</v>
          </cell>
          <cell r="H797">
            <v>0</v>
          </cell>
          <cell r="I797">
            <v>432087285.67</v>
          </cell>
          <cell r="J797">
            <v>0</v>
          </cell>
          <cell r="K797">
            <v>76689529.92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20574060.85</v>
          </cell>
          <cell r="Q797">
            <v>24902987.61</v>
          </cell>
          <cell r="R797">
            <v>0</v>
          </cell>
          <cell r="S797">
            <v>0</v>
          </cell>
          <cell r="T797">
            <v>0</v>
          </cell>
          <cell r="U797">
            <v>173669882.13</v>
          </cell>
          <cell r="V797">
            <v>8750819.32</v>
          </cell>
          <cell r="W797">
            <v>0</v>
          </cell>
          <cell r="X797">
            <v>837719969.39</v>
          </cell>
          <cell r="Y797">
            <v>0</v>
          </cell>
          <cell r="Z797">
            <v>0</v>
          </cell>
          <cell r="AA797">
            <v>4036151.17</v>
          </cell>
          <cell r="AB797">
            <v>1456045.91</v>
          </cell>
          <cell r="AC797">
            <v>3228666.67</v>
          </cell>
          <cell r="AD797">
            <v>0</v>
          </cell>
        </row>
        <row r="797">
          <cell r="AF797">
            <v>596659565</v>
          </cell>
          <cell r="AG797">
            <v>0</v>
          </cell>
          <cell r="AH797">
            <v>1416438271.46</v>
          </cell>
          <cell r="AI797">
            <v>0</v>
          </cell>
          <cell r="AJ797">
            <v>0</v>
          </cell>
          <cell r="AK797">
            <v>0</v>
          </cell>
          <cell r="AL797">
            <v>91493289.94</v>
          </cell>
          <cell r="AM797">
            <v>0</v>
          </cell>
          <cell r="AN797">
            <v>952148711.95</v>
          </cell>
          <cell r="AO797">
            <v>2598820922.25</v>
          </cell>
          <cell r="AP797">
            <v>3056739838.35</v>
          </cell>
          <cell r="AQ797">
            <v>5655560760.6</v>
          </cell>
          <cell r="AR797">
            <v>567689395.95</v>
          </cell>
          <cell r="AS797">
            <v>1189375405.74</v>
          </cell>
          <cell r="AT797">
            <v>841756120.56</v>
          </cell>
          <cell r="AU797">
            <v>2031131526.3</v>
          </cell>
          <cell r="AV797">
            <v>3056739838.35</v>
          </cell>
          <cell r="AW797">
            <v>5087871364.65</v>
          </cell>
          <cell r="AX797">
            <v>1189375405.74</v>
          </cell>
          <cell r="AY797">
            <v>3898495958.91</v>
          </cell>
          <cell r="AZ797">
            <v>0.399210471477736</v>
          </cell>
          <cell r="BA797">
            <v>0.600789528522264</v>
          </cell>
          <cell r="BB797">
            <v>1.66447641399419</v>
          </cell>
          <cell r="BC797">
            <v>0.233766799609687</v>
          </cell>
          <cell r="BD797">
            <v>0.16544367186805</v>
          </cell>
          <cell r="BE797">
            <v>0.233766799609687</v>
          </cell>
          <cell r="BF797">
            <v>0.766233200390313</v>
          </cell>
        </row>
        <row r="798">
          <cell r="A798" t="str">
            <v>600231.SH</v>
          </cell>
          <cell r="B798" t="str">
            <v>凌钢股份</v>
          </cell>
          <cell r="C798">
            <v>52684090.13</v>
          </cell>
          <cell r="D798">
            <v>1001754303.16</v>
          </cell>
          <cell r="E798">
            <v>0</v>
          </cell>
          <cell r="F798">
            <v>0</v>
          </cell>
          <cell r="G798">
            <v>0</v>
          </cell>
          <cell r="H798">
            <v>0</v>
          </cell>
          <cell r="I798">
            <v>6132926928.98</v>
          </cell>
          <cell r="J798">
            <v>0</v>
          </cell>
          <cell r="K798">
            <v>1064869259.51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18318093.03</v>
          </cell>
          <cell r="Q798">
            <v>73492817.91</v>
          </cell>
          <cell r="R798">
            <v>0</v>
          </cell>
          <cell r="S798">
            <v>0</v>
          </cell>
          <cell r="T798">
            <v>0</v>
          </cell>
          <cell r="U798">
            <v>242812780.15</v>
          </cell>
          <cell r="V798">
            <v>138432979.08</v>
          </cell>
          <cell r="W798">
            <v>0</v>
          </cell>
          <cell r="X798">
            <v>220217296.95</v>
          </cell>
          <cell r="Y798">
            <v>182843059.49</v>
          </cell>
          <cell r="Z798">
            <v>0</v>
          </cell>
          <cell r="AA798">
            <v>9937080.91</v>
          </cell>
          <cell r="AB798">
            <v>7091415.39</v>
          </cell>
          <cell r="AC798">
            <v>20074605.87</v>
          </cell>
          <cell r="AD798">
            <v>0</v>
          </cell>
        </row>
        <row r="798">
          <cell r="AF798">
            <v>2852129323</v>
          </cell>
          <cell r="AG798">
            <v>42852731.64</v>
          </cell>
          <cell r="AH798">
            <v>598303101.16</v>
          </cell>
          <cell r="AI798">
            <v>0</v>
          </cell>
          <cell r="AJ798">
            <v>0</v>
          </cell>
          <cell r="AK798">
            <v>81180505.8</v>
          </cell>
          <cell r="AL798">
            <v>917747053.22</v>
          </cell>
          <cell r="AM798">
            <v>0</v>
          </cell>
          <cell r="AN798">
            <v>4928742139.21</v>
          </cell>
          <cell r="AO798">
            <v>9165454710.56</v>
          </cell>
          <cell r="AP798">
            <v>9420954854.03</v>
          </cell>
          <cell r="AQ798">
            <v>18586409564.59</v>
          </cell>
          <cell r="AR798">
            <v>7507890189.9</v>
          </cell>
          <cell r="AS798">
            <v>1244567083.31</v>
          </cell>
          <cell r="AT798">
            <v>412997437.35</v>
          </cell>
          <cell r="AU798">
            <v>1657564520.66</v>
          </cell>
          <cell r="AV798">
            <v>9420954854.03</v>
          </cell>
          <cell r="AW798">
            <v>11078519374.69</v>
          </cell>
          <cell r="AX798">
            <v>1244567083.31</v>
          </cell>
          <cell r="AY798">
            <v>9833952291.38</v>
          </cell>
          <cell r="AZ798">
            <v>0.149619679724249</v>
          </cell>
          <cell r="BA798">
            <v>0.850380320275751</v>
          </cell>
          <cell r="BB798">
            <v>1.17594442881243</v>
          </cell>
          <cell r="BC798">
            <v>0.112340561154168</v>
          </cell>
          <cell r="BD798">
            <v>0.0372791185700803</v>
          </cell>
          <cell r="BE798">
            <v>0.112340561154168</v>
          </cell>
          <cell r="BF798">
            <v>0.887659438845832</v>
          </cell>
        </row>
        <row r="799">
          <cell r="A799" t="str">
            <v>600035.SH</v>
          </cell>
          <cell r="B799" t="str">
            <v>楚天高速</v>
          </cell>
          <cell r="C799">
            <v>5969117.32</v>
          </cell>
          <cell r="D799">
            <v>1001035416.69</v>
          </cell>
          <cell r="E799">
            <v>0</v>
          </cell>
          <cell r="F799">
            <v>0</v>
          </cell>
          <cell r="G799">
            <v>0</v>
          </cell>
          <cell r="H799">
            <v>0</v>
          </cell>
          <cell r="I799">
            <v>482454295.2</v>
          </cell>
          <cell r="J799">
            <v>4393476.66</v>
          </cell>
          <cell r="K799">
            <v>39134264.51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24586248.48</v>
          </cell>
          <cell r="Q799">
            <v>93949295.3</v>
          </cell>
          <cell r="R799">
            <v>0</v>
          </cell>
          <cell r="S799">
            <v>0</v>
          </cell>
          <cell r="T799">
            <v>0</v>
          </cell>
          <cell r="U799">
            <v>453406722.72</v>
          </cell>
          <cell r="V799">
            <v>308826373.38</v>
          </cell>
          <cell r="W799">
            <v>0</v>
          </cell>
          <cell r="X799">
            <v>3738500000</v>
          </cell>
          <cell r="Y799">
            <v>1195354475.04</v>
          </cell>
          <cell r="Z799">
            <v>0</v>
          </cell>
          <cell r="AA799">
            <v>0</v>
          </cell>
          <cell r="AB799">
            <v>0</v>
          </cell>
          <cell r="AC799">
            <v>526567117.28</v>
          </cell>
          <cell r="AD799">
            <v>0</v>
          </cell>
        </row>
        <row r="799">
          <cell r="AF799">
            <v>1610115901</v>
          </cell>
          <cell r="AG799">
            <v>0</v>
          </cell>
          <cell r="AH799">
            <v>1106074182.95</v>
          </cell>
          <cell r="AI799">
            <v>0</v>
          </cell>
          <cell r="AJ799">
            <v>10407146.12</v>
          </cell>
          <cell r="AK799">
            <v>0</v>
          </cell>
          <cell r="AL799">
            <v>1224580520.45</v>
          </cell>
          <cell r="AM799">
            <v>0</v>
          </cell>
          <cell r="AN799">
            <v>2927300465.3</v>
          </cell>
          <cell r="AO799">
            <v>7874176802.58</v>
          </cell>
          <cell r="AP799">
            <v>6878478215.82</v>
          </cell>
          <cell r="AQ799">
            <v>14752655018.4</v>
          </cell>
          <cell r="AR799">
            <v>1485880188.13</v>
          </cell>
          <cell r="AS799">
            <v>1454442139.41</v>
          </cell>
          <cell r="AT799">
            <v>4933854475.04</v>
          </cell>
          <cell r="AU799">
            <v>6388296614.45</v>
          </cell>
          <cell r="AV799">
            <v>6878478215.82</v>
          </cell>
          <cell r="AW799">
            <v>13266774830.27</v>
          </cell>
          <cell r="AX799">
            <v>1454442139.41</v>
          </cell>
          <cell r="AY799">
            <v>11812332690.86</v>
          </cell>
          <cell r="AZ799">
            <v>0.481525969663268</v>
          </cell>
          <cell r="BA799">
            <v>0.518474030336732</v>
          </cell>
          <cell r="BB799">
            <v>1.92873691156823</v>
          </cell>
          <cell r="BC799">
            <v>0.10963042322023</v>
          </cell>
          <cell r="BD799">
            <v>0.371895546443038</v>
          </cell>
          <cell r="BE799">
            <v>0.10963042322023</v>
          </cell>
          <cell r="BF799">
            <v>0.89036957677977</v>
          </cell>
        </row>
        <row r="800">
          <cell r="A800" t="str">
            <v>000751.SZ</v>
          </cell>
          <cell r="B800" t="str">
            <v>锌业股份</v>
          </cell>
          <cell r="C800">
            <v>0</v>
          </cell>
          <cell r="D800">
            <v>996651200</v>
          </cell>
          <cell r="E800">
            <v>0</v>
          </cell>
          <cell r="F800">
            <v>0</v>
          </cell>
          <cell r="G800">
            <v>0</v>
          </cell>
          <cell r="H800">
            <v>0</v>
          </cell>
          <cell r="I800">
            <v>1214432871</v>
          </cell>
          <cell r="J800">
            <v>0</v>
          </cell>
          <cell r="K800">
            <v>150307484.54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6672206.52</v>
          </cell>
          <cell r="Q800">
            <v>14839082.88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15695041.66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14395696.86</v>
          </cell>
          <cell r="AC800">
            <v>52767117.98</v>
          </cell>
          <cell r="AD800">
            <v>0</v>
          </cell>
        </row>
        <row r="800">
          <cell r="AF800">
            <v>1409869279</v>
          </cell>
          <cell r="AG800">
            <v>0</v>
          </cell>
          <cell r="AH800">
            <v>1315773748.2</v>
          </cell>
          <cell r="AI800">
            <v>0</v>
          </cell>
          <cell r="AJ800">
            <v>0</v>
          </cell>
          <cell r="AK800">
            <v>0</v>
          </cell>
          <cell r="AL800">
            <v>371807964.38</v>
          </cell>
          <cell r="AM800">
            <v>0</v>
          </cell>
          <cell r="AN800">
            <v>-77860355.27</v>
          </cell>
          <cell r="AO800">
            <v>2465760701.44</v>
          </cell>
          <cell r="AP800">
            <v>3019590636.31</v>
          </cell>
          <cell r="AQ800">
            <v>5485351337.75</v>
          </cell>
          <cell r="AR800">
            <v>1469109501.44</v>
          </cell>
          <cell r="AS800">
            <v>996651200</v>
          </cell>
          <cell r="AT800">
            <v>0</v>
          </cell>
          <cell r="AU800">
            <v>996651200</v>
          </cell>
          <cell r="AV800">
            <v>3019590636.31</v>
          </cell>
          <cell r="AW800">
            <v>4016241836.31</v>
          </cell>
          <cell r="AX800">
            <v>996651200</v>
          </cell>
          <cell r="AY800">
            <v>3019590636.31</v>
          </cell>
          <cell r="AZ800">
            <v>0.248155176062727</v>
          </cell>
          <cell r="BA800">
            <v>0.751844823937272</v>
          </cell>
          <cell r="BB800">
            <v>1.33006169379897</v>
          </cell>
          <cell r="BC800">
            <v>0.248155176062727</v>
          </cell>
          <cell r="BD800">
            <v>0</v>
          </cell>
          <cell r="BE800">
            <v>0.248155176062727</v>
          </cell>
          <cell r="BF800">
            <v>0.751844823937272</v>
          </cell>
        </row>
        <row r="801">
          <cell r="A801" t="str">
            <v>000404.SZ</v>
          </cell>
          <cell r="B801" t="str">
            <v>长虹华意</v>
          </cell>
          <cell r="C801">
            <v>36217276.3</v>
          </cell>
          <cell r="D801">
            <v>989700289.96</v>
          </cell>
          <cell r="E801">
            <v>0</v>
          </cell>
          <cell r="F801">
            <v>0</v>
          </cell>
          <cell r="G801">
            <v>0</v>
          </cell>
          <cell r="H801">
            <v>150333.24</v>
          </cell>
          <cell r="I801">
            <v>5662143544.7</v>
          </cell>
          <cell r="J801">
            <v>0</v>
          </cell>
          <cell r="K801">
            <v>83797719.26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85811482.12</v>
          </cell>
          <cell r="Q801">
            <v>20960784.98</v>
          </cell>
          <cell r="R801">
            <v>0</v>
          </cell>
          <cell r="S801">
            <v>0</v>
          </cell>
          <cell r="T801">
            <v>0</v>
          </cell>
          <cell r="U801">
            <v>59888.83</v>
          </cell>
          <cell r="V801">
            <v>4312786.93</v>
          </cell>
          <cell r="W801">
            <v>0</v>
          </cell>
          <cell r="X801">
            <v>110082500</v>
          </cell>
          <cell r="Y801">
            <v>0</v>
          </cell>
          <cell r="Z801">
            <v>0</v>
          </cell>
          <cell r="AA801">
            <v>39527599.6</v>
          </cell>
          <cell r="AB801">
            <v>0</v>
          </cell>
          <cell r="AC801">
            <v>144731453.64</v>
          </cell>
          <cell r="AD801">
            <v>0</v>
          </cell>
        </row>
        <row r="801">
          <cell r="AF801">
            <v>695995979</v>
          </cell>
          <cell r="AG801">
            <v>0</v>
          </cell>
          <cell r="AH801">
            <v>1583133087.97</v>
          </cell>
          <cell r="AI801">
            <v>0</v>
          </cell>
          <cell r="AJ801">
            <v>5055045.93</v>
          </cell>
          <cell r="AK801">
            <v>0</v>
          </cell>
          <cell r="AL801">
            <v>65412271.62</v>
          </cell>
          <cell r="AM801">
            <v>0</v>
          </cell>
          <cell r="AN801">
            <v>996188177.89</v>
          </cell>
          <cell r="AO801">
            <v>7177495659.56</v>
          </cell>
          <cell r="AP801">
            <v>3345784562.41</v>
          </cell>
          <cell r="AQ801">
            <v>10523280221.97</v>
          </cell>
          <cell r="AR801">
            <v>6037975047.93</v>
          </cell>
          <cell r="AS801">
            <v>989910512.03</v>
          </cell>
          <cell r="AT801">
            <v>149610099.6</v>
          </cell>
          <cell r="AU801">
            <v>1139520611.63</v>
          </cell>
          <cell r="AV801">
            <v>3345784562.41</v>
          </cell>
          <cell r="AW801">
            <v>4485305174.04</v>
          </cell>
          <cell r="AX801">
            <v>989910512.03</v>
          </cell>
          <cell r="AY801">
            <v>3495394662.01</v>
          </cell>
          <cell r="AZ801">
            <v>0.254056428139005</v>
          </cell>
          <cell r="BA801">
            <v>0.745943571860995</v>
          </cell>
          <cell r="BB801">
            <v>1.34058397675468</v>
          </cell>
          <cell r="BC801">
            <v>0.220700816024603</v>
          </cell>
          <cell r="BD801">
            <v>0.0333556121144023</v>
          </cell>
          <cell r="BE801">
            <v>0.220700816024603</v>
          </cell>
          <cell r="BF801">
            <v>0.779299183975397</v>
          </cell>
        </row>
        <row r="802">
          <cell r="A802" t="str">
            <v>600252.SH</v>
          </cell>
          <cell r="B802" t="str">
            <v>中恒集团</v>
          </cell>
          <cell r="C802">
            <v>112248900.04</v>
          </cell>
          <cell r="D802">
            <v>989500850</v>
          </cell>
          <cell r="E802">
            <v>0</v>
          </cell>
          <cell r="F802">
            <v>0</v>
          </cell>
          <cell r="G802">
            <v>0</v>
          </cell>
          <cell r="H802">
            <v>0</v>
          </cell>
          <cell r="I802">
            <v>631048215.82</v>
          </cell>
          <cell r="J802">
            <v>7004107.45</v>
          </cell>
          <cell r="K802">
            <v>78515323.07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31559115.55</v>
          </cell>
          <cell r="Q802">
            <v>58867719.06</v>
          </cell>
          <cell r="R802">
            <v>0</v>
          </cell>
          <cell r="S802">
            <v>0</v>
          </cell>
          <cell r="T802">
            <v>0</v>
          </cell>
          <cell r="U802">
            <v>121145170.14</v>
          </cell>
          <cell r="V802">
            <v>9056007.72</v>
          </cell>
          <cell r="W802">
            <v>0</v>
          </cell>
          <cell r="X802">
            <v>114000000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179977046.34</v>
          </cell>
          <cell r="AD802">
            <v>0</v>
          </cell>
        </row>
        <row r="802">
          <cell r="AF802">
            <v>3475107147</v>
          </cell>
          <cell r="AG802">
            <v>0</v>
          </cell>
          <cell r="AH802">
            <v>67860670.18</v>
          </cell>
          <cell r="AI802">
            <v>150209002.73</v>
          </cell>
          <cell r="AJ802">
            <v>137365512.33</v>
          </cell>
          <cell r="AK802">
            <v>0</v>
          </cell>
          <cell r="AL802">
            <v>621838721.62</v>
          </cell>
          <cell r="AM802">
            <v>0</v>
          </cell>
          <cell r="AN802">
            <v>2708983225.53</v>
          </cell>
          <cell r="AO802">
            <v>2332922455.19</v>
          </cell>
          <cell r="AP802">
            <v>7161364279.39</v>
          </cell>
          <cell r="AQ802">
            <v>9494286734.58</v>
          </cell>
          <cell r="AR802">
            <v>1108276435.05</v>
          </cell>
          <cell r="AS802">
            <v>1110646020.14</v>
          </cell>
          <cell r="AT802">
            <v>114000000</v>
          </cell>
          <cell r="AU802">
            <v>1224646020.14</v>
          </cell>
          <cell r="AV802">
            <v>6860946273.93</v>
          </cell>
          <cell r="AW802">
            <v>8085592294.07</v>
          </cell>
          <cell r="AX802">
            <v>1110646020.14</v>
          </cell>
          <cell r="AY802">
            <v>6974946273.93</v>
          </cell>
          <cell r="AZ802">
            <v>0.151460273484004</v>
          </cell>
          <cell r="BA802">
            <v>0.848539726515996</v>
          </cell>
          <cell r="BB802">
            <v>1.17849520623611</v>
          </cell>
          <cell r="BC802">
            <v>0.137361120836448</v>
          </cell>
          <cell r="BD802">
            <v>0.0140991526475566</v>
          </cell>
          <cell r="BE802">
            <v>0.137361120836448</v>
          </cell>
          <cell r="BF802">
            <v>0.862638879163552</v>
          </cell>
        </row>
        <row r="803">
          <cell r="A803" t="str">
            <v>603378.SH</v>
          </cell>
          <cell r="B803" t="str">
            <v>亚士创能</v>
          </cell>
          <cell r="C803">
            <v>41974152.17</v>
          </cell>
          <cell r="D803">
            <v>988000000</v>
          </cell>
          <cell r="E803">
            <v>0</v>
          </cell>
          <cell r="F803">
            <v>0</v>
          </cell>
          <cell r="G803">
            <v>0</v>
          </cell>
          <cell r="H803">
            <v>0</v>
          </cell>
          <cell r="I803">
            <v>3011157147.27</v>
          </cell>
          <cell r="J803">
            <v>535957.85</v>
          </cell>
          <cell r="K803">
            <v>128312788.41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67296976.43</v>
          </cell>
          <cell r="Q803">
            <v>72399208.88</v>
          </cell>
          <cell r="R803">
            <v>0</v>
          </cell>
          <cell r="S803">
            <v>0</v>
          </cell>
          <cell r="T803">
            <v>0</v>
          </cell>
          <cell r="U803">
            <v>75000000</v>
          </cell>
          <cell r="V803">
            <v>16680662.49</v>
          </cell>
          <cell r="W803">
            <v>0</v>
          </cell>
          <cell r="X803">
            <v>415000000</v>
          </cell>
          <cell r="Y803">
            <v>0</v>
          </cell>
          <cell r="Z803">
            <v>0</v>
          </cell>
          <cell r="AA803">
            <v>0</v>
          </cell>
          <cell r="AB803">
            <v>10034581</v>
          </cell>
          <cell r="AC803">
            <v>0</v>
          </cell>
          <cell r="AD803">
            <v>77788323.58</v>
          </cell>
        </row>
        <row r="803">
          <cell r="AF803">
            <v>298951327</v>
          </cell>
          <cell r="AG803">
            <v>0</v>
          </cell>
          <cell r="AH803">
            <v>901000211.41</v>
          </cell>
          <cell r="AI803">
            <v>31997572.19</v>
          </cell>
          <cell r="AJ803">
            <v>177343858.95</v>
          </cell>
          <cell r="AK803">
            <v>0</v>
          </cell>
          <cell r="AL803">
            <v>25466748.23</v>
          </cell>
          <cell r="AM803">
            <v>0</v>
          </cell>
          <cell r="AN803">
            <v>928652087.52</v>
          </cell>
          <cell r="AO803">
            <v>4904179798.08</v>
          </cell>
          <cell r="AP803">
            <v>2363411805.3</v>
          </cell>
          <cell r="AQ803">
            <v>7267591603.38</v>
          </cell>
          <cell r="AR803">
            <v>3348391474.5</v>
          </cell>
          <cell r="AS803">
            <v>1063000000</v>
          </cell>
          <cell r="AT803">
            <v>492788323.58</v>
          </cell>
          <cell r="AU803">
            <v>1555788323.58</v>
          </cell>
          <cell r="AV803">
            <v>2299416660.92</v>
          </cell>
          <cell r="AW803">
            <v>3855204984.5</v>
          </cell>
          <cell r="AX803">
            <v>1063000000</v>
          </cell>
          <cell r="AY803">
            <v>2792204984.5</v>
          </cell>
          <cell r="AZ803">
            <v>0.403555279118778</v>
          </cell>
          <cell r="BA803">
            <v>0.596444720881222</v>
          </cell>
          <cell r="BB803">
            <v>1.67660130937623</v>
          </cell>
          <cell r="BC803">
            <v>0.275731123059301</v>
          </cell>
          <cell r="BD803">
            <v>0.127824156059477</v>
          </cell>
          <cell r="BE803">
            <v>0.275731123059301</v>
          </cell>
          <cell r="BF803">
            <v>0.724268876940699</v>
          </cell>
        </row>
        <row r="804">
          <cell r="A804" t="str">
            <v>603507.SH</v>
          </cell>
          <cell r="B804" t="str">
            <v>振江股份</v>
          </cell>
          <cell r="C804">
            <v>3346515.31</v>
          </cell>
          <cell r="D804">
            <v>987685401</v>
          </cell>
          <cell r="E804">
            <v>0</v>
          </cell>
          <cell r="F804">
            <v>0</v>
          </cell>
          <cell r="G804">
            <v>1900895.3</v>
          </cell>
          <cell r="H804">
            <v>0</v>
          </cell>
          <cell r="I804">
            <v>748232528.7</v>
          </cell>
          <cell r="J804">
            <v>83027522.62</v>
          </cell>
          <cell r="K804">
            <v>188123175.73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40607196.31</v>
          </cell>
          <cell r="Q804">
            <v>30983356.04</v>
          </cell>
          <cell r="R804">
            <v>0</v>
          </cell>
          <cell r="S804">
            <v>0</v>
          </cell>
          <cell r="T804">
            <v>0</v>
          </cell>
          <cell r="U804">
            <v>259091156.05</v>
          </cell>
          <cell r="V804">
            <v>8965731.43</v>
          </cell>
          <cell r="W804">
            <v>0</v>
          </cell>
          <cell r="X804">
            <v>121024106.93</v>
          </cell>
          <cell r="Y804">
            <v>0</v>
          </cell>
          <cell r="Z804">
            <v>0</v>
          </cell>
          <cell r="AA804">
            <v>0</v>
          </cell>
          <cell r="AB804">
            <v>65704240.59</v>
          </cell>
          <cell r="AC804">
            <v>58194329.18</v>
          </cell>
          <cell r="AD804">
            <v>0</v>
          </cell>
        </row>
        <row r="804">
          <cell r="AF804">
            <v>125631400</v>
          </cell>
          <cell r="AG804">
            <v>0</v>
          </cell>
          <cell r="AH804">
            <v>927430998.28</v>
          </cell>
          <cell r="AI804">
            <v>30003097.65</v>
          </cell>
          <cell r="AJ804">
            <v>0</v>
          </cell>
          <cell r="AK804">
            <v>0</v>
          </cell>
          <cell r="AL804">
            <v>47989970.89</v>
          </cell>
          <cell r="AM804">
            <v>0</v>
          </cell>
          <cell r="AN804">
            <v>496280789.18</v>
          </cell>
          <cell r="AO804">
            <v>2596886155.19</v>
          </cell>
          <cell r="AP804">
            <v>1627336256</v>
          </cell>
          <cell r="AQ804">
            <v>4224222411.19</v>
          </cell>
          <cell r="AR804">
            <v>1227184595.91</v>
          </cell>
          <cell r="AS804">
            <v>1248677452.35</v>
          </cell>
          <cell r="AT804">
            <v>121024106.93</v>
          </cell>
          <cell r="AU804">
            <v>1369701559.28</v>
          </cell>
          <cell r="AV804">
            <v>1567330060.7</v>
          </cell>
          <cell r="AW804">
            <v>2937031619.98</v>
          </cell>
          <cell r="AX804">
            <v>1248677452.35</v>
          </cell>
          <cell r="AY804">
            <v>1688354167.63</v>
          </cell>
          <cell r="AZ804">
            <v>0.466355741614156</v>
          </cell>
          <cell r="BA804">
            <v>0.533644258385844</v>
          </cell>
          <cell r="BB804">
            <v>1.8739075409989</v>
          </cell>
          <cell r="BC804">
            <v>0.425149475359922</v>
          </cell>
          <cell r="BD804">
            <v>0.041206266254234</v>
          </cell>
          <cell r="BE804">
            <v>0.425149475359922</v>
          </cell>
          <cell r="BF804">
            <v>0.574850524640078</v>
          </cell>
        </row>
        <row r="805">
          <cell r="A805" t="str">
            <v>002731.SZ</v>
          </cell>
          <cell r="B805" t="str">
            <v>萃华珠宝</v>
          </cell>
          <cell r="C805">
            <v>12874472.01</v>
          </cell>
          <cell r="D805">
            <v>987000000</v>
          </cell>
          <cell r="E805">
            <v>0</v>
          </cell>
          <cell r="F805">
            <v>0</v>
          </cell>
          <cell r="G805">
            <v>0</v>
          </cell>
          <cell r="H805">
            <v>0</v>
          </cell>
          <cell r="I805">
            <v>17011646.5</v>
          </cell>
          <cell r="J805">
            <v>0</v>
          </cell>
          <cell r="K805">
            <v>260729273.97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98923.58</v>
          </cell>
          <cell r="Q805">
            <v>11784020.72</v>
          </cell>
          <cell r="R805">
            <v>0</v>
          </cell>
          <cell r="S805">
            <v>0</v>
          </cell>
          <cell r="T805">
            <v>0</v>
          </cell>
          <cell r="U805">
            <v>19962266.01</v>
          </cell>
          <cell r="V805">
            <v>590071765.79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666100</v>
          </cell>
          <cell r="AC805">
            <v>682000</v>
          </cell>
          <cell r="AD805">
            <v>0</v>
          </cell>
        </row>
        <row r="805">
          <cell r="AF805">
            <v>256156000</v>
          </cell>
          <cell r="AG805">
            <v>0</v>
          </cell>
          <cell r="AH805">
            <v>296479951.83</v>
          </cell>
          <cell r="AI805">
            <v>0</v>
          </cell>
          <cell r="AJ805">
            <v>4467921.52</v>
          </cell>
          <cell r="AK805">
            <v>0</v>
          </cell>
          <cell r="AL805">
            <v>36142275.19</v>
          </cell>
          <cell r="AM805">
            <v>0</v>
          </cell>
          <cell r="AN805">
            <v>708863725.58</v>
          </cell>
          <cell r="AO805">
            <v>1900880468.58</v>
          </cell>
          <cell r="AP805">
            <v>1302109874.12</v>
          </cell>
          <cell r="AQ805">
            <v>3202990342.7</v>
          </cell>
          <cell r="AR805">
            <v>893918202.57</v>
          </cell>
          <cell r="AS805">
            <v>1006962266.01</v>
          </cell>
          <cell r="AT805">
            <v>0</v>
          </cell>
          <cell r="AU805">
            <v>1006962266.01</v>
          </cell>
          <cell r="AV805">
            <v>1302109874.12</v>
          </cell>
          <cell r="AW805">
            <v>2309072140.13</v>
          </cell>
          <cell r="AX805">
            <v>1006962266.01</v>
          </cell>
          <cell r="AY805">
            <v>1302109874.12</v>
          </cell>
          <cell r="AZ805">
            <v>0.436089565375514</v>
          </cell>
          <cell r="BA805">
            <v>0.563910434624486</v>
          </cell>
          <cell r="BB805">
            <v>1.77333125723398</v>
          </cell>
          <cell r="BC805">
            <v>0.436089565375514</v>
          </cell>
          <cell r="BD805">
            <v>0</v>
          </cell>
          <cell r="BE805">
            <v>0.436089565375514</v>
          </cell>
          <cell r="BF805">
            <v>0.563910434624486</v>
          </cell>
        </row>
        <row r="806">
          <cell r="A806" t="str">
            <v>600020.SH</v>
          </cell>
          <cell r="B806" t="str">
            <v>中原高速</v>
          </cell>
          <cell r="C806">
            <v>707603440.94</v>
          </cell>
          <cell r="D806">
            <v>986126498.45</v>
          </cell>
          <cell r="E806">
            <v>0</v>
          </cell>
          <cell r="F806">
            <v>0</v>
          </cell>
          <cell r="G806">
            <v>0</v>
          </cell>
          <cell r="H806">
            <v>0</v>
          </cell>
          <cell r="I806">
            <v>589959017.51</v>
          </cell>
          <cell r="J806">
            <v>37624385.6</v>
          </cell>
          <cell r="K806">
            <v>194263820.63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76142967.1</v>
          </cell>
          <cell r="Q806">
            <v>255875623.18</v>
          </cell>
          <cell r="R806">
            <v>0</v>
          </cell>
          <cell r="S806">
            <v>0</v>
          </cell>
          <cell r="T806">
            <v>0</v>
          </cell>
          <cell r="U806">
            <v>2946466103.74</v>
          </cell>
          <cell r="V806">
            <v>0</v>
          </cell>
          <cell r="W806">
            <v>0</v>
          </cell>
          <cell r="X806">
            <v>24981095656</v>
          </cell>
          <cell r="Y806">
            <v>1544208849.35</v>
          </cell>
          <cell r="Z806">
            <v>0</v>
          </cell>
          <cell r="AA806">
            <v>0</v>
          </cell>
          <cell r="AB806">
            <v>0</v>
          </cell>
          <cell r="AC806">
            <v>1052103444.52</v>
          </cell>
          <cell r="AD806">
            <v>0</v>
          </cell>
        </row>
        <row r="806">
          <cell r="AF806">
            <v>2247371832</v>
          </cell>
          <cell r="AG806">
            <v>1750000000</v>
          </cell>
          <cell r="AH806">
            <v>1349266249.61</v>
          </cell>
          <cell r="AI806">
            <v>0</v>
          </cell>
          <cell r="AJ806">
            <v>-12261725.99</v>
          </cell>
          <cell r="AK806">
            <v>0</v>
          </cell>
          <cell r="AL806">
            <v>1522793377.82</v>
          </cell>
          <cell r="AM806">
            <v>0</v>
          </cell>
          <cell r="AN806">
            <v>5598373364.75</v>
          </cell>
          <cell r="AO806">
            <v>33371469807.02</v>
          </cell>
          <cell r="AP806">
            <v>12455543098.19</v>
          </cell>
          <cell r="AQ806">
            <v>45827012905.21</v>
          </cell>
          <cell r="AR806">
            <v>2913572699.48</v>
          </cell>
          <cell r="AS806">
            <v>3932592602.19</v>
          </cell>
          <cell r="AT806">
            <v>26525304505.35</v>
          </cell>
          <cell r="AU806">
            <v>30457897107.54</v>
          </cell>
          <cell r="AV806">
            <v>12455543098.19</v>
          </cell>
          <cell r="AW806">
            <v>42913440205.73</v>
          </cell>
          <cell r="AX806">
            <v>3932592602.19</v>
          </cell>
          <cell r="AY806">
            <v>38980847603.54</v>
          </cell>
          <cell r="AZ806">
            <v>0.709751932297265</v>
          </cell>
          <cell r="BA806">
            <v>0.290248067702735</v>
          </cell>
          <cell r="BB806">
            <v>3.44532870766318</v>
          </cell>
          <cell r="BC806">
            <v>0.091640115155925</v>
          </cell>
          <cell r="BD806">
            <v>0.61811181714134</v>
          </cell>
          <cell r="BE806">
            <v>0.091640115155925</v>
          </cell>
          <cell r="BF806">
            <v>0.908359884844075</v>
          </cell>
        </row>
        <row r="807">
          <cell r="A807" t="str">
            <v>603699.SH</v>
          </cell>
          <cell r="B807" t="str">
            <v>纽威股份</v>
          </cell>
          <cell r="C807">
            <v>1344976.74</v>
          </cell>
          <cell r="D807">
            <v>984327012.78</v>
          </cell>
          <cell r="E807">
            <v>0</v>
          </cell>
          <cell r="F807">
            <v>0</v>
          </cell>
          <cell r="G807">
            <v>0</v>
          </cell>
          <cell r="H807">
            <v>0</v>
          </cell>
          <cell r="I807">
            <v>1302406350.09</v>
          </cell>
          <cell r="J807">
            <v>0</v>
          </cell>
          <cell r="K807">
            <v>105126649.33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79181306.28</v>
          </cell>
          <cell r="Q807">
            <v>18052143.55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92814564.27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69312693.72</v>
          </cell>
          <cell r="AD807">
            <v>0</v>
          </cell>
        </row>
        <row r="807">
          <cell r="AF807">
            <v>750000000</v>
          </cell>
          <cell r="AG807">
            <v>0</v>
          </cell>
          <cell r="AH807">
            <v>784484193.88</v>
          </cell>
          <cell r="AI807">
            <v>11150918.07</v>
          </cell>
          <cell r="AJ807">
            <v>2542767</v>
          </cell>
          <cell r="AK807">
            <v>8768051.99</v>
          </cell>
          <cell r="AL807">
            <v>371260660.75</v>
          </cell>
          <cell r="AM807">
            <v>0</v>
          </cell>
          <cell r="AN807">
            <v>918834555.39</v>
          </cell>
          <cell r="AO807">
            <v>2652565696.76</v>
          </cell>
          <cell r="AP807">
            <v>2847041147.08</v>
          </cell>
          <cell r="AQ807">
            <v>5499606843.84</v>
          </cell>
          <cell r="AR807">
            <v>1668238683.98</v>
          </cell>
          <cell r="AS807">
            <v>984327012.78</v>
          </cell>
          <cell r="AT807">
            <v>0</v>
          </cell>
          <cell r="AU807">
            <v>984327012.78</v>
          </cell>
          <cell r="AV807">
            <v>2824739310.94</v>
          </cell>
          <cell r="AW807">
            <v>3809066323.72</v>
          </cell>
          <cell r="AX807">
            <v>984327012.78</v>
          </cell>
          <cell r="AY807">
            <v>2824739310.94</v>
          </cell>
          <cell r="AZ807">
            <v>0.258416874143239</v>
          </cell>
          <cell r="BA807">
            <v>0.741583125856761</v>
          </cell>
          <cell r="BB807">
            <v>1.34846649705613</v>
          </cell>
          <cell r="BC807">
            <v>0.258416874143239</v>
          </cell>
          <cell r="BD807">
            <v>0</v>
          </cell>
          <cell r="BE807">
            <v>0.258416874143239</v>
          </cell>
          <cell r="BF807">
            <v>0.741583125856761</v>
          </cell>
        </row>
        <row r="808">
          <cell r="A808" t="str">
            <v>600864.SH</v>
          </cell>
          <cell r="B808" t="str">
            <v>哈投股份</v>
          </cell>
          <cell r="C808">
            <v>475275788.37</v>
          </cell>
          <cell r="D808">
            <v>981462992.55</v>
          </cell>
          <cell r="E808">
            <v>0</v>
          </cell>
          <cell r="F808">
            <v>0</v>
          </cell>
          <cell r="G808">
            <v>0</v>
          </cell>
          <cell r="H808">
            <v>0</v>
          </cell>
          <cell r="I808">
            <v>349231550.32</v>
          </cell>
          <cell r="J808">
            <v>0</v>
          </cell>
          <cell r="K808">
            <v>207797461.19</v>
          </cell>
          <cell r="L808">
            <v>1157145890.33</v>
          </cell>
          <cell r="M808">
            <v>0</v>
          </cell>
          <cell r="N808">
            <v>6193788179.29</v>
          </cell>
          <cell r="O808">
            <v>0</v>
          </cell>
          <cell r="P808">
            <v>89400307.24</v>
          </cell>
          <cell r="Q808">
            <v>9924957.82</v>
          </cell>
          <cell r="R808">
            <v>0</v>
          </cell>
          <cell r="S808">
            <v>0</v>
          </cell>
          <cell r="T808">
            <v>0</v>
          </cell>
          <cell r="U808">
            <v>2996605272.4</v>
          </cell>
          <cell r="V808">
            <v>2530959.54</v>
          </cell>
          <cell r="W808">
            <v>0</v>
          </cell>
          <cell r="X808">
            <v>155376433.97</v>
          </cell>
          <cell r="Y808">
            <v>3666354576.44</v>
          </cell>
          <cell r="Z808">
            <v>0</v>
          </cell>
          <cell r="AA808">
            <v>62826526.85</v>
          </cell>
          <cell r="AB808">
            <v>0</v>
          </cell>
          <cell r="AC808">
            <v>347551068.55</v>
          </cell>
          <cell r="AD808">
            <v>377093748.19</v>
          </cell>
        </row>
        <row r="808">
          <cell r="AF808">
            <v>2080570520</v>
          </cell>
          <cell r="AG808">
            <v>0</v>
          </cell>
          <cell r="AH808">
            <v>7512158133.2</v>
          </cell>
          <cell r="AI808">
            <v>0</v>
          </cell>
          <cell r="AJ808">
            <v>918968251</v>
          </cell>
          <cell r="AK808">
            <v>0</v>
          </cell>
          <cell r="AL808">
            <v>496597570.18</v>
          </cell>
          <cell r="AM808">
            <v>251381248.8</v>
          </cell>
          <cell r="AN808">
            <v>2017837583.59</v>
          </cell>
          <cell r="AO808">
            <v>17072365713.05</v>
          </cell>
          <cell r="AP808">
            <v>13277513306.77</v>
          </cell>
          <cell r="AQ808">
            <v>30349879019.82</v>
          </cell>
          <cell r="AR808">
            <v>1481712093.03</v>
          </cell>
          <cell r="AS808">
            <v>11329002334.57</v>
          </cell>
          <cell r="AT808">
            <v>4261651285.45</v>
          </cell>
          <cell r="AU808">
            <v>15590653620.02</v>
          </cell>
          <cell r="AV808">
            <v>13277513306.77</v>
          </cell>
          <cell r="AW808">
            <v>28868166926.79</v>
          </cell>
          <cell r="AX808">
            <v>11329002334.57</v>
          </cell>
          <cell r="AY808">
            <v>17539164592.22</v>
          </cell>
          <cell r="AZ808">
            <v>0.540063858559432</v>
          </cell>
          <cell r="BA808">
            <v>0.459936141440568</v>
          </cell>
          <cell r="BB808">
            <v>2.17421487441256</v>
          </cell>
          <cell r="BC808">
            <v>0.392439269292729</v>
          </cell>
          <cell r="BD808">
            <v>0.147624589266703</v>
          </cell>
          <cell r="BE808">
            <v>0.392439269292729</v>
          </cell>
          <cell r="BF808">
            <v>0.607560730707271</v>
          </cell>
        </row>
        <row r="809">
          <cell r="A809" t="str">
            <v>002436.SZ</v>
          </cell>
          <cell r="B809" t="str">
            <v>兴森科技</v>
          </cell>
          <cell r="C809">
            <v>31441939.32</v>
          </cell>
          <cell r="D809">
            <v>981164523.24</v>
          </cell>
          <cell r="E809">
            <v>0</v>
          </cell>
          <cell r="F809">
            <v>0</v>
          </cell>
          <cell r="G809">
            <v>0</v>
          </cell>
          <cell r="H809">
            <v>0</v>
          </cell>
          <cell r="I809">
            <v>1010931149</v>
          </cell>
          <cell r="J809">
            <v>0</v>
          </cell>
          <cell r="K809">
            <v>23839530.32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118609224.03</v>
          </cell>
          <cell r="Q809">
            <v>110217525.04</v>
          </cell>
          <cell r="R809">
            <v>0</v>
          </cell>
          <cell r="S809">
            <v>0</v>
          </cell>
          <cell r="T809">
            <v>0</v>
          </cell>
          <cell r="U809">
            <v>149615770.94</v>
          </cell>
          <cell r="V809">
            <v>2235118.76</v>
          </cell>
          <cell r="W809">
            <v>0</v>
          </cell>
          <cell r="X809">
            <v>888609815.21</v>
          </cell>
          <cell r="Y809">
            <v>322622076.83</v>
          </cell>
          <cell r="Z809">
            <v>0</v>
          </cell>
          <cell r="AA809">
            <v>7199388.26</v>
          </cell>
          <cell r="AB809">
            <v>1035407.98</v>
          </cell>
          <cell r="AC809">
            <v>0</v>
          </cell>
          <cell r="AD809">
            <v>0</v>
          </cell>
        </row>
        <row r="809">
          <cell r="AF809">
            <v>1487917558</v>
          </cell>
          <cell r="AG809">
            <v>34488936.6</v>
          </cell>
          <cell r="AH809">
            <v>49925867.08</v>
          </cell>
          <cell r="AI809">
            <v>0</v>
          </cell>
          <cell r="AJ809">
            <v>99742238.79</v>
          </cell>
          <cell r="AK809">
            <v>0</v>
          </cell>
          <cell r="AL809">
            <v>37264772.15</v>
          </cell>
          <cell r="AM809">
            <v>0</v>
          </cell>
          <cell r="AN809">
            <v>1909469401.7</v>
          </cell>
          <cell r="AO809">
            <v>3647521468.93</v>
          </cell>
          <cell r="AP809">
            <v>3618808774.32</v>
          </cell>
          <cell r="AQ809">
            <v>7266330243.25</v>
          </cell>
          <cell r="AR809">
            <v>1298309894.45</v>
          </cell>
          <cell r="AS809">
            <v>1130780294.18</v>
          </cell>
          <cell r="AT809">
            <v>1218431280.3</v>
          </cell>
          <cell r="AU809">
            <v>2349211574.48</v>
          </cell>
          <cell r="AV809">
            <v>3618808774.32</v>
          </cell>
          <cell r="AW809">
            <v>5968020348.8</v>
          </cell>
          <cell r="AX809">
            <v>1130780294.18</v>
          </cell>
          <cell r="AY809">
            <v>4837240054.62</v>
          </cell>
          <cell r="AZ809">
            <v>0.393633305046013</v>
          </cell>
          <cell r="BA809">
            <v>0.606366694953988</v>
          </cell>
          <cell r="BB809">
            <v>1.64916709364435</v>
          </cell>
          <cell r="BC809">
            <v>0.189473263844914</v>
          </cell>
          <cell r="BD809">
            <v>0.204160041201098</v>
          </cell>
          <cell r="BE809">
            <v>0.189473263844914</v>
          </cell>
          <cell r="BF809">
            <v>0.810526736155086</v>
          </cell>
        </row>
        <row r="810">
          <cell r="A810" t="str">
            <v>600831.SH</v>
          </cell>
          <cell r="B810" t="str">
            <v>广电网络</v>
          </cell>
          <cell r="C810">
            <v>0</v>
          </cell>
          <cell r="D810">
            <v>978050716.16</v>
          </cell>
          <cell r="E810">
            <v>0</v>
          </cell>
          <cell r="F810">
            <v>0</v>
          </cell>
          <cell r="G810">
            <v>0</v>
          </cell>
          <cell r="H810">
            <v>0</v>
          </cell>
          <cell r="I810">
            <v>1477465620.5</v>
          </cell>
          <cell r="J810">
            <v>0</v>
          </cell>
          <cell r="K810">
            <v>160335614.76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58872866.76</v>
          </cell>
          <cell r="Q810">
            <v>14857777.21</v>
          </cell>
          <cell r="R810">
            <v>0</v>
          </cell>
          <cell r="S810">
            <v>0</v>
          </cell>
          <cell r="T810">
            <v>0</v>
          </cell>
          <cell r="U810">
            <v>933342411.79</v>
          </cell>
          <cell r="V810">
            <v>6042790.12</v>
          </cell>
          <cell r="W810">
            <v>0</v>
          </cell>
          <cell r="X810">
            <v>1485061533.45</v>
          </cell>
          <cell r="Y810">
            <v>67844809.87</v>
          </cell>
          <cell r="Z810">
            <v>0</v>
          </cell>
          <cell r="AA810">
            <v>0</v>
          </cell>
          <cell r="AB810">
            <v>4969317.02</v>
          </cell>
          <cell r="AC810">
            <v>63996005.42</v>
          </cell>
          <cell r="AD810">
            <v>0</v>
          </cell>
        </row>
        <row r="810">
          <cell r="AF810">
            <v>710485636</v>
          </cell>
          <cell r="AG810">
            <v>14844100.23</v>
          </cell>
          <cell r="AH810">
            <v>1787655306.33</v>
          </cell>
          <cell r="AI810">
            <v>0</v>
          </cell>
          <cell r="AJ810">
            <v>0</v>
          </cell>
          <cell r="AK810">
            <v>0</v>
          </cell>
          <cell r="AL810">
            <v>131696356.18</v>
          </cell>
          <cell r="AM810">
            <v>0</v>
          </cell>
          <cell r="AN810">
            <v>1129035040.06</v>
          </cell>
          <cell r="AO810">
            <v>5250839463.06</v>
          </cell>
          <cell r="AP810">
            <v>3773716438.8</v>
          </cell>
          <cell r="AQ810">
            <v>9024555901.86</v>
          </cell>
          <cell r="AR810">
            <v>1786539991.79</v>
          </cell>
          <cell r="AS810">
            <v>1911393127.95</v>
          </cell>
          <cell r="AT810">
            <v>1552906343.32</v>
          </cell>
          <cell r="AU810">
            <v>3464299471.27</v>
          </cell>
          <cell r="AV810">
            <v>3773716438.8</v>
          </cell>
          <cell r="AW810">
            <v>7238015910.07</v>
          </cell>
          <cell r="AX810">
            <v>1911393127.95</v>
          </cell>
          <cell r="AY810">
            <v>5326622782.12</v>
          </cell>
          <cell r="AZ810">
            <v>0.478625567325742</v>
          </cell>
          <cell r="BA810">
            <v>0.521374432674258</v>
          </cell>
          <cell r="BB810">
            <v>1.91800736156308</v>
          </cell>
          <cell r="BC810">
            <v>0.26407694480068</v>
          </cell>
          <cell r="BD810">
            <v>0.214548622525062</v>
          </cell>
          <cell r="BE810">
            <v>0.26407694480068</v>
          </cell>
          <cell r="BF810">
            <v>0.73592305519932</v>
          </cell>
        </row>
        <row r="811">
          <cell r="A811" t="str">
            <v>002548.SZ</v>
          </cell>
          <cell r="B811" t="str">
            <v>金新农</v>
          </cell>
          <cell r="C811">
            <v>13120024.53</v>
          </cell>
          <cell r="D811">
            <v>977454576.36</v>
          </cell>
          <cell r="E811">
            <v>0</v>
          </cell>
          <cell r="F811">
            <v>0</v>
          </cell>
          <cell r="G811">
            <v>0</v>
          </cell>
          <cell r="H811">
            <v>0</v>
          </cell>
          <cell r="I811">
            <v>571301319.71</v>
          </cell>
          <cell r="J811">
            <v>103235.74</v>
          </cell>
          <cell r="K811">
            <v>63499377.07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48161927.48</v>
          </cell>
          <cell r="Q811">
            <v>13160188.45</v>
          </cell>
          <cell r="R811">
            <v>0</v>
          </cell>
          <cell r="S811">
            <v>0</v>
          </cell>
          <cell r="T811">
            <v>0</v>
          </cell>
          <cell r="U811">
            <v>320547454.22</v>
          </cell>
          <cell r="V811">
            <v>13220178.89</v>
          </cell>
          <cell r="W811">
            <v>0</v>
          </cell>
          <cell r="X811">
            <v>791297761.16</v>
          </cell>
          <cell r="Y811">
            <v>131121752.6</v>
          </cell>
          <cell r="Z811">
            <v>0</v>
          </cell>
          <cell r="AA811">
            <v>0</v>
          </cell>
          <cell r="AB811">
            <v>0</v>
          </cell>
          <cell r="AC811">
            <v>47489267.94</v>
          </cell>
          <cell r="AD811">
            <v>0</v>
          </cell>
        </row>
        <row r="811">
          <cell r="AF811">
            <v>690730442</v>
          </cell>
          <cell r="AG811">
            <v>37763021.87</v>
          </cell>
          <cell r="AH811">
            <v>1664221622.32</v>
          </cell>
          <cell r="AI811">
            <v>30861194.76</v>
          </cell>
          <cell r="AJ811">
            <v>0</v>
          </cell>
          <cell r="AK811">
            <v>0</v>
          </cell>
          <cell r="AL811">
            <v>75495484.56</v>
          </cell>
          <cell r="AM811">
            <v>0</v>
          </cell>
          <cell r="AN811">
            <v>-64960490.59</v>
          </cell>
          <cell r="AO811">
            <v>2990477064.15</v>
          </cell>
          <cell r="AP811">
            <v>2434111274.92</v>
          </cell>
          <cell r="AQ811">
            <v>5424588339.07</v>
          </cell>
          <cell r="AR811">
            <v>770055519.81</v>
          </cell>
          <cell r="AS811">
            <v>1298002030.58</v>
          </cell>
          <cell r="AT811">
            <v>922419513.76</v>
          </cell>
          <cell r="AU811">
            <v>2220421544.34</v>
          </cell>
          <cell r="AV811">
            <v>2372388885.4</v>
          </cell>
          <cell r="AW811">
            <v>4592810429.74</v>
          </cell>
          <cell r="AX811">
            <v>1298002030.58</v>
          </cell>
          <cell r="AY811">
            <v>3294808399.16</v>
          </cell>
          <cell r="AZ811">
            <v>0.483455953235522</v>
          </cell>
          <cell r="BA811">
            <v>0.516544046764478</v>
          </cell>
          <cell r="BB811">
            <v>1.93594332615735</v>
          </cell>
          <cell r="BC811">
            <v>0.282616069275361</v>
          </cell>
          <cell r="BD811">
            <v>0.200839883960161</v>
          </cell>
          <cell r="BE811">
            <v>0.282616069275361</v>
          </cell>
          <cell r="BF811">
            <v>0.717383930724639</v>
          </cell>
        </row>
        <row r="812">
          <cell r="A812" t="str">
            <v>000712.SZ</v>
          </cell>
          <cell r="B812" t="str">
            <v>锦龙股份</v>
          </cell>
          <cell r="C812">
            <v>20678559.28</v>
          </cell>
          <cell r="D812">
            <v>974972100</v>
          </cell>
          <cell r="E812">
            <v>0</v>
          </cell>
          <cell r="F812">
            <v>0</v>
          </cell>
          <cell r="G812">
            <v>0</v>
          </cell>
          <cell r="H812">
            <v>3142850.39</v>
          </cell>
          <cell r="I812">
            <v>0</v>
          </cell>
          <cell r="J812">
            <v>0</v>
          </cell>
          <cell r="K812">
            <v>13485529.51</v>
          </cell>
          <cell r="L812">
            <v>3632427910.1</v>
          </cell>
          <cell r="M812">
            <v>0</v>
          </cell>
          <cell r="N812">
            <v>6878158099.52</v>
          </cell>
          <cell r="O812">
            <v>0</v>
          </cell>
          <cell r="P812">
            <v>261192736.22</v>
          </cell>
          <cell r="Q812">
            <v>47332391.69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3691000000</v>
          </cell>
          <cell r="Y812">
            <v>0</v>
          </cell>
          <cell r="Z812">
            <v>0</v>
          </cell>
          <cell r="AA812">
            <v>0</v>
          </cell>
          <cell r="AB812">
            <v>113076874.45</v>
          </cell>
          <cell r="AC812">
            <v>0</v>
          </cell>
          <cell r="AD812">
            <v>0</v>
          </cell>
        </row>
        <row r="812">
          <cell r="AF812">
            <v>896000000</v>
          </cell>
          <cell r="AG812">
            <v>0</v>
          </cell>
          <cell r="AH812">
            <v>708119647.99</v>
          </cell>
          <cell r="AI812">
            <v>0</v>
          </cell>
          <cell r="AJ812">
            <v>32376303.71</v>
          </cell>
          <cell r="AK812">
            <v>0</v>
          </cell>
          <cell r="AL812">
            <v>201792963.86</v>
          </cell>
          <cell r="AM812">
            <v>271803395.56</v>
          </cell>
          <cell r="AN812">
            <v>1345409965.37</v>
          </cell>
          <cell r="AO812">
            <v>15635467051.16</v>
          </cell>
          <cell r="AP812">
            <v>3455502276.49</v>
          </cell>
          <cell r="AQ812">
            <v>19090969327.65</v>
          </cell>
          <cell r="AR812">
            <v>455766091.15</v>
          </cell>
          <cell r="AS812">
            <v>11488700960.01</v>
          </cell>
          <cell r="AT812">
            <v>3691000000</v>
          </cell>
          <cell r="AU812">
            <v>15179700960.01</v>
          </cell>
          <cell r="AV812">
            <v>3455502276.49</v>
          </cell>
          <cell r="AW812">
            <v>18635203236.5</v>
          </cell>
          <cell r="AX812">
            <v>11488700960.01</v>
          </cell>
          <cell r="AY812">
            <v>7146502276.49</v>
          </cell>
          <cell r="AZ812">
            <v>0.814571258889098</v>
          </cell>
          <cell r="BA812">
            <v>0.185428741110902</v>
          </cell>
          <cell r="BB812">
            <v>5.39290723762136</v>
          </cell>
          <cell r="BC812">
            <v>0.616505267702558</v>
          </cell>
          <cell r="BD812">
            <v>0.198065991186541</v>
          </cell>
          <cell r="BE812">
            <v>0.616505267702558</v>
          </cell>
          <cell r="BF812">
            <v>0.383494732297442</v>
          </cell>
        </row>
        <row r="813">
          <cell r="A813" t="str">
            <v>603661.SH</v>
          </cell>
          <cell r="B813" t="str">
            <v>恒林股份</v>
          </cell>
          <cell r="C813">
            <v>20192858.64</v>
          </cell>
          <cell r="D813">
            <v>973859235.75</v>
          </cell>
          <cell r="E813">
            <v>0</v>
          </cell>
          <cell r="F813">
            <v>0</v>
          </cell>
          <cell r="G813">
            <v>0</v>
          </cell>
          <cell r="H813">
            <v>0</v>
          </cell>
          <cell r="I813">
            <v>1194163348.1</v>
          </cell>
          <cell r="J813">
            <v>400000</v>
          </cell>
          <cell r="K813">
            <v>350761994.54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87288293.51</v>
          </cell>
          <cell r="Q813">
            <v>38305819.83</v>
          </cell>
          <cell r="R813">
            <v>0</v>
          </cell>
          <cell r="S813">
            <v>0</v>
          </cell>
          <cell r="T813">
            <v>0</v>
          </cell>
          <cell r="U813">
            <v>79977110.77</v>
          </cell>
          <cell r="V813">
            <v>0</v>
          </cell>
          <cell r="W813">
            <v>0</v>
          </cell>
          <cell r="X813">
            <v>642240000</v>
          </cell>
          <cell r="Y813">
            <v>0</v>
          </cell>
          <cell r="Z813">
            <v>0</v>
          </cell>
          <cell r="AA813">
            <v>39935024.8</v>
          </cell>
          <cell r="AB813">
            <v>0</v>
          </cell>
          <cell r="AC813">
            <v>32752397.49</v>
          </cell>
          <cell r="AD813">
            <v>0</v>
          </cell>
        </row>
        <row r="813">
          <cell r="AF813">
            <v>100000000</v>
          </cell>
          <cell r="AG813">
            <v>0</v>
          </cell>
          <cell r="AH813">
            <v>1251785434.06</v>
          </cell>
          <cell r="AI813">
            <v>100012255.55</v>
          </cell>
          <cell r="AJ813">
            <v>55062986.22</v>
          </cell>
          <cell r="AK813">
            <v>0</v>
          </cell>
          <cell r="AL813">
            <v>50000000</v>
          </cell>
          <cell r="AM813">
            <v>0</v>
          </cell>
          <cell r="AN813">
            <v>1573499384.7</v>
          </cell>
          <cell r="AO813">
            <v>3459876083.43</v>
          </cell>
          <cell r="AP813">
            <v>3130360060.53</v>
          </cell>
          <cell r="AQ813">
            <v>6590236143.96</v>
          </cell>
          <cell r="AR813">
            <v>1723864712.11</v>
          </cell>
          <cell r="AS813">
            <v>1053836346.52</v>
          </cell>
          <cell r="AT813">
            <v>682175024.8</v>
          </cell>
          <cell r="AU813">
            <v>1736011371.32</v>
          </cell>
          <cell r="AV813">
            <v>2930335549.43</v>
          </cell>
          <cell r="AW813">
            <v>4666346920.75</v>
          </cell>
          <cell r="AX813">
            <v>1053836346.52</v>
          </cell>
          <cell r="AY813">
            <v>3612510574.23</v>
          </cell>
          <cell r="AZ813">
            <v>0.372027926942256</v>
          </cell>
          <cell r="BA813">
            <v>0.627972073057744</v>
          </cell>
          <cell r="BB813">
            <v>1.59242750259699</v>
          </cell>
          <cell r="BC813">
            <v>0.225837547961527</v>
          </cell>
          <cell r="BD813">
            <v>0.146190378980729</v>
          </cell>
          <cell r="BE813">
            <v>0.225837547961527</v>
          </cell>
          <cell r="BF813">
            <v>0.774162452038474</v>
          </cell>
        </row>
        <row r="814">
          <cell r="A814" t="str">
            <v>002461.SZ</v>
          </cell>
          <cell r="B814" t="str">
            <v>珠江啤酒</v>
          </cell>
          <cell r="C814">
            <v>17554218.02</v>
          </cell>
          <cell r="D814">
            <v>972426298.17</v>
          </cell>
          <cell r="E814">
            <v>0</v>
          </cell>
          <cell r="F814">
            <v>0</v>
          </cell>
          <cell r="G814">
            <v>0</v>
          </cell>
          <cell r="H814">
            <v>0</v>
          </cell>
          <cell r="I814">
            <v>614786604.75</v>
          </cell>
          <cell r="J814">
            <v>0</v>
          </cell>
          <cell r="K814">
            <v>739168025.07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130760240.04</v>
          </cell>
          <cell r="Q814">
            <v>164265431.52</v>
          </cell>
          <cell r="R814">
            <v>0</v>
          </cell>
          <cell r="S814">
            <v>0</v>
          </cell>
          <cell r="T814">
            <v>0</v>
          </cell>
          <cell r="U814">
            <v>430555.56</v>
          </cell>
          <cell r="V814">
            <v>10602401.21</v>
          </cell>
          <cell r="W814">
            <v>0</v>
          </cell>
          <cell r="X814">
            <v>500000000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1008567989.19</v>
          </cell>
          <cell r="AD814">
            <v>0</v>
          </cell>
        </row>
        <row r="814">
          <cell r="AF814">
            <v>2213328480</v>
          </cell>
          <cell r="AG814">
            <v>0</v>
          </cell>
          <cell r="AH814">
            <v>4504528968.93</v>
          </cell>
          <cell r="AI814">
            <v>0</v>
          </cell>
          <cell r="AJ814">
            <v>0</v>
          </cell>
          <cell r="AK814">
            <v>0</v>
          </cell>
          <cell r="AL814">
            <v>217911846.2</v>
          </cell>
          <cell r="AM814">
            <v>0</v>
          </cell>
          <cell r="AN814">
            <v>2329532427.75</v>
          </cell>
          <cell r="AO814">
            <v>4158561763.53</v>
          </cell>
          <cell r="AP814">
            <v>9265301722.88</v>
          </cell>
          <cell r="AQ814">
            <v>13423863486.41</v>
          </cell>
          <cell r="AR814">
            <v>2685704909.8</v>
          </cell>
          <cell r="AS814">
            <v>972856853.73</v>
          </cell>
          <cell r="AT814">
            <v>500000000</v>
          </cell>
          <cell r="AU814">
            <v>1472856853.73</v>
          </cell>
          <cell r="AV814">
            <v>9265301722.88</v>
          </cell>
          <cell r="AW814">
            <v>10738158576.61</v>
          </cell>
          <cell r="AX814">
            <v>972856853.73</v>
          </cell>
          <cell r="AY814">
            <v>9765301722.88</v>
          </cell>
          <cell r="AZ814">
            <v>0.137161026559823</v>
          </cell>
          <cell r="BA814">
            <v>0.862838973440177</v>
          </cell>
          <cell r="BB814">
            <v>1.15896480198728</v>
          </cell>
          <cell r="BC814">
            <v>0.0905981083059333</v>
          </cell>
          <cell r="BD814">
            <v>0.0465629182538901</v>
          </cell>
          <cell r="BE814">
            <v>0.0905981083059333</v>
          </cell>
          <cell r="BF814">
            <v>0.909401891694067</v>
          </cell>
        </row>
        <row r="815">
          <cell r="A815" t="str">
            <v>000890.SZ</v>
          </cell>
          <cell r="B815" t="str">
            <v>法尔胜</v>
          </cell>
          <cell r="C815">
            <v>24939549.28</v>
          </cell>
          <cell r="D815">
            <v>972297216.87</v>
          </cell>
          <cell r="E815">
            <v>0</v>
          </cell>
          <cell r="F815">
            <v>0</v>
          </cell>
          <cell r="G815">
            <v>0</v>
          </cell>
          <cell r="H815">
            <v>0</v>
          </cell>
          <cell r="I815">
            <v>186735785.09</v>
          </cell>
          <cell r="J815">
            <v>0</v>
          </cell>
          <cell r="K815">
            <v>94938690.43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7541027.14</v>
          </cell>
          <cell r="Q815">
            <v>18565135.4</v>
          </cell>
          <cell r="R815">
            <v>0</v>
          </cell>
          <cell r="S815">
            <v>0</v>
          </cell>
          <cell r="T815">
            <v>0</v>
          </cell>
          <cell r="U815">
            <v>12219915.55</v>
          </cell>
          <cell r="V815">
            <v>93451660.9</v>
          </cell>
          <cell r="W815">
            <v>0</v>
          </cell>
          <cell r="X815">
            <v>301351188.33</v>
          </cell>
          <cell r="Y815">
            <v>0</v>
          </cell>
          <cell r="Z815">
            <v>0</v>
          </cell>
          <cell r="AA815">
            <v>0</v>
          </cell>
          <cell r="AB815">
            <v>830000</v>
          </cell>
          <cell r="AC815">
            <v>1050000</v>
          </cell>
          <cell r="AD815">
            <v>0</v>
          </cell>
        </row>
        <row r="815">
          <cell r="AF815">
            <v>419503968</v>
          </cell>
          <cell r="AG815">
            <v>0</v>
          </cell>
          <cell r="AH815">
            <v>154028911.37</v>
          </cell>
          <cell r="AI815">
            <v>0</v>
          </cell>
          <cell r="AJ815">
            <v>-1673656.55</v>
          </cell>
          <cell r="AK815">
            <v>0</v>
          </cell>
          <cell r="AL815">
            <v>83565398.57</v>
          </cell>
          <cell r="AM815">
            <v>0</v>
          </cell>
          <cell r="AN815">
            <v>-654742716.37</v>
          </cell>
          <cell r="AO815">
            <v>1713920168.99</v>
          </cell>
          <cell r="AP815">
            <v>681905.0200001</v>
          </cell>
          <cell r="AQ815">
            <v>1714602074.01</v>
          </cell>
          <cell r="AR815">
            <v>428051848.24</v>
          </cell>
          <cell r="AS815">
            <v>984517132.42</v>
          </cell>
          <cell r="AT815">
            <v>301351188.33</v>
          </cell>
          <cell r="AU815">
            <v>1285868320.75</v>
          </cell>
          <cell r="AV815">
            <v>681905.0200001</v>
          </cell>
          <cell r="AW815">
            <v>1286550225.77</v>
          </cell>
          <cell r="AX815">
            <v>984517132.42</v>
          </cell>
          <cell r="AY815">
            <v>302033093.35</v>
          </cell>
          <cell r="AZ815">
            <v>0.999469974038836</v>
          </cell>
          <cell r="BA815">
            <v>0.000530025961164462</v>
          </cell>
          <cell r="BB815">
            <v>1886.70003598127</v>
          </cell>
          <cell r="BC815">
            <v>0.765238008357401</v>
          </cell>
          <cell r="BD815">
            <v>0.234231965681434</v>
          </cell>
          <cell r="BE815">
            <v>0.765238008357401</v>
          </cell>
          <cell r="BF815">
            <v>0.234761991642599</v>
          </cell>
        </row>
        <row r="816">
          <cell r="A816" t="str">
            <v>603711.SH</v>
          </cell>
          <cell r="B816" t="str">
            <v>香飘飘</v>
          </cell>
          <cell r="C816">
            <v>13365093.8</v>
          </cell>
          <cell r="D816">
            <v>972000000</v>
          </cell>
          <cell r="E816">
            <v>0</v>
          </cell>
          <cell r="F816">
            <v>0</v>
          </cell>
          <cell r="G816">
            <v>0</v>
          </cell>
          <cell r="H816">
            <v>0</v>
          </cell>
          <cell r="I816">
            <v>371503610.63</v>
          </cell>
          <cell r="J816">
            <v>0</v>
          </cell>
          <cell r="K816">
            <v>159959527.64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80750285.19</v>
          </cell>
          <cell r="Q816">
            <v>67260004.83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15125729.53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75348634.35</v>
          </cell>
          <cell r="AD816">
            <v>0</v>
          </cell>
        </row>
        <row r="816">
          <cell r="AF816">
            <v>416450600</v>
          </cell>
          <cell r="AG816">
            <v>0</v>
          </cell>
          <cell r="AH816">
            <v>690431241.66</v>
          </cell>
          <cell r="AI816">
            <v>69964200</v>
          </cell>
          <cell r="AJ816">
            <v>0</v>
          </cell>
          <cell r="AK816">
            <v>0</v>
          </cell>
          <cell r="AL816">
            <v>179719554.69</v>
          </cell>
          <cell r="AM816">
            <v>0</v>
          </cell>
          <cell r="AN816">
            <v>1566491508.02</v>
          </cell>
          <cell r="AO816">
            <v>1755312885.97</v>
          </cell>
          <cell r="AP816">
            <v>2923057104.37</v>
          </cell>
          <cell r="AQ816">
            <v>4678369990.34</v>
          </cell>
          <cell r="AR816">
            <v>783312885.97</v>
          </cell>
          <cell r="AS816">
            <v>972000000</v>
          </cell>
          <cell r="AT816">
            <v>0</v>
          </cell>
          <cell r="AU816">
            <v>972000000</v>
          </cell>
          <cell r="AV816">
            <v>2783128704.37</v>
          </cell>
          <cell r="AW816">
            <v>3755128704.37</v>
          </cell>
          <cell r="AX816">
            <v>972000000</v>
          </cell>
          <cell r="AY816">
            <v>2783128704.37</v>
          </cell>
          <cell r="AZ816">
            <v>0.258845988119886</v>
          </cell>
          <cell r="BA816">
            <v>0.741154011880114</v>
          </cell>
          <cell r="BB816">
            <v>1.34924723332909</v>
          </cell>
          <cell r="BC816">
            <v>0.258845988119886</v>
          </cell>
          <cell r="BD816">
            <v>0</v>
          </cell>
          <cell r="BE816">
            <v>0.258845988119886</v>
          </cell>
          <cell r="BF816">
            <v>0.741154011880114</v>
          </cell>
        </row>
        <row r="817">
          <cell r="A817" t="str">
            <v>600962.SH</v>
          </cell>
          <cell r="B817" t="str">
            <v>国投中鲁</v>
          </cell>
          <cell r="C817">
            <v>6487147.29</v>
          </cell>
          <cell r="D817">
            <v>971187482.6</v>
          </cell>
          <cell r="E817">
            <v>0</v>
          </cell>
          <cell r="F817">
            <v>0</v>
          </cell>
          <cell r="G817">
            <v>0</v>
          </cell>
          <cell r="H817">
            <v>0</v>
          </cell>
          <cell r="I817">
            <v>107812642.41</v>
          </cell>
          <cell r="J817">
            <v>0</v>
          </cell>
          <cell r="K817">
            <v>7197692.46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17572462.75</v>
          </cell>
          <cell r="Q817">
            <v>1566760.82</v>
          </cell>
          <cell r="R817">
            <v>0</v>
          </cell>
          <cell r="S817">
            <v>0</v>
          </cell>
          <cell r="T817">
            <v>0</v>
          </cell>
          <cell r="U817">
            <v>25835911.54</v>
          </cell>
          <cell r="V817">
            <v>0</v>
          </cell>
          <cell r="W817">
            <v>0</v>
          </cell>
          <cell r="X817">
            <v>52400392.68</v>
          </cell>
          <cell r="Y817">
            <v>0</v>
          </cell>
          <cell r="Z817">
            <v>0</v>
          </cell>
          <cell r="AA817">
            <v>1028156.58</v>
          </cell>
          <cell r="AB817">
            <v>0</v>
          </cell>
          <cell r="AC817">
            <v>2745704.85</v>
          </cell>
          <cell r="AD817">
            <v>0</v>
          </cell>
        </row>
        <row r="817">
          <cell r="AF817">
            <v>262210000</v>
          </cell>
          <cell r="AG817">
            <v>0</v>
          </cell>
          <cell r="AH817">
            <v>526503457.12</v>
          </cell>
          <cell r="AI817">
            <v>0</v>
          </cell>
          <cell r="AJ817">
            <v>-13804172.93</v>
          </cell>
          <cell r="AK817">
            <v>0</v>
          </cell>
          <cell r="AL817">
            <v>36518460.19</v>
          </cell>
          <cell r="AM817">
            <v>0</v>
          </cell>
          <cell r="AN817">
            <v>-108880033.93</v>
          </cell>
          <cell r="AO817">
            <v>1193834353.98</v>
          </cell>
          <cell r="AP817">
            <v>702547710.45</v>
          </cell>
          <cell r="AQ817">
            <v>1896382064.43</v>
          </cell>
          <cell r="AR817">
            <v>143382410.58</v>
          </cell>
          <cell r="AS817">
            <v>997023394.14</v>
          </cell>
          <cell r="AT817">
            <v>53428549.26</v>
          </cell>
          <cell r="AU817">
            <v>1050451943.4</v>
          </cell>
          <cell r="AV817">
            <v>702547710.45</v>
          </cell>
          <cell r="AW817">
            <v>1752999653.85</v>
          </cell>
          <cell r="AX817">
            <v>997023394.14</v>
          </cell>
          <cell r="AY817">
            <v>755976259.71</v>
          </cell>
          <cell r="AZ817">
            <v>0.599231118553253</v>
          </cell>
          <cell r="BA817">
            <v>0.400768881446747</v>
          </cell>
          <cell r="BB817">
            <v>2.49520371040304</v>
          </cell>
          <cell r="BC817">
            <v>0.56875276155948</v>
          </cell>
          <cell r="BD817">
            <v>0.0304783569937725</v>
          </cell>
          <cell r="BE817">
            <v>0.56875276155948</v>
          </cell>
          <cell r="BF817">
            <v>0.43124723844052</v>
          </cell>
        </row>
        <row r="818">
          <cell r="A818" t="str">
            <v>601360.SH</v>
          </cell>
          <cell r="B818" t="str">
            <v>三六零</v>
          </cell>
          <cell r="C818">
            <v>104588000</v>
          </cell>
          <cell r="D818">
            <v>969876000</v>
          </cell>
          <cell r="E818">
            <v>0</v>
          </cell>
          <cell r="F818">
            <v>0</v>
          </cell>
          <cell r="G818">
            <v>0</v>
          </cell>
          <cell r="H818">
            <v>0</v>
          </cell>
          <cell r="I818">
            <v>2293599000</v>
          </cell>
          <cell r="J818">
            <v>0</v>
          </cell>
          <cell r="K818">
            <v>798966000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822030000</v>
          </cell>
          <cell r="Q818">
            <v>236918000</v>
          </cell>
          <cell r="R818">
            <v>0</v>
          </cell>
          <cell r="S818">
            <v>0</v>
          </cell>
          <cell r="T818">
            <v>0</v>
          </cell>
          <cell r="U818">
            <v>19577000</v>
          </cell>
          <cell r="V818">
            <v>82245000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207290000</v>
          </cell>
          <cell r="AD818">
            <v>0</v>
          </cell>
        </row>
        <row r="818">
          <cell r="AF818">
            <v>7145363000</v>
          </cell>
          <cell r="AG818">
            <v>0</v>
          </cell>
          <cell r="AH818">
            <v>10379499000</v>
          </cell>
          <cell r="AI818">
            <v>0</v>
          </cell>
          <cell r="AJ818">
            <v>376513000</v>
          </cell>
          <cell r="AK818">
            <v>0</v>
          </cell>
          <cell r="AL818">
            <v>611027000</v>
          </cell>
          <cell r="AM818">
            <v>0</v>
          </cell>
          <cell r="AN818">
            <v>17114824000</v>
          </cell>
          <cell r="AO818">
            <v>5535089000</v>
          </cell>
          <cell r="AP818">
            <v>35627226000</v>
          </cell>
          <cell r="AQ818">
            <v>41162315000</v>
          </cell>
          <cell r="AR818">
            <v>4545636000</v>
          </cell>
          <cell r="AS818">
            <v>989453000</v>
          </cell>
          <cell r="AT818">
            <v>0</v>
          </cell>
          <cell r="AU818">
            <v>989453000</v>
          </cell>
          <cell r="AV818">
            <v>35627226000</v>
          </cell>
          <cell r="AW818">
            <v>36616679000</v>
          </cell>
          <cell r="AX818">
            <v>989453000</v>
          </cell>
          <cell r="AY818">
            <v>35627226000</v>
          </cell>
          <cell r="AZ818">
            <v>0.0270219208028123</v>
          </cell>
          <cell r="BA818">
            <v>0.972978079197188</v>
          </cell>
          <cell r="BB818">
            <v>1.02777238396276</v>
          </cell>
          <cell r="BC818">
            <v>0.0270219208028123</v>
          </cell>
          <cell r="BD818">
            <v>0</v>
          </cell>
          <cell r="BE818">
            <v>0.0270219208028123</v>
          </cell>
          <cell r="BF818">
            <v>0.972978079197188</v>
          </cell>
        </row>
        <row r="819">
          <cell r="A819" t="str">
            <v>603300.SH</v>
          </cell>
          <cell r="B819" t="str">
            <v>华铁应急</v>
          </cell>
          <cell r="C819">
            <v>2806205.32</v>
          </cell>
          <cell r="D819">
            <v>967836468.32</v>
          </cell>
          <cell r="E819">
            <v>0</v>
          </cell>
          <cell r="F819">
            <v>0</v>
          </cell>
          <cell r="G819">
            <v>0</v>
          </cell>
          <cell r="H819">
            <v>0</v>
          </cell>
          <cell r="I819">
            <v>545010554.85</v>
          </cell>
          <cell r="J819">
            <v>0</v>
          </cell>
          <cell r="K819">
            <v>59578381.02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17913000.74</v>
          </cell>
          <cell r="Q819">
            <v>91602322.58</v>
          </cell>
          <cell r="R819">
            <v>0</v>
          </cell>
          <cell r="S819">
            <v>0</v>
          </cell>
          <cell r="T819">
            <v>0</v>
          </cell>
          <cell r="U819">
            <v>577125765.18</v>
          </cell>
          <cell r="V819">
            <v>8829795.78</v>
          </cell>
          <cell r="W819">
            <v>0</v>
          </cell>
          <cell r="X819">
            <v>230000000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</row>
        <row r="819">
          <cell r="AF819">
            <v>902706505</v>
          </cell>
          <cell r="AG819">
            <v>0</v>
          </cell>
          <cell r="AH819">
            <v>1586572197.53</v>
          </cell>
          <cell r="AI819">
            <v>139825324.7</v>
          </cell>
          <cell r="AJ819">
            <v>0</v>
          </cell>
          <cell r="AK819">
            <v>0</v>
          </cell>
          <cell r="AL819">
            <v>66810981.54</v>
          </cell>
          <cell r="AM819">
            <v>0</v>
          </cell>
          <cell r="AN819">
            <v>1220349690.78</v>
          </cell>
          <cell r="AO819">
            <v>2500702493.79</v>
          </cell>
          <cell r="AP819">
            <v>3916264699.55</v>
          </cell>
          <cell r="AQ819">
            <v>6416967193.34</v>
          </cell>
          <cell r="AR819">
            <v>725740260.29</v>
          </cell>
          <cell r="AS819">
            <v>1544962233.5</v>
          </cell>
          <cell r="AT819">
            <v>230000000</v>
          </cell>
          <cell r="AU819">
            <v>1774962233.5</v>
          </cell>
          <cell r="AV819">
            <v>3636614050.15</v>
          </cell>
          <cell r="AW819">
            <v>5411576283.65</v>
          </cell>
          <cell r="AX819">
            <v>1544962233.5</v>
          </cell>
          <cell r="AY819">
            <v>3866614050.15</v>
          </cell>
          <cell r="AZ819">
            <v>0.327993571644309</v>
          </cell>
          <cell r="BA819">
            <v>0.672006428355691</v>
          </cell>
          <cell r="BB819">
            <v>1.48808100310419</v>
          </cell>
          <cell r="BC819">
            <v>0.285492091863843</v>
          </cell>
          <cell r="BD819">
            <v>0.042501479780466</v>
          </cell>
          <cell r="BE819">
            <v>0.285492091863843</v>
          </cell>
          <cell r="BF819">
            <v>0.714507908136157</v>
          </cell>
        </row>
        <row r="820">
          <cell r="A820" t="str">
            <v>603558.SH</v>
          </cell>
          <cell r="B820" t="str">
            <v>健盛集团</v>
          </cell>
          <cell r="C820">
            <v>1422650.98</v>
          </cell>
          <cell r="D820">
            <v>967602163.11</v>
          </cell>
          <cell r="E820">
            <v>0</v>
          </cell>
          <cell r="F820">
            <v>0</v>
          </cell>
          <cell r="G820">
            <v>0</v>
          </cell>
          <cell r="H820">
            <v>0</v>
          </cell>
          <cell r="I820">
            <v>290730006.01</v>
          </cell>
          <cell r="J820">
            <v>3487191.37</v>
          </cell>
          <cell r="K820">
            <v>2414572.8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44185847.84</v>
          </cell>
          <cell r="Q820">
            <v>33379464.97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191883.62</v>
          </cell>
          <cell r="W820">
            <v>0</v>
          </cell>
          <cell r="X820">
            <v>201626002.78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1732189.99</v>
          </cell>
          <cell r="AD820">
            <v>0</v>
          </cell>
        </row>
        <row r="820">
          <cell r="AF820">
            <v>392942649</v>
          </cell>
          <cell r="AG820">
            <v>0</v>
          </cell>
          <cell r="AH820">
            <v>1646084605.99</v>
          </cell>
          <cell r="AI820">
            <v>45024478.75</v>
          </cell>
          <cell r="AJ820">
            <v>-53304117.44</v>
          </cell>
          <cell r="AK820">
            <v>0</v>
          </cell>
          <cell r="AL820">
            <v>52152150.54</v>
          </cell>
          <cell r="AM820">
            <v>0</v>
          </cell>
          <cell r="AN820">
            <v>321819517.57</v>
          </cell>
          <cell r="AO820">
            <v>1546771973.47</v>
          </cell>
          <cell r="AP820">
            <v>2404719284.41</v>
          </cell>
          <cell r="AQ820">
            <v>3951491257.88</v>
          </cell>
          <cell r="AR820">
            <v>377543807.58</v>
          </cell>
          <cell r="AS820">
            <v>967602163.11</v>
          </cell>
          <cell r="AT820">
            <v>201626002.78</v>
          </cell>
          <cell r="AU820">
            <v>1169228165.89</v>
          </cell>
          <cell r="AV820">
            <v>2314670326.91</v>
          </cell>
          <cell r="AW820">
            <v>3483898492.8</v>
          </cell>
          <cell r="AX820">
            <v>967602163.11</v>
          </cell>
          <cell r="AY820">
            <v>2516296329.69</v>
          </cell>
          <cell r="AZ820">
            <v>0.335609136806479</v>
          </cell>
          <cell r="BA820">
            <v>0.664390863193521</v>
          </cell>
          <cell r="BB820">
            <v>1.50513809776569</v>
          </cell>
          <cell r="BC820">
            <v>0.277735463622059</v>
          </cell>
          <cell r="BD820">
            <v>0.0578736731844198</v>
          </cell>
          <cell r="BE820">
            <v>0.277735463622059</v>
          </cell>
          <cell r="BF820">
            <v>0.722264536377941</v>
          </cell>
        </row>
        <row r="821">
          <cell r="A821" t="str">
            <v>600278.SH</v>
          </cell>
          <cell r="B821" t="str">
            <v>东方创业</v>
          </cell>
          <cell r="C821">
            <v>266099115.96</v>
          </cell>
          <cell r="D821">
            <v>965508981.26</v>
          </cell>
          <cell r="E821">
            <v>0</v>
          </cell>
          <cell r="F821">
            <v>0</v>
          </cell>
          <cell r="G821">
            <v>0</v>
          </cell>
          <cell r="H821">
            <v>0</v>
          </cell>
          <cell r="I821">
            <v>3981731404.32</v>
          </cell>
          <cell r="J821">
            <v>3891888.7</v>
          </cell>
          <cell r="K821">
            <v>4812030820.2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104268392.81</v>
          </cell>
          <cell r="Q821">
            <v>32505212.62</v>
          </cell>
          <cell r="R821">
            <v>0</v>
          </cell>
          <cell r="S821">
            <v>0</v>
          </cell>
          <cell r="T821">
            <v>0</v>
          </cell>
          <cell r="U821">
            <v>54607570.59</v>
          </cell>
          <cell r="V821">
            <v>194700480.1</v>
          </cell>
          <cell r="W821">
            <v>0</v>
          </cell>
          <cell r="X821">
            <v>124666341.59</v>
          </cell>
          <cell r="Y821">
            <v>137377310.02</v>
          </cell>
          <cell r="Z821">
            <v>0</v>
          </cell>
          <cell r="AA821">
            <v>9356162.69</v>
          </cell>
          <cell r="AB821">
            <v>1296433.88</v>
          </cell>
          <cell r="AC821">
            <v>7764288.02</v>
          </cell>
          <cell r="AD821">
            <v>5271265.6</v>
          </cell>
        </row>
        <row r="821">
          <cell r="AF821">
            <v>868459428</v>
          </cell>
          <cell r="AG821">
            <v>0</v>
          </cell>
          <cell r="AH821">
            <v>2707055170.53</v>
          </cell>
          <cell r="AI821">
            <v>0</v>
          </cell>
          <cell r="AJ821">
            <v>691500856.12</v>
          </cell>
          <cell r="AK821">
            <v>0</v>
          </cell>
          <cell r="AL821">
            <v>274707856.89</v>
          </cell>
          <cell r="AM821">
            <v>0</v>
          </cell>
          <cell r="AN821">
            <v>2289123880.75</v>
          </cell>
          <cell r="AO821">
            <v>10701075668.36</v>
          </cell>
          <cell r="AP821">
            <v>6830847192.29</v>
          </cell>
          <cell r="AQ821">
            <v>17531922860.65</v>
          </cell>
          <cell r="AR821">
            <v>9404288036.61</v>
          </cell>
          <cell r="AS821">
            <v>1020116551.85</v>
          </cell>
          <cell r="AT821">
            <v>276671079.9</v>
          </cell>
          <cell r="AU821">
            <v>1296787631.75</v>
          </cell>
          <cell r="AV821">
            <v>6830847192.29</v>
          </cell>
          <cell r="AW821">
            <v>8127634824.04</v>
          </cell>
          <cell r="AX821">
            <v>1020116551.85</v>
          </cell>
          <cell r="AY821">
            <v>7107518272.19</v>
          </cell>
          <cell r="AZ821">
            <v>0.159552890825551</v>
          </cell>
          <cell r="BA821">
            <v>0.840447109174449</v>
          </cell>
          <cell r="BB821">
            <v>1.18984286944871</v>
          </cell>
          <cell r="BC821">
            <v>0.12551210455872</v>
          </cell>
          <cell r="BD821">
            <v>0.0340407862668312</v>
          </cell>
          <cell r="BE821">
            <v>0.12551210455872</v>
          </cell>
          <cell r="BF821">
            <v>0.87448789544128</v>
          </cell>
        </row>
        <row r="822">
          <cell r="A822" t="str">
            <v>002897.SZ</v>
          </cell>
          <cell r="B822" t="str">
            <v>意华股份</v>
          </cell>
          <cell r="C822">
            <v>9608880.73</v>
          </cell>
          <cell r="D822">
            <v>960242327.66</v>
          </cell>
          <cell r="E822">
            <v>0</v>
          </cell>
          <cell r="F822">
            <v>0</v>
          </cell>
          <cell r="G822">
            <v>76178.47</v>
          </cell>
          <cell r="H822">
            <v>0</v>
          </cell>
          <cell r="I822">
            <v>592116032.28</v>
          </cell>
          <cell r="J822">
            <v>0</v>
          </cell>
          <cell r="K822">
            <v>384581849.35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120565426.36</v>
          </cell>
          <cell r="Q822">
            <v>19778328.36</v>
          </cell>
          <cell r="R822">
            <v>0</v>
          </cell>
          <cell r="S822">
            <v>0</v>
          </cell>
          <cell r="T822">
            <v>0</v>
          </cell>
          <cell r="U822">
            <v>75492111.06</v>
          </cell>
          <cell r="V822">
            <v>2631254.94</v>
          </cell>
          <cell r="W822">
            <v>0</v>
          </cell>
          <cell r="X822">
            <v>662865901.5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40055778.6</v>
          </cell>
          <cell r="AD822">
            <v>0</v>
          </cell>
        </row>
        <row r="822">
          <cell r="AF822">
            <v>170672000</v>
          </cell>
          <cell r="AG822">
            <v>0</v>
          </cell>
          <cell r="AH822">
            <v>513901891.7</v>
          </cell>
          <cell r="AI822">
            <v>0</v>
          </cell>
          <cell r="AJ822">
            <v>-26876268.48</v>
          </cell>
          <cell r="AK822">
            <v>0</v>
          </cell>
          <cell r="AL822">
            <v>40570792.43</v>
          </cell>
          <cell r="AM822">
            <v>0</v>
          </cell>
          <cell r="AN822">
            <v>682213649.94</v>
          </cell>
          <cell r="AO822">
            <v>2868014069.31</v>
          </cell>
          <cell r="AP822">
            <v>1380482065.59</v>
          </cell>
          <cell r="AQ822">
            <v>4248496134.9</v>
          </cell>
          <cell r="AR822">
            <v>1169337550.62</v>
          </cell>
          <cell r="AS822">
            <v>1035810617.19</v>
          </cell>
          <cell r="AT822">
            <v>662865901.5</v>
          </cell>
          <cell r="AU822">
            <v>1698676518.69</v>
          </cell>
          <cell r="AV822">
            <v>1380482065.59</v>
          </cell>
          <cell r="AW822">
            <v>3079158584.28</v>
          </cell>
          <cell r="AX822">
            <v>1035810617.19</v>
          </cell>
          <cell r="AY822">
            <v>2043347967.09</v>
          </cell>
          <cell r="AZ822">
            <v>0.551669058996259</v>
          </cell>
          <cell r="BA822">
            <v>0.448330941003741</v>
          </cell>
          <cell r="BB822">
            <v>2.23049517341177</v>
          </cell>
          <cell r="BC822">
            <v>0.336394046892588</v>
          </cell>
          <cell r="BD822">
            <v>0.215275012103671</v>
          </cell>
          <cell r="BE822">
            <v>0.336394046892588</v>
          </cell>
          <cell r="BF822">
            <v>0.663605953107412</v>
          </cell>
        </row>
        <row r="823">
          <cell r="A823" t="str">
            <v>600609.SH</v>
          </cell>
          <cell r="B823" t="str">
            <v>金杯汽车</v>
          </cell>
          <cell r="C823">
            <v>0</v>
          </cell>
          <cell r="D823">
            <v>958071383.77</v>
          </cell>
          <cell r="E823">
            <v>0</v>
          </cell>
          <cell r="F823">
            <v>0</v>
          </cell>
          <cell r="G823">
            <v>0</v>
          </cell>
          <cell r="H823">
            <v>0</v>
          </cell>
          <cell r="I823">
            <v>1323228999.12</v>
          </cell>
          <cell r="J823">
            <v>0</v>
          </cell>
          <cell r="K823">
            <v>2966710.41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132948931.55</v>
          </cell>
          <cell r="Q823">
            <v>22108306.81</v>
          </cell>
          <cell r="R823">
            <v>0</v>
          </cell>
          <cell r="S823">
            <v>0</v>
          </cell>
          <cell r="T823">
            <v>0</v>
          </cell>
          <cell r="U823">
            <v>932868</v>
          </cell>
          <cell r="V823">
            <v>385672.35</v>
          </cell>
          <cell r="W823">
            <v>0</v>
          </cell>
          <cell r="X823">
            <v>377568083.33</v>
          </cell>
          <cell r="Y823">
            <v>0</v>
          </cell>
          <cell r="Z823">
            <v>0</v>
          </cell>
          <cell r="AA823">
            <v>0</v>
          </cell>
          <cell r="AB823">
            <v>186567208.93</v>
          </cell>
          <cell r="AC823">
            <v>69945097.14</v>
          </cell>
          <cell r="AD823">
            <v>0</v>
          </cell>
        </row>
        <row r="823">
          <cell r="AF823">
            <v>1311200558</v>
          </cell>
          <cell r="AG823">
            <v>0</v>
          </cell>
          <cell r="AH823">
            <v>1600681911.66</v>
          </cell>
          <cell r="AI823">
            <v>0</v>
          </cell>
          <cell r="AJ823">
            <v>-13483315.11</v>
          </cell>
          <cell r="AK823">
            <v>179639.43</v>
          </cell>
          <cell r="AL823">
            <v>413706454.56</v>
          </cell>
          <cell r="AM823">
            <v>0</v>
          </cell>
          <cell r="AN823">
            <v>-2508713684.77</v>
          </cell>
          <cell r="AO823">
            <v>3074723261.41</v>
          </cell>
          <cell r="AP823">
            <v>803571563.77</v>
          </cell>
          <cell r="AQ823">
            <v>3878294825.18</v>
          </cell>
          <cell r="AR823">
            <v>1738150926.31</v>
          </cell>
          <cell r="AS823">
            <v>959004251.77</v>
          </cell>
          <cell r="AT823">
            <v>377568083.33</v>
          </cell>
          <cell r="AU823">
            <v>1336572335.1</v>
          </cell>
          <cell r="AV823">
            <v>803571563.77</v>
          </cell>
          <cell r="AW823">
            <v>2140143898.87</v>
          </cell>
          <cell r="AX823">
            <v>959004251.77</v>
          </cell>
          <cell r="AY823">
            <v>1181139647.1</v>
          </cell>
          <cell r="AZ823">
            <v>0.624524517162473</v>
          </cell>
          <cell r="BA823">
            <v>0.375475482837527</v>
          </cell>
          <cell r="BB823">
            <v>2.66328973716964</v>
          </cell>
          <cell r="BC823">
            <v>0.448102696401095</v>
          </cell>
          <cell r="BD823">
            <v>0.176421820761378</v>
          </cell>
          <cell r="BE823">
            <v>0.448102696401095</v>
          </cell>
          <cell r="BF823">
            <v>0.551897303598905</v>
          </cell>
        </row>
        <row r="824">
          <cell r="A824" t="str">
            <v>002146.SZ</v>
          </cell>
          <cell r="B824" t="str">
            <v>荣盛发展</v>
          </cell>
          <cell r="C824">
            <v>1164789857.83</v>
          </cell>
          <cell r="D824">
            <v>957500000</v>
          </cell>
          <cell r="E824">
            <v>0</v>
          </cell>
          <cell r="F824">
            <v>0</v>
          </cell>
          <cell r="G824">
            <v>3696010000</v>
          </cell>
          <cell r="H824">
            <v>0</v>
          </cell>
          <cell r="I824">
            <v>32699062629.16</v>
          </cell>
          <cell r="J824">
            <v>574063206.04</v>
          </cell>
          <cell r="K824">
            <v>89259714929.44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105571461.15</v>
          </cell>
          <cell r="Q824">
            <v>6670004674.48</v>
          </cell>
          <cell r="R824">
            <v>0</v>
          </cell>
          <cell r="S824">
            <v>0</v>
          </cell>
          <cell r="T824">
            <v>0</v>
          </cell>
          <cell r="U824">
            <v>21659840643.02</v>
          </cell>
          <cell r="V824">
            <v>9975998878.48</v>
          </cell>
          <cell r="W824">
            <v>0</v>
          </cell>
          <cell r="X824">
            <v>29231266515.44</v>
          </cell>
          <cell r="Y824">
            <v>6595039598.84</v>
          </cell>
          <cell r="Z824">
            <v>0</v>
          </cell>
          <cell r="AA824">
            <v>0</v>
          </cell>
          <cell r="AB824">
            <v>0</v>
          </cell>
          <cell r="AC824">
            <v>601959103.85</v>
          </cell>
          <cell r="AD824">
            <v>3731102.97</v>
          </cell>
        </row>
        <row r="824">
          <cell r="AF824">
            <v>4348163851</v>
          </cell>
          <cell r="AG824">
            <v>0</v>
          </cell>
          <cell r="AH824">
            <v>6542221408.13</v>
          </cell>
          <cell r="AI824">
            <v>0</v>
          </cell>
          <cell r="AJ824">
            <v>293724023.71</v>
          </cell>
          <cell r="AK824">
            <v>2219320.25</v>
          </cell>
          <cell r="AL824">
            <v>5808189467.21</v>
          </cell>
          <cell r="AM824">
            <v>0</v>
          </cell>
          <cell r="AN824">
            <v>33006155097.61</v>
          </cell>
          <cell r="AO824">
            <v>203194552600.7</v>
          </cell>
          <cell r="AP824">
            <v>50000673167.91</v>
          </cell>
          <cell r="AQ824">
            <v>253195225768.61</v>
          </cell>
          <cell r="AR824">
            <v>141051164740.43</v>
          </cell>
          <cell r="AS824">
            <v>26313350643.02</v>
          </cell>
          <cell r="AT824">
            <v>35830037217.25</v>
          </cell>
          <cell r="AU824">
            <v>62143387860.27</v>
          </cell>
          <cell r="AV824">
            <v>50000673167.91</v>
          </cell>
          <cell r="AW824">
            <v>112144061028.18</v>
          </cell>
          <cell r="AX824">
            <v>26313350643.02</v>
          </cell>
          <cell r="AY824">
            <v>85830710385.16</v>
          </cell>
          <cell r="AZ824">
            <v>0.554138911062391</v>
          </cell>
          <cell r="BA824">
            <v>0.445861088937609</v>
          </cell>
          <cell r="BB824">
            <v>2.24285102425687</v>
          </cell>
          <cell r="BC824">
            <v>0.23463882439934</v>
          </cell>
          <cell r="BD824">
            <v>0.319500086663051</v>
          </cell>
          <cell r="BE824">
            <v>0.23463882439934</v>
          </cell>
          <cell r="BF824">
            <v>0.76536117560066</v>
          </cell>
        </row>
        <row r="825">
          <cell r="A825" t="str">
            <v>002593.SZ</v>
          </cell>
          <cell r="B825" t="str">
            <v>日上集团</v>
          </cell>
          <cell r="C825">
            <v>46455.48</v>
          </cell>
          <cell r="D825">
            <v>955340445.77</v>
          </cell>
          <cell r="E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1431792500.08</v>
          </cell>
          <cell r="J825">
            <v>0</v>
          </cell>
          <cell r="K825">
            <v>76195514.94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2822113.74</v>
          </cell>
          <cell r="Q825">
            <v>6905777.67</v>
          </cell>
          <cell r="R825">
            <v>0</v>
          </cell>
          <cell r="S825">
            <v>0</v>
          </cell>
          <cell r="T825">
            <v>0</v>
          </cell>
          <cell r="U825">
            <v>30100000</v>
          </cell>
          <cell r="V825">
            <v>4881248.96</v>
          </cell>
          <cell r="W825">
            <v>0</v>
          </cell>
          <cell r="X825">
            <v>207967599.14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1120574.04</v>
          </cell>
          <cell r="AD825">
            <v>0</v>
          </cell>
        </row>
        <row r="825">
          <cell r="AF825">
            <v>808058029</v>
          </cell>
          <cell r="AG825">
            <v>0</v>
          </cell>
          <cell r="AH825">
            <v>949853168.79</v>
          </cell>
          <cell r="AI825">
            <v>15994981</v>
          </cell>
          <cell r="AJ825">
            <v>-10342612.4</v>
          </cell>
          <cell r="AK825">
            <v>0</v>
          </cell>
          <cell r="AL825">
            <v>33310638.18</v>
          </cell>
          <cell r="AM825">
            <v>0</v>
          </cell>
          <cell r="AN825">
            <v>572950743.63</v>
          </cell>
          <cell r="AO825">
            <v>2717172229.82</v>
          </cell>
          <cell r="AP825">
            <v>2369824948.2</v>
          </cell>
          <cell r="AQ825">
            <v>5086997178.02</v>
          </cell>
          <cell r="AR825">
            <v>1523764184.91</v>
          </cell>
          <cell r="AS825">
            <v>985440445.77</v>
          </cell>
          <cell r="AT825">
            <v>207967599.14</v>
          </cell>
          <cell r="AU825">
            <v>1193408044.91</v>
          </cell>
          <cell r="AV825">
            <v>2337834986.2</v>
          </cell>
          <cell r="AW825">
            <v>3531243031.11</v>
          </cell>
          <cell r="AX825">
            <v>985440445.77</v>
          </cell>
          <cell r="AY825">
            <v>2545802585.34</v>
          </cell>
          <cell r="AZ825">
            <v>0.337956927460432</v>
          </cell>
          <cell r="BA825">
            <v>0.662043072539568</v>
          </cell>
          <cell r="BB825">
            <v>1.51047574014187</v>
          </cell>
          <cell r="BC825">
            <v>0.279063331831975</v>
          </cell>
          <cell r="BD825">
            <v>0.0588935956284572</v>
          </cell>
          <cell r="BE825">
            <v>0.279063331831975</v>
          </cell>
          <cell r="BF825">
            <v>0.720936668168025</v>
          </cell>
        </row>
        <row r="826">
          <cell r="A826" t="str">
            <v>600499.SH</v>
          </cell>
          <cell r="B826" t="str">
            <v>科达制造</v>
          </cell>
          <cell r="C826">
            <v>32391989.72</v>
          </cell>
          <cell r="D826">
            <v>952056617.91</v>
          </cell>
          <cell r="E826">
            <v>0</v>
          </cell>
          <cell r="F826">
            <v>0</v>
          </cell>
          <cell r="G826">
            <v>551460</v>
          </cell>
          <cell r="H826">
            <v>0</v>
          </cell>
          <cell r="I826">
            <v>2488711580.74</v>
          </cell>
          <cell r="J826">
            <v>0</v>
          </cell>
          <cell r="K826">
            <v>1886238052.25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113229917.49</v>
          </cell>
          <cell r="Q826">
            <v>77899838.78</v>
          </cell>
          <cell r="R826">
            <v>0</v>
          </cell>
          <cell r="S826">
            <v>0</v>
          </cell>
          <cell r="T826">
            <v>0</v>
          </cell>
          <cell r="U826">
            <v>463351485.67</v>
          </cell>
          <cell r="V826">
            <v>218272205.09</v>
          </cell>
          <cell r="W826">
            <v>0</v>
          </cell>
          <cell r="X826">
            <v>1496758866.1</v>
          </cell>
          <cell r="Y826">
            <v>0</v>
          </cell>
          <cell r="Z826">
            <v>0</v>
          </cell>
          <cell r="AA826">
            <v>0</v>
          </cell>
          <cell r="AB826">
            <v>99332961.02</v>
          </cell>
          <cell r="AC826">
            <v>10400000</v>
          </cell>
          <cell r="AD826">
            <v>70635828.1</v>
          </cell>
        </row>
        <row r="826">
          <cell r="AF826">
            <v>1888419929</v>
          </cell>
          <cell r="AG826">
            <v>0</v>
          </cell>
          <cell r="AH826">
            <v>1763300057.81</v>
          </cell>
          <cell r="AI826">
            <v>0</v>
          </cell>
          <cell r="AJ826">
            <v>-73854643.9</v>
          </cell>
          <cell r="AK826">
            <v>0</v>
          </cell>
          <cell r="AL826">
            <v>340251016.75</v>
          </cell>
          <cell r="AM826">
            <v>0</v>
          </cell>
          <cell r="AN826">
            <v>2638486149.99</v>
          </cell>
          <cell r="AO826">
            <v>7909830802.87</v>
          </cell>
          <cell r="AP826">
            <v>6556602509.65</v>
          </cell>
          <cell r="AQ826">
            <v>14466433312.52</v>
          </cell>
          <cell r="AR826">
            <v>4926476545.09</v>
          </cell>
          <cell r="AS826">
            <v>1415959563.58</v>
          </cell>
          <cell r="AT826">
            <v>1567394694.2</v>
          </cell>
          <cell r="AU826">
            <v>2983354257.78</v>
          </cell>
          <cell r="AV826">
            <v>6556602509.65</v>
          </cell>
          <cell r="AW826">
            <v>9539956767.43</v>
          </cell>
          <cell r="AX826">
            <v>1415959563.58</v>
          </cell>
          <cell r="AY826">
            <v>8123997203.85</v>
          </cell>
          <cell r="AZ826">
            <v>0.312721989261561</v>
          </cell>
          <cell r="BA826">
            <v>0.687278010738439</v>
          </cell>
          <cell r="BB826">
            <v>1.4550152694767</v>
          </cell>
          <cell r="BC826">
            <v>0.148424106953417</v>
          </cell>
          <cell r="BD826">
            <v>0.164297882308144</v>
          </cell>
          <cell r="BE826">
            <v>0.148424106953417</v>
          </cell>
          <cell r="BF826">
            <v>0.851575893046583</v>
          </cell>
        </row>
        <row r="827">
          <cell r="A827" t="str">
            <v>600168.SH</v>
          </cell>
          <cell r="B827" t="str">
            <v>武汉控股</v>
          </cell>
          <cell r="C827">
            <v>9512361.76</v>
          </cell>
          <cell r="D827">
            <v>952000000</v>
          </cell>
          <cell r="E827">
            <v>0</v>
          </cell>
          <cell r="F827">
            <v>0</v>
          </cell>
          <cell r="G827">
            <v>0</v>
          </cell>
          <cell r="H827">
            <v>0</v>
          </cell>
          <cell r="I827">
            <v>1859626423.97</v>
          </cell>
          <cell r="J827">
            <v>991672.97</v>
          </cell>
          <cell r="K827">
            <v>259082.49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57186477.86</v>
          </cell>
          <cell r="Q827">
            <v>26801456.64</v>
          </cell>
          <cell r="R827">
            <v>0</v>
          </cell>
          <cell r="S827">
            <v>0</v>
          </cell>
          <cell r="T827">
            <v>0</v>
          </cell>
          <cell r="U827">
            <v>467044528.08</v>
          </cell>
          <cell r="V827">
            <v>699259895.45</v>
          </cell>
          <cell r="W827">
            <v>0</v>
          </cell>
          <cell r="X827">
            <v>6197260751</v>
          </cell>
          <cell r="Y827">
            <v>867050822.56</v>
          </cell>
          <cell r="Z827">
            <v>0</v>
          </cell>
          <cell r="AA827">
            <v>0</v>
          </cell>
          <cell r="AB827">
            <v>0</v>
          </cell>
          <cell r="AC827">
            <v>11979854.98</v>
          </cell>
          <cell r="AD827">
            <v>0</v>
          </cell>
        </row>
        <row r="827">
          <cell r="AF827">
            <v>709569692</v>
          </cell>
          <cell r="AG827">
            <v>0</v>
          </cell>
          <cell r="AH827">
            <v>1512639332.28</v>
          </cell>
          <cell r="AI827">
            <v>0</v>
          </cell>
          <cell r="AJ827">
            <v>16194681.47</v>
          </cell>
          <cell r="AK827">
            <v>0</v>
          </cell>
          <cell r="AL827">
            <v>234685551.07</v>
          </cell>
          <cell r="AM827">
            <v>0</v>
          </cell>
          <cell r="AN827">
            <v>3047884284.64</v>
          </cell>
          <cell r="AO827">
            <v>11148973327.76</v>
          </cell>
          <cell r="AP827">
            <v>5520973541.46</v>
          </cell>
          <cell r="AQ827">
            <v>16669946869.22</v>
          </cell>
          <cell r="AR827">
            <v>2665617226.12</v>
          </cell>
          <cell r="AS827">
            <v>1419044528.08</v>
          </cell>
          <cell r="AT827">
            <v>7064311573.56</v>
          </cell>
          <cell r="AU827">
            <v>8483356101.64</v>
          </cell>
          <cell r="AV827">
            <v>5520973541.46</v>
          </cell>
          <cell r="AW827">
            <v>14004329643.1</v>
          </cell>
          <cell r="AX827">
            <v>1419044528.08</v>
          </cell>
          <cell r="AY827">
            <v>12585285115.02</v>
          </cell>
          <cell r="AZ827">
            <v>0.605766667726205</v>
          </cell>
          <cell r="BA827">
            <v>0.394233332273795</v>
          </cell>
          <cell r="BB827">
            <v>2.53656887466202</v>
          </cell>
          <cell r="BC827">
            <v>0.101328986409512</v>
          </cell>
          <cell r="BD827">
            <v>0.504437681316693</v>
          </cell>
          <cell r="BE827">
            <v>0.101328986409512</v>
          </cell>
          <cell r="BF827">
            <v>0.898671013590488</v>
          </cell>
        </row>
        <row r="828">
          <cell r="A828" t="str">
            <v>000868.SZ</v>
          </cell>
          <cell r="B828" t="str">
            <v>安凯客车</v>
          </cell>
          <cell r="C828">
            <v>972901.79</v>
          </cell>
          <cell r="D828">
            <v>951950468.47</v>
          </cell>
          <cell r="E828">
            <v>0</v>
          </cell>
          <cell r="F828">
            <v>0</v>
          </cell>
          <cell r="G828">
            <v>0</v>
          </cell>
          <cell r="H828">
            <v>0</v>
          </cell>
          <cell r="I828">
            <v>1414652929.88</v>
          </cell>
          <cell r="J828">
            <v>0</v>
          </cell>
          <cell r="K828">
            <v>58592638.5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26181623.5</v>
          </cell>
          <cell r="Q828">
            <v>10446845.61</v>
          </cell>
          <cell r="R828">
            <v>0</v>
          </cell>
          <cell r="S828">
            <v>0</v>
          </cell>
          <cell r="T828">
            <v>0</v>
          </cell>
          <cell r="U828">
            <v>10000000</v>
          </cell>
          <cell r="V828">
            <v>4515792.98</v>
          </cell>
          <cell r="W828">
            <v>0</v>
          </cell>
          <cell r="X828">
            <v>355000000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109906052.01</v>
          </cell>
          <cell r="AD828">
            <v>0</v>
          </cell>
        </row>
        <row r="828">
          <cell r="AF828">
            <v>733329168</v>
          </cell>
          <cell r="AG828">
            <v>0</v>
          </cell>
          <cell r="AH828">
            <v>529763824</v>
          </cell>
          <cell r="AI828">
            <v>0</v>
          </cell>
          <cell r="AJ828">
            <v>0</v>
          </cell>
          <cell r="AK828">
            <v>5513110.15</v>
          </cell>
          <cell r="AL828">
            <v>18003070.33</v>
          </cell>
          <cell r="AM828">
            <v>47367283</v>
          </cell>
          <cell r="AN828">
            <v>-893546689.71</v>
          </cell>
          <cell r="AO828">
            <v>2942219252.74</v>
          </cell>
          <cell r="AP828">
            <v>440429765.77</v>
          </cell>
          <cell r="AQ828">
            <v>3382649018.51</v>
          </cell>
          <cell r="AR828">
            <v>1625268784.27</v>
          </cell>
          <cell r="AS828">
            <v>961950468.47</v>
          </cell>
          <cell r="AT828">
            <v>355000000</v>
          </cell>
          <cell r="AU828">
            <v>1316950468.47</v>
          </cell>
          <cell r="AV828">
            <v>440429765.77</v>
          </cell>
          <cell r="AW828">
            <v>1757380234.24</v>
          </cell>
          <cell r="AX828">
            <v>961950468.47</v>
          </cell>
          <cell r="AY828">
            <v>795429765.77</v>
          </cell>
          <cell r="AZ828">
            <v>0.749382770336854</v>
          </cell>
          <cell r="BA828">
            <v>0.250617229663146</v>
          </cell>
          <cell r="BB828">
            <v>3.99014864757741</v>
          </cell>
          <cell r="BC828">
            <v>0.547377539435003</v>
          </cell>
          <cell r="BD828">
            <v>0.202005230901851</v>
          </cell>
          <cell r="BE828">
            <v>0.547377539435003</v>
          </cell>
          <cell r="BF828">
            <v>0.452622460564997</v>
          </cell>
        </row>
        <row r="829">
          <cell r="A829" t="str">
            <v>600481.SH</v>
          </cell>
          <cell r="B829" t="str">
            <v>双良节能</v>
          </cell>
          <cell r="C829">
            <v>2343819.67</v>
          </cell>
          <cell r="D829">
            <v>951759536.11</v>
          </cell>
          <cell r="E829">
            <v>0</v>
          </cell>
          <cell r="F829">
            <v>0</v>
          </cell>
          <cell r="G829">
            <v>0</v>
          </cell>
          <cell r="H829">
            <v>0</v>
          </cell>
          <cell r="I829">
            <v>1194511752.99</v>
          </cell>
          <cell r="J829">
            <v>0</v>
          </cell>
          <cell r="K829">
            <v>1116829833.69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57132032.95</v>
          </cell>
          <cell r="Q829">
            <v>111158032.2</v>
          </cell>
          <cell r="R829">
            <v>0</v>
          </cell>
          <cell r="S829">
            <v>0</v>
          </cell>
          <cell r="T829">
            <v>0</v>
          </cell>
          <cell r="U829">
            <v>1781438.97</v>
          </cell>
          <cell r="V829">
            <v>164009124.6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1504940</v>
          </cell>
          <cell r="AC829">
            <v>129843000</v>
          </cell>
          <cell r="AD829">
            <v>0</v>
          </cell>
        </row>
        <row r="829">
          <cell r="AF829">
            <v>1627255808</v>
          </cell>
          <cell r="AG829">
            <v>0</v>
          </cell>
          <cell r="AH829">
            <v>1071117.69</v>
          </cell>
          <cell r="AI829">
            <v>56460892</v>
          </cell>
          <cell r="AJ829">
            <v>1701557.98</v>
          </cell>
          <cell r="AK829">
            <v>1201147.8</v>
          </cell>
          <cell r="AL829">
            <v>397148570.7</v>
          </cell>
          <cell r="AM829">
            <v>0</v>
          </cell>
          <cell r="AN829">
            <v>298878442.92</v>
          </cell>
          <cell r="AO829">
            <v>3730873511.18</v>
          </cell>
          <cell r="AP829">
            <v>2383717537.09</v>
          </cell>
          <cell r="AQ829">
            <v>6114591048.27</v>
          </cell>
          <cell r="AR829">
            <v>2777332536.1</v>
          </cell>
          <cell r="AS829">
            <v>953540975.08</v>
          </cell>
          <cell r="AT829">
            <v>0</v>
          </cell>
          <cell r="AU829">
            <v>953540975.08</v>
          </cell>
          <cell r="AV829">
            <v>2270795753.09</v>
          </cell>
          <cell r="AW829">
            <v>3224336728.17</v>
          </cell>
          <cell r="AX829">
            <v>953540975.08</v>
          </cell>
          <cell r="AY829">
            <v>2270795753.09</v>
          </cell>
          <cell r="AZ829">
            <v>0.295732442194767</v>
          </cell>
          <cell r="BA829">
            <v>0.704267557805233</v>
          </cell>
          <cell r="BB829">
            <v>1.41991490154166</v>
          </cell>
          <cell r="BC829">
            <v>0.295732442194767</v>
          </cell>
          <cell r="BD829">
            <v>0</v>
          </cell>
          <cell r="BE829">
            <v>0.295732442194767</v>
          </cell>
          <cell r="BF829">
            <v>0.704267557805233</v>
          </cell>
        </row>
        <row r="830">
          <cell r="A830" t="str">
            <v>603577.SH</v>
          </cell>
          <cell r="B830" t="str">
            <v>汇金通</v>
          </cell>
          <cell r="C830">
            <v>1711257.53</v>
          </cell>
          <cell r="D830">
            <v>947903835.13</v>
          </cell>
          <cell r="E830">
            <v>0</v>
          </cell>
          <cell r="F830">
            <v>0</v>
          </cell>
          <cell r="G830">
            <v>0</v>
          </cell>
          <cell r="H830">
            <v>0</v>
          </cell>
          <cell r="I830">
            <v>257771071.02</v>
          </cell>
          <cell r="J830">
            <v>3454736.03</v>
          </cell>
          <cell r="K830">
            <v>68671363.87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38019606.77</v>
          </cell>
          <cell r="Q830">
            <v>73244924.15</v>
          </cell>
          <cell r="R830">
            <v>0</v>
          </cell>
          <cell r="S830">
            <v>0</v>
          </cell>
          <cell r="T830">
            <v>0</v>
          </cell>
          <cell r="U830">
            <v>146254607.45</v>
          </cell>
          <cell r="V830">
            <v>15916236.92</v>
          </cell>
          <cell r="W830">
            <v>0</v>
          </cell>
          <cell r="X830">
            <v>100330000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152777.67</v>
          </cell>
          <cell r="AD830">
            <v>0</v>
          </cell>
        </row>
        <row r="830">
          <cell r="AF830">
            <v>339139100</v>
          </cell>
          <cell r="AG830">
            <v>0</v>
          </cell>
          <cell r="AH830">
            <v>969912342.24</v>
          </cell>
          <cell r="AI830">
            <v>0</v>
          </cell>
          <cell r="AJ830">
            <v>14851.39</v>
          </cell>
          <cell r="AK830">
            <v>0</v>
          </cell>
          <cell r="AL830">
            <v>44425683.48</v>
          </cell>
          <cell r="AM830">
            <v>0</v>
          </cell>
          <cell r="AN830">
            <v>408251562.54</v>
          </cell>
          <cell r="AO830">
            <v>1653430416.54</v>
          </cell>
          <cell r="AP830">
            <v>1761743539.65</v>
          </cell>
          <cell r="AQ830">
            <v>3415173956.19</v>
          </cell>
          <cell r="AR830">
            <v>458941973.96</v>
          </cell>
          <cell r="AS830">
            <v>1094158442.58</v>
          </cell>
          <cell r="AT830">
            <v>100330000</v>
          </cell>
          <cell r="AU830">
            <v>1194488442.58</v>
          </cell>
          <cell r="AV830">
            <v>1761743539.65</v>
          </cell>
          <cell r="AW830">
            <v>2956231982.23</v>
          </cell>
          <cell r="AX830">
            <v>1094158442.58</v>
          </cell>
          <cell r="AY830">
            <v>1862073539.65</v>
          </cell>
          <cell r="AZ830">
            <v>0.404057749784221</v>
          </cell>
          <cell r="BA830">
            <v>0.595942250215779</v>
          </cell>
          <cell r="BB830">
            <v>1.67801494127647</v>
          </cell>
          <cell r="BC830">
            <v>0.370119276551035</v>
          </cell>
          <cell r="BD830">
            <v>0.0339384732331856</v>
          </cell>
          <cell r="BE830">
            <v>0.370119276551035</v>
          </cell>
          <cell r="BF830">
            <v>0.629880723448965</v>
          </cell>
        </row>
        <row r="831">
          <cell r="A831" t="str">
            <v>000758.SZ</v>
          </cell>
          <cell r="B831" t="str">
            <v>中色股份</v>
          </cell>
          <cell r="C831">
            <v>848682712.31</v>
          </cell>
          <cell r="D831">
            <v>946854546.29</v>
          </cell>
          <cell r="E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1601900357.15</v>
          </cell>
          <cell r="J831">
            <v>0</v>
          </cell>
          <cell r="K831">
            <v>1226329913.97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138783270.47</v>
          </cell>
          <cell r="Q831">
            <v>91926773.52</v>
          </cell>
          <cell r="R831">
            <v>0</v>
          </cell>
          <cell r="S831">
            <v>0</v>
          </cell>
          <cell r="T831">
            <v>0</v>
          </cell>
          <cell r="U831">
            <v>203791398.58</v>
          </cell>
          <cell r="V831">
            <v>0</v>
          </cell>
          <cell r="W831">
            <v>0</v>
          </cell>
          <cell r="X831">
            <v>4938274184.62</v>
          </cell>
          <cell r="Y831">
            <v>0</v>
          </cell>
          <cell r="Z831">
            <v>0</v>
          </cell>
          <cell r="AA831">
            <v>13482901.35</v>
          </cell>
          <cell r="AB831">
            <v>7216279.62</v>
          </cell>
          <cell r="AC831">
            <v>43662436.29</v>
          </cell>
          <cell r="AD831">
            <v>0</v>
          </cell>
        </row>
        <row r="831">
          <cell r="AF831">
            <v>1969378424</v>
          </cell>
          <cell r="AG831">
            <v>0</v>
          </cell>
          <cell r="AH831">
            <v>942491040.64</v>
          </cell>
          <cell r="AI831">
            <v>0</v>
          </cell>
          <cell r="AJ831">
            <v>-512355584.83</v>
          </cell>
          <cell r="AK831">
            <v>21794809.15</v>
          </cell>
          <cell r="AL831">
            <v>391194179.81</v>
          </cell>
          <cell r="AM831">
            <v>0</v>
          </cell>
          <cell r="AN831">
            <v>1889496572.23</v>
          </cell>
          <cell r="AO831">
            <v>10060904774.17</v>
          </cell>
          <cell r="AP831">
            <v>4701999441</v>
          </cell>
          <cell r="AQ831">
            <v>14762904215.17</v>
          </cell>
          <cell r="AR831">
            <v>3958501743.33</v>
          </cell>
          <cell r="AS831">
            <v>1150645944.87</v>
          </cell>
          <cell r="AT831">
            <v>4951757085.97</v>
          </cell>
          <cell r="AU831">
            <v>6102403030.84</v>
          </cell>
          <cell r="AV831">
            <v>4701999441</v>
          </cell>
          <cell r="AW831">
            <v>10804402471.84</v>
          </cell>
          <cell r="AX831">
            <v>1150645944.87</v>
          </cell>
          <cell r="AY831">
            <v>9653756526.97</v>
          </cell>
          <cell r="AZ831">
            <v>0.564807081811786</v>
          </cell>
          <cell r="BA831">
            <v>0.435192918188214</v>
          </cell>
          <cell r="BB831">
            <v>2.29783150921476</v>
          </cell>
          <cell r="BC831">
            <v>0.10649787879237</v>
          </cell>
          <cell r="BD831">
            <v>0.458309203019416</v>
          </cell>
          <cell r="BE831">
            <v>0.10649787879237</v>
          </cell>
          <cell r="BF831">
            <v>0.89350212120763</v>
          </cell>
        </row>
        <row r="832">
          <cell r="A832" t="str">
            <v>600361.SH</v>
          </cell>
          <cell r="B832" t="str">
            <v>华联综超</v>
          </cell>
          <cell r="C832">
            <v>36380749.22</v>
          </cell>
          <cell r="D832">
            <v>945730945.2</v>
          </cell>
          <cell r="E832">
            <v>0</v>
          </cell>
          <cell r="F832">
            <v>0</v>
          </cell>
          <cell r="G832">
            <v>0</v>
          </cell>
          <cell r="H832">
            <v>0</v>
          </cell>
          <cell r="I832">
            <v>2439039828.17</v>
          </cell>
          <cell r="J832">
            <v>4363570.07</v>
          </cell>
          <cell r="K832">
            <v>444754449.8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47671694.07</v>
          </cell>
          <cell r="Q832">
            <v>26762873.54</v>
          </cell>
          <cell r="R832">
            <v>0</v>
          </cell>
          <cell r="S832">
            <v>0</v>
          </cell>
          <cell r="T832">
            <v>0</v>
          </cell>
          <cell r="U832">
            <v>429331127.83</v>
          </cell>
          <cell r="V832">
            <v>53407064.14</v>
          </cell>
          <cell r="W832">
            <v>0</v>
          </cell>
          <cell r="X832">
            <v>63250204.85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</row>
        <row r="832">
          <cell r="AF832">
            <v>665807918</v>
          </cell>
          <cell r="AG832">
            <v>0</v>
          </cell>
          <cell r="AH832">
            <v>1686352817.05</v>
          </cell>
          <cell r="AI832">
            <v>0</v>
          </cell>
          <cell r="AJ832">
            <v>-1854259.7</v>
          </cell>
          <cell r="AK832">
            <v>0</v>
          </cell>
          <cell r="AL832">
            <v>147141594.67</v>
          </cell>
          <cell r="AM832">
            <v>0</v>
          </cell>
          <cell r="AN832">
            <v>-397712573.23</v>
          </cell>
          <cell r="AO832">
            <v>4490692506.89</v>
          </cell>
          <cell r="AP832">
            <v>2099735496.79</v>
          </cell>
          <cell r="AQ832">
            <v>6590428003.68</v>
          </cell>
          <cell r="AR832">
            <v>3052380229.01</v>
          </cell>
          <cell r="AS832">
            <v>1375062073.03</v>
          </cell>
          <cell r="AT832">
            <v>63250204.85</v>
          </cell>
          <cell r="AU832">
            <v>1438312277.88</v>
          </cell>
          <cell r="AV832">
            <v>2099735496.79</v>
          </cell>
          <cell r="AW832">
            <v>3538047774.67</v>
          </cell>
          <cell r="AX832">
            <v>1375062073.03</v>
          </cell>
          <cell r="AY832">
            <v>2162985701.64</v>
          </cell>
          <cell r="AZ832">
            <v>0.406527093324554</v>
          </cell>
          <cell r="BA832">
            <v>0.593472906675447</v>
          </cell>
          <cell r="BB832">
            <v>1.68499688655016</v>
          </cell>
          <cell r="BC832">
            <v>0.388649944999189</v>
          </cell>
          <cell r="BD832">
            <v>0.0178771483253641</v>
          </cell>
          <cell r="BE832">
            <v>0.388649944999189</v>
          </cell>
          <cell r="BF832">
            <v>0.611350055000811</v>
          </cell>
        </row>
        <row r="833">
          <cell r="A833" t="str">
            <v>603337.SH</v>
          </cell>
          <cell r="B833" t="str">
            <v>杰克股份</v>
          </cell>
          <cell r="C833">
            <v>67273799.28</v>
          </cell>
          <cell r="D833">
            <v>945388527.58</v>
          </cell>
          <cell r="E833">
            <v>0</v>
          </cell>
          <cell r="F833">
            <v>0</v>
          </cell>
          <cell r="G833">
            <v>0</v>
          </cell>
          <cell r="H833">
            <v>0</v>
          </cell>
          <cell r="I833">
            <v>1343441769.6</v>
          </cell>
          <cell r="J833">
            <v>0</v>
          </cell>
          <cell r="K833">
            <v>199082069.97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167768353.35</v>
          </cell>
          <cell r="Q833">
            <v>70359596.62</v>
          </cell>
          <cell r="R833">
            <v>0</v>
          </cell>
          <cell r="S833">
            <v>0</v>
          </cell>
          <cell r="T833">
            <v>0</v>
          </cell>
          <cell r="U833">
            <v>35009859.19</v>
          </cell>
          <cell r="V833">
            <v>164656293.75</v>
          </cell>
          <cell r="W833">
            <v>0</v>
          </cell>
          <cell r="X833">
            <v>316140529.8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60639531.93</v>
          </cell>
          <cell r="AD833">
            <v>0</v>
          </cell>
        </row>
        <row r="833">
          <cell r="AF833">
            <v>445868520</v>
          </cell>
          <cell r="AG833">
            <v>0</v>
          </cell>
          <cell r="AH833">
            <v>634317362.51</v>
          </cell>
          <cell r="AI833">
            <v>12974820</v>
          </cell>
          <cell r="AJ833">
            <v>1971118.3</v>
          </cell>
          <cell r="AK833">
            <v>0</v>
          </cell>
          <cell r="AL833">
            <v>205094278.12</v>
          </cell>
          <cell r="AM833">
            <v>0</v>
          </cell>
          <cell r="AN833">
            <v>1875193473.67</v>
          </cell>
          <cell r="AO833">
            <v>3369760331.07</v>
          </cell>
          <cell r="AP833">
            <v>3175419572.6</v>
          </cell>
          <cell r="AQ833">
            <v>6545179903.67</v>
          </cell>
          <cell r="AR833">
            <v>2073221414.5</v>
          </cell>
          <cell r="AS833">
            <v>980398386.77</v>
          </cell>
          <cell r="AT833">
            <v>316140529.8</v>
          </cell>
          <cell r="AU833">
            <v>1296538916.57</v>
          </cell>
          <cell r="AV833">
            <v>3149469932.6</v>
          </cell>
          <cell r="AW833">
            <v>4446008849.17</v>
          </cell>
          <cell r="AX833">
            <v>980398386.77</v>
          </cell>
          <cell r="AY833">
            <v>3465610462.4</v>
          </cell>
          <cell r="AZ833">
            <v>0.291618609083975</v>
          </cell>
          <cell r="BA833">
            <v>0.708381390916025</v>
          </cell>
          <cell r="BB833">
            <v>1.41166892979342</v>
          </cell>
          <cell r="BC833">
            <v>0.220512018763306</v>
          </cell>
          <cell r="BD833">
            <v>0.0711065903206689</v>
          </cell>
          <cell r="BE833">
            <v>0.220512018763306</v>
          </cell>
          <cell r="BF833">
            <v>0.779487981236694</v>
          </cell>
        </row>
        <row r="834">
          <cell r="A834" t="str">
            <v>600975.SH</v>
          </cell>
          <cell r="B834" t="str">
            <v>新五丰</v>
          </cell>
          <cell r="C834">
            <v>0</v>
          </cell>
          <cell r="D834">
            <v>943320512.11</v>
          </cell>
          <cell r="E834">
            <v>0</v>
          </cell>
          <cell r="F834">
            <v>0</v>
          </cell>
          <cell r="G834">
            <v>0</v>
          </cell>
          <cell r="H834">
            <v>0</v>
          </cell>
          <cell r="I834">
            <v>114945137.94</v>
          </cell>
          <cell r="J834">
            <v>0</v>
          </cell>
          <cell r="K834">
            <v>30638726.31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33545741.55</v>
          </cell>
          <cell r="Q834">
            <v>2360298.83</v>
          </cell>
          <cell r="R834">
            <v>0</v>
          </cell>
          <cell r="S834">
            <v>0</v>
          </cell>
          <cell r="T834">
            <v>0</v>
          </cell>
          <cell r="U834">
            <v>101992410</v>
          </cell>
          <cell r="V834">
            <v>0</v>
          </cell>
          <cell r="W834">
            <v>0</v>
          </cell>
          <cell r="X834">
            <v>145102339.65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33103248.45</v>
          </cell>
          <cell r="AD834">
            <v>0</v>
          </cell>
        </row>
        <row r="834">
          <cell r="AF834">
            <v>652675584</v>
          </cell>
          <cell r="AG834">
            <v>0</v>
          </cell>
          <cell r="AH834">
            <v>252239619.9</v>
          </cell>
          <cell r="AI834">
            <v>0</v>
          </cell>
          <cell r="AJ834">
            <v>0</v>
          </cell>
          <cell r="AK834">
            <v>0</v>
          </cell>
          <cell r="AL834">
            <v>111671556.72</v>
          </cell>
          <cell r="AM834">
            <v>0</v>
          </cell>
          <cell r="AN834">
            <v>267648282.78</v>
          </cell>
          <cell r="AO834">
            <v>1405008414.84</v>
          </cell>
          <cell r="AP834">
            <v>1284235043.4</v>
          </cell>
          <cell r="AQ834">
            <v>2689243458.24</v>
          </cell>
          <cell r="AR834">
            <v>214593153.08</v>
          </cell>
          <cell r="AS834">
            <v>1045312922.11</v>
          </cell>
          <cell r="AT834">
            <v>145102339.65</v>
          </cell>
          <cell r="AU834">
            <v>1190415261.76</v>
          </cell>
          <cell r="AV834">
            <v>1284235043.4</v>
          </cell>
          <cell r="AW834">
            <v>2474650305.16</v>
          </cell>
          <cell r="AX834">
            <v>1045312922.11</v>
          </cell>
          <cell r="AY834">
            <v>1429337383.05</v>
          </cell>
          <cell r="AZ834">
            <v>0.481043830426389</v>
          </cell>
          <cell r="BA834">
            <v>0.518956169573611</v>
          </cell>
          <cell r="BB834">
            <v>1.92694500736282</v>
          </cell>
          <cell r="BC834">
            <v>0.422408337828732</v>
          </cell>
          <cell r="BD834">
            <v>0.0586354925976575</v>
          </cell>
          <cell r="BE834">
            <v>0.422408337828732</v>
          </cell>
          <cell r="BF834">
            <v>0.577591662171268</v>
          </cell>
        </row>
        <row r="835">
          <cell r="A835" t="str">
            <v>603583.SH</v>
          </cell>
          <cell r="B835" t="str">
            <v>捷昌驱动</v>
          </cell>
          <cell r="C835">
            <v>23353290.58</v>
          </cell>
          <cell r="D835">
            <v>942954984.4</v>
          </cell>
          <cell r="E835">
            <v>0</v>
          </cell>
          <cell r="F835">
            <v>0</v>
          </cell>
          <cell r="G835">
            <v>0</v>
          </cell>
          <cell r="H835">
            <v>0</v>
          </cell>
          <cell r="I835">
            <v>468366517.57</v>
          </cell>
          <cell r="J835">
            <v>0</v>
          </cell>
          <cell r="K835">
            <v>29150160.59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59778661.59</v>
          </cell>
          <cell r="Q835">
            <v>32666428.71</v>
          </cell>
          <cell r="R835">
            <v>0</v>
          </cell>
          <cell r="S835">
            <v>0</v>
          </cell>
          <cell r="T835">
            <v>0</v>
          </cell>
          <cell r="U835">
            <v>74935547.28</v>
          </cell>
          <cell r="V835">
            <v>1443954.58</v>
          </cell>
          <cell r="W835">
            <v>0</v>
          </cell>
          <cell r="X835">
            <v>771784570.36</v>
          </cell>
          <cell r="Y835">
            <v>0</v>
          </cell>
          <cell r="Z835">
            <v>0</v>
          </cell>
          <cell r="AA835">
            <v>0</v>
          </cell>
          <cell r="AB835">
            <v>6273934.13</v>
          </cell>
          <cell r="AC835">
            <v>9491855.23</v>
          </cell>
          <cell r="AD835">
            <v>0</v>
          </cell>
        </row>
        <row r="835">
          <cell r="AF835">
            <v>381915845</v>
          </cell>
          <cell r="AG835">
            <v>0</v>
          </cell>
          <cell r="AH835">
            <v>2245142388.91</v>
          </cell>
          <cell r="AI835">
            <v>40270828.1</v>
          </cell>
          <cell r="AJ835">
            <v>-24654248.83</v>
          </cell>
          <cell r="AK835">
            <v>0</v>
          </cell>
          <cell r="AL835">
            <v>121980114.38</v>
          </cell>
          <cell r="AM835">
            <v>0</v>
          </cell>
          <cell r="AN835">
            <v>982077546.72</v>
          </cell>
          <cell r="AO835">
            <v>2420199905.02</v>
          </cell>
          <cell r="AP835">
            <v>3746732474.28</v>
          </cell>
          <cell r="AQ835">
            <v>6166932379.3</v>
          </cell>
          <cell r="AR835">
            <v>630524802.98</v>
          </cell>
          <cell r="AS835">
            <v>1017890531.68</v>
          </cell>
          <cell r="AT835">
            <v>771784570.36</v>
          </cell>
          <cell r="AU835">
            <v>1789675102.04</v>
          </cell>
          <cell r="AV835">
            <v>3666190818.08</v>
          </cell>
          <cell r="AW835">
            <v>5455865920.12</v>
          </cell>
          <cell r="AX835">
            <v>1017890531.68</v>
          </cell>
          <cell r="AY835">
            <v>4437975388.44</v>
          </cell>
          <cell r="AZ835">
            <v>0.328027691340449</v>
          </cell>
          <cell r="BA835">
            <v>0.671972308659551</v>
          </cell>
          <cell r="BB835">
            <v>1.48815656108627</v>
          </cell>
          <cell r="BC835">
            <v>0.186568098736857</v>
          </cell>
          <cell r="BD835">
            <v>0.141459592603593</v>
          </cell>
          <cell r="BE835">
            <v>0.186568098736857</v>
          </cell>
          <cell r="BF835">
            <v>0.813431901263143</v>
          </cell>
        </row>
        <row r="836">
          <cell r="A836" t="str">
            <v>002081.SZ</v>
          </cell>
          <cell r="B836" t="str">
            <v>金螳螂</v>
          </cell>
          <cell r="C836">
            <v>3829861.75</v>
          </cell>
          <cell r="D836">
            <v>941657326.16</v>
          </cell>
          <cell r="E836">
            <v>0</v>
          </cell>
          <cell r="F836">
            <v>0</v>
          </cell>
          <cell r="G836">
            <v>0</v>
          </cell>
          <cell r="H836">
            <v>0</v>
          </cell>
          <cell r="I836">
            <v>18906504466.3</v>
          </cell>
          <cell r="J836">
            <v>0</v>
          </cell>
          <cell r="K836">
            <v>833399279.47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1261583712.64</v>
          </cell>
          <cell r="Q836">
            <v>116190271.59</v>
          </cell>
          <cell r="R836">
            <v>0</v>
          </cell>
          <cell r="S836">
            <v>0</v>
          </cell>
          <cell r="T836">
            <v>0</v>
          </cell>
          <cell r="U836">
            <v>113830737.39</v>
          </cell>
          <cell r="V836">
            <v>1313163542.88</v>
          </cell>
          <cell r="W836">
            <v>0</v>
          </cell>
          <cell r="X836">
            <v>796087875.55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</row>
        <row r="836">
          <cell r="AF836">
            <v>2671343689</v>
          </cell>
          <cell r="AG836">
            <v>0</v>
          </cell>
          <cell r="AH836">
            <v>269461451.95</v>
          </cell>
          <cell r="AI836">
            <v>313818224.52</v>
          </cell>
          <cell r="AJ836">
            <v>-25168526.84</v>
          </cell>
          <cell r="AK836">
            <v>0</v>
          </cell>
          <cell r="AL836">
            <v>1360464562.26</v>
          </cell>
          <cell r="AM836">
            <v>0</v>
          </cell>
          <cell r="AN836">
            <v>13579736146.65</v>
          </cell>
          <cell r="AO836">
            <v>24286247073.73</v>
          </cell>
          <cell r="AP836">
            <v>18169655547.54</v>
          </cell>
          <cell r="AQ836">
            <v>42455902621.27</v>
          </cell>
          <cell r="AR836">
            <v>22434671134.63</v>
          </cell>
          <cell r="AS836">
            <v>1055488063.55</v>
          </cell>
          <cell r="AT836">
            <v>796087875.55</v>
          </cell>
          <cell r="AU836">
            <v>1851575939.1</v>
          </cell>
          <cell r="AV836">
            <v>17542019098.5</v>
          </cell>
          <cell r="AW836">
            <v>19393595037.6</v>
          </cell>
          <cell r="AX836">
            <v>1055488063.55</v>
          </cell>
          <cell r="AY836">
            <v>18338106974.05</v>
          </cell>
          <cell r="AZ836">
            <v>0.0954735795766692</v>
          </cell>
          <cell r="BA836">
            <v>0.904526420423331</v>
          </cell>
          <cell r="BB836">
            <v>1.10555090202007</v>
          </cell>
          <cell r="BC836">
            <v>0.0544245696325842</v>
          </cell>
          <cell r="BD836">
            <v>0.041049009944085</v>
          </cell>
          <cell r="BE836">
            <v>0.0544245696325842</v>
          </cell>
          <cell r="BF836">
            <v>0.945575430367416</v>
          </cell>
        </row>
        <row r="837">
          <cell r="A837" t="str">
            <v>002639.SZ</v>
          </cell>
          <cell r="B837" t="str">
            <v>雪人股份</v>
          </cell>
          <cell r="C837">
            <v>21259722.34</v>
          </cell>
          <cell r="D837">
            <v>939274783.65</v>
          </cell>
          <cell r="E837">
            <v>0</v>
          </cell>
          <cell r="F837">
            <v>0</v>
          </cell>
          <cell r="G837">
            <v>0</v>
          </cell>
          <cell r="H837">
            <v>0</v>
          </cell>
          <cell r="I837">
            <v>458681691.66</v>
          </cell>
          <cell r="J837">
            <v>0</v>
          </cell>
          <cell r="K837">
            <v>188040435.73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32575039.22</v>
          </cell>
          <cell r="Q837">
            <v>22051214.63</v>
          </cell>
          <cell r="R837">
            <v>0</v>
          </cell>
          <cell r="S837">
            <v>0</v>
          </cell>
          <cell r="T837">
            <v>0</v>
          </cell>
          <cell r="U837">
            <v>10360255.7</v>
          </cell>
          <cell r="V837">
            <v>22602847.52</v>
          </cell>
          <cell r="W837">
            <v>0</v>
          </cell>
          <cell r="X837">
            <v>65592893.07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40886270.03</v>
          </cell>
          <cell r="AD837">
            <v>0</v>
          </cell>
        </row>
        <row r="837">
          <cell r="AF837">
            <v>674072767</v>
          </cell>
          <cell r="AG837">
            <v>0</v>
          </cell>
          <cell r="AH837">
            <v>1335795784.96</v>
          </cell>
          <cell r="AI837">
            <v>0</v>
          </cell>
          <cell r="AJ837">
            <v>21124100.27</v>
          </cell>
          <cell r="AK837">
            <v>12660702.48</v>
          </cell>
          <cell r="AL837">
            <v>53782993.13</v>
          </cell>
          <cell r="AM837">
            <v>0</v>
          </cell>
          <cell r="AN837">
            <v>-10596939.07</v>
          </cell>
          <cell r="AO837">
            <v>1801325153.55</v>
          </cell>
          <cell r="AP837">
            <v>2086839408.77</v>
          </cell>
          <cell r="AQ837">
            <v>3888164562.32</v>
          </cell>
          <cell r="AR837">
            <v>786097221.13</v>
          </cell>
          <cell r="AS837">
            <v>949635039.35</v>
          </cell>
          <cell r="AT837">
            <v>65592893.07</v>
          </cell>
          <cell r="AU837">
            <v>1015227932.42</v>
          </cell>
          <cell r="AV837">
            <v>2086839408.77</v>
          </cell>
          <cell r="AW837">
            <v>3102067341.19</v>
          </cell>
          <cell r="AX837">
            <v>949635039.35</v>
          </cell>
          <cell r="AY837">
            <v>2152432301.84</v>
          </cell>
          <cell r="AZ837">
            <v>0.327274627129965</v>
          </cell>
          <cell r="BA837">
            <v>0.672725372870035</v>
          </cell>
          <cell r="BB837">
            <v>1.48649068450283</v>
          </cell>
          <cell r="BC837">
            <v>0.306129730564039</v>
          </cell>
          <cell r="BD837">
            <v>0.0211448965659261</v>
          </cell>
          <cell r="BE837">
            <v>0.306129730564039</v>
          </cell>
          <cell r="BF837">
            <v>0.693870269435961</v>
          </cell>
        </row>
        <row r="838">
          <cell r="A838" t="str">
            <v>600330.SH</v>
          </cell>
          <cell r="B838" t="str">
            <v>天通股份</v>
          </cell>
          <cell r="C838">
            <v>37480870.84</v>
          </cell>
          <cell r="D838">
            <v>927142450.42</v>
          </cell>
          <cell r="E838">
            <v>0</v>
          </cell>
          <cell r="F838">
            <v>0</v>
          </cell>
          <cell r="G838">
            <v>0</v>
          </cell>
          <cell r="H838">
            <v>0</v>
          </cell>
          <cell r="I838">
            <v>1254522871.11</v>
          </cell>
          <cell r="J838">
            <v>0</v>
          </cell>
          <cell r="K838">
            <v>151915457.09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68583880.68</v>
          </cell>
          <cell r="Q838">
            <v>35898077.82</v>
          </cell>
          <cell r="R838">
            <v>0</v>
          </cell>
          <cell r="S838">
            <v>0</v>
          </cell>
          <cell r="T838">
            <v>0</v>
          </cell>
          <cell r="U838">
            <v>228624751.78</v>
          </cell>
          <cell r="V838">
            <v>19682441.89</v>
          </cell>
          <cell r="W838">
            <v>0</v>
          </cell>
          <cell r="X838">
            <v>40089092.59</v>
          </cell>
          <cell r="Y838">
            <v>0</v>
          </cell>
          <cell r="Z838">
            <v>0</v>
          </cell>
          <cell r="AA838">
            <v>0</v>
          </cell>
          <cell r="AB838">
            <v>5733315.06</v>
          </cell>
          <cell r="AC838">
            <v>96450247.19</v>
          </cell>
          <cell r="AD838">
            <v>0</v>
          </cell>
        </row>
        <row r="838">
          <cell r="AF838">
            <v>996565730</v>
          </cell>
          <cell r="AG838">
            <v>0</v>
          </cell>
          <cell r="AH838">
            <v>2491597779.41</v>
          </cell>
          <cell r="AI838">
            <v>0</v>
          </cell>
          <cell r="AJ838">
            <v>115056983.89</v>
          </cell>
          <cell r="AK838">
            <v>1109510.49</v>
          </cell>
          <cell r="AL838">
            <v>127035253</v>
          </cell>
          <cell r="AM838">
            <v>0</v>
          </cell>
          <cell r="AN838">
            <v>1227609007.47</v>
          </cell>
          <cell r="AO838">
            <v>2866123456.47</v>
          </cell>
          <cell r="AP838">
            <v>4958974264.26</v>
          </cell>
          <cell r="AQ838">
            <v>7825097720.73</v>
          </cell>
          <cell r="AR838">
            <v>1670267161.68</v>
          </cell>
          <cell r="AS838">
            <v>1155767202.2</v>
          </cell>
          <cell r="AT838">
            <v>40089092.59</v>
          </cell>
          <cell r="AU838">
            <v>1195856294.79</v>
          </cell>
          <cell r="AV838">
            <v>4958974264.26</v>
          </cell>
          <cell r="AW838">
            <v>6154830559.05</v>
          </cell>
          <cell r="AX838">
            <v>1155767202.2</v>
          </cell>
          <cell r="AY838">
            <v>4999063356.85</v>
          </cell>
          <cell r="AZ838">
            <v>0.194295567248659</v>
          </cell>
          <cell r="BA838">
            <v>0.805704432751341</v>
          </cell>
          <cell r="BB838">
            <v>1.24114992961522</v>
          </cell>
          <cell r="BC838">
            <v>0.187782131630021</v>
          </cell>
          <cell r="BD838">
            <v>0.00651343561863834</v>
          </cell>
          <cell r="BE838">
            <v>0.187782131630021</v>
          </cell>
          <cell r="BF838">
            <v>0.812217868369979</v>
          </cell>
        </row>
        <row r="839">
          <cell r="A839" t="str">
            <v>002230.SZ</v>
          </cell>
          <cell r="B839" t="str">
            <v>科大讯飞</v>
          </cell>
          <cell r="C839">
            <v>172416865.42</v>
          </cell>
          <cell r="D839">
            <v>927000000</v>
          </cell>
          <cell r="E839">
            <v>0</v>
          </cell>
          <cell r="F839">
            <v>0</v>
          </cell>
          <cell r="G839">
            <v>0</v>
          </cell>
          <cell r="H839">
            <v>0</v>
          </cell>
          <cell r="I839">
            <v>5256518783.74</v>
          </cell>
          <cell r="J839">
            <v>0</v>
          </cell>
          <cell r="K839">
            <v>1957510810.25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304692758.99</v>
          </cell>
          <cell r="Q839">
            <v>208849864.27</v>
          </cell>
          <cell r="R839">
            <v>0</v>
          </cell>
          <cell r="S839">
            <v>0</v>
          </cell>
          <cell r="T839">
            <v>0</v>
          </cell>
          <cell r="U839">
            <v>149433662.96</v>
          </cell>
          <cell r="V839">
            <v>348354478.41</v>
          </cell>
          <cell r="W839">
            <v>0</v>
          </cell>
          <cell r="X839">
            <v>406637039.52</v>
          </cell>
          <cell r="Y839">
            <v>0</v>
          </cell>
          <cell r="Z839">
            <v>0</v>
          </cell>
          <cell r="AA839">
            <v>0</v>
          </cell>
          <cell r="AB839">
            <v>784063392.86</v>
          </cell>
          <cell r="AC839">
            <v>564768111.31</v>
          </cell>
          <cell r="AD839">
            <v>0</v>
          </cell>
        </row>
        <row r="839">
          <cell r="AF839">
            <v>2300525345</v>
          </cell>
          <cell r="AG839">
            <v>0</v>
          </cell>
          <cell r="AH839">
            <v>9677129009.42</v>
          </cell>
          <cell r="AI839">
            <v>869952526.18</v>
          </cell>
          <cell r="AJ839">
            <v>-602891.78</v>
          </cell>
          <cell r="AK839">
            <v>0</v>
          </cell>
          <cell r="AL839">
            <v>219078116.75</v>
          </cell>
          <cell r="AM839">
            <v>0</v>
          </cell>
          <cell r="AN839">
            <v>4049965191.9</v>
          </cell>
          <cell r="AO839">
            <v>11080245767.73</v>
          </cell>
          <cell r="AP839">
            <v>17116047297.47</v>
          </cell>
          <cell r="AQ839">
            <v>28196293065.2</v>
          </cell>
          <cell r="AR839">
            <v>9597175065.25</v>
          </cell>
          <cell r="AS839">
            <v>1076433662.96</v>
          </cell>
          <cell r="AT839">
            <v>406637039.52</v>
          </cell>
          <cell r="AU839">
            <v>1483070702.48</v>
          </cell>
          <cell r="AV839">
            <v>15376142245.11</v>
          </cell>
          <cell r="AW839">
            <v>16859212947.59</v>
          </cell>
          <cell r="AX839">
            <v>1076433662.96</v>
          </cell>
          <cell r="AY839">
            <v>15782779284.63</v>
          </cell>
          <cell r="AZ839">
            <v>0.0879679678458539</v>
          </cell>
          <cell r="BA839">
            <v>0.912032032154146</v>
          </cell>
          <cell r="BB839">
            <v>1.09645271738766</v>
          </cell>
          <cell r="BC839">
            <v>0.0638483935345199</v>
          </cell>
          <cell r="BD839">
            <v>0.0241195743113339</v>
          </cell>
          <cell r="BE839">
            <v>0.0638483935345199</v>
          </cell>
          <cell r="BF839">
            <v>0.93615160646548</v>
          </cell>
        </row>
        <row r="840">
          <cell r="A840" t="str">
            <v>600829.SH</v>
          </cell>
          <cell r="B840" t="str">
            <v>人民同泰</v>
          </cell>
          <cell r="C840">
            <v>0</v>
          </cell>
          <cell r="D840">
            <v>925742242.19</v>
          </cell>
          <cell r="E840">
            <v>0</v>
          </cell>
          <cell r="F840">
            <v>0</v>
          </cell>
          <cell r="G840">
            <v>0</v>
          </cell>
          <cell r="H840">
            <v>0</v>
          </cell>
          <cell r="I840">
            <v>2582450981.88</v>
          </cell>
          <cell r="J840">
            <v>4042915.77</v>
          </cell>
          <cell r="K840">
            <v>2430849.2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1577055.87</v>
          </cell>
          <cell r="Q840">
            <v>55592710.62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31248786.84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2584183.1</v>
          </cell>
          <cell r="AB840">
            <v>0</v>
          </cell>
          <cell r="AC840">
            <v>133059766.36</v>
          </cell>
          <cell r="AD840">
            <v>0</v>
          </cell>
        </row>
        <row r="840">
          <cell r="AF840">
            <v>579888597</v>
          </cell>
          <cell r="AG840">
            <v>0</v>
          </cell>
          <cell r="AH840">
            <v>0</v>
          </cell>
          <cell r="AI840">
            <v>0</v>
          </cell>
          <cell r="AJ840">
            <v>0</v>
          </cell>
          <cell r="AK840">
            <v>0</v>
          </cell>
          <cell r="AL840">
            <v>104080459.51</v>
          </cell>
          <cell r="AM840">
            <v>0</v>
          </cell>
          <cell r="AN840">
            <v>1472991655.87</v>
          </cell>
          <cell r="AO840">
            <v>3738729491.83</v>
          </cell>
          <cell r="AP840">
            <v>2156960712.38</v>
          </cell>
          <cell r="AQ840">
            <v>5895690204.21</v>
          </cell>
          <cell r="AR840">
            <v>2810403066.54</v>
          </cell>
          <cell r="AS840">
            <v>925742242.19</v>
          </cell>
          <cell r="AT840">
            <v>2584183.1</v>
          </cell>
          <cell r="AU840">
            <v>928326425.29</v>
          </cell>
          <cell r="AV840">
            <v>2156960712.38</v>
          </cell>
          <cell r="AW840">
            <v>3085287137.67</v>
          </cell>
          <cell r="AX840">
            <v>925742242.19</v>
          </cell>
          <cell r="AY840">
            <v>2159544895.48</v>
          </cell>
          <cell r="AZ840">
            <v>0.300888177944783</v>
          </cell>
          <cell r="BA840">
            <v>0.699111822055217</v>
          </cell>
          <cell r="BB840">
            <v>1.43038633942743</v>
          </cell>
          <cell r="BC840">
            <v>0.300050595254845</v>
          </cell>
          <cell r="BD840">
            <v>0.000837582689937757</v>
          </cell>
          <cell r="BE840">
            <v>0.300050595254845</v>
          </cell>
          <cell r="BF840">
            <v>0.699949404745155</v>
          </cell>
        </row>
        <row r="841">
          <cell r="A841" t="str">
            <v>600843.SH</v>
          </cell>
          <cell r="B841" t="str">
            <v>上工申贝</v>
          </cell>
          <cell r="C841">
            <v>60114495.47</v>
          </cell>
          <cell r="D841">
            <v>924877150.22</v>
          </cell>
          <cell r="E841">
            <v>0</v>
          </cell>
          <cell r="F841">
            <v>0</v>
          </cell>
          <cell r="G841">
            <v>0</v>
          </cell>
          <cell r="H841">
            <v>0</v>
          </cell>
          <cell r="I841">
            <v>395854413.93</v>
          </cell>
          <cell r="J841">
            <v>10116843.91</v>
          </cell>
          <cell r="K841">
            <v>126891166.05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72122227.64</v>
          </cell>
          <cell r="Q841">
            <v>31086634.31</v>
          </cell>
          <cell r="R841">
            <v>0</v>
          </cell>
          <cell r="S841">
            <v>0</v>
          </cell>
          <cell r="T841">
            <v>0</v>
          </cell>
          <cell r="U841">
            <v>7790318.51</v>
          </cell>
          <cell r="V841">
            <v>5681327.68</v>
          </cell>
          <cell r="W841">
            <v>0</v>
          </cell>
          <cell r="X841">
            <v>200542424.08</v>
          </cell>
          <cell r="Y841">
            <v>0</v>
          </cell>
          <cell r="Z841">
            <v>0</v>
          </cell>
          <cell r="AA841">
            <v>209068348.46</v>
          </cell>
          <cell r="AB841">
            <v>822960</v>
          </cell>
          <cell r="AC841">
            <v>4576363.38</v>
          </cell>
          <cell r="AD841">
            <v>520000</v>
          </cell>
        </row>
        <row r="841">
          <cell r="AF841">
            <v>713166480</v>
          </cell>
          <cell r="AG841">
            <v>0</v>
          </cell>
          <cell r="AH841">
            <v>1552987472.93</v>
          </cell>
          <cell r="AI841">
            <v>44002527.88</v>
          </cell>
          <cell r="AJ841">
            <v>-141302271.66</v>
          </cell>
          <cell r="AK841">
            <v>0</v>
          </cell>
          <cell r="AL841">
            <v>4546242.52</v>
          </cell>
          <cell r="AM841">
            <v>0</v>
          </cell>
          <cell r="AN841">
            <v>1072254092.73</v>
          </cell>
          <cell r="AO841">
            <v>2050064673.64</v>
          </cell>
          <cell r="AP841">
            <v>3245654544.4</v>
          </cell>
          <cell r="AQ841">
            <v>5295719218.04</v>
          </cell>
          <cell r="AR841">
            <v>707266432.37</v>
          </cell>
          <cell r="AS841">
            <v>932667468.73</v>
          </cell>
          <cell r="AT841">
            <v>410130772.54</v>
          </cell>
          <cell r="AU841">
            <v>1342798241.27</v>
          </cell>
          <cell r="AV841">
            <v>3157649488.64</v>
          </cell>
          <cell r="AW841">
            <v>4500447729.91</v>
          </cell>
          <cell r="AX841">
            <v>932667468.73</v>
          </cell>
          <cell r="AY841">
            <v>3567780261.18</v>
          </cell>
          <cell r="AZ841">
            <v>0.298369922695859</v>
          </cell>
          <cell r="BA841">
            <v>0.701630077304141</v>
          </cell>
          <cell r="BB841">
            <v>1.4252524689966</v>
          </cell>
          <cell r="BC841">
            <v>0.207238818158355</v>
          </cell>
          <cell r="BD841">
            <v>0.0911311045375038</v>
          </cell>
          <cell r="BE841">
            <v>0.207238818158355</v>
          </cell>
          <cell r="BF841">
            <v>0.792761181841645</v>
          </cell>
        </row>
        <row r="842">
          <cell r="A842" t="str">
            <v>603619.SH</v>
          </cell>
          <cell r="B842" t="str">
            <v>中曼石油</v>
          </cell>
          <cell r="C842">
            <v>5871533.24</v>
          </cell>
          <cell r="D842">
            <v>922306128.22</v>
          </cell>
          <cell r="E842">
            <v>0</v>
          </cell>
          <cell r="F842">
            <v>0</v>
          </cell>
          <cell r="G842">
            <v>0</v>
          </cell>
          <cell r="H842">
            <v>0</v>
          </cell>
          <cell r="I842">
            <v>1128745893</v>
          </cell>
          <cell r="J842">
            <v>0</v>
          </cell>
          <cell r="K842">
            <v>79766328.12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148425750.53</v>
          </cell>
          <cell r="Q842">
            <v>93423562.77</v>
          </cell>
          <cell r="R842">
            <v>0</v>
          </cell>
          <cell r="S842">
            <v>0</v>
          </cell>
          <cell r="T842">
            <v>0</v>
          </cell>
          <cell r="U842">
            <v>145975293.19</v>
          </cell>
          <cell r="V842">
            <v>32244966.12</v>
          </cell>
          <cell r="W842">
            <v>0</v>
          </cell>
          <cell r="X842">
            <v>437700000</v>
          </cell>
          <cell r="Y842">
            <v>0</v>
          </cell>
          <cell r="Z842">
            <v>0</v>
          </cell>
          <cell r="AA842">
            <v>0</v>
          </cell>
          <cell r="AB842">
            <v>48586782.98</v>
          </cell>
          <cell r="AC842">
            <v>19364933.71</v>
          </cell>
          <cell r="AD842">
            <v>0</v>
          </cell>
        </row>
        <row r="842">
          <cell r="AF842">
            <v>400000100</v>
          </cell>
          <cell r="AG842">
            <v>0</v>
          </cell>
          <cell r="AH842">
            <v>1013534954.84</v>
          </cell>
          <cell r="AI842">
            <v>0</v>
          </cell>
          <cell r="AJ842">
            <v>21602388.84</v>
          </cell>
          <cell r="AK842">
            <v>5544228.39</v>
          </cell>
          <cell r="AL842">
            <v>131253906.08</v>
          </cell>
          <cell r="AM842">
            <v>0</v>
          </cell>
          <cell r="AN842">
            <v>376463578.16</v>
          </cell>
          <cell r="AO842">
            <v>3062411171.88</v>
          </cell>
          <cell r="AP842">
            <v>1948399156.31</v>
          </cell>
          <cell r="AQ842">
            <v>5010810328.19</v>
          </cell>
          <cell r="AR842">
            <v>1556429750.47</v>
          </cell>
          <cell r="AS842">
            <v>1068281421.41</v>
          </cell>
          <cell r="AT842">
            <v>437700000</v>
          </cell>
          <cell r="AU842">
            <v>1505981421.41</v>
          </cell>
          <cell r="AV842">
            <v>1948399156.31</v>
          </cell>
          <cell r="AW842">
            <v>3454380577.72</v>
          </cell>
          <cell r="AX842">
            <v>1068281421.41</v>
          </cell>
          <cell r="AY842">
            <v>2386099156.31</v>
          </cell>
          <cell r="AZ842">
            <v>0.435962797823509</v>
          </cell>
          <cell r="BA842">
            <v>0.564037202176491</v>
          </cell>
          <cell r="BB842">
            <v>1.77293270043399</v>
          </cell>
          <cell r="BC842">
            <v>0.309254118755814</v>
          </cell>
          <cell r="BD842">
            <v>0.126708679067694</v>
          </cell>
          <cell r="BE842">
            <v>0.309254118755814</v>
          </cell>
          <cell r="BF842">
            <v>0.690745881244186</v>
          </cell>
        </row>
        <row r="843">
          <cell r="A843" t="str">
            <v>002929.SZ</v>
          </cell>
          <cell r="B843" t="str">
            <v>润建股份</v>
          </cell>
          <cell r="C843">
            <v>1853459.18</v>
          </cell>
          <cell r="D843">
            <v>920500997.91</v>
          </cell>
          <cell r="E843">
            <v>0</v>
          </cell>
          <cell r="F843">
            <v>0</v>
          </cell>
          <cell r="G843">
            <v>0</v>
          </cell>
          <cell r="H843">
            <v>0</v>
          </cell>
          <cell r="I843">
            <v>2669195086.91</v>
          </cell>
          <cell r="J843">
            <v>0</v>
          </cell>
          <cell r="K843">
            <v>234337541.01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59680459.39</v>
          </cell>
          <cell r="Q843">
            <v>239163680.1</v>
          </cell>
          <cell r="R843">
            <v>0</v>
          </cell>
          <cell r="S843">
            <v>0</v>
          </cell>
          <cell r="T843">
            <v>0</v>
          </cell>
          <cell r="U843">
            <v>8271337.6</v>
          </cell>
          <cell r="V843">
            <v>20812229.92</v>
          </cell>
          <cell r="W843">
            <v>0</v>
          </cell>
          <cell r="X843">
            <v>0</v>
          </cell>
          <cell r="Y843">
            <v>975027523.31</v>
          </cell>
          <cell r="Z843">
            <v>0</v>
          </cell>
          <cell r="AA843">
            <v>0</v>
          </cell>
          <cell r="AB843">
            <v>0</v>
          </cell>
          <cell r="AC843">
            <v>1881200</v>
          </cell>
          <cell r="AD843">
            <v>0</v>
          </cell>
        </row>
        <row r="843">
          <cell r="AF843">
            <v>220752574</v>
          </cell>
          <cell r="AG843">
            <v>143729065</v>
          </cell>
          <cell r="AH843">
            <v>1485596644.02</v>
          </cell>
          <cell r="AI843">
            <v>0</v>
          </cell>
          <cell r="AJ843">
            <v>-26170.83</v>
          </cell>
          <cell r="AK843">
            <v>77941984.95</v>
          </cell>
          <cell r="AL843">
            <v>126212480.46</v>
          </cell>
          <cell r="AM843">
            <v>0</v>
          </cell>
          <cell r="AN843">
            <v>1479519019.21</v>
          </cell>
          <cell r="AO843">
            <v>5130723515.33</v>
          </cell>
          <cell r="AP843">
            <v>3533725596.81</v>
          </cell>
          <cell r="AQ843">
            <v>8664449112.14</v>
          </cell>
          <cell r="AR843">
            <v>3226923656.51</v>
          </cell>
          <cell r="AS843">
            <v>928772335.51</v>
          </cell>
          <cell r="AT843">
            <v>975027523.31</v>
          </cell>
          <cell r="AU843">
            <v>1903799858.82</v>
          </cell>
          <cell r="AV843">
            <v>3533725596.81</v>
          </cell>
          <cell r="AW843">
            <v>5437525455.63</v>
          </cell>
          <cell r="AX843">
            <v>928772335.51</v>
          </cell>
          <cell r="AY843">
            <v>4508753120.12</v>
          </cell>
          <cell r="AZ843">
            <v>0.35012247287023</v>
          </cell>
          <cell r="BA843">
            <v>0.64987752712977</v>
          </cell>
          <cell r="BB843">
            <v>1.53875146970625</v>
          </cell>
          <cell r="BC843">
            <v>0.170807905744763</v>
          </cell>
          <cell r="BD843">
            <v>0.179314567125467</v>
          </cell>
          <cell r="BE843">
            <v>0.170807905744763</v>
          </cell>
          <cell r="BF843">
            <v>0.829192094255237</v>
          </cell>
        </row>
        <row r="844">
          <cell r="A844" t="str">
            <v>600410.SH</v>
          </cell>
          <cell r="B844" t="str">
            <v>华胜天成</v>
          </cell>
          <cell r="C844">
            <v>111512913.78</v>
          </cell>
          <cell r="D844">
            <v>919471768.55</v>
          </cell>
          <cell r="E844">
            <v>0</v>
          </cell>
          <cell r="F844">
            <v>0</v>
          </cell>
          <cell r="G844">
            <v>0</v>
          </cell>
          <cell r="H844">
            <v>0</v>
          </cell>
          <cell r="I844">
            <v>1126018538.4</v>
          </cell>
          <cell r="J844">
            <v>24400000</v>
          </cell>
          <cell r="K844">
            <v>445651777.11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93722651.24</v>
          </cell>
          <cell r="Q844">
            <v>72022934.03</v>
          </cell>
          <cell r="R844">
            <v>0</v>
          </cell>
          <cell r="S844">
            <v>0</v>
          </cell>
          <cell r="T844">
            <v>0</v>
          </cell>
          <cell r="U844">
            <v>238338517.56</v>
          </cell>
          <cell r="V844">
            <v>118440822.78</v>
          </cell>
          <cell r="W844">
            <v>0</v>
          </cell>
          <cell r="X844">
            <v>0</v>
          </cell>
          <cell r="Y844">
            <v>198717669.54</v>
          </cell>
          <cell r="Z844">
            <v>0</v>
          </cell>
          <cell r="AA844">
            <v>0</v>
          </cell>
          <cell r="AB844">
            <v>9555564.75</v>
          </cell>
          <cell r="AC844">
            <v>24452941.22</v>
          </cell>
          <cell r="AD844">
            <v>0</v>
          </cell>
        </row>
        <row r="844">
          <cell r="AF844">
            <v>1098743383</v>
          </cell>
          <cell r="AG844">
            <v>0</v>
          </cell>
          <cell r="AH844">
            <v>2527311636.27</v>
          </cell>
          <cell r="AI844">
            <v>9790756</v>
          </cell>
          <cell r="AJ844">
            <v>-93321619.5</v>
          </cell>
          <cell r="AK844">
            <v>0</v>
          </cell>
          <cell r="AL844">
            <v>188029195.66</v>
          </cell>
          <cell r="AM844">
            <v>0</v>
          </cell>
          <cell r="AN844">
            <v>1017112956.98</v>
          </cell>
          <cell r="AO844">
            <v>3382306098.96</v>
          </cell>
          <cell r="AP844">
            <v>4747666308.41</v>
          </cell>
          <cell r="AQ844">
            <v>8129972407.37</v>
          </cell>
          <cell r="AR844">
            <v>2025778143.31</v>
          </cell>
          <cell r="AS844">
            <v>1157810286.11</v>
          </cell>
          <cell r="AT844">
            <v>198717669.54</v>
          </cell>
          <cell r="AU844">
            <v>1356527955.65</v>
          </cell>
          <cell r="AV844">
            <v>4728084796.41</v>
          </cell>
          <cell r="AW844">
            <v>6084612752.06</v>
          </cell>
          <cell r="AX844">
            <v>1157810286.11</v>
          </cell>
          <cell r="AY844">
            <v>4926802465.95</v>
          </cell>
          <cell r="AZ844">
            <v>0.222944008259315</v>
          </cell>
          <cell r="BA844">
            <v>0.777055991740685</v>
          </cell>
          <cell r="BB844">
            <v>1.286908550515</v>
          </cell>
          <cell r="BC844">
            <v>0.190284958680076</v>
          </cell>
          <cell r="BD844">
            <v>0.0326590495792394</v>
          </cell>
          <cell r="BE844">
            <v>0.190284958680076</v>
          </cell>
          <cell r="BF844">
            <v>0.809715041319924</v>
          </cell>
        </row>
        <row r="845">
          <cell r="A845" t="str">
            <v>603569.SH</v>
          </cell>
          <cell r="B845" t="str">
            <v>长久物流</v>
          </cell>
          <cell r="C845">
            <v>18666960.21</v>
          </cell>
          <cell r="D845">
            <v>917002532</v>
          </cell>
          <cell r="E845">
            <v>0</v>
          </cell>
          <cell r="F845">
            <v>0</v>
          </cell>
          <cell r="G845">
            <v>0</v>
          </cell>
          <cell r="H845">
            <v>0</v>
          </cell>
          <cell r="I845">
            <v>603224149.79</v>
          </cell>
          <cell r="J845">
            <v>1119715.06</v>
          </cell>
          <cell r="K845">
            <v>19745885.23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6699047</v>
          </cell>
          <cell r="Q845">
            <v>19808221.21</v>
          </cell>
          <cell r="R845">
            <v>0</v>
          </cell>
          <cell r="S845">
            <v>0</v>
          </cell>
          <cell r="T845">
            <v>0</v>
          </cell>
          <cell r="U845">
            <v>157899167.92</v>
          </cell>
          <cell r="V845">
            <v>71947786.73</v>
          </cell>
          <cell r="W845">
            <v>0</v>
          </cell>
          <cell r="X845">
            <v>0</v>
          </cell>
          <cell r="Y845">
            <v>573636339.59</v>
          </cell>
          <cell r="Z845">
            <v>0</v>
          </cell>
          <cell r="AA845">
            <v>0</v>
          </cell>
          <cell r="AB845">
            <v>0</v>
          </cell>
          <cell r="AC845">
            <v>5010000</v>
          </cell>
          <cell r="AD845">
            <v>0</v>
          </cell>
        </row>
        <row r="845">
          <cell r="AF845">
            <v>560277716</v>
          </cell>
          <cell r="AG845">
            <v>211885985.35</v>
          </cell>
          <cell r="AH845">
            <v>372959271.92</v>
          </cell>
          <cell r="AI845">
            <v>0</v>
          </cell>
          <cell r="AJ845">
            <v>-6962212.05</v>
          </cell>
          <cell r="AK845">
            <v>1276638.02</v>
          </cell>
          <cell r="AL845">
            <v>188083884.69</v>
          </cell>
          <cell r="AM845">
            <v>21293.04</v>
          </cell>
          <cell r="AN845">
            <v>1006723743.09</v>
          </cell>
          <cell r="AO845">
            <v>2394759804.74</v>
          </cell>
          <cell r="AP845">
            <v>2334266320.06</v>
          </cell>
          <cell r="AQ845">
            <v>4729026124.8</v>
          </cell>
          <cell r="AR845">
            <v>746221765.23</v>
          </cell>
          <cell r="AS845">
            <v>1074901699.92</v>
          </cell>
          <cell r="AT845">
            <v>573636339.59</v>
          </cell>
          <cell r="AU845">
            <v>1648538039.51</v>
          </cell>
          <cell r="AV845">
            <v>2334266320.06</v>
          </cell>
          <cell r="AW845">
            <v>3982804359.57</v>
          </cell>
          <cell r="AX845">
            <v>1074901699.92</v>
          </cell>
          <cell r="AY845">
            <v>2907902659.65</v>
          </cell>
          <cell r="AZ845">
            <v>0.413913888476305</v>
          </cell>
          <cell r="BA845">
            <v>0.586086111523694</v>
          </cell>
          <cell r="BB845">
            <v>1.70623391398957</v>
          </cell>
          <cell r="BC845">
            <v>0.269885639081717</v>
          </cell>
          <cell r="BD845">
            <v>0.144028249394588</v>
          </cell>
          <cell r="BE845">
            <v>0.269885639081717</v>
          </cell>
          <cell r="BF845">
            <v>0.730114360918283</v>
          </cell>
        </row>
        <row r="846">
          <cell r="A846" t="str">
            <v>000507.SZ</v>
          </cell>
          <cell r="B846" t="str">
            <v>珠海港</v>
          </cell>
          <cell r="C846">
            <v>280128509.33</v>
          </cell>
          <cell r="D846">
            <v>914724689.12</v>
          </cell>
          <cell r="E846">
            <v>0</v>
          </cell>
          <cell r="F846">
            <v>0</v>
          </cell>
          <cell r="G846">
            <v>478200</v>
          </cell>
          <cell r="H846">
            <v>0</v>
          </cell>
          <cell r="I846">
            <v>916238091.86</v>
          </cell>
          <cell r="J846">
            <v>1810484.76</v>
          </cell>
          <cell r="K846">
            <v>229337221.8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114348122.75</v>
          </cell>
          <cell r="Q846">
            <v>46912747.93</v>
          </cell>
          <cell r="R846">
            <v>0</v>
          </cell>
          <cell r="S846">
            <v>0</v>
          </cell>
          <cell r="T846">
            <v>0</v>
          </cell>
          <cell r="U846">
            <v>941351750.66</v>
          </cell>
          <cell r="V846">
            <v>1314286492.14</v>
          </cell>
          <cell r="W846">
            <v>0</v>
          </cell>
          <cell r="X846">
            <v>4085366248.73</v>
          </cell>
          <cell r="Y846">
            <v>1009577428.82</v>
          </cell>
          <cell r="Z846">
            <v>0</v>
          </cell>
          <cell r="AA846">
            <v>0</v>
          </cell>
          <cell r="AB846">
            <v>24500000</v>
          </cell>
          <cell r="AC846">
            <v>26389435.13</v>
          </cell>
          <cell r="AD846">
            <v>0</v>
          </cell>
        </row>
        <row r="846">
          <cell r="AF846">
            <v>919734895</v>
          </cell>
          <cell r="AG846">
            <v>0</v>
          </cell>
          <cell r="AH846">
            <v>1613709331.61</v>
          </cell>
          <cell r="AI846">
            <v>0</v>
          </cell>
          <cell r="AJ846">
            <v>994526405.53</v>
          </cell>
          <cell r="AK846">
            <v>5636051.76</v>
          </cell>
          <cell r="AL846">
            <v>144460067.49</v>
          </cell>
          <cell r="AM846">
            <v>0</v>
          </cell>
          <cell r="AN846">
            <v>1767999795.42</v>
          </cell>
          <cell r="AO846">
            <v>9905449423.03</v>
          </cell>
          <cell r="AP846">
            <v>5446066546.81</v>
          </cell>
          <cell r="AQ846">
            <v>15351515969.84</v>
          </cell>
          <cell r="AR846">
            <v>2953951105.7</v>
          </cell>
          <cell r="AS846">
            <v>1856554639.78</v>
          </cell>
          <cell r="AT846">
            <v>5094943677.55</v>
          </cell>
          <cell r="AU846">
            <v>6951498317.33</v>
          </cell>
          <cell r="AV846">
            <v>5446066546.81</v>
          </cell>
          <cell r="AW846">
            <v>12397564864.14</v>
          </cell>
          <cell r="AX846">
            <v>1856554639.78</v>
          </cell>
          <cell r="AY846">
            <v>10541010224.36</v>
          </cell>
          <cell r="AZ846">
            <v>0.560714817265222</v>
          </cell>
          <cell r="BA846">
            <v>0.439285182734778</v>
          </cell>
          <cell r="BB846">
            <v>2.2764255187814</v>
          </cell>
          <cell r="BC846">
            <v>0.149751556868244</v>
          </cell>
          <cell r="BD846">
            <v>0.410963260396979</v>
          </cell>
          <cell r="BE846">
            <v>0.149751556868244</v>
          </cell>
          <cell r="BF846">
            <v>0.850248443131757</v>
          </cell>
        </row>
        <row r="847">
          <cell r="A847" t="str">
            <v>603906.SH</v>
          </cell>
          <cell r="B847" t="str">
            <v>龙蟠科技</v>
          </cell>
          <cell r="C847">
            <v>16775321.22</v>
          </cell>
          <cell r="D847">
            <v>910944999.99</v>
          </cell>
          <cell r="E847">
            <v>0</v>
          </cell>
          <cell r="F847">
            <v>0</v>
          </cell>
          <cell r="G847">
            <v>0</v>
          </cell>
          <cell r="H847">
            <v>0</v>
          </cell>
          <cell r="I847">
            <v>740087329.42</v>
          </cell>
          <cell r="J847">
            <v>0</v>
          </cell>
          <cell r="K847">
            <v>85592319.08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20422661.71</v>
          </cell>
          <cell r="Q847">
            <v>18588404.22</v>
          </cell>
          <cell r="R847">
            <v>0</v>
          </cell>
          <cell r="S847">
            <v>0</v>
          </cell>
          <cell r="T847">
            <v>0</v>
          </cell>
          <cell r="U847">
            <v>39634596.26</v>
          </cell>
          <cell r="V847">
            <v>4433539.42</v>
          </cell>
          <cell r="W847">
            <v>0</v>
          </cell>
          <cell r="X847">
            <v>612209782.2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38126011.6</v>
          </cell>
          <cell r="AD847">
            <v>0</v>
          </cell>
        </row>
        <row r="847">
          <cell r="AF847">
            <v>482091352</v>
          </cell>
          <cell r="AG847">
            <v>0</v>
          </cell>
          <cell r="AH847">
            <v>807989017.1</v>
          </cell>
          <cell r="AI847">
            <v>0</v>
          </cell>
          <cell r="AJ847">
            <v>-43864.07</v>
          </cell>
          <cell r="AK847">
            <v>1004277.16</v>
          </cell>
          <cell r="AL847">
            <v>57000025.14</v>
          </cell>
          <cell r="AM847">
            <v>0</v>
          </cell>
          <cell r="AN847">
            <v>721960338.14</v>
          </cell>
          <cell r="AO847">
            <v>2486814965.12</v>
          </cell>
          <cell r="AP847">
            <v>2070001145.47</v>
          </cell>
          <cell r="AQ847">
            <v>4556816110.59</v>
          </cell>
          <cell r="AR847">
            <v>924025586.67</v>
          </cell>
          <cell r="AS847">
            <v>950579596.25</v>
          </cell>
          <cell r="AT847">
            <v>612209782.2</v>
          </cell>
          <cell r="AU847">
            <v>1562789378.45</v>
          </cell>
          <cell r="AV847">
            <v>2070001145.47</v>
          </cell>
          <cell r="AW847">
            <v>3632790523.92</v>
          </cell>
          <cell r="AX847">
            <v>950579596.25</v>
          </cell>
          <cell r="AY847">
            <v>2682210927.67</v>
          </cell>
          <cell r="AZ847">
            <v>0.430189786105161</v>
          </cell>
          <cell r="BA847">
            <v>0.569810213894839</v>
          </cell>
          <cell r="BB847">
            <v>1.75497029645129</v>
          </cell>
          <cell r="BC847">
            <v>0.261666504025194</v>
          </cell>
          <cell r="BD847">
            <v>0.168523282079967</v>
          </cell>
          <cell r="BE847">
            <v>0.261666504025194</v>
          </cell>
          <cell r="BF847">
            <v>0.738333495974806</v>
          </cell>
        </row>
        <row r="848">
          <cell r="A848" t="str">
            <v>603520.SH</v>
          </cell>
          <cell r="B848" t="str">
            <v>司太立</v>
          </cell>
          <cell r="C848">
            <v>0</v>
          </cell>
          <cell r="D848">
            <v>908925423.73</v>
          </cell>
          <cell r="E848">
            <v>0</v>
          </cell>
          <cell r="F848">
            <v>0</v>
          </cell>
          <cell r="G848">
            <v>0</v>
          </cell>
          <cell r="H848">
            <v>0</v>
          </cell>
          <cell r="I848">
            <v>387750481.03</v>
          </cell>
          <cell r="J848">
            <v>0</v>
          </cell>
          <cell r="K848">
            <v>3424971.9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22001505.7</v>
          </cell>
          <cell r="Q848">
            <v>25755509.99</v>
          </cell>
          <cell r="R848">
            <v>0</v>
          </cell>
          <cell r="S848">
            <v>0</v>
          </cell>
          <cell r="T848">
            <v>0</v>
          </cell>
          <cell r="U848">
            <v>218185085.15</v>
          </cell>
          <cell r="V848">
            <v>195520.35</v>
          </cell>
          <cell r="W848">
            <v>0</v>
          </cell>
          <cell r="X848">
            <v>863760989.02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20930122.43</v>
          </cell>
          <cell r="AD848">
            <v>0</v>
          </cell>
        </row>
        <row r="848">
          <cell r="AF848">
            <v>245016871</v>
          </cell>
          <cell r="AG848">
            <v>0</v>
          </cell>
          <cell r="AH848">
            <v>1129319284.77</v>
          </cell>
          <cell r="AI848">
            <v>27745892</v>
          </cell>
          <cell r="AJ848">
            <v>-3808698.01</v>
          </cell>
          <cell r="AK848">
            <v>0</v>
          </cell>
          <cell r="AL848">
            <v>102567464.57</v>
          </cell>
          <cell r="AM848">
            <v>0</v>
          </cell>
          <cell r="AN848">
            <v>623836954.7</v>
          </cell>
          <cell r="AO848">
            <v>2450929609.3</v>
          </cell>
          <cell r="AP848">
            <v>2124677769.03</v>
          </cell>
          <cell r="AQ848">
            <v>4575607378.33</v>
          </cell>
          <cell r="AR848">
            <v>460058111.4</v>
          </cell>
          <cell r="AS848">
            <v>1127110508.88</v>
          </cell>
          <cell r="AT848">
            <v>863760989.02</v>
          </cell>
          <cell r="AU848">
            <v>1990871497.9</v>
          </cell>
          <cell r="AV848">
            <v>2069185985.03</v>
          </cell>
          <cell r="AW848">
            <v>4060057482.93</v>
          </cell>
          <cell r="AX848">
            <v>1127110508.88</v>
          </cell>
          <cell r="AY848">
            <v>2932946974.05</v>
          </cell>
          <cell r="AZ848">
            <v>0.490355495278175</v>
          </cell>
          <cell r="BA848">
            <v>0.509644504721825</v>
          </cell>
          <cell r="BB848">
            <v>1.96215203094522</v>
          </cell>
          <cell r="BC848">
            <v>0.277609495338131</v>
          </cell>
          <cell r="BD848">
            <v>0.212745999940044</v>
          </cell>
          <cell r="BE848">
            <v>0.277609495338131</v>
          </cell>
          <cell r="BF848">
            <v>0.722390504661869</v>
          </cell>
        </row>
        <row r="849">
          <cell r="A849" t="str">
            <v>002169.SZ</v>
          </cell>
          <cell r="B849" t="str">
            <v>智光电气</v>
          </cell>
          <cell r="C849">
            <v>191320186.46</v>
          </cell>
          <cell r="D849">
            <v>908261376.01</v>
          </cell>
          <cell r="E849">
            <v>0</v>
          </cell>
          <cell r="F849">
            <v>0</v>
          </cell>
          <cell r="G849">
            <v>657750</v>
          </cell>
          <cell r="H849">
            <v>0</v>
          </cell>
          <cell r="I849">
            <v>848592863.81</v>
          </cell>
          <cell r="J849">
            <v>0</v>
          </cell>
          <cell r="K849">
            <v>111769101.75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20379610.53</v>
          </cell>
          <cell r="Q849">
            <v>12013187.12</v>
          </cell>
          <cell r="R849">
            <v>0</v>
          </cell>
          <cell r="S849">
            <v>0</v>
          </cell>
          <cell r="T849">
            <v>0</v>
          </cell>
          <cell r="U849">
            <v>33280102.71</v>
          </cell>
          <cell r="V849">
            <v>20411806.01</v>
          </cell>
          <cell r="W849">
            <v>0</v>
          </cell>
          <cell r="X849">
            <v>40696000</v>
          </cell>
          <cell r="Y849">
            <v>305586058.22</v>
          </cell>
          <cell r="Z849">
            <v>0</v>
          </cell>
          <cell r="AA849">
            <v>0</v>
          </cell>
          <cell r="AB849">
            <v>6750000</v>
          </cell>
          <cell r="AC849">
            <v>26878334.25</v>
          </cell>
          <cell r="AD849">
            <v>0</v>
          </cell>
        </row>
        <row r="849">
          <cell r="AF849">
            <v>787791994</v>
          </cell>
          <cell r="AG849">
            <v>0</v>
          </cell>
          <cell r="AH849">
            <v>1560712931.82</v>
          </cell>
          <cell r="AI849">
            <v>96430175.01</v>
          </cell>
          <cell r="AJ849">
            <v>-657750</v>
          </cell>
          <cell r="AK849">
            <v>0</v>
          </cell>
          <cell r="AL849">
            <v>67323743.65</v>
          </cell>
          <cell r="AM849">
            <v>0</v>
          </cell>
          <cell r="AN849">
            <v>1268308036.33</v>
          </cell>
          <cell r="AO849">
            <v>2526596376.87</v>
          </cell>
          <cell r="AP849">
            <v>3779909130.81</v>
          </cell>
          <cell r="AQ849">
            <v>6306505507.68</v>
          </cell>
          <cell r="AR849">
            <v>1238115089.93</v>
          </cell>
          <cell r="AS849">
            <v>942199228.72</v>
          </cell>
          <cell r="AT849">
            <v>346282058.22</v>
          </cell>
          <cell r="AU849">
            <v>1288481286.94</v>
          </cell>
          <cell r="AV849">
            <v>3587048780.79</v>
          </cell>
          <cell r="AW849">
            <v>4875530067.73</v>
          </cell>
          <cell r="AX849">
            <v>942199228.72</v>
          </cell>
          <cell r="AY849">
            <v>3933330839.01</v>
          </cell>
          <cell r="AZ849">
            <v>0.264275118610827</v>
          </cell>
          <cell r="BA849">
            <v>0.735724881389173</v>
          </cell>
          <cell r="BB849">
            <v>1.35920372587078</v>
          </cell>
          <cell r="BC849">
            <v>0.19325062416417</v>
          </cell>
          <cell r="BD849">
            <v>0.0710244944466573</v>
          </cell>
          <cell r="BE849">
            <v>0.19325062416417</v>
          </cell>
          <cell r="BF849">
            <v>0.80674937583583</v>
          </cell>
        </row>
        <row r="850">
          <cell r="A850" t="str">
            <v>002996.SZ</v>
          </cell>
          <cell r="B850" t="str">
            <v>顺博合金</v>
          </cell>
          <cell r="C850">
            <v>233025</v>
          </cell>
          <cell r="D850">
            <v>901680000</v>
          </cell>
          <cell r="E850">
            <v>0</v>
          </cell>
          <cell r="F850">
            <v>0</v>
          </cell>
          <cell r="G850">
            <v>0</v>
          </cell>
          <cell r="H850">
            <v>0</v>
          </cell>
          <cell r="I850">
            <v>835419082.1</v>
          </cell>
          <cell r="J850">
            <v>0</v>
          </cell>
          <cell r="K850">
            <v>32964458.76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9504225.47</v>
          </cell>
          <cell r="Q850">
            <v>59616978.01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3785288.24</v>
          </cell>
          <cell r="W850">
            <v>0</v>
          </cell>
          <cell r="X850">
            <v>55000000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62592342.64</v>
          </cell>
          <cell r="AD850">
            <v>1406140.46</v>
          </cell>
        </row>
        <row r="850">
          <cell r="AF850">
            <v>439000000</v>
          </cell>
          <cell r="AG850">
            <v>0</v>
          </cell>
          <cell r="AH850">
            <v>612704315.17</v>
          </cell>
          <cell r="AI850">
            <v>0</v>
          </cell>
          <cell r="AJ850">
            <v>1320475</v>
          </cell>
          <cell r="AK850">
            <v>520857.32</v>
          </cell>
          <cell r="AL850">
            <v>68141497.68</v>
          </cell>
          <cell r="AM850">
            <v>0</v>
          </cell>
          <cell r="AN850">
            <v>934964938.8</v>
          </cell>
          <cell r="AO850">
            <v>1962201540.68</v>
          </cell>
          <cell r="AP850">
            <v>2056652083.97</v>
          </cell>
          <cell r="AQ850">
            <v>4018853624.65</v>
          </cell>
          <cell r="AR850">
            <v>1004115400.22</v>
          </cell>
          <cell r="AS850">
            <v>901680000</v>
          </cell>
          <cell r="AT850">
            <v>56406140.46</v>
          </cell>
          <cell r="AU850">
            <v>958086140.46</v>
          </cell>
          <cell r="AV850">
            <v>2056652083.97</v>
          </cell>
          <cell r="AW850">
            <v>3014738224.43</v>
          </cell>
          <cell r="AX850">
            <v>901680000</v>
          </cell>
          <cell r="AY850">
            <v>2113058224.43</v>
          </cell>
          <cell r="AZ850">
            <v>0.317800773777347</v>
          </cell>
          <cell r="BA850">
            <v>0.682199226222653</v>
          </cell>
          <cell r="BB850">
            <v>1.46584745564286</v>
          </cell>
          <cell r="BC850">
            <v>0.299090644983108</v>
          </cell>
          <cell r="BD850">
            <v>0.0187101287942388</v>
          </cell>
          <cell r="BE850">
            <v>0.299090644983108</v>
          </cell>
          <cell r="BF850">
            <v>0.700909355016891</v>
          </cell>
        </row>
        <row r="851">
          <cell r="A851" t="str">
            <v>600127.SH</v>
          </cell>
          <cell r="B851" t="str">
            <v>金健米业</v>
          </cell>
          <cell r="C851">
            <v>0</v>
          </cell>
          <cell r="D851">
            <v>898173012.95</v>
          </cell>
          <cell r="E851">
            <v>0</v>
          </cell>
          <cell r="F851">
            <v>0</v>
          </cell>
          <cell r="G851">
            <v>0</v>
          </cell>
          <cell r="H851">
            <v>0</v>
          </cell>
          <cell r="I851">
            <v>87463268.37</v>
          </cell>
          <cell r="J851">
            <v>0</v>
          </cell>
          <cell r="K851">
            <v>239874288.55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16321339.93</v>
          </cell>
          <cell r="Q851">
            <v>7289134.09</v>
          </cell>
          <cell r="R851">
            <v>0</v>
          </cell>
          <cell r="S851">
            <v>0</v>
          </cell>
          <cell r="T851">
            <v>0</v>
          </cell>
          <cell r="U851">
            <v>210217.56</v>
          </cell>
          <cell r="V851">
            <v>21676144.87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71439626.17</v>
          </cell>
          <cell r="AD851">
            <v>0</v>
          </cell>
        </row>
        <row r="851">
          <cell r="AF851">
            <v>641783218</v>
          </cell>
          <cell r="AG851">
            <v>0</v>
          </cell>
          <cell r="AH851">
            <v>469360956.95</v>
          </cell>
          <cell r="AI851">
            <v>0</v>
          </cell>
          <cell r="AJ851">
            <v>-1730.74</v>
          </cell>
          <cell r="AK851">
            <v>0</v>
          </cell>
          <cell r="AL851">
            <v>16315761.24</v>
          </cell>
          <cell r="AM851">
            <v>0</v>
          </cell>
          <cell r="AN851">
            <v>-376980924.27</v>
          </cell>
          <cell r="AO851">
            <v>1342447032.49</v>
          </cell>
          <cell r="AP851">
            <v>750477281.18</v>
          </cell>
          <cell r="AQ851">
            <v>2092924313.67</v>
          </cell>
          <cell r="AR851">
            <v>444063801.98</v>
          </cell>
          <cell r="AS851">
            <v>898383230.51</v>
          </cell>
          <cell r="AT851">
            <v>0</v>
          </cell>
          <cell r="AU851">
            <v>898383230.51</v>
          </cell>
          <cell r="AV851">
            <v>750477281.18</v>
          </cell>
          <cell r="AW851">
            <v>1648860511.69</v>
          </cell>
          <cell r="AX851">
            <v>898383230.51</v>
          </cell>
          <cell r="AY851">
            <v>750477281.18</v>
          </cell>
          <cell r="AZ851">
            <v>0.544850958671575</v>
          </cell>
          <cell r="BA851">
            <v>0.455149041328425</v>
          </cell>
          <cell r="BB851">
            <v>2.1970825140735</v>
          </cell>
          <cell r="BC851">
            <v>0.544850958671575</v>
          </cell>
          <cell r="BD851">
            <v>0</v>
          </cell>
          <cell r="BE851">
            <v>0.544850958671575</v>
          </cell>
          <cell r="BF851">
            <v>0.455149041328425</v>
          </cell>
        </row>
        <row r="852">
          <cell r="A852" t="str">
            <v>603725.SH</v>
          </cell>
          <cell r="B852" t="str">
            <v>天安新材</v>
          </cell>
          <cell r="C852">
            <v>34063613.98</v>
          </cell>
          <cell r="D852">
            <v>895730985.46</v>
          </cell>
          <cell r="E852">
            <v>0</v>
          </cell>
          <cell r="F852">
            <v>0</v>
          </cell>
          <cell r="G852">
            <v>0</v>
          </cell>
          <cell r="H852">
            <v>0</v>
          </cell>
          <cell r="I852">
            <v>447071319.96</v>
          </cell>
          <cell r="J852">
            <v>0</v>
          </cell>
          <cell r="K852">
            <v>247190066.44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29100775.35</v>
          </cell>
          <cell r="Q852">
            <v>8845513.13</v>
          </cell>
          <cell r="R852">
            <v>0</v>
          </cell>
          <cell r="S852">
            <v>0</v>
          </cell>
          <cell r="T852">
            <v>0</v>
          </cell>
          <cell r="U852">
            <v>57583146.14</v>
          </cell>
          <cell r="V852">
            <v>25238151.17</v>
          </cell>
          <cell r="W852">
            <v>0</v>
          </cell>
          <cell r="X852">
            <v>316016200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10688011.9</v>
          </cell>
          <cell r="AD852">
            <v>0</v>
          </cell>
        </row>
        <row r="852">
          <cell r="AF852">
            <v>209442000</v>
          </cell>
          <cell r="AG852">
            <v>0</v>
          </cell>
          <cell r="AH852">
            <v>377726022.65</v>
          </cell>
          <cell r="AI852">
            <v>0</v>
          </cell>
          <cell r="AJ852">
            <v>0</v>
          </cell>
          <cell r="AK852">
            <v>0</v>
          </cell>
          <cell r="AL852">
            <v>30930025.34</v>
          </cell>
          <cell r="AM852">
            <v>0</v>
          </cell>
          <cell r="AN852">
            <v>238792362.62</v>
          </cell>
          <cell r="AO852">
            <v>2071527783.53</v>
          </cell>
          <cell r="AP852">
            <v>856890410.61</v>
          </cell>
          <cell r="AQ852">
            <v>2928418194.14</v>
          </cell>
          <cell r="AR852">
            <v>802197451.93</v>
          </cell>
          <cell r="AS852">
            <v>953314131.6</v>
          </cell>
          <cell r="AT852">
            <v>316016200</v>
          </cell>
          <cell r="AU852">
            <v>1269330331.6</v>
          </cell>
          <cell r="AV852">
            <v>856890410.61</v>
          </cell>
          <cell r="AW852">
            <v>2126220742.21</v>
          </cell>
          <cell r="AX852">
            <v>953314131.6</v>
          </cell>
          <cell r="AY852">
            <v>1172906610.61</v>
          </cell>
          <cell r="AZ852">
            <v>0.596988970336473</v>
          </cell>
          <cell r="BA852">
            <v>0.403011029663527</v>
          </cell>
          <cell r="BB852">
            <v>2.48132166713873</v>
          </cell>
          <cell r="BC852">
            <v>0.448360846395056</v>
          </cell>
          <cell r="BD852">
            <v>0.148628123941417</v>
          </cell>
          <cell r="BE852">
            <v>0.448360846395056</v>
          </cell>
          <cell r="BF852">
            <v>0.551639153604944</v>
          </cell>
        </row>
        <row r="853">
          <cell r="A853" t="str">
            <v>002752.SZ</v>
          </cell>
          <cell r="B853" t="str">
            <v>昇兴股份</v>
          </cell>
          <cell r="C853">
            <v>14698468.87</v>
          </cell>
          <cell r="D853">
            <v>892751731.94</v>
          </cell>
          <cell r="E853">
            <v>0</v>
          </cell>
          <cell r="F853">
            <v>0</v>
          </cell>
          <cell r="G853">
            <v>0</v>
          </cell>
          <cell r="H853">
            <v>0</v>
          </cell>
          <cell r="I853">
            <v>1649553335.74</v>
          </cell>
          <cell r="J853">
            <v>0</v>
          </cell>
          <cell r="K853">
            <v>113779989.14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29014771.18</v>
          </cell>
          <cell r="Q853">
            <v>41308714.76</v>
          </cell>
          <cell r="R853">
            <v>0</v>
          </cell>
          <cell r="S853">
            <v>0</v>
          </cell>
          <cell r="T853">
            <v>0</v>
          </cell>
          <cell r="U853">
            <v>224467273.29</v>
          </cell>
          <cell r="V853">
            <v>14742960.43</v>
          </cell>
          <cell r="W853">
            <v>0</v>
          </cell>
          <cell r="X853">
            <v>511554472.23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52345903.11</v>
          </cell>
          <cell r="AD853">
            <v>0</v>
          </cell>
        </row>
        <row r="853">
          <cell r="AF853">
            <v>976918468</v>
          </cell>
          <cell r="AG853">
            <v>0</v>
          </cell>
          <cell r="AH853">
            <v>893698134.27</v>
          </cell>
          <cell r="AI853">
            <v>0</v>
          </cell>
          <cell r="AJ853">
            <v>-9431812.88</v>
          </cell>
          <cell r="AK853">
            <v>0</v>
          </cell>
          <cell r="AL853">
            <v>53250864.5</v>
          </cell>
          <cell r="AM853">
            <v>0</v>
          </cell>
          <cell r="AN853">
            <v>786079747.78</v>
          </cell>
          <cell r="AO853">
            <v>3544217620.69</v>
          </cell>
          <cell r="AP853">
            <v>2700515401.67</v>
          </cell>
          <cell r="AQ853">
            <v>6244733022.36</v>
          </cell>
          <cell r="AR853">
            <v>1915444143.23</v>
          </cell>
          <cell r="AS853">
            <v>1117219005.23</v>
          </cell>
          <cell r="AT853">
            <v>511554472.23</v>
          </cell>
          <cell r="AU853">
            <v>1628773477.46</v>
          </cell>
          <cell r="AV853">
            <v>2700515401.67</v>
          </cell>
          <cell r="AW853">
            <v>4329288879.13</v>
          </cell>
          <cell r="AX853">
            <v>1117219005.23</v>
          </cell>
          <cell r="AY853">
            <v>3212069873.9</v>
          </cell>
          <cell r="AZ853">
            <v>0.376221943818938</v>
          </cell>
          <cell r="BA853">
            <v>0.623778056181062</v>
          </cell>
          <cell r="BB853">
            <v>1.60313430408609</v>
          </cell>
          <cell r="BC853">
            <v>0.258060627604622</v>
          </cell>
          <cell r="BD853">
            <v>0.118161316214316</v>
          </cell>
          <cell r="BE853">
            <v>0.258060627604622</v>
          </cell>
          <cell r="BF853">
            <v>0.741939372395378</v>
          </cell>
        </row>
        <row r="854">
          <cell r="A854" t="str">
            <v>000612.SZ</v>
          </cell>
          <cell r="B854" t="str">
            <v>焦作万方</v>
          </cell>
          <cell r="C854">
            <v>3587565.52</v>
          </cell>
          <cell r="D854">
            <v>891530000</v>
          </cell>
          <cell r="E854">
            <v>0</v>
          </cell>
          <cell r="F854">
            <v>0</v>
          </cell>
          <cell r="G854">
            <v>0</v>
          </cell>
          <cell r="H854">
            <v>0</v>
          </cell>
          <cell r="I854">
            <v>420937320.16</v>
          </cell>
          <cell r="J854">
            <v>0</v>
          </cell>
          <cell r="K854">
            <v>32114004.25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33852599.25</v>
          </cell>
          <cell r="Q854">
            <v>11398340.67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360000000</v>
          </cell>
          <cell r="Y854">
            <v>0</v>
          </cell>
          <cell r="Z854">
            <v>0</v>
          </cell>
          <cell r="AA854">
            <v>20851797.86</v>
          </cell>
          <cell r="AB854">
            <v>0</v>
          </cell>
          <cell r="AC854">
            <v>2217683.39</v>
          </cell>
          <cell r="AD854">
            <v>0</v>
          </cell>
        </row>
        <row r="854">
          <cell r="AF854">
            <v>1192199394</v>
          </cell>
          <cell r="AG854">
            <v>0</v>
          </cell>
          <cell r="AH854">
            <v>1645578615.68</v>
          </cell>
          <cell r="AI854">
            <v>0</v>
          </cell>
          <cell r="AJ854">
            <v>5813700.62</v>
          </cell>
          <cell r="AK854">
            <v>6436283.12</v>
          </cell>
          <cell r="AL854">
            <v>403340115.64</v>
          </cell>
          <cell r="AM854">
            <v>0</v>
          </cell>
          <cell r="AN854">
            <v>2043109075.71</v>
          </cell>
          <cell r="AO854">
            <v>1776489311.1</v>
          </cell>
          <cell r="AP854">
            <v>5296477184.77</v>
          </cell>
          <cell r="AQ854">
            <v>7072966495.87</v>
          </cell>
          <cell r="AR854">
            <v>504107513.24</v>
          </cell>
          <cell r="AS854">
            <v>891530000</v>
          </cell>
          <cell r="AT854">
            <v>380851797.86</v>
          </cell>
          <cell r="AU854">
            <v>1272381797.86</v>
          </cell>
          <cell r="AV854">
            <v>5296477184.77</v>
          </cell>
          <cell r="AW854">
            <v>6568858982.63</v>
          </cell>
          <cell r="AX854">
            <v>891530000</v>
          </cell>
          <cell r="AY854">
            <v>5677328982.63</v>
          </cell>
          <cell r="AZ854">
            <v>0.193699058120223</v>
          </cell>
          <cell r="BA854">
            <v>0.806300941879777</v>
          </cell>
          <cell r="BB854">
            <v>1.24023171505746</v>
          </cell>
          <cell r="BC854">
            <v>0.135720678790254</v>
          </cell>
          <cell r="BD854">
            <v>0.0579783793299695</v>
          </cell>
          <cell r="BE854">
            <v>0.135720678790254</v>
          </cell>
          <cell r="BF854">
            <v>0.864279321209746</v>
          </cell>
        </row>
        <row r="855">
          <cell r="A855" t="str">
            <v>001203.SZ</v>
          </cell>
          <cell r="B855" t="str">
            <v>大中矿业</v>
          </cell>
          <cell r="C855">
            <v>6433743.38</v>
          </cell>
          <cell r="D855">
            <v>890132641.65</v>
          </cell>
          <cell r="E855">
            <v>0</v>
          </cell>
          <cell r="F855">
            <v>0</v>
          </cell>
          <cell r="G855">
            <v>0</v>
          </cell>
          <cell r="H855">
            <v>0</v>
          </cell>
          <cell r="I855">
            <v>426103413.85</v>
          </cell>
          <cell r="J855">
            <v>0</v>
          </cell>
          <cell r="K855">
            <v>122369254.45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37916966.2</v>
          </cell>
          <cell r="Q855">
            <v>235612207.59</v>
          </cell>
          <cell r="R855">
            <v>0</v>
          </cell>
          <cell r="S855">
            <v>0</v>
          </cell>
          <cell r="T855">
            <v>0</v>
          </cell>
          <cell r="U855">
            <v>253375026.68</v>
          </cell>
          <cell r="V855">
            <v>39403867.37</v>
          </cell>
          <cell r="W855">
            <v>0</v>
          </cell>
          <cell r="X855">
            <v>1359030410.41</v>
          </cell>
          <cell r="Y855">
            <v>0</v>
          </cell>
          <cell r="Z855">
            <v>0</v>
          </cell>
          <cell r="AA855">
            <v>0</v>
          </cell>
          <cell r="AB855">
            <v>71926149.57</v>
          </cell>
          <cell r="AC855">
            <v>15511041.68</v>
          </cell>
          <cell r="AD855">
            <v>1660499.98</v>
          </cell>
        </row>
        <row r="855">
          <cell r="AF855">
            <v>1508000000</v>
          </cell>
          <cell r="AG855">
            <v>0</v>
          </cell>
          <cell r="AH855">
            <v>1675052846.21</v>
          </cell>
          <cell r="AI855">
            <v>0</v>
          </cell>
          <cell r="AJ855">
            <v>0</v>
          </cell>
          <cell r="AK855">
            <v>19507546.28</v>
          </cell>
          <cell r="AL855">
            <v>345957277.94</v>
          </cell>
          <cell r="AM855">
            <v>0</v>
          </cell>
          <cell r="AN855">
            <v>1335164276.3</v>
          </cell>
          <cell r="AO855">
            <v>3459475222.81</v>
          </cell>
          <cell r="AP855">
            <v>4883681946.73</v>
          </cell>
          <cell r="AQ855">
            <v>8343157169.54</v>
          </cell>
          <cell r="AR855">
            <v>955276644.09</v>
          </cell>
          <cell r="AS855">
            <v>1143507668.33</v>
          </cell>
          <cell r="AT855">
            <v>1360690910.39</v>
          </cell>
          <cell r="AU855">
            <v>2504198578.72</v>
          </cell>
          <cell r="AV855">
            <v>4883681946.73</v>
          </cell>
          <cell r="AW855">
            <v>7387880525.45</v>
          </cell>
          <cell r="AX855">
            <v>1143507668.33</v>
          </cell>
          <cell r="AY855">
            <v>6244372857.12</v>
          </cell>
          <cell r="AZ855">
            <v>0.338960351361051</v>
          </cell>
          <cell r="BA855">
            <v>0.661039648638949</v>
          </cell>
          <cell r="BB855">
            <v>1.51276856397185</v>
          </cell>
          <cell r="BC855">
            <v>0.154781559391873</v>
          </cell>
          <cell r="BD855">
            <v>0.184178791969178</v>
          </cell>
          <cell r="BE855">
            <v>0.154781559391873</v>
          </cell>
          <cell r="BF855">
            <v>0.845218440608127</v>
          </cell>
        </row>
        <row r="856">
          <cell r="A856" t="str">
            <v>600326.SH</v>
          </cell>
          <cell r="B856" t="str">
            <v>西藏天路</v>
          </cell>
          <cell r="C856">
            <v>3755272.79</v>
          </cell>
          <cell r="D856">
            <v>889810300</v>
          </cell>
          <cell r="E856">
            <v>0</v>
          </cell>
          <cell r="F856">
            <v>0</v>
          </cell>
          <cell r="G856">
            <v>0</v>
          </cell>
          <cell r="H856">
            <v>0</v>
          </cell>
          <cell r="I856">
            <v>1331140341.42</v>
          </cell>
          <cell r="J856">
            <v>0</v>
          </cell>
          <cell r="K856">
            <v>296623422.46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32637823.18</v>
          </cell>
          <cell r="Q856">
            <v>104078719.03</v>
          </cell>
          <cell r="R856">
            <v>0</v>
          </cell>
          <cell r="S856">
            <v>0</v>
          </cell>
          <cell r="T856">
            <v>0</v>
          </cell>
          <cell r="U856">
            <v>547363544.33</v>
          </cell>
          <cell r="V856">
            <v>33023849.92</v>
          </cell>
          <cell r="W856">
            <v>0</v>
          </cell>
          <cell r="X856">
            <v>1867261434.33</v>
          </cell>
          <cell r="Y856">
            <v>1406468402.57</v>
          </cell>
          <cell r="Z856">
            <v>0</v>
          </cell>
          <cell r="AA856">
            <v>0</v>
          </cell>
          <cell r="AB856">
            <v>6214564.1</v>
          </cell>
          <cell r="AC856">
            <v>12629983.1</v>
          </cell>
          <cell r="AD856">
            <v>0</v>
          </cell>
        </row>
        <row r="856">
          <cell r="AF856">
            <v>918548290</v>
          </cell>
          <cell r="AG856">
            <v>135780523.2</v>
          </cell>
          <cell r="AH856">
            <v>1168183729.01</v>
          </cell>
          <cell r="AI856">
            <v>0</v>
          </cell>
          <cell r="AJ856">
            <v>62371445.02</v>
          </cell>
          <cell r="AK856">
            <v>38346757.23</v>
          </cell>
          <cell r="AL856">
            <v>151409817.59</v>
          </cell>
          <cell r="AM856">
            <v>0</v>
          </cell>
          <cell r="AN856">
            <v>1930850869.49</v>
          </cell>
          <cell r="AO856">
            <v>6531007657.23</v>
          </cell>
          <cell r="AP856">
            <v>4405491431.54</v>
          </cell>
          <cell r="AQ856">
            <v>10936499088.77</v>
          </cell>
          <cell r="AR856">
            <v>1820103976</v>
          </cell>
          <cell r="AS856">
            <v>1437173844.33</v>
          </cell>
          <cell r="AT856">
            <v>3273729836.9</v>
          </cell>
          <cell r="AU856">
            <v>4710903681.23</v>
          </cell>
          <cell r="AV856">
            <v>4405491431.54</v>
          </cell>
          <cell r="AW856">
            <v>9116395112.77</v>
          </cell>
          <cell r="AX856">
            <v>1437173844.33</v>
          </cell>
          <cell r="AY856">
            <v>7679221268.44</v>
          </cell>
          <cell r="AZ856">
            <v>0.516750713736737</v>
          </cell>
          <cell r="BA856">
            <v>0.483249286263263</v>
          </cell>
          <cell r="BB856">
            <v>2.06932535324061</v>
          </cell>
          <cell r="BC856">
            <v>0.157647164976082</v>
          </cell>
          <cell r="BD856">
            <v>0.359103548760655</v>
          </cell>
          <cell r="BE856">
            <v>0.157647164976082</v>
          </cell>
          <cell r="BF856">
            <v>0.842352835023918</v>
          </cell>
        </row>
        <row r="857">
          <cell r="A857" t="str">
            <v>002130.SZ</v>
          </cell>
          <cell r="B857" t="str">
            <v>沃尔核材</v>
          </cell>
          <cell r="C857">
            <v>57639836.06</v>
          </cell>
          <cell r="D857">
            <v>887785136.66</v>
          </cell>
          <cell r="E857">
            <v>0</v>
          </cell>
          <cell r="F857">
            <v>0</v>
          </cell>
          <cell r="G857">
            <v>0</v>
          </cell>
          <cell r="H857">
            <v>0</v>
          </cell>
          <cell r="I857">
            <v>962957262.02</v>
          </cell>
          <cell r="J857">
            <v>0</v>
          </cell>
          <cell r="K857">
            <v>60325329.5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165781567.26</v>
          </cell>
          <cell r="Q857">
            <v>56766008.72</v>
          </cell>
          <cell r="R857">
            <v>0</v>
          </cell>
          <cell r="S857">
            <v>0</v>
          </cell>
          <cell r="T857">
            <v>0</v>
          </cell>
          <cell r="U857">
            <v>412088356.6</v>
          </cell>
          <cell r="V857">
            <v>8389629.96</v>
          </cell>
          <cell r="W857">
            <v>0</v>
          </cell>
          <cell r="X857">
            <v>492317669.5</v>
          </cell>
          <cell r="Y857">
            <v>298276712.35</v>
          </cell>
          <cell r="Z857">
            <v>0</v>
          </cell>
          <cell r="AA857">
            <v>0</v>
          </cell>
          <cell r="AB857">
            <v>0</v>
          </cell>
          <cell r="AC857">
            <v>66770852.72</v>
          </cell>
          <cell r="AD857">
            <v>0</v>
          </cell>
        </row>
        <row r="857">
          <cell r="AF857">
            <v>1259898562</v>
          </cell>
          <cell r="AG857">
            <v>0</v>
          </cell>
          <cell r="AH857">
            <v>247811369.15</v>
          </cell>
          <cell r="AI857">
            <v>0</v>
          </cell>
          <cell r="AJ857">
            <v>-95713265.04</v>
          </cell>
          <cell r="AK857">
            <v>0</v>
          </cell>
          <cell r="AL857">
            <v>138684722.27</v>
          </cell>
          <cell r="AM857">
            <v>0</v>
          </cell>
          <cell r="AN857">
            <v>2144154355.72</v>
          </cell>
          <cell r="AO857">
            <v>3469098361.35</v>
          </cell>
          <cell r="AP857">
            <v>3694835744.1</v>
          </cell>
          <cell r="AQ857">
            <v>7163934105.45</v>
          </cell>
          <cell r="AR857">
            <v>1378630486.24</v>
          </cell>
          <cell r="AS857">
            <v>1299873493.26</v>
          </cell>
          <cell r="AT857">
            <v>790594381.85</v>
          </cell>
          <cell r="AU857">
            <v>2090467875.11</v>
          </cell>
          <cell r="AV857">
            <v>3694835744.1</v>
          </cell>
          <cell r="AW857">
            <v>5785303619.21</v>
          </cell>
          <cell r="AX857">
            <v>1299873493.26</v>
          </cell>
          <cell r="AY857">
            <v>4485430125.95</v>
          </cell>
          <cell r="AZ857">
            <v>0.361341082975946</v>
          </cell>
          <cell r="BA857">
            <v>0.638658917024054</v>
          </cell>
          <cell r="BB857">
            <v>1.5657810035123</v>
          </cell>
          <cell r="BC857">
            <v>0.224685440699049</v>
          </cell>
          <cell r="BD857">
            <v>0.136655642276897</v>
          </cell>
          <cell r="BE857">
            <v>0.224685440699049</v>
          </cell>
          <cell r="BF857">
            <v>0.775314559300951</v>
          </cell>
        </row>
        <row r="858">
          <cell r="A858" t="str">
            <v>002733.SZ</v>
          </cell>
          <cell r="B858" t="str">
            <v>雄韬股份</v>
          </cell>
          <cell r="C858">
            <v>1414555.93</v>
          </cell>
          <cell r="D858">
            <v>886544999.99</v>
          </cell>
          <cell r="E858">
            <v>0</v>
          </cell>
          <cell r="F858">
            <v>0</v>
          </cell>
          <cell r="G858">
            <v>0</v>
          </cell>
          <cell r="H858">
            <v>0</v>
          </cell>
          <cell r="I858">
            <v>1544927593.7</v>
          </cell>
          <cell r="J858">
            <v>0</v>
          </cell>
          <cell r="K858">
            <v>68940092.08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27048658.56</v>
          </cell>
          <cell r="Q858">
            <v>17076946.91</v>
          </cell>
          <cell r="R858">
            <v>0</v>
          </cell>
          <cell r="S858">
            <v>0</v>
          </cell>
          <cell r="T858">
            <v>0</v>
          </cell>
          <cell r="U858">
            <v>7799973.87</v>
          </cell>
          <cell r="V858">
            <v>14084007.59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15045653.65</v>
          </cell>
          <cell r="AC858">
            <v>45270336.77</v>
          </cell>
          <cell r="AD858">
            <v>0</v>
          </cell>
        </row>
        <row r="858">
          <cell r="AF858">
            <v>384214913</v>
          </cell>
          <cell r="AG858">
            <v>0</v>
          </cell>
          <cell r="AH858">
            <v>1809337643.36</v>
          </cell>
          <cell r="AI858">
            <v>0</v>
          </cell>
          <cell r="AJ858">
            <v>-36035286.97</v>
          </cell>
          <cell r="AK858">
            <v>0</v>
          </cell>
          <cell r="AL858">
            <v>42826250.19</v>
          </cell>
          <cell r="AM858">
            <v>0</v>
          </cell>
          <cell r="AN858">
            <v>670885876.47</v>
          </cell>
          <cell r="AO858">
            <v>2628152819.05</v>
          </cell>
          <cell r="AP858">
            <v>2871229396.05</v>
          </cell>
          <cell r="AQ858">
            <v>5499382215.1</v>
          </cell>
          <cell r="AR858">
            <v>1733807845.19</v>
          </cell>
          <cell r="AS858">
            <v>894344973.86</v>
          </cell>
          <cell r="AT858">
            <v>0</v>
          </cell>
          <cell r="AU858">
            <v>894344973.86</v>
          </cell>
          <cell r="AV858">
            <v>2871229396.05</v>
          </cell>
          <cell r="AW858">
            <v>3765574369.91</v>
          </cell>
          <cell r="AX858">
            <v>894344973.86</v>
          </cell>
          <cell r="AY858">
            <v>2871229396.05</v>
          </cell>
          <cell r="AZ858">
            <v>0.237505593039549</v>
          </cell>
          <cell r="BA858">
            <v>0.762494406960451</v>
          </cell>
          <cell r="BB858">
            <v>1.31148502975428</v>
          </cell>
          <cell r="BC858">
            <v>0.237505593039549</v>
          </cell>
          <cell r="BD858">
            <v>0</v>
          </cell>
          <cell r="BE858">
            <v>0.237505593039549</v>
          </cell>
          <cell r="BF858">
            <v>0.762494406960451</v>
          </cell>
        </row>
        <row r="859">
          <cell r="A859" t="str">
            <v>000521.SZ</v>
          </cell>
          <cell r="B859" t="str">
            <v>长虹美菱</v>
          </cell>
          <cell r="C859">
            <v>5738912.89</v>
          </cell>
          <cell r="D859">
            <v>886293630.28</v>
          </cell>
          <cell r="E859">
            <v>0</v>
          </cell>
          <cell r="F859">
            <v>0</v>
          </cell>
          <cell r="G859">
            <v>2318206.64</v>
          </cell>
          <cell r="H859">
            <v>0</v>
          </cell>
          <cell r="I859">
            <v>7406499529.01</v>
          </cell>
          <cell r="J859">
            <v>0</v>
          </cell>
          <cell r="K859">
            <v>508999162.32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173386003.3</v>
          </cell>
          <cell r="Q859">
            <v>115040809.29</v>
          </cell>
          <cell r="R859">
            <v>0</v>
          </cell>
          <cell r="S859">
            <v>0</v>
          </cell>
          <cell r="T859">
            <v>0</v>
          </cell>
          <cell r="U859">
            <v>323227524.41</v>
          </cell>
          <cell r="V859">
            <v>25692352.24</v>
          </cell>
          <cell r="W859">
            <v>0</v>
          </cell>
          <cell r="X859">
            <v>178000000</v>
          </cell>
          <cell r="Y859">
            <v>0</v>
          </cell>
          <cell r="Z859">
            <v>0</v>
          </cell>
          <cell r="AA859">
            <v>8596106.9</v>
          </cell>
          <cell r="AB859">
            <v>15160400.14</v>
          </cell>
          <cell r="AC859">
            <v>166059591.11</v>
          </cell>
          <cell r="AD859">
            <v>0</v>
          </cell>
        </row>
        <row r="859">
          <cell r="AF859">
            <v>1044597881</v>
          </cell>
          <cell r="AG859">
            <v>0</v>
          </cell>
          <cell r="AH859">
            <v>2683833100.04</v>
          </cell>
          <cell r="AI859">
            <v>17324792.23</v>
          </cell>
          <cell r="AJ859">
            <v>-21650060.47</v>
          </cell>
          <cell r="AK859">
            <v>0</v>
          </cell>
          <cell r="AL859">
            <v>416364790.43</v>
          </cell>
          <cell r="AM859">
            <v>0</v>
          </cell>
          <cell r="AN859">
            <v>751237635.93</v>
          </cell>
          <cell r="AO859">
            <v>9815012228.53</v>
          </cell>
          <cell r="AP859">
            <v>4891708139.16</v>
          </cell>
          <cell r="AQ859">
            <v>14706720367.69</v>
          </cell>
          <cell r="AR859">
            <v>8416576760.3</v>
          </cell>
          <cell r="AS859">
            <v>1211839361.33</v>
          </cell>
          <cell r="AT859">
            <v>186596106.9</v>
          </cell>
          <cell r="AU859">
            <v>1398435468.23</v>
          </cell>
          <cell r="AV859">
            <v>4857058554.7</v>
          </cell>
          <cell r="AW859">
            <v>6255494022.93</v>
          </cell>
          <cell r="AX859">
            <v>1211839361.33</v>
          </cell>
          <cell r="AY859">
            <v>5043654661.6</v>
          </cell>
          <cell r="AZ859">
            <v>0.223553161925169</v>
          </cell>
          <cell r="BA859">
            <v>0.776446838074831</v>
          </cell>
          <cell r="BB859">
            <v>1.28791818185449</v>
          </cell>
          <cell r="BC859">
            <v>0.193724005951873</v>
          </cell>
          <cell r="BD859">
            <v>0.029829155973296</v>
          </cell>
          <cell r="BE859">
            <v>0.193724005951873</v>
          </cell>
          <cell r="BF859">
            <v>0.806275994048126</v>
          </cell>
        </row>
        <row r="860">
          <cell r="A860" t="str">
            <v>600478.SH</v>
          </cell>
          <cell r="B860" t="str">
            <v>科力远</v>
          </cell>
          <cell r="C860">
            <v>10856180.35</v>
          </cell>
          <cell r="D860">
            <v>884679810.74</v>
          </cell>
          <cell r="E860">
            <v>0</v>
          </cell>
          <cell r="F860">
            <v>0</v>
          </cell>
          <cell r="G860">
            <v>0</v>
          </cell>
          <cell r="H860">
            <v>0</v>
          </cell>
          <cell r="I860">
            <v>704581921.89</v>
          </cell>
          <cell r="J860">
            <v>31350603.86</v>
          </cell>
          <cell r="K860">
            <v>8652480.13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20470340.68</v>
          </cell>
          <cell r="Q860">
            <v>49160562.18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854019.95</v>
          </cell>
          <cell r="W860">
            <v>0</v>
          </cell>
          <cell r="X860">
            <v>501000000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144847487.62</v>
          </cell>
          <cell r="AD860">
            <v>0</v>
          </cell>
        </row>
        <row r="860">
          <cell r="AF860">
            <v>1653281386</v>
          </cell>
          <cell r="AG860">
            <v>0</v>
          </cell>
          <cell r="AH860">
            <v>1414601201.36</v>
          </cell>
          <cell r="AI860">
            <v>24222067.15</v>
          </cell>
          <cell r="AJ860">
            <v>-58376340.71</v>
          </cell>
          <cell r="AK860">
            <v>0</v>
          </cell>
          <cell r="AL860">
            <v>29990096.1</v>
          </cell>
          <cell r="AM860">
            <v>0</v>
          </cell>
          <cell r="AN860">
            <v>-421134266.87</v>
          </cell>
          <cell r="AO860">
            <v>2356453407.4</v>
          </cell>
          <cell r="AP860">
            <v>2642584143.03</v>
          </cell>
          <cell r="AQ860">
            <v>4999037550.43</v>
          </cell>
          <cell r="AR860">
            <v>970773596.66</v>
          </cell>
          <cell r="AS860">
            <v>884679810.74</v>
          </cell>
          <cell r="AT860">
            <v>501000000</v>
          </cell>
          <cell r="AU860">
            <v>1385679810.74</v>
          </cell>
          <cell r="AV860">
            <v>2594140008.73</v>
          </cell>
          <cell r="AW860">
            <v>3979819819.47</v>
          </cell>
          <cell r="AX860">
            <v>884679810.74</v>
          </cell>
          <cell r="AY860">
            <v>3095140008.73</v>
          </cell>
          <cell r="AZ860">
            <v>0.348176518937115</v>
          </cell>
          <cell r="BA860">
            <v>0.651823481062886</v>
          </cell>
          <cell r="BB860">
            <v>1.53415768080243</v>
          </cell>
          <cell r="BC860">
            <v>0.222291422946332</v>
          </cell>
          <cell r="BD860">
            <v>0.125885095990783</v>
          </cell>
          <cell r="BE860">
            <v>0.222291422946332</v>
          </cell>
          <cell r="BF860">
            <v>0.777708577053668</v>
          </cell>
        </row>
        <row r="861">
          <cell r="A861" t="str">
            <v>605007.SH</v>
          </cell>
          <cell r="B861" t="str">
            <v>五洲特纸</v>
          </cell>
          <cell r="C861">
            <v>0</v>
          </cell>
          <cell r="D861">
            <v>882230799.34</v>
          </cell>
          <cell r="E861">
            <v>0</v>
          </cell>
          <cell r="F861">
            <v>0</v>
          </cell>
          <cell r="G861">
            <v>0</v>
          </cell>
          <cell r="H861">
            <v>0</v>
          </cell>
          <cell r="I861">
            <v>634714597.59</v>
          </cell>
          <cell r="J861">
            <v>0</v>
          </cell>
          <cell r="K861">
            <v>18862088.95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7256936.14</v>
          </cell>
          <cell r="Q861">
            <v>58469676.31</v>
          </cell>
          <cell r="R861">
            <v>0</v>
          </cell>
          <cell r="S861">
            <v>0</v>
          </cell>
          <cell r="T861">
            <v>0</v>
          </cell>
          <cell r="U861">
            <v>41000000</v>
          </cell>
          <cell r="V861">
            <v>17803151.28</v>
          </cell>
          <cell r="W861">
            <v>0</v>
          </cell>
          <cell r="X861">
            <v>137000000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23922822</v>
          </cell>
          <cell r="AD861">
            <v>0</v>
          </cell>
        </row>
        <row r="861">
          <cell r="AF861">
            <v>400010000</v>
          </cell>
          <cell r="AG861">
            <v>0</v>
          </cell>
          <cell r="AH861">
            <v>461297728.52</v>
          </cell>
          <cell r="AI861">
            <v>0</v>
          </cell>
          <cell r="AJ861">
            <v>0</v>
          </cell>
          <cell r="AK861">
            <v>0</v>
          </cell>
          <cell r="AL861">
            <v>27655733.7</v>
          </cell>
          <cell r="AM861">
            <v>0</v>
          </cell>
          <cell r="AN861">
            <v>992702906.92</v>
          </cell>
          <cell r="AO861">
            <v>1821260071.61</v>
          </cell>
          <cell r="AP861">
            <v>1881666369.14</v>
          </cell>
          <cell r="AQ861">
            <v>3702926440.75</v>
          </cell>
          <cell r="AR861">
            <v>761029272.27</v>
          </cell>
          <cell r="AS861">
            <v>923230799.34</v>
          </cell>
          <cell r="AT861">
            <v>137000000</v>
          </cell>
          <cell r="AU861">
            <v>1060230799.34</v>
          </cell>
          <cell r="AV861">
            <v>1881666369.14</v>
          </cell>
          <cell r="AW861">
            <v>2941897168.48</v>
          </cell>
          <cell r="AX861">
            <v>923230799.34</v>
          </cell>
          <cell r="AY861">
            <v>2018666369.14</v>
          </cell>
          <cell r="AZ861">
            <v>0.360390162749228</v>
          </cell>
          <cell r="BA861">
            <v>0.639609837250772</v>
          </cell>
          <cell r="BB861">
            <v>1.56345312682852</v>
          </cell>
          <cell r="BC861">
            <v>0.313821573789749</v>
          </cell>
          <cell r="BD861">
            <v>0.0465685889594789</v>
          </cell>
          <cell r="BE861">
            <v>0.313821573789749</v>
          </cell>
          <cell r="BF861">
            <v>0.686178426210251</v>
          </cell>
        </row>
        <row r="862">
          <cell r="A862" t="str">
            <v>002567.SZ</v>
          </cell>
          <cell r="B862" t="str">
            <v>唐人神</v>
          </cell>
          <cell r="C862">
            <v>5556271.27</v>
          </cell>
          <cell r="D862">
            <v>879373720.98</v>
          </cell>
          <cell r="E862">
            <v>0</v>
          </cell>
          <cell r="F862">
            <v>0</v>
          </cell>
          <cell r="G862">
            <v>0</v>
          </cell>
          <cell r="H862">
            <v>0</v>
          </cell>
          <cell r="I862">
            <v>895456330.55</v>
          </cell>
          <cell r="J862">
            <v>0</v>
          </cell>
          <cell r="K862">
            <v>217160444.73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145575246.93</v>
          </cell>
          <cell r="Q862">
            <v>35798413.51</v>
          </cell>
          <cell r="R862">
            <v>0</v>
          </cell>
          <cell r="S862">
            <v>0</v>
          </cell>
          <cell r="T862">
            <v>0</v>
          </cell>
          <cell r="U862">
            <v>412290429.19</v>
          </cell>
          <cell r="V862">
            <v>6580427.75</v>
          </cell>
          <cell r="W862">
            <v>0</v>
          </cell>
          <cell r="X862">
            <v>3706984680.8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44219152.73</v>
          </cell>
          <cell r="AD862">
            <v>0</v>
          </cell>
        </row>
        <row r="862">
          <cell r="AF862">
            <v>1206017542</v>
          </cell>
          <cell r="AG862">
            <v>0</v>
          </cell>
          <cell r="AH862">
            <v>3787048089.53</v>
          </cell>
          <cell r="AI862">
            <v>83708176.55</v>
          </cell>
          <cell r="AJ862">
            <v>9896941.17</v>
          </cell>
          <cell r="AK862">
            <v>0</v>
          </cell>
          <cell r="AL862">
            <v>336298579.47</v>
          </cell>
          <cell r="AM862">
            <v>0</v>
          </cell>
          <cell r="AN862">
            <v>1006373024.72</v>
          </cell>
          <cell r="AO862">
            <v>6348995118.44</v>
          </cell>
          <cell r="AP862">
            <v>6429342353.44</v>
          </cell>
          <cell r="AQ862">
            <v>12778337471.88</v>
          </cell>
          <cell r="AR862">
            <v>1350346287.47</v>
          </cell>
          <cell r="AS862">
            <v>1291664150.17</v>
          </cell>
          <cell r="AT862">
            <v>3706984680.8</v>
          </cell>
          <cell r="AU862">
            <v>4998648830.97</v>
          </cell>
          <cell r="AV862">
            <v>6261926000.34</v>
          </cell>
          <cell r="AW862">
            <v>11260574831.31</v>
          </cell>
          <cell r="AX862">
            <v>1291664150.17</v>
          </cell>
          <cell r="AY862">
            <v>9968910681.14</v>
          </cell>
          <cell r="AZ862">
            <v>0.443907074536841</v>
          </cell>
          <cell r="BA862">
            <v>0.556092925463159</v>
          </cell>
          <cell r="BB862">
            <v>1.79826060395773</v>
          </cell>
          <cell r="BC862">
            <v>0.114706768483837</v>
          </cell>
          <cell r="BD862">
            <v>0.329200306053003</v>
          </cell>
          <cell r="BE862">
            <v>0.114706768483837</v>
          </cell>
          <cell r="BF862">
            <v>0.885293231516163</v>
          </cell>
        </row>
        <row r="863">
          <cell r="A863" t="str">
            <v>002043.SZ</v>
          </cell>
          <cell r="B863" t="str">
            <v>兔宝宝</v>
          </cell>
          <cell r="C863">
            <v>13166339.32</v>
          </cell>
          <cell r="D863">
            <v>878422549.82</v>
          </cell>
          <cell r="E863">
            <v>0</v>
          </cell>
          <cell r="F863">
            <v>0</v>
          </cell>
          <cell r="G863">
            <v>0</v>
          </cell>
          <cell r="H863">
            <v>0</v>
          </cell>
          <cell r="I863">
            <v>1282301946.83</v>
          </cell>
          <cell r="J863">
            <v>0</v>
          </cell>
          <cell r="K863">
            <v>329717253.58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83882930.19</v>
          </cell>
          <cell r="Q863">
            <v>118918657.43</v>
          </cell>
          <cell r="R863">
            <v>0</v>
          </cell>
          <cell r="S863">
            <v>0</v>
          </cell>
          <cell r="T863">
            <v>0</v>
          </cell>
          <cell r="U863">
            <v>294694.8</v>
          </cell>
          <cell r="V863">
            <v>40598782.18</v>
          </cell>
          <cell r="W863">
            <v>0</v>
          </cell>
          <cell r="X863">
            <v>150184583.33</v>
          </cell>
          <cell r="Y863">
            <v>0</v>
          </cell>
          <cell r="Z863">
            <v>0</v>
          </cell>
          <cell r="AA863">
            <v>10205955.48</v>
          </cell>
          <cell r="AB863">
            <v>0</v>
          </cell>
          <cell r="AC863">
            <v>18202528.54</v>
          </cell>
          <cell r="AD863">
            <v>0</v>
          </cell>
        </row>
        <row r="863">
          <cell r="AF863">
            <v>743921781</v>
          </cell>
          <cell r="AG863">
            <v>0</v>
          </cell>
          <cell r="AH863">
            <v>66416834.55</v>
          </cell>
          <cell r="AI863">
            <v>199985893.94</v>
          </cell>
          <cell r="AJ863">
            <v>-4737231.14</v>
          </cell>
          <cell r="AK863">
            <v>0</v>
          </cell>
          <cell r="AL863">
            <v>0</v>
          </cell>
          <cell r="AM863">
            <v>0</v>
          </cell>
          <cell r="AN863">
            <v>1233781467.62</v>
          </cell>
          <cell r="AO863">
            <v>2925896221.5</v>
          </cell>
          <cell r="AP863">
            <v>2239368745.97</v>
          </cell>
          <cell r="AQ863">
            <v>5165264967.47</v>
          </cell>
          <cell r="AR863">
            <v>1886788438.07</v>
          </cell>
          <cell r="AS863">
            <v>878717244.62</v>
          </cell>
          <cell r="AT863">
            <v>160390538.81</v>
          </cell>
          <cell r="AU863">
            <v>1039107783.43</v>
          </cell>
          <cell r="AV863">
            <v>1839396958.09</v>
          </cell>
          <cell r="AW863">
            <v>2878504741.52</v>
          </cell>
          <cell r="AX863">
            <v>878717244.62</v>
          </cell>
          <cell r="AY863">
            <v>1999787496.9</v>
          </cell>
          <cell r="AZ863">
            <v>0.36098873433896</v>
          </cell>
          <cell r="BA863">
            <v>0.63901126566104</v>
          </cell>
          <cell r="BB863">
            <v>1.56491763719616</v>
          </cell>
          <cell r="BC863">
            <v>0.305268645885916</v>
          </cell>
          <cell r="BD863">
            <v>0.0557200884530437</v>
          </cell>
          <cell r="BE863">
            <v>0.305268645885916</v>
          </cell>
          <cell r="BF863">
            <v>0.694731354114084</v>
          </cell>
        </row>
        <row r="864">
          <cell r="A864" t="str">
            <v>002094.SZ</v>
          </cell>
          <cell r="B864" t="str">
            <v>青岛金王</v>
          </cell>
          <cell r="C864">
            <v>8139412.9</v>
          </cell>
          <cell r="D864">
            <v>877090785.58</v>
          </cell>
          <cell r="E864">
            <v>0</v>
          </cell>
          <cell r="F864">
            <v>0</v>
          </cell>
          <cell r="G864">
            <v>0</v>
          </cell>
          <cell r="H864">
            <v>0</v>
          </cell>
          <cell r="I864">
            <v>860008196.1</v>
          </cell>
          <cell r="J864">
            <v>11052062.41</v>
          </cell>
          <cell r="K864">
            <v>221263302.49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14372623.94</v>
          </cell>
          <cell r="Q864">
            <v>25325169.58</v>
          </cell>
          <cell r="R864">
            <v>0</v>
          </cell>
          <cell r="S864">
            <v>0</v>
          </cell>
          <cell r="T864">
            <v>0</v>
          </cell>
          <cell r="U864">
            <v>138000000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</row>
        <row r="864">
          <cell r="AF864">
            <v>690897549</v>
          </cell>
          <cell r="AG864">
            <v>0</v>
          </cell>
          <cell r="AH864">
            <v>1118156910.74</v>
          </cell>
          <cell r="AI864">
            <v>0</v>
          </cell>
          <cell r="AJ864">
            <v>1279884.11</v>
          </cell>
          <cell r="AK864">
            <v>0</v>
          </cell>
          <cell r="AL864">
            <v>150127987.05</v>
          </cell>
          <cell r="AM864">
            <v>0</v>
          </cell>
          <cell r="AN864">
            <v>533074162.75</v>
          </cell>
          <cell r="AO864">
            <v>2155251553</v>
          </cell>
          <cell r="AP864">
            <v>2493536493.65</v>
          </cell>
          <cell r="AQ864">
            <v>4648788046.65</v>
          </cell>
          <cell r="AR864">
            <v>1140160767.42</v>
          </cell>
          <cell r="AS864">
            <v>1015090785.58</v>
          </cell>
          <cell r="AT864">
            <v>0</v>
          </cell>
          <cell r="AU864">
            <v>1015090785.58</v>
          </cell>
          <cell r="AV864">
            <v>2493536493.65</v>
          </cell>
          <cell r="AW864">
            <v>3508627279.23</v>
          </cell>
          <cell r="AX864">
            <v>1015090785.58</v>
          </cell>
          <cell r="AY864">
            <v>2493536493.65</v>
          </cell>
          <cell r="AZ864">
            <v>0.289312800931871</v>
          </cell>
          <cell r="BA864">
            <v>0.710687199068129</v>
          </cell>
          <cell r="BB864">
            <v>1.40708880265639</v>
          </cell>
          <cell r="BC864">
            <v>0.289312800931871</v>
          </cell>
          <cell r="BD864">
            <v>0</v>
          </cell>
          <cell r="BE864">
            <v>0.289312800931871</v>
          </cell>
          <cell r="BF864">
            <v>0.710687199068129</v>
          </cell>
        </row>
        <row r="865">
          <cell r="A865" t="str">
            <v>600085.SH</v>
          </cell>
          <cell r="B865" t="str">
            <v>同仁堂</v>
          </cell>
          <cell r="C865">
            <v>7098635.27</v>
          </cell>
          <cell r="D865">
            <v>874000000</v>
          </cell>
          <cell r="E865">
            <v>0</v>
          </cell>
          <cell r="F865">
            <v>0</v>
          </cell>
          <cell r="G865">
            <v>0</v>
          </cell>
          <cell r="H865">
            <v>0</v>
          </cell>
          <cell r="I865">
            <v>2941688152.1</v>
          </cell>
          <cell r="J865">
            <v>0</v>
          </cell>
          <cell r="K865">
            <v>479777532.89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487408745.87</v>
          </cell>
          <cell r="Q865">
            <v>184791910.55</v>
          </cell>
          <cell r="R865">
            <v>0</v>
          </cell>
          <cell r="S865">
            <v>0</v>
          </cell>
          <cell r="T865">
            <v>0</v>
          </cell>
          <cell r="U865">
            <v>789646577.52</v>
          </cell>
          <cell r="V865">
            <v>67601143.83</v>
          </cell>
          <cell r="W865">
            <v>0</v>
          </cell>
          <cell r="X865">
            <v>386528069.9</v>
          </cell>
          <cell r="Y865">
            <v>0</v>
          </cell>
          <cell r="Z865">
            <v>0</v>
          </cell>
          <cell r="AA865">
            <v>1207742.47</v>
          </cell>
          <cell r="AB865">
            <v>262500</v>
          </cell>
          <cell r="AC865">
            <v>198221599.38</v>
          </cell>
          <cell r="AD865">
            <v>0</v>
          </cell>
        </row>
        <row r="865">
          <cell r="AF865">
            <v>1371470262</v>
          </cell>
          <cell r="AG865">
            <v>0</v>
          </cell>
          <cell r="AH865">
            <v>1995858725.49</v>
          </cell>
          <cell r="AI865">
            <v>0</v>
          </cell>
          <cell r="AJ865">
            <v>-17431145.17</v>
          </cell>
          <cell r="AK865">
            <v>0</v>
          </cell>
          <cell r="AL865">
            <v>883982024.14</v>
          </cell>
          <cell r="AM865">
            <v>0</v>
          </cell>
          <cell r="AN865">
            <v>6121705475.39</v>
          </cell>
          <cell r="AO865">
            <v>6418232609.78</v>
          </cell>
          <cell r="AP865">
            <v>10355585341.85</v>
          </cell>
          <cell r="AQ865">
            <v>16773817951.63</v>
          </cell>
          <cell r="AR865">
            <v>4366850219.89</v>
          </cell>
          <cell r="AS865">
            <v>1663646577.52</v>
          </cell>
          <cell r="AT865">
            <v>387735812.37</v>
          </cell>
          <cell r="AU865">
            <v>2051382389.89</v>
          </cell>
          <cell r="AV865">
            <v>10355585341.85</v>
          </cell>
          <cell r="AW865">
            <v>12406967731.74</v>
          </cell>
          <cell r="AX865">
            <v>1663646577.52</v>
          </cell>
          <cell r="AY865">
            <v>10743321154.22</v>
          </cell>
          <cell r="AZ865">
            <v>0.165341156215154</v>
          </cell>
          <cell r="BA865">
            <v>0.834658843784846</v>
          </cell>
          <cell r="BB865">
            <v>1.19809429618621</v>
          </cell>
          <cell r="BC865">
            <v>0.134089699714781</v>
          </cell>
          <cell r="BD865">
            <v>0.0312514565003727</v>
          </cell>
          <cell r="BE865">
            <v>0.134089699714781</v>
          </cell>
          <cell r="BF865">
            <v>0.865910300285219</v>
          </cell>
        </row>
        <row r="866">
          <cell r="A866" t="str">
            <v>002045.SZ</v>
          </cell>
          <cell r="B866" t="str">
            <v>国光电器</v>
          </cell>
          <cell r="C866">
            <v>3191180.79</v>
          </cell>
          <cell r="D866">
            <v>871833670.64</v>
          </cell>
          <cell r="E866">
            <v>0</v>
          </cell>
          <cell r="F866">
            <v>0</v>
          </cell>
          <cell r="G866">
            <v>0</v>
          </cell>
          <cell r="H866">
            <v>0</v>
          </cell>
          <cell r="I866">
            <v>1046464621.63</v>
          </cell>
          <cell r="J866">
            <v>0</v>
          </cell>
          <cell r="K866">
            <v>44500716.19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29084848.1</v>
          </cell>
          <cell r="Q866">
            <v>33320437.56</v>
          </cell>
          <cell r="R866">
            <v>0</v>
          </cell>
          <cell r="S866">
            <v>0</v>
          </cell>
          <cell r="T866">
            <v>0</v>
          </cell>
          <cell r="U866">
            <v>118250793.96</v>
          </cell>
          <cell r="V866">
            <v>508574.9</v>
          </cell>
          <cell r="W866">
            <v>0</v>
          </cell>
          <cell r="X866">
            <v>331888336.39</v>
          </cell>
          <cell r="Y866">
            <v>0</v>
          </cell>
          <cell r="Z866">
            <v>0</v>
          </cell>
          <cell r="AA866">
            <v>0</v>
          </cell>
          <cell r="AB866">
            <v>1810714.84</v>
          </cell>
          <cell r="AC866">
            <v>21836714.08</v>
          </cell>
          <cell r="AD866">
            <v>0</v>
          </cell>
        </row>
        <row r="866">
          <cell r="AF866">
            <v>468383913</v>
          </cell>
          <cell r="AG866">
            <v>0</v>
          </cell>
          <cell r="AH866">
            <v>829264185.2</v>
          </cell>
          <cell r="AI866">
            <v>170008052.37</v>
          </cell>
          <cell r="AJ866">
            <v>16625123.15</v>
          </cell>
          <cell r="AK866">
            <v>0</v>
          </cell>
          <cell r="AL866">
            <v>143182241.92</v>
          </cell>
          <cell r="AM866">
            <v>0</v>
          </cell>
          <cell r="AN866">
            <v>792833325.61</v>
          </cell>
          <cell r="AO866">
            <v>2502690609.08</v>
          </cell>
          <cell r="AP866">
            <v>2420296841.25</v>
          </cell>
          <cell r="AQ866">
            <v>4922987450.33</v>
          </cell>
          <cell r="AR866">
            <v>1180717808.09</v>
          </cell>
          <cell r="AS866">
            <v>990084464.6</v>
          </cell>
          <cell r="AT866">
            <v>331888336.39</v>
          </cell>
          <cell r="AU866">
            <v>1321972800.99</v>
          </cell>
          <cell r="AV866">
            <v>2080280736.51</v>
          </cell>
          <cell r="AW866">
            <v>3402253537.5</v>
          </cell>
          <cell r="AX866">
            <v>990084464.6</v>
          </cell>
          <cell r="AY866">
            <v>2412169072.9</v>
          </cell>
          <cell r="AZ866">
            <v>0.388557991466267</v>
          </cell>
          <cell r="BA866">
            <v>0.611442008533734</v>
          </cell>
          <cell r="BB866">
            <v>1.63547807648684</v>
          </cell>
          <cell r="BC866">
            <v>0.291008431231589</v>
          </cell>
          <cell r="BD866">
            <v>0.0975495602346772</v>
          </cell>
          <cell r="BE866">
            <v>0.291008431231589</v>
          </cell>
          <cell r="BF866">
            <v>0.708991568768411</v>
          </cell>
        </row>
        <row r="867">
          <cell r="A867" t="str">
            <v>603626.SH</v>
          </cell>
          <cell r="B867" t="str">
            <v>科森科技</v>
          </cell>
          <cell r="C867">
            <v>37973064.96</v>
          </cell>
          <cell r="D867">
            <v>869331360</v>
          </cell>
          <cell r="E867">
            <v>0</v>
          </cell>
          <cell r="F867">
            <v>0</v>
          </cell>
          <cell r="G867">
            <v>0</v>
          </cell>
          <cell r="H867">
            <v>0</v>
          </cell>
          <cell r="I867">
            <v>933992233.7</v>
          </cell>
          <cell r="J867">
            <v>0</v>
          </cell>
          <cell r="K867">
            <v>2477542.39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37476469.17</v>
          </cell>
          <cell r="Q867">
            <v>4234948.21</v>
          </cell>
          <cell r="R867">
            <v>0</v>
          </cell>
          <cell r="S867">
            <v>0</v>
          </cell>
          <cell r="T867">
            <v>0</v>
          </cell>
          <cell r="U867">
            <v>49719114.34</v>
          </cell>
          <cell r="V867">
            <v>0</v>
          </cell>
          <cell r="W867">
            <v>0</v>
          </cell>
          <cell r="X867">
            <v>780141364.41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100559540.21</v>
          </cell>
          <cell r="AD867">
            <v>0</v>
          </cell>
        </row>
        <row r="867">
          <cell r="AF867">
            <v>557993890</v>
          </cell>
          <cell r="AG867">
            <v>0</v>
          </cell>
          <cell r="AH867">
            <v>1747855545.04</v>
          </cell>
          <cell r="AI867">
            <v>28137512</v>
          </cell>
          <cell r="AJ867">
            <v>-60773.5</v>
          </cell>
          <cell r="AK867">
            <v>0</v>
          </cell>
          <cell r="AL867">
            <v>66179095.61</v>
          </cell>
          <cell r="AM867">
            <v>0</v>
          </cell>
          <cell r="AN867">
            <v>643780777.55</v>
          </cell>
          <cell r="AO867">
            <v>2815905637.39</v>
          </cell>
          <cell r="AP867">
            <v>3043886046.7</v>
          </cell>
          <cell r="AQ867">
            <v>5859791684.09</v>
          </cell>
          <cell r="AR867">
            <v>1116713798.64</v>
          </cell>
          <cell r="AS867">
            <v>919050474.34</v>
          </cell>
          <cell r="AT867">
            <v>780141364.41</v>
          </cell>
          <cell r="AU867">
            <v>1699191838.75</v>
          </cell>
          <cell r="AV867">
            <v>2987611022.7</v>
          </cell>
          <cell r="AW867">
            <v>4686802861.45</v>
          </cell>
          <cell r="AX867">
            <v>919050474.34</v>
          </cell>
          <cell r="AY867">
            <v>3767752387.11</v>
          </cell>
          <cell r="AZ867">
            <v>0.362548178146393</v>
          </cell>
          <cell r="BA867">
            <v>0.637451821853607</v>
          </cell>
          <cell r="BB867">
            <v>1.56874600670551</v>
          </cell>
          <cell r="BC867">
            <v>0.196093264749707</v>
          </cell>
          <cell r="BD867">
            <v>0.166454913396686</v>
          </cell>
          <cell r="BE867">
            <v>0.196093264749707</v>
          </cell>
          <cell r="BF867">
            <v>0.803906735250293</v>
          </cell>
        </row>
        <row r="868">
          <cell r="A868" t="str">
            <v>002734.SZ</v>
          </cell>
          <cell r="B868" t="str">
            <v>利民股份</v>
          </cell>
          <cell r="C868">
            <v>61475642.28</v>
          </cell>
          <cell r="D868">
            <v>869112464.8</v>
          </cell>
          <cell r="E868">
            <v>0</v>
          </cell>
          <cell r="F868">
            <v>0</v>
          </cell>
          <cell r="G868">
            <v>130760</v>
          </cell>
          <cell r="H868">
            <v>0</v>
          </cell>
          <cell r="I868">
            <v>911369059.56</v>
          </cell>
          <cell r="J868">
            <v>83750</v>
          </cell>
          <cell r="K868">
            <v>193096301.7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94330035.23</v>
          </cell>
          <cell r="Q868">
            <v>17984072.48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216579240.66</v>
          </cell>
          <cell r="W868">
            <v>0</v>
          </cell>
          <cell r="X868">
            <v>372247433.33</v>
          </cell>
          <cell r="Y868">
            <v>788816747.72</v>
          </cell>
          <cell r="Z868">
            <v>0</v>
          </cell>
          <cell r="AA868">
            <v>0</v>
          </cell>
          <cell r="AB868">
            <v>0</v>
          </cell>
          <cell r="AC868">
            <v>32702888.7</v>
          </cell>
          <cell r="AD868">
            <v>5173045.84</v>
          </cell>
        </row>
        <row r="868">
          <cell r="AF868">
            <v>372519550</v>
          </cell>
          <cell r="AG868">
            <v>200869254.64</v>
          </cell>
          <cell r="AH868">
            <v>911356921.58</v>
          </cell>
          <cell r="AI868">
            <v>51616256.41</v>
          </cell>
          <cell r="AJ868">
            <v>-1536538.4</v>
          </cell>
          <cell r="AK868">
            <v>1005736.91</v>
          </cell>
          <cell r="AL868">
            <v>129827416.41</v>
          </cell>
          <cell r="AM868">
            <v>0</v>
          </cell>
          <cell r="AN868">
            <v>1155426765.89</v>
          </cell>
          <cell r="AO868">
            <v>3563101442.3</v>
          </cell>
          <cell r="AP868">
            <v>2821085363.44</v>
          </cell>
          <cell r="AQ868">
            <v>6384186805.74</v>
          </cell>
          <cell r="AR868">
            <v>1527620990.61</v>
          </cell>
          <cell r="AS868">
            <v>869243224.8</v>
          </cell>
          <cell r="AT868">
            <v>1166237226.89</v>
          </cell>
          <cell r="AU868">
            <v>2035480451.69</v>
          </cell>
          <cell r="AV868">
            <v>2717852850.62</v>
          </cell>
          <cell r="AW868">
            <v>4753333302.31</v>
          </cell>
          <cell r="AX868">
            <v>869243224.8</v>
          </cell>
          <cell r="AY868">
            <v>3884090077.51</v>
          </cell>
          <cell r="AZ868">
            <v>0.428221696698779</v>
          </cell>
          <cell r="BA868">
            <v>0.571778303301221</v>
          </cell>
          <cell r="BB868">
            <v>1.74892960125699</v>
          </cell>
          <cell r="BC868">
            <v>0.182870244840094</v>
          </cell>
          <cell r="BD868">
            <v>0.245351451858686</v>
          </cell>
          <cell r="BE868">
            <v>0.182870244840094</v>
          </cell>
          <cell r="BF868">
            <v>0.817129755159906</v>
          </cell>
        </row>
        <row r="869">
          <cell r="A869" t="str">
            <v>600785.SH</v>
          </cell>
          <cell r="B869" t="str">
            <v>新华百货</v>
          </cell>
          <cell r="C869">
            <v>38605716.09</v>
          </cell>
          <cell r="D869">
            <v>864904576.34</v>
          </cell>
          <cell r="E869">
            <v>0</v>
          </cell>
          <cell r="F869">
            <v>0</v>
          </cell>
          <cell r="G869">
            <v>0</v>
          </cell>
          <cell r="H869">
            <v>40000000</v>
          </cell>
          <cell r="I869">
            <v>1417098906.32</v>
          </cell>
          <cell r="J869">
            <v>60134406.5</v>
          </cell>
          <cell r="K869">
            <v>625068041.32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22768279.43</v>
          </cell>
          <cell r="Q869">
            <v>25787035.55</v>
          </cell>
          <cell r="R869">
            <v>0</v>
          </cell>
          <cell r="S869">
            <v>0</v>
          </cell>
          <cell r="T869">
            <v>0</v>
          </cell>
          <cell r="U869">
            <v>304399715.93</v>
          </cell>
          <cell r="V869">
            <v>65698606.87</v>
          </cell>
          <cell r="W869">
            <v>0</v>
          </cell>
          <cell r="X869">
            <v>90500000</v>
          </cell>
          <cell r="Y869">
            <v>0</v>
          </cell>
          <cell r="Z869">
            <v>0</v>
          </cell>
          <cell r="AA869">
            <v>0</v>
          </cell>
          <cell r="AB869">
            <v>79030.4</v>
          </cell>
          <cell r="AC869">
            <v>9863506.68</v>
          </cell>
          <cell r="AD869">
            <v>0</v>
          </cell>
        </row>
        <row r="869">
          <cell r="AF869">
            <v>225631280</v>
          </cell>
          <cell r="AG869">
            <v>0</v>
          </cell>
          <cell r="AH869">
            <v>311359012.71</v>
          </cell>
          <cell r="AI869">
            <v>0</v>
          </cell>
          <cell r="AJ869">
            <v>0</v>
          </cell>
          <cell r="AK869">
            <v>0</v>
          </cell>
          <cell r="AL869">
            <v>188083838.57</v>
          </cell>
          <cell r="AM869">
            <v>0</v>
          </cell>
          <cell r="AN869">
            <v>1243135746.45</v>
          </cell>
          <cell r="AO869">
            <v>3564907821.43</v>
          </cell>
          <cell r="AP869">
            <v>1968209877.73</v>
          </cell>
          <cell r="AQ869">
            <v>5533117699.16</v>
          </cell>
          <cell r="AR869">
            <v>2265103529.16</v>
          </cell>
          <cell r="AS869">
            <v>1209304292.27</v>
          </cell>
          <cell r="AT869">
            <v>90500000</v>
          </cell>
          <cell r="AU869">
            <v>1299804292.27</v>
          </cell>
          <cell r="AV869">
            <v>1968209877.73</v>
          </cell>
          <cell r="AW869">
            <v>3268014170</v>
          </cell>
          <cell r="AX869">
            <v>1209304292.27</v>
          </cell>
          <cell r="AY869">
            <v>2058709877.73</v>
          </cell>
          <cell r="AZ869">
            <v>0.397735206965152</v>
          </cell>
          <cell r="BA869">
            <v>0.602264793034848</v>
          </cell>
          <cell r="BB869">
            <v>1.66039923230601</v>
          </cell>
          <cell r="BC869">
            <v>0.37004254858234</v>
          </cell>
          <cell r="BD869">
            <v>0.0276926583828123</v>
          </cell>
          <cell r="BE869">
            <v>0.37004254858234</v>
          </cell>
          <cell r="BF869">
            <v>0.62995745141766</v>
          </cell>
        </row>
        <row r="870">
          <cell r="A870" t="str">
            <v>002876.SZ</v>
          </cell>
          <cell r="B870" t="str">
            <v>三利谱</v>
          </cell>
          <cell r="C870">
            <v>3068435.53</v>
          </cell>
          <cell r="D870">
            <v>864432013.41</v>
          </cell>
          <cell r="E870">
            <v>0</v>
          </cell>
          <cell r="F870">
            <v>0</v>
          </cell>
          <cell r="G870">
            <v>0</v>
          </cell>
          <cell r="H870">
            <v>0</v>
          </cell>
          <cell r="I870">
            <v>351660133.88</v>
          </cell>
          <cell r="J870">
            <v>0</v>
          </cell>
          <cell r="K870">
            <v>6527491.09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38436379.75</v>
          </cell>
          <cell r="Q870">
            <v>10009709.75</v>
          </cell>
          <cell r="R870">
            <v>0</v>
          </cell>
          <cell r="S870">
            <v>0</v>
          </cell>
          <cell r="T870">
            <v>0</v>
          </cell>
          <cell r="U870">
            <v>67054549.2</v>
          </cell>
          <cell r="V870">
            <v>848573.84</v>
          </cell>
          <cell r="W870">
            <v>0</v>
          </cell>
          <cell r="X870">
            <v>125691635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98874164.53</v>
          </cell>
          <cell r="AD870">
            <v>0</v>
          </cell>
        </row>
        <row r="870">
          <cell r="AF870">
            <v>173884932</v>
          </cell>
          <cell r="AG870">
            <v>0</v>
          </cell>
          <cell r="AH870">
            <v>1132171897.7</v>
          </cell>
          <cell r="AI870">
            <v>99243397</v>
          </cell>
          <cell r="AJ870">
            <v>0</v>
          </cell>
          <cell r="AK870">
            <v>0</v>
          </cell>
          <cell r="AL870">
            <v>64450909.69</v>
          </cell>
          <cell r="AM870">
            <v>0</v>
          </cell>
          <cell r="AN870">
            <v>783941901.12</v>
          </cell>
          <cell r="AO870">
            <v>1566603085.98</v>
          </cell>
          <cell r="AP870">
            <v>2253693037.51</v>
          </cell>
          <cell r="AQ870">
            <v>3820296123.49</v>
          </cell>
          <cell r="AR870">
            <v>509424888.37</v>
          </cell>
          <cell r="AS870">
            <v>931486562.61</v>
          </cell>
          <cell r="AT870">
            <v>125691635</v>
          </cell>
          <cell r="AU870">
            <v>1057178197.61</v>
          </cell>
          <cell r="AV870">
            <v>2055206243.51</v>
          </cell>
          <cell r="AW870">
            <v>3112384441.12</v>
          </cell>
          <cell r="AX870">
            <v>931486562.61</v>
          </cell>
          <cell r="AY870">
            <v>2180897878.51</v>
          </cell>
          <cell r="AZ870">
            <v>0.339668256801069</v>
          </cell>
          <cell r="BA870">
            <v>0.660331743198931</v>
          </cell>
          <cell r="BB870">
            <v>1.51439032016781</v>
          </cell>
          <cell r="BC870">
            <v>0.29928390281851</v>
          </cell>
          <cell r="BD870">
            <v>0.0403843539825593</v>
          </cell>
          <cell r="BE870">
            <v>0.29928390281851</v>
          </cell>
          <cell r="BF870">
            <v>0.70071609718149</v>
          </cell>
        </row>
        <row r="871">
          <cell r="A871" t="str">
            <v>002145.SZ</v>
          </cell>
          <cell r="B871" t="str">
            <v>中核钛白</v>
          </cell>
          <cell r="C871">
            <v>0</v>
          </cell>
          <cell r="D871">
            <v>864200000</v>
          </cell>
          <cell r="E871">
            <v>0</v>
          </cell>
          <cell r="F871">
            <v>0</v>
          </cell>
          <cell r="G871">
            <v>0</v>
          </cell>
          <cell r="H871">
            <v>0</v>
          </cell>
          <cell r="I871">
            <v>2332186770.44</v>
          </cell>
          <cell r="J871">
            <v>0</v>
          </cell>
          <cell r="K871">
            <v>46317130.34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16570423.69</v>
          </cell>
          <cell r="Q871">
            <v>142402526.14</v>
          </cell>
          <cell r="R871">
            <v>0</v>
          </cell>
          <cell r="S871">
            <v>0</v>
          </cell>
          <cell r="T871">
            <v>0</v>
          </cell>
          <cell r="U871">
            <v>138431371.93</v>
          </cell>
          <cell r="V871">
            <v>6423126.94</v>
          </cell>
          <cell r="W871">
            <v>0</v>
          </cell>
          <cell r="X871">
            <v>162735075.24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80445134.65</v>
          </cell>
          <cell r="AD871">
            <v>0</v>
          </cell>
        </row>
        <row r="871">
          <cell r="AF871">
            <v>2053673321</v>
          </cell>
          <cell r="AG871">
            <v>0</v>
          </cell>
          <cell r="AH871">
            <v>2004314925.11</v>
          </cell>
          <cell r="AI871">
            <v>0</v>
          </cell>
          <cell r="AJ871">
            <v>0</v>
          </cell>
          <cell r="AK871">
            <v>0</v>
          </cell>
          <cell r="AL871">
            <v>201389147.36</v>
          </cell>
          <cell r="AM871">
            <v>0</v>
          </cell>
          <cell r="AN871">
            <v>2487032344.37</v>
          </cell>
          <cell r="AO871">
            <v>3789711559.37</v>
          </cell>
          <cell r="AP871">
            <v>6746409737.84</v>
          </cell>
          <cell r="AQ871">
            <v>10536121297.21</v>
          </cell>
          <cell r="AR871">
            <v>2624345112.2</v>
          </cell>
          <cell r="AS871">
            <v>1002631371.93</v>
          </cell>
          <cell r="AT871">
            <v>162735075.24</v>
          </cell>
          <cell r="AU871">
            <v>1165366447.17</v>
          </cell>
          <cell r="AV871">
            <v>6746409737.84</v>
          </cell>
          <cell r="AW871">
            <v>7911776185.01</v>
          </cell>
          <cell r="AX871">
            <v>1002631371.93</v>
          </cell>
          <cell r="AY871">
            <v>6909144813.08</v>
          </cell>
          <cell r="AZ871">
            <v>0.147295173665043</v>
          </cell>
          <cell r="BA871">
            <v>0.852704826334957</v>
          </cell>
          <cell r="BB871">
            <v>1.17273875920011</v>
          </cell>
          <cell r="BC871">
            <v>0.12672645793869</v>
          </cell>
          <cell r="BD871">
            <v>0.020568715726353</v>
          </cell>
          <cell r="BE871">
            <v>0.12672645793869</v>
          </cell>
          <cell r="BF871">
            <v>0.87327354206131</v>
          </cell>
        </row>
        <row r="872">
          <cell r="A872" t="str">
            <v>600215.SH</v>
          </cell>
          <cell r="B872" t="str">
            <v>派斯林</v>
          </cell>
          <cell r="C872">
            <v>27394778.83</v>
          </cell>
          <cell r="D872">
            <v>857788492.56</v>
          </cell>
          <cell r="E872">
            <v>0</v>
          </cell>
          <cell r="F872">
            <v>0</v>
          </cell>
          <cell r="G872">
            <v>0</v>
          </cell>
          <cell r="H872">
            <v>0</v>
          </cell>
          <cell r="I872">
            <v>251136564.1</v>
          </cell>
          <cell r="J872">
            <v>0</v>
          </cell>
          <cell r="K872">
            <v>74146225.39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31766725.05</v>
          </cell>
          <cell r="Q872">
            <v>7344878.02</v>
          </cell>
          <cell r="R872">
            <v>0</v>
          </cell>
          <cell r="S872">
            <v>0</v>
          </cell>
          <cell r="T872">
            <v>0</v>
          </cell>
          <cell r="U872">
            <v>319800000</v>
          </cell>
          <cell r="V872">
            <v>0</v>
          </cell>
          <cell r="W872">
            <v>0</v>
          </cell>
          <cell r="X872">
            <v>109318667.33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</row>
        <row r="872">
          <cell r="AF872">
            <v>465032880</v>
          </cell>
          <cell r="AG872">
            <v>0</v>
          </cell>
          <cell r="AH872">
            <v>296625030.35</v>
          </cell>
          <cell r="AI872">
            <v>150999855.05</v>
          </cell>
          <cell r="AJ872">
            <v>-14263178.05</v>
          </cell>
          <cell r="AK872">
            <v>0</v>
          </cell>
          <cell r="AL872">
            <v>218576185.71</v>
          </cell>
          <cell r="AM872">
            <v>0</v>
          </cell>
          <cell r="AN872">
            <v>575802635.91</v>
          </cell>
          <cell r="AO872">
            <v>1678696331.28</v>
          </cell>
          <cell r="AP872">
            <v>1692773408.97</v>
          </cell>
          <cell r="AQ872">
            <v>3371469740.25</v>
          </cell>
          <cell r="AR872">
            <v>391789171.39</v>
          </cell>
          <cell r="AS872">
            <v>1177588492.56</v>
          </cell>
          <cell r="AT872">
            <v>109318667.33</v>
          </cell>
          <cell r="AU872">
            <v>1286907159.89</v>
          </cell>
          <cell r="AV872">
            <v>1390773698.87</v>
          </cell>
          <cell r="AW872">
            <v>2677680858.76</v>
          </cell>
          <cell r="AX872">
            <v>1177588492.56</v>
          </cell>
          <cell r="AY872">
            <v>1500092366.2</v>
          </cell>
          <cell r="AZ872">
            <v>0.480605130996063</v>
          </cell>
          <cell r="BA872">
            <v>0.519394869003937</v>
          </cell>
          <cell r="BB872">
            <v>1.92531744088604</v>
          </cell>
          <cell r="BC872">
            <v>0.439779254763514</v>
          </cell>
          <cell r="BD872">
            <v>0.0408258762325485</v>
          </cell>
          <cell r="BE872">
            <v>0.439779254763514</v>
          </cell>
          <cell r="BF872">
            <v>0.560220745236486</v>
          </cell>
        </row>
        <row r="873">
          <cell r="A873" t="str">
            <v>002353.SZ</v>
          </cell>
          <cell r="B873" t="str">
            <v>杰瑞股份</v>
          </cell>
          <cell r="C873">
            <v>219626276.4</v>
          </cell>
          <cell r="D873">
            <v>853671628.71</v>
          </cell>
          <cell r="E873">
            <v>0</v>
          </cell>
          <cell r="F873">
            <v>0</v>
          </cell>
          <cell r="G873">
            <v>0</v>
          </cell>
          <cell r="H873">
            <v>0</v>
          </cell>
          <cell r="I873">
            <v>2603894531.29</v>
          </cell>
          <cell r="J873">
            <v>0</v>
          </cell>
          <cell r="K873">
            <v>921504005.15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83183183.25</v>
          </cell>
          <cell r="Q873">
            <v>162101307.62</v>
          </cell>
          <cell r="R873">
            <v>0</v>
          </cell>
          <cell r="S873">
            <v>0</v>
          </cell>
          <cell r="T873">
            <v>0</v>
          </cell>
          <cell r="U873">
            <v>492878649.27</v>
          </cell>
          <cell r="V873">
            <v>955536872.14</v>
          </cell>
          <cell r="W873">
            <v>0</v>
          </cell>
          <cell r="X873">
            <v>261061666.67</v>
          </cell>
          <cell r="Y873">
            <v>0</v>
          </cell>
          <cell r="Z873">
            <v>0</v>
          </cell>
          <cell r="AA873">
            <v>0</v>
          </cell>
          <cell r="AB873">
            <v>19016092.28</v>
          </cell>
          <cell r="AC873">
            <v>71349965.53</v>
          </cell>
          <cell r="AD873">
            <v>0</v>
          </cell>
        </row>
        <row r="873">
          <cell r="AF873">
            <v>957853992</v>
          </cell>
          <cell r="AG873">
            <v>0</v>
          </cell>
          <cell r="AH873">
            <v>3724482594.92</v>
          </cell>
          <cell r="AI873">
            <v>80997809.2</v>
          </cell>
          <cell r="AJ873">
            <v>-246622270</v>
          </cell>
          <cell r="AK873">
            <v>0</v>
          </cell>
          <cell r="AL873">
            <v>328057513.67</v>
          </cell>
          <cell r="AM873">
            <v>0</v>
          </cell>
          <cell r="AN873">
            <v>7349695025.16</v>
          </cell>
          <cell r="AO873">
            <v>6643824178.31</v>
          </cell>
          <cell r="AP873">
            <v>12194464664.95</v>
          </cell>
          <cell r="AQ873">
            <v>18838288843.26</v>
          </cell>
          <cell r="AR873">
            <v>5036212233.66</v>
          </cell>
          <cell r="AS873">
            <v>1346550277.98</v>
          </cell>
          <cell r="AT873">
            <v>261061666.67</v>
          </cell>
          <cell r="AU873">
            <v>1607611944.65</v>
          </cell>
          <cell r="AV873">
            <v>12032469046.55</v>
          </cell>
          <cell r="AW873">
            <v>13640080991.2</v>
          </cell>
          <cell r="AX873">
            <v>1346550277.98</v>
          </cell>
          <cell r="AY873">
            <v>12293530713.22</v>
          </cell>
          <cell r="AZ873">
            <v>0.117859413421897</v>
          </cell>
          <cell r="BA873">
            <v>0.882140586578103</v>
          </cell>
          <cell r="BB873">
            <v>1.13360615667746</v>
          </cell>
          <cell r="BC873">
            <v>0.0987201086891447</v>
          </cell>
          <cell r="BD873">
            <v>0.0191393047327524</v>
          </cell>
          <cell r="BE873">
            <v>0.0987201086891447</v>
          </cell>
          <cell r="BF873">
            <v>0.901279891310855</v>
          </cell>
        </row>
        <row r="874">
          <cell r="A874" t="str">
            <v>600251.SH</v>
          </cell>
          <cell r="B874" t="str">
            <v>冠农股份</v>
          </cell>
          <cell r="C874">
            <v>0</v>
          </cell>
          <cell r="D874">
            <v>852000000</v>
          </cell>
          <cell r="E874">
            <v>0</v>
          </cell>
          <cell r="F874">
            <v>0</v>
          </cell>
          <cell r="G874">
            <v>0</v>
          </cell>
          <cell r="H874">
            <v>0</v>
          </cell>
          <cell r="I874">
            <v>167860915.64</v>
          </cell>
          <cell r="J874">
            <v>0</v>
          </cell>
          <cell r="K874">
            <v>222009768.55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20337600.77</v>
          </cell>
          <cell r="Q874">
            <v>13619877.19</v>
          </cell>
          <cell r="R874">
            <v>0</v>
          </cell>
          <cell r="S874">
            <v>0</v>
          </cell>
          <cell r="T874">
            <v>0</v>
          </cell>
          <cell r="U874">
            <v>2000000</v>
          </cell>
          <cell r="V874">
            <v>3031911.83</v>
          </cell>
          <cell r="W874">
            <v>0</v>
          </cell>
          <cell r="X874">
            <v>62500790.87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46599296.05</v>
          </cell>
          <cell r="AD874">
            <v>0</v>
          </cell>
        </row>
        <row r="874">
          <cell r="AF874">
            <v>781571483</v>
          </cell>
          <cell r="AG874">
            <v>0</v>
          </cell>
          <cell r="AH874">
            <v>383560307.58</v>
          </cell>
          <cell r="AI874">
            <v>13579714</v>
          </cell>
          <cell r="AJ874">
            <v>-1101960.2</v>
          </cell>
          <cell r="AK874">
            <v>0</v>
          </cell>
          <cell r="AL874">
            <v>176922403.93</v>
          </cell>
          <cell r="AM874">
            <v>0</v>
          </cell>
          <cell r="AN874">
            <v>1321309042.42</v>
          </cell>
          <cell r="AO874">
            <v>1389960160.9</v>
          </cell>
          <cell r="AP874">
            <v>2675840990.73</v>
          </cell>
          <cell r="AQ874">
            <v>4065801151.63</v>
          </cell>
          <cell r="AR874">
            <v>473459370.03</v>
          </cell>
          <cell r="AS874">
            <v>854000000</v>
          </cell>
          <cell r="AT874">
            <v>62500790.87</v>
          </cell>
          <cell r="AU874">
            <v>916500790.87</v>
          </cell>
          <cell r="AV874">
            <v>2648681562.73</v>
          </cell>
          <cell r="AW874">
            <v>3565182353.6</v>
          </cell>
          <cell r="AX874">
            <v>854000000</v>
          </cell>
          <cell r="AY874">
            <v>2711182353.6</v>
          </cell>
          <cell r="AZ874">
            <v>0.257069821392039</v>
          </cell>
          <cell r="BA874">
            <v>0.742930178607961</v>
          </cell>
          <cell r="BB874">
            <v>1.3460215088768</v>
          </cell>
          <cell r="BC874">
            <v>0.23953893947042</v>
          </cell>
          <cell r="BD874">
            <v>0.0175308819216186</v>
          </cell>
          <cell r="BE874">
            <v>0.23953893947042</v>
          </cell>
          <cell r="BF874">
            <v>0.76046106052958</v>
          </cell>
        </row>
        <row r="875">
          <cell r="A875" t="str">
            <v>600448.SH</v>
          </cell>
          <cell r="B875" t="str">
            <v>华纺股份</v>
          </cell>
          <cell r="C875">
            <v>1509810</v>
          </cell>
          <cell r="D875">
            <v>847821802.96</v>
          </cell>
          <cell r="E875">
            <v>0</v>
          </cell>
          <cell r="F875">
            <v>0</v>
          </cell>
          <cell r="G875">
            <v>0</v>
          </cell>
          <cell r="H875">
            <v>0</v>
          </cell>
          <cell r="I875">
            <v>852806720.19</v>
          </cell>
          <cell r="J875">
            <v>0</v>
          </cell>
          <cell r="K875">
            <v>160395500.15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1904320.96</v>
          </cell>
          <cell r="Q875">
            <v>2700450.85</v>
          </cell>
          <cell r="R875">
            <v>0</v>
          </cell>
          <cell r="S875">
            <v>0</v>
          </cell>
          <cell r="T875">
            <v>0</v>
          </cell>
          <cell r="U875">
            <v>69136291.28</v>
          </cell>
          <cell r="V875">
            <v>192500</v>
          </cell>
          <cell r="W875">
            <v>0</v>
          </cell>
          <cell r="X875">
            <v>468999688.9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-2690341.3</v>
          </cell>
          <cell r="AD875">
            <v>0</v>
          </cell>
        </row>
        <row r="875">
          <cell r="AF875">
            <v>629819662</v>
          </cell>
          <cell r="AG875">
            <v>0</v>
          </cell>
          <cell r="AH875">
            <v>1041739066.51</v>
          </cell>
          <cell r="AI875">
            <v>0</v>
          </cell>
          <cell r="AJ875">
            <v>-75700033.95</v>
          </cell>
          <cell r="AK875">
            <v>0</v>
          </cell>
          <cell r="AL875">
            <v>7928393.01</v>
          </cell>
          <cell r="AM875">
            <v>0</v>
          </cell>
          <cell r="AN875">
            <v>-168617634.64</v>
          </cell>
          <cell r="AO875">
            <v>2402776743.99</v>
          </cell>
          <cell r="AP875">
            <v>1435169452.93</v>
          </cell>
          <cell r="AQ875">
            <v>3837946196.92</v>
          </cell>
          <cell r="AR875">
            <v>1016818960.85</v>
          </cell>
          <cell r="AS875">
            <v>916958094.24</v>
          </cell>
          <cell r="AT875">
            <v>468999688.9</v>
          </cell>
          <cell r="AU875">
            <v>1385957783.14</v>
          </cell>
          <cell r="AV875">
            <v>1435169452.93</v>
          </cell>
          <cell r="AW875">
            <v>2821127236.07</v>
          </cell>
          <cell r="AX875">
            <v>916958094.24</v>
          </cell>
          <cell r="AY875">
            <v>1904169141.83</v>
          </cell>
          <cell r="AZ875">
            <v>0.491278013064991</v>
          </cell>
          <cell r="BA875">
            <v>0.508721986935009</v>
          </cell>
          <cell r="BB875">
            <v>1.96571020258999</v>
          </cell>
          <cell r="BC875">
            <v>0.325032519808422</v>
          </cell>
          <cell r="BD875">
            <v>0.16624549325657</v>
          </cell>
          <cell r="BE875">
            <v>0.325032519808422</v>
          </cell>
          <cell r="BF875">
            <v>0.674967480191578</v>
          </cell>
        </row>
        <row r="876">
          <cell r="A876" t="str">
            <v>603333.SH</v>
          </cell>
          <cell r="B876" t="str">
            <v>尚纬股份</v>
          </cell>
          <cell r="C876">
            <v>4773864.76</v>
          </cell>
          <cell r="D876">
            <v>845666784.74</v>
          </cell>
          <cell r="E876">
            <v>0</v>
          </cell>
          <cell r="F876">
            <v>0</v>
          </cell>
          <cell r="G876">
            <v>0</v>
          </cell>
          <cell r="H876">
            <v>0</v>
          </cell>
          <cell r="I876">
            <v>227374775.89</v>
          </cell>
          <cell r="J876">
            <v>0</v>
          </cell>
          <cell r="K876">
            <v>20186378.92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896939.3</v>
          </cell>
          <cell r="Q876">
            <v>12585266.93</v>
          </cell>
          <cell r="R876">
            <v>0</v>
          </cell>
          <cell r="S876">
            <v>0</v>
          </cell>
          <cell r="T876">
            <v>0</v>
          </cell>
          <cell r="U876">
            <v>31049149.31</v>
          </cell>
          <cell r="V876">
            <v>643902798.36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39459841.94</v>
          </cell>
          <cell r="AD876">
            <v>0</v>
          </cell>
        </row>
        <row r="876">
          <cell r="AF876">
            <v>516765682</v>
          </cell>
          <cell r="AG876">
            <v>0</v>
          </cell>
          <cell r="AH876">
            <v>638666116.82</v>
          </cell>
          <cell r="AI876">
            <v>60019108.44</v>
          </cell>
          <cell r="AJ876">
            <v>4096552.85</v>
          </cell>
          <cell r="AK876">
            <v>723123.55</v>
          </cell>
          <cell r="AL876">
            <v>50195611.55</v>
          </cell>
          <cell r="AM876">
            <v>0</v>
          </cell>
          <cell r="AN876">
            <v>337377996.96</v>
          </cell>
          <cell r="AO876">
            <v>1825895800.15</v>
          </cell>
          <cell r="AP876">
            <v>1607844192.17</v>
          </cell>
          <cell r="AQ876">
            <v>3433739992.32</v>
          </cell>
          <cell r="AR876">
            <v>949179866.1</v>
          </cell>
          <cell r="AS876">
            <v>876715934.05</v>
          </cell>
          <cell r="AT876">
            <v>0</v>
          </cell>
          <cell r="AU876">
            <v>876715934.05</v>
          </cell>
          <cell r="AV876">
            <v>1487805975.29</v>
          </cell>
          <cell r="AW876">
            <v>2364521909.34</v>
          </cell>
          <cell r="AX876">
            <v>876715934.05</v>
          </cell>
          <cell r="AY876">
            <v>1487805975.29</v>
          </cell>
          <cell r="AZ876">
            <v>0.370779365835825</v>
          </cell>
          <cell r="BA876">
            <v>0.629220634164175</v>
          </cell>
          <cell r="BB876">
            <v>1.58926765224149</v>
          </cell>
          <cell r="BC876">
            <v>0.370779365835825</v>
          </cell>
          <cell r="BD876">
            <v>0</v>
          </cell>
          <cell r="BE876">
            <v>0.370779365835825</v>
          </cell>
          <cell r="BF876">
            <v>0.629220634164175</v>
          </cell>
        </row>
        <row r="877">
          <cell r="A877" t="str">
            <v>603123.SH</v>
          </cell>
          <cell r="B877" t="str">
            <v>翠微股份</v>
          </cell>
          <cell r="C877">
            <v>0</v>
          </cell>
          <cell r="D877">
            <v>845310401.39</v>
          </cell>
          <cell r="E877">
            <v>0</v>
          </cell>
          <cell r="F877">
            <v>0</v>
          </cell>
          <cell r="G877">
            <v>0</v>
          </cell>
          <cell r="H877">
            <v>0</v>
          </cell>
          <cell r="I877">
            <v>228873327.92</v>
          </cell>
          <cell r="J877">
            <v>21385243.14</v>
          </cell>
          <cell r="K877">
            <v>137692231.02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71455814.1</v>
          </cell>
          <cell r="Q877">
            <v>31077849.21</v>
          </cell>
          <cell r="R877">
            <v>0</v>
          </cell>
          <cell r="S877">
            <v>0</v>
          </cell>
          <cell r="T877">
            <v>0</v>
          </cell>
          <cell r="U877">
            <v>239208749.66</v>
          </cell>
          <cell r="V877">
            <v>77299632.58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2550000</v>
          </cell>
          <cell r="AB877">
            <v>0</v>
          </cell>
          <cell r="AC877">
            <v>2603978.73</v>
          </cell>
          <cell r="AD877">
            <v>0</v>
          </cell>
        </row>
        <row r="877">
          <cell r="AF877">
            <v>798736665</v>
          </cell>
          <cell r="AG877">
            <v>0</v>
          </cell>
          <cell r="AH877">
            <v>1979607370.35</v>
          </cell>
          <cell r="AI877">
            <v>0</v>
          </cell>
          <cell r="AJ877">
            <v>15450.79</v>
          </cell>
          <cell r="AK877">
            <v>0</v>
          </cell>
          <cell r="AL877">
            <v>177091829.26</v>
          </cell>
          <cell r="AM877">
            <v>0</v>
          </cell>
          <cell r="AN877">
            <v>893112761.8</v>
          </cell>
          <cell r="AO877">
            <v>1657457227.75</v>
          </cell>
          <cell r="AP877">
            <v>3848564077.2</v>
          </cell>
          <cell r="AQ877">
            <v>5506021304.95</v>
          </cell>
          <cell r="AR877">
            <v>570388076.7</v>
          </cell>
          <cell r="AS877">
            <v>1084519151.05</v>
          </cell>
          <cell r="AT877">
            <v>2550000</v>
          </cell>
          <cell r="AU877">
            <v>1087069151.05</v>
          </cell>
          <cell r="AV877">
            <v>3848564077.2</v>
          </cell>
          <cell r="AW877">
            <v>4935633228.25</v>
          </cell>
          <cell r="AX877">
            <v>1084519151.05</v>
          </cell>
          <cell r="AY877">
            <v>3851114077.2</v>
          </cell>
          <cell r="AZ877">
            <v>0.220249175896613</v>
          </cell>
          <cell r="BA877">
            <v>0.779750824103387</v>
          </cell>
          <cell r="BB877">
            <v>1.28246097225979</v>
          </cell>
          <cell r="BC877">
            <v>0.219732524864805</v>
          </cell>
          <cell r="BD877">
            <v>0.000516651031807754</v>
          </cell>
          <cell r="BE877">
            <v>0.219732524864805</v>
          </cell>
          <cell r="BF877">
            <v>0.780267475135195</v>
          </cell>
        </row>
        <row r="878">
          <cell r="A878" t="str">
            <v>002008.SZ</v>
          </cell>
          <cell r="B878" t="str">
            <v>大族激光</v>
          </cell>
          <cell r="C878">
            <v>43885749.25</v>
          </cell>
          <cell r="D878">
            <v>845226812.38</v>
          </cell>
          <cell r="E878">
            <v>0</v>
          </cell>
          <cell r="F878">
            <v>0</v>
          </cell>
          <cell r="G878">
            <v>0</v>
          </cell>
          <cell r="H878">
            <v>0</v>
          </cell>
          <cell r="I878">
            <v>6752567927.22</v>
          </cell>
          <cell r="J878">
            <v>2519952.23</v>
          </cell>
          <cell r="K878">
            <v>1553062685.71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1353601270.48</v>
          </cell>
          <cell r="Q878">
            <v>234566745.81</v>
          </cell>
          <cell r="R878">
            <v>0</v>
          </cell>
          <cell r="S878">
            <v>0</v>
          </cell>
          <cell r="T878">
            <v>0</v>
          </cell>
          <cell r="U878">
            <v>704955471.19</v>
          </cell>
          <cell r="V878">
            <v>494865357.38</v>
          </cell>
          <cell r="W878">
            <v>0</v>
          </cell>
          <cell r="X878">
            <v>396889713.33</v>
          </cell>
          <cell r="Y878">
            <v>2099157418.67</v>
          </cell>
          <cell r="Z878">
            <v>0</v>
          </cell>
          <cell r="AA878">
            <v>0</v>
          </cell>
          <cell r="AB878">
            <v>121589097.14</v>
          </cell>
          <cell r="AC878">
            <v>142739833.9</v>
          </cell>
          <cell r="AD878">
            <v>0</v>
          </cell>
        </row>
        <row r="878">
          <cell r="AF878">
            <v>1067072680</v>
          </cell>
          <cell r="AG878">
            <v>555636265.7</v>
          </cell>
          <cell r="AH878">
            <v>1073313152.21</v>
          </cell>
          <cell r="AI878">
            <v>489998280.49</v>
          </cell>
          <cell r="AJ878">
            <v>138576068.41</v>
          </cell>
          <cell r="AK878">
            <v>0</v>
          </cell>
          <cell r="AL878">
            <v>533301493.01</v>
          </cell>
          <cell r="AM878">
            <v>0</v>
          </cell>
          <cell r="AN878">
            <v>8287397525.71</v>
          </cell>
          <cell r="AO878">
            <v>14745628034.69</v>
          </cell>
          <cell r="AP878">
            <v>12145295465.53</v>
          </cell>
          <cell r="AQ878">
            <v>26890923500.22</v>
          </cell>
          <cell r="AR878">
            <v>10699398619.12</v>
          </cell>
          <cell r="AS878">
            <v>1550182283.57</v>
          </cell>
          <cell r="AT878">
            <v>2496047132</v>
          </cell>
          <cell r="AU878">
            <v>4046229415.57</v>
          </cell>
          <cell r="AV878">
            <v>11165298904.55</v>
          </cell>
          <cell r="AW878">
            <v>15211528320.12</v>
          </cell>
          <cell r="AX878">
            <v>1550182283.57</v>
          </cell>
          <cell r="AY878">
            <v>13661346036.55</v>
          </cell>
          <cell r="AZ878">
            <v>0.265997559904492</v>
          </cell>
          <cell r="BA878">
            <v>0.734002440095508</v>
          </cell>
          <cell r="BB878">
            <v>1.36239329104939</v>
          </cell>
          <cell r="BC878">
            <v>0.101908384939836</v>
          </cell>
          <cell r="BD878">
            <v>0.164089174964657</v>
          </cell>
          <cell r="BE878">
            <v>0.101908384939836</v>
          </cell>
          <cell r="BF878">
            <v>0.898091615060164</v>
          </cell>
        </row>
        <row r="879">
          <cell r="A879" t="str">
            <v>000785.SZ</v>
          </cell>
          <cell r="B879" t="str">
            <v>居然之家</v>
          </cell>
          <cell r="C879">
            <v>2457284724.34</v>
          </cell>
          <cell r="D879">
            <v>842510691.77</v>
          </cell>
          <cell r="E879">
            <v>0</v>
          </cell>
          <cell r="F879">
            <v>0</v>
          </cell>
          <cell r="G879">
            <v>0</v>
          </cell>
          <cell r="H879">
            <v>0</v>
          </cell>
          <cell r="I879">
            <v>438446229.26</v>
          </cell>
          <cell r="J879">
            <v>1540691459.86</v>
          </cell>
          <cell r="K879">
            <v>530495411.56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165621117.25</v>
          </cell>
          <cell r="Q879">
            <v>508033769.92</v>
          </cell>
          <cell r="R879">
            <v>0</v>
          </cell>
          <cell r="S879">
            <v>0</v>
          </cell>
          <cell r="T879">
            <v>0</v>
          </cell>
          <cell r="U879">
            <v>2004769928.51</v>
          </cell>
          <cell r="V879">
            <v>77951361.79</v>
          </cell>
          <cell r="W879">
            <v>0</v>
          </cell>
          <cell r="X879">
            <v>2657260000</v>
          </cell>
          <cell r="Y879">
            <v>0</v>
          </cell>
          <cell r="Z879">
            <v>0</v>
          </cell>
          <cell r="AA879">
            <v>0</v>
          </cell>
          <cell r="AB879">
            <v>3534910.37</v>
          </cell>
          <cell r="AC879">
            <v>8451176.94</v>
          </cell>
          <cell r="AD879">
            <v>0</v>
          </cell>
        </row>
        <row r="879">
          <cell r="AF879">
            <v>6529036899</v>
          </cell>
          <cell r="AG879">
            <v>0</v>
          </cell>
          <cell r="AH879">
            <v>8338801270.37</v>
          </cell>
          <cell r="AI879">
            <v>205514698.97</v>
          </cell>
          <cell r="AJ879">
            <v>258167740.35</v>
          </cell>
          <cell r="AK879">
            <v>0</v>
          </cell>
          <cell r="AL879">
            <v>89998840.62</v>
          </cell>
          <cell r="AM879">
            <v>286246.03</v>
          </cell>
          <cell r="AN879">
            <v>3665012528.97</v>
          </cell>
          <cell r="AO879">
            <v>11235050781.57</v>
          </cell>
          <cell r="AP879">
            <v>19086818224.31</v>
          </cell>
          <cell r="AQ879">
            <v>30321869005.88</v>
          </cell>
          <cell r="AR879">
            <v>5730510161.29</v>
          </cell>
          <cell r="AS879">
            <v>2847280620.28</v>
          </cell>
          <cell r="AT879">
            <v>2657260000</v>
          </cell>
          <cell r="AU879">
            <v>5504540620.28</v>
          </cell>
          <cell r="AV879">
            <v>18675788826.37</v>
          </cell>
          <cell r="AW879">
            <v>24180329446.65</v>
          </cell>
          <cell r="AX879">
            <v>2847280620.28</v>
          </cell>
          <cell r="AY879">
            <v>21333048826.37</v>
          </cell>
          <cell r="AZ879">
            <v>0.22764539384895</v>
          </cell>
          <cell r="BA879">
            <v>0.77235460615105</v>
          </cell>
          <cell r="BB879">
            <v>1.29474206800345</v>
          </cell>
          <cell r="BC879">
            <v>0.11775193661286</v>
          </cell>
          <cell r="BD879">
            <v>0.10989345723609</v>
          </cell>
          <cell r="BE879">
            <v>0.11775193661286</v>
          </cell>
          <cell r="BF879">
            <v>0.88224806338714</v>
          </cell>
        </row>
        <row r="880">
          <cell r="A880" t="str">
            <v>603299.SH</v>
          </cell>
          <cell r="B880" t="str">
            <v>苏盐井神</v>
          </cell>
          <cell r="C880">
            <v>0</v>
          </cell>
          <cell r="D880">
            <v>842207691.43</v>
          </cell>
          <cell r="E880">
            <v>0</v>
          </cell>
          <cell r="F880">
            <v>0</v>
          </cell>
          <cell r="G880">
            <v>0</v>
          </cell>
          <cell r="H880">
            <v>0</v>
          </cell>
          <cell r="I880">
            <v>1480488334.18</v>
          </cell>
          <cell r="J880">
            <v>5149270.78</v>
          </cell>
          <cell r="K880">
            <v>118290684.03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34458337.85</v>
          </cell>
          <cell r="Q880">
            <v>51863115.23</v>
          </cell>
          <cell r="R880">
            <v>0</v>
          </cell>
          <cell r="S880">
            <v>0</v>
          </cell>
          <cell r="T880">
            <v>0</v>
          </cell>
          <cell r="U880">
            <v>536897143.81</v>
          </cell>
          <cell r="V880">
            <v>68519028.26</v>
          </cell>
          <cell r="W880">
            <v>0</v>
          </cell>
          <cell r="X880">
            <v>170000000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26236000.31</v>
          </cell>
          <cell r="AD880">
            <v>0</v>
          </cell>
        </row>
        <row r="880">
          <cell r="AF880">
            <v>774379748</v>
          </cell>
          <cell r="AG880">
            <v>0</v>
          </cell>
          <cell r="AH880">
            <v>1639731979.41</v>
          </cell>
          <cell r="AI880">
            <v>0</v>
          </cell>
          <cell r="AJ880">
            <v>-474596.96</v>
          </cell>
          <cell r="AK880">
            <v>14788914.75</v>
          </cell>
          <cell r="AL880">
            <v>119506970.42</v>
          </cell>
          <cell r="AM880">
            <v>0</v>
          </cell>
          <cell r="AN880">
            <v>1679814137.33</v>
          </cell>
          <cell r="AO880">
            <v>3334109605.88</v>
          </cell>
          <cell r="AP880">
            <v>4227747152.95</v>
          </cell>
          <cell r="AQ880">
            <v>7561856758.83</v>
          </cell>
          <cell r="AR880">
            <v>1785004770.64</v>
          </cell>
          <cell r="AS880">
            <v>1379104835.24</v>
          </cell>
          <cell r="AT880">
            <v>170000000</v>
          </cell>
          <cell r="AU880">
            <v>1549104835.24</v>
          </cell>
          <cell r="AV880">
            <v>4227747152.95</v>
          </cell>
          <cell r="AW880">
            <v>5776851988.19</v>
          </cell>
          <cell r="AX880">
            <v>1379104835.24</v>
          </cell>
          <cell r="AY880">
            <v>4397747152.95</v>
          </cell>
          <cell r="AZ880">
            <v>0.268157266000053</v>
          </cell>
          <cell r="BA880">
            <v>0.731842733999947</v>
          </cell>
          <cell r="BB880">
            <v>1.36641378474091</v>
          </cell>
          <cell r="BC880">
            <v>0.23872947377904</v>
          </cell>
          <cell r="BD880">
            <v>0.0294277922210128</v>
          </cell>
          <cell r="BE880">
            <v>0.23872947377904</v>
          </cell>
          <cell r="BF880">
            <v>0.76127052622096</v>
          </cell>
        </row>
        <row r="881">
          <cell r="A881" t="str">
            <v>002125.SZ</v>
          </cell>
          <cell r="B881" t="str">
            <v>湘潭电化</v>
          </cell>
          <cell r="C881">
            <v>0</v>
          </cell>
          <cell r="D881">
            <v>841262606.08</v>
          </cell>
          <cell r="E881">
            <v>0</v>
          </cell>
          <cell r="F881">
            <v>0</v>
          </cell>
          <cell r="G881">
            <v>0</v>
          </cell>
          <cell r="H881">
            <v>0</v>
          </cell>
          <cell r="I881">
            <v>546574865.72</v>
          </cell>
          <cell r="J881">
            <v>0</v>
          </cell>
          <cell r="K881">
            <v>12618725.12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21217406.6</v>
          </cell>
          <cell r="Q881">
            <v>7484305.76</v>
          </cell>
          <cell r="R881">
            <v>0</v>
          </cell>
          <cell r="S881">
            <v>0</v>
          </cell>
          <cell r="T881">
            <v>0</v>
          </cell>
          <cell r="U881">
            <v>225044507.67</v>
          </cell>
          <cell r="V881">
            <v>694375.62</v>
          </cell>
          <cell r="W881">
            <v>0</v>
          </cell>
          <cell r="X881">
            <v>418906563.12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41597419.6</v>
          </cell>
          <cell r="AD881">
            <v>0</v>
          </cell>
        </row>
        <row r="881">
          <cell r="AF881">
            <v>629481713</v>
          </cell>
          <cell r="AG881">
            <v>0</v>
          </cell>
          <cell r="AH881">
            <v>931618028.65</v>
          </cell>
          <cell r="AI881">
            <v>0</v>
          </cell>
          <cell r="AJ881">
            <v>0</v>
          </cell>
          <cell r="AK881">
            <v>0</v>
          </cell>
          <cell r="AL881">
            <v>24992502.68</v>
          </cell>
          <cell r="AM881">
            <v>0</v>
          </cell>
          <cell r="AN881">
            <v>276505096.64</v>
          </cell>
          <cell r="AO881">
            <v>2115400775.29</v>
          </cell>
          <cell r="AP881">
            <v>1862597340.97</v>
          </cell>
          <cell r="AQ881">
            <v>3977998116.26</v>
          </cell>
          <cell r="AR881">
            <v>630187098.42</v>
          </cell>
          <cell r="AS881">
            <v>1066307113.75</v>
          </cell>
          <cell r="AT881">
            <v>418906563.12</v>
          </cell>
          <cell r="AU881">
            <v>1485213676.87</v>
          </cell>
          <cell r="AV881">
            <v>1862597340.97</v>
          </cell>
          <cell r="AW881">
            <v>3347811017.84</v>
          </cell>
          <cell r="AX881">
            <v>1066307113.75</v>
          </cell>
          <cell r="AY881">
            <v>2281503904.09</v>
          </cell>
          <cell r="AZ881">
            <v>0.443637251014323</v>
          </cell>
          <cell r="BA881">
            <v>0.556362748985677</v>
          </cell>
          <cell r="BB881">
            <v>1.79738848767847</v>
          </cell>
          <cell r="BC881">
            <v>0.318508753351908</v>
          </cell>
          <cell r="BD881">
            <v>0.125128497662415</v>
          </cell>
          <cell r="BE881">
            <v>0.318508753351908</v>
          </cell>
          <cell r="BF881">
            <v>0.681491246648092</v>
          </cell>
        </row>
        <row r="882">
          <cell r="A882" t="str">
            <v>603600.SH</v>
          </cell>
          <cell r="B882" t="str">
            <v>永艺股份</v>
          </cell>
          <cell r="C882">
            <v>10287812.3</v>
          </cell>
          <cell r="D882">
            <v>841050425.91</v>
          </cell>
          <cell r="E882">
            <v>0</v>
          </cell>
          <cell r="F882">
            <v>0</v>
          </cell>
          <cell r="G882">
            <v>0</v>
          </cell>
          <cell r="H882">
            <v>0</v>
          </cell>
          <cell r="I882">
            <v>711356558.63</v>
          </cell>
          <cell r="J882">
            <v>1809965.18</v>
          </cell>
          <cell r="K882">
            <v>17732763.17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68040768.43</v>
          </cell>
          <cell r="Q882">
            <v>6709065.22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669222.33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333000.25</v>
          </cell>
          <cell r="AD882">
            <v>0</v>
          </cell>
        </row>
        <row r="882">
          <cell r="AF882">
            <v>302512640</v>
          </cell>
          <cell r="AG882">
            <v>0</v>
          </cell>
          <cell r="AH882">
            <v>545004849.6</v>
          </cell>
          <cell r="AI882">
            <v>45007031.2</v>
          </cell>
          <cell r="AJ882">
            <v>-12204576.34</v>
          </cell>
          <cell r="AK882">
            <v>0</v>
          </cell>
          <cell r="AL882">
            <v>75270213.79</v>
          </cell>
          <cell r="AM882">
            <v>0</v>
          </cell>
          <cell r="AN882">
            <v>570319356.12</v>
          </cell>
          <cell r="AO882">
            <v>1657989581.42</v>
          </cell>
          <cell r="AP882">
            <v>1525909514.37</v>
          </cell>
          <cell r="AQ882">
            <v>3183899095.79</v>
          </cell>
          <cell r="AR882">
            <v>816939155.51</v>
          </cell>
          <cell r="AS882">
            <v>841050425.91</v>
          </cell>
          <cell r="AT882">
            <v>0</v>
          </cell>
          <cell r="AU882">
            <v>841050425.91</v>
          </cell>
          <cell r="AV882">
            <v>1435895451.97</v>
          </cell>
          <cell r="AW882">
            <v>2276945877.88</v>
          </cell>
          <cell r="AX882">
            <v>841050425.91</v>
          </cell>
          <cell r="AY882">
            <v>1435895451.97</v>
          </cell>
          <cell r="AZ882">
            <v>0.369376555710265</v>
          </cell>
          <cell r="BA882">
            <v>0.630623444289735</v>
          </cell>
          <cell r="BB882">
            <v>1.58573235590106</v>
          </cell>
          <cell r="BC882">
            <v>0.369376555710265</v>
          </cell>
          <cell r="BD882">
            <v>0</v>
          </cell>
          <cell r="BE882">
            <v>0.369376555710265</v>
          </cell>
          <cell r="BF882">
            <v>0.630623444289735</v>
          </cell>
        </row>
        <row r="883">
          <cell r="A883" t="str">
            <v>600337.SH</v>
          </cell>
          <cell r="B883" t="str">
            <v>美克家居</v>
          </cell>
          <cell r="C883">
            <v>0</v>
          </cell>
          <cell r="D883">
            <v>839931818.49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995323110.52</v>
          </cell>
          <cell r="J883">
            <v>0</v>
          </cell>
          <cell r="K883">
            <v>185816930.96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59461044.92</v>
          </cell>
          <cell r="Q883">
            <v>112317335.4</v>
          </cell>
          <cell r="R883">
            <v>0</v>
          </cell>
          <cell r="S883">
            <v>0</v>
          </cell>
          <cell r="T883">
            <v>0</v>
          </cell>
          <cell r="U883">
            <v>386029349.2</v>
          </cell>
          <cell r="V883">
            <v>13847948.55</v>
          </cell>
          <cell r="W883">
            <v>0</v>
          </cell>
          <cell r="X883">
            <v>833611425.59</v>
          </cell>
          <cell r="Y883">
            <v>0</v>
          </cell>
          <cell r="Z883">
            <v>0</v>
          </cell>
          <cell r="AA883">
            <v>1417350.19</v>
          </cell>
          <cell r="AB883">
            <v>0</v>
          </cell>
          <cell r="AC883">
            <v>39880453.24</v>
          </cell>
          <cell r="AD883">
            <v>0</v>
          </cell>
        </row>
        <row r="883">
          <cell r="AF883">
            <v>1628327220</v>
          </cell>
          <cell r="AG883">
            <v>0</v>
          </cell>
          <cell r="AH883">
            <v>695376662.87</v>
          </cell>
          <cell r="AI883">
            <v>588518868.64</v>
          </cell>
          <cell r="AJ883">
            <v>-37898610.67</v>
          </cell>
          <cell r="AK883">
            <v>0</v>
          </cell>
          <cell r="AL883">
            <v>367447687.78</v>
          </cell>
          <cell r="AM883">
            <v>0</v>
          </cell>
          <cell r="AN883">
            <v>2265111324.49</v>
          </cell>
          <cell r="AO883">
            <v>3467636767.06</v>
          </cell>
          <cell r="AP883">
            <v>5506883153.11</v>
          </cell>
          <cell r="AQ883">
            <v>8974519920.17</v>
          </cell>
          <cell r="AR883">
            <v>1406646823.59</v>
          </cell>
          <cell r="AS883">
            <v>1225961167.69</v>
          </cell>
          <cell r="AT883">
            <v>835028775.78</v>
          </cell>
          <cell r="AU883">
            <v>2060989943.47</v>
          </cell>
          <cell r="AV883">
            <v>4329845415.83</v>
          </cell>
          <cell r="AW883">
            <v>6390835359.3</v>
          </cell>
          <cell r="AX883">
            <v>1225961167.69</v>
          </cell>
          <cell r="AY883">
            <v>5164874191.61</v>
          </cell>
          <cell r="AZ883">
            <v>0.322491478437295</v>
          </cell>
          <cell r="BA883">
            <v>0.677508521562705</v>
          </cell>
          <cell r="BB883">
            <v>1.47599619513782</v>
          </cell>
          <cell r="BC883">
            <v>0.191831129854718</v>
          </cell>
          <cell r="BD883">
            <v>0.130660348582578</v>
          </cell>
          <cell r="BE883">
            <v>0.191831129854718</v>
          </cell>
          <cell r="BF883">
            <v>0.808168870145282</v>
          </cell>
        </row>
        <row r="884">
          <cell r="A884" t="str">
            <v>000928.SZ</v>
          </cell>
          <cell r="B884" t="str">
            <v>中钢国际</v>
          </cell>
          <cell r="C884">
            <v>81097720.61</v>
          </cell>
          <cell r="D884">
            <v>838668000</v>
          </cell>
          <cell r="E884">
            <v>0</v>
          </cell>
          <cell r="F884">
            <v>0</v>
          </cell>
          <cell r="G884">
            <v>0</v>
          </cell>
          <cell r="H884">
            <v>0</v>
          </cell>
          <cell r="I884">
            <v>8137085434.71</v>
          </cell>
          <cell r="J884">
            <v>1052649.76</v>
          </cell>
          <cell r="K884">
            <v>3436629409.46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11174559.03</v>
          </cell>
          <cell r="Q884">
            <v>36497414.96</v>
          </cell>
          <cell r="R884">
            <v>0</v>
          </cell>
          <cell r="S884">
            <v>0</v>
          </cell>
          <cell r="T884">
            <v>0</v>
          </cell>
          <cell r="U884">
            <v>328411220.4</v>
          </cell>
          <cell r="V884">
            <v>218197521.24</v>
          </cell>
          <cell r="W884">
            <v>0</v>
          </cell>
          <cell r="X884">
            <v>525768000</v>
          </cell>
          <cell r="Y884">
            <v>762750695.56</v>
          </cell>
          <cell r="Z884">
            <v>0</v>
          </cell>
          <cell r="AA884">
            <v>40280078.54</v>
          </cell>
          <cell r="AB884">
            <v>774909.16</v>
          </cell>
          <cell r="AC884">
            <v>20755298.86</v>
          </cell>
          <cell r="AD884">
            <v>0</v>
          </cell>
        </row>
        <row r="884">
          <cell r="AF884">
            <v>1280081086</v>
          </cell>
          <cell r="AG884">
            <v>65418499.08</v>
          </cell>
          <cell r="AH884">
            <v>1890741746.43</v>
          </cell>
          <cell r="AI884">
            <v>0</v>
          </cell>
          <cell r="AJ884">
            <v>16333434.52</v>
          </cell>
          <cell r="AK884">
            <v>1290792.33</v>
          </cell>
          <cell r="AL884">
            <v>186922500.21</v>
          </cell>
          <cell r="AM884">
            <v>0</v>
          </cell>
          <cell r="AN884">
            <v>2609300101.54</v>
          </cell>
          <cell r="AO884">
            <v>14439142912.29</v>
          </cell>
          <cell r="AP884">
            <v>6050088160.11</v>
          </cell>
          <cell r="AQ884">
            <v>20489231072.4</v>
          </cell>
          <cell r="AR884">
            <v>11943264917.79</v>
          </cell>
          <cell r="AS884">
            <v>1167079220.4</v>
          </cell>
          <cell r="AT884">
            <v>1328798774.1</v>
          </cell>
          <cell r="AU884">
            <v>2495877994.5</v>
          </cell>
          <cell r="AV884">
            <v>6050088160.11</v>
          </cell>
          <cell r="AW884">
            <v>8545966154.61</v>
          </cell>
          <cell r="AX884">
            <v>1167079220.4</v>
          </cell>
          <cell r="AY884">
            <v>7378886934.21</v>
          </cell>
          <cell r="AZ884">
            <v>0.292053344156252</v>
          </cell>
          <cell r="BA884">
            <v>0.707946655843747</v>
          </cell>
          <cell r="BB884">
            <v>1.41253580583438</v>
          </cell>
          <cell r="BC884">
            <v>0.136564924232755</v>
          </cell>
          <cell r="BD884">
            <v>0.155488419923498</v>
          </cell>
          <cell r="BE884">
            <v>0.136564924232755</v>
          </cell>
          <cell r="BF884">
            <v>0.863435075767245</v>
          </cell>
        </row>
        <row r="885">
          <cell r="A885" t="str">
            <v>603667.SH</v>
          </cell>
          <cell r="B885" t="str">
            <v>五洲新春</v>
          </cell>
          <cell r="C885">
            <v>26254433.79</v>
          </cell>
          <cell r="D885">
            <v>834161098.43</v>
          </cell>
          <cell r="E885">
            <v>0</v>
          </cell>
          <cell r="F885">
            <v>0</v>
          </cell>
          <cell r="G885">
            <v>0</v>
          </cell>
          <cell r="H885">
            <v>0</v>
          </cell>
          <cell r="I885">
            <v>513797926.88</v>
          </cell>
          <cell r="J885">
            <v>2087282.84</v>
          </cell>
          <cell r="K885">
            <v>2788114.83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48768256.4</v>
          </cell>
          <cell r="Q885">
            <v>17381240.11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327357.39</v>
          </cell>
          <cell r="W885">
            <v>0</v>
          </cell>
          <cell r="X885">
            <v>0</v>
          </cell>
          <cell r="Y885">
            <v>224815077.9</v>
          </cell>
          <cell r="Z885">
            <v>0</v>
          </cell>
          <cell r="AA885">
            <v>0</v>
          </cell>
          <cell r="AB885">
            <v>0</v>
          </cell>
          <cell r="AC885">
            <v>59575152.67</v>
          </cell>
          <cell r="AD885">
            <v>0</v>
          </cell>
        </row>
        <row r="885">
          <cell r="AF885">
            <v>299943970</v>
          </cell>
          <cell r="AG885">
            <v>44769137.43</v>
          </cell>
          <cell r="AH885">
            <v>963731066.34</v>
          </cell>
          <cell r="AI885">
            <v>39271630.1</v>
          </cell>
          <cell r="AJ885">
            <v>17351783.32</v>
          </cell>
          <cell r="AK885">
            <v>0</v>
          </cell>
          <cell r="AL885">
            <v>68692462.01</v>
          </cell>
          <cell r="AM885">
            <v>0</v>
          </cell>
          <cell r="AN885">
            <v>563703482.92</v>
          </cell>
          <cell r="AO885">
            <v>1729955941.24</v>
          </cell>
          <cell r="AP885">
            <v>1997463532.12</v>
          </cell>
          <cell r="AQ885">
            <v>3727419473.36</v>
          </cell>
          <cell r="AR885">
            <v>670979764.91</v>
          </cell>
          <cell r="AS885">
            <v>834161098.43</v>
          </cell>
          <cell r="AT885">
            <v>224815077.9</v>
          </cell>
          <cell r="AU885">
            <v>1058976176.33</v>
          </cell>
          <cell r="AV885">
            <v>1918920271.92</v>
          </cell>
          <cell r="AW885">
            <v>2977896448.25</v>
          </cell>
          <cell r="AX885">
            <v>834161098.43</v>
          </cell>
          <cell r="AY885">
            <v>2143735349.82</v>
          </cell>
          <cell r="AZ885">
            <v>0.355612156007749</v>
          </cell>
          <cell r="BA885">
            <v>0.644387843992251</v>
          </cell>
          <cell r="BB885">
            <v>1.55186043517609</v>
          </cell>
          <cell r="BC885">
            <v>0.280117563832754</v>
          </cell>
          <cell r="BD885">
            <v>0.075494592174995</v>
          </cell>
          <cell r="BE885">
            <v>0.280117563832754</v>
          </cell>
          <cell r="BF885">
            <v>0.719882436167246</v>
          </cell>
        </row>
        <row r="886">
          <cell r="A886" t="str">
            <v>003037.SZ</v>
          </cell>
          <cell r="B886" t="str">
            <v>三和管桩</v>
          </cell>
          <cell r="C886">
            <v>3834498.3</v>
          </cell>
          <cell r="D886">
            <v>833357456.95</v>
          </cell>
          <cell r="E886">
            <v>0</v>
          </cell>
          <cell r="F886">
            <v>0</v>
          </cell>
          <cell r="G886">
            <v>0</v>
          </cell>
          <cell r="H886">
            <v>0</v>
          </cell>
          <cell r="I886">
            <v>1258899474.64</v>
          </cell>
          <cell r="J886">
            <v>0</v>
          </cell>
          <cell r="K886">
            <v>128006084.01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94521249.81</v>
          </cell>
          <cell r="Q886">
            <v>26087396.03</v>
          </cell>
          <cell r="R886">
            <v>0</v>
          </cell>
          <cell r="S886">
            <v>0</v>
          </cell>
          <cell r="T886">
            <v>0</v>
          </cell>
          <cell r="U886">
            <v>275398.01</v>
          </cell>
          <cell r="V886">
            <v>672576254.98</v>
          </cell>
          <cell r="W886">
            <v>0</v>
          </cell>
          <cell r="X886">
            <v>333621058.46</v>
          </cell>
          <cell r="Y886">
            <v>0</v>
          </cell>
          <cell r="Z886">
            <v>0</v>
          </cell>
          <cell r="AA886">
            <v>0</v>
          </cell>
          <cell r="AB886">
            <v>150000</v>
          </cell>
          <cell r="AC886">
            <v>33175902.56</v>
          </cell>
          <cell r="AD886">
            <v>0</v>
          </cell>
        </row>
        <row r="886">
          <cell r="AF886">
            <v>503836583</v>
          </cell>
          <cell r="AG886">
            <v>0</v>
          </cell>
          <cell r="AH886">
            <v>602960501.47</v>
          </cell>
          <cell r="AI886">
            <v>0</v>
          </cell>
          <cell r="AJ886">
            <v>-1600807.03</v>
          </cell>
          <cell r="AK886">
            <v>27198300.01</v>
          </cell>
          <cell r="AL886">
            <v>80169977.07</v>
          </cell>
          <cell r="AM886">
            <v>0</v>
          </cell>
          <cell r="AN886">
            <v>464814888.15</v>
          </cell>
          <cell r="AO886">
            <v>3384504773.75</v>
          </cell>
          <cell r="AP886">
            <v>1677379442.67</v>
          </cell>
          <cell r="AQ886">
            <v>5061884216.42</v>
          </cell>
          <cell r="AR886">
            <v>2217250860.33</v>
          </cell>
          <cell r="AS886">
            <v>833632854.96</v>
          </cell>
          <cell r="AT886">
            <v>333621058.46</v>
          </cell>
          <cell r="AU886">
            <v>1167253913.42</v>
          </cell>
          <cell r="AV886">
            <v>1677379442.67</v>
          </cell>
          <cell r="AW886">
            <v>2844633356.09</v>
          </cell>
          <cell r="AX886">
            <v>833632854.96</v>
          </cell>
          <cell r="AY886">
            <v>2011000501.13</v>
          </cell>
          <cell r="AZ886">
            <v>0.410335451815278</v>
          </cell>
          <cell r="BA886">
            <v>0.589664548184722</v>
          </cell>
          <cell r="BB886">
            <v>1.69587946753538</v>
          </cell>
          <cell r="BC886">
            <v>0.293054587571118</v>
          </cell>
          <cell r="BD886">
            <v>0.11728086424416</v>
          </cell>
          <cell r="BE886">
            <v>0.293054587571118</v>
          </cell>
          <cell r="BF886">
            <v>0.706945412428882</v>
          </cell>
        </row>
        <row r="887">
          <cell r="A887" t="str">
            <v>601778.SH</v>
          </cell>
          <cell r="B887" t="str">
            <v>晶科科技</v>
          </cell>
          <cell r="C887">
            <v>0</v>
          </cell>
          <cell r="D887">
            <v>832091658.38</v>
          </cell>
          <cell r="E887">
            <v>0</v>
          </cell>
          <cell r="F887">
            <v>0</v>
          </cell>
          <cell r="G887">
            <v>186596.23</v>
          </cell>
          <cell r="H887">
            <v>0</v>
          </cell>
          <cell r="I887">
            <v>2757768079.8</v>
          </cell>
          <cell r="J887">
            <v>2371136.28</v>
          </cell>
          <cell r="K887">
            <v>29700933.98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66288655.91</v>
          </cell>
          <cell r="Q887">
            <v>66298675.97</v>
          </cell>
          <cell r="R887">
            <v>0</v>
          </cell>
          <cell r="S887">
            <v>0</v>
          </cell>
          <cell r="T887">
            <v>0</v>
          </cell>
          <cell r="U887">
            <v>2040916608.79</v>
          </cell>
          <cell r="V887">
            <v>10182.78</v>
          </cell>
          <cell r="W887">
            <v>0</v>
          </cell>
          <cell r="X887">
            <v>2003928989.79</v>
          </cell>
          <cell r="Y887">
            <v>2701230672.92</v>
          </cell>
          <cell r="Z887">
            <v>0</v>
          </cell>
          <cell r="AA887">
            <v>0</v>
          </cell>
          <cell r="AB887">
            <v>0</v>
          </cell>
          <cell r="AC887">
            <v>82388686.42</v>
          </cell>
          <cell r="AD887">
            <v>6281248.21</v>
          </cell>
        </row>
        <row r="887">
          <cell r="AF887">
            <v>2765501922</v>
          </cell>
          <cell r="AG887">
            <v>528177094.7</v>
          </cell>
          <cell r="AH887">
            <v>5547449145.77</v>
          </cell>
          <cell r="AI887">
            <v>0</v>
          </cell>
          <cell r="AJ887">
            <v>-1567036.45</v>
          </cell>
          <cell r="AK887">
            <v>0</v>
          </cell>
          <cell r="AL887">
            <v>41995556.01</v>
          </cell>
          <cell r="AM887">
            <v>0</v>
          </cell>
          <cell r="AN887">
            <v>2974220622.88</v>
          </cell>
          <cell r="AO887">
            <v>10589462125.46</v>
          </cell>
          <cell r="AP887">
            <v>11855777304.91</v>
          </cell>
          <cell r="AQ887">
            <v>22445239430.37</v>
          </cell>
          <cell r="AR887">
            <v>3004826351.14</v>
          </cell>
          <cell r="AS887">
            <v>2873194863.4</v>
          </cell>
          <cell r="AT887">
            <v>4711440910.92</v>
          </cell>
          <cell r="AU887">
            <v>7584635774.32</v>
          </cell>
          <cell r="AV887">
            <v>11855777304.91</v>
          </cell>
          <cell r="AW887">
            <v>19440413079.23</v>
          </cell>
          <cell r="AX887">
            <v>2873194863.4</v>
          </cell>
          <cell r="AY887">
            <v>16567218215.83</v>
          </cell>
          <cell r="AZ887">
            <v>0.390147871005034</v>
          </cell>
          <cell r="BA887">
            <v>0.609852128994966</v>
          </cell>
          <cell r="BB887">
            <v>1.63974175452662</v>
          </cell>
          <cell r="BC887">
            <v>0.147794949196306</v>
          </cell>
          <cell r="BD887">
            <v>0.242352921808728</v>
          </cell>
          <cell r="BE887">
            <v>0.147794949196306</v>
          </cell>
          <cell r="BF887">
            <v>0.852205050803694</v>
          </cell>
        </row>
        <row r="888">
          <cell r="A888" t="str">
            <v>002288.SZ</v>
          </cell>
          <cell r="B888" t="str">
            <v>超华科技</v>
          </cell>
          <cell r="C888">
            <v>4550945.45</v>
          </cell>
          <cell r="D888">
            <v>831300000</v>
          </cell>
          <cell r="E888">
            <v>0</v>
          </cell>
          <cell r="F888">
            <v>0</v>
          </cell>
          <cell r="G888">
            <v>0</v>
          </cell>
          <cell r="H888">
            <v>0</v>
          </cell>
          <cell r="I888">
            <v>543866190.71</v>
          </cell>
          <cell r="J888">
            <v>0</v>
          </cell>
          <cell r="K888">
            <v>31051952.07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8449628.31</v>
          </cell>
          <cell r="Q888">
            <v>35834684.52</v>
          </cell>
          <cell r="R888">
            <v>0</v>
          </cell>
          <cell r="S888">
            <v>0</v>
          </cell>
          <cell r="T888">
            <v>0</v>
          </cell>
          <cell r="U888">
            <v>118289983.09</v>
          </cell>
          <cell r="V888">
            <v>3553172.82</v>
          </cell>
          <cell r="W888">
            <v>0</v>
          </cell>
          <cell r="X888">
            <v>258500000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11346246.14</v>
          </cell>
          <cell r="AD888">
            <v>0</v>
          </cell>
        </row>
        <row r="888">
          <cell r="AF888">
            <v>931643744</v>
          </cell>
          <cell r="AG888">
            <v>0</v>
          </cell>
          <cell r="AH888">
            <v>548851409.8</v>
          </cell>
          <cell r="AI888">
            <v>0</v>
          </cell>
          <cell r="AJ888">
            <v>-5799653.31</v>
          </cell>
          <cell r="AK888">
            <v>0</v>
          </cell>
          <cell r="AL888">
            <v>18353733.14</v>
          </cell>
          <cell r="AM888">
            <v>0</v>
          </cell>
          <cell r="AN888">
            <v>191768791.97</v>
          </cell>
          <cell r="AO888">
            <v>1846742803.11</v>
          </cell>
          <cell r="AP888">
            <v>1684818025.6</v>
          </cell>
          <cell r="AQ888">
            <v>3531560828.71</v>
          </cell>
          <cell r="AR888">
            <v>638652820.02</v>
          </cell>
          <cell r="AS888">
            <v>949589983.09</v>
          </cell>
          <cell r="AT888">
            <v>258500000</v>
          </cell>
          <cell r="AU888">
            <v>1208089983.09</v>
          </cell>
          <cell r="AV888">
            <v>1684818025.6</v>
          </cell>
          <cell r="AW888">
            <v>2892908008.69</v>
          </cell>
          <cell r="AX888">
            <v>949589983.09</v>
          </cell>
          <cell r="AY888">
            <v>1943318025.6</v>
          </cell>
          <cell r="AZ888">
            <v>0.417604009343201</v>
          </cell>
          <cell r="BA888">
            <v>0.582395990656799</v>
          </cell>
          <cell r="BB888">
            <v>1.71704478746883</v>
          </cell>
          <cell r="BC888">
            <v>0.328247555828782</v>
          </cell>
          <cell r="BD888">
            <v>0.0893564535144195</v>
          </cell>
          <cell r="BE888">
            <v>0.328247555828782</v>
          </cell>
          <cell r="BF888">
            <v>0.671752444171218</v>
          </cell>
        </row>
        <row r="889">
          <cell r="A889" t="str">
            <v>002283.SZ</v>
          </cell>
          <cell r="B889" t="str">
            <v>天润工业</v>
          </cell>
          <cell r="C889">
            <v>37908252.14</v>
          </cell>
          <cell r="D889">
            <v>830763069.44</v>
          </cell>
          <cell r="E889">
            <v>0</v>
          </cell>
          <cell r="F889">
            <v>0</v>
          </cell>
          <cell r="G889">
            <v>0</v>
          </cell>
          <cell r="H889">
            <v>0</v>
          </cell>
          <cell r="I889">
            <v>2338458690.54</v>
          </cell>
          <cell r="J889">
            <v>0</v>
          </cell>
          <cell r="K889">
            <v>5861243.12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21701312.46</v>
          </cell>
          <cell r="Q889">
            <v>75019610.4</v>
          </cell>
          <cell r="R889">
            <v>0</v>
          </cell>
          <cell r="S889">
            <v>0</v>
          </cell>
          <cell r="T889">
            <v>0</v>
          </cell>
          <cell r="U889">
            <v>5427508.9</v>
          </cell>
          <cell r="V889">
            <v>681228.51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73521782.52</v>
          </cell>
          <cell r="AD889">
            <v>0</v>
          </cell>
        </row>
        <row r="889">
          <cell r="AF889">
            <v>1135934078</v>
          </cell>
          <cell r="AG889">
            <v>0</v>
          </cell>
          <cell r="AH889">
            <v>1457149239.9</v>
          </cell>
          <cell r="AI889">
            <v>95494972.51</v>
          </cell>
          <cell r="AJ889">
            <v>-181835.47</v>
          </cell>
          <cell r="AK889">
            <v>0</v>
          </cell>
          <cell r="AL889">
            <v>246474560.62</v>
          </cell>
          <cell r="AM889">
            <v>0</v>
          </cell>
          <cell r="AN889">
            <v>2668362368.84</v>
          </cell>
          <cell r="AO889">
            <v>3389342698.03</v>
          </cell>
          <cell r="AP889">
            <v>5603233384.4</v>
          </cell>
          <cell r="AQ889">
            <v>8992576082.43</v>
          </cell>
          <cell r="AR889">
            <v>2553152119.69</v>
          </cell>
          <cell r="AS889">
            <v>836190578.34</v>
          </cell>
          <cell r="AT889">
            <v>0</v>
          </cell>
          <cell r="AU889">
            <v>836190578.34</v>
          </cell>
          <cell r="AV889">
            <v>5412243439.38</v>
          </cell>
          <cell r="AW889">
            <v>6248434017.72</v>
          </cell>
          <cell r="AX889">
            <v>836190578.34</v>
          </cell>
          <cell r="AY889">
            <v>5412243439.38</v>
          </cell>
          <cell r="AZ889">
            <v>0.133824023102211</v>
          </cell>
          <cell r="BA889">
            <v>0.866175976897789</v>
          </cell>
          <cell r="BB889">
            <v>1.15449980912828</v>
          </cell>
          <cell r="BC889">
            <v>0.133824023102211</v>
          </cell>
          <cell r="BD889">
            <v>0</v>
          </cell>
          <cell r="BE889">
            <v>0.133824023102211</v>
          </cell>
          <cell r="BF889">
            <v>0.866175976897789</v>
          </cell>
        </row>
        <row r="890">
          <cell r="A890" t="str">
            <v>600628.SH</v>
          </cell>
          <cell r="B890" t="str">
            <v>新世界</v>
          </cell>
          <cell r="C890">
            <v>0</v>
          </cell>
          <cell r="D890">
            <v>830000000</v>
          </cell>
          <cell r="E890">
            <v>0</v>
          </cell>
          <cell r="F890">
            <v>0</v>
          </cell>
          <cell r="G890">
            <v>0</v>
          </cell>
          <cell r="H890">
            <v>0</v>
          </cell>
          <cell r="I890">
            <v>528122012.85</v>
          </cell>
          <cell r="J890">
            <v>21505379.93</v>
          </cell>
          <cell r="K890">
            <v>47425810.26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9320191.4</v>
          </cell>
          <cell r="Q890">
            <v>14758869.53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6041029.08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6442075.2</v>
          </cell>
          <cell r="AD890">
            <v>22819000</v>
          </cell>
        </row>
        <row r="890">
          <cell r="AF890">
            <v>646875384</v>
          </cell>
          <cell r="AG890">
            <v>0</v>
          </cell>
          <cell r="AH890">
            <v>1565327893.96</v>
          </cell>
          <cell r="AI890">
            <v>0</v>
          </cell>
          <cell r="AJ890">
            <v>-135234370.51</v>
          </cell>
          <cell r="AK890">
            <v>0</v>
          </cell>
          <cell r="AL890">
            <v>393268321.62</v>
          </cell>
          <cell r="AM890">
            <v>0</v>
          </cell>
          <cell r="AN890">
            <v>1915470566.32</v>
          </cell>
          <cell r="AO890">
            <v>1486434368.25</v>
          </cell>
          <cell r="AP890">
            <v>4385707795.39</v>
          </cell>
          <cell r="AQ890">
            <v>5872142163.64</v>
          </cell>
          <cell r="AR890">
            <v>633615368.25</v>
          </cell>
          <cell r="AS890">
            <v>830000000</v>
          </cell>
          <cell r="AT890">
            <v>22819000</v>
          </cell>
          <cell r="AU890">
            <v>852819000</v>
          </cell>
          <cell r="AV890">
            <v>4385707795.39</v>
          </cell>
          <cell r="AW890">
            <v>5238526795.39</v>
          </cell>
          <cell r="AX890">
            <v>830000000</v>
          </cell>
          <cell r="AY890">
            <v>4408526795.39</v>
          </cell>
          <cell r="AZ890">
            <v>0.162797487406287</v>
          </cell>
          <cell r="BA890">
            <v>0.837202512593713</v>
          </cell>
          <cell r="BB890">
            <v>1.1944541314167</v>
          </cell>
          <cell r="BC890">
            <v>0.158441491743521</v>
          </cell>
          <cell r="BD890">
            <v>0.00435599566276556</v>
          </cell>
          <cell r="BE890">
            <v>0.158441491743521</v>
          </cell>
          <cell r="BF890">
            <v>0.841558508256479</v>
          </cell>
        </row>
        <row r="891">
          <cell r="A891" t="str">
            <v>002747.SZ</v>
          </cell>
          <cell r="B891" t="str">
            <v>埃斯顿</v>
          </cell>
          <cell r="C891">
            <v>74374446.54</v>
          </cell>
          <cell r="D891">
            <v>829181861.48</v>
          </cell>
          <cell r="E891">
            <v>0</v>
          </cell>
          <cell r="F891">
            <v>0</v>
          </cell>
          <cell r="G891">
            <v>0</v>
          </cell>
          <cell r="H891">
            <v>0</v>
          </cell>
          <cell r="I891">
            <v>695325355.58</v>
          </cell>
          <cell r="J891">
            <v>0</v>
          </cell>
          <cell r="K891">
            <v>286626672.31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58108939.61</v>
          </cell>
          <cell r="Q891">
            <v>31567359.67</v>
          </cell>
          <cell r="R891">
            <v>0</v>
          </cell>
          <cell r="S891">
            <v>0</v>
          </cell>
          <cell r="T891">
            <v>0</v>
          </cell>
          <cell r="U891">
            <v>169430206.68</v>
          </cell>
          <cell r="V891">
            <v>30932304.18</v>
          </cell>
          <cell r="W891">
            <v>0</v>
          </cell>
          <cell r="X891">
            <v>1172636117.7</v>
          </cell>
          <cell r="Y891">
            <v>0</v>
          </cell>
          <cell r="Z891">
            <v>0</v>
          </cell>
          <cell r="AA891">
            <v>290853026.72</v>
          </cell>
          <cell r="AB891">
            <v>58975400.55</v>
          </cell>
          <cell r="AC891">
            <v>70296072.17</v>
          </cell>
          <cell r="AD891">
            <v>26354213.22</v>
          </cell>
        </row>
        <row r="891">
          <cell r="AF891">
            <v>868638373</v>
          </cell>
          <cell r="AG891">
            <v>0</v>
          </cell>
          <cell r="AH891">
            <v>1265668010.12</v>
          </cell>
          <cell r="AI891">
            <v>86040659.08</v>
          </cell>
          <cell r="AJ891">
            <v>-2065798.57</v>
          </cell>
          <cell r="AK891">
            <v>3177853.49</v>
          </cell>
          <cell r="AL891">
            <v>54998926.46</v>
          </cell>
          <cell r="AM891">
            <v>0</v>
          </cell>
          <cell r="AN891">
            <v>459095405.44</v>
          </cell>
          <cell r="AO891">
            <v>3794661976.41</v>
          </cell>
          <cell r="AP891">
            <v>2735553429.02</v>
          </cell>
          <cell r="AQ891">
            <v>6530215405.43</v>
          </cell>
          <cell r="AR891">
            <v>1306206550.61</v>
          </cell>
          <cell r="AS891">
            <v>998612068.16</v>
          </cell>
          <cell r="AT891">
            <v>1489843357.64</v>
          </cell>
          <cell r="AU891">
            <v>2488455425.8</v>
          </cell>
          <cell r="AV891">
            <v>2563472110.86</v>
          </cell>
          <cell r="AW891">
            <v>5051927536.66</v>
          </cell>
          <cell r="AX891">
            <v>998612068.16</v>
          </cell>
          <cell r="AY891">
            <v>4053315468.5</v>
          </cell>
          <cell r="AZ891">
            <v>0.492575439323344</v>
          </cell>
          <cell r="BA891">
            <v>0.507424560676656</v>
          </cell>
          <cell r="BB891">
            <v>1.97073629756212</v>
          </cell>
          <cell r="BC891">
            <v>0.197669515430187</v>
          </cell>
          <cell r="BD891">
            <v>0.294905923893157</v>
          </cell>
          <cell r="BE891">
            <v>0.197669515430187</v>
          </cell>
          <cell r="BF891">
            <v>0.802330484569813</v>
          </cell>
        </row>
        <row r="892">
          <cell r="A892" t="str">
            <v>002435.SZ</v>
          </cell>
          <cell r="B892" t="str">
            <v>长江健康</v>
          </cell>
          <cell r="C892">
            <v>18802450.24</v>
          </cell>
          <cell r="D892">
            <v>827701201.04</v>
          </cell>
          <cell r="E892">
            <v>0</v>
          </cell>
          <cell r="F892">
            <v>0</v>
          </cell>
          <cell r="G892">
            <v>0</v>
          </cell>
          <cell r="H892">
            <v>0</v>
          </cell>
          <cell r="I892">
            <v>508798470.35</v>
          </cell>
          <cell r="J892">
            <v>0</v>
          </cell>
          <cell r="K892">
            <v>31131310.4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31062251.61</v>
          </cell>
          <cell r="Q892">
            <v>33972819.72</v>
          </cell>
          <cell r="R892">
            <v>0</v>
          </cell>
          <cell r="S892">
            <v>0</v>
          </cell>
          <cell r="T892">
            <v>0</v>
          </cell>
          <cell r="U892">
            <v>19810009.03</v>
          </cell>
          <cell r="V892">
            <v>4129275.76</v>
          </cell>
          <cell r="W892">
            <v>0</v>
          </cell>
          <cell r="X892">
            <v>306154710.44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7364058.37</v>
          </cell>
          <cell r="AD892">
            <v>0</v>
          </cell>
        </row>
        <row r="892">
          <cell r="AF892">
            <v>1235983020</v>
          </cell>
          <cell r="AG892">
            <v>0</v>
          </cell>
          <cell r="AH892">
            <v>3331347500.04</v>
          </cell>
          <cell r="AI892">
            <v>0</v>
          </cell>
          <cell r="AJ892">
            <v>-1282534.77</v>
          </cell>
          <cell r="AK892">
            <v>0</v>
          </cell>
          <cell r="AL892">
            <v>90524500.41</v>
          </cell>
          <cell r="AM892">
            <v>0</v>
          </cell>
          <cell r="AN892">
            <v>777577509.83</v>
          </cell>
          <cell r="AO892">
            <v>1788926556.96</v>
          </cell>
          <cell r="AP892">
            <v>5434149995.51</v>
          </cell>
          <cell r="AQ892">
            <v>7223076552.47</v>
          </cell>
          <cell r="AR892">
            <v>635260636.45</v>
          </cell>
          <cell r="AS892">
            <v>847511210.07</v>
          </cell>
          <cell r="AT892">
            <v>306154710.44</v>
          </cell>
          <cell r="AU892">
            <v>1153665920.51</v>
          </cell>
          <cell r="AV892">
            <v>5434149995.51</v>
          </cell>
          <cell r="AW892">
            <v>6587815916.02</v>
          </cell>
          <cell r="AX892">
            <v>847511210.07</v>
          </cell>
          <cell r="AY892">
            <v>5740304705.95</v>
          </cell>
          <cell r="AZ892">
            <v>0.175121153234498</v>
          </cell>
          <cell r="BA892">
            <v>0.824878846765502</v>
          </cell>
          <cell r="BB892">
            <v>1.21229924118091</v>
          </cell>
          <cell r="BC892">
            <v>0.128648283569833</v>
          </cell>
          <cell r="BD892">
            <v>0.0464728696646645</v>
          </cell>
          <cell r="BE892">
            <v>0.128648283569833</v>
          </cell>
          <cell r="BF892">
            <v>0.871351716430167</v>
          </cell>
        </row>
        <row r="893">
          <cell r="A893" t="str">
            <v>600732.SH</v>
          </cell>
          <cell r="B893" t="str">
            <v>爱旭股份</v>
          </cell>
          <cell r="C893">
            <v>186257447.94</v>
          </cell>
          <cell r="D893">
            <v>825270429.59</v>
          </cell>
          <cell r="E893">
            <v>0</v>
          </cell>
          <cell r="F893">
            <v>0</v>
          </cell>
          <cell r="G893">
            <v>29795773.23</v>
          </cell>
          <cell r="H893">
            <v>0</v>
          </cell>
          <cell r="I893">
            <v>5807743293.92</v>
          </cell>
          <cell r="J893">
            <v>0</v>
          </cell>
          <cell r="K893">
            <v>453560430.62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66696947.88</v>
          </cell>
          <cell r="Q893">
            <v>28538755.64</v>
          </cell>
          <cell r="R893">
            <v>0</v>
          </cell>
          <cell r="S893">
            <v>0</v>
          </cell>
          <cell r="T893">
            <v>0</v>
          </cell>
          <cell r="U893">
            <v>1147116211.77</v>
          </cell>
          <cell r="V893">
            <v>56343022.06</v>
          </cell>
          <cell r="W893">
            <v>0</v>
          </cell>
          <cell r="X893">
            <v>1375845931.33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777398725.31</v>
          </cell>
          <cell r="AD893">
            <v>0</v>
          </cell>
        </row>
        <row r="893">
          <cell r="AF893">
            <v>2036329187</v>
          </cell>
          <cell r="AG893">
            <v>0</v>
          </cell>
          <cell r="AH893">
            <v>1589138704.66</v>
          </cell>
          <cell r="AI893">
            <v>0</v>
          </cell>
          <cell r="AJ893">
            <v>0</v>
          </cell>
          <cell r="AK893">
            <v>0</v>
          </cell>
          <cell r="AL893">
            <v>27490352.66</v>
          </cell>
          <cell r="AM893">
            <v>0</v>
          </cell>
          <cell r="AN893">
            <v>1501223867.5</v>
          </cell>
          <cell r="AO893">
            <v>10754566969.29</v>
          </cell>
          <cell r="AP893">
            <v>5154182111.82</v>
          </cell>
          <cell r="AQ893">
            <v>15908749081.11</v>
          </cell>
          <cell r="AR893">
            <v>7376538623.37</v>
          </cell>
          <cell r="AS893">
            <v>2002182414.59</v>
          </cell>
          <cell r="AT893">
            <v>1375845931.33</v>
          </cell>
          <cell r="AU893">
            <v>3378028345.92</v>
          </cell>
          <cell r="AV893">
            <v>5154182111.82</v>
          </cell>
          <cell r="AW893">
            <v>8532210457.74</v>
          </cell>
          <cell r="AX893">
            <v>2002182414.59</v>
          </cell>
          <cell r="AY893">
            <v>6530028043.15</v>
          </cell>
          <cell r="AZ893">
            <v>0.395914794021005</v>
          </cell>
          <cell r="BA893">
            <v>0.604085205978995</v>
          </cell>
          <cell r="BB893">
            <v>1.65539561323866</v>
          </cell>
          <cell r="BC893">
            <v>0.234661630125839</v>
          </cell>
          <cell r="BD893">
            <v>0.161253163895166</v>
          </cell>
          <cell r="BE893">
            <v>0.234661630125839</v>
          </cell>
          <cell r="BF893">
            <v>0.765338369874161</v>
          </cell>
        </row>
        <row r="894">
          <cell r="A894" t="str">
            <v>603283.SH</v>
          </cell>
          <cell r="B894" t="str">
            <v>赛腾股份</v>
          </cell>
          <cell r="C894">
            <v>3290043.04</v>
          </cell>
          <cell r="D894">
            <v>823306054.57</v>
          </cell>
          <cell r="E894">
            <v>0</v>
          </cell>
          <cell r="F894">
            <v>0</v>
          </cell>
          <cell r="G894">
            <v>0</v>
          </cell>
          <cell r="H894">
            <v>0</v>
          </cell>
          <cell r="I894">
            <v>879021349.45</v>
          </cell>
          <cell r="J894">
            <v>0</v>
          </cell>
          <cell r="K894">
            <v>142028813.82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93022408.23</v>
          </cell>
          <cell r="Q894">
            <v>24135094.92</v>
          </cell>
          <cell r="R894">
            <v>0</v>
          </cell>
          <cell r="S894">
            <v>0</v>
          </cell>
          <cell r="T894">
            <v>0</v>
          </cell>
          <cell r="U894">
            <v>49579982.59</v>
          </cell>
          <cell r="V894">
            <v>5825096.6</v>
          </cell>
          <cell r="W894">
            <v>0</v>
          </cell>
          <cell r="X894">
            <v>314484967.7</v>
          </cell>
          <cell r="Y894">
            <v>0</v>
          </cell>
          <cell r="Z894">
            <v>0</v>
          </cell>
          <cell r="AA894">
            <v>0</v>
          </cell>
          <cell r="AB894">
            <v>2314985.34</v>
          </cell>
          <cell r="AC894">
            <v>1000000</v>
          </cell>
          <cell r="AD894">
            <v>0</v>
          </cell>
        </row>
        <row r="894">
          <cell r="AF894">
            <v>181931098</v>
          </cell>
          <cell r="AG894">
            <v>0</v>
          </cell>
          <cell r="AH894">
            <v>702573531.58</v>
          </cell>
          <cell r="AI894">
            <v>38710419.6</v>
          </cell>
          <cell r="AJ894">
            <v>-9145383.22</v>
          </cell>
          <cell r="AK894">
            <v>0</v>
          </cell>
          <cell r="AL894">
            <v>58848082.16</v>
          </cell>
          <cell r="AM894">
            <v>0</v>
          </cell>
          <cell r="AN894">
            <v>430208966.86</v>
          </cell>
          <cell r="AO894">
            <v>2338008796.26</v>
          </cell>
          <cell r="AP894">
            <v>1403126714.98</v>
          </cell>
          <cell r="AQ894">
            <v>3741135511.24</v>
          </cell>
          <cell r="AR894">
            <v>1150637791.4</v>
          </cell>
          <cell r="AS894">
            <v>872886037.16</v>
          </cell>
          <cell r="AT894">
            <v>314484967.7</v>
          </cell>
          <cell r="AU894">
            <v>1187371004.86</v>
          </cell>
          <cell r="AV894">
            <v>1325705875.78</v>
          </cell>
          <cell r="AW894">
            <v>2513076880.64</v>
          </cell>
          <cell r="AX894">
            <v>872886037.16</v>
          </cell>
          <cell r="AY894">
            <v>1640190843.48</v>
          </cell>
          <cell r="AZ894">
            <v>0.472476991852957</v>
          </cell>
          <cell r="BA894">
            <v>0.527523008147043</v>
          </cell>
          <cell r="BB894">
            <v>1.89565191386166</v>
          </cell>
          <cell r="BC894">
            <v>0.347337578044052</v>
          </cell>
          <cell r="BD894">
            <v>0.125139413808905</v>
          </cell>
          <cell r="BE894">
            <v>0.347337578044052</v>
          </cell>
          <cell r="BF894">
            <v>0.652662421955947</v>
          </cell>
        </row>
        <row r="895">
          <cell r="A895" t="str">
            <v>603021.SH</v>
          </cell>
          <cell r="B895" t="str">
            <v>山东华鹏</v>
          </cell>
          <cell r="C895">
            <v>3206715.41</v>
          </cell>
          <cell r="D895">
            <v>822911093.72</v>
          </cell>
          <cell r="E895">
            <v>0</v>
          </cell>
          <cell r="F895">
            <v>0</v>
          </cell>
          <cell r="G895">
            <v>0</v>
          </cell>
          <cell r="H895">
            <v>0</v>
          </cell>
          <cell r="I895">
            <v>399396534.84</v>
          </cell>
          <cell r="J895">
            <v>0</v>
          </cell>
          <cell r="K895">
            <v>21033216.66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13822186.18</v>
          </cell>
          <cell r="Q895">
            <v>58761751.69</v>
          </cell>
          <cell r="R895">
            <v>0</v>
          </cell>
          <cell r="S895">
            <v>0</v>
          </cell>
          <cell r="T895">
            <v>0</v>
          </cell>
          <cell r="U895">
            <v>376256110.87</v>
          </cell>
          <cell r="V895">
            <v>1071683.23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1984986.46</v>
          </cell>
          <cell r="AD895">
            <v>0</v>
          </cell>
        </row>
        <row r="895">
          <cell r="AF895">
            <v>319948070</v>
          </cell>
          <cell r="AG895">
            <v>0</v>
          </cell>
          <cell r="AH895">
            <v>603437285.5</v>
          </cell>
          <cell r="AI895">
            <v>0</v>
          </cell>
          <cell r="AJ895">
            <v>0</v>
          </cell>
          <cell r="AK895">
            <v>0</v>
          </cell>
          <cell r="AL895">
            <v>31863939.22</v>
          </cell>
          <cell r="AM895">
            <v>0</v>
          </cell>
          <cell r="AN895">
            <v>198136091.61</v>
          </cell>
          <cell r="AO895">
            <v>1698444279.06</v>
          </cell>
          <cell r="AP895">
            <v>1153385386.33</v>
          </cell>
          <cell r="AQ895">
            <v>2851829665.39</v>
          </cell>
          <cell r="AR895">
            <v>499277074.47</v>
          </cell>
          <cell r="AS895">
            <v>1199167204.59</v>
          </cell>
          <cell r="AT895">
            <v>0</v>
          </cell>
          <cell r="AU895">
            <v>1199167204.59</v>
          </cell>
          <cell r="AV895">
            <v>1153385386.33</v>
          </cell>
          <cell r="AW895">
            <v>2352552590.92</v>
          </cell>
          <cell r="AX895">
            <v>1199167204.59</v>
          </cell>
          <cell r="AY895">
            <v>1153385386.33</v>
          </cell>
          <cell r="AZ895">
            <v>0.509730243318832</v>
          </cell>
          <cell r="BA895">
            <v>0.490269756681168</v>
          </cell>
          <cell r="BB895">
            <v>2.03969342667473</v>
          </cell>
          <cell r="BC895">
            <v>0.509730243318832</v>
          </cell>
          <cell r="BD895">
            <v>0</v>
          </cell>
          <cell r="BE895">
            <v>0.509730243318832</v>
          </cell>
          <cell r="BF895">
            <v>0.490269756681168</v>
          </cell>
        </row>
        <row r="896">
          <cell r="A896" t="str">
            <v>601008.SH</v>
          </cell>
          <cell r="B896" t="str">
            <v>连云港</v>
          </cell>
          <cell r="C896">
            <v>0</v>
          </cell>
          <cell r="D896">
            <v>822657112.59</v>
          </cell>
          <cell r="E896">
            <v>0</v>
          </cell>
          <cell r="F896">
            <v>0</v>
          </cell>
          <cell r="G896">
            <v>0</v>
          </cell>
          <cell r="H896">
            <v>0</v>
          </cell>
          <cell r="I896">
            <v>82550957.63</v>
          </cell>
          <cell r="J896">
            <v>0</v>
          </cell>
          <cell r="K896">
            <v>38248416.43</v>
          </cell>
          <cell r="L896">
            <v>0</v>
          </cell>
          <cell r="M896">
            <v>2166291737.54</v>
          </cell>
          <cell r="N896">
            <v>0</v>
          </cell>
          <cell r="O896">
            <v>0</v>
          </cell>
          <cell r="P896">
            <v>17962733.83</v>
          </cell>
          <cell r="Q896">
            <v>23400557.24</v>
          </cell>
          <cell r="R896">
            <v>0</v>
          </cell>
          <cell r="S896">
            <v>0</v>
          </cell>
          <cell r="T896">
            <v>0</v>
          </cell>
          <cell r="U896">
            <v>571265378</v>
          </cell>
          <cell r="V896">
            <v>89300482.65</v>
          </cell>
          <cell r="W896">
            <v>0</v>
          </cell>
          <cell r="X896">
            <v>47299166.72</v>
          </cell>
          <cell r="Y896">
            <v>0</v>
          </cell>
          <cell r="Z896">
            <v>0</v>
          </cell>
          <cell r="AA896">
            <v>21702218.26</v>
          </cell>
          <cell r="AB896">
            <v>300112.5</v>
          </cell>
          <cell r="AC896">
            <v>0</v>
          </cell>
          <cell r="AD896">
            <v>0</v>
          </cell>
        </row>
        <row r="896">
          <cell r="AF896">
            <v>1251554918</v>
          </cell>
          <cell r="AG896">
            <v>0</v>
          </cell>
          <cell r="AH896">
            <v>2148753722.2</v>
          </cell>
          <cell r="AI896">
            <v>34158721.16</v>
          </cell>
          <cell r="AJ896">
            <v>-327195.14</v>
          </cell>
          <cell r="AK896">
            <v>0</v>
          </cell>
          <cell r="AL896">
            <v>139153586.31</v>
          </cell>
          <cell r="AM896">
            <v>19449893.97</v>
          </cell>
          <cell r="AN896">
            <v>490374366.67</v>
          </cell>
          <cell r="AO896">
            <v>3880978873.39</v>
          </cell>
          <cell r="AP896">
            <v>4083118013.17</v>
          </cell>
          <cell r="AQ896">
            <v>7964096886.56</v>
          </cell>
          <cell r="AR896">
            <v>251763260.28</v>
          </cell>
          <cell r="AS896">
            <v>1393922490.59</v>
          </cell>
          <cell r="AT896">
            <v>69001384.98</v>
          </cell>
          <cell r="AU896">
            <v>1462923875.57</v>
          </cell>
          <cell r="AV896">
            <v>4014800570.85</v>
          </cell>
          <cell r="AW896">
            <v>5477724446.42</v>
          </cell>
          <cell r="AX896">
            <v>1393922490.59</v>
          </cell>
          <cell r="AY896">
            <v>4083801955.83</v>
          </cell>
          <cell r="AZ896">
            <v>0.267067810708533</v>
          </cell>
          <cell r="BA896">
            <v>0.732932189291467</v>
          </cell>
          <cell r="BB896">
            <v>1.36438270089721</v>
          </cell>
          <cell r="BC896">
            <v>0.254471086346997</v>
          </cell>
          <cell r="BD896">
            <v>0.012596724361536</v>
          </cell>
          <cell r="BE896">
            <v>0.254471086346997</v>
          </cell>
          <cell r="BF896">
            <v>0.745528913653003</v>
          </cell>
        </row>
        <row r="897">
          <cell r="A897" t="str">
            <v>002163.SZ</v>
          </cell>
          <cell r="B897" t="str">
            <v>海南发展</v>
          </cell>
          <cell r="C897">
            <v>151956689.55</v>
          </cell>
          <cell r="D897">
            <v>821015419.9</v>
          </cell>
          <cell r="E897">
            <v>0</v>
          </cell>
          <cell r="F897">
            <v>0</v>
          </cell>
          <cell r="G897">
            <v>0</v>
          </cell>
          <cell r="H897">
            <v>0</v>
          </cell>
          <cell r="I897">
            <v>2070995588.14</v>
          </cell>
          <cell r="J897">
            <v>11666.67</v>
          </cell>
          <cell r="K897">
            <v>282147569.86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1098074.48</v>
          </cell>
          <cell r="Q897">
            <v>8566725.05</v>
          </cell>
          <cell r="R897">
            <v>0</v>
          </cell>
          <cell r="S897">
            <v>0</v>
          </cell>
          <cell r="T897">
            <v>0</v>
          </cell>
          <cell r="U897">
            <v>11506817.36</v>
          </cell>
          <cell r="V897">
            <v>69894027.2</v>
          </cell>
          <cell r="W897">
            <v>0</v>
          </cell>
          <cell r="X897">
            <v>25651679.04</v>
          </cell>
          <cell r="Y897">
            <v>0</v>
          </cell>
          <cell r="Z897">
            <v>0</v>
          </cell>
          <cell r="AA897">
            <v>0</v>
          </cell>
          <cell r="AB897">
            <v>739377876.44</v>
          </cell>
          <cell r="AC897">
            <v>36853448.8</v>
          </cell>
          <cell r="AD897">
            <v>272500.43</v>
          </cell>
        </row>
        <row r="897">
          <cell r="AF897">
            <v>803550000</v>
          </cell>
          <cell r="AG897">
            <v>0</v>
          </cell>
          <cell r="AH897">
            <v>430095840.93</v>
          </cell>
          <cell r="AI897">
            <v>0</v>
          </cell>
          <cell r="AJ897">
            <v>0</v>
          </cell>
          <cell r="AK897">
            <v>77062</v>
          </cell>
          <cell r="AL897">
            <v>62690366.21</v>
          </cell>
          <cell r="AM897">
            <v>0</v>
          </cell>
          <cell r="AN897">
            <v>-415237361.32</v>
          </cell>
          <cell r="AO897">
            <v>4219348082.92</v>
          </cell>
          <cell r="AP897">
            <v>881175907.82</v>
          </cell>
          <cell r="AQ897">
            <v>5100523990.74</v>
          </cell>
          <cell r="AR897">
            <v>3360901666.19</v>
          </cell>
          <cell r="AS897">
            <v>832522237.26</v>
          </cell>
          <cell r="AT897">
            <v>25924179.47</v>
          </cell>
          <cell r="AU897">
            <v>858446416.73</v>
          </cell>
          <cell r="AV897">
            <v>881175907.82</v>
          </cell>
          <cell r="AW897">
            <v>1739622324.55</v>
          </cell>
          <cell r="AX897">
            <v>832522237.26</v>
          </cell>
          <cell r="AY897">
            <v>907100087.29</v>
          </cell>
          <cell r="AZ897">
            <v>0.493467119049567</v>
          </cell>
          <cell r="BA897">
            <v>0.506532880950433</v>
          </cell>
          <cell r="BB897">
            <v>1.97420550098081</v>
          </cell>
          <cell r="BC897">
            <v>0.478564930738834</v>
          </cell>
          <cell r="BD897">
            <v>0.0149021883107335</v>
          </cell>
          <cell r="BE897">
            <v>0.478564930738834</v>
          </cell>
          <cell r="BF897">
            <v>0.521435069261166</v>
          </cell>
        </row>
        <row r="898">
          <cell r="A898" t="str">
            <v>600596.SH</v>
          </cell>
          <cell r="B898" t="str">
            <v>新安股份</v>
          </cell>
          <cell r="C898">
            <v>6729683.21</v>
          </cell>
          <cell r="D898">
            <v>811583663.46</v>
          </cell>
          <cell r="E898">
            <v>0</v>
          </cell>
          <cell r="F898">
            <v>0</v>
          </cell>
          <cell r="G898">
            <v>0</v>
          </cell>
          <cell r="H898">
            <v>0</v>
          </cell>
          <cell r="I898">
            <v>3340330998.68</v>
          </cell>
          <cell r="J898">
            <v>1917422</v>
          </cell>
          <cell r="K898">
            <v>440190199.04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215529074.34</v>
          </cell>
          <cell r="Q898">
            <v>234994800.04</v>
          </cell>
          <cell r="R898">
            <v>0</v>
          </cell>
          <cell r="S898">
            <v>0</v>
          </cell>
          <cell r="T898">
            <v>0</v>
          </cell>
          <cell r="U898">
            <v>87555494.04</v>
          </cell>
          <cell r="V898">
            <v>146451731.83</v>
          </cell>
          <cell r="W898">
            <v>0</v>
          </cell>
          <cell r="X898">
            <v>1510166400.9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51354677.87</v>
          </cell>
          <cell r="AD898">
            <v>0</v>
          </cell>
        </row>
        <row r="898">
          <cell r="AF898">
            <v>818183410</v>
          </cell>
          <cell r="AG898">
            <v>0</v>
          </cell>
          <cell r="AH898">
            <v>989193097.07</v>
          </cell>
          <cell r="AI898">
            <v>0</v>
          </cell>
          <cell r="AJ898">
            <v>-13675101.3</v>
          </cell>
          <cell r="AK898">
            <v>68702112.88</v>
          </cell>
          <cell r="AL898">
            <v>559446528.86</v>
          </cell>
          <cell r="AM898">
            <v>0</v>
          </cell>
          <cell r="AN898">
            <v>5493998762.11</v>
          </cell>
          <cell r="AO898">
            <v>6846804145.41</v>
          </cell>
          <cell r="AP898">
            <v>7915848809.62</v>
          </cell>
          <cell r="AQ898">
            <v>14762652955.03</v>
          </cell>
          <cell r="AR898">
            <v>4437498587.01</v>
          </cell>
          <cell r="AS898">
            <v>899139157.5</v>
          </cell>
          <cell r="AT898">
            <v>1510166400.9</v>
          </cell>
          <cell r="AU898">
            <v>2409305558.4</v>
          </cell>
          <cell r="AV898">
            <v>7915848809.62</v>
          </cell>
          <cell r="AW898">
            <v>10325154368.02</v>
          </cell>
          <cell r="AX898">
            <v>899139157.5</v>
          </cell>
          <cell r="AY898">
            <v>9426015210.52</v>
          </cell>
          <cell r="AZ898">
            <v>0.233343296625406</v>
          </cell>
          <cell r="BA898">
            <v>0.766656703374594</v>
          </cell>
          <cell r="BB898">
            <v>1.30436477708771</v>
          </cell>
          <cell r="BC898">
            <v>0.0870823936816766</v>
          </cell>
          <cell r="BD898">
            <v>0.14626090294373</v>
          </cell>
          <cell r="BE898">
            <v>0.0870823936816766</v>
          </cell>
          <cell r="BF898">
            <v>0.912917606318323</v>
          </cell>
        </row>
        <row r="899">
          <cell r="A899" t="str">
            <v>603890.SH</v>
          </cell>
          <cell r="B899" t="str">
            <v>春秋电子</v>
          </cell>
          <cell r="C899">
            <v>25819931.11</v>
          </cell>
          <cell r="D899">
            <v>809451409.82</v>
          </cell>
          <cell r="E899">
            <v>0</v>
          </cell>
          <cell r="F899">
            <v>0</v>
          </cell>
          <cell r="G899">
            <v>0</v>
          </cell>
          <cell r="H899">
            <v>0</v>
          </cell>
          <cell r="I899">
            <v>1055989065.96</v>
          </cell>
          <cell r="J899">
            <v>0</v>
          </cell>
          <cell r="K899">
            <v>3404249.34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65380980.92</v>
          </cell>
          <cell r="Q899">
            <v>16579783.8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198648.77</v>
          </cell>
          <cell r="W899">
            <v>0</v>
          </cell>
          <cell r="X899">
            <v>100300000</v>
          </cell>
          <cell r="Y899">
            <v>155675522.03</v>
          </cell>
          <cell r="Z899">
            <v>0</v>
          </cell>
          <cell r="AA899">
            <v>0</v>
          </cell>
          <cell r="AB899">
            <v>0</v>
          </cell>
          <cell r="AC899">
            <v>78400732.26</v>
          </cell>
          <cell r="AD899">
            <v>0</v>
          </cell>
        </row>
        <row r="899">
          <cell r="AF899">
            <v>439158125</v>
          </cell>
          <cell r="AG899">
            <v>25118321.44</v>
          </cell>
          <cell r="AH899">
            <v>1224286551.54</v>
          </cell>
          <cell r="AI899">
            <v>28802810</v>
          </cell>
          <cell r="AJ899">
            <v>0</v>
          </cell>
          <cell r="AK899">
            <v>0</v>
          </cell>
          <cell r="AL899">
            <v>31872852.09</v>
          </cell>
          <cell r="AM899">
            <v>0</v>
          </cell>
          <cell r="AN899">
            <v>818932761.02</v>
          </cell>
          <cell r="AO899">
            <v>2311200324.01</v>
          </cell>
          <cell r="AP899">
            <v>2568171421.09</v>
          </cell>
          <cell r="AQ899">
            <v>4879371745.1</v>
          </cell>
          <cell r="AR899">
            <v>1245773392.16</v>
          </cell>
          <cell r="AS899">
            <v>809451409.82</v>
          </cell>
          <cell r="AT899">
            <v>255975522.03</v>
          </cell>
          <cell r="AU899">
            <v>1065426931.85</v>
          </cell>
          <cell r="AV899">
            <v>2510565801.09</v>
          </cell>
          <cell r="AW899">
            <v>3575992732.94</v>
          </cell>
          <cell r="AX899">
            <v>809451409.82</v>
          </cell>
          <cell r="AY899">
            <v>2766541323.12</v>
          </cell>
          <cell r="AZ899">
            <v>0.297938785511474</v>
          </cell>
          <cell r="BA899">
            <v>0.702061214488526</v>
          </cell>
          <cell r="BB899">
            <v>1.42437721862834</v>
          </cell>
          <cell r="BC899">
            <v>0.226357118224485</v>
          </cell>
          <cell r="BD899">
            <v>0.0715816672869886</v>
          </cell>
          <cell r="BE899">
            <v>0.226357118224485</v>
          </cell>
          <cell r="BF899">
            <v>0.773642881775515</v>
          </cell>
        </row>
        <row r="900">
          <cell r="A900" t="str">
            <v>000567.SZ</v>
          </cell>
          <cell r="B900" t="str">
            <v>海德股份</v>
          </cell>
          <cell r="C900">
            <v>0</v>
          </cell>
          <cell r="D900">
            <v>805000000</v>
          </cell>
          <cell r="E900">
            <v>0</v>
          </cell>
          <cell r="F900">
            <v>0</v>
          </cell>
          <cell r="G900">
            <v>0</v>
          </cell>
          <cell r="H900">
            <v>0</v>
          </cell>
          <cell r="I900">
            <v>96481258.04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11571741.1</v>
          </cell>
          <cell r="Q900">
            <v>29973665.33</v>
          </cell>
          <cell r="R900">
            <v>0</v>
          </cell>
          <cell r="S900">
            <v>0</v>
          </cell>
          <cell r="T900">
            <v>0</v>
          </cell>
          <cell r="U900">
            <v>58750000</v>
          </cell>
          <cell r="V900">
            <v>0</v>
          </cell>
          <cell r="W900">
            <v>0</v>
          </cell>
          <cell r="X900">
            <v>816175573.27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</row>
        <row r="900">
          <cell r="AF900">
            <v>641138926</v>
          </cell>
          <cell r="AG900">
            <v>0</v>
          </cell>
          <cell r="AH900">
            <v>3352679403.58</v>
          </cell>
          <cell r="AI900">
            <v>0</v>
          </cell>
          <cell r="AJ900">
            <v>0</v>
          </cell>
          <cell r="AK900">
            <v>0</v>
          </cell>
          <cell r="AL900">
            <v>34608729.64</v>
          </cell>
          <cell r="AM900">
            <v>0</v>
          </cell>
          <cell r="AN900">
            <v>560618989.05</v>
          </cell>
          <cell r="AO900">
            <v>1817952237.74</v>
          </cell>
          <cell r="AP900">
            <v>4589046048.27</v>
          </cell>
          <cell r="AQ900">
            <v>6406998286.01</v>
          </cell>
          <cell r="AR900">
            <v>138026664.47</v>
          </cell>
          <cell r="AS900">
            <v>863750000</v>
          </cell>
          <cell r="AT900">
            <v>816175573.27</v>
          </cell>
          <cell r="AU900">
            <v>1679925573.27</v>
          </cell>
          <cell r="AV900">
            <v>4589046048.27</v>
          </cell>
          <cell r="AW900">
            <v>6268971621.54</v>
          </cell>
          <cell r="AX900">
            <v>863750000</v>
          </cell>
          <cell r="AY900">
            <v>5405221621.54</v>
          </cell>
          <cell r="AZ900">
            <v>0.267974665493432</v>
          </cell>
          <cell r="BA900">
            <v>0.732025334506568</v>
          </cell>
          <cell r="BB900">
            <v>1.36607293881989</v>
          </cell>
          <cell r="BC900">
            <v>0.137781769027663</v>
          </cell>
          <cell r="BD900">
            <v>0.130192896465769</v>
          </cell>
          <cell r="BE900">
            <v>0.137781769027663</v>
          </cell>
          <cell r="BF900">
            <v>0.862218230972337</v>
          </cell>
        </row>
        <row r="901">
          <cell r="A901" t="str">
            <v>002683.SZ</v>
          </cell>
          <cell r="B901" t="str">
            <v>广东宏大</v>
          </cell>
          <cell r="C901">
            <v>54362055.62</v>
          </cell>
          <cell r="D901">
            <v>804622797.42</v>
          </cell>
          <cell r="E901">
            <v>0</v>
          </cell>
          <cell r="F901">
            <v>0</v>
          </cell>
          <cell r="G901">
            <v>0</v>
          </cell>
          <cell r="H901">
            <v>0</v>
          </cell>
          <cell r="I901">
            <v>1960975364.84</v>
          </cell>
          <cell r="J901">
            <v>1770416.96</v>
          </cell>
          <cell r="K901">
            <v>89745104.68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108495725.03</v>
          </cell>
          <cell r="Q901">
            <v>43749454.18</v>
          </cell>
          <cell r="R901">
            <v>0</v>
          </cell>
          <cell r="S901">
            <v>0</v>
          </cell>
          <cell r="T901">
            <v>0</v>
          </cell>
          <cell r="U901">
            <v>625400000</v>
          </cell>
          <cell r="V901">
            <v>35952979.11</v>
          </cell>
          <cell r="W901">
            <v>0</v>
          </cell>
          <cell r="X901">
            <v>2040613485.49</v>
          </cell>
          <cell r="Y901">
            <v>0</v>
          </cell>
          <cell r="Z901">
            <v>0</v>
          </cell>
          <cell r="AA901">
            <v>9689460.14</v>
          </cell>
          <cell r="AB901">
            <v>0</v>
          </cell>
          <cell r="AC901">
            <v>66915965.32</v>
          </cell>
          <cell r="AD901">
            <v>0</v>
          </cell>
        </row>
        <row r="901">
          <cell r="AF901">
            <v>749412187</v>
          </cell>
          <cell r="AG901">
            <v>0</v>
          </cell>
          <cell r="AH901">
            <v>3201732382.41</v>
          </cell>
          <cell r="AI901">
            <v>0</v>
          </cell>
          <cell r="AJ901">
            <v>-2029714.42</v>
          </cell>
          <cell r="AK901">
            <v>39151093.03</v>
          </cell>
          <cell r="AL901">
            <v>157423019.42</v>
          </cell>
          <cell r="AM901">
            <v>0</v>
          </cell>
          <cell r="AN901">
            <v>1327457897.89</v>
          </cell>
          <cell r="AO901">
            <v>5842292808.79</v>
          </cell>
          <cell r="AP901">
            <v>5473146865.33</v>
          </cell>
          <cell r="AQ901">
            <v>11315439674.12</v>
          </cell>
          <cell r="AR901">
            <v>2361967065.74</v>
          </cell>
          <cell r="AS901">
            <v>1430022797.42</v>
          </cell>
          <cell r="AT901">
            <v>2050302945.63</v>
          </cell>
          <cell r="AU901">
            <v>3480325743.05</v>
          </cell>
          <cell r="AV901">
            <v>5473146865.33</v>
          </cell>
          <cell r="AW901">
            <v>8953472608.38</v>
          </cell>
          <cell r="AX901">
            <v>1430022797.42</v>
          </cell>
          <cell r="AY901">
            <v>7523449810.96</v>
          </cell>
          <cell r="AZ901">
            <v>0.388712390742402</v>
          </cell>
          <cell r="BA901">
            <v>0.611287609257598</v>
          </cell>
          <cell r="BB901">
            <v>1.63589116621305</v>
          </cell>
          <cell r="BC901">
            <v>0.159717113121178</v>
          </cell>
          <cell r="BD901">
            <v>0.228995277621224</v>
          </cell>
          <cell r="BE901">
            <v>0.159717113121178</v>
          </cell>
          <cell r="BF901">
            <v>0.840282886878822</v>
          </cell>
        </row>
        <row r="902">
          <cell r="A902" t="str">
            <v>002538.SZ</v>
          </cell>
          <cell r="B902" t="str">
            <v>司尔特</v>
          </cell>
          <cell r="C902">
            <v>215187653.94</v>
          </cell>
          <cell r="D902">
            <v>804474071.3</v>
          </cell>
          <cell r="E902">
            <v>0</v>
          </cell>
          <cell r="F902">
            <v>0</v>
          </cell>
          <cell r="G902">
            <v>0</v>
          </cell>
          <cell r="H902">
            <v>0</v>
          </cell>
          <cell r="I902">
            <v>486542074.92</v>
          </cell>
          <cell r="J902">
            <v>0</v>
          </cell>
          <cell r="K902">
            <v>214867183.35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20674602.29</v>
          </cell>
          <cell r="Q902">
            <v>52683826.78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22586983.54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55549845.67</v>
          </cell>
          <cell r="AD902">
            <v>0</v>
          </cell>
        </row>
        <row r="902">
          <cell r="AF902">
            <v>853555763</v>
          </cell>
          <cell r="AG902">
            <v>0</v>
          </cell>
          <cell r="AH902">
            <v>2075658914.86</v>
          </cell>
          <cell r="AI902">
            <v>0</v>
          </cell>
          <cell r="AJ902">
            <v>95610</v>
          </cell>
          <cell r="AK902">
            <v>343737.71</v>
          </cell>
          <cell r="AL902">
            <v>226980102.32</v>
          </cell>
          <cell r="AM902">
            <v>0</v>
          </cell>
          <cell r="AN902">
            <v>1809762497.45</v>
          </cell>
          <cell r="AO902">
            <v>1872566241.79</v>
          </cell>
          <cell r="AP902">
            <v>4966396625.34</v>
          </cell>
          <cell r="AQ902">
            <v>6838962867.13</v>
          </cell>
          <cell r="AR902">
            <v>1068092170.49</v>
          </cell>
          <cell r="AS902">
            <v>804474071.3</v>
          </cell>
          <cell r="AT902">
            <v>0</v>
          </cell>
          <cell r="AU902">
            <v>804474071.3</v>
          </cell>
          <cell r="AV902">
            <v>4966396625.34</v>
          </cell>
          <cell r="AW902">
            <v>5770870696.64</v>
          </cell>
          <cell r="AX902">
            <v>804474071.3</v>
          </cell>
          <cell r="AY902">
            <v>4966396625.34</v>
          </cell>
          <cell r="AZ902">
            <v>0.139402546615434</v>
          </cell>
          <cell r="BA902">
            <v>0.860597453384566</v>
          </cell>
          <cell r="BB902">
            <v>1.16198345238786</v>
          </cell>
          <cell r="BC902">
            <v>0.139402546615434</v>
          </cell>
          <cell r="BD902">
            <v>0</v>
          </cell>
          <cell r="BE902">
            <v>0.139402546615434</v>
          </cell>
          <cell r="BF902">
            <v>0.860597453384566</v>
          </cell>
        </row>
        <row r="903">
          <cell r="A903" t="str">
            <v>603278.SH</v>
          </cell>
          <cell r="B903" t="str">
            <v>大业股份</v>
          </cell>
          <cell r="C903">
            <v>117469795.55</v>
          </cell>
          <cell r="D903">
            <v>803361856.78</v>
          </cell>
          <cell r="E903">
            <v>0</v>
          </cell>
          <cell r="F903">
            <v>0</v>
          </cell>
          <cell r="G903">
            <v>1193300</v>
          </cell>
          <cell r="H903">
            <v>0</v>
          </cell>
          <cell r="I903">
            <v>2465282394.35</v>
          </cell>
          <cell r="J903">
            <v>0</v>
          </cell>
          <cell r="K903">
            <v>42125169.2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50185776.33</v>
          </cell>
          <cell r="Q903">
            <v>2968140.47</v>
          </cell>
          <cell r="R903">
            <v>0</v>
          </cell>
          <cell r="S903">
            <v>0</v>
          </cell>
          <cell r="T903">
            <v>0</v>
          </cell>
          <cell r="U903">
            <v>170655231.78</v>
          </cell>
          <cell r="V903">
            <v>0</v>
          </cell>
          <cell r="W903">
            <v>0</v>
          </cell>
          <cell r="X903">
            <v>390591780.82</v>
          </cell>
          <cell r="Y903">
            <v>447291339.12</v>
          </cell>
          <cell r="Z903">
            <v>0</v>
          </cell>
          <cell r="AA903">
            <v>0</v>
          </cell>
          <cell r="AB903">
            <v>0</v>
          </cell>
          <cell r="AC903">
            <v>39670677.95</v>
          </cell>
          <cell r="AD903">
            <v>0</v>
          </cell>
        </row>
        <row r="903">
          <cell r="AF903">
            <v>289956660</v>
          </cell>
          <cell r="AG903">
            <v>97786451.69</v>
          </cell>
          <cell r="AH903">
            <v>566162903.99</v>
          </cell>
          <cell r="AI903">
            <v>13447493.55</v>
          </cell>
          <cell r="AJ903">
            <v>0</v>
          </cell>
          <cell r="AK903">
            <v>0</v>
          </cell>
          <cell r="AL903">
            <v>94447329.86</v>
          </cell>
          <cell r="AM903">
            <v>0</v>
          </cell>
          <cell r="AN903">
            <v>847141342.75</v>
          </cell>
          <cell r="AO903">
            <v>4530795462.35</v>
          </cell>
          <cell r="AP903">
            <v>1908942181.84</v>
          </cell>
          <cell r="AQ903">
            <v>6439737644.19</v>
          </cell>
          <cell r="AR903">
            <v>2717701953.85</v>
          </cell>
          <cell r="AS903">
            <v>975210388.56</v>
          </cell>
          <cell r="AT903">
            <v>837883119.94</v>
          </cell>
          <cell r="AU903">
            <v>1813093508.5</v>
          </cell>
          <cell r="AV903">
            <v>1882047194.74</v>
          </cell>
          <cell r="AW903">
            <v>3695140703.24</v>
          </cell>
          <cell r="AX903">
            <v>975210388.56</v>
          </cell>
          <cell r="AY903">
            <v>2719930314.68</v>
          </cell>
          <cell r="AZ903">
            <v>0.490669680564594</v>
          </cell>
          <cell r="BA903">
            <v>0.509330319435406</v>
          </cell>
          <cell r="BB903">
            <v>1.96336240322096</v>
          </cell>
          <cell r="BC903">
            <v>0.26391698364961</v>
          </cell>
          <cell r="BD903">
            <v>0.226752696914984</v>
          </cell>
          <cell r="BE903">
            <v>0.26391698364961</v>
          </cell>
          <cell r="BF903">
            <v>0.73608301635039</v>
          </cell>
        </row>
        <row r="904">
          <cell r="A904" t="str">
            <v>600106.SH</v>
          </cell>
          <cell r="B904" t="str">
            <v>重庆路桥</v>
          </cell>
          <cell r="C904">
            <v>448755592.41</v>
          </cell>
          <cell r="D904">
            <v>802996944.44</v>
          </cell>
          <cell r="E904">
            <v>0</v>
          </cell>
          <cell r="F904">
            <v>0</v>
          </cell>
          <cell r="G904">
            <v>0</v>
          </cell>
          <cell r="H904">
            <v>0</v>
          </cell>
          <cell r="I904">
            <v>2125942.45</v>
          </cell>
          <cell r="J904">
            <v>1882539.65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8419418.41</v>
          </cell>
          <cell r="Q904">
            <v>7594713.58</v>
          </cell>
          <cell r="R904">
            <v>0</v>
          </cell>
          <cell r="S904">
            <v>0</v>
          </cell>
          <cell r="T904">
            <v>0</v>
          </cell>
          <cell r="U904">
            <v>109666061.25</v>
          </cell>
          <cell r="V904">
            <v>0</v>
          </cell>
          <cell r="W904">
            <v>0</v>
          </cell>
          <cell r="X904">
            <v>1252050000</v>
          </cell>
          <cell r="Y904">
            <v>0</v>
          </cell>
          <cell r="Z904">
            <v>0</v>
          </cell>
          <cell r="AA904">
            <v>6779217.56</v>
          </cell>
          <cell r="AB904">
            <v>0</v>
          </cell>
          <cell r="AC904">
            <v>0</v>
          </cell>
          <cell r="AD904">
            <v>0</v>
          </cell>
        </row>
        <row r="904">
          <cell r="AF904">
            <v>1329025062</v>
          </cell>
          <cell r="AG904">
            <v>0</v>
          </cell>
          <cell r="AH904">
            <v>54290513.4</v>
          </cell>
          <cell r="AI904">
            <v>0</v>
          </cell>
          <cell r="AJ904">
            <v>973857066.28</v>
          </cell>
          <cell r="AK904">
            <v>0</v>
          </cell>
          <cell r="AL904">
            <v>442608941.56</v>
          </cell>
          <cell r="AM904">
            <v>0</v>
          </cell>
          <cell r="AN904">
            <v>1791974862.85</v>
          </cell>
          <cell r="AO904">
            <v>2640270429.75</v>
          </cell>
          <cell r="AP904">
            <v>4591756446.09</v>
          </cell>
          <cell r="AQ904">
            <v>7232026875.84</v>
          </cell>
          <cell r="AR904">
            <v>468778206.5</v>
          </cell>
          <cell r="AS904">
            <v>912663005.69</v>
          </cell>
          <cell r="AT904">
            <v>1258829217.56</v>
          </cell>
          <cell r="AU904">
            <v>2171492223.25</v>
          </cell>
          <cell r="AV904">
            <v>4591756446.09</v>
          </cell>
          <cell r="AW904">
            <v>6763248669.34</v>
          </cell>
          <cell r="AX904">
            <v>912663005.69</v>
          </cell>
          <cell r="AY904">
            <v>5850585663.65</v>
          </cell>
          <cell r="AZ904">
            <v>0.321072361732621</v>
          </cell>
          <cell r="BA904">
            <v>0.678927638267379</v>
          </cell>
          <cell r="BB904">
            <v>1.47291101972516</v>
          </cell>
          <cell r="BC904">
            <v>0.13494446978231</v>
          </cell>
          <cell r="BD904">
            <v>0.186127891950311</v>
          </cell>
          <cell r="BE904">
            <v>0.13494446978231</v>
          </cell>
          <cell r="BF904">
            <v>0.86505553021769</v>
          </cell>
        </row>
        <row r="905">
          <cell r="A905" t="str">
            <v>002481.SZ</v>
          </cell>
          <cell r="B905" t="str">
            <v>双塔食品</v>
          </cell>
          <cell r="C905">
            <v>29627716.15</v>
          </cell>
          <cell r="D905">
            <v>802848399.99</v>
          </cell>
          <cell r="E905">
            <v>0</v>
          </cell>
          <cell r="F905">
            <v>0</v>
          </cell>
          <cell r="G905">
            <v>0</v>
          </cell>
          <cell r="H905">
            <v>0</v>
          </cell>
          <cell r="I905">
            <v>229552045.68</v>
          </cell>
          <cell r="J905">
            <v>0</v>
          </cell>
          <cell r="K905">
            <v>113545487.98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25996729.64</v>
          </cell>
          <cell r="Q905">
            <v>47768197.94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16782449.65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15770892.77</v>
          </cell>
          <cell r="AD905">
            <v>0</v>
          </cell>
        </row>
        <row r="905">
          <cell r="AF905">
            <v>1243390000</v>
          </cell>
          <cell r="AG905">
            <v>0</v>
          </cell>
          <cell r="AH905">
            <v>490994215.63</v>
          </cell>
          <cell r="AI905">
            <v>320924969.4</v>
          </cell>
          <cell r="AJ905">
            <v>0</v>
          </cell>
          <cell r="AK905">
            <v>0</v>
          </cell>
          <cell r="AL905">
            <v>139495067.36</v>
          </cell>
          <cell r="AM905">
            <v>0</v>
          </cell>
          <cell r="AN905">
            <v>1277589577.01</v>
          </cell>
          <cell r="AO905">
            <v>1281891919.8</v>
          </cell>
          <cell r="AP905">
            <v>3472393829.4</v>
          </cell>
          <cell r="AQ905">
            <v>4754285749.2</v>
          </cell>
          <cell r="AR905">
            <v>479043519.81</v>
          </cell>
          <cell r="AS905">
            <v>802848399.99</v>
          </cell>
          <cell r="AT905">
            <v>0</v>
          </cell>
          <cell r="AU905">
            <v>802848399.99</v>
          </cell>
          <cell r="AV905">
            <v>2830543890.6</v>
          </cell>
          <cell r="AW905">
            <v>3633392290.59</v>
          </cell>
          <cell r="AX905">
            <v>802848399.99</v>
          </cell>
          <cell r="AY905">
            <v>2830543890.6</v>
          </cell>
          <cell r="AZ905">
            <v>0.220963864009199</v>
          </cell>
          <cell r="BA905">
            <v>0.779036135990801</v>
          </cell>
          <cell r="BB905">
            <v>1.28363750255073</v>
          </cell>
          <cell r="BC905">
            <v>0.220963864009199</v>
          </cell>
          <cell r="BD905">
            <v>0</v>
          </cell>
          <cell r="BE905">
            <v>0.220963864009199</v>
          </cell>
          <cell r="BF905">
            <v>0.779036135990801</v>
          </cell>
        </row>
        <row r="906">
          <cell r="A906" t="str">
            <v>002688.SZ</v>
          </cell>
          <cell r="B906" t="str">
            <v>金河生物</v>
          </cell>
          <cell r="C906">
            <v>67170375.8</v>
          </cell>
          <cell r="D906">
            <v>802265055.64</v>
          </cell>
          <cell r="E906">
            <v>0</v>
          </cell>
          <cell r="F906">
            <v>0</v>
          </cell>
          <cell r="G906">
            <v>0</v>
          </cell>
          <cell r="H906">
            <v>0</v>
          </cell>
          <cell r="I906">
            <v>82686709.08</v>
          </cell>
          <cell r="J906">
            <v>430.1</v>
          </cell>
          <cell r="K906">
            <v>25483856.67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14124171.42</v>
          </cell>
          <cell r="Q906">
            <v>7257944.93</v>
          </cell>
          <cell r="R906">
            <v>0</v>
          </cell>
          <cell r="S906">
            <v>0</v>
          </cell>
          <cell r="T906">
            <v>0</v>
          </cell>
          <cell r="U906">
            <v>44500000</v>
          </cell>
          <cell r="V906">
            <v>1372717.99</v>
          </cell>
          <cell r="W906">
            <v>0</v>
          </cell>
          <cell r="X906">
            <v>142500000</v>
          </cell>
          <cell r="Y906">
            <v>0</v>
          </cell>
          <cell r="Z906">
            <v>0</v>
          </cell>
          <cell r="AA906">
            <v>0</v>
          </cell>
          <cell r="AB906">
            <v>11842340.4</v>
          </cell>
          <cell r="AC906">
            <v>39506210.41</v>
          </cell>
          <cell r="AD906">
            <v>0</v>
          </cell>
        </row>
        <row r="906">
          <cell r="AF906">
            <v>780422398</v>
          </cell>
          <cell r="AG906">
            <v>0</v>
          </cell>
          <cell r="AH906">
            <v>1079046954.17</v>
          </cell>
          <cell r="AI906">
            <v>0</v>
          </cell>
          <cell r="AJ906">
            <v>-19624133.25</v>
          </cell>
          <cell r="AK906">
            <v>2140154.65</v>
          </cell>
          <cell r="AL906">
            <v>120484123.06</v>
          </cell>
          <cell r="AM906">
            <v>0</v>
          </cell>
          <cell r="AN906">
            <v>514808446.7</v>
          </cell>
          <cell r="AO906">
            <v>1238709812.44</v>
          </cell>
          <cell r="AP906">
            <v>2477277943.33</v>
          </cell>
          <cell r="AQ906">
            <v>3715987755.77</v>
          </cell>
          <cell r="AR906">
            <v>249444756.8</v>
          </cell>
          <cell r="AS906">
            <v>846765055.64</v>
          </cell>
          <cell r="AT906">
            <v>142500000</v>
          </cell>
          <cell r="AU906">
            <v>989265055.64</v>
          </cell>
          <cell r="AV906">
            <v>2477277943.33</v>
          </cell>
          <cell r="AW906">
            <v>3466542998.97</v>
          </cell>
          <cell r="AX906">
            <v>846765055.64</v>
          </cell>
          <cell r="AY906">
            <v>2619777943.33</v>
          </cell>
          <cell r="AZ906">
            <v>0.285375100188844</v>
          </cell>
          <cell r="BA906">
            <v>0.714624899811156</v>
          </cell>
          <cell r="BB906">
            <v>1.39933551190877</v>
          </cell>
          <cell r="BC906">
            <v>0.244267864524281</v>
          </cell>
          <cell r="BD906">
            <v>0.0411072356645628</v>
          </cell>
          <cell r="BE906">
            <v>0.244267864524281</v>
          </cell>
          <cell r="BF906">
            <v>0.755732135475719</v>
          </cell>
        </row>
        <row r="907">
          <cell r="A907" t="str">
            <v>002236.SZ</v>
          </cell>
          <cell r="B907" t="str">
            <v>大华股份</v>
          </cell>
          <cell r="C907">
            <v>75145796.36</v>
          </cell>
          <cell r="D907">
            <v>800996316.75</v>
          </cell>
          <cell r="E907">
            <v>0</v>
          </cell>
          <cell r="F907">
            <v>0</v>
          </cell>
          <cell r="G907">
            <v>0</v>
          </cell>
          <cell r="H907">
            <v>0</v>
          </cell>
          <cell r="I907">
            <v>10670551867.56</v>
          </cell>
          <cell r="J907">
            <v>0</v>
          </cell>
          <cell r="K907">
            <v>1005120996.39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1148623235.11</v>
          </cell>
          <cell r="Q907">
            <v>481784866.4</v>
          </cell>
          <cell r="R907">
            <v>0</v>
          </cell>
          <cell r="S907">
            <v>0</v>
          </cell>
          <cell r="T907">
            <v>0</v>
          </cell>
          <cell r="U907">
            <v>870522409.77</v>
          </cell>
          <cell r="V907">
            <v>246359645.17</v>
          </cell>
          <cell r="W907">
            <v>0</v>
          </cell>
          <cell r="X907">
            <v>1553000000</v>
          </cell>
          <cell r="Y907">
            <v>0</v>
          </cell>
          <cell r="Z907">
            <v>0</v>
          </cell>
          <cell r="AA907">
            <v>0</v>
          </cell>
          <cell r="AB907">
            <v>260155803.24</v>
          </cell>
          <cell r="AC907">
            <v>105117255.53</v>
          </cell>
          <cell r="AD907">
            <v>353000628.39</v>
          </cell>
        </row>
        <row r="907">
          <cell r="AF907">
            <v>2994550730</v>
          </cell>
          <cell r="AG907">
            <v>0</v>
          </cell>
          <cell r="AH907">
            <v>2947512711.28</v>
          </cell>
          <cell r="AI907">
            <v>277169524.09</v>
          </cell>
          <cell r="AJ907">
            <v>88887058.73</v>
          </cell>
          <cell r="AK907">
            <v>0</v>
          </cell>
          <cell r="AL907">
            <v>1553691005.92</v>
          </cell>
          <cell r="AM907">
            <v>0</v>
          </cell>
          <cell r="AN907">
            <v>15351648599.86</v>
          </cell>
          <cell r="AO907">
            <v>17570378820.67</v>
          </cell>
          <cell r="AP907">
            <v>23213459629.88</v>
          </cell>
          <cell r="AQ907">
            <v>40783838450.55</v>
          </cell>
          <cell r="AR907">
            <v>13992859465.76</v>
          </cell>
          <cell r="AS907">
            <v>1671518726.52</v>
          </cell>
          <cell r="AT907">
            <v>1906000628.39</v>
          </cell>
          <cell r="AU907">
            <v>3577519354.91</v>
          </cell>
          <cell r="AV907">
            <v>22659120581.7</v>
          </cell>
          <cell r="AW907">
            <v>26236639936.61</v>
          </cell>
          <cell r="AX907">
            <v>1671518726.52</v>
          </cell>
          <cell r="AY907">
            <v>24565121210.09</v>
          </cell>
          <cell r="AZ907">
            <v>0.136355850579708</v>
          </cell>
          <cell r="BA907">
            <v>0.863644149420292</v>
          </cell>
          <cell r="BB907">
            <v>1.15788429837826</v>
          </cell>
          <cell r="BC907">
            <v>0.0637093290359792</v>
          </cell>
          <cell r="BD907">
            <v>0.072646521543729</v>
          </cell>
          <cell r="BE907">
            <v>0.0637093290359792</v>
          </cell>
          <cell r="BF907">
            <v>0.936290670964021</v>
          </cell>
        </row>
        <row r="908">
          <cell r="A908" t="str">
            <v>000833.SZ</v>
          </cell>
          <cell r="B908" t="str">
            <v>粤桂股份</v>
          </cell>
          <cell r="C908">
            <v>0</v>
          </cell>
          <cell r="D908">
            <v>800917745.94</v>
          </cell>
          <cell r="E908">
            <v>0</v>
          </cell>
          <cell r="F908">
            <v>0</v>
          </cell>
          <cell r="G908">
            <v>0</v>
          </cell>
          <cell r="H908">
            <v>0</v>
          </cell>
          <cell r="I908">
            <v>612317905.11</v>
          </cell>
          <cell r="J908">
            <v>0</v>
          </cell>
          <cell r="K908">
            <v>76859927.08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46610734.59</v>
          </cell>
          <cell r="Q908">
            <v>111231519.69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9188123.83</v>
          </cell>
          <cell r="W908">
            <v>0</v>
          </cell>
          <cell r="X908">
            <v>130692139.22</v>
          </cell>
          <cell r="Y908">
            <v>0</v>
          </cell>
          <cell r="Z908">
            <v>0</v>
          </cell>
          <cell r="AA908">
            <v>29937420.18</v>
          </cell>
          <cell r="AB908">
            <v>24653795.66</v>
          </cell>
          <cell r="AC908">
            <v>42021274.28</v>
          </cell>
          <cell r="AD908">
            <v>0</v>
          </cell>
        </row>
        <row r="908">
          <cell r="AF908">
            <v>668401851</v>
          </cell>
          <cell r="AG908">
            <v>0</v>
          </cell>
          <cell r="AH908">
            <v>1385759772.8</v>
          </cell>
          <cell r="AI908">
            <v>0</v>
          </cell>
          <cell r="AJ908">
            <v>-5170000</v>
          </cell>
          <cell r="AK908">
            <v>1881631.63</v>
          </cell>
          <cell r="AL908">
            <v>91170673.39</v>
          </cell>
          <cell r="AM908">
            <v>0</v>
          </cell>
          <cell r="AN908">
            <v>982351437.03</v>
          </cell>
          <cell r="AO908">
            <v>1884430585.58</v>
          </cell>
          <cell r="AP908">
            <v>3124395365.85</v>
          </cell>
          <cell r="AQ908">
            <v>5008825951.43</v>
          </cell>
          <cell r="AR908">
            <v>922883280.24</v>
          </cell>
          <cell r="AS908">
            <v>800917745.94</v>
          </cell>
          <cell r="AT908">
            <v>160629559.4</v>
          </cell>
          <cell r="AU908">
            <v>961547305.34</v>
          </cell>
          <cell r="AV908">
            <v>3124395365.85</v>
          </cell>
          <cell r="AW908">
            <v>4085942671.19</v>
          </cell>
          <cell r="AX908">
            <v>800917745.94</v>
          </cell>
          <cell r="AY908">
            <v>3285024925.25</v>
          </cell>
          <cell r="AZ908">
            <v>0.235330591425052</v>
          </cell>
          <cell r="BA908">
            <v>0.764669408574948</v>
          </cell>
          <cell r="BB908">
            <v>1.30775468298597</v>
          </cell>
          <cell r="BC908">
            <v>0.196017861823484</v>
          </cell>
          <cell r="BD908">
            <v>0.0393127296015678</v>
          </cell>
          <cell r="BE908">
            <v>0.196017861823484</v>
          </cell>
          <cell r="BF908">
            <v>0.803982138176516</v>
          </cell>
        </row>
        <row r="909">
          <cell r="A909" t="str">
            <v>000591.SZ</v>
          </cell>
          <cell r="B909" t="str">
            <v>太阳能</v>
          </cell>
          <cell r="C909">
            <v>0</v>
          </cell>
          <cell r="D909">
            <v>800783333.34</v>
          </cell>
          <cell r="E909">
            <v>0</v>
          </cell>
          <cell r="F909">
            <v>0</v>
          </cell>
          <cell r="G909">
            <v>0</v>
          </cell>
          <cell r="H909">
            <v>0</v>
          </cell>
          <cell r="I909">
            <v>1266200668.95</v>
          </cell>
          <cell r="J909">
            <v>1610488.2</v>
          </cell>
          <cell r="K909">
            <v>214692051.43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2859627.31</v>
          </cell>
          <cell r="Q909">
            <v>114121214.48</v>
          </cell>
          <cell r="R909">
            <v>0</v>
          </cell>
          <cell r="S909">
            <v>0</v>
          </cell>
          <cell r="T909">
            <v>0</v>
          </cell>
          <cell r="U909">
            <v>3676822470.25</v>
          </cell>
          <cell r="V909">
            <v>27928556.69</v>
          </cell>
          <cell r="W909">
            <v>0</v>
          </cell>
          <cell r="X909">
            <v>16836906621.5</v>
          </cell>
          <cell r="Y909">
            <v>500000000</v>
          </cell>
          <cell r="Z909">
            <v>0</v>
          </cell>
          <cell r="AA909">
            <v>0</v>
          </cell>
          <cell r="AB909">
            <v>6276509.22</v>
          </cell>
          <cell r="AC909">
            <v>461334156.54</v>
          </cell>
          <cell r="AD909">
            <v>10585752.71</v>
          </cell>
        </row>
        <row r="909">
          <cell r="AF909">
            <v>3007098032</v>
          </cell>
          <cell r="AG909">
            <v>0</v>
          </cell>
          <cell r="AH909">
            <v>6693362092.75</v>
          </cell>
          <cell r="AI909">
            <v>0</v>
          </cell>
          <cell r="AJ909">
            <v>3689142.3</v>
          </cell>
          <cell r="AK909">
            <v>5751034.13</v>
          </cell>
          <cell r="AL909">
            <v>175608263.65</v>
          </cell>
          <cell r="AM909">
            <v>0</v>
          </cell>
          <cell r="AN909">
            <v>4966902969.52</v>
          </cell>
          <cell r="AO909">
            <v>23920121450.62</v>
          </cell>
          <cell r="AP909">
            <v>14852411534.35</v>
          </cell>
          <cell r="AQ909">
            <v>38772532984.97</v>
          </cell>
          <cell r="AR909">
            <v>2095023272.82</v>
          </cell>
          <cell r="AS909">
            <v>4477605803.59</v>
          </cell>
          <cell r="AT909">
            <v>17347492374.21</v>
          </cell>
          <cell r="AU909">
            <v>21825098177.8</v>
          </cell>
          <cell r="AV909">
            <v>14852411534.35</v>
          </cell>
          <cell r="AW909">
            <v>36677509712.15</v>
          </cell>
          <cell r="AX909">
            <v>4477605803.59</v>
          </cell>
          <cell r="AY909">
            <v>32199903908.56</v>
          </cell>
          <cell r="AZ909">
            <v>0.59505398128407</v>
          </cell>
          <cell r="BA909">
            <v>0.40494601871593</v>
          </cell>
          <cell r="BB909">
            <v>2.46946495034317</v>
          </cell>
          <cell r="BC909">
            <v>0.12208042036471</v>
          </cell>
          <cell r="BD909">
            <v>0.47297356091936</v>
          </cell>
          <cell r="BE909">
            <v>0.12208042036471</v>
          </cell>
          <cell r="BF909">
            <v>0.87791957963529</v>
          </cell>
        </row>
        <row r="910">
          <cell r="A910" t="str">
            <v>600848.SH</v>
          </cell>
          <cell r="B910" t="str">
            <v>上海临港</v>
          </cell>
          <cell r="C910">
            <v>146631015.21</v>
          </cell>
          <cell r="D910">
            <v>800666666.66</v>
          </cell>
          <cell r="E910">
            <v>0</v>
          </cell>
          <cell r="F910">
            <v>0</v>
          </cell>
          <cell r="G910">
            <v>0</v>
          </cell>
          <cell r="H910">
            <v>0</v>
          </cell>
          <cell r="I910">
            <v>4295841418.01</v>
          </cell>
          <cell r="J910">
            <v>411907129.12</v>
          </cell>
          <cell r="K910">
            <v>1413998329.93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159370107.57</v>
          </cell>
          <cell r="Q910">
            <v>261574809.1</v>
          </cell>
          <cell r="R910">
            <v>0</v>
          </cell>
          <cell r="S910">
            <v>0</v>
          </cell>
          <cell r="T910">
            <v>0</v>
          </cell>
          <cell r="U910">
            <v>536167804.79</v>
          </cell>
          <cell r="V910">
            <v>3136679573.15</v>
          </cell>
          <cell r="W910">
            <v>0</v>
          </cell>
          <cell r="X910">
            <v>9114254250.36</v>
          </cell>
          <cell r="Y910">
            <v>3092091210.07</v>
          </cell>
          <cell r="Z910">
            <v>0</v>
          </cell>
          <cell r="AA910">
            <v>0</v>
          </cell>
          <cell r="AB910">
            <v>0</v>
          </cell>
          <cell r="AC910">
            <v>75503062.04</v>
          </cell>
          <cell r="AD910">
            <v>422056815.02</v>
          </cell>
        </row>
        <row r="910">
          <cell r="AF910">
            <v>2522487004</v>
          </cell>
          <cell r="AG910">
            <v>0</v>
          </cell>
          <cell r="AH910">
            <v>7189151837.08</v>
          </cell>
          <cell r="AI910">
            <v>0</v>
          </cell>
          <cell r="AJ910">
            <v>0</v>
          </cell>
          <cell r="AK910">
            <v>0</v>
          </cell>
          <cell r="AL910">
            <v>1180054503.42</v>
          </cell>
          <cell r="AM910">
            <v>0</v>
          </cell>
          <cell r="AN910">
            <v>4300544937.06</v>
          </cell>
          <cell r="AO910">
            <v>23866742191.03</v>
          </cell>
          <cell r="AP910">
            <v>15192238281.56</v>
          </cell>
          <cell r="AQ910">
            <v>39058980472.59</v>
          </cell>
          <cell r="AR910">
            <v>9901505444.13</v>
          </cell>
          <cell r="AS910">
            <v>1336834471.45</v>
          </cell>
          <cell r="AT910">
            <v>12628402275.45</v>
          </cell>
          <cell r="AU910">
            <v>13965236746.9</v>
          </cell>
          <cell r="AV910">
            <v>15192238281.56</v>
          </cell>
          <cell r="AW910">
            <v>29157475028.46</v>
          </cell>
          <cell r="AX910">
            <v>1336834471.45</v>
          </cell>
          <cell r="AY910">
            <v>27820640557.01</v>
          </cell>
          <cell r="AZ910">
            <v>0.478959057094924</v>
          </cell>
          <cell r="BA910">
            <v>0.521040942905076</v>
          </cell>
          <cell r="BB910">
            <v>1.91923497302242</v>
          </cell>
          <cell r="BC910">
            <v>0.0458487736042008</v>
          </cell>
          <cell r="BD910">
            <v>0.433110283490723</v>
          </cell>
          <cell r="BE910">
            <v>0.0458487736042008</v>
          </cell>
          <cell r="BF910">
            <v>0.954151226395799</v>
          </cell>
        </row>
        <row r="911">
          <cell r="A911" t="str">
            <v>603113.SH</v>
          </cell>
          <cell r="B911" t="str">
            <v>金能科技</v>
          </cell>
          <cell r="C911">
            <v>24115164.11</v>
          </cell>
          <cell r="D911">
            <v>800172889.36</v>
          </cell>
          <cell r="E911">
            <v>0</v>
          </cell>
          <cell r="F911">
            <v>0</v>
          </cell>
          <cell r="G911">
            <v>0</v>
          </cell>
          <cell r="H911">
            <v>0</v>
          </cell>
          <cell r="I911">
            <v>2274815185.69</v>
          </cell>
          <cell r="J911">
            <v>0</v>
          </cell>
          <cell r="K911">
            <v>266361110.06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64373730.29</v>
          </cell>
          <cell r="Q911">
            <v>45190468.16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53405138.91</v>
          </cell>
          <cell r="W911">
            <v>0</v>
          </cell>
          <cell r="X911">
            <v>0</v>
          </cell>
          <cell r="Y911">
            <v>853957488.32</v>
          </cell>
          <cell r="Z911">
            <v>0</v>
          </cell>
          <cell r="AA911">
            <v>0</v>
          </cell>
          <cell r="AB911">
            <v>0</v>
          </cell>
          <cell r="AC911">
            <v>202286729.23</v>
          </cell>
          <cell r="AD911">
            <v>0</v>
          </cell>
        </row>
        <row r="911">
          <cell r="AF911">
            <v>851914366</v>
          </cell>
          <cell r="AG911">
            <v>241016298.26</v>
          </cell>
          <cell r="AH911">
            <v>3132989622.32</v>
          </cell>
          <cell r="AI911">
            <v>75107395.89</v>
          </cell>
          <cell r="AJ911">
            <v>0</v>
          </cell>
          <cell r="AK911">
            <v>17257459.57</v>
          </cell>
          <cell r="AL911">
            <v>445214090.81</v>
          </cell>
          <cell r="AM911">
            <v>0</v>
          </cell>
          <cell r="AN911">
            <v>4334345546.29</v>
          </cell>
          <cell r="AO911">
            <v>4584677904.13</v>
          </cell>
          <cell r="AP911">
            <v>9097844779.14</v>
          </cell>
          <cell r="AQ911">
            <v>13682522683.27</v>
          </cell>
          <cell r="AR911">
            <v>2930547526.45</v>
          </cell>
          <cell r="AS911">
            <v>800172889.36</v>
          </cell>
          <cell r="AT911">
            <v>853957488.32</v>
          </cell>
          <cell r="AU911">
            <v>1654130377.68</v>
          </cell>
          <cell r="AV911">
            <v>8947629987.36</v>
          </cell>
          <cell r="AW911">
            <v>10601760365.04</v>
          </cell>
          <cell r="AX911">
            <v>800172889.36</v>
          </cell>
          <cell r="AY911">
            <v>9801587475.68</v>
          </cell>
          <cell r="AZ911">
            <v>0.156024124364724</v>
          </cell>
          <cell r="BA911">
            <v>0.843975875635276</v>
          </cell>
          <cell r="BB911">
            <v>1.18486799074355</v>
          </cell>
          <cell r="BC911">
            <v>0.0754754740541601</v>
          </cell>
          <cell r="BD911">
            <v>0.0805486503105636</v>
          </cell>
          <cell r="BE911">
            <v>0.0754754740541601</v>
          </cell>
          <cell r="BF911">
            <v>0.92452452594584</v>
          </cell>
        </row>
        <row r="912">
          <cell r="A912" t="str">
            <v>000665.SZ</v>
          </cell>
          <cell r="B912" t="str">
            <v>湖北广电</v>
          </cell>
          <cell r="C912">
            <v>20838453.29</v>
          </cell>
          <cell r="D912">
            <v>798000000</v>
          </cell>
          <cell r="E912">
            <v>0</v>
          </cell>
          <cell r="F912">
            <v>0</v>
          </cell>
          <cell r="G912">
            <v>0</v>
          </cell>
          <cell r="H912">
            <v>0</v>
          </cell>
          <cell r="I912">
            <v>1737747957.48</v>
          </cell>
          <cell r="J912">
            <v>0</v>
          </cell>
          <cell r="K912">
            <v>330441013.39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162435932.05</v>
          </cell>
          <cell r="Q912">
            <v>7715260.95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7366543.59</v>
          </cell>
          <cell r="W912">
            <v>0</v>
          </cell>
          <cell r="X912">
            <v>318900000</v>
          </cell>
          <cell r="Y912">
            <v>2087515945.09</v>
          </cell>
          <cell r="Z912">
            <v>0</v>
          </cell>
          <cell r="AA912">
            <v>0</v>
          </cell>
          <cell r="AB912">
            <v>5008211.3</v>
          </cell>
          <cell r="AC912">
            <v>50108277.61</v>
          </cell>
          <cell r="AD912">
            <v>0</v>
          </cell>
        </row>
        <row r="912">
          <cell r="AF912">
            <v>981894666</v>
          </cell>
          <cell r="AG912">
            <v>278986209.41</v>
          </cell>
          <cell r="AH912">
            <v>3668038834.05</v>
          </cell>
          <cell r="AI912">
            <v>0</v>
          </cell>
          <cell r="AJ912">
            <v>-7500000</v>
          </cell>
          <cell r="AK912">
            <v>1330159.6</v>
          </cell>
          <cell r="AL912">
            <v>110999703.99</v>
          </cell>
          <cell r="AM912">
            <v>0</v>
          </cell>
          <cell r="AN912">
            <v>919017254.64</v>
          </cell>
          <cell r="AO912">
            <v>5526077594.75</v>
          </cell>
          <cell r="AP912">
            <v>5952766827.69</v>
          </cell>
          <cell r="AQ912">
            <v>11478844422.44</v>
          </cell>
          <cell r="AR912">
            <v>2321661649.66</v>
          </cell>
          <cell r="AS912">
            <v>798000000</v>
          </cell>
          <cell r="AT912">
            <v>2406415945.09</v>
          </cell>
          <cell r="AU912">
            <v>3204415945.09</v>
          </cell>
          <cell r="AV912">
            <v>5952766827.69</v>
          </cell>
          <cell r="AW912">
            <v>9157182772.78</v>
          </cell>
          <cell r="AX912">
            <v>798000000</v>
          </cell>
          <cell r="AY912">
            <v>8359182772.78</v>
          </cell>
          <cell r="AZ912">
            <v>0.349934693300566</v>
          </cell>
          <cell r="BA912">
            <v>0.650065306699434</v>
          </cell>
          <cell r="BB912">
            <v>1.53830698192045</v>
          </cell>
          <cell r="BC912">
            <v>0.0871447059429761</v>
          </cell>
          <cell r="BD912">
            <v>0.26278998735759</v>
          </cell>
          <cell r="BE912">
            <v>0.0871447059429761</v>
          </cell>
          <cell r="BF912">
            <v>0.912855294057024</v>
          </cell>
        </row>
        <row r="913">
          <cell r="A913" t="str">
            <v>002378.SZ</v>
          </cell>
          <cell r="B913" t="str">
            <v>章源钨业</v>
          </cell>
          <cell r="C913">
            <v>1619546.33</v>
          </cell>
          <cell r="D913">
            <v>797474318.45</v>
          </cell>
          <cell r="E913">
            <v>0</v>
          </cell>
          <cell r="F913">
            <v>0</v>
          </cell>
          <cell r="G913">
            <v>0</v>
          </cell>
          <cell r="H913">
            <v>0</v>
          </cell>
          <cell r="I913">
            <v>1057438200.39</v>
          </cell>
          <cell r="J913">
            <v>0</v>
          </cell>
          <cell r="K913">
            <v>12917769.49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59919811.62</v>
          </cell>
          <cell r="Q913">
            <v>26226868.72</v>
          </cell>
          <cell r="R913">
            <v>0</v>
          </cell>
          <cell r="S913">
            <v>0</v>
          </cell>
          <cell r="T913">
            <v>0</v>
          </cell>
          <cell r="U913">
            <v>131406589.19</v>
          </cell>
          <cell r="V913">
            <v>1679310.03</v>
          </cell>
          <cell r="W913">
            <v>0</v>
          </cell>
          <cell r="X913">
            <v>182055998</v>
          </cell>
          <cell r="Y913">
            <v>0</v>
          </cell>
          <cell r="Z913">
            <v>0</v>
          </cell>
          <cell r="AA913">
            <v>0</v>
          </cell>
          <cell r="AB913">
            <v>2108027.42</v>
          </cell>
          <cell r="AC913">
            <v>127367409.53</v>
          </cell>
          <cell r="AD913">
            <v>0</v>
          </cell>
        </row>
        <row r="913">
          <cell r="AF913">
            <v>924167436</v>
          </cell>
          <cell r="AG913">
            <v>0</v>
          </cell>
          <cell r="AH913">
            <v>589376457.36</v>
          </cell>
          <cell r="AI913">
            <v>39909318.13</v>
          </cell>
          <cell r="AJ913">
            <v>1048535.31</v>
          </cell>
          <cell r="AK913">
            <v>9686845.56</v>
          </cell>
          <cell r="AL913">
            <v>210013410.33</v>
          </cell>
          <cell r="AM913">
            <v>0</v>
          </cell>
          <cell r="AN913">
            <v>97780639.94</v>
          </cell>
          <cell r="AO913">
            <v>2400213849.17</v>
          </cell>
          <cell r="AP913">
            <v>1871982642.63</v>
          </cell>
          <cell r="AQ913">
            <v>4272196491.8</v>
          </cell>
          <cell r="AR913">
            <v>1289276943.53</v>
          </cell>
          <cell r="AS913">
            <v>928880907.64</v>
          </cell>
          <cell r="AT913">
            <v>182055998</v>
          </cell>
          <cell r="AU913">
            <v>1110936905.64</v>
          </cell>
          <cell r="AV913">
            <v>1792164006.37</v>
          </cell>
          <cell r="AW913">
            <v>2903100912.01</v>
          </cell>
          <cell r="AX913">
            <v>928880907.64</v>
          </cell>
          <cell r="AY913">
            <v>1974220004.37</v>
          </cell>
          <cell r="AZ913">
            <v>0.382672507539818</v>
          </cell>
          <cell r="BA913">
            <v>0.617327492460182</v>
          </cell>
          <cell r="BB913">
            <v>1.61988573684737</v>
          </cell>
          <cell r="BC913">
            <v>0.319961632679478</v>
          </cell>
          <cell r="BD913">
            <v>0.0627108748603407</v>
          </cell>
          <cell r="BE913">
            <v>0.319961632679478</v>
          </cell>
          <cell r="BF913">
            <v>0.680038367320522</v>
          </cell>
        </row>
        <row r="914">
          <cell r="A914" t="str">
            <v>002301.SZ</v>
          </cell>
          <cell r="B914" t="str">
            <v>齐心集团</v>
          </cell>
          <cell r="C914">
            <v>4980505.58</v>
          </cell>
          <cell r="D914">
            <v>795016290.77</v>
          </cell>
          <cell r="E914">
            <v>0</v>
          </cell>
          <cell r="F914">
            <v>0</v>
          </cell>
          <cell r="G914">
            <v>591276.19</v>
          </cell>
          <cell r="H914">
            <v>0</v>
          </cell>
          <cell r="I914">
            <v>4378672718.56</v>
          </cell>
          <cell r="J914">
            <v>0</v>
          </cell>
          <cell r="K914">
            <v>102044078.19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30642294.32</v>
          </cell>
          <cell r="Q914">
            <v>48905109.8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39423032.55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1332758.72</v>
          </cell>
          <cell r="AD914">
            <v>2528000</v>
          </cell>
        </row>
        <row r="914">
          <cell r="AF914">
            <v>734020099</v>
          </cell>
          <cell r="AG914">
            <v>0</v>
          </cell>
          <cell r="AH914">
            <v>2055467990.73</v>
          </cell>
          <cell r="AI914">
            <v>256440861.76</v>
          </cell>
          <cell r="AJ914">
            <v>19027994.19</v>
          </cell>
          <cell r="AK914">
            <v>0</v>
          </cell>
          <cell r="AL914">
            <v>98462216.13</v>
          </cell>
          <cell r="AM914">
            <v>0</v>
          </cell>
          <cell r="AN914">
            <v>927226686.41</v>
          </cell>
          <cell r="AO914">
            <v>5404136064.68</v>
          </cell>
          <cell r="AP914">
            <v>4090645848.22</v>
          </cell>
          <cell r="AQ914">
            <v>9494781912.9</v>
          </cell>
          <cell r="AR914">
            <v>4606000497.72</v>
          </cell>
          <cell r="AS914">
            <v>795607566.96</v>
          </cell>
          <cell r="AT914">
            <v>2528000</v>
          </cell>
          <cell r="AU914">
            <v>798135566.96</v>
          </cell>
          <cell r="AV914">
            <v>3577764124.7</v>
          </cell>
          <cell r="AW914">
            <v>4375899691.66</v>
          </cell>
          <cell r="AX914">
            <v>795607566.96</v>
          </cell>
          <cell r="AY914">
            <v>3580292124.7</v>
          </cell>
          <cell r="AZ914">
            <v>0.182393478644212</v>
          </cell>
          <cell r="BA914">
            <v>0.817606521355789</v>
          </cell>
          <cell r="BB914">
            <v>1.22308222094628</v>
          </cell>
          <cell r="BC914">
            <v>0.18181576887522</v>
          </cell>
          <cell r="BD914">
            <v>0.000577709768991757</v>
          </cell>
          <cell r="BE914">
            <v>0.18181576887522</v>
          </cell>
          <cell r="BF914">
            <v>0.81818423112478</v>
          </cell>
        </row>
        <row r="915">
          <cell r="A915" t="str">
            <v>000908.SZ</v>
          </cell>
          <cell r="B915" t="str">
            <v>景峰医药</v>
          </cell>
          <cell r="C915">
            <v>8858191.06</v>
          </cell>
          <cell r="D915">
            <v>792473233.71</v>
          </cell>
          <cell r="E915">
            <v>0</v>
          </cell>
          <cell r="F915">
            <v>0</v>
          </cell>
          <cell r="G915">
            <v>0</v>
          </cell>
          <cell r="H915">
            <v>0</v>
          </cell>
          <cell r="I915">
            <v>194023332.82</v>
          </cell>
          <cell r="J915">
            <v>0</v>
          </cell>
          <cell r="K915">
            <v>21219553.36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9156651.95</v>
          </cell>
          <cell r="Q915">
            <v>8613886.93</v>
          </cell>
          <cell r="R915">
            <v>0</v>
          </cell>
          <cell r="S915">
            <v>0</v>
          </cell>
          <cell r="T915">
            <v>0</v>
          </cell>
          <cell r="U915">
            <v>433032709.14</v>
          </cell>
          <cell r="V915">
            <v>2307987.68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22319322.21</v>
          </cell>
          <cell r="AC915">
            <v>108470987.54</v>
          </cell>
          <cell r="AD915">
            <v>0</v>
          </cell>
        </row>
        <row r="915">
          <cell r="AF915">
            <v>416689834</v>
          </cell>
          <cell r="AG915">
            <v>0</v>
          </cell>
          <cell r="AH915">
            <v>647532640.52</v>
          </cell>
          <cell r="AI915">
            <v>0</v>
          </cell>
          <cell r="AJ915">
            <v>1043569.91</v>
          </cell>
          <cell r="AK915">
            <v>0</v>
          </cell>
          <cell r="AL915">
            <v>111957705.12</v>
          </cell>
          <cell r="AM915">
            <v>0</v>
          </cell>
          <cell r="AN915">
            <v>-642533089.15</v>
          </cell>
          <cell r="AO915">
            <v>1600475856.4</v>
          </cell>
          <cell r="AP915">
            <v>534690660.4</v>
          </cell>
          <cell r="AQ915">
            <v>2135166516.8</v>
          </cell>
          <cell r="AR915">
            <v>374969913.55</v>
          </cell>
          <cell r="AS915">
            <v>1225505942.85</v>
          </cell>
          <cell r="AT915">
            <v>0</v>
          </cell>
          <cell r="AU915">
            <v>1225505942.85</v>
          </cell>
          <cell r="AV915">
            <v>534690660.4</v>
          </cell>
          <cell r="AW915">
            <v>1760196603.25</v>
          </cell>
          <cell r="AX915">
            <v>1225505942.85</v>
          </cell>
          <cell r="AY915">
            <v>534690660.4</v>
          </cell>
          <cell r="AZ915">
            <v>0.69623242118934</v>
          </cell>
          <cell r="BA915">
            <v>0.30376757881066</v>
          </cell>
          <cell r="BB915">
            <v>3.29199055381518</v>
          </cell>
          <cell r="BC915">
            <v>0.69623242118934</v>
          </cell>
          <cell r="BD915">
            <v>0</v>
          </cell>
          <cell r="BE915">
            <v>0.69623242118934</v>
          </cell>
          <cell r="BF915">
            <v>0.30376757881066</v>
          </cell>
        </row>
        <row r="916">
          <cell r="A916" t="str">
            <v>600540.SH</v>
          </cell>
          <cell r="B916" t="str">
            <v>新赛股份</v>
          </cell>
          <cell r="C916">
            <v>0</v>
          </cell>
          <cell r="D916">
            <v>791400000</v>
          </cell>
          <cell r="E916">
            <v>0</v>
          </cell>
          <cell r="F916">
            <v>0</v>
          </cell>
          <cell r="G916">
            <v>0</v>
          </cell>
          <cell r="H916">
            <v>0</v>
          </cell>
          <cell r="I916">
            <v>29303353.76</v>
          </cell>
          <cell r="J916">
            <v>0</v>
          </cell>
          <cell r="K916">
            <v>85391496.21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11354220.61</v>
          </cell>
          <cell r="Q916">
            <v>1057205.48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7501947.63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15475034.33</v>
          </cell>
          <cell r="AD916">
            <v>0</v>
          </cell>
        </row>
        <row r="916">
          <cell r="AF916">
            <v>470923313</v>
          </cell>
          <cell r="AG916">
            <v>0</v>
          </cell>
          <cell r="AH916">
            <v>799993657.47</v>
          </cell>
          <cell r="AI916">
            <v>0</v>
          </cell>
          <cell r="AJ916">
            <v>456617.99</v>
          </cell>
          <cell r="AK916">
            <v>0</v>
          </cell>
          <cell r="AL916">
            <v>41092499.14</v>
          </cell>
          <cell r="AM916">
            <v>0</v>
          </cell>
          <cell r="AN916">
            <v>-635716713.16</v>
          </cell>
          <cell r="AO916">
            <v>941483258.02</v>
          </cell>
          <cell r="AP916">
            <v>676749374.44</v>
          </cell>
          <cell r="AQ916">
            <v>1618232632.46</v>
          </cell>
          <cell r="AR916">
            <v>150083258.02</v>
          </cell>
          <cell r="AS916">
            <v>791400000</v>
          </cell>
          <cell r="AT916">
            <v>0</v>
          </cell>
          <cell r="AU916">
            <v>791400000</v>
          </cell>
          <cell r="AV916">
            <v>676749374.44</v>
          </cell>
          <cell r="AW916">
            <v>1468149374.44</v>
          </cell>
          <cell r="AX916">
            <v>791400000</v>
          </cell>
          <cell r="AY916">
            <v>676749374.44</v>
          </cell>
          <cell r="AZ916">
            <v>0.539045967513943</v>
          </cell>
          <cell r="BA916">
            <v>0.460954032486057</v>
          </cell>
          <cell r="BB916">
            <v>2.16941371487025</v>
          </cell>
          <cell r="BC916">
            <v>0.539045967513943</v>
          </cell>
          <cell r="BD916">
            <v>0</v>
          </cell>
          <cell r="BE916">
            <v>0.539045967513943</v>
          </cell>
          <cell r="BF916">
            <v>0.460954032486057</v>
          </cell>
        </row>
        <row r="917">
          <cell r="A917" t="str">
            <v>002226.SZ</v>
          </cell>
          <cell r="B917" t="str">
            <v>江南化工</v>
          </cell>
          <cell r="C917">
            <v>50944814.82</v>
          </cell>
          <cell r="D917">
            <v>791217178.01</v>
          </cell>
          <cell r="E917">
            <v>0</v>
          </cell>
          <cell r="F917">
            <v>0</v>
          </cell>
          <cell r="G917">
            <v>0</v>
          </cell>
          <cell r="H917">
            <v>0</v>
          </cell>
          <cell r="I917">
            <v>595686718.45</v>
          </cell>
          <cell r="J917">
            <v>0</v>
          </cell>
          <cell r="K917">
            <v>87160026.02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92967351.45</v>
          </cell>
          <cell r="Q917">
            <v>74299457.25</v>
          </cell>
          <cell r="R917">
            <v>0</v>
          </cell>
          <cell r="S917">
            <v>0</v>
          </cell>
          <cell r="T917">
            <v>0</v>
          </cell>
          <cell r="U917">
            <v>425377984.74</v>
          </cell>
          <cell r="V917">
            <v>10335972.77</v>
          </cell>
          <cell r="W917">
            <v>0</v>
          </cell>
          <cell r="X917">
            <v>2544427570.81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105816997.38</v>
          </cell>
          <cell r="AD917">
            <v>0</v>
          </cell>
        </row>
        <row r="917">
          <cell r="AF917">
            <v>1748574366</v>
          </cell>
          <cell r="AG917">
            <v>0</v>
          </cell>
          <cell r="AH917">
            <v>2769212742.1</v>
          </cell>
          <cell r="AI917">
            <v>0</v>
          </cell>
          <cell r="AJ917">
            <v>-16575000</v>
          </cell>
          <cell r="AK917">
            <v>109651639.02</v>
          </cell>
          <cell r="AL917">
            <v>112356976.73</v>
          </cell>
          <cell r="AM917">
            <v>0</v>
          </cell>
          <cell r="AN917">
            <v>2093892997.73</v>
          </cell>
          <cell r="AO917">
            <v>4778234071.7</v>
          </cell>
          <cell r="AP917">
            <v>6817113721.58</v>
          </cell>
          <cell r="AQ917">
            <v>11595347793.28</v>
          </cell>
          <cell r="AR917">
            <v>1017211338.14</v>
          </cell>
          <cell r="AS917">
            <v>1216595162.75</v>
          </cell>
          <cell r="AT917">
            <v>2544427570.81</v>
          </cell>
          <cell r="AU917">
            <v>3761022733.56</v>
          </cell>
          <cell r="AV917">
            <v>6817113721.58</v>
          </cell>
          <cell r="AW917">
            <v>10578136455.14</v>
          </cell>
          <cell r="AX917">
            <v>1216595162.75</v>
          </cell>
          <cell r="AY917">
            <v>9361541292.39</v>
          </cell>
          <cell r="AZ917">
            <v>0.355546815784598</v>
          </cell>
          <cell r="BA917">
            <v>0.644453184215402</v>
          </cell>
          <cell r="BB917">
            <v>1.55170309417815</v>
          </cell>
          <cell r="BC917">
            <v>0.115010348742367</v>
          </cell>
          <cell r="BD917">
            <v>0.240536467042231</v>
          </cell>
          <cell r="BE917">
            <v>0.115010348742367</v>
          </cell>
          <cell r="BF917">
            <v>0.884989651257633</v>
          </cell>
        </row>
        <row r="918">
          <cell r="A918" t="str">
            <v>002866.SZ</v>
          </cell>
          <cell r="B918" t="str">
            <v>传艺科技</v>
          </cell>
          <cell r="C918">
            <v>338311.28</v>
          </cell>
          <cell r="D918">
            <v>791200567.39</v>
          </cell>
          <cell r="E918">
            <v>0</v>
          </cell>
          <cell r="F918">
            <v>0</v>
          </cell>
          <cell r="G918">
            <v>1096614.5</v>
          </cell>
          <cell r="H918">
            <v>0</v>
          </cell>
          <cell r="I918">
            <v>421672072.73</v>
          </cell>
          <cell r="J918">
            <v>0</v>
          </cell>
          <cell r="K918">
            <v>1457381.99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30729179.07</v>
          </cell>
          <cell r="Q918">
            <v>9900957.37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58231.13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47638937.22</v>
          </cell>
          <cell r="AD918">
            <v>0</v>
          </cell>
        </row>
        <row r="918">
          <cell r="AF918">
            <v>287655011</v>
          </cell>
          <cell r="AG918">
            <v>0</v>
          </cell>
          <cell r="AH918">
            <v>1017858944.74</v>
          </cell>
          <cell r="AI918">
            <v>7676939.8</v>
          </cell>
          <cell r="AJ918">
            <v>0</v>
          </cell>
          <cell r="AK918">
            <v>0</v>
          </cell>
          <cell r="AL918">
            <v>36597228.99</v>
          </cell>
          <cell r="AM918">
            <v>0</v>
          </cell>
          <cell r="AN918">
            <v>560036969.36</v>
          </cell>
          <cell r="AO918">
            <v>1304092252.68</v>
          </cell>
          <cell r="AP918">
            <v>1909825093.89</v>
          </cell>
          <cell r="AQ918">
            <v>3213917346.57</v>
          </cell>
          <cell r="AR918">
            <v>511795070.79</v>
          </cell>
          <cell r="AS918">
            <v>792297181.89</v>
          </cell>
          <cell r="AT918">
            <v>0</v>
          </cell>
          <cell r="AU918">
            <v>792297181.89</v>
          </cell>
          <cell r="AV918">
            <v>1894471214.29</v>
          </cell>
          <cell r="AW918">
            <v>2686768396.18</v>
          </cell>
          <cell r="AX918">
            <v>792297181.89</v>
          </cell>
          <cell r="AY918">
            <v>1894471214.29</v>
          </cell>
          <cell r="AZ918">
            <v>0.294888529661311</v>
          </cell>
          <cell r="BA918">
            <v>0.705111470338689</v>
          </cell>
          <cell r="BB918">
            <v>1.41821547665317</v>
          </cell>
          <cell r="BC918">
            <v>0.294888529661311</v>
          </cell>
          <cell r="BD918">
            <v>0</v>
          </cell>
          <cell r="BE918">
            <v>0.294888529661311</v>
          </cell>
          <cell r="BF918">
            <v>0.705111470338689</v>
          </cell>
        </row>
        <row r="919">
          <cell r="A919" t="str">
            <v>600754.SH</v>
          </cell>
          <cell r="B919" t="str">
            <v>锦江酒店</v>
          </cell>
          <cell r="C919">
            <v>1812044778.11</v>
          </cell>
          <cell r="D919">
            <v>790776263.32</v>
          </cell>
          <cell r="E919">
            <v>0</v>
          </cell>
          <cell r="F919">
            <v>0</v>
          </cell>
          <cell r="G919">
            <v>0</v>
          </cell>
          <cell r="H919">
            <v>0</v>
          </cell>
          <cell r="I919">
            <v>961101647.15</v>
          </cell>
          <cell r="J919">
            <v>7275265.73</v>
          </cell>
          <cell r="K919">
            <v>817313573.24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995421644.62</v>
          </cell>
          <cell r="Q919">
            <v>418386771.24</v>
          </cell>
          <cell r="R919">
            <v>0</v>
          </cell>
          <cell r="S919">
            <v>0</v>
          </cell>
          <cell r="T919">
            <v>0</v>
          </cell>
          <cell r="U919">
            <v>6519794242.51</v>
          </cell>
          <cell r="V919">
            <v>0</v>
          </cell>
          <cell r="W919">
            <v>0</v>
          </cell>
          <cell r="X919">
            <v>8545488226.68</v>
          </cell>
          <cell r="Y919">
            <v>0</v>
          </cell>
          <cell r="Z919">
            <v>0</v>
          </cell>
          <cell r="AA919">
            <v>89774565.67</v>
          </cell>
          <cell r="AB919">
            <v>51155379.54</v>
          </cell>
          <cell r="AC919">
            <v>0</v>
          </cell>
          <cell r="AD919">
            <v>165995903.28</v>
          </cell>
        </row>
        <row r="919">
          <cell r="AF919">
            <v>1070044063</v>
          </cell>
          <cell r="AG919">
            <v>0</v>
          </cell>
          <cell r="AH919">
            <v>12732022756.16</v>
          </cell>
          <cell r="AI919">
            <v>0</v>
          </cell>
          <cell r="AJ919">
            <v>-12960802.75</v>
          </cell>
          <cell r="AK919">
            <v>0</v>
          </cell>
          <cell r="AL919">
            <v>659649508.5</v>
          </cell>
          <cell r="AM919">
            <v>0</v>
          </cell>
          <cell r="AN919">
            <v>2248613433.43</v>
          </cell>
          <cell r="AO919">
            <v>21174528261.09</v>
          </cell>
          <cell r="AP919">
            <v>16697368958.34</v>
          </cell>
          <cell r="AQ919">
            <v>37871897219.43</v>
          </cell>
          <cell r="AR919">
            <v>5062699059.63</v>
          </cell>
          <cell r="AS919">
            <v>7310570505.83</v>
          </cell>
          <cell r="AT919">
            <v>8801258695.63</v>
          </cell>
          <cell r="AU919">
            <v>16111829201.46</v>
          </cell>
          <cell r="AV919">
            <v>16697368958.34</v>
          </cell>
          <cell r="AW919">
            <v>32809198159.8</v>
          </cell>
          <cell r="AX919">
            <v>7310570505.83</v>
          </cell>
          <cell r="AY919">
            <v>25498627653.97</v>
          </cell>
          <cell r="AZ919">
            <v>0.491076591478584</v>
          </cell>
          <cell r="BA919">
            <v>0.508923408521416</v>
          </cell>
          <cell r="BB919">
            <v>1.96493221427035</v>
          </cell>
          <cell r="BC919">
            <v>0.222820761123854</v>
          </cell>
          <cell r="BD919">
            <v>0.268255830354729</v>
          </cell>
          <cell r="BE919">
            <v>0.222820761123854</v>
          </cell>
          <cell r="BF919">
            <v>0.777179238876145</v>
          </cell>
        </row>
        <row r="920">
          <cell r="A920" t="str">
            <v>002637.SZ</v>
          </cell>
          <cell r="B920" t="str">
            <v>赞宇科技</v>
          </cell>
          <cell r="C920">
            <v>28341969.12</v>
          </cell>
          <cell r="D920">
            <v>790545931.73</v>
          </cell>
          <cell r="E920">
            <v>0</v>
          </cell>
          <cell r="F920">
            <v>0</v>
          </cell>
          <cell r="G920">
            <v>7737380</v>
          </cell>
          <cell r="H920">
            <v>0</v>
          </cell>
          <cell r="I920">
            <v>1312048582.2</v>
          </cell>
          <cell r="J920">
            <v>1047395.42</v>
          </cell>
          <cell r="K920">
            <v>420040064.38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33959766.27</v>
          </cell>
          <cell r="Q920">
            <v>244452067.81</v>
          </cell>
          <cell r="R920">
            <v>0</v>
          </cell>
          <cell r="S920">
            <v>0</v>
          </cell>
          <cell r="T920">
            <v>0</v>
          </cell>
          <cell r="U920">
            <v>130420331.25</v>
          </cell>
          <cell r="V920">
            <v>28877736.24</v>
          </cell>
          <cell r="W920">
            <v>0</v>
          </cell>
          <cell r="X920">
            <v>1225224858.2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113308632.75</v>
          </cell>
          <cell r="AD920">
            <v>0</v>
          </cell>
        </row>
        <row r="920">
          <cell r="AF920">
            <v>470401000</v>
          </cell>
          <cell r="AG920">
            <v>0</v>
          </cell>
          <cell r="AH920">
            <v>1582598679.97</v>
          </cell>
          <cell r="AI920">
            <v>0</v>
          </cell>
          <cell r="AJ920">
            <v>-46283138.85</v>
          </cell>
          <cell r="AK920">
            <v>0</v>
          </cell>
          <cell r="AL920">
            <v>98805307.34</v>
          </cell>
          <cell r="AM920">
            <v>0</v>
          </cell>
          <cell r="AN920">
            <v>1755998831.37</v>
          </cell>
          <cell r="AO920">
            <v>4336004715.37</v>
          </cell>
          <cell r="AP920">
            <v>3861520679.83</v>
          </cell>
          <cell r="AQ920">
            <v>8197525395.2</v>
          </cell>
          <cell r="AR920">
            <v>2182076214.19</v>
          </cell>
          <cell r="AS920">
            <v>928703642.98</v>
          </cell>
          <cell r="AT920">
            <v>1225224858.2</v>
          </cell>
          <cell r="AU920">
            <v>2153928501.18</v>
          </cell>
          <cell r="AV920">
            <v>3861520679.83</v>
          </cell>
          <cell r="AW920">
            <v>6015449181.01</v>
          </cell>
          <cell r="AX920">
            <v>928703642.98</v>
          </cell>
          <cell r="AY920">
            <v>5086745538.03</v>
          </cell>
          <cell r="AZ920">
            <v>0.358066112166599</v>
          </cell>
          <cell r="BA920">
            <v>0.641933887833401</v>
          </cell>
          <cell r="BB920">
            <v>1.55779281784782</v>
          </cell>
          <cell r="BC920">
            <v>0.154386416547545</v>
          </cell>
          <cell r="BD920">
            <v>0.203679695619053</v>
          </cell>
          <cell r="BE920">
            <v>0.154386416547545</v>
          </cell>
          <cell r="BF920">
            <v>0.845613583452455</v>
          </cell>
        </row>
        <row r="921">
          <cell r="A921" t="str">
            <v>001696.SZ</v>
          </cell>
          <cell r="B921" t="str">
            <v>宗申动力</v>
          </cell>
          <cell r="C921">
            <v>40217558.49</v>
          </cell>
          <cell r="D921">
            <v>789655980.64</v>
          </cell>
          <cell r="E921">
            <v>0</v>
          </cell>
          <cell r="F921">
            <v>0</v>
          </cell>
          <cell r="G921">
            <v>0</v>
          </cell>
          <cell r="H921">
            <v>1722501.82</v>
          </cell>
          <cell r="I921">
            <v>1716063695.82</v>
          </cell>
          <cell r="J921">
            <v>14165133.43</v>
          </cell>
          <cell r="K921">
            <v>81999326.63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77239407.37</v>
          </cell>
          <cell r="Q921">
            <v>27402673.21</v>
          </cell>
          <cell r="R921">
            <v>118023452.11</v>
          </cell>
          <cell r="S921">
            <v>0</v>
          </cell>
          <cell r="T921">
            <v>0</v>
          </cell>
          <cell r="U921">
            <v>479925280.36</v>
          </cell>
          <cell r="V921">
            <v>4958152.78</v>
          </cell>
          <cell r="W921">
            <v>0</v>
          </cell>
          <cell r="X921">
            <v>1019700000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41410050.18</v>
          </cell>
          <cell r="AD921">
            <v>0</v>
          </cell>
        </row>
        <row r="921">
          <cell r="AF921">
            <v>1145026920</v>
          </cell>
          <cell r="AG921">
            <v>0</v>
          </cell>
          <cell r="AH921">
            <v>558583262.54</v>
          </cell>
          <cell r="AI921">
            <v>0</v>
          </cell>
          <cell r="AJ921">
            <v>-35961606.68</v>
          </cell>
          <cell r="AK921">
            <v>0</v>
          </cell>
          <cell r="AL921">
            <v>466937773.76</v>
          </cell>
          <cell r="AM921">
            <v>14980895.32</v>
          </cell>
          <cell r="AN921">
            <v>2370391016.55</v>
          </cell>
          <cell r="AO921">
            <v>4412483212.84</v>
          </cell>
          <cell r="AP921">
            <v>4519958261.49</v>
          </cell>
          <cell r="AQ921">
            <v>8932441474.33</v>
          </cell>
          <cell r="AR921">
            <v>2003455997.91</v>
          </cell>
          <cell r="AS921">
            <v>1389327214.93</v>
          </cell>
          <cell r="AT921">
            <v>1019700000</v>
          </cell>
          <cell r="AU921">
            <v>2409027214.93</v>
          </cell>
          <cell r="AV921">
            <v>4519958261.49</v>
          </cell>
          <cell r="AW921">
            <v>6928985476.42</v>
          </cell>
          <cell r="AX921">
            <v>1389327214.93</v>
          </cell>
          <cell r="AY921">
            <v>5539658261.49</v>
          </cell>
          <cell r="AZ921">
            <v>0.347673872766533</v>
          </cell>
          <cell r="BA921">
            <v>0.652326127233467</v>
          </cell>
          <cell r="BB921">
            <v>1.53297554436617</v>
          </cell>
          <cell r="BC921">
            <v>0.200509471358832</v>
          </cell>
          <cell r="BD921">
            <v>0.147164401407701</v>
          </cell>
          <cell r="BE921">
            <v>0.200509471358832</v>
          </cell>
          <cell r="BF921">
            <v>0.799490528641168</v>
          </cell>
        </row>
        <row r="922">
          <cell r="A922" t="str">
            <v>600331.SH</v>
          </cell>
          <cell r="B922" t="str">
            <v>宏达股份</v>
          </cell>
          <cell r="C922">
            <v>0</v>
          </cell>
          <cell r="D922">
            <v>789250000</v>
          </cell>
          <cell r="E922">
            <v>0</v>
          </cell>
          <cell r="F922">
            <v>0</v>
          </cell>
          <cell r="G922">
            <v>0</v>
          </cell>
          <cell r="H922">
            <v>0</v>
          </cell>
          <cell r="I922">
            <v>126429360.91</v>
          </cell>
          <cell r="J922">
            <v>0</v>
          </cell>
          <cell r="K922">
            <v>105636741.18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19598935.51</v>
          </cell>
          <cell r="Q922">
            <v>5264629.12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33211385.61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12562755.29</v>
          </cell>
          <cell r="AD922">
            <v>0</v>
          </cell>
        </row>
        <row r="922">
          <cell r="AF922">
            <v>2032000000</v>
          </cell>
          <cell r="AG922">
            <v>0</v>
          </cell>
          <cell r="AH922">
            <v>3073832436.59</v>
          </cell>
          <cell r="AI922">
            <v>0</v>
          </cell>
          <cell r="AJ922">
            <v>-35982784.75</v>
          </cell>
          <cell r="AK922">
            <v>1503629.06</v>
          </cell>
          <cell r="AL922">
            <v>172703990.51</v>
          </cell>
          <cell r="AM922">
            <v>0</v>
          </cell>
          <cell r="AN922">
            <v>-4900859904.69</v>
          </cell>
          <cell r="AO922">
            <v>1091953807.62</v>
          </cell>
          <cell r="AP922">
            <v>343197366.720001</v>
          </cell>
          <cell r="AQ922">
            <v>1435151174.34</v>
          </cell>
          <cell r="AR922">
            <v>302703807.62</v>
          </cell>
          <cell r="AS922">
            <v>789250000</v>
          </cell>
          <cell r="AT922">
            <v>0</v>
          </cell>
          <cell r="AU922">
            <v>789250000</v>
          </cell>
          <cell r="AV922">
            <v>343197366.720001</v>
          </cell>
          <cell r="AW922">
            <v>1132447366.72</v>
          </cell>
          <cell r="AX922">
            <v>789250000</v>
          </cell>
          <cell r="AY922">
            <v>343197366.720001</v>
          </cell>
          <cell r="AZ922">
            <v>0.696941882858511</v>
          </cell>
          <cell r="BA922">
            <v>0.303058117141489</v>
          </cell>
          <cell r="BB922">
            <v>3.29969713212838</v>
          </cell>
          <cell r="BC922">
            <v>0.696941882858511</v>
          </cell>
          <cell r="BD922">
            <v>0</v>
          </cell>
          <cell r="BE922">
            <v>0.696941882858511</v>
          </cell>
          <cell r="BF922">
            <v>0.303058117141489</v>
          </cell>
        </row>
        <row r="923">
          <cell r="A923" t="str">
            <v>000949.SZ</v>
          </cell>
          <cell r="B923" t="str">
            <v>新乡化纤</v>
          </cell>
          <cell r="C923">
            <v>146347703.6</v>
          </cell>
          <cell r="D923">
            <v>788115000</v>
          </cell>
          <cell r="E923">
            <v>0</v>
          </cell>
          <cell r="F923">
            <v>0</v>
          </cell>
          <cell r="G923">
            <v>0</v>
          </cell>
          <cell r="H923">
            <v>0</v>
          </cell>
          <cell r="I923">
            <v>944430474.37</v>
          </cell>
          <cell r="J923">
            <v>154122164.31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42961296.58</v>
          </cell>
          <cell r="Q923">
            <v>212746761.44</v>
          </cell>
          <cell r="R923">
            <v>0</v>
          </cell>
          <cell r="S923">
            <v>0</v>
          </cell>
          <cell r="T923">
            <v>0</v>
          </cell>
          <cell r="U923">
            <v>781950506.09</v>
          </cell>
          <cell r="V923">
            <v>0</v>
          </cell>
          <cell r="W923">
            <v>0</v>
          </cell>
          <cell r="X923">
            <v>1969030040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70180743.14</v>
          </cell>
          <cell r="AD923">
            <v>0</v>
          </cell>
        </row>
        <row r="923">
          <cell r="AF923">
            <v>1466727778</v>
          </cell>
          <cell r="AG923">
            <v>0</v>
          </cell>
          <cell r="AH923">
            <v>2486121143.83</v>
          </cell>
          <cell r="AI923">
            <v>0</v>
          </cell>
          <cell r="AJ923">
            <v>0</v>
          </cell>
          <cell r="AK923">
            <v>0</v>
          </cell>
          <cell r="AL923">
            <v>242028758.65</v>
          </cell>
          <cell r="AM923">
            <v>0</v>
          </cell>
          <cell r="AN923">
            <v>1932077447.44</v>
          </cell>
          <cell r="AO923">
            <v>5109884689.53</v>
          </cell>
          <cell r="AP923">
            <v>6126955127.92</v>
          </cell>
          <cell r="AQ923">
            <v>11236839817.45</v>
          </cell>
          <cell r="AR923">
            <v>1570789143.44</v>
          </cell>
          <cell r="AS923">
            <v>1570065506.09</v>
          </cell>
          <cell r="AT923">
            <v>1969030040</v>
          </cell>
          <cell r="AU923">
            <v>3539095546.09</v>
          </cell>
          <cell r="AV923">
            <v>6126955127.92</v>
          </cell>
          <cell r="AW923">
            <v>9666050674.01</v>
          </cell>
          <cell r="AX923">
            <v>1570065506.09</v>
          </cell>
          <cell r="AY923">
            <v>8095985167.92</v>
          </cell>
          <cell r="AZ923">
            <v>0.366136663819267</v>
          </cell>
          <cell r="BA923">
            <v>0.633863336180733</v>
          </cell>
          <cell r="BB923">
            <v>1.57762713651397</v>
          </cell>
          <cell r="BC923">
            <v>0.162430920242492</v>
          </cell>
          <cell r="BD923">
            <v>0.203705743576776</v>
          </cell>
          <cell r="BE923">
            <v>0.162430920242492</v>
          </cell>
          <cell r="BF923">
            <v>0.837569079757508</v>
          </cell>
        </row>
        <row r="924">
          <cell r="A924" t="str">
            <v>601222.SH</v>
          </cell>
          <cell r="B924" t="str">
            <v>林洋能源</v>
          </cell>
          <cell r="C924">
            <v>0</v>
          </cell>
          <cell r="D924">
            <v>787883473.77</v>
          </cell>
          <cell r="E924">
            <v>0</v>
          </cell>
          <cell r="F924">
            <v>0</v>
          </cell>
          <cell r="G924">
            <v>0</v>
          </cell>
          <cell r="H924">
            <v>0</v>
          </cell>
          <cell r="I924">
            <v>1633632594.66</v>
          </cell>
          <cell r="J924">
            <v>0</v>
          </cell>
          <cell r="K924">
            <v>48884638.06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67385929.22</v>
          </cell>
          <cell r="Q924">
            <v>62125927.86</v>
          </cell>
          <cell r="R924">
            <v>0</v>
          </cell>
          <cell r="S924">
            <v>0</v>
          </cell>
          <cell r="T924">
            <v>0</v>
          </cell>
          <cell r="U924">
            <v>375612000</v>
          </cell>
          <cell r="V924">
            <v>0</v>
          </cell>
          <cell r="W924">
            <v>0</v>
          </cell>
          <cell r="X924">
            <v>2554534905.5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26625272.01</v>
          </cell>
          <cell r="AD924">
            <v>0</v>
          </cell>
        </row>
        <row r="924">
          <cell r="AF924">
            <v>2060169156</v>
          </cell>
          <cell r="AG924">
            <v>0</v>
          </cell>
          <cell r="AH924">
            <v>7516224863.44</v>
          </cell>
          <cell r="AI924">
            <v>100504338.02</v>
          </cell>
          <cell r="AJ924">
            <v>-2186397.87</v>
          </cell>
          <cell r="AK924">
            <v>0</v>
          </cell>
          <cell r="AL924">
            <v>267911792.21</v>
          </cell>
          <cell r="AM924">
            <v>0</v>
          </cell>
          <cell r="AN924">
            <v>4614204230.21</v>
          </cell>
          <cell r="AO924">
            <v>5556684741.08</v>
          </cell>
          <cell r="AP924">
            <v>14556827982.01</v>
          </cell>
          <cell r="AQ924">
            <v>20113512723.09</v>
          </cell>
          <cell r="AR924">
            <v>1838654361.81</v>
          </cell>
          <cell r="AS924">
            <v>1163495473.77</v>
          </cell>
          <cell r="AT924">
            <v>2554534905.5</v>
          </cell>
          <cell r="AU924">
            <v>3718030379.27</v>
          </cell>
          <cell r="AV924">
            <v>14355819305.97</v>
          </cell>
          <cell r="AW924">
            <v>18073849685.24</v>
          </cell>
          <cell r="AX924">
            <v>1163495473.77</v>
          </cell>
          <cell r="AY924">
            <v>16910354211.47</v>
          </cell>
          <cell r="AZ924">
            <v>0.205713251134667</v>
          </cell>
          <cell r="BA924">
            <v>0.794286748865333</v>
          </cell>
          <cell r="BB924">
            <v>1.25899116588378</v>
          </cell>
          <cell r="BC924">
            <v>0.0643745241900605</v>
          </cell>
          <cell r="BD924">
            <v>0.141338726944607</v>
          </cell>
          <cell r="BE924">
            <v>0.0643745241900605</v>
          </cell>
          <cell r="BF924">
            <v>0.935625475809939</v>
          </cell>
        </row>
        <row r="925">
          <cell r="A925" t="str">
            <v>601689.SH</v>
          </cell>
          <cell r="B925" t="str">
            <v>拓普集团</v>
          </cell>
          <cell r="C925">
            <v>59639103.24</v>
          </cell>
          <cell r="D925">
            <v>783996044.37</v>
          </cell>
          <cell r="E925">
            <v>0</v>
          </cell>
          <cell r="F925">
            <v>0</v>
          </cell>
          <cell r="G925">
            <v>0</v>
          </cell>
          <cell r="H925">
            <v>0</v>
          </cell>
          <cell r="I925">
            <v>4426572237.13</v>
          </cell>
          <cell r="J925">
            <v>0</v>
          </cell>
          <cell r="K925">
            <v>28548196.62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149601517.81</v>
          </cell>
          <cell r="Q925">
            <v>118235012.57</v>
          </cell>
          <cell r="R925">
            <v>0</v>
          </cell>
          <cell r="S925">
            <v>0</v>
          </cell>
          <cell r="T925">
            <v>0</v>
          </cell>
          <cell r="U925">
            <v>15527271.89</v>
          </cell>
          <cell r="V925">
            <v>144877932.23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234157301.67</v>
          </cell>
          <cell r="AD925">
            <v>0</v>
          </cell>
        </row>
        <row r="925">
          <cell r="AF925">
            <v>1102046572</v>
          </cell>
          <cell r="AG925">
            <v>0</v>
          </cell>
          <cell r="AH925">
            <v>5340798886.81</v>
          </cell>
          <cell r="AI925">
            <v>0</v>
          </cell>
          <cell r="AJ925">
            <v>-20096550.85</v>
          </cell>
          <cell r="AK925">
            <v>0</v>
          </cell>
          <cell r="AL925">
            <v>474769630.86</v>
          </cell>
          <cell r="AM925">
            <v>0</v>
          </cell>
          <cell r="AN925">
            <v>3432203883.69</v>
          </cell>
          <cell r="AO925">
            <v>5961154617.53</v>
          </cell>
          <cell r="AP925">
            <v>10329722422.51</v>
          </cell>
          <cell r="AQ925">
            <v>16290877040.04</v>
          </cell>
          <cell r="AR925">
            <v>5161631301.27</v>
          </cell>
          <cell r="AS925">
            <v>799523316.26</v>
          </cell>
          <cell r="AT925">
            <v>0</v>
          </cell>
          <cell r="AU925">
            <v>799523316.26</v>
          </cell>
          <cell r="AV925">
            <v>10329722422.51</v>
          </cell>
          <cell r="AW925">
            <v>11129245738.77</v>
          </cell>
          <cell r="AX925">
            <v>799523316.26</v>
          </cell>
          <cell r="AY925">
            <v>10329722422.51</v>
          </cell>
          <cell r="AZ925">
            <v>0.0718398474637656</v>
          </cell>
          <cell r="BA925">
            <v>0.928160152536234</v>
          </cell>
          <cell r="BB925">
            <v>1.07740027113582</v>
          </cell>
          <cell r="BC925">
            <v>0.0718398474637656</v>
          </cell>
          <cell r="BD925">
            <v>0</v>
          </cell>
          <cell r="BE925">
            <v>0.0718398474637656</v>
          </cell>
          <cell r="BF925">
            <v>0.928160152536234</v>
          </cell>
        </row>
        <row r="926">
          <cell r="A926" t="str">
            <v>002108.SZ</v>
          </cell>
          <cell r="B926" t="str">
            <v>沧州明珠</v>
          </cell>
          <cell r="C926">
            <v>52307840.08</v>
          </cell>
          <cell r="D926">
            <v>783041728.68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295675501.34</v>
          </cell>
          <cell r="J926">
            <v>880888.84</v>
          </cell>
          <cell r="K926">
            <v>100214550.72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37906069.57</v>
          </cell>
          <cell r="Q926">
            <v>17007632.04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5686178.85</v>
          </cell>
          <cell r="W926">
            <v>0</v>
          </cell>
          <cell r="X926">
            <v>80076208.34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149779005.86</v>
          </cell>
          <cell r="AD926">
            <v>0</v>
          </cell>
        </row>
        <row r="926">
          <cell r="AF926">
            <v>1417924199</v>
          </cell>
          <cell r="AG926">
            <v>0</v>
          </cell>
          <cell r="AH926">
            <v>183906350.15</v>
          </cell>
          <cell r="AI926">
            <v>0</v>
          </cell>
          <cell r="AJ926">
            <v>-2234139.05</v>
          </cell>
          <cell r="AK926">
            <v>0</v>
          </cell>
          <cell r="AL926">
            <v>295181402.72</v>
          </cell>
          <cell r="AM926">
            <v>0</v>
          </cell>
          <cell r="AN926">
            <v>1794529342.21</v>
          </cell>
          <cell r="AO926">
            <v>1522575604.32</v>
          </cell>
          <cell r="AP926">
            <v>3689307155.03</v>
          </cell>
          <cell r="AQ926">
            <v>5211882759.35</v>
          </cell>
          <cell r="AR926">
            <v>659457667.3</v>
          </cell>
          <cell r="AS926">
            <v>783041728.68</v>
          </cell>
          <cell r="AT926">
            <v>80076208.34</v>
          </cell>
          <cell r="AU926">
            <v>863117937.02</v>
          </cell>
          <cell r="AV926">
            <v>3689307155.03</v>
          </cell>
          <cell r="AW926">
            <v>4552425092.05</v>
          </cell>
          <cell r="AX926">
            <v>783041728.68</v>
          </cell>
          <cell r="AY926">
            <v>3769383363.37</v>
          </cell>
          <cell r="AZ926">
            <v>0.189595198068669</v>
          </cell>
          <cell r="BA926">
            <v>0.810404801931331</v>
          </cell>
          <cell r="BB926">
            <v>1.23395122735802</v>
          </cell>
          <cell r="BC926">
            <v>0.172005406535396</v>
          </cell>
          <cell r="BD926">
            <v>0.0175897915332729</v>
          </cell>
          <cell r="BE926">
            <v>0.172005406535396</v>
          </cell>
          <cell r="BF926">
            <v>0.827994593464604</v>
          </cell>
        </row>
        <row r="927">
          <cell r="A927" t="str">
            <v>603733.SH</v>
          </cell>
          <cell r="B927" t="str">
            <v>仙鹤股份</v>
          </cell>
          <cell r="C927">
            <v>49125.26</v>
          </cell>
          <cell r="D927">
            <v>781606949.1</v>
          </cell>
          <cell r="E927">
            <v>0</v>
          </cell>
          <cell r="F927">
            <v>0</v>
          </cell>
          <cell r="G927">
            <v>0</v>
          </cell>
          <cell r="H927">
            <v>0</v>
          </cell>
          <cell r="I927">
            <v>1412616292.67</v>
          </cell>
          <cell r="J927">
            <v>0</v>
          </cell>
          <cell r="K927">
            <v>41429431.6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75130307.75</v>
          </cell>
          <cell r="Q927">
            <v>173753016.24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5335791.27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368424195.79</v>
          </cell>
          <cell r="AD927">
            <v>0</v>
          </cell>
        </row>
        <row r="927">
          <cell r="AF927">
            <v>705972266</v>
          </cell>
          <cell r="AG927">
            <v>0</v>
          </cell>
          <cell r="AH927">
            <v>3064388888.56</v>
          </cell>
          <cell r="AI927">
            <v>0</v>
          </cell>
          <cell r="AJ927">
            <v>-4732750.22</v>
          </cell>
          <cell r="AK927">
            <v>0</v>
          </cell>
          <cell r="AL927">
            <v>162859516.24</v>
          </cell>
          <cell r="AM927">
            <v>0</v>
          </cell>
          <cell r="AN927">
            <v>2109723387.36</v>
          </cell>
          <cell r="AO927">
            <v>2858345109.68</v>
          </cell>
          <cell r="AP927">
            <v>6038211307.94</v>
          </cell>
          <cell r="AQ927">
            <v>8896556417.62</v>
          </cell>
          <cell r="AR927">
            <v>2076738160.58</v>
          </cell>
          <cell r="AS927">
            <v>781606949.1</v>
          </cell>
          <cell r="AT927">
            <v>0</v>
          </cell>
          <cell r="AU927">
            <v>781606949.1</v>
          </cell>
          <cell r="AV927">
            <v>6038211307.94</v>
          </cell>
          <cell r="AW927">
            <v>6819818257.04</v>
          </cell>
          <cell r="AX927">
            <v>781606949.1</v>
          </cell>
          <cell r="AY927">
            <v>6038211307.94</v>
          </cell>
          <cell r="AZ927">
            <v>0.114608178640708</v>
          </cell>
          <cell r="BA927">
            <v>0.885391821359292</v>
          </cell>
          <cell r="BB927">
            <v>1.12944345754714</v>
          </cell>
          <cell r="BC927">
            <v>0.114608178640708</v>
          </cell>
          <cell r="BD927">
            <v>0</v>
          </cell>
          <cell r="BE927">
            <v>0.114608178640708</v>
          </cell>
          <cell r="BF927">
            <v>0.885391821359292</v>
          </cell>
        </row>
        <row r="928">
          <cell r="A928" t="str">
            <v>603916.SH</v>
          </cell>
          <cell r="B928" t="str">
            <v>苏博特</v>
          </cell>
          <cell r="C928">
            <v>8782176.89</v>
          </cell>
          <cell r="D928">
            <v>772090000</v>
          </cell>
          <cell r="E928">
            <v>0</v>
          </cell>
          <cell r="F928">
            <v>0</v>
          </cell>
          <cell r="G928">
            <v>0</v>
          </cell>
          <cell r="H928">
            <v>0</v>
          </cell>
          <cell r="I928">
            <v>1015223359.73</v>
          </cell>
          <cell r="J928">
            <v>0</v>
          </cell>
          <cell r="K928">
            <v>90918072.13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103002786.71</v>
          </cell>
          <cell r="Q928">
            <v>64014233.24</v>
          </cell>
          <cell r="R928">
            <v>0</v>
          </cell>
          <cell r="S928">
            <v>0</v>
          </cell>
          <cell r="T928">
            <v>0</v>
          </cell>
          <cell r="U928">
            <v>15222912.53</v>
          </cell>
          <cell r="V928">
            <v>10461302.12</v>
          </cell>
          <cell r="W928">
            <v>0</v>
          </cell>
          <cell r="X928">
            <v>310000000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102309827.36</v>
          </cell>
          <cell r="AD928">
            <v>0</v>
          </cell>
        </row>
        <row r="928">
          <cell r="AF928">
            <v>420308798</v>
          </cell>
          <cell r="AG928">
            <v>0</v>
          </cell>
          <cell r="AH928">
            <v>1729489298.92</v>
          </cell>
          <cell r="AI928">
            <v>49568400</v>
          </cell>
          <cell r="AJ928">
            <v>6650014.94</v>
          </cell>
          <cell r="AK928">
            <v>0</v>
          </cell>
          <cell r="AL928">
            <v>152603685.89</v>
          </cell>
          <cell r="AM928">
            <v>0</v>
          </cell>
          <cell r="AN928">
            <v>1479412843.16</v>
          </cell>
          <cell r="AO928">
            <v>2492024670.71</v>
          </cell>
          <cell r="AP928">
            <v>3838033040.91</v>
          </cell>
          <cell r="AQ928">
            <v>6330057711.62</v>
          </cell>
          <cell r="AR928">
            <v>1394711758.18</v>
          </cell>
          <cell r="AS928">
            <v>787312912.53</v>
          </cell>
          <cell r="AT928">
            <v>310000000</v>
          </cell>
          <cell r="AU928">
            <v>1097312912.53</v>
          </cell>
          <cell r="AV928">
            <v>3738896240.91</v>
          </cell>
          <cell r="AW928">
            <v>4836209153.44</v>
          </cell>
          <cell r="AX928">
            <v>787312912.53</v>
          </cell>
          <cell r="AY928">
            <v>4048896240.91</v>
          </cell>
          <cell r="AZ928">
            <v>0.226895255708592</v>
          </cell>
          <cell r="BA928">
            <v>0.773104744291408</v>
          </cell>
          <cell r="BB928">
            <v>1.29348578880673</v>
          </cell>
          <cell r="BC928">
            <v>0.162795463874838</v>
          </cell>
          <cell r="BD928">
            <v>0.0640997918337541</v>
          </cell>
          <cell r="BE928">
            <v>0.162795463874838</v>
          </cell>
          <cell r="BF928">
            <v>0.837204536125163</v>
          </cell>
        </row>
        <row r="929">
          <cell r="A929" t="str">
            <v>603613.SH</v>
          </cell>
          <cell r="B929" t="str">
            <v>国联股份</v>
          </cell>
          <cell r="C929">
            <v>0</v>
          </cell>
          <cell r="D929">
            <v>771186576.6</v>
          </cell>
          <cell r="E929">
            <v>0</v>
          </cell>
          <cell r="F929">
            <v>0</v>
          </cell>
          <cell r="G929">
            <v>0</v>
          </cell>
          <cell r="H929">
            <v>0</v>
          </cell>
          <cell r="I929">
            <v>1768415508.5</v>
          </cell>
          <cell r="J929">
            <v>18572164.19</v>
          </cell>
          <cell r="K929">
            <v>1053044802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1425728.77</v>
          </cell>
          <cell r="Q929">
            <v>80148871.99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137402477.71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</row>
        <row r="929">
          <cell r="AF929">
            <v>343900282</v>
          </cell>
          <cell r="AG929">
            <v>0</v>
          </cell>
          <cell r="AH929">
            <v>2799241472.47</v>
          </cell>
          <cell r="AI929">
            <v>0</v>
          </cell>
          <cell r="AJ929">
            <v>21.83</v>
          </cell>
          <cell r="AK929">
            <v>0</v>
          </cell>
          <cell r="AL929">
            <v>17165183.8</v>
          </cell>
          <cell r="AM929">
            <v>0</v>
          </cell>
          <cell r="AN929">
            <v>927109382.23</v>
          </cell>
          <cell r="AO929">
            <v>3830196129.76</v>
          </cell>
          <cell r="AP929">
            <v>4087416342.33</v>
          </cell>
          <cell r="AQ929">
            <v>7917612472.09</v>
          </cell>
          <cell r="AR929">
            <v>3059009553.16</v>
          </cell>
          <cell r="AS929">
            <v>771186576.6</v>
          </cell>
          <cell r="AT929">
            <v>0</v>
          </cell>
          <cell r="AU929">
            <v>771186576.6</v>
          </cell>
          <cell r="AV929">
            <v>4087416342.33</v>
          </cell>
          <cell r="AW929">
            <v>4858602918.93</v>
          </cell>
          <cell r="AX929">
            <v>771186576.6</v>
          </cell>
          <cell r="AY929">
            <v>4087416342.33</v>
          </cell>
          <cell r="AZ929">
            <v>0.158725993761564</v>
          </cell>
          <cell r="BA929">
            <v>0.841274006238436</v>
          </cell>
          <cell r="BB929">
            <v>1.18867336038501</v>
          </cell>
          <cell r="BC929">
            <v>0.158725993761564</v>
          </cell>
          <cell r="BD929">
            <v>0</v>
          </cell>
          <cell r="BE929">
            <v>0.158725993761564</v>
          </cell>
          <cell r="BF929">
            <v>0.841274006238436</v>
          </cell>
        </row>
        <row r="930">
          <cell r="A930" t="str">
            <v>002123.SZ</v>
          </cell>
          <cell r="B930" t="str">
            <v>梦网科技</v>
          </cell>
          <cell r="C930">
            <v>3380834.05</v>
          </cell>
          <cell r="D930">
            <v>769900000</v>
          </cell>
          <cell r="E930">
            <v>0</v>
          </cell>
          <cell r="F930">
            <v>0</v>
          </cell>
          <cell r="G930">
            <v>0</v>
          </cell>
          <cell r="H930">
            <v>0</v>
          </cell>
          <cell r="I930">
            <v>256584876.07</v>
          </cell>
          <cell r="J930">
            <v>0</v>
          </cell>
          <cell r="K930">
            <v>63878783.84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28917128.34</v>
          </cell>
          <cell r="Q930">
            <v>8493583.13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45974883.66</v>
          </cell>
          <cell r="W930">
            <v>0</v>
          </cell>
          <cell r="X930">
            <v>180050299.86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10791598.56</v>
          </cell>
          <cell r="AD930">
            <v>0</v>
          </cell>
        </row>
        <row r="930">
          <cell r="AF930">
            <v>802196280</v>
          </cell>
          <cell r="AG930">
            <v>0</v>
          </cell>
          <cell r="AH930">
            <v>2456089576.25</v>
          </cell>
          <cell r="AI930">
            <v>295967541.4</v>
          </cell>
          <cell r="AJ930">
            <v>668257.87</v>
          </cell>
          <cell r="AK930">
            <v>0</v>
          </cell>
          <cell r="AL930">
            <v>144016876.56</v>
          </cell>
          <cell r="AM930">
            <v>0</v>
          </cell>
          <cell r="AN930">
            <v>1213111984</v>
          </cell>
          <cell r="AO930">
            <v>1367971987.51</v>
          </cell>
          <cell r="AP930">
            <v>4912050516.08</v>
          </cell>
          <cell r="AQ930">
            <v>6280022503.59</v>
          </cell>
          <cell r="AR930">
            <v>418021687.65</v>
          </cell>
          <cell r="AS930">
            <v>769900000</v>
          </cell>
          <cell r="AT930">
            <v>180050299.86</v>
          </cell>
          <cell r="AU930">
            <v>949950299.86</v>
          </cell>
          <cell r="AV930">
            <v>4320115433.28</v>
          </cell>
          <cell r="AW930">
            <v>5270065733.14</v>
          </cell>
          <cell r="AX930">
            <v>769900000</v>
          </cell>
          <cell r="AY930">
            <v>4500165733.14</v>
          </cell>
          <cell r="AZ930">
            <v>0.180253975559808</v>
          </cell>
          <cell r="BA930">
            <v>0.819746024440192</v>
          </cell>
          <cell r="BB930">
            <v>1.21989002713725</v>
          </cell>
          <cell r="BC930">
            <v>0.146089259410675</v>
          </cell>
          <cell r="BD930">
            <v>0.0341647161491329</v>
          </cell>
          <cell r="BE930">
            <v>0.146089259410675</v>
          </cell>
          <cell r="BF930">
            <v>0.853910740589325</v>
          </cell>
        </row>
        <row r="931">
          <cell r="A931" t="str">
            <v>600189.SH</v>
          </cell>
          <cell r="B931" t="str">
            <v>泉阳泉</v>
          </cell>
          <cell r="C931">
            <v>1860367.04</v>
          </cell>
          <cell r="D931">
            <v>765654618.33</v>
          </cell>
          <cell r="E931">
            <v>0</v>
          </cell>
          <cell r="F931">
            <v>0</v>
          </cell>
          <cell r="G931">
            <v>0</v>
          </cell>
          <cell r="H931">
            <v>0</v>
          </cell>
          <cell r="I931">
            <v>779540748.4</v>
          </cell>
          <cell r="J931">
            <v>46544019.19</v>
          </cell>
          <cell r="K931">
            <v>68260007.05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83571804.21</v>
          </cell>
          <cell r="Q931">
            <v>63647381.16</v>
          </cell>
          <cell r="R931">
            <v>0</v>
          </cell>
          <cell r="S931">
            <v>0</v>
          </cell>
          <cell r="T931">
            <v>0</v>
          </cell>
          <cell r="U931">
            <v>669564876.89</v>
          </cell>
          <cell r="V931">
            <v>31393074.97</v>
          </cell>
          <cell r="W931">
            <v>0</v>
          </cell>
          <cell r="X931">
            <v>449300000</v>
          </cell>
          <cell r="Y931">
            <v>0</v>
          </cell>
          <cell r="Z931">
            <v>0</v>
          </cell>
          <cell r="AA931">
            <v>0</v>
          </cell>
          <cell r="AB931">
            <v>49234884.73</v>
          </cell>
          <cell r="AC931">
            <v>16410920.61</v>
          </cell>
          <cell r="AD931">
            <v>105543519.19</v>
          </cell>
        </row>
        <row r="931">
          <cell r="AF931">
            <v>715197812</v>
          </cell>
          <cell r="AG931">
            <v>0</v>
          </cell>
          <cell r="AH931">
            <v>1774080071.64</v>
          </cell>
          <cell r="AI931">
            <v>0</v>
          </cell>
          <cell r="AJ931">
            <v>0</v>
          </cell>
          <cell r="AK931">
            <v>1630626.54</v>
          </cell>
          <cell r="AL931">
            <v>186444559.73</v>
          </cell>
          <cell r="AM931">
            <v>0</v>
          </cell>
          <cell r="AN931">
            <v>-1109847124.21</v>
          </cell>
          <cell r="AO931">
            <v>3130526221.77</v>
          </cell>
          <cell r="AP931">
            <v>1567505945.7</v>
          </cell>
          <cell r="AQ931">
            <v>4698032167.47</v>
          </cell>
          <cell r="AR931">
            <v>1140463207.36</v>
          </cell>
          <cell r="AS931">
            <v>1435219495.22</v>
          </cell>
          <cell r="AT931">
            <v>554843519.19</v>
          </cell>
          <cell r="AU931">
            <v>1990063014.41</v>
          </cell>
          <cell r="AV931">
            <v>1567505945.7</v>
          </cell>
          <cell r="AW931">
            <v>3557568960.11</v>
          </cell>
          <cell r="AX931">
            <v>1435219495.22</v>
          </cell>
          <cell r="AY931">
            <v>2122349464.89</v>
          </cell>
          <cell r="AZ931">
            <v>0.559388457883461</v>
          </cell>
          <cell r="BA931">
            <v>0.440611542116539</v>
          </cell>
          <cell r="BB931">
            <v>2.26957286501475</v>
          </cell>
          <cell r="BC931">
            <v>0.403427034391379</v>
          </cell>
          <cell r="BD931">
            <v>0.155961423492082</v>
          </cell>
          <cell r="BE931">
            <v>0.403427034391379</v>
          </cell>
          <cell r="BF931">
            <v>0.596572965608621</v>
          </cell>
        </row>
        <row r="932">
          <cell r="A932" t="str">
            <v>000601.SZ</v>
          </cell>
          <cell r="B932" t="str">
            <v>韶能股份</v>
          </cell>
          <cell r="C932">
            <v>450006.91</v>
          </cell>
          <cell r="D932">
            <v>764360502.97</v>
          </cell>
          <cell r="E932">
            <v>0</v>
          </cell>
          <cell r="F932">
            <v>0</v>
          </cell>
          <cell r="G932">
            <v>0</v>
          </cell>
          <cell r="H932">
            <v>0</v>
          </cell>
          <cell r="I932">
            <v>428870446.27</v>
          </cell>
          <cell r="J932">
            <v>0</v>
          </cell>
          <cell r="K932">
            <v>14601750.2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20888067.81</v>
          </cell>
          <cell r="Q932">
            <v>58748137.93</v>
          </cell>
          <cell r="R932">
            <v>0</v>
          </cell>
          <cell r="S932">
            <v>0</v>
          </cell>
          <cell r="T932">
            <v>0</v>
          </cell>
          <cell r="U932">
            <v>229193105.79</v>
          </cell>
          <cell r="V932">
            <v>53958194.79</v>
          </cell>
          <cell r="W932">
            <v>0</v>
          </cell>
          <cell r="X932">
            <v>5253725244.06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393935406.89</v>
          </cell>
          <cell r="AD932">
            <v>0</v>
          </cell>
        </row>
        <row r="932">
          <cell r="AF932">
            <v>1080551669</v>
          </cell>
          <cell r="AG932">
            <v>0</v>
          </cell>
          <cell r="AH932">
            <v>1581200777.35</v>
          </cell>
          <cell r="AI932">
            <v>0</v>
          </cell>
          <cell r="AJ932">
            <v>-1370276.73</v>
          </cell>
          <cell r="AK932">
            <v>242500.68</v>
          </cell>
          <cell r="AL932">
            <v>867378695.53</v>
          </cell>
          <cell r="AM932">
            <v>0</v>
          </cell>
          <cell r="AN932">
            <v>1258426406.87</v>
          </cell>
          <cell r="AO932">
            <v>7218730863.62</v>
          </cell>
          <cell r="AP932">
            <v>4786429772.7</v>
          </cell>
          <cell r="AQ932">
            <v>12005160636.32</v>
          </cell>
          <cell r="AR932">
            <v>971452010.8</v>
          </cell>
          <cell r="AS932">
            <v>993553608.76</v>
          </cell>
          <cell r="AT932">
            <v>5253725244.06</v>
          </cell>
          <cell r="AU932">
            <v>6247278852.82</v>
          </cell>
          <cell r="AV932">
            <v>4786429772.7</v>
          </cell>
          <cell r="AW932">
            <v>11033708625.52</v>
          </cell>
          <cell r="AX932">
            <v>993553608.76</v>
          </cell>
          <cell r="AY932">
            <v>10040155016.76</v>
          </cell>
          <cell r="AZ932">
            <v>0.566199368213385</v>
          </cell>
          <cell r="BA932">
            <v>0.433800631786615</v>
          </cell>
          <cell r="BB932">
            <v>2.30520641678525</v>
          </cell>
          <cell r="BC932">
            <v>0.0900471131222369</v>
          </cell>
          <cell r="BD932">
            <v>0.476152255091148</v>
          </cell>
          <cell r="BE932">
            <v>0.0900471131222369</v>
          </cell>
          <cell r="BF932">
            <v>0.909952886877763</v>
          </cell>
        </row>
        <row r="933">
          <cell r="A933" t="str">
            <v>000926.SZ</v>
          </cell>
          <cell r="B933" t="str">
            <v>福星股份</v>
          </cell>
          <cell r="C933">
            <v>1253596103.95</v>
          </cell>
          <cell r="D933">
            <v>764000000</v>
          </cell>
          <cell r="E933">
            <v>0</v>
          </cell>
          <cell r="F933">
            <v>0</v>
          </cell>
          <cell r="G933">
            <v>0</v>
          </cell>
          <cell r="H933">
            <v>0</v>
          </cell>
          <cell r="I933">
            <v>2735550798.05</v>
          </cell>
          <cell r="J933">
            <v>31212298.97</v>
          </cell>
          <cell r="K933">
            <v>16354472308.61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77525011.83</v>
          </cell>
          <cell r="Q933">
            <v>1154650201.19</v>
          </cell>
          <cell r="R933">
            <v>0</v>
          </cell>
          <cell r="S933">
            <v>0</v>
          </cell>
          <cell r="T933">
            <v>0</v>
          </cell>
          <cell r="U933">
            <v>5189993576.57</v>
          </cell>
          <cell r="V933">
            <v>1024978811.4</v>
          </cell>
          <cell r="W933">
            <v>0</v>
          </cell>
          <cell r="X933">
            <v>3593577029.2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</row>
        <row r="933">
          <cell r="AF933">
            <v>962462474</v>
          </cell>
          <cell r="AG933">
            <v>0</v>
          </cell>
          <cell r="AH933">
            <v>2477039676.96</v>
          </cell>
          <cell r="AI933">
            <v>288687463.63</v>
          </cell>
          <cell r="AJ933">
            <v>668070896.74</v>
          </cell>
          <cell r="AK933">
            <v>0</v>
          </cell>
          <cell r="AL933">
            <v>638385291.82</v>
          </cell>
          <cell r="AM933">
            <v>0</v>
          </cell>
          <cell r="AN933">
            <v>6688109627.96</v>
          </cell>
          <cell r="AO933">
            <v>32179556139.77</v>
          </cell>
          <cell r="AP933">
            <v>11722755431.11</v>
          </cell>
          <cell r="AQ933">
            <v>43902311570.88</v>
          </cell>
          <cell r="AR933">
            <v>22631985534</v>
          </cell>
          <cell r="AS933">
            <v>5953993576.57</v>
          </cell>
          <cell r="AT933">
            <v>3593577029.2</v>
          </cell>
          <cell r="AU933">
            <v>9547570605.77</v>
          </cell>
          <cell r="AV933">
            <v>11145380503.85</v>
          </cell>
          <cell r="AW933">
            <v>20692951109.62</v>
          </cell>
          <cell r="AX933">
            <v>5953993576.57</v>
          </cell>
          <cell r="AY933">
            <v>14738957533.05</v>
          </cell>
          <cell r="AZ933">
            <v>0.461392411125516</v>
          </cell>
          <cell r="BA933">
            <v>0.538607588874484</v>
          </cell>
          <cell r="BB933">
            <v>1.85663926884075</v>
          </cell>
          <cell r="BC933">
            <v>0.287730519684166</v>
          </cell>
          <cell r="BD933">
            <v>0.17366189144135</v>
          </cell>
          <cell r="BE933">
            <v>0.287730519684166</v>
          </cell>
          <cell r="BF933">
            <v>0.712269480315834</v>
          </cell>
        </row>
        <row r="934">
          <cell r="A934" t="str">
            <v>603035.SH</v>
          </cell>
          <cell r="B934" t="str">
            <v>常熟汽饰</v>
          </cell>
          <cell r="C934">
            <v>75950139.51</v>
          </cell>
          <cell r="D934">
            <v>762761601.11</v>
          </cell>
          <cell r="E934">
            <v>0</v>
          </cell>
          <cell r="F934">
            <v>0</v>
          </cell>
          <cell r="G934">
            <v>0</v>
          </cell>
          <cell r="H934">
            <v>0</v>
          </cell>
          <cell r="I934">
            <v>1201420702.74</v>
          </cell>
          <cell r="J934">
            <v>7003848.74</v>
          </cell>
          <cell r="K934">
            <v>235172081.73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37982913.12</v>
          </cell>
          <cell r="Q934">
            <v>24392606.76</v>
          </cell>
          <cell r="R934">
            <v>0</v>
          </cell>
          <cell r="S934">
            <v>0</v>
          </cell>
          <cell r="T934">
            <v>0</v>
          </cell>
          <cell r="U934">
            <v>3898046.09</v>
          </cell>
          <cell r="V934">
            <v>26254379.71</v>
          </cell>
          <cell r="W934">
            <v>0</v>
          </cell>
          <cell r="X934">
            <v>322569586.4</v>
          </cell>
          <cell r="Y934">
            <v>184687560.65</v>
          </cell>
          <cell r="Z934">
            <v>0</v>
          </cell>
          <cell r="AA934">
            <v>0</v>
          </cell>
          <cell r="AB934">
            <v>10224301.79</v>
          </cell>
          <cell r="AC934">
            <v>90156213.54</v>
          </cell>
          <cell r="AD934">
            <v>0</v>
          </cell>
        </row>
        <row r="934">
          <cell r="AF934">
            <v>360741294</v>
          </cell>
          <cell r="AG934">
            <v>45229656.34</v>
          </cell>
          <cell r="AH934">
            <v>1837467031.58</v>
          </cell>
          <cell r="AI934">
            <v>0</v>
          </cell>
          <cell r="AJ934">
            <v>44432.81</v>
          </cell>
          <cell r="AK934">
            <v>0</v>
          </cell>
          <cell r="AL934">
            <v>171552572.5</v>
          </cell>
          <cell r="AM934">
            <v>0</v>
          </cell>
          <cell r="AN934">
            <v>1546286888.35</v>
          </cell>
          <cell r="AO934">
            <v>2982473981.89</v>
          </cell>
          <cell r="AP934">
            <v>3961321875.58</v>
          </cell>
          <cell r="AQ934">
            <v>6943795857.47</v>
          </cell>
          <cell r="AR934">
            <v>1708557187.64</v>
          </cell>
          <cell r="AS934">
            <v>766659647.2</v>
          </cell>
          <cell r="AT934">
            <v>507257147.05</v>
          </cell>
          <cell r="AU934">
            <v>1273916794.25</v>
          </cell>
          <cell r="AV934">
            <v>3961321875.58</v>
          </cell>
          <cell r="AW934">
            <v>5235238669.83</v>
          </cell>
          <cell r="AX934">
            <v>766659647.2</v>
          </cell>
          <cell r="AY934">
            <v>4468579022.63</v>
          </cell>
          <cell r="AZ934">
            <v>0.243334998572542</v>
          </cell>
          <cell r="BA934">
            <v>0.756665001427458</v>
          </cell>
          <cell r="BB934">
            <v>1.32158881157908</v>
          </cell>
          <cell r="BC934">
            <v>0.146442157760287</v>
          </cell>
          <cell r="BD934">
            <v>0.096892840812255</v>
          </cell>
          <cell r="BE934">
            <v>0.146442157760287</v>
          </cell>
          <cell r="BF934">
            <v>0.853557842239713</v>
          </cell>
        </row>
        <row r="935">
          <cell r="A935" t="str">
            <v>002602.SZ</v>
          </cell>
          <cell r="B935" t="str">
            <v>世纪华通</v>
          </cell>
          <cell r="C935">
            <v>389756593.47</v>
          </cell>
          <cell r="D935">
            <v>761419667.5</v>
          </cell>
          <cell r="E935">
            <v>0</v>
          </cell>
          <cell r="F935">
            <v>0</v>
          </cell>
          <cell r="G935">
            <v>0</v>
          </cell>
          <cell r="H935">
            <v>0</v>
          </cell>
          <cell r="I935">
            <v>1447158591.71</v>
          </cell>
          <cell r="J935">
            <v>0</v>
          </cell>
          <cell r="K935">
            <v>756290656.83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94968195.57</v>
          </cell>
          <cell r="Q935">
            <v>644278692.54</v>
          </cell>
          <cell r="R935">
            <v>0</v>
          </cell>
          <cell r="S935">
            <v>0</v>
          </cell>
          <cell r="T935">
            <v>0</v>
          </cell>
          <cell r="U935">
            <v>2574317781.09</v>
          </cell>
          <cell r="V935">
            <v>6250989.16</v>
          </cell>
          <cell r="W935">
            <v>0</v>
          </cell>
          <cell r="X935">
            <v>16034850</v>
          </cell>
          <cell r="Y935">
            <v>0</v>
          </cell>
          <cell r="Z935">
            <v>0</v>
          </cell>
          <cell r="AA935">
            <v>7651520.04</v>
          </cell>
          <cell r="AB935">
            <v>0</v>
          </cell>
          <cell r="AC935">
            <v>0</v>
          </cell>
          <cell r="AD935">
            <v>272404947.12</v>
          </cell>
        </row>
        <row r="935">
          <cell r="AF935">
            <v>7452556968</v>
          </cell>
          <cell r="AG935">
            <v>0</v>
          </cell>
          <cell r="AH935">
            <v>14572733769.37</v>
          </cell>
          <cell r="AI935">
            <v>1581413338.23</v>
          </cell>
          <cell r="AJ935">
            <v>-82896738.54</v>
          </cell>
          <cell r="AK935">
            <v>0</v>
          </cell>
          <cell r="AL935">
            <v>410063824.3</v>
          </cell>
          <cell r="AM935">
            <v>0</v>
          </cell>
          <cell r="AN935">
            <v>10795915313.37</v>
          </cell>
          <cell r="AO935">
            <v>6970532485.03</v>
          </cell>
          <cell r="AP935">
            <v>34729786474.73</v>
          </cell>
          <cell r="AQ935">
            <v>41700318959.76</v>
          </cell>
          <cell r="AR935">
            <v>3338703719.28</v>
          </cell>
          <cell r="AS935">
            <v>3335737448.59</v>
          </cell>
          <cell r="AT935">
            <v>296091317.16</v>
          </cell>
          <cell r="AU935">
            <v>3631828765.75</v>
          </cell>
          <cell r="AV935">
            <v>31566959798.27</v>
          </cell>
          <cell r="AW935">
            <v>35198788564.02</v>
          </cell>
          <cell r="AX935">
            <v>3335737448.59</v>
          </cell>
          <cell r="AY935">
            <v>31863051115.43</v>
          </cell>
          <cell r="AZ935">
            <v>0.103180504611526</v>
          </cell>
          <cell r="BA935">
            <v>0.896819495388474</v>
          </cell>
          <cell r="BB935">
            <v>1.11505158523213</v>
          </cell>
          <cell r="BC935">
            <v>0.0947685299601411</v>
          </cell>
          <cell r="BD935">
            <v>0.0084119746513851</v>
          </cell>
          <cell r="BE935">
            <v>0.0947685299601411</v>
          </cell>
          <cell r="BF935">
            <v>0.905231470039859</v>
          </cell>
        </row>
        <row r="936">
          <cell r="A936" t="str">
            <v>603678.SH</v>
          </cell>
          <cell r="B936" t="str">
            <v>火炬电子</v>
          </cell>
          <cell r="C936">
            <v>30726529.82</v>
          </cell>
          <cell r="D936">
            <v>755946727.68</v>
          </cell>
          <cell r="E936">
            <v>0</v>
          </cell>
          <cell r="F936">
            <v>0</v>
          </cell>
          <cell r="G936">
            <v>0</v>
          </cell>
          <cell r="H936">
            <v>0</v>
          </cell>
          <cell r="I936">
            <v>493133389.12</v>
          </cell>
          <cell r="J936">
            <v>35176.96</v>
          </cell>
          <cell r="K936">
            <v>2549620.86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15884030.67</v>
          </cell>
          <cell r="Q936">
            <v>79470596.13</v>
          </cell>
          <cell r="R936">
            <v>0</v>
          </cell>
          <cell r="S936">
            <v>0</v>
          </cell>
          <cell r="T936">
            <v>0</v>
          </cell>
          <cell r="U936">
            <v>53177729.77</v>
          </cell>
          <cell r="V936">
            <v>279483.23</v>
          </cell>
          <cell r="W936">
            <v>0</v>
          </cell>
          <cell r="X936">
            <v>71986172.81</v>
          </cell>
          <cell r="Y936">
            <v>363867031.84</v>
          </cell>
          <cell r="Z936">
            <v>0</v>
          </cell>
          <cell r="AA936">
            <v>0</v>
          </cell>
          <cell r="AB936">
            <v>0</v>
          </cell>
          <cell r="AC936">
            <v>37697171.95</v>
          </cell>
          <cell r="AD936">
            <v>1353012.5</v>
          </cell>
        </row>
        <row r="936">
          <cell r="AF936">
            <v>459856892</v>
          </cell>
          <cell r="AG936">
            <v>66608994.16</v>
          </cell>
          <cell r="AH936">
            <v>1286698536.48</v>
          </cell>
          <cell r="AI936">
            <v>42180686.84</v>
          </cell>
          <cell r="AJ936">
            <v>-8900268.75</v>
          </cell>
          <cell r="AK936">
            <v>0</v>
          </cell>
          <cell r="AL936">
            <v>179403117.82</v>
          </cell>
          <cell r="AM936">
            <v>0</v>
          </cell>
          <cell r="AN936">
            <v>2561140139.17</v>
          </cell>
          <cell r="AO936">
            <v>1906106673.34</v>
          </cell>
          <cell r="AP936">
            <v>4586988097.72</v>
          </cell>
          <cell r="AQ936">
            <v>6493094771.06</v>
          </cell>
          <cell r="AR936">
            <v>659775998.74</v>
          </cell>
          <cell r="AS936">
            <v>809124457.45</v>
          </cell>
          <cell r="AT936">
            <v>437206217.15</v>
          </cell>
          <cell r="AU936">
            <v>1246330674.6</v>
          </cell>
          <cell r="AV936">
            <v>4502626724.04</v>
          </cell>
          <cell r="AW936">
            <v>5748957398.64</v>
          </cell>
          <cell r="AX936">
            <v>809124457.45</v>
          </cell>
          <cell r="AY936">
            <v>4939832941.19</v>
          </cell>
          <cell r="AZ936">
            <v>0.216792470038974</v>
          </cell>
          <cell r="BA936">
            <v>0.783207529961026</v>
          </cell>
          <cell r="BB936">
            <v>1.27680079895269</v>
          </cell>
          <cell r="BC936">
            <v>0.140742816713411</v>
          </cell>
          <cell r="BD936">
            <v>0.0760496533255626</v>
          </cell>
          <cell r="BE936">
            <v>0.140742816713411</v>
          </cell>
          <cell r="BF936">
            <v>0.859257183286589</v>
          </cell>
        </row>
        <row r="937">
          <cell r="A937" t="str">
            <v>603681.SH</v>
          </cell>
          <cell r="B937" t="str">
            <v>永冠新材</v>
          </cell>
          <cell r="C937">
            <v>3000910.32</v>
          </cell>
          <cell r="D937">
            <v>743000861.99</v>
          </cell>
          <cell r="E937">
            <v>0</v>
          </cell>
          <cell r="F937">
            <v>0</v>
          </cell>
          <cell r="G937">
            <v>4023100.67</v>
          </cell>
          <cell r="H937">
            <v>0</v>
          </cell>
          <cell r="I937">
            <v>464449780.8</v>
          </cell>
          <cell r="J937">
            <v>0</v>
          </cell>
          <cell r="K937">
            <v>45984483.94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18259313.96</v>
          </cell>
          <cell r="Q937">
            <v>9859101.07</v>
          </cell>
          <cell r="R937">
            <v>0</v>
          </cell>
          <cell r="S937">
            <v>0</v>
          </cell>
          <cell r="T937">
            <v>0</v>
          </cell>
          <cell r="U937">
            <v>20444099.75</v>
          </cell>
          <cell r="V937">
            <v>2134925.36</v>
          </cell>
          <cell r="W937">
            <v>0</v>
          </cell>
          <cell r="X937">
            <v>638878002.66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46236782.67</v>
          </cell>
          <cell r="AD937">
            <v>0</v>
          </cell>
        </row>
        <row r="937">
          <cell r="AF937">
            <v>191129871</v>
          </cell>
          <cell r="AG937">
            <v>0</v>
          </cell>
          <cell r="AH937">
            <v>1154975293.98</v>
          </cell>
          <cell r="AI937">
            <v>0</v>
          </cell>
          <cell r="AJ937">
            <v>-1236561.39</v>
          </cell>
          <cell r="AK937">
            <v>0</v>
          </cell>
          <cell r="AL937">
            <v>60166524.09</v>
          </cell>
          <cell r="AM937">
            <v>0</v>
          </cell>
          <cell r="AN937">
            <v>785239207.49</v>
          </cell>
          <cell r="AO937">
            <v>1996271363.19</v>
          </cell>
          <cell r="AP937">
            <v>2190274335.17</v>
          </cell>
          <cell r="AQ937">
            <v>4186545698.36</v>
          </cell>
          <cell r="AR937">
            <v>589925298.12</v>
          </cell>
          <cell r="AS937">
            <v>767468062.41</v>
          </cell>
          <cell r="AT937">
            <v>638878002.66</v>
          </cell>
          <cell r="AU937">
            <v>1406346065.07</v>
          </cell>
          <cell r="AV937">
            <v>2190274335.17</v>
          </cell>
          <cell r="AW937">
            <v>3596620400.24</v>
          </cell>
          <cell r="AX937">
            <v>767468062.41</v>
          </cell>
          <cell r="AY937">
            <v>2829152337.83</v>
          </cell>
          <cell r="AZ937">
            <v>0.391018764442351</v>
          </cell>
          <cell r="BA937">
            <v>0.608981235557649</v>
          </cell>
          <cell r="BB937">
            <v>1.64208672059377</v>
          </cell>
          <cell r="BC937">
            <v>0.213385894813583</v>
          </cell>
          <cell r="BD937">
            <v>0.177632869628768</v>
          </cell>
          <cell r="BE937">
            <v>0.213385894813583</v>
          </cell>
          <cell r="BF937">
            <v>0.786614105186417</v>
          </cell>
        </row>
        <row r="938">
          <cell r="A938" t="str">
            <v>603093.SH</v>
          </cell>
          <cell r="B938" t="str">
            <v>南华期货</v>
          </cell>
          <cell r="C938">
            <v>3222351.78</v>
          </cell>
          <cell r="D938">
            <v>740452476.82</v>
          </cell>
          <cell r="E938">
            <v>0</v>
          </cell>
          <cell r="F938">
            <v>0</v>
          </cell>
          <cell r="G938">
            <v>198468487.86</v>
          </cell>
          <cell r="H938">
            <v>0</v>
          </cell>
          <cell r="I938">
            <v>168603908.41</v>
          </cell>
          <cell r="J938">
            <v>0</v>
          </cell>
          <cell r="K938">
            <v>90500544.72</v>
          </cell>
          <cell r="L938">
            <v>363990.76</v>
          </cell>
          <cell r="M938">
            <v>0</v>
          </cell>
          <cell r="N938">
            <v>247801382.94</v>
          </cell>
          <cell r="O938">
            <v>0</v>
          </cell>
          <cell r="P938">
            <v>68746523.75</v>
          </cell>
          <cell r="Q938">
            <v>41166673.23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</row>
        <row r="938">
          <cell r="AF938">
            <v>610065893</v>
          </cell>
          <cell r="AG938">
            <v>0</v>
          </cell>
          <cell r="AH938">
            <v>1190694767.52</v>
          </cell>
          <cell r="AI938">
            <v>0</v>
          </cell>
          <cell r="AJ938">
            <v>-10481907.84</v>
          </cell>
          <cell r="AK938">
            <v>0</v>
          </cell>
          <cell r="AL938">
            <v>82648458.54</v>
          </cell>
          <cell r="AM938">
            <v>108902150.24</v>
          </cell>
          <cell r="AN938">
            <v>995333344.76</v>
          </cell>
          <cell r="AO938">
            <v>1559326340.27</v>
          </cell>
          <cell r="AP938">
            <v>2977162706.22</v>
          </cell>
          <cell r="AQ938">
            <v>4536489046.49</v>
          </cell>
          <cell r="AR938">
            <v>372240001.89</v>
          </cell>
          <cell r="AS938">
            <v>1187086338.38</v>
          </cell>
          <cell r="AT938">
            <v>0</v>
          </cell>
          <cell r="AU938">
            <v>1187086338.38</v>
          </cell>
          <cell r="AV938">
            <v>2977162706.22</v>
          </cell>
          <cell r="AW938">
            <v>4164249044.6</v>
          </cell>
          <cell r="AX938">
            <v>1187086338.38</v>
          </cell>
          <cell r="AY938">
            <v>2977162706.22</v>
          </cell>
          <cell r="AZ938">
            <v>0.285066124928181</v>
          </cell>
          <cell r="BA938">
            <v>0.714933875071819</v>
          </cell>
          <cell r="BB938">
            <v>1.39873075660255</v>
          </cell>
          <cell r="BC938">
            <v>0.285066124928181</v>
          </cell>
          <cell r="BD938">
            <v>0</v>
          </cell>
          <cell r="BE938">
            <v>0.285066124928181</v>
          </cell>
          <cell r="BF938">
            <v>0.714933875071819</v>
          </cell>
        </row>
        <row r="939">
          <cell r="A939" t="str">
            <v>600292.SH</v>
          </cell>
          <cell r="B939" t="str">
            <v>远达环保</v>
          </cell>
          <cell r="C939">
            <v>60008621.8</v>
          </cell>
          <cell r="D939">
            <v>740239902.17</v>
          </cell>
          <cell r="E939">
            <v>0</v>
          </cell>
          <cell r="F939">
            <v>0</v>
          </cell>
          <cell r="G939">
            <v>0</v>
          </cell>
          <cell r="H939">
            <v>0</v>
          </cell>
          <cell r="I939">
            <v>1619772021</v>
          </cell>
          <cell r="J939">
            <v>71959.73</v>
          </cell>
          <cell r="K939">
            <v>331917898.46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36417864.65</v>
          </cell>
          <cell r="Q939">
            <v>32523976.12</v>
          </cell>
          <cell r="R939">
            <v>0</v>
          </cell>
          <cell r="S939">
            <v>0</v>
          </cell>
          <cell r="T939">
            <v>0</v>
          </cell>
          <cell r="U939">
            <v>166902200</v>
          </cell>
          <cell r="V939">
            <v>32003485.67</v>
          </cell>
          <cell r="W939">
            <v>0</v>
          </cell>
          <cell r="X939">
            <v>1165688067.73</v>
          </cell>
          <cell r="Y939">
            <v>244197839.14</v>
          </cell>
          <cell r="Z939">
            <v>0</v>
          </cell>
          <cell r="AA939">
            <v>0</v>
          </cell>
          <cell r="AB939">
            <v>15084059.77</v>
          </cell>
          <cell r="AC939">
            <v>80956190.73</v>
          </cell>
          <cell r="AD939">
            <v>0</v>
          </cell>
        </row>
        <row r="939">
          <cell r="AF939">
            <v>780816890</v>
          </cell>
          <cell r="AG939">
            <v>0</v>
          </cell>
          <cell r="AH939">
            <v>2989160758.76</v>
          </cell>
          <cell r="AI939">
            <v>0</v>
          </cell>
          <cell r="AJ939">
            <v>101876844.68</v>
          </cell>
          <cell r="AK939">
            <v>20057019.69</v>
          </cell>
          <cell r="AL939">
            <v>211145791.62</v>
          </cell>
          <cell r="AM939">
            <v>0</v>
          </cell>
          <cell r="AN939">
            <v>1040064071.47</v>
          </cell>
          <cell r="AO939">
            <v>4525784086.97</v>
          </cell>
          <cell r="AP939">
            <v>5143121376.22</v>
          </cell>
          <cell r="AQ939">
            <v>9668905463.19</v>
          </cell>
          <cell r="AR939">
            <v>2208756077.93</v>
          </cell>
          <cell r="AS939">
            <v>907142102.17</v>
          </cell>
          <cell r="AT939">
            <v>1409885906.87</v>
          </cell>
          <cell r="AU939">
            <v>2317028009.04</v>
          </cell>
          <cell r="AV939">
            <v>5143121376.22</v>
          </cell>
          <cell r="AW939">
            <v>7460149385.26</v>
          </cell>
          <cell r="AX939">
            <v>907142102.17</v>
          </cell>
          <cell r="AY939">
            <v>6553007283.09</v>
          </cell>
          <cell r="AZ939">
            <v>0.310587347435436</v>
          </cell>
          <cell r="BA939">
            <v>0.689412652564564</v>
          </cell>
          <cell r="BB939">
            <v>1.45051007735363</v>
          </cell>
          <cell r="BC939">
            <v>0.121598382997847</v>
          </cell>
          <cell r="BD939">
            <v>0.188988964437589</v>
          </cell>
          <cell r="BE939">
            <v>0.121598382997847</v>
          </cell>
          <cell r="BF939">
            <v>0.878401617002153</v>
          </cell>
        </row>
        <row r="940">
          <cell r="A940" t="str">
            <v>002355.SZ</v>
          </cell>
          <cell r="B940" t="str">
            <v>兴民智通</v>
          </cell>
          <cell r="C940">
            <v>15699462.82</v>
          </cell>
          <cell r="D940">
            <v>739657764</v>
          </cell>
          <cell r="E940">
            <v>0</v>
          </cell>
          <cell r="F940">
            <v>0</v>
          </cell>
          <cell r="G940">
            <v>0</v>
          </cell>
          <cell r="H940">
            <v>0</v>
          </cell>
          <cell r="I940">
            <v>395648540.72</v>
          </cell>
          <cell r="J940">
            <v>0</v>
          </cell>
          <cell r="K940">
            <v>29990844.44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17074592.65</v>
          </cell>
          <cell r="Q940">
            <v>16331500.79</v>
          </cell>
          <cell r="R940">
            <v>0</v>
          </cell>
          <cell r="S940">
            <v>0</v>
          </cell>
          <cell r="T940">
            <v>0</v>
          </cell>
          <cell r="U940">
            <v>51054259.86</v>
          </cell>
          <cell r="V940">
            <v>90630819.16</v>
          </cell>
          <cell r="W940">
            <v>0</v>
          </cell>
          <cell r="X940">
            <v>30000000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71187777.5</v>
          </cell>
          <cell r="AD940">
            <v>0</v>
          </cell>
        </row>
        <row r="940">
          <cell r="AF940">
            <v>620570400</v>
          </cell>
          <cell r="AG940">
            <v>0</v>
          </cell>
          <cell r="AH940">
            <v>1859702766.08</v>
          </cell>
          <cell r="AI940">
            <v>0</v>
          </cell>
          <cell r="AJ940">
            <v>492494.31</v>
          </cell>
          <cell r="AK940">
            <v>0</v>
          </cell>
          <cell r="AL940">
            <v>62433974.38</v>
          </cell>
          <cell r="AM940">
            <v>0</v>
          </cell>
          <cell r="AN940">
            <v>-134304574.67</v>
          </cell>
          <cell r="AO940">
            <v>1457275561.94</v>
          </cell>
          <cell r="AP940">
            <v>2408895060.1</v>
          </cell>
          <cell r="AQ940">
            <v>3866170622.04</v>
          </cell>
          <cell r="AR940">
            <v>636563538.08</v>
          </cell>
          <cell r="AS940">
            <v>790712023.86</v>
          </cell>
          <cell r="AT940">
            <v>30000000</v>
          </cell>
          <cell r="AU940">
            <v>820712023.86</v>
          </cell>
          <cell r="AV940">
            <v>2408895060.1</v>
          </cell>
          <cell r="AW940">
            <v>3229607083.96</v>
          </cell>
          <cell r="AX940">
            <v>790712023.86</v>
          </cell>
          <cell r="AY940">
            <v>2438895060.1</v>
          </cell>
          <cell r="AZ940">
            <v>0.254121322663709</v>
          </cell>
          <cell r="BA940">
            <v>0.745878677336291</v>
          </cell>
          <cell r="BB940">
            <v>1.340700613096</v>
          </cell>
          <cell r="BC940">
            <v>0.244832266992201</v>
          </cell>
          <cell r="BD940">
            <v>0.00928905567150768</v>
          </cell>
          <cell r="BE940">
            <v>0.244832266992201</v>
          </cell>
          <cell r="BF940">
            <v>0.755167733007798</v>
          </cell>
        </row>
        <row r="941">
          <cell r="A941" t="str">
            <v>600463.SH</v>
          </cell>
          <cell r="B941" t="str">
            <v>空港股份</v>
          </cell>
          <cell r="C941">
            <v>4723012.12</v>
          </cell>
          <cell r="D941">
            <v>738430000</v>
          </cell>
          <cell r="E941">
            <v>0</v>
          </cell>
          <cell r="F941">
            <v>0</v>
          </cell>
          <cell r="G941">
            <v>0</v>
          </cell>
          <cell r="H941">
            <v>0</v>
          </cell>
          <cell r="I941">
            <v>370687087.77</v>
          </cell>
          <cell r="J941">
            <v>188061607.74</v>
          </cell>
          <cell r="K941">
            <v>75477445.86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716516.31</v>
          </cell>
          <cell r="Q941">
            <v>2183774.85</v>
          </cell>
          <cell r="R941">
            <v>0</v>
          </cell>
          <cell r="S941">
            <v>0</v>
          </cell>
          <cell r="T941">
            <v>0</v>
          </cell>
          <cell r="U941">
            <v>81500000</v>
          </cell>
          <cell r="V941">
            <v>65355388.96</v>
          </cell>
          <cell r="W941">
            <v>0</v>
          </cell>
          <cell r="X941">
            <v>61500000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7742105.19</v>
          </cell>
          <cell r="AD941">
            <v>0</v>
          </cell>
        </row>
        <row r="941">
          <cell r="AF941">
            <v>300000000</v>
          </cell>
          <cell r="AG941">
            <v>0</v>
          </cell>
          <cell r="AH941">
            <v>509024218.35</v>
          </cell>
          <cell r="AI941">
            <v>0</v>
          </cell>
          <cell r="AJ941">
            <v>-3750000</v>
          </cell>
          <cell r="AK941">
            <v>0</v>
          </cell>
          <cell r="AL941">
            <v>79132057</v>
          </cell>
          <cell r="AM941">
            <v>0</v>
          </cell>
          <cell r="AN941">
            <v>373736684.82</v>
          </cell>
          <cell r="AO941">
            <v>1596376938.8</v>
          </cell>
          <cell r="AP941">
            <v>1258142960.17</v>
          </cell>
          <cell r="AQ941">
            <v>2854519898.97</v>
          </cell>
          <cell r="AR941">
            <v>714946938.8</v>
          </cell>
          <cell r="AS941">
            <v>819930000</v>
          </cell>
          <cell r="AT941">
            <v>61500000</v>
          </cell>
          <cell r="AU941">
            <v>881430000</v>
          </cell>
          <cell r="AV941">
            <v>1258142960.17</v>
          </cell>
          <cell r="AW941">
            <v>2139572960.17</v>
          </cell>
          <cell r="AX941">
            <v>819930000</v>
          </cell>
          <cell r="AY941">
            <v>1319642960.17</v>
          </cell>
          <cell r="AZ941">
            <v>0.411965385807627</v>
          </cell>
          <cell r="BA941">
            <v>0.588034614192373</v>
          </cell>
          <cell r="BB941">
            <v>1.70058016291003</v>
          </cell>
          <cell r="BC941">
            <v>0.383221332136695</v>
          </cell>
          <cell r="BD941">
            <v>0.0287440536709314</v>
          </cell>
          <cell r="BE941">
            <v>0.383221332136695</v>
          </cell>
          <cell r="BF941">
            <v>0.616778667863305</v>
          </cell>
        </row>
        <row r="942">
          <cell r="A942" t="str">
            <v>002528.SZ</v>
          </cell>
          <cell r="B942" t="str">
            <v>英飞拓</v>
          </cell>
          <cell r="C942">
            <v>166167765.27</v>
          </cell>
          <cell r="D942">
            <v>735603597.5</v>
          </cell>
          <cell r="E942">
            <v>0</v>
          </cell>
          <cell r="F942">
            <v>0</v>
          </cell>
          <cell r="G942">
            <v>0</v>
          </cell>
          <cell r="H942">
            <v>0</v>
          </cell>
          <cell r="I942">
            <v>1535782513.66</v>
          </cell>
          <cell r="J942">
            <v>0</v>
          </cell>
          <cell r="K942">
            <v>327656618.67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79022607.6</v>
          </cell>
          <cell r="Q942">
            <v>16688112.54</v>
          </cell>
          <cell r="R942">
            <v>0</v>
          </cell>
          <cell r="S942">
            <v>0</v>
          </cell>
          <cell r="T942">
            <v>0</v>
          </cell>
          <cell r="U942">
            <v>498017015.12</v>
          </cell>
          <cell r="V942">
            <v>122198188.17</v>
          </cell>
          <cell r="W942">
            <v>0</v>
          </cell>
          <cell r="X942">
            <v>353770000</v>
          </cell>
          <cell r="Y942">
            <v>0</v>
          </cell>
          <cell r="Z942">
            <v>0</v>
          </cell>
          <cell r="AA942">
            <v>0</v>
          </cell>
          <cell r="AB942">
            <v>14451968.28</v>
          </cell>
          <cell r="AC942">
            <v>0</v>
          </cell>
          <cell r="AD942">
            <v>0</v>
          </cell>
        </row>
        <row r="942">
          <cell r="AF942">
            <v>1198675082</v>
          </cell>
          <cell r="AG942">
            <v>0</v>
          </cell>
          <cell r="AH942">
            <v>2298783345.12</v>
          </cell>
          <cell r="AI942">
            <v>0</v>
          </cell>
          <cell r="AJ942">
            <v>59432105.33</v>
          </cell>
          <cell r="AK942">
            <v>0</v>
          </cell>
          <cell r="AL942">
            <v>41576362.02</v>
          </cell>
          <cell r="AM942">
            <v>0</v>
          </cell>
          <cell r="AN942">
            <v>-55532172.44</v>
          </cell>
          <cell r="AO942">
            <v>3849358386.81</v>
          </cell>
          <cell r="AP942">
            <v>3542934722.03</v>
          </cell>
          <cell r="AQ942">
            <v>7392293108.84</v>
          </cell>
          <cell r="AR942">
            <v>2261967774.19</v>
          </cell>
          <cell r="AS942">
            <v>1233620612.62</v>
          </cell>
          <cell r="AT942">
            <v>353770000</v>
          </cell>
          <cell r="AU942">
            <v>1587390612.62</v>
          </cell>
          <cell r="AV942">
            <v>3542934722.03</v>
          </cell>
          <cell r="AW942">
            <v>5130325334.65</v>
          </cell>
          <cell r="AX942">
            <v>1233620612.62</v>
          </cell>
          <cell r="AY942">
            <v>3896704722.03</v>
          </cell>
          <cell r="AZ942">
            <v>0.30941324556921</v>
          </cell>
          <cell r="BA942">
            <v>0.69058675443079</v>
          </cell>
          <cell r="BB942">
            <v>1.44804399097437</v>
          </cell>
          <cell r="BC942">
            <v>0.240456605020383</v>
          </cell>
          <cell r="BD942">
            <v>0.0689566405488269</v>
          </cell>
          <cell r="BE942">
            <v>0.240456605020383</v>
          </cell>
          <cell r="BF942">
            <v>0.759543394979617</v>
          </cell>
        </row>
        <row r="943">
          <cell r="A943" t="str">
            <v>000657.SZ</v>
          </cell>
          <cell r="B943" t="str">
            <v>中钨高新</v>
          </cell>
          <cell r="C943">
            <v>15365756</v>
          </cell>
          <cell r="D943">
            <v>735409340</v>
          </cell>
          <cell r="E943">
            <v>0</v>
          </cell>
          <cell r="F943">
            <v>0</v>
          </cell>
          <cell r="G943">
            <v>0</v>
          </cell>
          <cell r="H943">
            <v>0</v>
          </cell>
          <cell r="I943">
            <v>1114530446.75</v>
          </cell>
          <cell r="J943">
            <v>0</v>
          </cell>
          <cell r="K943">
            <v>252433238.26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144467490.97</v>
          </cell>
          <cell r="Q943">
            <v>51221094.76</v>
          </cell>
          <cell r="R943">
            <v>0</v>
          </cell>
          <cell r="S943">
            <v>0</v>
          </cell>
          <cell r="T943">
            <v>0</v>
          </cell>
          <cell r="U943">
            <v>476540910.46</v>
          </cell>
          <cell r="V943">
            <v>3426974.09</v>
          </cell>
          <cell r="W943">
            <v>0</v>
          </cell>
          <cell r="X943">
            <v>1537780000</v>
          </cell>
          <cell r="Y943">
            <v>0</v>
          </cell>
          <cell r="Z943">
            <v>0</v>
          </cell>
          <cell r="AA943">
            <v>206929708.33</v>
          </cell>
          <cell r="AB943">
            <v>0</v>
          </cell>
          <cell r="AC943">
            <v>171533606.22</v>
          </cell>
          <cell r="AD943">
            <v>0</v>
          </cell>
        </row>
        <row r="943">
          <cell r="AF943">
            <v>1073863842</v>
          </cell>
          <cell r="AG943">
            <v>0</v>
          </cell>
          <cell r="AH943">
            <v>3457062505.25</v>
          </cell>
          <cell r="AI943">
            <v>0</v>
          </cell>
          <cell r="AJ943">
            <v>-103550572.6</v>
          </cell>
          <cell r="AK943">
            <v>6289780.74</v>
          </cell>
          <cell r="AL943">
            <v>47938405.88</v>
          </cell>
          <cell r="AM943">
            <v>0</v>
          </cell>
          <cell r="AN943">
            <v>317429743.11</v>
          </cell>
          <cell r="AO943">
            <v>4709638565.84</v>
          </cell>
          <cell r="AP943">
            <v>4799033704.38</v>
          </cell>
          <cell r="AQ943">
            <v>9508672270.22</v>
          </cell>
          <cell r="AR943">
            <v>1752978607.05</v>
          </cell>
          <cell r="AS943">
            <v>1211950250.46</v>
          </cell>
          <cell r="AT943">
            <v>1744709708.33</v>
          </cell>
          <cell r="AU943">
            <v>2956659958.79</v>
          </cell>
          <cell r="AV943">
            <v>4799033704.38</v>
          </cell>
          <cell r="AW943">
            <v>7755693663.17</v>
          </cell>
          <cell r="AX943">
            <v>1211950250.46</v>
          </cell>
          <cell r="AY943">
            <v>6543743412.71</v>
          </cell>
          <cell r="AZ943">
            <v>0.381224438096427</v>
          </cell>
          <cell r="BA943">
            <v>0.618775561903573</v>
          </cell>
          <cell r="BB943">
            <v>1.61609485178058</v>
          </cell>
          <cell r="BC943">
            <v>0.156265874220287</v>
          </cell>
          <cell r="BD943">
            <v>0.22495856387614</v>
          </cell>
          <cell r="BE943">
            <v>0.156265874220287</v>
          </cell>
          <cell r="BF943">
            <v>0.843734125779713</v>
          </cell>
        </row>
        <row r="944">
          <cell r="A944" t="str">
            <v>603176.SH</v>
          </cell>
          <cell r="B944" t="str">
            <v>汇通集团</v>
          </cell>
          <cell r="C944">
            <v>0</v>
          </cell>
          <cell r="D944">
            <v>734924995.82</v>
          </cell>
          <cell r="E944">
            <v>0</v>
          </cell>
          <cell r="F944">
            <v>0</v>
          </cell>
          <cell r="G944">
            <v>0</v>
          </cell>
          <cell r="H944">
            <v>0</v>
          </cell>
          <cell r="I944">
            <v>1298340983.13</v>
          </cell>
          <cell r="J944">
            <v>560660.88</v>
          </cell>
          <cell r="K944">
            <v>64535209.67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18610634.56</v>
          </cell>
          <cell r="Q944">
            <v>27401357.82</v>
          </cell>
          <cell r="R944">
            <v>20564162.48</v>
          </cell>
          <cell r="S944">
            <v>0</v>
          </cell>
          <cell r="T944">
            <v>0</v>
          </cell>
          <cell r="U944">
            <v>50515878.72</v>
          </cell>
          <cell r="V944">
            <v>123543056.43</v>
          </cell>
          <cell r="W944">
            <v>0</v>
          </cell>
          <cell r="X944">
            <v>332527633.94</v>
          </cell>
          <cell r="Y944">
            <v>0</v>
          </cell>
          <cell r="Z944">
            <v>0</v>
          </cell>
          <cell r="AA944">
            <v>0</v>
          </cell>
          <cell r="AB944">
            <v>121278.95</v>
          </cell>
          <cell r="AC944">
            <v>0</v>
          </cell>
          <cell r="AD944">
            <v>0</v>
          </cell>
        </row>
        <row r="944">
          <cell r="AF944">
            <v>350000000</v>
          </cell>
          <cell r="AG944">
            <v>0</v>
          </cell>
          <cell r="AH944">
            <v>252938269.69</v>
          </cell>
          <cell r="AI944">
            <v>0</v>
          </cell>
          <cell r="AJ944">
            <v>0</v>
          </cell>
          <cell r="AK944">
            <v>11468507.21</v>
          </cell>
          <cell r="AL944">
            <v>7290271.34</v>
          </cell>
          <cell r="AM944">
            <v>0</v>
          </cell>
          <cell r="AN944">
            <v>186548966.7</v>
          </cell>
          <cell r="AO944">
            <v>2671645852.4</v>
          </cell>
          <cell r="AP944">
            <v>808246014.94</v>
          </cell>
          <cell r="AQ944">
            <v>3479891867.34</v>
          </cell>
          <cell r="AR944">
            <v>1533113181.44</v>
          </cell>
          <cell r="AS944">
            <v>806005037.02</v>
          </cell>
          <cell r="AT944">
            <v>332527633.94</v>
          </cell>
          <cell r="AU944">
            <v>1138532670.96</v>
          </cell>
          <cell r="AV944">
            <v>808246014.94</v>
          </cell>
          <cell r="AW944">
            <v>1946778685.9</v>
          </cell>
          <cell r="AX944">
            <v>806005037.02</v>
          </cell>
          <cell r="AY944">
            <v>1140773648.88</v>
          </cell>
          <cell r="AZ944">
            <v>0.584829019963126</v>
          </cell>
          <cell r="BA944">
            <v>0.415170980036874</v>
          </cell>
          <cell r="BB944">
            <v>2.40864619177184</v>
          </cell>
          <cell r="BC944">
            <v>0.414019858989458</v>
          </cell>
          <cell r="BD944">
            <v>0.170809160973669</v>
          </cell>
          <cell r="BE944">
            <v>0.414019858989458</v>
          </cell>
          <cell r="BF944">
            <v>0.585980141010542</v>
          </cell>
        </row>
        <row r="945">
          <cell r="A945" t="str">
            <v>600287.SH</v>
          </cell>
          <cell r="B945" t="str">
            <v>江苏舜天</v>
          </cell>
          <cell r="C945">
            <v>129669469.43</v>
          </cell>
          <cell r="D945">
            <v>734220848.83</v>
          </cell>
          <cell r="E945">
            <v>0</v>
          </cell>
          <cell r="F945">
            <v>0</v>
          </cell>
          <cell r="G945">
            <v>0</v>
          </cell>
          <cell r="H945">
            <v>0</v>
          </cell>
          <cell r="I945">
            <v>1073076888.95</v>
          </cell>
          <cell r="J945">
            <v>0</v>
          </cell>
          <cell r="K945">
            <v>213456162.33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14616549.46</v>
          </cell>
          <cell r="Q945">
            <v>41645848.76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3059489.8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170434.79</v>
          </cell>
          <cell r="AD945">
            <v>0</v>
          </cell>
        </row>
        <row r="945">
          <cell r="AF945">
            <v>443282774</v>
          </cell>
          <cell r="AG945">
            <v>0</v>
          </cell>
          <cell r="AH945">
            <v>214676895.09</v>
          </cell>
          <cell r="AI945">
            <v>18746563</v>
          </cell>
          <cell r="AJ945">
            <v>490838933.84</v>
          </cell>
          <cell r="AK945">
            <v>0</v>
          </cell>
          <cell r="AL945">
            <v>212517688.8</v>
          </cell>
          <cell r="AM945">
            <v>0</v>
          </cell>
          <cell r="AN945">
            <v>986089833.45</v>
          </cell>
          <cell r="AO945">
            <v>2209915692.35</v>
          </cell>
          <cell r="AP945">
            <v>2366152688.18</v>
          </cell>
          <cell r="AQ945">
            <v>4576068380.53</v>
          </cell>
          <cell r="AR945">
            <v>1475694843.52</v>
          </cell>
          <cell r="AS945">
            <v>734220848.83</v>
          </cell>
          <cell r="AT945">
            <v>0</v>
          </cell>
          <cell r="AU945">
            <v>734220848.83</v>
          </cell>
          <cell r="AV945">
            <v>2328659562.18</v>
          </cell>
          <cell r="AW945">
            <v>3062880411.01</v>
          </cell>
          <cell r="AX945">
            <v>734220848.83</v>
          </cell>
          <cell r="AY945">
            <v>2328659562.18</v>
          </cell>
          <cell r="AZ945">
            <v>0.239715806791127</v>
          </cell>
          <cell r="BA945">
            <v>0.760284193208873</v>
          </cell>
          <cell r="BB945">
            <v>1.31529763334863</v>
          </cell>
          <cell r="BC945">
            <v>0.239715806791127</v>
          </cell>
          <cell r="BD945">
            <v>0</v>
          </cell>
          <cell r="BE945">
            <v>0.239715806791127</v>
          </cell>
          <cell r="BF945">
            <v>0.760284193208873</v>
          </cell>
        </row>
        <row r="946">
          <cell r="A946" t="str">
            <v>603477.SH</v>
          </cell>
          <cell r="B946" t="str">
            <v>巨星农牧</v>
          </cell>
          <cell r="C946">
            <v>6478425.83</v>
          </cell>
          <cell r="D946">
            <v>733861229.86</v>
          </cell>
          <cell r="E946">
            <v>0</v>
          </cell>
          <cell r="F946">
            <v>0</v>
          </cell>
          <cell r="G946">
            <v>0</v>
          </cell>
          <cell r="H946">
            <v>0</v>
          </cell>
          <cell r="I946">
            <v>491754807.93</v>
          </cell>
          <cell r="J946">
            <v>0</v>
          </cell>
          <cell r="K946">
            <v>20750816.87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28649904.23</v>
          </cell>
          <cell r="Q946">
            <v>10694549.43</v>
          </cell>
          <cell r="R946">
            <v>0</v>
          </cell>
          <cell r="S946">
            <v>0</v>
          </cell>
          <cell r="T946">
            <v>0</v>
          </cell>
          <cell r="U946">
            <v>112418730.31</v>
          </cell>
          <cell r="V946">
            <v>264171.16</v>
          </cell>
          <cell r="W946">
            <v>0</v>
          </cell>
          <cell r="X946">
            <v>469303873.13</v>
          </cell>
          <cell r="Y946">
            <v>0</v>
          </cell>
          <cell r="Z946">
            <v>0</v>
          </cell>
          <cell r="AA946">
            <v>0</v>
          </cell>
          <cell r="AB946">
            <v>5271695.84</v>
          </cell>
          <cell r="AC946">
            <v>12624804.46</v>
          </cell>
          <cell r="AD946">
            <v>0</v>
          </cell>
        </row>
        <row r="946">
          <cell r="AF946">
            <v>506093443</v>
          </cell>
          <cell r="AG946">
            <v>0</v>
          </cell>
          <cell r="AH946">
            <v>2210300465.34</v>
          </cell>
          <cell r="AI946">
            <v>0</v>
          </cell>
          <cell r="AJ946">
            <v>-4574856.37</v>
          </cell>
          <cell r="AK946">
            <v>0</v>
          </cell>
          <cell r="AL946">
            <v>27426708.68</v>
          </cell>
          <cell r="AM946">
            <v>0</v>
          </cell>
          <cell r="AN946">
            <v>493362352.34</v>
          </cell>
          <cell r="AO946">
            <v>1892073009.05</v>
          </cell>
          <cell r="AP946">
            <v>3232608112.99</v>
          </cell>
          <cell r="AQ946">
            <v>5124681122.04</v>
          </cell>
          <cell r="AR946">
            <v>576489175.75</v>
          </cell>
          <cell r="AS946">
            <v>846279960.17</v>
          </cell>
          <cell r="AT946">
            <v>469303873.13</v>
          </cell>
          <cell r="AU946">
            <v>1315583833.3</v>
          </cell>
          <cell r="AV946">
            <v>3232608112.99</v>
          </cell>
          <cell r="AW946">
            <v>4548191946.29</v>
          </cell>
          <cell r="AX946">
            <v>846279960.17</v>
          </cell>
          <cell r="AY946">
            <v>3701911986.12</v>
          </cell>
          <cell r="AZ946">
            <v>0.289254246266614</v>
          </cell>
          <cell r="BA946">
            <v>0.710745753733385</v>
          </cell>
          <cell r="BB946">
            <v>1.40697287989021</v>
          </cell>
          <cell r="BC946">
            <v>0.186069534919325</v>
          </cell>
          <cell r="BD946">
            <v>0.103184711347289</v>
          </cell>
          <cell r="BE946">
            <v>0.186069534919325</v>
          </cell>
          <cell r="BF946">
            <v>0.813930465080675</v>
          </cell>
        </row>
        <row r="947">
          <cell r="A947" t="str">
            <v>002823.SZ</v>
          </cell>
          <cell r="B947" t="str">
            <v>凯中精密</v>
          </cell>
          <cell r="C947">
            <v>568182.61</v>
          </cell>
          <cell r="D947">
            <v>731410229.99</v>
          </cell>
          <cell r="E947">
            <v>0</v>
          </cell>
          <cell r="F947">
            <v>0</v>
          </cell>
          <cell r="G947">
            <v>0</v>
          </cell>
          <cell r="H947">
            <v>0</v>
          </cell>
          <cell r="I947">
            <v>397061742.19</v>
          </cell>
          <cell r="J947">
            <v>0</v>
          </cell>
          <cell r="K947">
            <v>3617765.18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73641406.58</v>
          </cell>
          <cell r="Q947">
            <v>29263238.59</v>
          </cell>
          <cell r="R947">
            <v>0</v>
          </cell>
          <cell r="S947">
            <v>0</v>
          </cell>
          <cell r="T947">
            <v>0</v>
          </cell>
          <cell r="U947">
            <v>108606130</v>
          </cell>
          <cell r="V947">
            <v>23849345.55</v>
          </cell>
          <cell r="W947">
            <v>0</v>
          </cell>
          <cell r="X947">
            <v>439195990.39</v>
          </cell>
          <cell r="Y947">
            <v>366701328.55</v>
          </cell>
          <cell r="Z947">
            <v>0</v>
          </cell>
          <cell r="AA947">
            <v>0</v>
          </cell>
          <cell r="AB947">
            <v>0</v>
          </cell>
          <cell r="AC947">
            <v>89068180.03</v>
          </cell>
          <cell r="AD947">
            <v>0</v>
          </cell>
        </row>
        <row r="947">
          <cell r="AF947">
            <v>287088777</v>
          </cell>
          <cell r="AG947">
            <v>97580507.52</v>
          </cell>
          <cell r="AH947">
            <v>361911639.12</v>
          </cell>
          <cell r="AI947">
            <v>0</v>
          </cell>
          <cell r="AJ947">
            <v>72527573.08</v>
          </cell>
          <cell r="AK947">
            <v>0</v>
          </cell>
          <cell r="AL947">
            <v>79801164.8</v>
          </cell>
          <cell r="AM947">
            <v>0</v>
          </cell>
          <cell r="AN947">
            <v>511423297.91</v>
          </cell>
          <cell r="AO947">
            <v>2262983539.66</v>
          </cell>
          <cell r="AP947">
            <v>1410332959.43</v>
          </cell>
          <cell r="AQ947">
            <v>3673316499.09</v>
          </cell>
          <cell r="AR947">
            <v>617069860.73</v>
          </cell>
          <cell r="AS947">
            <v>840016359.99</v>
          </cell>
          <cell r="AT947">
            <v>805897318.94</v>
          </cell>
          <cell r="AU947">
            <v>1645913678.93</v>
          </cell>
          <cell r="AV947">
            <v>1410332959.43</v>
          </cell>
          <cell r="AW947">
            <v>3056246638.36</v>
          </cell>
          <cell r="AX947">
            <v>840016359.99</v>
          </cell>
          <cell r="AY947">
            <v>2216230278.37</v>
          </cell>
          <cell r="AZ947">
            <v>0.538540855398112</v>
          </cell>
          <cell r="BA947">
            <v>0.461459144601888</v>
          </cell>
          <cell r="BB947">
            <v>2.16703907961933</v>
          </cell>
          <cell r="BC947">
            <v>0.27485228104521</v>
          </cell>
          <cell r="BD947">
            <v>0.263688574352903</v>
          </cell>
          <cell r="BE947">
            <v>0.27485228104521</v>
          </cell>
          <cell r="BF947">
            <v>0.72514771895479</v>
          </cell>
        </row>
        <row r="948">
          <cell r="A948" t="str">
            <v>600136.SH</v>
          </cell>
          <cell r="B948" t="str">
            <v>当代文体</v>
          </cell>
          <cell r="C948">
            <v>36505226.7</v>
          </cell>
          <cell r="D948">
            <v>728451386.35</v>
          </cell>
          <cell r="E948">
            <v>0</v>
          </cell>
          <cell r="F948">
            <v>0</v>
          </cell>
          <cell r="G948">
            <v>0</v>
          </cell>
          <cell r="H948">
            <v>0</v>
          </cell>
          <cell r="I948">
            <v>158497026.38</v>
          </cell>
          <cell r="J948">
            <v>0</v>
          </cell>
          <cell r="K948">
            <v>46502203.46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6638394.81</v>
          </cell>
          <cell r="Q948">
            <v>187005205.72</v>
          </cell>
          <cell r="R948">
            <v>0</v>
          </cell>
          <cell r="S948">
            <v>0</v>
          </cell>
          <cell r="T948">
            <v>0</v>
          </cell>
          <cell r="U948">
            <v>124002123.02</v>
          </cell>
          <cell r="V948">
            <v>124152381.76</v>
          </cell>
          <cell r="W948">
            <v>0</v>
          </cell>
          <cell r="X948">
            <v>0</v>
          </cell>
          <cell r="Y948">
            <v>1415472170.12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64599000</v>
          </cell>
        </row>
        <row r="948">
          <cell r="AF948">
            <v>584618623</v>
          </cell>
          <cell r="AG948">
            <v>0</v>
          </cell>
          <cell r="AH948">
            <v>2646932754.72</v>
          </cell>
          <cell r="AI948">
            <v>17987603</v>
          </cell>
          <cell r="AJ948">
            <v>167455457.4</v>
          </cell>
          <cell r="AK948">
            <v>0</v>
          </cell>
          <cell r="AL948">
            <v>12108604.09</v>
          </cell>
          <cell r="AM948">
            <v>0</v>
          </cell>
          <cell r="AN948">
            <v>-1342200089.59</v>
          </cell>
          <cell r="AO948">
            <v>2891825118.32</v>
          </cell>
          <cell r="AP948">
            <v>2086902952.62</v>
          </cell>
          <cell r="AQ948">
            <v>4978728070.94</v>
          </cell>
          <cell r="AR948">
            <v>559300438.83</v>
          </cell>
          <cell r="AS948">
            <v>852453509.37</v>
          </cell>
          <cell r="AT948">
            <v>1480071170.12</v>
          </cell>
          <cell r="AU948">
            <v>2332524679.49</v>
          </cell>
          <cell r="AV948">
            <v>2050927746.62</v>
          </cell>
          <cell r="AW948">
            <v>4383452426.11</v>
          </cell>
          <cell r="AX948">
            <v>852453509.37</v>
          </cell>
          <cell r="AY948">
            <v>3530998916.74</v>
          </cell>
          <cell r="AZ948">
            <v>0.53212045044594</v>
          </cell>
          <cell r="BA948">
            <v>0.46787954955406</v>
          </cell>
          <cell r="BB948">
            <v>2.13730222009726</v>
          </cell>
          <cell r="BC948">
            <v>0.194470802122174</v>
          </cell>
          <cell r="BD948">
            <v>0.337649648323766</v>
          </cell>
          <cell r="BE948">
            <v>0.194470802122174</v>
          </cell>
          <cell r="BF948">
            <v>0.805529197877826</v>
          </cell>
        </row>
        <row r="949">
          <cell r="A949" t="str">
            <v>002500.SZ</v>
          </cell>
          <cell r="B949" t="str">
            <v>山西证券</v>
          </cell>
          <cell r="C949">
            <v>10634449</v>
          </cell>
          <cell r="D949">
            <v>727628081</v>
          </cell>
          <cell r="E949">
            <v>0</v>
          </cell>
          <cell r="F949">
            <v>10902882214</v>
          </cell>
          <cell r="G949">
            <v>2647713083</v>
          </cell>
          <cell r="H949">
            <v>27742855</v>
          </cell>
          <cell r="I949">
            <v>0</v>
          </cell>
          <cell r="J949">
            <v>0</v>
          </cell>
          <cell r="K949">
            <v>0</v>
          </cell>
          <cell r="L949">
            <v>14305787298</v>
          </cell>
          <cell r="M949">
            <v>0</v>
          </cell>
          <cell r="N949">
            <v>15874903293</v>
          </cell>
          <cell r="O949">
            <v>28160000</v>
          </cell>
          <cell r="P949">
            <v>173727245</v>
          </cell>
          <cell r="Q949">
            <v>126185320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10754602568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</row>
        <row r="949">
          <cell r="AF949">
            <v>3589771547</v>
          </cell>
          <cell r="AG949">
            <v>0</v>
          </cell>
          <cell r="AH949">
            <v>9723419390</v>
          </cell>
          <cell r="AI949">
            <v>0</v>
          </cell>
          <cell r="AJ949">
            <v>-73861797</v>
          </cell>
          <cell r="AK949">
            <v>0</v>
          </cell>
          <cell r="AL949">
            <v>650431550</v>
          </cell>
          <cell r="AM949">
            <v>734241428</v>
          </cell>
          <cell r="AN949">
            <v>1774260506</v>
          </cell>
          <cell r="AO949">
            <v>55579966406</v>
          </cell>
          <cell r="AP949">
            <v>16398262624</v>
          </cell>
          <cell r="AQ949">
            <v>71978229030</v>
          </cell>
          <cell r="AR949">
            <v>310547014</v>
          </cell>
          <cell r="AS949">
            <v>44514816824</v>
          </cell>
          <cell r="AT949">
            <v>10754602568</v>
          </cell>
          <cell r="AU949">
            <v>55269419392</v>
          </cell>
          <cell r="AV949">
            <v>16398262624</v>
          </cell>
          <cell r="AW949">
            <v>71667682016</v>
          </cell>
          <cell r="AX949">
            <v>44514816824</v>
          </cell>
          <cell r="AY949">
            <v>27152865192</v>
          </cell>
          <cell r="AZ949">
            <v>0.77119027485305</v>
          </cell>
          <cell r="BA949">
            <v>0.22880972514695</v>
          </cell>
          <cell r="BB949">
            <v>4.37044360486759</v>
          </cell>
          <cell r="BC949">
            <v>0.6211281790035</v>
          </cell>
          <cell r="BD949">
            <v>0.150062095849549</v>
          </cell>
          <cell r="BE949">
            <v>0.6211281790035</v>
          </cell>
          <cell r="BF949">
            <v>0.3788718209965</v>
          </cell>
        </row>
        <row r="950">
          <cell r="A950" t="str">
            <v>600433.SH</v>
          </cell>
          <cell r="B950" t="str">
            <v>冠豪高新</v>
          </cell>
          <cell r="C950">
            <v>2079682.03</v>
          </cell>
          <cell r="D950">
            <v>726894892.01</v>
          </cell>
          <cell r="E950">
            <v>0</v>
          </cell>
          <cell r="F950">
            <v>0</v>
          </cell>
          <cell r="G950">
            <v>0</v>
          </cell>
          <cell r="H950">
            <v>0</v>
          </cell>
          <cell r="I950">
            <v>1591803843.83</v>
          </cell>
          <cell r="J950">
            <v>0</v>
          </cell>
          <cell r="K950">
            <v>148473734.9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89148002.04</v>
          </cell>
          <cell r="Q950">
            <v>54321597.69</v>
          </cell>
          <cell r="R950">
            <v>0</v>
          </cell>
          <cell r="S950">
            <v>0</v>
          </cell>
          <cell r="T950">
            <v>0</v>
          </cell>
          <cell r="U950">
            <v>5000000</v>
          </cell>
          <cell r="V950">
            <v>0</v>
          </cell>
          <cell r="W950">
            <v>0</v>
          </cell>
          <cell r="X950">
            <v>145000000</v>
          </cell>
          <cell r="Y950">
            <v>0</v>
          </cell>
          <cell r="Z950">
            <v>0</v>
          </cell>
          <cell r="AA950">
            <v>0</v>
          </cell>
          <cell r="AB950">
            <v>2739970.26</v>
          </cell>
          <cell r="AC950">
            <v>28175385.17</v>
          </cell>
          <cell r="AD950">
            <v>0</v>
          </cell>
        </row>
        <row r="950">
          <cell r="AF950">
            <v>1838857176</v>
          </cell>
          <cell r="AG950">
            <v>0</v>
          </cell>
          <cell r="AH950">
            <v>878334791.47</v>
          </cell>
          <cell r="AI950">
            <v>99976826.33</v>
          </cell>
          <cell r="AJ950">
            <v>-3047340.67</v>
          </cell>
          <cell r="AK950">
            <v>0</v>
          </cell>
          <cell r="AL950">
            <v>341555320.59</v>
          </cell>
          <cell r="AM950">
            <v>0</v>
          </cell>
          <cell r="AN950">
            <v>2075379467.65</v>
          </cell>
          <cell r="AO950">
            <v>2793637107.93</v>
          </cell>
          <cell r="AP950">
            <v>5231056241.37</v>
          </cell>
          <cell r="AQ950">
            <v>8024693349.3</v>
          </cell>
          <cell r="AR950">
            <v>1916742215.92</v>
          </cell>
          <cell r="AS950">
            <v>731894892.01</v>
          </cell>
          <cell r="AT950">
            <v>145000000</v>
          </cell>
          <cell r="AU950">
            <v>876894892.01</v>
          </cell>
          <cell r="AV950">
            <v>5031102588.71</v>
          </cell>
          <cell r="AW950">
            <v>5907997480.72</v>
          </cell>
          <cell r="AX950">
            <v>731894892.01</v>
          </cell>
          <cell r="AY950">
            <v>5176102588.71</v>
          </cell>
          <cell r="AZ950">
            <v>0.148425061938776</v>
          </cell>
          <cell r="BA950">
            <v>0.851574938061224</v>
          </cell>
          <cell r="BB950">
            <v>1.17429477466387</v>
          </cell>
          <cell r="BC950">
            <v>0.123882058920717</v>
          </cell>
          <cell r="BD950">
            <v>0.0245430030180597</v>
          </cell>
          <cell r="BE950">
            <v>0.123882058920717</v>
          </cell>
          <cell r="BF950">
            <v>0.876117941079283</v>
          </cell>
        </row>
        <row r="951">
          <cell r="A951" t="str">
            <v>002048.SZ</v>
          </cell>
          <cell r="B951" t="str">
            <v>宁波华翔</v>
          </cell>
          <cell r="C951">
            <v>314876422.93</v>
          </cell>
          <cell r="D951">
            <v>726728180.22</v>
          </cell>
          <cell r="E951">
            <v>0</v>
          </cell>
          <cell r="F951">
            <v>0</v>
          </cell>
          <cell r="G951">
            <v>0</v>
          </cell>
          <cell r="H951">
            <v>0</v>
          </cell>
          <cell r="I951">
            <v>4488826954.89</v>
          </cell>
          <cell r="J951">
            <v>0</v>
          </cell>
          <cell r="K951">
            <v>131563109.14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378735742.71</v>
          </cell>
          <cell r="Q951">
            <v>157116076.81</v>
          </cell>
          <cell r="R951">
            <v>0</v>
          </cell>
          <cell r="S951">
            <v>0</v>
          </cell>
          <cell r="T951">
            <v>0</v>
          </cell>
          <cell r="U951">
            <v>33375274.38</v>
          </cell>
          <cell r="V951">
            <v>1813021.31</v>
          </cell>
          <cell r="W951">
            <v>0</v>
          </cell>
          <cell r="X951">
            <v>43610606.67</v>
          </cell>
          <cell r="Y951">
            <v>0</v>
          </cell>
          <cell r="Z951">
            <v>0</v>
          </cell>
          <cell r="AA951">
            <v>194331599.83</v>
          </cell>
          <cell r="AB951">
            <v>418248078.55</v>
          </cell>
          <cell r="AC951">
            <v>80890807.41</v>
          </cell>
          <cell r="AD951">
            <v>0</v>
          </cell>
        </row>
        <row r="951">
          <cell r="AF951">
            <v>626227314</v>
          </cell>
          <cell r="AG951">
            <v>0</v>
          </cell>
          <cell r="AH951">
            <v>2642605613.86</v>
          </cell>
          <cell r="AI951">
            <v>0</v>
          </cell>
          <cell r="AJ951">
            <v>739522525.94</v>
          </cell>
          <cell r="AK951">
            <v>0</v>
          </cell>
          <cell r="AL951">
            <v>313633002.81</v>
          </cell>
          <cell r="AM951">
            <v>0</v>
          </cell>
          <cell r="AN951">
            <v>6328071419.07</v>
          </cell>
          <cell r="AO951">
            <v>6970115874.85</v>
          </cell>
          <cell r="AP951">
            <v>10650059875.68</v>
          </cell>
          <cell r="AQ951">
            <v>17620175750.53</v>
          </cell>
          <cell r="AR951">
            <v>5972070213.75</v>
          </cell>
          <cell r="AS951">
            <v>760103454.6</v>
          </cell>
          <cell r="AT951">
            <v>237942206.5</v>
          </cell>
          <cell r="AU951">
            <v>998045661.1</v>
          </cell>
          <cell r="AV951">
            <v>10650059875.68</v>
          </cell>
          <cell r="AW951">
            <v>11648105536.78</v>
          </cell>
          <cell r="AX951">
            <v>760103454.6</v>
          </cell>
          <cell r="AY951">
            <v>10888002082.18</v>
          </cell>
          <cell r="AZ951">
            <v>0.0856830888034604</v>
          </cell>
          <cell r="BA951">
            <v>0.91431691119654</v>
          </cell>
          <cell r="BB951">
            <v>1.09371268075019</v>
          </cell>
          <cell r="BC951">
            <v>0.0652555432469169</v>
          </cell>
          <cell r="BD951">
            <v>0.0204275455565435</v>
          </cell>
          <cell r="BE951">
            <v>0.0652555432469169</v>
          </cell>
          <cell r="BF951">
            <v>0.934744456753083</v>
          </cell>
        </row>
        <row r="952">
          <cell r="A952" t="str">
            <v>002388.SZ</v>
          </cell>
          <cell r="B952" t="str">
            <v>新亚制程</v>
          </cell>
          <cell r="C952">
            <v>0</v>
          </cell>
          <cell r="D952">
            <v>726610258.31</v>
          </cell>
          <cell r="E952">
            <v>0</v>
          </cell>
          <cell r="F952">
            <v>0</v>
          </cell>
          <cell r="G952">
            <v>0</v>
          </cell>
          <cell r="H952">
            <v>0</v>
          </cell>
          <cell r="I952">
            <v>351626854.73</v>
          </cell>
          <cell r="J952">
            <v>0</v>
          </cell>
          <cell r="K952">
            <v>40838425.45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12029792.7</v>
          </cell>
          <cell r="Q952">
            <v>22718253.12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11759516.29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8561875.31</v>
          </cell>
          <cell r="AD952">
            <v>0</v>
          </cell>
        </row>
        <row r="952">
          <cell r="AF952">
            <v>510464100</v>
          </cell>
          <cell r="AG952">
            <v>0</v>
          </cell>
          <cell r="AH952">
            <v>692602386.05</v>
          </cell>
          <cell r="AI952">
            <v>29221747.31</v>
          </cell>
          <cell r="AJ952">
            <v>0</v>
          </cell>
          <cell r="AK952">
            <v>0</v>
          </cell>
          <cell r="AL952">
            <v>29624803.93</v>
          </cell>
          <cell r="AM952">
            <v>0</v>
          </cell>
          <cell r="AN952">
            <v>198226529.6</v>
          </cell>
          <cell r="AO952">
            <v>1174144975.91</v>
          </cell>
          <cell r="AP952">
            <v>1460139566.89</v>
          </cell>
          <cell r="AQ952">
            <v>2634284542.8</v>
          </cell>
          <cell r="AR952">
            <v>447534717.6</v>
          </cell>
          <cell r="AS952">
            <v>726610258.31</v>
          </cell>
          <cell r="AT952">
            <v>0</v>
          </cell>
          <cell r="AU952">
            <v>726610258.31</v>
          </cell>
          <cell r="AV952">
            <v>1401696072.27</v>
          </cell>
          <cell r="AW952">
            <v>2128306330.58</v>
          </cell>
          <cell r="AX952">
            <v>726610258.31</v>
          </cell>
          <cell r="AY952">
            <v>1401696072.27</v>
          </cell>
          <cell r="AZ952">
            <v>0.34140304328841</v>
          </cell>
          <cell r="BA952">
            <v>0.65859695671159</v>
          </cell>
          <cell r="BB952">
            <v>1.51837932108441</v>
          </cell>
          <cell r="BC952">
            <v>0.34140304328841</v>
          </cell>
          <cell r="BD952">
            <v>0</v>
          </cell>
          <cell r="BE952">
            <v>0.34140304328841</v>
          </cell>
          <cell r="BF952">
            <v>0.65859695671159</v>
          </cell>
        </row>
        <row r="953">
          <cell r="A953" t="str">
            <v>603843.SH</v>
          </cell>
          <cell r="B953" t="str">
            <v>正平股份</v>
          </cell>
          <cell r="C953">
            <v>58287.91</v>
          </cell>
          <cell r="D953">
            <v>724500000</v>
          </cell>
          <cell r="E953">
            <v>0</v>
          </cell>
          <cell r="F953">
            <v>0</v>
          </cell>
          <cell r="G953">
            <v>0</v>
          </cell>
          <cell r="H953">
            <v>0</v>
          </cell>
          <cell r="I953">
            <v>2786732028.08</v>
          </cell>
          <cell r="J953">
            <v>36849600</v>
          </cell>
          <cell r="K953">
            <v>698147433.47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37648782.43</v>
          </cell>
          <cell r="Q953">
            <v>63426735.14</v>
          </cell>
          <cell r="R953">
            <v>0</v>
          </cell>
          <cell r="S953">
            <v>0</v>
          </cell>
          <cell r="T953">
            <v>0</v>
          </cell>
          <cell r="U953">
            <v>225461396.07</v>
          </cell>
          <cell r="V953">
            <v>199037642.23</v>
          </cell>
          <cell r="W953">
            <v>0</v>
          </cell>
          <cell r="X953">
            <v>656004655.54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17557447.92</v>
          </cell>
          <cell r="AD953">
            <v>0</v>
          </cell>
        </row>
        <row r="953">
          <cell r="AF953">
            <v>699623237</v>
          </cell>
          <cell r="AG953">
            <v>0</v>
          </cell>
          <cell r="AH953">
            <v>523737011.62</v>
          </cell>
          <cell r="AI953">
            <v>0</v>
          </cell>
          <cell r="AJ953">
            <v>-4658647.6</v>
          </cell>
          <cell r="AK953">
            <v>102542090.7</v>
          </cell>
          <cell r="AL953">
            <v>63256542.07</v>
          </cell>
          <cell r="AM953">
            <v>0</v>
          </cell>
          <cell r="AN953">
            <v>613622573.04</v>
          </cell>
          <cell r="AO953">
            <v>5445424008.79</v>
          </cell>
          <cell r="AP953">
            <v>1998122806.83</v>
          </cell>
          <cell r="AQ953">
            <v>7443546815.62</v>
          </cell>
          <cell r="AR953">
            <v>3839457957.18</v>
          </cell>
          <cell r="AS953">
            <v>949961396.07</v>
          </cell>
          <cell r="AT953">
            <v>656004655.54</v>
          </cell>
          <cell r="AU953">
            <v>1605966051.61</v>
          </cell>
          <cell r="AV953">
            <v>1998122806.83</v>
          </cell>
          <cell r="AW953">
            <v>3604088858.44</v>
          </cell>
          <cell r="AX953">
            <v>949961396.07</v>
          </cell>
          <cell r="AY953">
            <v>2654127462.37</v>
          </cell>
          <cell r="AZ953">
            <v>0.445595576215934</v>
          </cell>
          <cell r="BA953">
            <v>0.554404423784066</v>
          </cell>
          <cell r="BB953">
            <v>1.8037374109942</v>
          </cell>
          <cell r="BC953">
            <v>0.263578794358911</v>
          </cell>
          <cell r="BD953">
            <v>0.182016781857023</v>
          </cell>
          <cell r="BE953">
            <v>0.263578794358911</v>
          </cell>
          <cell r="BF953">
            <v>0.736421205641089</v>
          </cell>
        </row>
        <row r="954">
          <cell r="A954" t="str">
            <v>603083.SH</v>
          </cell>
          <cell r="B954" t="str">
            <v>剑桥科技</v>
          </cell>
          <cell r="C954">
            <v>31630517.59</v>
          </cell>
          <cell r="D954">
            <v>722320801.03</v>
          </cell>
          <cell r="E954">
            <v>0</v>
          </cell>
          <cell r="F954">
            <v>0</v>
          </cell>
          <cell r="G954">
            <v>0</v>
          </cell>
          <cell r="H954">
            <v>0</v>
          </cell>
          <cell r="I954">
            <v>783272928.55</v>
          </cell>
          <cell r="J954">
            <v>0</v>
          </cell>
          <cell r="K954">
            <v>9163956.27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43293398.23</v>
          </cell>
          <cell r="Q954">
            <v>4552395.28</v>
          </cell>
          <cell r="R954">
            <v>0</v>
          </cell>
          <cell r="S954">
            <v>0</v>
          </cell>
          <cell r="T954">
            <v>0</v>
          </cell>
          <cell r="U954">
            <v>88571177.52</v>
          </cell>
          <cell r="V954">
            <v>70375.68</v>
          </cell>
          <cell r="W954">
            <v>0</v>
          </cell>
          <cell r="X954">
            <v>48500000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36947705.02</v>
          </cell>
          <cell r="AD954">
            <v>0</v>
          </cell>
        </row>
        <row r="954">
          <cell r="AF954">
            <v>252220566</v>
          </cell>
          <cell r="AG954">
            <v>0</v>
          </cell>
          <cell r="AH954">
            <v>1250838311.7</v>
          </cell>
          <cell r="AI954">
            <v>0</v>
          </cell>
          <cell r="AJ954">
            <v>591609.77</v>
          </cell>
          <cell r="AK954">
            <v>0</v>
          </cell>
          <cell r="AL954">
            <v>48259409.07</v>
          </cell>
          <cell r="AM954">
            <v>0</v>
          </cell>
          <cell r="AN954">
            <v>158956045.47</v>
          </cell>
          <cell r="AO954">
            <v>1768323255.17</v>
          </cell>
          <cell r="AP954">
            <v>1710865942.01</v>
          </cell>
          <cell r="AQ954">
            <v>3479189197.18</v>
          </cell>
          <cell r="AR954">
            <v>908931276.62</v>
          </cell>
          <cell r="AS954">
            <v>810891978.55</v>
          </cell>
          <cell r="AT954">
            <v>48500000</v>
          </cell>
          <cell r="AU954">
            <v>859391978.55</v>
          </cell>
          <cell r="AV954">
            <v>1710865942.01</v>
          </cell>
          <cell r="AW954">
            <v>2570257920.56</v>
          </cell>
          <cell r="AX954">
            <v>810891978.55</v>
          </cell>
          <cell r="AY954">
            <v>1759365942.01</v>
          </cell>
          <cell r="AZ954">
            <v>0.334360210185738</v>
          </cell>
          <cell r="BA954">
            <v>0.665639789814262</v>
          </cell>
          <cell r="BB954">
            <v>1.50231403726487</v>
          </cell>
          <cell r="BC954">
            <v>0.315490508584183</v>
          </cell>
          <cell r="BD954">
            <v>0.0188697016015548</v>
          </cell>
          <cell r="BE954">
            <v>0.315490508584183</v>
          </cell>
          <cell r="BF954">
            <v>0.684509491415817</v>
          </cell>
        </row>
        <row r="955">
          <cell r="A955" t="str">
            <v>600693.SH</v>
          </cell>
          <cell r="B955" t="str">
            <v>东百集团</v>
          </cell>
          <cell r="C955">
            <v>501430891.3</v>
          </cell>
          <cell r="D955">
            <v>722071608</v>
          </cell>
          <cell r="E955">
            <v>0</v>
          </cell>
          <cell r="F955">
            <v>0</v>
          </cell>
          <cell r="G955">
            <v>0</v>
          </cell>
          <cell r="H955">
            <v>355144.1</v>
          </cell>
          <cell r="I955">
            <v>685014514.63</v>
          </cell>
          <cell r="J955">
            <v>27210343.2</v>
          </cell>
          <cell r="K955">
            <v>359244378.53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13451068.23</v>
          </cell>
          <cell r="Q955">
            <v>197239472.69</v>
          </cell>
          <cell r="R955">
            <v>0</v>
          </cell>
          <cell r="S955">
            <v>0</v>
          </cell>
          <cell r="T955">
            <v>0</v>
          </cell>
          <cell r="U955">
            <v>1167433541.64</v>
          </cell>
          <cell r="V955">
            <v>220781269.83</v>
          </cell>
          <cell r="W955">
            <v>0</v>
          </cell>
          <cell r="X955">
            <v>3580845224.99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62943750</v>
          </cell>
          <cell r="AD955">
            <v>20994308.26</v>
          </cell>
        </row>
        <row r="955">
          <cell r="AF955">
            <v>898229148</v>
          </cell>
          <cell r="AG955">
            <v>0</v>
          </cell>
          <cell r="AH955">
            <v>111067011.29</v>
          </cell>
          <cell r="AI955">
            <v>150004474.99</v>
          </cell>
          <cell r="AJ955">
            <v>31310455.51</v>
          </cell>
          <cell r="AK955">
            <v>0</v>
          </cell>
          <cell r="AL955">
            <v>213667563.49</v>
          </cell>
          <cell r="AM955">
            <v>0</v>
          </cell>
          <cell r="AN955">
            <v>2330792357.48</v>
          </cell>
          <cell r="AO955">
            <v>7559015515.4</v>
          </cell>
          <cell r="AP955">
            <v>3735071010.76</v>
          </cell>
          <cell r="AQ955">
            <v>11294086526.16</v>
          </cell>
          <cell r="AR955">
            <v>2067315688.41</v>
          </cell>
          <cell r="AS955">
            <v>1889860293.74</v>
          </cell>
          <cell r="AT955">
            <v>3601839533.25</v>
          </cell>
          <cell r="AU955">
            <v>5491699826.99</v>
          </cell>
          <cell r="AV955">
            <v>3435062060.78</v>
          </cell>
          <cell r="AW955">
            <v>8926761887.77</v>
          </cell>
          <cell r="AX955">
            <v>1889860293.74</v>
          </cell>
          <cell r="AY955">
            <v>7036901594.03</v>
          </cell>
          <cell r="AZ955">
            <v>0.615195061326082</v>
          </cell>
          <cell r="BA955">
            <v>0.384804938673918</v>
          </cell>
          <cell r="BB955">
            <v>2.59871924577194</v>
          </cell>
          <cell r="BC955">
            <v>0.211707259306331</v>
          </cell>
          <cell r="BD955">
            <v>0.403487802019751</v>
          </cell>
          <cell r="BE955">
            <v>0.211707259306331</v>
          </cell>
          <cell r="BF955">
            <v>0.788292740693669</v>
          </cell>
        </row>
        <row r="956">
          <cell r="A956" t="str">
            <v>002474.SZ</v>
          </cell>
          <cell r="B956" t="str">
            <v>榕基软件</v>
          </cell>
          <cell r="C956">
            <v>6433463.79</v>
          </cell>
          <cell r="D956">
            <v>720081747.95</v>
          </cell>
          <cell r="E956">
            <v>0</v>
          </cell>
          <cell r="F956">
            <v>0</v>
          </cell>
          <cell r="G956">
            <v>0</v>
          </cell>
          <cell r="H956">
            <v>0</v>
          </cell>
          <cell r="I956">
            <v>320083803.2</v>
          </cell>
          <cell r="J956">
            <v>703611.61</v>
          </cell>
          <cell r="K956">
            <v>147302658.65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6840957.88</v>
          </cell>
          <cell r="Q956">
            <v>7231846.61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21654441.29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104104574.57</v>
          </cell>
          <cell r="AD956">
            <v>0</v>
          </cell>
        </row>
        <row r="956">
          <cell r="AF956">
            <v>622200000</v>
          </cell>
          <cell r="AG956">
            <v>0</v>
          </cell>
          <cell r="AH956">
            <v>369358612.29</v>
          </cell>
          <cell r="AI956">
            <v>0</v>
          </cell>
          <cell r="AJ956">
            <v>39225091.86</v>
          </cell>
          <cell r="AK956">
            <v>0</v>
          </cell>
          <cell r="AL956">
            <v>74211619.05</v>
          </cell>
          <cell r="AM956">
            <v>0</v>
          </cell>
          <cell r="AN956">
            <v>495502203.47</v>
          </cell>
          <cell r="AO956">
            <v>1334437105.55</v>
          </cell>
          <cell r="AP956">
            <v>1600497526.67</v>
          </cell>
          <cell r="AQ956">
            <v>2934934632.22</v>
          </cell>
          <cell r="AR956">
            <v>614355357.6</v>
          </cell>
          <cell r="AS956">
            <v>720081747.95</v>
          </cell>
          <cell r="AT956">
            <v>0</v>
          </cell>
          <cell r="AU956">
            <v>720081747.95</v>
          </cell>
          <cell r="AV956">
            <v>1600497526.67</v>
          </cell>
          <cell r="AW956">
            <v>2320579274.62</v>
          </cell>
          <cell r="AX956">
            <v>720081747.95</v>
          </cell>
          <cell r="AY956">
            <v>1600497526.67</v>
          </cell>
          <cell r="AZ956">
            <v>0.310302585145649</v>
          </cell>
          <cell r="BA956">
            <v>0.689697414854351</v>
          </cell>
          <cell r="BB956">
            <v>1.44991119070843</v>
          </cell>
          <cell r="BC956">
            <v>0.310302585145649</v>
          </cell>
          <cell r="BD956">
            <v>0</v>
          </cell>
          <cell r="BE956">
            <v>0.310302585145649</v>
          </cell>
          <cell r="BF956">
            <v>0.689697414854351</v>
          </cell>
        </row>
        <row r="957">
          <cell r="A957" t="str">
            <v>600594.SH</v>
          </cell>
          <cell r="B957" t="str">
            <v>益佰制药</v>
          </cell>
          <cell r="C957">
            <v>28789178.34</v>
          </cell>
          <cell r="D957">
            <v>719985134.5</v>
          </cell>
          <cell r="E957">
            <v>0</v>
          </cell>
          <cell r="F957">
            <v>0</v>
          </cell>
          <cell r="G957">
            <v>0</v>
          </cell>
          <cell r="H957">
            <v>0</v>
          </cell>
          <cell r="I957">
            <v>122991308.31</v>
          </cell>
          <cell r="J957">
            <v>0</v>
          </cell>
          <cell r="K957">
            <v>35110418.87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81062132.05</v>
          </cell>
          <cell r="Q957">
            <v>67095934.14</v>
          </cell>
          <cell r="R957">
            <v>0</v>
          </cell>
          <cell r="S957">
            <v>0</v>
          </cell>
          <cell r="T957">
            <v>0</v>
          </cell>
          <cell r="U957">
            <v>75610274.62</v>
          </cell>
          <cell r="V957">
            <v>12337393.24</v>
          </cell>
          <cell r="W957">
            <v>0</v>
          </cell>
          <cell r="X957">
            <v>338332630</v>
          </cell>
          <cell r="Y957">
            <v>0</v>
          </cell>
          <cell r="Z957">
            <v>0</v>
          </cell>
          <cell r="AA957">
            <v>0</v>
          </cell>
          <cell r="AB957">
            <v>367842.83</v>
          </cell>
          <cell r="AC957">
            <v>37379342.7</v>
          </cell>
          <cell r="AD957">
            <v>76345089.36</v>
          </cell>
        </row>
        <row r="957">
          <cell r="AF957">
            <v>791927400</v>
          </cell>
          <cell r="AG957">
            <v>0</v>
          </cell>
          <cell r="AH957">
            <v>765738934.37</v>
          </cell>
          <cell r="AI957">
            <v>0</v>
          </cell>
          <cell r="AJ957">
            <v>2025180.44</v>
          </cell>
          <cell r="AK957">
            <v>0</v>
          </cell>
          <cell r="AL957">
            <v>295382339.69</v>
          </cell>
          <cell r="AM957">
            <v>0</v>
          </cell>
          <cell r="AN957">
            <v>1701907242.41</v>
          </cell>
          <cell r="AO957">
            <v>1595406678.96</v>
          </cell>
          <cell r="AP957">
            <v>3556981096.91</v>
          </cell>
          <cell r="AQ957">
            <v>5152387775.87</v>
          </cell>
          <cell r="AR957">
            <v>385133550.48</v>
          </cell>
          <cell r="AS957">
            <v>795595409.12</v>
          </cell>
          <cell r="AT957">
            <v>414677719.36</v>
          </cell>
          <cell r="AU957">
            <v>1210273128.48</v>
          </cell>
          <cell r="AV957">
            <v>3556981096.91</v>
          </cell>
          <cell r="AW957">
            <v>4767254225.39</v>
          </cell>
          <cell r="AX957">
            <v>795595409.12</v>
          </cell>
          <cell r="AY957">
            <v>3971658816.27</v>
          </cell>
          <cell r="AZ957">
            <v>0.253872160212096</v>
          </cell>
          <cell r="BA957">
            <v>0.746127839787904</v>
          </cell>
          <cell r="BB957">
            <v>1.34025289859746</v>
          </cell>
          <cell r="BC957">
            <v>0.166887556548322</v>
          </cell>
          <cell r="BD957">
            <v>0.0869846036637738</v>
          </cell>
          <cell r="BE957">
            <v>0.166887556548322</v>
          </cell>
          <cell r="BF957">
            <v>0.833112443451678</v>
          </cell>
        </row>
        <row r="958">
          <cell r="A958" t="str">
            <v>002111.SZ</v>
          </cell>
          <cell r="B958" t="str">
            <v>威海广泰</v>
          </cell>
          <cell r="C958">
            <v>16254750.38</v>
          </cell>
          <cell r="D958">
            <v>717939832.8</v>
          </cell>
          <cell r="E958">
            <v>0</v>
          </cell>
          <cell r="F958">
            <v>0</v>
          </cell>
          <cell r="G958">
            <v>0</v>
          </cell>
          <cell r="H958">
            <v>0</v>
          </cell>
          <cell r="I958">
            <v>767817254.67</v>
          </cell>
          <cell r="J958">
            <v>0</v>
          </cell>
          <cell r="K958">
            <v>98347121.39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26976678.75</v>
          </cell>
          <cell r="Q958">
            <v>56402700.48</v>
          </cell>
          <cell r="R958">
            <v>0</v>
          </cell>
          <cell r="S958">
            <v>0</v>
          </cell>
          <cell r="T958">
            <v>0</v>
          </cell>
          <cell r="U958">
            <v>20032083.34</v>
          </cell>
          <cell r="V958">
            <v>14120421.31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99880325.06</v>
          </cell>
          <cell r="AC958">
            <v>46280750.26</v>
          </cell>
          <cell r="AD958">
            <v>0</v>
          </cell>
        </row>
        <row r="958">
          <cell r="AF958">
            <v>534558505</v>
          </cell>
          <cell r="AG958">
            <v>0</v>
          </cell>
          <cell r="AH958">
            <v>1208521875.27</v>
          </cell>
          <cell r="AI958">
            <v>55026906.8</v>
          </cell>
          <cell r="AJ958">
            <v>36105570.04</v>
          </cell>
          <cell r="AK958">
            <v>2039493.34</v>
          </cell>
          <cell r="AL958">
            <v>183189553.93</v>
          </cell>
          <cell r="AM958">
            <v>0</v>
          </cell>
          <cell r="AN958">
            <v>1490982435.8</v>
          </cell>
          <cell r="AO958">
            <v>1864051918.44</v>
          </cell>
          <cell r="AP958">
            <v>3510424340.18</v>
          </cell>
          <cell r="AQ958">
            <v>5374476258.62</v>
          </cell>
          <cell r="AR958">
            <v>1126080002.3</v>
          </cell>
          <cell r="AS958">
            <v>737971916.14</v>
          </cell>
          <cell r="AT958">
            <v>0</v>
          </cell>
          <cell r="AU958">
            <v>737971916.14</v>
          </cell>
          <cell r="AV958">
            <v>3400370526.58</v>
          </cell>
          <cell r="AW958">
            <v>4138342442.72</v>
          </cell>
          <cell r="AX958">
            <v>737971916.14</v>
          </cell>
          <cell r="AY958">
            <v>3400370526.58</v>
          </cell>
          <cell r="AZ958">
            <v>0.178325483295422</v>
          </cell>
          <cell r="BA958">
            <v>0.821674516704578</v>
          </cell>
          <cell r="BB958">
            <v>1.21702691232365</v>
          </cell>
          <cell r="BC958">
            <v>0.178325483295422</v>
          </cell>
          <cell r="BD958">
            <v>0</v>
          </cell>
          <cell r="BE958">
            <v>0.178325483295422</v>
          </cell>
          <cell r="BF958">
            <v>0.821674516704578</v>
          </cell>
        </row>
        <row r="959">
          <cell r="A959" t="str">
            <v>002543.SZ</v>
          </cell>
          <cell r="B959" t="str">
            <v>万和电气</v>
          </cell>
          <cell r="C959">
            <v>79044063.43</v>
          </cell>
          <cell r="D959">
            <v>717695090.88</v>
          </cell>
          <cell r="E959">
            <v>0</v>
          </cell>
          <cell r="F959">
            <v>0</v>
          </cell>
          <cell r="G959">
            <v>9287066.34</v>
          </cell>
          <cell r="H959">
            <v>0</v>
          </cell>
          <cell r="I959">
            <v>1985589916.91</v>
          </cell>
          <cell r="J959">
            <v>0</v>
          </cell>
          <cell r="K959">
            <v>390819603.01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54766708.06</v>
          </cell>
          <cell r="Q959">
            <v>29296722.62</v>
          </cell>
          <cell r="R959">
            <v>0</v>
          </cell>
          <cell r="S959">
            <v>0</v>
          </cell>
          <cell r="T959">
            <v>0</v>
          </cell>
          <cell r="U959">
            <v>981279</v>
          </cell>
          <cell r="V959">
            <v>303587841.06</v>
          </cell>
          <cell r="W959">
            <v>0</v>
          </cell>
          <cell r="X959">
            <v>191903671.4</v>
          </cell>
          <cell r="Y959">
            <v>0</v>
          </cell>
          <cell r="Z959">
            <v>0</v>
          </cell>
          <cell r="AA959">
            <v>0</v>
          </cell>
          <cell r="AB959">
            <v>7281178.27</v>
          </cell>
          <cell r="AC959">
            <v>59914527.48</v>
          </cell>
          <cell r="AD959">
            <v>0</v>
          </cell>
        </row>
        <row r="959">
          <cell r="AF959">
            <v>743600000</v>
          </cell>
          <cell r="AG959">
            <v>0</v>
          </cell>
          <cell r="AH959">
            <v>905073158.86</v>
          </cell>
          <cell r="AI959">
            <v>0</v>
          </cell>
          <cell r="AJ959">
            <v>-152402133.28</v>
          </cell>
          <cell r="AK959">
            <v>0</v>
          </cell>
          <cell r="AL959">
            <v>291179837.91</v>
          </cell>
          <cell r="AM959">
            <v>0</v>
          </cell>
          <cell r="AN959">
            <v>2386929037.67</v>
          </cell>
          <cell r="AO959">
            <v>3830167668.46</v>
          </cell>
          <cell r="AP959">
            <v>4174379901.16</v>
          </cell>
          <cell r="AQ959">
            <v>8004547569.62</v>
          </cell>
          <cell r="AR959">
            <v>2910300560.84</v>
          </cell>
          <cell r="AS959">
            <v>727963436.22</v>
          </cell>
          <cell r="AT959">
            <v>191903671.4</v>
          </cell>
          <cell r="AU959">
            <v>919867107.62</v>
          </cell>
          <cell r="AV959">
            <v>4174379901.16</v>
          </cell>
          <cell r="AW959">
            <v>5094247008.78</v>
          </cell>
          <cell r="AX959">
            <v>727963436.22</v>
          </cell>
          <cell r="AY959">
            <v>4366283572.56</v>
          </cell>
          <cell r="AZ959">
            <v>0.180569789025659</v>
          </cell>
          <cell r="BA959">
            <v>0.819430210974341</v>
          </cell>
          <cell r="BB959">
            <v>1.22036018029034</v>
          </cell>
          <cell r="BC959">
            <v>0.142899124240608</v>
          </cell>
          <cell r="BD959">
            <v>0.037670664785051</v>
          </cell>
          <cell r="BE959">
            <v>0.142899124240608</v>
          </cell>
          <cell r="BF959">
            <v>0.857100875759392</v>
          </cell>
        </row>
        <row r="960">
          <cell r="A960" t="str">
            <v>601898.SH</v>
          </cell>
          <cell r="B960" t="str">
            <v>中煤能源</v>
          </cell>
          <cell r="C960">
            <v>5681879000</v>
          </cell>
          <cell r="D960">
            <v>716547000</v>
          </cell>
          <cell r="E960">
            <v>0</v>
          </cell>
          <cell r="F960">
            <v>0</v>
          </cell>
          <cell r="G960">
            <v>0</v>
          </cell>
          <cell r="H960">
            <v>0</v>
          </cell>
          <cell r="I960">
            <v>25477487000</v>
          </cell>
          <cell r="J960">
            <v>0</v>
          </cell>
          <cell r="K960">
            <v>6986599000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1604557000</v>
          </cell>
          <cell r="Q960">
            <v>3813337000</v>
          </cell>
          <cell r="R960">
            <v>0</v>
          </cell>
          <cell r="S960">
            <v>0</v>
          </cell>
          <cell r="T960">
            <v>0</v>
          </cell>
          <cell r="U960">
            <v>20616105000</v>
          </cell>
          <cell r="V960">
            <v>17229245000</v>
          </cell>
          <cell r="W960">
            <v>0</v>
          </cell>
          <cell r="X960">
            <v>61917852000</v>
          </cell>
          <cell r="Y960">
            <v>14139907000</v>
          </cell>
          <cell r="Z960">
            <v>0</v>
          </cell>
          <cell r="AA960">
            <v>0</v>
          </cell>
          <cell r="AB960">
            <v>3597648000</v>
          </cell>
          <cell r="AC960">
            <v>1399216000</v>
          </cell>
          <cell r="AD960">
            <v>826584000</v>
          </cell>
        </row>
        <row r="960">
          <cell r="AF960">
            <v>13258663000</v>
          </cell>
          <cell r="AG960">
            <v>0</v>
          </cell>
          <cell r="AH960">
            <v>38838006000</v>
          </cell>
          <cell r="AI960">
            <v>0</v>
          </cell>
          <cell r="AJ960">
            <v>-481150000</v>
          </cell>
          <cell r="AK960">
            <v>4772433000</v>
          </cell>
          <cell r="AL960">
            <v>4846957000</v>
          </cell>
          <cell r="AM960">
            <v>576274000</v>
          </cell>
          <cell r="AN960">
            <v>50548064000</v>
          </cell>
          <cell r="AO960">
            <v>164006963000</v>
          </cell>
          <cell r="AP960">
            <v>112359247000</v>
          </cell>
          <cell r="AQ960">
            <v>276366210000</v>
          </cell>
          <cell r="AR960">
            <v>65789968000</v>
          </cell>
          <cell r="AS960">
            <v>21332652000</v>
          </cell>
          <cell r="AT960">
            <v>76884343000</v>
          </cell>
          <cell r="AU960">
            <v>98216995000</v>
          </cell>
          <cell r="AV960">
            <v>112359247000</v>
          </cell>
          <cell r="AW960">
            <v>210576242000</v>
          </cell>
          <cell r="AX960">
            <v>21332652000</v>
          </cell>
          <cell r="AY960">
            <v>189243590000</v>
          </cell>
          <cell r="AZ960">
            <v>0.466420114952949</v>
          </cell>
          <cell r="BA960">
            <v>0.533579885047051</v>
          </cell>
          <cell r="BB960">
            <v>1.87413361714679</v>
          </cell>
          <cell r="BC960">
            <v>0.101306072315603</v>
          </cell>
          <cell r="BD960">
            <v>0.365114042637346</v>
          </cell>
          <cell r="BE960">
            <v>0.101306072315603</v>
          </cell>
          <cell r="BF960">
            <v>0.898693927684397</v>
          </cell>
        </row>
        <row r="961">
          <cell r="A961" t="str">
            <v>002291.SZ</v>
          </cell>
          <cell r="B961" t="str">
            <v>星期六</v>
          </cell>
          <cell r="C961">
            <v>0</v>
          </cell>
          <cell r="D961">
            <v>715730485.6</v>
          </cell>
          <cell r="E961">
            <v>0</v>
          </cell>
          <cell r="F961">
            <v>0</v>
          </cell>
          <cell r="G961">
            <v>0</v>
          </cell>
          <cell r="H961">
            <v>0</v>
          </cell>
          <cell r="I961">
            <v>363445931.61</v>
          </cell>
          <cell r="J961">
            <v>0</v>
          </cell>
          <cell r="K961">
            <v>62870978.24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20181445.27</v>
          </cell>
          <cell r="Q961">
            <v>112661482.89</v>
          </cell>
          <cell r="R961">
            <v>0</v>
          </cell>
          <cell r="S961">
            <v>0</v>
          </cell>
          <cell r="T961">
            <v>0</v>
          </cell>
          <cell r="U961">
            <v>212252391.45</v>
          </cell>
          <cell r="V961">
            <v>7244976.34</v>
          </cell>
          <cell r="W961">
            <v>0</v>
          </cell>
          <cell r="X961">
            <v>30075000</v>
          </cell>
          <cell r="Y961">
            <v>0</v>
          </cell>
          <cell r="Z961">
            <v>0</v>
          </cell>
          <cell r="AA961">
            <v>0</v>
          </cell>
          <cell r="AB961">
            <v>2010939.89</v>
          </cell>
          <cell r="AC961">
            <v>0</v>
          </cell>
          <cell r="AD961">
            <v>0</v>
          </cell>
        </row>
        <row r="961">
          <cell r="AF961">
            <v>909841215</v>
          </cell>
          <cell r="AG961">
            <v>0</v>
          </cell>
          <cell r="AH961">
            <v>5115381899.58</v>
          </cell>
          <cell r="AI961">
            <v>48432695.52</v>
          </cell>
          <cell r="AJ961">
            <v>-1393822.16</v>
          </cell>
          <cell r="AK961">
            <v>0</v>
          </cell>
          <cell r="AL961">
            <v>69931642.59</v>
          </cell>
          <cell r="AM961">
            <v>0</v>
          </cell>
          <cell r="AN961">
            <v>95889733.16</v>
          </cell>
          <cell r="AO961">
            <v>1526473631.29</v>
          </cell>
          <cell r="AP961">
            <v>6238083363.69</v>
          </cell>
          <cell r="AQ961">
            <v>7764556994.98</v>
          </cell>
          <cell r="AR961">
            <v>568415754.24</v>
          </cell>
          <cell r="AS961">
            <v>927982877.05</v>
          </cell>
          <cell r="AT961">
            <v>30075000</v>
          </cell>
          <cell r="AU961">
            <v>958057877.05</v>
          </cell>
          <cell r="AV961">
            <v>6141217972.65</v>
          </cell>
          <cell r="AW961">
            <v>7099275849.7</v>
          </cell>
          <cell r="AX961">
            <v>927982877.05</v>
          </cell>
          <cell r="AY961">
            <v>6171292972.65</v>
          </cell>
          <cell r="AZ961">
            <v>0.134951493269625</v>
          </cell>
          <cell r="BA961">
            <v>0.865048506730375</v>
          </cell>
          <cell r="BB961">
            <v>1.15600453872778</v>
          </cell>
          <cell r="BC961">
            <v>0.130715145698869</v>
          </cell>
          <cell r="BD961">
            <v>0.00423634757075553</v>
          </cell>
          <cell r="BE961">
            <v>0.130715145698869</v>
          </cell>
          <cell r="BF961">
            <v>0.869284854301131</v>
          </cell>
        </row>
        <row r="962">
          <cell r="A962" t="str">
            <v>603768.SH</v>
          </cell>
          <cell r="B962" t="str">
            <v>常青股份</v>
          </cell>
          <cell r="C962">
            <v>0</v>
          </cell>
          <cell r="D962">
            <v>715634109.07</v>
          </cell>
          <cell r="E962">
            <v>0</v>
          </cell>
          <cell r="F962">
            <v>0</v>
          </cell>
          <cell r="G962">
            <v>0</v>
          </cell>
          <cell r="H962">
            <v>0</v>
          </cell>
          <cell r="I962">
            <v>664277582.33</v>
          </cell>
          <cell r="J962">
            <v>704004.44</v>
          </cell>
          <cell r="K962">
            <v>96555188.54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74627211.02</v>
          </cell>
          <cell r="Q962">
            <v>25449543.57</v>
          </cell>
          <cell r="R962">
            <v>0</v>
          </cell>
          <cell r="S962">
            <v>0</v>
          </cell>
          <cell r="T962">
            <v>0</v>
          </cell>
          <cell r="U962">
            <v>78778574.28</v>
          </cell>
          <cell r="V962">
            <v>861540.03</v>
          </cell>
          <cell r="W962">
            <v>0</v>
          </cell>
          <cell r="X962">
            <v>223003935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128399301.29</v>
          </cell>
          <cell r="AD962">
            <v>0</v>
          </cell>
        </row>
        <row r="962">
          <cell r="AF962">
            <v>204000000</v>
          </cell>
          <cell r="AG962">
            <v>0</v>
          </cell>
          <cell r="AH962">
            <v>796637862.4</v>
          </cell>
          <cell r="AI962">
            <v>0</v>
          </cell>
          <cell r="AJ962">
            <v>0</v>
          </cell>
          <cell r="AK962">
            <v>0</v>
          </cell>
          <cell r="AL962">
            <v>75434714.57</v>
          </cell>
          <cell r="AM962">
            <v>0</v>
          </cell>
          <cell r="AN962">
            <v>742784779.9</v>
          </cell>
          <cell r="AO962">
            <v>2008290989.57</v>
          </cell>
          <cell r="AP962">
            <v>1818857356.87</v>
          </cell>
          <cell r="AQ962">
            <v>3827148346.44</v>
          </cell>
          <cell r="AR962">
            <v>990874371.22</v>
          </cell>
          <cell r="AS962">
            <v>794412683.35</v>
          </cell>
          <cell r="AT962">
            <v>223003935</v>
          </cell>
          <cell r="AU962">
            <v>1017416618.35</v>
          </cell>
          <cell r="AV962">
            <v>1818857356.87</v>
          </cell>
          <cell r="AW962">
            <v>2836273975.22</v>
          </cell>
          <cell r="AX962">
            <v>794412683.35</v>
          </cell>
          <cell r="AY962">
            <v>2041861291.87</v>
          </cell>
          <cell r="AZ962">
            <v>0.358715916459052</v>
          </cell>
          <cell r="BA962">
            <v>0.641284083540948</v>
          </cell>
          <cell r="BB962">
            <v>1.5593713077648</v>
          </cell>
          <cell r="BC962">
            <v>0.280090248787894</v>
          </cell>
          <cell r="BD962">
            <v>0.0786256676711573</v>
          </cell>
          <cell r="BE962">
            <v>0.280090248787894</v>
          </cell>
          <cell r="BF962">
            <v>0.719909751212106</v>
          </cell>
        </row>
        <row r="963">
          <cell r="A963" t="str">
            <v>002267.SZ</v>
          </cell>
          <cell r="B963" t="str">
            <v>陕天然气</v>
          </cell>
          <cell r="C963">
            <v>1380916.19</v>
          </cell>
          <cell r="D963">
            <v>710597222.22</v>
          </cell>
          <cell r="E963">
            <v>0</v>
          </cell>
          <cell r="F963">
            <v>0</v>
          </cell>
          <cell r="G963">
            <v>0</v>
          </cell>
          <cell r="H963">
            <v>0</v>
          </cell>
          <cell r="I963">
            <v>2270424836.4</v>
          </cell>
          <cell r="J963">
            <v>4718255.96</v>
          </cell>
          <cell r="K963">
            <v>505531629.83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158595524.53</v>
          </cell>
          <cell r="Q963">
            <v>24550954.79</v>
          </cell>
          <cell r="R963">
            <v>0</v>
          </cell>
          <cell r="S963">
            <v>0</v>
          </cell>
          <cell r="T963">
            <v>0</v>
          </cell>
          <cell r="U963">
            <v>531529788.09</v>
          </cell>
          <cell r="V963">
            <v>38751586.6</v>
          </cell>
          <cell r="W963">
            <v>0</v>
          </cell>
          <cell r="X963">
            <v>851047666.67</v>
          </cell>
          <cell r="Y963">
            <v>1011571950.1</v>
          </cell>
          <cell r="Z963">
            <v>0</v>
          </cell>
          <cell r="AA963">
            <v>0</v>
          </cell>
          <cell r="AB963">
            <v>0</v>
          </cell>
          <cell r="AC963">
            <v>92260783.91</v>
          </cell>
          <cell r="AD963">
            <v>118731542.75</v>
          </cell>
        </row>
        <row r="963">
          <cell r="AF963">
            <v>1112075445</v>
          </cell>
          <cell r="AG963">
            <v>0</v>
          </cell>
          <cell r="AH963">
            <v>1246310481.14</v>
          </cell>
          <cell r="AI963">
            <v>0</v>
          </cell>
          <cell r="AJ963">
            <v>91285853.17</v>
          </cell>
          <cell r="AK963">
            <v>254120717.18</v>
          </cell>
          <cell r="AL963">
            <v>564197722.5</v>
          </cell>
          <cell r="AM963">
            <v>0</v>
          </cell>
          <cell r="AN963">
            <v>3076602100.05</v>
          </cell>
          <cell r="AO963">
            <v>6319692658.04</v>
          </cell>
          <cell r="AP963">
            <v>6344592319.04</v>
          </cell>
          <cell r="AQ963">
            <v>12664284977.08</v>
          </cell>
          <cell r="AR963">
            <v>3096214488.21</v>
          </cell>
          <cell r="AS963">
            <v>1242127010.31</v>
          </cell>
          <cell r="AT963">
            <v>1981351159.52</v>
          </cell>
          <cell r="AU963">
            <v>3223478169.83</v>
          </cell>
          <cell r="AV963">
            <v>6344592319.04</v>
          </cell>
          <cell r="AW963">
            <v>9568070488.87</v>
          </cell>
          <cell r="AX963">
            <v>1242127010.31</v>
          </cell>
          <cell r="AY963">
            <v>8325943478.56</v>
          </cell>
          <cell r="AZ963">
            <v>0.336899500644324</v>
          </cell>
          <cell r="BA963">
            <v>0.663100499355676</v>
          </cell>
          <cell r="BB963">
            <v>1.50806702901247</v>
          </cell>
          <cell r="BC963">
            <v>0.129820010393412</v>
          </cell>
          <cell r="BD963">
            <v>0.207079490250913</v>
          </cell>
          <cell r="BE963">
            <v>0.129820010393412</v>
          </cell>
          <cell r="BF963">
            <v>0.870179989606588</v>
          </cell>
        </row>
        <row r="964">
          <cell r="A964" t="str">
            <v>000869.SZ</v>
          </cell>
          <cell r="B964" t="str">
            <v>张裕A</v>
          </cell>
          <cell r="C964">
            <v>11679645</v>
          </cell>
          <cell r="D964">
            <v>709833200</v>
          </cell>
          <cell r="E964">
            <v>0</v>
          </cell>
          <cell r="F964">
            <v>0</v>
          </cell>
          <cell r="G964">
            <v>0</v>
          </cell>
          <cell r="H964">
            <v>0</v>
          </cell>
          <cell r="I964">
            <v>444994465</v>
          </cell>
          <cell r="J964">
            <v>0</v>
          </cell>
          <cell r="K964">
            <v>161349053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152906801</v>
          </cell>
          <cell r="Q964">
            <v>236591579</v>
          </cell>
          <cell r="R964">
            <v>0</v>
          </cell>
          <cell r="S964">
            <v>0</v>
          </cell>
          <cell r="T964">
            <v>0</v>
          </cell>
          <cell r="U964">
            <v>124003713</v>
          </cell>
          <cell r="V964">
            <v>20975376</v>
          </cell>
          <cell r="W964">
            <v>0</v>
          </cell>
          <cell r="X964">
            <v>189971429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42124052</v>
          </cell>
          <cell r="AD964">
            <v>2078972</v>
          </cell>
        </row>
        <row r="964">
          <cell r="AF964">
            <v>685464000</v>
          </cell>
          <cell r="AG964">
            <v>0</v>
          </cell>
          <cell r="AH964">
            <v>524968760</v>
          </cell>
          <cell r="AI964">
            <v>0</v>
          </cell>
          <cell r="AJ964">
            <v>-16564741</v>
          </cell>
          <cell r="AK964">
            <v>0</v>
          </cell>
          <cell r="AL964">
            <v>342732000</v>
          </cell>
          <cell r="AM964">
            <v>0</v>
          </cell>
          <cell r="AN964">
            <v>8880838012</v>
          </cell>
          <cell r="AO964">
            <v>2096508285</v>
          </cell>
          <cell r="AP964">
            <v>10417438031</v>
          </cell>
          <cell r="AQ964">
            <v>12513946316</v>
          </cell>
          <cell r="AR964">
            <v>1070620971</v>
          </cell>
          <cell r="AS964">
            <v>833836913</v>
          </cell>
          <cell r="AT964">
            <v>192050401</v>
          </cell>
          <cell r="AU964">
            <v>1025887314</v>
          </cell>
          <cell r="AV964">
            <v>10417438031</v>
          </cell>
          <cell r="AW964">
            <v>11443325345</v>
          </cell>
          <cell r="AX964">
            <v>833836913</v>
          </cell>
          <cell r="AY964">
            <v>10609488432</v>
          </cell>
          <cell r="AZ964">
            <v>0.0896494054893097</v>
          </cell>
          <cell r="BA964">
            <v>0.91035059451069</v>
          </cell>
          <cell r="BB964">
            <v>1.09847788976015</v>
          </cell>
          <cell r="BC964">
            <v>0.0728666613821596</v>
          </cell>
          <cell r="BD964">
            <v>0.0167827441071501</v>
          </cell>
          <cell r="BE964">
            <v>0.0728666613821596</v>
          </cell>
          <cell r="BF964">
            <v>0.92713333861784</v>
          </cell>
        </row>
        <row r="965">
          <cell r="A965" t="str">
            <v>002787.SZ</v>
          </cell>
          <cell r="B965" t="str">
            <v>华源控股</v>
          </cell>
          <cell r="C965">
            <v>6891024.01</v>
          </cell>
          <cell r="D965">
            <v>708742660.23</v>
          </cell>
          <cell r="E965">
            <v>0</v>
          </cell>
          <cell r="F965">
            <v>0</v>
          </cell>
          <cell r="G965">
            <v>0</v>
          </cell>
          <cell r="H965">
            <v>0</v>
          </cell>
          <cell r="I965">
            <v>316242101.95</v>
          </cell>
          <cell r="J965">
            <v>0</v>
          </cell>
          <cell r="K965">
            <v>3136981.94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20024912.86</v>
          </cell>
          <cell r="Q965">
            <v>11094466.9</v>
          </cell>
          <cell r="R965">
            <v>0</v>
          </cell>
          <cell r="S965">
            <v>0</v>
          </cell>
          <cell r="T965">
            <v>0</v>
          </cell>
          <cell r="U965">
            <v>15899874.25</v>
          </cell>
          <cell r="V965">
            <v>319319.14</v>
          </cell>
          <cell r="W965">
            <v>0</v>
          </cell>
          <cell r="X965">
            <v>0</v>
          </cell>
          <cell r="Y965">
            <v>310130092.92</v>
          </cell>
          <cell r="Z965">
            <v>0</v>
          </cell>
          <cell r="AA965">
            <v>0</v>
          </cell>
          <cell r="AB965">
            <v>4500000</v>
          </cell>
          <cell r="AC965">
            <v>17915201.48</v>
          </cell>
          <cell r="AD965">
            <v>0</v>
          </cell>
        </row>
        <row r="965">
          <cell r="AF965">
            <v>315975411</v>
          </cell>
          <cell r="AG965">
            <v>87759240.47</v>
          </cell>
          <cell r="AH965">
            <v>720398944.82</v>
          </cell>
          <cell r="AI965">
            <v>0</v>
          </cell>
          <cell r="AJ965">
            <v>75597.96</v>
          </cell>
          <cell r="AK965">
            <v>0</v>
          </cell>
          <cell r="AL965">
            <v>46205289.55</v>
          </cell>
          <cell r="AM965">
            <v>0</v>
          </cell>
          <cell r="AN965">
            <v>450755294.89</v>
          </cell>
          <cell r="AO965">
            <v>1414896635.68</v>
          </cell>
          <cell r="AP965">
            <v>1621169778.69</v>
          </cell>
          <cell r="AQ965">
            <v>3036066414.37</v>
          </cell>
          <cell r="AR965">
            <v>380124008.28</v>
          </cell>
          <cell r="AS965">
            <v>724642534.48</v>
          </cell>
          <cell r="AT965">
            <v>310130092.92</v>
          </cell>
          <cell r="AU965">
            <v>1034772627.4</v>
          </cell>
          <cell r="AV965">
            <v>1621169778.69</v>
          </cell>
          <cell r="AW965">
            <v>2655942406.09</v>
          </cell>
          <cell r="AX965">
            <v>724642534.48</v>
          </cell>
          <cell r="AY965">
            <v>1931299871.61</v>
          </cell>
          <cell r="AZ965">
            <v>0.38960657619205</v>
          </cell>
          <cell r="BA965">
            <v>0.61039342380795</v>
          </cell>
          <cell r="BB965">
            <v>1.63828763711359</v>
          </cell>
          <cell r="BC965">
            <v>0.272838195895519</v>
          </cell>
          <cell r="BD965">
            <v>0.116768380296531</v>
          </cell>
          <cell r="BE965">
            <v>0.272838195895519</v>
          </cell>
          <cell r="BF965">
            <v>0.727161804104481</v>
          </cell>
        </row>
        <row r="966">
          <cell r="A966" t="str">
            <v>000733.SZ</v>
          </cell>
          <cell r="B966" t="str">
            <v>振华科技</v>
          </cell>
          <cell r="C966">
            <v>82336682.05</v>
          </cell>
          <cell r="D966">
            <v>706458150.89</v>
          </cell>
          <cell r="E966">
            <v>0</v>
          </cell>
          <cell r="F966">
            <v>0</v>
          </cell>
          <cell r="G966">
            <v>0</v>
          </cell>
          <cell r="H966">
            <v>0</v>
          </cell>
          <cell r="I966">
            <v>1412768353.34</v>
          </cell>
          <cell r="J966">
            <v>0</v>
          </cell>
          <cell r="K966">
            <v>191333940.57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116143819.09</v>
          </cell>
          <cell r="Q966">
            <v>107759874.24</v>
          </cell>
          <cell r="R966">
            <v>0</v>
          </cell>
          <cell r="S966">
            <v>0</v>
          </cell>
          <cell r="T966">
            <v>0</v>
          </cell>
          <cell r="U966">
            <v>126629406.2</v>
          </cell>
          <cell r="V966">
            <v>6744008.39</v>
          </cell>
          <cell r="W966">
            <v>0</v>
          </cell>
          <cell r="X966">
            <v>362181000</v>
          </cell>
          <cell r="Y966">
            <v>0</v>
          </cell>
          <cell r="Z966">
            <v>0</v>
          </cell>
          <cell r="AA966">
            <v>231598612.98</v>
          </cell>
          <cell r="AB966">
            <v>0</v>
          </cell>
          <cell r="AC966">
            <v>188899337.66</v>
          </cell>
          <cell r="AD966">
            <v>0</v>
          </cell>
        </row>
        <row r="966">
          <cell r="AF966">
            <v>514805618</v>
          </cell>
          <cell r="AG966">
            <v>0</v>
          </cell>
          <cell r="AH966">
            <v>2915781178.43</v>
          </cell>
          <cell r="AI966">
            <v>0</v>
          </cell>
          <cell r="AJ966">
            <v>68198387.3</v>
          </cell>
          <cell r="AK966">
            <v>0</v>
          </cell>
          <cell r="AL966">
            <v>294748598.03</v>
          </cell>
          <cell r="AM966">
            <v>0</v>
          </cell>
          <cell r="AN966">
            <v>3061582563.98</v>
          </cell>
          <cell r="AO966">
            <v>3532853185.41</v>
          </cell>
          <cell r="AP966">
            <v>6855116345.74</v>
          </cell>
          <cell r="AQ966">
            <v>10387969531.15</v>
          </cell>
          <cell r="AR966">
            <v>2105986015.34</v>
          </cell>
          <cell r="AS966">
            <v>833087557.09</v>
          </cell>
          <cell r="AT966">
            <v>593779612.98</v>
          </cell>
          <cell r="AU966">
            <v>1426867170.07</v>
          </cell>
          <cell r="AV966">
            <v>6855116345.74</v>
          </cell>
          <cell r="AW966">
            <v>8281983515.81</v>
          </cell>
          <cell r="AX966">
            <v>833087557.09</v>
          </cell>
          <cell r="AY966">
            <v>7448895958.72</v>
          </cell>
          <cell r="AZ966">
            <v>0.172285681002161</v>
          </cell>
          <cell r="BA966">
            <v>0.827714318997839</v>
          </cell>
          <cell r="BB966">
            <v>1.20814630972043</v>
          </cell>
          <cell r="BC966">
            <v>0.100590342337638</v>
          </cell>
          <cell r="BD966">
            <v>0.0716953386645236</v>
          </cell>
          <cell r="BE966">
            <v>0.100590342337638</v>
          </cell>
          <cell r="BF966">
            <v>0.899409657662362</v>
          </cell>
        </row>
        <row r="967">
          <cell r="A967" t="str">
            <v>002298.SZ</v>
          </cell>
          <cell r="B967" t="str">
            <v>中电兴发</v>
          </cell>
          <cell r="C967">
            <v>10534462.99</v>
          </cell>
          <cell r="D967">
            <v>705988112.59</v>
          </cell>
          <cell r="E967">
            <v>0</v>
          </cell>
          <cell r="F967">
            <v>0</v>
          </cell>
          <cell r="G967">
            <v>0</v>
          </cell>
          <cell r="H967">
            <v>0</v>
          </cell>
          <cell r="I967">
            <v>1224782766.16</v>
          </cell>
          <cell r="J967">
            <v>1834260.91</v>
          </cell>
          <cell r="K967">
            <v>151053840.59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34621384.52</v>
          </cell>
          <cell r="Q967">
            <v>44379885.76</v>
          </cell>
          <cell r="R967">
            <v>0</v>
          </cell>
          <cell r="S967">
            <v>0</v>
          </cell>
          <cell r="T967">
            <v>0</v>
          </cell>
          <cell r="U967">
            <v>51557943.07</v>
          </cell>
          <cell r="V967">
            <v>20299070.76</v>
          </cell>
          <cell r="W967">
            <v>0</v>
          </cell>
          <cell r="X967">
            <v>224760400.58</v>
          </cell>
          <cell r="Y967">
            <v>0</v>
          </cell>
          <cell r="Z967">
            <v>0</v>
          </cell>
          <cell r="AA967">
            <v>0</v>
          </cell>
          <cell r="AB967">
            <v>3797974.88</v>
          </cell>
          <cell r="AC967">
            <v>17214714.4</v>
          </cell>
          <cell r="AD967">
            <v>4516341.67</v>
          </cell>
        </row>
        <row r="967">
          <cell r="AF967">
            <v>740110901</v>
          </cell>
          <cell r="AG967">
            <v>0</v>
          </cell>
          <cell r="AH967">
            <v>3051110698.21</v>
          </cell>
          <cell r="AI967">
            <v>150033637.57</v>
          </cell>
          <cell r="AJ967">
            <v>-8925000</v>
          </cell>
          <cell r="AK967">
            <v>0</v>
          </cell>
          <cell r="AL967">
            <v>52493761.78</v>
          </cell>
          <cell r="AM967">
            <v>0</v>
          </cell>
          <cell r="AN967">
            <v>1249606999.69</v>
          </cell>
          <cell r="AO967">
            <v>2495341158.88</v>
          </cell>
          <cell r="AP967">
            <v>5234430998.25</v>
          </cell>
          <cell r="AQ967">
            <v>7729772157.13</v>
          </cell>
          <cell r="AR967">
            <v>1508518360.97</v>
          </cell>
          <cell r="AS967">
            <v>757546055.66</v>
          </cell>
          <cell r="AT967">
            <v>229276742.25</v>
          </cell>
          <cell r="AU967">
            <v>986822797.91</v>
          </cell>
          <cell r="AV967">
            <v>4934363723.11</v>
          </cell>
          <cell r="AW967">
            <v>5921186521.02</v>
          </cell>
          <cell r="AX967">
            <v>757546055.66</v>
          </cell>
          <cell r="AY967">
            <v>5163640465.36</v>
          </cell>
          <cell r="AZ967">
            <v>0.166659637288374</v>
          </cell>
          <cell r="BA967">
            <v>0.833340362711626</v>
          </cell>
          <cell r="BB967">
            <v>1.19998987778064</v>
          </cell>
          <cell r="BC967">
            <v>0.127938218627422</v>
          </cell>
          <cell r="BD967">
            <v>0.0387214186609518</v>
          </cell>
          <cell r="BE967">
            <v>0.127938218627422</v>
          </cell>
          <cell r="BF967">
            <v>0.872061781372578</v>
          </cell>
        </row>
        <row r="968">
          <cell r="A968" t="str">
            <v>002742.SZ</v>
          </cell>
          <cell r="B968" t="str">
            <v>三圣股份</v>
          </cell>
          <cell r="C968">
            <v>0</v>
          </cell>
          <cell r="D968">
            <v>705280000</v>
          </cell>
          <cell r="E968">
            <v>0</v>
          </cell>
          <cell r="F968">
            <v>0</v>
          </cell>
          <cell r="G968">
            <v>0</v>
          </cell>
          <cell r="H968">
            <v>0</v>
          </cell>
          <cell r="I968">
            <v>903565472.02</v>
          </cell>
          <cell r="J968">
            <v>0</v>
          </cell>
          <cell r="K968">
            <v>33253670.84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23343311.74</v>
          </cell>
          <cell r="Q968">
            <v>35670594.9</v>
          </cell>
          <cell r="R968">
            <v>0</v>
          </cell>
          <cell r="S968">
            <v>0</v>
          </cell>
          <cell r="T968">
            <v>0</v>
          </cell>
          <cell r="U968">
            <v>473142156.98</v>
          </cell>
          <cell r="V968">
            <v>188321427.85</v>
          </cell>
          <cell r="W968">
            <v>0</v>
          </cell>
          <cell r="X968">
            <v>187367847.38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68156545.34</v>
          </cell>
          <cell r="AD968">
            <v>0</v>
          </cell>
        </row>
        <row r="968">
          <cell r="AF968">
            <v>432000000</v>
          </cell>
          <cell r="AG968">
            <v>0</v>
          </cell>
          <cell r="AH968">
            <v>254644478.12</v>
          </cell>
          <cell r="AI968">
            <v>0</v>
          </cell>
          <cell r="AJ968">
            <v>-198725721.82</v>
          </cell>
          <cell r="AK968">
            <v>9968728.64</v>
          </cell>
          <cell r="AL968">
            <v>75580396.86</v>
          </cell>
          <cell r="AM968">
            <v>0</v>
          </cell>
          <cell r="AN968">
            <v>859369295.38</v>
          </cell>
          <cell r="AO968">
            <v>2618101027.05</v>
          </cell>
          <cell r="AP968">
            <v>1432837177.18</v>
          </cell>
          <cell r="AQ968">
            <v>4050938204.23</v>
          </cell>
          <cell r="AR968">
            <v>1252311022.69</v>
          </cell>
          <cell r="AS968">
            <v>1178422156.98</v>
          </cell>
          <cell r="AT968">
            <v>187367847.38</v>
          </cell>
          <cell r="AU968">
            <v>1365790004.36</v>
          </cell>
          <cell r="AV968">
            <v>1432837177.18</v>
          </cell>
          <cell r="AW968">
            <v>2798627181.54</v>
          </cell>
          <cell r="AX968">
            <v>1178422156.98</v>
          </cell>
          <cell r="AY968">
            <v>1620205024.56</v>
          </cell>
          <cell r="AZ968">
            <v>0.488021417561037</v>
          </cell>
          <cell r="BA968">
            <v>0.511978582438963</v>
          </cell>
          <cell r="BB968">
            <v>1.95320670492934</v>
          </cell>
          <cell r="BC968">
            <v>0.421071504183544</v>
          </cell>
          <cell r="BD968">
            <v>0.0669499133774929</v>
          </cell>
          <cell r="BE968">
            <v>0.421071504183544</v>
          </cell>
          <cell r="BF968">
            <v>0.578928495816456</v>
          </cell>
        </row>
        <row r="969">
          <cell r="A969" t="str">
            <v>002397.SZ</v>
          </cell>
          <cell r="B969" t="str">
            <v>梦洁股份</v>
          </cell>
          <cell r="C969">
            <v>5265542.06</v>
          </cell>
          <cell r="D969">
            <v>704986259.32</v>
          </cell>
          <cell r="E969">
            <v>0</v>
          </cell>
          <cell r="F969">
            <v>0</v>
          </cell>
          <cell r="G969">
            <v>0</v>
          </cell>
          <cell r="H969">
            <v>0</v>
          </cell>
          <cell r="I969">
            <v>779795456.87</v>
          </cell>
          <cell r="J969">
            <v>0</v>
          </cell>
          <cell r="K969">
            <v>63412272.97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4550401.07</v>
          </cell>
          <cell r="Q969">
            <v>27975525.25</v>
          </cell>
          <cell r="R969">
            <v>0</v>
          </cell>
          <cell r="S969">
            <v>0</v>
          </cell>
          <cell r="T969">
            <v>0</v>
          </cell>
          <cell r="U969">
            <v>37955098.05</v>
          </cell>
          <cell r="V969">
            <v>1046367.49</v>
          </cell>
          <cell r="W969">
            <v>0</v>
          </cell>
          <cell r="X969">
            <v>280000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17463581.92</v>
          </cell>
          <cell r="AD969">
            <v>0</v>
          </cell>
        </row>
        <row r="969">
          <cell r="AF969">
            <v>756581443</v>
          </cell>
          <cell r="AG969">
            <v>0</v>
          </cell>
          <cell r="AH969">
            <v>675648587.2</v>
          </cell>
          <cell r="AI969">
            <v>32311067.83</v>
          </cell>
          <cell r="AJ969">
            <v>3723880.27</v>
          </cell>
          <cell r="AK969">
            <v>0</v>
          </cell>
          <cell r="AL969">
            <v>106727588.75</v>
          </cell>
          <cell r="AM969">
            <v>0</v>
          </cell>
          <cell r="AN969">
            <v>276452000.82</v>
          </cell>
          <cell r="AO969">
            <v>1642730505</v>
          </cell>
          <cell r="AP969">
            <v>1851444567.87</v>
          </cell>
          <cell r="AQ969">
            <v>3494175072.87</v>
          </cell>
          <cell r="AR969">
            <v>899509147.63</v>
          </cell>
          <cell r="AS969">
            <v>742941357.37</v>
          </cell>
          <cell r="AT969">
            <v>280000</v>
          </cell>
          <cell r="AU969">
            <v>743221357.37</v>
          </cell>
          <cell r="AV969">
            <v>1786822432.21</v>
          </cell>
          <cell r="AW969">
            <v>2530043789.58</v>
          </cell>
          <cell r="AX969">
            <v>742941357.37</v>
          </cell>
          <cell r="AY969">
            <v>1787102432.21</v>
          </cell>
          <cell r="AZ969">
            <v>0.293758297951585</v>
          </cell>
          <cell r="BA969">
            <v>0.706241702048415</v>
          </cell>
          <cell r="BB969">
            <v>1.41594583992924</v>
          </cell>
          <cell r="BC969">
            <v>0.293647627930318</v>
          </cell>
          <cell r="BD969">
            <v>0.000110670021267293</v>
          </cell>
          <cell r="BE969">
            <v>0.293647627930318</v>
          </cell>
          <cell r="BF969">
            <v>0.706352372069682</v>
          </cell>
        </row>
        <row r="970">
          <cell r="A970" t="str">
            <v>002158.SZ</v>
          </cell>
          <cell r="B970" t="str">
            <v>汉钟精机</v>
          </cell>
          <cell r="C970">
            <v>3581650.89</v>
          </cell>
          <cell r="D970">
            <v>703912151.53</v>
          </cell>
          <cell r="E970">
            <v>0</v>
          </cell>
          <cell r="F970">
            <v>0</v>
          </cell>
          <cell r="G970">
            <v>188515.55</v>
          </cell>
          <cell r="H970">
            <v>0</v>
          </cell>
          <cell r="I970">
            <v>844311833.98</v>
          </cell>
          <cell r="J970">
            <v>526632.98</v>
          </cell>
          <cell r="K970">
            <v>161027578.7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88431480.41</v>
          </cell>
          <cell r="Q970">
            <v>41928861.71</v>
          </cell>
          <cell r="R970">
            <v>0</v>
          </cell>
          <cell r="S970">
            <v>0</v>
          </cell>
          <cell r="T970">
            <v>0</v>
          </cell>
          <cell r="U970">
            <v>29088681.53</v>
          </cell>
          <cell r="V970">
            <v>20789399.62</v>
          </cell>
          <cell r="W970">
            <v>0</v>
          </cell>
          <cell r="X970">
            <v>201375142.38</v>
          </cell>
          <cell r="Y970">
            <v>0</v>
          </cell>
          <cell r="Z970">
            <v>0</v>
          </cell>
          <cell r="AA970">
            <v>17116360.39</v>
          </cell>
          <cell r="AB970">
            <v>0</v>
          </cell>
          <cell r="AC970">
            <v>19356261.12</v>
          </cell>
          <cell r="AD970">
            <v>0</v>
          </cell>
        </row>
        <row r="970">
          <cell r="AF970">
            <v>534881805</v>
          </cell>
          <cell r="AG970">
            <v>0</v>
          </cell>
          <cell r="AH970">
            <v>443760098.24</v>
          </cell>
          <cell r="AI970">
            <v>7671293.6</v>
          </cell>
          <cell r="AJ970">
            <v>26804981.05</v>
          </cell>
          <cell r="AK970">
            <v>0</v>
          </cell>
          <cell r="AL970">
            <v>207770011.25</v>
          </cell>
          <cell r="AM970">
            <v>0</v>
          </cell>
          <cell r="AN970">
            <v>1287325117.45</v>
          </cell>
          <cell r="AO970">
            <v>2131634550.79</v>
          </cell>
          <cell r="AP970">
            <v>2508213306.59</v>
          </cell>
          <cell r="AQ970">
            <v>4639847857.38</v>
          </cell>
          <cell r="AR970">
            <v>1179953699.41</v>
          </cell>
          <cell r="AS970">
            <v>733189348.61</v>
          </cell>
          <cell r="AT970">
            <v>218491502.77</v>
          </cell>
          <cell r="AU970">
            <v>951680851.38</v>
          </cell>
          <cell r="AV970">
            <v>2492870719.39</v>
          </cell>
          <cell r="AW970">
            <v>3444551570.77</v>
          </cell>
          <cell r="AX970">
            <v>733189348.61</v>
          </cell>
          <cell r="AY970">
            <v>2711362222.16</v>
          </cell>
          <cell r="AZ970">
            <v>0.276285847904219</v>
          </cell>
          <cell r="BA970">
            <v>0.723714152095781</v>
          </cell>
          <cell r="BB970">
            <v>1.38176101310736</v>
          </cell>
          <cell r="BC970">
            <v>0.212854803752031</v>
          </cell>
          <cell r="BD970">
            <v>0.0634310441521879</v>
          </cell>
          <cell r="BE970">
            <v>0.212854803752031</v>
          </cell>
          <cell r="BF970">
            <v>0.787145196247969</v>
          </cell>
        </row>
        <row r="971">
          <cell r="A971" t="str">
            <v>000753.SZ</v>
          </cell>
          <cell r="B971" t="str">
            <v>漳州发展</v>
          </cell>
          <cell r="C971">
            <v>26557164.28</v>
          </cell>
          <cell r="D971">
            <v>702503176.28</v>
          </cell>
          <cell r="E971">
            <v>0</v>
          </cell>
          <cell r="F971">
            <v>0</v>
          </cell>
          <cell r="G971">
            <v>0</v>
          </cell>
          <cell r="H971">
            <v>0</v>
          </cell>
          <cell r="I971">
            <v>768519449.93</v>
          </cell>
          <cell r="J971">
            <v>0</v>
          </cell>
          <cell r="K971">
            <v>537228908.04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14506089.81</v>
          </cell>
          <cell r="Q971">
            <v>45951737.98</v>
          </cell>
          <cell r="R971">
            <v>0</v>
          </cell>
          <cell r="S971">
            <v>0</v>
          </cell>
          <cell r="T971">
            <v>0</v>
          </cell>
          <cell r="U971">
            <v>47275817.23</v>
          </cell>
          <cell r="V971">
            <v>63276049.46</v>
          </cell>
          <cell r="W971">
            <v>0</v>
          </cell>
          <cell r="X971">
            <v>1485825357.13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25710951.32</v>
          </cell>
          <cell r="AD971">
            <v>406388.97</v>
          </cell>
        </row>
        <row r="971">
          <cell r="AF971">
            <v>991481071</v>
          </cell>
          <cell r="AG971">
            <v>0</v>
          </cell>
          <cell r="AH971">
            <v>633161846.48</v>
          </cell>
          <cell r="AI971">
            <v>0</v>
          </cell>
          <cell r="AJ971">
            <v>15974704.52</v>
          </cell>
          <cell r="AK971">
            <v>0</v>
          </cell>
          <cell r="AL971">
            <v>70147046.86</v>
          </cell>
          <cell r="AM971">
            <v>0</v>
          </cell>
          <cell r="AN971">
            <v>800434172.6</v>
          </cell>
          <cell r="AO971">
            <v>3717761090.43</v>
          </cell>
          <cell r="AP971">
            <v>2511198841.46</v>
          </cell>
          <cell r="AQ971">
            <v>6228959931.89</v>
          </cell>
          <cell r="AR971">
            <v>1481750350.82</v>
          </cell>
          <cell r="AS971">
            <v>749778993.51</v>
          </cell>
          <cell r="AT971">
            <v>1486231746.1</v>
          </cell>
          <cell r="AU971">
            <v>2236010739.61</v>
          </cell>
          <cell r="AV971">
            <v>2511198841.46</v>
          </cell>
          <cell r="AW971">
            <v>4747209581.07</v>
          </cell>
          <cell r="AX971">
            <v>749778993.51</v>
          </cell>
          <cell r="AY971">
            <v>3997430587.56</v>
          </cell>
          <cell r="AZ971">
            <v>0.471015804426737</v>
          </cell>
          <cell r="BA971">
            <v>0.528984195573263</v>
          </cell>
          <cell r="BB971">
            <v>1.89041564638107</v>
          </cell>
          <cell r="BC971">
            <v>0.157940992641198</v>
          </cell>
          <cell r="BD971">
            <v>0.31307481178554</v>
          </cell>
          <cell r="BE971">
            <v>0.157940992641198</v>
          </cell>
          <cell r="BF971">
            <v>0.842059007358802</v>
          </cell>
        </row>
        <row r="972">
          <cell r="A972" t="str">
            <v>000056.SZ</v>
          </cell>
          <cell r="B972" t="str">
            <v>皇庭国际</v>
          </cell>
          <cell r="C972">
            <v>1488545328.09</v>
          </cell>
          <cell r="D972">
            <v>701123296.38</v>
          </cell>
          <cell r="E972">
            <v>0</v>
          </cell>
          <cell r="F972">
            <v>0</v>
          </cell>
          <cell r="G972">
            <v>0</v>
          </cell>
          <cell r="H972">
            <v>0</v>
          </cell>
          <cell r="I972">
            <v>174698724.77</v>
          </cell>
          <cell r="J972">
            <v>89418203.13</v>
          </cell>
          <cell r="K972">
            <v>18990969.42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11943418.7</v>
          </cell>
          <cell r="Q972">
            <v>39709553.55</v>
          </cell>
          <cell r="R972">
            <v>0</v>
          </cell>
          <cell r="S972">
            <v>0</v>
          </cell>
          <cell r="T972">
            <v>0</v>
          </cell>
          <cell r="U972">
            <v>3348753393.56</v>
          </cell>
          <cell r="V972">
            <v>1040565.71</v>
          </cell>
          <cell r="W972">
            <v>0</v>
          </cell>
          <cell r="X972">
            <v>382000000</v>
          </cell>
          <cell r="Y972">
            <v>0</v>
          </cell>
          <cell r="Z972">
            <v>0</v>
          </cell>
          <cell r="AA972">
            <v>0</v>
          </cell>
          <cell r="AB972">
            <v>14772176.14</v>
          </cell>
          <cell r="AC972">
            <v>7865865.89</v>
          </cell>
          <cell r="AD972">
            <v>0</v>
          </cell>
        </row>
        <row r="972">
          <cell r="AF972">
            <v>1174528720</v>
          </cell>
          <cell r="AG972">
            <v>0</v>
          </cell>
          <cell r="AH972">
            <v>1684804663.46</v>
          </cell>
          <cell r="AI972">
            <v>185064374.07</v>
          </cell>
          <cell r="AJ972">
            <v>116486980.14</v>
          </cell>
          <cell r="AK972">
            <v>0</v>
          </cell>
          <cell r="AL972">
            <v>144221372.7</v>
          </cell>
          <cell r="AM972">
            <v>0</v>
          </cell>
          <cell r="AN972">
            <v>1794100062.63</v>
          </cell>
          <cell r="AO972">
            <v>6278861495.34</v>
          </cell>
          <cell r="AP972">
            <v>5099206173</v>
          </cell>
          <cell r="AQ972">
            <v>11378067668.34</v>
          </cell>
          <cell r="AR972">
            <v>1846984805.4</v>
          </cell>
          <cell r="AS972">
            <v>4049876689.94</v>
          </cell>
          <cell r="AT972">
            <v>382000000</v>
          </cell>
          <cell r="AU972">
            <v>4431876689.94</v>
          </cell>
          <cell r="AV972">
            <v>4729077424.86</v>
          </cell>
          <cell r="AW972">
            <v>9160954114.8</v>
          </cell>
          <cell r="AX972">
            <v>4049876689.94</v>
          </cell>
          <cell r="AY972">
            <v>5111077424.86</v>
          </cell>
          <cell r="AZ972">
            <v>0.483778942062385</v>
          </cell>
          <cell r="BA972">
            <v>0.516221057937615</v>
          </cell>
          <cell r="BB972">
            <v>1.93715460581008</v>
          </cell>
          <cell r="BC972">
            <v>0.442080228673694</v>
          </cell>
          <cell r="BD972">
            <v>0.0416987133886916</v>
          </cell>
          <cell r="BE972">
            <v>0.442080228673694</v>
          </cell>
          <cell r="BF972">
            <v>0.557919771326306</v>
          </cell>
        </row>
        <row r="973">
          <cell r="A973" t="str">
            <v>600508.SH</v>
          </cell>
          <cell r="B973" t="str">
            <v>上海能源</v>
          </cell>
          <cell r="C973">
            <v>0</v>
          </cell>
          <cell r="D973">
            <v>700000000</v>
          </cell>
          <cell r="E973">
            <v>0</v>
          </cell>
          <cell r="F973">
            <v>0</v>
          </cell>
          <cell r="G973">
            <v>0</v>
          </cell>
          <cell r="H973">
            <v>0</v>
          </cell>
          <cell r="I973">
            <v>1602659709.67</v>
          </cell>
          <cell r="J973">
            <v>0</v>
          </cell>
          <cell r="K973">
            <v>356459781.06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174565446.07</v>
          </cell>
          <cell r="Q973">
            <v>347163118.86</v>
          </cell>
          <cell r="R973">
            <v>0</v>
          </cell>
          <cell r="S973">
            <v>0</v>
          </cell>
          <cell r="T973">
            <v>0</v>
          </cell>
          <cell r="U973">
            <v>135604154.79</v>
          </cell>
          <cell r="V973">
            <v>45904541.56</v>
          </cell>
          <cell r="W973">
            <v>0</v>
          </cell>
          <cell r="X973">
            <v>1139074300</v>
          </cell>
          <cell r="Y973">
            <v>0</v>
          </cell>
          <cell r="Z973">
            <v>0</v>
          </cell>
          <cell r="AA973">
            <v>0</v>
          </cell>
          <cell r="AB973">
            <v>1009721363.35</v>
          </cell>
          <cell r="AC973">
            <v>921294.79</v>
          </cell>
          <cell r="AD973">
            <v>89309708.93</v>
          </cell>
        </row>
        <row r="973">
          <cell r="AF973">
            <v>722718000</v>
          </cell>
          <cell r="AG973">
            <v>0</v>
          </cell>
          <cell r="AH973">
            <v>916979701.34</v>
          </cell>
          <cell r="AI973">
            <v>0</v>
          </cell>
          <cell r="AJ973">
            <v>-4747567.97</v>
          </cell>
          <cell r="AK973">
            <v>288243642.45</v>
          </cell>
          <cell r="AL973">
            <v>361359000</v>
          </cell>
          <cell r="AM973">
            <v>0</v>
          </cell>
          <cell r="AN973">
            <v>8463047767.31</v>
          </cell>
          <cell r="AO973">
            <v>5601383419.08</v>
          </cell>
          <cell r="AP973">
            <v>10747600543.13</v>
          </cell>
          <cell r="AQ973">
            <v>16348983962.21</v>
          </cell>
          <cell r="AR973">
            <v>3537395255.36</v>
          </cell>
          <cell r="AS973">
            <v>835604154.79</v>
          </cell>
          <cell r="AT973">
            <v>1228384008.93</v>
          </cell>
          <cell r="AU973">
            <v>2063988163.72</v>
          </cell>
          <cell r="AV973">
            <v>10747600543.13</v>
          </cell>
          <cell r="AW973">
            <v>12811588706.85</v>
          </cell>
          <cell r="AX973">
            <v>835604154.79</v>
          </cell>
          <cell r="AY973">
            <v>11975984552.06</v>
          </cell>
          <cell r="AZ973">
            <v>0.16110321763736</v>
          </cell>
          <cell r="BA973">
            <v>0.83889678236264</v>
          </cell>
          <cell r="BB973">
            <v>1.1920417636883</v>
          </cell>
          <cell r="BC973">
            <v>0.0652225242247455</v>
          </cell>
          <cell r="BD973">
            <v>0.0958806934126146</v>
          </cell>
          <cell r="BE973">
            <v>0.0652225242247455</v>
          </cell>
          <cell r="BF973">
            <v>0.934777475775255</v>
          </cell>
        </row>
        <row r="974">
          <cell r="A974" t="str">
            <v>002870.SZ</v>
          </cell>
          <cell r="B974" t="str">
            <v>香山股份</v>
          </cell>
          <cell r="C974">
            <v>196425824.27</v>
          </cell>
          <cell r="D974">
            <v>699289331.61</v>
          </cell>
          <cell r="E974">
            <v>0</v>
          </cell>
          <cell r="F974">
            <v>0</v>
          </cell>
          <cell r="G974">
            <v>0</v>
          </cell>
          <cell r="H974">
            <v>0</v>
          </cell>
          <cell r="I974">
            <v>956735883.08</v>
          </cell>
          <cell r="J974">
            <v>0</v>
          </cell>
          <cell r="K974">
            <v>55839637.46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111287195.96</v>
          </cell>
          <cell r="Q974">
            <v>49022790.49</v>
          </cell>
          <cell r="R974">
            <v>0</v>
          </cell>
          <cell r="S974">
            <v>0</v>
          </cell>
          <cell r="T974">
            <v>0</v>
          </cell>
          <cell r="U974">
            <v>400521206.7</v>
          </cell>
          <cell r="V974">
            <v>208225784.42</v>
          </cell>
          <cell r="W974">
            <v>0</v>
          </cell>
          <cell r="X974">
            <v>578626408.92</v>
          </cell>
          <cell r="Y974">
            <v>0</v>
          </cell>
          <cell r="Z974">
            <v>0</v>
          </cell>
          <cell r="AA974">
            <v>0</v>
          </cell>
          <cell r="AB974">
            <v>12856884.97</v>
          </cell>
          <cell r="AC974">
            <v>9726000.22</v>
          </cell>
          <cell r="AD974">
            <v>772280000</v>
          </cell>
        </row>
        <row r="974">
          <cell r="AF974">
            <v>110670000</v>
          </cell>
          <cell r="AG974">
            <v>0</v>
          </cell>
          <cell r="AH974">
            <v>472593519.37</v>
          </cell>
          <cell r="AI974">
            <v>0</v>
          </cell>
          <cell r="AJ974">
            <v>-22350642.67</v>
          </cell>
          <cell r="AK974">
            <v>0</v>
          </cell>
          <cell r="AL974">
            <v>53345234.6</v>
          </cell>
          <cell r="AM974">
            <v>0</v>
          </cell>
          <cell r="AN974">
            <v>262642772.27</v>
          </cell>
          <cell r="AO974">
            <v>4050836948.1</v>
          </cell>
          <cell r="AP974">
            <v>876900883.57</v>
          </cell>
          <cell r="AQ974">
            <v>4927737831.67</v>
          </cell>
          <cell r="AR974">
            <v>1600120000.87</v>
          </cell>
          <cell r="AS974">
            <v>1099810538.31</v>
          </cell>
          <cell r="AT974">
            <v>1350906408.92</v>
          </cell>
          <cell r="AU974">
            <v>2450716947.23</v>
          </cell>
          <cell r="AV974">
            <v>876900883.57</v>
          </cell>
          <cell r="AW974">
            <v>3327617830.8</v>
          </cell>
          <cell r="AX974">
            <v>1099810538.31</v>
          </cell>
          <cell r="AY974">
            <v>2227807292.49</v>
          </cell>
          <cell r="AZ974">
            <v>0.736477886536874</v>
          </cell>
          <cell r="BA974">
            <v>0.263522113463126</v>
          </cell>
          <cell r="BB974">
            <v>3.79474795059249</v>
          </cell>
          <cell r="BC974">
            <v>0.330509870493629</v>
          </cell>
          <cell r="BD974">
            <v>0.405968016043244</v>
          </cell>
          <cell r="BE974">
            <v>0.330509870493629</v>
          </cell>
          <cell r="BF974">
            <v>0.669490129506371</v>
          </cell>
        </row>
        <row r="975">
          <cell r="A975" t="str">
            <v>603456.SH</v>
          </cell>
          <cell r="B975" t="str">
            <v>九洲药业</v>
          </cell>
          <cell r="C975">
            <v>69399045.46</v>
          </cell>
          <cell r="D975">
            <v>697686785.25</v>
          </cell>
          <cell r="E975">
            <v>0</v>
          </cell>
          <cell r="F975">
            <v>0</v>
          </cell>
          <cell r="G975">
            <v>0</v>
          </cell>
          <cell r="H975">
            <v>0</v>
          </cell>
          <cell r="I975">
            <v>860115706.38</v>
          </cell>
          <cell r="J975">
            <v>0</v>
          </cell>
          <cell r="K975">
            <v>25604600.02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112459714.35</v>
          </cell>
          <cell r="Q975">
            <v>64288013.86</v>
          </cell>
          <cell r="R975">
            <v>0</v>
          </cell>
          <cell r="S975">
            <v>0</v>
          </cell>
          <cell r="T975">
            <v>0</v>
          </cell>
          <cell r="U975">
            <v>514500.42</v>
          </cell>
          <cell r="V975">
            <v>1371759.82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90471328.77</v>
          </cell>
          <cell r="AD975">
            <v>0</v>
          </cell>
        </row>
        <row r="975">
          <cell r="AF975">
            <v>832620130</v>
          </cell>
          <cell r="AG975">
            <v>0</v>
          </cell>
          <cell r="AH975">
            <v>1978087316.98</v>
          </cell>
          <cell r="AI975">
            <v>56747970</v>
          </cell>
          <cell r="AJ975">
            <v>-3858280.94</v>
          </cell>
          <cell r="AK975">
            <v>5152856.04</v>
          </cell>
          <cell r="AL975">
            <v>205119571.95</v>
          </cell>
          <cell r="AM975">
            <v>0</v>
          </cell>
          <cell r="AN975">
            <v>1436475054.51</v>
          </cell>
          <cell r="AO975">
            <v>1921911454.33</v>
          </cell>
          <cell r="AP975">
            <v>4510344618.54</v>
          </cell>
          <cell r="AQ975">
            <v>6432256072.87</v>
          </cell>
          <cell r="AR975">
            <v>1223710168.66</v>
          </cell>
          <cell r="AS975">
            <v>698201285.67</v>
          </cell>
          <cell r="AT975">
            <v>0</v>
          </cell>
          <cell r="AU975">
            <v>698201285.67</v>
          </cell>
          <cell r="AV975">
            <v>4396848678.54</v>
          </cell>
          <cell r="AW975">
            <v>5095049964.21</v>
          </cell>
          <cell r="AX975">
            <v>698201285.67</v>
          </cell>
          <cell r="AY975">
            <v>4396848678.54</v>
          </cell>
          <cell r="AZ975">
            <v>0.137035218609138</v>
          </cell>
          <cell r="BA975">
            <v>0.862964781390862</v>
          </cell>
          <cell r="BB975">
            <v>1.15879584145749</v>
          </cell>
          <cell r="BC975">
            <v>0.137035218609138</v>
          </cell>
          <cell r="BD975">
            <v>0</v>
          </cell>
          <cell r="BE975">
            <v>0.137035218609138</v>
          </cell>
          <cell r="BF975">
            <v>0.862964781390862</v>
          </cell>
        </row>
        <row r="976">
          <cell r="A976" t="str">
            <v>600501.SH</v>
          </cell>
          <cell r="B976" t="str">
            <v>航天晨光</v>
          </cell>
          <cell r="C976">
            <v>31879036.69</v>
          </cell>
          <cell r="D976">
            <v>697043902.78</v>
          </cell>
          <cell r="E976">
            <v>0</v>
          </cell>
          <cell r="F976">
            <v>0</v>
          </cell>
          <cell r="G976">
            <v>0</v>
          </cell>
          <cell r="H976">
            <v>0</v>
          </cell>
          <cell r="I976">
            <v>1591641076.44</v>
          </cell>
          <cell r="J976">
            <v>0</v>
          </cell>
          <cell r="K976">
            <v>205214613.35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48140902.08</v>
          </cell>
          <cell r="Q976">
            <v>10321708.56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17443242.13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37086026.16</v>
          </cell>
          <cell r="AD976">
            <v>0</v>
          </cell>
        </row>
        <row r="976">
          <cell r="AF976">
            <v>421283600</v>
          </cell>
          <cell r="AG976">
            <v>0</v>
          </cell>
          <cell r="AH976">
            <v>1418258329.49</v>
          </cell>
          <cell r="AI976">
            <v>0</v>
          </cell>
          <cell r="AJ976">
            <v>59612091.72</v>
          </cell>
          <cell r="AK976">
            <v>9752968.93</v>
          </cell>
          <cell r="AL976">
            <v>79475697.94</v>
          </cell>
          <cell r="AM976">
            <v>0</v>
          </cell>
          <cell r="AN976">
            <v>187779646.7</v>
          </cell>
          <cell r="AO976">
            <v>2638770508.19</v>
          </cell>
          <cell r="AP976">
            <v>2176162334.78</v>
          </cell>
          <cell r="AQ976">
            <v>4814932842.97</v>
          </cell>
          <cell r="AR976">
            <v>1941726605.41</v>
          </cell>
          <cell r="AS976">
            <v>697043902.78</v>
          </cell>
          <cell r="AT976">
            <v>0</v>
          </cell>
          <cell r="AU976">
            <v>697043902.78</v>
          </cell>
          <cell r="AV976">
            <v>2176162334.78</v>
          </cell>
          <cell r="AW976">
            <v>2873206237.56</v>
          </cell>
          <cell r="AX976">
            <v>697043902.78</v>
          </cell>
          <cell r="AY976">
            <v>2176162334.78</v>
          </cell>
          <cell r="AZ976">
            <v>0.24260141637864</v>
          </cell>
          <cell r="BA976">
            <v>0.75739858362136</v>
          </cell>
          <cell r="BB976">
            <v>1.32030878011243</v>
          </cell>
          <cell r="BC976">
            <v>0.24260141637864</v>
          </cell>
          <cell r="BD976">
            <v>0</v>
          </cell>
          <cell r="BE976">
            <v>0.24260141637864</v>
          </cell>
          <cell r="BF976">
            <v>0.75739858362136</v>
          </cell>
        </row>
        <row r="977">
          <cell r="A977" t="str">
            <v>603118.SH</v>
          </cell>
          <cell r="B977" t="str">
            <v>共进股份</v>
          </cell>
          <cell r="C977">
            <v>0</v>
          </cell>
          <cell r="D977">
            <v>695769865.83</v>
          </cell>
          <cell r="E977">
            <v>0</v>
          </cell>
          <cell r="F977">
            <v>0</v>
          </cell>
          <cell r="G977">
            <v>0</v>
          </cell>
          <cell r="H977">
            <v>0</v>
          </cell>
          <cell r="I977">
            <v>2588379584.1</v>
          </cell>
          <cell r="J977">
            <v>0</v>
          </cell>
          <cell r="K977">
            <v>33205963.05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132722901.65</v>
          </cell>
          <cell r="Q977">
            <v>26325253.8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15800647.7</v>
          </cell>
          <cell r="AD977">
            <v>0</v>
          </cell>
        </row>
        <row r="977">
          <cell r="AF977">
            <v>775733332</v>
          </cell>
          <cell r="AG977">
            <v>0</v>
          </cell>
          <cell r="AH977">
            <v>2639163994.99</v>
          </cell>
          <cell r="AI977">
            <v>0</v>
          </cell>
          <cell r="AJ977">
            <v>-3537521.9</v>
          </cell>
          <cell r="AK977">
            <v>0</v>
          </cell>
          <cell r="AL977">
            <v>180474211.75</v>
          </cell>
          <cell r="AM977">
            <v>0</v>
          </cell>
          <cell r="AN977">
            <v>1257520550.93</v>
          </cell>
          <cell r="AO977">
            <v>3492204216.13</v>
          </cell>
          <cell r="AP977">
            <v>4849354567.77</v>
          </cell>
          <cell r="AQ977">
            <v>8341558783.9</v>
          </cell>
          <cell r="AR977">
            <v>2796434350.3</v>
          </cell>
          <cell r="AS977">
            <v>695769865.83</v>
          </cell>
          <cell r="AT977">
            <v>0</v>
          </cell>
          <cell r="AU977">
            <v>695769865.83</v>
          </cell>
          <cell r="AV977">
            <v>4849354567.77</v>
          </cell>
          <cell r="AW977">
            <v>5545124433.6</v>
          </cell>
          <cell r="AX977">
            <v>695769865.83</v>
          </cell>
          <cell r="AY977">
            <v>4849354567.77</v>
          </cell>
          <cell r="AZ977">
            <v>0.125474166389138</v>
          </cell>
          <cell r="BA977">
            <v>0.874525833610862</v>
          </cell>
          <cell r="BB977">
            <v>1.14347679801643</v>
          </cell>
          <cell r="BC977">
            <v>0.125474166389138</v>
          </cell>
          <cell r="BD977">
            <v>0</v>
          </cell>
          <cell r="BE977">
            <v>0.125474166389138</v>
          </cell>
          <cell r="BF977">
            <v>0.874525833610862</v>
          </cell>
        </row>
        <row r="978">
          <cell r="A978" t="str">
            <v>600436.SH</v>
          </cell>
          <cell r="B978" t="str">
            <v>片仔癀</v>
          </cell>
          <cell r="C978">
            <v>49085162.38</v>
          </cell>
          <cell r="D978">
            <v>692142309.76</v>
          </cell>
          <cell r="E978">
            <v>0</v>
          </cell>
          <cell r="F978">
            <v>0</v>
          </cell>
          <cell r="G978">
            <v>0</v>
          </cell>
          <cell r="H978">
            <v>0</v>
          </cell>
          <cell r="I978">
            <v>320720978.64</v>
          </cell>
          <cell r="J978">
            <v>34465869.39</v>
          </cell>
          <cell r="K978">
            <v>60045887.52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117561892.77</v>
          </cell>
          <cell r="Q978">
            <v>304999857.54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13476780.09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28735258.49</v>
          </cell>
          <cell r="AB978">
            <v>0</v>
          </cell>
          <cell r="AC978">
            <v>24500783.72</v>
          </cell>
          <cell r="AD978">
            <v>31416779.18</v>
          </cell>
        </row>
        <row r="978">
          <cell r="AF978">
            <v>603317210</v>
          </cell>
          <cell r="AG978">
            <v>0</v>
          </cell>
          <cell r="AH978">
            <v>1086179534.46</v>
          </cell>
          <cell r="AI978">
            <v>0</v>
          </cell>
          <cell r="AJ978">
            <v>206222146.7</v>
          </cell>
          <cell r="AK978">
            <v>0</v>
          </cell>
          <cell r="AL978">
            <v>885172456.05</v>
          </cell>
          <cell r="AM978">
            <v>0</v>
          </cell>
          <cell r="AN978">
            <v>6563616523.79</v>
          </cell>
          <cell r="AO978">
            <v>1677151559.48</v>
          </cell>
          <cell r="AP978">
            <v>9344507871</v>
          </cell>
          <cell r="AQ978">
            <v>11021659430.48</v>
          </cell>
          <cell r="AR978">
            <v>924857212.05</v>
          </cell>
          <cell r="AS978">
            <v>692142309.76</v>
          </cell>
          <cell r="AT978">
            <v>60152037.67</v>
          </cell>
          <cell r="AU978">
            <v>752294347.43</v>
          </cell>
          <cell r="AV978">
            <v>9344507871</v>
          </cell>
          <cell r="AW978">
            <v>10096802218.43</v>
          </cell>
          <cell r="AX978">
            <v>692142309.76</v>
          </cell>
          <cell r="AY978">
            <v>9404659908.67</v>
          </cell>
          <cell r="AZ978">
            <v>0.0745081790407674</v>
          </cell>
          <cell r="BA978">
            <v>0.925491820959233</v>
          </cell>
          <cell r="BB978">
            <v>1.0805065775336</v>
          </cell>
          <cell r="BC978">
            <v>0.0685506455198866</v>
          </cell>
          <cell r="BD978">
            <v>0.00595753352088077</v>
          </cell>
          <cell r="BE978">
            <v>0.0685506455198866</v>
          </cell>
          <cell r="BF978">
            <v>0.931449354480113</v>
          </cell>
        </row>
        <row r="979">
          <cell r="A979" t="str">
            <v>603828.SH</v>
          </cell>
          <cell r="B979" t="str">
            <v>柯利达</v>
          </cell>
          <cell r="C979">
            <v>1108763.51</v>
          </cell>
          <cell r="D979">
            <v>689395086.46</v>
          </cell>
          <cell r="E979">
            <v>0</v>
          </cell>
          <cell r="F979">
            <v>0</v>
          </cell>
          <cell r="G979">
            <v>0</v>
          </cell>
          <cell r="H979">
            <v>0</v>
          </cell>
          <cell r="I979">
            <v>1690832391.98</v>
          </cell>
          <cell r="J979">
            <v>4258504.87</v>
          </cell>
          <cell r="K979">
            <v>68551863.16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9091860.46</v>
          </cell>
          <cell r="Q979">
            <v>13623476.03</v>
          </cell>
          <cell r="R979">
            <v>0</v>
          </cell>
          <cell r="S979">
            <v>0</v>
          </cell>
          <cell r="T979">
            <v>0</v>
          </cell>
          <cell r="U979">
            <v>4639462.7</v>
          </cell>
          <cell r="V979">
            <v>213399041.93</v>
          </cell>
          <cell r="W979">
            <v>0</v>
          </cell>
          <cell r="X979">
            <v>565890000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</row>
        <row r="979">
          <cell r="AF979">
            <v>610439625</v>
          </cell>
          <cell r="AG979">
            <v>0</v>
          </cell>
          <cell r="AH979">
            <v>298697439.3</v>
          </cell>
          <cell r="AI979">
            <v>39295000</v>
          </cell>
          <cell r="AJ979">
            <v>0</v>
          </cell>
          <cell r="AK979">
            <v>0</v>
          </cell>
          <cell r="AL979">
            <v>63317927.42</v>
          </cell>
          <cell r="AM979">
            <v>0</v>
          </cell>
          <cell r="AN979">
            <v>719663215.24</v>
          </cell>
          <cell r="AO979">
            <v>3260790451.1</v>
          </cell>
          <cell r="AP979">
            <v>1731413206.96</v>
          </cell>
          <cell r="AQ979">
            <v>4992203658.06</v>
          </cell>
          <cell r="AR979">
            <v>2000865901.94</v>
          </cell>
          <cell r="AS979">
            <v>694034549.16</v>
          </cell>
          <cell r="AT979">
            <v>565890000</v>
          </cell>
          <cell r="AU979">
            <v>1259924549.16</v>
          </cell>
          <cell r="AV979">
            <v>1652823206.96</v>
          </cell>
          <cell r="AW979">
            <v>2912747756.12</v>
          </cell>
          <cell r="AX979">
            <v>694034549.16</v>
          </cell>
          <cell r="AY979">
            <v>2218713206.96</v>
          </cell>
          <cell r="AZ979">
            <v>0.432555323924896</v>
          </cell>
          <cell r="BA979">
            <v>0.567444676075104</v>
          </cell>
          <cell r="BB979">
            <v>1.76228633761584</v>
          </cell>
          <cell r="BC979">
            <v>0.238274854972168</v>
          </cell>
          <cell r="BD979">
            <v>0.194280468952728</v>
          </cell>
          <cell r="BE979">
            <v>0.238274854972168</v>
          </cell>
          <cell r="BF979">
            <v>0.761725145027832</v>
          </cell>
        </row>
        <row r="980">
          <cell r="A980" t="str">
            <v>600422.SH</v>
          </cell>
          <cell r="B980" t="str">
            <v>昆药集团</v>
          </cell>
          <cell r="C980">
            <v>16224018.1</v>
          </cell>
          <cell r="D980">
            <v>687695696.45</v>
          </cell>
          <cell r="E980">
            <v>0</v>
          </cell>
          <cell r="F980">
            <v>0</v>
          </cell>
          <cell r="G980">
            <v>0</v>
          </cell>
          <cell r="H980">
            <v>0</v>
          </cell>
          <cell r="I980">
            <v>929087239.35</v>
          </cell>
          <cell r="J980">
            <v>0</v>
          </cell>
          <cell r="K980">
            <v>33745709.31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71876692.57</v>
          </cell>
          <cell r="Q980">
            <v>156619557.9</v>
          </cell>
          <cell r="R980">
            <v>0</v>
          </cell>
          <cell r="S980">
            <v>0</v>
          </cell>
          <cell r="T980">
            <v>0</v>
          </cell>
          <cell r="U980">
            <v>8591966.95</v>
          </cell>
          <cell r="V980">
            <v>4770801.59</v>
          </cell>
          <cell r="W980">
            <v>0</v>
          </cell>
          <cell r="X980">
            <v>99600000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274475433.56</v>
          </cell>
          <cell r="AD980">
            <v>0</v>
          </cell>
        </row>
        <row r="980">
          <cell r="AF980">
            <v>758255769</v>
          </cell>
          <cell r="AG980">
            <v>0</v>
          </cell>
          <cell r="AH980">
            <v>1165949667.33</v>
          </cell>
          <cell r="AI980">
            <v>26299166.03</v>
          </cell>
          <cell r="AJ980">
            <v>-8407737.34</v>
          </cell>
          <cell r="AK980">
            <v>2484185.93</v>
          </cell>
          <cell r="AL980">
            <v>291979794.58</v>
          </cell>
          <cell r="AM980">
            <v>0</v>
          </cell>
          <cell r="AN980">
            <v>2528428768.81</v>
          </cell>
          <cell r="AO980">
            <v>2282687115.78</v>
          </cell>
          <cell r="AP980">
            <v>4764989614.34</v>
          </cell>
          <cell r="AQ980">
            <v>7047676730.12</v>
          </cell>
          <cell r="AR980">
            <v>1486799452.38</v>
          </cell>
          <cell r="AS980">
            <v>696287663.4</v>
          </cell>
          <cell r="AT980">
            <v>99600000</v>
          </cell>
          <cell r="AU980">
            <v>795887663.4</v>
          </cell>
          <cell r="AV980">
            <v>4712391282.28</v>
          </cell>
          <cell r="AW980">
            <v>5508278945.68</v>
          </cell>
          <cell r="AX980">
            <v>696287663.4</v>
          </cell>
          <cell r="AY980">
            <v>4811991282.28</v>
          </cell>
          <cell r="AZ980">
            <v>0.144489353434832</v>
          </cell>
          <cell r="BA980">
            <v>0.855510646565168</v>
          </cell>
          <cell r="BB980">
            <v>1.16889252520112</v>
          </cell>
          <cell r="BC980">
            <v>0.126407480497349</v>
          </cell>
          <cell r="BD980">
            <v>0.0180818729374833</v>
          </cell>
          <cell r="BE980">
            <v>0.126407480497349</v>
          </cell>
          <cell r="BF980">
            <v>0.873592519502652</v>
          </cell>
        </row>
        <row r="981">
          <cell r="A981" t="str">
            <v>002342.SZ</v>
          </cell>
          <cell r="B981" t="str">
            <v>巨力索具</v>
          </cell>
          <cell r="C981">
            <v>4636822.78</v>
          </cell>
          <cell r="D981">
            <v>686837072</v>
          </cell>
          <cell r="E981">
            <v>0</v>
          </cell>
          <cell r="F981">
            <v>0</v>
          </cell>
          <cell r="G981">
            <v>0</v>
          </cell>
          <cell r="H981">
            <v>0</v>
          </cell>
          <cell r="I981">
            <v>834961460.53</v>
          </cell>
          <cell r="J981">
            <v>0</v>
          </cell>
          <cell r="K981">
            <v>83694726.3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24404208.36</v>
          </cell>
          <cell r="Q981">
            <v>6072962.51</v>
          </cell>
          <cell r="R981">
            <v>0</v>
          </cell>
          <cell r="S981">
            <v>0</v>
          </cell>
          <cell r="T981">
            <v>0</v>
          </cell>
          <cell r="U981">
            <v>56299117.48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78208997.32</v>
          </cell>
          <cell r="AD981">
            <v>0</v>
          </cell>
        </row>
        <row r="981">
          <cell r="AF981">
            <v>960000000</v>
          </cell>
          <cell r="AG981">
            <v>0</v>
          </cell>
          <cell r="AH981">
            <v>673122118.62</v>
          </cell>
          <cell r="AI981">
            <v>0</v>
          </cell>
          <cell r="AJ981">
            <v>-1561167.16</v>
          </cell>
          <cell r="AK981">
            <v>0</v>
          </cell>
          <cell r="AL981">
            <v>126575394.04</v>
          </cell>
          <cell r="AM981">
            <v>0</v>
          </cell>
          <cell r="AN981">
            <v>717261256.58</v>
          </cell>
          <cell r="AO981">
            <v>1775115367.28</v>
          </cell>
          <cell r="AP981">
            <v>2475397602.08</v>
          </cell>
          <cell r="AQ981">
            <v>4250512969.36</v>
          </cell>
          <cell r="AR981">
            <v>1031979177.8</v>
          </cell>
          <cell r="AS981">
            <v>743136189.48</v>
          </cell>
          <cell r="AT981">
            <v>0</v>
          </cell>
          <cell r="AU981">
            <v>743136189.48</v>
          </cell>
          <cell r="AV981">
            <v>2475397602.08</v>
          </cell>
          <cell r="AW981">
            <v>3218533791.56</v>
          </cell>
          <cell r="AX981">
            <v>743136189.48</v>
          </cell>
          <cell r="AY981">
            <v>2475397602.08</v>
          </cell>
          <cell r="AZ981">
            <v>0.230892772177423</v>
          </cell>
          <cell r="BA981">
            <v>0.769107227822577</v>
          </cell>
          <cell r="BB981">
            <v>1.3002088185169</v>
          </cell>
          <cell r="BC981">
            <v>0.230892772177423</v>
          </cell>
          <cell r="BD981">
            <v>0</v>
          </cell>
          <cell r="BE981">
            <v>0.230892772177423</v>
          </cell>
          <cell r="BF981">
            <v>0.769107227822577</v>
          </cell>
        </row>
        <row r="982">
          <cell r="A982" t="str">
            <v>000925.SZ</v>
          </cell>
          <cell r="B982" t="str">
            <v>众合科技</v>
          </cell>
          <cell r="C982">
            <v>0</v>
          </cell>
          <cell r="D982">
            <v>685542867.13</v>
          </cell>
          <cell r="E982">
            <v>0</v>
          </cell>
          <cell r="F982">
            <v>0</v>
          </cell>
          <cell r="G982">
            <v>0</v>
          </cell>
          <cell r="H982">
            <v>0</v>
          </cell>
          <cell r="I982">
            <v>1572197411.34</v>
          </cell>
          <cell r="J982">
            <v>0</v>
          </cell>
          <cell r="K982">
            <v>124795007.02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30488820.7</v>
          </cell>
          <cell r="Q982">
            <v>32852838.83</v>
          </cell>
          <cell r="R982">
            <v>0</v>
          </cell>
          <cell r="S982">
            <v>0</v>
          </cell>
          <cell r="T982">
            <v>0</v>
          </cell>
          <cell r="U982">
            <v>59398209.66</v>
          </cell>
          <cell r="V982">
            <v>16840917.92</v>
          </cell>
          <cell r="W982">
            <v>0</v>
          </cell>
          <cell r="X982">
            <v>1228371402.61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31145841.71</v>
          </cell>
          <cell r="AD982">
            <v>0</v>
          </cell>
        </row>
        <row r="982">
          <cell r="AF982">
            <v>557966062</v>
          </cell>
          <cell r="AG982">
            <v>0</v>
          </cell>
          <cell r="AH982">
            <v>1888946238.05</v>
          </cell>
          <cell r="AI982">
            <v>67363976.98</v>
          </cell>
          <cell r="AJ982">
            <v>-20657512.52</v>
          </cell>
          <cell r="AK982">
            <v>0</v>
          </cell>
          <cell r="AL982">
            <v>15889360.17</v>
          </cell>
          <cell r="AM982">
            <v>0</v>
          </cell>
          <cell r="AN982">
            <v>206145975.96</v>
          </cell>
          <cell r="AO982">
            <v>3781633316.92</v>
          </cell>
          <cell r="AP982">
            <v>2715654100.64</v>
          </cell>
          <cell r="AQ982">
            <v>6497287417.56</v>
          </cell>
          <cell r="AR982">
            <v>1808320837.52</v>
          </cell>
          <cell r="AS982">
            <v>744941076.79</v>
          </cell>
          <cell r="AT982">
            <v>1228371402.61</v>
          </cell>
          <cell r="AU982">
            <v>1973312479.4</v>
          </cell>
          <cell r="AV982">
            <v>2580926146.68</v>
          </cell>
          <cell r="AW982">
            <v>4554238626.08</v>
          </cell>
          <cell r="AX982">
            <v>744941076.79</v>
          </cell>
          <cell r="AY982">
            <v>3809297549.29</v>
          </cell>
          <cell r="AZ982">
            <v>0.433291410796913</v>
          </cell>
          <cell r="BA982">
            <v>0.566708589203087</v>
          </cell>
          <cell r="BB982">
            <v>1.76457533739909</v>
          </cell>
          <cell r="BC982">
            <v>0.163570936429213</v>
          </cell>
          <cell r="BD982">
            <v>0.2697204743677</v>
          </cell>
          <cell r="BE982">
            <v>0.163570936429213</v>
          </cell>
          <cell r="BF982">
            <v>0.836429063570787</v>
          </cell>
        </row>
        <row r="983">
          <cell r="A983" t="str">
            <v>600235.SH</v>
          </cell>
          <cell r="B983" t="str">
            <v>民丰特纸</v>
          </cell>
          <cell r="C983">
            <v>0</v>
          </cell>
          <cell r="D983">
            <v>684253175.18</v>
          </cell>
          <cell r="E983">
            <v>0</v>
          </cell>
          <cell r="F983">
            <v>0</v>
          </cell>
          <cell r="G983">
            <v>0</v>
          </cell>
          <cell r="H983">
            <v>0</v>
          </cell>
          <cell r="I983">
            <v>53901232.08</v>
          </cell>
          <cell r="J983">
            <v>0</v>
          </cell>
          <cell r="K983">
            <v>9205637.41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12688436.49</v>
          </cell>
          <cell r="Q983">
            <v>23430142.75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10063533.34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</row>
        <row r="983">
          <cell r="AF983">
            <v>351300000</v>
          </cell>
          <cell r="AG983">
            <v>0</v>
          </cell>
          <cell r="AH983">
            <v>830314866.51</v>
          </cell>
          <cell r="AI983">
            <v>0</v>
          </cell>
          <cell r="AJ983">
            <v>-687000.59</v>
          </cell>
          <cell r="AK983">
            <v>0</v>
          </cell>
          <cell r="AL983">
            <v>75138045.97</v>
          </cell>
          <cell r="AM983">
            <v>0</v>
          </cell>
          <cell r="AN983">
            <v>138237026.79</v>
          </cell>
          <cell r="AO983">
            <v>793542157.25</v>
          </cell>
          <cell r="AP983">
            <v>1394302938.68</v>
          </cell>
          <cell r="AQ983">
            <v>2187845095.93</v>
          </cell>
          <cell r="AR983">
            <v>109288982.07</v>
          </cell>
          <cell r="AS983">
            <v>684253175.18</v>
          </cell>
          <cell r="AT983">
            <v>0</v>
          </cell>
          <cell r="AU983">
            <v>684253175.18</v>
          </cell>
          <cell r="AV983">
            <v>1394302938.68</v>
          </cell>
          <cell r="AW983">
            <v>2078556113.86</v>
          </cell>
          <cell r="AX983">
            <v>684253175.18</v>
          </cell>
          <cell r="AY983">
            <v>1394302938.68</v>
          </cell>
          <cell r="AZ983">
            <v>0.329196392927445</v>
          </cell>
          <cell r="BA983">
            <v>0.670803607072555</v>
          </cell>
          <cell r="BB983">
            <v>1.49074928854972</v>
          </cell>
          <cell r="BC983">
            <v>0.329196392927445</v>
          </cell>
          <cell r="BD983">
            <v>0</v>
          </cell>
          <cell r="BE983">
            <v>0.329196392927445</v>
          </cell>
          <cell r="BF983">
            <v>0.670803607072555</v>
          </cell>
        </row>
        <row r="984">
          <cell r="A984" t="str">
            <v>002522.SZ</v>
          </cell>
          <cell r="B984" t="str">
            <v>浙江众成</v>
          </cell>
          <cell r="C984">
            <v>0</v>
          </cell>
          <cell r="D984">
            <v>684191771.81</v>
          </cell>
          <cell r="E984">
            <v>0</v>
          </cell>
          <cell r="F984">
            <v>0</v>
          </cell>
          <cell r="G984">
            <v>0</v>
          </cell>
          <cell r="H984">
            <v>0</v>
          </cell>
          <cell r="I984">
            <v>228738095.89</v>
          </cell>
          <cell r="J984">
            <v>0</v>
          </cell>
          <cell r="K984">
            <v>41357600.25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30699250.05</v>
          </cell>
          <cell r="Q984">
            <v>18914324.14</v>
          </cell>
          <cell r="R984">
            <v>0</v>
          </cell>
          <cell r="S984">
            <v>0</v>
          </cell>
          <cell r="T984">
            <v>0</v>
          </cell>
          <cell r="U984">
            <v>21531584.46</v>
          </cell>
          <cell r="V984">
            <v>4620897.45</v>
          </cell>
          <cell r="W984">
            <v>0</v>
          </cell>
          <cell r="X984">
            <v>238500000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30996601.36</v>
          </cell>
          <cell r="AD984">
            <v>0</v>
          </cell>
        </row>
        <row r="984">
          <cell r="AF984">
            <v>905779387</v>
          </cell>
          <cell r="AG984">
            <v>0</v>
          </cell>
          <cell r="AH984">
            <v>630466559.51</v>
          </cell>
          <cell r="AI984">
            <v>0</v>
          </cell>
          <cell r="AJ984">
            <v>-2640259.54</v>
          </cell>
          <cell r="AK984">
            <v>1167863.59</v>
          </cell>
          <cell r="AL984">
            <v>124481668.84</v>
          </cell>
          <cell r="AM984">
            <v>0</v>
          </cell>
          <cell r="AN984">
            <v>335423459</v>
          </cell>
          <cell r="AO984">
            <v>1299550125.41</v>
          </cell>
          <cell r="AP984">
            <v>1994678678.4</v>
          </cell>
          <cell r="AQ984">
            <v>3294228803.81</v>
          </cell>
          <cell r="AR984">
            <v>355326769.14</v>
          </cell>
          <cell r="AS984">
            <v>705723356.27</v>
          </cell>
          <cell r="AT984">
            <v>238500000</v>
          </cell>
          <cell r="AU984">
            <v>944223356.27</v>
          </cell>
          <cell r="AV984">
            <v>1994678678.4</v>
          </cell>
          <cell r="AW984">
            <v>2938902034.67</v>
          </cell>
          <cell r="AX984">
            <v>705723356.27</v>
          </cell>
          <cell r="AY984">
            <v>2233178678.4</v>
          </cell>
          <cell r="AZ984">
            <v>0.321284392991352</v>
          </cell>
          <cell r="BA984">
            <v>0.678715607008648</v>
          </cell>
          <cell r="BB984">
            <v>1.47337115821953</v>
          </cell>
          <cell r="BC984">
            <v>0.240131636898623</v>
          </cell>
          <cell r="BD984">
            <v>0.0811527560927292</v>
          </cell>
          <cell r="BE984">
            <v>0.240131636898623</v>
          </cell>
          <cell r="BF984">
            <v>0.759868363101377</v>
          </cell>
        </row>
        <row r="985">
          <cell r="A985" t="str">
            <v>002559.SZ</v>
          </cell>
          <cell r="B985" t="str">
            <v>亚威股份</v>
          </cell>
          <cell r="C985">
            <v>203902.08</v>
          </cell>
          <cell r="D985">
            <v>683818804.89</v>
          </cell>
          <cell r="E985">
            <v>0</v>
          </cell>
          <cell r="F985">
            <v>0</v>
          </cell>
          <cell r="G985">
            <v>0</v>
          </cell>
          <cell r="H985">
            <v>0</v>
          </cell>
          <cell r="I985">
            <v>769796750.63</v>
          </cell>
          <cell r="J985">
            <v>0</v>
          </cell>
          <cell r="K985">
            <v>281705715.96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41602050.63</v>
          </cell>
          <cell r="Q985">
            <v>15452365.05</v>
          </cell>
          <cell r="R985">
            <v>0</v>
          </cell>
          <cell r="S985">
            <v>0</v>
          </cell>
          <cell r="T985">
            <v>0</v>
          </cell>
          <cell r="U985">
            <v>458864.12</v>
          </cell>
          <cell r="V985">
            <v>22047690.95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5300763.6</v>
          </cell>
          <cell r="AC985">
            <v>64196035.36</v>
          </cell>
          <cell r="AD985">
            <v>0</v>
          </cell>
        </row>
        <row r="985">
          <cell r="AF985">
            <v>556428012</v>
          </cell>
          <cell r="AG985">
            <v>0</v>
          </cell>
          <cell r="AH985">
            <v>596699906.14</v>
          </cell>
          <cell r="AI985">
            <v>30454169.61</v>
          </cell>
          <cell r="AJ985">
            <v>96710.55</v>
          </cell>
          <cell r="AK985">
            <v>0</v>
          </cell>
          <cell r="AL985">
            <v>116139055.66</v>
          </cell>
          <cell r="AM985">
            <v>0</v>
          </cell>
          <cell r="AN985">
            <v>549424922.08</v>
          </cell>
          <cell r="AO985">
            <v>1884582943.27</v>
          </cell>
          <cell r="AP985">
            <v>1849242776.04</v>
          </cell>
          <cell r="AQ985">
            <v>3733825719.31</v>
          </cell>
          <cell r="AR985">
            <v>1200305274.26</v>
          </cell>
          <cell r="AS985">
            <v>684277669.01</v>
          </cell>
          <cell r="AT985">
            <v>0</v>
          </cell>
          <cell r="AU985">
            <v>684277669.01</v>
          </cell>
          <cell r="AV985">
            <v>1788334436.82</v>
          </cell>
          <cell r="AW985">
            <v>2472612105.83</v>
          </cell>
          <cell r="AX985">
            <v>684277669.01</v>
          </cell>
          <cell r="AY985">
            <v>1788334436.82</v>
          </cell>
          <cell r="AZ985">
            <v>0.276742828928399</v>
          </cell>
          <cell r="BA985">
            <v>0.723257171071601</v>
          </cell>
          <cell r="BB985">
            <v>1.38263406157227</v>
          </cell>
          <cell r="BC985">
            <v>0.276742828928399</v>
          </cell>
          <cell r="BD985">
            <v>0</v>
          </cell>
          <cell r="BE985">
            <v>0.276742828928399</v>
          </cell>
          <cell r="BF985">
            <v>0.723257171071601</v>
          </cell>
        </row>
        <row r="986">
          <cell r="A986" t="str">
            <v>600682.SH</v>
          </cell>
          <cell r="B986" t="str">
            <v>南京新百</v>
          </cell>
          <cell r="C986">
            <v>239500958.03</v>
          </cell>
          <cell r="D986">
            <v>683334400.05</v>
          </cell>
          <cell r="E986">
            <v>0</v>
          </cell>
          <cell r="F986">
            <v>0</v>
          </cell>
          <cell r="G986">
            <v>0</v>
          </cell>
          <cell r="H986">
            <v>0</v>
          </cell>
          <cell r="I986">
            <v>482796759.76</v>
          </cell>
          <cell r="J986">
            <v>17545279.99</v>
          </cell>
          <cell r="K986">
            <v>2520365687.8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296839025.17</v>
          </cell>
          <cell r="Q986">
            <v>735464660.54</v>
          </cell>
          <cell r="R986">
            <v>0</v>
          </cell>
          <cell r="S986">
            <v>0</v>
          </cell>
          <cell r="T986">
            <v>0</v>
          </cell>
          <cell r="U986">
            <v>73308589.33</v>
          </cell>
          <cell r="V986">
            <v>15016056.09</v>
          </cell>
          <cell r="W986">
            <v>0</v>
          </cell>
          <cell r="X986">
            <v>30027542.51</v>
          </cell>
          <cell r="Y986">
            <v>0</v>
          </cell>
          <cell r="Z986">
            <v>0</v>
          </cell>
          <cell r="AA986">
            <v>157578674.71</v>
          </cell>
          <cell r="AB986">
            <v>12578315.53</v>
          </cell>
          <cell r="AC986">
            <v>17909136.03</v>
          </cell>
          <cell r="AD986">
            <v>0</v>
          </cell>
        </row>
        <row r="986">
          <cell r="AF986">
            <v>1346132221</v>
          </cell>
          <cell r="AG986">
            <v>0</v>
          </cell>
          <cell r="AH986">
            <v>10260698963.28</v>
          </cell>
          <cell r="AI986">
            <v>0</v>
          </cell>
          <cell r="AJ986">
            <v>-232064111.98</v>
          </cell>
          <cell r="AK986">
            <v>0</v>
          </cell>
          <cell r="AL986">
            <v>441558377.37</v>
          </cell>
          <cell r="AM986">
            <v>0</v>
          </cell>
          <cell r="AN986">
            <v>5130444415.14</v>
          </cell>
          <cell r="AO986">
            <v>5282265085.54</v>
          </cell>
          <cell r="AP986">
            <v>16946769864.81</v>
          </cell>
          <cell r="AQ986">
            <v>22229034950.35</v>
          </cell>
          <cell r="AR986">
            <v>4338015878.94</v>
          </cell>
          <cell r="AS986">
            <v>756642989.38</v>
          </cell>
          <cell r="AT986">
            <v>187606217.22</v>
          </cell>
          <cell r="AU986">
            <v>944249206.6</v>
          </cell>
          <cell r="AV986">
            <v>16946769864.81</v>
          </cell>
          <cell r="AW986">
            <v>17891019071.41</v>
          </cell>
          <cell r="AX986">
            <v>756642989.38</v>
          </cell>
          <cell r="AY986">
            <v>17134376082.03</v>
          </cell>
          <cell r="AZ986">
            <v>0.0527778324326376</v>
          </cell>
          <cell r="BA986">
            <v>0.947222167567363</v>
          </cell>
          <cell r="BB986">
            <v>1.05571853598843</v>
          </cell>
          <cell r="BC986">
            <v>0.0422917770284602</v>
          </cell>
          <cell r="BD986">
            <v>0.0104860554041774</v>
          </cell>
          <cell r="BE986">
            <v>0.0422917770284602</v>
          </cell>
          <cell r="BF986">
            <v>0.95770822297154</v>
          </cell>
        </row>
        <row r="987">
          <cell r="A987" t="str">
            <v>603195.SH</v>
          </cell>
          <cell r="B987" t="str">
            <v>公牛集团</v>
          </cell>
          <cell r="C987">
            <v>43781508.09</v>
          </cell>
          <cell r="D987">
            <v>681173195.89</v>
          </cell>
          <cell r="E987">
            <v>0</v>
          </cell>
          <cell r="F987">
            <v>0</v>
          </cell>
          <cell r="G987">
            <v>0</v>
          </cell>
          <cell r="H987">
            <v>12859275</v>
          </cell>
          <cell r="I987">
            <v>1739838907.4</v>
          </cell>
          <cell r="J987">
            <v>0</v>
          </cell>
          <cell r="K987">
            <v>467810955.6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227416861.06</v>
          </cell>
          <cell r="Q987">
            <v>392198253.53</v>
          </cell>
          <cell r="R987">
            <v>0</v>
          </cell>
          <cell r="S987">
            <v>0</v>
          </cell>
          <cell r="T987">
            <v>0</v>
          </cell>
          <cell r="U987">
            <v>662360261.36</v>
          </cell>
          <cell r="V987">
            <v>61011172.82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47815247.1</v>
          </cell>
        </row>
        <row r="987">
          <cell r="AF987">
            <v>601213300</v>
          </cell>
          <cell r="AG987">
            <v>0</v>
          </cell>
          <cell r="AH987">
            <v>3906813344.83</v>
          </cell>
          <cell r="AI987">
            <v>100464697</v>
          </cell>
          <cell r="AJ987">
            <v>3049959.16</v>
          </cell>
          <cell r="AK987">
            <v>0</v>
          </cell>
          <cell r="AL987">
            <v>302797998.73</v>
          </cell>
          <cell r="AM987">
            <v>0</v>
          </cell>
          <cell r="AN987">
            <v>5436818528.78</v>
          </cell>
          <cell r="AO987">
            <v>4336265637.85</v>
          </cell>
          <cell r="AP987">
            <v>10351157828.5</v>
          </cell>
          <cell r="AQ987">
            <v>14687423466.35</v>
          </cell>
          <cell r="AR987">
            <v>2932057658.5</v>
          </cell>
          <cell r="AS987">
            <v>1356392732.25</v>
          </cell>
          <cell r="AT987">
            <v>47815247.1</v>
          </cell>
          <cell r="AU987">
            <v>1404207979.35</v>
          </cell>
          <cell r="AV987">
            <v>10150228434.5</v>
          </cell>
          <cell r="AW987">
            <v>11554436413.85</v>
          </cell>
          <cell r="AX987">
            <v>1356392732.25</v>
          </cell>
          <cell r="AY987">
            <v>10198043681.6</v>
          </cell>
          <cell r="AZ987">
            <v>0.121529768225373</v>
          </cell>
          <cell r="BA987">
            <v>0.878470231774627</v>
          </cell>
          <cell r="BB987">
            <v>1.13834250021184</v>
          </cell>
          <cell r="BC987">
            <v>0.117391509517862</v>
          </cell>
          <cell r="BD987">
            <v>0.00413825870751127</v>
          </cell>
          <cell r="BE987">
            <v>0.117391509517862</v>
          </cell>
          <cell r="BF987">
            <v>0.882608490482138</v>
          </cell>
        </row>
        <row r="988">
          <cell r="A988" t="str">
            <v>000975.SZ</v>
          </cell>
          <cell r="B988" t="str">
            <v>银泰黄金</v>
          </cell>
          <cell r="C988">
            <v>322382291.22</v>
          </cell>
          <cell r="D988">
            <v>680227785.24</v>
          </cell>
          <cell r="E988">
            <v>0</v>
          </cell>
          <cell r="F988">
            <v>0</v>
          </cell>
          <cell r="G988">
            <v>0</v>
          </cell>
          <cell r="H988">
            <v>0</v>
          </cell>
          <cell r="I988">
            <v>1089668666.92</v>
          </cell>
          <cell r="J988">
            <v>5414810.32</v>
          </cell>
          <cell r="K988">
            <v>29672570.32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37284325.38</v>
          </cell>
          <cell r="Q988">
            <v>157769977.74</v>
          </cell>
          <cell r="R988">
            <v>0</v>
          </cell>
          <cell r="S988">
            <v>0</v>
          </cell>
          <cell r="T988">
            <v>0</v>
          </cell>
          <cell r="U988">
            <v>59624333.82</v>
          </cell>
          <cell r="V988">
            <v>2785890.05</v>
          </cell>
          <cell r="W988">
            <v>0</v>
          </cell>
          <cell r="X988">
            <v>238486500</v>
          </cell>
          <cell r="Y988">
            <v>0</v>
          </cell>
          <cell r="Z988">
            <v>0</v>
          </cell>
          <cell r="AA988">
            <v>0</v>
          </cell>
          <cell r="AB988">
            <v>45214724.6</v>
          </cell>
          <cell r="AC988">
            <v>418950</v>
          </cell>
          <cell r="AD988">
            <v>4348463.35</v>
          </cell>
        </row>
        <row r="988">
          <cell r="AF988">
            <v>2776722265</v>
          </cell>
          <cell r="AG988">
            <v>0</v>
          </cell>
          <cell r="AH988">
            <v>4431280488.3</v>
          </cell>
          <cell r="AI988">
            <v>0</v>
          </cell>
          <cell r="AJ988">
            <v>-4507137.41</v>
          </cell>
          <cell r="AK988">
            <v>4902073.87</v>
          </cell>
          <cell r="AL988">
            <v>438886250.88</v>
          </cell>
          <cell r="AM988">
            <v>0</v>
          </cell>
          <cell r="AN988">
            <v>2588305988.52</v>
          </cell>
          <cell r="AO988">
            <v>2673299288.96</v>
          </cell>
          <cell r="AP988">
            <v>10235589929.16</v>
          </cell>
          <cell r="AQ988">
            <v>12908889218.12</v>
          </cell>
          <cell r="AR988">
            <v>1690612206.55</v>
          </cell>
          <cell r="AS988">
            <v>739852119.06</v>
          </cell>
          <cell r="AT988">
            <v>242834963.35</v>
          </cell>
          <cell r="AU988">
            <v>982687082.41</v>
          </cell>
          <cell r="AV988">
            <v>10235589929.16</v>
          </cell>
          <cell r="AW988">
            <v>11218277011.57</v>
          </cell>
          <cell r="AX988">
            <v>739852119.06</v>
          </cell>
          <cell r="AY988">
            <v>10478424892.51</v>
          </cell>
          <cell r="AZ988">
            <v>0.0875969706753099</v>
          </cell>
          <cell r="BA988">
            <v>0.91240302932469</v>
          </cell>
          <cell r="BB988">
            <v>1.09600688276994</v>
          </cell>
          <cell r="BC988">
            <v>0.065950601709777</v>
          </cell>
          <cell r="BD988">
            <v>0.0216463689655329</v>
          </cell>
          <cell r="BE988">
            <v>0.065950601709777</v>
          </cell>
          <cell r="BF988">
            <v>0.934049398290223</v>
          </cell>
        </row>
        <row r="989">
          <cell r="A989" t="str">
            <v>600819.SH</v>
          </cell>
          <cell r="B989" t="str">
            <v>耀皮玻璃</v>
          </cell>
          <cell r="C989">
            <v>7347642.45</v>
          </cell>
          <cell r="D989">
            <v>677930811.64</v>
          </cell>
          <cell r="E989">
            <v>0</v>
          </cell>
          <cell r="F989">
            <v>0</v>
          </cell>
          <cell r="G989">
            <v>0</v>
          </cell>
          <cell r="H989">
            <v>0</v>
          </cell>
          <cell r="I989">
            <v>1222356524.1</v>
          </cell>
          <cell r="J989">
            <v>0</v>
          </cell>
          <cell r="K989">
            <v>90864398.03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48130028.4</v>
          </cell>
          <cell r="Q989">
            <v>26497303.02</v>
          </cell>
          <cell r="R989">
            <v>0</v>
          </cell>
          <cell r="S989">
            <v>0</v>
          </cell>
          <cell r="T989">
            <v>0</v>
          </cell>
          <cell r="U989">
            <v>582440.77</v>
          </cell>
          <cell r="V989">
            <v>13798557</v>
          </cell>
          <cell r="W989">
            <v>0</v>
          </cell>
          <cell r="X989">
            <v>61361585.06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405514720.38</v>
          </cell>
          <cell r="AD989">
            <v>0</v>
          </cell>
        </row>
        <row r="989">
          <cell r="AF989">
            <v>934916069</v>
          </cell>
          <cell r="AG989">
            <v>0</v>
          </cell>
          <cell r="AH989">
            <v>1194752388.17</v>
          </cell>
          <cell r="AI989">
            <v>0</v>
          </cell>
          <cell r="AJ989">
            <v>-12670868.57</v>
          </cell>
          <cell r="AK989">
            <v>0</v>
          </cell>
          <cell r="AL989">
            <v>492204268.27</v>
          </cell>
          <cell r="AM989">
            <v>0</v>
          </cell>
          <cell r="AN989">
            <v>945732610.67</v>
          </cell>
          <cell r="AO989">
            <v>2554384010.85</v>
          </cell>
          <cell r="AP989">
            <v>3554934467.54</v>
          </cell>
          <cell r="AQ989">
            <v>6109318478.39</v>
          </cell>
          <cell r="AR989">
            <v>1814509173.38</v>
          </cell>
          <cell r="AS989">
            <v>678513252.41</v>
          </cell>
          <cell r="AT989">
            <v>61361585.06</v>
          </cell>
          <cell r="AU989">
            <v>739874837.47</v>
          </cell>
          <cell r="AV989">
            <v>3554934467.54</v>
          </cell>
          <cell r="AW989">
            <v>4294809305.01</v>
          </cell>
          <cell r="AX989">
            <v>678513252.41</v>
          </cell>
          <cell r="AY989">
            <v>3616296052.6</v>
          </cell>
          <cell r="AZ989">
            <v>0.172271871677031</v>
          </cell>
          <cell r="BA989">
            <v>0.827728128322969</v>
          </cell>
          <cell r="BB989">
            <v>1.20812615372401</v>
          </cell>
          <cell r="BC989">
            <v>0.157984488768453</v>
          </cell>
          <cell r="BD989">
            <v>0.0142873829085776</v>
          </cell>
          <cell r="BE989">
            <v>0.157984488768453</v>
          </cell>
          <cell r="BF989">
            <v>0.842015511231547</v>
          </cell>
        </row>
        <row r="990">
          <cell r="A990" t="str">
            <v>002396.SZ</v>
          </cell>
          <cell r="B990" t="str">
            <v>星网锐捷</v>
          </cell>
          <cell r="C990">
            <v>21676125.72</v>
          </cell>
          <cell r="D990">
            <v>677570283.27</v>
          </cell>
          <cell r="E990">
            <v>0</v>
          </cell>
          <cell r="F990">
            <v>0</v>
          </cell>
          <cell r="G990">
            <v>0</v>
          </cell>
          <cell r="H990">
            <v>0</v>
          </cell>
          <cell r="I990">
            <v>3324771644.52</v>
          </cell>
          <cell r="J990">
            <v>0</v>
          </cell>
          <cell r="K990">
            <v>752264988.8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11885452.72</v>
          </cell>
          <cell r="Q990">
            <v>78608073.88</v>
          </cell>
          <cell r="R990">
            <v>0</v>
          </cell>
          <cell r="S990">
            <v>0</v>
          </cell>
          <cell r="T990">
            <v>0</v>
          </cell>
          <cell r="U990">
            <v>54378327.05</v>
          </cell>
          <cell r="V990">
            <v>95011707.78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37756500</v>
          </cell>
          <cell r="AD990">
            <v>0</v>
          </cell>
        </row>
        <row r="990">
          <cell r="AF990">
            <v>583280278</v>
          </cell>
          <cell r="AG990">
            <v>0</v>
          </cell>
          <cell r="AH990">
            <v>354060117.64</v>
          </cell>
          <cell r="AI990">
            <v>0</v>
          </cell>
          <cell r="AJ990">
            <v>-1082160.04</v>
          </cell>
          <cell r="AK990">
            <v>0</v>
          </cell>
          <cell r="AL990">
            <v>269765211.15</v>
          </cell>
          <cell r="AM990">
            <v>0</v>
          </cell>
          <cell r="AN990">
            <v>3417889141.81</v>
          </cell>
          <cell r="AO990">
            <v>5053923103.74</v>
          </cell>
          <cell r="AP990">
            <v>4623912588.56</v>
          </cell>
          <cell r="AQ990">
            <v>9677835692.3</v>
          </cell>
          <cell r="AR990">
            <v>4321974493.42</v>
          </cell>
          <cell r="AS990">
            <v>731948610.32</v>
          </cell>
          <cell r="AT990">
            <v>0</v>
          </cell>
          <cell r="AU990">
            <v>731948610.32</v>
          </cell>
          <cell r="AV990">
            <v>4623912588.56</v>
          </cell>
          <cell r="AW990">
            <v>5355861198.88</v>
          </cell>
          <cell r="AX990">
            <v>731948610.32</v>
          </cell>
          <cell r="AY990">
            <v>4623912588.56</v>
          </cell>
          <cell r="AZ990">
            <v>0.136663102933486</v>
          </cell>
          <cell r="BA990">
            <v>0.863336897066514</v>
          </cell>
          <cell r="BB990">
            <v>1.15829637699703</v>
          </cell>
          <cell r="BC990">
            <v>0.136663102933486</v>
          </cell>
          <cell r="BD990">
            <v>0</v>
          </cell>
          <cell r="BE990">
            <v>0.136663102933486</v>
          </cell>
          <cell r="BF990">
            <v>0.863336897066514</v>
          </cell>
        </row>
        <row r="991">
          <cell r="A991" t="str">
            <v>603629.SH</v>
          </cell>
          <cell r="B991" t="str">
            <v>利通电子</v>
          </cell>
          <cell r="C991">
            <v>169180.03</v>
          </cell>
          <cell r="D991">
            <v>677335681.94</v>
          </cell>
          <cell r="E991">
            <v>0</v>
          </cell>
          <cell r="F991">
            <v>0</v>
          </cell>
          <cell r="G991">
            <v>0</v>
          </cell>
          <cell r="H991">
            <v>0</v>
          </cell>
          <cell r="I991">
            <v>708989967.32</v>
          </cell>
          <cell r="J991">
            <v>0</v>
          </cell>
          <cell r="K991">
            <v>2369909.97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28173434.76</v>
          </cell>
          <cell r="Q991">
            <v>14272566.41</v>
          </cell>
          <cell r="R991">
            <v>0</v>
          </cell>
          <cell r="S991">
            <v>0</v>
          </cell>
          <cell r="T991">
            <v>0</v>
          </cell>
          <cell r="U991">
            <v>3090420</v>
          </cell>
          <cell r="V991">
            <v>298352.33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23535151.36</v>
          </cell>
          <cell r="AD991">
            <v>0</v>
          </cell>
        </row>
        <row r="991">
          <cell r="AF991">
            <v>100000000</v>
          </cell>
          <cell r="AG991">
            <v>0</v>
          </cell>
          <cell r="AH991">
            <v>640591095.52</v>
          </cell>
          <cell r="AI991">
            <v>0</v>
          </cell>
          <cell r="AJ991">
            <v>136615.56</v>
          </cell>
          <cell r="AK991">
            <v>0</v>
          </cell>
          <cell r="AL991">
            <v>30948755.29</v>
          </cell>
          <cell r="AM991">
            <v>0</v>
          </cell>
          <cell r="AN991">
            <v>270118866.19</v>
          </cell>
          <cell r="AO991">
            <v>1458234664.12</v>
          </cell>
          <cell r="AP991">
            <v>1041795332.56</v>
          </cell>
          <cell r="AQ991">
            <v>2500029996.68</v>
          </cell>
          <cell r="AR991">
            <v>777808562.18</v>
          </cell>
          <cell r="AS991">
            <v>680426101.94</v>
          </cell>
          <cell r="AT991">
            <v>0</v>
          </cell>
          <cell r="AU991">
            <v>680426101.94</v>
          </cell>
          <cell r="AV991">
            <v>1041795332.56</v>
          </cell>
          <cell r="AW991">
            <v>1722221434.5</v>
          </cell>
          <cell r="AX991">
            <v>680426101.94</v>
          </cell>
          <cell r="AY991">
            <v>1041795332.56</v>
          </cell>
          <cell r="AZ991">
            <v>0.395086304414475</v>
          </cell>
          <cell r="BA991">
            <v>0.604913695585525</v>
          </cell>
          <cell r="BB991">
            <v>1.6531283839293</v>
          </cell>
          <cell r="BC991">
            <v>0.395086304414475</v>
          </cell>
          <cell r="BD991">
            <v>0</v>
          </cell>
          <cell r="BE991">
            <v>0.395086304414475</v>
          </cell>
          <cell r="BF991">
            <v>0.604913695585525</v>
          </cell>
        </row>
        <row r="992">
          <cell r="A992" t="str">
            <v>603668.SH</v>
          </cell>
          <cell r="B992" t="str">
            <v>天马科技</v>
          </cell>
          <cell r="C992">
            <v>59848237.34</v>
          </cell>
          <cell r="D992">
            <v>672328780.24</v>
          </cell>
          <cell r="E992">
            <v>0</v>
          </cell>
          <cell r="F992">
            <v>0</v>
          </cell>
          <cell r="G992">
            <v>0</v>
          </cell>
          <cell r="H992">
            <v>1689700</v>
          </cell>
          <cell r="I992">
            <v>1310689951.86</v>
          </cell>
          <cell r="J992">
            <v>233812.52</v>
          </cell>
          <cell r="K992">
            <v>25269552.47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33312581.29</v>
          </cell>
          <cell r="Q992">
            <v>29097646.17</v>
          </cell>
          <cell r="R992">
            <v>0</v>
          </cell>
          <cell r="S992">
            <v>0</v>
          </cell>
          <cell r="T992">
            <v>0</v>
          </cell>
          <cell r="U992">
            <v>20838533.06</v>
          </cell>
          <cell r="V992">
            <v>15818183.18</v>
          </cell>
          <cell r="W992">
            <v>0</v>
          </cell>
          <cell r="X992">
            <v>438620936.91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11252822.08</v>
          </cell>
          <cell r="AD992">
            <v>0</v>
          </cell>
        </row>
        <row r="992">
          <cell r="AF992">
            <v>436164726</v>
          </cell>
          <cell r="AG992">
            <v>0</v>
          </cell>
          <cell r="AH992">
            <v>887732663.02</v>
          </cell>
          <cell r="AI992">
            <v>63095055.15</v>
          </cell>
          <cell r="AJ992">
            <v>7565422.48</v>
          </cell>
          <cell r="AK992">
            <v>0</v>
          </cell>
          <cell r="AL992">
            <v>84726484.72</v>
          </cell>
          <cell r="AM992">
            <v>0</v>
          </cell>
          <cell r="AN992">
            <v>502489645.46</v>
          </cell>
          <cell r="AO992">
            <v>2619000737.12</v>
          </cell>
          <cell r="AP992">
            <v>1981773996.83</v>
          </cell>
          <cell r="AQ992">
            <v>4600774733.95</v>
          </cell>
          <cell r="AR992">
            <v>1485522786.91</v>
          </cell>
          <cell r="AS992">
            <v>694857013.3</v>
          </cell>
          <cell r="AT992">
            <v>438620936.91</v>
          </cell>
          <cell r="AU992">
            <v>1133477950.21</v>
          </cell>
          <cell r="AV992">
            <v>1855583886.53</v>
          </cell>
          <cell r="AW992">
            <v>2989061836.74</v>
          </cell>
          <cell r="AX992">
            <v>694857013.3</v>
          </cell>
          <cell r="AY992">
            <v>2294204823.44</v>
          </cell>
          <cell r="AZ992">
            <v>0.379208598590326</v>
          </cell>
          <cell r="BA992">
            <v>0.620791401409674</v>
          </cell>
          <cell r="BB992">
            <v>1.61084705382393</v>
          </cell>
          <cell r="BC992">
            <v>0.232466590272298</v>
          </cell>
          <cell r="BD992">
            <v>0.146742008318028</v>
          </cell>
          <cell r="BE992">
            <v>0.232466590272298</v>
          </cell>
          <cell r="BF992">
            <v>0.767533409727702</v>
          </cell>
        </row>
        <row r="993">
          <cell r="A993" t="str">
            <v>000948.SZ</v>
          </cell>
          <cell r="B993" t="str">
            <v>南天信息</v>
          </cell>
          <cell r="C993">
            <v>1314308.19</v>
          </cell>
          <cell r="D993">
            <v>671752008.28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1005795373.87</v>
          </cell>
          <cell r="J993">
            <v>621362.7</v>
          </cell>
          <cell r="K993">
            <v>604216874.39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24362593.83</v>
          </cell>
          <cell r="Q993">
            <v>23567214.25</v>
          </cell>
          <cell r="R993">
            <v>0</v>
          </cell>
          <cell r="S993">
            <v>0</v>
          </cell>
          <cell r="T993">
            <v>0</v>
          </cell>
          <cell r="U993">
            <v>4121749.62</v>
          </cell>
          <cell r="V993">
            <v>3347109.66</v>
          </cell>
          <cell r="W993">
            <v>0</v>
          </cell>
          <cell r="X993">
            <v>100128566.67</v>
          </cell>
          <cell r="Y993">
            <v>0</v>
          </cell>
          <cell r="Z993">
            <v>0</v>
          </cell>
          <cell r="AA993">
            <v>0</v>
          </cell>
          <cell r="AB993">
            <v>4728993</v>
          </cell>
          <cell r="AC993">
            <v>20333422.09</v>
          </cell>
          <cell r="AD993">
            <v>0</v>
          </cell>
        </row>
        <row r="993">
          <cell r="AF993">
            <v>381165677</v>
          </cell>
          <cell r="AG993">
            <v>0</v>
          </cell>
          <cell r="AH993">
            <v>1305949470.54</v>
          </cell>
          <cell r="AI993">
            <v>0</v>
          </cell>
          <cell r="AJ993">
            <v>-67806.09</v>
          </cell>
          <cell r="AK993">
            <v>0</v>
          </cell>
          <cell r="AL993">
            <v>89661374.13</v>
          </cell>
          <cell r="AM993">
            <v>0</v>
          </cell>
          <cell r="AN993">
            <v>505257373.75</v>
          </cell>
          <cell r="AO993">
            <v>2464289576.55</v>
          </cell>
          <cell r="AP993">
            <v>2281966089.33</v>
          </cell>
          <cell r="AQ993">
            <v>4746255665.88</v>
          </cell>
          <cell r="AR993">
            <v>1688287251.98</v>
          </cell>
          <cell r="AS993">
            <v>675873757.9</v>
          </cell>
          <cell r="AT993">
            <v>100128566.67</v>
          </cell>
          <cell r="AU993">
            <v>776002324.57</v>
          </cell>
          <cell r="AV993">
            <v>2281966089.33</v>
          </cell>
          <cell r="AW993">
            <v>3057968413.9</v>
          </cell>
          <cell r="AX993">
            <v>675873757.9</v>
          </cell>
          <cell r="AY993">
            <v>2382094656</v>
          </cell>
          <cell r="AZ993">
            <v>0.253764009151527</v>
          </cell>
          <cell r="BA993">
            <v>0.746235990848473</v>
          </cell>
          <cell r="BB993">
            <v>1.34005865740005</v>
          </cell>
          <cell r="BC993">
            <v>0.221020516375452</v>
          </cell>
          <cell r="BD993">
            <v>0.0327434927760749</v>
          </cell>
          <cell r="BE993">
            <v>0.221020516375452</v>
          </cell>
          <cell r="BF993">
            <v>0.778979483624548</v>
          </cell>
        </row>
        <row r="994">
          <cell r="A994" t="str">
            <v>603818.SH</v>
          </cell>
          <cell r="B994" t="str">
            <v>曲美家居</v>
          </cell>
          <cell r="C994">
            <v>597228452.42</v>
          </cell>
          <cell r="D994">
            <v>670734154.96</v>
          </cell>
          <cell r="E994">
            <v>0</v>
          </cell>
          <cell r="F994">
            <v>0</v>
          </cell>
          <cell r="G994">
            <v>0</v>
          </cell>
          <cell r="H994">
            <v>0</v>
          </cell>
          <cell r="I994">
            <v>351824324.95</v>
          </cell>
          <cell r="J994">
            <v>40484777.87</v>
          </cell>
          <cell r="K994">
            <v>66170085.37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183057725.86</v>
          </cell>
          <cell r="Q994">
            <v>121387129.13</v>
          </cell>
          <cell r="R994">
            <v>0</v>
          </cell>
          <cell r="S994">
            <v>0</v>
          </cell>
          <cell r="T994">
            <v>0</v>
          </cell>
          <cell r="U994">
            <v>715082274.61</v>
          </cell>
          <cell r="V994">
            <v>8504926.02</v>
          </cell>
          <cell r="W994">
            <v>0</v>
          </cell>
          <cell r="X994">
            <v>815500413.04</v>
          </cell>
          <cell r="Y994">
            <v>1485416822.75</v>
          </cell>
          <cell r="Z994">
            <v>0</v>
          </cell>
          <cell r="AA994">
            <v>8384375.04</v>
          </cell>
          <cell r="AB994">
            <v>1442883.48</v>
          </cell>
          <cell r="AC994">
            <v>53793625.85</v>
          </cell>
          <cell r="AD994">
            <v>0</v>
          </cell>
        </row>
        <row r="994">
          <cell r="AF994">
            <v>580395546</v>
          </cell>
          <cell r="AG994">
            <v>0</v>
          </cell>
          <cell r="AH994">
            <v>692761714.75</v>
          </cell>
          <cell r="AI994">
            <v>0</v>
          </cell>
          <cell r="AJ994">
            <v>-227562159.94</v>
          </cell>
          <cell r="AK994">
            <v>0</v>
          </cell>
          <cell r="AL994">
            <v>99322698.12</v>
          </cell>
          <cell r="AM994">
            <v>0</v>
          </cell>
          <cell r="AN994">
            <v>937227047.51</v>
          </cell>
          <cell r="AO994">
            <v>5119011971.35</v>
          </cell>
          <cell r="AP994">
            <v>2082144846.44</v>
          </cell>
          <cell r="AQ994">
            <v>7201156817.79</v>
          </cell>
          <cell r="AR994">
            <v>1423893930.95</v>
          </cell>
          <cell r="AS994">
            <v>1385816429.57</v>
          </cell>
          <cell r="AT994">
            <v>2309301610.83</v>
          </cell>
          <cell r="AU994">
            <v>3695118040.4</v>
          </cell>
          <cell r="AV994">
            <v>2082144846.44</v>
          </cell>
          <cell r="AW994">
            <v>5777262886.84</v>
          </cell>
          <cell r="AX994">
            <v>1385816429.57</v>
          </cell>
          <cell r="AY994">
            <v>4391446457.27</v>
          </cell>
          <cell r="AZ994">
            <v>0.639596658967535</v>
          </cell>
          <cell r="BA994">
            <v>0.360403341032465</v>
          </cell>
          <cell r="BB994">
            <v>2.77466906143337</v>
          </cell>
          <cell r="BC994">
            <v>0.239874220147874</v>
          </cell>
          <cell r="BD994">
            <v>0.399722438819661</v>
          </cell>
          <cell r="BE994">
            <v>0.239874220147874</v>
          </cell>
          <cell r="BF994">
            <v>0.760125779852126</v>
          </cell>
        </row>
        <row r="995">
          <cell r="A995" t="str">
            <v>603567.SH</v>
          </cell>
          <cell r="B995" t="str">
            <v>珍宝岛</v>
          </cell>
          <cell r="C995">
            <v>0</v>
          </cell>
          <cell r="D995">
            <v>670000000</v>
          </cell>
          <cell r="E995">
            <v>0</v>
          </cell>
          <cell r="F995">
            <v>0</v>
          </cell>
          <cell r="G995">
            <v>0</v>
          </cell>
          <cell r="H995">
            <v>0</v>
          </cell>
          <cell r="I995">
            <v>661674428.31</v>
          </cell>
          <cell r="J995">
            <v>1129407.46</v>
          </cell>
          <cell r="K995">
            <v>24258918.72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29938900.37</v>
          </cell>
          <cell r="Q995">
            <v>28145134.83</v>
          </cell>
          <cell r="R995">
            <v>0</v>
          </cell>
          <cell r="S995">
            <v>0</v>
          </cell>
          <cell r="T995">
            <v>0</v>
          </cell>
          <cell r="U995">
            <v>374000000</v>
          </cell>
          <cell r="V995">
            <v>7293994.6</v>
          </cell>
          <cell r="W995">
            <v>0</v>
          </cell>
          <cell r="X995">
            <v>2115000000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192391154.14</v>
          </cell>
          <cell r="AD995">
            <v>148143518.73</v>
          </cell>
        </row>
        <row r="995">
          <cell r="AF995">
            <v>849160000</v>
          </cell>
          <cell r="AG995">
            <v>0</v>
          </cell>
          <cell r="AH995">
            <v>1225160350.85</v>
          </cell>
          <cell r="AI995">
            <v>0</v>
          </cell>
          <cell r="AJ995">
            <v>0</v>
          </cell>
          <cell r="AK995">
            <v>3781004.7</v>
          </cell>
          <cell r="AL995">
            <v>422514087.15</v>
          </cell>
          <cell r="AM995">
            <v>0</v>
          </cell>
          <cell r="AN995">
            <v>3236413033.47</v>
          </cell>
          <cell r="AO995">
            <v>4251975457.16</v>
          </cell>
          <cell r="AP995">
            <v>5737028476.17</v>
          </cell>
          <cell r="AQ995">
            <v>9989003933.33</v>
          </cell>
          <cell r="AR995">
            <v>944831938.43</v>
          </cell>
          <cell r="AS995">
            <v>1044000000</v>
          </cell>
          <cell r="AT995">
            <v>2263143518.73</v>
          </cell>
          <cell r="AU995">
            <v>3307143518.73</v>
          </cell>
          <cell r="AV995">
            <v>5737028476.17</v>
          </cell>
          <cell r="AW995">
            <v>9044171994.9</v>
          </cell>
          <cell r="AX995">
            <v>1044000000</v>
          </cell>
          <cell r="AY995">
            <v>8000171994.9</v>
          </cell>
          <cell r="AZ995">
            <v>0.365665703902457</v>
          </cell>
          <cell r="BA995">
            <v>0.634334296097543</v>
          </cell>
          <cell r="BB995">
            <v>1.57645583117932</v>
          </cell>
          <cell r="BC995">
            <v>0.115433452679661</v>
          </cell>
          <cell r="BD995">
            <v>0.250232251222797</v>
          </cell>
          <cell r="BE995">
            <v>0.115433452679661</v>
          </cell>
          <cell r="BF995">
            <v>0.884566547320339</v>
          </cell>
        </row>
        <row r="996">
          <cell r="A996" t="str">
            <v>603822.SH</v>
          </cell>
          <cell r="B996" t="str">
            <v>嘉澳环保</v>
          </cell>
          <cell r="C996">
            <v>20093924.59</v>
          </cell>
          <cell r="D996">
            <v>667058242.52</v>
          </cell>
          <cell r="E996">
            <v>0</v>
          </cell>
          <cell r="F996">
            <v>0</v>
          </cell>
          <cell r="G996">
            <v>0</v>
          </cell>
          <cell r="H996">
            <v>0</v>
          </cell>
          <cell r="I996">
            <v>91825448.27</v>
          </cell>
          <cell r="J996">
            <v>0</v>
          </cell>
          <cell r="K996">
            <v>6748774.07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975066</v>
          </cell>
          <cell r="Q996">
            <v>19350234.55</v>
          </cell>
          <cell r="R996">
            <v>0</v>
          </cell>
          <cell r="S996">
            <v>0</v>
          </cell>
          <cell r="T996">
            <v>0</v>
          </cell>
          <cell r="U996">
            <v>30039583.33</v>
          </cell>
          <cell r="V996">
            <v>751512.49</v>
          </cell>
          <cell r="W996">
            <v>0</v>
          </cell>
          <cell r="X996">
            <v>265829937.92</v>
          </cell>
          <cell r="Y996">
            <v>175663659.01</v>
          </cell>
          <cell r="Z996">
            <v>0</v>
          </cell>
          <cell r="AA996">
            <v>0</v>
          </cell>
          <cell r="AB996">
            <v>0</v>
          </cell>
          <cell r="AC996">
            <v>9400832.45</v>
          </cell>
          <cell r="AD996">
            <v>0</v>
          </cell>
        </row>
        <row r="996">
          <cell r="AF996">
            <v>73362532</v>
          </cell>
          <cell r="AG996">
            <v>40824474.64</v>
          </cell>
          <cell r="AH996">
            <v>254940518.68</v>
          </cell>
          <cell r="AI996">
            <v>20251081.2</v>
          </cell>
          <cell r="AJ996">
            <v>0</v>
          </cell>
          <cell r="AK996">
            <v>5194192.25</v>
          </cell>
          <cell r="AL996">
            <v>41270656.38</v>
          </cell>
          <cell r="AM996">
            <v>0</v>
          </cell>
          <cell r="AN996">
            <v>475767106.41</v>
          </cell>
          <cell r="AO996">
            <v>1287737215.2</v>
          </cell>
          <cell r="AP996">
            <v>911610561.56</v>
          </cell>
          <cell r="AQ996">
            <v>2199347776.76</v>
          </cell>
          <cell r="AR996">
            <v>149145792.42</v>
          </cell>
          <cell r="AS996">
            <v>697097825.85</v>
          </cell>
          <cell r="AT996">
            <v>441493596.93</v>
          </cell>
          <cell r="AU996">
            <v>1138591422.78</v>
          </cell>
          <cell r="AV996">
            <v>871108399.16</v>
          </cell>
          <cell r="AW996">
            <v>2009699821.94</v>
          </cell>
          <cell r="AX996">
            <v>697097825.85</v>
          </cell>
          <cell r="AY996">
            <v>1312601996.09</v>
          </cell>
          <cell r="AZ996">
            <v>0.566548004010319</v>
          </cell>
          <cell r="BA996">
            <v>0.433451995989681</v>
          </cell>
          <cell r="BB996">
            <v>2.30706054938505</v>
          </cell>
          <cell r="BC996">
            <v>0.346866640599629</v>
          </cell>
          <cell r="BD996">
            <v>0.21968136341069</v>
          </cell>
          <cell r="BE996">
            <v>0.346866640599629</v>
          </cell>
          <cell r="BF996">
            <v>0.653133359400371</v>
          </cell>
        </row>
        <row r="997">
          <cell r="A997" t="str">
            <v>002402.SZ</v>
          </cell>
          <cell r="B997" t="str">
            <v>和而泰</v>
          </cell>
          <cell r="C997">
            <v>37710387.99</v>
          </cell>
          <cell r="D997">
            <v>664478408.7</v>
          </cell>
          <cell r="E997">
            <v>0</v>
          </cell>
          <cell r="F997">
            <v>0</v>
          </cell>
          <cell r="G997">
            <v>203500</v>
          </cell>
          <cell r="H997">
            <v>0</v>
          </cell>
          <cell r="I997">
            <v>2031370293.6</v>
          </cell>
          <cell r="J997">
            <v>0</v>
          </cell>
          <cell r="K997">
            <v>61066650.55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69563572.33</v>
          </cell>
          <cell r="Q997">
            <v>32239273.85</v>
          </cell>
          <cell r="R997">
            <v>0</v>
          </cell>
          <cell r="S997">
            <v>0</v>
          </cell>
          <cell r="T997">
            <v>0</v>
          </cell>
          <cell r="U997">
            <v>82772930.17</v>
          </cell>
          <cell r="V997">
            <v>819588.62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14476460.88</v>
          </cell>
          <cell r="AB997">
            <v>0</v>
          </cell>
          <cell r="AC997">
            <v>24828676.55</v>
          </cell>
          <cell r="AD997">
            <v>0</v>
          </cell>
        </row>
        <row r="997">
          <cell r="AF997">
            <v>914016928</v>
          </cell>
          <cell r="AG997">
            <v>0</v>
          </cell>
          <cell r="AH997">
            <v>859860865.39</v>
          </cell>
          <cell r="AI997">
            <v>0</v>
          </cell>
          <cell r="AJ997">
            <v>28775602.83</v>
          </cell>
          <cell r="AK997">
            <v>0</v>
          </cell>
          <cell r="AL997">
            <v>166800310.33</v>
          </cell>
          <cell r="AM997">
            <v>0</v>
          </cell>
          <cell r="AN997">
            <v>1408651996.14</v>
          </cell>
          <cell r="AO997">
            <v>3019529743.24</v>
          </cell>
          <cell r="AP997">
            <v>3378105702.69</v>
          </cell>
          <cell r="AQ997">
            <v>6397635445.93</v>
          </cell>
          <cell r="AR997">
            <v>2257598443.49</v>
          </cell>
          <cell r="AS997">
            <v>747454838.87</v>
          </cell>
          <cell r="AT997">
            <v>14476460.88</v>
          </cell>
          <cell r="AU997">
            <v>761931299.75</v>
          </cell>
          <cell r="AV997">
            <v>3378105702.69</v>
          </cell>
          <cell r="AW997">
            <v>4140037002.44</v>
          </cell>
          <cell r="AX997">
            <v>747454838.87</v>
          </cell>
          <cell r="AY997">
            <v>3392582163.57</v>
          </cell>
          <cell r="AZ997">
            <v>0.184039731843204</v>
          </cell>
          <cell r="BA997">
            <v>0.815960268156796</v>
          </cell>
          <cell r="BB997">
            <v>1.2255498693079</v>
          </cell>
          <cell r="BC997">
            <v>0.180543033414792</v>
          </cell>
          <cell r="BD997">
            <v>0.00349669842841213</v>
          </cell>
          <cell r="BE997">
            <v>0.180543033414792</v>
          </cell>
          <cell r="BF997">
            <v>0.819456966585208</v>
          </cell>
        </row>
        <row r="998">
          <cell r="A998" t="str">
            <v>605368.SH</v>
          </cell>
          <cell r="B998" t="str">
            <v>蓝天燃气</v>
          </cell>
          <cell r="C998">
            <v>31716234.78</v>
          </cell>
          <cell r="D998">
            <v>660800555.56</v>
          </cell>
          <cell r="E998">
            <v>0</v>
          </cell>
          <cell r="F998">
            <v>0</v>
          </cell>
          <cell r="G998">
            <v>0</v>
          </cell>
          <cell r="H998">
            <v>0</v>
          </cell>
          <cell r="I998">
            <v>183338218.6</v>
          </cell>
          <cell r="J998">
            <v>0</v>
          </cell>
          <cell r="K998">
            <v>452636821.26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2419518.55</v>
          </cell>
          <cell r="Q998">
            <v>9781994.56</v>
          </cell>
          <cell r="R998">
            <v>0</v>
          </cell>
          <cell r="S998">
            <v>0</v>
          </cell>
          <cell r="T998">
            <v>0</v>
          </cell>
          <cell r="U998">
            <v>27491007.19</v>
          </cell>
          <cell r="V998">
            <v>27489616.4</v>
          </cell>
          <cell r="W998">
            <v>0</v>
          </cell>
          <cell r="X998">
            <v>62076638.88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197019378.09</v>
          </cell>
          <cell r="AD998">
            <v>1935185.16</v>
          </cell>
        </row>
        <row r="998">
          <cell r="AF998">
            <v>462702000</v>
          </cell>
          <cell r="AG998">
            <v>0</v>
          </cell>
          <cell r="AH998">
            <v>1024136054.91</v>
          </cell>
          <cell r="AI998">
            <v>0</v>
          </cell>
          <cell r="AJ998">
            <v>-29966.02</v>
          </cell>
          <cell r="AK998">
            <v>37372228.01</v>
          </cell>
          <cell r="AL998">
            <v>203635054.23</v>
          </cell>
          <cell r="AM998">
            <v>0</v>
          </cell>
          <cell r="AN998">
            <v>1060825308.37</v>
          </cell>
          <cell r="AO998">
            <v>1656705169.03</v>
          </cell>
          <cell r="AP998">
            <v>2788640679.5</v>
          </cell>
          <cell r="AQ998">
            <v>4445345848.53</v>
          </cell>
          <cell r="AR998">
            <v>904401782.24</v>
          </cell>
          <cell r="AS998">
            <v>688291562.75</v>
          </cell>
          <cell r="AT998">
            <v>64011824.04</v>
          </cell>
          <cell r="AU998">
            <v>752303386.79</v>
          </cell>
          <cell r="AV998">
            <v>2788640679.5</v>
          </cell>
          <cell r="AW998">
            <v>3540944066.29</v>
          </cell>
          <cell r="AX998">
            <v>688291562.75</v>
          </cell>
          <cell r="AY998">
            <v>2852652503.54</v>
          </cell>
          <cell r="AZ998">
            <v>0.212458421456575</v>
          </cell>
          <cell r="BA998">
            <v>0.787541578543425</v>
          </cell>
          <cell r="BB998">
            <v>1.26977422811062</v>
          </cell>
          <cell r="BC998">
            <v>0.194380806322974</v>
          </cell>
          <cell r="BD998">
            <v>0.0180776151336013</v>
          </cell>
          <cell r="BE998">
            <v>0.194380806322974</v>
          </cell>
          <cell r="BF998">
            <v>0.805619193677026</v>
          </cell>
        </row>
        <row r="999">
          <cell r="A999" t="str">
            <v>002099.SZ</v>
          </cell>
          <cell r="B999" t="str">
            <v>海翔药业</v>
          </cell>
          <cell r="C999">
            <v>92141677.59</v>
          </cell>
          <cell r="D999">
            <v>660427638.91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868503971.48</v>
          </cell>
          <cell r="J999">
            <v>0</v>
          </cell>
          <cell r="K999">
            <v>14805612.74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43685296.4</v>
          </cell>
          <cell r="Q999">
            <v>17332674.46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1539973.57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1333333</v>
          </cell>
          <cell r="AC999">
            <v>43436648.18</v>
          </cell>
          <cell r="AD999">
            <v>0</v>
          </cell>
        </row>
        <row r="999">
          <cell r="AF999">
            <v>1618715253</v>
          </cell>
          <cell r="AG999">
            <v>0</v>
          </cell>
          <cell r="AH999">
            <v>2812360880.94</v>
          </cell>
          <cell r="AI999">
            <v>0</v>
          </cell>
          <cell r="AJ999">
            <v>-1800000</v>
          </cell>
          <cell r="AK999">
            <v>0</v>
          </cell>
          <cell r="AL999">
            <v>228503678.45</v>
          </cell>
          <cell r="AM999">
            <v>0</v>
          </cell>
          <cell r="AN999">
            <v>1407183609.82</v>
          </cell>
          <cell r="AO999">
            <v>1743206826.33</v>
          </cell>
          <cell r="AP999">
            <v>6064963422.21</v>
          </cell>
          <cell r="AQ999">
            <v>7808170248.54</v>
          </cell>
          <cell r="AR999">
            <v>1082779187.42</v>
          </cell>
          <cell r="AS999">
            <v>660427638.91</v>
          </cell>
          <cell r="AT999">
            <v>0</v>
          </cell>
          <cell r="AU999">
            <v>660427638.91</v>
          </cell>
          <cell r="AV999">
            <v>6064963422.21</v>
          </cell>
          <cell r="AW999">
            <v>6725391061.12</v>
          </cell>
          <cell r="AX999">
            <v>660427638.91</v>
          </cell>
          <cell r="AY999">
            <v>6064963422.21</v>
          </cell>
          <cell r="AZ999">
            <v>0.0981991430547411</v>
          </cell>
          <cell r="BA999">
            <v>0.901800856945259</v>
          </cell>
          <cell r="BB999">
            <v>1.10889227072525</v>
          </cell>
          <cell r="BC999">
            <v>0.0981991430547411</v>
          </cell>
          <cell r="BD999">
            <v>0</v>
          </cell>
          <cell r="BE999">
            <v>0.0981991430547411</v>
          </cell>
          <cell r="BF999">
            <v>0.901800856945259</v>
          </cell>
        </row>
        <row r="1000">
          <cell r="A1000" t="str">
            <v>603030.SH</v>
          </cell>
          <cell r="B1000" t="str">
            <v>全筑股份</v>
          </cell>
          <cell r="C1000">
            <v>2717165.98</v>
          </cell>
          <cell r="D1000">
            <v>658271971.78</v>
          </cell>
          <cell r="E1000">
            <v>0</v>
          </cell>
          <cell r="F1000">
            <v>0</v>
          </cell>
          <cell r="G1000">
            <v>0</v>
          </cell>
          <cell r="H1000">
            <v>0</v>
          </cell>
          <cell r="I1000">
            <v>5857222190.07</v>
          </cell>
          <cell r="J1000">
            <v>0</v>
          </cell>
          <cell r="K1000">
            <v>464542132.2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14671217.9</v>
          </cell>
          <cell r="Q1000">
            <v>19258334.93</v>
          </cell>
          <cell r="R1000">
            <v>0</v>
          </cell>
          <cell r="S1000">
            <v>0</v>
          </cell>
          <cell r="T1000">
            <v>0</v>
          </cell>
          <cell r="U1000">
            <v>194326198.51</v>
          </cell>
          <cell r="V1000">
            <v>388506221.82</v>
          </cell>
          <cell r="W1000">
            <v>0</v>
          </cell>
          <cell r="X1000">
            <v>18000000</v>
          </cell>
          <cell r="Y1000">
            <v>335421064.03</v>
          </cell>
          <cell r="Z1000">
            <v>0</v>
          </cell>
          <cell r="AA1000">
            <v>0</v>
          </cell>
          <cell r="AB1000">
            <v>0</v>
          </cell>
          <cell r="AC1000">
            <v>1009826.67</v>
          </cell>
          <cell r="AD1000">
            <v>0</v>
          </cell>
        </row>
        <row r="1000">
          <cell r="AF1000">
            <v>580052866</v>
          </cell>
          <cell r="AG1000">
            <v>56357180.41</v>
          </cell>
          <cell r="AH1000">
            <v>729719497.69</v>
          </cell>
          <cell r="AI1000">
            <v>70000801.96</v>
          </cell>
          <cell r="AJ1000">
            <v>-2210855.27</v>
          </cell>
          <cell r="AK1000">
            <v>0</v>
          </cell>
          <cell r="AL1000">
            <v>75845260.64</v>
          </cell>
          <cell r="AM1000">
            <v>0</v>
          </cell>
          <cell r="AN1000">
            <v>877867996.98</v>
          </cell>
          <cell r="AO1000">
            <v>7953946323.89</v>
          </cell>
          <cell r="AP1000">
            <v>2387632748.41</v>
          </cell>
          <cell r="AQ1000">
            <v>10341579072.3</v>
          </cell>
          <cell r="AR1000">
            <v>6747927089.57</v>
          </cell>
          <cell r="AS1000">
            <v>852598170.29</v>
          </cell>
          <cell r="AT1000">
            <v>353421064.03</v>
          </cell>
          <cell r="AU1000">
            <v>1206019234.32</v>
          </cell>
          <cell r="AV1000">
            <v>2247631144.49</v>
          </cell>
          <cell r="AW1000">
            <v>3453650378.81</v>
          </cell>
          <cell r="AX1000">
            <v>852598170.29</v>
          </cell>
          <cell r="AY1000">
            <v>2601052208.52</v>
          </cell>
          <cell r="AZ1000">
            <v>0.349201309350702</v>
          </cell>
          <cell r="BA1000">
            <v>0.650798690649298</v>
          </cell>
          <cell r="BB1000">
            <v>1.53657346636992</v>
          </cell>
          <cell r="BC1000">
            <v>0.246868697399467</v>
          </cell>
          <cell r="BD1000">
            <v>0.102332611951235</v>
          </cell>
          <cell r="BE1000">
            <v>0.246868697399467</v>
          </cell>
          <cell r="BF1000">
            <v>0.753131302600533</v>
          </cell>
        </row>
        <row r="1001">
          <cell r="A1001" t="str">
            <v>600765.SH</v>
          </cell>
          <cell r="B1001" t="str">
            <v>中航重机</v>
          </cell>
          <cell r="C1001">
            <v>31348068.92</v>
          </cell>
          <cell r="D1001">
            <v>658000000</v>
          </cell>
          <cell r="E1001">
            <v>0</v>
          </cell>
          <cell r="F1001">
            <v>0</v>
          </cell>
          <cell r="G1001">
            <v>0</v>
          </cell>
          <cell r="H1001">
            <v>0</v>
          </cell>
          <cell r="I1001">
            <v>5490593546.11</v>
          </cell>
          <cell r="J1001">
            <v>0</v>
          </cell>
          <cell r="K1001">
            <v>749069666.27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74233191.06</v>
          </cell>
          <cell r="Q1001">
            <v>124919582.23</v>
          </cell>
          <cell r="R1001">
            <v>0</v>
          </cell>
          <cell r="S1001">
            <v>0</v>
          </cell>
          <cell r="T1001">
            <v>0</v>
          </cell>
          <cell r="U1001">
            <v>3918122.3</v>
          </cell>
          <cell r="V1001">
            <v>4334916.84</v>
          </cell>
          <cell r="W1001">
            <v>0</v>
          </cell>
          <cell r="X1001">
            <v>2206039783.32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27665068.66</v>
          </cell>
          <cell r="AD1001">
            <v>0</v>
          </cell>
        </row>
        <row r="1001">
          <cell r="AF1001">
            <v>1051638636</v>
          </cell>
          <cell r="AG1001">
            <v>0</v>
          </cell>
          <cell r="AH1001">
            <v>4939302231.37</v>
          </cell>
          <cell r="AI1001">
            <v>41870530</v>
          </cell>
          <cell r="AJ1001">
            <v>0</v>
          </cell>
          <cell r="AK1001">
            <v>43575998.72</v>
          </cell>
          <cell r="AL1001">
            <v>141920963.25</v>
          </cell>
          <cell r="AM1001">
            <v>0</v>
          </cell>
          <cell r="AN1001">
            <v>3014010182.24</v>
          </cell>
          <cell r="AO1001">
            <v>9370121945.71</v>
          </cell>
          <cell r="AP1001">
            <v>9232318541.58</v>
          </cell>
          <cell r="AQ1001">
            <v>18602440487.29</v>
          </cell>
          <cell r="AR1001">
            <v>6502164040.09</v>
          </cell>
          <cell r="AS1001">
            <v>661918122.3</v>
          </cell>
          <cell r="AT1001">
            <v>2206039783.32</v>
          </cell>
          <cell r="AU1001">
            <v>2867957905.62</v>
          </cell>
          <cell r="AV1001">
            <v>9148577481.58</v>
          </cell>
          <cell r="AW1001">
            <v>12016535387.2</v>
          </cell>
          <cell r="AX1001">
            <v>661918122.3</v>
          </cell>
          <cell r="AY1001">
            <v>11354617264.9</v>
          </cell>
          <cell r="AZ1001">
            <v>0.238667620342128</v>
          </cell>
          <cell r="BA1001">
            <v>0.761332379657872</v>
          </cell>
          <cell r="BB1001">
            <v>1.31348675915949</v>
          </cell>
          <cell r="BC1001">
            <v>0.0550839406677131</v>
          </cell>
          <cell r="BD1001">
            <v>0.183583679674415</v>
          </cell>
          <cell r="BE1001">
            <v>0.0550839406677131</v>
          </cell>
          <cell r="BF1001">
            <v>0.944916059332287</v>
          </cell>
        </row>
        <row r="1002">
          <cell r="A1002" t="str">
            <v>000517.SZ</v>
          </cell>
          <cell r="B1002" t="str">
            <v>荣安地产</v>
          </cell>
          <cell r="C1002">
            <v>19997394.48</v>
          </cell>
          <cell r="D1002">
            <v>656822833.15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2852444737.62</v>
          </cell>
          <cell r="J1002">
            <v>22488752.12</v>
          </cell>
          <cell r="K1002">
            <v>33024439386.1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27284700.64</v>
          </cell>
          <cell r="Q1002">
            <v>507469371.66</v>
          </cell>
          <cell r="R1002">
            <v>0</v>
          </cell>
          <cell r="S1002">
            <v>0</v>
          </cell>
          <cell r="T1002">
            <v>0</v>
          </cell>
          <cell r="U1002">
            <v>5531382217.02</v>
          </cell>
          <cell r="V1002">
            <v>2975197722.53</v>
          </cell>
          <cell r="W1002">
            <v>0</v>
          </cell>
          <cell r="X1002">
            <v>9196813716.37</v>
          </cell>
          <cell r="Y1002">
            <v>664612734.42</v>
          </cell>
          <cell r="Z1002">
            <v>0</v>
          </cell>
          <cell r="AA1002">
            <v>0</v>
          </cell>
          <cell r="AB1002">
            <v>75037478.7</v>
          </cell>
          <cell r="AC1002">
            <v>0</v>
          </cell>
          <cell r="AD1002">
            <v>0</v>
          </cell>
        </row>
        <row r="1002">
          <cell r="AF1002">
            <v>3183922485</v>
          </cell>
          <cell r="AG1002">
            <v>0</v>
          </cell>
          <cell r="AH1002">
            <v>-1756822795.5</v>
          </cell>
          <cell r="AI1002">
            <v>0</v>
          </cell>
          <cell r="AJ1002">
            <v>0</v>
          </cell>
          <cell r="AK1002">
            <v>0</v>
          </cell>
          <cell r="AL1002">
            <v>276820739.31</v>
          </cell>
          <cell r="AM1002">
            <v>0</v>
          </cell>
          <cell r="AN1002">
            <v>7087895682.18</v>
          </cell>
          <cell r="AO1002">
            <v>55553991044.81</v>
          </cell>
          <cell r="AP1002">
            <v>8791816110.99</v>
          </cell>
          <cell r="AQ1002">
            <v>64345807155.8</v>
          </cell>
          <cell r="AR1002">
            <v>39504359543.85</v>
          </cell>
          <cell r="AS1002">
            <v>6188205050.17</v>
          </cell>
          <cell r="AT1002">
            <v>9861426450.79</v>
          </cell>
          <cell r="AU1002">
            <v>16049631500.96</v>
          </cell>
          <cell r="AV1002">
            <v>8791816110.99</v>
          </cell>
          <cell r="AW1002">
            <v>24841447611.95</v>
          </cell>
          <cell r="AX1002">
            <v>6188205050.17</v>
          </cell>
          <cell r="AY1002">
            <v>18653242561.78</v>
          </cell>
          <cell r="AZ1002">
            <v>0.646082778736265</v>
          </cell>
          <cell r="BA1002">
            <v>0.353917221263735</v>
          </cell>
          <cell r="BB1002">
            <v>2.82551947155691</v>
          </cell>
          <cell r="BC1002">
            <v>0.24910806917682</v>
          </cell>
          <cell r="BD1002">
            <v>0.396974709559444</v>
          </cell>
          <cell r="BE1002">
            <v>0.24910806917682</v>
          </cell>
          <cell r="BF1002">
            <v>0.75089193082318</v>
          </cell>
        </row>
        <row r="1003">
          <cell r="A1003" t="str">
            <v>000796.SZ</v>
          </cell>
          <cell r="B1003" t="str">
            <v>凯撒旅业</v>
          </cell>
          <cell r="C1003">
            <v>25464627.43</v>
          </cell>
          <cell r="D1003">
            <v>654830391.83</v>
          </cell>
          <cell r="E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633431540.91</v>
          </cell>
          <cell r="J1003">
            <v>0</v>
          </cell>
          <cell r="K1003">
            <v>253148803.48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83650569.22</v>
          </cell>
          <cell r="Q1003">
            <v>10633788.59</v>
          </cell>
          <cell r="R1003">
            <v>0</v>
          </cell>
          <cell r="S1003">
            <v>0</v>
          </cell>
          <cell r="T1003">
            <v>0</v>
          </cell>
          <cell r="U1003">
            <v>200219851.49</v>
          </cell>
          <cell r="V1003">
            <v>15579706.95</v>
          </cell>
          <cell r="W1003">
            <v>0</v>
          </cell>
          <cell r="X1003">
            <v>642782516.88</v>
          </cell>
          <cell r="Y1003">
            <v>11840026.23</v>
          </cell>
          <cell r="Z1003">
            <v>0</v>
          </cell>
          <cell r="AA1003">
            <v>0</v>
          </cell>
          <cell r="AB1003">
            <v>0</v>
          </cell>
          <cell r="AC1003">
            <v>4317424.51</v>
          </cell>
          <cell r="AD1003">
            <v>4341323.84</v>
          </cell>
        </row>
        <row r="1003">
          <cell r="AF1003">
            <v>803000258</v>
          </cell>
          <cell r="AG1003">
            <v>0</v>
          </cell>
          <cell r="AH1003">
            <v>639202911.07</v>
          </cell>
          <cell r="AI1003">
            <v>9207105</v>
          </cell>
          <cell r="AJ1003">
            <v>-747152266.8</v>
          </cell>
          <cell r="AK1003">
            <v>0</v>
          </cell>
          <cell r="AL1003">
            <v>63942161.85</v>
          </cell>
          <cell r="AM1003">
            <v>0</v>
          </cell>
          <cell r="AN1003">
            <v>-69691275.17</v>
          </cell>
          <cell r="AO1003">
            <v>2540240571.36</v>
          </cell>
          <cell r="AP1003">
            <v>698508893.95</v>
          </cell>
          <cell r="AQ1003">
            <v>3238749465.31</v>
          </cell>
          <cell r="AR1003">
            <v>1026226461.09</v>
          </cell>
          <cell r="AS1003">
            <v>855050243.32</v>
          </cell>
          <cell r="AT1003">
            <v>658963866.95</v>
          </cell>
          <cell r="AU1003">
            <v>1514014110.27</v>
          </cell>
          <cell r="AV1003">
            <v>680094683.95</v>
          </cell>
          <cell r="AW1003">
            <v>2194108794.22</v>
          </cell>
          <cell r="AX1003">
            <v>855050243.32</v>
          </cell>
          <cell r="AY1003">
            <v>1339058550.9</v>
          </cell>
          <cell r="AZ1003">
            <v>0.690036024767053</v>
          </cell>
          <cell r="BA1003">
            <v>0.309963975232947</v>
          </cell>
          <cell r="BB1003">
            <v>3.22618136268406</v>
          </cell>
          <cell r="BC1003">
            <v>0.389702755657551</v>
          </cell>
          <cell r="BD1003">
            <v>0.300333269109502</v>
          </cell>
          <cell r="BE1003">
            <v>0.389702755657551</v>
          </cell>
          <cell r="BF1003">
            <v>0.610297244342449</v>
          </cell>
        </row>
        <row r="1004">
          <cell r="A1004" t="str">
            <v>603708.SH</v>
          </cell>
          <cell r="B1004" t="str">
            <v>家家悦</v>
          </cell>
          <cell r="C1004">
            <v>61701.79</v>
          </cell>
          <cell r="D1004">
            <v>652954389.45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2536701289.73</v>
          </cell>
          <cell r="J1004">
            <v>65137920.94</v>
          </cell>
          <cell r="K1004">
            <v>2455090152.36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128480065.38</v>
          </cell>
          <cell r="Q1004">
            <v>91595627.02</v>
          </cell>
          <cell r="R1004">
            <v>0</v>
          </cell>
          <cell r="S1004">
            <v>0</v>
          </cell>
          <cell r="T1004">
            <v>0</v>
          </cell>
          <cell r="U1004">
            <v>526373941.57</v>
          </cell>
          <cell r="V1004">
            <v>242529976.1</v>
          </cell>
          <cell r="W1004">
            <v>0</v>
          </cell>
          <cell r="X1004">
            <v>0</v>
          </cell>
          <cell r="Y1004">
            <v>578209180.14</v>
          </cell>
          <cell r="Z1004">
            <v>0</v>
          </cell>
          <cell r="AA1004">
            <v>0</v>
          </cell>
          <cell r="AB1004">
            <v>0</v>
          </cell>
          <cell r="AC1004">
            <v>74107451.98</v>
          </cell>
          <cell r="AD1004">
            <v>0</v>
          </cell>
        </row>
        <row r="1004">
          <cell r="AF1004">
            <v>608401048</v>
          </cell>
          <cell r="AG1004">
            <v>93021889.72</v>
          </cell>
          <cell r="AH1004">
            <v>1134945351.62</v>
          </cell>
          <cell r="AI1004">
            <v>198822462.76</v>
          </cell>
          <cell r="AJ1004">
            <v>40191.06</v>
          </cell>
          <cell r="AK1004">
            <v>0</v>
          </cell>
          <cell r="AL1004">
            <v>177754257.68</v>
          </cell>
          <cell r="AM1004">
            <v>0</v>
          </cell>
          <cell r="AN1004">
            <v>844536548.32</v>
          </cell>
          <cell r="AO1004">
            <v>7351241696.46</v>
          </cell>
          <cell r="AP1004">
            <v>3057521749.16</v>
          </cell>
          <cell r="AQ1004">
            <v>10408763445.62</v>
          </cell>
          <cell r="AR1004">
            <v>5593704185.3</v>
          </cell>
          <cell r="AS1004">
            <v>1179328331.02</v>
          </cell>
          <cell r="AT1004">
            <v>578209180.14</v>
          </cell>
          <cell r="AU1004">
            <v>1757537511.16</v>
          </cell>
          <cell r="AV1004">
            <v>2659876823.64</v>
          </cell>
          <cell r="AW1004">
            <v>4417414334.8</v>
          </cell>
          <cell r="AX1004">
            <v>1179328331.02</v>
          </cell>
          <cell r="AY1004">
            <v>3238086003.78</v>
          </cell>
          <cell r="AZ1004">
            <v>0.397865669360982</v>
          </cell>
          <cell r="BA1004">
            <v>0.602134330639018</v>
          </cell>
          <cell r="BB1004">
            <v>1.66075898535588</v>
          </cell>
          <cell r="BC1004">
            <v>0.266972541318879</v>
          </cell>
          <cell r="BD1004">
            <v>0.130893128042104</v>
          </cell>
          <cell r="BE1004">
            <v>0.266972541318879</v>
          </cell>
          <cell r="BF1004">
            <v>0.733027458681121</v>
          </cell>
        </row>
        <row r="1005">
          <cell r="A1005" t="str">
            <v>002536.SZ</v>
          </cell>
          <cell r="B1005" t="str">
            <v>飞龙股份</v>
          </cell>
          <cell r="C1005">
            <v>87650196.32</v>
          </cell>
          <cell r="D1005">
            <v>651600000</v>
          </cell>
          <cell r="E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1070132407.25</v>
          </cell>
          <cell r="J1005">
            <v>4470587.57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28725172.29</v>
          </cell>
          <cell r="Q1005">
            <v>11101622.85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30000000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5590690.71</v>
          </cell>
          <cell r="AD1005">
            <v>0</v>
          </cell>
        </row>
        <row r="1005">
          <cell r="AF1005">
            <v>500711814</v>
          </cell>
          <cell r="AG1005">
            <v>0</v>
          </cell>
          <cell r="AH1005">
            <v>931421852.99</v>
          </cell>
          <cell r="AI1005">
            <v>0</v>
          </cell>
          <cell r="AJ1005">
            <v>1457972.68</v>
          </cell>
          <cell r="AK1005">
            <v>0</v>
          </cell>
          <cell r="AL1005">
            <v>95574456.45</v>
          </cell>
          <cell r="AM1005">
            <v>0</v>
          </cell>
          <cell r="AN1005">
            <v>764924832.38</v>
          </cell>
          <cell r="AO1005">
            <v>1889270676.99</v>
          </cell>
          <cell r="AP1005">
            <v>2294090928.5</v>
          </cell>
          <cell r="AQ1005">
            <v>4183361605.49</v>
          </cell>
          <cell r="AR1005">
            <v>1207670676.99</v>
          </cell>
          <cell r="AS1005">
            <v>651600000</v>
          </cell>
          <cell r="AT1005">
            <v>30000000</v>
          </cell>
          <cell r="AU1005">
            <v>681600000</v>
          </cell>
          <cell r="AV1005">
            <v>2294090928.5</v>
          </cell>
          <cell r="AW1005">
            <v>2975690928.5</v>
          </cell>
          <cell r="AX1005">
            <v>651600000</v>
          </cell>
          <cell r="AY1005">
            <v>2324090928.5</v>
          </cell>
          <cell r="AZ1005">
            <v>0.229056046604808</v>
          </cell>
          <cell r="BA1005">
            <v>0.770943953395192</v>
          </cell>
          <cell r="BB1005">
            <v>1.29711115262797</v>
          </cell>
          <cell r="BC1005">
            <v>0.218974354412695</v>
          </cell>
          <cell r="BD1005">
            <v>0.010081692192113</v>
          </cell>
          <cell r="BE1005">
            <v>0.218974354412695</v>
          </cell>
          <cell r="BF1005">
            <v>0.781025645587305</v>
          </cell>
        </row>
        <row r="1006">
          <cell r="A1006" t="str">
            <v>002284.SZ</v>
          </cell>
          <cell r="B1006" t="str">
            <v>亚太股份</v>
          </cell>
          <cell r="C1006">
            <v>0</v>
          </cell>
          <cell r="D1006">
            <v>651109055.57</v>
          </cell>
          <cell r="E1006">
            <v>0</v>
          </cell>
          <cell r="F1006">
            <v>0</v>
          </cell>
          <cell r="G1006">
            <v>0</v>
          </cell>
          <cell r="H1006">
            <v>0</v>
          </cell>
          <cell r="I1006">
            <v>1716241981.95</v>
          </cell>
          <cell r="J1006">
            <v>4536414.61</v>
          </cell>
          <cell r="K1006">
            <v>12792186.85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46772655.11</v>
          </cell>
          <cell r="Q1006">
            <v>18922371.5</v>
          </cell>
          <cell r="R1006">
            <v>0</v>
          </cell>
          <cell r="S1006">
            <v>0</v>
          </cell>
          <cell r="T1006">
            <v>0</v>
          </cell>
          <cell r="U1006">
            <v>1226928.07</v>
          </cell>
          <cell r="V1006">
            <v>0</v>
          </cell>
          <cell r="W1006">
            <v>0</v>
          </cell>
          <cell r="X1006">
            <v>0</v>
          </cell>
          <cell r="Y1006">
            <v>944856134.11</v>
          </cell>
          <cell r="Z1006">
            <v>0</v>
          </cell>
          <cell r="AA1006">
            <v>0</v>
          </cell>
          <cell r="AB1006">
            <v>0</v>
          </cell>
          <cell r="AC1006">
            <v>142890956.64</v>
          </cell>
          <cell r="AD1006">
            <v>0</v>
          </cell>
        </row>
        <row r="1006">
          <cell r="AF1006">
            <v>737681884</v>
          </cell>
          <cell r="AG1006">
            <v>188243055.9</v>
          </cell>
          <cell r="AH1006">
            <v>1137761602.06</v>
          </cell>
          <cell r="AI1006">
            <v>0</v>
          </cell>
          <cell r="AJ1006">
            <v>-42893528.88</v>
          </cell>
          <cell r="AK1006">
            <v>8352176.3</v>
          </cell>
          <cell r="AL1006">
            <v>144136202.12</v>
          </cell>
          <cell r="AM1006">
            <v>0</v>
          </cell>
          <cell r="AN1006">
            <v>523047749.93</v>
          </cell>
          <cell r="AO1006">
            <v>3539348684.41</v>
          </cell>
          <cell r="AP1006">
            <v>2696329141.43</v>
          </cell>
          <cell r="AQ1006">
            <v>6235677825.84</v>
          </cell>
          <cell r="AR1006">
            <v>1942156566.66</v>
          </cell>
          <cell r="AS1006">
            <v>652335983.64</v>
          </cell>
          <cell r="AT1006">
            <v>944856134.11</v>
          </cell>
          <cell r="AU1006">
            <v>1597192117.75</v>
          </cell>
          <cell r="AV1006">
            <v>2696329141.43</v>
          </cell>
          <cell r="AW1006">
            <v>4293521259.18</v>
          </cell>
          <cell r="AX1006">
            <v>652335983.64</v>
          </cell>
          <cell r="AY1006">
            <v>3641185275.54</v>
          </cell>
          <cell r="AZ1006">
            <v>0.372000514574147</v>
          </cell>
          <cell r="BA1006">
            <v>0.627999485425853</v>
          </cell>
          <cell r="BB1006">
            <v>1.59235799265327</v>
          </cell>
          <cell r="BC1006">
            <v>0.151934960667829</v>
          </cell>
          <cell r="BD1006">
            <v>0.220065553906318</v>
          </cell>
          <cell r="BE1006">
            <v>0.151934960667829</v>
          </cell>
          <cell r="BF1006">
            <v>0.848065039332171</v>
          </cell>
        </row>
        <row r="1007">
          <cell r="A1007" t="str">
            <v>002303.SZ</v>
          </cell>
          <cell r="B1007" t="str">
            <v>美盈森</v>
          </cell>
          <cell r="C1007">
            <v>149484600.12</v>
          </cell>
          <cell r="D1007">
            <v>650618864.63</v>
          </cell>
          <cell r="E1007">
            <v>0</v>
          </cell>
          <cell r="F1007">
            <v>0</v>
          </cell>
          <cell r="G1007">
            <v>0</v>
          </cell>
          <cell r="H1007">
            <v>0</v>
          </cell>
          <cell r="I1007">
            <v>1043849388</v>
          </cell>
          <cell r="J1007">
            <v>558674.68</v>
          </cell>
          <cell r="K1007">
            <v>19850889.23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34627295.01</v>
          </cell>
          <cell r="Q1007">
            <v>23551008.17</v>
          </cell>
          <cell r="R1007">
            <v>0</v>
          </cell>
          <cell r="S1007">
            <v>0</v>
          </cell>
          <cell r="T1007">
            <v>0</v>
          </cell>
          <cell r="U1007">
            <v>3317667.9</v>
          </cell>
          <cell r="V1007">
            <v>2272225.52</v>
          </cell>
          <cell r="W1007">
            <v>0</v>
          </cell>
          <cell r="X1007">
            <v>137000000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93663384.55</v>
          </cell>
          <cell r="AD1007">
            <v>0</v>
          </cell>
        </row>
        <row r="1007">
          <cell r="AF1007">
            <v>1531323685</v>
          </cell>
          <cell r="AG1007">
            <v>0</v>
          </cell>
          <cell r="AH1007">
            <v>1245116103.89</v>
          </cell>
          <cell r="AI1007">
            <v>0</v>
          </cell>
          <cell r="AJ1007">
            <v>564404950.14</v>
          </cell>
          <cell r="AK1007">
            <v>0</v>
          </cell>
          <cell r="AL1007">
            <v>245078285.77</v>
          </cell>
          <cell r="AM1007">
            <v>0</v>
          </cell>
          <cell r="AN1007">
            <v>1199256158.79</v>
          </cell>
          <cell r="AO1007">
            <v>2158793997.81</v>
          </cell>
          <cell r="AP1007">
            <v>4785179183.59</v>
          </cell>
          <cell r="AQ1007">
            <v>6943973181.4</v>
          </cell>
          <cell r="AR1007">
            <v>1367857465.28</v>
          </cell>
          <cell r="AS1007">
            <v>653936532.53</v>
          </cell>
          <cell r="AT1007">
            <v>137000000</v>
          </cell>
          <cell r="AU1007">
            <v>790936532.53</v>
          </cell>
          <cell r="AV1007">
            <v>4785179183.59</v>
          </cell>
          <cell r="AW1007">
            <v>5576115716.12</v>
          </cell>
          <cell r="AX1007">
            <v>653936532.53</v>
          </cell>
          <cell r="AY1007">
            <v>4922179183.59</v>
          </cell>
          <cell r="AZ1007">
            <v>0.141843636824731</v>
          </cell>
          <cell r="BA1007">
            <v>0.858156363175269</v>
          </cell>
          <cell r="BB1007">
            <v>1.16528880156513</v>
          </cell>
          <cell r="BC1007">
            <v>0.1172745627641</v>
          </cell>
          <cell r="BD1007">
            <v>0.0245690740606309</v>
          </cell>
          <cell r="BE1007">
            <v>0.1172745627641</v>
          </cell>
          <cell r="BF1007">
            <v>0.8827254372359</v>
          </cell>
        </row>
        <row r="1008">
          <cell r="A1008" t="str">
            <v>600359.SH</v>
          </cell>
          <cell r="B1008" t="str">
            <v>新农开发</v>
          </cell>
          <cell r="C1008">
            <v>0</v>
          </cell>
          <cell r="D1008">
            <v>650550833.34</v>
          </cell>
          <cell r="E1008">
            <v>0</v>
          </cell>
          <cell r="F1008">
            <v>0</v>
          </cell>
          <cell r="G1008">
            <v>0</v>
          </cell>
          <cell r="H1008">
            <v>0</v>
          </cell>
          <cell r="I1008">
            <v>147540072.6</v>
          </cell>
          <cell r="J1008">
            <v>1069872.88</v>
          </cell>
          <cell r="K1008">
            <v>78128467.34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18622767.56</v>
          </cell>
          <cell r="Q1008">
            <v>4261531.21</v>
          </cell>
          <cell r="R1008">
            <v>0</v>
          </cell>
          <cell r="S1008">
            <v>0</v>
          </cell>
          <cell r="T1008">
            <v>0</v>
          </cell>
          <cell r="U1008">
            <v>42783436.17</v>
          </cell>
          <cell r="V1008">
            <v>6629539.97</v>
          </cell>
          <cell r="W1008">
            <v>0</v>
          </cell>
          <cell r="X1008">
            <v>26539049.06</v>
          </cell>
          <cell r="Y1008">
            <v>0</v>
          </cell>
          <cell r="Z1008">
            <v>0</v>
          </cell>
          <cell r="AA1008">
            <v>1376339.76</v>
          </cell>
          <cell r="AB1008">
            <v>0</v>
          </cell>
          <cell r="AC1008">
            <v>46741127.07</v>
          </cell>
          <cell r="AD1008">
            <v>0</v>
          </cell>
        </row>
        <row r="1008">
          <cell r="AF1008">
            <v>381512820</v>
          </cell>
          <cell r="AG1008">
            <v>0</v>
          </cell>
          <cell r="AH1008">
            <v>936260140.04</v>
          </cell>
          <cell r="AI1008">
            <v>0</v>
          </cell>
          <cell r="AJ1008">
            <v>-51554680.68</v>
          </cell>
          <cell r="AK1008">
            <v>0</v>
          </cell>
          <cell r="AL1008">
            <v>63694424.54</v>
          </cell>
          <cell r="AM1008">
            <v>0</v>
          </cell>
          <cell r="AN1008">
            <v>-803816726.68</v>
          </cell>
          <cell r="AO1008">
            <v>1024243036.96</v>
          </cell>
          <cell r="AP1008">
            <v>526095977.22</v>
          </cell>
          <cell r="AQ1008">
            <v>1550339014.18</v>
          </cell>
          <cell r="AR1008">
            <v>302993378.63</v>
          </cell>
          <cell r="AS1008">
            <v>693334269.51</v>
          </cell>
          <cell r="AT1008">
            <v>27915388.82</v>
          </cell>
          <cell r="AU1008">
            <v>721249658.33</v>
          </cell>
          <cell r="AV1008">
            <v>526095977.22</v>
          </cell>
          <cell r="AW1008">
            <v>1247345635.55</v>
          </cell>
          <cell r="AX1008">
            <v>693334269.51</v>
          </cell>
          <cell r="AY1008">
            <v>554011366.04</v>
          </cell>
          <cell r="AZ1008">
            <v>0.57822758806702</v>
          </cell>
          <cell r="BA1008">
            <v>0.42177241193298</v>
          </cell>
          <cell r="BB1008">
            <v>2.37094691759711</v>
          </cell>
          <cell r="BC1008">
            <v>0.55584775362146</v>
          </cell>
          <cell r="BD1008">
            <v>0.0223798344455593</v>
          </cell>
          <cell r="BE1008">
            <v>0.55584775362146</v>
          </cell>
          <cell r="BF1008">
            <v>0.44415224637854</v>
          </cell>
        </row>
        <row r="1009">
          <cell r="A1009" t="str">
            <v>000680.SZ</v>
          </cell>
          <cell r="B1009" t="str">
            <v>山推股份</v>
          </cell>
          <cell r="C1009">
            <v>8584381.76</v>
          </cell>
          <cell r="D1009">
            <v>650000000</v>
          </cell>
          <cell r="E1009">
            <v>0</v>
          </cell>
          <cell r="F1009">
            <v>0</v>
          </cell>
          <cell r="G1009">
            <v>0</v>
          </cell>
          <cell r="H1009">
            <v>0</v>
          </cell>
          <cell r="I1009">
            <v>3752666887.66</v>
          </cell>
          <cell r="J1009">
            <v>0</v>
          </cell>
          <cell r="K1009">
            <v>291042562.82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80693116.79</v>
          </cell>
          <cell r="Q1009">
            <v>25008740.85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16376486.1</v>
          </cell>
          <cell r="W1009">
            <v>0</v>
          </cell>
          <cell r="X1009">
            <v>496000000</v>
          </cell>
          <cell r="Y1009">
            <v>0</v>
          </cell>
          <cell r="Z1009">
            <v>0</v>
          </cell>
          <cell r="AA1009">
            <v>91004550.07</v>
          </cell>
          <cell r="AB1009">
            <v>39013392.83</v>
          </cell>
          <cell r="AC1009">
            <v>92320250.84</v>
          </cell>
          <cell r="AD1009">
            <v>0</v>
          </cell>
        </row>
        <row r="1009">
          <cell r="AF1009">
            <v>1501853212</v>
          </cell>
          <cell r="AG1009">
            <v>0</v>
          </cell>
          <cell r="AH1009">
            <v>1660923449.5</v>
          </cell>
          <cell r="AI1009">
            <v>44091600</v>
          </cell>
          <cell r="AJ1009">
            <v>-54160024.45</v>
          </cell>
          <cell r="AK1009">
            <v>20734788.49</v>
          </cell>
          <cell r="AL1009">
            <v>397552609.09</v>
          </cell>
          <cell r="AM1009">
            <v>0</v>
          </cell>
          <cell r="AN1009">
            <v>890574631.23</v>
          </cell>
          <cell r="AO1009">
            <v>5542710369.72</v>
          </cell>
          <cell r="AP1009">
            <v>4461570265.86</v>
          </cell>
          <cell r="AQ1009">
            <v>10004280635.58</v>
          </cell>
          <cell r="AR1009">
            <v>4305705819.65</v>
          </cell>
          <cell r="AS1009">
            <v>650000000</v>
          </cell>
          <cell r="AT1009">
            <v>587004550.07</v>
          </cell>
          <cell r="AU1009">
            <v>1237004550.07</v>
          </cell>
          <cell r="AV1009">
            <v>4373387065.86</v>
          </cell>
          <cell r="AW1009">
            <v>5610391615.93</v>
          </cell>
          <cell r="AX1009">
            <v>650000000</v>
          </cell>
          <cell r="AY1009">
            <v>4960391615.93</v>
          </cell>
          <cell r="AZ1009">
            <v>0.220484528487759</v>
          </cell>
          <cell r="BA1009">
            <v>0.779515471512241</v>
          </cell>
          <cell r="BB1009">
            <v>1.28284817498237</v>
          </cell>
          <cell r="BC1009">
            <v>0.115856440066395</v>
          </cell>
          <cell r="BD1009">
            <v>0.104628088421363</v>
          </cell>
          <cell r="BE1009">
            <v>0.115856440066395</v>
          </cell>
          <cell r="BF1009">
            <v>0.884143559933605</v>
          </cell>
        </row>
        <row r="1010">
          <cell r="A1010" t="str">
            <v>600872.SH</v>
          </cell>
          <cell r="B1010" t="str">
            <v>中炬高新</v>
          </cell>
          <cell r="C1010">
            <v>45682320.63</v>
          </cell>
          <cell r="D1010">
            <v>650000000</v>
          </cell>
          <cell r="E1010">
            <v>0</v>
          </cell>
          <cell r="F1010">
            <v>0</v>
          </cell>
          <cell r="G1010">
            <v>0</v>
          </cell>
          <cell r="H1010">
            <v>0</v>
          </cell>
          <cell r="I1010">
            <v>485654134.47</v>
          </cell>
          <cell r="J1010">
            <v>0</v>
          </cell>
          <cell r="K1010">
            <v>430382310.38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106231296.61</v>
          </cell>
          <cell r="Q1010">
            <v>43389869.16</v>
          </cell>
          <cell r="R1010">
            <v>0</v>
          </cell>
          <cell r="S1010">
            <v>0</v>
          </cell>
          <cell r="T1010">
            <v>0</v>
          </cell>
          <cell r="U1010">
            <v>1694373.44</v>
          </cell>
          <cell r="V1010">
            <v>44580760.67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76705671.42</v>
          </cell>
          <cell r="AD1010">
            <v>0</v>
          </cell>
        </row>
        <row r="1010">
          <cell r="AF1010">
            <v>796637194</v>
          </cell>
          <cell r="AG1010">
            <v>0</v>
          </cell>
          <cell r="AH1010">
            <v>91465632.06</v>
          </cell>
          <cell r="AI1010">
            <v>983692225.51</v>
          </cell>
          <cell r="AJ1010">
            <v>16427035.51</v>
          </cell>
          <cell r="AK1010">
            <v>0</v>
          </cell>
          <cell r="AL1010">
            <v>372824822.31</v>
          </cell>
          <cell r="AM1010">
            <v>0</v>
          </cell>
          <cell r="AN1010">
            <v>3163515169.94</v>
          </cell>
          <cell r="AO1010">
            <v>1884320736.78</v>
          </cell>
          <cell r="AP1010">
            <v>5424562079.33</v>
          </cell>
          <cell r="AQ1010">
            <v>7308882816.11</v>
          </cell>
          <cell r="AR1010">
            <v>1232626363.34</v>
          </cell>
          <cell r="AS1010">
            <v>651694373.44</v>
          </cell>
          <cell r="AT1010">
            <v>0</v>
          </cell>
          <cell r="AU1010">
            <v>651694373.44</v>
          </cell>
          <cell r="AV1010">
            <v>3457177628.31</v>
          </cell>
          <cell r="AW1010">
            <v>4108872001.75</v>
          </cell>
          <cell r="AX1010">
            <v>651694373.44</v>
          </cell>
          <cell r="AY1010">
            <v>3457177628.31</v>
          </cell>
          <cell r="AZ1010">
            <v>0.158606637822361</v>
          </cell>
          <cell r="BA1010">
            <v>0.841393362177639</v>
          </cell>
          <cell r="BB1010">
            <v>1.18850474100707</v>
          </cell>
          <cell r="BC1010">
            <v>0.158606637822361</v>
          </cell>
          <cell r="BD1010">
            <v>0</v>
          </cell>
          <cell r="BE1010">
            <v>0.158606637822361</v>
          </cell>
          <cell r="BF1010">
            <v>0.841393362177639</v>
          </cell>
        </row>
        <row r="1011">
          <cell r="A1011" t="str">
            <v>600428.SH</v>
          </cell>
          <cell r="B1011" t="str">
            <v>中远海特</v>
          </cell>
          <cell r="C1011">
            <v>413058542.93</v>
          </cell>
          <cell r="D1011">
            <v>648540000</v>
          </cell>
          <cell r="E1011">
            <v>0</v>
          </cell>
          <cell r="F1011">
            <v>0</v>
          </cell>
          <cell r="G1011">
            <v>0</v>
          </cell>
          <cell r="H1011">
            <v>0</v>
          </cell>
          <cell r="I1011">
            <v>1369924327.89</v>
          </cell>
          <cell r="J1011">
            <v>747376.74</v>
          </cell>
          <cell r="K1011">
            <v>291014742.49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546893213.75</v>
          </cell>
          <cell r="Q1011">
            <v>109455740.1</v>
          </cell>
          <cell r="R1011">
            <v>0</v>
          </cell>
          <cell r="S1011">
            <v>0</v>
          </cell>
          <cell r="T1011">
            <v>0</v>
          </cell>
          <cell r="U1011">
            <v>792476810.24</v>
          </cell>
          <cell r="V1011">
            <v>0</v>
          </cell>
          <cell r="W1011">
            <v>0</v>
          </cell>
          <cell r="X1011">
            <v>5823476389.32</v>
          </cell>
          <cell r="Y1011">
            <v>0</v>
          </cell>
          <cell r="Z1011">
            <v>0</v>
          </cell>
          <cell r="AA1011">
            <v>1168742116.94</v>
          </cell>
          <cell r="AB1011">
            <v>3572129.35</v>
          </cell>
          <cell r="AC1011">
            <v>231817.28</v>
          </cell>
          <cell r="AD1011">
            <v>0</v>
          </cell>
        </row>
        <row r="1011">
          <cell r="AF1011">
            <v>2146650771</v>
          </cell>
          <cell r="AG1011">
            <v>0</v>
          </cell>
          <cell r="AH1011">
            <v>4306154039.31</v>
          </cell>
          <cell r="AI1011">
            <v>0</v>
          </cell>
          <cell r="AJ1011">
            <v>-558551141.1</v>
          </cell>
          <cell r="AK1011">
            <v>0</v>
          </cell>
          <cell r="AL1011">
            <v>864889908.69</v>
          </cell>
          <cell r="AM1011">
            <v>0</v>
          </cell>
          <cell r="AN1011">
            <v>3140182450.65</v>
          </cell>
          <cell r="AO1011">
            <v>11168133207.03</v>
          </cell>
          <cell r="AP1011">
            <v>9899326028.55</v>
          </cell>
          <cell r="AQ1011">
            <v>21067459235.58</v>
          </cell>
          <cell r="AR1011">
            <v>2734897890.53</v>
          </cell>
          <cell r="AS1011">
            <v>1441016810.24</v>
          </cell>
          <cell r="AT1011">
            <v>6992218506.26</v>
          </cell>
          <cell r="AU1011">
            <v>8433235316.5</v>
          </cell>
          <cell r="AV1011">
            <v>9899326028.55</v>
          </cell>
          <cell r="AW1011">
            <v>18332561345.05</v>
          </cell>
          <cell r="AX1011">
            <v>1441016810.24</v>
          </cell>
          <cell r="AY1011">
            <v>16891544534.81</v>
          </cell>
          <cell r="AZ1011">
            <v>0.460014024105642</v>
          </cell>
          <cell r="BA1011">
            <v>0.539985975894357</v>
          </cell>
          <cell r="BB1011">
            <v>1.85189994674165</v>
          </cell>
          <cell r="BC1011">
            <v>0.0786042268244798</v>
          </cell>
          <cell r="BD1011">
            <v>0.381409797281163</v>
          </cell>
          <cell r="BE1011">
            <v>0.0786042268244798</v>
          </cell>
          <cell r="BF1011">
            <v>0.92139577317552</v>
          </cell>
        </row>
        <row r="1012">
          <cell r="A1012" t="str">
            <v>600070.SH</v>
          </cell>
          <cell r="B1012" t="str">
            <v>浙江富润</v>
          </cell>
          <cell r="C1012">
            <v>176410350.4</v>
          </cell>
          <cell r="D1012">
            <v>648271847.22</v>
          </cell>
          <cell r="E1012">
            <v>0</v>
          </cell>
          <cell r="F1012">
            <v>0</v>
          </cell>
          <cell r="G1012">
            <v>0</v>
          </cell>
          <cell r="H1012">
            <v>0</v>
          </cell>
          <cell r="I1012">
            <v>91392027.39</v>
          </cell>
          <cell r="J1012">
            <v>5994601.84</v>
          </cell>
          <cell r="K1012">
            <v>317604.11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12510324.21</v>
          </cell>
          <cell r="Q1012">
            <v>108656689.07</v>
          </cell>
          <cell r="R1012">
            <v>0</v>
          </cell>
          <cell r="S1012">
            <v>0</v>
          </cell>
          <cell r="T1012">
            <v>0</v>
          </cell>
          <cell r="U1012">
            <v>961963.45</v>
          </cell>
          <cell r="V1012">
            <v>28094.68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1079349.76</v>
          </cell>
          <cell r="AB1012">
            <v>0</v>
          </cell>
          <cell r="AC1012">
            <v>272729.91</v>
          </cell>
          <cell r="AD1012">
            <v>0</v>
          </cell>
        </row>
        <row r="1012">
          <cell r="AF1012">
            <v>521946118</v>
          </cell>
          <cell r="AG1012">
            <v>0</v>
          </cell>
          <cell r="AH1012">
            <v>1125246784.06</v>
          </cell>
          <cell r="AI1012">
            <v>100217874.31</v>
          </cell>
          <cell r="AJ1012">
            <v>2.82</v>
          </cell>
          <cell r="AK1012">
            <v>0</v>
          </cell>
          <cell r="AL1012">
            <v>162241200.56</v>
          </cell>
          <cell r="AM1012">
            <v>0</v>
          </cell>
          <cell r="AN1012">
            <v>641294959.67</v>
          </cell>
          <cell r="AO1012">
            <v>1045895582.04</v>
          </cell>
          <cell r="AP1012">
            <v>2550946939.42</v>
          </cell>
          <cell r="AQ1012">
            <v>3596842521.46</v>
          </cell>
          <cell r="AR1012">
            <v>395582421.61</v>
          </cell>
          <cell r="AS1012">
            <v>649233810.67</v>
          </cell>
          <cell r="AT1012">
            <v>1079349.76</v>
          </cell>
          <cell r="AU1012">
            <v>650313160.43</v>
          </cell>
          <cell r="AV1012">
            <v>2350511190.8</v>
          </cell>
          <cell r="AW1012">
            <v>3000824351.23</v>
          </cell>
          <cell r="AX1012">
            <v>649233810.67</v>
          </cell>
          <cell r="AY1012">
            <v>2351590540.56</v>
          </cell>
          <cell r="AZ1012">
            <v>0.216711504678188</v>
          </cell>
          <cell r="BA1012">
            <v>0.783288495321812</v>
          </cell>
          <cell r="BB1012">
            <v>1.27666882122295</v>
          </cell>
          <cell r="BC1012">
            <v>0.216351820260285</v>
          </cell>
          <cell r="BD1012">
            <v>0.000359684417902563</v>
          </cell>
          <cell r="BE1012">
            <v>0.216351820260285</v>
          </cell>
          <cell r="BF1012">
            <v>0.783648179739715</v>
          </cell>
        </row>
        <row r="1013">
          <cell r="A1013" t="str">
            <v>603301.SH</v>
          </cell>
          <cell r="B1013" t="str">
            <v>振德医疗</v>
          </cell>
          <cell r="C1013">
            <v>37619757.21</v>
          </cell>
          <cell r="D1013">
            <v>646837671.23</v>
          </cell>
          <cell r="E1013">
            <v>0</v>
          </cell>
          <cell r="F1013">
            <v>0</v>
          </cell>
          <cell r="G1013">
            <v>0</v>
          </cell>
          <cell r="H1013">
            <v>0</v>
          </cell>
          <cell r="I1013">
            <v>557630285.72</v>
          </cell>
          <cell r="J1013">
            <v>0</v>
          </cell>
          <cell r="K1013">
            <v>23112035.17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117104168.58</v>
          </cell>
          <cell r="Q1013">
            <v>31898438.44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4685947.07</v>
          </cell>
          <cell r="W1013">
            <v>0</v>
          </cell>
          <cell r="X1013">
            <v>145140972.22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120037183.49</v>
          </cell>
          <cell r="AD1013">
            <v>0</v>
          </cell>
        </row>
        <row r="1013">
          <cell r="AF1013">
            <v>227204736</v>
          </cell>
          <cell r="AG1013">
            <v>0</v>
          </cell>
          <cell r="AH1013">
            <v>886152849.83</v>
          </cell>
          <cell r="AI1013">
            <v>52500000</v>
          </cell>
          <cell r="AJ1013">
            <v>-39848.23</v>
          </cell>
          <cell r="AK1013">
            <v>0</v>
          </cell>
          <cell r="AL1013">
            <v>113602368</v>
          </cell>
          <cell r="AM1013">
            <v>0</v>
          </cell>
          <cell r="AN1013">
            <v>2781907754.82</v>
          </cell>
          <cell r="AO1013">
            <v>1684066459.13</v>
          </cell>
          <cell r="AP1013">
            <v>4061327860.42</v>
          </cell>
          <cell r="AQ1013">
            <v>5745394319.55</v>
          </cell>
          <cell r="AR1013">
            <v>892087815.68</v>
          </cell>
          <cell r="AS1013">
            <v>646837671.23</v>
          </cell>
          <cell r="AT1013">
            <v>145140972.22</v>
          </cell>
          <cell r="AU1013">
            <v>791978643.45</v>
          </cell>
          <cell r="AV1013">
            <v>3956327860.42</v>
          </cell>
          <cell r="AW1013">
            <v>4748306503.87</v>
          </cell>
          <cell r="AX1013">
            <v>646837671.23</v>
          </cell>
          <cell r="AY1013">
            <v>4101468832.64</v>
          </cell>
          <cell r="AZ1013">
            <v>0.166791811523649</v>
          </cell>
          <cell r="BA1013">
            <v>0.833208188476351</v>
          </cell>
          <cell r="BB1013">
            <v>1.20018023566073</v>
          </cell>
          <cell r="BC1013">
            <v>0.136224919495574</v>
          </cell>
          <cell r="BD1013">
            <v>0.0305668920280749</v>
          </cell>
          <cell r="BE1013">
            <v>0.136224919495574</v>
          </cell>
          <cell r="BF1013">
            <v>0.863775080504426</v>
          </cell>
        </row>
        <row r="1014">
          <cell r="A1014" t="str">
            <v>000850.SZ</v>
          </cell>
          <cell r="B1014" t="str">
            <v>华茂股份</v>
          </cell>
          <cell r="C1014">
            <v>187620403.6</v>
          </cell>
          <cell r="D1014">
            <v>646770030.69</v>
          </cell>
          <cell r="E1014">
            <v>0</v>
          </cell>
          <cell r="F1014">
            <v>0</v>
          </cell>
          <cell r="G1014">
            <v>0</v>
          </cell>
          <cell r="H1014">
            <v>0</v>
          </cell>
          <cell r="I1014">
            <v>159018223.01</v>
          </cell>
          <cell r="J1014">
            <v>0</v>
          </cell>
          <cell r="K1014">
            <v>38662731.46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6403586.59</v>
          </cell>
          <cell r="Q1014">
            <v>48652809.98</v>
          </cell>
          <cell r="R1014">
            <v>0</v>
          </cell>
          <cell r="S1014">
            <v>0</v>
          </cell>
          <cell r="T1014">
            <v>0</v>
          </cell>
          <cell r="U1014">
            <v>472147984.24</v>
          </cell>
          <cell r="V1014">
            <v>45269212.15</v>
          </cell>
          <cell r="W1014">
            <v>0</v>
          </cell>
          <cell r="X1014">
            <v>653250000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112334598.06</v>
          </cell>
          <cell r="AD1014">
            <v>0</v>
          </cell>
        </row>
        <row r="1014">
          <cell r="AF1014">
            <v>943665009</v>
          </cell>
          <cell r="AG1014">
            <v>0</v>
          </cell>
          <cell r="AH1014">
            <v>32753551.95</v>
          </cell>
          <cell r="AI1014">
            <v>0</v>
          </cell>
          <cell r="AJ1014">
            <v>-62844796.54</v>
          </cell>
          <cell r="AK1014">
            <v>6294882.28</v>
          </cell>
          <cell r="AL1014">
            <v>500994584.23</v>
          </cell>
          <cell r="AM1014">
            <v>0</v>
          </cell>
          <cell r="AN1014">
            <v>3173647483.34</v>
          </cell>
          <cell r="AO1014">
            <v>2370129579.78</v>
          </cell>
          <cell r="AP1014">
            <v>4594510714.26</v>
          </cell>
          <cell r="AQ1014">
            <v>6964640294.04</v>
          </cell>
          <cell r="AR1014">
            <v>597961564.85</v>
          </cell>
          <cell r="AS1014">
            <v>1118918014.93</v>
          </cell>
          <cell r="AT1014">
            <v>653250000</v>
          </cell>
          <cell r="AU1014">
            <v>1772168014.93</v>
          </cell>
          <cell r="AV1014">
            <v>4594510714.26</v>
          </cell>
          <cell r="AW1014">
            <v>6366678729.19</v>
          </cell>
          <cell r="AX1014">
            <v>1118918014.93</v>
          </cell>
          <cell r="AY1014">
            <v>5247760714.26</v>
          </cell>
          <cell r="AZ1014">
            <v>0.278350469736277</v>
          </cell>
          <cell r="BA1014">
            <v>0.721649530263723</v>
          </cell>
          <cell r="BB1014">
            <v>1.38571419790789</v>
          </cell>
          <cell r="BC1014">
            <v>0.175745952092725</v>
          </cell>
          <cell r="BD1014">
            <v>0.102604517643552</v>
          </cell>
          <cell r="BE1014">
            <v>0.175745952092725</v>
          </cell>
          <cell r="BF1014">
            <v>0.824254047907275</v>
          </cell>
        </row>
        <row r="1015">
          <cell r="A1015" t="str">
            <v>002295.SZ</v>
          </cell>
          <cell r="B1015" t="str">
            <v>精艺股份</v>
          </cell>
          <cell r="C1015">
            <v>6327256.82</v>
          </cell>
          <cell r="D1015">
            <v>646026668.99</v>
          </cell>
          <cell r="E1015">
            <v>0</v>
          </cell>
          <cell r="F1015">
            <v>0</v>
          </cell>
          <cell r="G1015">
            <v>0</v>
          </cell>
          <cell r="H1015">
            <v>0</v>
          </cell>
          <cell r="I1015">
            <v>547004727.56</v>
          </cell>
          <cell r="J1015">
            <v>0</v>
          </cell>
          <cell r="K1015">
            <v>4469739.11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4007949.04</v>
          </cell>
          <cell r="Q1015">
            <v>9720493.09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581062.34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1800000</v>
          </cell>
          <cell r="AC1015">
            <v>26357522.56</v>
          </cell>
          <cell r="AD1015">
            <v>0</v>
          </cell>
        </row>
        <row r="1015">
          <cell r="AF1015">
            <v>250616000</v>
          </cell>
          <cell r="AG1015">
            <v>0</v>
          </cell>
          <cell r="AH1015">
            <v>616998707.78</v>
          </cell>
          <cell r="AI1015">
            <v>0</v>
          </cell>
          <cell r="AJ1015">
            <v>-482268.47</v>
          </cell>
          <cell r="AK1015">
            <v>0</v>
          </cell>
          <cell r="AL1015">
            <v>32899269.22</v>
          </cell>
          <cell r="AM1015">
            <v>0</v>
          </cell>
          <cell r="AN1015">
            <v>376184529.21</v>
          </cell>
          <cell r="AO1015">
            <v>1246295419.51</v>
          </cell>
          <cell r="AP1015">
            <v>1276216237.74</v>
          </cell>
          <cell r="AQ1015">
            <v>2522511657.25</v>
          </cell>
          <cell r="AR1015">
            <v>600268750.52</v>
          </cell>
          <cell r="AS1015">
            <v>646026668.99</v>
          </cell>
          <cell r="AT1015">
            <v>0</v>
          </cell>
          <cell r="AU1015">
            <v>646026668.99</v>
          </cell>
          <cell r="AV1015">
            <v>1276216237.74</v>
          </cell>
          <cell r="AW1015">
            <v>1922242906.73</v>
          </cell>
          <cell r="AX1015">
            <v>646026668.99</v>
          </cell>
          <cell r="AY1015">
            <v>1276216237.74</v>
          </cell>
          <cell r="AZ1015">
            <v>0.336079621741968</v>
          </cell>
          <cell r="BA1015">
            <v>0.663920378258032</v>
          </cell>
          <cell r="BB1015">
            <v>1.50620470879921</v>
          </cell>
          <cell r="BC1015">
            <v>0.336079621741968</v>
          </cell>
          <cell r="BD1015">
            <v>0</v>
          </cell>
          <cell r="BE1015">
            <v>0.336079621741968</v>
          </cell>
          <cell r="BF1015">
            <v>0.663920378258032</v>
          </cell>
        </row>
        <row r="1016">
          <cell r="A1016" t="str">
            <v>600792.SH</v>
          </cell>
          <cell r="B1016" t="str">
            <v>云煤能源</v>
          </cell>
          <cell r="C1016">
            <v>23578647.59</v>
          </cell>
          <cell r="D1016">
            <v>644000000</v>
          </cell>
          <cell r="E1016">
            <v>0</v>
          </cell>
          <cell r="F1016">
            <v>0</v>
          </cell>
          <cell r="G1016">
            <v>0</v>
          </cell>
          <cell r="H1016">
            <v>0</v>
          </cell>
          <cell r="I1016">
            <v>1120398231.83</v>
          </cell>
          <cell r="J1016">
            <v>5336329.28</v>
          </cell>
          <cell r="K1016">
            <v>33946139.45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18199564.32</v>
          </cell>
          <cell r="Q1016">
            <v>17328482.96</v>
          </cell>
          <cell r="R1016">
            <v>0</v>
          </cell>
          <cell r="S1016">
            <v>0</v>
          </cell>
          <cell r="T1016">
            <v>0</v>
          </cell>
          <cell r="U1016">
            <v>226630940.17</v>
          </cell>
          <cell r="V1016">
            <v>4412998.13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23141351.1</v>
          </cell>
          <cell r="AD1016">
            <v>0</v>
          </cell>
        </row>
        <row r="1016">
          <cell r="AF1016">
            <v>989923600</v>
          </cell>
          <cell r="AG1016">
            <v>0</v>
          </cell>
          <cell r="AH1016">
            <v>2290986286.43</v>
          </cell>
          <cell r="AI1016">
            <v>0</v>
          </cell>
          <cell r="AJ1016">
            <v>0</v>
          </cell>
          <cell r="AK1016">
            <v>2169463.52</v>
          </cell>
          <cell r="AL1016">
            <v>142418548</v>
          </cell>
          <cell r="AM1016">
            <v>0</v>
          </cell>
          <cell r="AN1016">
            <v>105640582.48</v>
          </cell>
          <cell r="AO1016">
            <v>2116972684.83</v>
          </cell>
          <cell r="AP1016">
            <v>3531138480.43</v>
          </cell>
          <cell r="AQ1016">
            <v>5648111165.26</v>
          </cell>
          <cell r="AR1016">
            <v>1246341744.66</v>
          </cell>
          <cell r="AS1016">
            <v>870630940.17</v>
          </cell>
          <cell r="AT1016">
            <v>0</v>
          </cell>
          <cell r="AU1016">
            <v>870630940.17</v>
          </cell>
          <cell r="AV1016">
            <v>3531138480.43</v>
          </cell>
          <cell r="AW1016">
            <v>4401769420.6</v>
          </cell>
          <cell r="AX1016">
            <v>870630940.17</v>
          </cell>
          <cell r="AY1016">
            <v>3531138480.43</v>
          </cell>
          <cell r="AZ1016">
            <v>0.197791128289343</v>
          </cell>
          <cell r="BA1016">
            <v>0.802208871710657</v>
          </cell>
          <cell r="BB1016">
            <v>1.24655814123268</v>
          </cell>
          <cell r="BC1016">
            <v>0.197791128289343</v>
          </cell>
          <cell r="BD1016">
            <v>0</v>
          </cell>
          <cell r="BE1016">
            <v>0.197791128289343</v>
          </cell>
          <cell r="BF1016">
            <v>0.802208871710657</v>
          </cell>
        </row>
        <row r="1017">
          <cell r="A1017" t="str">
            <v>601599.SH</v>
          </cell>
          <cell r="B1017" t="str">
            <v>浙文影业</v>
          </cell>
          <cell r="C1017">
            <v>9984801.38</v>
          </cell>
          <cell r="D1017">
            <v>643952361.9</v>
          </cell>
          <cell r="E1017">
            <v>0</v>
          </cell>
          <cell r="F1017">
            <v>0</v>
          </cell>
          <cell r="G1017">
            <v>0</v>
          </cell>
          <cell r="H1017">
            <v>0</v>
          </cell>
          <cell r="I1017">
            <v>956732257.05</v>
          </cell>
          <cell r="J1017">
            <v>0</v>
          </cell>
          <cell r="K1017">
            <v>50737973.75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39746339.45</v>
          </cell>
          <cell r="Q1017">
            <v>56203430.68</v>
          </cell>
          <cell r="R1017">
            <v>0</v>
          </cell>
          <cell r="S1017">
            <v>0</v>
          </cell>
          <cell r="T1017">
            <v>0</v>
          </cell>
          <cell r="U1017">
            <v>8311297.22</v>
          </cell>
          <cell r="V1017">
            <v>913645975.62</v>
          </cell>
          <cell r="W1017">
            <v>0</v>
          </cell>
          <cell r="X1017">
            <v>53873227.78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243418492.19</v>
          </cell>
          <cell r="AD1017">
            <v>0</v>
          </cell>
        </row>
        <row r="1017">
          <cell r="AF1017">
            <v>1160542453</v>
          </cell>
          <cell r="AG1017">
            <v>0</v>
          </cell>
          <cell r="AH1017">
            <v>1290744156.83</v>
          </cell>
          <cell r="AI1017">
            <v>0</v>
          </cell>
          <cell r="AJ1017">
            <v>-14200711.94</v>
          </cell>
          <cell r="AK1017">
            <v>0</v>
          </cell>
          <cell r="AL1017">
            <v>70970194.45</v>
          </cell>
          <cell r="AM1017">
            <v>0</v>
          </cell>
          <cell r="AN1017">
            <v>-1310969272.07</v>
          </cell>
          <cell r="AO1017">
            <v>2976606157.02</v>
          </cell>
          <cell r="AP1017">
            <v>1197086820.27</v>
          </cell>
          <cell r="AQ1017">
            <v>4173692977.29</v>
          </cell>
          <cell r="AR1017">
            <v>2270469270.12</v>
          </cell>
          <cell r="AS1017">
            <v>652263659.12</v>
          </cell>
          <cell r="AT1017">
            <v>53873227.78</v>
          </cell>
          <cell r="AU1017">
            <v>706136886.9</v>
          </cell>
          <cell r="AV1017">
            <v>1197086820.27</v>
          </cell>
          <cell r="AW1017">
            <v>1903223707.17</v>
          </cell>
          <cell r="AX1017">
            <v>652263659.12</v>
          </cell>
          <cell r="AY1017">
            <v>1250960048.05</v>
          </cell>
          <cell r="AZ1017">
            <v>0.371021485409086</v>
          </cell>
          <cell r="BA1017">
            <v>0.628978514590914</v>
          </cell>
          <cell r="BB1017">
            <v>1.58987942640679</v>
          </cell>
          <cell r="BC1017">
            <v>0.342715181963493</v>
          </cell>
          <cell r="BD1017">
            <v>0.0283063034455928</v>
          </cell>
          <cell r="BE1017">
            <v>0.342715181963493</v>
          </cell>
          <cell r="BF1017">
            <v>0.657284818036507</v>
          </cell>
        </row>
        <row r="1018">
          <cell r="A1018" t="str">
            <v>002740.SZ</v>
          </cell>
          <cell r="B1018" t="str">
            <v>爱迪尔</v>
          </cell>
          <cell r="C1018">
            <v>20822372.06</v>
          </cell>
          <cell r="D1018">
            <v>641167289.7</v>
          </cell>
          <cell r="E1018">
            <v>0</v>
          </cell>
          <cell r="F1018">
            <v>0</v>
          </cell>
          <cell r="G1018">
            <v>0</v>
          </cell>
          <cell r="H1018">
            <v>0</v>
          </cell>
          <cell r="I1018">
            <v>248100644.2</v>
          </cell>
          <cell r="J1018">
            <v>0</v>
          </cell>
          <cell r="K1018">
            <v>36429387.59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21719494.8</v>
          </cell>
          <cell r="Q1018">
            <v>114832542.08</v>
          </cell>
          <cell r="R1018">
            <v>0</v>
          </cell>
          <cell r="S1018">
            <v>0</v>
          </cell>
          <cell r="T1018">
            <v>0</v>
          </cell>
          <cell r="U1018">
            <v>9884580.46</v>
          </cell>
          <cell r="V1018">
            <v>4735820.39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111524180.22</v>
          </cell>
          <cell r="AC1018">
            <v>2767987.36</v>
          </cell>
          <cell r="AD1018">
            <v>0</v>
          </cell>
        </row>
        <row r="1018">
          <cell r="AF1018">
            <v>454061077</v>
          </cell>
          <cell r="AG1018">
            <v>0</v>
          </cell>
          <cell r="AH1018">
            <v>1792008548.07</v>
          </cell>
          <cell r="AI1018">
            <v>0</v>
          </cell>
          <cell r="AJ1018">
            <v>35842.41</v>
          </cell>
          <cell r="AK1018">
            <v>0</v>
          </cell>
          <cell r="AL1018">
            <v>58317886.49</v>
          </cell>
          <cell r="AM1018">
            <v>0</v>
          </cell>
          <cell r="AN1018">
            <v>-1381627819.3</v>
          </cell>
          <cell r="AO1018">
            <v>1211984298.86</v>
          </cell>
          <cell r="AP1018">
            <v>922795534.669999</v>
          </cell>
          <cell r="AQ1018">
            <v>2134779833.53</v>
          </cell>
          <cell r="AR1018">
            <v>560932428.7</v>
          </cell>
          <cell r="AS1018">
            <v>651051870.16</v>
          </cell>
          <cell r="AT1018">
            <v>0</v>
          </cell>
          <cell r="AU1018">
            <v>651051870.16</v>
          </cell>
          <cell r="AV1018">
            <v>922795534.669999</v>
          </cell>
          <cell r="AW1018">
            <v>1573847404.83</v>
          </cell>
          <cell r="AX1018">
            <v>651051870.16</v>
          </cell>
          <cell r="AY1018">
            <v>922795534.669999</v>
          </cell>
          <cell r="AZ1018">
            <v>0.413668992408018</v>
          </cell>
          <cell r="BA1018">
            <v>0.586331007591982</v>
          </cell>
          <cell r="BB1018">
            <v>1.70552126196929</v>
          </cell>
          <cell r="BC1018">
            <v>0.413668992408018</v>
          </cell>
          <cell r="BD1018">
            <v>0</v>
          </cell>
          <cell r="BE1018">
            <v>0.413668992408018</v>
          </cell>
          <cell r="BF1018">
            <v>0.586331007591982</v>
          </cell>
        </row>
        <row r="1019">
          <cell r="A1019" t="str">
            <v>603045.SH</v>
          </cell>
          <cell r="B1019" t="str">
            <v>福达合金</v>
          </cell>
          <cell r="C1019">
            <v>11269380.53</v>
          </cell>
          <cell r="D1019">
            <v>640680258.37</v>
          </cell>
          <cell r="E1019">
            <v>0</v>
          </cell>
          <cell r="F1019">
            <v>0</v>
          </cell>
          <cell r="G1019">
            <v>0</v>
          </cell>
          <cell r="H1019">
            <v>0</v>
          </cell>
          <cell r="I1019">
            <v>105449626.27</v>
          </cell>
          <cell r="J1019">
            <v>501193.66</v>
          </cell>
          <cell r="K1019">
            <v>11207724.4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28765604.52</v>
          </cell>
          <cell r="Q1019">
            <v>15159602.76</v>
          </cell>
          <cell r="R1019">
            <v>0</v>
          </cell>
          <cell r="S1019">
            <v>0</v>
          </cell>
          <cell r="T1019">
            <v>0</v>
          </cell>
          <cell r="U1019">
            <v>107287586.18</v>
          </cell>
          <cell r="V1019">
            <v>886119.49</v>
          </cell>
          <cell r="W1019">
            <v>0</v>
          </cell>
          <cell r="X1019">
            <v>290213915.05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15697979.85</v>
          </cell>
          <cell r="AD1019">
            <v>0</v>
          </cell>
        </row>
        <row r="1019">
          <cell r="AF1019">
            <v>137620000</v>
          </cell>
          <cell r="AG1019">
            <v>0</v>
          </cell>
          <cell r="AH1019">
            <v>245846851.47</v>
          </cell>
          <cell r="AI1019">
            <v>30017351.3</v>
          </cell>
          <cell r="AJ1019">
            <v>-212002.16</v>
          </cell>
          <cell r="AK1019">
            <v>0</v>
          </cell>
          <cell r="AL1019">
            <v>70506847.6</v>
          </cell>
          <cell r="AM1019">
            <v>0</v>
          </cell>
          <cell r="AN1019">
            <v>430833211.29</v>
          </cell>
          <cell r="AO1019">
            <v>1227118991.08</v>
          </cell>
          <cell r="AP1019">
            <v>914612259.5</v>
          </cell>
          <cell r="AQ1019">
            <v>2141731250.58</v>
          </cell>
          <cell r="AR1019">
            <v>188937231.48</v>
          </cell>
          <cell r="AS1019">
            <v>747967844.55</v>
          </cell>
          <cell r="AT1019">
            <v>290213915.05</v>
          </cell>
          <cell r="AU1019">
            <v>1038181759.6</v>
          </cell>
          <cell r="AV1019">
            <v>854577556.9</v>
          </cell>
          <cell r="AW1019">
            <v>1892759316.5</v>
          </cell>
          <cell r="AX1019">
            <v>747967844.55</v>
          </cell>
          <cell r="AY1019">
            <v>1144791471.95</v>
          </cell>
          <cell r="AZ1019">
            <v>0.548501730013807</v>
          </cell>
          <cell r="BA1019">
            <v>0.451498269986194</v>
          </cell>
          <cell r="BB1019">
            <v>2.21484791078065</v>
          </cell>
          <cell r="BC1019">
            <v>0.395173246819942</v>
          </cell>
          <cell r="BD1019">
            <v>0.153328483193864</v>
          </cell>
          <cell r="BE1019">
            <v>0.395173246819942</v>
          </cell>
          <cell r="BF1019">
            <v>0.604826753180058</v>
          </cell>
        </row>
        <row r="1020">
          <cell r="A1020" t="str">
            <v>002584.SZ</v>
          </cell>
          <cell r="B1020" t="str">
            <v>西陇科学</v>
          </cell>
          <cell r="C1020">
            <v>1937586.81</v>
          </cell>
          <cell r="D1020">
            <v>640608980.55</v>
          </cell>
          <cell r="E1020">
            <v>0</v>
          </cell>
          <cell r="F1020">
            <v>0</v>
          </cell>
          <cell r="G1020">
            <v>0</v>
          </cell>
          <cell r="H1020">
            <v>0</v>
          </cell>
          <cell r="I1020">
            <v>1121199932.52</v>
          </cell>
          <cell r="J1020">
            <v>247742.16</v>
          </cell>
          <cell r="K1020">
            <v>65010623.99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9696992.99</v>
          </cell>
          <cell r="Q1020">
            <v>32245704.26</v>
          </cell>
          <cell r="R1020">
            <v>0</v>
          </cell>
          <cell r="S1020">
            <v>0</v>
          </cell>
          <cell r="T1020">
            <v>0</v>
          </cell>
          <cell r="U1020">
            <v>107329529.09</v>
          </cell>
          <cell r="V1020">
            <v>142321010.62</v>
          </cell>
          <cell r="W1020">
            <v>0</v>
          </cell>
          <cell r="X1020">
            <v>74267272.23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3124075.76</v>
          </cell>
          <cell r="AD1020">
            <v>0</v>
          </cell>
        </row>
        <row r="1020">
          <cell r="AF1020">
            <v>585216422</v>
          </cell>
          <cell r="AG1020">
            <v>0</v>
          </cell>
          <cell r="AH1020">
            <v>669619533.26</v>
          </cell>
          <cell r="AI1020">
            <v>0</v>
          </cell>
          <cell r="AJ1020">
            <v>282463.57</v>
          </cell>
          <cell r="AK1020">
            <v>41046459.17</v>
          </cell>
          <cell r="AL1020">
            <v>77700615.57</v>
          </cell>
          <cell r="AM1020">
            <v>0</v>
          </cell>
          <cell r="AN1020">
            <v>829049651.89</v>
          </cell>
          <cell r="AO1020">
            <v>2197989450.98</v>
          </cell>
          <cell r="AP1020">
            <v>2202915145.46</v>
          </cell>
          <cell r="AQ1020">
            <v>4400904596.44</v>
          </cell>
          <cell r="AR1020">
            <v>1375783669.11</v>
          </cell>
          <cell r="AS1020">
            <v>747938509.64</v>
          </cell>
          <cell r="AT1020">
            <v>74267272.23</v>
          </cell>
          <cell r="AU1020">
            <v>822205781.87</v>
          </cell>
          <cell r="AV1020">
            <v>2202915145.46</v>
          </cell>
          <cell r="AW1020">
            <v>3025120927.33</v>
          </cell>
          <cell r="AX1020">
            <v>747938509.64</v>
          </cell>
          <cell r="AY1020">
            <v>2277182417.69</v>
          </cell>
          <cell r="AZ1020">
            <v>0.271792699075897</v>
          </cell>
          <cell r="BA1020">
            <v>0.728207300924103</v>
          </cell>
          <cell r="BB1020">
            <v>1.37323533934772</v>
          </cell>
          <cell r="BC1020">
            <v>0.247242516119889</v>
          </cell>
          <cell r="BD1020">
            <v>0.024550182956008</v>
          </cell>
          <cell r="BE1020">
            <v>0.247242516119889</v>
          </cell>
          <cell r="BF1020">
            <v>0.752757483880111</v>
          </cell>
        </row>
        <row r="1021">
          <cell r="A1021" t="str">
            <v>605011.SH</v>
          </cell>
          <cell r="B1021" t="str">
            <v>杭州热电</v>
          </cell>
          <cell r="C1021">
            <v>0</v>
          </cell>
          <cell r="D1021">
            <v>639543439.15</v>
          </cell>
          <cell r="E1021">
            <v>0</v>
          </cell>
          <cell r="F1021">
            <v>0</v>
          </cell>
          <cell r="G1021">
            <v>0</v>
          </cell>
          <cell r="H1021">
            <v>0</v>
          </cell>
          <cell r="I1021">
            <v>154315601.91</v>
          </cell>
          <cell r="J1021">
            <v>0</v>
          </cell>
          <cell r="K1021">
            <v>42084058.02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16868420.29</v>
          </cell>
          <cell r="Q1021">
            <v>16762682.21</v>
          </cell>
          <cell r="R1021">
            <v>0</v>
          </cell>
          <cell r="S1021">
            <v>0</v>
          </cell>
          <cell r="T1021">
            <v>0</v>
          </cell>
          <cell r="U1021">
            <v>51870838.49</v>
          </cell>
          <cell r="V1021">
            <v>5188324.54</v>
          </cell>
          <cell r="W1021">
            <v>0</v>
          </cell>
          <cell r="X1021">
            <v>394562521.03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147665392.07</v>
          </cell>
          <cell r="AD1021">
            <v>0</v>
          </cell>
        </row>
        <row r="1021">
          <cell r="AF1021">
            <v>400100000</v>
          </cell>
          <cell r="AG1021">
            <v>0</v>
          </cell>
          <cell r="AH1021">
            <v>716032275.42</v>
          </cell>
          <cell r="AI1021">
            <v>0</v>
          </cell>
          <cell r="AJ1021">
            <v>0</v>
          </cell>
          <cell r="AK1021">
            <v>0</v>
          </cell>
          <cell r="AL1021">
            <v>74445641.56</v>
          </cell>
          <cell r="AM1021">
            <v>0</v>
          </cell>
          <cell r="AN1021">
            <v>660958299.47</v>
          </cell>
          <cell r="AO1021">
            <v>1468861277.71</v>
          </cell>
          <cell r="AP1021">
            <v>1851536216.45</v>
          </cell>
          <cell r="AQ1021">
            <v>3320397494.16</v>
          </cell>
          <cell r="AR1021">
            <v>382884479.04</v>
          </cell>
          <cell r="AS1021">
            <v>691414277.64</v>
          </cell>
          <cell r="AT1021">
            <v>394562521.03</v>
          </cell>
          <cell r="AU1021">
            <v>1085976798.67</v>
          </cell>
          <cell r="AV1021">
            <v>1851536216.45</v>
          </cell>
          <cell r="AW1021">
            <v>2937513015.12</v>
          </cell>
          <cell r="AX1021">
            <v>691414277.64</v>
          </cell>
          <cell r="AY1021">
            <v>2246098737.48</v>
          </cell>
          <cell r="AZ1021">
            <v>0.369692591345212</v>
          </cell>
          <cell r="BA1021">
            <v>0.630307408654788</v>
          </cell>
          <cell r="BB1021">
            <v>1.58652744084702</v>
          </cell>
          <cell r="BC1021">
            <v>0.23537403037234</v>
          </cell>
          <cell r="BD1021">
            <v>0.134318560972872</v>
          </cell>
          <cell r="BE1021">
            <v>0.23537403037234</v>
          </cell>
          <cell r="BF1021">
            <v>0.76462596962766</v>
          </cell>
        </row>
        <row r="1022">
          <cell r="A1022" t="str">
            <v>605001.SH</v>
          </cell>
          <cell r="B1022" t="str">
            <v>威奥股份</v>
          </cell>
          <cell r="C1022">
            <v>8254504.11</v>
          </cell>
          <cell r="D1022">
            <v>636990227.99</v>
          </cell>
          <cell r="E1022">
            <v>0</v>
          </cell>
          <cell r="F1022">
            <v>0</v>
          </cell>
          <cell r="G1022">
            <v>0</v>
          </cell>
          <cell r="H1022">
            <v>0</v>
          </cell>
          <cell r="I1022">
            <v>716335823.93</v>
          </cell>
          <cell r="J1022">
            <v>14131863.03</v>
          </cell>
          <cell r="K1022">
            <v>5743144.55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14771920.64</v>
          </cell>
          <cell r="Q1022">
            <v>14304973.33</v>
          </cell>
          <cell r="R1022">
            <v>0</v>
          </cell>
          <cell r="S1022">
            <v>0</v>
          </cell>
          <cell r="T1022">
            <v>0</v>
          </cell>
          <cell r="U1022">
            <v>25698938.61</v>
          </cell>
          <cell r="V1022">
            <v>659613.89</v>
          </cell>
          <cell r="W1022">
            <v>0</v>
          </cell>
          <cell r="X1022">
            <v>150000000</v>
          </cell>
          <cell r="Y1022">
            <v>0</v>
          </cell>
          <cell r="Z1022">
            <v>0</v>
          </cell>
          <cell r="AA1022">
            <v>0</v>
          </cell>
          <cell r="AB1022">
            <v>13421151.97</v>
          </cell>
          <cell r="AC1022">
            <v>30007371.44</v>
          </cell>
          <cell r="AD1022">
            <v>25419.42</v>
          </cell>
        </row>
        <row r="1022">
          <cell r="AF1022">
            <v>392886000</v>
          </cell>
          <cell r="AG1022">
            <v>0</v>
          </cell>
          <cell r="AH1022">
            <v>1625539703.22</v>
          </cell>
          <cell r="AI1022">
            <v>0</v>
          </cell>
          <cell r="AJ1022">
            <v>186901.81</v>
          </cell>
          <cell r="AK1022">
            <v>0</v>
          </cell>
          <cell r="AL1022">
            <v>44688618.92</v>
          </cell>
          <cell r="AM1022">
            <v>0</v>
          </cell>
          <cell r="AN1022">
            <v>628502481.25</v>
          </cell>
          <cell r="AO1022">
            <v>1630344952.91</v>
          </cell>
          <cell r="AP1022">
            <v>2691803705.2</v>
          </cell>
          <cell r="AQ1022">
            <v>4322148658.11</v>
          </cell>
          <cell r="AR1022">
            <v>817630366.89</v>
          </cell>
          <cell r="AS1022">
            <v>662689166.6</v>
          </cell>
          <cell r="AT1022">
            <v>150025419.42</v>
          </cell>
          <cell r="AU1022">
            <v>812714586.02</v>
          </cell>
          <cell r="AV1022">
            <v>2691803705.2</v>
          </cell>
          <cell r="AW1022">
            <v>3504518291.22</v>
          </cell>
          <cell r="AX1022">
            <v>662689166.6</v>
          </cell>
          <cell r="AY1022">
            <v>2841829124.62</v>
          </cell>
          <cell r="AZ1022">
            <v>0.231904792181032</v>
          </cell>
          <cell r="BA1022">
            <v>0.768095207818968</v>
          </cell>
          <cell r="BB1022">
            <v>1.30192193600522</v>
          </cell>
          <cell r="BC1022">
            <v>0.189095650680511</v>
          </cell>
          <cell r="BD1022">
            <v>0.0428091415005207</v>
          </cell>
          <cell r="BE1022">
            <v>0.189095650680511</v>
          </cell>
          <cell r="BF1022">
            <v>0.810904349319489</v>
          </cell>
        </row>
        <row r="1023">
          <cell r="A1023" t="str">
            <v>600327.SH</v>
          </cell>
          <cell r="B1023" t="str">
            <v>大东方</v>
          </cell>
          <cell r="C1023">
            <v>261159355.76</v>
          </cell>
          <cell r="D1023">
            <v>636701326.86</v>
          </cell>
          <cell r="E1023">
            <v>0</v>
          </cell>
          <cell r="F1023">
            <v>0</v>
          </cell>
          <cell r="G1023">
            <v>0</v>
          </cell>
          <cell r="H1023">
            <v>0</v>
          </cell>
          <cell r="I1023">
            <v>569012127.33</v>
          </cell>
          <cell r="J1023">
            <v>4817699.59</v>
          </cell>
          <cell r="K1023">
            <v>1145909352.47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59412715.17</v>
          </cell>
          <cell r="Q1023">
            <v>183832002.17</v>
          </cell>
          <cell r="R1023">
            <v>0</v>
          </cell>
          <cell r="S1023">
            <v>0</v>
          </cell>
          <cell r="T1023">
            <v>0</v>
          </cell>
          <cell r="U1023">
            <v>103300000</v>
          </cell>
          <cell r="V1023">
            <v>85240768.75</v>
          </cell>
          <cell r="W1023">
            <v>0</v>
          </cell>
          <cell r="X1023">
            <v>674700000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20672682.8</v>
          </cell>
          <cell r="AD1023">
            <v>0</v>
          </cell>
        </row>
        <row r="1023">
          <cell r="AF1023">
            <v>884779518</v>
          </cell>
          <cell r="AG1023">
            <v>0</v>
          </cell>
          <cell r="AH1023">
            <v>120578808.14</v>
          </cell>
          <cell r="AI1023">
            <v>0</v>
          </cell>
          <cell r="AJ1023">
            <v>691214167.33</v>
          </cell>
          <cell r="AK1023">
            <v>0</v>
          </cell>
          <cell r="AL1023">
            <v>279461529.62</v>
          </cell>
          <cell r="AM1023">
            <v>0</v>
          </cell>
          <cell r="AN1023">
            <v>1402170323.78</v>
          </cell>
          <cell r="AO1023">
            <v>3744758030.9</v>
          </cell>
          <cell r="AP1023">
            <v>3378204346.87</v>
          </cell>
          <cell r="AQ1023">
            <v>7122962377.77</v>
          </cell>
          <cell r="AR1023">
            <v>2330056704.04</v>
          </cell>
          <cell r="AS1023">
            <v>740001326.86</v>
          </cell>
          <cell r="AT1023">
            <v>674700000</v>
          </cell>
          <cell r="AU1023">
            <v>1414701326.86</v>
          </cell>
          <cell r="AV1023">
            <v>3378204346.87</v>
          </cell>
          <cell r="AW1023">
            <v>4792905673.73</v>
          </cell>
          <cell r="AX1023">
            <v>740001326.86</v>
          </cell>
          <cell r="AY1023">
            <v>4052904346.87</v>
          </cell>
          <cell r="AZ1023">
            <v>0.295165693456895</v>
          </cell>
          <cell r="BA1023">
            <v>0.704834306543105</v>
          </cell>
          <cell r="BB1023">
            <v>1.41877316514934</v>
          </cell>
          <cell r="BC1023">
            <v>0.154395136736356</v>
          </cell>
          <cell r="BD1023">
            <v>0.140770556720539</v>
          </cell>
          <cell r="BE1023">
            <v>0.154395136736356</v>
          </cell>
          <cell r="BF1023">
            <v>0.845604863263644</v>
          </cell>
        </row>
        <row r="1024">
          <cell r="A1024" t="str">
            <v>002056.SZ</v>
          </cell>
          <cell r="B1024" t="str">
            <v>横店东磁</v>
          </cell>
          <cell r="C1024">
            <v>29642071.81</v>
          </cell>
          <cell r="D1024">
            <v>636364681.27</v>
          </cell>
          <cell r="E1024">
            <v>0</v>
          </cell>
          <cell r="F1024">
            <v>0</v>
          </cell>
          <cell r="G1024">
            <v>0</v>
          </cell>
          <cell r="H1024">
            <v>0</v>
          </cell>
          <cell r="I1024">
            <v>4139649249.56</v>
          </cell>
          <cell r="J1024">
            <v>0</v>
          </cell>
          <cell r="K1024">
            <v>138251664.79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284184548.02</v>
          </cell>
          <cell r="Q1024">
            <v>104185246.42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5110897.21</v>
          </cell>
          <cell r="W1024">
            <v>0</v>
          </cell>
          <cell r="X1024">
            <v>20025854.24</v>
          </cell>
          <cell r="Y1024">
            <v>0</v>
          </cell>
          <cell r="Z1024">
            <v>0</v>
          </cell>
          <cell r="AA1024">
            <v>0</v>
          </cell>
          <cell r="AB1024">
            <v>55769275.72</v>
          </cell>
          <cell r="AC1024">
            <v>266738574.56</v>
          </cell>
          <cell r="AD1024">
            <v>0</v>
          </cell>
        </row>
        <row r="1024">
          <cell r="AF1024">
            <v>1626712074</v>
          </cell>
          <cell r="AG1024">
            <v>0</v>
          </cell>
          <cell r="AH1024">
            <v>0</v>
          </cell>
          <cell r="AI1024">
            <v>0</v>
          </cell>
          <cell r="AJ1024">
            <v>72511680.96</v>
          </cell>
          <cell r="AK1024">
            <v>0</v>
          </cell>
          <cell r="AL1024">
            <v>513333276.92</v>
          </cell>
          <cell r="AM1024">
            <v>0</v>
          </cell>
          <cell r="AN1024">
            <v>4273731137.95</v>
          </cell>
          <cell r="AO1024">
            <v>5679922063.6</v>
          </cell>
          <cell r="AP1024">
            <v>6486288169.83</v>
          </cell>
          <cell r="AQ1024">
            <v>12166210233.43</v>
          </cell>
          <cell r="AR1024">
            <v>5023531528.09</v>
          </cell>
          <cell r="AS1024">
            <v>636364681.27</v>
          </cell>
          <cell r="AT1024">
            <v>20025854.24</v>
          </cell>
          <cell r="AU1024">
            <v>656390535.51</v>
          </cell>
          <cell r="AV1024">
            <v>6486288169.83</v>
          </cell>
          <cell r="AW1024">
            <v>7142678705.34</v>
          </cell>
          <cell r="AX1024">
            <v>636364681.27</v>
          </cell>
          <cell r="AY1024">
            <v>6506314024.07</v>
          </cell>
          <cell r="AZ1024">
            <v>0.0918969706728192</v>
          </cell>
          <cell r="BA1024">
            <v>0.908103029327181</v>
          </cell>
          <cell r="BB1024">
            <v>1.10119663485861</v>
          </cell>
          <cell r="BC1024">
            <v>0.0890932810395408</v>
          </cell>
          <cell r="BD1024">
            <v>0.00280368963327838</v>
          </cell>
          <cell r="BE1024">
            <v>0.0890932810395408</v>
          </cell>
          <cell r="BF1024">
            <v>0.910906718960459</v>
          </cell>
        </row>
        <row r="1025">
          <cell r="A1025" t="str">
            <v>000970.SZ</v>
          </cell>
          <cell r="B1025" t="str">
            <v>中科三环</v>
          </cell>
          <cell r="C1025">
            <v>2502259.55</v>
          </cell>
          <cell r="D1025">
            <v>633558286.94</v>
          </cell>
          <cell r="E1025">
            <v>0</v>
          </cell>
          <cell r="F1025">
            <v>0</v>
          </cell>
          <cell r="G1025">
            <v>26289</v>
          </cell>
          <cell r="H1025">
            <v>0</v>
          </cell>
          <cell r="I1025">
            <v>1642534275.38</v>
          </cell>
          <cell r="J1025">
            <v>0</v>
          </cell>
          <cell r="K1025">
            <v>20731445.74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115408694.16</v>
          </cell>
          <cell r="Q1025">
            <v>54897850.01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576239.18</v>
          </cell>
          <cell r="W1025">
            <v>0</v>
          </cell>
          <cell r="X1025">
            <v>146817220.88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43668640.68</v>
          </cell>
          <cell r="AD1025">
            <v>0</v>
          </cell>
        </row>
        <row r="1025">
          <cell r="AF1025">
            <v>1065200000</v>
          </cell>
          <cell r="AG1025">
            <v>0</v>
          </cell>
          <cell r="AH1025">
            <v>431909356.47</v>
          </cell>
          <cell r="AI1025">
            <v>0</v>
          </cell>
          <cell r="AJ1025">
            <v>5116326.57</v>
          </cell>
          <cell r="AK1025">
            <v>0</v>
          </cell>
          <cell r="AL1025">
            <v>270031728.87</v>
          </cell>
          <cell r="AM1025">
            <v>0</v>
          </cell>
          <cell r="AN1025">
            <v>3020050055.78</v>
          </cell>
          <cell r="AO1025">
            <v>2660721201.52</v>
          </cell>
          <cell r="AP1025">
            <v>4792307467.69</v>
          </cell>
          <cell r="AQ1025">
            <v>7453028669.21</v>
          </cell>
          <cell r="AR1025">
            <v>1880319404.7</v>
          </cell>
          <cell r="AS1025">
            <v>633584575.94</v>
          </cell>
          <cell r="AT1025">
            <v>146817220.88</v>
          </cell>
          <cell r="AU1025">
            <v>780401796.82</v>
          </cell>
          <cell r="AV1025">
            <v>4792307467.69</v>
          </cell>
          <cell r="AW1025">
            <v>5572709264.51</v>
          </cell>
          <cell r="AX1025">
            <v>633584575.94</v>
          </cell>
          <cell r="AY1025">
            <v>4939124688.57</v>
          </cell>
          <cell r="AZ1025">
            <v>0.140039926681626</v>
          </cell>
          <cell r="BA1025">
            <v>0.859960073318374</v>
          </cell>
          <cell r="BB1025">
            <v>1.16284468433662</v>
          </cell>
          <cell r="BC1025">
            <v>0.11369417385095</v>
          </cell>
          <cell r="BD1025">
            <v>0.0263457528306762</v>
          </cell>
          <cell r="BE1025">
            <v>0.11369417385095</v>
          </cell>
          <cell r="BF1025">
            <v>0.88630582614905</v>
          </cell>
        </row>
        <row r="1026">
          <cell r="A1026" t="str">
            <v>000551.SZ</v>
          </cell>
          <cell r="B1026" t="str">
            <v>创元科技</v>
          </cell>
          <cell r="C1026">
            <v>57296839.17</v>
          </cell>
          <cell r="D1026">
            <v>631471347.96</v>
          </cell>
          <cell r="E1026">
            <v>0</v>
          </cell>
          <cell r="F1026">
            <v>0</v>
          </cell>
          <cell r="G1026">
            <v>0</v>
          </cell>
          <cell r="H1026">
            <v>0</v>
          </cell>
          <cell r="I1026">
            <v>1354783200.11</v>
          </cell>
          <cell r="J1026">
            <v>1835530.35</v>
          </cell>
          <cell r="K1026">
            <v>403549836.32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34357240.97</v>
          </cell>
          <cell r="Q1026">
            <v>11625482.11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57605349.44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56484414.18</v>
          </cell>
          <cell r="AD1026">
            <v>0</v>
          </cell>
        </row>
        <row r="1026">
          <cell r="AF1026">
            <v>400080405</v>
          </cell>
          <cell r="AG1026">
            <v>0</v>
          </cell>
          <cell r="AH1026">
            <v>369431128.46</v>
          </cell>
          <cell r="AI1026">
            <v>0</v>
          </cell>
          <cell r="AJ1026">
            <v>156470952.96</v>
          </cell>
          <cell r="AK1026">
            <v>0</v>
          </cell>
          <cell r="AL1026">
            <v>163070759.15</v>
          </cell>
          <cell r="AM1026">
            <v>0</v>
          </cell>
          <cell r="AN1026">
            <v>898765396.68</v>
          </cell>
          <cell r="AO1026">
            <v>2609009240.61</v>
          </cell>
          <cell r="AP1026">
            <v>1987818642.25</v>
          </cell>
          <cell r="AQ1026">
            <v>4596827882.86</v>
          </cell>
          <cell r="AR1026">
            <v>1977537892.65</v>
          </cell>
          <cell r="AS1026">
            <v>631471347.96</v>
          </cell>
          <cell r="AT1026">
            <v>0</v>
          </cell>
          <cell r="AU1026">
            <v>631471347.96</v>
          </cell>
          <cell r="AV1026">
            <v>1987818642.25</v>
          </cell>
          <cell r="AW1026">
            <v>2619289990.21</v>
          </cell>
          <cell r="AX1026">
            <v>631471347.96</v>
          </cell>
          <cell r="AY1026">
            <v>1987818642.25</v>
          </cell>
          <cell r="AZ1026">
            <v>0.241084931534966</v>
          </cell>
          <cell r="BA1026">
            <v>0.758915068465034</v>
          </cell>
          <cell r="BB1026">
            <v>1.31767050300184</v>
          </cell>
          <cell r="BC1026">
            <v>0.241084931534966</v>
          </cell>
          <cell r="BD1026">
            <v>0</v>
          </cell>
          <cell r="BE1026">
            <v>0.241084931534966</v>
          </cell>
          <cell r="BF1026">
            <v>0.758915068465034</v>
          </cell>
        </row>
        <row r="1027">
          <cell r="A1027" t="str">
            <v>002096.SZ</v>
          </cell>
          <cell r="B1027" t="str">
            <v>南岭民爆</v>
          </cell>
          <cell r="C1027">
            <v>17191137.5</v>
          </cell>
          <cell r="D1027">
            <v>630000000</v>
          </cell>
          <cell r="E1027">
            <v>0</v>
          </cell>
          <cell r="F1027">
            <v>0</v>
          </cell>
          <cell r="G1027">
            <v>0</v>
          </cell>
          <cell r="H1027">
            <v>0</v>
          </cell>
          <cell r="I1027">
            <v>272212287.95</v>
          </cell>
          <cell r="J1027">
            <v>0</v>
          </cell>
          <cell r="K1027">
            <v>43482334.08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21375837.92</v>
          </cell>
          <cell r="Q1027">
            <v>14853734.85</v>
          </cell>
          <cell r="R1027">
            <v>0</v>
          </cell>
          <cell r="S1027">
            <v>0</v>
          </cell>
          <cell r="T1027">
            <v>0</v>
          </cell>
          <cell r="U1027">
            <v>80733310.21</v>
          </cell>
          <cell r="V1027">
            <v>5062119.91</v>
          </cell>
          <cell r="W1027">
            <v>0</v>
          </cell>
          <cell r="X1027">
            <v>145285000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113464240.51</v>
          </cell>
          <cell r="AD1027">
            <v>27515329.2</v>
          </cell>
        </row>
        <row r="1027">
          <cell r="AF1027">
            <v>371287000</v>
          </cell>
          <cell r="AG1027">
            <v>0</v>
          </cell>
          <cell r="AH1027">
            <v>555223556.89</v>
          </cell>
          <cell r="AI1027">
            <v>0</v>
          </cell>
          <cell r="AJ1027">
            <v>34842520.41</v>
          </cell>
          <cell r="AK1027">
            <v>11089979.53</v>
          </cell>
          <cell r="AL1027">
            <v>98678203.98</v>
          </cell>
          <cell r="AM1027">
            <v>0</v>
          </cell>
          <cell r="AN1027">
            <v>1007330542.16</v>
          </cell>
          <cell r="AO1027">
            <v>1371175332.13</v>
          </cell>
          <cell r="AP1027">
            <v>2078451802.97</v>
          </cell>
          <cell r="AQ1027">
            <v>3449627135.1</v>
          </cell>
          <cell r="AR1027">
            <v>487641692.72</v>
          </cell>
          <cell r="AS1027">
            <v>710733310.21</v>
          </cell>
          <cell r="AT1027">
            <v>172800329.2</v>
          </cell>
          <cell r="AU1027">
            <v>883533639.41</v>
          </cell>
          <cell r="AV1027">
            <v>2078451802.97</v>
          </cell>
          <cell r="AW1027">
            <v>2961985442.38</v>
          </cell>
          <cell r="AX1027">
            <v>710733310.21</v>
          </cell>
          <cell r="AY1027">
            <v>2251252132.17</v>
          </cell>
          <cell r="AZ1027">
            <v>0.298291013442682</v>
          </cell>
          <cell r="BA1027">
            <v>0.701708986557318</v>
          </cell>
          <cell r="BB1027">
            <v>1.42509219513653</v>
          </cell>
          <cell r="BC1027">
            <v>0.239951655413578</v>
          </cell>
          <cell r="BD1027">
            <v>0.0583393580291037</v>
          </cell>
          <cell r="BE1027">
            <v>0.239951655413578</v>
          </cell>
          <cell r="BF1027">
            <v>0.760048344586422</v>
          </cell>
        </row>
        <row r="1028">
          <cell r="A1028" t="str">
            <v>002837.SZ</v>
          </cell>
          <cell r="B1028" t="str">
            <v>英维克</v>
          </cell>
          <cell r="C1028">
            <v>1771284.94</v>
          </cell>
          <cell r="D1028">
            <v>630000000</v>
          </cell>
          <cell r="E1028">
            <v>0</v>
          </cell>
          <cell r="F1028">
            <v>0</v>
          </cell>
          <cell r="G1028">
            <v>0</v>
          </cell>
          <cell r="H1028">
            <v>0</v>
          </cell>
          <cell r="I1028">
            <v>573433168.66</v>
          </cell>
          <cell r="J1028">
            <v>0</v>
          </cell>
          <cell r="K1028">
            <v>84155955.66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23844452.98</v>
          </cell>
          <cell r="Q1028">
            <v>15450597.77</v>
          </cell>
          <cell r="R1028">
            <v>0</v>
          </cell>
          <cell r="S1028">
            <v>0</v>
          </cell>
          <cell r="T1028">
            <v>0</v>
          </cell>
          <cell r="U1028">
            <v>69125661.7</v>
          </cell>
          <cell r="V1028">
            <v>49400970.02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24042821.24</v>
          </cell>
          <cell r="AC1028">
            <v>16466004.93</v>
          </cell>
          <cell r="AD1028">
            <v>0</v>
          </cell>
        </row>
        <row r="1028">
          <cell r="AF1028">
            <v>334315904</v>
          </cell>
          <cell r="AG1028">
            <v>0</v>
          </cell>
          <cell r="AH1028">
            <v>740411418.61</v>
          </cell>
          <cell r="AI1028">
            <v>82484.88</v>
          </cell>
          <cell r="AJ1028">
            <v>-203814.3</v>
          </cell>
          <cell r="AK1028">
            <v>0</v>
          </cell>
          <cell r="AL1028">
            <v>48815163.75</v>
          </cell>
          <cell r="AM1028">
            <v>0</v>
          </cell>
          <cell r="AN1028">
            <v>679157247.98</v>
          </cell>
          <cell r="AO1028">
            <v>1487690917.9</v>
          </cell>
          <cell r="AP1028">
            <v>1802578404.92</v>
          </cell>
          <cell r="AQ1028">
            <v>3290269322.82</v>
          </cell>
          <cell r="AR1028">
            <v>788565256.2</v>
          </cell>
          <cell r="AS1028">
            <v>699125661.7</v>
          </cell>
          <cell r="AT1028">
            <v>0</v>
          </cell>
          <cell r="AU1028">
            <v>699125661.7</v>
          </cell>
          <cell r="AV1028">
            <v>1802413435.16</v>
          </cell>
          <cell r="AW1028">
            <v>2501539096.86</v>
          </cell>
          <cell r="AX1028">
            <v>699125661.7</v>
          </cell>
          <cell r="AY1028">
            <v>1802413435.16</v>
          </cell>
          <cell r="AZ1028">
            <v>0.279478207067625</v>
          </cell>
          <cell r="BA1028">
            <v>0.720521792932375</v>
          </cell>
          <cell r="BB1028">
            <v>1.38788307280784</v>
          </cell>
          <cell r="BC1028">
            <v>0.279478207067625</v>
          </cell>
          <cell r="BD1028">
            <v>0</v>
          </cell>
          <cell r="BE1028">
            <v>0.279478207067625</v>
          </cell>
          <cell r="BF1028">
            <v>0.720521792932375</v>
          </cell>
        </row>
        <row r="1029">
          <cell r="A1029" t="str">
            <v>002709.SZ</v>
          </cell>
          <cell r="B1029" t="str">
            <v>天赐材料</v>
          </cell>
          <cell r="C1029">
            <v>27529025.38</v>
          </cell>
          <cell r="D1029">
            <v>629887788.59</v>
          </cell>
          <cell r="E1029">
            <v>0</v>
          </cell>
          <cell r="F1029">
            <v>0</v>
          </cell>
          <cell r="G1029">
            <v>0</v>
          </cell>
          <cell r="H1029">
            <v>0</v>
          </cell>
          <cell r="I1029">
            <v>1523868184.4</v>
          </cell>
          <cell r="J1029">
            <v>0</v>
          </cell>
          <cell r="K1029">
            <v>852866793.25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82153494.59</v>
          </cell>
          <cell r="Q1029">
            <v>257189385.86</v>
          </cell>
          <cell r="R1029">
            <v>0</v>
          </cell>
          <cell r="S1029">
            <v>0</v>
          </cell>
          <cell r="T1029">
            <v>0</v>
          </cell>
          <cell r="U1029">
            <v>106579092.34</v>
          </cell>
          <cell r="V1029">
            <v>250872683.12</v>
          </cell>
          <cell r="W1029">
            <v>0</v>
          </cell>
          <cell r="X1029">
            <v>268151000</v>
          </cell>
          <cell r="Y1029">
            <v>0</v>
          </cell>
          <cell r="Z1029">
            <v>0</v>
          </cell>
          <cell r="AA1029">
            <v>0</v>
          </cell>
          <cell r="AB1029">
            <v>76964.37</v>
          </cell>
          <cell r="AC1029">
            <v>33331053.86</v>
          </cell>
          <cell r="AD1029">
            <v>0</v>
          </cell>
        </row>
        <row r="1029">
          <cell r="AF1029">
            <v>955251627</v>
          </cell>
          <cell r="AG1029">
            <v>0</v>
          </cell>
          <cell r="AH1029">
            <v>2605324134.21</v>
          </cell>
          <cell r="AI1029">
            <v>9725617.4</v>
          </cell>
          <cell r="AJ1029">
            <v>121006929.84</v>
          </cell>
          <cell r="AK1029">
            <v>0</v>
          </cell>
          <cell r="AL1029">
            <v>121242072.61</v>
          </cell>
          <cell r="AM1029">
            <v>0</v>
          </cell>
          <cell r="AN1029">
            <v>2741491110.19</v>
          </cell>
          <cell r="AO1029">
            <v>4032505465.76</v>
          </cell>
          <cell r="AP1029">
            <v>6554041491.25</v>
          </cell>
          <cell r="AQ1029">
            <v>10586546957.01</v>
          </cell>
          <cell r="AR1029">
            <v>3027887584.83</v>
          </cell>
          <cell r="AS1029">
            <v>736466880.93</v>
          </cell>
          <cell r="AT1029">
            <v>268151000</v>
          </cell>
          <cell r="AU1029">
            <v>1004617880.93</v>
          </cell>
          <cell r="AV1029">
            <v>6534590256.45</v>
          </cell>
          <cell r="AW1029">
            <v>7539208137.38</v>
          </cell>
          <cell r="AX1029">
            <v>736466880.93</v>
          </cell>
          <cell r="AY1029">
            <v>6802741256.45</v>
          </cell>
          <cell r="AZ1029">
            <v>0.133252440126838</v>
          </cell>
          <cell r="BA1029">
            <v>0.866747559873162</v>
          </cell>
          <cell r="BB1029">
            <v>1.15373846584159</v>
          </cell>
          <cell r="BC1029">
            <v>0.0976849116657939</v>
          </cell>
          <cell r="BD1029">
            <v>0.0355675284610443</v>
          </cell>
          <cell r="BE1029">
            <v>0.0976849116657939</v>
          </cell>
          <cell r="BF1029">
            <v>0.902315088334206</v>
          </cell>
        </row>
        <row r="1030">
          <cell r="A1030" t="str">
            <v>603713.SH</v>
          </cell>
          <cell r="B1030" t="str">
            <v>密尔克卫</v>
          </cell>
          <cell r="C1030">
            <v>121338459.45</v>
          </cell>
          <cell r="D1030">
            <v>629654054</v>
          </cell>
          <cell r="E1030">
            <v>0</v>
          </cell>
          <cell r="F1030">
            <v>0</v>
          </cell>
          <cell r="G1030">
            <v>0</v>
          </cell>
          <cell r="H1030">
            <v>0</v>
          </cell>
          <cell r="I1030">
            <v>1323130651.65</v>
          </cell>
          <cell r="J1030">
            <v>22768655.34</v>
          </cell>
          <cell r="K1030">
            <v>14025716.1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47968988.68</v>
          </cell>
          <cell r="Q1030">
            <v>45082156.07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461257764.35</v>
          </cell>
          <cell r="W1030">
            <v>0</v>
          </cell>
          <cell r="X1030">
            <v>422365116.88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17762916.78</v>
          </cell>
          <cell r="AD1030">
            <v>0</v>
          </cell>
        </row>
        <row r="1030">
          <cell r="AF1030">
            <v>164484436</v>
          </cell>
          <cell r="AG1030">
            <v>0</v>
          </cell>
          <cell r="AH1030">
            <v>1784114295.46</v>
          </cell>
          <cell r="AI1030">
            <v>81744208.38</v>
          </cell>
          <cell r="AJ1030">
            <v>0</v>
          </cell>
          <cell r="AK1030">
            <v>32246659.08</v>
          </cell>
          <cell r="AL1030">
            <v>19355447.36</v>
          </cell>
          <cell r="AM1030">
            <v>0</v>
          </cell>
          <cell r="AN1030">
            <v>1101356790.77</v>
          </cell>
          <cell r="AO1030">
            <v>3105354479.3</v>
          </cell>
          <cell r="AP1030">
            <v>3183301837.05</v>
          </cell>
          <cell r="AQ1030">
            <v>6288656316.35</v>
          </cell>
          <cell r="AR1030">
            <v>2053335308.42</v>
          </cell>
          <cell r="AS1030">
            <v>629654054</v>
          </cell>
          <cell r="AT1030">
            <v>422365116.88</v>
          </cell>
          <cell r="AU1030">
            <v>1052019170.88</v>
          </cell>
          <cell r="AV1030">
            <v>3019813420.29</v>
          </cell>
          <cell r="AW1030">
            <v>4071832591.17</v>
          </cell>
          <cell r="AX1030">
            <v>629654054</v>
          </cell>
          <cell r="AY1030">
            <v>3442178537.17</v>
          </cell>
          <cell r="AZ1030">
            <v>0.258365035232874</v>
          </cell>
          <cell r="BA1030">
            <v>0.741634964767126</v>
          </cell>
          <cell r="BB1030">
            <v>1.34837224174564</v>
          </cell>
          <cell r="BC1030">
            <v>0.154636527878243</v>
          </cell>
          <cell r="BD1030">
            <v>0.10372850735463</v>
          </cell>
          <cell r="BE1030">
            <v>0.154636527878243</v>
          </cell>
          <cell r="BF1030">
            <v>0.845363472121757</v>
          </cell>
        </row>
        <row r="1031">
          <cell r="A1031" t="str">
            <v>002722.SZ</v>
          </cell>
          <cell r="B1031" t="str">
            <v>金轮股份</v>
          </cell>
          <cell r="C1031">
            <v>3435768.95</v>
          </cell>
          <cell r="D1031">
            <v>629627483.33</v>
          </cell>
          <cell r="E1031">
            <v>0</v>
          </cell>
          <cell r="F1031">
            <v>0</v>
          </cell>
          <cell r="G1031">
            <v>0</v>
          </cell>
          <cell r="H1031">
            <v>0</v>
          </cell>
          <cell r="I1031">
            <v>93169234.1</v>
          </cell>
          <cell r="J1031">
            <v>308571.15</v>
          </cell>
          <cell r="K1031">
            <v>17051761.75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40649014.47</v>
          </cell>
          <cell r="Q1031">
            <v>24810960.92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2197036.54</v>
          </cell>
          <cell r="W1031">
            <v>0</v>
          </cell>
          <cell r="X1031">
            <v>0</v>
          </cell>
          <cell r="Y1031">
            <v>183839549</v>
          </cell>
          <cell r="Z1031">
            <v>0</v>
          </cell>
          <cell r="AA1031">
            <v>0</v>
          </cell>
          <cell r="AB1031">
            <v>0</v>
          </cell>
          <cell r="AC1031">
            <v>10407193.22</v>
          </cell>
          <cell r="AD1031">
            <v>0</v>
          </cell>
        </row>
        <row r="1031">
          <cell r="AF1031">
            <v>175477298</v>
          </cell>
          <cell r="AG1031">
            <v>46448597.23</v>
          </cell>
          <cell r="AH1031">
            <v>1109882688.75</v>
          </cell>
          <cell r="AI1031">
            <v>0</v>
          </cell>
          <cell r="AJ1031">
            <v>4480.58</v>
          </cell>
          <cell r="AK1031">
            <v>0</v>
          </cell>
          <cell r="AL1031">
            <v>91693444.98</v>
          </cell>
          <cell r="AM1031">
            <v>0</v>
          </cell>
          <cell r="AN1031">
            <v>582052567.13</v>
          </cell>
          <cell r="AO1031">
            <v>1005496573.43</v>
          </cell>
          <cell r="AP1031">
            <v>2005559076.67</v>
          </cell>
          <cell r="AQ1031">
            <v>3011055650.1</v>
          </cell>
          <cell r="AR1031">
            <v>192029541.1</v>
          </cell>
          <cell r="AS1031">
            <v>629627483.33</v>
          </cell>
          <cell r="AT1031">
            <v>183839549</v>
          </cell>
          <cell r="AU1031">
            <v>813467032.33</v>
          </cell>
          <cell r="AV1031">
            <v>2005559076.67</v>
          </cell>
          <cell r="AW1031">
            <v>2819026109</v>
          </cell>
          <cell r="AX1031">
            <v>629627483.33</v>
          </cell>
          <cell r="AY1031">
            <v>2189398625.67</v>
          </cell>
          <cell r="AZ1031">
            <v>0.288563142332358</v>
          </cell>
          <cell r="BA1031">
            <v>0.711436857667642</v>
          </cell>
          <cell r="BB1031">
            <v>1.40560611840997</v>
          </cell>
          <cell r="BC1031">
            <v>0.223349291203745</v>
          </cell>
          <cell r="BD1031">
            <v>0.0652138511286133</v>
          </cell>
          <cell r="BE1031">
            <v>0.223349291203745</v>
          </cell>
          <cell r="BF1031">
            <v>0.776650708796255</v>
          </cell>
        </row>
        <row r="1032">
          <cell r="A1032" t="str">
            <v>600618.SH</v>
          </cell>
          <cell r="B1032" t="str">
            <v>氯碱化工</v>
          </cell>
          <cell r="C1032">
            <v>21770093.53</v>
          </cell>
          <cell r="D1032">
            <v>629401941.39</v>
          </cell>
          <cell r="E1032">
            <v>0</v>
          </cell>
          <cell r="F1032">
            <v>0</v>
          </cell>
          <cell r="G1032">
            <v>0</v>
          </cell>
          <cell r="H1032">
            <v>0</v>
          </cell>
          <cell r="I1032">
            <v>717075394.94</v>
          </cell>
          <cell r="J1032">
            <v>0</v>
          </cell>
          <cell r="K1032">
            <v>238300860.02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39040211.63</v>
          </cell>
          <cell r="Q1032">
            <v>92649425.84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30968432.61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97709957.7</v>
          </cell>
          <cell r="AB1032">
            <v>2693097.97</v>
          </cell>
          <cell r="AC1032">
            <v>16209150.01</v>
          </cell>
          <cell r="AD1032">
            <v>0</v>
          </cell>
        </row>
        <row r="1032">
          <cell r="AF1032">
            <v>1156399976</v>
          </cell>
          <cell r="AG1032">
            <v>0</v>
          </cell>
          <cell r="AH1032">
            <v>1673338131.72</v>
          </cell>
          <cell r="AI1032">
            <v>0</v>
          </cell>
          <cell r="AJ1032">
            <v>69237791.48</v>
          </cell>
          <cell r="AK1032">
            <v>0</v>
          </cell>
          <cell r="AL1032">
            <v>254511937.04</v>
          </cell>
          <cell r="AM1032">
            <v>0</v>
          </cell>
          <cell r="AN1032">
            <v>3084282827.99</v>
          </cell>
          <cell r="AO1032">
            <v>1885818565.64</v>
          </cell>
          <cell r="AP1032">
            <v>6237770664.23</v>
          </cell>
          <cell r="AQ1032">
            <v>8123589229.87</v>
          </cell>
          <cell r="AR1032">
            <v>1158706666.55</v>
          </cell>
          <cell r="AS1032">
            <v>629401941.39</v>
          </cell>
          <cell r="AT1032">
            <v>97709957.7</v>
          </cell>
          <cell r="AU1032">
            <v>727111899.09</v>
          </cell>
          <cell r="AV1032">
            <v>6237770664.23</v>
          </cell>
          <cell r="AW1032">
            <v>6964882563.32</v>
          </cell>
          <cell r="AX1032">
            <v>629401941.39</v>
          </cell>
          <cell r="AY1032">
            <v>6335480621.93</v>
          </cell>
          <cell r="AZ1032">
            <v>0.104396864193989</v>
          </cell>
          <cell r="BA1032">
            <v>0.895603135806011</v>
          </cell>
          <cell r="BB1032">
            <v>1.11656598779105</v>
          </cell>
          <cell r="BC1032">
            <v>0.0903679187219459</v>
          </cell>
          <cell r="BD1032">
            <v>0.0140289454720431</v>
          </cell>
          <cell r="BE1032">
            <v>0.0903679187219459</v>
          </cell>
          <cell r="BF1032">
            <v>0.909632081278054</v>
          </cell>
        </row>
        <row r="1033">
          <cell r="A1033" t="str">
            <v>603889.SH</v>
          </cell>
          <cell r="B1033" t="str">
            <v>新澳股份</v>
          </cell>
          <cell r="C1033">
            <v>720664.08</v>
          </cell>
          <cell r="D1033">
            <v>628138887.03</v>
          </cell>
          <cell r="E1033">
            <v>0</v>
          </cell>
          <cell r="F1033">
            <v>0</v>
          </cell>
          <cell r="G1033">
            <v>0</v>
          </cell>
          <cell r="H1033">
            <v>0</v>
          </cell>
          <cell r="I1033">
            <v>297069542.35</v>
          </cell>
          <cell r="J1033">
            <v>0</v>
          </cell>
          <cell r="K1033">
            <v>47815340.61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76388456.56</v>
          </cell>
          <cell r="Q1033">
            <v>40503169.74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4776049.38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11508515.17</v>
          </cell>
          <cell r="AD1033">
            <v>0</v>
          </cell>
        </row>
        <row r="1033">
          <cell r="AF1033">
            <v>511746388</v>
          </cell>
          <cell r="AG1033">
            <v>0</v>
          </cell>
          <cell r="AH1033">
            <v>1045325879.46</v>
          </cell>
          <cell r="AI1033">
            <v>0</v>
          </cell>
          <cell r="AJ1033">
            <v>-2434873.83</v>
          </cell>
          <cell r="AK1033">
            <v>0</v>
          </cell>
          <cell r="AL1033">
            <v>108693996.94</v>
          </cell>
          <cell r="AM1033">
            <v>0</v>
          </cell>
          <cell r="AN1033">
            <v>1013694935.89</v>
          </cell>
          <cell r="AO1033">
            <v>1106920624.92</v>
          </cell>
          <cell r="AP1033">
            <v>2677026326.46</v>
          </cell>
          <cell r="AQ1033">
            <v>3783946951.38</v>
          </cell>
          <cell r="AR1033">
            <v>478781737.89</v>
          </cell>
          <cell r="AS1033">
            <v>628138887.03</v>
          </cell>
          <cell r="AT1033">
            <v>0</v>
          </cell>
          <cell r="AU1033">
            <v>628138887.03</v>
          </cell>
          <cell r="AV1033">
            <v>2677026326.46</v>
          </cell>
          <cell r="AW1033">
            <v>3305165213.49</v>
          </cell>
          <cell r="AX1033">
            <v>628138887.03</v>
          </cell>
          <cell r="AY1033">
            <v>2677026326.46</v>
          </cell>
          <cell r="AZ1033">
            <v>0.190047651617008</v>
          </cell>
          <cell r="BA1033">
            <v>0.809952348382992</v>
          </cell>
          <cell r="BB1033">
            <v>1.23464053409614</v>
          </cell>
          <cell r="BC1033">
            <v>0.190047651617008</v>
          </cell>
          <cell r="BD1033">
            <v>0</v>
          </cell>
          <cell r="BE1033">
            <v>0.190047651617008</v>
          </cell>
          <cell r="BF1033">
            <v>0.809952348382992</v>
          </cell>
        </row>
        <row r="1034">
          <cell r="A1034" t="str">
            <v>002967.SZ</v>
          </cell>
          <cell r="B1034" t="str">
            <v>广电计量</v>
          </cell>
          <cell r="C1034">
            <v>24456804.8</v>
          </cell>
          <cell r="D1034">
            <v>627833463.2</v>
          </cell>
          <cell r="E1034">
            <v>0</v>
          </cell>
          <cell r="F1034">
            <v>0</v>
          </cell>
          <cell r="G1034">
            <v>0</v>
          </cell>
          <cell r="H1034">
            <v>0</v>
          </cell>
          <cell r="I1034">
            <v>295002622.31</v>
          </cell>
          <cell r="J1034">
            <v>0</v>
          </cell>
          <cell r="K1034">
            <v>80679152.25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57638061.33</v>
          </cell>
          <cell r="Q1034">
            <v>9377443.61</v>
          </cell>
          <cell r="R1034">
            <v>0</v>
          </cell>
          <cell r="S1034">
            <v>0</v>
          </cell>
          <cell r="T1034">
            <v>0</v>
          </cell>
          <cell r="U1034">
            <v>150753888.84</v>
          </cell>
          <cell r="V1034">
            <v>54578322.16</v>
          </cell>
          <cell r="W1034">
            <v>0</v>
          </cell>
          <cell r="X1034">
            <v>72364583.57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70506596.87</v>
          </cell>
          <cell r="AD1034">
            <v>0</v>
          </cell>
        </row>
        <row r="1034">
          <cell r="AF1034">
            <v>575225846</v>
          </cell>
          <cell r="AG1034">
            <v>0</v>
          </cell>
          <cell r="AH1034">
            <v>1981738340.49</v>
          </cell>
          <cell r="AI1034">
            <v>0</v>
          </cell>
          <cell r="AJ1034">
            <v>17393040</v>
          </cell>
          <cell r="AK1034">
            <v>0</v>
          </cell>
          <cell r="AL1034">
            <v>47448853.63</v>
          </cell>
          <cell r="AM1034">
            <v>0</v>
          </cell>
          <cell r="AN1034">
            <v>645173663.55</v>
          </cell>
          <cell r="AO1034">
            <v>1443190938.94</v>
          </cell>
          <cell r="AP1034">
            <v>3266979743.67</v>
          </cell>
          <cell r="AQ1034">
            <v>4710170682.61</v>
          </cell>
          <cell r="AR1034">
            <v>592239003.33</v>
          </cell>
          <cell r="AS1034">
            <v>778587352.04</v>
          </cell>
          <cell r="AT1034">
            <v>72364583.57</v>
          </cell>
          <cell r="AU1034">
            <v>850951935.61</v>
          </cell>
          <cell r="AV1034">
            <v>3266979743.67</v>
          </cell>
          <cell r="AW1034">
            <v>4117931679.28</v>
          </cell>
          <cell r="AX1034">
            <v>778587352.04</v>
          </cell>
          <cell r="AY1034">
            <v>3339344327.24</v>
          </cell>
          <cell r="AZ1034">
            <v>0.206645472019775</v>
          </cell>
          <cell r="BA1034">
            <v>0.793354527980225</v>
          </cell>
          <cell r="BB1034">
            <v>1.26047052702386</v>
          </cell>
          <cell r="BC1034">
            <v>0.189072430695628</v>
          </cell>
          <cell r="BD1034">
            <v>0.0175730413241466</v>
          </cell>
          <cell r="BE1034">
            <v>0.189072430695628</v>
          </cell>
          <cell r="BF1034">
            <v>0.810927569304372</v>
          </cell>
        </row>
        <row r="1035">
          <cell r="A1035" t="str">
            <v>000626.SZ</v>
          </cell>
          <cell r="B1035" t="str">
            <v>远大控股</v>
          </cell>
          <cell r="C1035">
            <v>0</v>
          </cell>
          <cell r="D1035">
            <v>624284424.98</v>
          </cell>
          <cell r="E1035">
            <v>0</v>
          </cell>
          <cell r="F1035">
            <v>0</v>
          </cell>
          <cell r="G1035">
            <v>43674394.83</v>
          </cell>
          <cell r="H1035">
            <v>132322666.72</v>
          </cell>
          <cell r="I1035">
            <v>2525142433.64</v>
          </cell>
          <cell r="J1035">
            <v>1740973.2</v>
          </cell>
          <cell r="K1035">
            <v>1159961120.28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179923064.25</v>
          </cell>
          <cell r="Q1035">
            <v>110017317.15</v>
          </cell>
          <cell r="R1035">
            <v>0</v>
          </cell>
          <cell r="S1035">
            <v>0</v>
          </cell>
          <cell r="T1035">
            <v>0</v>
          </cell>
          <cell r="U1035">
            <v>1516000</v>
          </cell>
          <cell r="V1035">
            <v>41086579.59</v>
          </cell>
          <cell r="W1035">
            <v>0</v>
          </cell>
          <cell r="X1035">
            <v>197903700</v>
          </cell>
          <cell r="Y1035">
            <v>0</v>
          </cell>
          <cell r="Z1035">
            <v>0</v>
          </cell>
          <cell r="AA1035">
            <v>128350009.7</v>
          </cell>
          <cell r="AB1035">
            <v>6912253.99</v>
          </cell>
          <cell r="AC1035">
            <v>4763288.64</v>
          </cell>
          <cell r="AD1035">
            <v>0</v>
          </cell>
        </row>
        <row r="1035">
          <cell r="AF1035">
            <v>508940464</v>
          </cell>
          <cell r="AG1035">
            <v>0</v>
          </cell>
          <cell r="AH1035">
            <v>1347651592.84</v>
          </cell>
          <cell r="AI1035">
            <v>0</v>
          </cell>
          <cell r="AJ1035">
            <v>-50461485.51</v>
          </cell>
          <cell r="AK1035">
            <v>0</v>
          </cell>
          <cell r="AL1035">
            <v>11342209.81</v>
          </cell>
          <cell r="AM1035">
            <v>0</v>
          </cell>
          <cell r="AN1035">
            <v>1084427986.12</v>
          </cell>
          <cell r="AO1035">
            <v>5157598226.97</v>
          </cell>
          <cell r="AP1035">
            <v>2901900767.26</v>
          </cell>
          <cell r="AQ1035">
            <v>8059498994.23</v>
          </cell>
          <cell r="AR1035">
            <v>4029547030.74</v>
          </cell>
          <cell r="AS1035">
            <v>801797486.53</v>
          </cell>
          <cell r="AT1035">
            <v>326253709.7</v>
          </cell>
          <cell r="AU1035">
            <v>1128051196.23</v>
          </cell>
          <cell r="AV1035">
            <v>2901900767.26</v>
          </cell>
          <cell r="AW1035">
            <v>4029951963.49</v>
          </cell>
          <cell r="AX1035">
            <v>801797486.53</v>
          </cell>
          <cell r="AY1035">
            <v>3228154476.96</v>
          </cell>
          <cell r="AZ1035">
            <v>0.279916784728394</v>
          </cell>
          <cell r="BA1035">
            <v>0.720083215271606</v>
          </cell>
          <cell r="BB1035">
            <v>1.38872838415323</v>
          </cell>
          <cell r="BC1035">
            <v>0.198959564231538</v>
          </cell>
          <cell r="BD1035">
            <v>0.0809572204968566</v>
          </cell>
          <cell r="BE1035">
            <v>0.198959564231538</v>
          </cell>
          <cell r="BF1035">
            <v>0.801040435768462</v>
          </cell>
        </row>
        <row r="1036">
          <cell r="A1036" t="str">
            <v>600823.SH</v>
          </cell>
          <cell r="B1036" t="str">
            <v>世茂股份</v>
          </cell>
          <cell r="C1036">
            <v>5467165739.74</v>
          </cell>
          <cell r="D1036">
            <v>624000000</v>
          </cell>
          <cell r="E1036">
            <v>0</v>
          </cell>
          <cell r="F1036">
            <v>0</v>
          </cell>
          <cell r="G1036">
            <v>0</v>
          </cell>
          <cell r="H1036">
            <v>0</v>
          </cell>
          <cell r="I1036">
            <v>18993893973.34</v>
          </cell>
          <cell r="J1036">
            <v>122359719.3</v>
          </cell>
          <cell r="K1036">
            <v>7577664500.69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11983294.43</v>
          </cell>
          <cell r="Q1036">
            <v>7338374904.41</v>
          </cell>
          <cell r="R1036">
            <v>0</v>
          </cell>
          <cell r="S1036">
            <v>0</v>
          </cell>
          <cell r="T1036">
            <v>0</v>
          </cell>
          <cell r="U1036">
            <v>7255232036.87</v>
          </cell>
          <cell r="V1036">
            <v>679898075.18</v>
          </cell>
          <cell r="W1036">
            <v>0</v>
          </cell>
          <cell r="X1036">
            <v>16012082700</v>
          </cell>
          <cell r="Y1036">
            <v>5093025136.35</v>
          </cell>
          <cell r="Z1036">
            <v>0</v>
          </cell>
          <cell r="AA1036">
            <v>0</v>
          </cell>
          <cell r="AB1036">
            <v>78610000</v>
          </cell>
          <cell r="AC1036">
            <v>0</v>
          </cell>
          <cell r="AD1036">
            <v>0</v>
          </cell>
        </row>
        <row r="1036">
          <cell r="AF1036">
            <v>3751168261</v>
          </cell>
          <cell r="AG1036">
            <v>0</v>
          </cell>
          <cell r="AH1036">
            <v>778163752.75</v>
          </cell>
          <cell r="AI1036">
            <v>0</v>
          </cell>
          <cell r="AJ1036">
            <v>4013799219.79</v>
          </cell>
          <cell r="AK1036">
            <v>0</v>
          </cell>
          <cell r="AL1036">
            <v>883806177.18</v>
          </cell>
          <cell r="AM1036">
            <v>0</v>
          </cell>
          <cell r="AN1036">
            <v>17304084565.25</v>
          </cell>
          <cell r="AO1036">
            <v>69254290080.31</v>
          </cell>
          <cell r="AP1036">
            <v>26731021975.97</v>
          </cell>
          <cell r="AQ1036">
            <v>95985312056.28</v>
          </cell>
          <cell r="AR1036">
            <v>40269950207.09</v>
          </cell>
          <cell r="AS1036">
            <v>7879232036.87</v>
          </cell>
          <cell r="AT1036">
            <v>21105107836.35</v>
          </cell>
          <cell r="AU1036">
            <v>28984339873.22</v>
          </cell>
          <cell r="AV1036">
            <v>26731021975.97</v>
          </cell>
          <cell r="AW1036">
            <v>55715361849.19</v>
          </cell>
          <cell r="AX1036">
            <v>7879232036.87</v>
          </cell>
          <cell r="AY1036">
            <v>47836129812.32</v>
          </cell>
          <cell r="AZ1036">
            <v>0.520221693106376</v>
          </cell>
          <cell r="BA1036">
            <v>0.479778306893624</v>
          </cell>
          <cell r="BB1036">
            <v>2.08429598760854</v>
          </cell>
          <cell r="BC1036">
            <v>0.141419381932715</v>
          </cell>
          <cell r="BD1036">
            <v>0.378802311173661</v>
          </cell>
          <cell r="BE1036">
            <v>0.141419381932715</v>
          </cell>
          <cell r="BF1036">
            <v>0.858580618067285</v>
          </cell>
        </row>
        <row r="1037">
          <cell r="A1037" t="str">
            <v>601377.SH</v>
          </cell>
          <cell r="B1037" t="str">
            <v>兴业证券</v>
          </cell>
          <cell r="C1037">
            <v>104167129.43</v>
          </cell>
          <cell r="D1037">
            <v>619705397.16</v>
          </cell>
          <cell r="E1037">
            <v>0</v>
          </cell>
          <cell r="F1037">
            <v>0</v>
          </cell>
          <cell r="G1037">
            <v>2531018987.65</v>
          </cell>
          <cell r="H1037">
            <v>246962070.22</v>
          </cell>
          <cell r="I1037">
            <v>0</v>
          </cell>
          <cell r="J1037">
            <v>0</v>
          </cell>
          <cell r="K1037">
            <v>67892667.86</v>
          </cell>
          <cell r="L1037">
            <v>32584859932.3</v>
          </cell>
          <cell r="M1037">
            <v>0</v>
          </cell>
          <cell r="N1037">
            <v>61331269337.17</v>
          </cell>
          <cell r="O1037">
            <v>153924995.55</v>
          </cell>
          <cell r="P1037">
            <v>5874064613.27</v>
          </cell>
          <cell r="Q1037">
            <v>1179214583.67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45559885319.97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</row>
        <row r="1037">
          <cell r="AF1037">
            <v>6696671674</v>
          </cell>
          <cell r="AG1037">
            <v>0</v>
          </cell>
          <cell r="AH1037">
            <v>14376954393.87</v>
          </cell>
          <cell r="AI1037">
            <v>0</v>
          </cell>
          <cell r="AJ1037">
            <v>263625974.8</v>
          </cell>
          <cell r="AK1037">
            <v>0</v>
          </cell>
          <cell r="AL1037">
            <v>2010988801.99</v>
          </cell>
          <cell r="AM1037">
            <v>5281380991.38</v>
          </cell>
          <cell r="AN1037">
            <v>11334277138.2</v>
          </cell>
          <cell r="AO1037">
            <v>150252965034.25</v>
          </cell>
          <cell r="AP1037">
            <v>39963898974.24</v>
          </cell>
          <cell r="AQ1037">
            <v>190216864008.49</v>
          </cell>
          <cell r="AR1037">
            <v>7225338994.23</v>
          </cell>
          <cell r="AS1037">
            <v>97467740720.05</v>
          </cell>
          <cell r="AT1037">
            <v>45559885319.97</v>
          </cell>
          <cell r="AU1037">
            <v>143027626040.02</v>
          </cell>
          <cell r="AV1037">
            <v>39963898974.24</v>
          </cell>
          <cell r="AW1037">
            <v>182991525014.26</v>
          </cell>
          <cell r="AX1037">
            <v>97467740720.05</v>
          </cell>
          <cell r="AY1037">
            <v>85523784294.21</v>
          </cell>
          <cell r="AZ1037">
            <v>0.781607924349908</v>
          </cell>
          <cell r="BA1037">
            <v>0.218392075650092</v>
          </cell>
          <cell r="BB1037">
            <v>4.57892071872699</v>
          </cell>
          <cell r="BC1037">
            <v>0.532635272111398</v>
          </cell>
          <cell r="BD1037">
            <v>0.24897265223851</v>
          </cell>
          <cell r="BE1037">
            <v>0.532635272111398</v>
          </cell>
          <cell r="BF1037">
            <v>0.467364727888602</v>
          </cell>
        </row>
        <row r="1038">
          <cell r="A1038" t="str">
            <v>603936.SH</v>
          </cell>
          <cell r="B1038" t="str">
            <v>博敏电子</v>
          </cell>
          <cell r="C1038">
            <v>85468691.23</v>
          </cell>
          <cell r="D1038">
            <v>618870881.69</v>
          </cell>
          <cell r="E1038">
            <v>0</v>
          </cell>
          <cell r="F1038">
            <v>0</v>
          </cell>
          <cell r="G1038">
            <v>0</v>
          </cell>
          <cell r="H1038">
            <v>0</v>
          </cell>
          <cell r="I1038">
            <v>1549252612.57</v>
          </cell>
          <cell r="J1038">
            <v>0</v>
          </cell>
          <cell r="K1038">
            <v>4441872.67</v>
          </cell>
          <cell r="L1038">
            <v>0</v>
          </cell>
          <cell r="M1038">
            <v>0</v>
          </cell>
          <cell r="N1038">
            <v>0</v>
          </cell>
          <cell r="O1038">
            <v>0</v>
          </cell>
          <cell r="P1038">
            <v>37992859.32</v>
          </cell>
          <cell r="Q1038">
            <v>22770529.39</v>
          </cell>
          <cell r="R1038">
            <v>0</v>
          </cell>
          <cell r="S1038">
            <v>0</v>
          </cell>
          <cell r="T1038">
            <v>0</v>
          </cell>
          <cell r="U1038">
            <v>184474807.24</v>
          </cell>
          <cell r="V1038">
            <v>198973.05</v>
          </cell>
          <cell r="W1038">
            <v>0</v>
          </cell>
          <cell r="X1038">
            <v>221930350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63521394.2</v>
          </cell>
          <cell r="AD1038">
            <v>0</v>
          </cell>
        </row>
        <row r="1038">
          <cell r="AF1038">
            <v>511012097</v>
          </cell>
          <cell r="AG1038">
            <v>0</v>
          </cell>
          <cell r="AH1038">
            <v>2008409512.26</v>
          </cell>
          <cell r="AI1038">
            <v>93104733.21</v>
          </cell>
          <cell r="AJ1038">
            <v>-14916828.86</v>
          </cell>
          <cell r="AK1038">
            <v>0</v>
          </cell>
          <cell r="AL1038">
            <v>69013235.73</v>
          </cell>
          <cell r="AM1038">
            <v>0</v>
          </cell>
          <cell r="AN1038">
            <v>1101566094.31</v>
          </cell>
          <cell r="AO1038">
            <v>2788922971.36</v>
          </cell>
          <cell r="AP1038">
            <v>3768188843.65</v>
          </cell>
          <cell r="AQ1038">
            <v>6557111815.01</v>
          </cell>
          <cell r="AR1038">
            <v>1763646932.43</v>
          </cell>
          <cell r="AS1038">
            <v>803345688.93</v>
          </cell>
          <cell r="AT1038">
            <v>221930350</v>
          </cell>
          <cell r="AU1038">
            <v>1025276038.93</v>
          </cell>
          <cell r="AV1038">
            <v>3581979377.23</v>
          </cell>
          <cell r="AW1038">
            <v>4607255416.16</v>
          </cell>
          <cell r="AX1038">
            <v>803345688.93</v>
          </cell>
          <cell r="AY1038">
            <v>3803909727.23</v>
          </cell>
          <cell r="AZ1038">
            <v>0.222535098734451</v>
          </cell>
          <cell r="BA1038">
            <v>0.777464901265549</v>
          </cell>
          <cell r="BB1038">
            <v>1.286231697884</v>
          </cell>
          <cell r="BC1038">
            <v>0.174365346907457</v>
          </cell>
          <cell r="BD1038">
            <v>0.0481697518269937</v>
          </cell>
          <cell r="BE1038">
            <v>0.174365346907457</v>
          </cell>
          <cell r="BF1038">
            <v>0.825634653092543</v>
          </cell>
        </row>
        <row r="1039">
          <cell r="A1039" t="str">
            <v>000417.SZ</v>
          </cell>
          <cell r="B1039" t="str">
            <v>合肥百货</v>
          </cell>
          <cell r="C1039">
            <v>84830014.34</v>
          </cell>
          <cell r="D1039">
            <v>618777641.77</v>
          </cell>
          <cell r="E1039">
            <v>0</v>
          </cell>
          <cell r="F1039">
            <v>0</v>
          </cell>
          <cell r="G1039">
            <v>0</v>
          </cell>
          <cell r="H1039">
            <v>0</v>
          </cell>
          <cell r="I1039">
            <v>1253241394.68</v>
          </cell>
          <cell r="J1039">
            <v>99406139.27</v>
          </cell>
          <cell r="K1039">
            <v>2498581951.32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82537130.2</v>
          </cell>
          <cell r="Q1039">
            <v>345547353.46</v>
          </cell>
          <cell r="R1039">
            <v>0</v>
          </cell>
          <cell r="S1039">
            <v>0</v>
          </cell>
          <cell r="T1039">
            <v>0</v>
          </cell>
          <cell r="U1039">
            <v>237468725.1</v>
          </cell>
          <cell r="V1039">
            <v>300548131.14</v>
          </cell>
          <cell r="W1039">
            <v>0</v>
          </cell>
          <cell r="X1039">
            <v>372576405.06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104277037.65</v>
          </cell>
          <cell r="AD1039">
            <v>0</v>
          </cell>
        </row>
        <row r="1039">
          <cell r="AF1039">
            <v>779884200</v>
          </cell>
          <cell r="AG1039">
            <v>0</v>
          </cell>
          <cell r="AH1039">
            <v>308986565.11</v>
          </cell>
          <cell r="AI1039">
            <v>0</v>
          </cell>
          <cell r="AJ1039">
            <v>0</v>
          </cell>
          <cell r="AK1039">
            <v>0</v>
          </cell>
          <cell r="AL1039">
            <v>1023914367.66</v>
          </cell>
          <cell r="AM1039">
            <v>0</v>
          </cell>
          <cell r="AN1039">
            <v>2040192137.56</v>
          </cell>
          <cell r="AO1039">
            <v>5997791923.99</v>
          </cell>
          <cell r="AP1039">
            <v>4152977270.33</v>
          </cell>
          <cell r="AQ1039">
            <v>10150769194.32</v>
          </cell>
          <cell r="AR1039">
            <v>4768969152.06</v>
          </cell>
          <cell r="AS1039">
            <v>856246366.87</v>
          </cell>
          <cell r="AT1039">
            <v>372576405.06</v>
          </cell>
          <cell r="AU1039">
            <v>1228822771.93</v>
          </cell>
          <cell r="AV1039">
            <v>4152977270.33</v>
          </cell>
          <cell r="AW1039">
            <v>5381800042.26</v>
          </cell>
          <cell r="AX1039">
            <v>856246366.87</v>
          </cell>
          <cell r="AY1039">
            <v>4525553675.39</v>
          </cell>
          <cell r="AZ1039">
            <v>0.228329325185032</v>
          </cell>
          <cell r="BA1039">
            <v>0.771670674814968</v>
          </cell>
          <cell r="BB1039">
            <v>1.2958895972557</v>
          </cell>
          <cell r="BC1039">
            <v>0.159100367933855</v>
          </cell>
          <cell r="BD1039">
            <v>0.069228957251177</v>
          </cell>
          <cell r="BE1039">
            <v>0.159100367933855</v>
          </cell>
          <cell r="BF1039">
            <v>0.840899632066145</v>
          </cell>
        </row>
        <row r="1040">
          <cell r="A1040" t="str">
            <v>601718.SH</v>
          </cell>
          <cell r="B1040" t="str">
            <v>际华集团</v>
          </cell>
          <cell r="C1040">
            <v>20861985.12</v>
          </cell>
          <cell r="D1040">
            <v>616266039.31</v>
          </cell>
          <cell r="E1040">
            <v>0</v>
          </cell>
          <cell r="F1040">
            <v>0</v>
          </cell>
          <cell r="G1040">
            <v>0</v>
          </cell>
          <cell r="H1040">
            <v>0</v>
          </cell>
          <cell r="I1040">
            <v>3170637459.23</v>
          </cell>
          <cell r="J1040">
            <v>16443252.14</v>
          </cell>
          <cell r="K1040">
            <v>1489741185.81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139238311.93</v>
          </cell>
          <cell r="Q1040">
            <v>371842764.35</v>
          </cell>
          <cell r="R1040">
            <v>0</v>
          </cell>
          <cell r="S1040">
            <v>0</v>
          </cell>
          <cell r="T1040">
            <v>0</v>
          </cell>
          <cell r="U1040">
            <v>48175000</v>
          </cell>
          <cell r="V1040">
            <v>117279309.47</v>
          </cell>
          <cell r="W1040">
            <v>0</v>
          </cell>
          <cell r="X1040">
            <v>113900000</v>
          </cell>
          <cell r="Y1040">
            <v>3898162411.07</v>
          </cell>
          <cell r="Z1040">
            <v>0</v>
          </cell>
          <cell r="AA1040">
            <v>441651417.49</v>
          </cell>
          <cell r="AB1040">
            <v>0</v>
          </cell>
          <cell r="AC1040">
            <v>166686491</v>
          </cell>
          <cell r="AD1040">
            <v>2880000</v>
          </cell>
        </row>
        <row r="1040">
          <cell r="AF1040">
            <v>4391629404</v>
          </cell>
          <cell r="AG1040">
            <v>0</v>
          </cell>
          <cell r="AH1040">
            <v>8040590709.93</v>
          </cell>
          <cell r="AI1040">
            <v>0</v>
          </cell>
          <cell r="AJ1040">
            <v>-58951651.66</v>
          </cell>
          <cell r="AK1040">
            <v>2804590.04</v>
          </cell>
          <cell r="AL1040">
            <v>337004283.51</v>
          </cell>
          <cell r="AM1040">
            <v>0</v>
          </cell>
          <cell r="AN1040">
            <v>4371280267.86</v>
          </cell>
          <cell r="AO1040">
            <v>10613765626.92</v>
          </cell>
          <cell r="AP1040">
            <v>17084357603.68</v>
          </cell>
          <cell r="AQ1040">
            <v>27698123230.6</v>
          </cell>
          <cell r="AR1040">
            <v>5492730759.05</v>
          </cell>
          <cell r="AS1040">
            <v>664441039.31</v>
          </cell>
          <cell r="AT1040">
            <v>4456593828.56</v>
          </cell>
          <cell r="AU1040">
            <v>5121034867.87</v>
          </cell>
          <cell r="AV1040">
            <v>17084357603.68</v>
          </cell>
          <cell r="AW1040">
            <v>22205392471.55</v>
          </cell>
          <cell r="AX1040">
            <v>664441039.31</v>
          </cell>
          <cell r="AY1040">
            <v>21540951432.24</v>
          </cell>
          <cell r="AZ1040">
            <v>0.230621227453249</v>
          </cell>
          <cell r="BA1040">
            <v>0.769378772546751</v>
          </cell>
          <cell r="BB1040">
            <v>1.29974992251198</v>
          </cell>
          <cell r="BC1040">
            <v>0.0299225082448462</v>
          </cell>
          <cell r="BD1040">
            <v>0.200698719208403</v>
          </cell>
          <cell r="BE1040">
            <v>0.0299225082448462</v>
          </cell>
          <cell r="BF1040">
            <v>0.970077491755154</v>
          </cell>
        </row>
        <row r="1041">
          <cell r="A1041" t="str">
            <v>601636.SH</v>
          </cell>
          <cell r="B1041" t="str">
            <v>旗滨集团</v>
          </cell>
          <cell r="C1041">
            <v>104670624</v>
          </cell>
          <cell r="D1041">
            <v>613947786.05</v>
          </cell>
          <cell r="E1041">
            <v>0</v>
          </cell>
          <cell r="F1041">
            <v>0</v>
          </cell>
          <cell r="G1041">
            <v>0</v>
          </cell>
          <cell r="H1041">
            <v>0</v>
          </cell>
          <cell r="I1041">
            <v>1298062142.45</v>
          </cell>
          <cell r="J1041">
            <v>0</v>
          </cell>
          <cell r="K1041">
            <v>141959689.73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598083347.47</v>
          </cell>
          <cell r="Q1041">
            <v>642162637.51</v>
          </cell>
          <cell r="R1041">
            <v>0</v>
          </cell>
          <cell r="S1041">
            <v>0</v>
          </cell>
          <cell r="T1041">
            <v>0</v>
          </cell>
          <cell r="U1041">
            <v>100556200</v>
          </cell>
          <cell r="V1041">
            <v>18454759.68</v>
          </cell>
          <cell r="W1041">
            <v>0</v>
          </cell>
          <cell r="X1041">
            <v>847500000</v>
          </cell>
          <cell r="Y1041">
            <v>1177960662.05</v>
          </cell>
          <cell r="Z1041">
            <v>0</v>
          </cell>
          <cell r="AA1041">
            <v>0</v>
          </cell>
          <cell r="AB1041">
            <v>5683423</v>
          </cell>
          <cell r="AC1041">
            <v>496064075.88</v>
          </cell>
          <cell r="AD1041">
            <v>0</v>
          </cell>
        </row>
        <row r="1041">
          <cell r="AF1041">
            <v>2686216940</v>
          </cell>
          <cell r="AG1041">
            <v>250810412.05</v>
          </cell>
          <cell r="AH1041">
            <v>2211474370.94</v>
          </cell>
          <cell r="AI1041">
            <v>203816361.37</v>
          </cell>
          <cell r="AJ1041">
            <v>3281870.8</v>
          </cell>
          <cell r="AK1041">
            <v>3828309.81</v>
          </cell>
          <cell r="AL1041">
            <v>659768394.42</v>
          </cell>
          <cell r="AM1041">
            <v>0</v>
          </cell>
          <cell r="AN1041">
            <v>6916153009.64</v>
          </cell>
          <cell r="AO1041">
            <v>6045105347.82</v>
          </cell>
          <cell r="AP1041">
            <v>12935349669.03</v>
          </cell>
          <cell r="AQ1041">
            <v>18980455016.85</v>
          </cell>
          <cell r="AR1041">
            <v>3305140699.72</v>
          </cell>
          <cell r="AS1041">
            <v>714503986.05</v>
          </cell>
          <cell r="AT1041">
            <v>2025460662.05</v>
          </cell>
          <cell r="AU1041">
            <v>2739964648.1</v>
          </cell>
          <cell r="AV1041">
            <v>12527716946.29</v>
          </cell>
          <cell r="AW1041">
            <v>15267681594.39</v>
          </cell>
          <cell r="AX1041">
            <v>714503986.05</v>
          </cell>
          <cell r="AY1041">
            <v>14553177608.34</v>
          </cell>
          <cell r="AZ1041">
            <v>0.179461736293137</v>
          </cell>
          <cell r="BA1041">
            <v>0.820538263706863</v>
          </cell>
          <cell r="BB1041">
            <v>1.21871220908383</v>
          </cell>
          <cell r="BC1041">
            <v>0.046798459977875</v>
          </cell>
          <cell r="BD1041">
            <v>0.132663276315262</v>
          </cell>
          <cell r="BE1041">
            <v>0.046798459977875</v>
          </cell>
          <cell r="BF1041">
            <v>0.953201540022125</v>
          </cell>
        </row>
        <row r="1042">
          <cell r="A1042" t="str">
            <v>002614.SZ</v>
          </cell>
          <cell r="B1042" t="str">
            <v>奥佳华</v>
          </cell>
          <cell r="C1042">
            <v>39738365.85</v>
          </cell>
          <cell r="D1042">
            <v>612991776.07</v>
          </cell>
          <cell r="E1042">
            <v>0</v>
          </cell>
          <cell r="F1042">
            <v>0</v>
          </cell>
          <cell r="G1042">
            <v>0</v>
          </cell>
          <cell r="H1042">
            <v>0</v>
          </cell>
          <cell r="I1042">
            <v>2134576980.85</v>
          </cell>
          <cell r="J1042">
            <v>0</v>
          </cell>
          <cell r="K1042">
            <v>108638345.76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169031506.37</v>
          </cell>
          <cell r="Q1042">
            <v>75405751.09</v>
          </cell>
          <cell r="R1042">
            <v>0</v>
          </cell>
          <cell r="S1042">
            <v>0</v>
          </cell>
          <cell r="T1042">
            <v>0</v>
          </cell>
          <cell r="U1042">
            <v>283909722.21</v>
          </cell>
          <cell r="V1042">
            <v>69585205.17</v>
          </cell>
          <cell r="W1042">
            <v>0</v>
          </cell>
          <cell r="X1042">
            <v>50944690.42</v>
          </cell>
          <cell r="Y1042">
            <v>403795970.79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</row>
        <row r="1042">
          <cell r="AF1042">
            <v>630594078</v>
          </cell>
          <cell r="AG1042">
            <v>77193583.77</v>
          </cell>
          <cell r="AH1042">
            <v>1849301944.22</v>
          </cell>
          <cell r="AI1042">
            <v>100029884.57</v>
          </cell>
          <cell r="AJ1042">
            <v>-17297659.45</v>
          </cell>
          <cell r="AK1042">
            <v>0</v>
          </cell>
          <cell r="AL1042">
            <v>129529118</v>
          </cell>
          <cell r="AM1042">
            <v>0</v>
          </cell>
          <cell r="AN1042">
            <v>2142171657.57</v>
          </cell>
          <cell r="AO1042">
            <v>3948618314.58</v>
          </cell>
          <cell r="AP1042">
            <v>4911522606.68</v>
          </cell>
          <cell r="AQ1042">
            <v>8860140921.26</v>
          </cell>
          <cell r="AR1042">
            <v>2596976155.09</v>
          </cell>
          <cell r="AS1042">
            <v>896901498.28</v>
          </cell>
          <cell r="AT1042">
            <v>454740661.21</v>
          </cell>
          <cell r="AU1042">
            <v>1351642159.49</v>
          </cell>
          <cell r="AV1042">
            <v>4711462837.54</v>
          </cell>
          <cell r="AW1042">
            <v>6063104997.03</v>
          </cell>
          <cell r="AX1042">
            <v>896901498.28</v>
          </cell>
          <cell r="AY1042">
            <v>5166203498.75</v>
          </cell>
          <cell r="AZ1042">
            <v>0.222929037209829</v>
          </cell>
          <cell r="BA1042">
            <v>0.777070962790171</v>
          </cell>
          <cell r="BB1042">
            <v>1.28688375693434</v>
          </cell>
          <cell r="BC1042">
            <v>0.147927752977945</v>
          </cell>
          <cell r="BD1042">
            <v>0.0750012842318835</v>
          </cell>
          <cell r="BE1042">
            <v>0.147927752977945</v>
          </cell>
          <cell r="BF1042">
            <v>0.852072247022055</v>
          </cell>
        </row>
        <row r="1043">
          <cell r="A1043" t="str">
            <v>603527.SH</v>
          </cell>
          <cell r="B1043" t="str">
            <v>众源新材</v>
          </cell>
          <cell r="C1043">
            <v>0</v>
          </cell>
          <cell r="D1043">
            <v>610783166.66</v>
          </cell>
          <cell r="E1043">
            <v>0</v>
          </cell>
          <cell r="F1043">
            <v>0</v>
          </cell>
          <cell r="G1043">
            <v>0</v>
          </cell>
          <cell r="H1043">
            <v>0</v>
          </cell>
          <cell r="I1043">
            <v>100727177.69</v>
          </cell>
          <cell r="J1043">
            <v>0</v>
          </cell>
          <cell r="K1043">
            <v>11650291.71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12837273.53</v>
          </cell>
          <cell r="Q1043">
            <v>17379620.32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1189925.67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33146596.42</v>
          </cell>
          <cell r="AD1043">
            <v>0</v>
          </cell>
        </row>
        <row r="1043">
          <cell r="AF1043">
            <v>243824000</v>
          </cell>
          <cell r="AG1043">
            <v>0</v>
          </cell>
          <cell r="AH1043">
            <v>298084768.44</v>
          </cell>
          <cell r="AI1043">
            <v>0</v>
          </cell>
          <cell r="AJ1043">
            <v>0</v>
          </cell>
          <cell r="AK1043">
            <v>25593568.39</v>
          </cell>
          <cell r="AL1043">
            <v>47342744.12</v>
          </cell>
          <cell r="AM1043">
            <v>0</v>
          </cell>
          <cell r="AN1043">
            <v>410046924.98</v>
          </cell>
          <cell r="AO1043">
            <v>787714052</v>
          </cell>
          <cell r="AP1043">
            <v>1024892005.93</v>
          </cell>
          <cell r="AQ1043">
            <v>1812606057.93</v>
          </cell>
          <cell r="AR1043">
            <v>176930885.34</v>
          </cell>
          <cell r="AS1043">
            <v>610783166.66</v>
          </cell>
          <cell r="AT1043">
            <v>0</v>
          </cell>
          <cell r="AU1043">
            <v>610783166.66</v>
          </cell>
          <cell r="AV1043">
            <v>1024892005.93</v>
          </cell>
          <cell r="AW1043">
            <v>1635675172.59</v>
          </cell>
          <cell r="AX1043">
            <v>610783166.66</v>
          </cell>
          <cell r="AY1043">
            <v>1024892005.93</v>
          </cell>
          <cell r="AZ1043">
            <v>0.373413485082652</v>
          </cell>
          <cell r="BA1043">
            <v>0.626586514917348</v>
          </cell>
          <cell r="BB1043">
            <v>1.5959488054605</v>
          </cell>
          <cell r="BC1043">
            <v>0.373413485082652</v>
          </cell>
          <cell r="BD1043">
            <v>0</v>
          </cell>
          <cell r="BE1043">
            <v>0.373413485082652</v>
          </cell>
          <cell r="BF1043">
            <v>0.626586514917348</v>
          </cell>
        </row>
        <row r="1044">
          <cell r="A1044" t="str">
            <v>600351.SH</v>
          </cell>
          <cell r="B1044" t="str">
            <v>亚宝药业</v>
          </cell>
          <cell r="C1044">
            <v>11527238.87</v>
          </cell>
          <cell r="D1044">
            <v>610634138.88</v>
          </cell>
          <cell r="E1044">
            <v>0</v>
          </cell>
          <cell r="F1044">
            <v>0</v>
          </cell>
          <cell r="G1044">
            <v>0</v>
          </cell>
          <cell r="H1044">
            <v>0</v>
          </cell>
          <cell r="I1044">
            <v>174030534.26</v>
          </cell>
          <cell r="J1044">
            <v>543405.73</v>
          </cell>
          <cell r="K1044">
            <v>29377944.76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73734875.89</v>
          </cell>
          <cell r="Q1044">
            <v>28569500.65</v>
          </cell>
          <cell r="R1044">
            <v>0</v>
          </cell>
          <cell r="S1044">
            <v>0</v>
          </cell>
          <cell r="T1044">
            <v>0</v>
          </cell>
          <cell r="U1044">
            <v>2572975.18</v>
          </cell>
          <cell r="V1044">
            <v>44182248.54</v>
          </cell>
          <cell r="W1044">
            <v>0</v>
          </cell>
          <cell r="X1044">
            <v>24010694.44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46158435.21</v>
          </cell>
          <cell r="AD1044">
            <v>0</v>
          </cell>
        </row>
        <row r="1044">
          <cell r="AF1044">
            <v>770000023</v>
          </cell>
          <cell r="AG1044">
            <v>0</v>
          </cell>
          <cell r="AH1044">
            <v>955320464.88</v>
          </cell>
          <cell r="AI1044">
            <v>0</v>
          </cell>
          <cell r="AJ1044">
            <v>-20026699.83</v>
          </cell>
          <cell r="AK1044">
            <v>0</v>
          </cell>
          <cell r="AL1044">
            <v>213923146.65</v>
          </cell>
          <cell r="AM1044">
            <v>0</v>
          </cell>
          <cell r="AN1044">
            <v>965957928.09</v>
          </cell>
          <cell r="AO1044">
            <v>1045341992.41</v>
          </cell>
          <cell r="AP1044">
            <v>2885174862.79</v>
          </cell>
          <cell r="AQ1044">
            <v>3930516855.2</v>
          </cell>
          <cell r="AR1044">
            <v>408124183.91</v>
          </cell>
          <cell r="AS1044">
            <v>613207114.06</v>
          </cell>
          <cell r="AT1044">
            <v>24010694.44</v>
          </cell>
          <cell r="AU1044">
            <v>637217808.5</v>
          </cell>
          <cell r="AV1044">
            <v>2885174862.79</v>
          </cell>
          <cell r="AW1044">
            <v>3522392671.29</v>
          </cell>
          <cell r="AX1044">
            <v>613207114.06</v>
          </cell>
          <cell r="AY1044">
            <v>2909185557.23</v>
          </cell>
          <cell r="AZ1044">
            <v>0.180904818958368</v>
          </cell>
          <cell r="BA1044">
            <v>0.819095181041632</v>
          </cell>
          <cell r="BB1044">
            <v>1.2208593374073</v>
          </cell>
          <cell r="BC1044">
            <v>0.17408823242737</v>
          </cell>
          <cell r="BD1044">
            <v>0.00681658653099758</v>
          </cell>
          <cell r="BE1044">
            <v>0.17408823242737</v>
          </cell>
          <cell r="BF1044">
            <v>0.82591176757263</v>
          </cell>
        </row>
        <row r="1045">
          <cell r="A1045" t="str">
            <v>603101.SH</v>
          </cell>
          <cell r="B1045" t="str">
            <v>汇嘉时代</v>
          </cell>
          <cell r="C1045">
            <v>58688382.98</v>
          </cell>
          <cell r="D1045">
            <v>608077740.05</v>
          </cell>
          <cell r="E1045">
            <v>0</v>
          </cell>
          <cell r="F1045">
            <v>0</v>
          </cell>
          <cell r="G1045">
            <v>0</v>
          </cell>
          <cell r="H1045">
            <v>0</v>
          </cell>
          <cell r="I1045">
            <v>487103269.16</v>
          </cell>
          <cell r="J1045">
            <v>55282721.68</v>
          </cell>
          <cell r="K1045">
            <v>358238949.83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26428463.56</v>
          </cell>
          <cell r="Q1045">
            <v>20164559.2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52243185.88</v>
          </cell>
          <cell r="W1045">
            <v>0</v>
          </cell>
          <cell r="X1045">
            <v>334525455.56</v>
          </cell>
          <cell r="Y1045">
            <v>0</v>
          </cell>
          <cell r="Z1045">
            <v>0</v>
          </cell>
          <cell r="AA1045">
            <v>0</v>
          </cell>
          <cell r="AB1045">
            <v>998066</v>
          </cell>
          <cell r="AC1045">
            <v>0</v>
          </cell>
          <cell r="AD1045">
            <v>0</v>
          </cell>
        </row>
        <row r="1045">
          <cell r="AF1045">
            <v>470400000</v>
          </cell>
          <cell r="AG1045">
            <v>0</v>
          </cell>
          <cell r="AH1045">
            <v>210127416.08</v>
          </cell>
          <cell r="AI1045">
            <v>0</v>
          </cell>
          <cell r="AJ1045">
            <v>0</v>
          </cell>
          <cell r="AK1045">
            <v>0</v>
          </cell>
          <cell r="AL1045">
            <v>41223431.59</v>
          </cell>
          <cell r="AM1045">
            <v>0</v>
          </cell>
          <cell r="AN1045">
            <v>745131805.25</v>
          </cell>
          <cell r="AO1045">
            <v>2001750793.9</v>
          </cell>
          <cell r="AP1045">
            <v>1466882652.92</v>
          </cell>
          <cell r="AQ1045">
            <v>3468633446.82</v>
          </cell>
          <cell r="AR1045">
            <v>1059147598.29</v>
          </cell>
          <cell r="AS1045">
            <v>608077740.05</v>
          </cell>
          <cell r="AT1045">
            <v>334525455.56</v>
          </cell>
          <cell r="AU1045">
            <v>942603195.61</v>
          </cell>
          <cell r="AV1045">
            <v>1466882652.92</v>
          </cell>
          <cell r="AW1045">
            <v>2409485848.53</v>
          </cell>
          <cell r="AX1045">
            <v>608077740.05</v>
          </cell>
          <cell r="AY1045">
            <v>1801408108.48</v>
          </cell>
          <cell r="AZ1045">
            <v>0.391205117965342</v>
          </cell>
          <cell r="BA1045">
            <v>0.608794882034658</v>
          </cell>
          <cell r="BB1045">
            <v>1.64258936714102</v>
          </cell>
          <cell r="BC1045">
            <v>0.252368255418882</v>
          </cell>
          <cell r="BD1045">
            <v>0.13883686254646</v>
          </cell>
          <cell r="BE1045">
            <v>0.252368255418882</v>
          </cell>
          <cell r="BF1045">
            <v>0.747631744581118</v>
          </cell>
        </row>
        <row r="1046">
          <cell r="A1046" t="str">
            <v>000620.SZ</v>
          </cell>
          <cell r="B1046" t="str">
            <v>新华联</v>
          </cell>
          <cell r="C1046">
            <v>318272956.84</v>
          </cell>
          <cell r="D1046">
            <v>605043292.56</v>
          </cell>
          <cell r="E1046">
            <v>0</v>
          </cell>
          <cell r="F1046">
            <v>0</v>
          </cell>
          <cell r="G1046">
            <v>0</v>
          </cell>
          <cell r="H1046">
            <v>0</v>
          </cell>
          <cell r="I1046">
            <v>6548482124.24</v>
          </cell>
          <cell r="J1046">
            <v>0</v>
          </cell>
          <cell r="K1046">
            <v>6188490429.37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146546242</v>
          </cell>
          <cell r="Q1046">
            <v>1735612902.4</v>
          </cell>
          <cell r="R1046">
            <v>0</v>
          </cell>
          <cell r="S1046">
            <v>0</v>
          </cell>
          <cell r="T1046">
            <v>0</v>
          </cell>
          <cell r="U1046">
            <v>8468167789.84</v>
          </cell>
          <cell r="V1046">
            <v>2519824748.6</v>
          </cell>
          <cell r="W1046">
            <v>0</v>
          </cell>
          <cell r="X1046">
            <v>12477995530.77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42114955.16</v>
          </cell>
          <cell r="AD1046">
            <v>0</v>
          </cell>
        </row>
        <row r="1046">
          <cell r="AF1046">
            <v>535905722</v>
          </cell>
          <cell r="AG1046">
            <v>0</v>
          </cell>
          <cell r="AH1046">
            <v>1967990192.16</v>
          </cell>
          <cell r="AI1046">
            <v>0</v>
          </cell>
          <cell r="AJ1046">
            <v>96978083.57</v>
          </cell>
          <cell r="AK1046">
            <v>2288298</v>
          </cell>
          <cell r="AL1046">
            <v>246744097.39</v>
          </cell>
          <cell r="AM1046">
            <v>0</v>
          </cell>
          <cell r="AN1046">
            <v>1963291999.47</v>
          </cell>
          <cell r="AO1046">
            <v>39050550971.78</v>
          </cell>
          <cell r="AP1046">
            <v>4813198392.59</v>
          </cell>
          <cell r="AQ1046">
            <v>43863749364.37</v>
          </cell>
          <cell r="AR1046">
            <v>17499344358.61</v>
          </cell>
          <cell r="AS1046">
            <v>9073211082.4</v>
          </cell>
          <cell r="AT1046">
            <v>12477995530.77</v>
          </cell>
          <cell r="AU1046">
            <v>21551206613.17</v>
          </cell>
          <cell r="AV1046">
            <v>4813198392.59</v>
          </cell>
          <cell r="AW1046">
            <v>26364405005.76</v>
          </cell>
          <cell r="AX1046">
            <v>9073211082.4</v>
          </cell>
          <cell r="AY1046">
            <v>17291193923.36</v>
          </cell>
          <cell r="AZ1046">
            <v>0.817435728531009</v>
          </cell>
          <cell r="BA1046">
            <v>0.182564271468991</v>
          </cell>
          <cell r="BB1046">
            <v>5.47752302218592</v>
          </cell>
          <cell r="BC1046">
            <v>0.344146248717455</v>
          </cell>
          <cell r="BD1046">
            <v>0.473289479813554</v>
          </cell>
          <cell r="BE1046">
            <v>0.344146248717455</v>
          </cell>
          <cell r="BF1046">
            <v>0.655853751282545</v>
          </cell>
        </row>
        <row r="1047">
          <cell r="A1047" t="str">
            <v>601717.SH</v>
          </cell>
          <cell r="B1047" t="str">
            <v>郑煤机</v>
          </cell>
          <cell r="C1047">
            <v>264040889.57</v>
          </cell>
          <cell r="D1047">
            <v>604316123.27</v>
          </cell>
          <cell r="E1047">
            <v>0</v>
          </cell>
          <cell r="F1047">
            <v>0</v>
          </cell>
          <cell r="G1047">
            <v>20144932.33</v>
          </cell>
          <cell r="H1047">
            <v>5908568.94</v>
          </cell>
          <cell r="I1047">
            <v>6874015143.58</v>
          </cell>
          <cell r="J1047">
            <v>5994826.59</v>
          </cell>
          <cell r="K1047">
            <v>1942851436.21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1258484136.12</v>
          </cell>
          <cell r="Q1047">
            <v>393309464.57</v>
          </cell>
          <cell r="R1047">
            <v>0</v>
          </cell>
          <cell r="S1047">
            <v>0</v>
          </cell>
          <cell r="T1047">
            <v>0</v>
          </cell>
          <cell r="U1047">
            <v>689828153.95</v>
          </cell>
          <cell r="V1047">
            <v>303955771.21</v>
          </cell>
          <cell r="W1047">
            <v>0</v>
          </cell>
          <cell r="X1047">
            <v>5047209336.3</v>
          </cell>
          <cell r="Y1047">
            <v>0</v>
          </cell>
          <cell r="Z1047">
            <v>0</v>
          </cell>
          <cell r="AA1047">
            <v>487371144.75</v>
          </cell>
          <cell r="AB1047">
            <v>532374848.19</v>
          </cell>
          <cell r="AC1047">
            <v>141608892.76</v>
          </cell>
          <cell r="AD1047">
            <v>27399161.73</v>
          </cell>
        </row>
        <row r="1047">
          <cell r="AF1047">
            <v>1774771370</v>
          </cell>
          <cell r="AG1047">
            <v>0</v>
          </cell>
          <cell r="AH1047">
            <v>4528928466.13</v>
          </cell>
          <cell r="AI1047">
            <v>248724000</v>
          </cell>
          <cell r="AJ1047">
            <v>-146122989.27</v>
          </cell>
          <cell r="AK1047">
            <v>0</v>
          </cell>
          <cell r="AL1047">
            <v>1023519511.31</v>
          </cell>
          <cell r="AM1047">
            <v>0</v>
          </cell>
          <cell r="AN1047">
            <v>7381294859.91</v>
          </cell>
          <cell r="AO1047">
            <v>18598812830.07</v>
          </cell>
          <cell r="AP1047">
            <v>14811115218.08</v>
          </cell>
          <cell r="AQ1047">
            <v>33409928048.15</v>
          </cell>
          <cell r="AR1047">
            <v>11716635408.8</v>
          </cell>
          <cell r="AS1047">
            <v>1320197778.49</v>
          </cell>
          <cell r="AT1047">
            <v>5561979642.78</v>
          </cell>
          <cell r="AU1047">
            <v>6882177421.27</v>
          </cell>
          <cell r="AV1047">
            <v>14313667218.08</v>
          </cell>
          <cell r="AW1047">
            <v>21195844639.35</v>
          </cell>
          <cell r="AX1047">
            <v>1320197778.49</v>
          </cell>
          <cell r="AY1047">
            <v>19875646860.86</v>
          </cell>
          <cell r="AZ1047">
            <v>0.324694653049743</v>
          </cell>
          <cell r="BA1047">
            <v>0.675305346950257</v>
          </cell>
          <cell r="BB1047">
            <v>1.48081161287423</v>
          </cell>
          <cell r="BC1047">
            <v>0.0622856885844058</v>
          </cell>
          <cell r="BD1047">
            <v>0.262408964465337</v>
          </cell>
          <cell r="BE1047">
            <v>0.0622856885844058</v>
          </cell>
          <cell r="BF1047">
            <v>0.937714311415594</v>
          </cell>
        </row>
        <row r="1048">
          <cell r="A1048" t="str">
            <v>600299.SH</v>
          </cell>
          <cell r="B1048" t="str">
            <v>安迪苏</v>
          </cell>
          <cell r="C1048">
            <v>831462840</v>
          </cell>
          <cell r="D1048">
            <v>601874324</v>
          </cell>
          <cell r="E1048">
            <v>0</v>
          </cell>
          <cell r="F1048">
            <v>0</v>
          </cell>
          <cell r="G1048">
            <v>0</v>
          </cell>
          <cell r="H1048">
            <v>34727925</v>
          </cell>
          <cell r="I1048">
            <v>1340780199</v>
          </cell>
          <cell r="J1048">
            <v>0</v>
          </cell>
          <cell r="K1048">
            <v>15211343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446079084</v>
          </cell>
          <cell r="Q1048">
            <v>273596041</v>
          </cell>
          <cell r="R1048">
            <v>0</v>
          </cell>
          <cell r="S1048">
            <v>0</v>
          </cell>
          <cell r="T1048">
            <v>0</v>
          </cell>
          <cell r="U1048">
            <v>280648044</v>
          </cell>
          <cell r="V1048">
            <v>11044567</v>
          </cell>
          <cell r="W1048">
            <v>0</v>
          </cell>
          <cell r="X1048">
            <v>17248515</v>
          </cell>
          <cell r="Y1048">
            <v>0</v>
          </cell>
          <cell r="Z1048">
            <v>0</v>
          </cell>
          <cell r="AA1048">
            <v>314908580</v>
          </cell>
          <cell r="AB1048">
            <v>7327440</v>
          </cell>
          <cell r="AC1048">
            <v>161355621</v>
          </cell>
          <cell r="AD1048">
            <v>0</v>
          </cell>
        </row>
        <row r="1048">
          <cell r="AF1048">
            <v>2681901273</v>
          </cell>
          <cell r="AG1048">
            <v>0</v>
          </cell>
          <cell r="AH1048">
            <v>1260973699</v>
          </cell>
          <cell r="AI1048">
            <v>0</v>
          </cell>
          <cell r="AJ1048">
            <v>-1001345684</v>
          </cell>
          <cell r="AK1048">
            <v>0</v>
          </cell>
          <cell r="AL1048">
            <v>553792485</v>
          </cell>
          <cell r="AM1048">
            <v>0</v>
          </cell>
          <cell r="AN1048">
            <v>10602511578</v>
          </cell>
          <cell r="AO1048">
            <v>4336264523</v>
          </cell>
          <cell r="AP1048">
            <v>14097833351</v>
          </cell>
          <cell r="AQ1048">
            <v>18434097874</v>
          </cell>
          <cell r="AR1048">
            <v>3086857135</v>
          </cell>
          <cell r="AS1048">
            <v>917250293</v>
          </cell>
          <cell r="AT1048">
            <v>332157095</v>
          </cell>
          <cell r="AU1048">
            <v>1249407388</v>
          </cell>
          <cell r="AV1048">
            <v>14097833351</v>
          </cell>
          <cell r="AW1048">
            <v>15347240739</v>
          </cell>
          <cell r="AX1048">
            <v>917250293</v>
          </cell>
          <cell r="AY1048">
            <v>14429990446</v>
          </cell>
          <cell r="AZ1048">
            <v>0.0814092519461846</v>
          </cell>
          <cell r="BA1048">
            <v>0.918590748053815</v>
          </cell>
          <cell r="BB1048">
            <v>1.08862407129471</v>
          </cell>
          <cell r="BC1048">
            <v>0.0597664628188902</v>
          </cell>
          <cell r="BD1048">
            <v>0.0216427891272945</v>
          </cell>
          <cell r="BE1048">
            <v>0.0597664628188902</v>
          </cell>
          <cell r="BF1048">
            <v>0.94023353718111</v>
          </cell>
        </row>
        <row r="1049">
          <cell r="A1049" t="str">
            <v>000917.SZ</v>
          </cell>
          <cell r="B1049" t="str">
            <v>电广传媒</v>
          </cell>
          <cell r="C1049">
            <v>770681110.09</v>
          </cell>
          <cell r="D1049">
            <v>600691458.26</v>
          </cell>
          <cell r="E1049">
            <v>0</v>
          </cell>
          <cell r="F1049">
            <v>0</v>
          </cell>
          <cell r="G1049">
            <v>0</v>
          </cell>
          <cell r="H1049">
            <v>0</v>
          </cell>
          <cell r="I1049">
            <v>1025027459.95</v>
          </cell>
          <cell r="J1049">
            <v>0</v>
          </cell>
          <cell r="K1049">
            <v>154016946.48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214690925.53</v>
          </cell>
          <cell r="Q1049">
            <v>219370232.61</v>
          </cell>
          <cell r="R1049">
            <v>0</v>
          </cell>
          <cell r="S1049">
            <v>0</v>
          </cell>
          <cell r="T1049">
            <v>0</v>
          </cell>
          <cell r="U1049">
            <v>2050000000</v>
          </cell>
          <cell r="V1049">
            <v>9051812.79</v>
          </cell>
          <cell r="W1049">
            <v>0</v>
          </cell>
          <cell r="X1049">
            <v>990000000</v>
          </cell>
          <cell r="Y1049">
            <v>500000000</v>
          </cell>
          <cell r="Z1049">
            <v>0</v>
          </cell>
          <cell r="AA1049">
            <v>0</v>
          </cell>
          <cell r="AB1049">
            <v>0</v>
          </cell>
          <cell r="AC1049">
            <v>5924108.25</v>
          </cell>
          <cell r="AD1049">
            <v>0</v>
          </cell>
        </row>
        <row r="1049">
          <cell r="AF1049">
            <v>1417556338</v>
          </cell>
          <cell r="AG1049">
            <v>0</v>
          </cell>
          <cell r="AH1049">
            <v>6422580823.44</v>
          </cell>
          <cell r="AI1049">
            <v>0</v>
          </cell>
          <cell r="AJ1049">
            <v>1103789669.95</v>
          </cell>
          <cell r="AK1049">
            <v>0</v>
          </cell>
          <cell r="AL1049">
            <v>252115873.43</v>
          </cell>
          <cell r="AM1049">
            <v>0</v>
          </cell>
          <cell r="AN1049">
            <v>1194562706.51</v>
          </cell>
          <cell r="AO1049">
            <v>6539454053.96</v>
          </cell>
          <cell r="AP1049">
            <v>10390605411.33</v>
          </cell>
          <cell r="AQ1049">
            <v>16930059465.29</v>
          </cell>
          <cell r="AR1049">
            <v>2398762595.7</v>
          </cell>
          <cell r="AS1049">
            <v>2650691458.26</v>
          </cell>
          <cell r="AT1049">
            <v>1490000000</v>
          </cell>
          <cell r="AU1049">
            <v>4140691458.26</v>
          </cell>
          <cell r="AV1049">
            <v>10390605411.33</v>
          </cell>
          <cell r="AW1049">
            <v>14531296869.59</v>
          </cell>
          <cell r="AX1049">
            <v>2650691458.26</v>
          </cell>
          <cell r="AY1049">
            <v>11880605411.33</v>
          </cell>
          <cell r="AZ1049">
            <v>0.284949890943686</v>
          </cell>
          <cell r="BA1049">
            <v>0.715050109056314</v>
          </cell>
          <cell r="BB1049">
            <v>1.39850338785312</v>
          </cell>
          <cell r="BC1049">
            <v>0.182412587262405</v>
          </cell>
          <cell r="BD1049">
            <v>0.102537303681281</v>
          </cell>
          <cell r="BE1049">
            <v>0.182412587262405</v>
          </cell>
          <cell r="BF1049">
            <v>0.817587412737595</v>
          </cell>
        </row>
        <row r="1050">
          <cell r="A1050" t="str">
            <v>000598.SZ</v>
          </cell>
          <cell r="B1050" t="str">
            <v>兴蓉环境</v>
          </cell>
          <cell r="C1050">
            <v>0</v>
          </cell>
          <cell r="D1050">
            <v>600496666.68</v>
          </cell>
          <cell r="E1050">
            <v>0</v>
          </cell>
          <cell r="F1050">
            <v>0</v>
          </cell>
          <cell r="G1050">
            <v>0</v>
          </cell>
          <cell r="H1050">
            <v>0</v>
          </cell>
          <cell r="I1050">
            <v>4714193892</v>
          </cell>
          <cell r="J1050">
            <v>0</v>
          </cell>
          <cell r="K1050">
            <v>577788238.7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159164615.97</v>
          </cell>
          <cell r="Q1050">
            <v>140881599.35</v>
          </cell>
          <cell r="R1050">
            <v>0</v>
          </cell>
          <cell r="S1050">
            <v>0</v>
          </cell>
          <cell r="T1050">
            <v>0</v>
          </cell>
          <cell r="U1050">
            <v>1000287130.51</v>
          </cell>
          <cell r="V1050">
            <v>124930818.14</v>
          </cell>
          <cell r="W1050">
            <v>0</v>
          </cell>
          <cell r="X1050">
            <v>2471658635.02</v>
          </cell>
          <cell r="Y1050">
            <v>4099150252.69</v>
          </cell>
          <cell r="Z1050">
            <v>0</v>
          </cell>
          <cell r="AA1050">
            <v>0</v>
          </cell>
          <cell r="AB1050">
            <v>516687625.48</v>
          </cell>
          <cell r="AC1050">
            <v>117326524.34</v>
          </cell>
          <cell r="AD1050">
            <v>149093049.13</v>
          </cell>
        </row>
        <row r="1050">
          <cell r="AF1050">
            <v>2986218602</v>
          </cell>
          <cell r="AG1050">
            <v>0</v>
          </cell>
          <cell r="AH1050">
            <v>1779966946.99</v>
          </cell>
          <cell r="AI1050">
            <v>78144243.92</v>
          </cell>
          <cell r="AJ1050">
            <v>0</v>
          </cell>
          <cell r="AK1050">
            <v>12477611.04</v>
          </cell>
          <cell r="AL1050">
            <v>464884183.62</v>
          </cell>
          <cell r="AM1050">
            <v>0</v>
          </cell>
          <cell r="AN1050">
            <v>8044131989.72</v>
          </cell>
          <cell r="AO1050">
            <v>14671659048.01</v>
          </cell>
          <cell r="AP1050">
            <v>13365823577.29</v>
          </cell>
          <cell r="AQ1050">
            <v>28037482625.3</v>
          </cell>
          <cell r="AR1050">
            <v>6350973313.98</v>
          </cell>
          <cell r="AS1050">
            <v>1600783797.19</v>
          </cell>
          <cell r="AT1050">
            <v>6719901936.84</v>
          </cell>
          <cell r="AU1050">
            <v>8320685734.03</v>
          </cell>
          <cell r="AV1050">
            <v>13209535089.45</v>
          </cell>
          <cell r="AW1050">
            <v>21530220823.48</v>
          </cell>
          <cell r="AX1050">
            <v>1600783797.19</v>
          </cell>
          <cell r="AY1050">
            <v>19929437026.29</v>
          </cell>
          <cell r="AZ1050">
            <v>0.386465415392107</v>
          </cell>
          <cell r="BA1050">
            <v>0.613534584607892</v>
          </cell>
          <cell r="BB1050">
            <v>1.62989996829453</v>
          </cell>
          <cell r="BC1050">
            <v>0.0743505517344369</v>
          </cell>
          <cell r="BD1050">
            <v>0.312114863657671</v>
          </cell>
          <cell r="BE1050">
            <v>0.0743505517344369</v>
          </cell>
          <cell r="BF1050">
            <v>0.925649448265563</v>
          </cell>
        </row>
        <row r="1051">
          <cell r="A1051" t="str">
            <v>603212.SH</v>
          </cell>
          <cell r="B1051" t="str">
            <v>赛伍技术</v>
          </cell>
          <cell r="C1051">
            <v>0</v>
          </cell>
          <cell r="D1051">
            <v>600418481.84</v>
          </cell>
          <cell r="E1051">
            <v>0</v>
          </cell>
          <cell r="F1051">
            <v>0</v>
          </cell>
          <cell r="G1051">
            <v>0</v>
          </cell>
          <cell r="H1051">
            <v>0</v>
          </cell>
          <cell r="I1051">
            <v>848797042.45</v>
          </cell>
          <cell r="J1051">
            <v>0</v>
          </cell>
          <cell r="K1051">
            <v>7553850.79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13756358.64</v>
          </cell>
          <cell r="Q1051">
            <v>4754103.6</v>
          </cell>
          <cell r="R1051">
            <v>0</v>
          </cell>
          <cell r="S1051">
            <v>0</v>
          </cell>
          <cell r="T1051">
            <v>0</v>
          </cell>
          <cell r="U1051">
            <v>154736988</v>
          </cell>
          <cell r="V1051">
            <v>2218686.28</v>
          </cell>
          <cell r="W1051">
            <v>0</v>
          </cell>
          <cell r="X1051">
            <v>342698992.39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150592.4</v>
          </cell>
          <cell r="AD1051">
            <v>0</v>
          </cell>
        </row>
        <row r="1051">
          <cell r="AF1051">
            <v>400010000</v>
          </cell>
          <cell r="AG1051">
            <v>0</v>
          </cell>
          <cell r="AH1051">
            <v>836316629.13</v>
          </cell>
          <cell r="AI1051">
            <v>0</v>
          </cell>
          <cell r="AJ1051">
            <v>0</v>
          </cell>
          <cell r="AK1051">
            <v>0</v>
          </cell>
          <cell r="AL1051">
            <v>72777018.21</v>
          </cell>
          <cell r="AM1051">
            <v>0</v>
          </cell>
          <cell r="AN1051">
            <v>684293082.41</v>
          </cell>
          <cell r="AO1051">
            <v>1975085096.39</v>
          </cell>
          <cell r="AP1051">
            <v>1993396729.75</v>
          </cell>
          <cell r="AQ1051">
            <v>3968481826.14</v>
          </cell>
          <cell r="AR1051">
            <v>877230634.16</v>
          </cell>
          <cell r="AS1051">
            <v>755155469.84</v>
          </cell>
          <cell r="AT1051">
            <v>342698992.39</v>
          </cell>
          <cell r="AU1051">
            <v>1097854462.23</v>
          </cell>
          <cell r="AV1051">
            <v>1993396729.75</v>
          </cell>
          <cell r="AW1051">
            <v>3091251191.98</v>
          </cell>
          <cell r="AX1051">
            <v>755155469.84</v>
          </cell>
          <cell r="AY1051">
            <v>2336095722.14</v>
          </cell>
          <cell r="AZ1051">
            <v>0.355148900574076</v>
          </cell>
          <cell r="BA1051">
            <v>0.644851099425924</v>
          </cell>
          <cell r="BB1051">
            <v>1.55074559210684</v>
          </cell>
          <cell r="BC1051">
            <v>0.244287967215084</v>
          </cell>
          <cell r="BD1051">
            <v>0.110860933358992</v>
          </cell>
          <cell r="BE1051">
            <v>0.244287967215084</v>
          </cell>
          <cell r="BF1051">
            <v>0.755712032784916</v>
          </cell>
        </row>
        <row r="1052">
          <cell r="A1052" t="str">
            <v>600969.SH</v>
          </cell>
          <cell r="B1052" t="str">
            <v>郴电国际</v>
          </cell>
          <cell r="C1052">
            <v>205528.2</v>
          </cell>
          <cell r="D1052">
            <v>600000000</v>
          </cell>
          <cell r="E1052">
            <v>0</v>
          </cell>
          <cell r="F1052">
            <v>0</v>
          </cell>
          <cell r="G1052">
            <v>0</v>
          </cell>
          <cell r="H1052">
            <v>0</v>
          </cell>
          <cell r="I1052">
            <v>457934385.45</v>
          </cell>
          <cell r="J1052">
            <v>0</v>
          </cell>
          <cell r="K1052">
            <v>364118493.2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60163639.44</v>
          </cell>
          <cell r="Q1052">
            <v>48673085.44</v>
          </cell>
          <cell r="R1052">
            <v>0</v>
          </cell>
          <cell r="S1052">
            <v>0</v>
          </cell>
          <cell r="T1052">
            <v>0</v>
          </cell>
          <cell r="U1052">
            <v>444056800</v>
          </cell>
          <cell r="V1052">
            <v>20867715.31</v>
          </cell>
          <cell r="W1052">
            <v>0</v>
          </cell>
          <cell r="X1052">
            <v>7243131912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788066120.92</v>
          </cell>
          <cell r="AD1052">
            <v>0</v>
          </cell>
        </row>
        <row r="1052">
          <cell r="AF1052">
            <v>370050484</v>
          </cell>
          <cell r="AG1052">
            <v>0</v>
          </cell>
          <cell r="AH1052">
            <v>2536964224.53</v>
          </cell>
          <cell r="AI1052">
            <v>0</v>
          </cell>
          <cell r="AJ1052">
            <v>-699543.7</v>
          </cell>
          <cell r="AK1052">
            <v>7057987.87</v>
          </cell>
          <cell r="AL1052">
            <v>81532709.69</v>
          </cell>
          <cell r="AM1052">
            <v>0</v>
          </cell>
          <cell r="AN1052">
            <v>601958615.13</v>
          </cell>
          <cell r="AO1052">
            <v>10027217679.96</v>
          </cell>
          <cell r="AP1052">
            <v>3596864477.52</v>
          </cell>
          <cell r="AQ1052">
            <v>13624082157.48</v>
          </cell>
          <cell r="AR1052">
            <v>1740028967.96</v>
          </cell>
          <cell r="AS1052">
            <v>1044056800</v>
          </cell>
          <cell r="AT1052">
            <v>7243131912</v>
          </cell>
          <cell r="AU1052">
            <v>8287188712</v>
          </cell>
          <cell r="AV1052">
            <v>3596864477.52</v>
          </cell>
          <cell r="AW1052">
            <v>11884053189.52</v>
          </cell>
          <cell r="AX1052">
            <v>1044056800</v>
          </cell>
          <cell r="AY1052">
            <v>10839996389.52</v>
          </cell>
          <cell r="AZ1052">
            <v>0.697336891701906</v>
          </cell>
          <cell r="BA1052">
            <v>0.302663108298094</v>
          </cell>
          <cell r="BB1052">
            <v>3.30400360196888</v>
          </cell>
          <cell r="BC1052">
            <v>0.0878535953474784</v>
          </cell>
          <cell r="BD1052">
            <v>0.609483296354428</v>
          </cell>
          <cell r="BE1052">
            <v>0.0878535953474784</v>
          </cell>
          <cell r="BF1052">
            <v>0.912146404652522</v>
          </cell>
        </row>
        <row r="1053">
          <cell r="A1053" t="str">
            <v>600579.SH</v>
          </cell>
          <cell r="B1053" t="str">
            <v>克劳斯</v>
          </cell>
          <cell r="C1053">
            <v>431906791.15</v>
          </cell>
          <cell r="D1053">
            <v>599613640.94</v>
          </cell>
          <cell r="E1053">
            <v>0</v>
          </cell>
          <cell r="F1053">
            <v>0</v>
          </cell>
          <cell r="G1053">
            <v>0</v>
          </cell>
          <cell r="H1053">
            <v>32684375.18</v>
          </cell>
          <cell r="I1053">
            <v>2196598399.61</v>
          </cell>
          <cell r="J1053">
            <v>0</v>
          </cell>
          <cell r="K1053">
            <v>2022587488.27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380430443.35</v>
          </cell>
          <cell r="Q1053">
            <v>80131515.24</v>
          </cell>
          <cell r="R1053">
            <v>0</v>
          </cell>
          <cell r="S1053">
            <v>0</v>
          </cell>
          <cell r="T1053">
            <v>0</v>
          </cell>
          <cell r="U1053">
            <v>2298589262.37</v>
          </cell>
          <cell r="V1053">
            <v>189366690.35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936501030.62</v>
          </cell>
          <cell r="AB1053">
            <v>79728340.13</v>
          </cell>
          <cell r="AC1053">
            <v>10245333.75</v>
          </cell>
          <cell r="AD1053">
            <v>17420605.18</v>
          </cell>
        </row>
        <row r="1053">
          <cell r="AF1053">
            <v>734237993</v>
          </cell>
          <cell r="AG1053">
            <v>0</v>
          </cell>
          <cell r="AH1053">
            <v>5166323693.5</v>
          </cell>
          <cell r="AI1053">
            <v>0</v>
          </cell>
          <cell r="AJ1053">
            <v>-7611583.81</v>
          </cell>
          <cell r="AK1053">
            <v>1827747.27</v>
          </cell>
          <cell r="AL1053">
            <v>28968334.97</v>
          </cell>
          <cell r="AM1053">
            <v>0</v>
          </cell>
          <cell r="AN1053">
            <v>-993845542.95</v>
          </cell>
          <cell r="AO1053">
            <v>9275803916.14</v>
          </cell>
          <cell r="AP1053">
            <v>4929900641.98</v>
          </cell>
          <cell r="AQ1053">
            <v>14205704558.12</v>
          </cell>
          <cell r="AR1053">
            <v>5390995001.85</v>
          </cell>
          <cell r="AS1053">
            <v>2930887278.49</v>
          </cell>
          <cell r="AT1053">
            <v>953921635.8</v>
          </cell>
          <cell r="AU1053">
            <v>3884808914.29</v>
          </cell>
          <cell r="AV1053">
            <v>4929900641.98</v>
          </cell>
          <cell r="AW1053">
            <v>8814709556.27</v>
          </cell>
          <cell r="AX1053">
            <v>2930887278.49</v>
          </cell>
          <cell r="AY1053">
            <v>5883822277.78</v>
          </cell>
          <cell r="AZ1053">
            <v>0.440718878993204</v>
          </cell>
          <cell r="BA1053">
            <v>0.559281121006796</v>
          </cell>
          <cell r="BB1053">
            <v>1.78800957593534</v>
          </cell>
          <cell r="BC1053">
            <v>0.332499586036301</v>
          </cell>
          <cell r="BD1053">
            <v>0.108219292956903</v>
          </cell>
          <cell r="BE1053">
            <v>0.332499586036301</v>
          </cell>
          <cell r="BF1053">
            <v>0.667500413963699</v>
          </cell>
        </row>
        <row r="1054">
          <cell r="A1054" t="str">
            <v>600516.SH</v>
          </cell>
          <cell r="B1054" t="str">
            <v>方大炭素</v>
          </cell>
          <cell r="C1054">
            <v>52979323.82</v>
          </cell>
          <cell r="D1054">
            <v>598000000</v>
          </cell>
          <cell r="E1054">
            <v>0</v>
          </cell>
          <cell r="F1054">
            <v>0</v>
          </cell>
          <cell r="G1054">
            <v>0</v>
          </cell>
          <cell r="H1054">
            <v>0</v>
          </cell>
          <cell r="I1054">
            <v>718291901.27</v>
          </cell>
          <cell r="J1054">
            <v>0</v>
          </cell>
          <cell r="K1054">
            <v>154122417.04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77922679.34</v>
          </cell>
          <cell r="Q1054">
            <v>118233407.86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117032085.5</v>
          </cell>
          <cell r="W1054">
            <v>0</v>
          </cell>
          <cell r="X1054">
            <v>249900000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335886466.33</v>
          </cell>
          <cell r="AD1054">
            <v>248364241</v>
          </cell>
        </row>
        <row r="1054">
          <cell r="AF1054">
            <v>3805970368</v>
          </cell>
          <cell r="AG1054">
            <v>0</v>
          </cell>
          <cell r="AH1054">
            <v>898084818</v>
          </cell>
          <cell r="AI1054">
            <v>0</v>
          </cell>
          <cell r="AJ1054">
            <v>-23701.18</v>
          </cell>
          <cell r="AK1054">
            <v>53005725.82</v>
          </cell>
          <cell r="AL1054">
            <v>1153852581.72</v>
          </cell>
          <cell r="AM1054">
            <v>0</v>
          </cell>
          <cell r="AN1054">
            <v>8629659990.66</v>
          </cell>
          <cell r="AO1054">
            <v>2670732522.16</v>
          </cell>
          <cell r="AP1054">
            <v>14540549783.02</v>
          </cell>
          <cell r="AQ1054">
            <v>17211282305.18</v>
          </cell>
          <cell r="AR1054">
            <v>1574468281.16</v>
          </cell>
          <cell r="AS1054">
            <v>598000000</v>
          </cell>
          <cell r="AT1054">
            <v>498264241</v>
          </cell>
          <cell r="AU1054">
            <v>1096264241</v>
          </cell>
          <cell r="AV1054">
            <v>14540549783.02</v>
          </cell>
          <cell r="AW1054">
            <v>15636814024.02</v>
          </cell>
          <cell r="AX1054">
            <v>598000000</v>
          </cell>
          <cell r="AY1054">
            <v>15038814024.02</v>
          </cell>
          <cell r="AZ1054">
            <v>0.0701079030111894</v>
          </cell>
          <cell r="BA1054">
            <v>0.929892096988811</v>
          </cell>
          <cell r="BB1054">
            <v>1.07539358946937</v>
          </cell>
          <cell r="BC1054">
            <v>0.0382430844979931</v>
          </cell>
          <cell r="BD1054">
            <v>0.0318648185131963</v>
          </cell>
          <cell r="BE1054">
            <v>0.0382430844979931</v>
          </cell>
          <cell r="BF1054">
            <v>0.961756915502007</v>
          </cell>
        </row>
        <row r="1055">
          <cell r="A1055" t="str">
            <v>002285.SZ</v>
          </cell>
          <cell r="B1055" t="str">
            <v>世联行</v>
          </cell>
          <cell r="C1055">
            <v>115431.73</v>
          </cell>
          <cell r="D1055">
            <v>597202588.13</v>
          </cell>
          <cell r="E1055">
            <v>0</v>
          </cell>
          <cell r="F1055">
            <v>0</v>
          </cell>
          <cell r="G1055">
            <v>0</v>
          </cell>
          <cell r="H1055">
            <v>0</v>
          </cell>
          <cell r="I1055">
            <v>191835432.34</v>
          </cell>
          <cell r="J1055">
            <v>19055174.44</v>
          </cell>
          <cell r="K1055">
            <v>58515127.57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584217470.5</v>
          </cell>
          <cell r="Q1055">
            <v>306545316.12</v>
          </cell>
          <cell r="R1055">
            <v>0</v>
          </cell>
          <cell r="S1055">
            <v>0</v>
          </cell>
          <cell r="T1055">
            <v>0</v>
          </cell>
          <cell r="U1055">
            <v>274131276.59</v>
          </cell>
          <cell r="V1055">
            <v>240195472.57</v>
          </cell>
          <cell r="W1055">
            <v>0</v>
          </cell>
          <cell r="X1055">
            <v>200000000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</row>
        <row r="1055">
          <cell r="AF1055">
            <v>2033579072</v>
          </cell>
          <cell r="AG1055">
            <v>0</v>
          </cell>
          <cell r="AH1055">
            <v>522222808.88</v>
          </cell>
          <cell r="AI1055">
            <v>255796501.21</v>
          </cell>
          <cell r="AJ1055">
            <v>106004.67</v>
          </cell>
          <cell r="AK1055">
            <v>0</v>
          </cell>
          <cell r="AL1055">
            <v>1004261184.86</v>
          </cell>
          <cell r="AM1055">
            <v>0</v>
          </cell>
          <cell r="AN1055">
            <v>1778439028.76</v>
          </cell>
          <cell r="AO1055">
            <v>2471813289.99</v>
          </cell>
          <cell r="AP1055">
            <v>5594404600.38</v>
          </cell>
          <cell r="AQ1055">
            <v>8066217890.37</v>
          </cell>
          <cell r="AR1055">
            <v>1400479425.27</v>
          </cell>
          <cell r="AS1055">
            <v>871333864.72</v>
          </cell>
          <cell r="AT1055">
            <v>200000000</v>
          </cell>
          <cell r="AU1055">
            <v>1071333864.72</v>
          </cell>
          <cell r="AV1055">
            <v>5082811597.96</v>
          </cell>
          <cell r="AW1055">
            <v>6154145462.68</v>
          </cell>
          <cell r="AX1055">
            <v>871333864.72</v>
          </cell>
          <cell r="AY1055">
            <v>5282811597.96</v>
          </cell>
          <cell r="AZ1055">
            <v>0.174083286008884</v>
          </cell>
          <cell r="BA1055">
            <v>0.825916713991116</v>
          </cell>
          <cell r="BB1055">
            <v>1.21077583618287</v>
          </cell>
          <cell r="BC1055">
            <v>0.141584866656784</v>
          </cell>
          <cell r="BD1055">
            <v>0.0324984193521003</v>
          </cell>
          <cell r="BE1055">
            <v>0.141584866656784</v>
          </cell>
          <cell r="BF1055">
            <v>0.858415133343216</v>
          </cell>
        </row>
        <row r="1056">
          <cell r="A1056" t="str">
            <v>002669.SZ</v>
          </cell>
          <cell r="B1056" t="str">
            <v>康达新材</v>
          </cell>
          <cell r="C1056">
            <v>6087026.12</v>
          </cell>
          <cell r="D1056">
            <v>596994836.79</v>
          </cell>
          <cell r="E1056">
            <v>0</v>
          </cell>
          <cell r="F1056">
            <v>0</v>
          </cell>
          <cell r="G1056">
            <v>0</v>
          </cell>
          <cell r="H1056">
            <v>0</v>
          </cell>
          <cell r="I1056">
            <v>430872102.32</v>
          </cell>
          <cell r="J1056">
            <v>18411569.35</v>
          </cell>
          <cell r="K1056">
            <v>3666393.85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22464237.9</v>
          </cell>
          <cell r="Q1056">
            <v>11380602.61</v>
          </cell>
          <cell r="R1056">
            <v>0</v>
          </cell>
          <cell r="S1056">
            <v>0</v>
          </cell>
          <cell r="T1056">
            <v>0</v>
          </cell>
          <cell r="U1056">
            <v>10479865.47</v>
          </cell>
          <cell r="V1056">
            <v>451913.86</v>
          </cell>
          <cell r="W1056">
            <v>0</v>
          </cell>
          <cell r="X1056">
            <v>19260534.11</v>
          </cell>
          <cell r="Y1056">
            <v>76527720</v>
          </cell>
          <cell r="Z1056">
            <v>0</v>
          </cell>
          <cell r="AA1056">
            <v>1860041.35</v>
          </cell>
          <cell r="AB1056">
            <v>0</v>
          </cell>
          <cell r="AC1056">
            <v>2991930.23</v>
          </cell>
          <cell r="AD1056">
            <v>0</v>
          </cell>
        </row>
        <row r="1056">
          <cell r="AF1056">
            <v>252492921</v>
          </cell>
          <cell r="AG1056">
            <v>0</v>
          </cell>
          <cell r="AH1056">
            <v>1319510353.6</v>
          </cell>
          <cell r="AI1056">
            <v>50529158</v>
          </cell>
          <cell r="AJ1056">
            <v>-42064.77</v>
          </cell>
          <cell r="AK1056">
            <v>2849777.19</v>
          </cell>
          <cell r="AL1056">
            <v>83063830.24</v>
          </cell>
          <cell r="AM1056">
            <v>0</v>
          </cell>
          <cell r="AN1056">
            <v>634438204.17</v>
          </cell>
          <cell r="AO1056">
            <v>1201448773.96</v>
          </cell>
          <cell r="AP1056">
            <v>2342842179.43</v>
          </cell>
          <cell r="AQ1056">
            <v>3544290953.39</v>
          </cell>
          <cell r="AR1056">
            <v>496325776.24</v>
          </cell>
          <cell r="AS1056">
            <v>607474702.26</v>
          </cell>
          <cell r="AT1056">
            <v>97648295.46</v>
          </cell>
          <cell r="AU1056">
            <v>705122997.72</v>
          </cell>
          <cell r="AV1056">
            <v>2241783863.43</v>
          </cell>
          <cell r="AW1056">
            <v>2946906861.15</v>
          </cell>
          <cell r="AX1056">
            <v>607474702.26</v>
          </cell>
          <cell r="AY1056">
            <v>2339432158.89</v>
          </cell>
          <cell r="AZ1056">
            <v>0.239275630667483</v>
          </cell>
          <cell r="BA1056">
            <v>0.760724369332517</v>
          </cell>
          <cell r="BB1056">
            <v>1.31453656582269</v>
          </cell>
          <cell r="BC1056">
            <v>0.206139769895184</v>
          </cell>
          <cell r="BD1056">
            <v>0.0331358607722993</v>
          </cell>
          <cell r="BE1056">
            <v>0.206139769895184</v>
          </cell>
          <cell r="BF1056">
            <v>0.793860230104816</v>
          </cell>
        </row>
        <row r="1057">
          <cell r="A1057" t="str">
            <v>002084.SZ</v>
          </cell>
          <cell r="B1057" t="str">
            <v>海鸥住工</v>
          </cell>
          <cell r="C1057">
            <v>4524301.57</v>
          </cell>
          <cell r="D1057">
            <v>596634493.71</v>
          </cell>
          <cell r="E1057">
            <v>0</v>
          </cell>
          <cell r="F1057">
            <v>0</v>
          </cell>
          <cell r="G1057">
            <v>0</v>
          </cell>
          <cell r="H1057">
            <v>0</v>
          </cell>
          <cell r="I1057">
            <v>856017442.78</v>
          </cell>
          <cell r="J1057">
            <v>0</v>
          </cell>
          <cell r="K1057">
            <v>81836078.21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52551136.06</v>
          </cell>
          <cell r="Q1057">
            <v>17312518.68</v>
          </cell>
          <cell r="R1057">
            <v>0</v>
          </cell>
          <cell r="S1057">
            <v>0</v>
          </cell>
          <cell r="T1057">
            <v>0</v>
          </cell>
          <cell r="U1057">
            <v>191853127.12</v>
          </cell>
          <cell r="V1057">
            <v>65078777.97</v>
          </cell>
          <cell r="W1057">
            <v>0</v>
          </cell>
          <cell r="X1057">
            <v>210372536.94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23995074.97</v>
          </cell>
          <cell r="AD1057">
            <v>0</v>
          </cell>
        </row>
        <row r="1057">
          <cell r="AF1057">
            <v>607808495</v>
          </cell>
          <cell r="AG1057">
            <v>0</v>
          </cell>
          <cell r="AH1057">
            <v>513709033.72</v>
          </cell>
          <cell r="AI1057">
            <v>90358766.5</v>
          </cell>
          <cell r="AJ1057">
            <v>-52270754.98</v>
          </cell>
          <cell r="AK1057">
            <v>0</v>
          </cell>
          <cell r="AL1057">
            <v>90397914.17</v>
          </cell>
          <cell r="AM1057">
            <v>0</v>
          </cell>
          <cell r="AN1057">
            <v>801257861.61</v>
          </cell>
          <cell r="AO1057">
            <v>2100175488.01</v>
          </cell>
          <cell r="AP1057">
            <v>2051261316.02</v>
          </cell>
          <cell r="AQ1057">
            <v>4151436804.03</v>
          </cell>
          <cell r="AR1057">
            <v>1101315330.24</v>
          </cell>
          <cell r="AS1057">
            <v>788487620.83</v>
          </cell>
          <cell r="AT1057">
            <v>210372536.94</v>
          </cell>
          <cell r="AU1057">
            <v>998860157.77</v>
          </cell>
          <cell r="AV1057">
            <v>1870543783.02</v>
          </cell>
          <cell r="AW1057">
            <v>2869403940.79</v>
          </cell>
          <cell r="AX1057">
            <v>788487620.83</v>
          </cell>
          <cell r="AY1057">
            <v>2080916319.96</v>
          </cell>
          <cell r="AZ1057">
            <v>0.34810719521595</v>
          </cell>
          <cell r="BA1057">
            <v>0.65189280478405</v>
          </cell>
          <cell r="BB1057">
            <v>1.53399453508505</v>
          </cell>
          <cell r="BC1057">
            <v>0.274791433029438</v>
          </cell>
          <cell r="BD1057">
            <v>0.073315762186512</v>
          </cell>
          <cell r="BE1057">
            <v>0.274791433029438</v>
          </cell>
          <cell r="BF1057">
            <v>0.725208566970562</v>
          </cell>
        </row>
        <row r="1058">
          <cell r="A1058" t="str">
            <v>000637.SZ</v>
          </cell>
          <cell r="B1058" t="str">
            <v>茂化实华</v>
          </cell>
          <cell r="C1058">
            <v>12380100.19</v>
          </cell>
          <cell r="D1058">
            <v>594500000</v>
          </cell>
          <cell r="E1058">
            <v>0</v>
          </cell>
          <cell r="F1058">
            <v>0</v>
          </cell>
          <cell r="G1058">
            <v>0</v>
          </cell>
          <cell r="H1058">
            <v>0</v>
          </cell>
          <cell r="I1058">
            <v>124040194.41</v>
          </cell>
          <cell r="J1058">
            <v>0</v>
          </cell>
          <cell r="K1058">
            <v>198859246.51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6115298.85</v>
          </cell>
          <cell r="Q1058">
            <v>3620466.56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26685357.28</v>
          </cell>
          <cell r="W1058">
            <v>0</v>
          </cell>
          <cell r="X1058">
            <v>501521967.86</v>
          </cell>
          <cell r="Y1058">
            <v>0</v>
          </cell>
          <cell r="Z1058">
            <v>0</v>
          </cell>
          <cell r="AA1058">
            <v>25630271.27</v>
          </cell>
          <cell r="AB1058">
            <v>436583.45</v>
          </cell>
          <cell r="AC1058">
            <v>797946.79</v>
          </cell>
          <cell r="AD1058">
            <v>0</v>
          </cell>
        </row>
        <row r="1058">
          <cell r="AF1058">
            <v>519875356</v>
          </cell>
          <cell r="AG1058">
            <v>0</v>
          </cell>
          <cell r="AH1058">
            <v>8531640.68</v>
          </cell>
          <cell r="AI1058">
            <v>0</v>
          </cell>
          <cell r="AJ1058">
            <v>14330115.92</v>
          </cell>
          <cell r="AK1058">
            <v>3245126.25</v>
          </cell>
          <cell r="AL1058">
            <v>215812810.37</v>
          </cell>
          <cell r="AM1058">
            <v>0</v>
          </cell>
          <cell r="AN1058">
            <v>187157303.2</v>
          </cell>
          <cell r="AO1058">
            <v>1494587433.17</v>
          </cell>
          <cell r="AP1058">
            <v>948952352.42</v>
          </cell>
          <cell r="AQ1058">
            <v>2443539785.59</v>
          </cell>
          <cell r="AR1058">
            <v>372935194.04</v>
          </cell>
          <cell r="AS1058">
            <v>594500000</v>
          </cell>
          <cell r="AT1058">
            <v>527152239.13</v>
          </cell>
          <cell r="AU1058">
            <v>1121652239.13</v>
          </cell>
          <cell r="AV1058">
            <v>948952352.42</v>
          </cell>
          <cell r="AW1058">
            <v>2070604591.55</v>
          </cell>
          <cell r="AX1058">
            <v>594500000</v>
          </cell>
          <cell r="AY1058">
            <v>1476104591.55</v>
          </cell>
          <cell r="AZ1058">
            <v>0.54170276821919</v>
          </cell>
          <cell r="BA1058">
            <v>0.45829723178081</v>
          </cell>
          <cell r="BB1058">
            <v>2.18199005068019</v>
          </cell>
          <cell r="BC1058">
            <v>0.287114209263379</v>
          </cell>
          <cell r="BD1058">
            <v>0.254588558955811</v>
          </cell>
          <cell r="BE1058">
            <v>0.287114209263379</v>
          </cell>
          <cell r="BF1058">
            <v>0.712885790736621</v>
          </cell>
        </row>
        <row r="1059">
          <cell r="A1059" t="str">
            <v>605006.SH</v>
          </cell>
          <cell r="B1059" t="str">
            <v>山东玻纤</v>
          </cell>
          <cell r="C1059">
            <v>23615024.07</v>
          </cell>
          <cell r="D1059">
            <v>592738911.54</v>
          </cell>
          <cell r="E1059">
            <v>0</v>
          </cell>
          <cell r="F1059">
            <v>0</v>
          </cell>
          <cell r="G1059">
            <v>0</v>
          </cell>
          <cell r="H1059">
            <v>0</v>
          </cell>
          <cell r="I1059">
            <v>272516413.49</v>
          </cell>
          <cell r="J1059">
            <v>0</v>
          </cell>
          <cell r="K1059">
            <v>77056910.4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45193510.22</v>
          </cell>
          <cell r="Q1059">
            <v>22407089.95</v>
          </cell>
          <cell r="R1059">
            <v>0</v>
          </cell>
          <cell r="S1059">
            <v>0</v>
          </cell>
          <cell r="T1059">
            <v>0</v>
          </cell>
          <cell r="U1059">
            <v>358678076.53</v>
          </cell>
          <cell r="V1059">
            <v>3533264.59</v>
          </cell>
          <cell r="W1059">
            <v>0</v>
          </cell>
          <cell r="X1059">
            <v>725191421.42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22511048.39</v>
          </cell>
          <cell r="AD1059">
            <v>68280331.48</v>
          </cell>
        </row>
        <row r="1059">
          <cell r="AF1059">
            <v>500000000</v>
          </cell>
          <cell r="AG1059">
            <v>0</v>
          </cell>
          <cell r="AH1059">
            <v>585978487.48</v>
          </cell>
          <cell r="AI1059">
            <v>0</v>
          </cell>
          <cell r="AJ1059">
            <v>0</v>
          </cell>
          <cell r="AK1059">
            <v>0</v>
          </cell>
          <cell r="AL1059">
            <v>72368977.55</v>
          </cell>
          <cell r="AM1059">
            <v>0</v>
          </cell>
          <cell r="AN1059">
            <v>998044239.14</v>
          </cell>
          <cell r="AO1059">
            <v>2211722002.08</v>
          </cell>
          <cell r="AP1059">
            <v>2156391704.17</v>
          </cell>
          <cell r="AQ1059">
            <v>4368113706.25</v>
          </cell>
          <cell r="AR1059">
            <v>466833261.11</v>
          </cell>
          <cell r="AS1059">
            <v>951416988.07</v>
          </cell>
          <cell r="AT1059">
            <v>793471752.9</v>
          </cell>
          <cell r="AU1059">
            <v>1744888740.97</v>
          </cell>
          <cell r="AV1059">
            <v>2156391704.17</v>
          </cell>
          <cell r="AW1059">
            <v>3901280445.14</v>
          </cell>
          <cell r="AX1059">
            <v>951416988.07</v>
          </cell>
          <cell r="AY1059">
            <v>2949863457.07</v>
          </cell>
          <cell r="AZ1059">
            <v>0.447260525231834</v>
          </cell>
          <cell r="BA1059">
            <v>0.552739474768166</v>
          </cell>
          <cell r="BB1059">
            <v>1.80917058695587</v>
          </cell>
          <cell r="BC1059">
            <v>0.243873005657725</v>
          </cell>
          <cell r="BD1059">
            <v>0.203387519574109</v>
          </cell>
          <cell r="BE1059">
            <v>0.243873005657725</v>
          </cell>
          <cell r="BF1059">
            <v>0.756126994342275</v>
          </cell>
        </row>
        <row r="1060">
          <cell r="A1060" t="str">
            <v>603098.SH</v>
          </cell>
          <cell r="B1060" t="str">
            <v>森特股份</v>
          </cell>
          <cell r="C1060">
            <v>0</v>
          </cell>
          <cell r="D1060">
            <v>590710546.17</v>
          </cell>
          <cell r="E1060">
            <v>0</v>
          </cell>
          <cell r="F1060">
            <v>0</v>
          </cell>
          <cell r="G1060">
            <v>0</v>
          </cell>
          <cell r="H1060">
            <v>0</v>
          </cell>
          <cell r="I1060">
            <v>1248460023.64</v>
          </cell>
          <cell r="J1060">
            <v>0</v>
          </cell>
          <cell r="K1060">
            <v>131485756.87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6871299.02</v>
          </cell>
          <cell r="Q1060">
            <v>13433531.37</v>
          </cell>
          <cell r="R1060">
            <v>0</v>
          </cell>
          <cell r="S1060">
            <v>0</v>
          </cell>
          <cell r="T1060">
            <v>0</v>
          </cell>
          <cell r="U1060">
            <v>21244150.02</v>
          </cell>
          <cell r="V1060">
            <v>210849893.32</v>
          </cell>
          <cell r="W1060">
            <v>0</v>
          </cell>
          <cell r="X1060">
            <v>35221913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21115001.14</v>
          </cell>
          <cell r="AD1060">
            <v>0</v>
          </cell>
        </row>
        <row r="1060">
          <cell r="AF1060">
            <v>538799978</v>
          </cell>
          <cell r="AG1060">
            <v>0</v>
          </cell>
          <cell r="AH1060">
            <v>946968865.01</v>
          </cell>
          <cell r="AI1060">
            <v>0</v>
          </cell>
          <cell r="AJ1060">
            <v>-3891.16</v>
          </cell>
          <cell r="AK1060">
            <v>25959719.87</v>
          </cell>
          <cell r="AL1060">
            <v>183732728.32</v>
          </cell>
          <cell r="AM1060">
            <v>0</v>
          </cell>
          <cell r="AN1060">
            <v>1020151099.51</v>
          </cell>
          <cell r="AO1060">
            <v>2279392114.55</v>
          </cell>
          <cell r="AP1060">
            <v>2715608499.55</v>
          </cell>
          <cell r="AQ1060">
            <v>4995000614.1</v>
          </cell>
          <cell r="AR1060">
            <v>1632215505.36</v>
          </cell>
          <cell r="AS1060">
            <v>611954696.19</v>
          </cell>
          <cell r="AT1060">
            <v>35221913</v>
          </cell>
          <cell r="AU1060">
            <v>647176609.19</v>
          </cell>
          <cell r="AV1060">
            <v>2715608499.55</v>
          </cell>
          <cell r="AW1060">
            <v>3362785108.74</v>
          </cell>
          <cell r="AX1060">
            <v>611954696.19</v>
          </cell>
          <cell r="AY1060">
            <v>2750830412.55</v>
          </cell>
          <cell r="AZ1060">
            <v>0.192452561868424</v>
          </cell>
          <cell r="BA1060">
            <v>0.807547438131576</v>
          </cell>
          <cell r="BB1060">
            <v>1.23831734555892</v>
          </cell>
          <cell r="BC1060">
            <v>0.181978531604505</v>
          </cell>
          <cell r="BD1060">
            <v>0.0104740302639193</v>
          </cell>
          <cell r="BE1060">
            <v>0.181978531604505</v>
          </cell>
          <cell r="BF1060">
            <v>0.818021468395495</v>
          </cell>
        </row>
        <row r="1061">
          <cell r="A1061" t="str">
            <v>603197.SH</v>
          </cell>
          <cell r="B1061" t="str">
            <v>保隆科技</v>
          </cell>
          <cell r="C1061">
            <v>609179.05</v>
          </cell>
          <cell r="D1061">
            <v>590363253.47</v>
          </cell>
          <cell r="E1061">
            <v>0</v>
          </cell>
          <cell r="F1061">
            <v>0</v>
          </cell>
          <cell r="G1061">
            <v>0</v>
          </cell>
          <cell r="H1061">
            <v>0</v>
          </cell>
          <cell r="I1061">
            <v>708883324.7</v>
          </cell>
          <cell r="J1061">
            <v>4655770.64</v>
          </cell>
          <cell r="K1061">
            <v>52561440.08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135877842.45</v>
          </cell>
          <cell r="Q1061">
            <v>46162782.08</v>
          </cell>
          <cell r="R1061">
            <v>0</v>
          </cell>
          <cell r="S1061">
            <v>0</v>
          </cell>
          <cell r="T1061">
            <v>0</v>
          </cell>
          <cell r="U1061">
            <v>359983459.96</v>
          </cell>
          <cell r="V1061">
            <v>0</v>
          </cell>
          <cell r="W1061">
            <v>0</v>
          </cell>
          <cell r="X1061">
            <v>583854481.55</v>
          </cell>
          <cell r="Y1061">
            <v>0</v>
          </cell>
          <cell r="Z1061">
            <v>0</v>
          </cell>
          <cell r="AA1061">
            <v>0</v>
          </cell>
          <cell r="AB1061">
            <v>11596271.3</v>
          </cell>
          <cell r="AC1061">
            <v>54265471.3</v>
          </cell>
          <cell r="AD1061">
            <v>0</v>
          </cell>
        </row>
        <row r="1061">
          <cell r="AF1061">
            <v>205479518</v>
          </cell>
          <cell r="AG1061">
            <v>0</v>
          </cell>
          <cell r="AH1061">
            <v>969397939.53</v>
          </cell>
          <cell r="AI1061">
            <v>0</v>
          </cell>
          <cell r="AJ1061">
            <v>-711914.99</v>
          </cell>
          <cell r="AK1061">
            <v>0</v>
          </cell>
          <cell r="AL1061">
            <v>51150891.12</v>
          </cell>
          <cell r="AM1061">
            <v>0</v>
          </cell>
          <cell r="AN1061">
            <v>940800177.9</v>
          </cell>
          <cell r="AO1061">
            <v>2548813276.58</v>
          </cell>
          <cell r="AP1061">
            <v>2166116611.56</v>
          </cell>
          <cell r="AQ1061">
            <v>4714929888.14</v>
          </cell>
          <cell r="AR1061">
            <v>1014612081.6</v>
          </cell>
          <cell r="AS1061">
            <v>950346713.43</v>
          </cell>
          <cell r="AT1061">
            <v>583854481.55</v>
          </cell>
          <cell r="AU1061">
            <v>1534201194.98</v>
          </cell>
          <cell r="AV1061">
            <v>2166116611.56</v>
          </cell>
          <cell r="AW1061">
            <v>3700317806.54</v>
          </cell>
          <cell r="AX1061">
            <v>950346713.43</v>
          </cell>
          <cell r="AY1061">
            <v>2749971093.11</v>
          </cell>
          <cell r="AZ1061">
            <v>0.414613358957555</v>
          </cell>
          <cell r="BA1061">
            <v>0.585386641042445</v>
          </cell>
          <cell r="BB1061">
            <v>1.70827266952867</v>
          </cell>
          <cell r="BC1061">
            <v>0.256828403157789</v>
          </cell>
          <cell r="BD1061">
            <v>0.157784955799766</v>
          </cell>
          <cell r="BE1061">
            <v>0.256828403157789</v>
          </cell>
          <cell r="BF1061">
            <v>0.743171596842211</v>
          </cell>
        </row>
        <row r="1062">
          <cell r="A1062" t="str">
            <v>000718.SZ</v>
          </cell>
          <cell r="B1062" t="str">
            <v>苏宁环球</v>
          </cell>
          <cell r="C1062">
            <v>3073950</v>
          </cell>
          <cell r="D1062">
            <v>588000000</v>
          </cell>
          <cell r="E1062">
            <v>0</v>
          </cell>
          <cell r="F1062">
            <v>0</v>
          </cell>
          <cell r="G1062">
            <v>0</v>
          </cell>
          <cell r="H1062">
            <v>0</v>
          </cell>
          <cell r="I1062">
            <v>1921177248.17</v>
          </cell>
          <cell r="J1062">
            <v>9281977.3</v>
          </cell>
          <cell r="K1062">
            <v>958251071.03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4277841.19</v>
          </cell>
          <cell r="Q1062">
            <v>627143727.2</v>
          </cell>
          <cell r="R1062">
            <v>0</v>
          </cell>
          <cell r="S1062">
            <v>0</v>
          </cell>
          <cell r="T1062">
            <v>0</v>
          </cell>
          <cell r="U1062">
            <v>105986897.77</v>
          </cell>
          <cell r="V1062">
            <v>71388580.67</v>
          </cell>
          <cell r="W1062">
            <v>0</v>
          </cell>
          <cell r="X1062">
            <v>2007906787.92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</row>
        <row r="1062">
          <cell r="AF1062">
            <v>3034636384</v>
          </cell>
          <cell r="AG1062">
            <v>0</v>
          </cell>
          <cell r="AH1062">
            <v>1172542207.38</v>
          </cell>
          <cell r="AI1062">
            <v>999909911.88</v>
          </cell>
          <cell r="AJ1062">
            <v>14205393.36</v>
          </cell>
          <cell r="AK1062">
            <v>0</v>
          </cell>
          <cell r="AL1062">
            <v>828523476.62</v>
          </cell>
          <cell r="AM1062">
            <v>0</v>
          </cell>
          <cell r="AN1062">
            <v>4872880369.58</v>
          </cell>
          <cell r="AO1062">
            <v>6296488081.25</v>
          </cell>
          <cell r="AP1062">
            <v>10922697742.82</v>
          </cell>
          <cell r="AQ1062">
            <v>17219185824.07</v>
          </cell>
          <cell r="AR1062">
            <v>3594594395.56</v>
          </cell>
          <cell r="AS1062">
            <v>693986897.77</v>
          </cell>
          <cell r="AT1062">
            <v>2007906787.92</v>
          </cell>
          <cell r="AU1062">
            <v>2701893685.69</v>
          </cell>
          <cell r="AV1062">
            <v>8922877919.06</v>
          </cell>
          <cell r="AW1062">
            <v>11624771604.75</v>
          </cell>
          <cell r="AX1062">
            <v>693986897.77</v>
          </cell>
          <cell r="AY1062">
            <v>10930784706.98</v>
          </cell>
          <cell r="AZ1062">
            <v>0.232425528651761</v>
          </cell>
          <cell r="BA1062">
            <v>0.767574471348239</v>
          </cell>
          <cell r="BB1062">
            <v>1.30280518350683</v>
          </cell>
          <cell r="BC1062">
            <v>0.0596989705575316</v>
          </cell>
          <cell r="BD1062">
            <v>0.172726558094229</v>
          </cell>
          <cell r="BE1062">
            <v>0.0596989705575316</v>
          </cell>
          <cell r="BF1062">
            <v>0.940301029442468</v>
          </cell>
        </row>
        <row r="1063">
          <cell r="A1063" t="str">
            <v>603716.SH</v>
          </cell>
          <cell r="B1063" t="str">
            <v>塞力医疗</v>
          </cell>
          <cell r="C1063">
            <v>4182153.71</v>
          </cell>
          <cell r="D1063">
            <v>584806356.94</v>
          </cell>
          <cell r="E1063">
            <v>0</v>
          </cell>
          <cell r="F1063">
            <v>0</v>
          </cell>
          <cell r="G1063">
            <v>0</v>
          </cell>
          <cell r="H1063">
            <v>0</v>
          </cell>
          <cell r="I1063">
            <v>604431507.71</v>
          </cell>
          <cell r="J1063">
            <v>0</v>
          </cell>
          <cell r="K1063">
            <v>69530998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28690214.13</v>
          </cell>
          <cell r="Q1063">
            <v>24981770.4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13517432.59</v>
          </cell>
          <cell r="W1063">
            <v>0</v>
          </cell>
          <cell r="X1063">
            <v>366800000</v>
          </cell>
          <cell r="Y1063">
            <v>470971684.25</v>
          </cell>
          <cell r="Z1063">
            <v>0</v>
          </cell>
          <cell r="AA1063">
            <v>3968369.87</v>
          </cell>
          <cell r="AB1063">
            <v>0</v>
          </cell>
          <cell r="AC1063">
            <v>171000</v>
          </cell>
          <cell r="AD1063">
            <v>0</v>
          </cell>
        </row>
        <row r="1063">
          <cell r="AF1063">
            <v>205018993</v>
          </cell>
          <cell r="AG1063">
            <v>94194935.82</v>
          </cell>
          <cell r="AH1063">
            <v>855787379.86</v>
          </cell>
          <cell r="AI1063">
            <v>200625225.61</v>
          </cell>
          <cell r="AJ1063">
            <v>26849949.4</v>
          </cell>
          <cell r="AK1063">
            <v>0</v>
          </cell>
          <cell r="AL1063">
            <v>37431810.69</v>
          </cell>
          <cell r="AM1063">
            <v>0</v>
          </cell>
          <cell r="AN1063">
            <v>600056785.02</v>
          </cell>
          <cell r="AO1063">
            <v>2172051487.6</v>
          </cell>
          <cell r="AP1063">
            <v>2019965079.4</v>
          </cell>
          <cell r="AQ1063">
            <v>4192016567</v>
          </cell>
          <cell r="AR1063">
            <v>745505076.54</v>
          </cell>
          <cell r="AS1063">
            <v>584806356.94</v>
          </cell>
          <cell r="AT1063">
            <v>841740054.12</v>
          </cell>
          <cell r="AU1063">
            <v>1426546411.06</v>
          </cell>
          <cell r="AV1063">
            <v>1618714628.18</v>
          </cell>
          <cell r="AW1063">
            <v>3045261039.24</v>
          </cell>
          <cell r="AX1063">
            <v>584806356.94</v>
          </cell>
          <cell r="AY1063">
            <v>2460454682.3</v>
          </cell>
          <cell r="AZ1063">
            <v>0.468447989409808</v>
          </cell>
          <cell r="BA1063">
            <v>0.531552010590192</v>
          </cell>
          <cell r="BB1063">
            <v>1.88128344936497</v>
          </cell>
          <cell r="BC1063">
            <v>0.192038169931714</v>
          </cell>
          <cell r="BD1063">
            <v>0.276409819478094</v>
          </cell>
          <cell r="BE1063">
            <v>0.192038169931714</v>
          </cell>
          <cell r="BF1063">
            <v>0.807961830068286</v>
          </cell>
        </row>
        <row r="1064">
          <cell r="A1064" t="str">
            <v>000603.SZ</v>
          </cell>
          <cell r="B1064" t="str">
            <v>盛达资源</v>
          </cell>
          <cell r="C1064">
            <v>22567628.17</v>
          </cell>
          <cell r="D1064">
            <v>584359117.2</v>
          </cell>
          <cell r="E1064">
            <v>0</v>
          </cell>
          <cell r="F1064">
            <v>0</v>
          </cell>
          <cell r="G1064">
            <v>0</v>
          </cell>
          <cell r="H1064">
            <v>0</v>
          </cell>
          <cell r="I1064">
            <v>344805303.46</v>
          </cell>
          <cell r="J1064">
            <v>0</v>
          </cell>
          <cell r="K1064">
            <v>53155301.75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  <cell r="P1064">
            <v>24270718.22</v>
          </cell>
          <cell r="Q1064">
            <v>111846270.25</v>
          </cell>
          <cell r="R1064">
            <v>0</v>
          </cell>
          <cell r="S1064">
            <v>0</v>
          </cell>
          <cell r="T1064">
            <v>0</v>
          </cell>
          <cell r="U1064">
            <v>171438136.49</v>
          </cell>
          <cell r="V1064">
            <v>2786987.95</v>
          </cell>
          <cell r="W1064">
            <v>0</v>
          </cell>
          <cell r="X1064">
            <v>684139606.29</v>
          </cell>
          <cell r="Y1064">
            <v>0</v>
          </cell>
          <cell r="Z1064">
            <v>0</v>
          </cell>
          <cell r="AA1064">
            <v>0</v>
          </cell>
          <cell r="AB1064">
            <v>2692000</v>
          </cell>
          <cell r="AC1064">
            <v>3807864.3</v>
          </cell>
          <cell r="AD1064">
            <v>0</v>
          </cell>
        </row>
        <row r="1064">
          <cell r="AF1064">
            <v>128674022</v>
          </cell>
          <cell r="AG1064">
            <v>0</v>
          </cell>
          <cell r="AH1064">
            <v>452139815.51</v>
          </cell>
          <cell r="AI1064">
            <v>0</v>
          </cell>
          <cell r="AJ1064">
            <v>-262500000</v>
          </cell>
          <cell r="AK1064">
            <v>187244.67</v>
          </cell>
          <cell r="AL1064">
            <v>0</v>
          </cell>
          <cell r="AM1064">
            <v>0</v>
          </cell>
          <cell r="AN1064">
            <v>2145100835.84</v>
          </cell>
          <cell r="AO1064">
            <v>2005868934.08</v>
          </cell>
          <cell r="AP1064">
            <v>2463601918.02</v>
          </cell>
          <cell r="AQ1064">
            <v>4469470852.1</v>
          </cell>
          <cell r="AR1064">
            <v>565932074.1</v>
          </cell>
          <cell r="AS1064">
            <v>755797253.69</v>
          </cell>
          <cell r="AT1064">
            <v>684139606.29</v>
          </cell>
          <cell r="AU1064">
            <v>1439936859.98</v>
          </cell>
          <cell r="AV1064">
            <v>2463601918.02</v>
          </cell>
          <cell r="AW1064">
            <v>3903538778</v>
          </cell>
          <cell r="AX1064">
            <v>755797253.69</v>
          </cell>
          <cell r="AY1064">
            <v>3147741524.31</v>
          </cell>
          <cell r="AZ1064">
            <v>0.368879865647898</v>
          </cell>
          <cell r="BA1064">
            <v>0.631120134352102</v>
          </cell>
          <cell r="BB1064">
            <v>1.58448438826403</v>
          </cell>
          <cell r="BC1064">
            <v>0.193618482272959</v>
          </cell>
          <cell r="BD1064">
            <v>0.175261383374939</v>
          </cell>
          <cell r="BE1064">
            <v>0.193618482272959</v>
          </cell>
          <cell r="BF1064">
            <v>0.806381517727041</v>
          </cell>
        </row>
        <row r="1065">
          <cell r="A1065" t="str">
            <v>002662.SZ</v>
          </cell>
          <cell r="B1065" t="str">
            <v>京威股份</v>
          </cell>
          <cell r="C1065">
            <v>6467677.13</v>
          </cell>
          <cell r="D1065">
            <v>580588621.52</v>
          </cell>
          <cell r="E1065">
            <v>0</v>
          </cell>
          <cell r="F1065">
            <v>0</v>
          </cell>
          <cell r="G1065">
            <v>0</v>
          </cell>
          <cell r="H1065">
            <v>0</v>
          </cell>
          <cell r="I1065">
            <v>629102573.37</v>
          </cell>
          <cell r="J1065">
            <v>275166.88</v>
          </cell>
          <cell r="K1065">
            <v>4166454.51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43004235.3</v>
          </cell>
          <cell r="Q1065">
            <v>56055790.8</v>
          </cell>
          <cell r="R1065">
            <v>0</v>
          </cell>
          <cell r="S1065">
            <v>0</v>
          </cell>
          <cell r="T1065">
            <v>0</v>
          </cell>
          <cell r="U1065">
            <v>1524786.35</v>
          </cell>
          <cell r="V1065">
            <v>498531.54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22510995</v>
          </cell>
          <cell r="AD1065">
            <v>0</v>
          </cell>
        </row>
        <row r="1065">
          <cell r="AF1065">
            <v>1500000000</v>
          </cell>
          <cell r="AG1065">
            <v>0</v>
          </cell>
          <cell r="AH1065">
            <v>1684481587.69</v>
          </cell>
          <cell r="AI1065">
            <v>0</v>
          </cell>
          <cell r="AJ1065">
            <v>0</v>
          </cell>
          <cell r="AK1065">
            <v>0</v>
          </cell>
          <cell r="AL1065">
            <v>348743965.74</v>
          </cell>
          <cell r="AM1065">
            <v>0</v>
          </cell>
          <cell r="AN1065">
            <v>-61722430.56</v>
          </cell>
          <cell r="AO1065">
            <v>1344194832.4</v>
          </cell>
          <cell r="AP1065">
            <v>3471503122.87</v>
          </cell>
          <cell r="AQ1065">
            <v>4815697955.27</v>
          </cell>
          <cell r="AR1065">
            <v>762081424.53</v>
          </cell>
          <cell r="AS1065">
            <v>582113407.87</v>
          </cell>
          <cell r="AT1065">
            <v>0</v>
          </cell>
          <cell r="AU1065">
            <v>582113407.87</v>
          </cell>
          <cell r="AV1065">
            <v>3471503122.87</v>
          </cell>
          <cell r="AW1065">
            <v>4053616530.74</v>
          </cell>
          <cell r="AX1065">
            <v>582113407.87</v>
          </cell>
          <cell r="AY1065">
            <v>3471503122.87</v>
          </cell>
          <cell r="AZ1065">
            <v>0.143603471975119</v>
          </cell>
          <cell r="BA1065">
            <v>0.856396528024881</v>
          </cell>
          <cell r="BB1065">
            <v>1.16768338879924</v>
          </cell>
          <cell r="BC1065">
            <v>0.143603471975119</v>
          </cell>
          <cell r="BD1065">
            <v>0</v>
          </cell>
          <cell r="BE1065">
            <v>0.143603471975119</v>
          </cell>
          <cell r="BF1065">
            <v>0.856396528024881</v>
          </cell>
        </row>
        <row r="1066">
          <cell r="A1066" t="str">
            <v>002707.SZ</v>
          </cell>
          <cell r="B1066" t="str">
            <v>众信旅游</v>
          </cell>
          <cell r="C1066">
            <v>15974073.15</v>
          </cell>
          <cell r="D1066">
            <v>580404478.85</v>
          </cell>
          <cell r="E1066">
            <v>0</v>
          </cell>
          <cell r="F1066">
            <v>0</v>
          </cell>
          <cell r="G1066">
            <v>0</v>
          </cell>
          <cell r="H1066">
            <v>0</v>
          </cell>
          <cell r="I1066">
            <v>477031777.54</v>
          </cell>
          <cell r="J1066">
            <v>0</v>
          </cell>
          <cell r="K1066">
            <v>160483265.39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14176817.68</v>
          </cell>
          <cell r="Q1066">
            <v>6757590.11</v>
          </cell>
          <cell r="R1066">
            <v>0</v>
          </cell>
          <cell r="S1066">
            <v>0</v>
          </cell>
          <cell r="T1066">
            <v>0</v>
          </cell>
          <cell r="U1066">
            <v>59392415.69</v>
          </cell>
          <cell r="V1066">
            <v>0</v>
          </cell>
          <cell r="W1066">
            <v>0</v>
          </cell>
          <cell r="X1066">
            <v>7789035.1</v>
          </cell>
          <cell r="Y1066">
            <v>404732356.41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</row>
        <row r="1066">
          <cell r="AF1066">
            <v>906329996</v>
          </cell>
          <cell r="AG1066">
            <v>102749779.36</v>
          </cell>
          <cell r="AH1066">
            <v>707044472.98</v>
          </cell>
          <cell r="AI1066">
            <v>112978683.94</v>
          </cell>
          <cell r="AJ1066">
            <v>-243703340.01</v>
          </cell>
          <cell r="AK1066">
            <v>0</v>
          </cell>
          <cell r="AL1066">
            <v>63914667.79</v>
          </cell>
          <cell r="AM1066">
            <v>0</v>
          </cell>
          <cell r="AN1066">
            <v>-803737766.23</v>
          </cell>
          <cell r="AO1066">
            <v>1726741809.92</v>
          </cell>
          <cell r="AP1066">
            <v>845576493.83</v>
          </cell>
          <cell r="AQ1066">
            <v>2572318303.75</v>
          </cell>
          <cell r="AR1066">
            <v>674423523.87</v>
          </cell>
          <cell r="AS1066">
            <v>639796894.54</v>
          </cell>
          <cell r="AT1066">
            <v>412521391.51</v>
          </cell>
          <cell r="AU1066">
            <v>1052318286.05</v>
          </cell>
          <cell r="AV1066">
            <v>619619125.95</v>
          </cell>
          <cell r="AW1066">
            <v>1671937412</v>
          </cell>
          <cell r="AX1066">
            <v>639796894.54</v>
          </cell>
          <cell r="AY1066">
            <v>1032140517.46</v>
          </cell>
          <cell r="AZ1066">
            <v>0.629400525699822</v>
          </cell>
          <cell r="BA1066">
            <v>0.370599474300178</v>
          </cell>
          <cell r="BB1066">
            <v>2.69833086484634</v>
          </cell>
          <cell r="BC1066">
            <v>0.382667969475403</v>
          </cell>
          <cell r="BD1066">
            <v>0.246732556224419</v>
          </cell>
          <cell r="BE1066">
            <v>0.382667969475403</v>
          </cell>
          <cell r="BF1066">
            <v>0.617332030524597</v>
          </cell>
        </row>
        <row r="1067">
          <cell r="A1067" t="str">
            <v>000532.SZ</v>
          </cell>
          <cell r="B1067" t="str">
            <v>华金资本</v>
          </cell>
          <cell r="C1067">
            <v>0</v>
          </cell>
          <cell r="D1067">
            <v>580298900.86</v>
          </cell>
          <cell r="E1067">
            <v>0</v>
          </cell>
          <cell r="F1067">
            <v>0</v>
          </cell>
          <cell r="G1067">
            <v>0</v>
          </cell>
          <cell r="H1067">
            <v>0</v>
          </cell>
          <cell r="I1067">
            <v>125571844.5</v>
          </cell>
          <cell r="J1067">
            <v>30022.06</v>
          </cell>
          <cell r="K1067">
            <v>186508624.84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55543650.33</v>
          </cell>
          <cell r="Q1067">
            <v>10611124.89</v>
          </cell>
          <cell r="R1067">
            <v>0</v>
          </cell>
          <cell r="S1067">
            <v>0</v>
          </cell>
          <cell r="T1067">
            <v>0</v>
          </cell>
          <cell r="U1067">
            <v>3160363.22</v>
          </cell>
          <cell r="V1067">
            <v>22086845.37</v>
          </cell>
          <cell r="W1067">
            <v>0</v>
          </cell>
          <cell r="X1067">
            <v>280807279.1</v>
          </cell>
          <cell r="Y1067">
            <v>0</v>
          </cell>
          <cell r="Z1067">
            <v>0</v>
          </cell>
          <cell r="AA1067">
            <v>0</v>
          </cell>
          <cell r="AB1067">
            <v>10993768.78</v>
          </cell>
          <cell r="AC1067">
            <v>3911967.03</v>
          </cell>
          <cell r="AD1067">
            <v>0</v>
          </cell>
        </row>
        <row r="1067">
          <cell r="AF1067">
            <v>344708340</v>
          </cell>
          <cell r="AG1067">
            <v>0</v>
          </cell>
          <cell r="AH1067">
            <v>25564872.42</v>
          </cell>
          <cell r="AI1067">
            <v>0</v>
          </cell>
          <cell r="AJ1067">
            <v>9227637.75</v>
          </cell>
          <cell r="AK1067">
            <v>0</v>
          </cell>
          <cell r="AL1067">
            <v>59888712.58</v>
          </cell>
          <cell r="AM1067">
            <v>0</v>
          </cell>
          <cell r="AN1067">
            <v>630191285.71</v>
          </cell>
          <cell r="AO1067">
            <v>1279524390.98</v>
          </cell>
          <cell r="AP1067">
            <v>1069580848.46</v>
          </cell>
          <cell r="AQ1067">
            <v>2349105239.44</v>
          </cell>
          <cell r="AR1067">
            <v>415257847.8</v>
          </cell>
          <cell r="AS1067">
            <v>583459264.08</v>
          </cell>
          <cell r="AT1067">
            <v>280807279.1</v>
          </cell>
          <cell r="AU1067">
            <v>864266543.18</v>
          </cell>
          <cell r="AV1067">
            <v>1069580848.46</v>
          </cell>
          <cell r="AW1067">
            <v>1933847391.64</v>
          </cell>
          <cell r="AX1067">
            <v>583459264.08</v>
          </cell>
          <cell r="AY1067">
            <v>1350388127.56</v>
          </cell>
          <cell r="AZ1067">
            <v>0.446915587505102</v>
          </cell>
          <cell r="BA1067">
            <v>0.553084412494898</v>
          </cell>
          <cell r="BB1067">
            <v>1.80804227602279</v>
          </cell>
          <cell r="BC1067">
            <v>0.301709052432104</v>
          </cell>
          <cell r="BD1067">
            <v>0.145206535072998</v>
          </cell>
          <cell r="BE1067">
            <v>0.301709052432104</v>
          </cell>
          <cell r="BF1067">
            <v>0.698290947567896</v>
          </cell>
        </row>
        <row r="1068">
          <cell r="A1068" t="str">
            <v>002442.SZ</v>
          </cell>
          <cell r="B1068" t="str">
            <v>龙星化工</v>
          </cell>
          <cell r="C1068">
            <v>0</v>
          </cell>
          <cell r="D1068">
            <v>580054214.53</v>
          </cell>
          <cell r="E1068">
            <v>0</v>
          </cell>
          <cell r="F1068">
            <v>0</v>
          </cell>
          <cell r="G1068">
            <v>0</v>
          </cell>
          <cell r="H1068">
            <v>0</v>
          </cell>
          <cell r="I1068">
            <v>534236167.54</v>
          </cell>
          <cell r="J1068">
            <v>0</v>
          </cell>
          <cell r="K1068">
            <v>7412048.44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33125791.4</v>
          </cell>
          <cell r="Q1068">
            <v>4529843.55</v>
          </cell>
          <cell r="R1068">
            <v>0</v>
          </cell>
          <cell r="S1068">
            <v>0</v>
          </cell>
          <cell r="T1068">
            <v>0</v>
          </cell>
          <cell r="U1068">
            <v>29555133.79</v>
          </cell>
          <cell r="V1068">
            <v>948091.74</v>
          </cell>
          <cell r="W1068">
            <v>0</v>
          </cell>
          <cell r="X1068">
            <v>46111532.21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7378999.3</v>
          </cell>
          <cell r="AD1068">
            <v>0</v>
          </cell>
        </row>
        <row r="1068">
          <cell r="AF1068">
            <v>489680000</v>
          </cell>
          <cell r="AG1068">
            <v>0</v>
          </cell>
          <cell r="AH1068">
            <v>435068630.34</v>
          </cell>
          <cell r="AI1068">
            <v>26813600</v>
          </cell>
          <cell r="AJ1068">
            <v>-43269.17</v>
          </cell>
          <cell r="AK1068">
            <v>7032536.72</v>
          </cell>
          <cell r="AL1068">
            <v>57671063.64</v>
          </cell>
          <cell r="AM1068">
            <v>0</v>
          </cell>
          <cell r="AN1068">
            <v>506943684.91</v>
          </cell>
          <cell r="AO1068">
            <v>1243351822.5</v>
          </cell>
          <cell r="AP1068">
            <v>1523166246.44</v>
          </cell>
          <cell r="AQ1068">
            <v>2766518068.94</v>
          </cell>
          <cell r="AR1068">
            <v>587630941.97</v>
          </cell>
          <cell r="AS1068">
            <v>609609348.32</v>
          </cell>
          <cell r="AT1068">
            <v>46111532.21</v>
          </cell>
          <cell r="AU1068">
            <v>655720880.53</v>
          </cell>
          <cell r="AV1068">
            <v>1469539046.44</v>
          </cell>
          <cell r="AW1068">
            <v>2125259926.97</v>
          </cell>
          <cell r="AX1068">
            <v>609609348.32</v>
          </cell>
          <cell r="AY1068">
            <v>1515650578.65</v>
          </cell>
          <cell r="AZ1068">
            <v>0.308536792233629</v>
          </cell>
          <cell r="BA1068">
            <v>0.691463207766371</v>
          </cell>
          <cell r="BB1068">
            <v>1.44620854554256</v>
          </cell>
          <cell r="BC1068">
            <v>0.286839901596942</v>
          </cell>
          <cell r="BD1068">
            <v>0.0216968906366863</v>
          </cell>
          <cell r="BE1068">
            <v>0.286839901596942</v>
          </cell>
          <cell r="BF1068">
            <v>0.713160098403057</v>
          </cell>
        </row>
        <row r="1069">
          <cell r="A1069" t="str">
            <v>600271.SH</v>
          </cell>
          <cell r="B1069" t="str">
            <v>航天信息</v>
          </cell>
          <cell r="C1069">
            <v>26230672.42</v>
          </cell>
          <cell r="D1069">
            <v>579743949.66</v>
          </cell>
          <cell r="E1069">
            <v>0</v>
          </cell>
          <cell r="F1069">
            <v>0</v>
          </cell>
          <cell r="G1069">
            <v>0</v>
          </cell>
          <cell r="H1069">
            <v>0</v>
          </cell>
          <cell r="I1069">
            <v>2371523612.57</v>
          </cell>
          <cell r="J1069">
            <v>5284498.41</v>
          </cell>
          <cell r="K1069">
            <v>1760334067.8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146737723.45</v>
          </cell>
          <cell r="Q1069">
            <v>291944477.18</v>
          </cell>
          <cell r="R1069">
            <v>0</v>
          </cell>
          <cell r="S1069">
            <v>0</v>
          </cell>
          <cell r="T1069">
            <v>0</v>
          </cell>
          <cell r="U1069">
            <v>898155.91</v>
          </cell>
          <cell r="V1069">
            <v>482683.99</v>
          </cell>
          <cell r="W1069">
            <v>0</v>
          </cell>
          <cell r="X1069">
            <v>42774900</v>
          </cell>
          <cell r="Y1069">
            <v>0</v>
          </cell>
          <cell r="Z1069">
            <v>0</v>
          </cell>
          <cell r="AA1069">
            <v>0</v>
          </cell>
          <cell r="AB1069">
            <v>10921.54</v>
          </cell>
          <cell r="AC1069">
            <v>32755535.3</v>
          </cell>
          <cell r="AD1069">
            <v>2044991.66</v>
          </cell>
        </row>
        <row r="1069">
          <cell r="AF1069">
            <v>1852884638</v>
          </cell>
          <cell r="AG1069">
            <v>0</v>
          </cell>
          <cell r="AH1069">
            <v>783521166.06</v>
          </cell>
          <cell r="AI1069">
            <v>0</v>
          </cell>
          <cell r="AJ1069">
            <v>146392274.64</v>
          </cell>
          <cell r="AK1069">
            <v>0</v>
          </cell>
          <cell r="AL1069">
            <v>974704528.27</v>
          </cell>
          <cell r="AM1069">
            <v>0</v>
          </cell>
          <cell r="AN1069">
            <v>9072312218.1</v>
          </cell>
          <cell r="AO1069">
            <v>5260766189.89</v>
          </cell>
          <cell r="AP1069">
            <v>12829814825.07</v>
          </cell>
          <cell r="AQ1069">
            <v>18090581014.96</v>
          </cell>
          <cell r="AR1069">
            <v>4635304192.66</v>
          </cell>
          <cell r="AS1069">
            <v>580642105.57</v>
          </cell>
          <cell r="AT1069">
            <v>44819891.66</v>
          </cell>
          <cell r="AU1069">
            <v>625461997.23</v>
          </cell>
          <cell r="AV1069">
            <v>12829814825.07</v>
          </cell>
          <cell r="AW1069">
            <v>13455276822.3</v>
          </cell>
          <cell r="AX1069">
            <v>580642105.57</v>
          </cell>
          <cell r="AY1069">
            <v>12874634716.73</v>
          </cell>
          <cell r="AZ1069">
            <v>0.0464845135102234</v>
          </cell>
          <cell r="BA1069">
            <v>0.953515486489777</v>
          </cell>
          <cell r="BB1069">
            <v>1.04875066442953</v>
          </cell>
          <cell r="BC1069">
            <v>0.043153486415655</v>
          </cell>
          <cell r="BD1069">
            <v>0.00333102709456844</v>
          </cell>
          <cell r="BE1069">
            <v>0.043153486415655</v>
          </cell>
          <cell r="BF1069">
            <v>0.956846513584345</v>
          </cell>
        </row>
        <row r="1070">
          <cell r="A1070" t="str">
            <v>600488.SH</v>
          </cell>
          <cell r="B1070" t="str">
            <v>天药股份</v>
          </cell>
          <cell r="C1070">
            <v>45799898.67</v>
          </cell>
          <cell r="D1070">
            <v>578209124.87</v>
          </cell>
          <cell r="E1070">
            <v>0</v>
          </cell>
          <cell r="F1070">
            <v>0</v>
          </cell>
          <cell r="G1070">
            <v>0</v>
          </cell>
          <cell r="H1070">
            <v>0</v>
          </cell>
          <cell r="I1070">
            <v>650206511.96</v>
          </cell>
          <cell r="J1070">
            <v>15670686.27</v>
          </cell>
          <cell r="K1070">
            <v>14101628.81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32768685.97</v>
          </cell>
          <cell r="Q1070">
            <v>27166652.65</v>
          </cell>
          <cell r="R1070">
            <v>0</v>
          </cell>
          <cell r="S1070">
            <v>0</v>
          </cell>
          <cell r="T1070">
            <v>0</v>
          </cell>
          <cell r="U1070">
            <v>448000000</v>
          </cell>
          <cell r="V1070">
            <v>1757892.26</v>
          </cell>
          <cell r="W1070">
            <v>0</v>
          </cell>
          <cell r="X1070">
            <v>344423009.43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89047261.62</v>
          </cell>
          <cell r="AD1070">
            <v>0</v>
          </cell>
        </row>
        <row r="1070">
          <cell r="AF1070">
            <v>1100346680</v>
          </cell>
          <cell r="AG1070">
            <v>0</v>
          </cell>
          <cell r="AH1070">
            <v>335281607.02</v>
          </cell>
          <cell r="AI1070">
            <v>19542600</v>
          </cell>
          <cell r="AJ1070">
            <v>199282217.33</v>
          </cell>
          <cell r="AK1070">
            <v>1374935.63</v>
          </cell>
          <cell r="AL1070">
            <v>216311415.04</v>
          </cell>
          <cell r="AM1070">
            <v>0</v>
          </cell>
          <cell r="AN1070">
            <v>1157277642.26</v>
          </cell>
          <cell r="AO1070">
            <v>2247151352.51</v>
          </cell>
          <cell r="AP1070">
            <v>3029417097.28</v>
          </cell>
          <cell r="AQ1070">
            <v>5276568449.79</v>
          </cell>
          <cell r="AR1070">
            <v>876519218.21</v>
          </cell>
          <cell r="AS1070">
            <v>1026209124.87</v>
          </cell>
          <cell r="AT1070">
            <v>344423009.43</v>
          </cell>
          <cell r="AU1070">
            <v>1370632134.3</v>
          </cell>
          <cell r="AV1070">
            <v>2990331897.28</v>
          </cell>
          <cell r="AW1070">
            <v>4360964031.58</v>
          </cell>
          <cell r="AX1070">
            <v>1026209124.87</v>
          </cell>
          <cell r="AY1070">
            <v>3334754906.71</v>
          </cell>
          <cell r="AZ1070">
            <v>0.314295675078846</v>
          </cell>
          <cell r="BA1070">
            <v>0.685704324921154</v>
          </cell>
          <cell r="BB1070">
            <v>1.45835451761951</v>
          </cell>
          <cell r="BC1070">
            <v>0.235317034820441</v>
          </cell>
          <cell r="BD1070">
            <v>0.0789786402584049</v>
          </cell>
          <cell r="BE1070">
            <v>0.235317034820441</v>
          </cell>
          <cell r="BF1070">
            <v>0.764682965179559</v>
          </cell>
        </row>
        <row r="1071">
          <cell r="A1071" t="str">
            <v>002376.SZ</v>
          </cell>
          <cell r="B1071" t="str">
            <v>新北洋</v>
          </cell>
          <cell r="C1071">
            <v>932704.09</v>
          </cell>
          <cell r="D1071">
            <v>576054996.5</v>
          </cell>
          <cell r="E1071">
            <v>0</v>
          </cell>
          <cell r="F1071">
            <v>0</v>
          </cell>
          <cell r="G1071">
            <v>0</v>
          </cell>
          <cell r="H1071">
            <v>0</v>
          </cell>
          <cell r="I1071">
            <v>718618811.2</v>
          </cell>
          <cell r="J1071">
            <v>0</v>
          </cell>
          <cell r="K1071">
            <v>81846725.3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24489696.36</v>
          </cell>
          <cell r="Q1071">
            <v>23558663.9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5813684.73</v>
          </cell>
          <cell r="W1071">
            <v>0</v>
          </cell>
          <cell r="X1071">
            <v>58564333.4</v>
          </cell>
          <cell r="Y1071">
            <v>749954506.49</v>
          </cell>
          <cell r="Z1071">
            <v>0</v>
          </cell>
          <cell r="AA1071">
            <v>0</v>
          </cell>
          <cell r="AB1071">
            <v>0</v>
          </cell>
          <cell r="AC1071">
            <v>55298243.85</v>
          </cell>
          <cell r="AD1071">
            <v>0</v>
          </cell>
        </row>
        <row r="1071">
          <cell r="AF1071">
            <v>665722022</v>
          </cell>
          <cell r="AG1071">
            <v>173054727.36</v>
          </cell>
          <cell r="AH1071">
            <v>989558070.88</v>
          </cell>
          <cell r="AI1071">
            <v>0</v>
          </cell>
          <cell r="AJ1071">
            <v>2885492.4</v>
          </cell>
          <cell r="AK1071">
            <v>0</v>
          </cell>
          <cell r="AL1071">
            <v>334057491.22</v>
          </cell>
          <cell r="AM1071">
            <v>0</v>
          </cell>
          <cell r="AN1071">
            <v>1379146517.7</v>
          </cell>
          <cell r="AO1071">
            <v>2295132365.82</v>
          </cell>
          <cell r="AP1071">
            <v>3544424321.56</v>
          </cell>
          <cell r="AQ1071">
            <v>5839556687.38</v>
          </cell>
          <cell r="AR1071">
            <v>910558529.43</v>
          </cell>
          <cell r="AS1071">
            <v>576054996.5</v>
          </cell>
          <cell r="AT1071">
            <v>808518839.89</v>
          </cell>
          <cell r="AU1071">
            <v>1384573836.39</v>
          </cell>
          <cell r="AV1071">
            <v>3544424321.56</v>
          </cell>
          <cell r="AW1071">
            <v>4928998157.95</v>
          </cell>
          <cell r="AX1071">
            <v>576054996.5</v>
          </cell>
          <cell r="AY1071">
            <v>4352943161.45</v>
          </cell>
          <cell r="AZ1071">
            <v>0.280903703353351</v>
          </cell>
          <cell r="BA1071">
            <v>0.719096296646649</v>
          </cell>
          <cell r="BB1071">
            <v>1.39063433459925</v>
          </cell>
          <cell r="BC1071">
            <v>0.11687060494654</v>
          </cell>
          <cell r="BD1071">
            <v>0.16403309840681</v>
          </cell>
          <cell r="BE1071">
            <v>0.11687060494654</v>
          </cell>
          <cell r="BF1071">
            <v>0.88312939505346</v>
          </cell>
        </row>
        <row r="1072">
          <cell r="A1072" t="str">
            <v>600804.SH</v>
          </cell>
          <cell r="B1072" t="str">
            <v>鹏博士</v>
          </cell>
          <cell r="C1072">
            <v>124963295.07</v>
          </cell>
          <cell r="D1072">
            <v>575794312.35</v>
          </cell>
          <cell r="E1072">
            <v>0</v>
          </cell>
          <cell r="F1072">
            <v>0</v>
          </cell>
          <cell r="G1072">
            <v>0</v>
          </cell>
          <cell r="H1072">
            <v>0</v>
          </cell>
          <cell r="I1072">
            <v>961889601.54</v>
          </cell>
          <cell r="J1072">
            <v>0</v>
          </cell>
          <cell r="K1072">
            <v>727897763.33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194288449.46</v>
          </cell>
          <cell r="Q1072">
            <v>42966036.54</v>
          </cell>
          <cell r="R1072">
            <v>0</v>
          </cell>
          <cell r="S1072">
            <v>0</v>
          </cell>
          <cell r="T1072">
            <v>0</v>
          </cell>
          <cell r="U1072">
            <v>1750339451.67</v>
          </cell>
          <cell r="V1072">
            <v>644854926.73</v>
          </cell>
          <cell r="W1072">
            <v>0</v>
          </cell>
          <cell r="X1072">
            <v>2746009.16</v>
          </cell>
          <cell r="Y1072">
            <v>1161342417.71</v>
          </cell>
          <cell r="Z1072">
            <v>0</v>
          </cell>
          <cell r="AA1072">
            <v>0</v>
          </cell>
          <cell r="AB1072">
            <v>0</v>
          </cell>
          <cell r="AC1072">
            <v>25299786.66</v>
          </cell>
          <cell r="AD1072">
            <v>988738058.59</v>
          </cell>
        </row>
        <row r="1072">
          <cell r="AF1072">
            <v>1432394299</v>
          </cell>
          <cell r="AG1072">
            <v>0</v>
          </cell>
          <cell r="AH1072">
            <v>2428792914.75</v>
          </cell>
          <cell r="AI1072">
            <v>403791211.02</v>
          </cell>
          <cell r="AJ1072">
            <v>-335150472.9</v>
          </cell>
          <cell r="AK1072">
            <v>0</v>
          </cell>
          <cell r="AL1072">
            <v>390686491.46</v>
          </cell>
          <cell r="AM1072">
            <v>0</v>
          </cell>
          <cell r="AN1072">
            <v>-1542936431.09</v>
          </cell>
          <cell r="AO1072">
            <v>7201120108.81</v>
          </cell>
          <cell r="AP1072">
            <v>2777578012.24</v>
          </cell>
          <cell r="AQ1072">
            <v>9978698121.05</v>
          </cell>
          <cell r="AR1072">
            <v>2722159859.33</v>
          </cell>
          <cell r="AS1072">
            <v>2326133764.02</v>
          </cell>
          <cell r="AT1072">
            <v>2152826485.46</v>
          </cell>
          <cell r="AU1072">
            <v>4478960249.48</v>
          </cell>
          <cell r="AV1072">
            <v>1969995590.2</v>
          </cell>
          <cell r="AW1072">
            <v>6448955839.68</v>
          </cell>
          <cell r="AX1072">
            <v>2326133764.02</v>
          </cell>
          <cell r="AY1072">
            <v>4122822075.66</v>
          </cell>
          <cell r="AZ1072">
            <v>0.694524875162155</v>
          </cell>
          <cell r="BA1072">
            <v>0.305475124837845</v>
          </cell>
          <cell r="BB1072">
            <v>3.27358897236175</v>
          </cell>
          <cell r="BC1072">
            <v>0.360699285566115</v>
          </cell>
          <cell r="BD1072">
            <v>0.33382558959604</v>
          </cell>
          <cell r="BE1072">
            <v>0.360699285566115</v>
          </cell>
          <cell r="BF1072">
            <v>0.639300714433885</v>
          </cell>
        </row>
        <row r="1073">
          <cell r="A1073" t="str">
            <v>600960.SH</v>
          </cell>
          <cell r="B1073" t="str">
            <v>渤海汽车</v>
          </cell>
          <cell r="C1073">
            <v>345568442.23</v>
          </cell>
          <cell r="D1073">
            <v>575741000</v>
          </cell>
          <cell r="E1073">
            <v>0</v>
          </cell>
          <cell r="F1073">
            <v>0</v>
          </cell>
          <cell r="G1073">
            <v>0</v>
          </cell>
          <cell r="H1073">
            <v>0</v>
          </cell>
          <cell r="I1073">
            <v>673629539.98</v>
          </cell>
          <cell r="J1073">
            <v>0</v>
          </cell>
          <cell r="K1073">
            <v>47906625.03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31015502.45</v>
          </cell>
          <cell r="Q1073">
            <v>14180314.57</v>
          </cell>
          <cell r="R1073">
            <v>0</v>
          </cell>
          <cell r="S1073">
            <v>0</v>
          </cell>
          <cell r="T1073">
            <v>0</v>
          </cell>
          <cell r="U1073">
            <v>1142650374.3</v>
          </cell>
          <cell r="V1073">
            <v>7937579.74</v>
          </cell>
          <cell r="W1073">
            <v>0</v>
          </cell>
          <cell r="X1073">
            <v>108279299.76</v>
          </cell>
          <cell r="Y1073">
            <v>0</v>
          </cell>
          <cell r="Z1073">
            <v>0</v>
          </cell>
          <cell r="AA1073">
            <v>11274966.36</v>
          </cell>
          <cell r="AB1073">
            <v>14292415.18</v>
          </cell>
          <cell r="AC1073">
            <v>221353208.6</v>
          </cell>
          <cell r="AD1073">
            <v>0</v>
          </cell>
        </row>
        <row r="1073">
          <cell r="AF1073">
            <v>950515518</v>
          </cell>
          <cell r="AG1073">
            <v>0</v>
          </cell>
          <cell r="AH1073">
            <v>2659188242.18</v>
          </cell>
          <cell r="AI1073">
            <v>0</v>
          </cell>
          <cell r="AJ1073">
            <v>871883498.18</v>
          </cell>
          <cell r="AK1073">
            <v>7994885.2</v>
          </cell>
          <cell r="AL1073">
            <v>87554525.07</v>
          </cell>
          <cell r="AM1073">
            <v>0</v>
          </cell>
          <cell r="AN1073">
            <v>982166992.94</v>
          </cell>
          <cell r="AO1073">
            <v>3193829268.2</v>
          </cell>
          <cell r="AP1073">
            <v>5559303661.57</v>
          </cell>
          <cell r="AQ1073">
            <v>8753132929.77</v>
          </cell>
          <cell r="AR1073">
            <v>1355883627.78</v>
          </cell>
          <cell r="AS1073">
            <v>1718391374.3</v>
          </cell>
          <cell r="AT1073">
            <v>119554266.12</v>
          </cell>
          <cell r="AU1073">
            <v>1837945640.42</v>
          </cell>
          <cell r="AV1073">
            <v>5559303661.57</v>
          </cell>
          <cell r="AW1073">
            <v>7397249301.99</v>
          </cell>
          <cell r="AX1073">
            <v>1718391374.3</v>
          </cell>
          <cell r="AY1073">
            <v>5678857927.69</v>
          </cell>
          <cell r="AZ1073">
            <v>0.248463390293681</v>
          </cell>
          <cell r="BA1073">
            <v>0.751536609706319</v>
          </cell>
          <cell r="BB1073">
            <v>1.33060716814684</v>
          </cell>
          <cell r="BC1073">
            <v>0.232301400716307</v>
          </cell>
          <cell r="BD1073">
            <v>0.0161619895773741</v>
          </cell>
          <cell r="BE1073">
            <v>0.232301400716307</v>
          </cell>
          <cell r="BF1073">
            <v>0.767698599283693</v>
          </cell>
        </row>
        <row r="1074">
          <cell r="A1074" t="str">
            <v>603998.SH</v>
          </cell>
          <cell r="B1074" t="str">
            <v>方盛制药</v>
          </cell>
          <cell r="C1074">
            <v>20072670.06</v>
          </cell>
          <cell r="D1074">
            <v>573000000</v>
          </cell>
          <cell r="E1074">
            <v>0</v>
          </cell>
          <cell r="F1074">
            <v>0</v>
          </cell>
          <cell r="G1074">
            <v>0</v>
          </cell>
          <cell r="H1074">
            <v>0</v>
          </cell>
          <cell r="I1074">
            <v>111215737.99</v>
          </cell>
          <cell r="J1074">
            <v>18252.8</v>
          </cell>
          <cell r="K1074">
            <v>30477160.01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26940473.28</v>
          </cell>
          <cell r="Q1074">
            <v>21340290.53</v>
          </cell>
          <cell r="R1074">
            <v>0</v>
          </cell>
          <cell r="S1074">
            <v>0</v>
          </cell>
          <cell r="T1074">
            <v>0</v>
          </cell>
          <cell r="U1074">
            <v>15769259.2</v>
          </cell>
          <cell r="V1074">
            <v>719570.47</v>
          </cell>
          <cell r="W1074">
            <v>0</v>
          </cell>
          <cell r="X1074">
            <v>31215489.01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58059475.6</v>
          </cell>
          <cell r="AD1074">
            <v>0</v>
          </cell>
        </row>
        <row r="1074">
          <cell r="AF1074">
            <v>429429720</v>
          </cell>
          <cell r="AG1074">
            <v>0</v>
          </cell>
          <cell r="AH1074">
            <v>131932317.18</v>
          </cell>
          <cell r="AI1074">
            <v>0</v>
          </cell>
          <cell r="AJ1074">
            <v>-74869.54</v>
          </cell>
          <cell r="AK1074">
            <v>0</v>
          </cell>
          <cell r="AL1074">
            <v>78012327.64</v>
          </cell>
          <cell r="AM1074">
            <v>0</v>
          </cell>
          <cell r="AN1074">
            <v>548851412.51</v>
          </cell>
          <cell r="AO1074">
            <v>888828378.95</v>
          </cell>
          <cell r="AP1074">
            <v>1188150907.79</v>
          </cell>
          <cell r="AQ1074">
            <v>2076979286.74</v>
          </cell>
          <cell r="AR1074">
            <v>268843630.74</v>
          </cell>
          <cell r="AS1074">
            <v>588769259.2</v>
          </cell>
          <cell r="AT1074">
            <v>31215489.01</v>
          </cell>
          <cell r="AU1074">
            <v>619984748.21</v>
          </cell>
          <cell r="AV1074">
            <v>1188150907.79</v>
          </cell>
          <cell r="AW1074">
            <v>1808135656</v>
          </cell>
          <cell r="AX1074">
            <v>588769259.2</v>
          </cell>
          <cell r="AY1074">
            <v>1219366396.8</v>
          </cell>
          <cell r="AZ1074">
            <v>0.342886191173037</v>
          </cell>
          <cell r="BA1074">
            <v>0.657113808826963</v>
          </cell>
          <cell r="BB1074">
            <v>1.52180640030246</v>
          </cell>
          <cell r="BC1074">
            <v>0.325622282402466</v>
          </cell>
          <cell r="BD1074">
            <v>0.0172639087705707</v>
          </cell>
          <cell r="BE1074">
            <v>0.325622282402466</v>
          </cell>
          <cell r="BF1074">
            <v>0.674377717597534</v>
          </cell>
        </row>
        <row r="1075">
          <cell r="A1075" t="str">
            <v>002091.SZ</v>
          </cell>
          <cell r="B1075" t="str">
            <v>江苏国泰</v>
          </cell>
          <cell r="C1075">
            <v>12545374.15</v>
          </cell>
          <cell r="D1075">
            <v>570826035.5</v>
          </cell>
          <cell r="E1075">
            <v>0</v>
          </cell>
          <cell r="F1075">
            <v>0</v>
          </cell>
          <cell r="G1075">
            <v>0</v>
          </cell>
          <cell r="H1075">
            <v>0</v>
          </cell>
          <cell r="I1075">
            <v>9276048310.79</v>
          </cell>
          <cell r="J1075">
            <v>52386.88</v>
          </cell>
          <cell r="K1075">
            <v>485712861.25</v>
          </cell>
          <cell r="L1075">
            <v>0</v>
          </cell>
          <cell r="M1075">
            <v>13122427.44</v>
          </cell>
          <cell r="N1075">
            <v>0</v>
          </cell>
          <cell r="O1075">
            <v>0</v>
          </cell>
          <cell r="P1075">
            <v>550657311.6</v>
          </cell>
          <cell r="Q1075">
            <v>316713744.58</v>
          </cell>
          <cell r="R1075">
            <v>0</v>
          </cell>
          <cell r="S1075">
            <v>0</v>
          </cell>
          <cell r="T1075">
            <v>0</v>
          </cell>
          <cell r="U1075">
            <v>1502500000</v>
          </cell>
          <cell r="V1075">
            <v>96772706.55</v>
          </cell>
          <cell r="W1075">
            <v>0</v>
          </cell>
          <cell r="X1075">
            <v>454454926.81</v>
          </cell>
          <cell r="Y1075">
            <v>4307765536.57</v>
          </cell>
          <cell r="Z1075">
            <v>0</v>
          </cell>
          <cell r="AA1075">
            <v>0</v>
          </cell>
          <cell r="AB1075">
            <v>0</v>
          </cell>
          <cell r="AC1075">
            <v>75539348.67</v>
          </cell>
          <cell r="AD1075">
            <v>0</v>
          </cell>
        </row>
        <row r="1075">
          <cell r="AF1075">
            <v>1563536598</v>
          </cell>
          <cell r="AG1075">
            <v>236980807.63</v>
          </cell>
          <cell r="AH1075">
            <v>3416072727.14</v>
          </cell>
          <cell r="AI1075">
            <v>0</v>
          </cell>
          <cell r="AJ1075">
            <v>-62170466.8</v>
          </cell>
          <cell r="AK1075">
            <v>8531452.29</v>
          </cell>
          <cell r="AL1075">
            <v>429836542.04</v>
          </cell>
          <cell r="AM1075">
            <v>6225861.2</v>
          </cell>
          <cell r="AN1075">
            <v>4210308765.15</v>
          </cell>
          <cell r="AO1075">
            <v>17662710970.79</v>
          </cell>
          <cell r="AP1075">
            <v>9809322286.65</v>
          </cell>
          <cell r="AQ1075">
            <v>27472033257.44</v>
          </cell>
          <cell r="AR1075">
            <v>10814042044.47</v>
          </cell>
          <cell r="AS1075">
            <v>2073326035.5</v>
          </cell>
          <cell r="AT1075">
            <v>4762220463.38</v>
          </cell>
          <cell r="AU1075">
            <v>6835546498.88</v>
          </cell>
          <cell r="AV1075">
            <v>9809322286.65</v>
          </cell>
          <cell r="AW1075">
            <v>16644868785.53</v>
          </cell>
          <cell r="AX1075">
            <v>2073326035.5</v>
          </cell>
          <cell r="AY1075">
            <v>14571542750.03</v>
          </cell>
          <cell r="AZ1075">
            <v>0.410669893944877</v>
          </cell>
          <cell r="BA1075">
            <v>0.589330106055123</v>
          </cell>
          <cell r="BB1075">
            <v>1.69684187134751</v>
          </cell>
          <cell r="BC1075">
            <v>0.124562474010154</v>
          </cell>
          <cell r="BD1075">
            <v>0.286107419934723</v>
          </cell>
          <cell r="BE1075">
            <v>0.124562474010154</v>
          </cell>
          <cell r="BF1075">
            <v>0.875437525989846</v>
          </cell>
        </row>
        <row r="1076">
          <cell r="A1076" t="str">
            <v>002243.SZ</v>
          </cell>
          <cell r="B1076" t="str">
            <v>力合科创</v>
          </cell>
          <cell r="C1076">
            <v>197235305.93</v>
          </cell>
          <cell r="D1076">
            <v>570400000</v>
          </cell>
          <cell r="E1076">
            <v>0</v>
          </cell>
          <cell r="F1076">
            <v>0</v>
          </cell>
          <cell r="G1076">
            <v>0</v>
          </cell>
          <cell r="H1076">
            <v>0</v>
          </cell>
          <cell r="I1076">
            <v>524529093.85</v>
          </cell>
          <cell r="J1076">
            <v>12293751.38</v>
          </cell>
          <cell r="K1076">
            <v>253932869.69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76288942.08</v>
          </cell>
          <cell r="Q1076">
            <v>189001682.79</v>
          </cell>
          <cell r="R1076">
            <v>0</v>
          </cell>
          <cell r="S1076">
            <v>0</v>
          </cell>
          <cell r="T1076">
            <v>0</v>
          </cell>
          <cell r="U1076">
            <v>100006453.54</v>
          </cell>
          <cell r="V1076">
            <v>39919065.28</v>
          </cell>
          <cell r="W1076">
            <v>0</v>
          </cell>
          <cell r="X1076">
            <v>1186319785.42</v>
          </cell>
          <cell r="Y1076">
            <v>1128933888.89</v>
          </cell>
          <cell r="Z1076">
            <v>0</v>
          </cell>
          <cell r="AA1076">
            <v>0</v>
          </cell>
          <cell r="AB1076">
            <v>1693231.46</v>
          </cell>
          <cell r="AC1076">
            <v>150090273.18</v>
          </cell>
          <cell r="AD1076">
            <v>0</v>
          </cell>
        </row>
        <row r="1076">
          <cell r="AF1076">
            <v>1210604219</v>
          </cell>
          <cell r="AG1076">
            <v>0</v>
          </cell>
          <cell r="AH1076">
            <v>2018288617.02</v>
          </cell>
          <cell r="AI1076">
            <v>0</v>
          </cell>
          <cell r="AJ1076">
            <v>-8363634.11</v>
          </cell>
          <cell r="AK1076">
            <v>0</v>
          </cell>
          <cell r="AL1076">
            <v>218129433.1</v>
          </cell>
          <cell r="AM1076">
            <v>0</v>
          </cell>
          <cell r="AN1076">
            <v>2695634600.32</v>
          </cell>
          <cell r="AO1076">
            <v>4430644343.49</v>
          </cell>
          <cell r="AP1076">
            <v>6134293235.33</v>
          </cell>
          <cell r="AQ1076">
            <v>10564937578.82</v>
          </cell>
          <cell r="AR1076">
            <v>1444984215.64</v>
          </cell>
          <cell r="AS1076">
            <v>670406453.54</v>
          </cell>
          <cell r="AT1076">
            <v>2315253674.31</v>
          </cell>
          <cell r="AU1076">
            <v>2985660127.85</v>
          </cell>
          <cell r="AV1076">
            <v>6134293235.33</v>
          </cell>
          <cell r="AW1076">
            <v>9119953363.18</v>
          </cell>
          <cell r="AX1076">
            <v>670406453.54</v>
          </cell>
          <cell r="AY1076">
            <v>8449546909.64</v>
          </cell>
          <cell r="AZ1076">
            <v>0.327376688120359</v>
          </cell>
          <cell r="BA1076">
            <v>0.672623311879641</v>
          </cell>
          <cell r="BB1076">
            <v>1.48671623825453</v>
          </cell>
          <cell r="BC1076">
            <v>0.0735098554611729</v>
          </cell>
          <cell r="BD1076">
            <v>0.253866832659186</v>
          </cell>
          <cell r="BE1076">
            <v>0.0735098554611729</v>
          </cell>
          <cell r="BF1076">
            <v>0.926490144538827</v>
          </cell>
        </row>
        <row r="1077">
          <cell r="A1077" t="str">
            <v>600446.SH</v>
          </cell>
          <cell r="B1077" t="str">
            <v>金证股份</v>
          </cell>
          <cell r="C1077">
            <v>3974960.31</v>
          </cell>
          <cell r="D1077">
            <v>568110000</v>
          </cell>
          <cell r="E1077">
            <v>0</v>
          </cell>
          <cell r="F1077">
            <v>0</v>
          </cell>
          <cell r="G1077">
            <v>0</v>
          </cell>
          <cell r="H1077">
            <v>0</v>
          </cell>
          <cell r="I1077">
            <v>524313921.03</v>
          </cell>
          <cell r="J1077">
            <v>0</v>
          </cell>
          <cell r="K1077">
            <v>749405475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110852365.48</v>
          </cell>
          <cell r="Q1077">
            <v>27203803.75</v>
          </cell>
          <cell r="R1077">
            <v>0</v>
          </cell>
          <cell r="S1077">
            <v>0</v>
          </cell>
          <cell r="T1077">
            <v>0</v>
          </cell>
          <cell r="U1077">
            <v>11901387.91</v>
          </cell>
          <cell r="V1077">
            <v>50127433.98</v>
          </cell>
          <cell r="W1077">
            <v>0</v>
          </cell>
          <cell r="X1077">
            <v>0</v>
          </cell>
          <cell r="Y1077">
            <v>223481691.73</v>
          </cell>
          <cell r="Z1077">
            <v>0</v>
          </cell>
          <cell r="AA1077">
            <v>0</v>
          </cell>
          <cell r="AB1077">
            <v>0</v>
          </cell>
          <cell r="AC1077">
            <v>6042362.03</v>
          </cell>
          <cell r="AD1077">
            <v>613210.41</v>
          </cell>
        </row>
        <row r="1077">
          <cell r="AF1077">
            <v>941517905</v>
          </cell>
          <cell r="AG1077">
            <v>0</v>
          </cell>
          <cell r="AH1077">
            <v>1368765466.93</v>
          </cell>
          <cell r="AI1077">
            <v>31445256.6</v>
          </cell>
          <cell r="AJ1077">
            <v>21526817.45</v>
          </cell>
          <cell r="AK1077">
            <v>0</v>
          </cell>
          <cell r="AL1077">
            <v>136273608.37</v>
          </cell>
          <cell r="AM1077">
            <v>0</v>
          </cell>
          <cell r="AN1077">
            <v>1059084423.12</v>
          </cell>
          <cell r="AO1077">
            <v>2276026611.63</v>
          </cell>
          <cell r="AP1077">
            <v>3558613477.47</v>
          </cell>
          <cell r="AQ1077">
            <v>5834640089.1</v>
          </cell>
          <cell r="AR1077">
            <v>1471920321.58</v>
          </cell>
          <cell r="AS1077">
            <v>580011387.91</v>
          </cell>
          <cell r="AT1077">
            <v>224094902.14</v>
          </cell>
          <cell r="AU1077">
            <v>804106290.05</v>
          </cell>
          <cell r="AV1077">
            <v>3495722964.27</v>
          </cell>
          <cell r="AW1077">
            <v>4299829254.32</v>
          </cell>
          <cell r="AX1077">
            <v>580011387.91</v>
          </cell>
          <cell r="AY1077">
            <v>3719817866.41</v>
          </cell>
          <cell r="AZ1077">
            <v>0.187008888606942</v>
          </cell>
          <cell r="BA1077">
            <v>0.812991111393058</v>
          </cell>
          <cell r="BB1077">
            <v>1.23002574811243</v>
          </cell>
          <cell r="BC1077">
            <v>0.134891725602189</v>
          </cell>
          <cell r="BD1077">
            <v>0.0521171630047528</v>
          </cell>
          <cell r="BE1077">
            <v>0.134891725602189</v>
          </cell>
          <cell r="BF1077">
            <v>0.865108274397811</v>
          </cell>
        </row>
        <row r="1078">
          <cell r="A1078" t="str">
            <v>600469.SH</v>
          </cell>
          <cell r="B1078" t="str">
            <v>风神股份</v>
          </cell>
          <cell r="C1078">
            <v>23249455.33</v>
          </cell>
          <cell r="D1078">
            <v>567148654.16</v>
          </cell>
          <cell r="E1078">
            <v>0</v>
          </cell>
          <cell r="F1078">
            <v>0</v>
          </cell>
          <cell r="G1078">
            <v>0</v>
          </cell>
          <cell r="H1078">
            <v>0</v>
          </cell>
          <cell r="I1078">
            <v>2636909730.35</v>
          </cell>
          <cell r="J1078">
            <v>0</v>
          </cell>
          <cell r="K1078">
            <v>153764011.57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30137921.59</v>
          </cell>
          <cell r="Q1078">
            <v>11879625.41</v>
          </cell>
          <cell r="R1078">
            <v>0</v>
          </cell>
          <cell r="S1078">
            <v>0</v>
          </cell>
          <cell r="T1078">
            <v>0</v>
          </cell>
          <cell r="U1078">
            <v>5133336.52</v>
          </cell>
          <cell r="V1078">
            <v>19989321.5</v>
          </cell>
          <cell r="W1078">
            <v>0</v>
          </cell>
          <cell r="X1078">
            <v>1200927638.89</v>
          </cell>
          <cell r="Y1078">
            <v>0</v>
          </cell>
          <cell r="Z1078">
            <v>0</v>
          </cell>
          <cell r="AA1078">
            <v>1148967.49</v>
          </cell>
          <cell r="AB1078">
            <v>0</v>
          </cell>
          <cell r="AC1078">
            <v>26854699.09</v>
          </cell>
          <cell r="AD1078">
            <v>0</v>
          </cell>
        </row>
        <row r="1078">
          <cell r="AF1078">
            <v>731137184</v>
          </cell>
          <cell r="AG1078">
            <v>0</v>
          </cell>
          <cell r="AH1078">
            <v>2310580372.93</v>
          </cell>
          <cell r="AI1078">
            <v>8496260.92</v>
          </cell>
          <cell r="AJ1078">
            <v>-5152605.9</v>
          </cell>
          <cell r="AK1078">
            <v>0</v>
          </cell>
          <cell r="AL1078">
            <v>302784156.07</v>
          </cell>
          <cell r="AM1078">
            <v>0</v>
          </cell>
          <cell r="AN1078">
            <v>-467806867.38</v>
          </cell>
          <cell r="AO1078">
            <v>4677143361.9</v>
          </cell>
          <cell r="AP1078">
            <v>2880038500.64</v>
          </cell>
          <cell r="AQ1078">
            <v>7557181862.54</v>
          </cell>
          <cell r="AR1078">
            <v>2902784764.84</v>
          </cell>
          <cell r="AS1078">
            <v>572281990.68</v>
          </cell>
          <cell r="AT1078">
            <v>1202076606.38</v>
          </cell>
          <cell r="AU1078">
            <v>1774358597.06</v>
          </cell>
          <cell r="AV1078">
            <v>2863045978.8</v>
          </cell>
          <cell r="AW1078">
            <v>4637404575.86</v>
          </cell>
          <cell r="AX1078">
            <v>572281990.68</v>
          </cell>
          <cell r="AY1078">
            <v>4065122585.18</v>
          </cell>
          <cell r="AZ1078">
            <v>0.382618891242834</v>
          </cell>
          <cell r="BA1078">
            <v>0.617381108757166</v>
          </cell>
          <cell r="BB1078">
            <v>1.61974505830455</v>
          </cell>
          <cell r="BC1078">
            <v>0.123405663948109</v>
          </cell>
          <cell r="BD1078">
            <v>0.259213227294726</v>
          </cell>
          <cell r="BE1078">
            <v>0.123405663948109</v>
          </cell>
          <cell r="BF1078">
            <v>0.876594336051892</v>
          </cell>
        </row>
        <row r="1079">
          <cell r="A1079" t="str">
            <v>603161.SH</v>
          </cell>
          <cell r="B1079" t="str">
            <v>科华控股</v>
          </cell>
          <cell r="C1079">
            <v>24358835.05</v>
          </cell>
          <cell r="D1079">
            <v>566935590.84</v>
          </cell>
          <cell r="E1079">
            <v>0</v>
          </cell>
          <cell r="F1079">
            <v>0</v>
          </cell>
          <cell r="G1079">
            <v>0</v>
          </cell>
          <cell r="H1079">
            <v>0</v>
          </cell>
          <cell r="I1079">
            <v>766617014.5</v>
          </cell>
          <cell r="J1079">
            <v>0</v>
          </cell>
          <cell r="K1079">
            <v>133808.04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30626257.3</v>
          </cell>
          <cell r="Q1079">
            <v>8144014.55</v>
          </cell>
          <cell r="R1079">
            <v>0</v>
          </cell>
          <cell r="S1079">
            <v>0</v>
          </cell>
          <cell r="T1079">
            <v>0</v>
          </cell>
          <cell r="U1079">
            <v>367222617.42</v>
          </cell>
          <cell r="V1079">
            <v>8477609.54</v>
          </cell>
          <cell r="W1079">
            <v>0</v>
          </cell>
          <cell r="X1079">
            <v>671114657.69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149990672.26</v>
          </cell>
          <cell r="AD1079">
            <v>0</v>
          </cell>
        </row>
        <row r="1079">
          <cell r="AF1079">
            <v>133400000</v>
          </cell>
          <cell r="AG1079">
            <v>0</v>
          </cell>
          <cell r="AH1079">
            <v>715317015.85</v>
          </cell>
          <cell r="AI1079">
            <v>0</v>
          </cell>
          <cell r="AJ1079">
            <v>-1392116.46</v>
          </cell>
          <cell r="AK1079">
            <v>5423875.42</v>
          </cell>
          <cell r="AL1079">
            <v>58283488.2</v>
          </cell>
          <cell r="AM1079">
            <v>0</v>
          </cell>
          <cell r="AN1079">
            <v>417131651.79</v>
          </cell>
          <cell r="AO1079">
            <v>2593621077.19</v>
          </cell>
          <cell r="AP1079">
            <v>1328163914.8</v>
          </cell>
          <cell r="AQ1079">
            <v>3921784991.99</v>
          </cell>
          <cell r="AR1079">
            <v>988348211.24</v>
          </cell>
          <cell r="AS1079">
            <v>934158208.26</v>
          </cell>
          <cell r="AT1079">
            <v>671114657.69</v>
          </cell>
          <cell r="AU1079">
            <v>1605272865.95</v>
          </cell>
          <cell r="AV1079">
            <v>1328163914.8</v>
          </cell>
          <cell r="AW1079">
            <v>2933436780.75</v>
          </cell>
          <cell r="AX1079">
            <v>934158208.26</v>
          </cell>
          <cell r="AY1079">
            <v>1999278572.49</v>
          </cell>
          <cell r="AZ1079">
            <v>0.547232814589437</v>
          </cell>
          <cell r="BA1079">
            <v>0.452767185410563</v>
          </cell>
          <cell r="BB1079">
            <v>2.2086406264032</v>
          </cell>
          <cell r="BC1079">
            <v>0.318451794969708</v>
          </cell>
          <cell r="BD1079">
            <v>0.228781019619729</v>
          </cell>
          <cell r="BE1079">
            <v>0.318451794969708</v>
          </cell>
          <cell r="BF1079">
            <v>0.681548205030292</v>
          </cell>
        </row>
        <row r="1080">
          <cell r="A1080" t="str">
            <v>603669.SH</v>
          </cell>
          <cell r="B1080" t="str">
            <v>灵康药业</v>
          </cell>
          <cell r="C1080">
            <v>0</v>
          </cell>
          <cell r="D1080">
            <v>565842028.31</v>
          </cell>
          <cell r="E1080">
            <v>0</v>
          </cell>
          <cell r="F1080">
            <v>0</v>
          </cell>
          <cell r="G1080">
            <v>0</v>
          </cell>
          <cell r="H1080">
            <v>0</v>
          </cell>
          <cell r="I1080">
            <v>58574398.41</v>
          </cell>
          <cell r="J1080">
            <v>168618.93</v>
          </cell>
          <cell r="K1080">
            <v>5835276.87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3586266.71</v>
          </cell>
          <cell r="Q1080">
            <v>21477075.77</v>
          </cell>
          <cell r="R1080">
            <v>0</v>
          </cell>
          <cell r="S1080">
            <v>0</v>
          </cell>
          <cell r="T1080">
            <v>0</v>
          </cell>
          <cell r="U1080">
            <v>170000000</v>
          </cell>
          <cell r="V1080">
            <v>1635112.33</v>
          </cell>
          <cell r="W1080">
            <v>0</v>
          </cell>
          <cell r="X1080">
            <v>0</v>
          </cell>
          <cell r="Y1080">
            <v>381077481.86</v>
          </cell>
          <cell r="Z1080">
            <v>0</v>
          </cell>
          <cell r="AA1080">
            <v>0</v>
          </cell>
          <cell r="AB1080">
            <v>0</v>
          </cell>
          <cell r="AC1080">
            <v>5933758.97</v>
          </cell>
          <cell r="AD1080">
            <v>0</v>
          </cell>
        </row>
        <row r="1080">
          <cell r="AF1080">
            <v>721166988</v>
          </cell>
          <cell r="AG1080">
            <v>94217884.11</v>
          </cell>
          <cell r="AH1080">
            <v>255056393.51</v>
          </cell>
          <cell r="AI1080">
            <v>0</v>
          </cell>
          <cell r="AJ1080">
            <v>0</v>
          </cell>
          <cell r="AK1080">
            <v>0</v>
          </cell>
          <cell r="AL1080">
            <v>137112694.72</v>
          </cell>
          <cell r="AM1080">
            <v>0</v>
          </cell>
          <cell r="AN1080">
            <v>263817138.03</v>
          </cell>
          <cell r="AO1080">
            <v>1214130018.16</v>
          </cell>
          <cell r="AP1080">
            <v>1471371098.37</v>
          </cell>
          <cell r="AQ1080">
            <v>2685501116.53</v>
          </cell>
          <cell r="AR1080">
            <v>97210507.99</v>
          </cell>
          <cell r="AS1080">
            <v>735842028.31</v>
          </cell>
          <cell r="AT1080">
            <v>381077481.86</v>
          </cell>
          <cell r="AU1080">
            <v>1116919510.17</v>
          </cell>
          <cell r="AV1080">
            <v>1471371098.37</v>
          </cell>
          <cell r="AW1080">
            <v>2588290608.54</v>
          </cell>
          <cell r="AX1080">
            <v>735842028.31</v>
          </cell>
          <cell r="AY1080">
            <v>1852448580.23</v>
          </cell>
          <cell r="AZ1080">
            <v>0.431527861085132</v>
          </cell>
          <cell r="BA1080">
            <v>0.568472138914868</v>
          </cell>
          <cell r="BB1080">
            <v>1.75910116177172</v>
          </cell>
          <cell r="BC1080">
            <v>0.284296526009138</v>
          </cell>
          <cell r="BD1080">
            <v>0.147231335075994</v>
          </cell>
          <cell r="BE1080">
            <v>0.284296526009138</v>
          </cell>
          <cell r="BF1080">
            <v>0.715703473990862</v>
          </cell>
        </row>
        <row r="1081">
          <cell r="A1081" t="str">
            <v>002053.SZ</v>
          </cell>
          <cell r="B1081" t="str">
            <v>云南能投</v>
          </cell>
          <cell r="C1081">
            <v>2079475.57</v>
          </cell>
          <cell r="D1081">
            <v>565800000</v>
          </cell>
          <cell r="E1081">
            <v>0</v>
          </cell>
          <cell r="F1081">
            <v>0</v>
          </cell>
          <cell r="G1081">
            <v>0</v>
          </cell>
          <cell r="H1081">
            <v>0</v>
          </cell>
          <cell r="I1081">
            <v>560767501.94</v>
          </cell>
          <cell r="J1081">
            <v>0</v>
          </cell>
          <cell r="K1081">
            <v>96388789.46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46697895.23</v>
          </cell>
          <cell r="Q1081">
            <v>32644229.69</v>
          </cell>
          <cell r="R1081">
            <v>0</v>
          </cell>
          <cell r="S1081">
            <v>0</v>
          </cell>
          <cell r="T1081">
            <v>0</v>
          </cell>
          <cell r="U1081">
            <v>288107926.26</v>
          </cell>
          <cell r="V1081">
            <v>9887814.39</v>
          </cell>
          <cell r="W1081">
            <v>0</v>
          </cell>
          <cell r="X1081">
            <v>2428884896.76</v>
          </cell>
          <cell r="Y1081">
            <v>0</v>
          </cell>
          <cell r="Z1081">
            <v>0</v>
          </cell>
          <cell r="AA1081">
            <v>4966266.33</v>
          </cell>
          <cell r="AB1081">
            <v>0</v>
          </cell>
          <cell r="AC1081">
            <v>98734896.5</v>
          </cell>
          <cell r="AD1081">
            <v>4500000</v>
          </cell>
        </row>
        <row r="1081">
          <cell r="AF1081">
            <v>760978566</v>
          </cell>
          <cell r="AG1081">
            <v>0</v>
          </cell>
          <cell r="AH1081">
            <v>2086599049.78</v>
          </cell>
          <cell r="AI1081">
            <v>0</v>
          </cell>
          <cell r="AJ1081">
            <v>0</v>
          </cell>
          <cell r="AK1081">
            <v>1862063.09</v>
          </cell>
          <cell r="AL1081">
            <v>174610704.61</v>
          </cell>
          <cell r="AM1081">
            <v>0</v>
          </cell>
          <cell r="AN1081">
            <v>1256252997.59</v>
          </cell>
          <cell r="AO1081">
            <v>4139459692.13</v>
          </cell>
          <cell r="AP1081">
            <v>4280303381.07</v>
          </cell>
          <cell r="AQ1081">
            <v>8419763073.2</v>
          </cell>
          <cell r="AR1081">
            <v>847200602.78</v>
          </cell>
          <cell r="AS1081">
            <v>853907926.26</v>
          </cell>
          <cell r="AT1081">
            <v>2438351163.09</v>
          </cell>
          <cell r="AU1081">
            <v>3292259089.35</v>
          </cell>
          <cell r="AV1081">
            <v>4280303381.07</v>
          </cell>
          <cell r="AW1081">
            <v>7572562470.42</v>
          </cell>
          <cell r="AX1081">
            <v>853907926.26</v>
          </cell>
          <cell r="AY1081">
            <v>6718654544.16</v>
          </cell>
          <cell r="AZ1081">
            <v>0.434761562180602</v>
          </cell>
          <cell r="BA1081">
            <v>0.565238437819398</v>
          </cell>
          <cell r="BB1081">
            <v>1.7691648923556</v>
          </cell>
          <cell r="BC1081">
            <v>0.112763404672532</v>
          </cell>
          <cell r="BD1081">
            <v>0.32199815750807</v>
          </cell>
          <cell r="BE1081">
            <v>0.112763404672532</v>
          </cell>
          <cell r="BF1081">
            <v>0.887236595327468</v>
          </cell>
        </row>
        <row r="1082">
          <cell r="A1082" t="str">
            <v>603680.SH</v>
          </cell>
          <cell r="B1082" t="str">
            <v>今创集团</v>
          </cell>
          <cell r="C1082">
            <v>35337992.17</v>
          </cell>
          <cell r="D1082">
            <v>565705246.92</v>
          </cell>
          <cell r="E1082">
            <v>0</v>
          </cell>
          <cell r="F1082">
            <v>0</v>
          </cell>
          <cell r="G1082">
            <v>0</v>
          </cell>
          <cell r="H1082">
            <v>0</v>
          </cell>
          <cell r="I1082">
            <v>1500398663.41</v>
          </cell>
          <cell r="J1082">
            <v>0</v>
          </cell>
          <cell r="K1082">
            <v>148294411.14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127709507.66</v>
          </cell>
          <cell r="Q1082">
            <v>32149067</v>
          </cell>
          <cell r="R1082">
            <v>0</v>
          </cell>
          <cell r="S1082">
            <v>0</v>
          </cell>
          <cell r="T1082">
            <v>0</v>
          </cell>
          <cell r="U1082">
            <v>183450778.28</v>
          </cell>
          <cell r="V1082">
            <v>12888514.44</v>
          </cell>
          <cell r="W1082">
            <v>0</v>
          </cell>
          <cell r="X1082">
            <v>1144228001.28</v>
          </cell>
          <cell r="Y1082">
            <v>0</v>
          </cell>
          <cell r="Z1082">
            <v>0</v>
          </cell>
          <cell r="AA1082">
            <v>4590623.83</v>
          </cell>
          <cell r="AB1082">
            <v>28430258.87</v>
          </cell>
          <cell r="AC1082">
            <v>78557008.22</v>
          </cell>
          <cell r="AD1082">
            <v>0</v>
          </cell>
        </row>
        <row r="1082">
          <cell r="AF1082">
            <v>789964721</v>
          </cell>
          <cell r="AG1082">
            <v>0</v>
          </cell>
          <cell r="AH1082">
            <v>1678452362.64</v>
          </cell>
          <cell r="AI1082">
            <v>46628134.44</v>
          </cell>
          <cell r="AJ1082">
            <v>-27108048.82</v>
          </cell>
          <cell r="AK1082">
            <v>0</v>
          </cell>
          <cell r="AL1082">
            <v>402164249.81</v>
          </cell>
          <cell r="AM1082">
            <v>0</v>
          </cell>
          <cell r="AN1082">
            <v>1878862497.91</v>
          </cell>
          <cell r="AO1082">
            <v>3861740073.22</v>
          </cell>
          <cell r="AP1082">
            <v>4768963916.98</v>
          </cell>
          <cell r="AQ1082">
            <v>8630703990.2</v>
          </cell>
          <cell r="AR1082">
            <v>1963765422.91</v>
          </cell>
          <cell r="AS1082">
            <v>749156025.2</v>
          </cell>
          <cell r="AT1082">
            <v>1148818625.11</v>
          </cell>
          <cell r="AU1082">
            <v>1897974650.31</v>
          </cell>
          <cell r="AV1082">
            <v>4675707648.1</v>
          </cell>
          <cell r="AW1082">
            <v>6573682298.41</v>
          </cell>
          <cell r="AX1082">
            <v>749156025.2</v>
          </cell>
          <cell r="AY1082">
            <v>5824526273.21</v>
          </cell>
          <cell r="AZ1082">
            <v>0.288723209329582</v>
          </cell>
          <cell r="BA1082">
            <v>0.711276790670418</v>
          </cell>
          <cell r="BB1082">
            <v>1.40592243851714</v>
          </cell>
          <cell r="BC1082">
            <v>0.113962919288205</v>
          </cell>
          <cell r="BD1082">
            <v>0.174760290041377</v>
          </cell>
          <cell r="BE1082">
            <v>0.113962919288205</v>
          </cell>
          <cell r="BF1082">
            <v>0.886037080711795</v>
          </cell>
        </row>
        <row r="1083">
          <cell r="A1083" t="str">
            <v>603659.SH</v>
          </cell>
          <cell r="B1083" t="str">
            <v>璞泰来</v>
          </cell>
          <cell r="C1083">
            <v>31618648.83</v>
          </cell>
          <cell r="D1083">
            <v>565478086.12</v>
          </cell>
          <cell r="E1083">
            <v>0</v>
          </cell>
          <cell r="F1083">
            <v>0</v>
          </cell>
          <cell r="G1083">
            <v>0</v>
          </cell>
          <cell r="H1083">
            <v>0</v>
          </cell>
          <cell r="I1083">
            <v>3544558360.51</v>
          </cell>
          <cell r="J1083">
            <v>0</v>
          </cell>
          <cell r="K1083">
            <v>1549869456.37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217647932.61</v>
          </cell>
          <cell r="Q1083">
            <v>178148407.72</v>
          </cell>
          <cell r="R1083">
            <v>0</v>
          </cell>
          <cell r="S1083">
            <v>0</v>
          </cell>
          <cell r="T1083">
            <v>0</v>
          </cell>
          <cell r="U1083">
            <v>82091462.24</v>
          </cell>
          <cell r="V1083">
            <v>109062814.75</v>
          </cell>
          <cell r="W1083">
            <v>0</v>
          </cell>
          <cell r="X1083">
            <v>738835317.52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61291399.93</v>
          </cell>
          <cell r="AD1083">
            <v>46982587.24</v>
          </cell>
        </row>
        <row r="1083">
          <cell r="AF1083">
            <v>694439710</v>
          </cell>
          <cell r="AG1083">
            <v>0</v>
          </cell>
          <cell r="AH1083">
            <v>5916619655.12</v>
          </cell>
          <cell r="AI1083">
            <v>34668593</v>
          </cell>
          <cell r="AJ1083">
            <v>41790</v>
          </cell>
          <cell r="AK1083">
            <v>0</v>
          </cell>
          <cell r="AL1083">
            <v>92678215.11</v>
          </cell>
          <cell r="AM1083">
            <v>0</v>
          </cell>
          <cell r="AN1083">
            <v>3295779794.77</v>
          </cell>
          <cell r="AO1083">
            <v>7125584473.84</v>
          </cell>
          <cell r="AP1083">
            <v>10034227758</v>
          </cell>
          <cell r="AQ1083">
            <v>17159812231.84</v>
          </cell>
          <cell r="AR1083">
            <v>5692197020.72</v>
          </cell>
          <cell r="AS1083">
            <v>647569548.36</v>
          </cell>
          <cell r="AT1083">
            <v>785817904.76</v>
          </cell>
          <cell r="AU1083">
            <v>1433387453.12</v>
          </cell>
          <cell r="AV1083">
            <v>9964890572</v>
          </cell>
          <cell r="AW1083">
            <v>11398278025.12</v>
          </cell>
          <cell r="AX1083">
            <v>647569548.36</v>
          </cell>
          <cell r="AY1083">
            <v>10750708476.76</v>
          </cell>
          <cell r="AZ1083">
            <v>0.125754736808581</v>
          </cell>
          <cell r="BA1083">
            <v>0.874245263191419</v>
          </cell>
          <cell r="BB1083">
            <v>1.14384377256963</v>
          </cell>
          <cell r="BC1083">
            <v>0.0568129279644574</v>
          </cell>
          <cell r="BD1083">
            <v>0.0689418088441238</v>
          </cell>
          <cell r="BE1083">
            <v>0.0568129279644574</v>
          </cell>
          <cell r="BF1083">
            <v>0.943187072035543</v>
          </cell>
        </row>
        <row r="1084">
          <cell r="A1084" t="str">
            <v>603386.SH</v>
          </cell>
          <cell r="B1084" t="str">
            <v>广东骏亚</v>
          </cell>
          <cell r="C1084">
            <v>7771039.28</v>
          </cell>
          <cell r="D1084">
            <v>565366640.17</v>
          </cell>
          <cell r="E1084">
            <v>0</v>
          </cell>
          <cell r="F1084">
            <v>0</v>
          </cell>
          <cell r="G1084">
            <v>0</v>
          </cell>
          <cell r="H1084">
            <v>0</v>
          </cell>
          <cell r="I1084">
            <v>968607319.44</v>
          </cell>
          <cell r="J1084">
            <v>0</v>
          </cell>
          <cell r="K1084">
            <v>6153860.82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40020073.78</v>
          </cell>
          <cell r="Q1084">
            <v>19411592.1</v>
          </cell>
          <cell r="R1084">
            <v>0</v>
          </cell>
          <cell r="S1084">
            <v>0</v>
          </cell>
          <cell r="T1084">
            <v>0</v>
          </cell>
          <cell r="U1084">
            <v>50417600.74</v>
          </cell>
          <cell r="V1084">
            <v>800001.91</v>
          </cell>
          <cell r="W1084">
            <v>0</v>
          </cell>
          <cell r="X1084">
            <v>175760000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7565051.31</v>
          </cell>
          <cell r="AD1084">
            <v>0</v>
          </cell>
        </row>
        <row r="1084">
          <cell r="AF1084">
            <v>234411783</v>
          </cell>
          <cell r="AG1084">
            <v>0</v>
          </cell>
          <cell r="AH1084">
            <v>760576078.84</v>
          </cell>
          <cell r="AI1084">
            <v>11904917.6</v>
          </cell>
          <cell r="AJ1084">
            <v>-10580.51</v>
          </cell>
          <cell r="AK1084">
            <v>0</v>
          </cell>
          <cell r="AL1084">
            <v>18885572.1</v>
          </cell>
          <cell r="AM1084">
            <v>0</v>
          </cell>
          <cell r="AN1084">
            <v>431134831.33</v>
          </cell>
          <cell r="AO1084">
            <v>1841873179.55</v>
          </cell>
          <cell r="AP1084">
            <v>1456902602.36</v>
          </cell>
          <cell r="AQ1084">
            <v>3298775781.91</v>
          </cell>
          <cell r="AR1084">
            <v>1050328938.64</v>
          </cell>
          <cell r="AS1084">
            <v>615784240.91</v>
          </cell>
          <cell r="AT1084">
            <v>175760000</v>
          </cell>
          <cell r="AU1084">
            <v>791544240.91</v>
          </cell>
          <cell r="AV1084">
            <v>1433092767.16</v>
          </cell>
          <cell r="AW1084">
            <v>2224637008.07</v>
          </cell>
          <cell r="AX1084">
            <v>615784240.91</v>
          </cell>
          <cell r="AY1084">
            <v>1608852767.16</v>
          </cell>
          <cell r="AZ1084">
            <v>0.355808268062892</v>
          </cell>
          <cell r="BA1084">
            <v>0.644191731937108</v>
          </cell>
          <cell r="BB1084">
            <v>1.55233286989413</v>
          </cell>
          <cell r="BC1084">
            <v>0.276802120380182</v>
          </cell>
          <cell r="BD1084">
            <v>0.0790061476827097</v>
          </cell>
          <cell r="BE1084">
            <v>0.276802120380182</v>
          </cell>
          <cell r="BF1084">
            <v>0.723197879619818</v>
          </cell>
        </row>
        <row r="1085">
          <cell r="A1085" t="str">
            <v>002345.SZ</v>
          </cell>
          <cell r="B1085" t="str">
            <v>潮宏基</v>
          </cell>
          <cell r="C1085">
            <v>0</v>
          </cell>
          <cell r="D1085">
            <v>564872999.99</v>
          </cell>
          <cell r="E1085">
            <v>0</v>
          </cell>
          <cell r="F1085">
            <v>0</v>
          </cell>
          <cell r="G1085">
            <v>487914502.12</v>
          </cell>
          <cell r="H1085">
            <v>0</v>
          </cell>
          <cell r="I1085">
            <v>220089631.1</v>
          </cell>
          <cell r="J1085">
            <v>0</v>
          </cell>
          <cell r="K1085">
            <v>86745891.14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30316631.11</v>
          </cell>
          <cell r="Q1085">
            <v>89931991.38</v>
          </cell>
          <cell r="R1085">
            <v>0</v>
          </cell>
          <cell r="S1085">
            <v>0</v>
          </cell>
          <cell r="T1085">
            <v>0</v>
          </cell>
          <cell r="U1085">
            <v>222767.99</v>
          </cell>
          <cell r="V1085">
            <v>64094379.68</v>
          </cell>
          <cell r="W1085">
            <v>0</v>
          </cell>
          <cell r="X1085">
            <v>185640000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</row>
        <row r="1085">
          <cell r="AF1085">
            <v>905412707</v>
          </cell>
          <cell r="AG1085">
            <v>0</v>
          </cell>
          <cell r="AH1085">
            <v>1428050993.73</v>
          </cell>
          <cell r="AI1085">
            <v>100553616.45</v>
          </cell>
          <cell r="AJ1085">
            <v>-26925011.84</v>
          </cell>
          <cell r="AK1085">
            <v>0</v>
          </cell>
          <cell r="AL1085">
            <v>193457253</v>
          </cell>
          <cell r="AM1085">
            <v>0</v>
          </cell>
          <cell r="AN1085">
            <v>1144596080.05</v>
          </cell>
          <cell r="AO1085">
            <v>1729828794.51</v>
          </cell>
          <cell r="AP1085">
            <v>3745145638.39</v>
          </cell>
          <cell r="AQ1085">
            <v>5474974432.9</v>
          </cell>
          <cell r="AR1085">
            <v>491178524.41</v>
          </cell>
          <cell r="AS1085">
            <v>1053010270.1</v>
          </cell>
          <cell r="AT1085">
            <v>185640000</v>
          </cell>
          <cell r="AU1085">
            <v>1238650270.1</v>
          </cell>
          <cell r="AV1085">
            <v>3544038405.49</v>
          </cell>
          <cell r="AW1085">
            <v>4782688675.59</v>
          </cell>
          <cell r="AX1085">
            <v>1053010270.1</v>
          </cell>
          <cell r="AY1085">
            <v>3729678405.49</v>
          </cell>
          <cell r="AZ1085">
            <v>0.258986179974844</v>
          </cell>
          <cell r="BA1085">
            <v>0.741013820025156</v>
          </cell>
          <cell r="BB1085">
            <v>1.34950249641235</v>
          </cell>
          <cell r="BC1085">
            <v>0.220171192717264</v>
          </cell>
          <cell r="BD1085">
            <v>0.0388149872575804</v>
          </cell>
          <cell r="BE1085">
            <v>0.220171192717264</v>
          </cell>
          <cell r="BF1085">
            <v>0.779828807282736</v>
          </cell>
        </row>
        <row r="1086">
          <cell r="A1086" t="str">
            <v>600363.SH</v>
          </cell>
          <cell r="B1086" t="str">
            <v>联创光电</v>
          </cell>
          <cell r="C1086">
            <v>13338265.11</v>
          </cell>
          <cell r="D1086">
            <v>564620000</v>
          </cell>
          <cell r="E1086">
            <v>0</v>
          </cell>
          <cell r="F1086">
            <v>0</v>
          </cell>
          <cell r="G1086">
            <v>0</v>
          </cell>
          <cell r="H1086">
            <v>0</v>
          </cell>
          <cell r="I1086">
            <v>1200920923.41</v>
          </cell>
          <cell r="J1086">
            <v>9326763.49</v>
          </cell>
          <cell r="K1086">
            <v>24743371.58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35387718.47</v>
          </cell>
          <cell r="Q1086">
            <v>11348387.93</v>
          </cell>
          <cell r="R1086">
            <v>0</v>
          </cell>
          <cell r="S1086">
            <v>0</v>
          </cell>
          <cell r="T1086">
            <v>0</v>
          </cell>
          <cell r="U1086">
            <v>10000000</v>
          </cell>
          <cell r="V1086">
            <v>8100536.12</v>
          </cell>
          <cell r="W1086">
            <v>0</v>
          </cell>
          <cell r="X1086">
            <v>278540951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13243949.54</v>
          </cell>
          <cell r="AD1086">
            <v>0</v>
          </cell>
        </row>
        <row r="1086">
          <cell r="AF1086">
            <v>455476750</v>
          </cell>
          <cell r="AG1086">
            <v>0</v>
          </cell>
          <cell r="AH1086">
            <v>779136231.65</v>
          </cell>
          <cell r="AI1086">
            <v>135120000</v>
          </cell>
          <cell r="AJ1086">
            <v>-2008885.19</v>
          </cell>
          <cell r="AK1086">
            <v>0</v>
          </cell>
          <cell r="AL1086">
            <v>206753789.42</v>
          </cell>
          <cell r="AM1086">
            <v>0</v>
          </cell>
          <cell r="AN1086">
            <v>1801538304</v>
          </cell>
          <cell r="AO1086">
            <v>2169570866.65</v>
          </cell>
          <cell r="AP1086">
            <v>3376016189.88</v>
          </cell>
          <cell r="AQ1086">
            <v>5545587056.53</v>
          </cell>
          <cell r="AR1086">
            <v>1316409915.65</v>
          </cell>
          <cell r="AS1086">
            <v>574620000</v>
          </cell>
          <cell r="AT1086">
            <v>278540951</v>
          </cell>
          <cell r="AU1086">
            <v>853160951</v>
          </cell>
          <cell r="AV1086">
            <v>3105776189.88</v>
          </cell>
          <cell r="AW1086">
            <v>3958937140.88</v>
          </cell>
          <cell r="AX1086">
            <v>574620000</v>
          </cell>
          <cell r="AY1086">
            <v>3384317140.88</v>
          </cell>
          <cell r="AZ1086">
            <v>0.215502525208157</v>
          </cell>
          <cell r="BA1086">
            <v>0.784497474791843</v>
          </cell>
          <cell r="BB1086">
            <v>1.27470136250641</v>
          </cell>
          <cell r="BC1086">
            <v>0.145145017349852</v>
          </cell>
          <cell r="BD1086">
            <v>0.070357507858305</v>
          </cell>
          <cell r="BE1086">
            <v>0.145145017349852</v>
          </cell>
          <cell r="BF1086">
            <v>0.854854982650148</v>
          </cell>
        </row>
        <row r="1087">
          <cell r="A1087" t="str">
            <v>002696.SZ</v>
          </cell>
          <cell r="B1087" t="str">
            <v>百洋股份</v>
          </cell>
          <cell r="C1087">
            <v>0</v>
          </cell>
          <cell r="D1087">
            <v>563473346.26</v>
          </cell>
          <cell r="E1087">
            <v>0</v>
          </cell>
          <cell r="F1087">
            <v>0</v>
          </cell>
          <cell r="G1087">
            <v>0</v>
          </cell>
          <cell r="H1087">
            <v>0</v>
          </cell>
          <cell r="I1087">
            <v>214584045.9</v>
          </cell>
          <cell r="J1087">
            <v>1151772.77</v>
          </cell>
          <cell r="K1087">
            <v>67851591.2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20839359.94</v>
          </cell>
          <cell r="Q1087">
            <v>14778567.28</v>
          </cell>
          <cell r="R1087">
            <v>0</v>
          </cell>
          <cell r="S1087">
            <v>0</v>
          </cell>
          <cell r="T1087">
            <v>0</v>
          </cell>
          <cell r="U1087">
            <v>41391466.45</v>
          </cell>
          <cell r="V1087">
            <v>94812.48</v>
          </cell>
          <cell r="W1087">
            <v>0</v>
          </cell>
          <cell r="X1087">
            <v>286249999.99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31248449.26</v>
          </cell>
          <cell r="AD1087">
            <v>1500000</v>
          </cell>
        </row>
        <row r="1087">
          <cell r="AF1087">
            <v>349386910</v>
          </cell>
          <cell r="AG1087">
            <v>0</v>
          </cell>
          <cell r="AH1087">
            <v>826985133.14</v>
          </cell>
          <cell r="AI1087">
            <v>18202271.38</v>
          </cell>
          <cell r="AJ1087">
            <v>-7409667.95</v>
          </cell>
          <cell r="AK1087">
            <v>0</v>
          </cell>
          <cell r="AL1087">
            <v>44096029.39</v>
          </cell>
          <cell r="AM1087">
            <v>0</v>
          </cell>
          <cell r="AN1087">
            <v>171968686.45</v>
          </cell>
          <cell r="AO1087">
            <v>1243163411.53</v>
          </cell>
          <cell r="AP1087">
            <v>1403229362.41</v>
          </cell>
          <cell r="AQ1087">
            <v>2646392773.94</v>
          </cell>
          <cell r="AR1087">
            <v>350548598.83</v>
          </cell>
          <cell r="AS1087">
            <v>604864812.71</v>
          </cell>
          <cell r="AT1087">
            <v>287749999.99</v>
          </cell>
          <cell r="AU1087">
            <v>892614812.7</v>
          </cell>
          <cell r="AV1087">
            <v>1366824819.65</v>
          </cell>
          <cell r="AW1087">
            <v>2259439632.35</v>
          </cell>
          <cell r="AX1087">
            <v>604864812.71</v>
          </cell>
          <cell r="AY1087">
            <v>1654574819.64</v>
          </cell>
          <cell r="AZ1087">
            <v>0.395060261809964</v>
          </cell>
          <cell r="BA1087">
            <v>0.604939738190036</v>
          </cell>
          <cell r="BB1087">
            <v>1.65305721689234</v>
          </cell>
          <cell r="BC1087">
            <v>0.267705675358492</v>
          </cell>
          <cell r="BD1087">
            <v>0.127354586451472</v>
          </cell>
          <cell r="BE1087">
            <v>0.267705675358492</v>
          </cell>
          <cell r="BF1087">
            <v>0.732294324641508</v>
          </cell>
        </row>
        <row r="1088">
          <cell r="A1088" t="str">
            <v>603399.SH</v>
          </cell>
          <cell r="B1088" t="str">
            <v>吉翔股份</v>
          </cell>
          <cell r="C1088">
            <v>5121972.02</v>
          </cell>
          <cell r="D1088">
            <v>563468711.91</v>
          </cell>
          <cell r="E1088">
            <v>0</v>
          </cell>
          <cell r="F1088">
            <v>0</v>
          </cell>
          <cell r="G1088">
            <v>0</v>
          </cell>
          <cell r="H1088">
            <v>0</v>
          </cell>
          <cell r="I1088">
            <v>155462796.41</v>
          </cell>
          <cell r="J1088">
            <v>0</v>
          </cell>
          <cell r="K1088">
            <v>36721182.5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1166821.33</v>
          </cell>
          <cell r="Q1088">
            <v>7058926.87</v>
          </cell>
          <cell r="R1088">
            <v>0</v>
          </cell>
          <cell r="S1088">
            <v>0</v>
          </cell>
          <cell r="T1088">
            <v>0</v>
          </cell>
          <cell r="U1088">
            <v>1299117.8</v>
          </cell>
          <cell r="V1088">
            <v>2579330.9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4469192.85</v>
          </cell>
          <cell r="AC1088">
            <v>20281976.75</v>
          </cell>
          <cell r="AD1088">
            <v>0</v>
          </cell>
        </row>
        <row r="1088">
          <cell r="AF1088">
            <v>510523649</v>
          </cell>
          <cell r="AG1088">
            <v>0</v>
          </cell>
          <cell r="AH1088">
            <v>1410644444.2</v>
          </cell>
          <cell r="AI1088">
            <v>26348608.81</v>
          </cell>
          <cell r="AJ1088">
            <v>0</v>
          </cell>
          <cell r="AK1088">
            <v>68822221.86</v>
          </cell>
          <cell r="AL1088">
            <v>73926920.97</v>
          </cell>
          <cell r="AM1088">
            <v>0</v>
          </cell>
          <cell r="AN1088">
            <v>-104194894.54</v>
          </cell>
          <cell r="AO1088">
            <v>797630029.34</v>
          </cell>
          <cell r="AP1088">
            <v>1986070950.3</v>
          </cell>
          <cell r="AQ1088">
            <v>2783700979.64</v>
          </cell>
          <cell r="AR1088">
            <v>232862199.63</v>
          </cell>
          <cell r="AS1088">
            <v>564767829.71</v>
          </cell>
          <cell r="AT1088">
            <v>0</v>
          </cell>
          <cell r="AU1088">
            <v>564767829.71</v>
          </cell>
          <cell r="AV1088">
            <v>1933373732.68</v>
          </cell>
          <cell r="AW1088">
            <v>2498141562.39</v>
          </cell>
          <cell r="AX1088">
            <v>564767829.71</v>
          </cell>
          <cell r="AY1088">
            <v>1933373732.68</v>
          </cell>
          <cell r="AZ1088">
            <v>0.226075190538714</v>
          </cell>
          <cell r="BA1088">
            <v>0.773924809461286</v>
          </cell>
          <cell r="BB1088">
            <v>1.29211518712791</v>
          </cell>
          <cell r="BC1088">
            <v>0.226075190538714</v>
          </cell>
          <cell r="BD1088">
            <v>0</v>
          </cell>
          <cell r="BE1088">
            <v>0.226075190538714</v>
          </cell>
          <cell r="BF1088">
            <v>0.773924809461286</v>
          </cell>
        </row>
        <row r="1089">
          <cell r="A1089" t="str">
            <v>002705.SZ</v>
          </cell>
          <cell r="B1089" t="str">
            <v>新宝股份</v>
          </cell>
          <cell r="C1089">
            <v>2718518.95</v>
          </cell>
          <cell r="D1089">
            <v>562787447.58</v>
          </cell>
          <cell r="E1089">
            <v>0</v>
          </cell>
          <cell r="F1089">
            <v>0</v>
          </cell>
          <cell r="G1089">
            <v>0</v>
          </cell>
          <cell r="H1089">
            <v>0</v>
          </cell>
          <cell r="I1089">
            <v>4024022486.25</v>
          </cell>
          <cell r="J1089">
            <v>0</v>
          </cell>
          <cell r="K1089">
            <v>432453863.74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329968575.71</v>
          </cell>
          <cell r="Q1089">
            <v>107575702.38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26734527.58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44550000</v>
          </cell>
          <cell r="AD1089">
            <v>0</v>
          </cell>
        </row>
        <row r="1089">
          <cell r="AF1089">
            <v>826727780</v>
          </cell>
          <cell r="AG1089">
            <v>0</v>
          </cell>
          <cell r="AH1089">
            <v>2055112042.54</v>
          </cell>
          <cell r="AI1089">
            <v>149988567.02</v>
          </cell>
          <cell r="AJ1089">
            <v>3827767.64</v>
          </cell>
          <cell r="AK1089">
            <v>0</v>
          </cell>
          <cell r="AL1089">
            <v>469458725.66</v>
          </cell>
          <cell r="AM1089">
            <v>0</v>
          </cell>
          <cell r="AN1089">
            <v>2781307689.53</v>
          </cell>
          <cell r="AO1089">
            <v>5530811122.19</v>
          </cell>
          <cell r="AP1089">
            <v>6286422572.39</v>
          </cell>
          <cell r="AQ1089">
            <v>11817233694.58</v>
          </cell>
          <cell r="AR1089">
            <v>4968023674.61</v>
          </cell>
          <cell r="AS1089">
            <v>562787447.58</v>
          </cell>
          <cell r="AT1089">
            <v>0</v>
          </cell>
          <cell r="AU1089">
            <v>562787447.58</v>
          </cell>
          <cell r="AV1089">
            <v>5986445438.35</v>
          </cell>
          <cell r="AW1089">
            <v>6549232885.93</v>
          </cell>
          <cell r="AX1089">
            <v>562787447.58</v>
          </cell>
          <cell r="AY1089">
            <v>5986445438.35</v>
          </cell>
          <cell r="AZ1089">
            <v>0.0859318117682241</v>
          </cell>
          <cell r="BA1089">
            <v>0.914068188231776</v>
          </cell>
          <cell r="BB1089">
            <v>1.09401028596614</v>
          </cell>
          <cell r="BC1089">
            <v>0.0859318117682241</v>
          </cell>
          <cell r="BD1089">
            <v>0</v>
          </cell>
          <cell r="BE1089">
            <v>0.0859318117682241</v>
          </cell>
          <cell r="BF1089">
            <v>0.914068188231776</v>
          </cell>
        </row>
        <row r="1090">
          <cell r="A1090" t="str">
            <v>002661.SZ</v>
          </cell>
          <cell r="B1090" t="str">
            <v>克明食品</v>
          </cell>
          <cell r="C1090">
            <v>15915701.62</v>
          </cell>
          <cell r="D1090">
            <v>560611388.88</v>
          </cell>
          <cell r="E1090">
            <v>0</v>
          </cell>
          <cell r="F1090">
            <v>0</v>
          </cell>
          <cell r="G1090">
            <v>0</v>
          </cell>
          <cell r="H1090">
            <v>0</v>
          </cell>
          <cell r="I1090">
            <v>429362803.6</v>
          </cell>
          <cell r="J1090">
            <v>0</v>
          </cell>
          <cell r="K1090">
            <v>91370912.84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30246738.76</v>
          </cell>
          <cell r="Q1090">
            <v>15342748.74</v>
          </cell>
          <cell r="R1090">
            <v>0</v>
          </cell>
          <cell r="S1090">
            <v>0</v>
          </cell>
          <cell r="T1090">
            <v>0</v>
          </cell>
          <cell r="U1090">
            <v>204557.5</v>
          </cell>
          <cell r="V1090">
            <v>8334694.42</v>
          </cell>
          <cell r="W1090">
            <v>0</v>
          </cell>
          <cell r="X1090">
            <v>20500000</v>
          </cell>
          <cell r="Y1090">
            <v>0</v>
          </cell>
          <cell r="Z1090">
            <v>0</v>
          </cell>
          <cell r="AA1090">
            <v>0</v>
          </cell>
          <cell r="AB1090">
            <v>4195332.99</v>
          </cell>
          <cell r="AC1090">
            <v>51121855.83</v>
          </cell>
          <cell r="AD1090">
            <v>1028473.89</v>
          </cell>
        </row>
        <row r="1090">
          <cell r="AF1090">
            <v>337010083</v>
          </cell>
          <cell r="AG1090">
            <v>0</v>
          </cell>
          <cell r="AH1090">
            <v>1410285270.1</v>
          </cell>
          <cell r="AI1090">
            <v>72315727.19</v>
          </cell>
          <cell r="AJ1090">
            <v>-10858175.42</v>
          </cell>
          <cell r="AK1090">
            <v>0</v>
          </cell>
          <cell r="AL1090">
            <v>120952188.99</v>
          </cell>
          <cell r="AM1090">
            <v>0</v>
          </cell>
          <cell r="AN1090">
            <v>771746939.08</v>
          </cell>
          <cell r="AO1090">
            <v>1228235209.07</v>
          </cell>
          <cell r="AP1090">
            <v>2701452032.94</v>
          </cell>
          <cell r="AQ1090">
            <v>3929687242.01</v>
          </cell>
          <cell r="AR1090">
            <v>645890788.8</v>
          </cell>
          <cell r="AS1090">
            <v>560815946.38</v>
          </cell>
          <cell r="AT1090">
            <v>21528473.89</v>
          </cell>
          <cell r="AU1090">
            <v>582344420.27</v>
          </cell>
          <cell r="AV1090">
            <v>2556820578.56</v>
          </cell>
          <cell r="AW1090">
            <v>3139164998.83</v>
          </cell>
          <cell r="AX1090">
            <v>560815946.38</v>
          </cell>
          <cell r="AY1090">
            <v>2578349052.45</v>
          </cell>
          <cell r="AZ1090">
            <v>0.185509337829342</v>
          </cell>
          <cell r="BA1090">
            <v>0.814490662170658</v>
          </cell>
          <cell r="BB1090">
            <v>1.22776115975959</v>
          </cell>
          <cell r="BC1090">
            <v>0.178651312240364</v>
          </cell>
          <cell r="BD1090">
            <v>0.00685802558897793</v>
          </cell>
          <cell r="BE1090">
            <v>0.178651312240364</v>
          </cell>
          <cell r="BF1090">
            <v>0.821348687759636</v>
          </cell>
        </row>
        <row r="1091">
          <cell r="A1091" t="str">
            <v>603856.SH</v>
          </cell>
          <cell r="B1091" t="str">
            <v>东宏股份</v>
          </cell>
          <cell r="C1091">
            <v>0</v>
          </cell>
          <cell r="D1091">
            <v>559925013.82</v>
          </cell>
          <cell r="E1091">
            <v>0</v>
          </cell>
          <cell r="F1091">
            <v>0</v>
          </cell>
          <cell r="G1091">
            <v>0</v>
          </cell>
          <cell r="H1091">
            <v>0</v>
          </cell>
          <cell r="I1091">
            <v>85755283.71</v>
          </cell>
          <cell r="J1091">
            <v>0</v>
          </cell>
          <cell r="K1091">
            <v>84017159.48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79724987.75</v>
          </cell>
          <cell r="Q1091">
            <v>15073699.54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107992792.84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73964607.27</v>
          </cell>
          <cell r="AD1091">
            <v>0</v>
          </cell>
        </row>
        <row r="1091">
          <cell r="AF1091">
            <v>258034600</v>
          </cell>
          <cell r="AG1091">
            <v>0</v>
          </cell>
          <cell r="AH1091">
            <v>662525832.28</v>
          </cell>
          <cell r="AI1091">
            <v>0</v>
          </cell>
          <cell r="AJ1091">
            <v>1864498.26</v>
          </cell>
          <cell r="AK1091">
            <v>0</v>
          </cell>
          <cell r="AL1091">
            <v>118739595.8</v>
          </cell>
          <cell r="AM1091">
            <v>0</v>
          </cell>
          <cell r="AN1091">
            <v>968206981.3</v>
          </cell>
          <cell r="AO1091">
            <v>1006453544.41</v>
          </cell>
          <cell r="AP1091">
            <v>2009371507.64</v>
          </cell>
          <cell r="AQ1091">
            <v>3015825052.05</v>
          </cell>
          <cell r="AR1091">
            <v>446528530.59</v>
          </cell>
          <cell r="AS1091">
            <v>559925013.82</v>
          </cell>
          <cell r="AT1091">
            <v>0</v>
          </cell>
          <cell r="AU1091">
            <v>559925013.82</v>
          </cell>
          <cell r="AV1091">
            <v>2009371507.64</v>
          </cell>
          <cell r="AW1091">
            <v>2569296521.46</v>
          </cell>
          <cell r="AX1091">
            <v>559925013.82</v>
          </cell>
          <cell r="AY1091">
            <v>2009371507.64</v>
          </cell>
          <cell r="AZ1091">
            <v>0.217929308331381</v>
          </cell>
          <cell r="BA1091">
            <v>0.782070691668619</v>
          </cell>
          <cell r="BB1091">
            <v>1.27865678979276</v>
          </cell>
          <cell r="BC1091">
            <v>0.217929308331381</v>
          </cell>
          <cell r="BD1091">
            <v>0</v>
          </cell>
          <cell r="BE1091">
            <v>0.217929308331381</v>
          </cell>
          <cell r="BF1091">
            <v>0.782070691668619</v>
          </cell>
        </row>
        <row r="1092">
          <cell r="A1092" t="str">
            <v>001208.SZ</v>
          </cell>
          <cell r="B1092" t="str">
            <v>华菱线缆</v>
          </cell>
          <cell r="C1092">
            <v>0</v>
          </cell>
          <cell r="D1092">
            <v>559396468.72</v>
          </cell>
          <cell r="E1092">
            <v>0</v>
          </cell>
          <cell r="F1092">
            <v>0</v>
          </cell>
          <cell r="G1092">
            <v>0</v>
          </cell>
          <cell r="H1092">
            <v>5050025</v>
          </cell>
          <cell r="I1092">
            <v>196648382.17</v>
          </cell>
          <cell r="J1092">
            <v>0</v>
          </cell>
          <cell r="K1092">
            <v>30398326.4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16244715.17</v>
          </cell>
          <cell r="R1092">
            <v>0</v>
          </cell>
          <cell r="S1092">
            <v>0</v>
          </cell>
          <cell r="T1092">
            <v>0</v>
          </cell>
          <cell r="U1092">
            <v>14533202.58</v>
          </cell>
          <cell r="V1092">
            <v>154225044.3</v>
          </cell>
          <cell r="W1092">
            <v>0</v>
          </cell>
          <cell r="X1092">
            <v>100101250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</row>
        <row r="1092">
          <cell r="AF1092">
            <v>534424000</v>
          </cell>
          <cell r="AG1092">
            <v>0</v>
          </cell>
          <cell r="AH1092">
            <v>425660028.19</v>
          </cell>
          <cell r="AI1092">
            <v>0</v>
          </cell>
          <cell r="AJ1092">
            <v>-907582.5</v>
          </cell>
          <cell r="AK1092">
            <v>0</v>
          </cell>
          <cell r="AL1092">
            <v>54238577.47</v>
          </cell>
          <cell r="AM1092">
            <v>0</v>
          </cell>
          <cell r="AN1092">
            <v>343735191.58</v>
          </cell>
          <cell r="AO1092">
            <v>1076597414.34</v>
          </cell>
          <cell r="AP1092">
            <v>1357150214.74</v>
          </cell>
          <cell r="AQ1092">
            <v>2433747629.08</v>
          </cell>
          <cell r="AR1092">
            <v>397516468.04</v>
          </cell>
          <cell r="AS1092">
            <v>578979696.3</v>
          </cell>
          <cell r="AT1092">
            <v>100101250</v>
          </cell>
          <cell r="AU1092">
            <v>679080946.3</v>
          </cell>
          <cell r="AV1092">
            <v>1357150214.74</v>
          </cell>
          <cell r="AW1092">
            <v>2036231161.04</v>
          </cell>
          <cell r="AX1092">
            <v>578979696.3</v>
          </cell>
          <cell r="AY1092">
            <v>1457251464.74</v>
          </cell>
          <cell r="AZ1092">
            <v>0.333498946137904</v>
          </cell>
          <cell r="BA1092">
            <v>0.666501053862096</v>
          </cell>
          <cell r="BB1092">
            <v>1.50037272140144</v>
          </cell>
          <cell r="BC1092">
            <v>0.284338884198338</v>
          </cell>
          <cell r="BD1092">
            <v>0.0491600619395656</v>
          </cell>
          <cell r="BE1092">
            <v>0.284338884198338</v>
          </cell>
          <cell r="BF1092">
            <v>0.715661115801662</v>
          </cell>
        </row>
        <row r="1093">
          <cell r="A1093" t="str">
            <v>002371.SZ</v>
          </cell>
          <cell r="B1093" t="str">
            <v>北方华创</v>
          </cell>
          <cell r="C1093">
            <v>2212042.95</v>
          </cell>
          <cell r="D1093">
            <v>558323083.06</v>
          </cell>
          <cell r="E1093">
            <v>0</v>
          </cell>
          <cell r="F1093">
            <v>0</v>
          </cell>
          <cell r="G1093">
            <v>0</v>
          </cell>
          <cell r="H1093">
            <v>0</v>
          </cell>
          <cell r="I1093">
            <v>4075543173.38</v>
          </cell>
          <cell r="J1093">
            <v>37551.88</v>
          </cell>
          <cell r="K1093">
            <v>5503458329.39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312196443.93</v>
          </cell>
          <cell r="Q1093">
            <v>103292465.54</v>
          </cell>
          <cell r="R1093">
            <v>0</v>
          </cell>
          <cell r="S1093">
            <v>0</v>
          </cell>
          <cell r="T1093">
            <v>0</v>
          </cell>
          <cell r="U1093">
            <v>7244667.45</v>
          </cell>
          <cell r="V1093">
            <v>1190223515.49</v>
          </cell>
          <cell r="W1093">
            <v>0</v>
          </cell>
          <cell r="X1093">
            <v>10000000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2577508205.77</v>
          </cell>
          <cell r="AD1093">
            <v>400787.75</v>
          </cell>
        </row>
        <row r="1093">
          <cell r="AF1093">
            <v>497646868</v>
          </cell>
          <cell r="AG1093">
            <v>0</v>
          </cell>
          <cell r="AH1093">
            <v>4525910608.49</v>
          </cell>
          <cell r="AI1093">
            <v>153516965</v>
          </cell>
          <cell r="AJ1093">
            <v>-721091.45</v>
          </cell>
          <cell r="AK1093">
            <v>0</v>
          </cell>
          <cell r="AL1093">
            <v>69209176.79</v>
          </cell>
          <cell r="AM1093">
            <v>0</v>
          </cell>
          <cell r="AN1093">
            <v>2507573436.33</v>
          </cell>
          <cell r="AO1093">
            <v>14340440266.59</v>
          </cell>
          <cell r="AP1093">
            <v>7753135963.16</v>
          </cell>
          <cell r="AQ1093">
            <v>22093576229.75</v>
          </cell>
          <cell r="AR1093">
            <v>13764471728.33</v>
          </cell>
          <cell r="AS1093">
            <v>565567750.51</v>
          </cell>
          <cell r="AT1093">
            <v>10400787.75</v>
          </cell>
          <cell r="AU1093">
            <v>575968538.26</v>
          </cell>
          <cell r="AV1093">
            <v>7446102033.16</v>
          </cell>
          <cell r="AW1093">
            <v>8022070571.42</v>
          </cell>
          <cell r="AX1093">
            <v>565567750.51</v>
          </cell>
          <cell r="AY1093">
            <v>7456502820.91</v>
          </cell>
          <cell r="AZ1093">
            <v>0.0717979894507518</v>
          </cell>
          <cell r="BA1093">
            <v>0.928202010549248</v>
          </cell>
          <cell r="BB1093">
            <v>1.07735168490776</v>
          </cell>
          <cell r="BC1093">
            <v>0.0705014678535654</v>
          </cell>
          <cell r="BD1093">
            <v>0.00129652159718647</v>
          </cell>
          <cell r="BE1093">
            <v>0.0705014678535654</v>
          </cell>
          <cell r="BF1093">
            <v>0.929498532146435</v>
          </cell>
        </row>
        <row r="1094">
          <cell r="A1094" t="str">
            <v>002781.SZ</v>
          </cell>
          <cell r="B1094" t="str">
            <v>奇信股份</v>
          </cell>
          <cell r="C1094">
            <v>773155.15</v>
          </cell>
          <cell r="D1094">
            <v>557790994.58</v>
          </cell>
          <cell r="E1094">
            <v>0</v>
          </cell>
          <cell r="F1094">
            <v>0</v>
          </cell>
          <cell r="G1094">
            <v>0</v>
          </cell>
          <cell r="H1094">
            <v>0</v>
          </cell>
          <cell r="I1094">
            <v>527099581.17</v>
          </cell>
          <cell r="J1094">
            <v>0</v>
          </cell>
          <cell r="K1094">
            <v>113635389.37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11727396.65</v>
          </cell>
          <cell r="Q1094">
            <v>261561363.32</v>
          </cell>
          <cell r="R1094">
            <v>0</v>
          </cell>
          <cell r="S1094">
            <v>0</v>
          </cell>
          <cell r="T1094">
            <v>0</v>
          </cell>
          <cell r="U1094">
            <v>6500000</v>
          </cell>
          <cell r="V1094">
            <v>29976126.74</v>
          </cell>
          <cell r="W1094">
            <v>0</v>
          </cell>
          <cell r="X1094">
            <v>0</v>
          </cell>
          <cell r="Y1094">
            <v>198444706.13</v>
          </cell>
          <cell r="Z1094">
            <v>0</v>
          </cell>
          <cell r="AA1094">
            <v>0</v>
          </cell>
          <cell r="AB1094">
            <v>0</v>
          </cell>
          <cell r="AC1094">
            <v>4710017.77</v>
          </cell>
          <cell r="AD1094">
            <v>0</v>
          </cell>
        </row>
        <row r="1094">
          <cell r="AF1094">
            <v>225000000</v>
          </cell>
          <cell r="AG1094">
            <v>0</v>
          </cell>
          <cell r="AH1094">
            <v>709004699.04</v>
          </cell>
          <cell r="AI1094">
            <v>0</v>
          </cell>
          <cell r="AJ1094">
            <v>-361645</v>
          </cell>
          <cell r="AK1094">
            <v>0</v>
          </cell>
          <cell r="AL1094">
            <v>115703991.18</v>
          </cell>
          <cell r="AM1094">
            <v>0</v>
          </cell>
          <cell r="AN1094">
            <v>232878193.61</v>
          </cell>
          <cell r="AO1094">
            <v>1712218730.88</v>
          </cell>
          <cell r="AP1094">
            <v>1282225238.83</v>
          </cell>
          <cell r="AQ1094">
            <v>2994443969.71</v>
          </cell>
          <cell r="AR1094">
            <v>949483030.17</v>
          </cell>
          <cell r="AS1094">
            <v>564290994.58</v>
          </cell>
          <cell r="AT1094">
            <v>198444706.13</v>
          </cell>
          <cell r="AU1094">
            <v>762735700.71</v>
          </cell>
          <cell r="AV1094">
            <v>1282225238.83</v>
          </cell>
          <cell r="AW1094">
            <v>2044960939.54</v>
          </cell>
          <cell r="AX1094">
            <v>564290994.58</v>
          </cell>
          <cell r="AY1094">
            <v>1480669944.96</v>
          </cell>
          <cell r="AZ1094">
            <v>0.372983016918442</v>
          </cell>
          <cell r="BA1094">
            <v>0.627016983081558</v>
          </cell>
          <cell r="BB1094">
            <v>1.59485313314062</v>
          </cell>
          <cell r="BC1094">
            <v>0.275942187290352</v>
          </cell>
          <cell r="BD1094">
            <v>0.09704082962809</v>
          </cell>
          <cell r="BE1094">
            <v>0.275942187290352</v>
          </cell>
          <cell r="BF1094">
            <v>0.724057812709648</v>
          </cell>
        </row>
        <row r="1095">
          <cell r="A1095" t="str">
            <v>603819.SH</v>
          </cell>
          <cell r="B1095" t="str">
            <v>神力股份</v>
          </cell>
          <cell r="C1095">
            <v>16637383.24</v>
          </cell>
          <cell r="D1095">
            <v>557375300</v>
          </cell>
          <cell r="E1095">
            <v>0</v>
          </cell>
          <cell r="F1095">
            <v>0</v>
          </cell>
          <cell r="G1095">
            <v>0</v>
          </cell>
          <cell r="H1095">
            <v>0</v>
          </cell>
          <cell r="I1095">
            <v>92673063.08</v>
          </cell>
          <cell r="J1095">
            <v>0</v>
          </cell>
          <cell r="K1095">
            <v>3669108.48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11235703.84</v>
          </cell>
          <cell r="Q1095">
            <v>12810271.85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5975369.49</v>
          </cell>
          <cell r="AD1095">
            <v>0</v>
          </cell>
        </row>
        <row r="1095">
          <cell r="AF1095">
            <v>217730187</v>
          </cell>
          <cell r="AG1095">
            <v>0</v>
          </cell>
          <cell r="AH1095">
            <v>325923542.55</v>
          </cell>
          <cell r="AI1095">
            <v>2364973.8</v>
          </cell>
          <cell r="AJ1095">
            <v>0</v>
          </cell>
          <cell r="AK1095">
            <v>0</v>
          </cell>
          <cell r="AL1095">
            <v>48600312</v>
          </cell>
          <cell r="AM1095">
            <v>0</v>
          </cell>
          <cell r="AN1095">
            <v>186796911.11</v>
          </cell>
          <cell r="AO1095">
            <v>700376199.98</v>
          </cell>
          <cell r="AP1095">
            <v>781415926.46</v>
          </cell>
          <cell r="AQ1095">
            <v>1481792126.44</v>
          </cell>
          <cell r="AR1095">
            <v>143000899.98</v>
          </cell>
          <cell r="AS1095">
            <v>557375300</v>
          </cell>
          <cell r="AT1095">
            <v>0</v>
          </cell>
          <cell r="AU1095">
            <v>557375300</v>
          </cell>
          <cell r="AV1095">
            <v>776685978.86</v>
          </cell>
          <cell r="AW1095">
            <v>1334061278.86</v>
          </cell>
          <cell r="AX1095">
            <v>557375300</v>
          </cell>
          <cell r="AY1095">
            <v>776685978.86</v>
          </cell>
          <cell r="AZ1095">
            <v>0.417803371428557</v>
          </cell>
          <cell r="BA1095">
            <v>0.582196628571443</v>
          </cell>
          <cell r="BB1095">
            <v>1.71763275657184</v>
          </cell>
          <cell r="BC1095">
            <v>0.417803371428557</v>
          </cell>
          <cell r="BD1095">
            <v>0</v>
          </cell>
          <cell r="BE1095">
            <v>0.417803371428557</v>
          </cell>
          <cell r="BF1095">
            <v>0.582196628571443</v>
          </cell>
        </row>
        <row r="1096">
          <cell r="A1096" t="str">
            <v>000757.SZ</v>
          </cell>
          <cell r="B1096" t="str">
            <v>浩物股份</v>
          </cell>
          <cell r="C1096">
            <v>12988562.91</v>
          </cell>
          <cell r="D1096">
            <v>557190552.69</v>
          </cell>
          <cell r="E1096">
            <v>0</v>
          </cell>
          <cell r="F1096">
            <v>0</v>
          </cell>
          <cell r="G1096">
            <v>0</v>
          </cell>
          <cell r="H1096">
            <v>0</v>
          </cell>
          <cell r="I1096">
            <v>212904860.43</v>
          </cell>
          <cell r="J1096">
            <v>0</v>
          </cell>
          <cell r="K1096">
            <v>34873921.25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8750102.56</v>
          </cell>
          <cell r="Q1096">
            <v>30579687.59</v>
          </cell>
          <cell r="R1096">
            <v>0</v>
          </cell>
          <cell r="S1096">
            <v>0</v>
          </cell>
          <cell r="T1096">
            <v>0</v>
          </cell>
          <cell r="U1096">
            <v>35376674.96</v>
          </cell>
          <cell r="V1096">
            <v>4525530.84</v>
          </cell>
          <cell r="W1096">
            <v>0</v>
          </cell>
          <cell r="X1096">
            <v>22000000</v>
          </cell>
          <cell r="Y1096">
            <v>0</v>
          </cell>
          <cell r="Z1096">
            <v>0</v>
          </cell>
          <cell r="AA1096">
            <v>0</v>
          </cell>
          <cell r="AB1096">
            <v>4950184.93</v>
          </cell>
          <cell r="AC1096">
            <v>22734625.59</v>
          </cell>
          <cell r="AD1096">
            <v>0</v>
          </cell>
        </row>
        <row r="1096">
          <cell r="AF1096">
            <v>664714511</v>
          </cell>
          <cell r="AG1096">
            <v>0</v>
          </cell>
          <cell r="AH1096">
            <v>1361089534.97</v>
          </cell>
          <cell r="AI1096">
            <v>0</v>
          </cell>
          <cell r="AJ1096">
            <v>0</v>
          </cell>
          <cell r="AK1096">
            <v>0</v>
          </cell>
          <cell r="AL1096">
            <v>67948162.86</v>
          </cell>
          <cell r="AM1096">
            <v>0</v>
          </cell>
          <cell r="AN1096">
            <v>-315449511.49</v>
          </cell>
          <cell r="AO1096">
            <v>946874703.75</v>
          </cell>
          <cell r="AP1096">
            <v>1778302697.34</v>
          </cell>
          <cell r="AQ1096">
            <v>2725177401.09</v>
          </cell>
          <cell r="AR1096">
            <v>332307476.1</v>
          </cell>
          <cell r="AS1096">
            <v>592567227.65</v>
          </cell>
          <cell r="AT1096">
            <v>22000000</v>
          </cell>
          <cell r="AU1096">
            <v>614567227.65</v>
          </cell>
          <cell r="AV1096">
            <v>1778302697.34</v>
          </cell>
          <cell r="AW1096">
            <v>2392869924.99</v>
          </cell>
          <cell r="AX1096">
            <v>592567227.65</v>
          </cell>
          <cell r="AY1096">
            <v>1800302697.34</v>
          </cell>
          <cell r="AZ1096">
            <v>0.256832693341059</v>
          </cell>
          <cell r="BA1096">
            <v>0.743167306658941</v>
          </cell>
          <cell r="BB1096">
            <v>1.34559202354541</v>
          </cell>
          <cell r="BC1096">
            <v>0.247638712602599</v>
          </cell>
          <cell r="BD1096">
            <v>0.00919398073846072</v>
          </cell>
          <cell r="BE1096">
            <v>0.247638712602599</v>
          </cell>
          <cell r="BF1096">
            <v>0.752361287397402</v>
          </cell>
        </row>
        <row r="1097">
          <cell r="A1097" t="str">
            <v>603617.SH</v>
          </cell>
          <cell r="B1097" t="str">
            <v>君禾股份</v>
          </cell>
          <cell r="C1097">
            <v>0</v>
          </cell>
          <cell r="D1097">
            <v>554617361.1</v>
          </cell>
          <cell r="E1097">
            <v>0</v>
          </cell>
          <cell r="F1097">
            <v>0</v>
          </cell>
          <cell r="G1097">
            <v>242000</v>
          </cell>
          <cell r="H1097">
            <v>0</v>
          </cell>
          <cell r="I1097">
            <v>226553707.82</v>
          </cell>
          <cell r="J1097">
            <v>0</v>
          </cell>
          <cell r="K1097">
            <v>23036855.04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13088056.9</v>
          </cell>
          <cell r="Q1097">
            <v>10653201.37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236722.1</v>
          </cell>
          <cell r="W1097">
            <v>0</v>
          </cell>
          <cell r="X1097">
            <v>0</v>
          </cell>
          <cell r="Y1097">
            <v>180114001.83</v>
          </cell>
          <cell r="Z1097">
            <v>0</v>
          </cell>
          <cell r="AA1097">
            <v>0</v>
          </cell>
          <cell r="AB1097">
            <v>0</v>
          </cell>
          <cell r="AC1097">
            <v>203610.73</v>
          </cell>
          <cell r="AD1097">
            <v>0</v>
          </cell>
        </row>
        <row r="1097">
          <cell r="AF1097">
            <v>199460557</v>
          </cell>
          <cell r="AG1097">
            <v>45202781.04</v>
          </cell>
          <cell r="AH1097">
            <v>131054468.68</v>
          </cell>
          <cell r="AI1097">
            <v>0</v>
          </cell>
          <cell r="AJ1097">
            <v>0</v>
          </cell>
          <cell r="AK1097">
            <v>0</v>
          </cell>
          <cell r="AL1097">
            <v>41733578.64</v>
          </cell>
          <cell r="AM1097">
            <v>0</v>
          </cell>
          <cell r="AN1097">
            <v>329974136.58</v>
          </cell>
          <cell r="AO1097">
            <v>1008745516.89</v>
          </cell>
          <cell r="AP1097">
            <v>747425521.94</v>
          </cell>
          <cell r="AQ1097">
            <v>1756171038.83</v>
          </cell>
          <cell r="AR1097">
            <v>273772153.96</v>
          </cell>
          <cell r="AS1097">
            <v>554859361.1</v>
          </cell>
          <cell r="AT1097">
            <v>180114001.83</v>
          </cell>
          <cell r="AU1097">
            <v>734973362.93</v>
          </cell>
          <cell r="AV1097">
            <v>747425521.94</v>
          </cell>
          <cell r="AW1097">
            <v>1482398884.87</v>
          </cell>
          <cell r="AX1097">
            <v>554859361.1</v>
          </cell>
          <cell r="AY1097">
            <v>927539523.77</v>
          </cell>
          <cell r="AZ1097">
            <v>0.495799997174481</v>
          </cell>
          <cell r="BA1097">
            <v>0.504200002825519</v>
          </cell>
          <cell r="BB1097">
            <v>1.98333993335192</v>
          </cell>
          <cell r="BC1097">
            <v>0.374298285544554</v>
          </cell>
          <cell r="BD1097">
            <v>0.121501711629927</v>
          </cell>
          <cell r="BE1097">
            <v>0.374298285544554</v>
          </cell>
          <cell r="BF1097">
            <v>0.625701714455446</v>
          </cell>
        </row>
        <row r="1098">
          <cell r="A1098" t="str">
            <v>600511.SH</v>
          </cell>
          <cell r="B1098" t="str">
            <v>国药股份</v>
          </cell>
          <cell r="C1098">
            <v>36683565.15</v>
          </cell>
          <cell r="D1098">
            <v>553259656.25</v>
          </cell>
          <cell r="E1098">
            <v>0</v>
          </cell>
          <cell r="F1098">
            <v>0</v>
          </cell>
          <cell r="G1098">
            <v>0</v>
          </cell>
          <cell r="H1098">
            <v>0</v>
          </cell>
          <cell r="I1098">
            <v>10366142897.84</v>
          </cell>
          <cell r="J1098">
            <v>0</v>
          </cell>
          <cell r="K1098">
            <v>45611347.62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78431542.85</v>
          </cell>
          <cell r="Q1098">
            <v>133595109.51</v>
          </cell>
          <cell r="R1098">
            <v>0</v>
          </cell>
          <cell r="S1098">
            <v>0</v>
          </cell>
          <cell r="T1098">
            <v>0</v>
          </cell>
          <cell r="U1098">
            <v>87469390.33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685000</v>
          </cell>
          <cell r="AB1098">
            <v>0</v>
          </cell>
          <cell r="AC1098">
            <v>40697884.67</v>
          </cell>
          <cell r="AD1098">
            <v>215221140.78</v>
          </cell>
        </row>
        <row r="1098">
          <cell r="AF1098">
            <v>754502998</v>
          </cell>
          <cell r="AG1098">
            <v>0</v>
          </cell>
          <cell r="AH1098">
            <v>2348952642.79</v>
          </cell>
          <cell r="AI1098">
            <v>0</v>
          </cell>
          <cell r="AJ1098">
            <v>22141774.26</v>
          </cell>
          <cell r="AK1098">
            <v>0</v>
          </cell>
          <cell r="AL1098">
            <v>607475648.44</v>
          </cell>
          <cell r="AM1098">
            <v>0</v>
          </cell>
          <cell r="AN1098">
            <v>8591652755.31</v>
          </cell>
          <cell r="AO1098">
            <v>11557797535</v>
          </cell>
          <cell r="AP1098">
            <v>12324725818.8</v>
          </cell>
          <cell r="AQ1098">
            <v>23882523353.8</v>
          </cell>
          <cell r="AR1098">
            <v>10701162347.64</v>
          </cell>
          <cell r="AS1098">
            <v>640729046.58</v>
          </cell>
          <cell r="AT1098">
            <v>215906140.78</v>
          </cell>
          <cell r="AU1098">
            <v>856635187.36</v>
          </cell>
          <cell r="AV1098">
            <v>12324725818.8</v>
          </cell>
          <cell r="AW1098">
            <v>13181361006.16</v>
          </cell>
          <cell r="AX1098">
            <v>640729046.58</v>
          </cell>
          <cell r="AY1098">
            <v>12540631959.58</v>
          </cell>
          <cell r="AZ1098">
            <v>0.064988371607429</v>
          </cell>
          <cell r="BA1098">
            <v>0.935011628392571</v>
          </cell>
          <cell r="BB1098">
            <v>1.06950541537024</v>
          </cell>
          <cell r="BC1098">
            <v>0.0486087169815446</v>
          </cell>
          <cell r="BD1098">
            <v>0.0163796546258843</v>
          </cell>
          <cell r="BE1098">
            <v>0.0486087169815446</v>
          </cell>
          <cell r="BF1098">
            <v>0.951391283018455</v>
          </cell>
        </row>
        <row r="1099">
          <cell r="A1099" t="str">
            <v>601011.SH</v>
          </cell>
          <cell r="B1099" t="str">
            <v>宝泰隆</v>
          </cell>
          <cell r="C1099">
            <v>107476042.11</v>
          </cell>
          <cell r="D1099">
            <v>552957966.17</v>
          </cell>
          <cell r="E1099">
            <v>0</v>
          </cell>
          <cell r="F1099">
            <v>0</v>
          </cell>
          <cell r="G1099">
            <v>0</v>
          </cell>
          <cell r="H1099">
            <v>0</v>
          </cell>
          <cell r="I1099">
            <v>1244937964.64</v>
          </cell>
          <cell r="J1099">
            <v>0</v>
          </cell>
          <cell r="K1099">
            <v>158619448.17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17741582</v>
          </cell>
          <cell r="Q1099">
            <v>115435282.16</v>
          </cell>
          <cell r="R1099">
            <v>0</v>
          </cell>
          <cell r="S1099">
            <v>0</v>
          </cell>
          <cell r="T1099">
            <v>0</v>
          </cell>
          <cell r="U1099">
            <v>232736797.65</v>
          </cell>
          <cell r="V1099">
            <v>21406715.78</v>
          </cell>
          <cell r="W1099">
            <v>0</v>
          </cell>
          <cell r="X1099">
            <v>734096770.99</v>
          </cell>
          <cell r="Y1099">
            <v>202379309.43</v>
          </cell>
          <cell r="Z1099">
            <v>0</v>
          </cell>
          <cell r="AA1099">
            <v>0</v>
          </cell>
          <cell r="AB1099">
            <v>37041625.72</v>
          </cell>
          <cell r="AC1099">
            <v>139970609.96</v>
          </cell>
          <cell r="AD1099">
            <v>0</v>
          </cell>
        </row>
        <row r="1099">
          <cell r="AF1099">
            <v>1604807397</v>
          </cell>
          <cell r="AG1099">
            <v>0</v>
          </cell>
          <cell r="AH1099">
            <v>3192121499.77</v>
          </cell>
          <cell r="AI1099">
            <v>0</v>
          </cell>
          <cell r="AJ1099">
            <v>2227248.24</v>
          </cell>
          <cell r="AK1099">
            <v>33321698.95</v>
          </cell>
          <cell r="AL1099">
            <v>156648266.58</v>
          </cell>
          <cell r="AM1099">
            <v>0</v>
          </cell>
          <cell r="AN1099">
            <v>1262120328.27</v>
          </cell>
          <cell r="AO1099">
            <v>3564800114.78</v>
          </cell>
          <cell r="AP1099">
            <v>6251246438.81</v>
          </cell>
          <cell r="AQ1099">
            <v>9816046553.59</v>
          </cell>
          <cell r="AR1099">
            <v>1842629270.54</v>
          </cell>
          <cell r="AS1099">
            <v>785694763.82</v>
          </cell>
          <cell r="AT1099">
            <v>936476080.42</v>
          </cell>
          <cell r="AU1099">
            <v>1722170844.24</v>
          </cell>
          <cell r="AV1099">
            <v>6251246438.81</v>
          </cell>
          <cell r="AW1099">
            <v>7973417283.05</v>
          </cell>
          <cell r="AX1099">
            <v>785694763.82</v>
          </cell>
          <cell r="AY1099">
            <v>7187722519.23</v>
          </cell>
          <cell r="AZ1099">
            <v>0.2159890525109</v>
          </cell>
          <cell r="BA1099">
            <v>0.7840109474891</v>
          </cell>
          <cell r="BB1099">
            <v>1.27549239357261</v>
          </cell>
          <cell r="BC1099">
            <v>0.0985392756867549</v>
          </cell>
          <cell r="BD1099">
            <v>0.117449776824145</v>
          </cell>
          <cell r="BE1099">
            <v>0.0985392756867549</v>
          </cell>
          <cell r="BF1099">
            <v>0.901460724313245</v>
          </cell>
        </row>
        <row r="1100">
          <cell r="A1100" t="str">
            <v>603987.SH</v>
          </cell>
          <cell r="B1100" t="str">
            <v>康德莱</v>
          </cell>
          <cell r="C1100">
            <v>24185595.21</v>
          </cell>
          <cell r="D1100">
            <v>552550000</v>
          </cell>
          <cell r="E1100">
            <v>0</v>
          </cell>
          <cell r="F1100">
            <v>0</v>
          </cell>
          <cell r="G1100">
            <v>0</v>
          </cell>
          <cell r="H1100">
            <v>0</v>
          </cell>
          <cell r="I1100">
            <v>375516499.8</v>
          </cell>
          <cell r="J1100">
            <v>0</v>
          </cell>
          <cell r="K1100">
            <v>51510156.13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76313555.83</v>
          </cell>
          <cell r="Q1100">
            <v>34264073.74</v>
          </cell>
          <cell r="R1100">
            <v>0</v>
          </cell>
          <cell r="S1100">
            <v>0</v>
          </cell>
          <cell r="T1100">
            <v>0</v>
          </cell>
          <cell r="U1100">
            <v>5360769.01</v>
          </cell>
          <cell r="V1100">
            <v>5254115.62</v>
          </cell>
          <cell r="W1100">
            <v>0</v>
          </cell>
          <cell r="X1100">
            <v>39500000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16078833.91</v>
          </cell>
          <cell r="AD1100">
            <v>0</v>
          </cell>
        </row>
        <row r="1100">
          <cell r="AF1100">
            <v>441569000</v>
          </cell>
          <cell r="AG1100">
            <v>0</v>
          </cell>
          <cell r="AH1100">
            <v>572825733.61</v>
          </cell>
          <cell r="AI1100">
            <v>30432238.42</v>
          </cell>
          <cell r="AJ1100">
            <v>2571686.14</v>
          </cell>
          <cell r="AK1100">
            <v>0</v>
          </cell>
          <cell r="AL1100">
            <v>76526492.1</v>
          </cell>
          <cell r="AM1100">
            <v>0</v>
          </cell>
          <cell r="AN1100">
            <v>893374865.19</v>
          </cell>
          <cell r="AO1100">
            <v>1180533599.25</v>
          </cell>
          <cell r="AP1100">
            <v>2017300015.46</v>
          </cell>
          <cell r="AQ1100">
            <v>3197833614.71</v>
          </cell>
          <cell r="AR1100">
            <v>583122830.24</v>
          </cell>
          <cell r="AS1100">
            <v>557910769.01</v>
          </cell>
          <cell r="AT1100">
            <v>39500000</v>
          </cell>
          <cell r="AU1100">
            <v>597410769.01</v>
          </cell>
          <cell r="AV1100">
            <v>1956435538.62</v>
          </cell>
          <cell r="AW1100">
            <v>2553846307.63</v>
          </cell>
          <cell r="AX1100">
            <v>557910769.01</v>
          </cell>
          <cell r="AY1100">
            <v>1995935538.62</v>
          </cell>
          <cell r="AZ1100">
            <v>0.233925889441798</v>
          </cell>
          <cell r="BA1100">
            <v>0.766074110558202</v>
          </cell>
          <cell r="BB1100">
            <v>1.3053567353573</v>
          </cell>
          <cell r="BC1100">
            <v>0.21845902290328</v>
          </cell>
          <cell r="BD1100">
            <v>0.0154668665385179</v>
          </cell>
          <cell r="BE1100">
            <v>0.21845902290328</v>
          </cell>
          <cell r="BF1100">
            <v>0.78154097709672</v>
          </cell>
        </row>
        <row r="1101">
          <cell r="A1101" t="str">
            <v>603665.SH</v>
          </cell>
          <cell r="B1101" t="str">
            <v>康隆达</v>
          </cell>
          <cell r="C1101">
            <v>0</v>
          </cell>
          <cell r="D1101">
            <v>552077403.2</v>
          </cell>
          <cell r="E1101">
            <v>0</v>
          </cell>
          <cell r="F1101">
            <v>0</v>
          </cell>
          <cell r="G1101">
            <v>0</v>
          </cell>
          <cell r="H1101">
            <v>0</v>
          </cell>
          <cell r="I1101">
            <v>257802447.33</v>
          </cell>
          <cell r="J1101">
            <v>0</v>
          </cell>
          <cell r="K1101">
            <v>92451932.47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26473107.34</v>
          </cell>
          <cell r="Q1101">
            <v>23025036.81</v>
          </cell>
          <cell r="R1101">
            <v>0</v>
          </cell>
          <cell r="S1101">
            <v>0</v>
          </cell>
          <cell r="T1101">
            <v>0</v>
          </cell>
          <cell r="U1101">
            <v>6648899.33</v>
          </cell>
          <cell r="V1101">
            <v>13082553.07</v>
          </cell>
          <cell r="W1101">
            <v>0</v>
          </cell>
          <cell r="X1101">
            <v>127113522.73</v>
          </cell>
          <cell r="Y1101">
            <v>39275389.07</v>
          </cell>
          <cell r="Z1101">
            <v>0</v>
          </cell>
          <cell r="AA1101">
            <v>0</v>
          </cell>
          <cell r="AB1101">
            <v>0</v>
          </cell>
          <cell r="AC1101">
            <v>6872699.71</v>
          </cell>
          <cell r="AD1101">
            <v>0</v>
          </cell>
        </row>
        <row r="1101">
          <cell r="AF1101">
            <v>158245409</v>
          </cell>
          <cell r="AG1101">
            <v>3382805.49</v>
          </cell>
          <cell r="AH1101">
            <v>688085735.79</v>
          </cell>
          <cell r="AI1101">
            <v>35966863.24</v>
          </cell>
          <cell r="AJ1101">
            <v>-11062536.91</v>
          </cell>
          <cell r="AK1101">
            <v>0</v>
          </cell>
          <cell r="AL1101">
            <v>50624669.04</v>
          </cell>
          <cell r="AM1101">
            <v>0</v>
          </cell>
          <cell r="AN1101">
            <v>248422346.6</v>
          </cell>
          <cell r="AO1101">
            <v>1144822991.06</v>
          </cell>
          <cell r="AP1101">
            <v>1173665292.25</v>
          </cell>
          <cell r="AQ1101">
            <v>2318488283.31</v>
          </cell>
          <cell r="AR1101">
            <v>419707776.73</v>
          </cell>
          <cell r="AS1101">
            <v>558726302.53</v>
          </cell>
          <cell r="AT1101">
            <v>166388911.8</v>
          </cell>
          <cell r="AU1101">
            <v>725115214.33</v>
          </cell>
          <cell r="AV1101">
            <v>1101731565.77</v>
          </cell>
          <cell r="AW1101">
            <v>1826846780.1</v>
          </cell>
          <cell r="AX1101">
            <v>558726302.53</v>
          </cell>
          <cell r="AY1101">
            <v>1268120477.57</v>
          </cell>
          <cell r="AZ1101">
            <v>0.396921746382205</v>
          </cell>
          <cell r="BA1101">
            <v>0.603078253617795</v>
          </cell>
          <cell r="BB1101">
            <v>1.65815960698486</v>
          </cell>
          <cell r="BC1101">
            <v>0.305841906730359</v>
          </cell>
          <cell r="BD1101">
            <v>0.0910798396518464</v>
          </cell>
          <cell r="BE1101">
            <v>0.305841906730359</v>
          </cell>
          <cell r="BF1101">
            <v>0.694158093269641</v>
          </cell>
        </row>
        <row r="1102">
          <cell r="A1102" t="str">
            <v>000685.SZ</v>
          </cell>
          <cell r="B1102" t="str">
            <v>中山公用</v>
          </cell>
          <cell r="C1102">
            <v>0</v>
          </cell>
          <cell r="D1102">
            <v>550000000</v>
          </cell>
          <cell r="E1102">
            <v>0</v>
          </cell>
          <cell r="F1102">
            <v>0</v>
          </cell>
          <cell r="G1102">
            <v>0</v>
          </cell>
          <cell r="H1102">
            <v>0</v>
          </cell>
          <cell r="I1102">
            <v>757421178.17</v>
          </cell>
          <cell r="J1102">
            <v>17579852.89</v>
          </cell>
          <cell r="K1102">
            <v>724407336.12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143464406.21</v>
          </cell>
          <cell r="Q1102">
            <v>57894846.54</v>
          </cell>
          <cell r="R1102">
            <v>0</v>
          </cell>
          <cell r="S1102">
            <v>0</v>
          </cell>
          <cell r="T1102">
            <v>0</v>
          </cell>
          <cell r="U1102">
            <v>67183288.41</v>
          </cell>
          <cell r="V1102">
            <v>1020289154.82</v>
          </cell>
          <cell r="W1102">
            <v>0</v>
          </cell>
          <cell r="X1102">
            <v>388760443.22</v>
          </cell>
          <cell r="Y1102">
            <v>2222805555.59</v>
          </cell>
          <cell r="Z1102">
            <v>0</v>
          </cell>
          <cell r="AA1102">
            <v>0</v>
          </cell>
          <cell r="AB1102">
            <v>0</v>
          </cell>
          <cell r="AC1102">
            <v>96137789.35</v>
          </cell>
          <cell r="AD1102">
            <v>0</v>
          </cell>
        </row>
        <row r="1102">
          <cell r="AF1102">
            <v>1475111351</v>
          </cell>
          <cell r="AG1102">
            <v>0</v>
          </cell>
          <cell r="AH1102">
            <v>1842045995.88</v>
          </cell>
          <cell r="AI1102">
            <v>0</v>
          </cell>
          <cell r="AJ1102">
            <v>659726600.13</v>
          </cell>
          <cell r="AK1102">
            <v>11918662.93</v>
          </cell>
          <cell r="AL1102">
            <v>773395307.19</v>
          </cell>
          <cell r="AM1102">
            <v>0</v>
          </cell>
          <cell r="AN1102">
            <v>9957313834.34</v>
          </cell>
          <cell r="AO1102">
            <v>6045943851.32</v>
          </cell>
          <cell r="AP1102">
            <v>14719511751.47</v>
          </cell>
          <cell r="AQ1102">
            <v>20765455602.79</v>
          </cell>
          <cell r="AR1102">
            <v>2817194564.1</v>
          </cell>
          <cell r="AS1102">
            <v>617183288.41</v>
          </cell>
          <cell r="AT1102">
            <v>2611565998.81</v>
          </cell>
          <cell r="AU1102">
            <v>3228749287.22</v>
          </cell>
          <cell r="AV1102">
            <v>14719511751.47</v>
          </cell>
          <cell r="AW1102">
            <v>17948261038.69</v>
          </cell>
          <cell r="AX1102">
            <v>617183288.41</v>
          </cell>
          <cell r="AY1102">
            <v>17331077750.28</v>
          </cell>
          <cell r="AZ1102">
            <v>0.179892039694541</v>
          </cell>
          <cell r="BA1102">
            <v>0.820107960305459</v>
          </cell>
          <cell r="BB1102">
            <v>1.21935165661304</v>
          </cell>
          <cell r="BC1102">
            <v>0.0343868014332739</v>
          </cell>
          <cell r="BD1102">
            <v>0.145505238261267</v>
          </cell>
          <cell r="BE1102">
            <v>0.0343868014332739</v>
          </cell>
          <cell r="BF1102">
            <v>0.965613198566726</v>
          </cell>
        </row>
        <row r="1103">
          <cell r="A1103" t="str">
            <v>002653.SZ</v>
          </cell>
          <cell r="B1103" t="str">
            <v>海思科</v>
          </cell>
          <cell r="C1103">
            <v>1192480.47</v>
          </cell>
          <cell r="D1103">
            <v>550000000</v>
          </cell>
          <cell r="E1103">
            <v>0</v>
          </cell>
          <cell r="F1103">
            <v>0</v>
          </cell>
          <cell r="G1103">
            <v>0</v>
          </cell>
          <cell r="H1103">
            <v>0</v>
          </cell>
          <cell r="I1103">
            <v>273355471.28</v>
          </cell>
          <cell r="J1103">
            <v>1432576.88</v>
          </cell>
          <cell r="K1103">
            <v>14611448.52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40501262.49</v>
          </cell>
          <cell r="Q1103">
            <v>19738092.45</v>
          </cell>
          <cell r="R1103">
            <v>0</v>
          </cell>
          <cell r="S1103">
            <v>0</v>
          </cell>
          <cell r="T1103">
            <v>0</v>
          </cell>
          <cell r="U1103">
            <v>338318434.59</v>
          </cell>
          <cell r="V1103">
            <v>123979488.3</v>
          </cell>
          <cell r="W1103">
            <v>0</v>
          </cell>
          <cell r="X1103">
            <v>431260000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94696260.41</v>
          </cell>
          <cell r="AD1103">
            <v>0</v>
          </cell>
        </row>
        <row r="1103">
          <cell r="AF1103">
            <v>1074046220</v>
          </cell>
          <cell r="AG1103">
            <v>0</v>
          </cell>
          <cell r="AH1103">
            <v>83621782.13</v>
          </cell>
          <cell r="AI1103">
            <v>19941904.23</v>
          </cell>
          <cell r="AJ1103">
            <v>-19892644.14</v>
          </cell>
          <cell r="AK1103">
            <v>5213142.74</v>
          </cell>
          <cell r="AL1103">
            <v>313925342.27</v>
          </cell>
          <cell r="AM1103">
            <v>0</v>
          </cell>
          <cell r="AN1103">
            <v>1348865824.64</v>
          </cell>
          <cell r="AO1103">
            <v>1889085515.39</v>
          </cell>
          <cell r="AP1103">
            <v>2825721571.87</v>
          </cell>
          <cell r="AQ1103">
            <v>4714807087.26</v>
          </cell>
          <cell r="AR1103">
            <v>569507080.8</v>
          </cell>
          <cell r="AS1103">
            <v>888318434.59</v>
          </cell>
          <cell r="AT1103">
            <v>431260000</v>
          </cell>
          <cell r="AU1103">
            <v>1319578434.59</v>
          </cell>
          <cell r="AV1103">
            <v>2785837763.41</v>
          </cell>
          <cell r="AW1103">
            <v>4105416198</v>
          </cell>
          <cell r="AX1103">
            <v>888318434.59</v>
          </cell>
          <cell r="AY1103">
            <v>3217097763.41</v>
          </cell>
          <cell r="AZ1103">
            <v>0.32142379017086</v>
          </cell>
          <cell r="BA1103">
            <v>0.67857620982914</v>
          </cell>
          <cell r="BB1103">
            <v>1.47367382692622</v>
          </cell>
          <cell r="BC1103">
            <v>0.216377193382428</v>
          </cell>
          <cell r="BD1103">
            <v>0.105046596788431</v>
          </cell>
          <cell r="BE1103">
            <v>0.216377193382428</v>
          </cell>
          <cell r="BF1103">
            <v>0.783622806617572</v>
          </cell>
        </row>
        <row r="1104">
          <cell r="A1104" t="str">
            <v>002483.SZ</v>
          </cell>
          <cell r="B1104" t="str">
            <v>润邦股份</v>
          </cell>
          <cell r="C1104">
            <v>19173849.07</v>
          </cell>
          <cell r="D1104">
            <v>549695664.58</v>
          </cell>
          <cell r="E1104">
            <v>0</v>
          </cell>
          <cell r="F1104">
            <v>0</v>
          </cell>
          <cell r="G1104">
            <v>0</v>
          </cell>
          <cell r="H1104">
            <v>0</v>
          </cell>
          <cell r="I1104">
            <v>987176158.4</v>
          </cell>
          <cell r="J1104">
            <v>0</v>
          </cell>
          <cell r="K1104">
            <v>714825260.08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50408540.63</v>
          </cell>
          <cell r="Q1104">
            <v>76318636.61</v>
          </cell>
          <cell r="R1104">
            <v>0</v>
          </cell>
          <cell r="S1104">
            <v>0</v>
          </cell>
          <cell r="T1104">
            <v>0</v>
          </cell>
          <cell r="U1104">
            <v>471973324.19</v>
          </cell>
          <cell r="V1104">
            <v>3927460</v>
          </cell>
          <cell r="W1104">
            <v>0</v>
          </cell>
          <cell r="X1104">
            <v>208930476.51</v>
          </cell>
          <cell r="Y1104">
            <v>0</v>
          </cell>
          <cell r="Z1104">
            <v>0</v>
          </cell>
          <cell r="AA1104">
            <v>0</v>
          </cell>
          <cell r="AB1104">
            <v>15064377.35</v>
          </cell>
          <cell r="AC1104">
            <v>34206985.86</v>
          </cell>
          <cell r="AD1104">
            <v>0</v>
          </cell>
        </row>
        <row r="1104">
          <cell r="AF1104">
            <v>942288735</v>
          </cell>
          <cell r="AG1104">
            <v>0</v>
          </cell>
          <cell r="AH1104">
            <v>2460433527.68</v>
          </cell>
          <cell r="AI1104">
            <v>0</v>
          </cell>
          <cell r="AJ1104">
            <v>948934.91</v>
          </cell>
          <cell r="AK1104">
            <v>2819154.81</v>
          </cell>
          <cell r="AL1104">
            <v>118852208.8</v>
          </cell>
          <cell r="AM1104">
            <v>0</v>
          </cell>
          <cell r="AN1104">
            <v>645336027.61</v>
          </cell>
          <cell r="AO1104">
            <v>3131700733.28</v>
          </cell>
          <cell r="AP1104">
            <v>4170678588.81</v>
          </cell>
          <cell r="AQ1104">
            <v>7302379322.09</v>
          </cell>
          <cell r="AR1104">
            <v>1901101268</v>
          </cell>
          <cell r="AS1104">
            <v>1021668988.77</v>
          </cell>
          <cell r="AT1104">
            <v>208930476.51</v>
          </cell>
          <cell r="AU1104">
            <v>1230599465.28</v>
          </cell>
          <cell r="AV1104">
            <v>4170678588.81</v>
          </cell>
          <cell r="AW1104">
            <v>5401278054.09</v>
          </cell>
          <cell r="AX1104">
            <v>1021668988.77</v>
          </cell>
          <cell r="AY1104">
            <v>4379609065.32</v>
          </cell>
          <cell r="AZ1104">
            <v>0.227834866666076</v>
          </cell>
          <cell r="BA1104">
            <v>0.772165133333924</v>
          </cell>
          <cell r="BB1104">
            <v>1.2950597700292</v>
          </cell>
          <cell r="BC1104">
            <v>0.189153192733035</v>
          </cell>
          <cell r="BD1104">
            <v>0.0386816739330411</v>
          </cell>
          <cell r="BE1104">
            <v>0.189153192733035</v>
          </cell>
          <cell r="BF1104">
            <v>0.810846807266965</v>
          </cell>
        </row>
        <row r="1105">
          <cell r="A1105" t="str">
            <v>603959.SH</v>
          </cell>
          <cell r="B1105" t="str">
            <v>百利科技</v>
          </cell>
          <cell r="C1105">
            <v>2357557.55</v>
          </cell>
          <cell r="D1105">
            <v>549200000</v>
          </cell>
          <cell r="E1105">
            <v>0</v>
          </cell>
          <cell r="F1105">
            <v>0</v>
          </cell>
          <cell r="G1105">
            <v>0</v>
          </cell>
          <cell r="H1105">
            <v>0</v>
          </cell>
          <cell r="I1105">
            <v>1047784042.38</v>
          </cell>
          <cell r="J1105">
            <v>0</v>
          </cell>
          <cell r="K1105">
            <v>337178568.33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24629688.01</v>
          </cell>
          <cell r="Q1105">
            <v>19273552.09</v>
          </cell>
          <cell r="R1105">
            <v>0</v>
          </cell>
          <cell r="S1105">
            <v>0</v>
          </cell>
          <cell r="T1105">
            <v>0</v>
          </cell>
          <cell r="U1105">
            <v>3388123.42</v>
          </cell>
          <cell r="V1105">
            <v>86275747.01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</row>
        <row r="1105">
          <cell r="AF1105">
            <v>490298992</v>
          </cell>
          <cell r="AG1105">
            <v>0</v>
          </cell>
          <cell r="AH1105">
            <v>281821792.98</v>
          </cell>
          <cell r="AI1105">
            <v>0</v>
          </cell>
          <cell r="AJ1105">
            <v>2116500</v>
          </cell>
          <cell r="AK1105">
            <v>0</v>
          </cell>
          <cell r="AL1105">
            <v>55324857.82</v>
          </cell>
          <cell r="AM1105">
            <v>0</v>
          </cell>
          <cell r="AN1105">
            <v>-161230796.81</v>
          </cell>
          <cell r="AO1105">
            <v>2070087278.79</v>
          </cell>
          <cell r="AP1105">
            <v>668331345.99</v>
          </cell>
          <cell r="AQ1105">
            <v>2738418624.78</v>
          </cell>
          <cell r="AR1105">
            <v>1517499155.37</v>
          </cell>
          <cell r="AS1105">
            <v>552588123.42</v>
          </cell>
          <cell r="AT1105">
            <v>0</v>
          </cell>
          <cell r="AU1105">
            <v>552588123.42</v>
          </cell>
          <cell r="AV1105">
            <v>668331345.99</v>
          </cell>
          <cell r="AW1105">
            <v>1220919469.41</v>
          </cell>
          <cell r="AX1105">
            <v>552588123.42</v>
          </cell>
          <cell r="AY1105">
            <v>668331345.99</v>
          </cell>
          <cell r="AZ1105">
            <v>0.452599976710204</v>
          </cell>
          <cell r="BA1105">
            <v>0.547400023289797</v>
          </cell>
          <cell r="BB1105">
            <v>1.82681760587101</v>
          </cell>
          <cell r="BC1105">
            <v>0.452599976710204</v>
          </cell>
          <cell r="BD1105">
            <v>0</v>
          </cell>
          <cell r="BE1105">
            <v>0.452599976710204</v>
          </cell>
          <cell r="BF1105">
            <v>0.547400023289797</v>
          </cell>
        </row>
        <row r="1106">
          <cell r="A1106" t="str">
            <v>000837.SZ</v>
          </cell>
          <cell r="B1106" t="str">
            <v>秦川机床</v>
          </cell>
          <cell r="C1106">
            <v>2595374.18</v>
          </cell>
          <cell r="D1106">
            <v>549097947.48</v>
          </cell>
          <cell r="E1106">
            <v>0</v>
          </cell>
          <cell r="F1106">
            <v>0</v>
          </cell>
          <cell r="G1106">
            <v>0</v>
          </cell>
          <cell r="H1106">
            <v>0</v>
          </cell>
          <cell r="I1106">
            <v>1615183033.11</v>
          </cell>
          <cell r="J1106">
            <v>808229</v>
          </cell>
          <cell r="K1106">
            <v>313759643.11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156650936.14</v>
          </cell>
          <cell r="Q1106">
            <v>30297050.62</v>
          </cell>
          <cell r="R1106">
            <v>0</v>
          </cell>
          <cell r="S1106">
            <v>0</v>
          </cell>
          <cell r="T1106">
            <v>0</v>
          </cell>
          <cell r="U1106">
            <v>457377868.03</v>
          </cell>
          <cell r="V1106">
            <v>45946746.66</v>
          </cell>
          <cell r="W1106">
            <v>0</v>
          </cell>
          <cell r="X1106">
            <v>139881190.75</v>
          </cell>
          <cell r="Y1106">
            <v>0</v>
          </cell>
          <cell r="Z1106">
            <v>0</v>
          </cell>
          <cell r="AA1106">
            <v>159735.18</v>
          </cell>
          <cell r="AB1106">
            <v>15189026.67</v>
          </cell>
          <cell r="AC1106">
            <v>300085362.41</v>
          </cell>
          <cell r="AD1106">
            <v>0</v>
          </cell>
        </row>
        <row r="1106">
          <cell r="AF1106">
            <v>899370910</v>
          </cell>
          <cell r="AG1106">
            <v>0</v>
          </cell>
          <cell r="AH1106">
            <v>1830061006.74</v>
          </cell>
          <cell r="AI1106">
            <v>0</v>
          </cell>
          <cell r="AJ1106">
            <v>-17118962.69</v>
          </cell>
          <cell r="AK1106">
            <v>8291833.93</v>
          </cell>
          <cell r="AL1106">
            <v>94897076.48</v>
          </cell>
          <cell r="AM1106">
            <v>0</v>
          </cell>
          <cell r="AN1106">
            <v>387574901.83</v>
          </cell>
          <cell r="AO1106">
            <v>3627032143.34</v>
          </cell>
          <cell r="AP1106">
            <v>3203076766.29</v>
          </cell>
          <cell r="AQ1106">
            <v>6830108909.63</v>
          </cell>
          <cell r="AR1106">
            <v>2480515401.9</v>
          </cell>
          <cell r="AS1106">
            <v>1006475815.51</v>
          </cell>
          <cell r="AT1106">
            <v>140040925.93</v>
          </cell>
          <cell r="AU1106">
            <v>1146516741.44</v>
          </cell>
          <cell r="AV1106">
            <v>3203076766.29</v>
          </cell>
          <cell r="AW1106">
            <v>4349593507.73</v>
          </cell>
          <cell r="AX1106">
            <v>1006475815.51</v>
          </cell>
          <cell r="AY1106">
            <v>3343117692.22</v>
          </cell>
          <cell r="AZ1106">
            <v>0.263591698719073</v>
          </cell>
          <cell r="BA1106">
            <v>0.736408301280927</v>
          </cell>
          <cell r="BB1106">
            <v>1.35794232392624</v>
          </cell>
          <cell r="BC1106">
            <v>0.231395373779484</v>
          </cell>
          <cell r="BD1106">
            <v>0.0321963249395886</v>
          </cell>
          <cell r="BE1106">
            <v>0.231395373779484</v>
          </cell>
          <cell r="BF1106">
            <v>0.768604626220516</v>
          </cell>
        </row>
        <row r="1107">
          <cell r="A1107" t="str">
            <v>002448.SZ</v>
          </cell>
          <cell r="B1107" t="str">
            <v>中原内配</v>
          </cell>
          <cell r="C1107">
            <v>10937286.38</v>
          </cell>
          <cell r="D1107">
            <v>548000000</v>
          </cell>
          <cell r="E1107">
            <v>0</v>
          </cell>
          <cell r="F1107">
            <v>0</v>
          </cell>
          <cell r="G1107">
            <v>0</v>
          </cell>
          <cell r="H1107">
            <v>0</v>
          </cell>
          <cell r="I1107">
            <v>448441747.57</v>
          </cell>
          <cell r="J1107">
            <v>0</v>
          </cell>
          <cell r="K1107">
            <v>24444605.42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43359600.06</v>
          </cell>
          <cell r="Q1107">
            <v>30272202.15</v>
          </cell>
          <cell r="R1107">
            <v>0</v>
          </cell>
          <cell r="S1107">
            <v>0</v>
          </cell>
          <cell r="T1107">
            <v>0</v>
          </cell>
          <cell r="U1107">
            <v>301091709.18</v>
          </cell>
          <cell r="V1107">
            <v>4128113.39</v>
          </cell>
          <cell r="W1107">
            <v>0</v>
          </cell>
          <cell r="X1107">
            <v>290000000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223409815.97</v>
          </cell>
          <cell r="AD1107">
            <v>0</v>
          </cell>
        </row>
        <row r="1107">
          <cell r="AF1107">
            <v>603144105</v>
          </cell>
          <cell r="AG1107">
            <v>0</v>
          </cell>
          <cell r="AH1107">
            <v>641905673.9</v>
          </cell>
          <cell r="AI1107">
            <v>100142552.13</v>
          </cell>
          <cell r="AJ1107">
            <v>-15791524.4</v>
          </cell>
          <cell r="AK1107">
            <v>0</v>
          </cell>
          <cell r="AL1107">
            <v>181381630.42</v>
          </cell>
          <cell r="AM1107">
            <v>0</v>
          </cell>
          <cell r="AN1107">
            <v>1579756016.39</v>
          </cell>
          <cell r="AO1107">
            <v>1924085080.12</v>
          </cell>
          <cell r="AP1107">
            <v>3090538453.44</v>
          </cell>
          <cell r="AQ1107">
            <v>5014623533.56</v>
          </cell>
          <cell r="AR1107">
            <v>784993370.94</v>
          </cell>
          <cell r="AS1107">
            <v>849091709.18</v>
          </cell>
          <cell r="AT1107">
            <v>290000000</v>
          </cell>
          <cell r="AU1107">
            <v>1139091709.18</v>
          </cell>
          <cell r="AV1107">
            <v>2890253349.18</v>
          </cell>
          <cell r="AW1107">
            <v>4029345058.36</v>
          </cell>
          <cell r="AX1107">
            <v>849091709.18</v>
          </cell>
          <cell r="AY1107">
            <v>3180253349.18</v>
          </cell>
          <cell r="AZ1107">
            <v>0.282698972830991</v>
          </cell>
          <cell r="BA1107">
            <v>0.717301027169009</v>
          </cell>
          <cell r="BB1107">
            <v>1.39411483062659</v>
          </cell>
          <cell r="BC1107">
            <v>0.210726978425023</v>
          </cell>
          <cell r="BD1107">
            <v>0.0719719944059678</v>
          </cell>
          <cell r="BE1107">
            <v>0.210726978425023</v>
          </cell>
          <cell r="BF1107">
            <v>0.789273021574977</v>
          </cell>
        </row>
        <row r="1108">
          <cell r="A1108" t="str">
            <v>002114.SZ</v>
          </cell>
          <cell r="B1108" t="str">
            <v>罗平锌电</v>
          </cell>
          <cell r="C1108">
            <v>219301.71</v>
          </cell>
          <cell r="D1108">
            <v>547000000</v>
          </cell>
          <cell r="E1108">
            <v>0</v>
          </cell>
          <cell r="F1108">
            <v>0</v>
          </cell>
          <cell r="G1108">
            <v>0</v>
          </cell>
          <cell r="H1108">
            <v>0</v>
          </cell>
          <cell r="I1108">
            <v>130033407.29</v>
          </cell>
          <cell r="J1108">
            <v>0</v>
          </cell>
          <cell r="K1108">
            <v>34088379.89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18161793.17</v>
          </cell>
          <cell r="Q1108">
            <v>12566148.09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11431489.39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1695806.75</v>
          </cell>
          <cell r="AB1108">
            <v>32076709.71</v>
          </cell>
          <cell r="AC1108">
            <v>17575368.27</v>
          </cell>
          <cell r="AD1108">
            <v>0</v>
          </cell>
        </row>
        <row r="1108">
          <cell r="AF1108">
            <v>323395267</v>
          </cell>
          <cell r="AG1108">
            <v>0</v>
          </cell>
          <cell r="AH1108">
            <v>1495443568.73</v>
          </cell>
          <cell r="AI1108">
            <v>0</v>
          </cell>
          <cell r="AJ1108">
            <v>0</v>
          </cell>
          <cell r="AK1108">
            <v>12969316.61</v>
          </cell>
          <cell r="AL1108">
            <v>34308111.32</v>
          </cell>
          <cell r="AM1108">
            <v>0</v>
          </cell>
          <cell r="AN1108">
            <v>-365094363.87</v>
          </cell>
          <cell r="AO1108">
            <v>804848404.27</v>
          </cell>
          <cell r="AP1108">
            <v>1501021899.79</v>
          </cell>
          <cell r="AQ1108">
            <v>2305870304.06</v>
          </cell>
          <cell r="AR1108">
            <v>256152597.52</v>
          </cell>
          <cell r="AS1108">
            <v>547000000</v>
          </cell>
          <cell r="AT1108">
            <v>1695806.75</v>
          </cell>
          <cell r="AU1108">
            <v>548695806.75</v>
          </cell>
          <cell r="AV1108">
            <v>1501021899.79</v>
          </cell>
          <cell r="AW1108">
            <v>2049717706.54</v>
          </cell>
          <cell r="AX1108">
            <v>547000000</v>
          </cell>
          <cell r="AY1108">
            <v>1502717706.54</v>
          </cell>
          <cell r="AZ1108">
            <v>0.267693353577073</v>
          </cell>
          <cell r="BA1108">
            <v>0.732306646422927</v>
          </cell>
          <cell r="BB1108">
            <v>1.36554816876873</v>
          </cell>
          <cell r="BC1108">
            <v>0.266866016844513</v>
          </cell>
          <cell r="BD1108">
            <v>0.0008273367325604</v>
          </cell>
          <cell r="BE1108">
            <v>0.266866016844513</v>
          </cell>
          <cell r="BF1108">
            <v>0.733133983155487</v>
          </cell>
        </row>
        <row r="1109">
          <cell r="A1109" t="str">
            <v>000795.SZ</v>
          </cell>
          <cell r="B1109" t="str">
            <v>英洛华</v>
          </cell>
          <cell r="C1109">
            <v>5078878.11</v>
          </cell>
          <cell r="D1109">
            <v>546340468.28</v>
          </cell>
          <cell r="E1109">
            <v>0</v>
          </cell>
          <cell r="F1109">
            <v>0</v>
          </cell>
          <cell r="G1109">
            <v>0</v>
          </cell>
          <cell r="H1109">
            <v>0</v>
          </cell>
          <cell r="I1109">
            <v>987063621.16</v>
          </cell>
          <cell r="J1109">
            <v>0</v>
          </cell>
          <cell r="K1109">
            <v>38924286.59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63187381.61</v>
          </cell>
          <cell r="Q1109">
            <v>24232830.16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15267324.5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31412091.08</v>
          </cell>
          <cell r="AD1109">
            <v>0</v>
          </cell>
        </row>
        <row r="1109">
          <cell r="AF1109">
            <v>1133684103</v>
          </cell>
          <cell r="AG1109">
            <v>0</v>
          </cell>
          <cell r="AH1109">
            <v>992480997.63</v>
          </cell>
          <cell r="AI1109">
            <v>0</v>
          </cell>
          <cell r="AJ1109">
            <v>0</v>
          </cell>
          <cell r="AK1109">
            <v>0</v>
          </cell>
          <cell r="AL1109">
            <v>47940325.35</v>
          </cell>
          <cell r="AM1109">
            <v>0</v>
          </cell>
          <cell r="AN1109">
            <v>309771574.25</v>
          </cell>
          <cell r="AO1109">
            <v>1711506881.49</v>
          </cell>
          <cell r="AP1109">
            <v>2483877000.23</v>
          </cell>
          <cell r="AQ1109">
            <v>4195383881.72</v>
          </cell>
          <cell r="AR1109">
            <v>1165166413.21</v>
          </cell>
          <cell r="AS1109">
            <v>546340468.28</v>
          </cell>
          <cell r="AT1109">
            <v>0</v>
          </cell>
          <cell r="AU1109">
            <v>546340468.28</v>
          </cell>
          <cell r="AV1109">
            <v>2483877000.23</v>
          </cell>
          <cell r="AW1109">
            <v>3030217468.51</v>
          </cell>
          <cell r="AX1109">
            <v>546340468.28</v>
          </cell>
          <cell r="AY1109">
            <v>2483877000.23</v>
          </cell>
          <cell r="AZ1109">
            <v>0.180297445301391</v>
          </cell>
          <cell r="BA1109">
            <v>0.819702554698609</v>
          </cell>
          <cell r="BB1109">
            <v>1.21995471926726</v>
          </cell>
          <cell r="BC1109">
            <v>0.180297445301391</v>
          </cell>
          <cell r="BD1109">
            <v>0</v>
          </cell>
          <cell r="BE1109">
            <v>0.180297445301391</v>
          </cell>
          <cell r="BF1109">
            <v>0.819702554698609</v>
          </cell>
        </row>
        <row r="1110">
          <cell r="A1110" t="str">
            <v>603995.SH</v>
          </cell>
          <cell r="B1110" t="str">
            <v>甬金股份</v>
          </cell>
          <cell r="C1110">
            <v>1617166.12</v>
          </cell>
          <cell r="D1110">
            <v>545213870.21</v>
          </cell>
          <cell r="E1110">
            <v>0</v>
          </cell>
          <cell r="F1110">
            <v>0</v>
          </cell>
          <cell r="G1110">
            <v>98320</v>
          </cell>
          <cell r="H1110">
            <v>0</v>
          </cell>
          <cell r="I1110">
            <v>1523675688.1</v>
          </cell>
          <cell r="J1110">
            <v>135000000</v>
          </cell>
          <cell r="K1110">
            <v>663270674.51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36250200.78</v>
          </cell>
          <cell r="Q1110">
            <v>90085271.31</v>
          </cell>
          <cell r="R1110">
            <v>0</v>
          </cell>
          <cell r="S1110">
            <v>0</v>
          </cell>
          <cell r="T1110">
            <v>0</v>
          </cell>
          <cell r="U1110">
            <v>111729517.44</v>
          </cell>
          <cell r="V1110">
            <v>66725187.71</v>
          </cell>
          <cell r="W1110">
            <v>0</v>
          </cell>
          <cell r="X1110">
            <v>909689782.61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195630890.77</v>
          </cell>
          <cell r="AD1110">
            <v>0</v>
          </cell>
        </row>
        <row r="1110">
          <cell r="AF1110">
            <v>233127400</v>
          </cell>
          <cell r="AG1110">
            <v>0</v>
          </cell>
          <cell r="AH1110">
            <v>1377876909.93</v>
          </cell>
          <cell r="AI1110">
            <v>35522356</v>
          </cell>
          <cell r="AJ1110">
            <v>-5851063.97</v>
          </cell>
          <cell r="AK1110">
            <v>0</v>
          </cell>
          <cell r="AL1110">
            <v>113481961.09</v>
          </cell>
          <cell r="AM1110">
            <v>0</v>
          </cell>
          <cell r="AN1110">
            <v>1751411342.82</v>
          </cell>
          <cell r="AO1110">
            <v>4278986569.56</v>
          </cell>
          <cell r="AP1110">
            <v>3505568905.87</v>
          </cell>
          <cell r="AQ1110">
            <v>7784555475.43</v>
          </cell>
          <cell r="AR1110">
            <v>2712255079.3</v>
          </cell>
          <cell r="AS1110">
            <v>657041707.65</v>
          </cell>
          <cell r="AT1110">
            <v>909689782.61</v>
          </cell>
          <cell r="AU1110">
            <v>1566731490.26</v>
          </cell>
          <cell r="AV1110">
            <v>3434524193.87</v>
          </cell>
          <cell r="AW1110">
            <v>5001255684.13</v>
          </cell>
          <cell r="AX1110">
            <v>657041707.65</v>
          </cell>
          <cell r="AY1110">
            <v>4344213976.48</v>
          </cell>
          <cell r="AZ1110">
            <v>0.313267625014965</v>
          </cell>
          <cell r="BA1110">
            <v>0.686732374985035</v>
          </cell>
          <cell r="BB1110">
            <v>1.45617133606347</v>
          </cell>
          <cell r="BC1110">
            <v>0.131375348342003</v>
          </cell>
          <cell r="BD1110">
            <v>0.181892276672962</v>
          </cell>
          <cell r="BE1110">
            <v>0.131375348342003</v>
          </cell>
          <cell r="BF1110">
            <v>0.868624651657997</v>
          </cell>
        </row>
        <row r="1111">
          <cell r="A1111" t="str">
            <v>002272.SZ</v>
          </cell>
          <cell r="B1111" t="str">
            <v>川润股份</v>
          </cell>
          <cell r="C1111">
            <v>2640188.16</v>
          </cell>
          <cell r="D1111">
            <v>544000000</v>
          </cell>
          <cell r="E1111">
            <v>0</v>
          </cell>
          <cell r="F1111">
            <v>0</v>
          </cell>
          <cell r="G1111">
            <v>0</v>
          </cell>
          <cell r="H1111">
            <v>0</v>
          </cell>
          <cell r="I1111">
            <v>483258080.76</v>
          </cell>
          <cell r="J1111">
            <v>0</v>
          </cell>
          <cell r="K1111">
            <v>184392822.56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6919580.39</v>
          </cell>
          <cell r="Q1111">
            <v>7892168.53</v>
          </cell>
          <cell r="R1111">
            <v>0</v>
          </cell>
          <cell r="S1111">
            <v>0</v>
          </cell>
          <cell r="T1111">
            <v>0</v>
          </cell>
          <cell r="U1111">
            <v>16478964.22</v>
          </cell>
          <cell r="V1111">
            <v>23243343.4</v>
          </cell>
          <cell r="W1111">
            <v>0</v>
          </cell>
          <cell r="X1111">
            <v>146483390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19956428.41</v>
          </cell>
          <cell r="AD1111">
            <v>0</v>
          </cell>
        </row>
        <row r="1111">
          <cell r="AF1111">
            <v>436480000</v>
          </cell>
          <cell r="AG1111">
            <v>0</v>
          </cell>
          <cell r="AH1111">
            <v>690113678.89</v>
          </cell>
          <cell r="AI1111">
            <v>15461250</v>
          </cell>
          <cell r="AJ1111">
            <v>2178054.67</v>
          </cell>
          <cell r="AK1111">
            <v>173728.72</v>
          </cell>
          <cell r="AL1111">
            <v>42066933.98</v>
          </cell>
          <cell r="AM1111">
            <v>0</v>
          </cell>
          <cell r="AN1111">
            <v>299883546.78</v>
          </cell>
          <cell r="AO1111">
            <v>1435264966.43</v>
          </cell>
          <cell r="AP1111">
            <v>1486357193.04</v>
          </cell>
          <cell r="AQ1111">
            <v>2921622159.47</v>
          </cell>
          <cell r="AR1111">
            <v>728302612.21</v>
          </cell>
          <cell r="AS1111">
            <v>560478964.22</v>
          </cell>
          <cell r="AT1111">
            <v>146483390</v>
          </cell>
          <cell r="AU1111">
            <v>706962354.22</v>
          </cell>
          <cell r="AV1111">
            <v>1455434693.04</v>
          </cell>
          <cell r="AW1111">
            <v>2162397047.26</v>
          </cell>
          <cell r="AX1111">
            <v>560478964.22</v>
          </cell>
          <cell r="AY1111">
            <v>1601918083.04</v>
          </cell>
          <cell r="AZ1111">
            <v>0.32693457249944</v>
          </cell>
          <cell r="BA1111">
            <v>0.67306542750056</v>
          </cell>
          <cell r="BB1111">
            <v>1.48573966087297</v>
          </cell>
          <cell r="BC1111">
            <v>0.259193363647157</v>
          </cell>
          <cell r="BD1111">
            <v>0.0677412088522831</v>
          </cell>
          <cell r="BE1111">
            <v>0.259193363647157</v>
          </cell>
          <cell r="BF1111">
            <v>0.740806636352843</v>
          </cell>
        </row>
        <row r="1112">
          <cell r="A1112" t="str">
            <v>000426.SZ</v>
          </cell>
          <cell r="B1112" t="str">
            <v>兴业矿业</v>
          </cell>
          <cell r="C1112">
            <v>416099457.73</v>
          </cell>
          <cell r="D1112">
            <v>540983685.28</v>
          </cell>
          <cell r="E1112">
            <v>0</v>
          </cell>
          <cell r="F1112">
            <v>0</v>
          </cell>
          <cell r="G1112">
            <v>0</v>
          </cell>
          <cell r="H1112">
            <v>0</v>
          </cell>
          <cell r="I1112">
            <v>446707778.48</v>
          </cell>
          <cell r="J1112">
            <v>0</v>
          </cell>
          <cell r="K1112">
            <v>177069068.56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20903619.59</v>
          </cell>
          <cell r="Q1112">
            <v>90650919.57</v>
          </cell>
          <cell r="R1112">
            <v>0</v>
          </cell>
          <cell r="S1112">
            <v>0</v>
          </cell>
          <cell r="T1112">
            <v>0</v>
          </cell>
          <cell r="U1112">
            <v>623451607.07</v>
          </cell>
          <cell r="V1112">
            <v>23574340.95</v>
          </cell>
          <cell r="W1112">
            <v>0</v>
          </cell>
          <cell r="X1112">
            <v>0</v>
          </cell>
          <cell r="Y1112">
            <v>917200144.78</v>
          </cell>
          <cell r="Z1112">
            <v>0</v>
          </cell>
          <cell r="AA1112">
            <v>0</v>
          </cell>
          <cell r="AB1112">
            <v>88780577.73</v>
          </cell>
          <cell r="AC1112">
            <v>3300000</v>
          </cell>
          <cell r="AD1112">
            <v>0</v>
          </cell>
        </row>
        <row r="1112">
          <cell r="AF1112">
            <v>1837192219</v>
          </cell>
          <cell r="AG1112">
            <v>0</v>
          </cell>
          <cell r="AH1112">
            <v>2245638484.2</v>
          </cell>
          <cell r="AI1112">
            <v>0</v>
          </cell>
          <cell r="AJ1112">
            <v>108747141.33</v>
          </cell>
          <cell r="AK1112">
            <v>9368204.46</v>
          </cell>
          <cell r="AL1112">
            <v>168088688.2</v>
          </cell>
          <cell r="AM1112">
            <v>0</v>
          </cell>
          <cell r="AN1112">
            <v>1045426626.81</v>
          </cell>
          <cell r="AO1112">
            <v>3348721199.74</v>
          </cell>
          <cell r="AP1112">
            <v>5414461364</v>
          </cell>
          <cell r="AQ1112">
            <v>8763182563.74</v>
          </cell>
          <cell r="AR1112">
            <v>1267085762.61</v>
          </cell>
          <cell r="AS1112">
            <v>1164435292.35</v>
          </cell>
          <cell r="AT1112">
            <v>917200144.78</v>
          </cell>
          <cell r="AU1112">
            <v>2081635437.13</v>
          </cell>
          <cell r="AV1112">
            <v>5414461364</v>
          </cell>
          <cell r="AW1112">
            <v>7496096801.13</v>
          </cell>
          <cell r="AX1112">
            <v>1164435292.35</v>
          </cell>
          <cell r="AY1112">
            <v>6331661508.78</v>
          </cell>
          <cell r="AZ1112">
            <v>0.277695911933288</v>
          </cell>
          <cell r="BA1112">
            <v>0.722304088066712</v>
          </cell>
          <cell r="BB1112">
            <v>1.38445845250102</v>
          </cell>
          <cell r="BC1112">
            <v>0.155338881452874</v>
          </cell>
          <cell r="BD1112">
            <v>0.122357030480414</v>
          </cell>
          <cell r="BE1112">
            <v>0.155338881452874</v>
          </cell>
          <cell r="BF1112">
            <v>0.844661118547126</v>
          </cell>
        </row>
        <row r="1113">
          <cell r="A1113" t="str">
            <v>000811.SZ</v>
          </cell>
          <cell r="B1113" t="str">
            <v>冰轮环境</v>
          </cell>
          <cell r="C1113">
            <v>161973666.27</v>
          </cell>
          <cell r="D1113">
            <v>540925981.43</v>
          </cell>
          <cell r="E1113">
            <v>0</v>
          </cell>
          <cell r="F1113">
            <v>0</v>
          </cell>
          <cell r="G1113">
            <v>0</v>
          </cell>
          <cell r="H1113">
            <v>0</v>
          </cell>
          <cell r="I1113">
            <v>1704112802.86</v>
          </cell>
          <cell r="J1113">
            <v>0</v>
          </cell>
          <cell r="K1113">
            <v>750580007.29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179907166.91</v>
          </cell>
          <cell r="Q1113">
            <v>39936692.63</v>
          </cell>
          <cell r="R1113">
            <v>0</v>
          </cell>
          <cell r="S1113">
            <v>0</v>
          </cell>
          <cell r="T1113">
            <v>0</v>
          </cell>
          <cell r="U1113">
            <v>205427895.85</v>
          </cell>
          <cell r="V1113">
            <v>93339649.68</v>
          </cell>
          <cell r="W1113">
            <v>0</v>
          </cell>
          <cell r="X1113">
            <v>84673826.78</v>
          </cell>
          <cell r="Y1113">
            <v>0</v>
          </cell>
          <cell r="Z1113">
            <v>0</v>
          </cell>
          <cell r="AA1113">
            <v>44274454.9</v>
          </cell>
          <cell r="AB1113">
            <v>0</v>
          </cell>
          <cell r="AC1113">
            <v>77728890.7</v>
          </cell>
          <cell r="AD1113">
            <v>0</v>
          </cell>
        </row>
        <row r="1113">
          <cell r="AF1113">
            <v>745837804</v>
          </cell>
          <cell r="AG1113">
            <v>0</v>
          </cell>
          <cell r="AH1113">
            <v>464078040.26</v>
          </cell>
          <cell r="AI1113">
            <v>0</v>
          </cell>
          <cell r="AJ1113">
            <v>305471284.63</v>
          </cell>
          <cell r="AK1113">
            <v>16027820.04</v>
          </cell>
          <cell r="AL1113">
            <v>307039956.41</v>
          </cell>
          <cell r="AM1113">
            <v>0</v>
          </cell>
          <cell r="AN1113">
            <v>2728355895.85</v>
          </cell>
          <cell r="AO1113">
            <v>3882881035.3</v>
          </cell>
          <cell r="AP1113">
            <v>4566810801.19</v>
          </cell>
          <cell r="AQ1113">
            <v>8449691836.49</v>
          </cell>
          <cell r="AR1113">
            <v>3007578876.34</v>
          </cell>
          <cell r="AS1113">
            <v>746353877.28</v>
          </cell>
          <cell r="AT1113">
            <v>128948281.68</v>
          </cell>
          <cell r="AU1113">
            <v>875302158.96</v>
          </cell>
          <cell r="AV1113">
            <v>4566810801.19</v>
          </cell>
          <cell r="AW1113">
            <v>5442112960.15</v>
          </cell>
          <cell r="AX1113">
            <v>746353877.28</v>
          </cell>
          <cell r="AY1113">
            <v>4695759082.87</v>
          </cell>
          <cell r="AZ1113">
            <v>0.160838660529361</v>
          </cell>
          <cell r="BA1113">
            <v>0.839161339470639</v>
          </cell>
          <cell r="BB1113">
            <v>1.19166595619243</v>
          </cell>
          <cell r="BC1113">
            <v>0.13714413551229</v>
          </cell>
          <cell r="BD1113">
            <v>0.0236945250170709</v>
          </cell>
          <cell r="BE1113">
            <v>0.13714413551229</v>
          </cell>
          <cell r="BF1113">
            <v>0.86285586448771</v>
          </cell>
        </row>
        <row r="1114">
          <cell r="A1114" t="str">
            <v>600629.SH</v>
          </cell>
          <cell r="B1114" t="str">
            <v>华建集团</v>
          </cell>
          <cell r="C1114">
            <v>19553605.04</v>
          </cell>
          <cell r="D1114">
            <v>539752832.78</v>
          </cell>
          <cell r="E1114">
            <v>0</v>
          </cell>
          <cell r="F1114">
            <v>0</v>
          </cell>
          <cell r="G1114">
            <v>0</v>
          </cell>
          <cell r="H1114">
            <v>0</v>
          </cell>
          <cell r="I1114">
            <v>4733487820.96</v>
          </cell>
          <cell r="J1114">
            <v>12600</v>
          </cell>
          <cell r="K1114">
            <v>1782006402.65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440198935.77</v>
          </cell>
          <cell r="Q1114">
            <v>193101093.72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1744654.51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16909390.22</v>
          </cell>
          <cell r="AC1114">
            <v>27458684.42</v>
          </cell>
          <cell r="AD1114">
            <v>0</v>
          </cell>
        </row>
        <row r="1114">
          <cell r="AF1114">
            <v>58823529</v>
          </cell>
          <cell r="AG1114">
            <v>0</v>
          </cell>
          <cell r="AH1114">
            <v>1455318064.28</v>
          </cell>
          <cell r="AI1114">
            <v>0</v>
          </cell>
          <cell r="AJ1114">
            <v>-1618562.16</v>
          </cell>
          <cell r="AK1114">
            <v>0</v>
          </cell>
          <cell r="AL1114">
            <v>88461630.02</v>
          </cell>
          <cell r="AM1114">
            <v>0</v>
          </cell>
          <cell r="AN1114">
            <v>1563703616.64</v>
          </cell>
          <cell r="AO1114">
            <v>7754226020.07</v>
          </cell>
          <cell r="AP1114">
            <v>3164688277.78</v>
          </cell>
          <cell r="AQ1114">
            <v>10918914297.85</v>
          </cell>
          <cell r="AR1114">
            <v>7214473187.29</v>
          </cell>
          <cell r="AS1114">
            <v>539752832.78</v>
          </cell>
          <cell r="AT1114">
            <v>0</v>
          </cell>
          <cell r="AU1114">
            <v>539752832.78</v>
          </cell>
          <cell r="AV1114">
            <v>3164688277.78</v>
          </cell>
          <cell r="AW1114">
            <v>3704441110.56</v>
          </cell>
          <cell r="AX1114">
            <v>539752832.78</v>
          </cell>
          <cell r="AY1114">
            <v>3164688277.78</v>
          </cell>
          <cell r="AZ1114">
            <v>0.145704255155079</v>
          </cell>
          <cell r="BA1114">
            <v>0.854295744844921</v>
          </cell>
          <cell r="BB1114">
            <v>1.17055481785354</v>
          </cell>
          <cell r="BC1114">
            <v>0.145704255155079</v>
          </cell>
          <cell r="BD1114">
            <v>0</v>
          </cell>
          <cell r="BE1114">
            <v>0.145704255155079</v>
          </cell>
          <cell r="BF1114">
            <v>0.854295744844921</v>
          </cell>
        </row>
        <row r="1115">
          <cell r="A1115" t="str">
            <v>002112.SZ</v>
          </cell>
          <cell r="B1115" t="str">
            <v>三变科技</v>
          </cell>
          <cell r="C1115">
            <v>0</v>
          </cell>
          <cell r="D1115">
            <v>539378354.18</v>
          </cell>
          <cell r="E1115">
            <v>0</v>
          </cell>
          <cell r="F1115">
            <v>0</v>
          </cell>
          <cell r="G1115">
            <v>0</v>
          </cell>
          <cell r="H1115">
            <v>0</v>
          </cell>
          <cell r="I1115">
            <v>172180486.27</v>
          </cell>
          <cell r="J1115">
            <v>0</v>
          </cell>
          <cell r="K1115">
            <v>36723880.54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9364705.96</v>
          </cell>
          <cell r="Q1115">
            <v>21149383.25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4774104.47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44989840.59</v>
          </cell>
          <cell r="AD1115">
            <v>0</v>
          </cell>
        </row>
        <row r="1115">
          <cell r="AF1115">
            <v>201600000</v>
          </cell>
          <cell r="AG1115">
            <v>0</v>
          </cell>
          <cell r="AH1115">
            <v>84250128.63</v>
          </cell>
          <cell r="AI1115">
            <v>0</v>
          </cell>
          <cell r="AJ1115">
            <v>-28838859.21</v>
          </cell>
          <cell r="AK1115">
            <v>0</v>
          </cell>
          <cell r="AL1115">
            <v>40313121.04</v>
          </cell>
          <cell r="AM1115">
            <v>0</v>
          </cell>
          <cell r="AN1115">
            <v>113946834.06</v>
          </cell>
          <cell r="AO1115">
            <v>828560755.26</v>
          </cell>
          <cell r="AP1115">
            <v>411271224.52</v>
          </cell>
          <cell r="AQ1115">
            <v>1239831979.78</v>
          </cell>
          <cell r="AR1115">
            <v>289182401.08</v>
          </cell>
          <cell r="AS1115">
            <v>539378354.18</v>
          </cell>
          <cell r="AT1115">
            <v>0</v>
          </cell>
          <cell r="AU1115">
            <v>539378354.18</v>
          </cell>
          <cell r="AV1115">
            <v>411271224.52</v>
          </cell>
          <cell r="AW1115">
            <v>950649578.7</v>
          </cell>
          <cell r="AX1115">
            <v>539378354.18</v>
          </cell>
          <cell r="AY1115">
            <v>411271224.52</v>
          </cell>
          <cell r="AZ1115">
            <v>0.567378733726041</v>
          </cell>
          <cell r="BA1115">
            <v>0.432621266273959</v>
          </cell>
          <cell r="BB1115">
            <v>2.31149062230044</v>
          </cell>
          <cell r="BC1115">
            <v>0.567378733726041</v>
          </cell>
          <cell r="BD1115">
            <v>0</v>
          </cell>
          <cell r="BE1115">
            <v>0.567378733726041</v>
          </cell>
          <cell r="BF1115">
            <v>0.432621266273959</v>
          </cell>
        </row>
        <row r="1116">
          <cell r="A1116" t="str">
            <v>600958.SH</v>
          </cell>
          <cell r="B1116" t="str">
            <v>东方证券</v>
          </cell>
          <cell r="C1116">
            <v>16102466.31</v>
          </cell>
          <cell r="D1116">
            <v>539205200.91</v>
          </cell>
          <cell r="E1116">
            <v>0</v>
          </cell>
          <cell r="F1116">
            <v>6129922416.64</v>
          </cell>
          <cell r="G1116">
            <v>15551926018.37</v>
          </cell>
          <cell r="H1116">
            <v>820409574.06</v>
          </cell>
          <cell r="I1116">
            <v>0</v>
          </cell>
          <cell r="J1116">
            <v>0</v>
          </cell>
          <cell r="K1116">
            <v>72524310.89</v>
          </cell>
          <cell r="L1116">
            <v>68216047344.82</v>
          </cell>
          <cell r="M1116">
            <v>0</v>
          </cell>
          <cell r="N1116">
            <v>81431390138.6</v>
          </cell>
          <cell r="O1116">
            <v>5744499907.48</v>
          </cell>
          <cell r="P1116">
            <v>2375266612.29</v>
          </cell>
          <cell r="Q1116">
            <v>659287667.54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69299677614.05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</row>
        <row r="1116">
          <cell r="AF1116">
            <v>6993655803</v>
          </cell>
          <cell r="AG1116">
            <v>5000000000</v>
          </cell>
          <cell r="AH1116">
            <v>28311403655.4</v>
          </cell>
          <cell r="AI1116">
            <v>0</v>
          </cell>
          <cell r="AJ1116">
            <v>810928981.71</v>
          </cell>
          <cell r="AK1116">
            <v>0</v>
          </cell>
          <cell r="AL1116">
            <v>3676148380.92</v>
          </cell>
          <cell r="AM1116">
            <v>8908285552.71</v>
          </cell>
          <cell r="AN1116">
            <v>9545608800.05</v>
          </cell>
          <cell r="AO1116">
            <v>250856259271.96</v>
          </cell>
          <cell r="AP1116">
            <v>63246031173.79</v>
          </cell>
          <cell r="AQ1116">
            <v>314102290445.75</v>
          </cell>
          <cell r="AR1116">
            <v>3123181057.03</v>
          </cell>
          <cell r="AS1116">
            <v>178433400600.88</v>
          </cell>
          <cell r="AT1116">
            <v>69299677614.05</v>
          </cell>
          <cell r="AU1116">
            <v>247733078214.93</v>
          </cell>
          <cell r="AV1116">
            <v>63246031173.79</v>
          </cell>
          <cell r="AW1116">
            <v>310979109388.72</v>
          </cell>
          <cell r="AX1116">
            <v>178433400600.88</v>
          </cell>
          <cell r="AY1116">
            <v>132545708787.84</v>
          </cell>
          <cell r="AZ1116">
            <v>0.796622894386345</v>
          </cell>
          <cell r="BA1116">
            <v>0.203377105613655</v>
          </cell>
          <cell r="BB1116">
            <v>4.9169742925718</v>
          </cell>
          <cell r="BC1116">
            <v>0.573779380073536</v>
          </cell>
          <cell r="BD1116">
            <v>0.22284351431281</v>
          </cell>
          <cell r="BE1116">
            <v>0.573779380073536</v>
          </cell>
          <cell r="BF1116">
            <v>0.426220619926464</v>
          </cell>
        </row>
        <row r="1117">
          <cell r="A1117" t="str">
            <v>603861.SH</v>
          </cell>
          <cell r="B1117" t="str">
            <v>白云电器</v>
          </cell>
          <cell r="C1117">
            <v>21207440.97</v>
          </cell>
          <cell r="D1117">
            <v>536924215.02</v>
          </cell>
          <cell r="E1117">
            <v>0</v>
          </cell>
          <cell r="F1117">
            <v>0</v>
          </cell>
          <cell r="G1117">
            <v>0</v>
          </cell>
          <cell r="H1117">
            <v>0</v>
          </cell>
          <cell r="I1117">
            <v>2214436053.83</v>
          </cell>
          <cell r="J1117">
            <v>0</v>
          </cell>
          <cell r="K1117">
            <v>157658029.83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33717833.35</v>
          </cell>
          <cell r="Q1117">
            <v>18258898.56</v>
          </cell>
          <cell r="R1117">
            <v>0</v>
          </cell>
          <cell r="S1117">
            <v>0</v>
          </cell>
          <cell r="T1117">
            <v>0</v>
          </cell>
          <cell r="U1117">
            <v>191360550.48</v>
          </cell>
          <cell r="V1117">
            <v>79090088.65</v>
          </cell>
          <cell r="W1117">
            <v>0</v>
          </cell>
          <cell r="X1117">
            <v>731000000</v>
          </cell>
          <cell r="Y1117">
            <v>762243002.54</v>
          </cell>
          <cell r="Z1117">
            <v>0</v>
          </cell>
          <cell r="AA1117">
            <v>0</v>
          </cell>
          <cell r="AB1117">
            <v>0</v>
          </cell>
          <cell r="AC1117">
            <v>72930434.24</v>
          </cell>
          <cell r="AD1117">
            <v>0</v>
          </cell>
        </row>
        <row r="1117">
          <cell r="AF1117">
            <v>435376105</v>
          </cell>
          <cell r="AG1117">
            <v>109099625.3</v>
          </cell>
          <cell r="AH1117">
            <v>366832266.92</v>
          </cell>
          <cell r="AI1117">
            <v>16405107</v>
          </cell>
          <cell r="AJ1117">
            <v>0</v>
          </cell>
          <cell r="AK1117">
            <v>0</v>
          </cell>
          <cell r="AL1117">
            <v>256396581.72</v>
          </cell>
          <cell r="AM1117">
            <v>0</v>
          </cell>
          <cell r="AN1117">
            <v>1544934410.69</v>
          </cell>
          <cell r="AO1117">
            <v>4818826547.47</v>
          </cell>
          <cell r="AP1117">
            <v>2729044096.63</v>
          </cell>
          <cell r="AQ1117">
            <v>7547870644.1</v>
          </cell>
          <cell r="AR1117">
            <v>2597298779.43</v>
          </cell>
          <cell r="AS1117">
            <v>728284765.5</v>
          </cell>
          <cell r="AT1117">
            <v>1493243002.54</v>
          </cell>
          <cell r="AU1117">
            <v>2221527768.04</v>
          </cell>
          <cell r="AV1117">
            <v>2696233882.63</v>
          </cell>
          <cell r="AW1117">
            <v>4917761650.67</v>
          </cell>
          <cell r="AX1117">
            <v>728284765.5</v>
          </cell>
          <cell r="AY1117">
            <v>4189476885.17</v>
          </cell>
          <cell r="AZ1117">
            <v>0.451735550814533</v>
          </cell>
          <cell r="BA1117">
            <v>0.548264449185467</v>
          </cell>
          <cell r="BB1117">
            <v>1.8239373380595</v>
          </cell>
          <cell r="BC1117">
            <v>0.148092733489997</v>
          </cell>
          <cell r="BD1117">
            <v>0.303642817324536</v>
          </cell>
          <cell r="BE1117">
            <v>0.148092733489997</v>
          </cell>
          <cell r="BF1117">
            <v>0.851907266510003</v>
          </cell>
        </row>
        <row r="1118">
          <cell r="A1118" t="str">
            <v>002438.SZ</v>
          </cell>
          <cell r="B1118" t="str">
            <v>江苏神通</v>
          </cell>
          <cell r="C1118">
            <v>6590609.61</v>
          </cell>
          <cell r="D1118">
            <v>536800000</v>
          </cell>
          <cell r="E1118">
            <v>0</v>
          </cell>
          <cell r="F1118">
            <v>0</v>
          </cell>
          <cell r="G1118">
            <v>0</v>
          </cell>
          <cell r="H1118">
            <v>0</v>
          </cell>
          <cell r="I1118">
            <v>868350752.95</v>
          </cell>
          <cell r="J1118">
            <v>0</v>
          </cell>
          <cell r="K1118">
            <v>158978151.71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40340187.62</v>
          </cell>
          <cell r="Q1118">
            <v>46473717.92</v>
          </cell>
          <cell r="R1118">
            <v>0</v>
          </cell>
          <cell r="S1118">
            <v>0</v>
          </cell>
          <cell r="T1118">
            <v>0</v>
          </cell>
          <cell r="U1118">
            <v>26250000</v>
          </cell>
          <cell r="V1118">
            <v>20479444.86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1993378.07</v>
          </cell>
          <cell r="AC1118">
            <v>44466685.18</v>
          </cell>
          <cell r="AD1118">
            <v>0</v>
          </cell>
        </row>
        <row r="1118">
          <cell r="AF1118">
            <v>485756156</v>
          </cell>
          <cell r="AG1118">
            <v>0</v>
          </cell>
          <cell r="AH1118">
            <v>813895708.99</v>
          </cell>
          <cell r="AI1118">
            <v>0</v>
          </cell>
          <cell r="AJ1118">
            <v>0</v>
          </cell>
          <cell r="AK1118">
            <v>0</v>
          </cell>
          <cell r="AL1118">
            <v>75805946.63</v>
          </cell>
          <cell r="AM1118">
            <v>0</v>
          </cell>
          <cell r="AN1118">
            <v>973293351.8</v>
          </cell>
          <cell r="AO1118">
            <v>1750722927.92</v>
          </cell>
          <cell r="AP1118">
            <v>2348751163.42</v>
          </cell>
          <cell r="AQ1118">
            <v>4099474091.34</v>
          </cell>
          <cell r="AR1118">
            <v>1187672927.92</v>
          </cell>
          <cell r="AS1118">
            <v>563050000</v>
          </cell>
          <cell r="AT1118">
            <v>0</v>
          </cell>
          <cell r="AU1118">
            <v>563050000</v>
          </cell>
          <cell r="AV1118">
            <v>2348751163.42</v>
          </cell>
          <cell r="AW1118">
            <v>2911801163.42</v>
          </cell>
          <cell r="AX1118">
            <v>563050000</v>
          </cell>
          <cell r="AY1118">
            <v>2348751163.42</v>
          </cell>
          <cell r="AZ1118">
            <v>0.193368285950776</v>
          </cell>
          <cell r="BA1118">
            <v>0.806631714049224</v>
          </cell>
          <cell r="BB1118">
            <v>1.23972313830817</v>
          </cell>
          <cell r="BC1118">
            <v>0.193368285950776</v>
          </cell>
          <cell r="BD1118">
            <v>0</v>
          </cell>
          <cell r="BE1118">
            <v>0.193368285950776</v>
          </cell>
          <cell r="BF1118">
            <v>0.806631714049224</v>
          </cell>
        </row>
        <row r="1119">
          <cell r="A1119" t="str">
            <v>002775.SZ</v>
          </cell>
          <cell r="B1119" t="str">
            <v>文科园林</v>
          </cell>
          <cell r="C1119">
            <v>23360.89</v>
          </cell>
          <cell r="D1119">
            <v>535790424.02</v>
          </cell>
          <cell r="E1119">
            <v>0</v>
          </cell>
          <cell r="F1119">
            <v>0</v>
          </cell>
          <cell r="G1119">
            <v>0</v>
          </cell>
          <cell r="H1119">
            <v>0</v>
          </cell>
          <cell r="I1119">
            <v>1445405411.97</v>
          </cell>
          <cell r="J1119">
            <v>0</v>
          </cell>
          <cell r="K1119">
            <v>63651133.49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10263790.35</v>
          </cell>
          <cell r="Q1119">
            <v>6825602.03</v>
          </cell>
          <cell r="R1119">
            <v>0</v>
          </cell>
          <cell r="S1119">
            <v>0</v>
          </cell>
          <cell r="T1119">
            <v>0</v>
          </cell>
          <cell r="U1119">
            <v>34000000</v>
          </cell>
          <cell r="V1119">
            <v>48900665.56</v>
          </cell>
          <cell r="W1119">
            <v>0</v>
          </cell>
          <cell r="X1119">
            <v>336533416.66</v>
          </cell>
          <cell r="Y1119">
            <v>854666522.7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</row>
        <row r="1119">
          <cell r="AF1119">
            <v>512767053</v>
          </cell>
          <cell r="AG1119">
            <v>110042015.26</v>
          </cell>
          <cell r="AH1119">
            <v>1094970755.28</v>
          </cell>
          <cell r="AI1119">
            <v>65039272.22</v>
          </cell>
          <cell r="AJ1119">
            <v>0</v>
          </cell>
          <cell r="AK1119">
            <v>0</v>
          </cell>
          <cell r="AL1119">
            <v>152944578.35</v>
          </cell>
          <cell r="AM1119">
            <v>0</v>
          </cell>
          <cell r="AN1119">
            <v>440759602.98</v>
          </cell>
          <cell r="AO1119">
            <v>3336060327.67</v>
          </cell>
          <cell r="AP1119">
            <v>2376523277.09</v>
          </cell>
          <cell r="AQ1119">
            <v>5712583604.76</v>
          </cell>
          <cell r="AR1119">
            <v>1575069964.29</v>
          </cell>
          <cell r="AS1119">
            <v>569790424.02</v>
          </cell>
          <cell r="AT1119">
            <v>1191199939.36</v>
          </cell>
          <cell r="AU1119">
            <v>1760990363.38</v>
          </cell>
          <cell r="AV1119">
            <v>2246444732.65</v>
          </cell>
          <cell r="AW1119">
            <v>4007435096.03</v>
          </cell>
          <cell r="AX1119">
            <v>569790424.02</v>
          </cell>
          <cell r="AY1119">
            <v>3437644672.01</v>
          </cell>
          <cell r="AZ1119">
            <v>0.43943078831758</v>
          </cell>
          <cell r="BA1119">
            <v>0.56056921168242</v>
          </cell>
          <cell r="BB1119">
            <v>1.78390104051332</v>
          </cell>
          <cell r="BC1119">
            <v>0.142183319346698</v>
          </cell>
          <cell r="BD1119">
            <v>0.297247468970882</v>
          </cell>
          <cell r="BE1119">
            <v>0.142183319346698</v>
          </cell>
          <cell r="BF1119">
            <v>0.857816680653302</v>
          </cell>
        </row>
        <row r="1120">
          <cell r="A1120" t="str">
            <v>600797.SH</v>
          </cell>
          <cell r="B1120" t="str">
            <v>浙大网新</v>
          </cell>
          <cell r="C1120">
            <v>15650974.27</v>
          </cell>
          <cell r="D1120">
            <v>535662751.91</v>
          </cell>
          <cell r="E1120">
            <v>0</v>
          </cell>
          <cell r="F1120">
            <v>0</v>
          </cell>
          <cell r="G1120">
            <v>0</v>
          </cell>
          <cell r="H1120">
            <v>0</v>
          </cell>
          <cell r="I1120">
            <v>837928385.26</v>
          </cell>
          <cell r="J1120">
            <v>0</v>
          </cell>
          <cell r="K1120">
            <v>199548279.83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110415493.35</v>
          </cell>
          <cell r="Q1120">
            <v>26249568.83</v>
          </cell>
          <cell r="R1120">
            <v>0</v>
          </cell>
          <cell r="S1120">
            <v>0</v>
          </cell>
          <cell r="T1120">
            <v>0</v>
          </cell>
          <cell r="U1120">
            <v>11501579.72</v>
          </cell>
          <cell r="V1120">
            <v>4814258.78</v>
          </cell>
          <cell r="W1120">
            <v>0</v>
          </cell>
          <cell r="X1120">
            <v>349341465.48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21044084.47</v>
          </cell>
          <cell r="AD1120">
            <v>0</v>
          </cell>
        </row>
        <row r="1120">
          <cell r="AF1120">
            <v>1027527102</v>
          </cell>
          <cell r="AG1120">
            <v>0</v>
          </cell>
          <cell r="AH1120">
            <v>1732512285.3</v>
          </cell>
          <cell r="AI1120">
            <v>203221249.73</v>
          </cell>
          <cell r="AJ1120">
            <v>19494894.19</v>
          </cell>
          <cell r="AK1120">
            <v>0</v>
          </cell>
          <cell r="AL1120">
            <v>205293560.42</v>
          </cell>
          <cell r="AM1120">
            <v>0</v>
          </cell>
          <cell r="AN1120">
            <v>1230929194.73</v>
          </cell>
          <cell r="AO1120">
            <v>2112156841.9</v>
          </cell>
          <cell r="AP1120">
            <v>4418978286.37</v>
          </cell>
          <cell r="AQ1120">
            <v>6531135128.27</v>
          </cell>
          <cell r="AR1120">
            <v>1215651044.79</v>
          </cell>
          <cell r="AS1120">
            <v>547164331.63</v>
          </cell>
          <cell r="AT1120">
            <v>349341465.48</v>
          </cell>
          <cell r="AU1120">
            <v>896505797.11</v>
          </cell>
          <cell r="AV1120">
            <v>4012535786.91</v>
          </cell>
          <cell r="AW1120">
            <v>4909041584.02</v>
          </cell>
          <cell r="AX1120">
            <v>547164331.63</v>
          </cell>
          <cell r="AY1120">
            <v>4361877252.39</v>
          </cell>
          <cell r="AZ1120">
            <v>0.182623386208078</v>
          </cell>
          <cell r="BA1120">
            <v>0.817376613791922</v>
          </cell>
          <cell r="BB1120">
            <v>1.22342624333337</v>
          </cell>
          <cell r="BC1120">
            <v>0.111460520809426</v>
          </cell>
          <cell r="BD1120">
            <v>0.0711628653986519</v>
          </cell>
          <cell r="BE1120">
            <v>0.111460520809426</v>
          </cell>
          <cell r="BF1120">
            <v>0.888539479190574</v>
          </cell>
        </row>
        <row r="1121">
          <cell r="A1121" t="str">
            <v>603298.SH</v>
          </cell>
          <cell r="B1121" t="str">
            <v>杭叉集团</v>
          </cell>
          <cell r="C1121">
            <v>11605876.76</v>
          </cell>
          <cell r="D1121">
            <v>534755631.46</v>
          </cell>
          <cell r="E1121">
            <v>0</v>
          </cell>
          <cell r="F1121">
            <v>0</v>
          </cell>
          <cell r="G1121">
            <v>0</v>
          </cell>
          <cell r="H1121">
            <v>0</v>
          </cell>
          <cell r="I1121">
            <v>2480848108.51</v>
          </cell>
          <cell r="J1121">
            <v>6858532.26</v>
          </cell>
          <cell r="K1121">
            <v>294832328.14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83479642.92</v>
          </cell>
          <cell r="Q1121">
            <v>182328890.53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38328202.66</v>
          </cell>
          <cell r="W1121">
            <v>0</v>
          </cell>
          <cell r="X1121">
            <v>0</v>
          </cell>
          <cell r="Y1121">
            <v>960939317.99</v>
          </cell>
          <cell r="Z1121">
            <v>0</v>
          </cell>
          <cell r="AA1121">
            <v>0</v>
          </cell>
          <cell r="AB1121">
            <v>0</v>
          </cell>
          <cell r="AC1121">
            <v>49131889.21</v>
          </cell>
          <cell r="AD1121">
            <v>0</v>
          </cell>
        </row>
        <row r="1121">
          <cell r="AF1121">
            <v>866395852</v>
          </cell>
          <cell r="AG1121">
            <v>205249158.22</v>
          </cell>
          <cell r="AH1121">
            <v>727350251.49</v>
          </cell>
          <cell r="AI1121">
            <v>0</v>
          </cell>
          <cell r="AJ1121">
            <v>-59767303.99</v>
          </cell>
          <cell r="AK1121">
            <v>0</v>
          </cell>
          <cell r="AL1121">
            <v>470527095.44</v>
          </cell>
          <cell r="AM1121">
            <v>0</v>
          </cell>
          <cell r="AN1121">
            <v>3275518880.59</v>
          </cell>
          <cell r="AO1121">
            <v>4643108420.44</v>
          </cell>
          <cell r="AP1121">
            <v>5485273933.75</v>
          </cell>
          <cell r="AQ1121">
            <v>10128382354.19</v>
          </cell>
          <cell r="AR1121">
            <v>3147413470.99</v>
          </cell>
          <cell r="AS1121">
            <v>534755631.46</v>
          </cell>
          <cell r="AT1121">
            <v>960939317.99</v>
          </cell>
          <cell r="AU1121">
            <v>1495694949.45</v>
          </cell>
          <cell r="AV1121">
            <v>5485273933.75</v>
          </cell>
          <cell r="AW1121">
            <v>6980968883.2</v>
          </cell>
          <cell r="AX1121">
            <v>534755631.46</v>
          </cell>
          <cell r="AY1121">
            <v>6446213251.74</v>
          </cell>
          <cell r="AZ1121">
            <v>0.214253203885417</v>
          </cell>
          <cell r="BA1121">
            <v>0.785746796114583</v>
          </cell>
          <cell r="BB1121">
            <v>1.27267461343129</v>
          </cell>
          <cell r="BC1121">
            <v>0.0766019216540146</v>
          </cell>
          <cell r="BD1121">
            <v>0.137651282231402</v>
          </cell>
          <cell r="BE1121">
            <v>0.0766019216540146</v>
          </cell>
          <cell r="BF1121">
            <v>0.923398078345985</v>
          </cell>
        </row>
        <row r="1122">
          <cell r="A1122" t="str">
            <v>001313.SZ</v>
          </cell>
          <cell r="B1122" t="str">
            <v>粤海饲料</v>
          </cell>
          <cell r="C1122">
            <v>177287.22</v>
          </cell>
          <cell r="D1122">
            <v>531775972.65</v>
          </cell>
          <cell r="E1122">
            <v>0</v>
          </cell>
          <cell r="F1122">
            <v>0</v>
          </cell>
          <cell r="G1122">
            <v>0</v>
          </cell>
          <cell r="H1122">
            <v>0</v>
          </cell>
          <cell r="I1122">
            <v>934876399.5</v>
          </cell>
          <cell r="J1122">
            <v>0</v>
          </cell>
          <cell r="K1122">
            <v>154566119.69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66731812.08</v>
          </cell>
          <cell r="Q1122">
            <v>24473075.23</v>
          </cell>
          <cell r="R1122">
            <v>0</v>
          </cell>
          <cell r="S1122">
            <v>0</v>
          </cell>
          <cell r="T1122">
            <v>0</v>
          </cell>
          <cell r="U1122">
            <v>6458287.25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1381953.23</v>
          </cell>
          <cell r="AC1122">
            <v>24836908.08</v>
          </cell>
          <cell r="AD1122">
            <v>0</v>
          </cell>
        </row>
        <row r="1122">
          <cell r="AF1122">
            <v>600000000</v>
          </cell>
          <cell r="AG1122">
            <v>0</v>
          </cell>
          <cell r="AH1122">
            <v>262970830.49</v>
          </cell>
          <cell r="AI1122">
            <v>0</v>
          </cell>
          <cell r="AJ1122">
            <v>0</v>
          </cell>
          <cell r="AK1122">
            <v>0</v>
          </cell>
          <cell r="AL1122">
            <v>50764046.85</v>
          </cell>
          <cell r="AM1122">
            <v>0</v>
          </cell>
          <cell r="AN1122">
            <v>1294688450.36</v>
          </cell>
          <cell r="AO1122">
            <v>1745277814.93</v>
          </cell>
          <cell r="AP1122">
            <v>2208423327.7</v>
          </cell>
          <cell r="AQ1122">
            <v>3953701142.63</v>
          </cell>
          <cell r="AR1122">
            <v>1207043555.03</v>
          </cell>
          <cell r="AS1122">
            <v>538234259.9</v>
          </cell>
          <cell r="AT1122">
            <v>0</v>
          </cell>
          <cell r="AU1122">
            <v>538234259.9</v>
          </cell>
          <cell r="AV1122">
            <v>2208423327.7</v>
          </cell>
          <cell r="AW1122">
            <v>2746657587.6</v>
          </cell>
          <cell r="AX1122">
            <v>538234259.9</v>
          </cell>
          <cell r="AY1122">
            <v>2208423327.7</v>
          </cell>
          <cell r="AZ1122">
            <v>0.195959722948321</v>
          </cell>
          <cell r="BA1122">
            <v>0.804040277051679</v>
          </cell>
          <cell r="BB1122">
            <v>1.24371878939558</v>
          </cell>
          <cell r="BC1122">
            <v>0.195959722948321</v>
          </cell>
          <cell r="BD1122">
            <v>0</v>
          </cell>
          <cell r="BE1122">
            <v>0.195959722948321</v>
          </cell>
          <cell r="BF1122">
            <v>0.804040277051679</v>
          </cell>
        </row>
        <row r="1123">
          <cell r="A1123" t="str">
            <v>603214.SH</v>
          </cell>
          <cell r="B1123" t="str">
            <v>爱婴室</v>
          </cell>
          <cell r="C1123">
            <v>95274966.55</v>
          </cell>
          <cell r="D1123">
            <v>529898910.16</v>
          </cell>
          <cell r="E1123">
            <v>0</v>
          </cell>
          <cell r="F1123">
            <v>0</v>
          </cell>
          <cell r="G1123">
            <v>0</v>
          </cell>
          <cell r="H1123">
            <v>0</v>
          </cell>
          <cell r="I1123">
            <v>369606891.05</v>
          </cell>
          <cell r="J1123">
            <v>0</v>
          </cell>
          <cell r="K1123">
            <v>39200088.79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33796923.03</v>
          </cell>
          <cell r="Q1123">
            <v>5305569.05</v>
          </cell>
          <cell r="R1123">
            <v>0</v>
          </cell>
          <cell r="S1123">
            <v>0</v>
          </cell>
          <cell r="T1123">
            <v>0</v>
          </cell>
          <cell r="U1123">
            <v>42971126.08</v>
          </cell>
          <cell r="V1123">
            <v>30293844.52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6253837.96</v>
          </cell>
          <cell r="AC1123">
            <v>0</v>
          </cell>
          <cell r="AD1123">
            <v>0</v>
          </cell>
        </row>
        <row r="1123">
          <cell r="AF1123">
            <v>141549576</v>
          </cell>
          <cell r="AG1123">
            <v>0</v>
          </cell>
          <cell r="AH1123">
            <v>343743276.13</v>
          </cell>
          <cell r="AI1123">
            <v>14493840</v>
          </cell>
          <cell r="AJ1123">
            <v>1809924.75</v>
          </cell>
          <cell r="AK1123">
            <v>0</v>
          </cell>
          <cell r="AL1123">
            <v>31786539.94</v>
          </cell>
          <cell r="AM1123">
            <v>0</v>
          </cell>
          <cell r="AN1123">
            <v>487202792.77</v>
          </cell>
          <cell r="AO1123">
            <v>1152602157.19</v>
          </cell>
          <cell r="AP1123">
            <v>1020585949.59</v>
          </cell>
          <cell r="AQ1123">
            <v>2173188106.78</v>
          </cell>
          <cell r="AR1123">
            <v>579732120.95</v>
          </cell>
          <cell r="AS1123">
            <v>572870036.24</v>
          </cell>
          <cell r="AT1123">
            <v>0</v>
          </cell>
          <cell r="AU1123">
            <v>572870036.24</v>
          </cell>
          <cell r="AV1123">
            <v>991598269.59</v>
          </cell>
          <cell r="AW1123">
            <v>1564468305.83</v>
          </cell>
          <cell r="AX1123">
            <v>572870036.24</v>
          </cell>
          <cell r="AY1123">
            <v>991598269.59</v>
          </cell>
          <cell r="AZ1123">
            <v>0.3661755460978</v>
          </cell>
          <cell r="BA1123">
            <v>0.6338244539022</v>
          </cell>
          <cell r="BB1123">
            <v>1.5777239168407</v>
          </cell>
          <cell r="BC1123">
            <v>0.3661755460978</v>
          </cell>
          <cell r="BD1123">
            <v>0</v>
          </cell>
          <cell r="BE1123">
            <v>0.3661755460978</v>
          </cell>
          <cell r="BF1123">
            <v>0.6338244539022</v>
          </cell>
        </row>
        <row r="1124">
          <cell r="A1124" t="str">
            <v>002082.SZ</v>
          </cell>
          <cell r="B1124" t="str">
            <v>万邦德</v>
          </cell>
          <cell r="C1124">
            <v>27903798.37</v>
          </cell>
          <cell r="D1124">
            <v>529701276.79</v>
          </cell>
          <cell r="E1124">
            <v>0</v>
          </cell>
          <cell r="F1124">
            <v>0</v>
          </cell>
          <cell r="G1124">
            <v>0</v>
          </cell>
          <cell r="H1124">
            <v>0</v>
          </cell>
          <cell r="I1124">
            <v>164865041.31</v>
          </cell>
          <cell r="J1124">
            <v>0</v>
          </cell>
          <cell r="K1124">
            <v>25098767.4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19707713.17</v>
          </cell>
          <cell r="Q1124">
            <v>197203549.99</v>
          </cell>
          <cell r="R1124">
            <v>0</v>
          </cell>
          <cell r="S1124">
            <v>0</v>
          </cell>
          <cell r="T1124">
            <v>0</v>
          </cell>
          <cell r="U1124">
            <v>503463.19</v>
          </cell>
          <cell r="V1124">
            <v>215000</v>
          </cell>
          <cell r="W1124">
            <v>0</v>
          </cell>
          <cell r="X1124">
            <v>268000000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60703422.86</v>
          </cell>
          <cell r="AD1124">
            <v>0</v>
          </cell>
        </row>
        <row r="1124">
          <cell r="AF1124">
            <v>618222829</v>
          </cell>
          <cell r="AG1124">
            <v>0</v>
          </cell>
          <cell r="AH1124">
            <v>303530702.2</v>
          </cell>
          <cell r="AI1124">
            <v>50959677.35</v>
          </cell>
          <cell r="AJ1124">
            <v>-31077408.04</v>
          </cell>
          <cell r="AK1124">
            <v>0</v>
          </cell>
          <cell r="AL1124">
            <v>110458949.03</v>
          </cell>
          <cell r="AM1124">
            <v>0</v>
          </cell>
          <cell r="AN1124">
            <v>1626514056.62</v>
          </cell>
          <cell r="AO1124">
            <v>1293902033.08</v>
          </cell>
          <cell r="AP1124">
            <v>2678608806.16</v>
          </cell>
          <cell r="AQ1124">
            <v>3972510839.24</v>
          </cell>
          <cell r="AR1124">
            <v>495697293.1</v>
          </cell>
          <cell r="AS1124">
            <v>530204739.98</v>
          </cell>
          <cell r="AT1124">
            <v>268000000</v>
          </cell>
          <cell r="AU1124">
            <v>798204739.98</v>
          </cell>
          <cell r="AV1124">
            <v>2576689451.46</v>
          </cell>
          <cell r="AW1124">
            <v>3374894191.44</v>
          </cell>
          <cell r="AX1124">
            <v>530204739.98</v>
          </cell>
          <cell r="AY1124">
            <v>2844689451.46</v>
          </cell>
          <cell r="AZ1124">
            <v>0.236512522971697</v>
          </cell>
          <cell r="BA1124">
            <v>0.763487477028303</v>
          </cell>
          <cell r="BB1124">
            <v>1.30977917790121</v>
          </cell>
          <cell r="BC1124">
            <v>0.157102626009668</v>
          </cell>
          <cell r="BD1124">
            <v>0.0794098969620288</v>
          </cell>
          <cell r="BE1124">
            <v>0.157102626009668</v>
          </cell>
          <cell r="BF1124">
            <v>0.842897373990332</v>
          </cell>
        </row>
        <row r="1125">
          <cell r="A1125" t="str">
            <v>600360.SH</v>
          </cell>
          <cell r="B1125" t="str">
            <v>华微电子</v>
          </cell>
          <cell r="C1125">
            <v>7513618.94</v>
          </cell>
          <cell r="D1125">
            <v>529649301.37</v>
          </cell>
          <cell r="E1125">
            <v>0</v>
          </cell>
          <cell r="F1125">
            <v>0</v>
          </cell>
          <cell r="G1125">
            <v>0</v>
          </cell>
          <cell r="H1125">
            <v>0</v>
          </cell>
          <cell r="I1125">
            <v>747450836.04</v>
          </cell>
          <cell r="J1125">
            <v>0</v>
          </cell>
          <cell r="K1125">
            <v>25370186.31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8505348.71</v>
          </cell>
          <cell r="Q1125">
            <v>20266057.95</v>
          </cell>
          <cell r="R1125">
            <v>0</v>
          </cell>
          <cell r="S1125">
            <v>0</v>
          </cell>
          <cell r="T1125">
            <v>0</v>
          </cell>
          <cell r="U1125">
            <v>361326159.73</v>
          </cell>
          <cell r="V1125">
            <v>3125618.45</v>
          </cell>
          <cell r="W1125">
            <v>0</v>
          </cell>
          <cell r="X1125">
            <v>1091651858.62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13808666.73</v>
          </cell>
          <cell r="AD1125">
            <v>0</v>
          </cell>
        </row>
        <row r="1125">
          <cell r="AF1125">
            <v>960295304</v>
          </cell>
          <cell r="AG1125">
            <v>0</v>
          </cell>
          <cell r="AH1125">
            <v>1156121063.37</v>
          </cell>
          <cell r="AI1125">
            <v>0</v>
          </cell>
          <cell r="AJ1125">
            <v>-71819.61</v>
          </cell>
          <cell r="AK1125">
            <v>0</v>
          </cell>
          <cell r="AL1125">
            <v>123596805.56</v>
          </cell>
          <cell r="AM1125">
            <v>0</v>
          </cell>
          <cell r="AN1125">
            <v>926773126.35</v>
          </cell>
          <cell r="AO1125">
            <v>2808667652.85</v>
          </cell>
          <cell r="AP1125">
            <v>3166714479.67</v>
          </cell>
          <cell r="AQ1125">
            <v>5975382132.52</v>
          </cell>
          <cell r="AR1125">
            <v>826040333.13</v>
          </cell>
          <cell r="AS1125">
            <v>890975461.1</v>
          </cell>
          <cell r="AT1125">
            <v>1091651858.62</v>
          </cell>
          <cell r="AU1125">
            <v>1982627319.72</v>
          </cell>
          <cell r="AV1125">
            <v>3166714479.67</v>
          </cell>
          <cell r="AW1125">
            <v>5149341799.39</v>
          </cell>
          <cell r="AX1125">
            <v>890975461.1</v>
          </cell>
          <cell r="AY1125">
            <v>4258366338.29</v>
          </cell>
          <cell r="AZ1125">
            <v>0.385025387119353</v>
          </cell>
          <cell r="BA1125">
            <v>0.614974612880647</v>
          </cell>
          <cell r="BB1125">
            <v>1.62608338467149</v>
          </cell>
          <cell r="BC1125">
            <v>0.173027057789317</v>
          </cell>
          <cell r="BD1125">
            <v>0.211998329330036</v>
          </cell>
          <cell r="BE1125">
            <v>0.173027057789317</v>
          </cell>
          <cell r="BF1125">
            <v>0.826972942210683</v>
          </cell>
        </row>
        <row r="1126">
          <cell r="A1126" t="str">
            <v>000545.SZ</v>
          </cell>
          <cell r="B1126" t="str">
            <v>金浦钛业</v>
          </cell>
          <cell r="C1126">
            <v>8505693.52</v>
          </cell>
          <cell r="D1126">
            <v>527540333.33</v>
          </cell>
          <cell r="E1126">
            <v>0</v>
          </cell>
          <cell r="F1126">
            <v>0</v>
          </cell>
          <cell r="G1126">
            <v>0</v>
          </cell>
          <cell r="H1126">
            <v>0</v>
          </cell>
          <cell r="I1126">
            <v>538288408.49</v>
          </cell>
          <cell r="J1126">
            <v>0</v>
          </cell>
          <cell r="K1126">
            <v>31095264.27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22683767.01</v>
          </cell>
          <cell r="Q1126">
            <v>16118473.23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4042384.35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41262052.72</v>
          </cell>
          <cell r="AD1126">
            <v>0</v>
          </cell>
        </row>
        <row r="1126">
          <cell r="AF1126">
            <v>986833096</v>
          </cell>
          <cell r="AG1126">
            <v>0</v>
          </cell>
          <cell r="AH1126">
            <v>-64117555.87</v>
          </cell>
          <cell r="AI1126">
            <v>0</v>
          </cell>
          <cell r="AJ1126">
            <v>34219.97</v>
          </cell>
          <cell r="AK1126">
            <v>2475630.51</v>
          </cell>
          <cell r="AL1126">
            <v>61925516.46</v>
          </cell>
          <cell r="AM1126">
            <v>0</v>
          </cell>
          <cell r="AN1126">
            <v>977512928.8</v>
          </cell>
          <cell r="AO1126">
            <v>1189536376.92</v>
          </cell>
          <cell r="AP1126">
            <v>1964663835.87</v>
          </cell>
          <cell r="AQ1126">
            <v>3154200212.79</v>
          </cell>
          <cell r="AR1126">
            <v>661996043.59</v>
          </cell>
          <cell r="AS1126">
            <v>527540333.33</v>
          </cell>
          <cell r="AT1126">
            <v>0</v>
          </cell>
          <cell r="AU1126">
            <v>527540333.33</v>
          </cell>
          <cell r="AV1126">
            <v>1964663835.87</v>
          </cell>
          <cell r="AW1126">
            <v>2492204169.2</v>
          </cell>
          <cell r="AX1126">
            <v>527540333.33</v>
          </cell>
          <cell r="AY1126">
            <v>1964663835.87</v>
          </cell>
          <cell r="AZ1126">
            <v>0.211676210099328</v>
          </cell>
          <cell r="BA1126">
            <v>0.788323789900672</v>
          </cell>
          <cell r="BB1126">
            <v>1.26851429934139</v>
          </cell>
          <cell r="BC1126">
            <v>0.211676210099328</v>
          </cell>
          <cell r="BD1126">
            <v>0</v>
          </cell>
          <cell r="BE1126">
            <v>0.211676210099328</v>
          </cell>
          <cell r="BF1126">
            <v>0.788323789900672</v>
          </cell>
        </row>
        <row r="1127">
          <cell r="A1127" t="str">
            <v>002166.SZ</v>
          </cell>
          <cell r="B1127" t="str">
            <v>莱茵生物</v>
          </cell>
          <cell r="C1127">
            <v>35874653.15</v>
          </cell>
          <cell r="D1127">
            <v>524333195.77</v>
          </cell>
          <cell r="E1127">
            <v>0</v>
          </cell>
          <cell r="F1127">
            <v>0</v>
          </cell>
          <cell r="G1127">
            <v>0</v>
          </cell>
          <cell r="H1127">
            <v>0</v>
          </cell>
          <cell r="I1127">
            <v>379558958.56</v>
          </cell>
          <cell r="J1127">
            <v>0</v>
          </cell>
          <cell r="K1127">
            <v>4214518.15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5845380.55</v>
          </cell>
          <cell r="Q1127">
            <v>7637461.1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24229432.1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127247669.97</v>
          </cell>
          <cell r="AD1127">
            <v>0</v>
          </cell>
        </row>
        <row r="1127">
          <cell r="AF1127">
            <v>565214740</v>
          </cell>
          <cell r="AG1127">
            <v>0</v>
          </cell>
          <cell r="AH1127">
            <v>604101899.63</v>
          </cell>
          <cell r="AI1127">
            <v>0</v>
          </cell>
          <cell r="AJ1127">
            <v>-20323156.17</v>
          </cell>
          <cell r="AK1127">
            <v>0</v>
          </cell>
          <cell r="AL1127">
            <v>64982494.78</v>
          </cell>
          <cell r="AM1127">
            <v>0</v>
          </cell>
          <cell r="AN1127">
            <v>632391865.11</v>
          </cell>
          <cell r="AO1127">
            <v>1108941269.35</v>
          </cell>
          <cell r="AP1127">
            <v>1846367843.35</v>
          </cell>
          <cell r="AQ1127">
            <v>2955309112.7</v>
          </cell>
          <cell r="AR1127">
            <v>584608073.58</v>
          </cell>
          <cell r="AS1127">
            <v>524333195.77</v>
          </cell>
          <cell r="AT1127">
            <v>0</v>
          </cell>
          <cell r="AU1127">
            <v>524333195.77</v>
          </cell>
          <cell r="AV1127">
            <v>1846367843.35</v>
          </cell>
          <cell r="AW1127">
            <v>2370701039.12</v>
          </cell>
          <cell r="AX1127">
            <v>524333195.77</v>
          </cell>
          <cell r="AY1127">
            <v>1846367843.35</v>
          </cell>
          <cell r="AZ1127">
            <v>0.221172213247366</v>
          </cell>
          <cell r="BA1127">
            <v>0.778827786752634</v>
          </cell>
          <cell r="BB1127">
            <v>1.28398089668777</v>
          </cell>
          <cell r="BC1127">
            <v>0.221172213247366</v>
          </cell>
          <cell r="BD1127">
            <v>0</v>
          </cell>
          <cell r="BE1127">
            <v>0.221172213247366</v>
          </cell>
          <cell r="BF1127">
            <v>0.778827786752634</v>
          </cell>
        </row>
        <row r="1128">
          <cell r="A1128" t="str">
            <v>600626.SH</v>
          </cell>
          <cell r="B1128" t="str">
            <v>申达股份</v>
          </cell>
          <cell r="C1128">
            <v>25371490.53</v>
          </cell>
          <cell r="D1128">
            <v>523675823.2</v>
          </cell>
          <cell r="E1128">
            <v>0</v>
          </cell>
          <cell r="F1128">
            <v>0</v>
          </cell>
          <cell r="G1128">
            <v>0</v>
          </cell>
          <cell r="H1128">
            <v>0</v>
          </cell>
          <cell r="I1128">
            <v>1226931742.94</v>
          </cell>
          <cell r="J1128">
            <v>0</v>
          </cell>
          <cell r="K1128">
            <v>710244556.54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251469221.37</v>
          </cell>
          <cell r="Q1128">
            <v>108259216.69</v>
          </cell>
          <cell r="R1128">
            <v>0</v>
          </cell>
          <cell r="S1128">
            <v>0</v>
          </cell>
          <cell r="T1128">
            <v>0</v>
          </cell>
          <cell r="U1128">
            <v>316230143.48</v>
          </cell>
          <cell r="V1128">
            <v>291565915.76</v>
          </cell>
          <cell r="W1128">
            <v>0</v>
          </cell>
          <cell r="X1128">
            <v>1981150587.56</v>
          </cell>
          <cell r="Y1128">
            <v>0</v>
          </cell>
          <cell r="Z1128">
            <v>0</v>
          </cell>
          <cell r="AA1128">
            <v>21752174.66</v>
          </cell>
          <cell r="AB1128">
            <v>81917180.28</v>
          </cell>
          <cell r="AC1128">
            <v>41412990.03</v>
          </cell>
          <cell r="AD1128">
            <v>0</v>
          </cell>
        </row>
        <row r="1128">
          <cell r="AF1128">
            <v>1107978710</v>
          </cell>
          <cell r="AG1128">
            <v>0</v>
          </cell>
          <cell r="AH1128">
            <v>1330977380.41</v>
          </cell>
          <cell r="AI1128">
            <v>0</v>
          </cell>
          <cell r="AJ1128">
            <v>-136516705.22</v>
          </cell>
          <cell r="AK1128">
            <v>0</v>
          </cell>
          <cell r="AL1128">
            <v>765039293.24</v>
          </cell>
          <cell r="AM1128">
            <v>0</v>
          </cell>
          <cell r="AN1128">
            <v>269751927.19</v>
          </cell>
          <cell r="AO1128">
            <v>5579981043.04</v>
          </cell>
          <cell r="AP1128">
            <v>3337230605.62</v>
          </cell>
          <cell r="AQ1128">
            <v>8917211648.66</v>
          </cell>
          <cell r="AR1128">
            <v>2737172314.14</v>
          </cell>
          <cell r="AS1128">
            <v>839905966.68</v>
          </cell>
          <cell r="AT1128">
            <v>2002902762.22</v>
          </cell>
          <cell r="AU1128">
            <v>2842808728.9</v>
          </cell>
          <cell r="AV1128">
            <v>3337230605.62</v>
          </cell>
          <cell r="AW1128">
            <v>6180039334.52</v>
          </cell>
          <cell r="AX1128">
            <v>839905966.68</v>
          </cell>
          <cell r="AY1128">
            <v>5340133367.84</v>
          </cell>
          <cell r="AZ1128">
            <v>0.459998484640842</v>
          </cell>
          <cell r="BA1128">
            <v>0.540001515359158</v>
          </cell>
          <cell r="BB1128">
            <v>1.8518466551615</v>
          </cell>
          <cell r="BC1128">
            <v>0.135906249332187</v>
          </cell>
          <cell r="BD1128">
            <v>0.324092235308655</v>
          </cell>
          <cell r="BE1128">
            <v>0.135906249332187</v>
          </cell>
          <cell r="BF1128">
            <v>0.864093750667813</v>
          </cell>
        </row>
        <row r="1129">
          <cell r="A1129" t="str">
            <v>002847.SZ</v>
          </cell>
          <cell r="B1129" t="str">
            <v>盐津铺子</v>
          </cell>
          <cell r="C1129">
            <v>591481.81</v>
          </cell>
          <cell r="D1129">
            <v>523000000</v>
          </cell>
          <cell r="E1129">
            <v>0</v>
          </cell>
          <cell r="F1129">
            <v>0</v>
          </cell>
          <cell r="G1129">
            <v>0</v>
          </cell>
          <cell r="H1129">
            <v>0</v>
          </cell>
          <cell r="I1129">
            <v>219697661.65</v>
          </cell>
          <cell r="J1129">
            <v>3800000</v>
          </cell>
          <cell r="K1129">
            <v>73253841.32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48991029.49</v>
          </cell>
          <cell r="Q1129">
            <v>14623396.47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9522999.35</v>
          </cell>
          <cell r="W1129">
            <v>0</v>
          </cell>
          <cell r="X1129">
            <v>2000000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13963997.42</v>
          </cell>
          <cell r="AD1129">
            <v>0</v>
          </cell>
        </row>
        <row r="1129">
          <cell r="AF1129">
            <v>129360000</v>
          </cell>
          <cell r="AG1129">
            <v>0</v>
          </cell>
          <cell r="AH1129">
            <v>373899090.12</v>
          </cell>
          <cell r="AI1129">
            <v>156588232.37</v>
          </cell>
          <cell r="AJ1129">
            <v>0</v>
          </cell>
          <cell r="AK1129">
            <v>0</v>
          </cell>
          <cell r="AL1129">
            <v>47560327.44</v>
          </cell>
          <cell r="AM1129">
            <v>0</v>
          </cell>
          <cell r="AN1129">
            <v>410783623.17</v>
          </cell>
          <cell r="AO1129">
            <v>909444407.51</v>
          </cell>
          <cell r="AP1129">
            <v>1118191273.1</v>
          </cell>
          <cell r="AQ1129">
            <v>2027635680.61</v>
          </cell>
          <cell r="AR1129">
            <v>384444407.51</v>
          </cell>
          <cell r="AS1129">
            <v>523000000</v>
          </cell>
          <cell r="AT1129">
            <v>2000000</v>
          </cell>
          <cell r="AU1129">
            <v>525000000</v>
          </cell>
          <cell r="AV1129">
            <v>805014808.36</v>
          </cell>
          <cell r="AW1129">
            <v>1330014808.36</v>
          </cell>
          <cell r="AX1129">
            <v>523000000</v>
          </cell>
          <cell r="AY1129">
            <v>807014808.36</v>
          </cell>
          <cell r="AZ1129">
            <v>0.394732447112646</v>
          </cell>
          <cell r="BA1129">
            <v>0.605267552887354</v>
          </cell>
          <cell r="BB1129">
            <v>1.65216191621313</v>
          </cell>
          <cell r="BC1129">
            <v>0.393228704456979</v>
          </cell>
          <cell r="BD1129">
            <v>0.00150374265566722</v>
          </cell>
          <cell r="BE1129">
            <v>0.393228704456979</v>
          </cell>
          <cell r="BF1129">
            <v>0.606771295543021</v>
          </cell>
        </row>
        <row r="1130">
          <cell r="A1130" t="str">
            <v>000969.SZ</v>
          </cell>
          <cell r="B1130" t="str">
            <v>安泰科技</v>
          </cell>
          <cell r="C1130">
            <v>15406690.41</v>
          </cell>
          <cell r="D1130">
            <v>522742227.06</v>
          </cell>
          <cell r="E1130">
            <v>0</v>
          </cell>
          <cell r="F1130">
            <v>0</v>
          </cell>
          <cell r="G1130">
            <v>0</v>
          </cell>
          <cell r="H1130">
            <v>0</v>
          </cell>
          <cell r="I1130">
            <v>2292296257.94</v>
          </cell>
          <cell r="J1130">
            <v>0</v>
          </cell>
          <cell r="K1130">
            <v>235766227.98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124235073.15</v>
          </cell>
          <cell r="Q1130">
            <v>23367270.32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30649609.64</v>
          </cell>
          <cell r="W1130">
            <v>0</v>
          </cell>
          <cell r="X1130">
            <v>500980253.37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40514814.92</v>
          </cell>
          <cell r="AD1130">
            <v>0</v>
          </cell>
        </row>
        <row r="1130">
          <cell r="AF1130">
            <v>1026008097</v>
          </cell>
          <cell r="AG1130">
            <v>0</v>
          </cell>
          <cell r="AH1130">
            <v>2773798252.12</v>
          </cell>
          <cell r="AI1130">
            <v>0</v>
          </cell>
          <cell r="AJ1130">
            <v>-51170304.75</v>
          </cell>
          <cell r="AK1130">
            <v>413000.26</v>
          </cell>
          <cell r="AL1130">
            <v>370869204.25</v>
          </cell>
          <cell r="AM1130">
            <v>0</v>
          </cell>
          <cell r="AN1130">
            <v>613579272</v>
          </cell>
          <cell r="AO1130">
            <v>3785958424.79</v>
          </cell>
          <cell r="AP1130">
            <v>4733497520.88</v>
          </cell>
          <cell r="AQ1130">
            <v>8519455945.67</v>
          </cell>
          <cell r="AR1130">
            <v>2762235944.36</v>
          </cell>
          <cell r="AS1130">
            <v>522742227.06</v>
          </cell>
          <cell r="AT1130">
            <v>500980253.37</v>
          </cell>
          <cell r="AU1130">
            <v>1023722480.43</v>
          </cell>
          <cell r="AV1130">
            <v>4733497520.88</v>
          </cell>
          <cell r="AW1130">
            <v>5757220001.31</v>
          </cell>
          <cell r="AX1130">
            <v>522742227.06</v>
          </cell>
          <cell r="AY1130">
            <v>5234477774.25</v>
          </cell>
          <cell r="AZ1130">
            <v>0.177815417892153</v>
          </cell>
          <cell r="BA1130">
            <v>0.822184582107847</v>
          </cell>
          <cell r="BB1130">
            <v>1.21627189534044</v>
          </cell>
          <cell r="BC1130">
            <v>0.0907976813359668</v>
          </cell>
          <cell r="BD1130">
            <v>0.0870177365561863</v>
          </cell>
          <cell r="BE1130">
            <v>0.0907976813359668</v>
          </cell>
          <cell r="BF1130">
            <v>0.909202318664033</v>
          </cell>
        </row>
        <row r="1131">
          <cell r="A1131" t="str">
            <v>600633.SH</v>
          </cell>
          <cell r="B1131" t="str">
            <v>浙数文化</v>
          </cell>
          <cell r="C1131">
            <v>2514805.33</v>
          </cell>
          <cell r="D1131">
            <v>522558250</v>
          </cell>
          <cell r="E1131">
            <v>0</v>
          </cell>
          <cell r="F1131">
            <v>0</v>
          </cell>
          <cell r="G1131">
            <v>0</v>
          </cell>
          <cell r="H1131">
            <v>0</v>
          </cell>
          <cell r="I1131">
            <v>414514067.73</v>
          </cell>
          <cell r="J1131">
            <v>0</v>
          </cell>
          <cell r="K1131">
            <v>290482260.5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255183945.34</v>
          </cell>
          <cell r="Q1131">
            <v>43382265.79</v>
          </cell>
          <cell r="R1131">
            <v>0</v>
          </cell>
          <cell r="S1131">
            <v>0</v>
          </cell>
          <cell r="T1131">
            <v>0</v>
          </cell>
          <cell r="U1131">
            <v>165478365.51</v>
          </cell>
          <cell r="V1131">
            <v>7566429.61</v>
          </cell>
          <cell r="W1131">
            <v>0</v>
          </cell>
          <cell r="X1131">
            <v>219771357.05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6329778.02</v>
          </cell>
          <cell r="AD1131">
            <v>0</v>
          </cell>
        </row>
        <row r="1131">
          <cell r="AF1131">
            <v>1301923953</v>
          </cell>
          <cell r="AG1131">
            <v>0</v>
          </cell>
          <cell r="AH1131">
            <v>3136380208.51</v>
          </cell>
          <cell r="AI1131">
            <v>307662662.77</v>
          </cell>
          <cell r="AJ1131">
            <v>-4991681.32</v>
          </cell>
          <cell r="AK1131">
            <v>0</v>
          </cell>
          <cell r="AL1131">
            <v>181601312.57</v>
          </cell>
          <cell r="AM1131">
            <v>0</v>
          </cell>
          <cell r="AN1131">
            <v>4434652653.47</v>
          </cell>
          <cell r="AO1131">
            <v>1927781524.88</v>
          </cell>
          <cell r="AP1131">
            <v>9357229109</v>
          </cell>
          <cell r="AQ1131">
            <v>11285010633.88</v>
          </cell>
          <cell r="AR1131">
            <v>1019973552.32</v>
          </cell>
          <cell r="AS1131">
            <v>688036615.51</v>
          </cell>
          <cell r="AT1131">
            <v>219771357.05</v>
          </cell>
          <cell r="AU1131">
            <v>907807972.56</v>
          </cell>
          <cell r="AV1131">
            <v>8741903783.46</v>
          </cell>
          <cell r="AW1131">
            <v>9649711756.02</v>
          </cell>
          <cell r="AX1131">
            <v>688036615.51</v>
          </cell>
          <cell r="AY1131">
            <v>8961675140.51</v>
          </cell>
          <cell r="AZ1131">
            <v>0.0940761750726556</v>
          </cell>
          <cell r="BA1131">
            <v>0.905923824927344</v>
          </cell>
          <cell r="BB1131">
            <v>1.10384556900267</v>
          </cell>
          <cell r="BC1131">
            <v>0.0713012608983648</v>
          </cell>
          <cell r="BD1131">
            <v>0.0227749141742908</v>
          </cell>
          <cell r="BE1131">
            <v>0.0713012608983648</v>
          </cell>
          <cell r="BF1131">
            <v>0.928698739101635</v>
          </cell>
        </row>
        <row r="1132">
          <cell r="A1132" t="str">
            <v>600801.SH</v>
          </cell>
          <cell r="B1132" t="str">
            <v>华新水泥</v>
          </cell>
          <cell r="C1132">
            <v>287458595</v>
          </cell>
          <cell r="D1132">
            <v>522000000</v>
          </cell>
          <cell r="E1132">
            <v>0</v>
          </cell>
          <cell r="F1132">
            <v>0</v>
          </cell>
          <cell r="G1132">
            <v>3587852</v>
          </cell>
          <cell r="H1132">
            <v>0</v>
          </cell>
          <cell r="I1132">
            <v>6900256924</v>
          </cell>
          <cell r="J1132">
            <v>0</v>
          </cell>
          <cell r="K1132">
            <v>859779636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288761411</v>
          </cell>
          <cell r="Q1132">
            <v>955590561</v>
          </cell>
          <cell r="R1132">
            <v>0</v>
          </cell>
          <cell r="S1132">
            <v>0</v>
          </cell>
          <cell r="T1132">
            <v>0</v>
          </cell>
          <cell r="U1132">
            <v>948494364</v>
          </cell>
          <cell r="V1132">
            <v>0</v>
          </cell>
          <cell r="W1132">
            <v>0</v>
          </cell>
          <cell r="X1132">
            <v>4127860687</v>
          </cell>
          <cell r="Y1132">
            <v>3363532389</v>
          </cell>
          <cell r="Z1132">
            <v>0</v>
          </cell>
          <cell r="AA1132">
            <v>57260931</v>
          </cell>
          <cell r="AB1132">
            <v>230794317</v>
          </cell>
          <cell r="AC1132">
            <v>284887319</v>
          </cell>
          <cell r="AD1132">
            <v>0</v>
          </cell>
        </row>
        <row r="1132">
          <cell r="AF1132">
            <v>2096599855</v>
          </cell>
          <cell r="AG1132">
            <v>0</v>
          </cell>
          <cell r="AH1132">
            <v>2014138654</v>
          </cell>
          <cell r="AI1132">
            <v>610051971</v>
          </cell>
          <cell r="AJ1132">
            <v>-302733694</v>
          </cell>
          <cell r="AK1132">
            <v>0</v>
          </cell>
          <cell r="AL1132">
            <v>1111880257</v>
          </cell>
          <cell r="AM1132">
            <v>0</v>
          </cell>
          <cell r="AN1132">
            <v>20605501382</v>
          </cell>
          <cell r="AO1132">
            <v>18830264986</v>
          </cell>
          <cell r="AP1132">
            <v>26135438425</v>
          </cell>
          <cell r="AQ1132">
            <v>44965703411</v>
          </cell>
          <cell r="AR1132">
            <v>9807528763</v>
          </cell>
          <cell r="AS1132">
            <v>1474082216</v>
          </cell>
          <cell r="AT1132">
            <v>7548654007</v>
          </cell>
          <cell r="AU1132">
            <v>9022736223</v>
          </cell>
          <cell r="AV1132">
            <v>24915334483</v>
          </cell>
          <cell r="AW1132">
            <v>33938070706</v>
          </cell>
          <cell r="AX1132">
            <v>1474082216</v>
          </cell>
          <cell r="AY1132">
            <v>32463988490</v>
          </cell>
          <cell r="AZ1132">
            <v>0.265858843337398</v>
          </cell>
          <cell r="BA1132">
            <v>0.734141156662602</v>
          </cell>
          <cell r="BB1132">
            <v>1.36213586573186</v>
          </cell>
          <cell r="BC1132">
            <v>0.0434344730073119</v>
          </cell>
          <cell r="BD1132">
            <v>0.222424370330086</v>
          </cell>
          <cell r="BE1132">
            <v>0.0434344730073119</v>
          </cell>
          <cell r="BF1132">
            <v>0.956565526992688</v>
          </cell>
        </row>
        <row r="1133">
          <cell r="A1133" t="str">
            <v>600018.SH</v>
          </cell>
          <cell r="B1133" t="str">
            <v>上港集团</v>
          </cell>
          <cell r="C1133">
            <v>693789940.21</v>
          </cell>
          <cell r="D1133">
            <v>520922331.81</v>
          </cell>
          <cell r="E1133">
            <v>0</v>
          </cell>
          <cell r="F1133">
            <v>0</v>
          </cell>
          <cell r="G1133">
            <v>161564212.35</v>
          </cell>
          <cell r="H1133">
            <v>0</v>
          </cell>
          <cell r="I1133">
            <v>4417604819.95</v>
          </cell>
          <cell r="J1133">
            <v>354823023.99</v>
          </cell>
          <cell r="K1133">
            <v>3938525077.17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1839000592.77</v>
          </cell>
          <cell r="Q1133">
            <v>1219975308.34</v>
          </cell>
          <cell r="R1133">
            <v>0</v>
          </cell>
          <cell r="S1133">
            <v>0</v>
          </cell>
          <cell r="T1133">
            <v>0</v>
          </cell>
          <cell r="U1133">
            <v>6731623266.78</v>
          </cell>
          <cell r="V1133">
            <v>1575273087.77</v>
          </cell>
          <cell r="W1133">
            <v>0</v>
          </cell>
          <cell r="X1133">
            <v>14998529551.38</v>
          </cell>
          <cell r="Y1133">
            <v>16190106780.15</v>
          </cell>
          <cell r="Z1133">
            <v>0</v>
          </cell>
          <cell r="AA1133">
            <v>1371910000</v>
          </cell>
          <cell r="AB1133">
            <v>348905.27</v>
          </cell>
          <cell r="AC1133">
            <v>148656716.54</v>
          </cell>
          <cell r="AD1133">
            <v>92496215.83</v>
          </cell>
        </row>
        <row r="1133">
          <cell r="AF1133">
            <v>23278679750</v>
          </cell>
          <cell r="AG1133">
            <v>0</v>
          </cell>
          <cell r="AH1133">
            <v>9560100931.49</v>
          </cell>
          <cell r="AI1133">
            <v>232271281.2</v>
          </cell>
          <cell r="AJ1133">
            <v>415360031.62</v>
          </cell>
          <cell r="AK1133">
            <v>19243608.44</v>
          </cell>
          <cell r="AL1133">
            <v>8336092283.89</v>
          </cell>
          <cell r="AM1133">
            <v>0</v>
          </cell>
          <cell r="AN1133">
            <v>54523244730.25</v>
          </cell>
          <cell r="AO1133">
            <v>54255149830.31</v>
          </cell>
          <cell r="AP1133">
            <v>96364992616.89</v>
          </cell>
          <cell r="AQ1133">
            <v>150620142447.2</v>
          </cell>
          <cell r="AR1133">
            <v>14187997472.01</v>
          </cell>
          <cell r="AS1133">
            <v>7414109810.94</v>
          </cell>
          <cell r="AT1133">
            <v>32653042547.36</v>
          </cell>
          <cell r="AU1133">
            <v>40067152358.3</v>
          </cell>
          <cell r="AV1133">
            <v>95900450054.49</v>
          </cell>
          <cell r="AW1133">
            <v>135967602412.79</v>
          </cell>
          <cell r="AX1133">
            <v>7414109810.94</v>
          </cell>
          <cell r="AY1133">
            <v>128553492601.85</v>
          </cell>
          <cell r="AZ1133">
            <v>0.294681612731968</v>
          </cell>
          <cell r="BA1133">
            <v>0.705318387268032</v>
          </cell>
          <cell r="BB1133">
            <v>1.41779941945563</v>
          </cell>
          <cell r="BC1133">
            <v>0.0545285029622805</v>
          </cell>
          <cell r="BD1133">
            <v>0.240153109769688</v>
          </cell>
          <cell r="BE1133">
            <v>0.0545285029622805</v>
          </cell>
          <cell r="BF1133">
            <v>0.945471497037719</v>
          </cell>
        </row>
        <row r="1134">
          <cell r="A1134" t="str">
            <v>000019.SZ</v>
          </cell>
          <cell r="B1134" t="str">
            <v>深粮控股</v>
          </cell>
          <cell r="C1134">
            <v>11839747.08</v>
          </cell>
          <cell r="D1134">
            <v>520362987.25</v>
          </cell>
          <cell r="E1134">
            <v>0</v>
          </cell>
          <cell r="F1134">
            <v>0</v>
          </cell>
          <cell r="G1134">
            <v>0</v>
          </cell>
          <cell r="H1134">
            <v>0</v>
          </cell>
          <cell r="I1134">
            <v>643166767.06</v>
          </cell>
          <cell r="J1134">
            <v>23897963.33</v>
          </cell>
          <cell r="K1134">
            <v>214999891.75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236237032.13</v>
          </cell>
          <cell r="Q1134">
            <v>31813108.82</v>
          </cell>
          <cell r="R1134">
            <v>0</v>
          </cell>
          <cell r="S1134">
            <v>0</v>
          </cell>
          <cell r="T1134">
            <v>0</v>
          </cell>
          <cell r="U1134">
            <v>163373244.4</v>
          </cell>
          <cell r="V1134">
            <v>969003.28</v>
          </cell>
          <cell r="W1134">
            <v>0</v>
          </cell>
          <cell r="X1134">
            <v>733674424.39</v>
          </cell>
          <cell r="Y1134">
            <v>0</v>
          </cell>
          <cell r="Z1134">
            <v>0</v>
          </cell>
          <cell r="AA1134">
            <v>0</v>
          </cell>
          <cell r="AB1134">
            <v>3500000</v>
          </cell>
          <cell r="AC1134">
            <v>96185278.23</v>
          </cell>
          <cell r="AD1134">
            <v>0</v>
          </cell>
        </row>
        <row r="1134">
          <cell r="AF1134">
            <v>1152535254</v>
          </cell>
          <cell r="AG1134">
            <v>0</v>
          </cell>
          <cell r="AH1134">
            <v>1262320013.74</v>
          </cell>
          <cell r="AI1134">
            <v>0</v>
          </cell>
          <cell r="AJ1134">
            <v>0</v>
          </cell>
          <cell r="AK1134">
            <v>0</v>
          </cell>
          <cell r="AL1134">
            <v>382367575.37</v>
          </cell>
          <cell r="AM1134">
            <v>0</v>
          </cell>
          <cell r="AN1134">
            <v>1703977886.52</v>
          </cell>
          <cell r="AO1134">
            <v>2680019447.72</v>
          </cell>
          <cell r="AP1134">
            <v>4501200729.63</v>
          </cell>
          <cell r="AQ1134">
            <v>7181220177.35</v>
          </cell>
          <cell r="AR1134">
            <v>1262608791.68</v>
          </cell>
          <cell r="AS1134">
            <v>683736231.65</v>
          </cell>
          <cell r="AT1134">
            <v>733674424.39</v>
          </cell>
          <cell r="AU1134">
            <v>1417410656.04</v>
          </cell>
          <cell r="AV1134">
            <v>4501200729.63</v>
          </cell>
          <cell r="AW1134">
            <v>5918611385.67</v>
          </cell>
          <cell r="AX1134">
            <v>683736231.65</v>
          </cell>
          <cell r="AY1134">
            <v>5234875154.02</v>
          </cell>
          <cell r="AZ1134">
            <v>0.239483649741188</v>
          </cell>
          <cell r="BA1134">
            <v>0.760516350258812</v>
          </cell>
          <cell r="BB1134">
            <v>1.31489612243009</v>
          </cell>
          <cell r="BC1134">
            <v>0.115523082543558</v>
          </cell>
          <cell r="BD1134">
            <v>0.123960567197629</v>
          </cell>
          <cell r="BE1134">
            <v>0.115523082543558</v>
          </cell>
          <cell r="BF1134">
            <v>0.884476917456442</v>
          </cell>
        </row>
        <row r="1135">
          <cell r="A1135" t="str">
            <v>002067.SZ</v>
          </cell>
          <cell r="B1135" t="str">
            <v>景兴纸业</v>
          </cell>
          <cell r="C1135">
            <v>13670172.43</v>
          </cell>
          <cell r="D1135">
            <v>519518565.19</v>
          </cell>
          <cell r="E1135">
            <v>0</v>
          </cell>
          <cell r="F1135">
            <v>0</v>
          </cell>
          <cell r="G1135">
            <v>0</v>
          </cell>
          <cell r="H1135">
            <v>0</v>
          </cell>
          <cell r="I1135">
            <v>297694456.97</v>
          </cell>
          <cell r="J1135">
            <v>0</v>
          </cell>
          <cell r="K1135">
            <v>50708682.6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38180250.57</v>
          </cell>
          <cell r="Q1135">
            <v>7704033.26</v>
          </cell>
          <cell r="R1135">
            <v>0</v>
          </cell>
          <cell r="S1135">
            <v>0</v>
          </cell>
          <cell r="T1135">
            <v>0</v>
          </cell>
          <cell r="U1135">
            <v>80089333.33</v>
          </cell>
          <cell r="V1135">
            <v>15345867.63</v>
          </cell>
          <cell r="W1135">
            <v>0</v>
          </cell>
          <cell r="X1135">
            <v>117843583.34</v>
          </cell>
          <cell r="Y1135">
            <v>894302859.57</v>
          </cell>
          <cell r="Z1135">
            <v>0</v>
          </cell>
          <cell r="AA1135">
            <v>0</v>
          </cell>
          <cell r="AB1135">
            <v>0</v>
          </cell>
          <cell r="AC1135">
            <v>10033326.71</v>
          </cell>
          <cell r="AD1135">
            <v>0</v>
          </cell>
        </row>
        <row r="1135">
          <cell r="AF1135">
            <v>1193923307</v>
          </cell>
          <cell r="AG1135">
            <v>114462220.61</v>
          </cell>
          <cell r="AH1135">
            <v>1848330244.35</v>
          </cell>
          <cell r="AI1135">
            <v>0</v>
          </cell>
          <cell r="AJ1135">
            <v>-48601184.99</v>
          </cell>
          <cell r="AK1135">
            <v>0</v>
          </cell>
          <cell r="AL1135">
            <v>179994965.24</v>
          </cell>
          <cell r="AM1135">
            <v>0</v>
          </cell>
          <cell r="AN1135">
            <v>2055782192.81</v>
          </cell>
          <cell r="AO1135">
            <v>2045091131.6</v>
          </cell>
          <cell r="AP1135">
            <v>5343891745.02</v>
          </cell>
          <cell r="AQ1135">
            <v>7388982876.62</v>
          </cell>
          <cell r="AR1135">
            <v>433336790.17</v>
          </cell>
          <cell r="AS1135">
            <v>599607898.52</v>
          </cell>
          <cell r="AT1135">
            <v>1012146442.91</v>
          </cell>
          <cell r="AU1135">
            <v>1611754341.43</v>
          </cell>
          <cell r="AV1135">
            <v>5343891745.02</v>
          </cell>
          <cell r="AW1135">
            <v>6955646086.45</v>
          </cell>
          <cell r="AX1135">
            <v>599607898.52</v>
          </cell>
          <cell r="AY1135">
            <v>6356038187.93</v>
          </cell>
          <cell r="AZ1135">
            <v>0.231718854208208</v>
          </cell>
          <cell r="BA1135">
            <v>0.768281145791792</v>
          </cell>
          <cell r="BB1135">
            <v>1.30160684728167</v>
          </cell>
          <cell r="BC1135">
            <v>0.0862044864082534</v>
          </cell>
          <cell r="BD1135">
            <v>0.145514367799955</v>
          </cell>
          <cell r="BE1135">
            <v>0.0862044864082534</v>
          </cell>
          <cell r="BF1135">
            <v>0.913795513591746</v>
          </cell>
        </row>
        <row r="1136">
          <cell r="A1136" t="str">
            <v>002050.SZ</v>
          </cell>
          <cell r="B1136" t="str">
            <v>三花智控</v>
          </cell>
          <cell r="C1136">
            <v>160954103.32</v>
          </cell>
          <cell r="D1136">
            <v>516613429.75</v>
          </cell>
          <cell r="E1136">
            <v>0</v>
          </cell>
          <cell r="F1136">
            <v>0</v>
          </cell>
          <cell r="G1136">
            <v>0</v>
          </cell>
          <cell r="H1136">
            <v>5424280.92</v>
          </cell>
          <cell r="I1136">
            <v>4386001995.34</v>
          </cell>
          <cell r="J1136">
            <v>10000000</v>
          </cell>
          <cell r="K1136">
            <v>63311703.55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263629591.06</v>
          </cell>
          <cell r="Q1136">
            <v>100348650.91</v>
          </cell>
          <cell r="R1136">
            <v>0</v>
          </cell>
          <cell r="S1136">
            <v>0</v>
          </cell>
          <cell r="T1136">
            <v>0</v>
          </cell>
          <cell r="U1136">
            <v>1571059598.91</v>
          </cell>
          <cell r="V1136">
            <v>0</v>
          </cell>
          <cell r="W1136">
            <v>0</v>
          </cell>
          <cell r="X1136">
            <v>757811696.24</v>
          </cell>
          <cell r="Y1136">
            <v>2620504058.13</v>
          </cell>
          <cell r="Z1136">
            <v>0</v>
          </cell>
          <cell r="AA1136">
            <v>0</v>
          </cell>
          <cell r="AB1136">
            <v>0</v>
          </cell>
          <cell r="AC1136">
            <v>130091139.24</v>
          </cell>
          <cell r="AD1136">
            <v>78289470.78</v>
          </cell>
        </row>
        <row r="1136">
          <cell r="AF1136">
            <v>3591226678</v>
          </cell>
          <cell r="AG1136">
            <v>409766556.24</v>
          </cell>
          <cell r="AH1136">
            <v>346761885.37</v>
          </cell>
          <cell r="AI1136">
            <v>394116095.55</v>
          </cell>
          <cell r="AJ1136">
            <v>-140446066.98</v>
          </cell>
          <cell r="AK1136">
            <v>0</v>
          </cell>
          <cell r="AL1136">
            <v>637967613.47</v>
          </cell>
          <cell r="AM1136">
            <v>0</v>
          </cell>
          <cell r="AN1136">
            <v>6288633628.8</v>
          </cell>
          <cell r="AO1136">
            <v>10664039718.15</v>
          </cell>
          <cell r="AP1136">
            <v>11528026390.45</v>
          </cell>
          <cell r="AQ1136">
            <v>22192066108.6</v>
          </cell>
          <cell r="AR1136">
            <v>5114337183.42</v>
          </cell>
          <cell r="AS1136">
            <v>2093097309.58</v>
          </cell>
          <cell r="AT1136">
            <v>3456605225.15</v>
          </cell>
          <cell r="AU1136">
            <v>5549702534.73</v>
          </cell>
          <cell r="AV1136">
            <v>10739794199.35</v>
          </cell>
          <cell r="AW1136">
            <v>16289496734.08</v>
          </cell>
          <cell r="AX1136">
            <v>2093097309.58</v>
          </cell>
          <cell r="AY1136">
            <v>14196399424.5</v>
          </cell>
          <cell r="AZ1136">
            <v>0.340692080628815</v>
          </cell>
          <cell r="BA1136">
            <v>0.659307919371185</v>
          </cell>
          <cell r="BB1136">
            <v>1.51674198143069</v>
          </cell>
          <cell r="BC1136">
            <v>0.128493675633387</v>
          </cell>
          <cell r="BD1136">
            <v>0.212198404995427</v>
          </cell>
          <cell r="BE1136">
            <v>0.128493675633387</v>
          </cell>
          <cell r="BF1136">
            <v>0.871506324366613</v>
          </cell>
        </row>
        <row r="1137">
          <cell r="A1137" t="str">
            <v>002845.SZ</v>
          </cell>
          <cell r="B1137" t="str">
            <v>同兴达</v>
          </cell>
          <cell r="C1137">
            <v>62478061.81</v>
          </cell>
          <cell r="D1137">
            <v>513936771.52</v>
          </cell>
          <cell r="E1137">
            <v>0</v>
          </cell>
          <cell r="F1137">
            <v>0</v>
          </cell>
          <cell r="G1137">
            <v>0</v>
          </cell>
          <cell r="H1137">
            <v>0</v>
          </cell>
          <cell r="I1137">
            <v>4589102647.4</v>
          </cell>
          <cell r="J1137">
            <v>0</v>
          </cell>
          <cell r="K1137">
            <v>100741426.47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36113655.62</v>
          </cell>
          <cell r="Q1137">
            <v>31198128.87</v>
          </cell>
          <cell r="R1137">
            <v>0</v>
          </cell>
          <cell r="S1137">
            <v>0</v>
          </cell>
          <cell r="T1137">
            <v>0</v>
          </cell>
          <cell r="U1137">
            <v>168821453.89</v>
          </cell>
          <cell r="V1137">
            <v>38951944.39</v>
          </cell>
          <cell r="W1137">
            <v>0</v>
          </cell>
          <cell r="X1137">
            <v>212000000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2236584.62</v>
          </cell>
          <cell r="AD1137">
            <v>0</v>
          </cell>
        </row>
        <row r="1137">
          <cell r="AF1137">
            <v>234314304</v>
          </cell>
          <cell r="AG1137">
            <v>0</v>
          </cell>
          <cell r="AH1137">
            <v>1371067966.93</v>
          </cell>
          <cell r="AI1137">
            <v>9997115</v>
          </cell>
          <cell r="AJ1137">
            <v>-3790023.88</v>
          </cell>
          <cell r="AK1137">
            <v>0</v>
          </cell>
          <cell r="AL1137">
            <v>37155110.99</v>
          </cell>
          <cell r="AM1137">
            <v>0</v>
          </cell>
          <cell r="AN1137">
            <v>1099613208.17</v>
          </cell>
          <cell r="AO1137">
            <v>5755580674.59</v>
          </cell>
          <cell r="AP1137">
            <v>2748357681.21</v>
          </cell>
          <cell r="AQ1137">
            <v>8503938355.8</v>
          </cell>
          <cell r="AR1137">
            <v>4860822449.18</v>
          </cell>
          <cell r="AS1137">
            <v>682758225.41</v>
          </cell>
          <cell r="AT1137">
            <v>212000000</v>
          </cell>
          <cell r="AU1137">
            <v>894758225.41</v>
          </cell>
          <cell r="AV1137">
            <v>2728363451.21</v>
          </cell>
          <cell r="AW1137">
            <v>3623121676.62</v>
          </cell>
          <cell r="AX1137">
            <v>682758225.41</v>
          </cell>
          <cell r="AY1137">
            <v>2940363451.21</v>
          </cell>
          <cell r="AZ1137">
            <v>0.246957818497754</v>
          </cell>
          <cell r="BA1137">
            <v>0.753042181502246</v>
          </cell>
          <cell r="BB1137">
            <v>1.32794685950407</v>
          </cell>
          <cell r="BC1137">
            <v>0.188444740847606</v>
          </cell>
          <cell r="BD1137">
            <v>0.0585130776501479</v>
          </cell>
          <cell r="BE1137">
            <v>0.188444740847606</v>
          </cell>
          <cell r="BF1137">
            <v>0.811555259152394</v>
          </cell>
        </row>
        <row r="1138">
          <cell r="A1138" t="str">
            <v>001267.SZ</v>
          </cell>
          <cell r="B1138" t="str">
            <v>汇绿生态</v>
          </cell>
          <cell r="C1138">
            <v>32616.18</v>
          </cell>
          <cell r="D1138">
            <v>513049370.59</v>
          </cell>
          <cell r="E1138">
            <v>0</v>
          </cell>
          <cell r="F1138">
            <v>0</v>
          </cell>
          <cell r="G1138">
            <v>0</v>
          </cell>
          <cell r="H1138">
            <v>0</v>
          </cell>
          <cell r="I1138">
            <v>527565245.01</v>
          </cell>
          <cell r="J1138">
            <v>0</v>
          </cell>
          <cell r="K1138">
            <v>16101730.38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9424868.81</v>
          </cell>
          <cell r="Q1138">
            <v>26811256.29</v>
          </cell>
          <cell r="R1138">
            <v>0</v>
          </cell>
          <cell r="S1138">
            <v>0</v>
          </cell>
          <cell r="T1138">
            <v>0</v>
          </cell>
          <cell r="U1138">
            <v>1272380.7</v>
          </cell>
          <cell r="V1138">
            <v>16055751.12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78000</v>
          </cell>
          <cell r="AC1138">
            <v>0</v>
          </cell>
          <cell r="AD1138">
            <v>0</v>
          </cell>
        </row>
        <row r="1138">
          <cell r="AF1138">
            <v>197826394</v>
          </cell>
          <cell r="AG1138">
            <v>0</v>
          </cell>
          <cell r="AH1138">
            <v>228886708.44</v>
          </cell>
          <cell r="AI1138">
            <v>0</v>
          </cell>
          <cell r="AJ1138">
            <v>83150</v>
          </cell>
          <cell r="AK1138">
            <v>0</v>
          </cell>
          <cell r="AL1138">
            <v>83960325.05</v>
          </cell>
          <cell r="AM1138">
            <v>0</v>
          </cell>
          <cell r="AN1138">
            <v>608461557.56</v>
          </cell>
          <cell r="AO1138">
            <v>1110391219.08</v>
          </cell>
          <cell r="AP1138">
            <v>1119218135.05</v>
          </cell>
          <cell r="AQ1138">
            <v>2229609354.13</v>
          </cell>
          <cell r="AR1138">
            <v>596069467.79</v>
          </cell>
          <cell r="AS1138">
            <v>514321751.29</v>
          </cell>
          <cell r="AT1138">
            <v>0</v>
          </cell>
          <cell r="AU1138">
            <v>514321751.29</v>
          </cell>
          <cell r="AV1138">
            <v>1119218135.05</v>
          </cell>
          <cell r="AW1138">
            <v>1633539886.34</v>
          </cell>
          <cell r="AX1138">
            <v>514321751.29</v>
          </cell>
          <cell r="AY1138">
            <v>1119218135.05</v>
          </cell>
          <cell r="AZ1138">
            <v>0.314851051750169</v>
          </cell>
          <cell r="BA1138">
            <v>0.685148948249831</v>
          </cell>
          <cell r="BB1138">
            <v>1.45953664900812</v>
          </cell>
          <cell r="BC1138">
            <v>0.314851051750169</v>
          </cell>
          <cell r="BD1138">
            <v>0</v>
          </cell>
          <cell r="BE1138">
            <v>0.314851051750169</v>
          </cell>
          <cell r="BF1138">
            <v>0.685148948249831</v>
          </cell>
        </row>
        <row r="1139">
          <cell r="A1139" t="str">
            <v>603903.SH</v>
          </cell>
          <cell r="B1139" t="str">
            <v>中持股份</v>
          </cell>
          <cell r="C1139">
            <v>11112513.49</v>
          </cell>
          <cell r="D1139">
            <v>509908624.24</v>
          </cell>
          <cell r="E1139">
            <v>0</v>
          </cell>
          <cell r="F1139">
            <v>0</v>
          </cell>
          <cell r="G1139">
            <v>0</v>
          </cell>
          <cell r="H1139">
            <v>0</v>
          </cell>
          <cell r="I1139">
            <v>478969465.62</v>
          </cell>
          <cell r="J1139">
            <v>0</v>
          </cell>
          <cell r="K1139">
            <v>41670897.7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2930051.94</v>
          </cell>
          <cell r="Q1139">
            <v>7438312.04</v>
          </cell>
          <cell r="R1139">
            <v>0</v>
          </cell>
          <cell r="S1139">
            <v>0</v>
          </cell>
          <cell r="T1139">
            <v>0</v>
          </cell>
          <cell r="U1139">
            <v>124338908.4</v>
          </cell>
          <cell r="V1139">
            <v>94964566.52</v>
          </cell>
          <cell r="W1139">
            <v>0</v>
          </cell>
          <cell r="X1139">
            <v>709835251.28</v>
          </cell>
          <cell r="Y1139">
            <v>0</v>
          </cell>
          <cell r="Z1139">
            <v>0</v>
          </cell>
          <cell r="AA1139">
            <v>0</v>
          </cell>
          <cell r="AB1139">
            <v>36421973.03</v>
          </cell>
          <cell r="AC1139">
            <v>80452645.29</v>
          </cell>
          <cell r="AD1139">
            <v>1415094.34</v>
          </cell>
        </row>
        <row r="1139">
          <cell r="AF1139">
            <v>202303752</v>
          </cell>
          <cell r="AG1139">
            <v>0</v>
          </cell>
          <cell r="AH1139">
            <v>291792019</v>
          </cell>
          <cell r="AI1139">
            <v>0</v>
          </cell>
          <cell r="AJ1139">
            <v>-1700000</v>
          </cell>
          <cell r="AK1139">
            <v>0</v>
          </cell>
          <cell r="AL1139">
            <v>33953134.77</v>
          </cell>
          <cell r="AM1139">
            <v>0</v>
          </cell>
          <cell r="AN1139">
            <v>541177257.67</v>
          </cell>
          <cell r="AO1139">
            <v>2099458303.89</v>
          </cell>
          <cell r="AP1139">
            <v>1067526163.44</v>
          </cell>
          <cell r="AQ1139">
            <v>3166984467.33</v>
          </cell>
          <cell r="AR1139">
            <v>753960425.63</v>
          </cell>
          <cell r="AS1139">
            <v>634247532.64</v>
          </cell>
          <cell r="AT1139">
            <v>711250345.62</v>
          </cell>
          <cell r="AU1139">
            <v>1345497878.26</v>
          </cell>
          <cell r="AV1139">
            <v>1067526163.44</v>
          </cell>
          <cell r="AW1139">
            <v>2413024041.7</v>
          </cell>
          <cell r="AX1139">
            <v>634247532.64</v>
          </cell>
          <cell r="AY1139">
            <v>1778776509.06</v>
          </cell>
          <cell r="AZ1139">
            <v>0.557598206651967</v>
          </cell>
          <cell r="BA1139">
            <v>0.442401793348034</v>
          </cell>
          <cell r="BB1139">
            <v>2.26038866712574</v>
          </cell>
          <cell r="BC1139">
            <v>0.262843436981741</v>
          </cell>
          <cell r="BD1139">
            <v>0.294754769670225</v>
          </cell>
          <cell r="BE1139">
            <v>0.262843436981741</v>
          </cell>
          <cell r="BF1139">
            <v>0.737156563018259</v>
          </cell>
        </row>
        <row r="1140">
          <cell r="A1140" t="str">
            <v>600630.SH</v>
          </cell>
          <cell r="B1140" t="str">
            <v>龙头股份</v>
          </cell>
          <cell r="C1140">
            <v>8261884.71</v>
          </cell>
          <cell r="D1140">
            <v>507331833.33</v>
          </cell>
          <cell r="E1140">
            <v>0</v>
          </cell>
          <cell r="F1140">
            <v>0</v>
          </cell>
          <cell r="G1140">
            <v>0</v>
          </cell>
          <cell r="H1140">
            <v>0</v>
          </cell>
          <cell r="I1140">
            <v>124641265</v>
          </cell>
          <cell r="J1140">
            <v>4367.29</v>
          </cell>
          <cell r="K1140">
            <v>326180222.34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138113.59</v>
          </cell>
          <cell r="Q1140">
            <v>9633271.57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1068856.32</v>
          </cell>
          <cell r="W1140">
            <v>0</v>
          </cell>
          <cell r="X1140">
            <v>100082777.78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5041874.98</v>
          </cell>
          <cell r="AD1140">
            <v>0</v>
          </cell>
        </row>
        <row r="1140">
          <cell r="AF1140">
            <v>424861597</v>
          </cell>
          <cell r="AG1140">
            <v>0</v>
          </cell>
          <cell r="AH1140">
            <v>932797168.08</v>
          </cell>
          <cell r="AI1140">
            <v>0</v>
          </cell>
          <cell r="AJ1140">
            <v>-2845358.35</v>
          </cell>
          <cell r="AK1140">
            <v>0</v>
          </cell>
          <cell r="AL1140">
            <v>22772278.94</v>
          </cell>
          <cell r="AM1140">
            <v>0</v>
          </cell>
          <cell r="AN1140">
            <v>169959868.95</v>
          </cell>
          <cell r="AO1140">
            <v>1082384466.91</v>
          </cell>
          <cell r="AP1140">
            <v>1547545554.62</v>
          </cell>
          <cell r="AQ1140">
            <v>2629930021.53</v>
          </cell>
          <cell r="AR1140">
            <v>474969855.8</v>
          </cell>
          <cell r="AS1140">
            <v>507331833.33</v>
          </cell>
          <cell r="AT1140">
            <v>100082777.78</v>
          </cell>
          <cell r="AU1140">
            <v>607414611.11</v>
          </cell>
          <cell r="AV1140">
            <v>1547545554.62</v>
          </cell>
          <cell r="AW1140">
            <v>2154960165.73</v>
          </cell>
          <cell r="AX1140">
            <v>507331833.33</v>
          </cell>
          <cell r="AY1140">
            <v>1647628332.4</v>
          </cell>
          <cell r="AZ1140">
            <v>0.281868138803501</v>
          </cell>
          <cell r="BA1140">
            <v>0.718131861196499</v>
          </cell>
          <cell r="BB1140">
            <v>1.39250192622546</v>
          </cell>
          <cell r="BC1140">
            <v>0.235425156064609</v>
          </cell>
          <cell r="BD1140">
            <v>0.0464429827388928</v>
          </cell>
          <cell r="BE1140">
            <v>0.235425156064609</v>
          </cell>
          <cell r="BF1140">
            <v>0.764574843935391</v>
          </cell>
        </row>
        <row r="1141">
          <cell r="A1141" t="str">
            <v>600082.SH</v>
          </cell>
          <cell r="B1141" t="str">
            <v>海泰发展</v>
          </cell>
          <cell r="C1141">
            <v>0</v>
          </cell>
          <cell r="D1141">
            <v>507000000</v>
          </cell>
          <cell r="E1141">
            <v>0</v>
          </cell>
          <cell r="F1141">
            <v>0</v>
          </cell>
          <cell r="G1141">
            <v>0</v>
          </cell>
          <cell r="H1141">
            <v>0</v>
          </cell>
          <cell r="I1141">
            <v>57897523.45</v>
          </cell>
          <cell r="J1141">
            <v>2598810.35</v>
          </cell>
          <cell r="K1141">
            <v>69467.12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2549356.91</v>
          </cell>
          <cell r="Q1141">
            <v>142622645.96</v>
          </cell>
          <cell r="R1141">
            <v>0</v>
          </cell>
          <cell r="S1141">
            <v>0</v>
          </cell>
          <cell r="T1141">
            <v>0</v>
          </cell>
          <cell r="U1141">
            <v>214882111.61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544320</v>
          </cell>
          <cell r="AC1141">
            <v>7398000</v>
          </cell>
          <cell r="AD1141">
            <v>0</v>
          </cell>
        </row>
        <row r="1141">
          <cell r="AF1141">
            <v>646115826</v>
          </cell>
          <cell r="AG1141">
            <v>0</v>
          </cell>
          <cell r="AH1141">
            <v>412590525.25</v>
          </cell>
          <cell r="AI1141">
            <v>0</v>
          </cell>
          <cell r="AJ1141">
            <v>0</v>
          </cell>
          <cell r="AK1141">
            <v>0</v>
          </cell>
          <cell r="AL1141">
            <v>108311814.09</v>
          </cell>
          <cell r="AM1141">
            <v>0</v>
          </cell>
          <cell r="AN1141">
            <v>526420531.21</v>
          </cell>
          <cell r="AO1141">
            <v>935562235.4</v>
          </cell>
          <cell r="AP1141">
            <v>1693438696.55</v>
          </cell>
          <cell r="AQ1141">
            <v>2629000931.95</v>
          </cell>
          <cell r="AR1141">
            <v>213680123.79</v>
          </cell>
          <cell r="AS1141">
            <v>721882111.61</v>
          </cell>
          <cell r="AT1141">
            <v>0</v>
          </cell>
          <cell r="AU1141">
            <v>721882111.61</v>
          </cell>
          <cell r="AV1141">
            <v>1693438696.55</v>
          </cell>
          <cell r="AW1141">
            <v>2415320808.16</v>
          </cell>
          <cell r="AX1141">
            <v>721882111.61</v>
          </cell>
          <cell r="AY1141">
            <v>1693438696.55</v>
          </cell>
          <cell r="AZ1141">
            <v>0.298876285572985</v>
          </cell>
          <cell r="BA1141">
            <v>0.701123714427015</v>
          </cell>
          <cell r="BB1141">
            <v>1.42628180936261</v>
          </cell>
          <cell r="BC1141">
            <v>0.298876285572985</v>
          </cell>
          <cell r="BD1141">
            <v>0</v>
          </cell>
          <cell r="BE1141">
            <v>0.298876285572985</v>
          </cell>
          <cell r="BF1141">
            <v>0.701123714427015</v>
          </cell>
        </row>
        <row r="1142">
          <cell r="A1142" t="str">
            <v>002003.SZ</v>
          </cell>
          <cell r="B1142" t="str">
            <v>伟星股份</v>
          </cell>
          <cell r="C1142">
            <v>41005810.09</v>
          </cell>
          <cell r="D1142">
            <v>506284361.13</v>
          </cell>
          <cell r="E1142">
            <v>0</v>
          </cell>
          <cell r="F1142">
            <v>0</v>
          </cell>
          <cell r="G1142">
            <v>0</v>
          </cell>
          <cell r="H1142">
            <v>0</v>
          </cell>
          <cell r="I1142">
            <v>408217267.62</v>
          </cell>
          <cell r="J1142">
            <v>0</v>
          </cell>
          <cell r="K1142">
            <v>54011392.9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70895876.31</v>
          </cell>
          <cell r="Q1142">
            <v>63537699.36</v>
          </cell>
          <cell r="R1142">
            <v>0</v>
          </cell>
          <cell r="S1142">
            <v>0</v>
          </cell>
          <cell r="T1142">
            <v>0</v>
          </cell>
          <cell r="U1142">
            <v>9716165.31</v>
          </cell>
          <cell r="V1142">
            <v>2659268.46</v>
          </cell>
          <cell r="W1142">
            <v>0</v>
          </cell>
          <cell r="X1142">
            <v>4858082.59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41830260.75</v>
          </cell>
          <cell r="AD1142">
            <v>0</v>
          </cell>
        </row>
        <row r="1142">
          <cell r="AF1142">
            <v>775850428</v>
          </cell>
          <cell r="AG1142">
            <v>0</v>
          </cell>
          <cell r="AH1142">
            <v>661337436.27</v>
          </cell>
          <cell r="AI1142">
            <v>45466500</v>
          </cell>
          <cell r="AJ1142">
            <v>5708385.5</v>
          </cell>
          <cell r="AK1142">
            <v>0</v>
          </cell>
          <cell r="AL1142">
            <v>323779048.78</v>
          </cell>
          <cell r="AM1142">
            <v>0</v>
          </cell>
          <cell r="AN1142">
            <v>913542330.74</v>
          </cell>
          <cell r="AO1142">
            <v>1203016184.52</v>
          </cell>
          <cell r="AP1142">
            <v>2725684129.29</v>
          </cell>
          <cell r="AQ1142">
            <v>3928700313.81</v>
          </cell>
          <cell r="AR1142">
            <v>682157575.49</v>
          </cell>
          <cell r="AS1142">
            <v>516000526.44</v>
          </cell>
          <cell r="AT1142">
            <v>4858082.59</v>
          </cell>
          <cell r="AU1142">
            <v>520858609.03</v>
          </cell>
          <cell r="AV1142">
            <v>2634751129.29</v>
          </cell>
          <cell r="AW1142">
            <v>3155609738.32</v>
          </cell>
          <cell r="AX1142">
            <v>516000526.44</v>
          </cell>
          <cell r="AY1142">
            <v>2639609211.88</v>
          </cell>
          <cell r="AZ1142">
            <v>0.165057992661443</v>
          </cell>
          <cell r="BA1142">
            <v>0.834942007338557</v>
          </cell>
          <cell r="BB1142">
            <v>1.19768797259055</v>
          </cell>
          <cell r="BC1142">
            <v>0.163518485880548</v>
          </cell>
          <cell r="BD1142">
            <v>0.00153950678089439</v>
          </cell>
          <cell r="BE1142">
            <v>0.163518485880548</v>
          </cell>
          <cell r="BF1142">
            <v>0.836481514119452</v>
          </cell>
        </row>
        <row r="1143">
          <cell r="A1143" t="str">
            <v>600268.SH</v>
          </cell>
          <cell r="B1143" t="str">
            <v>国电南自</v>
          </cell>
          <cell r="C1143">
            <v>0</v>
          </cell>
          <cell r="D1143">
            <v>505000000</v>
          </cell>
          <cell r="E1143">
            <v>0</v>
          </cell>
          <cell r="F1143">
            <v>0</v>
          </cell>
          <cell r="G1143">
            <v>0</v>
          </cell>
          <cell r="H1143">
            <v>0</v>
          </cell>
          <cell r="I1143">
            <v>3504852874.71</v>
          </cell>
          <cell r="J1143">
            <v>0</v>
          </cell>
          <cell r="K1143">
            <v>276508893.68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42602797.43</v>
          </cell>
          <cell r="R1143">
            <v>0</v>
          </cell>
          <cell r="S1143">
            <v>0</v>
          </cell>
          <cell r="T1143">
            <v>0</v>
          </cell>
          <cell r="U1143">
            <v>6000000</v>
          </cell>
          <cell r="V1143">
            <v>200000000</v>
          </cell>
          <cell r="W1143">
            <v>0</v>
          </cell>
          <cell r="X1143">
            <v>437000000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24901016.94</v>
          </cell>
          <cell r="AD1143">
            <v>0</v>
          </cell>
        </row>
        <row r="1143">
          <cell r="AF1143">
            <v>695265184</v>
          </cell>
          <cell r="AG1143">
            <v>0</v>
          </cell>
          <cell r="AH1143">
            <v>1316586771.2</v>
          </cell>
          <cell r="AI1143">
            <v>0</v>
          </cell>
          <cell r="AJ1143">
            <v>25009034.35</v>
          </cell>
          <cell r="AK1143">
            <v>0</v>
          </cell>
          <cell r="AL1143">
            <v>218374558.57</v>
          </cell>
          <cell r="AM1143">
            <v>0</v>
          </cell>
          <cell r="AN1143">
            <v>255222207.88</v>
          </cell>
          <cell r="AO1143">
            <v>4996865582.76</v>
          </cell>
          <cell r="AP1143">
            <v>2510457756</v>
          </cell>
          <cell r="AQ1143">
            <v>7507323338.76</v>
          </cell>
          <cell r="AR1143">
            <v>4048865582.76</v>
          </cell>
          <cell r="AS1143">
            <v>511000000</v>
          </cell>
          <cell r="AT1143">
            <v>437000000</v>
          </cell>
          <cell r="AU1143">
            <v>948000000</v>
          </cell>
          <cell r="AV1143">
            <v>2510457756</v>
          </cell>
          <cell r="AW1143">
            <v>3458457756</v>
          </cell>
          <cell r="AX1143">
            <v>511000000</v>
          </cell>
          <cell r="AY1143">
            <v>2947457756</v>
          </cell>
          <cell r="AZ1143">
            <v>0.274110620074898</v>
          </cell>
          <cell r="BA1143">
            <v>0.725889379925102</v>
          </cell>
          <cell r="BB1143">
            <v>1.37762037530179</v>
          </cell>
          <cell r="BC1143">
            <v>0.147753720314634</v>
          </cell>
          <cell r="BD1143">
            <v>0.126356899760264</v>
          </cell>
          <cell r="BE1143">
            <v>0.147753720314634</v>
          </cell>
          <cell r="BF1143">
            <v>0.852246279685366</v>
          </cell>
        </row>
        <row r="1144">
          <cell r="A1144" t="str">
            <v>002595.SZ</v>
          </cell>
          <cell r="B1144" t="str">
            <v>豪迈科技</v>
          </cell>
          <cell r="C1144">
            <v>47776093.14</v>
          </cell>
          <cell r="D1144">
            <v>504666069.99</v>
          </cell>
          <cell r="E1144">
            <v>0</v>
          </cell>
          <cell r="F1144">
            <v>0</v>
          </cell>
          <cell r="G1144">
            <v>0</v>
          </cell>
          <cell r="H1144">
            <v>0</v>
          </cell>
          <cell r="I1144">
            <v>331457872.09</v>
          </cell>
          <cell r="J1144">
            <v>0</v>
          </cell>
          <cell r="K1144">
            <v>62874306.09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288185239.81</v>
          </cell>
          <cell r="Q1144">
            <v>59055907.94</v>
          </cell>
          <cell r="R1144">
            <v>0</v>
          </cell>
          <cell r="S1144">
            <v>0</v>
          </cell>
          <cell r="T1144">
            <v>0</v>
          </cell>
          <cell r="U1144">
            <v>6891795.52</v>
          </cell>
          <cell r="V1144">
            <v>5623498.01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29386331.53</v>
          </cell>
          <cell r="AC1144">
            <v>25476078.57</v>
          </cell>
          <cell r="AD1144">
            <v>0</v>
          </cell>
        </row>
        <row r="1144">
          <cell r="AF1144">
            <v>800000000</v>
          </cell>
          <cell r="AG1144">
            <v>0</v>
          </cell>
          <cell r="AH1144">
            <v>508637853.37</v>
          </cell>
          <cell r="AI1144">
            <v>0</v>
          </cell>
          <cell r="AJ1144">
            <v>144667312.12</v>
          </cell>
          <cell r="AK1144">
            <v>7365794.37</v>
          </cell>
          <cell r="AL1144">
            <v>400000000</v>
          </cell>
          <cell r="AM1144">
            <v>0</v>
          </cell>
          <cell r="AN1144">
            <v>4442114675.14</v>
          </cell>
          <cell r="AO1144">
            <v>1361393192.69</v>
          </cell>
          <cell r="AP1144">
            <v>6302785635</v>
          </cell>
          <cell r="AQ1144">
            <v>7664178827.69</v>
          </cell>
          <cell r="AR1144">
            <v>849835327.18</v>
          </cell>
          <cell r="AS1144">
            <v>511557865.51</v>
          </cell>
          <cell r="AT1144">
            <v>0</v>
          </cell>
          <cell r="AU1144">
            <v>511557865.51</v>
          </cell>
          <cell r="AV1144">
            <v>6302785635</v>
          </cell>
          <cell r="AW1144">
            <v>6814343500.51</v>
          </cell>
          <cell r="AX1144">
            <v>511557865.51</v>
          </cell>
          <cell r="AY1144">
            <v>6302785635</v>
          </cell>
          <cell r="AZ1144">
            <v>0.0750707482638223</v>
          </cell>
          <cell r="BA1144">
            <v>0.924929251736178</v>
          </cell>
          <cell r="BB1144">
            <v>1.08116377347014</v>
          </cell>
          <cell r="BC1144">
            <v>0.0750707482638223</v>
          </cell>
          <cell r="BD1144">
            <v>0</v>
          </cell>
          <cell r="BE1144">
            <v>0.0750707482638223</v>
          </cell>
          <cell r="BF1144">
            <v>0.924929251736178</v>
          </cell>
        </row>
        <row r="1145">
          <cell r="A1145" t="str">
            <v>603076.SH</v>
          </cell>
          <cell r="B1145" t="str">
            <v>乐惠国际</v>
          </cell>
          <cell r="C1145">
            <v>1265455.99</v>
          </cell>
          <cell r="D1145">
            <v>501985340</v>
          </cell>
          <cell r="E1145">
            <v>0</v>
          </cell>
          <cell r="F1145">
            <v>0</v>
          </cell>
          <cell r="G1145">
            <v>0</v>
          </cell>
          <cell r="H1145">
            <v>0</v>
          </cell>
          <cell r="I1145">
            <v>130891269.36</v>
          </cell>
          <cell r="J1145">
            <v>0</v>
          </cell>
          <cell r="K1145">
            <v>671168929.57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14347162.35</v>
          </cell>
          <cell r="Q1145">
            <v>3726743.77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614286.93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11297689.8</v>
          </cell>
          <cell r="AC1145">
            <v>0</v>
          </cell>
          <cell r="AD1145">
            <v>0</v>
          </cell>
        </row>
        <row r="1145">
          <cell r="AF1145">
            <v>120701344</v>
          </cell>
          <cell r="AG1145">
            <v>0</v>
          </cell>
          <cell r="AH1145">
            <v>868807728.74</v>
          </cell>
          <cell r="AI1145">
            <v>0</v>
          </cell>
          <cell r="AJ1145">
            <v>-6348928.1</v>
          </cell>
          <cell r="AK1145">
            <v>388761.17</v>
          </cell>
          <cell r="AL1145">
            <v>69171260.06</v>
          </cell>
          <cell r="AM1145">
            <v>0</v>
          </cell>
          <cell r="AN1145">
            <v>260220248.16</v>
          </cell>
          <cell r="AO1145">
            <v>1335296877.77</v>
          </cell>
          <cell r="AP1145">
            <v>1312940414.03</v>
          </cell>
          <cell r="AQ1145">
            <v>2648237291.8</v>
          </cell>
          <cell r="AR1145">
            <v>833311537.77</v>
          </cell>
          <cell r="AS1145">
            <v>501985340</v>
          </cell>
          <cell r="AT1145">
            <v>0</v>
          </cell>
          <cell r="AU1145">
            <v>501985340</v>
          </cell>
          <cell r="AV1145">
            <v>1312940414.03</v>
          </cell>
          <cell r="AW1145">
            <v>1814925754.03</v>
          </cell>
          <cell r="AX1145">
            <v>501985340</v>
          </cell>
          <cell r="AY1145">
            <v>1312940414.03</v>
          </cell>
          <cell r="AZ1145">
            <v>0.276587259222783</v>
          </cell>
          <cell r="BA1145">
            <v>0.723412740777217</v>
          </cell>
          <cell r="BB1145">
            <v>1.38233672650778</v>
          </cell>
          <cell r="BC1145">
            <v>0.276587259222783</v>
          </cell>
          <cell r="BD1145">
            <v>0</v>
          </cell>
          <cell r="BE1145">
            <v>0.276587259222783</v>
          </cell>
          <cell r="BF1145">
            <v>0.723412740777217</v>
          </cell>
        </row>
        <row r="1146">
          <cell r="A1146" t="str">
            <v>603801.SH</v>
          </cell>
          <cell r="B1146" t="str">
            <v>志邦家居</v>
          </cell>
          <cell r="C1146">
            <v>23349888.04</v>
          </cell>
          <cell r="D1146">
            <v>501550920.06</v>
          </cell>
          <cell r="E1146">
            <v>0</v>
          </cell>
          <cell r="F1146">
            <v>0</v>
          </cell>
          <cell r="G1146">
            <v>0</v>
          </cell>
          <cell r="H1146">
            <v>0</v>
          </cell>
          <cell r="I1146">
            <v>795194589.69</v>
          </cell>
          <cell r="J1146">
            <v>0</v>
          </cell>
          <cell r="K1146">
            <v>501853276.81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58717304.91</v>
          </cell>
          <cell r="Q1146">
            <v>85199397.54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68701100.79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52458206.68</v>
          </cell>
          <cell r="AD1146">
            <v>0</v>
          </cell>
        </row>
        <row r="1146">
          <cell r="AF1146">
            <v>312482358</v>
          </cell>
          <cell r="AG1146">
            <v>0</v>
          </cell>
          <cell r="AH1146">
            <v>832870870.18</v>
          </cell>
          <cell r="AI1146">
            <v>129435276.05</v>
          </cell>
          <cell r="AJ1146">
            <v>-3614422.54</v>
          </cell>
          <cell r="AK1146">
            <v>0</v>
          </cell>
          <cell r="AL1146">
            <v>111666680</v>
          </cell>
          <cell r="AM1146">
            <v>0</v>
          </cell>
          <cell r="AN1146">
            <v>1224153759.61</v>
          </cell>
          <cell r="AO1146">
            <v>2087024684.52</v>
          </cell>
          <cell r="AP1146">
            <v>2606994521.3</v>
          </cell>
          <cell r="AQ1146">
            <v>4694019205.82</v>
          </cell>
          <cell r="AR1146">
            <v>1585473764.46</v>
          </cell>
          <cell r="AS1146">
            <v>501550920.06</v>
          </cell>
          <cell r="AT1146">
            <v>0</v>
          </cell>
          <cell r="AU1146">
            <v>501550920.06</v>
          </cell>
          <cell r="AV1146">
            <v>2348123969.2</v>
          </cell>
          <cell r="AW1146">
            <v>2849674889.26</v>
          </cell>
          <cell r="AX1146">
            <v>501550920.06</v>
          </cell>
          <cell r="AY1146">
            <v>2348123969.2</v>
          </cell>
          <cell r="AZ1146">
            <v>0.176002856308371</v>
          </cell>
          <cell r="BA1146">
            <v>0.823997143691629</v>
          </cell>
          <cell r="BB1146">
            <v>1.21359643981271</v>
          </cell>
          <cell r="BC1146">
            <v>0.176002856308371</v>
          </cell>
          <cell r="BD1146">
            <v>0</v>
          </cell>
          <cell r="BE1146">
            <v>0.176002856308371</v>
          </cell>
          <cell r="BF1146">
            <v>0.823997143691629</v>
          </cell>
        </row>
        <row r="1147">
          <cell r="A1147" t="str">
            <v>000584.SZ</v>
          </cell>
          <cell r="B1147" t="str">
            <v>哈工智能</v>
          </cell>
          <cell r="C1147">
            <v>0</v>
          </cell>
          <cell r="D1147">
            <v>500821045.25</v>
          </cell>
          <cell r="E1147">
            <v>0</v>
          </cell>
          <cell r="F1147">
            <v>0</v>
          </cell>
          <cell r="G1147">
            <v>0</v>
          </cell>
          <cell r="H1147">
            <v>0</v>
          </cell>
          <cell r="I1147">
            <v>708692249.45</v>
          </cell>
          <cell r="J1147">
            <v>0</v>
          </cell>
          <cell r="K1147">
            <v>597457167.26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16174792.96</v>
          </cell>
          <cell r="Q1147">
            <v>8135551.99</v>
          </cell>
          <cell r="R1147">
            <v>0</v>
          </cell>
          <cell r="S1147">
            <v>0</v>
          </cell>
          <cell r="T1147">
            <v>0</v>
          </cell>
          <cell r="U1147">
            <v>139150267.7</v>
          </cell>
          <cell r="V1147">
            <v>17079431.9</v>
          </cell>
          <cell r="W1147">
            <v>0</v>
          </cell>
          <cell r="X1147">
            <v>251094035.69</v>
          </cell>
          <cell r="Y1147">
            <v>0</v>
          </cell>
          <cell r="Z1147">
            <v>0</v>
          </cell>
          <cell r="AA1147">
            <v>0</v>
          </cell>
          <cell r="AB1147">
            <v>6552645.75</v>
          </cell>
          <cell r="AC1147">
            <v>9395750</v>
          </cell>
          <cell r="AD1147">
            <v>254995073.94</v>
          </cell>
        </row>
        <row r="1147">
          <cell r="AF1147">
            <v>760937577</v>
          </cell>
          <cell r="AG1147">
            <v>0</v>
          </cell>
          <cell r="AH1147">
            <v>1205933087.57</v>
          </cell>
          <cell r="AI1147">
            <v>999500</v>
          </cell>
          <cell r="AJ1147">
            <v>-1800272.76</v>
          </cell>
          <cell r="AK1147">
            <v>0</v>
          </cell>
          <cell r="AL1147">
            <v>86019272.83</v>
          </cell>
          <cell r="AM1147">
            <v>0</v>
          </cell>
          <cell r="AN1147">
            <v>260212725.46</v>
          </cell>
          <cell r="AO1147">
            <v>2509548011.89</v>
          </cell>
          <cell r="AP1147">
            <v>2312301890.1</v>
          </cell>
          <cell r="AQ1147">
            <v>4821849901.99</v>
          </cell>
          <cell r="AR1147">
            <v>1363487589.31</v>
          </cell>
          <cell r="AS1147">
            <v>639971312.95</v>
          </cell>
          <cell r="AT1147">
            <v>506089109.63</v>
          </cell>
          <cell r="AU1147">
            <v>1146060422.58</v>
          </cell>
          <cell r="AV1147">
            <v>2310302890.1</v>
          </cell>
          <cell r="AW1147">
            <v>3456363312.68</v>
          </cell>
          <cell r="AX1147">
            <v>639971312.95</v>
          </cell>
          <cell r="AY1147">
            <v>2816391999.73</v>
          </cell>
          <cell r="AZ1147">
            <v>0.331579848210854</v>
          </cell>
          <cell r="BA1147">
            <v>0.668420151789146</v>
          </cell>
          <cell r="BB1147">
            <v>1.49606500839827</v>
          </cell>
          <cell r="BC1147">
            <v>0.185157419823953</v>
          </cell>
          <cell r="BD1147">
            <v>0.146422428386901</v>
          </cell>
          <cell r="BE1147">
            <v>0.185157419823953</v>
          </cell>
          <cell r="BF1147">
            <v>0.814842580176047</v>
          </cell>
        </row>
        <row r="1148">
          <cell r="A1148" t="str">
            <v>002603.SZ</v>
          </cell>
          <cell r="B1148" t="str">
            <v>以岭药业</v>
          </cell>
          <cell r="C1148">
            <v>1369133.12</v>
          </cell>
          <cell r="D1148">
            <v>500416750</v>
          </cell>
          <cell r="E1148">
            <v>0</v>
          </cell>
          <cell r="F1148">
            <v>0</v>
          </cell>
          <cell r="G1148">
            <v>0</v>
          </cell>
          <cell r="H1148">
            <v>0</v>
          </cell>
          <cell r="I1148">
            <v>1666278431.48</v>
          </cell>
          <cell r="J1148">
            <v>0</v>
          </cell>
          <cell r="K1148">
            <v>406225043.05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180489479.43</v>
          </cell>
          <cell r="Q1148">
            <v>188426873.31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219900351.79</v>
          </cell>
          <cell r="W1148">
            <v>0</v>
          </cell>
          <cell r="X1148">
            <v>500422500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343280541.17</v>
          </cell>
          <cell r="AD1148">
            <v>0</v>
          </cell>
        </row>
        <row r="1148">
          <cell r="AF1148">
            <v>1670705376</v>
          </cell>
          <cell r="AG1148">
            <v>0</v>
          </cell>
          <cell r="AH1148">
            <v>2342780896.14</v>
          </cell>
          <cell r="AI1148">
            <v>0</v>
          </cell>
          <cell r="AJ1148">
            <v>-8947001.9</v>
          </cell>
          <cell r="AK1148">
            <v>0</v>
          </cell>
          <cell r="AL1148">
            <v>590490766.81</v>
          </cell>
          <cell r="AM1148">
            <v>0</v>
          </cell>
          <cell r="AN1148">
            <v>4354675299.5</v>
          </cell>
          <cell r="AO1148">
            <v>4006809103.35</v>
          </cell>
          <cell r="AP1148">
            <v>8949705336.55</v>
          </cell>
          <cell r="AQ1148">
            <v>12956514439.9</v>
          </cell>
          <cell r="AR1148">
            <v>3005969853.35</v>
          </cell>
          <cell r="AS1148">
            <v>500416750</v>
          </cell>
          <cell r="AT1148">
            <v>500422500</v>
          </cell>
          <cell r="AU1148">
            <v>1000839250</v>
          </cell>
          <cell r="AV1148">
            <v>8949705336.55</v>
          </cell>
          <cell r="AW1148">
            <v>9950544586.55</v>
          </cell>
          <cell r="AX1148">
            <v>500416750</v>
          </cell>
          <cell r="AY1148">
            <v>9450127836.55</v>
          </cell>
          <cell r="AZ1148">
            <v>0.100581354245959</v>
          </cell>
          <cell r="BA1148">
            <v>0.899418645754041</v>
          </cell>
          <cell r="BB1148">
            <v>1.11182929631355</v>
          </cell>
          <cell r="BC1148">
            <v>0.0502903881940699</v>
          </cell>
          <cell r="BD1148">
            <v>0.0502909660518896</v>
          </cell>
          <cell r="BE1148">
            <v>0.0502903881940699</v>
          </cell>
          <cell r="BF1148">
            <v>0.94970961180593</v>
          </cell>
        </row>
        <row r="1149">
          <cell r="A1149" t="str">
            <v>002939.SZ</v>
          </cell>
          <cell r="B1149" t="str">
            <v>长城证券</v>
          </cell>
          <cell r="C1149">
            <v>4681486.91</v>
          </cell>
          <cell r="D1149">
            <v>500321996.71</v>
          </cell>
          <cell r="E1149">
            <v>0</v>
          </cell>
          <cell r="F1149">
            <v>1333570624.3</v>
          </cell>
          <cell r="G1149">
            <v>0</v>
          </cell>
          <cell r="H1149">
            <v>70776452.06</v>
          </cell>
          <cell r="I1149">
            <v>0</v>
          </cell>
          <cell r="J1149">
            <v>0</v>
          </cell>
          <cell r="K1149">
            <v>0</v>
          </cell>
          <cell r="L1149">
            <v>14343458911.66</v>
          </cell>
          <cell r="M1149">
            <v>0</v>
          </cell>
          <cell r="N1149">
            <v>23938605953.02</v>
          </cell>
          <cell r="O1149">
            <v>0</v>
          </cell>
          <cell r="P1149">
            <v>1319405967.75</v>
          </cell>
          <cell r="Q1149">
            <v>92240394.01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24353106978.82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</row>
        <row r="1149">
          <cell r="AF1149">
            <v>3103405351</v>
          </cell>
          <cell r="AG1149">
            <v>0</v>
          </cell>
          <cell r="AH1149">
            <v>9220082218.87</v>
          </cell>
          <cell r="AI1149">
            <v>0</v>
          </cell>
          <cell r="AJ1149">
            <v>9834552.11</v>
          </cell>
          <cell r="AK1149">
            <v>0</v>
          </cell>
          <cell r="AL1149">
            <v>694239762.04</v>
          </cell>
          <cell r="AM1149">
            <v>2128727449.79</v>
          </cell>
          <cell r="AN1149">
            <v>4007425759.59</v>
          </cell>
          <cell r="AO1149">
            <v>65956168765.24</v>
          </cell>
          <cell r="AP1149">
            <v>19163715093.4</v>
          </cell>
          <cell r="AQ1149">
            <v>85119883858.64</v>
          </cell>
          <cell r="AR1149">
            <v>1416327848.67</v>
          </cell>
          <cell r="AS1149">
            <v>40186733937.75</v>
          </cell>
          <cell r="AT1149">
            <v>24353106978.82</v>
          </cell>
          <cell r="AU1149">
            <v>64539840916.57</v>
          </cell>
          <cell r="AV1149">
            <v>19163715093.4</v>
          </cell>
          <cell r="AW1149">
            <v>83703556009.97</v>
          </cell>
          <cell r="AX1149">
            <v>40186733937.75</v>
          </cell>
          <cell r="AY1149">
            <v>43516822072.22</v>
          </cell>
          <cell r="AZ1149">
            <v>0.771052557299747</v>
          </cell>
          <cell r="BA1149">
            <v>0.228947442700253</v>
          </cell>
          <cell r="BB1149">
            <v>4.36781467486947</v>
          </cell>
          <cell r="BC1149">
            <v>0.480107845513318</v>
          </cell>
          <cell r="BD1149">
            <v>0.29094471178643</v>
          </cell>
          <cell r="BE1149">
            <v>0.480107845513318</v>
          </cell>
          <cell r="BF1149">
            <v>0.519892154486682</v>
          </cell>
        </row>
        <row r="1150">
          <cell r="A1150" t="str">
            <v>002138.SZ</v>
          </cell>
          <cell r="B1150" t="str">
            <v>顺络电子</v>
          </cell>
          <cell r="C1150">
            <v>140193238.47</v>
          </cell>
          <cell r="D1150">
            <v>500285227.38</v>
          </cell>
          <cell r="E1150">
            <v>0</v>
          </cell>
          <cell r="F1150">
            <v>0</v>
          </cell>
          <cell r="G1150">
            <v>0</v>
          </cell>
          <cell r="H1150">
            <v>0</v>
          </cell>
          <cell r="I1150">
            <v>946475602.05</v>
          </cell>
          <cell r="J1150">
            <v>0</v>
          </cell>
          <cell r="K1150">
            <v>5599846.28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209041073.62</v>
          </cell>
          <cell r="Q1150">
            <v>44025816.34</v>
          </cell>
          <cell r="R1150">
            <v>0</v>
          </cell>
          <cell r="S1150">
            <v>0</v>
          </cell>
          <cell r="T1150">
            <v>0</v>
          </cell>
          <cell r="U1150">
            <v>58101968.61</v>
          </cell>
          <cell r="V1150">
            <v>0</v>
          </cell>
          <cell r="W1150">
            <v>0</v>
          </cell>
          <cell r="X1150">
            <v>1074376692.3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117123419.68</v>
          </cell>
          <cell r="AD1150">
            <v>0</v>
          </cell>
        </row>
        <row r="1150">
          <cell r="AF1150">
            <v>806318354</v>
          </cell>
          <cell r="AG1150">
            <v>0</v>
          </cell>
          <cell r="AH1150">
            <v>2097108774.22</v>
          </cell>
          <cell r="AI1150">
            <v>4710862</v>
          </cell>
          <cell r="AJ1150">
            <v>598032.95</v>
          </cell>
          <cell r="AK1150">
            <v>0</v>
          </cell>
          <cell r="AL1150">
            <v>289968260.13</v>
          </cell>
          <cell r="AM1150">
            <v>0</v>
          </cell>
          <cell r="AN1150">
            <v>2354411684.12</v>
          </cell>
          <cell r="AO1150">
            <v>3095222884.73</v>
          </cell>
          <cell r="AP1150">
            <v>5553115967.42</v>
          </cell>
          <cell r="AQ1150">
            <v>8648338852.15</v>
          </cell>
          <cell r="AR1150">
            <v>1462458996.44</v>
          </cell>
          <cell r="AS1150">
            <v>558387195.99</v>
          </cell>
          <cell r="AT1150">
            <v>1074376692.3</v>
          </cell>
          <cell r="AU1150">
            <v>1632763888.29</v>
          </cell>
          <cell r="AV1150">
            <v>5543694243.42</v>
          </cell>
          <cell r="AW1150">
            <v>7176458131.71</v>
          </cell>
          <cell r="AX1150">
            <v>558387195.99</v>
          </cell>
          <cell r="AY1150">
            <v>6618070935.72</v>
          </cell>
          <cell r="AZ1150">
            <v>0.227516674426824</v>
          </cell>
          <cell r="BA1150">
            <v>0.772483325573176</v>
          </cell>
          <cell r="BB1150">
            <v>1.29452632425174</v>
          </cell>
          <cell r="BC1150">
            <v>0.0778081869554429</v>
          </cell>
          <cell r="BD1150">
            <v>0.149708487471381</v>
          </cell>
          <cell r="BE1150">
            <v>0.0778081869554429</v>
          </cell>
          <cell r="BF1150">
            <v>0.922191813044557</v>
          </cell>
        </row>
        <row r="1151">
          <cell r="A1151" t="str">
            <v>000550.SZ</v>
          </cell>
          <cell r="B1151" t="str">
            <v>江铃汽车</v>
          </cell>
          <cell r="C1151">
            <v>151515810</v>
          </cell>
          <cell r="D1151">
            <v>500000000</v>
          </cell>
          <cell r="E1151">
            <v>0</v>
          </cell>
          <cell r="F1151">
            <v>0</v>
          </cell>
          <cell r="G1151">
            <v>0</v>
          </cell>
          <cell r="H1151">
            <v>7643180</v>
          </cell>
          <cell r="I1151">
            <v>8417407098</v>
          </cell>
          <cell r="J1151">
            <v>0</v>
          </cell>
          <cell r="K1151">
            <v>146870098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650873612</v>
          </cell>
          <cell r="Q1151">
            <v>327609327</v>
          </cell>
          <cell r="R1151">
            <v>0</v>
          </cell>
          <cell r="S1151">
            <v>0</v>
          </cell>
          <cell r="T1151">
            <v>0</v>
          </cell>
          <cell r="U1151">
            <v>21451076</v>
          </cell>
          <cell r="V1151">
            <v>381582331</v>
          </cell>
          <cell r="W1151">
            <v>0</v>
          </cell>
          <cell r="X1151">
            <v>2335800</v>
          </cell>
          <cell r="Y1151">
            <v>0</v>
          </cell>
          <cell r="Z1151">
            <v>0</v>
          </cell>
          <cell r="AA1151">
            <v>59924563</v>
          </cell>
          <cell r="AB1151">
            <v>206261016</v>
          </cell>
          <cell r="AC1151">
            <v>49154687</v>
          </cell>
          <cell r="AD1151">
            <v>114287825</v>
          </cell>
        </row>
        <row r="1151">
          <cell r="AF1151">
            <v>863214000</v>
          </cell>
          <cell r="AG1151">
            <v>0</v>
          </cell>
          <cell r="AH1151">
            <v>839442490</v>
          </cell>
          <cell r="AI1151">
            <v>0</v>
          </cell>
          <cell r="AJ1151">
            <v>-11759250</v>
          </cell>
          <cell r="AK1151">
            <v>0</v>
          </cell>
          <cell r="AL1151">
            <v>431607000</v>
          </cell>
          <cell r="AM1151">
            <v>0</v>
          </cell>
          <cell r="AN1151">
            <v>6340887813</v>
          </cell>
          <cell r="AO1151">
            <v>11036916423</v>
          </cell>
          <cell r="AP1151">
            <v>8463392053</v>
          </cell>
          <cell r="AQ1151">
            <v>19500308476</v>
          </cell>
          <cell r="AR1151">
            <v>10331273979</v>
          </cell>
          <cell r="AS1151">
            <v>529094256</v>
          </cell>
          <cell r="AT1151">
            <v>176548188</v>
          </cell>
          <cell r="AU1151">
            <v>705642444</v>
          </cell>
          <cell r="AV1151">
            <v>8463392053</v>
          </cell>
          <cell r="AW1151">
            <v>9169034497</v>
          </cell>
          <cell r="AX1151">
            <v>529094256</v>
          </cell>
          <cell r="AY1151">
            <v>8639940241</v>
          </cell>
          <cell r="AZ1151">
            <v>0.076959296448375</v>
          </cell>
          <cell r="BA1151">
            <v>0.923040703551625</v>
          </cell>
          <cell r="BB1151">
            <v>1.08337584263863</v>
          </cell>
          <cell r="BC1151">
            <v>0.0577044678120813</v>
          </cell>
          <cell r="BD1151">
            <v>0.0192548286362937</v>
          </cell>
          <cell r="BE1151">
            <v>0.0577044678120813</v>
          </cell>
          <cell r="BF1151">
            <v>0.942295532187919</v>
          </cell>
        </row>
        <row r="1152">
          <cell r="A1152" t="str">
            <v>000812.SZ</v>
          </cell>
          <cell r="B1152" t="str">
            <v>陕西金叶</v>
          </cell>
          <cell r="C1152">
            <v>46837969.75</v>
          </cell>
          <cell r="D1152">
            <v>499746299.64</v>
          </cell>
          <cell r="E1152">
            <v>0</v>
          </cell>
          <cell r="F1152">
            <v>0</v>
          </cell>
          <cell r="G1152">
            <v>0</v>
          </cell>
          <cell r="H1152">
            <v>0</v>
          </cell>
          <cell r="I1152">
            <v>518040667.36</v>
          </cell>
          <cell r="J1152">
            <v>0</v>
          </cell>
          <cell r="K1152">
            <v>306429816.37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54191957.29</v>
          </cell>
          <cell r="Q1152">
            <v>13921106.88</v>
          </cell>
          <cell r="R1152">
            <v>0</v>
          </cell>
          <cell r="S1152">
            <v>0</v>
          </cell>
          <cell r="T1152">
            <v>0</v>
          </cell>
          <cell r="U1152">
            <v>133580702.07</v>
          </cell>
          <cell r="V1152">
            <v>1384924.85</v>
          </cell>
          <cell r="W1152">
            <v>0</v>
          </cell>
          <cell r="X1152">
            <v>265157410.56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16244038.81</v>
          </cell>
          <cell r="AD1152">
            <v>0</v>
          </cell>
        </row>
        <row r="1152">
          <cell r="AF1152">
            <v>768692614</v>
          </cell>
          <cell r="AG1152">
            <v>0</v>
          </cell>
          <cell r="AH1152">
            <v>193198576.24</v>
          </cell>
          <cell r="AI1152">
            <v>0</v>
          </cell>
          <cell r="AJ1152">
            <v>156769487.11</v>
          </cell>
          <cell r="AK1152">
            <v>0</v>
          </cell>
          <cell r="AL1152">
            <v>117653288.09</v>
          </cell>
          <cell r="AM1152">
            <v>0</v>
          </cell>
          <cell r="AN1152">
            <v>394008391.45</v>
          </cell>
          <cell r="AO1152">
            <v>1855534893.58</v>
          </cell>
          <cell r="AP1152">
            <v>1630322356.89</v>
          </cell>
          <cell r="AQ1152">
            <v>3485857250.47</v>
          </cell>
          <cell r="AR1152">
            <v>957050481.31</v>
          </cell>
          <cell r="AS1152">
            <v>633327001.71</v>
          </cell>
          <cell r="AT1152">
            <v>265157410.56</v>
          </cell>
          <cell r="AU1152">
            <v>898484412.27</v>
          </cell>
          <cell r="AV1152">
            <v>1630322356.89</v>
          </cell>
          <cell r="AW1152">
            <v>2528806769.16</v>
          </cell>
          <cell r="AX1152">
            <v>633327001.71</v>
          </cell>
          <cell r="AY1152">
            <v>1895479767.45</v>
          </cell>
          <cell r="AZ1152">
            <v>0.355299749758441</v>
          </cell>
          <cell r="BA1152">
            <v>0.644700250241559</v>
          </cell>
          <cell r="BB1152">
            <v>1.55110844089996</v>
          </cell>
          <cell r="BC1152">
            <v>0.250444996206797</v>
          </cell>
          <cell r="BD1152">
            <v>0.104854753551644</v>
          </cell>
          <cell r="BE1152">
            <v>0.250444996206797</v>
          </cell>
          <cell r="BF1152">
            <v>0.749555003793203</v>
          </cell>
        </row>
        <row r="1153">
          <cell r="A1153" t="str">
            <v>003038.SZ</v>
          </cell>
          <cell r="B1153" t="str">
            <v>鑫铂股份</v>
          </cell>
          <cell r="C1153">
            <v>0</v>
          </cell>
          <cell r="D1153">
            <v>498390243.11</v>
          </cell>
          <cell r="E1153">
            <v>0</v>
          </cell>
          <cell r="F1153">
            <v>0</v>
          </cell>
          <cell r="G1153">
            <v>0</v>
          </cell>
          <cell r="H1153">
            <v>0</v>
          </cell>
          <cell r="I1153">
            <v>158011558.92</v>
          </cell>
          <cell r="J1153">
            <v>0</v>
          </cell>
          <cell r="K1153">
            <v>12644505.72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13898150.3</v>
          </cell>
          <cell r="Q1153">
            <v>11093706.65</v>
          </cell>
          <cell r="R1153">
            <v>0</v>
          </cell>
          <cell r="S1153">
            <v>0</v>
          </cell>
          <cell r="T1153">
            <v>0</v>
          </cell>
          <cell r="U1153">
            <v>29345596.11</v>
          </cell>
          <cell r="V1153">
            <v>1643785.75</v>
          </cell>
          <cell r="W1153">
            <v>0</v>
          </cell>
          <cell r="X1153">
            <v>25276963.05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25198517.43</v>
          </cell>
          <cell r="AD1153">
            <v>0</v>
          </cell>
        </row>
        <row r="1153">
          <cell r="AF1153">
            <v>106437540</v>
          </cell>
          <cell r="AG1153">
            <v>0</v>
          </cell>
          <cell r="AH1153">
            <v>542577999.33</v>
          </cell>
          <cell r="AI1153">
            <v>0</v>
          </cell>
          <cell r="AJ1153">
            <v>0</v>
          </cell>
          <cell r="AK1153">
            <v>0</v>
          </cell>
          <cell r="AL1153">
            <v>11511840.72</v>
          </cell>
          <cell r="AM1153">
            <v>0</v>
          </cell>
          <cell r="AN1153">
            <v>255891315.8</v>
          </cell>
          <cell r="AO1153">
            <v>775503027.04</v>
          </cell>
          <cell r="AP1153">
            <v>916418695.85</v>
          </cell>
          <cell r="AQ1153">
            <v>1691921722.89</v>
          </cell>
          <cell r="AR1153">
            <v>222490224.77</v>
          </cell>
          <cell r="AS1153">
            <v>527735839.22</v>
          </cell>
          <cell r="AT1153">
            <v>25276963.05</v>
          </cell>
          <cell r="AU1153">
            <v>553012802.27</v>
          </cell>
          <cell r="AV1153">
            <v>916418695.85</v>
          </cell>
          <cell r="AW1153">
            <v>1469431498.12</v>
          </cell>
          <cell r="AX1153">
            <v>527735839.22</v>
          </cell>
          <cell r="AY1153">
            <v>941695658.9</v>
          </cell>
          <cell r="AZ1153">
            <v>0.376344731263436</v>
          </cell>
          <cell r="BA1153">
            <v>0.623655268736564</v>
          </cell>
          <cell r="BB1153">
            <v>1.60344993481071</v>
          </cell>
          <cell r="BC1153">
            <v>0.359142865724049</v>
          </cell>
          <cell r="BD1153">
            <v>0.0172018655393868</v>
          </cell>
          <cell r="BE1153">
            <v>0.359142865724049</v>
          </cell>
          <cell r="BF1153">
            <v>0.640857134275951</v>
          </cell>
        </row>
        <row r="1154">
          <cell r="A1154" t="str">
            <v>002916.SZ</v>
          </cell>
          <cell r="B1154" t="str">
            <v>深南电路</v>
          </cell>
          <cell r="C1154">
            <v>6238276.6</v>
          </cell>
          <cell r="D1154">
            <v>498246370.16</v>
          </cell>
          <cell r="E1154">
            <v>0</v>
          </cell>
          <cell r="F1154">
            <v>0</v>
          </cell>
          <cell r="G1154">
            <v>0</v>
          </cell>
          <cell r="H1154">
            <v>0</v>
          </cell>
          <cell r="I1154">
            <v>3188030541.42</v>
          </cell>
          <cell r="J1154">
            <v>3455367</v>
          </cell>
          <cell r="K1154">
            <v>59134218.49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374011779.64</v>
          </cell>
          <cell r="Q1154">
            <v>55914803.39</v>
          </cell>
          <cell r="R1154">
            <v>0</v>
          </cell>
          <cell r="S1154">
            <v>0</v>
          </cell>
          <cell r="T1154">
            <v>0</v>
          </cell>
          <cell r="U1154">
            <v>533460705.6</v>
          </cell>
          <cell r="V1154">
            <v>10104822.82</v>
          </cell>
          <cell r="W1154">
            <v>0</v>
          </cell>
          <cell r="X1154">
            <v>1491354324.02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270492110.6</v>
          </cell>
          <cell r="AD1154">
            <v>0</v>
          </cell>
        </row>
        <row r="1154">
          <cell r="AF1154">
            <v>489315846</v>
          </cell>
          <cell r="AG1154">
            <v>0</v>
          </cell>
          <cell r="AH1154">
            <v>3675019453.87</v>
          </cell>
          <cell r="AI1154">
            <v>77906894.73</v>
          </cell>
          <cell r="AJ1154">
            <v>34273663.3</v>
          </cell>
          <cell r="AK1154">
            <v>0</v>
          </cell>
          <cell r="AL1154">
            <v>244662405</v>
          </cell>
          <cell r="AM1154">
            <v>0</v>
          </cell>
          <cell r="AN1154">
            <v>3696227692.33</v>
          </cell>
          <cell r="AO1154">
            <v>6490443319.74</v>
          </cell>
          <cell r="AP1154">
            <v>8217405955.23</v>
          </cell>
          <cell r="AQ1154">
            <v>14707849274.97</v>
          </cell>
          <cell r="AR1154">
            <v>3967381919.96</v>
          </cell>
          <cell r="AS1154">
            <v>1031707075.76</v>
          </cell>
          <cell r="AT1154">
            <v>1491354324.02</v>
          </cell>
          <cell r="AU1154">
            <v>2523061399.78</v>
          </cell>
          <cell r="AV1154">
            <v>8061592165.77</v>
          </cell>
          <cell r="AW1154">
            <v>10584653565.55</v>
          </cell>
          <cell r="AX1154">
            <v>1031707075.76</v>
          </cell>
          <cell r="AY1154">
            <v>9552946489.79</v>
          </cell>
          <cell r="AZ1154">
            <v>0.238369766582804</v>
          </cell>
          <cell r="BA1154">
            <v>0.761630233417196</v>
          </cell>
          <cell r="BB1154">
            <v>1.31297308867758</v>
          </cell>
          <cell r="BC1154">
            <v>0.0974719738695945</v>
          </cell>
          <cell r="BD1154">
            <v>0.14089779271321</v>
          </cell>
          <cell r="BE1154">
            <v>0.0974719738695945</v>
          </cell>
          <cell r="BF1154">
            <v>0.902528026130406</v>
          </cell>
        </row>
        <row r="1155">
          <cell r="A1155" t="str">
            <v>000678.SZ</v>
          </cell>
          <cell r="B1155" t="str">
            <v>襄阳轴承</v>
          </cell>
          <cell r="C1155">
            <v>13863300.57</v>
          </cell>
          <cell r="D1155">
            <v>497509347.68</v>
          </cell>
          <cell r="E1155">
            <v>0</v>
          </cell>
          <cell r="F1155">
            <v>0</v>
          </cell>
          <cell r="G1155">
            <v>0</v>
          </cell>
          <cell r="H1155">
            <v>0</v>
          </cell>
          <cell r="I1155">
            <v>368056535.95</v>
          </cell>
          <cell r="J1155">
            <v>0</v>
          </cell>
          <cell r="K1155">
            <v>2335341.67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17552252.59</v>
          </cell>
          <cell r="Q1155">
            <v>15009704.12</v>
          </cell>
          <cell r="R1155">
            <v>0</v>
          </cell>
          <cell r="S1155">
            <v>0</v>
          </cell>
          <cell r="T1155">
            <v>0</v>
          </cell>
          <cell r="U1155">
            <v>5739325.27</v>
          </cell>
          <cell r="V1155">
            <v>109669270.34</v>
          </cell>
          <cell r="W1155">
            <v>0</v>
          </cell>
          <cell r="X1155">
            <v>154145387.85</v>
          </cell>
          <cell r="Y1155">
            <v>0</v>
          </cell>
          <cell r="Z1155">
            <v>0</v>
          </cell>
          <cell r="AA1155">
            <v>2439151.75</v>
          </cell>
          <cell r="AB1155">
            <v>0</v>
          </cell>
          <cell r="AC1155">
            <v>30497292.36</v>
          </cell>
          <cell r="AD1155">
            <v>0</v>
          </cell>
        </row>
        <row r="1155">
          <cell r="AF1155">
            <v>459611797</v>
          </cell>
          <cell r="AG1155">
            <v>0</v>
          </cell>
          <cell r="AH1155">
            <v>769211880.28</v>
          </cell>
          <cell r="AI1155">
            <v>0</v>
          </cell>
          <cell r="AJ1155">
            <v>-18490045.95</v>
          </cell>
          <cell r="AK1155">
            <v>0</v>
          </cell>
          <cell r="AL1155">
            <v>73498392.39</v>
          </cell>
          <cell r="AM1155">
            <v>0</v>
          </cell>
          <cell r="AN1155">
            <v>-203320533.5</v>
          </cell>
          <cell r="AO1155">
            <v>1216816910.15</v>
          </cell>
          <cell r="AP1155">
            <v>1080511490.22</v>
          </cell>
          <cell r="AQ1155">
            <v>2297328400.37</v>
          </cell>
          <cell r="AR1155">
            <v>556983697.6</v>
          </cell>
          <cell r="AS1155">
            <v>503248672.95</v>
          </cell>
          <cell r="AT1155">
            <v>156584539.6</v>
          </cell>
          <cell r="AU1155">
            <v>659833212.55</v>
          </cell>
          <cell r="AV1155">
            <v>1080511490.22</v>
          </cell>
          <cell r="AW1155">
            <v>1740344702.77</v>
          </cell>
          <cell r="AX1155">
            <v>503248672.95</v>
          </cell>
          <cell r="AY1155">
            <v>1237096029.82</v>
          </cell>
          <cell r="AZ1155">
            <v>0.379139380549028</v>
          </cell>
          <cell r="BA1155">
            <v>0.620860619450972</v>
          </cell>
          <cell r="BB1155">
            <v>1.61066746492039</v>
          </cell>
          <cell r="BC1155">
            <v>0.289166089998728</v>
          </cell>
          <cell r="BD1155">
            <v>0.0899732905502996</v>
          </cell>
          <cell r="BE1155">
            <v>0.289166089998728</v>
          </cell>
          <cell r="BF1155">
            <v>0.710833910001272</v>
          </cell>
        </row>
        <row r="1156">
          <cell r="A1156" t="str">
            <v>603012.SH</v>
          </cell>
          <cell r="B1156" t="str">
            <v>创力集团</v>
          </cell>
          <cell r="C1156">
            <v>320329.43</v>
          </cell>
          <cell r="D1156">
            <v>495870234.48</v>
          </cell>
          <cell r="E1156">
            <v>0</v>
          </cell>
          <cell r="F1156">
            <v>0</v>
          </cell>
          <cell r="G1156">
            <v>0</v>
          </cell>
          <cell r="H1156">
            <v>0</v>
          </cell>
          <cell r="I1156">
            <v>913322734.11</v>
          </cell>
          <cell r="J1156">
            <v>15375526.07</v>
          </cell>
          <cell r="K1156">
            <v>192472122.19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36048180.9</v>
          </cell>
          <cell r="Q1156">
            <v>40285507.31</v>
          </cell>
          <cell r="R1156">
            <v>0</v>
          </cell>
          <cell r="S1156">
            <v>0</v>
          </cell>
          <cell r="T1156">
            <v>0</v>
          </cell>
          <cell r="U1156">
            <v>42142355.6</v>
          </cell>
          <cell r="V1156">
            <v>40251036.56</v>
          </cell>
          <cell r="W1156">
            <v>0</v>
          </cell>
          <cell r="X1156">
            <v>30086018.99</v>
          </cell>
          <cell r="Y1156">
            <v>0</v>
          </cell>
          <cell r="Z1156">
            <v>0</v>
          </cell>
          <cell r="AA1156">
            <v>0</v>
          </cell>
          <cell r="AB1156">
            <v>68344825.39</v>
          </cell>
          <cell r="AC1156">
            <v>27721062.97</v>
          </cell>
          <cell r="AD1156">
            <v>0</v>
          </cell>
        </row>
        <row r="1156">
          <cell r="AF1156">
            <v>636560000</v>
          </cell>
          <cell r="AG1156">
            <v>0</v>
          </cell>
          <cell r="AH1156">
            <v>450558782.45</v>
          </cell>
          <cell r="AI1156">
            <v>0</v>
          </cell>
          <cell r="AJ1156">
            <v>-12339919.79</v>
          </cell>
          <cell r="AK1156">
            <v>0</v>
          </cell>
          <cell r="AL1156">
            <v>184704275.03</v>
          </cell>
          <cell r="AM1156">
            <v>0</v>
          </cell>
          <cell r="AN1156">
            <v>1824762331.83</v>
          </cell>
          <cell r="AO1156">
            <v>1902239934</v>
          </cell>
          <cell r="AP1156">
            <v>3084245469.52</v>
          </cell>
          <cell r="AQ1156">
            <v>4986485403.52</v>
          </cell>
          <cell r="AR1156">
            <v>1334141324.93</v>
          </cell>
          <cell r="AS1156">
            <v>538012590.08</v>
          </cell>
          <cell r="AT1156">
            <v>30086018.99</v>
          </cell>
          <cell r="AU1156">
            <v>568098609.07</v>
          </cell>
          <cell r="AV1156">
            <v>3084245469.52</v>
          </cell>
          <cell r="AW1156">
            <v>3652344078.59</v>
          </cell>
          <cell r="AX1156">
            <v>538012590.08</v>
          </cell>
          <cell r="AY1156">
            <v>3114331488.51</v>
          </cell>
          <cell r="AZ1156">
            <v>0.15554356239331</v>
          </cell>
          <cell r="BA1156">
            <v>0.84445643760669</v>
          </cell>
          <cell r="BB1156">
            <v>1.18419370788876</v>
          </cell>
          <cell r="BC1156">
            <v>0.147306107667627</v>
          </cell>
          <cell r="BD1156">
            <v>0.00823745472568258</v>
          </cell>
          <cell r="BE1156">
            <v>0.147306107667627</v>
          </cell>
          <cell r="BF1156">
            <v>0.852693892332372</v>
          </cell>
        </row>
        <row r="1157">
          <cell r="A1157" t="str">
            <v>000663.SZ</v>
          </cell>
          <cell r="B1157" t="str">
            <v>永安林业</v>
          </cell>
          <cell r="C1157">
            <v>2799976.41</v>
          </cell>
          <cell r="D1157">
            <v>494840000</v>
          </cell>
          <cell r="E1157">
            <v>0</v>
          </cell>
          <cell r="F1157">
            <v>0</v>
          </cell>
          <cell r="G1157">
            <v>0</v>
          </cell>
          <cell r="H1157">
            <v>0</v>
          </cell>
          <cell r="I1157">
            <v>46909500.35</v>
          </cell>
          <cell r="J1157">
            <v>0</v>
          </cell>
          <cell r="K1157">
            <v>55277672.78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10110860.82</v>
          </cell>
          <cell r="Q1157">
            <v>2063997.3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557056.04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4328639.89</v>
          </cell>
          <cell r="AD1157">
            <v>0</v>
          </cell>
        </row>
        <row r="1157">
          <cell r="AF1157">
            <v>336683929</v>
          </cell>
          <cell r="AG1157">
            <v>0</v>
          </cell>
          <cell r="AH1157">
            <v>1608759095.91</v>
          </cell>
          <cell r="AI1157">
            <v>0</v>
          </cell>
          <cell r="AJ1157">
            <v>-40341055.41</v>
          </cell>
          <cell r="AK1157">
            <v>0</v>
          </cell>
          <cell r="AL1157">
            <v>16991234.63</v>
          </cell>
          <cell r="AM1157">
            <v>0</v>
          </cell>
          <cell r="AN1157">
            <v>-1233642932.57</v>
          </cell>
          <cell r="AO1157">
            <v>616887703.59</v>
          </cell>
          <cell r="AP1157">
            <v>688450271.56</v>
          </cell>
          <cell r="AQ1157">
            <v>1305337975.15</v>
          </cell>
          <cell r="AR1157">
            <v>122047703.59</v>
          </cell>
          <cell r="AS1157">
            <v>494840000</v>
          </cell>
          <cell r="AT1157">
            <v>0</v>
          </cell>
          <cell r="AU1157">
            <v>494840000</v>
          </cell>
          <cell r="AV1157">
            <v>688450271.56</v>
          </cell>
          <cell r="AW1157">
            <v>1183290271.56</v>
          </cell>
          <cell r="AX1157">
            <v>494840000</v>
          </cell>
          <cell r="AY1157">
            <v>688450271.56</v>
          </cell>
          <cell r="AZ1157">
            <v>0.41818986591314</v>
          </cell>
          <cell r="BA1157">
            <v>0.58181013408686</v>
          </cell>
          <cell r="BB1157">
            <v>1.71877377414452</v>
          </cell>
          <cell r="BC1157">
            <v>0.41818986591314</v>
          </cell>
          <cell r="BD1157">
            <v>0</v>
          </cell>
          <cell r="BE1157">
            <v>0.41818986591314</v>
          </cell>
          <cell r="BF1157">
            <v>0.58181013408686</v>
          </cell>
        </row>
        <row r="1158">
          <cell r="A1158" t="str">
            <v>002751.SZ</v>
          </cell>
          <cell r="B1158" t="str">
            <v>易尚展示</v>
          </cell>
          <cell r="C1158">
            <v>181919096.53</v>
          </cell>
          <cell r="D1158">
            <v>493857819.44</v>
          </cell>
          <cell r="E1158">
            <v>0</v>
          </cell>
          <cell r="F1158">
            <v>0</v>
          </cell>
          <cell r="G1158">
            <v>0</v>
          </cell>
          <cell r="H1158">
            <v>0</v>
          </cell>
          <cell r="I1158">
            <v>236477509.39</v>
          </cell>
          <cell r="J1158">
            <v>2308416.5</v>
          </cell>
          <cell r="K1158">
            <v>46827059.49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23838514.99</v>
          </cell>
          <cell r="Q1158">
            <v>87493938.55</v>
          </cell>
          <cell r="R1158">
            <v>0</v>
          </cell>
          <cell r="S1158">
            <v>0</v>
          </cell>
          <cell r="T1158">
            <v>0</v>
          </cell>
          <cell r="U1158">
            <v>72652964.14</v>
          </cell>
          <cell r="V1158">
            <v>4255271.96</v>
          </cell>
          <cell r="W1158">
            <v>0</v>
          </cell>
          <cell r="X1158">
            <v>815210387.88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33708365.54</v>
          </cell>
          <cell r="AD1158">
            <v>28719308.45</v>
          </cell>
        </row>
        <row r="1158">
          <cell r="AF1158">
            <v>154529613</v>
          </cell>
          <cell r="AG1158">
            <v>0</v>
          </cell>
          <cell r="AH1158">
            <v>574876464.64</v>
          </cell>
          <cell r="AI1158">
            <v>14978179</v>
          </cell>
          <cell r="AJ1158">
            <v>338508009.56</v>
          </cell>
          <cell r="AK1158">
            <v>0</v>
          </cell>
          <cell r="AL1158">
            <v>50214323.2</v>
          </cell>
          <cell r="AM1158">
            <v>0</v>
          </cell>
          <cell r="AN1158">
            <v>366694523.85</v>
          </cell>
          <cell r="AO1158">
            <v>2027268652.86</v>
          </cell>
          <cell r="AP1158">
            <v>1499801113.25</v>
          </cell>
          <cell r="AQ1158">
            <v>3527069766.11</v>
          </cell>
          <cell r="AR1158">
            <v>616828172.95</v>
          </cell>
          <cell r="AS1158">
            <v>566510783.58</v>
          </cell>
          <cell r="AT1158">
            <v>843929696.33</v>
          </cell>
          <cell r="AU1158">
            <v>1410440479.91</v>
          </cell>
          <cell r="AV1158">
            <v>1469844755.25</v>
          </cell>
          <cell r="AW1158">
            <v>2880285235.16</v>
          </cell>
          <cell r="AX1158">
            <v>566510783.58</v>
          </cell>
          <cell r="AY1158">
            <v>2313774451.58</v>
          </cell>
          <cell r="AZ1158">
            <v>0.489687779075689</v>
          </cell>
          <cell r="BA1158">
            <v>0.510312220924311</v>
          </cell>
          <cell r="BB1158">
            <v>1.9595846601297</v>
          </cell>
          <cell r="BC1158">
            <v>0.196685653443115</v>
          </cell>
          <cell r="BD1158">
            <v>0.293002125632575</v>
          </cell>
          <cell r="BE1158">
            <v>0.196685653443115</v>
          </cell>
          <cell r="BF1158">
            <v>0.803314346556885</v>
          </cell>
        </row>
        <row r="1159">
          <cell r="A1159" t="str">
            <v>603388.SH</v>
          </cell>
          <cell r="B1159" t="str">
            <v>元成股份</v>
          </cell>
          <cell r="C1159">
            <v>0</v>
          </cell>
          <cell r="D1159">
            <v>493313094.19</v>
          </cell>
          <cell r="E1159">
            <v>0</v>
          </cell>
          <cell r="F1159">
            <v>0</v>
          </cell>
          <cell r="G1159">
            <v>0</v>
          </cell>
          <cell r="H1159">
            <v>0</v>
          </cell>
          <cell r="I1159">
            <v>915322118.78</v>
          </cell>
          <cell r="J1159">
            <v>120295.18</v>
          </cell>
          <cell r="K1159">
            <v>5578887.61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7479985.19</v>
          </cell>
          <cell r="Q1159">
            <v>11249278.5</v>
          </cell>
          <cell r="R1159">
            <v>0</v>
          </cell>
          <cell r="S1159">
            <v>0</v>
          </cell>
          <cell r="T1159">
            <v>0</v>
          </cell>
          <cell r="U1159">
            <v>7536299.92</v>
          </cell>
          <cell r="V1159">
            <v>201640057.35</v>
          </cell>
          <cell r="W1159">
            <v>0</v>
          </cell>
          <cell r="X1159">
            <v>151556910.01</v>
          </cell>
          <cell r="Y1159">
            <v>0</v>
          </cell>
          <cell r="Z1159">
            <v>0</v>
          </cell>
          <cell r="AA1159">
            <v>0</v>
          </cell>
          <cell r="AB1159">
            <v>991351.32</v>
          </cell>
          <cell r="AC1159">
            <v>0</v>
          </cell>
          <cell r="AD1159">
            <v>0</v>
          </cell>
        </row>
        <row r="1159">
          <cell r="AF1159">
            <v>285142060</v>
          </cell>
          <cell r="AG1159">
            <v>0</v>
          </cell>
          <cell r="AH1159">
            <v>216658388.4</v>
          </cell>
          <cell r="AI1159">
            <v>0</v>
          </cell>
          <cell r="AJ1159">
            <v>0</v>
          </cell>
          <cell r="AK1159">
            <v>0</v>
          </cell>
          <cell r="AL1159">
            <v>57757257.64</v>
          </cell>
          <cell r="AM1159">
            <v>0</v>
          </cell>
          <cell r="AN1159">
            <v>549324396.19</v>
          </cell>
          <cell r="AO1159">
            <v>1794788278.05</v>
          </cell>
          <cell r="AP1159">
            <v>1108882102.23</v>
          </cell>
          <cell r="AQ1159">
            <v>2903670380.28</v>
          </cell>
          <cell r="AR1159">
            <v>1142381973.93</v>
          </cell>
          <cell r="AS1159">
            <v>500849394.11</v>
          </cell>
          <cell r="AT1159">
            <v>151556910.01</v>
          </cell>
          <cell r="AU1159">
            <v>652406304.12</v>
          </cell>
          <cell r="AV1159">
            <v>1108882102.23</v>
          </cell>
          <cell r="AW1159">
            <v>1761288406.35</v>
          </cell>
          <cell r="AX1159">
            <v>500849394.11</v>
          </cell>
          <cell r="AY1159">
            <v>1260439012.24</v>
          </cell>
          <cell r="AZ1159">
            <v>0.370414238672025</v>
          </cell>
          <cell r="BA1159">
            <v>0.629585761327975</v>
          </cell>
          <cell r="BB1159">
            <v>1.58834595923948</v>
          </cell>
          <cell r="BC1159">
            <v>0.284365349992812</v>
          </cell>
          <cell r="BD1159">
            <v>0.0860488886792132</v>
          </cell>
          <cell r="BE1159">
            <v>0.284365349992812</v>
          </cell>
          <cell r="BF1159">
            <v>0.715634650007188</v>
          </cell>
        </row>
        <row r="1160">
          <cell r="A1160" t="str">
            <v>002612.SZ</v>
          </cell>
          <cell r="B1160" t="str">
            <v>朗姿股份</v>
          </cell>
          <cell r="C1160">
            <v>87813594.04</v>
          </cell>
          <cell r="D1160">
            <v>492178883.92</v>
          </cell>
          <cell r="E1160">
            <v>0</v>
          </cell>
          <cell r="F1160">
            <v>0</v>
          </cell>
          <cell r="G1160">
            <v>0</v>
          </cell>
          <cell r="H1160">
            <v>0</v>
          </cell>
          <cell r="I1160">
            <v>355828092.3</v>
          </cell>
          <cell r="J1160">
            <v>0</v>
          </cell>
          <cell r="K1160">
            <v>478854642.14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30567052.31</v>
          </cell>
          <cell r="Q1160">
            <v>39406988.41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118676324.8</v>
          </cell>
          <cell r="W1160">
            <v>0</v>
          </cell>
          <cell r="X1160">
            <v>0</v>
          </cell>
          <cell r="Y1160">
            <v>415159384.27</v>
          </cell>
          <cell r="Z1160">
            <v>0</v>
          </cell>
          <cell r="AA1160">
            <v>0</v>
          </cell>
          <cell r="AB1160">
            <v>5098602</v>
          </cell>
          <cell r="AC1160">
            <v>6845557.99</v>
          </cell>
          <cell r="AD1160">
            <v>0</v>
          </cell>
        </row>
        <row r="1160">
          <cell r="AF1160">
            <v>442445375</v>
          </cell>
          <cell r="AG1160">
            <v>0</v>
          </cell>
          <cell r="AH1160">
            <v>1614820029.8</v>
          </cell>
          <cell r="AI1160">
            <v>0</v>
          </cell>
          <cell r="AJ1160">
            <v>-26233903.75</v>
          </cell>
          <cell r="AK1160">
            <v>0</v>
          </cell>
          <cell r="AL1160">
            <v>138894672.33</v>
          </cell>
          <cell r="AM1160">
            <v>0</v>
          </cell>
          <cell r="AN1160">
            <v>770331491.25</v>
          </cell>
          <cell r="AO1160">
            <v>2030429122.18</v>
          </cell>
          <cell r="AP1160">
            <v>2940257664.63</v>
          </cell>
          <cell r="AQ1160">
            <v>4970686786.81</v>
          </cell>
          <cell r="AR1160">
            <v>1123090853.99</v>
          </cell>
          <cell r="AS1160">
            <v>492178883.92</v>
          </cell>
          <cell r="AT1160">
            <v>415159384.27</v>
          </cell>
          <cell r="AU1160">
            <v>907338268.19</v>
          </cell>
          <cell r="AV1160">
            <v>2940257664.63</v>
          </cell>
          <cell r="AW1160">
            <v>3847595932.82</v>
          </cell>
          <cell r="AX1160">
            <v>492178883.92</v>
          </cell>
          <cell r="AY1160">
            <v>3355417048.9</v>
          </cell>
          <cell r="AZ1160">
            <v>0.235819530957085</v>
          </cell>
          <cell r="BA1160">
            <v>0.764180469042915</v>
          </cell>
          <cell r="BB1160">
            <v>1.30859141329853</v>
          </cell>
          <cell r="BC1160">
            <v>0.127918547714877</v>
          </cell>
          <cell r="BD1160">
            <v>0.107900983242208</v>
          </cell>
          <cell r="BE1160">
            <v>0.127918547714877</v>
          </cell>
          <cell r="BF1160">
            <v>0.872081452285123</v>
          </cell>
        </row>
        <row r="1161">
          <cell r="A1161" t="str">
            <v>002489.SZ</v>
          </cell>
          <cell r="B1161" t="str">
            <v>浙江永强</v>
          </cell>
          <cell r="C1161">
            <v>14505910.95</v>
          </cell>
          <cell r="D1161">
            <v>491590131.51</v>
          </cell>
          <cell r="E1161">
            <v>0</v>
          </cell>
          <cell r="F1161">
            <v>0</v>
          </cell>
          <cell r="G1161">
            <v>0</v>
          </cell>
          <cell r="H1161">
            <v>44441775</v>
          </cell>
          <cell r="I1161">
            <v>2742216432.19</v>
          </cell>
          <cell r="J1161">
            <v>2980784.04</v>
          </cell>
          <cell r="K1161">
            <v>28912366.21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82688265.21</v>
          </cell>
          <cell r="Q1161">
            <v>76876194.32</v>
          </cell>
          <cell r="R1161">
            <v>0</v>
          </cell>
          <cell r="S1161">
            <v>0</v>
          </cell>
          <cell r="T1161">
            <v>0</v>
          </cell>
          <cell r="U1161">
            <v>5151135.22</v>
          </cell>
          <cell r="V1161">
            <v>1361398.64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1950155</v>
          </cell>
          <cell r="AD1161">
            <v>0</v>
          </cell>
        </row>
        <row r="1161">
          <cell r="AF1161">
            <v>2175736503</v>
          </cell>
          <cell r="AG1161">
            <v>0</v>
          </cell>
          <cell r="AH1161">
            <v>259915113.88</v>
          </cell>
          <cell r="AI1161">
            <v>28648921.32</v>
          </cell>
          <cell r="AJ1161">
            <v>-36507386.03</v>
          </cell>
          <cell r="AK1161">
            <v>0</v>
          </cell>
          <cell r="AL1161">
            <v>298281719.11</v>
          </cell>
          <cell r="AM1161">
            <v>0</v>
          </cell>
          <cell r="AN1161">
            <v>1043769132.46</v>
          </cell>
          <cell r="AO1161">
            <v>3492674548.29</v>
          </cell>
          <cell r="AP1161">
            <v>3769844003.74</v>
          </cell>
          <cell r="AQ1161">
            <v>7262518552.03</v>
          </cell>
          <cell r="AR1161">
            <v>2951491506.56</v>
          </cell>
          <cell r="AS1161">
            <v>541183041.73</v>
          </cell>
          <cell r="AT1161">
            <v>0</v>
          </cell>
          <cell r="AU1161">
            <v>541183041.73</v>
          </cell>
          <cell r="AV1161">
            <v>3712546161.1</v>
          </cell>
          <cell r="AW1161">
            <v>4253729202.83</v>
          </cell>
          <cell r="AX1161">
            <v>541183041.73</v>
          </cell>
          <cell r="AY1161">
            <v>3712546161.1</v>
          </cell>
          <cell r="AZ1161">
            <v>0.127225551022372</v>
          </cell>
          <cell r="BA1161">
            <v>0.872774448977628</v>
          </cell>
          <cell r="BB1161">
            <v>1.14577139737696</v>
          </cell>
          <cell r="BC1161">
            <v>0.127225551022372</v>
          </cell>
          <cell r="BD1161">
            <v>0</v>
          </cell>
          <cell r="BE1161">
            <v>0.127225551022372</v>
          </cell>
          <cell r="BF1161">
            <v>0.872774448977628</v>
          </cell>
        </row>
        <row r="1162">
          <cell r="A1162" t="str">
            <v>002741.SZ</v>
          </cell>
          <cell r="B1162" t="str">
            <v>光华科技</v>
          </cell>
          <cell r="C1162">
            <v>472389.49</v>
          </cell>
          <cell r="D1162">
            <v>491585273.2</v>
          </cell>
          <cell r="E1162">
            <v>0</v>
          </cell>
          <cell r="F1162">
            <v>0</v>
          </cell>
          <cell r="G1162">
            <v>0</v>
          </cell>
          <cell r="H1162">
            <v>0</v>
          </cell>
          <cell r="I1162">
            <v>457652123.74</v>
          </cell>
          <cell r="J1162">
            <v>0</v>
          </cell>
          <cell r="K1162">
            <v>4920072.34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18835753.12</v>
          </cell>
          <cell r="Q1162">
            <v>7459872.73</v>
          </cell>
          <cell r="R1162">
            <v>0</v>
          </cell>
          <cell r="S1162">
            <v>0</v>
          </cell>
          <cell r="T1162">
            <v>0</v>
          </cell>
          <cell r="U1162">
            <v>59128015.67</v>
          </cell>
          <cell r="V1162">
            <v>141201652.68</v>
          </cell>
          <cell r="W1162">
            <v>0</v>
          </cell>
          <cell r="X1162">
            <v>19800000</v>
          </cell>
          <cell r="Y1162">
            <v>0</v>
          </cell>
          <cell r="Z1162">
            <v>0</v>
          </cell>
          <cell r="AA1162">
            <v>0</v>
          </cell>
          <cell r="AB1162">
            <v>894900</v>
          </cell>
          <cell r="AC1162">
            <v>30736261.16</v>
          </cell>
          <cell r="AD1162">
            <v>0</v>
          </cell>
        </row>
        <row r="1162">
          <cell r="AF1162">
            <v>393360743</v>
          </cell>
          <cell r="AG1162">
            <v>0</v>
          </cell>
          <cell r="AH1162">
            <v>577543850.73</v>
          </cell>
          <cell r="AI1162">
            <v>0</v>
          </cell>
          <cell r="AJ1162">
            <v>81438.53</v>
          </cell>
          <cell r="AK1162">
            <v>697943.84</v>
          </cell>
          <cell r="AL1162">
            <v>61184326.78</v>
          </cell>
          <cell r="AM1162">
            <v>0</v>
          </cell>
          <cell r="AN1162">
            <v>524182079.38</v>
          </cell>
          <cell r="AO1162">
            <v>1232686314.13</v>
          </cell>
          <cell r="AP1162">
            <v>1557050382.26</v>
          </cell>
          <cell r="AQ1162">
            <v>2789736696.39</v>
          </cell>
          <cell r="AR1162">
            <v>662173025.26</v>
          </cell>
          <cell r="AS1162">
            <v>550713288.87</v>
          </cell>
          <cell r="AT1162">
            <v>19800000</v>
          </cell>
          <cell r="AU1162">
            <v>570513288.87</v>
          </cell>
          <cell r="AV1162">
            <v>1557050382.26</v>
          </cell>
          <cell r="AW1162">
            <v>2127563671.13</v>
          </cell>
          <cell r="AX1162">
            <v>550713288.87</v>
          </cell>
          <cell r="AY1162">
            <v>1576850382.26</v>
          </cell>
          <cell r="AZ1162">
            <v>0.268153332664769</v>
          </cell>
          <cell r="BA1162">
            <v>0.731846667335231</v>
          </cell>
          <cell r="BB1162">
            <v>1.36640644090265</v>
          </cell>
          <cell r="BC1162">
            <v>0.258846913181923</v>
          </cell>
          <cell r="BD1162">
            <v>0.00930641948284619</v>
          </cell>
          <cell r="BE1162">
            <v>0.258846913181923</v>
          </cell>
          <cell r="BF1162">
            <v>0.741153086818077</v>
          </cell>
        </row>
        <row r="1163">
          <cell r="A1163" t="str">
            <v>601107.SH</v>
          </cell>
          <cell r="B1163" t="str">
            <v>四川成渝</v>
          </cell>
          <cell r="C1163">
            <v>7495787.35</v>
          </cell>
          <cell r="D1163">
            <v>491091519.66</v>
          </cell>
          <cell r="E1163">
            <v>0</v>
          </cell>
          <cell r="F1163">
            <v>0</v>
          </cell>
          <cell r="G1163">
            <v>0</v>
          </cell>
          <cell r="H1163">
            <v>0</v>
          </cell>
          <cell r="I1163">
            <v>1080534466.86</v>
          </cell>
          <cell r="J1163">
            <v>0</v>
          </cell>
          <cell r="K1163">
            <v>286897548.52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183000901.3</v>
          </cell>
          <cell r="Q1163">
            <v>163567203.6</v>
          </cell>
          <cell r="R1163">
            <v>0</v>
          </cell>
          <cell r="S1163">
            <v>0</v>
          </cell>
          <cell r="T1163">
            <v>0</v>
          </cell>
          <cell r="U1163">
            <v>1563649841.02</v>
          </cell>
          <cell r="V1163">
            <v>93196857.43</v>
          </cell>
          <cell r="W1163">
            <v>0</v>
          </cell>
          <cell r="X1163">
            <v>16958194978.62</v>
          </cell>
          <cell r="Y1163">
            <v>1290000000</v>
          </cell>
          <cell r="Z1163">
            <v>0</v>
          </cell>
          <cell r="AA1163">
            <v>0</v>
          </cell>
          <cell r="AB1163">
            <v>2635818.78</v>
          </cell>
          <cell r="AC1163">
            <v>154727364.85</v>
          </cell>
          <cell r="AD1163">
            <v>1031037834.57</v>
          </cell>
        </row>
        <row r="1163">
          <cell r="AF1163">
            <v>3058060000</v>
          </cell>
          <cell r="AG1163">
            <v>0</v>
          </cell>
          <cell r="AH1163">
            <v>1850352226.19</v>
          </cell>
          <cell r="AI1163">
            <v>0</v>
          </cell>
          <cell r="AJ1163">
            <v>15498040.53</v>
          </cell>
          <cell r="AK1163">
            <v>14593182.82</v>
          </cell>
          <cell r="AL1163">
            <v>6196697146.86</v>
          </cell>
          <cell r="AM1163">
            <v>50788044</v>
          </cell>
          <cell r="AN1163">
            <v>5045003982.84</v>
          </cell>
          <cell r="AO1163">
            <v>23306030122.56</v>
          </cell>
          <cell r="AP1163">
            <v>16230992623.24</v>
          </cell>
          <cell r="AQ1163">
            <v>39537022745.8</v>
          </cell>
          <cell r="AR1163">
            <v>1972055948.69</v>
          </cell>
          <cell r="AS1163">
            <v>2054741360.68</v>
          </cell>
          <cell r="AT1163">
            <v>19279232813.19</v>
          </cell>
          <cell r="AU1163">
            <v>21333974173.87</v>
          </cell>
          <cell r="AV1163">
            <v>16230992623.24</v>
          </cell>
          <cell r="AW1163">
            <v>37564966797.11</v>
          </cell>
          <cell r="AX1163">
            <v>2054741360.68</v>
          </cell>
          <cell r="AY1163">
            <v>35510225436.43</v>
          </cell>
          <cell r="AZ1163">
            <v>0.567922082537586</v>
          </cell>
          <cell r="BA1163">
            <v>0.432077917462414</v>
          </cell>
          <cell r="BB1163">
            <v>2.31439737969712</v>
          </cell>
          <cell r="BC1163">
            <v>0.0546983409243444</v>
          </cell>
          <cell r="BD1163">
            <v>0.513223741613242</v>
          </cell>
          <cell r="BE1163">
            <v>0.0546983409243444</v>
          </cell>
          <cell r="BF1163">
            <v>0.945301659075656</v>
          </cell>
        </row>
        <row r="1164">
          <cell r="A1164" t="str">
            <v>600050.SH</v>
          </cell>
          <cell r="B1164" t="str">
            <v>中国联通</v>
          </cell>
          <cell r="C1164">
            <v>174331146</v>
          </cell>
          <cell r="D1164">
            <v>490251806</v>
          </cell>
          <cell r="E1164">
            <v>0</v>
          </cell>
          <cell r="F1164">
            <v>0</v>
          </cell>
          <cell r="G1164">
            <v>0</v>
          </cell>
          <cell r="H1164">
            <v>0</v>
          </cell>
          <cell r="I1164">
            <v>126512274126</v>
          </cell>
          <cell r="J1164">
            <v>387814680</v>
          </cell>
          <cell r="K1164">
            <v>40184311795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20115692734</v>
          </cell>
          <cell r="Q1164">
            <v>2794643219</v>
          </cell>
          <cell r="R1164">
            <v>0</v>
          </cell>
          <cell r="S1164">
            <v>0</v>
          </cell>
          <cell r="T1164">
            <v>0</v>
          </cell>
          <cell r="U1164">
            <v>13901003669</v>
          </cell>
          <cell r="V1164">
            <v>10721098545</v>
          </cell>
          <cell r="W1164">
            <v>0</v>
          </cell>
          <cell r="X1164">
            <v>1933275362</v>
          </cell>
          <cell r="Y1164">
            <v>998635744</v>
          </cell>
          <cell r="Z1164">
            <v>0</v>
          </cell>
          <cell r="AA1164">
            <v>74400351</v>
          </cell>
          <cell r="AB1164">
            <v>0</v>
          </cell>
          <cell r="AC1164">
            <v>6466918092</v>
          </cell>
          <cell r="AD1164">
            <v>3799217</v>
          </cell>
        </row>
        <row r="1164">
          <cell r="AF1164">
            <v>30991393212</v>
          </cell>
          <cell r="AG1164">
            <v>0</v>
          </cell>
          <cell r="AH1164">
            <v>80445987314</v>
          </cell>
          <cell r="AI1164">
            <v>3082525543</v>
          </cell>
          <cell r="AJ1164">
            <v>-3366783102</v>
          </cell>
          <cell r="AK1164">
            <v>0</v>
          </cell>
          <cell r="AL1164">
            <v>1810191549</v>
          </cell>
          <cell r="AM1164">
            <v>370625101</v>
          </cell>
          <cell r="AN1164">
            <v>43027293849</v>
          </cell>
          <cell r="AO1164">
            <v>224758450486</v>
          </cell>
          <cell r="AP1164">
            <v>156361233466</v>
          </cell>
          <cell r="AQ1164">
            <v>381119683952</v>
          </cell>
          <cell r="AR1164">
            <v>207357084337</v>
          </cell>
          <cell r="AS1164">
            <v>14391255475</v>
          </cell>
          <cell r="AT1164">
            <v>3010110674</v>
          </cell>
          <cell r="AU1164">
            <v>17401366149</v>
          </cell>
          <cell r="AV1164">
            <v>150196182380</v>
          </cell>
          <cell r="AW1164">
            <v>167597548529</v>
          </cell>
          <cell r="AX1164">
            <v>14391255475</v>
          </cell>
          <cell r="AY1164">
            <v>153206293054</v>
          </cell>
          <cell r="AZ1164">
            <v>0.103828285686345</v>
          </cell>
          <cell r="BA1164">
            <v>0.896171714313655</v>
          </cell>
          <cell r="BB1164">
            <v>1.11585757955535</v>
          </cell>
          <cell r="BC1164">
            <v>0.0858679354281237</v>
          </cell>
          <cell r="BD1164">
            <v>0.0179603502582208</v>
          </cell>
          <cell r="BE1164">
            <v>0.0858679354281237</v>
          </cell>
          <cell r="BF1164">
            <v>0.914132064571876</v>
          </cell>
        </row>
        <row r="1165">
          <cell r="A1165" t="str">
            <v>002648.SZ</v>
          </cell>
          <cell r="B1165" t="str">
            <v>卫星化学</v>
          </cell>
          <cell r="C1165">
            <v>36566038.8</v>
          </cell>
          <cell r="D1165">
            <v>489922083.33</v>
          </cell>
          <cell r="E1165">
            <v>0</v>
          </cell>
          <cell r="F1165">
            <v>0</v>
          </cell>
          <cell r="G1165">
            <v>569278633.08</v>
          </cell>
          <cell r="H1165">
            <v>0</v>
          </cell>
          <cell r="I1165">
            <v>3499300289.09</v>
          </cell>
          <cell r="J1165">
            <v>0</v>
          </cell>
          <cell r="K1165">
            <v>783818930.2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107764579.1</v>
          </cell>
          <cell r="Q1165">
            <v>601938012.88</v>
          </cell>
          <cell r="R1165">
            <v>0</v>
          </cell>
          <cell r="S1165">
            <v>0</v>
          </cell>
          <cell r="T1165">
            <v>0</v>
          </cell>
          <cell r="U1165">
            <v>152169986.11</v>
          </cell>
          <cell r="V1165">
            <v>94251427.06</v>
          </cell>
          <cell r="W1165">
            <v>0</v>
          </cell>
          <cell r="X1165">
            <v>13886270894.9</v>
          </cell>
          <cell r="Y1165">
            <v>567360914.32</v>
          </cell>
          <cell r="Z1165">
            <v>0</v>
          </cell>
          <cell r="AA1165">
            <v>0</v>
          </cell>
          <cell r="AB1165">
            <v>32922380.25</v>
          </cell>
          <cell r="AC1165">
            <v>213265284.31</v>
          </cell>
          <cell r="AD1165">
            <v>52776920</v>
          </cell>
        </row>
        <row r="1165">
          <cell r="AF1165">
            <v>1720071529</v>
          </cell>
          <cell r="AG1165">
            <v>0</v>
          </cell>
          <cell r="AH1165">
            <v>6566905907.27</v>
          </cell>
          <cell r="AI1165">
            <v>52776920</v>
          </cell>
          <cell r="AJ1165">
            <v>-40676262.02</v>
          </cell>
          <cell r="AK1165">
            <v>35692941.04</v>
          </cell>
          <cell r="AL1165">
            <v>421672387.03</v>
          </cell>
          <cell r="AM1165">
            <v>0</v>
          </cell>
          <cell r="AN1165">
            <v>9067797312.63</v>
          </cell>
          <cell r="AO1165">
            <v>21087606373.43</v>
          </cell>
          <cell r="AP1165">
            <v>17824240734.95</v>
          </cell>
          <cell r="AQ1165">
            <v>38911847108.38</v>
          </cell>
          <cell r="AR1165">
            <v>5369826941.69</v>
          </cell>
          <cell r="AS1165">
            <v>1211370702.52</v>
          </cell>
          <cell r="AT1165">
            <v>14506408729.22</v>
          </cell>
          <cell r="AU1165">
            <v>15717779431.74</v>
          </cell>
          <cell r="AV1165">
            <v>17718686894.95</v>
          </cell>
          <cell r="AW1165">
            <v>33436466326.69</v>
          </cell>
          <cell r="AX1165">
            <v>1211370702.52</v>
          </cell>
          <cell r="AY1165">
            <v>32225095624.17</v>
          </cell>
          <cell r="AZ1165">
            <v>0.470078963433812</v>
          </cell>
          <cell r="BA1165">
            <v>0.529921036566188</v>
          </cell>
          <cell r="BB1165">
            <v>1.88707360341808</v>
          </cell>
          <cell r="BC1165">
            <v>0.036229028829911</v>
          </cell>
          <cell r="BD1165">
            <v>0.433849934603901</v>
          </cell>
          <cell r="BE1165">
            <v>0.036229028829911</v>
          </cell>
          <cell r="BF1165">
            <v>0.963770971170089</v>
          </cell>
        </row>
        <row r="1166">
          <cell r="A1166" t="str">
            <v>002159.SZ</v>
          </cell>
          <cell r="B1166" t="str">
            <v>三特索道</v>
          </cell>
          <cell r="C1166">
            <v>28876622.07</v>
          </cell>
          <cell r="D1166">
            <v>488000000</v>
          </cell>
          <cell r="E1166">
            <v>0</v>
          </cell>
          <cell r="F1166">
            <v>0</v>
          </cell>
          <cell r="G1166">
            <v>0</v>
          </cell>
          <cell r="H1166">
            <v>0</v>
          </cell>
          <cell r="I1166">
            <v>3888860.83</v>
          </cell>
          <cell r="J1166">
            <v>2358036.63</v>
          </cell>
          <cell r="K1166">
            <v>10980746.49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42324957.51</v>
          </cell>
          <cell r="Q1166">
            <v>5823383.21</v>
          </cell>
          <cell r="R1166">
            <v>0</v>
          </cell>
          <cell r="S1166">
            <v>0</v>
          </cell>
          <cell r="T1166">
            <v>0</v>
          </cell>
          <cell r="U1166">
            <v>85119638.47</v>
          </cell>
          <cell r="V1166">
            <v>243093.39</v>
          </cell>
          <cell r="W1166">
            <v>0</v>
          </cell>
          <cell r="X1166">
            <v>162524475.56</v>
          </cell>
          <cell r="Y1166">
            <v>229731650.07</v>
          </cell>
          <cell r="Z1166">
            <v>0</v>
          </cell>
          <cell r="AA1166">
            <v>0</v>
          </cell>
          <cell r="AB1166">
            <v>895920</v>
          </cell>
          <cell r="AC1166">
            <v>33023298.21</v>
          </cell>
          <cell r="AD1166">
            <v>0</v>
          </cell>
        </row>
        <row r="1166">
          <cell r="AF1166">
            <v>177301325</v>
          </cell>
          <cell r="AG1166">
            <v>0</v>
          </cell>
          <cell r="AH1166">
            <v>770138647.54</v>
          </cell>
          <cell r="AI1166">
            <v>0</v>
          </cell>
          <cell r="AJ1166">
            <v>57780706.75</v>
          </cell>
          <cell r="AK1166">
            <v>0</v>
          </cell>
          <cell r="AL1166">
            <v>77927225.29</v>
          </cell>
          <cell r="AM1166">
            <v>0</v>
          </cell>
          <cell r="AN1166">
            <v>311868697.54</v>
          </cell>
          <cell r="AO1166">
            <v>1093790682.44</v>
          </cell>
          <cell r="AP1166">
            <v>1395016602.12</v>
          </cell>
          <cell r="AQ1166">
            <v>2488807284.56</v>
          </cell>
          <cell r="AR1166">
            <v>128414918.34</v>
          </cell>
          <cell r="AS1166">
            <v>573119638.47</v>
          </cell>
          <cell r="AT1166">
            <v>392256125.63</v>
          </cell>
          <cell r="AU1166">
            <v>965375764.1</v>
          </cell>
          <cell r="AV1166">
            <v>1395016602.12</v>
          </cell>
          <cell r="AW1166">
            <v>2360392366.22</v>
          </cell>
          <cell r="AX1166">
            <v>573119638.47</v>
          </cell>
          <cell r="AY1166">
            <v>1787272727.75</v>
          </cell>
          <cell r="AZ1166">
            <v>0.408989529840744</v>
          </cell>
          <cell r="BA1166">
            <v>0.591010470159256</v>
          </cell>
          <cell r="BB1166">
            <v>1.69201740153696</v>
          </cell>
          <cell r="BC1166">
            <v>0.242806936114528</v>
          </cell>
          <cell r="BD1166">
            <v>0.166182593726216</v>
          </cell>
          <cell r="BE1166">
            <v>0.242806936114528</v>
          </cell>
          <cell r="BF1166">
            <v>0.757193063885472</v>
          </cell>
        </row>
        <row r="1167">
          <cell r="A1167" t="str">
            <v>002258.SZ</v>
          </cell>
          <cell r="B1167" t="str">
            <v>利尔化学</v>
          </cell>
          <cell r="C1167">
            <v>17360014.21</v>
          </cell>
          <cell r="D1167">
            <v>486876106.75</v>
          </cell>
          <cell r="E1167">
            <v>0</v>
          </cell>
          <cell r="F1167">
            <v>0</v>
          </cell>
          <cell r="G1167">
            <v>0</v>
          </cell>
          <cell r="H1167">
            <v>0</v>
          </cell>
          <cell r="I1167">
            <v>899682211.81</v>
          </cell>
          <cell r="J1167">
            <v>302390.7</v>
          </cell>
          <cell r="K1167">
            <v>185835851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120596487.75</v>
          </cell>
          <cell r="Q1167">
            <v>37036302.45</v>
          </cell>
          <cell r="R1167">
            <v>0</v>
          </cell>
          <cell r="S1167">
            <v>0</v>
          </cell>
          <cell r="T1167">
            <v>0</v>
          </cell>
          <cell r="U1167">
            <v>141061356.78</v>
          </cell>
          <cell r="V1167">
            <v>13410278.2</v>
          </cell>
          <cell r="W1167">
            <v>0</v>
          </cell>
          <cell r="X1167">
            <v>714626772.22</v>
          </cell>
          <cell r="Y1167">
            <v>722870142.33</v>
          </cell>
          <cell r="Z1167">
            <v>0</v>
          </cell>
          <cell r="AA1167">
            <v>0</v>
          </cell>
          <cell r="AB1167">
            <v>0</v>
          </cell>
          <cell r="AC1167">
            <v>124624293.66</v>
          </cell>
          <cell r="AD1167">
            <v>0</v>
          </cell>
        </row>
        <row r="1167">
          <cell r="AF1167">
            <v>526767092</v>
          </cell>
          <cell r="AG1167">
            <v>190630946.5</v>
          </cell>
          <cell r="AH1167">
            <v>851673584.31</v>
          </cell>
          <cell r="AI1167">
            <v>0</v>
          </cell>
          <cell r="AJ1167">
            <v>0</v>
          </cell>
          <cell r="AK1167">
            <v>7932265.21</v>
          </cell>
          <cell r="AL1167">
            <v>259660021.17</v>
          </cell>
          <cell r="AM1167">
            <v>0</v>
          </cell>
          <cell r="AN1167">
            <v>2679739688.2</v>
          </cell>
          <cell r="AO1167">
            <v>3464282207.86</v>
          </cell>
          <cell r="AP1167">
            <v>4516403597.39</v>
          </cell>
          <cell r="AQ1167">
            <v>7980685805.25</v>
          </cell>
          <cell r="AR1167">
            <v>1398847829.78</v>
          </cell>
          <cell r="AS1167">
            <v>627937463.53</v>
          </cell>
          <cell r="AT1167">
            <v>1437496914.55</v>
          </cell>
          <cell r="AU1167">
            <v>2065434378.08</v>
          </cell>
          <cell r="AV1167">
            <v>4516403597.39</v>
          </cell>
          <cell r="AW1167">
            <v>6581837975.47</v>
          </cell>
          <cell r="AX1167">
            <v>627937463.53</v>
          </cell>
          <cell r="AY1167">
            <v>5953900511.94</v>
          </cell>
          <cell r="AZ1167">
            <v>0.313808146869873</v>
          </cell>
          <cell r="BA1167">
            <v>0.686191853130127</v>
          </cell>
          <cell r="BB1167">
            <v>1.45731838033111</v>
          </cell>
          <cell r="BC1167">
            <v>0.0954045763311516</v>
          </cell>
          <cell r="BD1167">
            <v>0.218403570538722</v>
          </cell>
          <cell r="BE1167">
            <v>0.0954045763311516</v>
          </cell>
          <cell r="BF1167">
            <v>0.904595423668848</v>
          </cell>
        </row>
        <row r="1168">
          <cell r="A1168" t="str">
            <v>603611.SH</v>
          </cell>
          <cell r="B1168" t="str">
            <v>诺力股份</v>
          </cell>
          <cell r="C1168">
            <v>8295940.56</v>
          </cell>
          <cell r="D1168">
            <v>486295763.45</v>
          </cell>
          <cell r="E1168">
            <v>0</v>
          </cell>
          <cell r="F1168">
            <v>0</v>
          </cell>
          <cell r="G1168">
            <v>948808</v>
          </cell>
          <cell r="H1168">
            <v>0</v>
          </cell>
          <cell r="I1168">
            <v>1572960663.57</v>
          </cell>
          <cell r="J1168">
            <v>0</v>
          </cell>
          <cell r="K1168">
            <v>1473236225.02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137354654.04</v>
          </cell>
          <cell r="Q1168">
            <v>138005500.33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50164166.28</v>
          </cell>
          <cell r="W1168">
            <v>0</v>
          </cell>
          <cell r="X1168">
            <v>426962599.19</v>
          </cell>
          <cell r="Y1168">
            <v>0</v>
          </cell>
          <cell r="Z1168">
            <v>0</v>
          </cell>
          <cell r="AA1168">
            <v>43847749.74</v>
          </cell>
          <cell r="AB1168">
            <v>38314734.52</v>
          </cell>
          <cell r="AC1168">
            <v>69900857.21</v>
          </cell>
          <cell r="AD1168">
            <v>0</v>
          </cell>
        </row>
        <row r="1168">
          <cell r="AF1168">
            <v>267184734</v>
          </cell>
          <cell r="AG1168">
            <v>0</v>
          </cell>
          <cell r="AH1168">
            <v>690822754.7</v>
          </cell>
          <cell r="AI1168">
            <v>169600445.27</v>
          </cell>
          <cell r="AJ1168">
            <v>-10718019.42</v>
          </cell>
          <cell r="AK1168">
            <v>0</v>
          </cell>
          <cell r="AL1168">
            <v>126238379.95</v>
          </cell>
          <cell r="AM1168">
            <v>0</v>
          </cell>
          <cell r="AN1168">
            <v>1109969567.24</v>
          </cell>
          <cell r="AO1168">
            <v>4446287661.91</v>
          </cell>
          <cell r="AP1168">
            <v>2353097861.74</v>
          </cell>
          <cell r="AQ1168">
            <v>6799385523.65</v>
          </cell>
          <cell r="AR1168">
            <v>3488232741.53</v>
          </cell>
          <cell r="AS1168">
            <v>487244571.45</v>
          </cell>
          <cell r="AT1168">
            <v>470810348.93</v>
          </cell>
          <cell r="AU1168">
            <v>958054920.38</v>
          </cell>
          <cell r="AV1168">
            <v>2013896971.2</v>
          </cell>
          <cell r="AW1168">
            <v>2971951891.58</v>
          </cell>
          <cell r="AX1168">
            <v>487244571.45</v>
          </cell>
          <cell r="AY1168">
            <v>2484707320.13</v>
          </cell>
          <cell r="AZ1168">
            <v>0.322365554804005</v>
          </cell>
          <cell r="BA1168">
            <v>0.677634445195995</v>
          </cell>
          <cell r="BB1168">
            <v>1.47572191332565</v>
          </cell>
          <cell r="BC1168">
            <v>0.163947664439131</v>
          </cell>
          <cell r="BD1168">
            <v>0.158417890364874</v>
          </cell>
          <cell r="BE1168">
            <v>0.163947664439131</v>
          </cell>
          <cell r="BF1168">
            <v>0.836052335560868</v>
          </cell>
        </row>
        <row r="1169">
          <cell r="A1169" t="str">
            <v>002453.SZ</v>
          </cell>
          <cell r="B1169" t="str">
            <v>华软科技</v>
          </cell>
          <cell r="C1169">
            <v>19826091.1</v>
          </cell>
          <cell r="D1169">
            <v>485820431.02</v>
          </cell>
          <cell r="E1169">
            <v>0</v>
          </cell>
          <cell r="F1169">
            <v>0</v>
          </cell>
          <cell r="G1169">
            <v>0</v>
          </cell>
          <cell r="H1169">
            <v>0</v>
          </cell>
          <cell r="I1169">
            <v>198001348.58</v>
          </cell>
          <cell r="J1169">
            <v>0</v>
          </cell>
          <cell r="K1169">
            <v>20348906.02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11504629.04</v>
          </cell>
          <cell r="Q1169">
            <v>26279567.42</v>
          </cell>
          <cell r="R1169">
            <v>0</v>
          </cell>
          <cell r="S1169">
            <v>0</v>
          </cell>
          <cell r="T1169">
            <v>0</v>
          </cell>
          <cell r="U1169">
            <v>34253728.83</v>
          </cell>
          <cell r="V1169">
            <v>3057147.78</v>
          </cell>
          <cell r="W1169">
            <v>0</v>
          </cell>
          <cell r="X1169">
            <v>190303893.68</v>
          </cell>
          <cell r="Y1169">
            <v>0</v>
          </cell>
          <cell r="Z1169">
            <v>0</v>
          </cell>
          <cell r="AA1169">
            <v>0</v>
          </cell>
          <cell r="AB1169">
            <v>1347854.37</v>
          </cell>
          <cell r="AC1169">
            <v>2783776.46</v>
          </cell>
          <cell r="AD1169">
            <v>0</v>
          </cell>
        </row>
        <row r="1169">
          <cell r="AF1169">
            <v>944217225</v>
          </cell>
          <cell r="AG1169">
            <v>0</v>
          </cell>
          <cell r="AH1169">
            <v>1571110605.38</v>
          </cell>
          <cell r="AI1169">
            <v>0</v>
          </cell>
          <cell r="AJ1169">
            <v>144631.15</v>
          </cell>
          <cell r="AK1169">
            <v>3202431.58</v>
          </cell>
          <cell r="AL1169">
            <v>27337517.34</v>
          </cell>
          <cell r="AM1169">
            <v>0</v>
          </cell>
          <cell r="AN1169">
            <v>-258774099.57</v>
          </cell>
          <cell r="AO1169">
            <v>993527374.3</v>
          </cell>
          <cell r="AP1169">
            <v>2287238310.88</v>
          </cell>
          <cell r="AQ1169">
            <v>3280765685.18</v>
          </cell>
          <cell r="AR1169">
            <v>283149320.77</v>
          </cell>
          <cell r="AS1169">
            <v>520074159.85</v>
          </cell>
          <cell r="AT1169">
            <v>190303893.68</v>
          </cell>
          <cell r="AU1169">
            <v>710378053.53</v>
          </cell>
          <cell r="AV1169">
            <v>2287238310.88</v>
          </cell>
          <cell r="AW1169">
            <v>2997616364.41</v>
          </cell>
          <cell r="AX1169">
            <v>520074159.85</v>
          </cell>
          <cell r="AY1169">
            <v>2477542204.56</v>
          </cell>
          <cell r="AZ1169">
            <v>0.236980976606664</v>
          </cell>
          <cell r="BA1169">
            <v>0.763019023393336</v>
          </cell>
          <cell r="BB1169">
            <v>1.31058331357553</v>
          </cell>
          <cell r="BC1169">
            <v>0.173495903620196</v>
          </cell>
          <cell r="BD1169">
            <v>0.0634850729864681</v>
          </cell>
          <cell r="BE1169">
            <v>0.173495903620196</v>
          </cell>
          <cell r="BF1169">
            <v>0.826504096379804</v>
          </cell>
        </row>
        <row r="1170">
          <cell r="A1170" t="str">
            <v>000547.SZ</v>
          </cell>
          <cell r="B1170" t="str">
            <v>航天发展</v>
          </cell>
          <cell r="C1170">
            <v>41312207.41</v>
          </cell>
          <cell r="D1170">
            <v>484041458.33</v>
          </cell>
          <cell r="E1170">
            <v>0</v>
          </cell>
          <cell r="F1170">
            <v>0</v>
          </cell>
          <cell r="G1170">
            <v>0</v>
          </cell>
          <cell r="H1170">
            <v>0</v>
          </cell>
          <cell r="I1170">
            <v>2234511685.29</v>
          </cell>
          <cell r="J1170">
            <v>0</v>
          </cell>
          <cell r="K1170">
            <v>387797124.81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10433681</v>
          </cell>
          <cell r="Q1170">
            <v>86908707.78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110898048.87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41732684.64</v>
          </cell>
          <cell r="AD1170">
            <v>0</v>
          </cell>
        </row>
        <row r="1170">
          <cell r="AF1170">
            <v>363593749</v>
          </cell>
          <cell r="AG1170">
            <v>0</v>
          </cell>
          <cell r="AH1170">
            <v>5416181989.81</v>
          </cell>
          <cell r="AI1170">
            <v>0</v>
          </cell>
          <cell r="AJ1170">
            <v>0</v>
          </cell>
          <cell r="AK1170">
            <v>12269867.05</v>
          </cell>
          <cell r="AL1170">
            <v>49361498.48</v>
          </cell>
          <cell r="AM1170">
            <v>0</v>
          </cell>
          <cell r="AN1170">
            <v>3002567177.23</v>
          </cell>
          <cell r="AO1170">
            <v>3397635598.13</v>
          </cell>
          <cell r="AP1170">
            <v>8843974281.57</v>
          </cell>
          <cell r="AQ1170">
            <v>12241609879.7</v>
          </cell>
          <cell r="AR1170">
            <v>2913594139.8</v>
          </cell>
          <cell r="AS1170">
            <v>484041458.33</v>
          </cell>
          <cell r="AT1170">
            <v>0</v>
          </cell>
          <cell r="AU1170">
            <v>484041458.33</v>
          </cell>
          <cell r="AV1170">
            <v>8843974281.57</v>
          </cell>
          <cell r="AW1170">
            <v>9328015739.9</v>
          </cell>
          <cell r="AX1170">
            <v>484041458.33</v>
          </cell>
          <cell r="AY1170">
            <v>8843974281.57</v>
          </cell>
          <cell r="AZ1170">
            <v>0.0518911493962798</v>
          </cell>
          <cell r="BA1170">
            <v>0.94810885060372</v>
          </cell>
          <cell r="BB1170">
            <v>1.05473121505325</v>
          </cell>
          <cell r="BC1170">
            <v>0.0518911493962798</v>
          </cell>
          <cell r="BD1170">
            <v>0</v>
          </cell>
          <cell r="BE1170">
            <v>0.0518911493962798</v>
          </cell>
          <cell r="BF1170">
            <v>0.94810885060372</v>
          </cell>
        </row>
        <row r="1171">
          <cell r="A1171" t="str">
            <v>002544.SZ</v>
          </cell>
          <cell r="B1171" t="str">
            <v>杰赛科技</v>
          </cell>
          <cell r="C1171">
            <v>0</v>
          </cell>
          <cell r="D1171">
            <v>483844411.06</v>
          </cell>
          <cell r="E1171">
            <v>0</v>
          </cell>
          <cell r="F1171">
            <v>0</v>
          </cell>
          <cell r="G1171">
            <v>0</v>
          </cell>
          <cell r="H1171">
            <v>0</v>
          </cell>
          <cell r="I1171">
            <v>3553625626.67</v>
          </cell>
          <cell r="J1171">
            <v>16081542.87</v>
          </cell>
          <cell r="K1171">
            <v>267398362.5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80366201.55</v>
          </cell>
          <cell r="Q1171">
            <v>81835915.64</v>
          </cell>
          <cell r="R1171">
            <v>0</v>
          </cell>
          <cell r="S1171">
            <v>0</v>
          </cell>
          <cell r="T1171">
            <v>0</v>
          </cell>
          <cell r="U1171">
            <v>33401850.83</v>
          </cell>
          <cell r="V1171">
            <v>32341272.3</v>
          </cell>
          <cell r="W1171">
            <v>0</v>
          </cell>
          <cell r="X1171">
            <v>0</v>
          </cell>
          <cell r="Y1171">
            <v>416663971.55</v>
          </cell>
          <cell r="Z1171">
            <v>0</v>
          </cell>
          <cell r="AA1171">
            <v>0</v>
          </cell>
          <cell r="AB1171">
            <v>0</v>
          </cell>
          <cell r="AC1171">
            <v>43887847.61</v>
          </cell>
          <cell r="AD1171">
            <v>0</v>
          </cell>
        </row>
        <row r="1171">
          <cell r="AF1171">
            <v>683194825</v>
          </cell>
          <cell r="AG1171">
            <v>0</v>
          </cell>
          <cell r="AH1171">
            <v>1936754117.35</v>
          </cell>
          <cell r="AI1171">
            <v>45281936.7</v>
          </cell>
          <cell r="AJ1171">
            <v>-28695546</v>
          </cell>
          <cell r="AK1171">
            <v>6464642.85</v>
          </cell>
          <cell r="AL1171">
            <v>100930592.36</v>
          </cell>
          <cell r="AM1171">
            <v>0</v>
          </cell>
          <cell r="AN1171">
            <v>946711329.54</v>
          </cell>
          <cell r="AO1171">
            <v>5009447002.58</v>
          </cell>
          <cell r="AP1171">
            <v>3690641897.8</v>
          </cell>
          <cell r="AQ1171">
            <v>8700088900.38</v>
          </cell>
          <cell r="AR1171">
            <v>4075536769.14</v>
          </cell>
          <cell r="AS1171">
            <v>517246261.89</v>
          </cell>
          <cell r="AT1171">
            <v>416663971.55</v>
          </cell>
          <cell r="AU1171">
            <v>933910233.44</v>
          </cell>
          <cell r="AV1171">
            <v>3600078024.4</v>
          </cell>
          <cell r="AW1171">
            <v>4533988257.84</v>
          </cell>
          <cell r="AX1171">
            <v>517246261.89</v>
          </cell>
          <cell r="AY1171">
            <v>4016741995.95</v>
          </cell>
          <cell r="AZ1171">
            <v>0.205979852688219</v>
          </cell>
          <cell r="BA1171">
            <v>0.79402014731178</v>
          </cell>
          <cell r="BB1171">
            <v>1.25941388689642</v>
          </cell>
          <cell r="BC1171">
            <v>0.114081958857215</v>
          </cell>
          <cell r="BD1171">
            <v>0.0918978938310042</v>
          </cell>
          <cell r="BE1171">
            <v>0.114081958857215</v>
          </cell>
          <cell r="BF1171">
            <v>0.885918041142785</v>
          </cell>
        </row>
        <row r="1172">
          <cell r="A1172" t="str">
            <v>600834.SH</v>
          </cell>
          <cell r="B1172" t="str">
            <v>申通地铁</v>
          </cell>
          <cell r="C1172">
            <v>1513746.82</v>
          </cell>
          <cell r="D1172">
            <v>483407430.58</v>
          </cell>
          <cell r="E1172">
            <v>0</v>
          </cell>
          <cell r="F1172">
            <v>0</v>
          </cell>
          <cell r="G1172">
            <v>0</v>
          </cell>
          <cell r="H1172">
            <v>0</v>
          </cell>
          <cell r="I1172">
            <v>52470979.84</v>
          </cell>
          <cell r="J1172">
            <v>6950.12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6418292.27</v>
          </cell>
          <cell r="Q1172">
            <v>19320917.21</v>
          </cell>
          <cell r="R1172">
            <v>0</v>
          </cell>
          <cell r="S1172">
            <v>0</v>
          </cell>
          <cell r="T1172">
            <v>0</v>
          </cell>
          <cell r="U1172">
            <v>155741131.01</v>
          </cell>
          <cell r="V1172">
            <v>0</v>
          </cell>
          <cell r="W1172">
            <v>0</v>
          </cell>
          <cell r="X1172">
            <v>569244293.11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1790507.5</v>
          </cell>
          <cell r="AD1172">
            <v>0</v>
          </cell>
        </row>
        <row r="1172">
          <cell r="AF1172">
            <v>477381905</v>
          </cell>
          <cell r="AG1172">
            <v>0</v>
          </cell>
          <cell r="AH1172">
            <v>27897075.75</v>
          </cell>
          <cell r="AI1172">
            <v>0</v>
          </cell>
          <cell r="AJ1172">
            <v>2062103.32</v>
          </cell>
          <cell r="AK1172">
            <v>0</v>
          </cell>
          <cell r="AL1172">
            <v>223673806.67</v>
          </cell>
          <cell r="AM1172">
            <v>0</v>
          </cell>
          <cell r="AN1172">
            <v>837927840.14</v>
          </cell>
          <cell r="AO1172">
            <v>1289914248.46</v>
          </cell>
          <cell r="AP1172">
            <v>1568942730.88</v>
          </cell>
          <cell r="AQ1172">
            <v>2858856979.34</v>
          </cell>
          <cell r="AR1172">
            <v>81521393.76</v>
          </cell>
          <cell r="AS1172">
            <v>639148561.59</v>
          </cell>
          <cell r="AT1172">
            <v>569244293.11</v>
          </cell>
          <cell r="AU1172">
            <v>1208392854.7</v>
          </cell>
          <cell r="AV1172">
            <v>1568942730.88</v>
          </cell>
          <cell r="AW1172">
            <v>2777335585.58</v>
          </cell>
          <cell r="AX1172">
            <v>639148561.59</v>
          </cell>
          <cell r="AY1172">
            <v>2138187023.99</v>
          </cell>
          <cell r="AZ1172">
            <v>0.435090689426948</v>
          </cell>
          <cell r="BA1172">
            <v>0.564909310573051</v>
          </cell>
          <cell r="BB1172">
            <v>1.77019564252815</v>
          </cell>
          <cell r="BC1172">
            <v>0.2301301163995</v>
          </cell>
          <cell r="BD1172">
            <v>0.204960573027448</v>
          </cell>
          <cell r="BE1172">
            <v>0.2301301163995</v>
          </cell>
          <cell r="BF1172">
            <v>0.7698698836005</v>
          </cell>
        </row>
        <row r="1173">
          <cell r="A1173" t="str">
            <v>605208.SH</v>
          </cell>
          <cell r="B1173" t="str">
            <v>永茂泰</v>
          </cell>
          <cell r="C1173">
            <v>0</v>
          </cell>
          <cell r="D1173">
            <v>483000000</v>
          </cell>
          <cell r="E1173">
            <v>0</v>
          </cell>
          <cell r="F1173">
            <v>0</v>
          </cell>
          <cell r="G1173">
            <v>2234290.05</v>
          </cell>
          <cell r="H1173">
            <v>0</v>
          </cell>
          <cell r="I1173">
            <v>153135256.07</v>
          </cell>
          <cell r="J1173">
            <v>0</v>
          </cell>
          <cell r="K1173">
            <v>41927.2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34055565.64</v>
          </cell>
          <cell r="Q1173">
            <v>56574228.17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2180329.04</v>
          </cell>
          <cell r="AC1173">
            <v>66478804.92</v>
          </cell>
          <cell r="AD1173">
            <v>0</v>
          </cell>
        </row>
        <row r="1173">
          <cell r="AF1173">
            <v>188000000</v>
          </cell>
          <cell r="AG1173">
            <v>0</v>
          </cell>
          <cell r="AH1173">
            <v>968364677.33</v>
          </cell>
          <cell r="AI1173">
            <v>0</v>
          </cell>
          <cell r="AJ1173">
            <v>0</v>
          </cell>
          <cell r="AK1173">
            <v>16802584.9</v>
          </cell>
          <cell r="AL1173">
            <v>18815458.85</v>
          </cell>
          <cell r="AM1173">
            <v>0</v>
          </cell>
          <cell r="AN1173">
            <v>753372343.48</v>
          </cell>
          <cell r="AO1173">
            <v>797700401.09</v>
          </cell>
          <cell r="AP1173">
            <v>1945355064.56</v>
          </cell>
          <cell r="AQ1173">
            <v>2743055465.65</v>
          </cell>
          <cell r="AR1173">
            <v>312466111.04</v>
          </cell>
          <cell r="AS1173">
            <v>485234290.05</v>
          </cell>
          <cell r="AT1173">
            <v>0</v>
          </cell>
          <cell r="AU1173">
            <v>485234290.05</v>
          </cell>
          <cell r="AV1173">
            <v>1945355064.56</v>
          </cell>
          <cell r="AW1173">
            <v>2430589354.61</v>
          </cell>
          <cell r="AX1173">
            <v>485234290.05</v>
          </cell>
          <cell r="AY1173">
            <v>1945355064.56</v>
          </cell>
          <cell r="AZ1173">
            <v>0.199636474639238</v>
          </cell>
          <cell r="BA1173">
            <v>0.800363525360762</v>
          </cell>
          <cell r="BB1173">
            <v>1.24943224961339</v>
          </cell>
          <cell r="BC1173">
            <v>0.199636474639238</v>
          </cell>
          <cell r="BD1173">
            <v>0</v>
          </cell>
          <cell r="BE1173">
            <v>0.199636474639238</v>
          </cell>
          <cell r="BF1173">
            <v>0.800363525360762</v>
          </cell>
        </row>
        <row r="1174">
          <cell r="A1174" t="str">
            <v>002582.SZ</v>
          </cell>
          <cell r="B1174" t="str">
            <v>好想你</v>
          </cell>
          <cell r="C1174">
            <v>26011726.83</v>
          </cell>
          <cell r="D1174">
            <v>481824000</v>
          </cell>
          <cell r="E1174">
            <v>0</v>
          </cell>
          <cell r="F1174">
            <v>0</v>
          </cell>
          <cell r="G1174">
            <v>0</v>
          </cell>
          <cell r="H1174">
            <v>0</v>
          </cell>
          <cell r="I1174">
            <v>98768702.56</v>
          </cell>
          <cell r="J1174">
            <v>1261290.99</v>
          </cell>
          <cell r="K1174">
            <v>65805282.39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19108817.69</v>
          </cell>
          <cell r="Q1174">
            <v>5041149.83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6523027.38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210631445.61</v>
          </cell>
          <cell r="AD1174">
            <v>436365.22</v>
          </cell>
        </row>
        <row r="1174">
          <cell r="AF1174">
            <v>456977978</v>
          </cell>
          <cell r="AG1174">
            <v>0</v>
          </cell>
          <cell r="AH1174">
            <v>1630432586.79</v>
          </cell>
          <cell r="AI1174">
            <v>116168069.2</v>
          </cell>
          <cell r="AJ1174">
            <v>0</v>
          </cell>
          <cell r="AK1174">
            <v>0</v>
          </cell>
          <cell r="AL1174">
            <v>316952489.55</v>
          </cell>
          <cell r="AM1174">
            <v>0</v>
          </cell>
          <cell r="AN1174">
            <v>2117403018</v>
          </cell>
          <cell r="AO1174">
            <v>915411808.5</v>
          </cell>
          <cell r="AP1174">
            <v>4637934141.54</v>
          </cell>
          <cell r="AQ1174">
            <v>5553345950.04</v>
          </cell>
          <cell r="AR1174">
            <v>433151443.28</v>
          </cell>
          <cell r="AS1174">
            <v>481824000</v>
          </cell>
          <cell r="AT1174">
            <v>436365.22</v>
          </cell>
          <cell r="AU1174">
            <v>482260365.22</v>
          </cell>
          <cell r="AV1174">
            <v>4405598003.14</v>
          </cell>
          <cell r="AW1174">
            <v>4887858368.36</v>
          </cell>
          <cell r="AX1174">
            <v>481824000</v>
          </cell>
          <cell r="AY1174">
            <v>4406034368.36</v>
          </cell>
          <cell r="AZ1174">
            <v>0.0986649630320223</v>
          </cell>
          <cell r="BA1174">
            <v>0.901335036967978</v>
          </cell>
          <cell r="BB1174">
            <v>1.10946535859066</v>
          </cell>
          <cell r="BC1174">
            <v>0.0985756876915532</v>
          </cell>
          <cell r="BD1174">
            <v>8.92753404690839e-5</v>
          </cell>
          <cell r="BE1174">
            <v>0.0985756876915532</v>
          </cell>
          <cell r="BF1174">
            <v>0.901424312308447</v>
          </cell>
        </row>
        <row r="1175">
          <cell r="A1175" t="str">
            <v>000037.SZ</v>
          </cell>
          <cell r="B1175" t="str">
            <v>深南电A</v>
          </cell>
          <cell r="C1175">
            <v>0</v>
          </cell>
          <cell r="D1175">
            <v>481165310.44</v>
          </cell>
          <cell r="E1175">
            <v>0</v>
          </cell>
          <cell r="F1175">
            <v>0</v>
          </cell>
          <cell r="G1175">
            <v>0</v>
          </cell>
          <cell r="H1175">
            <v>0</v>
          </cell>
          <cell r="I1175">
            <v>547295816.84</v>
          </cell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35530650.76</v>
          </cell>
          <cell r="Q1175">
            <v>5606692.61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15000000</v>
          </cell>
          <cell r="AC1175">
            <v>89661927.05</v>
          </cell>
          <cell r="AD1175">
            <v>50110.86</v>
          </cell>
        </row>
        <row r="1175">
          <cell r="AF1175">
            <v>602762596</v>
          </cell>
          <cell r="AG1175">
            <v>0</v>
          </cell>
          <cell r="AH1175">
            <v>362770922.1</v>
          </cell>
          <cell r="AI1175">
            <v>0</v>
          </cell>
          <cell r="AJ1175">
            <v>-2500000</v>
          </cell>
          <cell r="AK1175">
            <v>0</v>
          </cell>
          <cell r="AL1175">
            <v>332908397.6</v>
          </cell>
          <cell r="AM1175">
            <v>0</v>
          </cell>
          <cell r="AN1175">
            <v>714734349.89</v>
          </cell>
          <cell r="AO1175">
            <v>1174310508.56</v>
          </cell>
          <cell r="AP1175">
            <v>2010676265.59</v>
          </cell>
          <cell r="AQ1175">
            <v>3184986774.15</v>
          </cell>
          <cell r="AR1175">
            <v>693095087.26</v>
          </cell>
          <cell r="AS1175">
            <v>481165310.44</v>
          </cell>
          <cell r="AT1175">
            <v>50110.86</v>
          </cell>
          <cell r="AU1175">
            <v>481215421.3</v>
          </cell>
          <cell r="AV1175">
            <v>2010676265.59</v>
          </cell>
          <cell r="AW1175">
            <v>2491891686.89</v>
          </cell>
          <cell r="AX1175">
            <v>481165310.44</v>
          </cell>
          <cell r="AY1175">
            <v>2010726376.45</v>
          </cell>
          <cell r="AZ1175">
            <v>0.193112495150453</v>
          </cell>
          <cell r="BA1175">
            <v>0.806887504849547</v>
          </cell>
          <cell r="BB1175">
            <v>1.23933013460961</v>
          </cell>
          <cell r="BC1175">
            <v>0.193092385584591</v>
          </cell>
          <cell r="BD1175">
            <v>2.01095658626081e-5</v>
          </cell>
          <cell r="BE1175">
            <v>0.193092385584591</v>
          </cell>
          <cell r="BF1175">
            <v>0.806907614415409</v>
          </cell>
        </row>
        <row r="1176">
          <cell r="A1176" t="str">
            <v>003011.SZ</v>
          </cell>
          <cell r="B1176" t="str">
            <v>海象新材</v>
          </cell>
          <cell r="C1176">
            <v>0</v>
          </cell>
          <cell r="D1176">
            <v>480321690.76</v>
          </cell>
          <cell r="E1176">
            <v>0</v>
          </cell>
          <cell r="F1176">
            <v>0</v>
          </cell>
          <cell r="G1176">
            <v>0</v>
          </cell>
          <cell r="H1176">
            <v>0</v>
          </cell>
          <cell r="I1176">
            <v>298434771.78</v>
          </cell>
          <cell r="J1176">
            <v>0</v>
          </cell>
          <cell r="K1176">
            <v>4510993.99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22366065.32</v>
          </cell>
          <cell r="Q1176">
            <v>11676000.57</v>
          </cell>
          <cell r="R1176">
            <v>0</v>
          </cell>
          <cell r="S1176">
            <v>0</v>
          </cell>
          <cell r="T1176">
            <v>0</v>
          </cell>
          <cell r="U1176">
            <v>29688753.23</v>
          </cell>
          <cell r="V1176">
            <v>89704.98</v>
          </cell>
          <cell r="W1176">
            <v>0</v>
          </cell>
          <cell r="X1176">
            <v>1126685.87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  <cell r="AD1176">
            <v>0</v>
          </cell>
        </row>
        <row r="1176">
          <cell r="AF1176">
            <v>102676000</v>
          </cell>
          <cell r="AG1176">
            <v>0</v>
          </cell>
          <cell r="AH1176">
            <v>718983227.93</v>
          </cell>
          <cell r="AI1176">
            <v>0</v>
          </cell>
          <cell r="AJ1176">
            <v>-12012694.89</v>
          </cell>
          <cell r="AK1176">
            <v>0</v>
          </cell>
          <cell r="AL1176">
            <v>36670000</v>
          </cell>
          <cell r="AM1176">
            <v>0</v>
          </cell>
          <cell r="AN1176">
            <v>416966624.29</v>
          </cell>
          <cell r="AO1176">
            <v>848214666.5</v>
          </cell>
          <cell r="AP1176">
            <v>1263283157.33</v>
          </cell>
          <cell r="AQ1176">
            <v>2111497823.83</v>
          </cell>
          <cell r="AR1176">
            <v>337077536.64</v>
          </cell>
          <cell r="AS1176">
            <v>510010443.99</v>
          </cell>
          <cell r="AT1176">
            <v>1126685.87</v>
          </cell>
          <cell r="AU1176">
            <v>511137129.86</v>
          </cell>
          <cell r="AV1176">
            <v>1263283157.33</v>
          </cell>
          <cell r="AW1176">
            <v>1774420287.19</v>
          </cell>
          <cell r="AX1176">
            <v>510010443.99</v>
          </cell>
          <cell r="AY1176">
            <v>1264409843.2</v>
          </cell>
          <cell r="AZ1176">
            <v>0.288058659805702</v>
          </cell>
          <cell r="BA1176">
            <v>0.711941340194298</v>
          </cell>
          <cell r="BB1176">
            <v>1.4046101041514</v>
          </cell>
          <cell r="BC1176">
            <v>0.287423699825739</v>
          </cell>
          <cell r="BD1176">
            <v>0.000634959979962942</v>
          </cell>
          <cell r="BE1176">
            <v>0.287423699825739</v>
          </cell>
          <cell r="BF1176">
            <v>0.712576300174261</v>
          </cell>
        </row>
        <row r="1177">
          <cell r="A1177" t="str">
            <v>601069.SH</v>
          </cell>
          <cell r="B1177" t="str">
            <v>西部黄金</v>
          </cell>
          <cell r="C1177">
            <v>0</v>
          </cell>
          <cell r="D1177">
            <v>480000000</v>
          </cell>
          <cell r="E1177">
            <v>0</v>
          </cell>
          <cell r="F1177">
            <v>0</v>
          </cell>
          <cell r="G1177">
            <v>353620594.46</v>
          </cell>
          <cell r="H1177">
            <v>0</v>
          </cell>
          <cell r="I1177">
            <v>151672915.87</v>
          </cell>
          <cell r="J1177">
            <v>53392.24</v>
          </cell>
          <cell r="K1177">
            <v>1930361.84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33853654.77</v>
          </cell>
          <cell r="Q1177">
            <v>11492949.74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100146.9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63250304.84</v>
          </cell>
          <cell r="AB1177">
            <v>52979249.93</v>
          </cell>
          <cell r="AC1177">
            <v>23790517.97</v>
          </cell>
          <cell r="AD1177">
            <v>0</v>
          </cell>
        </row>
        <row r="1177">
          <cell r="AF1177">
            <v>642663100</v>
          </cell>
          <cell r="AG1177">
            <v>0</v>
          </cell>
          <cell r="AH1177">
            <v>547250424.9</v>
          </cell>
          <cell r="AI1177">
            <v>45775497</v>
          </cell>
          <cell r="AJ1177">
            <v>0</v>
          </cell>
          <cell r="AK1177">
            <v>9462316.97</v>
          </cell>
          <cell r="AL1177">
            <v>74594891.07</v>
          </cell>
          <cell r="AM1177">
            <v>0</v>
          </cell>
          <cell r="AN1177">
            <v>499897935.79</v>
          </cell>
          <cell r="AO1177">
            <v>1172744088.56</v>
          </cell>
          <cell r="AP1177">
            <v>1819644165.73</v>
          </cell>
          <cell r="AQ1177">
            <v>2992388254.29</v>
          </cell>
          <cell r="AR1177">
            <v>275873189.26</v>
          </cell>
          <cell r="AS1177">
            <v>833620594.46</v>
          </cell>
          <cell r="AT1177">
            <v>63250304.84</v>
          </cell>
          <cell r="AU1177">
            <v>896870899.3</v>
          </cell>
          <cell r="AV1177">
            <v>1728093171.73</v>
          </cell>
          <cell r="AW1177">
            <v>2624964071.03</v>
          </cell>
          <cell r="AX1177">
            <v>833620594.46</v>
          </cell>
          <cell r="AY1177">
            <v>1791343476.57</v>
          </cell>
          <cell r="AZ1177">
            <v>0.341669781006976</v>
          </cell>
          <cell r="BA1177">
            <v>0.658330218993024</v>
          </cell>
          <cell r="BB1177">
            <v>1.51899452759375</v>
          </cell>
          <cell r="BC1177">
            <v>0.317574096979125</v>
          </cell>
          <cell r="BD1177">
            <v>0.0240956840278509</v>
          </cell>
          <cell r="BE1177">
            <v>0.317574096979125</v>
          </cell>
          <cell r="BF1177">
            <v>0.682425903020875</v>
          </cell>
        </row>
        <row r="1178">
          <cell r="A1178" t="str">
            <v>601177.SH</v>
          </cell>
          <cell r="B1178" t="str">
            <v>杭齿前进</v>
          </cell>
          <cell r="C1178">
            <v>7379557.05</v>
          </cell>
          <cell r="D1178">
            <v>479506707.2</v>
          </cell>
          <cell r="E1178">
            <v>0</v>
          </cell>
          <cell r="F1178">
            <v>0</v>
          </cell>
          <cell r="G1178">
            <v>0</v>
          </cell>
          <cell r="H1178">
            <v>0</v>
          </cell>
          <cell r="I1178">
            <v>968889691.79</v>
          </cell>
          <cell r="J1178">
            <v>685818.17</v>
          </cell>
          <cell r="K1178">
            <v>212789899.19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48044682.56</v>
          </cell>
          <cell r="Q1178">
            <v>16806216.79</v>
          </cell>
          <cell r="R1178">
            <v>0</v>
          </cell>
          <cell r="S1178">
            <v>0</v>
          </cell>
          <cell r="T1178">
            <v>0</v>
          </cell>
          <cell r="U1178">
            <v>113619643.8</v>
          </cell>
          <cell r="V1178">
            <v>15130140.93</v>
          </cell>
          <cell r="W1178">
            <v>0</v>
          </cell>
          <cell r="X1178">
            <v>128338626.31</v>
          </cell>
          <cell r="Y1178">
            <v>249623669.38</v>
          </cell>
          <cell r="Z1178">
            <v>0</v>
          </cell>
          <cell r="AA1178">
            <v>0</v>
          </cell>
          <cell r="AB1178">
            <v>21576461.75</v>
          </cell>
          <cell r="AC1178">
            <v>44261880.1</v>
          </cell>
          <cell r="AD1178">
            <v>87188918.86</v>
          </cell>
        </row>
        <row r="1178">
          <cell r="AF1178">
            <v>400060000</v>
          </cell>
          <cell r="AG1178">
            <v>0</v>
          </cell>
          <cell r="AH1178">
            <v>860507902.11</v>
          </cell>
          <cell r="AI1178">
            <v>0</v>
          </cell>
          <cell r="AJ1178">
            <v>41385568.2</v>
          </cell>
          <cell r="AK1178">
            <v>0</v>
          </cell>
          <cell r="AL1178">
            <v>80835472.52</v>
          </cell>
          <cell r="AM1178">
            <v>0</v>
          </cell>
          <cell r="AN1178">
            <v>505190994.3</v>
          </cell>
          <cell r="AO1178">
            <v>2393841913.88</v>
          </cell>
          <cell r="AP1178">
            <v>1887979937.13</v>
          </cell>
          <cell r="AQ1178">
            <v>4281821851.01</v>
          </cell>
          <cell r="AR1178">
            <v>1335564348.33</v>
          </cell>
          <cell r="AS1178">
            <v>593126351</v>
          </cell>
          <cell r="AT1178">
            <v>465151214.55</v>
          </cell>
          <cell r="AU1178">
            <v>1058277565.55</v>
          </cell>
          <cell r="AV1178">
            <v>1887979937.13</v>
          </cell>
          <cell r="AW1178">
            <v>2946257502.68</v>
          </cell>
          <cell r="AX1178">
            <v>593126351</v>
          </cell>
          <cell r="AY1178">
            <v>2353131151.68</v>
          </cell>
          <cell r="AZ1178">
            <v>0.359193846629957</v>
          </cell>
          <cell r="BA1178">
            <v>0.640806153370043</v>
          </cell>
          <cell r="BB1178">
            <v>1.56053432811301</v>
          </cell>
          <cell r="BC1178">
            <v>0.201315177122324</v>
          </cell>
          <cell r="BD1178">
            <v>0.157878669507633</v>
          </cell>
          <cell r="BE1178">
            <v>0.201315177122324</v>
          </cell>
          <cell r="BF1178">
            <v>0.798684822877676</v>
          </cell>
        </row>
        <row r="1179">
          <cell r="A1179" t="str">
            <v>603331.SH</v>
          </cell>
          <cell r="B1179" t="str">
            <v>百达精工</v>
          </cell>
          <cell r="C1179">
            <v>50436660.43</v>
          </cell>
          <cell r="D1179">
            <v>478902091.46</v>
          </cell>
          <cell r="E1179">
            <v>0</v>
          </cell>
          <cell r="F1179">
            <v>0</v>
          </cell>
          <cell r="G1179">
            <v>0</v>
          </cell>
          <cell r="H1179">
            <v>0</v>
          </cell>
          <cell r="I1179">
            <v>220970397.88</v>
          </cell>
          <cell r="J1179">
            <v>0</v>
          </cell>
          <cell r="K1179">
            <v>2126806.19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21602680.04</v>
          </cell>
          <cell r="Q1179">
            <v>9394786.62</v>
          </cell>
          <cell r="R1179">
            <v>0</v>
          </cell>
          <cell r="S1179">
            <v>0</v>
          </cell>
          <cell r="T1179">
            <v>0</v>
          </cell>
          <cell r="U1179">
            <v>15019791.68</v>
          </cell>
          <cell r="V1179">
            <v>66438.28</v>
          </cell>
          <cell r="W1179">
            <v>0</v>
          </cell>
          <cell r="X1179">
            <v>10013194.44</v>
          </cell>
          <cell r="Y1179">
            <v>234271294.05</v>
          </cell>
          <cell r="Z1179">
            <v>0</v>
          </cell>
          <cell r="AA1179">
            <v>0</v>
          </cell>
          <cell r="AB1179">
            <v>0</v>
          </cell>
          <cell r="AC1179">
            <v>33599620.64</v>
          </cell>
          <cell r="AD1179">
            <v>0</v>
          </cell>
        </row>
        <row r="1179">
          <cell r="AF1179">
            <v>178159037</v>
          </cell>
          <cell r="AG1179">
            <v>59915696.46</v>
          </cell>
          <cell r="AH1179">
            <v>259517267.84</v>
          </cell>
          <cell r="AI1179">
            <v>36701248.6</v>
          </cell>
          <cell r="AJ1179">
            <v>0</v>
          </cell>
          <cell r="AK1179">
            <v>0</v>
          </cell>
          <cell r="AL1179">
            <v>43992523.25</v>
          </cell>
          <cell r="AM1179">
            <v>0</v>
          </cell>
          <cell r="AN1179">
            <v>368203978.63</v>
          </cell>
          <cell r="AO1179">
            <v>1076403761.71</v>
          </cell>
          <cell r="AP1179">
            <v>946489751.78</v>
          </cell>
          <cell r="AQ1179">
            <v>2022893513.49</v>
          </cell>
          <cell r="AR1179">
            <v>338197390.08</v>
          </cell>
          <cell r="AS1179">
            <v>493921883.14</v>
          </cell>
          <cell r="AT1179">
            <v>244284488.49</v>
          </cell>
          <cell r="AU1179">
            <v>738206371.63</v>
          </cell>
          <cell r="AV1179">
            <v>873087254.58</v>
          </cell>
          <cell r="AW1179">
            <v>1611293626.21</v>
          </cell>
          <cell r="AX1179">
            <v>493921883.14</v>
          </cell>
          <cell r="AY1179">
            <v>1117371743.07</v>
          </cell>
          <cell r="AZ1179">
            <v>0.458145157171862</v>
          </cell>
          <cell r="BA1179">
            <v>0.541854842828138</v>
          </cell>
          <cell r="BB1179">
            <v>1.84551271108077</v>
          </cell>
          <cell r="BC1179">
            <v>0.30653747715851</v>
          </cell>
          <cell r="BD1179">
            <v>0.151607680013352</v>
          </cell>
          <cell r="BE1179">
            <v>0.30653747715851</v>
          </cell>
          <cell r="BF1179">
            <v>0.69346252284149</v>
          </cell>
        </row>
        <row r="1180">
          <cell r="A1180" t="str">
            <v>603636.SH</v>
          </cell>
          <cell r="B1180" t="str">
            <v>南威软件</v>
          </cell>
          <cell r="C1180">
            <v>40261529.1</v>
          </cell>
          <cell r="D1180">
            <v>478041274.92</v>
          </cell>
          <cell r="E1180">
            <v>0</v>
          </cell>
          <cell r="F1180">
            <v>0</v>
          </cell>
          <cell r="G1180">
            <v>0</v>
          </cell>
          <cell r="H1180">
            <v>0</v>
          </cell>
          <cell r="I1180">
            <v>816405383.44</v>
          </cell>
          <cell r="J1180">
            <v>0</v>
          </cell>
          <cell r="K1180">
            <v>387738496.77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29119834.04</v>
          </cell>
          <cell r="Q1180">
            <v>137327385.9</v>
          </cell>
          <cell r="R1180">
            <v>0</v>
          </cell>
          <cell r="S1180">
            <v>0</v>
          </cell>
          <cell r="T1180">
            <v>0</v>
          </cell>
          <cell r="U1180">
            <v>75296440.82</v>
          </cell>
          <cell r="V1180">
            <v>27017865.69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16402887.71</v>
          </cell>
          <cell r="AD1180">
            <v>0</v>
          </cell>
        </row>
        <row r="1180">
          <cell r="AF1180">
            <v>590793578</v>
          </cell>
          <cell r="AG1180">
            <v>0</v>
          </cell>
          <cell r="AH1180">
            <v>1324343312.66</v>
          </cell>
          <cell r="AI1180">
            <v>101158836.44</v>
          </cell>
          <cell r="AJ1180">
            <v>0</v>
          </cell>
          <cell r="AK1180">
            <v>0</v>
          </cell>
          <cell r="AL1180">
            <v>84134091.56</v>
          </cell>
          <cell r="AM1180">
            <v>0</v>
          </cell>
          <cell r="AN1180">
            <v>618874775.04</v>
          </cell>
          <cell r="AO1180">
            <v>2007611098.39</v>
          </cell>
          <cell r="AP1180">
            <v>2719304593.7</v>
          </cell>
          <cell r="AQ1180">
            <v>4726915692.09</v>
          </cell>
          <cell r="AR1180">
            <v>1454273382.65</v>
          </cell>
          <cell r="AS1180">
            <v>553337715.74</v>
          </cell>
          <cell r="AT1180">
            <v>0</v>
          </cell>
          <cell r="AU1180">
            <v>553337715.74</v>
          </cell>
          <cell r="AV1180">
            <v>2516986920.82</v>
          </cell>
          <cell r="AW1180">
            <v>3070324636.56</v>
          </cell>
          <cell r="AX1180">
            <v>553337715.74</v>
          </cell>
          <cell r="AY1180">
            <v>2516986920.82</v>
          </cell>
          <cell r="AZ1180">
            <v>0.180221240826169</v>
          </cell>
          <cell r="BA1180">
            <v>0.819778759173831</v>
          </cell>
          <cell r="BB1180">
            <v>1.21984131548833</v>
          </cell>
          <cell r="BC1180">
            <v>0.180221240826169</v>
          </cell>
          <cell r="BD1180">
            <v>0</v>
          </cell>
          <cell r="BE1180">
            <v>0.180221240826169</v>
          </cell>
          <cell r="BF1180">
            <v>0.819778759173831</v>
          </cell>
        </row>
        <row r="1181">
          <cell r="A1181" t="str">
            <v>605339.SH</v>
          </cell>
          <cell r="B1181" t="str">
            <v>南侨食品</v>
          </cell>
          <cell r="C1181">
            <v>0</v>
          </cell>
          <cell r="D1181">
            <v>475675582.32</v>
          </cell>
          <cell r="E1181">
            <v>0</v>
          </cell>
          <cell r="F1181">
            <v>0</v>
          </cell>
          <cell r="G1181">
            <v>0</v>
          </cell>
          <cell r="H1181">
            <v>0</v>
          </cell>
          <cell r="I1181">
            <v>182871590.72</v>
          </cell>
          <cell r="J1181">
            <v>0</v>
          </cell>
          <cell r="K1181">
            <v>61706221.52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52672340.88</v>
          </cell>
          <cell r="Q1181">
            <v>36768014.17</v>
          </cell>
          <cell r="R1181">
            <v>0</v>
          </cell>
          <cell r="S1181">
            <v>0</v>
          </cell>
          <cell r="T1181">
            <v>0</v>
          </cell>
          <cell r="U1181">
            <v>8909366.15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12550877.37</v>
          </cell>
          <cell r="AD1181">
            <v>0</v>
          </cell>
        </row>
        <row r="1181">
          <cell r="AF1181">
            <v>423529412</v>
          </cell>
          <cell r="AG1181">
            <v>0</v>
          </cell>
          <cell r="AH1181">
            <v>1173480543.15</v>
          </cell>
          <cell r="AI1181">
            <v>0</v>
          </cell>
          <cell r="AJ1181">
            <v>0</v>
          </cell>
          <cell r="AK1181">
            <v>0</v>
          </cell>
          <cell r="AL1181">
            <v>187568084.77</v>
          </cell>
          <cell r="AM1181">
            <v>0</v>
          </cell>
          <cell r="AN1181">
            <v>1314538933.11</v>
          </cell>
          <cell r="AO1181">
            <v>831153993.13</v>
          </cell>
          <cell r="AP1181">
            <v>3099116973.03</v>
          </cell>
          <cell r="AQ1181">
            <v>3930270966.16</v>
          </cell>
          <cell r="AR1181">
            <v>346569044.66</v>
          </cell>
          <cell r="AS1181">
            <v>484584948.47</v>
          </cell>
          <cell r="AT1181">
            <v>0</v>
          </cell>
          <cell r="AU1181">
            <v>484584948.47</v>
          </cell>
          <cell r="AV1181">
            <v>3099116973.03</v>
          </cell>
          <cell r="AW1181">
            <v>3583701921.5</v>
          </cell>
          <cell r="AX1181">
            <v>484584948.47</v>
          </cell>
          <cell r="AY1181">
            <v>3099116973.03</v>
          </cell>
          <cell r="AZ1181">
            <v>0.135219099993442</v>
          </cell>
          <cell r="BA1181">
            <v>0.864780900006558</v>
          </cell>
          <cell r="BB1181">
            <v>1.15636226469897</v>
          </cell>
          <cell r="BC1181">
            <v>0.135219099993442</v>
          </cell>
          <cell r="BD1181">
            <v>0</v>
          </cell>
          <cell r="BE1181">
            <v>0.135219099993442</v>
          </cell>
          <cell r="BF1181">
            <v>0.864780900006558</v>
          </cell>
        </row>
        <row r="1182">
          <cell r="A1182" t="str">
            <v>002562.SZ</v>
          </cell>
          <cell r="B1182" t="str">
            <v>兄弟科技</v>
          </cell>
          <cell r="C1182">
            <v>61542058.4</v>
          </cell>
          <cell r="D1182">
            <v>475469430.56</v>
          </cell>
          <cell r="E1182">
            <v>0</v>
          </cell>
          <cell r="F1182">
            <v>0</v>
          </cell>
          <cell r="G1182">
            <v>0</v>
          </cell>
          <cell r="H1182">
            <v>0</v>
          </cell>
          <cell r="I1182">
            <v>693546414.37</v>
          </cell>
          <cell r="J1182">
            <v>1039755.33</v>
          </cell>
          <cell r="K1182">
            <v>17694766.05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34146147.83</v>
          </cell>
          <cell r="Q1182">
            <v>10254374.95</v>
          </cell>
          <cell r="R1182">
            <v>0</v>
          </cell>
          <cell r="S1182">
            <v>0</v>
          </cell>
          <cell r="T1182">
            <v>0</v>
          </cell>
          <cell r="U1182">
            <v>108508988.37</v>
          </cell>
          <cell r="V1182">
            <v>1647218.26</v>
          </cell>
          <cell r="W1182">
            <v>0</v>
          </cell>
          <cell r="X1182">
            <v>726254680.97</v>
          </cell>
          <cell r="Y1182">
            <v>243029112.69</v>
          </cell>
          <cell r="Z1182">
            <v>0</v>
          </cell>
          <cell r="AA1182">
            <v>0</v>
          </cell>
          <cell r="AB1182">
            <v>27326606.3</v>
          </cell>
          <cell r="AC1182">
            <v>35226629.84</v>
          </cell>
          <cell r="AD1182">
            <v>0</v>
          </cell>
        </row>
        <row r="1182">
          <cell r="AF1182">
            <v>1062875330</v>
          </cell>
          <cell r="AG1182">
            <v>61769899.02</v>
          </cell>
          <cell r="AH1182">
            <v>1331317963.33</v>
          </cell>
          <cell r="AI1182">
            <v>30003260.39</v>
          </cell>
          <cell r="AJ1182">
            <v>-89600223</v>
          </cell>
          <cell r="AK1182">
            <v>0</v>
          </cell>
          <cell r="AL1182">
            <v>93289183.51</v>
          </cell>
          <cell r="AM1182">
            <v>0</v>
          </cell>
          <cell r="AN1182">
            <v>570053074.1</v>
          </cell>
          <cell r="AO1182">
            <v>2435686183.92</v>
          </cell>
          <cell r="AP1182">
            <v>3059708487.35</v>
          </cell>
          <cell r="AQ1182">
            <v>5495394671.27</v>
          </cell>
          <cell r="AR1182">
            <v>882423971.33</v>
          </cell>
          <cell r="AS1182">
            <v>583978418.93</v>
          </cell>
          <cell r="AT1182">
            <v>969283793.66</v>
          </cell>
          <cell r="AU1182">
            <v>1553262212.59</v>
          </cell>
          <cell r="AV1182">
            <v>2999701966.57</v>
          </cell>
          <cell r="AW1182">
            <v>4552964179.16</v>
          </cell>
          <cell r="AX1182">
            <v>583978418.93</v>
          </cell>
          <cell r="AY1182">
            <v>3968985760.23</v>
          </cell>
          <cell r="AZ1182">
            <v>0.341154059524485</v>
          </cell>
          <cell r="BA1182">
            <v>0.658845940475515</v>
          </cell>
          <cell r="BB1182">
            <v>1.51780551198094</v>
          </cell>
          <cell r="BC1182">
            <v>0.128263345800744</v>
          </cell>
          <cell r="BD1182">
            <v>0.212890713723741</v>
          </cell>
          <cell r="BE1182">
            <v>0.128263345800744</v>
          </cell>
          <cell r="BF1182">
            <v>0.871736654199256</v>
          </cell>
        </row>
        <row r="1183">
          <cell r="A1183" t="str">
            <v>601929.SH</v>
          </cell>
          <cell r="B1183" t="str">
            <v>吉视传媒</v>
          </cell>
          <cell r="C1183">
            <v>397065.07</v>
          </cell>
          <cell r="D1183">
            <v>473165107.07</v>
          </cell>
          <cell r="E1183">
            <v>0</v>
          </cell>
          <cell r="F1183">
            <v>0</v>
          </cell>
          <cell r="G1183">
            <v>0</v>
          </cell>
          <cell r="H1183">
            <v>0</v>
          </cell>
          <cell r="I1183">
            <v>1169464438.8</v>
          </cell>
          <cell r="J1183">
            <v>0</v>
          </cell>
          <cell r="K1183">
            <v>706394035.39</v>
          </cell>
          <cell r="L1183">
            <v>0</v>
          </cell>
          <cell r="M1183">
            <v>0</v>
          </cell>
          <cell r="N1183">
            <v>0</v>
          </cell>
          <cell r="O1183">
            <v>0</v>
          </cell>
          <cell r="P1183">
            <v>37844440.43</v>
          </cell>
          <cell r="Q1183">
            <v>2653721</v>
          </cell>
          <cell r="R1183">
            <v>0</v>
          </cell>
          <cell r="S1183">
            <v>0</v>
          </cell>
          <cell r="T1183">
            <v>0</v>
          </cell>
          <cell r="U1183">
            <v>1500000</v>
          </cell>
          <cell r="V1183">
            <v>0</v>
          </cell>
          <cell r="W1183">
            <v>0</v>
          </cell>
          <cell r="X1183">
            <v>1620714285.72</v>
          </cell>
          <cell r="Y1183">
            <v>2932036493.25</v>
          </cell>
          <cell r="Z1183">
            <v>0</v>
          </cell>
          <cell r="AA1183">
            <v>0</v>
          </cell>
          <cell r="AB1183">
            <v>0</v>
          </cell>
          <cell r="AC1183">
            <v>261212773.07</v>
          </cell>
          <cell r="AD1183">
            <v>0</v>
          </cell>
        </row>
        <row r="1183">
          <cell r="AF1183">
            <v>3111135131</v>
          </cell>
          <cell r="AG1183">
            <v>337013338.23</v>
          </cell>
          <cell r="AH1183">
            <v>899600164.84</v>
          </cell>
          <cell r="AI1183">
            <v>0</v>
          </cell>
          <cell r="AJ1183">
            <v>-220053425.78</v>
          </cell>
          <cell r="AK1183">
            <v>0</v>
          </cell>
          <cell r="AL1183">
            <v>1456472183.44</v>
          </cell>
          <cell r="AM1183">
            <v>0</v>
          </cell>
          <cell r="AN1183">
            <v>1419405305.72</v>
          </cell>
          <cell r="AO1183">
            <v>7205382359.8</v>
          </cell>
          <cell r="AP1183">
            <v>7003572697.45</v>
          </cell>
          <cell r="AQ1183">
            <v>14208955057.25</v>
          </cell>
          <cell r="AR1183">
            <v>2177966473.76</v>
          </cell>
          <cell r="AS1183">
            <v>474665107.07</v>
          </cell>
          <cell r="AT1183">
            <v>4552750778.97</v>
          </cell>
          <cell r="AU1183">
            <v>5027415886.04</v>
          </cell>
          <cell r="AV1183">
            <v>7003572697.45</v>
          </cell>
          <cell r="AW1183">
            <v>12030988583.49</v>
          </cell>
          <cell r="AX1183">
            <v>474665107.07</v>
          </cell>
          <cell r="AY1183">
            <v>11556323476.42</v>
          </cell>
          <cell r="AZ1183">
            <v>0.41787221815995</v>
          </cell>
          <cell r="BA1183">
            <v>0.58212778184005</v>
          </cell>
          <cell r="BB1183">
            <v>1.717835896509</v>
          </cell>
          <cell r="BC1183">
            <v>0.0394535414755009</v>
          </cell>
          <cell r="BD1183">
            <v>0.378418676684449</v>
          </cell>
          <cell r="BE1183">
            <v>0.0394535414755009</v>
          </cell>
          <cell r="BF1183">
            <v>0.960546458524499</v>
          </cell>
        </row>
        <row r="1184">
          <cell r="A1184" t="str">
            <v>603018.SH</v>
          </cell>
          <cell r="B1184" t="str">
            <v>华设集团</v>
          </cell>
          <cell r="C1184">
            <v>10573548</v>
          </cell>
          <cell r="D1184">
            <v>473022105.7</v>
          </cell>
          <cell r="E1184">
            <v>0</v>
          </cell>
          <cell r="F1184">
            <v>0</v>
          </cell>
          <cell r="G1184">
            <v>0</v>
          </cell>
          <cell r="H1184">
            <v>0</v>
          </cell>
          <cell r="I1184">
            <v>2703904078.19</v>
          </cell>
          <cell r="J1184">
            <v>1553813.61</v>
          </cell>
          <cell r="K1184">
            <v>1116518623.91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836402552.05</v>
          </cell>
          <cell r="Q1184">
            <v>198194433.01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70382839.68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0</v>
          </cell>
        </row>
        <row r="1184">
          <cell r="AF1184">
            <v>668620952</v>
          </cell>
          <cell r="AG1184">
            <v>0</v>
          </cell>
          <cell r="AH1184">
            <v>463676421.34</v>
          </cell>
          <cell r="AI1184">
            <v>0</v>
          </cell>
          <cell r="AJ1184">
            <v>0</v>
          </cell>
          <cell r="AK1184">
            <v>0</v>
          </cell>
          <cell r="AL1184">
            <v>226391984.96</v>
          </cell>
          <cell r="AM1184">
            <v>0</v>
          </cell>
          <cell r="AN1184">
            <v>2211672295.98</v>
          </cell>
          <cell r="AO1184">
            <v>5410551994.15</v>
          </cell>
          <cell r="AP1184">
            <v>3570361654.28</v>
          </cell>
          <cell r="AQ1184">
            <v>8980913648.43</v>
          </cell>
          <cell r="AR1184">
            <v>4937529888.45</v>
          </cell>
          <cell r="AS1184">
            <v>473022105.7</v>
          </cell>
          <cell r="AT1184">
            <v>0</v>
          </cell>
          <cell r="AU1184">
            <v>473022105.7</v>
          </cell>
          <cell r="AV1184">
            <v>3570361654.28</v>
          </cell>
          <cell r="AW1184">
            <v>4043383759.98</v>
          </cell>
          <cell r="AX1184">
            <v>473022105.7</v>
          </cell>
          <cell r="AY1184">
            <v>3570361654.28</v>
          </cell>
          <cell r="AZ1184">
            <v>0.116986695742761</v>
          </cell>
          <cell r="BA1184">
            <v>0.883013304257239</v>
          </cell>
          <cell r="BB1184">
            <v>1.13248576797058</v>
          </cell>
          <cell r="BC1184">
            <v>0.116986695742761</v>
          </cell>
          <cell r="BD1184">
            <v>0</v>
          </cell>
          <cell r="BE1184">
            <v>0.116986695742761</v>
          </cell>
          <cell r="BF1184">
            <v>0.883013304257239</v>
          </cell>
        </row>
        <row r="1185">
          <cell r="A1185" t="str">
            <v>603982.SH</v>
          </cell>
          <cell r="B1185" t="str">
            <v>泉峰汽车</v>
          </cell>
          <cell r="C1185">
            <v>28005217.13</v>
          </cell>
          <cell r="D1185">
            <v>472670350</v>
          </cell>
          <cell r="E1185">
            <v>0</v>
          </cell>
          <cell r="F1185">
            <v>0</v>
          </cell>
          <cell r="G1185">
            <v>0</v>
          </cell>
          <cell r="H1185">
            <v>0</v>
          </cell>
          <cell r="I1185">
            <v>355805980.65</v>
          </cell>
          <cell r="J1185">
            <v>0</v>
          </cell>
          <cell r="K1185">
            <v>1222119.5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29216021.62</v>
          </cell>
          <cell r="Q1185">
            <v>552703.83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8384594.12</v>
          </cell>
          <cell r="W1185">
            <v>0</v>
          </cell>
          <cell r="X1185">
            <v>0</v>
          </cell>
          <cell r="Y1185">
            <v>452871026.25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  <cell r="AD1185">
            <v>0</v>
          </cell>
        </row>
        <row r="1185">
          <cell r="AF1185">
            <v>201415700</v>
          </cell>
          <cell r="AG1185">
            <v>158241473.14</v>
          </cell>
          <cell r="AH1185">
            <v>997182797.7</v>
          </cell>
          <cell r="AI1185">
            <v>8965503.58</v>
          </cell>
          <cell r="AJ1185">
            <v>-513802.08</v>
          </cell>
          <cell r="AK1185">
            <v>0</v>
          </cell>
          <cell r="AL1185">
            <v>41355297.32</v>
          </cell>
          <cell r="AM1185">
            <v>0</v>
          </cell>
          <cell r="AN1185">
            <v>431497608.22</v>
          </cell>
          <cell r="AO1185">
            <v>1348728013.1</v>
          </cell>
          <cell r="AP1185">
            <v>1838144577.88</v>
          </cell>
          <cell r="AQ1185">
            <v>3186872590.98</v>
          </cell>
          <cell r="AR1185">
            <v>423186636.85</v>
          </cell>
          <cell r="AS1185">
            <v>472670350</v>
          </cell>
          <cell r="AT1185">
            <v>452871026.25</v>
          </cell>
          <cell r="AU1185">
            <v>925541376.25</v>
          </cell>
          <cell r="AV1185">
            <v>1820213570.72</v>
          </cell>
          <cell r="AW1185">
            <v>2745754946.97</v>
          </cell>
          <cell r="AX1185">
            <v>472670350</v>
          </cell>
          <cell r="AY1185">
            <v>2273084596.97</v>
          </cell>
          <cell r="AZ1185">
            <v>0.337080837192465</v>
          </cell>
          <cell r="BA1185">
            <v>0.662919162807535</v>
          </cell>
          <cell r="BB1185">
            <v>1.50847954939919</v>
          </cell>
          <cell r="BC1185">
            <v>0.172145861203529</v>
          </cell>
          <cell r="BD1185">
            <v>0.164934975988936</v>
          </cell>
          <cell r="BE1185">
            <v>0.172145861203529</v>
          </cell>
          <cell r="BF1185">
            <v>0.827854138796471</v>
          </cell>
        </row>
        <row r="1186">
          <cell r="A1186" t="str">
            <v>000636.SZ</v>
          </cell>
          <cell r="B1186" t="str">
            <v>风华高科</v>
          </cell>
          <cell r="C1186">
            <v>37826284.08</v>
          </cell>
          <cell r="D1186">
            <v>472101355.32</v>
          </cell>
          <cell r="E1186">
            <v>0</v>
          </cell>
          <cell r="F1186">
            <v>0</v>
          </cell>
          <cell r="G1186">
            <v>0</v>
          </cell>
          <cell r="H1186">
            <v>0</v>
          </cell>
          <cell r="I1186">
            <v>1407191850.5</v>
          </cell>
          <cell r="J1186">
            <v>0</v>
          </cell>
          <cell r="K1186">
            <v>20193021.71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235317206.44</v>
          </cell>
          <cell r="Q1186">
            <v>32008032.91</v>
          </cell>
          <cell r="R1186">
            <v>0</v>
          </cell>
          <cell r="S1186">
            <v>0</v>
          </cell>
          <cell r="T1186">
            <v>0</v>
          </cell>
          <cell r="U1186">
            <v>7521372.35</v>
          </cell>
          <cell r="V1186">
            <v>261807464.74</v>
          </cell>
          <cell r="W1186">
            <v>0</v>
          </cell>
          <cell r="X1186">
            <v>258733755.23</v>
          </cell>
          <cell r="Y1186">
            <v>0</v>
          </cell>
          <cell r="Z1186">
            <v>0</v>
          </cell>
          <cell r="AA1186">
            <v>0</v>
          </cell>
          <cell r="AB1186">
            <v>273186.74</v>
          </cell>
          <cell r="AC1186">
            <v>186580749.11</v>
          </cell>
          <cell r="AD1186">
            <v>0</v>
          </cell>
        </row>
        <row r="1186">
          <cell r="AF1186">
            <v>895233111</v>
          </cell>
          <cell r="AG1186">
            <v>0</v>
          </cell>
          <cell r="AH1186">
            <v>2407405116.04</v>
          </cell>
          <cell r="AI1186">
            <v>0</v>
          </cell>
          <cell r="AJ1186">
            <v>204561551.57</v>
          </cell>
          <cell r="AK1186">
            <v>0</v>
          </cell>
          <cell r="AL1186">
            <v>494034641.12</v>
          </cell>
          <cell r="AM1186">
            <v>0</v>
          </cell>
          <cell r="AN1186">
            <v>2817346182.72</v>
          </cell>
          <cell r="AO1186">
            <v>2919554279.13</v>
          </cell>
          <cell r="AP1186">
            <v>6818580602.45</v>
          </cell>
          <cell r="AQ1186">
            <v>9738134881.58</v>
          </cell>
          <cell r="AR1186">
            <v>2181197796.23</v>
          </cell>
          <cell r="AS1186">
            <v>479622727.67</v>
          </cell>
          <cell r="AT1186">
            <v>258733755.23</v>
          </cell>
          <cell r="AU1186">
            <v>738356482.9</v>
          </cell>
          <cell r="AV1186">
            <v>6818580602.45</v>
          </cell>
          <cell r="AW1186">
            <v>7556937085.35</v>
          </cell>
          <cell r="AX1186">
            <v>479622727.67</v>
          </cell>
          <cell r="AY1186">
            <v>7077314357.68</v>
          </cell>
          <cell r="AZ1186">
            <v>0.0977057866911966</v>
          </cell>
          <cell r="BA1186">
            <v>0.902294213308803</v>
          </cell>
          <cell r="BB1186">
            <v>1.10828595069107</v>
          </cell>
          <cell r="BC1186">
            <v>0.063467873591247</v>
          </cell>
          <cell r="BD1186">
            <v>0.0342379130999496</v>
          </cell>
          <cell r="BE1186">
            <v>0.063467873591247</v>
          </cell>
          <cell r="BF1186">
            <v>0.936532126408753</v>
          </cell>
        </row>
        <row r="1187">
          <cell r="A1187" t="str">
            <v>002605.SZ</v>
          </cell>
          <cell r="B1187" t="str">
            <v>姚记科技</v>
          </cell>
          <cell r="C1187">
            <v>118905440.42</v>
          </cell>
          <cell r="D1187">
            <v>470144988.91</v>
          </cell>
          <cell r="E1187">
            <v>0</v>
          </cell>
          <cell r="F1187">
            <v>0</v>
          </cell>
          <cell r="G1187">
            <v>0</v>
          </cell>
          <cell r="H1187">
            <v>0</v>
          </cell>
          <cell r="I1187">
            <v>384016291.87</v>
          </cell>
          <cell r="J1187">
            <v>546870</v>
          </cell>
          <cell r="K1187">
            <v>55617950.33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36890883.41</v>
          </cell>
          <cell r="Q1187">
            <v>63537015.73</v>
          </cell>
          <cell r="R1187">
            <v>0</v>
          </cell>
          <cell r="S1187">
            <v>0</v>
          </cell>
          <cell r="T1187">
            <v>0</v>
          </cell>
          <cell r="U1187">
            <v>160197777.78</v>
          </cell>
          <cell r="V1187">
            <v>3411009.44</v>
          </cell>
          <cell r="W1187">
            <v>0</v>
          </cell>
          <cell r="X1187">
            <v>55067986.11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  <cell r="AD1187">
            <v>0</v>
          </cell>
        </row>
        <row r="1187">
          <cell r="AF1187">
            <v>404450687</v>
          </cell>
          <cell r="AG1187">
            <v>0</v>
          </cell>
          <cell r="AH1187">
            <v>51126956.85</v>
          </cell>
          <cell r="AI1187">
            <v>18338087.88</v>
          </cell>
          <cell r="AJ1187">
            <v>3807.7</v>
          </cell>
          <cell r="AK1187">
            <v>0</v>
          </cell>
          <cell r="AL1187">
            <v>105345565.33</v>
          </cell>
          <cell r="AM1187">
            <v>0</v>
          </cell>
          <cell r="AN1187">
            <v>1803885133.73</v>
          </cell>
          <cell r="AO1187">
            <v>1348336214</v>
          </cell>
          <cell r="AP1187">
            <v>2383150238.49</v>
          </cell>
          <cell r="AQ1187">
            <v>3731486452.49</v>
          </cell>
          <cell r="AR1187">
            <v>662925461.2</v>
          </cell>
          <cell r="AS1187">
            <v>630342766.69</v>
          </cell>
          <cell r="AT1187">
            <v>55067986.11</v>
          </cell>
          <cell r="AU1187">
            <v>685410752.8</v>
          </cell>
          <cell r="AV1187">
            <v>2346474062.73</v>
          </cell>
          <cell r="AW1187">
            <v>3031884815.53</v>
          </cell>
          <cell r="AX1187">
            <v>630342766.69</v>
          </cell>
          <cell r="AY1187">
            <v>2401542048.84</v>
          </cell>
          <cell r="AZ1187">
            <v>0.226067543624735</v>
          </cell>
          <cell r="BA1187">
            <v>0.773932456375265</v>
          </cell>
          <cell r="BB1187">
            <v>1.29210242025968</v>
          </cell>
          <cell r="BC1187">
            <v>0.207904589073187</v>
          </cell>
          <cell r="BD1187">
            <v>0.018162954551548</v>
          </cell>
          <cell r="BE1187">
            <v>0.207904589073187</v>
          </cell>
          <cell r="BF1187">
            <v>0.792095410926813</v>
          </cell>
        </row>
        <row r="1188">
          <cell r="A1188" t="str">
            <v>600475.SH</v>
          </cell>
          <cell r="B1188" t="str">
            <v>华光环能</v>
          </cell>
          <cell r="C1188">
            <v>236961995.4</v>
          </cell>
          <cell r="D1188">
            <v>467911611.94</v>
          </cell>
          <cell r="E1188">
            <v>0</v>
          </cell>
          <cell r="F1188">
            <v>0</v>
          </cell>
          <cell r="G1188">
            <v>0</v>
          </cell>
          <cell r="H1188">
            <v>0</v>
          </cell>
          <cell r="I1188">
            <v>3839000590.88</v>
          </cell>
          <cell r="J1188">
            <v>7459408.37</v>
          </cell>
          <cell r="K1188">
            <v>886118847.78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116035612.61</v>
          </cell>
          <cell r="Q1188">
            <v>29432066.06</v>
          </cell>
          <cell r="R1188">
            <v>0</v>
          </cell>
          <cell r="S1188">
            <v>0</v>
          </cell>
          <cell r="T1188">
            <v>0</v>
          </cell>
          <cell r="U1188">
            <v>29431652.1</v>
          </cell>
          <cell r="V1188">
            <v>118615168.15</v>
          </cell>
          <cell r="W1188">
            <v>0</v>
          </cell>
          <cell r="X1188">
            <v>1249164486.11</v>
          </cell>
          <cell r="Y1188">
            <v>1000000000</v>
          </cell>
          <cell r="Z1188">
            <v>0</v>
          </cell>
          <cell r="AA1188">
            <v>0</v>
          </cell>
          <cell r="AB1188">
            <v>935225.78</v>
          </cell>
          <cell r="AC1188">
            <v>169456854.5</v>
          </cell>
          <cell r="AD1188">
            <v>35425719.7</v>
          </cell>
        </row>
        <row r="1188">
          <cell r="AF1188">
            <v>726826374</v>
          </cell>
          <cell r="AG1188">
            <v>0</v>
          </cell>
          <cell r="AH1188">
            <v>188199521.57</v>
          </cell>
          <cell r="AI1188">
            <v>96837883.02</v>
          </cell>
          <cell r="AJ1188">
            <v>1761960782.35</v>
          </cell>
          <cell r="AK1188">
            <v>1061045.62</v>
          </cell>
          <cell r="AL1188">
            <v>296190545.99</v>
          </cell>
          <cell r="AM1188">
            <v>0</v>
          </cell>
          <cell r="AN1188">
            <v>4553768459.03</v>
          </cell>
          <cell r="AO1188">
            <v>8185949239.38</v>
          </cell>
          <cell r="AP1188">
            <v>7624844611.58</v>
          </cell>
          <cell r="AQ1188">
            <v>15810793850.96</v>
          </cell>
          <cell r="AR1188">
            <v>5404015769.53</v>
          </cell>
          <cell r="AS1188">
            <v>497343264.04</v>
          </cell>
          <cell r="AT1188">
            <v>2284590205.81</v>
          </cell>
          <cell r="AU1188">
            <v>2781933469.85</v>
          </cell>
          <cell r="AV1188">
            <v>7431168845.54</v>
          </cell>
          <cell r="AW1188">
            <v>10213102315.39</v>
          </cell>
          <cell r="AX1188">
            <v>497343264.04</v>
          </cell>
          <cell r="AY1188">
            <v>9715759051.35</v>
          </cell>
          <cell r="AZ1188">
            <v>0.272388681121694</v>
          </cell>
          <cell r="BA1188">
            <v>0.727611318878306</v>
          </cell>
          <cell r="BB1188">
            <v>1.37436014813735</v>
          </cell>
          <cell r="BC1188">
            <v>0.0486965907793325</v>
          </cell>
          <cell r="BD1188">
            <v>0.223692090342361</v>
          </cell>
          <cell r="BE1188">
            <v>0.0486965907793325</v>
          </cell>
          <cell r="BF1188">
            <v>0.951303409220667</v>
          </cell>
        </row>
        <row r="1189">
          <cell r="A1189" t="str">
            <v>002953.SZ</v>
          </cell>
          <cell r="B1189" t="str">
            <v>日丰股份</v>
          </cell>
          <cell r="C1189">
            <v>1982691</v>
          </cell>
          <cell r="D1189">
            <v>466587451.83</v>
          </cell>
          <cell r="E1189">
            <v>0</v>
          </cell>
          <cell r="F1189">
            <v>0</v>
          </cell>
          <cell r="G1189">
            <v>0</v>
          </cell>
          <cell r="H1189">
            <v>0</v>
          </cell>
          <cell r="I1189">
            <v>239625114.52</v>
          </cell>
          <cell r="J1189">
            <v>0</v>
          </cell>
          <cell r="K1189">
            <v>306880.77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22899823.66</v>
          </cell>
          <cell r="Q1189">
            <v>6334177.32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162710.28</v>
          </cell>
          <cell r="W1189">
            <v>0</v>
          </cell>
          <cell r="X1189">
            <v>210599999.99</v>
          </cell>
          <cell r="Y1189">
            <v>280085457.44</v>
          </cell>
          <cell r="Z1189">
            <v>0</v>
          </cell>
          <cell r="AA1189">
            <v>0</v>
          </cell>
          <cell r="AB1189">
            <v>0</v>
          </cell>
          <cell r="AC1189">
            <v>12765302.99</v>
          </cell>
          <cell r="AD1189">
            <v>0</v>
          </cell>
        </row>
        <row r="1189">
          <cell r="AF1189">
            <v>243367920</v>
          </cell>
          <cell r="AG1189">
            <v>100793690.86</v>
          </cell>
          <cell r="AH1189">
            <v>318353853.18</v>
          </cell>
          <cell r="AI1189">
            <v>14432847</v>
          </cell>
          <cell r="AJ1189">
            <v>0</v>
          </cell>
          <cell r="AK1189">
            <v>0</v>
          </cell>
          <cell r="AL1189">
            <v>63792358.98</v>
          </cell>
          <cell r="AM1189">
            <v>0</v>
          </cell>
          <cell r="AN1189">
            <v>531038642.05</v>
          </cell>
          <cell r="AO1189">
            <v>1241349609.8</v>
          </cell>
          <cell r="AP1189">
            <v>1271779312.07</v>
          </cell>
          <cell r="AQ1189">
            <v>2513128921.87</v>
          </cell>
          <cell r="AR1189">
            <v>284076700.54</v>
          </cell>
          <cell r="AS1189">
            <v>466587451.83</v>
          </cell>
          <cell r="AT1189">
            <v>490685457.43</v>
          </cell>
          <cell r="AU1189">
            <v>957272909.26</v>
          </cell>
          <cell r="AV1189">
            <v>1242913618.07</v>
          </cell>
          <cell r="AW1189">
            <v>2200186527.33</v>
          </cell>
          <cell r="AX1189">
            <v>466587451.83</v>
          </cell>
          <cell r="AY1189">
            <v>1733599075.5</v>
          </cell>
          <cell r="AZ1189">
            <v>0.43508716073345</v>
          </cell>
          <cell r="BA1189">
            <v>0.564912839266549</v>
          </cell>
          <cell r="BB1189">
            <v>1.77018458510935</v>
          </cell>
          <cell r="BC1189">
            <v>0.212067225225772</v>
          </cell>
          <cell r="BD1189">
            <v>0.223019935507679</v>
          </cell>
          <cell r="BE1189">
            <v>0.212067225225772</v>
          </cell>
          <cell r="BF1189">
            <v>0.787932774774228</v>
          </cell>
        </row>
        <row r="1190">
          <cell r="A1190" t="str">
            <v>000159.SZ</v>
          </cell>
          <cell r="B1190" t="str">
            <v>国际实业</v>
          </cell>
          <cell r="C1190">
            <v>0</v>
          </cell>
          <cell r="D1190">
            <v>466500000</v>
          </cell>
          <cell r="E1190">
            <v>0</v>
          </cell>
          <cell r="F1190">
            <v>0</v>
          </cell>
          <cell r="G1190">
            <v>0</v>
          </cell>
          <cell r="H1190">
            <v>0</v>
          </cell>
          <cell r="I1190">
            <v>31279541.07</v>
          </cell>
          <cell r="J1190">
            <v>7888301.25</v>
          </cell>
          <cell r="K1190">
            <v>19315926.88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5032722.6</v>
          </cell>
          <cell r="Q1190">
            <v>3242589.72</v>
          </cell>
          <cell r="R1190">
            <v>0</v>
          </cell>
          <cell r="S1190">
            <v>0</v>
          </cell>
          <cell r="T1190">
            <v>0</v>
          </cell>
          <cell r="U1190">
            <v>86800000</v>
          </cell>
          <cell r="V1190">
            <v>1938118.11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408135</v>
          </cell>
          <cell r="AD1190">
            <v>0</v>
          </cell>
        </row>
        <row r="1190">
          <cell r="AF1190">
            <v>480685993</v>
          </cell>
          <cell r="AG1190">
            <v>0</v>
          </cell>
          <cell r="AH1190">
            <v>373905115.48</v>
          </cell>
          <cell r="AI1190">
            <v>0</v>
          </cell>
          <cell r="AJ1190">
            <v>-48077494.41</v>
          </cell>
          <cell r="AK1190">
            <v>243723.58</v>
          </cell>
          <cell r="AL1190">
            <v>156349501.12</v>
          </cell>
          <cell r="AM1190">
            <v>0</v>
          </cell>
          <cell r="AN1190">
            <v>1300948712.53</v>
          </cell>
          <cell r="AO1190">
            <v>622405334.63</v>
          </cell>
          <cell r="AP1190">
            <v>2264055551.3</v>
          </cell>
          <cell r="AQ1190">
            <v>2886460885.93</v>
          </cell>
          <cell r="AR1190">
            <v>69105334.63</v>
          </cell>
          <cell r="AS1190">
            <v>553300000</v>
          </cell>
          <cell r="AT1190">
            <v>0</v>
          </cell>
          <cell r="AU1190">
            <v>553300000</v>
          </cell>
          <cell r="AV1190">
            <v>2264055551.3</v>
          </cell>
          <cell r="AW1190">
            <v>2817355551.3</v>
          </cell>
          <cell r="AX1190">
            <v>553300000</v>
          </cell>
          <cell r="AY1190">
            <v>2264055551.3</v>
          </cell>
          <cell r="AZ1190">
            <v>0.196389837890604</v>
          </cell>
          <cell r="BA1190">
            <v>0.803610162109396</v>
          </cell>
          <cell r="BB1190">
            <v>1.24438446295291</v>
          </cell>
          <cell r="BC1190">
            <v>0.196389837890604</v>
          </cell>
          <cell r="BD1190">
            <v>0</v>
          </cell>
          <cell r="BE1190">
            <v>0.196389837890604</v>
          </cell>
          <cell r="BF1190">
            <v>0.803610162109396</v>
          </cell>
        </row>
        <row r="1191">
          <cell r="A1191" t="str">
            <v>002377.SZ</v>
          </cell>
          <cell r="B1191" t="str">
            <v>国创高新</v>
          </cell>
          <cell r="C1191">
            <v>0</v>
          </cell>
          <cell r="D1191">
            <v>464920000</v>
          </cell>
          <cell r="E1191">
            <v>0</v>
          </cell>
          <cell r="F1191">
            <v>0</v>
          </cell>
          <cell r="G1191">
            <v>0</v>
          </cell>
          <cell r="H1191">
            <v>0</v>
          </cell>
          <cell r="I1191">
            <v>353231114.97</v>
          </cell>
          <cell r="J1191">
            <v>0</v>
          </cell>
          <cell r="K1191">
            <v>45160356.32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58895770.75</v>
          </cell>
          <cell r="Q1191">
            <v>59733439.78</v>
          </cell>
          <cell r="R1191">
            <v>0</v>
          </cell>
          <cell r="S1191">
            <v>0</v>
          </cell>
          <cell r="T1191">
            <v>0</v>
          </cell>
          <cell r="U1191">
            <v>283842932.06</v>
          </cell>
          <cell r="V1191">
            <v>3460030.4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240282.13</v>
          </cell>
          <cell r="AD1191">
            <v>0</v>
          </cell>
        </row>
        <row r="1191">
          <cell r="AF1191">
            <v>916325201</v>
          </cell>
          <cell r="AG1191">
            <v>0</v>
          </cell>
          <cell r="AH1191">
            <v>3641905777.64</v>
          </cell>
          <cell r="AI1191">
            <v>0</v>
          </cell>
          <cell r="AJ1191">
            <v>-739500</v>
          </cell>
          <cell r="AK1191">
            <v>0</v>
          </cell>
          <cell r="AL1191">
            <v>40105252.95</v>
          </cell>
          <cell r="AM1191">
            <v>0</v>
          </cell>
          <cell r="AN1191">
            <v>-2942375889.57</v>
          </cell>
          <cell r="AO1191">
            <v>1269483926.41</v>
          </cell>
          <cell r="AP1191">
            <v>1655220842.02</v>
          </cell>
          <cell r="AQ1191">
            <v>2924704768.43</v>
          </cell>
          <cell r="AR1191">
            <v>520720994.35</v>
          </cell>
          <cell r="AS1191">
            <v>748762932.06</v>
          </cell>
          <cell r="AT1191">
            <v>0</v>
          </cell>
          <cell r="AU1191">
            <v>748762932.06</v>
          </cell>
          <cell r="AV1191">
            <v>1655220842.02</v>
          </cell>
          <cell r="AW1191">
            <v>2403983774.08</v>
          </cell>
          <cell r="AX1191">
            <v>748762932.06</v>
          </cell>
          <cell r="AY1191">
            <v>1655220842.02</v>
          </cell>
          <cell r="AZ1191">
            <v>0.311467548214443</v>
          </cell>
          <cell r="BA1191">
            <v>0.688532451785557</v>
          </cell>
          <cell r="BB1191">
            <v>1.45236436918365</v>
          </cell>
          <cell r="BC1191">
            <v>0.311467548214443</v>
          </cell>
          <cell r="BD1191">
            <v>0</v>
          </cell>
          <cell r="BE1191">
            <v>0.311467548214443</v>
          </cell>
          <cell r="BF1191">
            <v>0.688532451785557</v>
          </cell>
        </row>
        <row r="1192">
          <cell r="A1192" t="str">
            <v>000836.SZ</v>
          </cell>
          <cell r="B1192" t="str">
            <v>富通信息</v>
          </cell>
          <cell r="C1192">
            <v>0</v>
          </cell>
          <cell r="D1192">
            <v>464800000</v>
          </cell>
          <cell r="E1192">
            <v>0</v>
          </cell>
          <cell r="F1192">
            <v>0</v>
          </cell>
          <cell r="G1192">
            <v>0</v>
          </cell>
          <cell r="H1192">
            <v>0</v>
          </cell>
          <cell r="I1192">
            <v>527510498.36</v>
          </cell>
          <cell r="J1192">
            <v>0</v>
          </cell>
          <cell r="K1192">
            <v>2554721.7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10443498.06</v>
          </cell>
          <cell r="Q1192">
            <v>8556727.04</v>
          </cell>
          <cell r="R1192">
            <v>0</v>
          </cell>
          <cell r="S1192">
            <v>0</v>
          </cell>
          <cell r="T1192">
            <v>0</v>
          </cell>
          <cell r="U1192">
            <v>119000040</v>
          </cell>
          <cell r="V1192">
            <v>2037953</v>
          </cell>
          <cell r="W1192">
            <v>0</v>
          </cell>
          <cell r="X1192">
            <v>114000000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107406138.89</v>
          </cell>
          <cell r="AD1192">
            <v>0</v>
          </cell>
        </row>
        <row r="1192">
          <cell r="AF1192">
            <v>1208455224</v>
          </cell>
          <cell r="AG1192">
            <v>0</v>
          </cell>
          <cell r="AH1192">
            <v>182915648.6</v>
          </cell>
          <cell r="AI1192">
            <v>0</v>
          </cell>
          <cell r="AJ1192">
            <v>-62064.72</v>
          </cell>
          <cell r="AK1192">
            <v>0</v>
          </cell>
          <cell r="AL1192">
            <v>6720128.44</v>
          </cell>
          <cell r="AM1192">
            <v>0</v>
          </cell>
          <cell r="AN1192">
            <v>-131017368.64</v>
          </cell>
          <cell r="AO1192">
            <v>1356309577.05</v>
          </cell>
          <cell r="AP1192">
            <v>1267011567.68</v>
          </cell>
          <cell r="AQ1192">
            <v>2623321144.73</v>
          </cell>
          <cell r="AR1192">
            <v>658509537.05</v>
          </cell>
          <cell r="AS1192">
            <v>583800040</v>
          </cell>
          <cell r="AT1192">
            <v>114000000</v>
          </cell>
          <cell r="AU1192">
            <v>697800040</v>
          </cell>
          <cell r="AV1192">
            <v>1267011567.68</v>
          </cell>
          <cell r="AW1192">
            <v>1964811607.68</v>
          </cell>
          <cell r="AX1192">
            <v>583800040</v>
          </cell>
          <cell r="AY1192">
            <v>1381011567.68</v>
          </cell>
          <cell r="AZ1192">
            <v>0.355148573671114</v>
          </cell>
          <cell r="BA1192">
            <v>0.644851426328886</v>
          </cell>
          <cell r="BB1192">
            <v>1.55074480596711</v>
          </cell>
          <cell r="BC1192">
            <v>0.297127743809157</v>
          </cell>
          <cell r="BD1192">
            <v>0.0580208298619573</v>
          </cell>
          <cell r="BE1192">
            <v>0.297127743809157</v>
          </cell>
          <cell r="BF1192">
            <v>0.702872256190843</v>
          </cell>
        </row>
        <row r="1193">
          <cell r="A1193" t="str">
            <v>603009.SH</v>
          </cell>
          <cell r="B1193" t="str">
            <v>北特科技</v>
          </cell>
          <cell r="C1193">
            <v>25463721.96</v>
          </cell>
          <cell r="D1193">
            <v>463897069.59</v>
          </cell>
          <cell r="E1193">
            <v>0</v>
          </cell>
          <cell r="F1193">
            <v>0</v>
          </cell>
          <cell r="G1193">
            <v>0</v>
          </cell>
          <cell r="H1193">
            <v>0</v>
          </cell>
          <cell r="I1193">
            <v>582800083.64</v>
          </cell>
          <cell r="J1193">
            <v>0</v>
          </cell>
          <cell r="K1193">
            <v>6435715.19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16469432.01</v>
          </cell>
          <cell r="Q1193">
            <v>6701983.14</v>
          </cell>
          <cell r="R1193">
            <v>0</v>
          </cell>
          <cell r="S1193">
            <v>0</v>
          </cell>
          <cell r="T1193">
            <v>0</v>
          </cell>
          <cell r="U1193">
            <v>30338112.54</v>
          </cell>
          <cell r="V1193">
            <v>816570.6</v>
          </cell>
          <cell r="W1193">
            <v>0</v>
          </cell>
          <cell r="X1193">
            <v>368358388.64</v>
          </cell>
          <cell r="Y1193">
            <v>0</v>
          </cell>
          <cell r="Z1193">
            <v>0</v>
          </cell>
          <cell r="AA1193">
            <v>0</v>
          </cell>
          <cell r="AB1193">
            <v>16747076.74</v>
          </cell>
          <cell r="AC1193">
            <v>30721066.82</v>
          </cell>
          <cell r="AD1193">
            <v>0</v>
          </cell>
        </row>
        <row r="1193">
          <cell r="AF1193">
            <v>358730089</v>
          </cell>
          <cell r="AG1193">
            <v>-126194148.99</v>
          </cell>
          <cell r="AH1193">
            <v>1017911234.17</v>
          </cell>
          <cell r="AI1193">
            <v>0</v>
          </cell>
          <cell r="AJ1193">
            <v>0</v>
          </cell>
          <cell r="AK1193">
            <v>0</v>
          </cell>
          <cell r="AL1193">
            <v>37186312.26</v>
          </cell>
          <cell r="AM1193">
            <v>0</v>
          </cell>
          <cell r="AN1193">
            <v>244814644.52</v>
          </cell>
          <cell r="AO1193">
            <v>1548749220.87</v>
          </cell>
          <cell r="AP1193">
            <v>1532448130.96</v>
          </cell>
          <cell r="AQ1193">
            <v>3081197351.83</v>
          </cell>
          <cell r="AR1193">
            <v>686155650.1</v>
          </cell>
          <cell r="AS1193">
            <v>494235182.13</v>
          </cell>
          <cell r="AT1193">
            <v>368358388.64</v>
          </cell>
          <cell r="AU1193">
            <v>862593570.77</v>
          </cell>
          <cell r="AV1193">
            <v>1532448130.96</v>
          </cell>
          <cell r="AW1193">
            <v>2395041701.73</v>
          </cell>
          <cell r="AX1193">
            <v>494235182.13</v>
          </cell>
          <cell r="AY1193">
            <v>1900806519.6</v>
          </cell>
          <cell r="AZ1193">
            <v>0.360158059104744</v>
          </cell>
          <cell r="BA1193">
            <v>0.639841940895256</v>
          </cell>
          <cell r="BB1193">
            <v>1.5628859818111</v>
          </cell>
          <cell r="BC1193">
            <v>0.20635765204965</v>
          </cell>
          <cell r="BD1193">
            <v>0.153800407055094</v>
          </cell>
          <cell r="BE1193">
            <v>0.20635765204965</v>
          </cell>
          <cell r="BF1193">
            <v>0.79364234795035</v>
          </cell>
        </row>
        <row r="1194">
          <cell r="A1194" t="str">
            <v>000593.SZ</v>
          </cell>
          <cell r="B1194" t="str">
            <v>德龙汇能</v>
          </cell>
          <cell r="C1194">
            <v>4984472.45</v>
          </cell>
          <cell r="D1194">
            <v>463411764</v>
          </cell>
          <cell r="E1194">
            <v>0</v>
          </cell>
          <cell r="F1194">
            <v>0</v>
          </cell>
          <cell r="G1194">
            <v>0</v>
          </cell>
          <cell r="H1194">
            <v>0</v>
          </cell>
          <cell r="I1194">
            <v>115782864.55</v>
          </cell>
          <cell r="J1194">
            <v>0</v>
          </cell>
          <cell r="K1194">
            <v>139042062.21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3528286.3</v>
          </cell>
          <cell r="Q1194">
            <v>16146727.13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17199137.63</v>
          </cell>
          <cell r="W1194">
            <v>0</v>
          </cell>
          <cell r="X1194">
            <v>226020000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  <cell r="AD1194">
            <v>0</v>
          </cell>
        </row>
        <row r="1194">
          <cell r="AF1194">
            <v>358631009</v>
          </cell>
          <cell r="AG1194">
            <v>0</v>
          </cell>
          <cell r="AH1194">
            <v>660813713.92</v>
          </cell>
          <cell r="AI1194">
            <v>0</v>
          </cell>
          <cell r="AJ1194">
            <v>0</v>
          </cell>
          <cell r="AK1194">
            <v>163542.57</v>
          </cell>
          <cell r="AL1194">
            <v>24035759.75</v>
          </cell>
          <cell r="AM1194">
            <v>0</v>
          </cell>
          <cell r="AN1194">
            <v>-5076047.39</v>
          </cell>
          <cell r="AO1194">
            <v>986115314.27</v>
          </cell>
          <cell r="AP1194">
            <v>1038567977.85</v>
          </cell>
          <cell r="AQ1194">
            <v>2024683292.12</v>
          </cell>
          <cell r="AR1194">
            <v>296683550.27</v>
          </cell>
          <cell r="AS1194">
            <v>463411764</v>
          </cell>
          <cell r="AT1194">
            <v>226020000</v>
          </cell>
          <cell r="AU1194">
            <v>689431764</v>
          </cell>
          <cell r="AV1194">
            <v>1038567977.85</v>
          </cell>
          <cell r="AW1194">
            <v>1727999741.85</v>
          </cell>
          <cell r="AX1194">
            <v>463411764</v>
          </cell>
          <cell r="AY1194">
            <v>1264587977.85</v>
          </cell>
          <cell r="AZ1194">
            <v>0.39897677488186</v>
          </cell>
          <cell r="BA1194">
            <v>0.60102322511814</v>
          </cell>
          <cell r="BB1194">
            <v>1.66382921359393</v>
          </cell>
          <cell r="BC1194">
            <v>0.268178144230433</v>
          </cell>
          <cell r="BD1194">
            <v>0.130798630651427</v>
          </cell>
          <cell r="BE1194">
            <v>0.268178144230433</v>
          </cell>
          <cell r="BF1194">
            <v>0.731821855769567</v>
          </cell>
        </row>
        <row r="1195">
          <cell r="A1195" t="str">
            <v>002240.SZ</v>
          </cell>
          <cell r="B1195" t="str">
            <v>盛新锂能</v>
          </cell>
          <cell r="C1195">
            <v>4323783.62</v>
          </cell>
          <cell r="D1195">
            <v>462042793.86</v>
          </cell>
          <cell r="E1195">
            <v>0</v>
          </cell>
          <cell r="F1195">
            <v>0</v>
          </cell>
          <cell r="G1195">
            <v>0</v>
          </cell>
          <cell r="H1195">
            <v>0</v>
          </cell>
          <cell r="I1195">
            <v>288481700.08</v>
          </cell>
          <cell r="J1195">
            <v>0</v>
          </cell>
          <cell r="K1195">
            <v>173507645.77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26418829.83</v>
          </cell>
          <cell r="Q1195">
            <v>50081986.17</v>
          </cell>
          <cell r="R1195">
            <v>0</v>
          </cell>
          <cell r="S1195">
            <v>0</v>
          </cell>
          <cell r="T1195">
            <v>0</v>
          </cell>
          <cell r="U1195">
            <v>52116813.4</v>
          </cell>
          <cell r="V1195">
            <v>341468413.6</v>
          </cell>
          <cell r="W1195">
            <v>0</v>
          </cell>
          <cell r="X1195">
            <v>5002613.24</v>
          </cell>
          <cell r="Y1195">
            <v>0</v>
          </cell>
          <cell r="Z1195">
            <v>0</v>
          </cell>
          <cell r="AA1195">
            <v>0</v>
          </cell>
          <cell r="AB1195">
            <v>23239742.41</v>
          </cell>
          <cell r="AC1195">
            <v>32414345</v>
          </cell>
          <cell r="AD1195">
            <v>0</v>
          </cell>
        </row>
        <row r="1195">
          <cell r="AF1195">
            <v>864239955</v>
          </cell>
          <cell r="AG1195">
            <v>0</v>
          </cell>
          <cell r="AH1195">
            <v>3373488038.19</v>
          </cell>
          <cell r="AI1195">
            <v>76722443.57</v>
          </cell>
          <cell r="AJ1195">
            <v>647.7</v>
          </cell>
          <cell r="AK1195">
            <v>1599431.52</v>
          </cell>
          <cell r="AL1195">
            <v>83714712.54</v>
          </cell>
          <cell r="AM1195">
            <v>0</v>
          </cell>
          <cell r="AN1195">
            <v>474979269.8</v>
          </cell>
          <cell r="AO1195">
            <v>1459098666.98</v>
          </cell>
          <cell r="AP1195">
            <v>4874744498.32</v>
          </cell>
          <cell r="AQ1195">
            <v>6333843165.3</v>
          </cell>
          <cell r="AR1195">
            <v>939936446.48</v>
          </cell>
          <cell r="AS1195">
            <v>514159607.26</v>
          </cell>
          <cell r="AT1195">
            <v>5002613.24</v>
          </cell>
          <cell r="AU1195">
            <v>519162220.5</v>
          </cell>
          <cell r="AV1195">
            <v>4721299611.18</v>
          </cell>
          <cell r="AW1195">
            <v>5240461831.68</v>
          </cell>
          <cell r="AX1195">
            <v>514159607.26</v>
          </cell>
          <cell r="AY1195">
            <v>4726302224.42</v>
          </cell>
          <cell r="AZ1195">
            <v>0.0990680281958214</v>
          </cell>
          <cell r="BA1195">
            <v>0.900931971804179</v>
          </cell>
          <cell r="BB1195">
            <v>1.10996171886034</v>
          </cell>
          <cell r="BC1195">
            <v>0.098113415148216</v>
          </cell>
          <cell r="BD1195">
            <v>0.000954613047605434</v>
          </cell>
          <cell r="BE1195">
            <v>0.098113415148216</v>
          </cell>
          <cell r="BF1195">
            <v>0.901886584851784</v>
          </cell>
        </row>
        <row r="1196">
          <cell r="A1196" t="str">
            <v>002105.SZ</v>
          </cell>
          <cell r="B1196" t="str">
            <v>信隆健康</v>
          </cell>
          <cell r="C1196">
            <v>6630144.09</v>
          </cell>
          <cell r="D1196">
            <v>461699061.6</v>
          </cell>
          <cell r="E1196">
            <v>0</v>
          </cell>
          <cell r="F1196">
            <v>0</v>
          </cell>
          <cell r="G1196">
            <v>0</v>
          </cell>
          <cell r="H1196">
            <v>0</v>
          </cell>
          <cell r="I1196">
            <v>569405705.21</v>
          </cell>
          <cell r="J1196">
            <v>24283292.39</v>
          </cell>
          <cell r="K1196">
            <v>7053683.67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32392200.2</v>
          </cell>
          <cell r="Q1196">
            <v>24612378.81</v>
          </cell>
          <cell r="R1196">
            <v>0</v>
          </cell>
          <cell r="S1196">
            <v>0</v>
          </cell>
          <cell r="T1196">
            <v>0</v>
          </cell>
          <cell r="U1196">
            <v>20199866.91</v>
          </cell>
          <cell r="V1196">
            <v>33343324.1</v>
          </cell>
          <cell r="W1196">
            <v>0</v>
          </cell>
          <cell r="X1196">
            <v>85826149.4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6611110.85</v>
          </cell>
          <cell r="AD1196">
            <v>30000000</v>
          </cell>
        </row>
        <row r="1196">
          <cell r="AF1196">
            <v>368500000</v>
          </cell>
          <cell r="AG1196">
            <v>0</v>
          </cell>
          <cell r="AH1196">
            <v>52351678.64</v>
          </cell>
          <cell r="AI1196">
            <v>19888961.87</v>
          </cell>
          <cell r="AJ1196">
            <v>-4624429.66</v>
          </cell>
          <cell r="AK1196">
            <v>0</v>
          </cell>
          <cell r="AL1196">
            <v>87052210.27</v>
          </cell>
          <cell r="AM1196">
            <v>0</v>
          </cell>
          <cell r="AN1196">
            <v>301849633.21</v>
          </cell>
          <cell r="AO1196">
            <v>1302056917.23</v>
          </cell>
          <cell r="AP1196">
            <v>825018054.33</v>
          </cell>
          <cell r="AQ1196">
            <v>2127074971.56</v>
          </cell>
          <cell r="AR1196">
            <v>704331839.32</v>
          </cell>
          <cell r="AS1196">
            <v>481898928.51</v>
          </cell>
          <cell r="AT1196">
            <v>115826149.4</v>
          </cell>
          <cell r="AU1196">
            <v>597725077.91</v>
          </cell>
          <cell r="AV1196">
            <v>785240130.59</v>
          </cell>
          <cell r="AW1196">
            <v>1382965208.5</v>
          </cell>
          <cell r="AX1196">
            <v>481898928.51</v>
          </cell>
          <cell r="AY1196">
            <v>901066279.99</v>
          </cell>
          <cell r="AZ1196">
            <v>0.432205433828887</v>
          </cell>
          <cell r="BA1196">
            <v>0.567794566171113</v>
          </cell>
          <cell r="BB1196">
            <v>1.76120036995676</v>
          </cell>
          <cell r="BC1196">
            <v>0.348453399657595</v>
          </cell>
          <cell r="BD1196">
            <v>0.083752034171292</v>
          </cell>
          <cell r="BE1196">
            <v>0.348453399657595</v>
          </cell>
          <cell r="BF1196">
            <v>0.651546600342405</v>
          </cell>
        </row>
        <row r="1197">
          <cell r="A1197" t="str">
            <v>002728.SZ</v>
          </cell>
          <cell r="B1197" t="str">
            <v>特一药业</v>
          </cell>
          <cell r="C1197">
            <v>11767759.47</v>
          </cell>
          <cell r="D1197">
            <v>461000000</v>
          </cell>
          <cell r="E1197">
            <v>0</v>
          </cell>
          <cell r="F1197">
            <v>0</v>
          </cell>
          <cell r="G1197">
            <v>0</v>
          </cell>
          <cell r="H1197">
            <v>0</v>
          </cell>
          <cell r="I1197">
            <v>51892067.01</v>
          </cell>
          <cell r="J1197">
            <v>0</v>
          </cell>
          <cell r="K1197">
            <v>12151767.56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5367569.02</v>
          </cell>
          <cell r="Q1197">
            <v>10936640.01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1579729.78</v>
          </cell>
          <cell r="W1197">
            <v>0</v>
          </cell>
          <cell r="X1197">
            <v>17000000</v>
          </cell>
          <cell r="Y1197">
            <v>281721845.42</v>
          </cell>
          <cell r="Z1197">
            <v>0</v>
          </cell>
          <cell r="AA1197">
            <v>0</v>
          </cell>
          <cell r="AB1197">
            <v>0</v>
          </cell>
          <cell r="AC1197">
            <v>11669607.56</v>
          </cell>
          <cell r="AD1197">
            <v>0</v>
          </cell>
        </row>
        <row r="1197">
          <cell r="AF1197">
            <v>203590426</v>
          </cell>
          <cell r="AG1197">
            <v>54192854.52</v>
          </cell>
          <cell r="AH1197">
            <v>293617954.66</v>
          </cell>
          <cell r="AI1197">
            <v>0</v>
          </cell>
          <cell r="AJ1197">
            <v>0</v>
          </cell>
          <cell r="AK1197">
            <v>5467747.73</v>
          </cell>
          <cell r="AL1197">
            <v>101758924.5</v>
          </cell>
          <cell r="AM1197">
            <v>0</v>
          </cell>
          <cell r="AN1197">
            <v>393575826.44</v>
          </cell>
          <cell r="AO1197">
            <v>865086985.83</v>
          </cell>
          <cell r="AP1197">
            <v>1052203733.85</v>
          </cell>
          <cell r="AQ1197">
            <v>1917290719.68</v>
          </cell>
          <cell r="AR1197">
            <v>105365140.41</v>
          </cell>
          <cell r="AS1197">
            <v>461000000</v>
          </cell>
          <cell r="AT1197">
            <v>298721845.42</v>
          </cell>
          <cell r="AU1197">
            <v>759721845.42</v>
          </cell>
          <cell r="AV1197">
            <v>1052203733.85</v>
          </cell>
          <cell r="AW1197">
            <v>1811925579.27</v>
          </cell>
          <cell r="AX1197">
            <v>461000000</v>
          </cell>
          <cell r="AY1197">
            <v>1350925579.27</v>
          </cell>
          <cell r="AZ1197">
            <v>0.419289762290392</v>
          </cell>
          <cell r="BA1197">
            <v>0.580710237709608</v>
          </cell>
          <cell r="BB1197">
            <v>1.72202922397945</v>
          </cell>
          <cell r="BC1197">
            <v>0.25442546055657</v>
          </cell>
          <cell r="BD1197">
            <v>0.164864301733822</v>
          </cell>
          <cell r="BE1197">
            <v>0.25442546055657</v>
          </cell>
          <cell r="BF1197">
            <v>0.74557453944343</v>
          </cell>
        </row>
        <row r="1198">
          <cell r="A1198" t="str">
            <v>600273.SH</v>
          </cell>
          <cell r="B1198" t="str">
            <v>嘉化能源</v>
          </cell>
          <cell r="C1198">
            <v>10006254.42</v>
          </cell>
          <cell r="D1198">
            <v>460643763.9</v>
          </cell>
          <cell r="E1198">
            <v>0</v>
          </cell>
          <cell r="F1198">
            <v>0</v>
          </cell>
          <cell r="G1198">
            <v>0</v>
          </cell>
          <cell r="H1198">
            <v>0</v>
          </cell>
          <cell r="I1198">
            <v>972214367.65</v>
          </cell>
          <cell r="J1198">
            <v>0</v>
          </cell>
          <cell r="K1198">
            <v>144513626.42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47542619.36</v>
          </cell>
          <cell r="Q1198">
            <v>153674911.14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18734652.38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48959501.05</v>
          </cell>
          <cell r="AD1198">
            <v>0</v>
          </cell>
        </row>
        <row r="1198">
          <cell r="AF1198">
            <v>1432730543</v>
          </cell>
          <cell r="AG1198">
            <v>0</v>
          </cell>
          <cell r="AH1198">
            <v>2455221476.1</v>
          </cell>
          <cell r="AI1198">
            <v>302491708.47</v>
          </cell>
          <cell r="AJ1198">
            <v>-367955.84</v>
          </cell>
          <cell r="AK1198">
            <v>3830126.27</v>
          </cell>
          <cell r="AL1198">
            <v>597086512.18</v>
          </cell>
          <cell r="AM1198">
            <v>0</v>
          </cell>
          <cell r="AN1198">
            <v>4220270867.03</v>
          </cell>
          <cell r="AO1198">
            <v>1856289696.32</v>
          </cell>
          <cell r="AP1198">
            <v>9011263277.21</v>
          </cell>
          <cell r="AQ1198">
            <v>10867552973.53</v>
          </cell>
          <cell r="AR1198">
            <v>1395645932.42</v>
          </cell>
          <cell r="AS1198">
            <v>460643763.9</v>
          </cell>
          <cell r="AT1198">
            <v>0</v>
          </cell>
          <cell r="AU1198">
            <v>460643763.9</v>
          </cell>
          <cell r="AV1198">
            <v>8406279860.27</v>
          </cell>
          <cell r="AW1198">
            <v>8866923624.17</v>
          </cell>
          <cell r="AX1198">
            <v>460643763.9</v>
          </cell>
          <cell r="AY1198">
            <v>8406279860.27</v>
          </cell>
          <cell r="AZ1198">
            <v>0.0519507986562949</v>
          </cell>
          <cell r="BA1198">
            <v>0.948049201343705</v>
          </cell>
          <cell r="BB1198">
            <v>1.05479757652099</v>
          </cell>
          <cell r="BC1198">
            <v>0.0519507986562949</v>
          </cell>
          <cell r="BD1198">
            <v>0</v>
          </cell>
          <cell r="BE1198">
            <v>0.0519507986562949</v>
          </cell>
          <cell r="BF1198">
            <v>0.948049201343705</v>
          </cell>
        </row>
        <row r="1199">
          <cell r="A1199" t="str">
            <v>002452.SZ</v>
          </cell>
          <cell r="B1199" t="str">
            <v>长高集团</v>
          </cell>
          <cell r="C1199">
            <v>0</v>
          </cell>
          <cell r="D1199">
            <v>459100000</v>
          </cell>
          <cell r="E1199">
            <v>0</v>
          </cell>
          <cell r="F1199">
            <v>0</v>
          </cell>
          <cell r="G1199">
            <v>0</v>
          </cell>
          <cell r="H1199">
            <v>0</v>
          </cell>
          <cell r="I1199">
            <v>620363605.89</v>
          </cell>
          <cell r="J1199">
            <v>79211.45</v>
          </cell>
          <cell r="K1199">
            <v>26496674.24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10198379.02</v>
          </cell>
          <cell r="Q1199">
            <v>41535812.34</v>
          </cell>
          <cell r="R1199">
            <v>0</v>
          </cell>
          <cell r="S1199">
            <v>0</v>
          </cell>
          <cell r="T1199">
            <v>0</v>
          </cell>
          <cell r="U1199">
            <v>24017270.97</v>
          </cell>
          <cell r="V1199">
            <v>0</v>
          </cell>
          <cell r="W1199">
            <v>0</v>
          </cell>
          <cell r="X1199">
            <v>26500000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137322553.31</v>
          </cell>
          <cell r="AD1199">
            <v>0</v>
          </cell>
        </row>
        <row r="1199">
          <cell r="AF1199">
            <v>619636585</v>
          </cell>
          <cell r="AG1199">
            <v>0</v>
          </cell>
          <cell r="AH1199">
            <v>607504249.01</v>
          </cell>
          <cell r="AI1199">
            <v>0</v>
          </cell>
          <cell r="AJ1199">
            <v>0</v>
          </cell>
          <cell r="AK1199">
            <v>465950.79</v>
          </cell>
          <cell r="AL1199">
            <v>66994643.95</v>
          </cell>
          <cell r="AM1199">
            <v>0</v>
          </cell>
          <cell r="AN1199">
            <v>709034011.74</v>
          </cell>
          <cell r="AO1199">
            <v>1345613507.22</v>
          </cell>
          <cell r="AP1199">
            <v>2003635440.49</v>
          </cell>
          <cell r="AQ1199">
            <v>3349248947.71</v>
          </cell>
          <cell r="AR1199">
            <v>835996236.25</v>
          </cell>
          <cell r="AS1199">
            <v>483117270.97</v>
          </cell>
          <cell r="AT1199">
            <v>26500000</v>
          </cell>
          <cell r="AU1199">
            <v>509617270.97</v>
          </cell>
          <cell r="AV1199">
            <v>2003635440.49</v>
          </cell>
          <cell r="AW1199">
            <v>2513252711.46</v>
          </cell>
          <cell r="AX1199">
            <v>483117270.97</v>
          </cell>
          <cell r="AY1199">
            <v>2030135440.49</v>
          </cell>
          <cell r="AZ1199">
            <v>0.202771996881266</v>
          </cell>
          <cell r="BA1199">
            <v>0.797228003118734</v>
          </cell>
          <cell r="BB1199">
            <v>1.25434630505706</v>
          </cell>
          <cell r="BC1199">
            <v>0.192227892072719</v>
          </cell>
          <cell r="BD1199">
            <v>0.0105441048085473</v>
          </cell>
          <cell r="BE1199">
            <v>0.192227892072719</v>
          </cell>
          <cell r="BF1199">
            <v>0.807772107927281</v>
          </cell>
        </row>
        <row r="1200">
          <cell r="A1200" t="str">
            <v>603809.SH</v>
          </cell>
          <cell r="B1200" t="str">
            <v>豪能股份</v>
          </cell>
          <cell r="C1200">
            <v>46165275.27</v>
          </cell>
          <cell r="D1200">
            <v>458516689.64</v>
          </cell>
          <cell r="E1200">
            <v>0</v>
          </cell>
          <cell r="F1200">
            <v>0</v>
          </cell>
          <cell r="G1200">
            <v>0</v>
          </cell>
          <cell r="H1200">
            <v>0</v>
          </cell>
          <cell r="I1200">
            <v>366425487.74</v>
          </cell>
          <cell r="J1200">
            <v>0</v>
          </cell>
          <cell r="K1200">
            <v>1902360.56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16021336.88</v>
          </cell>
          <cell r="Q1200">
            <v>34518665.46</v>
          </cell>
          <cell r="R1200">
            <v>0</v>
          </cell>
          <cell r="S1200">
            <v>0</v>
          </cell>
          <cell r="T1200">
            <v>0</v>
          </cell>
          <cell r="U1200">
            <v>1943375.4</v>
          </cell>
          <cell r="V1200">
            <v>35092168.57</v>
          </cell>
          <cell r="W1200">
            <v>0</v>
          </cell>
          <cell r="X1200">
            <v>363313350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119924972.57</v>
          </cell>
          <cell r="AD1200">
            <v>0</v>
          </cell>
        </row>
        <row r="1200">
          <cell r="AF1200">
            <v>302887480</v>
          </cell>
          <cell r="AG1200">
            <v>0</v>
          </cell>
          <cell r="AH1200">
            <v>374650998.86</v>
          </cell>
          <cell r="AI1200">
            <v>67730250</v>
          </cell>
          <cell r="AJ1200">
            <v>0</v>
          </cell>
          <cell r="AK1200">
            <v>0</v>
          </cell>
          <cell r="AL1200">
            <v>81841361.37</v>
          </cell>
          <cell r="AM1200">
            <v>0</v>
          </cell>
          <cell r="AN1200">
            <v>1091718758.93</v>
          </cell>
          <cell r="AO1200">
            <v>1443823682.09</v>
          </cell>
          <cell r="AP1200">
            <v>1918828849.16</v>
          </cell>
          <cell r="AQ1200">
            <v>3362652531.25</v>
          </cell>
          <cell r="AR1200">
            <v>620050267.05</v>
          </cell>
          <cell r="AS1200">
            <v>460460065.04</v>
          </cell>
          <cell r="AT1200">
            <v>363313350</v>
          </cell>
          <cell r="AU1200">
            <v>823773415.04</v>
          </cell>
          <cell r="AV1200">
            <v>1783368349.16</v>
          </cell>
          <cell r="AW1200">
            <v>2607141764.2</v>
          </cell>
          <cell r="AX1200">
            <v>460460065.04</v>
          </cell>
          <cell r="AY1200">
            <v>2146681699.16</v>
          </cell>
          <cell r="AZ1200">
            <v>0.315968017678078</v>
          </cell>
          <cell r="BA1200">
            <v>0.684031982321923</v>
          </cell>
          <cell r="BB1200">
            <v>1.4619199479614</v>
          </cell>
          <cell r="BC1200">
            <v>0.176614893506296</v>
          </cell>
          <cell r="BD1200">
            <v>0.139353124171781</v>
          </cell>
          <cell r="BE1200">
            <v>0.176614893506296</v>
          </cell>
          <cell r="BF1200">
            <v>0.823385106493704</v>
          </cell>
        </row>
        <row r="1201">
          <cell r="A1201" t="str">
            <v>002335.SZ</v>
          </cell>
          <cell r="B1201" t="str">
            <v>科华数据</v>
          </cell>
          <cell r="C1201">
            <v>3110662.81</v>
          </cell>
          <cell r="D1201">
            <v>457448384.18</v>
          </cell>
          <cell r="E1201">
            <v>0</v>
          </cell>
          <cell r="F1201">
            <v>0</v>
          </cell>
          <cell r="G1201">
            <v>0</v>
          </cell>
          <cell r="H1201">
            <v>0</v>
          </cell>
          <cell r="I1201">
            <v>1837751990.09</v>
          </cell>
          <cell r="J1201">
            <v>0</v>
          </cell>
          <cell r="K1201">
            <v>153879938.32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32131260.62</v>
          </cell>
          <cell r="Q1201">
            <v>54081198.31</v>
          </cell>
          <cell r="R1201">
            <v>0</v>
          </cell>
          <cell r="S1201">
            <v>0</v>
          </cell>
          <cell r="T1201">
            <v>0</v>
          </cell>
          <cell r="U1201">
            <v>303670955.88</v>
          </cell>
          <cell r="V1201">
            <v>19344367.02</v>
          </cell>
          <cell r="W1201">
            <v>0</v>
          </cell>
          <cell r="X1201">
            <v>2153699989.98</v>
          </cell>
          <cell r="Y1201">
            <v>0</v>
          </cell>
          <cell r="Z1201">
            <v>0</v>
          </cell>
          <cell r="AA1201">
            <v>0</v>
          </cell>
          <cell r="AB1201">
            <v>10314809.12</v>
          </cell>
          <cell r="AC1201">
            <v>21912030.72</v>
          </cell>
          <cell r="AD1201">
            <v>0</v>
          </cell>
        </row>
        <row r="1201">
          <cell r="AF1201">
            <v>461567391</v>
          </cell>
          <cell r="AG1201">
            <v>0</v>
          </cell>
          <cell r="AH1201">
            <v>1770057578.98</v>
          </cell>
          <cell r="AI1201">
            <v>0</v>
          </cell>
          <cell r="AJ1201">
            <v>187433.86</v>
          </cell>
          <cell r="AK1201">
            <v>0</v>
          </cell>
          <cell r="AL1201">
            <v>174290290.65</v>
          </cell>
          <cell r="AM1201">
            <v>0</v>
          </cell>
          <cell r="AN1201">
            <v>979880226.93</v>
          </cell>
          <cell r="AO1201">
            <v>5047345587.05</v>
          </cell>
          <cell r="AP1201">
            <v>3385982921.42</v>
          </cell>
          <cell r="AQ1201">
            <v>8433328508.47</v>
          </cell>
          <cell r="AR1201">
            <v>2132526257.01</v>
          </cell>
          <cell r="AS1201">
            <v>761119340.06</v>
          </cell>
          <cell r="AT1201">
            <v>2153699989.98</v>
          </cell>
          <cell r="AU1201">
            <v>2914819330.04</v>
          </cell>
          <cell r="AV1201">
            <v>3385982921.42</v>
          </cell>
          <cell r="AW1201">
            <v>6300802251.46</v>
          </cell>
          <cell r="AX1201">
            <v>761119340.06</v>
          </cell>
          <cell r="AY1201">
            <v>5539682911.4</v>
          </cell>
          <cell r="AZ1201">
            <v>0.462610825369831</v>
          </cell>
          <cell r="BA1201">
            <v>0.537389174630169</v>
          </cell>
          <cell r="BB1201">
            <v>1.86084879861638</v>
          </cell>
          <cell r="BC1201">
            <v>0.120797211162061</v>
          </cell>
          <cell r="BD1201">
            <v>0.34181361420777</v>
          </cell>
          <cell r="BE1201">
            <v>0.120797211162061</v>
          </cell>
          <cell r="BF1201">
            <v>0.879202788837939</v>
          </cell>
        </row>
        <row r="1202">
          <cell r="A1202" t="str">
            <v>000909.SZ</v>
          </cell>
          <cell r="B1202" t="str">
            <v>数源科技</v>
          </cell>
          <cell r="C1202">
            <v>10069713.02</v>
          </cell>
          <cell r="D1202">
            <v>456486460.88</v>
          </cell>
          <cell r="E1202">
            <v>0</v>
          </cell>
          <cell r="F1202">
            <v>0</v>
          </cell>
          <cell r="G1202">
            <v>0</v>
          </cell>
          <cell r="H1202">
            <v>0</v>
          </cell>
          <cell r="I1202">
            <v>570241104.49</v>
          </cell>
          <cell r="J1202">
            <v>31400352.5</v>
          </cell>
          <cell r="K1202">
            <v>53605118.16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5378205.78</v>
          </cell>
          <cell r="Q1202">
            <v>40369091.27</v>
          </cell>
          <cell r="R1202">
            <v>0</v>
          </cell>
          <cell r="S1202">
            <v>0</v>
          </cell>
          <cell r="T1202">
            <v>0</v>
          </cell>
          <cell r="U1202">
            <v>209304050.88</v>
          </cell>
          <cell r="V1202">
            <v>4550323.9</v>
          </cell>
          <cell r="W1202">
            <v>0</v>
          </cell>
          <cell r="X1202">
            <v>345296449.8</v>
          </cell>
          <cell r="Y1202">
            <v>0</v>
          </cell>
          <cell r="Z1202">
            <v>0</v>
          </cell>
          <cell r="AA1202">
            <v>0</v>
          </cell>
          <cell r="AB1202">
            <v>858645.81</v>
          </cell>
          <cell r="AC1202">
            <v>11142079.35</v>
          </cell>
          <cell r="AD1202">
            <v>18000000</v>
          </cell>
        </row>
        <row r="1202">
          <cell r="AF1202">
            <v>453828600</v>
          </cell>
          <cell r="AG1202">
            <v>0</v>
          </cell>
          <cell r="AH1202">
            <v>996677202.08</v>
          </cell>
          <cell r="AI1202">
            <v>0</v>
          </cell>
          <cell r="AJ1202">
            <v>-19374895.25</v>
          </cell>
          <cell r="AK1202">
            <v>0</v>
          </cell>
          <cell r="AL1202">
            <v>21332547.11</v>
          </cell>
          <cell r="AM1202">
            <v>0</v>
          </cell>
          <cell r="AN1202">
            <v>372066456.36</v>
          </cell>
          <cell r="AO1202">
            <v>1756701595.84</v>
          </cell>
          <cell r="AP1202">
            <v>1824529910.3</v>
          </cell>
          <cell r="AQ1202">
            <v>3581231506.14</v>
          </cell>
          <cell r="AR1202">
            <v>727614634.28</v>
          </cell>
          <cell r="AS1202">
            <v>665790511.76</v>
          </cell>
          <cell r="AT1202">
            <v>363296449.8</v>
          </cell>
          <cell r="AU1202">
            <v>1029086961.56</v>
          </cell>
          <cell r="AV1202">
            <v>1824529910.3</v>
          </cell>
          <cell r="AW1202">
            <v>2853616871.86</v>
          </cell>
          <cell r="AX1202">
            <v>665790511.76</v>
          </cell>
          <cell r="AY1202">
            <v>2187826360.1</v>
          </cell>
          <cell r="AZ1202">
            <v>0.36062548259649</v>
          </cell>
          <cell r="BA1202">
            <v>0.639374517403509</v>
          </cell>
          <cell r="BB1202">
            <v>1.56402855099854</v>
          </cell>
          <cell r="BC1202">
            <v>0.233314611476219</v>
          </cell>
          <cell r="BD1202">
            <v>0.127310871120271</v>
          </cell>
          <cell r="BE1202">
            <v>0.233314611476219</v>
          </cell>
          <cell r="BF1202">
            <v>0.766685388523781</v>
          </cell>
        </row>
        <row r="1203">
          <cell r="A1203" t="str">
            <v>002623.SZ</v>
          </cell>
          <cell r="B1203" t="str">
            <v>亚玛顿</v>
          </cell>
          <cell r="C1203">
            <v>20550473.56</v>
          </cell>
          <cell r="D1203">
            <v>456332700</v>
          </cell>
          <cell r="E1203">
            <v>0</v>
          </cell>
          <cell r="F1203">
            <v>0</v>
          </cell>
          <cell r="G1203">
            <v>0</v>
          </cell>
          <cell r="H1203">
            <v>0</v>
          </cell>
          <cell r="I1203">
            <v>756662325.46</v>
          </cell>
          <cell r="J1203">
            <v>0</v>
          </cell>
          <cell r="K1203">
            <v>49203956.27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921360.39</v>
          </cell>
          <cell r="Q1203">
            <v>3358425.23</v>
          </cell>
          <cell r="R1203">
            <v>0</v>
          </cell>
          <cell r="S1203">
            <v>0</v>
          </cell>
          <cell r="T1203">
            <v>0</v>
          </cell>
          <cell r="U1203">
            <v>7678486.24</v>
          </cell>
          <cell r="V1203">
            <v>6312014.31</v>
          </cell>
          <cell r="W1203">
            <v>0</v>
          </cell>
          <cell r="X1203">
            <v>131997400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32760494.42</v>
          </cell>
          <cell r="AD1203">
            <v>0</v>
          </cell>
        </row>
        <row r="1203">
          <cell r="AF1203">
            <v>199062500</v>
          </cell>
          <cell r="AG1203">
            <v>0</v>
          </cell>
          <cell r="AH1203">
            <v>2432013152.45</v>
          </cell>
          <cell r="AI1203">
            <v>0</v>
          </cell>
          <cell r="AJ1203">
            <v>94660892.71</v>
          </cell>
          <cell r="AK1203">
            <v>0</v>
          </cell>
          <cell r="AL1203">
            <v>72253773.53</v>
          </cell>
          <cell r="AM1203">
            <v>0</v>
          </cell>
          <cell r="AN1203">
            <v>576967957.03</v>
          </cell>
          <cell r="AO1203">
            <v>1465777635.88</v>
          </cell>
          <cell r="AP1203">
            <v>3374958275.72</v>
          </cell>
          <cell r="AQ1203">
            <v>4840735911.6</v>
          </cell>
          <cell r="AR1203">
            <v>869769049.64</v>
          </cell>
          <cell r="AS1203">
            <v>464011186.24</v>
          </cell>
          <cell r="AT1203">
            <v>131997400</v>
          </cell>
          <cell r="AU1203">
            <v>596008586.24</v>
          </cell>
          <cell r="AV1203">
            <v>3374958275.72</v>
          </cell>
          <cell r="AW1203">
            <v>3970966861.96</v>
          </cell>
          <cell r="AX1203">
            <v>464011186.24</v>
          </cell>
          <cell r="AY1203">
            <v>3506955675.72</v>
          </cell>
          <cell r="AZ1203">
            <v>0.150091553759736</v>
          </cell>
          <cell r="BA1203">
            <v>0.849908446240264</v>
          </cell>
          <cell r="BB1203">
            <v>1.17659731989215</v>
          </cell>
          <cell r="BC1203">
            <v>0.116850933883385</v>
          </cell>
          <cell r="BD1203">
            <v>0.0332406198763513</v>
          </cell>
          <cell r="BE1203">
            <v>0.116850933883385</v>
          </cell>
          <cell r="BF1203">
            <v>0.883149066116615</v>
          </cell>
        </row>
        <row r="1204">
          <cell r="A1204" t="str">
            <v>002891.SZ</v>
          </cell>
          <cell r="B1204" t="str">
            <v>中宠股份</v>
          </cell>
          <cell r="C1204">
            <v>3918647.6</v>
          </cell>
          <cell r="D1204">
            <v>455223527.18</v>
          </cell>
          <cell r="E1204">
            <v>0</v>
          </cell>
          <cell r="F1204">
            <v>0</v>
          </cell>
          <cell r="G1204">
            <v>0</v>
          </cell>
          <cell r="H1204">
            <v>0</v>
          </cell>
          <cell r="I1204">
            <v>305755781.71</v>
          </cell>
          <cell r="J1204">
            <v>0</v>
          </cell>
          <cell r="K1204">
            <v>20449722.98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86409027.91</v>
          </cell>
          <cell r="Q1204">
            <v>15990722.96</v>
          </cell>
          <cell r="R1204">
            <v>0</v>
          </cell>
          <cell r="S1204">
            <v>0</v>
          </cell>
          <cell r="T1204">
            <v>0</v>
          </cell>
          <cell r="U1204">
            <v>20614585.57</v>
          </cell>
          <cell r="V1204">
            <v>535996.06</v>
          </cell>
          <cell r="W1204">
            <v>0</v>
          </cell>
          <cell r="X1204">
            <v>89101592.37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32675596.6</v>
          </cell>
          <cell r="AD1204">
            <v>0</v>
          </cell>
        </row>
        <row r="1204">
          <cell r="AF1204">
            <v>294112698</v>
          </cell>
          <cell r="AG1204">
            <v>0</v>
          </cell>
          <cell r="AH1204">
            <v>1033776344.55</v>
          </cell>
          <cell r="AI1204">
            <v>0</v>
          </cell>
          <cell r="AJ1204">
            <v>-8702043.3</v>
          </cell>
          <cell r="AK1204">
            <v>0</v>
          </cell>
          <cell r="AL1204">
            <v>29388596.27</v>
          </cell>
          <cell r="AM1204">
            <v>0</v>
          </cell>
          <cell r="AN1204">
            <v>449536866.69</v>
          </cell>
          <cell r="AO1204">
            <v>1030675200.94</v>
          </cell>
          <cell r="AP1204">
            <v>1798112462.21</v>
          </cell>
          <cell r="AQ1204">
            <v>2828787663.15</v>
          </cell>
          <cell r="AR1204">
            <v>465735495.82</v>
          </cell>
          <cell r="AS1204">
            <v>475838112.75</v>
          </cell>
          <cell r="AT1204">
            <v>89101592.37</v>
          </cell>
          <cell r="AU1204">
            <v>564939705.12</v>
          </cell>
          <cell r="AV1204">
            <v>1798112462.21</v>
          </cell>
          <cell r="AW1204">
            <v>2363052167.33</v>
          </cell>
          <cell r="AX1204">
            <v>475838112.75</v>
          </cell>
          <cell r="AY1204">
            <v>1887214054.58</v>
          </cell>
          <cell r="AZ1204">
            <v>0.239072041206065</v>
          </cell>
          <cell r="BA1204">
            <v>0.760927958793935</v>
          </cell>
          <cell r="BB1204">
            <v>1.31418485606048</v>
          </cell>
          <cell r="BC1204">
            <v>0.201365894214535</v>
          </cell>
          <cell r="BD1204">
            <v>0.0377061469915306</v>
          </cell>
          <cell r="BE1204">
            <v>0.201365894214535</v>
          </cell>
          <cell r="BF1204">
            <v>0.798634105785465</v>
          </cell>
        </row>
        <row r="1205">
          <cell r="A1205" t="str">
            <v>002330.SZ</v>
          </cell>
          <cell r="B1205" t="str">
            <v>得利斯</v>
          </cell>
          <cell r="C1205">
            <v>0</v>
          </cell>
          <cell r="D1205">
            <v>455000000</v>
          </cell>
          <cell r="E1205">
            <v>0</v>
          </cell>
          <cell r="F1205">
            <v>0</v>
          </cell>
          <cell r="G1205">
            <v>0</v>
          </cell>
          <cell r="H1205">
            <v>0</v>
          </cell>
          <cell r="I1205">
            <v>128879376.72</v>
          </cell>
          <cell r="J1205">
            <v>0</v>
          </cell>
          <cell r="K1205">
            <v>110089517.78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25646482.85</v>
          </cell>
          <cell r="Q1205">
            <v>6172706.53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14405902.57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1610594.95</v>
          </cell>
          <cell r="AD1205">
            <v>0</v>
          </cell>
        </row>
        <row r="1205">
          <cell r="AF1205">
            <v>504293500</v>
          </cell>
          <cell r="AG1205">
            <v>0</v>
          </cell>
          <cell r="AH1205">
            <v>493393123.73</v>
          </cell>
          <cell r="AI1205">
            <v>6697020</v>
          </cell>
          <cell r="AJ1205">
            <v>0</v>
          </cell>
          <cell r="AK1205">
            <v>0</v>
          </cell>
          <cell r="AL1205">
            <v>29429678.01</v>
          </cell>
          <cell r="AM1205">
            <v>0</v>
          </cell>
          <cell r="AN1205">
            <v>378534421.88</v>
          </cell>
          <cell r="AO1205">
            <v>741804581.4</v>
          </cell>
          <cell r="AP1205">
            <v>1412347743.62</v>
          </cell>
          <cell r="AQ1205">
            <v>2154152325.02</v>
          </cell>
          <cell r="AR1205">
            <v>286804581.4</v>
          </cell>
          <cell r="AS1205">
            <v>455000000</v>
          </cell>
          <cell r="AT1205">
            <v>0</v>
          </cell>
          <cell r="AU1205">
            <v>455000000</v>
          </cell>
          <cell r="AV1205">
            <v>1398953703.62</v>
          </cell>
          <cell r="AW1205">
            <v>1853953703.62</v>
          </cell>
          <cell r="AX1205">
            <v>455000000</v>
          </cell>
          <cell r="AY1205">
            <v>1398953703.62</v>
          </cell>
          <cell r="AZ1205">
            <v>0.245421446669124</v>
          </cell>
          <cell r="BA1205">
            <v>0.754578553330876</v>
          </cell>
          <cell r="BB1205">
            <v>1.32524307189196</v>
          </cell>
          <cell r="BC1205">
            <v>0.245421446669124</v>
          </cell>
          <cell r="BD1205">
            <v>0</v>
          </cell>
          <cell r="BE1205">
            <v>0.245421446669124</v>
          </cell>
          <cell r="BF1205">
            <v>0.754578553330876</v>
          </cell>
        </row>
        <row r="1206">
          <cell r="A1206" t="str">
            <v>603538.SH</v>
          </cell>
          <cell r="B1206" t="str">
            <v>美诺华</v>
          </cell>
          <cell r="C1206">
            <v>32526404.76</v>
          </cell>
          <cell r="D1206">
            <v>454253900</v>
          </cell>
          <cell r="E1206">
            <v>0</v>
          </cell>
          <cell r="F1206">
            <v>0</v>
          </cell>
          <cell r="G1206">
            <v>0</v>
          </cell>
          <cell r="H1206">
            <v>0</v>
          </cell>
          <cell r="I1206">
            <v>329320778.08</v>
          </cell>
          <cell r="J1206">
            <v>0</v>
          </cell>
          <cell r="K1206">
            <v>20807655.95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33818837.04</v>
          </cell>
          <cell r="Q1206">
            <v>33789660.46</v>
          </cell>
          <cell r="R1206">
            <v>0</v>
          </cell>
          <cell r="S1206">
            <v>0</v>
          </cell>
          <cell r="T1206">
            <v>0</v>
          </cell>
          <cell r="U1206">
            <v>59673200</v>
          </cell>
          <cell r="V1206">
            <v>1593557</v>
          </cell>
          <cell r="W1206">
            <v>0</v>
          </cell>
          <cell r="X1206">
            <v>240097067.93</v>
          </cell>
          <cell r="Y1206">
            <v>387038042.38</v>
          </cell>
          <cell r="Z1206">
            <v>0</v>
          </cell>
          <cell r="AA1206">
            <v>4846190.74</v>
          </cell>
          <cell r="AB1206">
            <v>0</v>
          </cell>
          <cell r="AC1206">
            <v>44025116.16</v>
          </cell>
          <cell r="AD1206">
            <v>0</v>
          </cell>
        </row>
        <row r="1206">
          <cell r="AF1206">
            <v>149588792</v>
          </cell>
          <cell r="AG1206">
            <v>142011615.34</v>
          </cell>
          <cell r="AH1206">
            <v>563067266.69</v>
          </cell>
          <cell r="AI1206">
            <v>100126</v>
          </cell>
          <cell r="AJ1206">
            <v>-264292.85</v>
          </cell>
          <cell r="AK1206">
            <v>5173515.34</v>
          </cell>
          <cell r="AL1206">
            <v>24779245.87</v>
          </cell>
          <cell r="AM1206">
            <v>0</v>
          </cell>
          <cell r="AN1206">
            <v>947740239.24</v>
          </cell>
          <cell r="AO1206">
            <v>1641790410.5</v>
          </cell>
          <cell r="AP1206">
            <v>1832196507.63</v>
          </cell>
          <cell r="AQ1206">
            <v>3473986918.13</v>
          </cell>
          <cell r="AR1206">
            <v>495882009.45</v>
          </cell>
          <cell r="AS1206">
            <v>513927100</v>
          </cell>
          <cell r="AT1206">
            <v>631981301.05</v>
          </cell>
          <cell r="AU1206">
            <v>1145908401.05</v>
          </cell>
          <cell r="AV1206">
            <v>1831996255.63</v>
          </cell>
          <cell r="AW1206">
            <v>2977904656.68</v>
          </cell>
          <cell r="AX1206">
            <v>513927100</v>
          </cell>
          <cell r="AY1206">
            <v>2463977556.68</v>
          </cell>
          <cell r="AZ1206">
            <v>0.384803589490185</v>
          </cell>
          <cell r="BA1206">
            <v>0.615196410509815</v>
          </cell>
          <cell r="BB1206">
            <v>1.6254971305364</v>
          </cell>
          <cell r="BC1206">
            <v>0.172580105560856</v>
          </cell>
          <cell r="BD1206">
            <v>0.212223483929328</v>
          </cell>
          <cell r="BE1206">
            <v>0.172580105560856</v>
          </cell>
          <cell r="BF1206">
            <v>0.827419894439144</v>
          </cell>
        </row>
        <row r="1207">
          <cell r="A1207" t="str">
            <v>600774.SH</v>
          </cell>
          <cell r="B1207" t="str">
            <v>汉商集团</v>
          </cell>
          <cell r="C1207">
            <v>23820284.81</v>
          </cell>
          <cell r="D1207">
            <v>454000000</v>
          </cell>
          <cell r="E1207">
            <v>0</v>
          </cell>
          <cell r="F1207">
            <v>0</v>
          </cell>
          <cell r="G1207">
            <v>0</v>
          </cell>
          <cell r="H1207">
            <v>0</v>
          </cell>
          <cell r="I1207">
            <v>206960678.84</v>
          </cell>
          <cell r="J1207">
            <v>31232035.87</v>
          </cell>
          <cell r="K1207">
            <v>4417965.72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26204873.97</v>
          </cell>
          <cell r="Q1207">
            <v>49290868.25</v>
          </cell>
          <cell r="R1207">
            <v>0</v>
          </cell>
          <cell r="S1207">
            <v>0</v>
          </cell>
          <cell r="T1207">
            <v>0</v>
          </cell>
          <cell r="U1207">
            <v>108368813.93</v>
          </cell>
          <cell r="V1207">
            <v>574335.54</v>
          </cell>
          <cell r="W1207">
            <v>0</v>
          </cell>
          <cell r="X1207">
            <v>754500000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24367603.85</v>
          </cell>
          <cell r="AD1207">
            <v>11111.21</v>
          </cell>
        </row>
        <row r="1207">
          <cell r="AF1207">
            <v>295032402</v>
          </cell>
          <cell r="AG1207">
            <v>0</v>
          </cell>
          <cell r="AH1207">
            <v>959773487.26</v>
          </cell>
          <cell r="AI1207">
            <v>0</v>
          </cell>
          <cell r="AJ1207">
            <v>512419.97</v>
          </cell>
          <cell r="AK1207">
            <v>0</v>
          </cell>
          <cell r="AL1207">
            <v>78895913.4</v>
          </cell>
          <cell r="AM1207">
            <v>0</v>
          </cell>
          <cell r="AN1207">
            <v>285444848.05</v>
          </cell>
          <cell r="AO1207">
            <v>1683748571.99</v>
          </cell>
          <cell r="AP1207">
            <v>1619659070.68</v>
          </cell>
          <cell r="AQ1207">
            <v>3303407642.67</v>
          </cell>
          <cell r="AR1207">
            <v>366868646.85</v>
          </cell>
          <cell r="AS1207">
            <v>562368813.93</v>
          </cell>
          <cell r="AT1207">
            <v>754511111.21</v>
          </cell>
          <cell r="AU1207">
            <v>1316879925.14</v>
          </cell>
          <cell r="AV1207">
            <v>1619659070.68</v>
          </cell>
          <cell r="AW1207">
            <v>2936538995.82</v>
          </cell>
          <cell r="AX1207">
            <v>562368813.93</v>
          </cell>
          <cell r="AY1207">
            <v>2374170181.89</v>
          </cell>
          <cell r="AZ1207">
            <v>0.448446258338304</v>
          </cell>
          <cell r="BA1207">
            <v>0.551553741661696</v>
          </cell>
          <cell r="BB1207">
            <v>1.81305995130637</v>
          </cell>
          <cell r="BC1207">
            <v>0.191507354314212</v>
          </cell>
          <cell r="BD1207">
            <v>0.256938904024093</v>
          </cell>
          <cell r="BE1207">
            <v>0.191507354314212</v>
          </cell>
          <cell r="BF1207">
            <v>0.808492645685788</v>
          </cell>
        </row>
        <row r="1208">
          <cell r="A1208" t="str">
            <v>605365.SH</v>
          </cell>
          <cell r="B1208" t="str">
            <v>立达信</v>
          </cell>
          <cell r="C1208">
            <v>45054104.54</v>
          </cell>
          <cell r="D1208">
            <v>453978000</v>
          </cell>
          <cell r="E1208">
            <v>0</v>
          </cell>
          <cell r="F1208">
            <v>0</v>
          </cell>
          <cell r="G1208">
            <v>0</v>
          </cell>
          <cell r="H1208">
            <v>0</v>
          </cell>
          <cell r="I1208">
            <v>2157040864.89</v>
          </cell>
          <cell r="J1208">
            <v>0</v>
          </cell>
          <cell r="K1208">
            <v>43410843.03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122449515.92</v>
          </cell>
          <cell r="Q1208">
            <v>26345066.72</v>
          </cell>
          <cell r="R1208">
            <v>0</v>
          </cell>
          <cell r="S1208">
            <v>0</v>
          </cell>
          <cell r="T1208">
            <v>0</v>
          </cell>
          <cell r="U1208">
            <v>9203271.71</v>
          </cell>
          <cell r="V1208">
            <v>2773190.06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33057067.03</v>
          </cell>
          <cell r="AC1208">
            <v>5869367.14</v>
          </cell>
          <cell r="AD1208">
            <v>0</v>
          </cell>
        </row>
        <row r="1208">
          <cell r="AF1208">
            <v>500000000</v>
          </cell>
          <cell r="AG1208">
            <v>0</v>
          </cell>
          <cell r="AH1208">
            <v>812820872.92</v>
          </cell>
          <cell r="AI1208">
            <v>0</v>
          </cell>
          <cell r="AJ1208">
            <v>-3850661.91</v>
          </cell>
          <cell r="AK1208">
            <v>0</v>
          </cell>
          <cell r="AL1208">
            <v>8202595.17</v>
          </cell>
          <cell r="AM1208">
            <v>0</v>
          </cell>
          <cell r="AN1208">
            <v>1574859917.28</v>
          </cell>
          <cell r="AO1208">
            <v>2899181291.04</v>
          </cell>
          <cell r="AP1208">
            <v>2892032723.46</v>
          </cell>
          <cell r="AQ1208">
            <v>5791214014.5</v>
          </cell>
          <cell r="AR1208">
            <v>2436000019.33</v>
          </cell>
          <cell r="AS1208">
            <v>463181271.71</v>
          </cell>
          <cell r="AT1208">
            <v>0</v>
          </cell>
          <cell r="AU1208">
            <v>463181271.71</v>
          </cell>
          <cell r="AV1208">
            <v>2892032723.46</v>
          </cell>
          <cell r="AW1208">
            <v>3355213995.17</v>
          </cell>
          <cell r="AX1208">
            <v>463181271.71</v>
          </cell>
          <cell r="AY1208">
            <v>2892032723.46</v>
          </cell>
          <cell r="AZ1208">
            <v>0.138048205681299</v>
          </cell>
          <cell r="BA1208">
            <v>0.861951794318701</v>
          </cell>
          <cell r="BB1208">
            <v>1.16015768699735</v>
          </cell>
          <cell r="BC1208">
            <v>0.138048205681299</v>
          </cell>
          <cell r="BD1208">
            <v>0</v>
          </cell>
          <cell r="BE1208">
            <v>0.138048205681299</v>
          </cell>
          <cell r="BF1208">
            <v>0.861951794318701</v>
          </cell>
        </row>
        <row r="1209">
          <cell r="A1209" t="str">
            <v>600213.SH</v>
          </cell>
          <cell r="B1209" t="str">
            <v>亚星客车</v>
          </cell>
          <cell r="C1209">
            <v>0</v>
          </cell>
          <cell r="D1209">
            <v>453971276.65</v>
          </cell>
          <cell r="E1209">
            <v>0</v>
          </cell>
          <cell r="F1209">
            <v>0</v>
          </cell>
          <cell r="G1209">
            <v>0</v>
          </cell>
          <cell r="H1209">
            <v>0</v>
          </cell>
          <cell r="I1209">
            <v>798786962.57</v>
          </cell>
          <cell r="J1209">
            <v>0</v>
          </cell>
          <cell r="K1209">
            <v>26842330.61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12993304.51</v>
          </cell>
          <cell r="Q1209">
            <v>16621501.84</v>
          </cell>
          <cell r="R1209">
            <v>0</v>
          </cell>
          <cell r="S1209">
            <v>0</v>
          </cell>
          <cell r="T1209">
            <v>0</v>
          </cell>
          <cell r="U1209">
            <v>757748449.01</v>
          </cell>
          <cell r="V1209">
            <v>1536191.54</v>
          </cell>
          <cell r="W1209">
            <v>0</v>
          </cell>
          <cell r="X1209">
            <v>572014300.71</v>
          </cell>
          <cell r="Y1209">
            <v>0</v>
          </cell>
          <cell r="Z1209">
            <v>0</v>
          </cell>
          <cell r="AA1209">
            <v>0</v>
          </cell>
          <cell r="AB1209">
            <v>84443385.7</v>
          </cell>
          <cell r="AC1209">
            <v>200000</v>
          </cell>
          <cell r="AD1209">
            <v>0</v>
          </cell>
        </row>
        <row r="1209">
          <cell r="AF1209">
            <v>220000000</v>
          </cell>
          <cell r="AG1209">
            <v>0</v>
          </cell>
          <cell r="AH1209">
            <v>342093992.81</v>
          </cell>
          <cell r="AI1209">
            <v>0</v>
          </cell>
          <cell r="AJ1209">
            <v>0</v>
          </cell>
          <cell r="AK1209">
            <v>8478044.42</v>
          </cell>
          <cell r="AL1209">
            <v>42566226.78</v>
          </cell>
          <cell r="AM1209">
            <v>0</v>
          </cell>
          <cell r="AN1209">
            <v>-692859354.28</v>
          </cell>
          <cell r="AO1209">
            <v>2725157703.14</v>
          </cell>
          <cell r="AP1209">
            <v>-79721090.2700001</v>
          </cell>
          <cell r="AQ1209">
            <v>2645436612.87</v>
          </cell>
          <cell r="AR1209">
            <v>941423676.77</v>
          </cell>
          <cell r="AS1209">
            <v>1211719725.66</v>
          </cell>
          <cell r="AT1209">
            <v>572014300.71</v>
          </cell>
          <cell r="AU1209">
            <v>1783734026.37</v>
          </cell>
          <cell r="AV1209">
            <v>-79721090.2700001</v>
          </cell>
          <cell r="AW1209">
            <v>1704012936.1</v>
          </cell>
          <cell r="AX1209">
            <v>1211719725.66</v>
          </cell>
          <cell r="AY1209">
            <v>492293210.44</v>
          </cell>
          <cell r="AZ1209">
            <v>1.04678432222026</v>
          </cell>
          <cell r="BA1209">
            <v>-0.0467843222202637</v>
          </cell>
          <cell r="BB1209">
            <v>-21.3746817853197</v>
          </cell>
          <cell r="BC1209">
            <v>0.711097727012144</v>
          </cell>
          <cell r="BD1209">
            <v>0.33568659520812</v>
          </cell>
          <cell r="BE1209">
            <v>0.711097727012144</v>
          </cell>
          <cell r="BF1209">
            <v>0.288902272987856</v>
          </cell>
        </row>
        <row r="1210">
          <cell r="A1210" t="str">
            <v>002423.SZ</v>
          </cell>
          <cell r="B1210" t="str">
            <v>中粮资本</v>
          </cell>
          <cell r="C1210">
            <v>79210646.67</v>
          </cell>
          <cell r="D1210">
            <v>453386731.21</v>
          </cell>
          <cell r="E1210">
            <v>0</v>
          </cell>
          <cell r="F1210">
            <v>0</v>
          </cell>
          <cell r="G1210">
            <v>1333460503.47</v>
          </cell>
          <cell r="H1210">
            <v>29907830.87</v>
          </cell>
          <cell r="I1210">
            <v>334552329.04</v>
          </cell>
          <cell r="J1210">
            <v>18483397.35</v>
          </cell>
          <cell r="K1210">
            <v>13078588.41</v>
          </cell>
          <cell r="L1210">
            <v>6354637595.2</v>
          </cell>
          <cell r="M1210">
            <v>0</v>
          </cell>
          <cell r="N1210">
            <v>0</v>
          </cell>
          <cell r="O1210">
            <v>0</v>
          </cell>
          <cell r="P1210">
            <v>514791759.38</v>
          </cell>
          <cell r="Q1210">
            <v>61669932.58</v>
          </cell>
          <cell r="R1210">
            <v>0</v>
          </cell>
          <cell r="S1210">
            <v>105471813.22</v>
          </cell>
          <cell r="T1210">
            <v>428388477.5</v>
          </cell>
          <cell r="U1210">
            <v>0</v>
          </cell>
          <cell r="V1210">
            <v>26245915748.82</v>
          </cell>
          <cell r="W1210">
            <v>0</v>
          </cell>
          <cell r="X1210">
            <v>0</v>
          </cell>
          <cell r="Y1210">
            <v>2530374053.64</v>
          </cell>
          <cell r="Z1210">
            <v>0</v>
          </cell>
          <cell r="AA1210">
            <v>138016512.07</v>
          </cell>
          <cell r="AB1210">
            <v>6443408.79</v>
          </cell>
          <cell r="AC1210">
            <v>0</v>
          </cell>
          <cell r="AD1210">
            <v>792179991.57</v>
          </cell>
        </row>
        <row r="1210">
          <cell r="AF1210">
            <v>2304105575</v>
          </cell>
          <cell r="AG1210">
            <v>0</v>
          </cell>
          <cell r="AH1210">
            <v>9568535577.89</v>
          </cell>
          <cell r="AI1210">
            <v>0</v>
          </cell>
          <cell r="AJ1210">
            <v>13545142.37</v>
          </cell>
          <cell r="AK1210">
            <v>0</v>
          </cell>
          <cell r="AL1210">
            <v>92640067.26</v>
          </cell>
          <cell r="AM1210">
            <v>676866771.11</v>
          </cell>
          <cell r="AN1210">
            <v>5236555694.01</v>
          </cell>
          <cell r="AO1210">
            <v>39439969319.79</v>
          </cell>
          <cell r="AP1210">
            <v>17892248827.64</v>
          </cell>
          <cell r="AQ1210">
            <v>57332218147.43</v>
          </cell>
          <cell r="AR1210">
            <v>27808006101.76</v>
          </cell>
          <cell r="AS1210">
            <v>8171392660.75</v>
          </cell>
          <cell r="AT1210">
            <v>3460570557.28</v>
          </cell>
          <cell r="AU1210">
            <v>11631963218.03</v>
          </cell>
          <cell r="AV1210">
            <v>17892248827.64</v>
          </cell>
          <cell r="AW1210">
            <v>29524212045.67</v>
          </cell>
          <cell r="AX1210">
            <v>8171392660.75</v>
          </cell>
          <cell r="AY1210">
            <v>21352819384.92</v>
          </cell>
          <cell r="AZ1210">
            <v>0.393980479480262</v>
          </cell>
          <cell r="BA1210">
            <v>0.606019520519738</v>
          </cell>
          <cell r="BB1210">
            <v>1.65011186296833</v>
          </cell>
          <cell r="BC1210">
            <v>0.27676920380161</v>
          </cell>
          <cell r="BD1210">
            <v>0.117211275678652</v>
          </cell>
          <cell r="BE1210">
            <v>0.27676920380161</v>
          </cell>
          <cell r="BF1210">
            <v>0.72323079619839</v>
          </cell>
        </row>
        <row r="1211">
          <cell r="A1211" t="str">
            <v>603901.SH</v>
          </cell>
          <cell r="B1211" t="str">
            <v>永创智能</v>
          </cell>
          <cell r="C1211">
            <v>722239.78</v>
          </cell>
          <cell r="D1211">
            <v>453326977.8</v>
          </cell>
          <cell r="E1211">
            <v>0</v>
          </cell>
          <cell r="F1211">
            <v>0</v>
          </cell>
          <cell r="G1211">
            <v>0</v>
          </cell>
          <cell r="H1211">
            <v>0</v>
          </cell>
          <cell r="I1211">
            <v>783457766.45</v>
          </cell>
          <cell r="J1211">
            <v>0</v>
          </cell>
          <cell r="K1211">
            <v>640543708.06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62014646.61</v>
          </cell>
          <cell r="Q1211">
            <v>46509525.35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57051396.67</v>
          </cell>
          <cell r="W1211">
            <v>0</v>
          </cell>
          <cell r="X1211">
            <v>4806266.67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5369279.17</v>
          </cell>
          <cell r="AD1211">
            <v>0</v>
          </cell>
        </row>
        <row r="1211">
          <cell r="AF1211">
            <v>488500811</v>
          </cell>
          <cell r="AG1211">
            <v>0</v>
          </cell>
          <cell r="AH1211">
            <v>897073661.79</v>
          </cell>
          <cell r="AI1211">
            <v>78928587.53</v>
          </cell>
          <cell r="AJ1211">
            <v>-968382.02</v>
          </cell>
          <cell r="AK1211">
            <v>0</v>
          </cell>
          <cell r="AL1211">
            <v>65678102.93</v>
          </cell>
          <cell r="AM1211">
            <v>0</v>
          </cell>
          <cell r="AN1211">
            <v>738850253.88</v>
          </cell>
          <cell r="AO1211">
            <v>2053801806.56</v>
          </cell>
          <cell r="AP1211">
            <v>2268063035.11</v>
          </cell>
          <cell r="AQ1211">
            <v>4321864841.67</v>
          </cell>
          <cell r="AR1211">
            <v>1595668562.09</v>
          </cell>
          <cell r="AS1211">
            <v>453326977.8</v>
          </cell>
          <cell r="AT1211">
            <v>4806266.67</v>
          </cell>
          <cell r="AU1211">
            <v>458133244.47</v>
          </cell>
          <cell r="AV1211">
            <v>2110205860.05</v>
          </cell>
          <cell r="AW1211">
            <v>2568339104.52</v>
          </cell>
          <cell r="AX1211">
            <v>453326977.8</v>
          </cell>
          <cell r="AY1211">
            <v>2115012126.72</v>
          </cell>
          <cell r="AZ1211">
            <v>0.178377241410114</v>
          </cell>
          <cell r="BA1211">
            <v>0.821622758589886</v>
          </cell>
          <cell r="BB1211">
            <v>1.21710357891772</v>
          </cell>
          <cell r="BC1211">
            <v>0.17650588935168</v>
          </cell>
          <cell r="BD1211">
            <v>0.00187135205843398</v>
          </cell>
          <cell r="BE1211">
            <v>0.17650588935168</v>
          </cell>
          <cell r="BF1211">
            <v>0.82349411064832</v>
          </cell>
        </row>
        <row r="1212">
          <cell r="A1212" t="str">
            <v>600255.SH</v>
          </cell>
          <cell r="B1212" t="str">
            <v>鑫科材料</v>
          </cell>
          <cell r="C1212">
            <v>27753143.81</v>
          </cell>
          <cell r="D1212">
            <v>452283942.04</v>
          </cell>
          <cell r="E1212">
            <v>0</v>
          </cell>
          <cell r="F1212">
            <v>0</v>
          </cell>
          <cell r="G1212">
            <v>0</v>
          </cell>
          <cell r="H1212">
            <v>0</v>
          </cell>
          <cell r="I1212">
            <v>947243331.8</v>
          </cell>
          <cell r="J1212">
            <v>0</v>
          </cell>
          <cell r="K1212">
            <v>35587081.84</v>
          </cell>
          <cell r="L1212">
            <v>0</v>
          </cell>
          <cell r="M1212">
            <v>0</v>
          </cell>
          <cell r="N1212">
            <v>0</v>
          </cell>
          <cell r="O1212">
            <v>0</v>
          </cell>
          <cell r="P1212">
            <v>17424175.1</v>
          </cell>
          <cell r="Q1212">
            <v>6174820.81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19977832.53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49161255.62</v>
          </cell>
          <cell r="AD1212">
            <v>0</v>
          </cell>
        </row>
        <row r="1212">
          <cell r="AF1212">
            <v>1799543555</v>
          </cell>
          <cell r="AG1212">
            <v>0</v>
          </cell>
          <cell r="AH1212">
            <v>1268874620.44</v>
          </cell>
          <cell r="AI1212">
            <v>36696105.83</v>
          </cell>
          <cell r="AJ1212">
            <v>0</v>
          </cell>
          <cell r="AK1212">
            <v>0</v>
          </cell>
          <cell r="AL1212">
            <v>50421276.08</v>
          </cell>
          <cell r="AM1212">
            <v>0</v>
          </cell>
          <cell r="AN1212">
            <v>-1824988573.66</v>
          </cell>
          <cell r="AO1212">
            <v>1555605583.55</v>
          </cell>
          <cell r="AP1212">
            <v>1330546983.69</v>
          </cell>
          <cell r="AQ1212">
            <v>2886152567.24</v>
          </cell>
          <cell r="AR1212">
            <v>1103321641.51</v>
          </cell>
          <cell r="AS1212">
            <v>452283942.04</v>
          </cell>
          <cell r="AT1212">
            <v>0</v>
          </cell>
          <cell r="AU1212">
            <v>452283942.04</v>
          </cell>
          <cell r="AV1212">
            <v>1257154772.03</v>
          </cell>
          <cell r="AW1212">
            <v>1709438714.07</v>
          </cell>
          <cell r="AX1212">
            <v>452283942.04</v>
          </cell>
          <cell r="AY1212">
            <v>1257154772.03</v>
          </cell>
          <cell r="AZ1212">
            <v>0.264580378528551</v>
          </cell>
          <cell r="BA1212">
            <v>0.735419621471449</v>
          </cell>
          <cell r="BB1212">
            <v>1.35976790774112</v>
          </cell>
          <cell r="BC1212">
            <v>0.264580378528551</v>
          </cell>
          <cell r="BD1212">
            <v>0</v>
          </cell>
          <cell r="BE1212">
            <v>0.264580378528551</v>
          </cell>
          <cell r="BF1212">
            <v>0.735419621471449</v>
          </cell>
        </row>
        <row r="1213">
          <cell r="A1213" t="str">
            <v>603633.SH</v>
          </cell>
          <cell r="B1213" t="str">
            <v>徕木股份</v>
          </cell>
          <cell r="C1213">
            <v>2433061.81</v>
          </cell>
          <cell r="D1213">
            <v>452238004.32</v>
          </cell>
          <cell r="E1213">
            <v>0</v>
          </cell>
          <cell r="F1213">
            <v>0</v>
          </cell>
          <cell r="G1213">
            <v>0</v>
          </cell>
          <cell r="H1213">
            <v>0</v>
          </cell>
          <cell r="I1213">
            <v>189548323.04</v>
          </cell>
          <cell r="J1213">
            <v>0</v>
          </cell>
          <cell r="K1213">
            <v>1261749.88</v>
          </cell>
          <cell r="L1213">
            <v>0</v>
          </cell>
          <cell r="M1213">
            <v>0</v>
          </cell>
          <cell r="N1213">
            <v>0</v>
          </cell>
          <cell r="O1213">
            <v>0</v>
          </cell>
          <cell r="P1213">
            <v>7853400.25</v>
          </cell>
          <cell r="Q1213">
            <v>8492443.27</v>
          </cell>
          <cell r="R1213">
            <v>0</v>
          </cell>
          <cell r="S1213">
            <v>0</v>
          </cell>
          <cell r="T1213">
            <v>0</v>
          </cell>
          <cell r="U1213">
            <v>27722475.97</v>
          </cell>
          <cell r="V1213">
            <v>164027.49</v>
          </cell>
          <cell r="W1213">
            <v>0</v>
          </cell>
          <cell r="X1213">
            <v>5000000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8520821.62</v>
          </cell>
          <cell r="AD1213">
            <v>0</v>
          </cell>
        </row>
        <row r="1213">
          <cell r="AF1213">
            <v>263501200</v>
          </cell>
          <cell r="AG1213">
            <v>0</v>
          </cell>
          <cell r="AH1213">
            <v>280052825.37</v>
          </cell>
          <cell r="AI1213">
            <v>0</v>
          </cell>
          <cell r="AJ1213">
            <v>16831837.62</v>
          </cell>
          <cell r="AK1213">
            <v>0</v>
          </cell>
          <cell r="AL1213">
            <v>51169518.36</v>
          </cell>
          <cell r="AM1213">
            <v>0</v>
          </cell>
          <cell r="AN1213">
            <v>487772628.22</v>
          </cell>
          <cell r="AO1213">
            <v>703234307.65</v>
          </cell>
          <cell r="AP1213">
            <v>1099328009.57</v>
          </cell>
          <cell r="AQ1213">
            <v>1802562317.22</v>
          </cell>
          <cell r="AR1213">
            <v>218273827.36</v>
          </cell>
          <cell r="AS1213">
            <v>479960480.29</v>
          </cell>
          <cell r="AT1213">
            <v>5000000</v>
          </cell>
          <cell r="AU1213">
            <v>484960480.29</v>
          </cell>
          <cell r="AV1213">
            <v>1099328009.57</v>
          </cell>
          <cell r="AW1213">
            <v>1584288489.86</v>
          </cell>
          <cell r="AX1213">
            <v>479960480.29</v>
          </cell>
          <cell r="AY1213">
            <v>1104328009.57</v>
          </cell>
          <cell r="AZ1213">
            <v>0.306106169043022</v>
          </cell>
          <cell r="BA1213">
            <v>0.693893830956978</v>
          </cell>
          <cell r="BB1213">
            <v>1.44114265812229</v>
          </cell>
          <cell r="BC1213">
            <v>0.302950178178984</v>
          </cell>
          <cell r="BD1213">
            <v>0.00315599086403881</v>
          </cell>
          <cell r="BE1213">
            <v>0.302950178178984</v>
          </cell>
          <cell r="BF1213">
            <v>0.697049821821016</v>
          </cell>
        </row>
        <row r="1214">
          <cell r="A1214" t="str">
            <v>600038.SH</v>
          </cell>
          <cell r="B1214" t="str">
            <v>中直股份</v>
          </cell>
          <cell r="C1214">
            <v>4745008.87</v>
          </cell>
          <cell r="D1214">
            <v>452231950</v>
          </cell>
          <cell r="E1214">
            <v>0</v>
          </cell>
          <cell r="F1214">
            <v>0</v>
          </cell>
          <cell r="G1214">
            <v>0</v>
          </cell>
          <cell r="H1214">
            <v>0</v>
          </cell>
          <cell r="I1214">
            <v>12289676188.49</v>
          </cell>
          <cell r="J1214">
            <v>0</v>
          </cell>
          <cell r="K1214">
            <v>2280455128.23</v>
          </cell>
          <cell r="L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457828646.48</v>
          </cell>
          <cell r="Q1214">
            <v>64819736.34</v>
          </cell>
          <cell r="R1214">
            <v>0</v>
          </cell>
          <cell r="S1214">
            <v>0</v>
          </cell>
          <cell r="T1214">
            <v>0</v>
          </cell>
          <cell r="U1214">
            <v>57450974.89</v>
          </cell>
          <cell r="V1214">
            <v>15452848.85</v>
          </cell>
          <cell r="W1214">
            <v>0</v>
          </cell>
          <cell r="X1214">
            <v>185158800</v>
          </cell>
          <cell r="Y1214">
            <v>0</v>
          </cell>
          <cell r="Z1214">
            <v>0</v>
          </cell>
          <cell r="AA1214">
            <v>0</v>
          </cell>
          <cell r="AB1214">
            <v>464044313.77</v>
          </cell>
          <cell r="AC1214">
            <v>65157500</v>
          </cell>
          <cell r="AD1214">
            <v>67718790.14</v>
          </cell>
        </row>
        <row r="1214">
          <cell r="AF1214">
            <v>589476716</v>
          </cell>
          <cell r="AG1214">
            <v>0</v>
          </cell>
          <cell r="AH1214">
            <v>4363119717.3</v>
          </cell>
          <cell r="AI1214">
            <v>0</v>
          </cell>
          <cell r="AJ1214">
            <v>46154383.62</v>
          </cell>
          <cell r="AK1214">
            <v>245718222.23</v>
          </cell>
          <cell r="AL1214">
            <v>397170036.94</v>
          </cell>
          <cell r="AM1214">
            <v>0</v>
          </cell>
          <cell r="AN1214">
            <v>3635664674.4</v>
          </cell>
          <cell r="AO1214">
            <v>16404739886.06</v>
          </cell>
          <cell r="AP1214">
            <v>9277303750.49</v>
          </cell>
          <cell r="AQ1214">
            <v>25682043636.55</v>
          </cell>
          <cell r="AR1214">
            <v>15642179371.03</v>
          </cell>
          <cell r="AS1214">
            <v>509682924.89</v>
          </cell>
          <cell r="AT1214">
            <v>252877590.14</v>
          </cell>
          <cell r="AU1214">
            <v>762560515.03</v>
          </cell>
          <cell r="AV1214">
            <v>9277303750.49</v>
          </cell>
          <cell r="AW1214">
            <v>10039864265.52</v>
          </cell>
          <cell r="AX1214">
            <v>509682924.89</v>
          </cell>
          <cell r="AY1214">
            <v>9530181340.63</v>
          </cell>
          <cell r="AZ1214">
            <v>0.0759532693732592</v>
          </cell>
          <cell r="BA1214">
            <v>0.924046730626741</v>
          </cell>
          <cell r="BB1214">
            <v>1.08219635095916</v>
          </cell>
          <cell r="BC1214">
            <v>0.0507659178860026</v>
          </cell>
          <cell r="BD1214">
            <v>0.0251873514872566</v>
          </cell>
          <cell r="BE1214">
            <v>0.0507659178860026</v>
          </cell>
          <cell r="BF1214">
            <v>0.949234082113997</v>
          </cell>
        </row>
        <row r="1215">
          <cell r="A1215" t="str">
            <v>002685.SZ</v>
          </cell>
          <cell r="B1215" t="str">
            <v>华东重机</v>
          </cell>
          <cell r="C1215">
            <v>5385262.85</v>
          </cell>
          <cell r="D1215">
            <v>452000000</v>
          </cell>
          <cell r="E1215">
            <v>0</v>
          </cell>
          <cell r="F1215">
            <v>0</v>
          </cell>
          <cell r="G1215">
            <v>0</v>
          </cell>
          <cell r="H1215">
            <v>0</v>
          </cell>
          <cell r="I1215">
            <v>528847463.23</v>
          </cell>
          <cell r="J1215">
            <v>550561.91</v>
          </cell>
          <cell r="K1215">
            <v>459205900.71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17230795</v>
          </cell>
          <cell r="Q1215">
            <v>6786924.03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71674604.04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50779422.82</v>
          </cell>
          <cell r="AD1215">
            <v>0</v>
          </cell>
        </row>
        <row r="1215">
          <cell r="AF1215">
            <v>1007690641</v>
          </cell>
          <cell r="AG1215">
            <v>0</v>
          </cell>
          <cell r="AH1215">
            <v>3024039763.82</v>
          </cell>
          <cell r="AI1215">
            <v>0</v>
          </cell>
          <cell r="AJ1215">
            <v>545932.09</v>
          </cell>
          <cell r="AK1215">
            <v>31594558.1</v>
          </cell>
          <cell r="AL1215">
            <v>32940729.95</v>
          </cell>
          <cell r="AM1215">
            <v>0</v>
          </cell>
          <cell r="AN1215">
            <v>-352626353.5</v>
          </cell>
          <cell r="AO1215">
            <v>1592460934.59</v>
          </cell>
          <cell r="AP1215">
            <v>3744185271.46</v>
          </cell>
          <cell r="AQ1215">
            <v>5336646206.05</v>
          </cell>
          <cell r="AR1215">
            <v>1140460934.59</v>
          </cell>
          <cell r="AS1215">
            <v>452000000</v>
          </cell>
          <cell r="AT1215">
            <v>0</v>
          </cell>
          <cell r="AU1215">
            <v>452000000</v>
          </cell>
          <cell r="AV1215">
            <v>3744185271.46</v>
          </cell>
          <cell r="AW1215">
            <v>4196185271.46</v>
          </cell>
          <cell r="AX1215">
            <v>452000000</v>
          </cell>
          <cell r="AY1215">
            <v>3744185271.46</v>
          </cell>
          <cell r="AZ1215">
            <v>0.107716883492786</v>
          </cell>
          <cell r="BA1215">
            <v>0.892283116507214</v>
          </cell>
          <cell r="BB1215">
            <v>1.12072052188372</v>
          </cell>
          <cell r="BC1215">
            <v>0.107716883492786</v>
          </cell>
          <cell r="BD1215">
            <v>0</v>
          </cell>
          <cell r="BE1215">
            <v>0.107716883492786</v>
          </cell>
          <cell r="BF1215">
            <v>0.892283116507214</v>
          </cell>
        </row>
        <row r="1216">
          <cell r="A1216" t="str">
            <v>600323.SH</v>
          </cell>
          <cell r="B1216" t="str">
            <v>瀚蓝环境</v>
          </cell>
          <cell r="C1216">
            <v>228808695.65</v>
          </cell>
          <cell r="D1216">
            <v>451552665.29</v>
          </cell>
          <cell r="E1216">
            <v>0</v>
          </cell>
          <cell r="F1216">
            <v>0</v>
          </cell>
          <cell r="G1216">
            <v>0</v>
          </cell>
          <cell r="H1216">
            <v>0</v>
          </cell>
          <cell r="I1216">
            <v>2907470915.1</v>
          </cell>
          <cell r="J1216">
            <v>0</v>
          </cell>
          <cell r="K1216">
            <v>282806760.18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194588211.19</v>
          </cell>
          <cell r="Q1216">
            <v>197403588.2</v>
          </cell>
          <cell r="R1216">
            <v>0</v>
          </cell>
          <cell r="S1216">
            <v>0</v>
          </cell>
          <cell r="T1216">
            <v>0</v>
          </cell>
          <cell r="U1216">
            <v>2002767930.17</v>
          </cell>
          <cell r="V1216">
            <v>1575071781.8</v>
          </cell>
          <cell r="W1216">
            <v>0</v>
          </cell>
          <cell r="X1216">
            <v>7983659768.32</v>
          </cell>
          <cell r="Y1216">
            <v>302782250.01</v>
          </cell>
          <cell r="Z1216">
            <v>0</v>
          </cell>
          <cell r="AA1216">
            <v>25186075.83</v>
          </cell>
          <cell r="AB1216">
            <v>46937153.85</v>
          </cell>
          <cell r="AC1216">
            <v>1548353302.08</v>
          </cell>
          <cell r="AD1216">
            <v>0</v>
          </cell>
        </row>
        <row r="1216">
          <cell r="AF1216">
            <v>815347146</v>
          </cell>
          <cell r="AG1216">
            <v>0</v>
          </cell>
          <cell r="AH1216">
            <v>2447192473.98</v>
          </cell>
          <cell r="AI1216">
            <v>0</v>
          </cell>
          <cell r="AJ1216">
            <v>18406603.36</v>
          </cell>
          <cell r="AK1216">
            <v>57367229.8</v>
          </cell>
          <cell r="AL1216">
            <v>405852047.71</v>
          </cell>
          <cell r="AM1216">
            <v>0</v>
          </cell>
          <cell r="AN1216">
            <v>5490137911.72</v>
          </cell>
          <cell r="AO1216">
            <v>17747389097.67</v>
          </cell>
          <cell r="AP1216">
            <v>9234303412.57</v>
          </cell>
          <cell r="AQ1216">
            <v>26981692510.24</v>
          </cell>
          <cell r="AR1216">
            <v>6981440408.05</v>
          </cell>
          <cell r="AS1216">
            <v>2454320595.46</v>
          </cell>
          <cell r="AT1216">
            <v>8311628094.16</v>
          </cell>
          <cell r="AU1216">
            <v>10765948689.62</v>
          </cell>
          <cell r="AV1216">
            <v>9234303412.57</v>
          </cell>
          <cell r="AW1216">
            <v>20000252102.19</v>
          </cell>
          <cell r="AX1216">
            <v>2454320595.46</v>
          </cell>
          <cell r="AY1216">
            <v>17545931506.73</v>
          </cell>
          <cell r="AZ1216">
            <v>0.538290649268423</v>
          </cell>
          <cell r="BA1216">
            <v>0.461709350731577</v>
          </cell>
          <cell r="BB1216">
            <v>2.16586473376704</v>
          </cell>
          <cell r="BC1216">
            <v>0.122714482943505</v>
          </cell>
          <cell r="BD1216">
            <v>0.415576166324918</v>
          </cell>
          <cell r="BE1216">
            <v>0.122714482943505</v>
          </cell>
          <cell r="BF1216">
            <v>0.877285517056495</v>
          </cell>
        </row>
        <row r="1217">
          <cell r="A1217" t="str">
            <v>002119.SZ</v>
          </cell>
          <cell r="B1217" t="str">
            <v>康强电子</v>
          </cell>
          <cell r="C1217">
            <v>0</v>
          </cell>
          <cell r="D1217">
            <v>451499763.87</v>
          </cell>
          <cell r="E1217">
            <v>0</v>
          </cell>
          <cell r="F1217">
            <v>0</v>
          </cell>
          <cell r="G1217">
            <v>6350820</v>
          </cell>
          <cell r="H1217">
            <v>0</v>
          </cell>
          <cell r="I1217">
            <v>318781150.1</v>
          </cell>
          <cell r="J1217">
            <v>791189.1</v>
          </cell>
          <cell r="K1217">
            <v>7468157.51</v>
          </cell>
          <cell r="L1217">
            <v>0</v>
          </cell>
          <cell r="M1217">
            <v>0</v>
          </cell>
          <cell r="N1217">
            <v>0</v>
          </cell>
          <cell r="O1217">
            <v>0</v>
          </cell>
          <cell r="P1217">
            <v>23498114.67</v>
          </cell>
          <cell r="Q1217">
            <v>17523094.28</v>
          </cell>
          <cell r="R1217">
            <v>0</v>
          </cell>
          <cell r="S1217">
            <v>0</v>
          </cell>
          <cell r="T1217">
            <v>0</v>
          </cell>
          <cell r="U1217">
            <v>25028819.45</v>
          </cell>
          <cell r="V1217">
            <v>436288.16</v>
          </cell>
          <cell r="W1217">
            <v>0</v>
          </cell>
          <cell r="X1217">
            <v>127134305.56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52955350.74</v>
          </cell>
          <cell r="AD1217">
            <v>0</v>
          </cell>
        </row>
        <row r="1217">
          <cell r="AF1217">
            <v>375284000</v>
          </cell>
          <cell r="AG1217">
            <v>0</v>
          </cell>
          <cell r="AH1217">
            <v>112157508.69</v>
          </cell>
          <cell r="AI1217">
            <v>0</v>
          </cell>
          <cell r="AJ1217">
            <v>0</v>
          </cell>
          <cell r="AK1217">
            <v>0</v>
          </cell>
          <cell r="AL1217">
            <v>63468471.51</v>
          </cell>
          <cell r="AM1217">
            <v>0</v>
          </cell>
          <cell r="AN1217">
            <v>534910717.68</v>
          </cell>
          <cell r="AO1217">
            <v>1031467053.44</v>
          </cell>
          <cell r="AP1217">
            <v>1085820697.88</v>
          </cell>
          <cell r="AQ1217">
            <v>2117287751.32</v>
          </cell>
          <cell r="AR1217">
            <v>421453344.56</v>
          </cell>
          <cell r="AS1217">
            <v>482879403.32</v>
          </cell>
          <cell r="AT1217">
            <v>127134305.56</v>
          </cell>
          <cell r="AU1217">
            <v>610013708.88</v>
          </cell>
          <cell r="AV1217">
            <v>1085820697.88</v>
          </cell>
          <cell r="AW1217">
            <v>1695834406.76</v>
          </cell>
          <cell r="AX1217">
            <v>482879403.32</v>
          </cell>
          <cell r="AY1217">
            <v>1212955003.44</v>
          </cell>
          <cell r="AZ1217">
            <v>0.359713015874864</v>
          </cell>
          <cell r="BA1217">
            <v>0.640286984125136</v>
          </cell>
          <cell r="BB1217">
            <v>1.56179966920046</v>
          </cell>
          <cell r="BC1217">
            <v>0.284744431057141</v>
          </cell>
          <cell r="BD1217">
            <v>0.074968584817723</v>
          </cell>
          <cell r="BE1217">
            <v>0.284744431057141</v>
          </cell>
          <cell r="BF1217">
            <v>0.715255568942859</v>
          </cell>
        </row>
        <row r="1218">
          <cell r="A1218" t="str">
            <v>002678.SZ</v>
          </cell>
          <cell r="B1218" t="str">
            <v>珠江钢琴</v>
          </cell>
          <cell r="C1218">
            <v>4714582.1</v>
          </cell>
          <cell r="D1218">
            <v>451318250</v>
          </cell>
          <cell r="E1218">
            <v>0</v>
          </cell>
          <cell r="F1218">
            <v>0</v>
          </cell>
          <cell r="G1218">
            <v>0</v>
          </cell>
          <cell r="H1218">
            <v>0</v>
          </cell>
          <cell r="I1218">
            <v>348921814.52</v>
          </cell>
          <cell r="J1218">
            <v>0</v>
          </cell>
          <cell r="K1218">
            <v>125036197.14</v>
          </cell>
          <cell r="L1218">
            <v>0</v>
          </cell>
          <cell r="M1218">
            <v>0</v>
          </cell>
          <cell r="N1218">
            <v>0</v>
          </cell>
          <cell r="O1218">
            <v>0</v>
          </cell>
          <cell r="P1218">
            <v>59419788.77</v>
          </cell>
          <cell r="Q1218">
            <v>34577976.82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1378674.35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18945858.04</v>
          </cell>
          <cell r="AB1218">
            <v>559329.31</v>
          </cell>
          <cell r="AC1218">
            <v>37930508.45</v>
          </cell>
          <cell r="AD1218">
            <v>0</v>
          </cell>
        </row>
        <row r="1218">
          <cell r="AF1218">
            <v>1358320323</v>
          </cell>
          <cell r="AG1218">
            <v>0</v>
          </cell>
          <cell r="AH1218">
            <v>981284324.46</v>
          </cell>
          <cell r="AI1218">
            <v>0</v>
          </cell>
          <cell r="AJ1218">
            <v>28800968.15</v>
          </cell>
          <cell r="AK1218">
            <v>0</v>
          </cell>
          <cell r="AL1218">
            <v>170985037.29</v>
          </cell>
          <cell r="AM1218">
            <v>0</v>
          </cell>
          <cell r="AN1218">
            <v>1086365008.25</v>
          </cell>
          <cell r="AO1218">
            <v>1082802979.5</v>
          </cell>
          <cell r="AP1218">
            <v>3625755661.15</v>
          </cell>
          <cell r="AQ1218">
            <v>4708558640.65</v>
          </cell>
          <cell r="AR1218">
            <v>612538871.46</v>
          </cell>
          <cell r="AS1218">
            <v>451318250</v>
          </cell>
          <cell r="AT1218">
            <v>18945858.04</v>
          </cell>
          <cell r="AU1218">
            <v>470264108.04</v>
          </cell>
          <cell r="AV1218">
            <v>3625755661.15</v>
          </cell>
          <cell r="AW1218">
            <v>4096019769.19</v>
          </cell>
          <cell r="AX1218">
            <v>451318250</v>
          </cell>
          <cell r="AY1218">
            <v>3644701519.19</v>
          </cell>
          <cell r="AZ1218">
            <v>0.114810019125712</v>
          </cell>
          <cell r="BA1218">
            <v>0.885189980874288</v>
          </cell>
          <cell r="BB1218">
            <v>1.12970099256243</v>
          </cell>
          <cell r="BC1218">
            <v>0.110184587827136</v>
          </cell>
          <cell r="BD1218">
            <v>0.00462543129857662</v>
          </cell>
          <cell r="BE1218">
            <v>0.110184587827136</v>
          </cell>
          <cell r="BF1218">
            <v>0.889815412172864</v>
          </cell>
        </row>
        <row r="1219">
          <cell r="A1219" t="str">
            <v>002521.SZ</v>
          </cell>
          <cell r="B1219" t="str">
            <v>齐峰新材</v>
          </cell>
          <cell r="C1219">
            <v>0</v>
          </cell>
          <cell r="D1219">
            <v>450548583.33</v>
          </cell>
          <cell r="E1219">
            <v>0</v>
          </cell>
          <cell r="F1219">
            <v>0</v>
          </cell>
          <cell r="G1219">
            <v>0</v>
          </cell>
          <cell r="H1219">
            <v>0</v>
          </cell>
          <cell r="I1219">
            <v>1013194157.38</v>
          </cell>
          <cell r="J1219">
            <v>0</v>
          </cell>
          <cell r="K1219">
            <v>44781076.52</v>
          </cell>
          <cell r="L1219">
            <v>0</v>
          </cell>
          <cell r="M1219">
            <v>0</v>
          </cell>
          <cell r="N1219">
            <v>0</v>
          </cell>
          <cell r="O1219">
            <v>0</v>
          </cell>
          <cell r="P1219">
            <v>59210212.87</v>
          </cell>
          <cell r="Q1219">
            <v>8397547.08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5821539.95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12263197.39</v>
          </cell>
          <cell r="AD1219">
            <v>0</v>
          </cell>
        </row>
        <row r="1219">
          <cell r="AF1219">
            <v>494685819</v>
          </cell>
          <cell r="AG1219">
            <v>0</v>
          </cell>
          <cell r="AH1219">
            <v>1861630506.23</v>
          </cell>
          <cell r="AI1219">
            <v>0</v>
          </cell>
          <cell r="AJ1219">
            <v>0</v>
          </cell>
          <cell r="AK1219">
            <v>0</v>
          </cell>
          <cell r="AL1219">
            <v>140604175.23</v>
          </cell>
          <cell r="AM1219">
            <v>0</v>
          </cell>
          <cell r="AN1219">
            <v>1083155106.64</v>
          </cell>
          <cell r="AO1219">
            <v>1594216314.52</v>
          </cell>
          <cell r="AP1219">
            <v>3580075607.1</v>
          </cell>
          <cell r="AQ1219">
            <v>5174291921.62</v>
          </cell>
          <cell r="AR1219">
            <v>1143667731.19</v>
          </cell>
          <cell r="AS1219">
            <v>450548583.33</v>
          </cell>
          <cell r="AT1219">
            <v>0</v>
          </cell>
          <cell r="AU1219">
            <v>450548583.33</v>
          </cell>
          <cell r="AV1219">
            <v>3580075607.1</v>
          </cell>
          <cell r="AW1219">
            <v>4030624190.43</v>
          </cell>
          <cell r="AX1219">
            <v>450548583.33</v>
          </cell>
          <cell r="AY1219">
            <v>3580075607.1</v>
          </cell>
          <cell r="AZ1219">
            <v>0.111781342552289</v>
          </cell>
          <cell r="BA1219">
            <v>0.888218657447711</v>
          </cell>
          <cell r="BB1219">
            <v>1.12584890174846</v>
          </cell>
          <cell r="BC1219">
            <v>0.111781342552289</v>
          </cell>
          <cell r="BD1219">
            <v>0</v>
          </cell>
          <cell r="BE1219">
            <v>0.111781342552289</v>
          </cell>
          <cell r="BF1219">
            <v>0.888218657447711</v>
          </cell>
        </row>
        <row r="1220">
          <cell r="A1220" t="str">
            <v>600269.SH</v>
          </cell>
          <cell r="B1220" t="str">
            <v>赣粤高速</v>
          </cell>
          <cell r="C1220">
            <v>72298197.58</v>
          </cell>
          <cell r="D1220">
            <v>450425000.01</v>
          </cell>
          <cell r="E1220">
            <v>0</v>
          </cell>
          <cell r="F1220">
            <v>0</v>
          </cell>
          <cell r="G1220">
            <v>0</v>
          </cell>
          <cell r="H1220">
            <v>0</v>
          </cell>
          <cell r="I1220">
            <v>1292661318.77</v>
          </cell>
          <cell r="J1220">
            <v>148046001.3</v>
          </cell>
          <cell r="K1220">
            <v>1148599740.38</v>
          </cell>
          <cell r="L1220">
            <v>0</v>
          </cell>
          <cell r="M1220">
            <v>0</v>
          </cell>
          <cell r="N1220">
            <v>0</v>
          </cell>
          <cell r="O1220">
            <v>0</v>
          </cell>
          <cell r="P1220">
            <v>61294872.34</v>
          </cell>
          <cell r="Q1220">
            <v>128112580.8</v>
          </cell>
          <cell r="R1220">
            <v>0</v>
          </cell>
          <cell r="S1220">
            <v>0</v>
          </cell>
          <cell r="T1220">
            <v>0</v>
          </cell>
          <cell r="U1220">
            <v>419398312.6</v>
          </cell>
          <cell r="V1220">
            <v>1702756380.32</v>
          </cell>
          <cell r="W1220">
            <v>0</v>
          </cell>
          <cell r="X1220">
            <v>246948000</v>
          </cell>
          <cell r="Y1220">
            <v>7470141198.52</v>
          </cell>
          <cell r="Z1220">
            <v>0</v>
          </cell>
          <cell r="AA1220">
            <v>0</v>
          </cell>
          <cell r="AB1220">
            <v>7187090.85</v>
          </cell>
          <cell r="AC1220">
            <v>472705070.65</v>
          </cell>
          <cell r="AD1220">
            <v>0</v>
          </cell>
        </row>
        <row r="1220">
          <cell r="AF1220">
            <v>2335407014</v>
          </cell>
          <cell r="AG1220">
            <v>0</v>
          </cell>
          <cell r="AH1220">
            <v>1811616956</v>
          </cell>
          <cell r="AI1220">
            <v>0</v>
          </cell>
          <cell r="AJ1220">
            <v>4481135.03</v>
          </cell>
          <cell r="AK1220">
            <v>0</v>
          </cell>
          <cell r="AL1220">
            <v>1632044487.61</v>
          </cell>
          <cell r="AM1220">
            <v>0</v>
          </cell>
          <cell r="AN1220">
            <v>10201331050.8</v>
          </cell>
          <cell r="AO1220">
            <v>13620573764.12</v>
          </cell>
          <cell r="AP1220">
            <v>15984880643.44</v>
          </cell>
          <cell r="AQ1220">
            <v>29605454407.56</v>
          </cell>
          <cell r="AR1220">
            <v>5033661252.99</v>
          </cell>
          <cell r="AS1220">
            <v>869823312.61</v>
          </cell>
          <cell r="AT1220">
            <v>7717089198.52</v>
          </cell>
          <cell r="AU1220">
            <v>8586912511.13</v>
          </cell>
          <cell r="AV1220">
            <v>15984880643.44</v>
          </cell>
          <cell r="AW1220">
            <v>24571793154.57</v>
          </cell>
          <cell r="AX1220">
            <v>869823312.61</v>
          </cell>
          <cell r="AY1220">
            <v>23701969841.96</v>
          </cell>
          <cell r="AZ1220">
            <v>0.349462184428854</v>
          </cell>
          <cell r="BA1220">
            <v>0.650537815571146</v>
          </cell>
          <cell r="BB1220">
            <v>1.53718965456611</v>
          </cell>
          <cell r="BC1220">
            <v>0.0353992607351989</v>
          </cell>
          <cell r="BD1220">
            <v>0.314062923693655</v>
          </cell>
          <cell r="BE1220">
            <v>0.0353992607351989</v>
          </cell>
          <cell r="BF1220">
            <v>0.964600739264801</v>
          </cell>
        </row>
        <row r="1221">
          <cell r="A1221" t="str">
            <v>600152.SH</v>
          </cell>
          <cell r="B1221" t="str">
            <v>维科技术</v>
          </cell>
          <cell r="C1221">
            <v>6098527.69</v>
          </cell>
          <cell r="D1221">
            <v>450349368.06</v>
          </cell>
          <cell r="E1221">
            <v>0</v>
          </cell>
          <cell r="F1221">
            <v>0</v>
          </cell>
          <cell r="G1221">
            <v>0</v>
          </cell>
          <cell r="H1221">
            <v>0</v>
          </cell>
          <cell r="I1221">
            <v>1317954204.55</v>
          </cell>
          <cell r="J1221">
            <v>0</v>
          </cell>
          <cell r="K1221">
            <v>22962374.33</v>
          </cell>
          <cell r="L1221">
            <v>0</v>
          </cell>
          <cell r="M1221">
            <v>0</v>
          </cell>
          <cell r="N1221">
            <v>0</v>
          </cell>
          <cell r="O1221">
            <v>0</v>
          </cell>
          <cell r="P1221">
            <v>47495973.36</v>
          </cell>
          <cell r="Q1221">
            <v>18908393.18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1480204.53</v>
          </cell>
          <cell r="W1221">
            <v>0</v>
          </cell>
          <cell r="X1221">
            <v>75093750</v>
          </cell>
          <cell r="Y1221">
            <v>0</v>
          </cell>
          <cell r="Z1221">
            <v>0</v>
          </cell>
          <cell r="AA1221">
            <v>0</v>
          </cell>
          <cell r="AB1221">
            <v>646078.74</v>
          </cell>
          <cell r="AC1221">
            <v>107978669.39</v>
          </cell>
          <cell r="AD1221">
            <v>0</v>
          </cell>
        </row>
        <row r="1221">
          <cell r="AF1221">
            <v>525480527</v>
          </cell>
          <cell r="AG1221">
            <v>0</v>
          </cell>
          <cell r="AH1221">
            <v>1478527000.48</v>
          </cell>
          <cell r="AI1221">
            <v>0</v>
          </cell>
          <cell r="AJ1221">
            <v>-5368396.18</v>
          </cell>
          <cell r="AK1221">
            <v>6619552.13</v>
          </cell>
          <cell r="AL1221">
            <v>144399137.07</v>
          </cell>
          <cell r="AM1221">
            <v>0</v>
          </cell>
          <cell r="AN1221">
            <v>-69155592.98</v>
          </cell>
          <cell r="AO1221">
            <v>2048967543.83</v>
          </cell>
          <cell r="AP1221">
            <v>2080502227.52</v>
          </cell>
          <cell r="AQ1221">
            <v>4129469771.35</v>
          </cell>
          <cell r="AR1221">
            <v>1523524425.77</v>
          </cell>
          <cell r="AS1221">
            <v>450349368.06</v>
          </cell>
          <cell r="AT1221">
            <v>75093750</v>
          </cell>
          <cell r="AU1221">
            <v>525443118.06</v>
          </cell>
          <cell r="AV1221">
            <v>2080502227.52</v>
          </cell>
          <cell r="AW1221">
            <v>2605945345.58</v>
          </cell>
          <cell r="AX1221">
            <v>450349368.06</v>
          </cell>
          <cell r="AY1221">
            <v>2155595977.52</v>
          </cell>
          <cell r="AZ1221">
            <v>0.201632439817364</v>
          </cell>
          <cell r="BA1221">
            <v>0.798367560182636</v>
          </cell>
          <cell r="BB1221">
            <v>1.25255590266122</v>
          </cell>
          <cell r="BC1221">
            <v>0.172816121728665</v>
          </cell>
          <cell r="BD1221">
            <v>0.0288163180886998</v>
          </cell>
          <cell r="BE1221">
            <v>0.172816121728665</v>
          </cell>
          <cell r="BF1221">
            <v>0.827183878271336</v>
          </cell>
        </row>
        <row r="1222">
          <cell r="A1222" t="str">
            <v>601038.SH</v>
          </cell>
          <cell r="B1222" t="str">
            <v>一拖股份</v>
          </cell>
          <cell r="C1222">
            <v>145301915.19</v>
          </cell>
          <cell r="D1222">
            <v>450157645.84</v>
          </cell>
          <cell r="E1222">
            <v>0</v>
          </cell>
          <cell r="F1222">
            <v>0</v>
          </cell>
          <cell r="G1222">
            <v>0</v>
          </cell>
          <cell r="H1222">
            <v>0</v>
          </cell>
          <cell r="I1222">
            <v>3780787704.23</v>
          </cell>
          <cell r="J1222">
            <v>0</v>
          </cell>
          <cell r="K1222">
            <v>147478591.58</v>
          </cell>
          <cell r="L1222">
            <v>4773429.46</v>
          </cell>
          <cell r="M1222">
            <v>1439239632.15</v>
          </cell>
          <cell r="N1222">
            <v>0</v>
          </cell>
          <cell r="O1222">
            <v>0</v>
          </cell>
          <cell r="P1222">
            <v>73390528.78</v>
          </cell>
          <cell r="Q1222">
            <v>19588753.11</v>
          </cell>
          <cell r="R1222">
            <v>0</v>
          </cell>
          <cell r="S1222">
            <v>0</v>
          </cell>
          <cell r="T1222">
            <v>0</v>
          </cell>
          <cell r="U1222">
            <v>17059794.16</v>
          </cell>
          <cell r="V1222">
            <v>436936168.81</v>
          </cell>
          <cell r="W1222">
            <v>0</v>
          </cell>
          <cell r="X1222">
            <v>199500000</v>
          </cell>
          <cell r="Y1222">
            <v>0</v>
          </cell>
          <cell r="Z1222">
            <v>0</v>
          </cell>
          <cell r="AA1222">
            <v>59845818.91</v>
          </cell>
          <cell r="AB1222">
            <v>2602772.65</v>
          </cell>
          <cell r="AC1222">
            <v>140362350.55</v>
          </cell>
          <cell r="AD1222">
            <v>0</v>
          </cell>
        </row>
        <row r="1222">
          <cell r="AF1222">
            <v>1123645275</v>
          </cell>
          <cell r="AG1222">
            <v>0</v>
          </cell>
          <cell r="AH1222">
            <v>2655849996</v>
          </cell>
          <cell r="AI1222">
            <v>0</v>
          </cell>
          <cell r="AJ1222">
            <v>-10221682.61</v>
          </cell>
          <cell r="AK1222">
            <v>4094143.95</v>
          </cell>
          <cell r="AL1222">
            <v>442101172.16</v>
          </cell>
          <cell r="AM1222">
            <v>39642392.38</v>
          </cell>
          <cell r="AN1222">
            <v>1380053213.12</v>
          </cell>
          <cell r="AO1222">
            <v>6917025105.42</v>
          </cell>
          <cell r="AP1222">
            <v>5635164510</v>
          </cell>
          <cell r="AQ1222">
            <v>12552189615.42</v>
          </cell>
          <cell r="AR1222">
            <v>4746448784.9</v>
          </cell>
          <cell r="AS1222">
            <v>471990869.46</v>
          </cell>
          <cell r="AT1222">
            <v>259345818.91</v>
          </cell>
          <cell r="AU1222">
            <v>731336688.37</v>
          </cell>
          <cell r="AV1222">
            <v>5635164510</v>
          </cell>
          <cell r="AW1222">
            <v>6366501198.37</v>
          </cell>
          <cell r="AX1222">
            <v>471990869.46</v>
          </cell>
          <cell r="AY1222">
            <v>5894510328.91</v>
          </cell>
          <cell r="AZ1222">
            <v>0.114872622431492</v>
          </cell>
          <cell r="BA1222">
            <v>0.885127377568508</v>
          </cell>
          <cell r="BB1222">
            <v>1.12978089407544</v>
          </cell>
          <cell r="BC1222">
            <v>0.0741366183329774</v>
          </cell>
          <cell r="BD1222">
            <v>0.0407360040985148</v>
          </cell>
          <cell r="BE1222">
            <v>0.0741366183329774</v>
          </cell>
          <cell r="BF1222">
            <v>0.925863381667023</v>
          </cell>
        </row>
        <row r="1223">
          <cell r="A1223" t="str">
            <v>600131.SH</v>
          </cell>
          <cell r="B1223" t="str">
            <v>国网信通</v>
          </cell>
          <cell r="C1223">
            <v>0</v>
          </cell>
          <cell r="D1223">
            <v>450000000</v>
          </cell>
          <cell r="E1223">
            <v>0</v>
          </cell>
          <cell r="F1223">
            <v>0</v>
          </cell>
          <cell r="G1223">
            <v>0</v>
          </cell>
          <cell r="H1223">
            <v>0</v>
          </cell>
          <cell r="I1223">
            <v>4856610732.17</v>
          </cell>
          <cell r="J1223">
            <v>0</v>
          </cell>
          <cell r="K1223">
            <v>132043112.85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9369009.47</v>
          </cell>
          <cell r="Q1223">
            <v>67300492.98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75533679.06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</row>
        <row r="1223">
          <cell r="AF1223">
            <v>1195394544</v>
          </cell>
          <cell r="AG1223">
            <v>0</v>
          </cell>
          <cell r="AH1223">
            <v>1434908786.43</v>
          </cell>
          <cell r="AI1223">
            <v>0</v>
          </cell>
          <cell r="AJ1223">
            <v>0</v>
          </cell>
          <cell r="AK1223">
            <v>0</v>
          </cell>
          <cell r="AL1223">
            <v>205391954.45</v>
          </cell>
          <cell r="AM1223">
            <v>0</v>
          </cell>
          <cell r="AN1223">
            <v>1990165519.92</v>
          </cell>
          <cell r="AO1223">
            <v>5590857026.53</v>
          </cell>
          <cell r="AP1223">
            <v>4825860804.8</v>
          </cell>
          <cell r="AQ1223">
            <v>10416717831.33</v>
          </cell>
          <cell r="AR1223">
            <v>5140857026.53</v>
          </cell>
          <cell r="AS1223">
            <v>450000000</v>
          </cell>
          <cell r="AT1223">
            <v>0</v>
          </cell>
          <cell r="AU1223">
            <v>450000000</v>
          </cell>
          <cell r="AV1223">
            <v>4825860804.8</v>
          </cell>
          <cell r="AW1223">
            <v>5275860804.8</v>
          </cell>
          <cell r="AX1223">
            <v>450000000</v>
          </cell>
          <cell r="AY1223">
            <v>4825860804.8</v>
          </cell>
          <cell r="AZ1223">
            <v>0.0852941380846493</v>
          </cell>
          <cell r="BA1223">
            <v>0.914705861915351</v>
          </cell>
          <cell r="BB1223">
            <v>1.09324761285125</v>
          </cell>
          <cell r="BC1223">
            <v>0.0852941380846493</v>
          </cell>
          <cell r="BD1223">
            <v>0</v>
          </cell>
          <cell r="BE1223">
            <v>0.0852941380846493</v>
          </cell>
          <cell r="BF1223">
            <v>0.914705861915351</v>
          </cell>
        </row>
        <row r="1224">
          <cell r="A1224" t="str">
            <v>603345.SH</v>
          </cell>
          <cell r="B1224" t="str">
            <v>安井食品</v>
          </cell>
          <cell r="C1224">
            <v>155481950.92</v>
          </cell>
          <cell r="D1224">
            <v>448324187.35</v>
          </cell>
          <cell r="E1224">
            <v>0</v>
          </cell>
          <cell r="F1224">
            <v>0</v>
          </cell>
          <cell r="G1224">
            <v>0</v>
          </cell>
          <cell r="H1224">
            <v>0</v>
          </cell>
          <cell r="I1224">
            <v>1176125531.19</v>
          </cell>
          <cell r="J1224">
            <v>0</v>
          </cell>
          <cell r="K1224">
            <v>541616966.09</v>
          </cell>
          <cell r="L1224">
            <v>0</v>
          </cell>
          <cell r="M1224">
            <v>0</v>
          </cell>
          <cell r="N1224">
            <v>0</v>
          </cell>
          <cell r="O1224">
            <v>0</v>
          </cell>
          <cell r="P1224">
            <v>80190487.73</v>
          </cell>
          <cell r="Q1224">
            <v>78902982.87</v>
          </cell>
          <cell r="R1224">
            <v>0</v>
          </cell>
          <cell r="S1224">
            <v>0</v>
          </cell>
          <cell r="T1224">
            <v>0</v>
          </cell>
          <cell r="U1224">
            <v>152231.51</v>
          </cell>
          <cell r="V1224">
            <v>167850508.79</v>
          </cell>
          <cell r="W1224">
            <v>0</v>
          </cell>
          <cell r="X1224">
            <v>154820496.58</v>
          </cell>
          <cell r="Y1224">
            <v>0</v>
          </cell>
          <cell r="Z1224">
            <v>0</v>
          </cell>
          <cell r="AA1224">
            <v>2146477.45</v>
          </cell>
          <cell r="AB1224">
            <v>0</v>
          </cell>
          <cell r="AC1224">
            <v>82385785.56</v>
          </cell>
          <cell r="AD1224">
            <v>0</v>
          </cell>
        </row>
        <row r="1224">
          <cell r="AF1224">
            <v>244424360</v>
          </cell>
          <cell r="AG1224">
            <v>0</v>
          </cell>
          <cell r="AH1224">
            <v>2409164147.78</v>
          </cell>
          <cell r="AI1224">
            <v>105967342</v>
          </cell>
          <cell r="AJ1224">
            <v>-658832.71</v>
          </cell>
          <cell r="AK1224">
            <v>0</v>
          </cell>
          <cell r="AL1224">
            <v>108022098.48</v>
          </cell>
          <cell r="AM1224">
            <v>0</v>
          </cell>
          <cell r="AN1224">
            <v>2218209624.52</v>
          </cell>
          <cell r="AO1224">
            <v>2887997606.04</v>
          </cell>
          <cell r="AP1224">
            <v>5085128740.07</v>
          </cell>
          <cell r="AQ1224">
            <v>7973126346.11</v>
          </cell>
          <cell r="AR1224">
            <v>2282554213.15</v>
          </cell>
          <cell r="AS1224">
            <v>448476418.86</v>
          </cell>
          <cell r="AT1224">
            <v>156966974.03</v>
          </cell>
          <cell r="AU1224">
            <v>605443392.89</v>
          </cell>
          <cell r="AV1224">
            <v>4873194056.07</v>
          </cell>
          <cell r="AW1224">
            <v>5478637448.96</v>
          </cell>
          <cell r="AX1224">
            <v>448476418.86</v>
          </cell>
          <cell r="AY1224">
            <v>5030161030.1</v>
          </cell>
          <cell r="AZ1224">
            <v>0.110509848211425</v>
          </cell>
          <cell r="BA1224">
            <v>0.889490151788575</v>
          </cell>
          <cell r="BB1224">
            <v>1.12423954103282</v>
          </cell>
          <cell r="BC1224">
            <v>0.0818591160736751</v>
          </cell>
          <cell r="BD1224">
            <v>0.0286507321377502</v>
          </cell>
          <cell r="BE1224">
            <v>0.0818591160736751</v>
          </cell>
          <cell r="BF1224">
            <v>0.918140883926325</v>
          </cell>
        </row>
        <row r="1225">
          <cell r="A1225" t="str">
            <v>600836.SH</v>
          </cell>
          <cell r="B1225" t="str">
            <v>上海易连</v>
          </cell>
          <cell r="C1225">
            <v>0</v>
          </cell>
          <cell r="D1225">
            <v>447929163.89</v>
          </cell>
          <cell r="E1225">
            <v>0</v>
          </cell>
          <cell r="F1225">
            <v>0</v>
          </cell>
          <cell r="G1225">
            <v>0</v>
          </cell>
          <cell r="H1225">
            <v>0</v>
          </cell>
          <cell r="I1225">
            <v>132461045.9</v>
          </cell>
          <cell r="J1225">
            <v>2087402.8</v>
          </cell>
          <cell r="K1225">
            <v>16721339.72</v>
          </cell>
          <cell r="L1225">
            <v>0</v>
          </cell>
          <cell r="M1225">
            <v>0</v>
          </cell>
          <cell r="N1225">
            <v>0</v>
          </cell>
          <cell r="O1225">
            <v>0</v>
          </cell>
          <cell r="P1225">
            <v>16025509.93</v>
          </cell>
          <cell r="Q1225">
            <v>58117527.4</v>
          </cell>
          <cell r="R1225">
            <v>0</v>
          </cell>
          <cell r="S1225">
            <v>0</v>
          </cell>
          <cell r="T1225">
            <v>0</v>
          </cell>
          <cell r="U1225">
            <v>24669957.71</v>
          </cell>
          <cell r="V1225">
            <v>1871310.65</v>
          </cell>
          <cell r="W1225">
            <v>0</v>
          </cell>
          <cell r="X1225">
            <v>65310525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13119167.11</v>
          </cell>
          <cell r="AD1225">
            <v>0</v>
          </cell>
        </row>
        <row r="1225">
          <cell r="AF1225">
            <v>662753072</v>
          </cell>
          <cell r="AG1225">
            <v>0</v>
          </cell>
          <cell r="AH1225">
            <v>89943836.55</v>
          </cell>
          <cell r="AI1225">
            <v>0</v>
          </cell>
          <cell r="AJ1225">
            <v>-4202758.3</v>
          </cell>
          <cell r="AK1225">
            <v>0</v>
          </cell>
          <cell r="AL1225">
            <v>28561034.78</v>
          </cell>
          <cell r="AM1225">
            <v>0</v>
          </cell>
          <cell r="AN1225">
            <v>355493720.74</v>
          </cell>
          <cell r="AO1225">
            <v>778312950.11</v>
          </cell>
          <cell r="AP1225">
            <v>1132548905.77</v>
          </cell>
          <cell r="AQ1225">
            <v>1910861855.88</v>
          </cell>
          <cell r="AR1225">
            <v>240403303.51</v>
          </cell>
          <cell r="AS1225">
            <v>472599121.6</v>
          </cell>
          <cell r="AT1225">
            <v>65310525</v>
          </cell>
          <cell r="AU1225">
            <v>537909646.6</v>
          </cell>
          <cell r="AV1225">
            <v>1132548905.77</v>
          </cell>
          <cell r="AW1225">
            <v>1670458552.37</v>
          </cell>
          <cell r="AX1225">
            <v>472599121.6</v>
          </cell>
          <cell r="AY1225">
            <v>1197859430.77</v>
          </cell>
          <cell r="AZ1225">
            <v>0.322013165688445</v>
          </cell>
          <cell r="BA1225">
            <v>0.677986834311555</v>
          </cell>
          <cell r="BB1225">
            <v>1.47495489498026</v>
          </cell>
          <cell r="BC1225">
            <v>0.282915802328342</v>
          </cell>
          <cell r="BD1225">
            <v>0.0390973633601021</v>
          </cell>
          <cell r="BE1225">
            <v>0.282915802328342</v>
          </cell>
          <cell r="BF1225">
            <v>0.717084197671658</v>
          </cell>
        </row>
        <row r="1226">
          <cell r="A1226" t="str">
            <v>600513.SH</v>
          </cell>
          <cell r="B1226" t="str">
            <v>联环药业</v>
          </cell>
          <cell r="C1226">
            <v>0</v>
          </cell>
          <cell r="D1226">
            <v>447366151.5</v>
          </cell>
          <cell r="E1226">
            <v>0</v>
          </cell>
          <cell r="F1226">
            <v>0</v>
          </cell>
          <cell r="G1226">
            <v>0</v>
          </cell>
          <cell r="H1226">
            <v>0</v>
          </cell>
          <cell r="I1226">
            <v>158545084.49</v>
          </cell>
          <cell r="J1226">
            <v>125025829</v>
          </cell>
          <cell r="K1226">
            <v>18891718.99</v>
          </cell>
          <cell r="L1226">
            <v>0</v>
          </cell>
          <cell r="M1226">
            <v>0</v>
          </cell>
          <cell r="N1226">
            <v>0</v>
          </cell>
          <cell r="O1226">
            <v>0</v>
          </cell>
          <cell r="P1226">
            <v>11006410.97</v>
          </cell>
          <cell r="Q1226">
            <v>26015667.14</v>
          </cell>
          <cell r="R1226">
            <v>0</v>
          </cell>
          <cell r="S1226">
            <v>0</v>
          </cell>
          <cell r="T1226">
            <v>0</v>
          </cell>
          <cell r="U1226">
            <v>3566572.6</v>
          </cell>
          <cell r="V1226">
            <v>19249837.51</v>
          </cell>
          <cell r="W1226">
            <v>0</v>
          </cell>
          <cell r="X1226">
            <v>42000000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4431332.5</v>
          </cell>
          <cell r="AD1226">
            <v>0</v>
          </cell>
        </row>
        <row r="1226">
          <cell r="AF1226">
            <v>287990370</v>
          </cell>
          <cell r="AG1226">
            <v>0</v>
          </cell>
          <cell r="AH1226">
            <v>271780325.19</v>
          </cell>
          <cell r="AI1226">
            <v>10572265.2</v>
          </cell>
          <cell r="AJ1226">
            <v>0</v>
          </cell>
          <cell r="AK1226">
            <v>0</v>
          </cell>
          <cell r="AL1226">
            <v>62408294.96</v>
          </cell>
          <cell r="AM1226">
            <v>0</v>
          </cell>
          <cell r="AN1226">
            <v>516283406.2</v>
          </cell>
          <cell r="AO1226">
            <v>856098604.7</v>
          </cell>
          <cell r="AP1226">
            <v>1149034661.55</v>
          </cell>
          <cell r="AQ1226">
            <v>2005133266.25</v>
          </cell>
          <cell r="AR1226">
            <v>363165880.6</v>
          </cell>
          <cell r="AS1226">
            <v>450932724.1</v>
          </cell>
          <cell r="AT1226">
            <v>42000000</v>
          </cell>
          <cell r="AU1226">
            <v>492932724.1</v>
          </cell>
          <cell r="AV1226">
            <v>1127890131.15</v>
          </cell>
          <cell r="AW1226">
            <v>1620822855.25</v>
          </cell>
          <cell r="AX1226">
            <v>450932724.1</v>
          </cell>
          <cell r="AY1226">
            <v>1169890131.15</v>
          </cell>
          <cell r="AZ1226">
            <v>0.304124983494244</v>
          </cell>
          <cell r="BA1226">
            <v>0.695875016505756</v>
          </cell>
          <cell r="BB1226">
            <v>1.43703966413591</v>
          </cell>
          <cell r="BC1226">
            <v>0.278212219576856</v>
          </cell>
          <cell r="BD1226">
            <v>0.025912763917388</v>
          </cell>
          <cell r="BE1226">
            <v>0.278212219576856</v>
          </cell>
          <cell r="BF1226">
            <v>0.721787780423144</v>
          </cell>
        </row>
        <row r="1227">
          <cell r="A1227" t="str">
            <v>002555.SZ</v>
          </cell>
          <cell r="B1227" t="str">
            <v>三七互娱</v>
          </cell>
          <cell r="C1227">
            <v>0</v>
          </cell>
          <cell r="D1227">
            <v>447281000</v>
          </cell>
          <cell r="E1227">
            <v>0</v>
          </cell>
          <cell r="F1227">
            <v>0</v>
          </cell>
          <cell r="G1227">
            <v>0</v>
          </cell>
          <cell r="H1227">
            <v>0</v>
          </cell>
          <cell r="I1227">
            <v>2480862794.93</v>
          </cell>
          <cell r="J1227">
            <v>0</v>
          </cell>
          <cell r="K1227">
            <v>254298490.94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376663398.33</v>
          </cell>
          <cell r="Q1227">
            <v>161758976.8</v>
          </cell>
          <cell r="R1227">
            <v>0</v>
          </cell>
          <cell r="S1227">
            <v>0</v>
          </cell>
          <cell r="T1227">
            <v>0</v>
          </cell>
          <cell r="U1227">
            <v>20508822.39</v>
          </cell>
          <cell r="V1227">
            <v>61527347.45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152410.38</v>
          </cell>
        </row>
        <row r="1227">
          <cell r="AF1227">
            <v>2217864281</v>
          </cell>
          <cell r="AG1227">
            <v>0</v>
          </cell>
          <cell r="AH1227">
            <v>2967032212.49</v>
          </cell>
          <cell r="AI1227">
            <v>299999563.27</v>
          </cell>
          <cell r="AJ1227">
            <v>-159173349.94</v>
          </cell>
          <cell r="AK1227">
            <v>0</v>
          </cell>
          <cell r="AL1227">
            <v>145731289.12</v>
          </cell>
          <cell r="AM1227">
            <v>0</v>
          </cell>
          <cell r="AN1227">
            <v>4758933902.44</v>
          </cell>
          <cell r="AO1227">
            <v>3803053241.22</v>
          </cell>
          <cell r="AP1227">
            <v>10230387898.38</v>
          </cell>
          <cell r="AQ1227">
            <v>14033441139.6</v>
          </cell>
          <cell r="AR1227">
            <v>3335111008.45</v>
          </cell>
          <cell r="AS1227">
            <v>467789822.39</v>
          </cell>
          <cell r="AT1227">
            <v>152410.38</v>
          </cell>
          <cell r="AU1227">
            <v>467942232.77</v>
          </cell>
          <cell r="AV1227">
            <v>9630388771.84</v>
          </cell>
          <cell r="AW1227">
            <v>10098331004.61</v>
          </cell>
          <cell r="AX1227">
            <v>467789822.39</v>
          </cell>
          <cell r="AY1227">
            <v>9630541182.22</v>
          </cell>
          <cell r="AZ1227">
            <v>0.0463385714487255</v>
          </cell>
          <cell r="BA1227">
            <v>0.953661428551274</v>
          </cell>
          <cell r="BB1227">
            <v>1.0485901705379</v>
          </cell>
          <cell r="BC1227">
            <v>0.0463234788180788</v>
          </cell>
          <cell r="BD1227">
            <v>1.50926306466309e-5</v>
          </cell>
          <cell r="BE1227">
            <v>0.0463234788180788</v>
          </cell>
          <cell r="BF1227">
            <v>0.953676521181921</v>
          </cell>
        </row>
        <row r="1228">
          <cell r="A1228" t="str">
            <v>000997.SZ</v>
          </cell>
          <cell r="B1228" t="str">
            <v>新大陆</v>
          </cell>
          <cell r="C1228">
            <v>68598932.87</v>
          </cell>
          <cell r="D1228">
            <v>447014427.11</v>
          </cell>
          <cell r="E1228">
            <v>0</v>
          </cell>
          <cell r="F1228">
            <v>0</v>
          </cell>
          <cell r="G1228">
            <v>0</v>
          </cell>
          <cell r="H1228">
            <v>0</v>
          </cell>
          <cell r="I1228">
            <v>1147941946.61</v>
          </cell>
          <cell r="J1228">
            <v>0</v>
          </cell>
          <cell r="K1228">
            <v>345502961.25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68622784.03</v>
          </cell>
          <cell r="Q1228">
            <v>77454908.24</v>
          </cell>
          <cell r="R1228">
            <v>0</v>
          </cell>
          <cell r="S1228">
            <v>0</v>
          </cell>
          <cell r="T1228">
            <v>0</v>
          </cell>
          <cell r="U1228">
            <v>2153611.08</v>
          </cell>
          <cell r="V1228">
            <v>23106012.75</v>
          </cell>
          <cell r="W1228">
            <v>0</v>
          </cell>
          <cell r="X1228">
            <v>156000000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</row>
        <row r="1228">
          <cell r="AF1228">
            <v>1032062937</v>
          </cell>
          <cell r="AG1228">
            <v>0</v>
          </cell>
          <cell r="AH1228">
            <v>1787448583.05</v>
          </cell>
          <cell r="AI1228">
            <v>281152433.68</v>
          </cell>
          <cell r="AJ1228">
            <v>360167.28</v>
          </cell>
          <cell r="AK1228">
            <v>0</v>
          </cell>
          <cell r="AL1228">
            <v>255954993.83</v>
          </cell>
          <cell r="AM1228">
            <v>16869813.3</v>
          </cell>
          <cell r="AN1228">
            <v>3242914653.44</v>
          </cell>
          <cell r="AO1228">
            <v>2336395583.94</v>
          </cell>
          <cell r="AP1228">
            <v>6616763581.58</v>
          </cell>
          <cell r="AQ1228">
            <v>8953159165.52</v>
          </cell>
          <cell r="AR1228">
            <v>1731227545.75</v>
          </cell>
          <cell r="AS1228">
            <v>449168038.19</v>
          </cell>
          <cell r="AT1228">
            <v>156000000</v>
          </cell>
          <cell r="AU1228">
            <v>605168038.19</v>
          </cell>
          <cell r="AV1228">
            <v>6054458714.22</v>
          </cell>
          <cell r="AW1228">
            <v>6659626752.41</v>
          </cell>
          <cell r="AX1228">
            <v>449168038.19</v>
          </cell>
          <cell r="AY1228">
            <v>6210458714.22</v>
          </cell>
          <cell r="AZ1228">
            <v>0.0908711645094825</v>
          </cell>
          <cell r="BA1228">
            <v>0.909128835490517</v>
          </cell>
          <cell r="BB1228">
            <v>1.09995411097092</v>
          </cell>
          <cell r="BC1228">
            <v>0.0674464282893113</v>
          </cell>
          <cell r="BD1228">
            <v>0.0234247362201713</v>
          </cell>
          <cell r="BE1228">
            <v>0.0674464282893113</v>
          </cell>
          <cell r="BF1228">
            <v>0.932553571710689</v>
          </cell>
        </row>
        <row r="1229">
          <cell r="A1229" t="str">
            <v>603158.SH</v>
          </cell>
          <cell r="B1229" t="str">
            <v>腾龙股份</v>
          </cell>
          <cell r="C1229">
            <v>20319775.39</v>
          </cell>
          <cell r="D1229">
            <v>446699561.83</v>
          </cell>
          <cell r="E1229">
            <v>0</v>
          </cell>
          <cell r="F1229">
            <v>0</v>
          </cell>
          <cell r="G1229">
            <v>0</v>
          </cell>
          <cell r="H1229">
            <v>0</v>
          </cell>
          <cell r="I1229">
            <v>403476181.37</v>
          </cell>
          <cell r="J1229">
            <v>0</v>
          </cell>
          <cell r="K1229">
            <v>11216906.29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20562833</v>
          </cell>
          <cell r="Q1229">
            <v>8163211.4</v>
          </cell>
          <cell r="R1229">
            <v>0</v>
          </cell>
          <cell r="S1229">
            <v>0</v>
          </cell>
          <cell r="T1229">
            <v>0</v>
          </cell>
          <cell r="U1229">
            <v>69867175.11</v>
          </cell>
          <cell r="V1229">
            <v>11682524.93</v>
          </cell>
          <cell r="W1229">
            <v>0</v>
          </cell>
          <cell r="X1229">
            <v>238267025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29553410.53</v>
          </cell>
          <cell r="AD1229">
            <v>0</v>
          </cell>
        </row>
        <row r="1229">
          <cell r="AF1229">
            <v>350570933</v>
          </cell>
          <cell r="AG1229">
            <v>0</v>
          </cell>
          <cell r="AH1229">
            <v>850892028.42</v>
          </cell>
          <cell r="AI1229">
            <v>72414061.2</v>
          </cell>
          <cell r="AJ1229">
            <v>-7528427.72</v>
          </cell>
          <cell r="AK1229">
            <v>0</v>
          </cell>
          <cell r="AL1229">
            <v>68196843.69</v>
          </cell>
          <cell r="AM1229">
            <v>0</v>
          </cell>
          <cell r="AN1229">
            <v>687701399.4</v>
          </cell>
          <cell r="AO1229">
            <v>1259808604.85</v>
          </cell>
          <cell r="AP1229">
            <v>2022246837.99</v>
          </cell>
          <cell r="AQ1229">
            <v>3282055442.84</v>
          </cell>
          <cell r="AR1229">
            <v>504974842.91</v>
          </cell>
          <cell r="AS1229">
            <v>516566736.94</v>
          </cell>
          <cell r="AT1229">
            <v>238267025</v>
          </cell>
          <cell r="AU1229">
            <v>754833761.94</v>
          </cell>
          <cell r="AV1229">
            <v>1877418715.59</v>
          </cell>
          <cell r="AW1229">
            <v>2632252477.53</v>
          </cell>
          <cell r="AX1229">
            <v>516566736.94</v>
          </cell>
          <cell r="AY1229">
            <v>2115685740.59</v>
          </cell>
          <cell r="AZ1229">
            <v>0.2867634348846</v>
          </cell>
          <cell r="BA1229">
            <v>0.7132365651154</v>
          </cell>
          <cell r="BB1229">
            <v>1.40205935717584</v>
          </cell>
          <cell r="BC1229">
            <v>0.196245132771126</v>
          </cell>
          <cell r="BD1229">
            <v>0.0905183021134736</v>
          </cell>
          <cell r="BE1229">
            <v>0.196245132771126</v>
          </cell>
          <cell r="BF1229">
            <v>0.803754867228874</v>
          </cell>
        </row>
        <row r="1230">
          <cell r="A1230" t="str">
            <v>603166.SH</v>
          </cell>
          <cell r="B1230" t="str">
            <v>福达股份</v>
          </cell>
          <cell r="C1230">
            <v>0</v>
          </cell>
          <cell r="D1230">
            <v>446648563.81</v>
          </cell>
          <cell r="E1230">
            <v>0</v>
          </cell>
          <cell r="F1230">
            <v>0</v>
          </cell>
          <cell r="G1230">
            <v>0</v>
          </cell>
          <cell r="H1230">
            <v>0</v>
          </cell>
          <cell r="I1230">
            <v>488352222.59</v>
          </cell>
          <cell r="J1230">
            <v>0</v>
          </cell>
          <cell r="K1230">
            <v>1196535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16724364.49</v>
          </cell>
          <cell r="Q1230">
            <v>15030202.43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155549.55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33644547.97</v>
          </cell>
          <cell r="AC1230">
            <v>132431282.63</v>
          </cell>
          <cell r="AD1230">
            <v>0</v>
          </cell>
        </row>
        <row r="1230">
          <cell r="AF1230">
            <v>646208651</v>
          </cell>
          <cell r="AG1230">
            <v>0</v>
          </cell>
          <cell r="AH1230">
            <v>1268880908.22</v>
          </cell>
          <cell r="AI1230">
            <v>0</v>
          </cell>
          <cell r="AJ1230">
            <v>0</v>
          </cell>
          <cell r="AK1230">
            <v>0</v>
          </cell>
          <cell r="AL1230">
            <v>109673216.03</v>
          </cell>
          <cell r="AM1230">
            <v>0</v>
          </cell>
          <cell r="AN1230">
            <v>563656289.84</v>
          </cell>
          <cell r="AO1230">
            <v>1134183268.47</v>
          </cell>
          <cell r="AP1230">
            <v>2588419065.09</v>
          </cell>
          <cell r="AQ1230">
            <v>3722602333.56</v>
          </cell>
          <cell r="AR1230">
            <v>687534704.66</v>
          </cell>
          <cell r="AS1230">
            <v>446648563.81</v>
          </cell>
          <cell r="AT1230">
            <v>0</v>
          </cell>
          <cell r="AU1230">
            <v>446648563.81</v>
          </cell>
          <cell r="AV1230">
            <v>2588419065.09</v>
          </cell>
          <cell r="AW1230">
            <v>3035067628.9</v>
          </cell>
          <cell r="AX1230">
            <v>446648563.81</v>
          </cell>
          <cell r="AY1230">
            <v>2588419065.09</v>
          </cell>
          <cell r="AZ1230">
            <v>0.147162639658174</v>
          </cell>
          <cell r="BA1230">
            <v>0.852837360341826</v>
          </cell>
          <cell r="BB1230">
            <v>1.17255651136014</v>
          </cell>
          <cell r="BC1230">
            <v>0.147162639658174</v>
          </cell>
          <cell r="BD1230">
            <v>0</v>
          </cell>
          <cell r="BE1230">
            <v>0.147162639658174</v>
          </cell>
          <cell r="BF1230">
            <v>0.852837360341826</v>
          </cell>
        </row>
        <row r="1231">
          <cell r="A1231" t="str">
            <v>600336.SH</v>
          </cell>
          <cell r="B1231" t="str">
            <v>澳柯玛</v>
          </cell>
          <cell r="C1231">
            <v>0</v>
          </cell>
          <cell r="D1231">
            <v>446240423.99</v>
          </cell>
          <cell r="E1231">
            <v>0</v>
          </cell>
          <cell r="F1231">
            <v>0</v>
          </cell>
          <cell r="G1231">
            <v>0</v>
          </cell>
          <cell r="H1231">
            <v>0</v>
          </cell>
          <cell r="I1231">
            <v>2959417214.46</v>
          </cell>
          <cell r="J1231">
            <v>0</v>
          </cell>
          <cell r="K1231">
            <v>498390267.55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83923218.33</v>
          </cell>
          <cell r="Q1231">
            <v>97095835.35</v>
          </cell>
          <cell r="R1231">
            <v>0</v>
          </cell>
          <cell r="S1231">
            <v>0</v>
          </cell>
          <cell r="T1231">
            <v>0</v>
          </cell>
          <cell r="U1231">
            <v>447702752.74</v>
          </cell>
          <cell r="V1231">
            <v>37687714.31</v>
          </cell>
          <cell r="W1231">
            <v>0</v>
          </cell>
          <cell r="X1231">
            <v>150000000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73459100.57</v>
          </cell>
          <cell r="AD1231">
            <v>0</v>
          </cell>
        </row>
        <row r="1231">
          <cell r="AF1231">
            <v>798263269</v>
          </cell>
          <cell r="AG1231">
            <v>0</v>
          </cell>
          <cell r="AH1231">
            <v>1179399916.82</v>
          </cell>
          <cell r="AI1231">
            <v>33435144</v>
          </cell>
          <cell r="AJ1231">
            <v>0</v>
          </cell>
          <cell r="AK1231">
            <v>0</v>
          </cell>
          <cell r="AL1231">
            <v>89403493.47</v>
          </cell>
          <cell r="AM1231">
            <v>0</v>
          </cell>
          <cell r="AN1231">
            <v>307228508.17</v>
          </cell>
          <cell r="AO1231">
            <v>4793916527.3</v>
          </cell>
          <cell r="AP1231">
            <v>2407730331.46</v>
          </cell>
          <cell r="AQ1231">
            <v>7201646858.76</v>
          </cell>
          <cell r="AR1231">
            <v>3749973350.57</v>
          </cell>
          <cell r="AS1231">
            <v>893943176.73</v>
          </cell>
          <cell r="AT1231">
            <v>150000000</v>
          </cell>
          <cell r="AU1231">
            <v>1043943176.73</v>
          </cell>
          <cell r="AV1231">
            <v>2340860043.46</v>
          </cell>
          <cell r="AW1231">
            <v>3384803220.19</v>
          </cell>
          <cell r="AX1231">
            <v>893943176.73</v>
          </cell>
          <cell r="AY1231">
            <v>2490860043.46</v>
          </cell>
          <cell r="AZ1231">
            <v>0.30842064037962</v>
          </cell>
          <cell r="BA1231">
            <v>0.69157935962038</v>
          </cell>
          <cell r="BB1231">
            <v>1.44596565251588</v>
          </cell>
          <cell r="BC1231">
            <v>0.264104917945516</v>
          </cell>
          <cell r="BD1231">
            <v>0.0443157224341036</v>
          </cell>
          <cell r="BE1231">
            <v>0.264104917945516</v>
          </cell>
          <cell r="BF1231">
            <v>0.735895082054484</v>
          </cell>
        </row>
        <row r="1232">
          <cell r="A1232" t="str">
            <v>000607.SZ</v>
          </cell>
          <cell r="B1232" t="str">
            <v>华媒控股</v>
          </cell>
          <cell r="C1232">
            <v>0</v>
          </cell>
          <cell r="D1232">
            <v>446011246.91</v>
          </cell>
          <cell r="E1232">
            <v>0</v>
          </cell>
          <cell r="F1232">
            <v>0</v>
          </cell>
          <cell r="G1232">
            <v>0</v>
          </cell>
          <cell r="H1232">
            <v>0</v>
          </cell>
          <cell r="I1232">
            <v>335431376.48</v>
          </cell>
          <cell r="J1232">
            <v>2862029.86</v>
          </cell>
          <cell r="K1232">
            <v>264398947.84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66907164.57</v>
          </cell>
          <cell r="Q1232">
            <v>9528588.4</v>
          </cell>
          <cell r="R1232">
            <v>0</v>
          </cell>
          <cell r="S1232">
            <v>0</v>
          </cell>
          <cell r="T1232">
            <v>0</v>
          </cell>
          <cell r="U1232">
            <v>164801147.91</v>
          </cell>
          <cell r="V1232">
            <v>16542138.61</v>
          </cell>
          <cell r="W1232">
            <v>0</v>
          </cell>
          <cell r="X1232">
            <v>30000000</v>
          </cell>
          <cell r="Y1232">
            <v>199925000</v>
          </cell>
          <cell r="Z1232">
            <v>0</v>
          </cell>
          <cell r="AA1232">
            <v>0</v>
          </cell>
          <cell r="AB1232">
            <v>376522.34</v>
          </cell>
          <cell r="AC1232">
            <v>4166698.29</v>
          </cell>
          <cell r="AD1232">
            <v>0</v>
          </cell>
        </row>
        <row r="1232">
          <cell r="AF1232">
            <v>1017698410</v>
          </cell>
          <cell r="AG1232">
            <v>0</v>
          </cell>
          <cell r="AH1232">
            <v>-191269770.91</v>
          </cell>
          <cell r="AI1232">
            <v>0</v>
          </cell>
          <cell r="AJ1232">
            <v>-5883145.12</v>
          </cell>
          <cell r="AK1232">
            <v>0</v>
          </cell>
          <cell r="AL1232">
            <v>0</v>
          </cell>
          <cell r="AM1232">
            <v>0</v>
          </cell>
          <cell r="AN1232">
            <v>616372414.3</v>
          </cell>
          <cell r="AO1232">
            <v>1540950861.21</v>
          </cell>
          <cell r="AP1232">
            <v>1436917908.27</v>
          </cell>
          <cell r="AQ1232">
            <v>2977868769.48</v>
          </cell>
          <cell r="AR1232">
            <v>700213466.39</v>
          </cell>
          <cell r="AS1232">
            <v>610812394.82</v>
          </cell>
          <cell r="AT1232">
            <v>229925000</v>
          </cell>
          <cell r="AU1232">
            <v>840737394.82</v>
          </cell>
          <cell r="AV1232">
            <v>1436917908.27</v>
          </cell>
          <cell r="AW1232">
            <v>2277655303.09</v>
          </cell>
          <cell r="AX1232">
            <v>610812394.82</v>
          </cell>
          <cell r="AY1232">
            <v>1666842908.27</v>
          </cell>
          <cell r="AZ1232">
            <v>0.369124069686667</v>
          </cell>
          <cell r="BA1232">
            <v>0.630875930313333</v>
          </cell>
          <cell r="BB1232">
            <v>1.58509772199319</v>
          </cell>
          <cell r="BC1232">
            <v>0.268175958842998</v>
          </cell>
          <cell r="BD1232">
            <v>0.100948110843669</v>
          </cell>
          <cell r="BE1232">
            <v>0.268175958842998</v>
          </cell>
          <cell r="BF1232">
            <v>0.731824041157002</v>
          </cell>
        </row>
        <row r="1233">
          <cell r="A1233" t="str">
            <v>601208.SH</v>
          </cell>
          <cell r="B1233" t="str">
            <v>东材科技</v>
          </cell>
          <cell r="C1233">
            <v>0</v>
          </cell>
          <cell r="D1233">
            <v>445217000</v>
          </cell>
          <cell r="E1233">
            <v>0</v>
          </cell>
          <cell r="F1233">
            <v>0</v>
          </cell>
          <cell r="G1233">
            <v>0</v>
          </cell>
          <cell r="H1233">
            <v>0</v>
          </cell>
          <cell r="I1233">
            <v>472762927.23</v>
          </cell>
          <cell r="J1233">
            <v>20000000</v>
          </cell>
          <cell r="K1233">
            <v>31397583.23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34137885.23</v>
          </cell>
          <cell r="Q1233">
            <v>28708185.69</v>
          </cell>
          <cell r="R1233">
            <v>0</v>
          </cell>
          <cell r="S1233">
            <v>0</v>
          </cell>
          <cell r="T1233">
            <v>0</v>
          </cell>
          <cell r="U1233">
            <v>3001100</v>
          </cell>
          <cell r="V1233">
            <v>267324367.17</v>
          </cell>
          <cell r="W1233">
            <v>0</v>
          </cell>
          <cell r="X1233">
            <v>816884226.4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191458396.34</v>
          </cell>
          <cell r="AD1233">
            <v>0</v>
          </cell>
        </row>
        <row r="1233">
          <cell r="AF1233">
            <v>898186112</v>
          </cell>
          <cell r="AG1233">
            <v>0</v>
          </cell>
          <cell r="AH1233">
            <v>1771787246.61</v>
          </cell>
          <cell r="AI1233">
            <v>70734278.04</v>
          </cell>
          <cell r="AJ1233">
            <v>0</v>
          </cell>
          <cell r="AK1233">
            <v>0</v>
          </cell>
          <cell r="AL1233">
            <v>94231325</v>
          </cell>
          <cell r="AM1233">
            <v>0</v>
          </cell>
          <cell r="AN1233">
            <v>821453435.44</v>
          </cell>
          <cell r="AO1233">
            <v>2310891671.29</v>
          </cell>
          <cell r="AP1233">
            <v>3656392397.09</v>
          </cell>
          <cell r="AQ1233">
            <v>5967284068.38</v>
          </cell>
          <cell r="AR1233">
            <v>1045789344.89</v>
          </cell>
          <cell r="AS1233">
            <v>448218100</v>
          </cell>
          <cell r="AT1233">
            <v>816884226.4</v>
          </cell>
          <cell r="AU1233">
            <v>1265102326.4</v>
          </cell>
          <cell r="AV1233">
            <v>3514923841.01</v>
          </cell>
          <cell r="AW1233">
            <v>4780026167.41</v>
          </cell>
          <cell r="AX1233">
            <v>448218100</v>
          </cell>
          <cell r="AY1233">
            <v>4331808067.41</v>
          </cell>
          <cell r="AZ1233">
            <v>0.264664309795082</v>
          </cell>
          <cell r="BA1233">
            <v>0.735335690204918</v>
          </cell>
          <cell r="BB1233">
            <v>1.35992311174414</v>
          </cell>
          <cell r="BC1233">
            <v>0.093768963662988</v>
          </cell>
          <cell r="BD1233">
            <v>0.170895346132094</v>
          </cell>
          <cell r="BE1233">
            <v>0.093768963662988</v>
          </cell>
          <cell r="BF1233">
            <v>0.906231036337012</v>
          </cell>
        </row>
        <row r="1234">
          <cell r="A1234" t="str">
            <v>002189.SZ</v>
          </cell>
          <cell r="B1234" t="str">
            <v>中光学</v>
          </cell>
          <cell r="C1234">
            <v>959503.19</v>
          </cell>
          <cell r="D1234">
            <v>445000000</v>
          </cell>
          <cell r="E1234">
            <v>0</v>
          </cell>
          <cell r="F1234">
            <v>0</v>
          </cell>
          <cell r="G1234">
            <v>0</v>
          </cell>
          <cell r="H1234">
            <v>0</v>
          </cell>
          <cell r="I1234">
            <v>1247166645.7</v>
          </cell>
          <cell r="J1234">
            <v>118988.55</v>
          </cell>
          <cell r="K1234">
            <v>246312913.95</v>
          </cell>
          <cell r="L1234">
            <v>0</v>
          </cell>
          <cell r="M1234">
            <v>0</v>
          </cell>
          <cell r="N1234">
            <v>0</v>
          </cell>
          <cell r="O1234">
            <v>0</v>
          </cell>
          <cell r="P1234">
            <v>50593678.95</v>
          </cell>
          <cell r="Q1234">
            <v>38126782.94</v>
          </cell>
          <cell r="R1234">
            <v>0</v>
          </cell>
          <cell r="S1234">
            <v>0</v>
          </cell>
          <cell r="T1234">
            <v>0</v>
          </cell>
          <cell r="U1234">
            <v>202435045.01</v>
          </cell>
          <cell r="V1234">
            <v>22435019.3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9393413.54</v>
          </cell>
          <cell r="AD1234">
            <v>0</v>
          </cell>
        </row>
        <row r="1234">
          <cell r="AF1234">
            <v>262406166</v>
          </cell>
          <cell r="AG1234">
            <v>0</v>
          </cell>
          <cell r="AH1234">
            <v>664334217.51</v>
          </cell>
          <cell r="AI1234">
            <v>7266235.67</v>
          </cell>
          <cell r="AJ1234">
            <v>3107016.64</v>
          </cell>
          <cell r="AK1234">
            <v>12908550.79</v>
          </cell>
          <cell r="AL1234">
            <v>33645545.81</v>
          </cell>
          <cell r="AM1234">
            <v>0</v>
          </cell>
          <cell r="AN1234">
            <v>578050408.32</v>
          </cell>
          <cell r="AO1234">
            <v>2262541991.13</v>
          </cell>
          <cell r="AP1234">
            <v>1561718140.74</v>
          </cell>
          <cell r="AQ1234">
            <v>3824260131.87</v>
          </cell>
          <cell r="AR1234">
            <v>1615106946.12</v>
          </cell>
          <cell r="AS1234">
            <v>647435045.01</v>
          </cell>
          <cell r="AT1234">
            <v>0</v>
          </cell>
          <cell r="AU1234">
            <v>647435045.01</v>
          </cell>
          <cell r="AV1234">
            <v>1547185669.4</v>
          </cell>
          <cell r="AW1234">
            <v>2194620714.41</v>
          </cell>
          <cell r="AX1234">
            <v>647435045.01</v>
          </cell>
          <cell r="AY1234">
            <v>1547185669.4</v>
          </cell>
          <cell r="AZ1234">
            <v>0.295009994555736</v>
          </cell>
          <cell r="BA1234">
            <v>0.704990005444264</v>
          </cell>
          <cell r="BB1234">
            <v>1.41845982535572</v>
          </cell>
          <cell r="BC1234">
            <v>0.295009994555736</v>
          </cell>
          <cell r="BD1234">
            <v>0</v>
          </cell>
          <cell r="BE1234">
            <v>0.295009994555736</v>
          </cell>
          <cell r="BF1234">
            <v>0.704990005444264</v>
          </cell>
        </row>
        <row r="1235">
          <cell r="A1235" t="str">
            <v>603800.SH</v>
          </cell>
          <cell r="B1235" t="str">
            <v>道森股份</v>
          </cell>
          <cell r="C1235">
            <v>795314.09</v>
          </cell>
          <cell r="D1235">
            <v>444710320</v>
          </cell>
          <cell r="E1235">
            <v>0</v>
          </cell>
          <cell r="F1235">
            <v>0</v>
          </cell>
          <cell r="G1235">
            <v>0</v>
          </cell>
          <cell r="H1235">
            <v>0</v>
          </cell>
          <cell r="I1235">
            <v>508703407.92</v>
          </cell>
          <cell r="J1235">
            <v>0</v>
          </cell>
          <cell r="K1235">
            <v>19504931.48</v>
          </cell>
          <cell r="L1235">
            <v>0</v>
          </cell>
          <cell r="M1235">
            <v>0</v>
          </cell>
          <cell r="N1235">
            <v>0</v>
          </cell>
          <cell r="O1235">
            <v>0</v>
          </cell>
          <cell r="P1235">
            <v>1398878.86</v>
          </cell>
          <cell r="Q1235">
            <v>4397297.31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3894429.35</v>
          </cell>
          <cell r="W1235">
            <v>0</v>
          </cell>
          <cell r="X1235">
            <v>40000000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9709970.13</v>
          </cell>
          <cell r="AD1235">
            <v>0</v>
          </cell>
        </row>
        <row r="1235">
          <cell r="AF1235">
            <v>208000000</v>
          </cell>
          <cell r="AG1235">
            <v>0</v>
          </cell>
          <cell r="AH1235">
            <v>498525324.67</v>
          </cell>
          <cell r="AI1235">
            <v>0</v>
          </cell>
          <cell r="AJ1235">
            <v>-11921793.67</v>
          </cell>
          <cell r="AK1235">
            <v>0</v>
          </cell>
          <cell r="AL1235">
            <v>46106722.4</v>
          </cell>
          <cell r="AM1235">
            <v>0</v>
          </cell>
          <cell r="AN1235">
            <v>114828826.62</v>
          </cell>
          <cell r="AO1235">
            <v>1033114549.14</v>
          </cell>
          <cell r="AP1235">
            <v>855539080.02</v>
          </cell>
          <cell r="AQ1235">
            <v>1888653629.16</v>
          </cell>
          <cell r="AR1235">
            <v>548404229.14</v>
          </cell>
          <cell r="AS1235">
            <v>444710320</v>
          </cell>
          <cell r="AT1235">
            <v>40000000</v>
          </cell>
          <cell r="AU1235">
            <v>484710320</v>
          </cell>
          <cell r="AV1235">
            <v>855539080.02</v>
          </cell>
          <cell r="AW1235">
            <v>1340249400.02</v>
          </cell>
          <cell r="AX1235">
            <v>444710320</v>
          </cell>
          <cell r="AY1235">
            <v>895539080.02</v>
          </cell>
          <cell r="AZ1235">
            <v>0.361656808048388</v>
          </cell>
          <cell r="BA1235">
            <v>0.638343191951612</v>
          </cell>
          <cell r="BB1235">
            <v>1.56655544009593</v>
          </cell>
          <cell r="BC1235">
            <v>0.3318116165494</v>
          </cell>
          <cell r="BD1235">
            <v>0.0298451914989875</v>
          </cell>
          <cell r="BE1235">
            <v>0.3318116165494</v>
          </cell>
          <cell r="BF1235">
            <v>0.6681883834506</v>
          </cell>
        </row>
        <row r="1236">
          <cell r="A1236" t="str">
            <v>600778.SH</v>
          </cell>
          <cell r="B1236" t="str">
            <v>友好集团</v>
          </cell>
          <cell r="C1236">
            <v>8928382.77</v>
          </cell>
          <cell r="D1236">
            <v>444625125</v>
          </cell>
          <cell r="E1236">
            <v>0</v>
          </cell>
          <cell r="F1236">
            <v>0</v>
          </cell>
          <cell r="G1236">
            <v>0</v>
          </cell>
          <cell r="H1236">
            <v>0</v>
          </cell>
          <cell r="I1236">
            <v>613053326.6</v>
          </cell>
          <cell r="J1236">
            <v>29080969.26</v>
          </cell>
          <cell r="K1236">
            <v>1281132638.21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4289858.21</v>
          </cell>
          <cell r="Q1236">
            <v>33691910.74</v>
          </cell>
          <cell r="R1236">
            <v>0</v>
          </cell>
          <cell r="S1236">
            <v>0</v>
          </cell>
          <cell r="T1236">
            <v>0</v>
          </cell>
          <cell r="U1236">
            <v>27476350</v>
          </cell>
          <cell r="V1236">
            <v>163096354.02</v>
          </cell>
          <cell r="W1236">
            <v>0</v>
          </cell>
          <cell r="X1236">
            <v>594800000</v>
          </cell>
          <cell r="Y1236">
            <v>0</v>
          </cell>
          <cell r="Z1236">
            <v>0</v>
          </cell>
          <cell r="AA1236">
            <v>12495682.88</v>
          </cell>
          <cell r="AB1236">
            <v>165391876.2</v>
          </cell>
          <cell r="AC1236">
            <v>872463.74</v>
          </cell>
          <cell r="AD1236">
            <v>0</v>
          </cell>
        </row>
        <row r="1236">
          <cell r="AF1236">
            <v>311491352</v>
          </cell>
          <cell r="AG1236">
            <v>0</v>
          </cell>
          <cell r="AH1236">
            <v>403715228.98</v>
          </cell>
          <cell r="AI1236">
            <v>0</v>
          </cell>
          <cell r="AJ1236">
            <v>35435485.89</v>
          </cell>
          <cell r="AK1236">
            <v>0</v>
          </cell>
          <cell r="AL1236">
            <v>108777062.2</v>
          </cell>
          <cell r="AM1236">
            <v>0</v>
          </cell>
          <cell r="AN1236">
            <v>-197545959.36</v>
          </cell>
          <cell r="AO1236">
            <v>3378934937.63</v>
          </cell>
          <cell r="AP1236">
            <v>661873169.71</v>
          </cell>
          <cell r="AQ1236">
            <v>4040808107.34</v>
          </cell>
          <cell r="AR1236">
            <v>2299537779.75</v>
          </cell>
          <cell r="AS1236">
            <v>472101475</v>
          </cell>
          <cell r="AT1236">
            <v>607295682.88</v>
          </cell>
          <cell r="AU1236">
            <v>1079397157.88</v>
          </cell>
          <cell r="AV1236">
            <v>661873169.71</v>
          </cell>
          <cell r="AW1236">
            <v>1741270327.59</v>
          </cell>
          <cell r="AX1236">
            <v>472101475</v>
          </cell>
          <cell r="AY1236">
            <v>1269168852.59</v>
          </cell>
          <cell r="AZ1236">
            <v>0.619890628569968</v>
          </cell>
          <cell r="BA1236">
            <v>0.380109371430032</v>
          </cell>
          <cell r="BB1236">
            <v>2.63082174543038</v>
          </cell>
          <cell r="BC1236">
            <v>0.271124745836226</v>
          </cell>
          <cell r="BD1236">
            <v>0.348765882733743</v>
          </cell>
          <cell r="BE1236">
            <v>0.271124745836226</v>
          </cell>
          <cell r="BF1236">
            <v>0.728875254163774</v>
          </cell>
        </row>
        <row r="1237">
          <cell r="A1237" t="str">
            <v>002624.SZ</v>
          </cell>
          <cell r="B1237" t="str">
            <v>完美世界</v>
          </cell>
          <cell r="C1237">
            <v>63218753.38</v>
          </cell>
          <cell r="D1237">
            <v>444124843.22</v>
          </cell>
          <cell r="E1237">
            <v>0</v>
          </cell>
          <cell r="F1237">
            <v>0</v>
          </cell>
          <cell r="G1237">
            <v>0</v>
          </cell>
          <cell r="H1237">
            <v>0</v>
          </cell>
          <cell r="I1237">
            <v>435614308.71</v>
          </cell>
          <cell r="J1237">
            <v>33050145.38</v>
          </cell>
          <cell r="K1237">
            <v>1402873235.54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196687733.62</v>
          </cell>
          <cell r="Q1237">
            <v>199291116.72</v>
          </cell>
          <cell r="R1237">
            <v>0</v>
          </cell>
          <cell r="S1237">
            <v>0</v>
          </cell>
          <cell r="T1237">
            <v>0</v>
          </cell>
          <cell r="U1237">
            <v>186629777.04</v>
          </cell>
          <cell r="V1237">
            <v>49635075.68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4174000</v>
          </cell>
          <cell r="AD1237">
            <v>26622911.82</v>
          </cell>
        </row>
        <row r="1237">
          <cell r="AF1237">
            <v>2011661461</v>
          </cell>
          <cell r="AG1237">
            <v>0</v>
          </cell>
          <cell r="AH1237">
            <v>1727762172.51</v>
          </cell>
          <cell r="AI1237">
            <v>230002474.55</v>
          </cell>
          <cell r="AJ1237">
            <v>-209285163.12</v>
          </cell>
          <cell r="AK1237">
            <v>0</v>
          </cell>
          <cell r="AL1237">
            <v>262904053.51</v>
          </cell>
          <cell r="AM1237">
            <v>0</v>
          </cell>
          <cell r="AN1237">
            <v>7272340241.68</v>
          </cell>
          <cell r="AO1237">
            <v>3041921901.11</v>
          </cell>
          <cell r="AP1237">
            <v>11295385240.13</v>
          </cell>
          <cell r="AQ1237">
            <v>14337307141.24</v>
          </cell>
          <cell r="AR1237">
            <v>2384544369.03</v>
          </cell>
          <cell r="AS1237">
            <v>630754620.26</v>
          </cell>
          <cell r="AT1237">
            <v>26622911.82</v>
          </cell>
          <cell r="AU1237">
            <v>657377532.08</v>
          </cell>
          <cell r="AV1237">
            <v>10835380291.03</v>
          </cell>
          <cell r="AW1237">
            <v>11492757823.11</v>
          </cell>
          <cell r="AX1237">
            <v>630754620.26</v>
          </cell>
          <cell r="AY1237">
            <v>10862003202.85</v>
          </cell>
          <cell r="AZ1237">
            <v>0.0571992851670575</v>
          </cell>
          <cell r="BA1237">
            <v>0.942800714832942</v>
          </cell>
          <cell r="BB1237">
            <v>1.06066953945532</v>
          </cell>
          <cell r="BC1237">
            <v>0.0548827905336749</v>
          </cell>
          <cell r="BD1237">
            <v>0.00231649463338258</v>
          </cell>
          <cell r="BE1237">
            <v>0.0548827905336749</v>
          </cell>
          <cell r="BF1237">
            <v>0.945117209466325</v>
          </cell>
        </row>
        <row r="1238">
          <cell r="A1238" t="str">
            <v>002457.SZ</v>
          </cell>
          <cell r="B1238" t="str">
            <v>青龙管业</v>
          </cell>
          <cell r="C1238">
            <v>24421782.45</v>
          </cell>
          <cell r="D1238">
            <v>443760897.41</v>
          </cell>
          <cell r="E1238">
            <v>0</v>
          </cell>
          <cell r="F1238">
            <v>0</v>
          </cell>
          <cell r="G1238">
            <v>0</v>
          </cell>
          <cell r="H1238">
            <v>0</v>
          </cell>
          <cell r="I1238">
            <v>480135454.46</v>
          </cell>
          <cell r="J1238">
            <v>0</v>
          </cell>
          <cell r="K1238">
            <v>325169353.83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75487639.15</v>
          </cell>
          <cell r="Q1238">
            <v>25730884.73</v>
          </cell>
          <cell r="R1238">
            <v>0</v>
          </cell>
          <cell r="S1238">
            <v>0</v>
          </cell>
          <cell r="T1238">
            <v>0</v>
          </cell>
          <cell r="U1238">
            <v>12549631.42</v>
          </cell>
          <cell r="V1238">
            <v>17306813.39</v>
          </cell>
          <cell r="W1238">
            <v>0</v>
          </cell>
          <cell r="X1238">
            <v>30000000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28159399.66</v>
          </cell>
          <cell r="AD1238">
            <v>0</v>
          </cell>
        </row>
        <row r="1238">
          <cell r="AF1238">
            <v>334992000</v>
          </cell>
          <cell r="AG1238">
            <v>0</v>
          </cell>
          <cell r="AH1238">
            <v>810421696.41</v>
          </cell>
          <cell r="AI1238">
            <v>2394858</v>
          </cell>
          <cell r="AJ1238">
            <v>11441.8</v>
          </cell>
          <cell r="AK1238">
            <v>0</v>
          </cell>
          <cell r="AL1238">
            <v>129653681.71</v>
          </cell>
          <cell r="AM1238">
            <v>0</v>
          </cell>
          <cell r="AN1238">
            <v>851797241.61</v>
          </cell>
          <cell r="AO1238">
            <v>1462721856.5</v>
          </cell>
          <cell r="AP1238">
            <v>2129270919.53</v>
          </cell>
          <cell r="AQ1238">
            <v>3591992776.03</v>
          </cell>
          <cell r="AR1238">
            <v>976411327.67</v>
          </cell>
          <cell r="AS1238">
            <v>456310528.83</v>
          </cell>
          <cell r="AT1238">
            <v>30000000</v>
          </cell>
          <cell r="AU1238">
            <v>486310528.83</v>
          </cell>
          <cell r="AV1238">
            <v>2124481203.53</v>
          </cell>
          <cell r="AW1238">
            <v>2610791732.36</v>
          </cell>
          <cell r="AX1238">
            <v>456310528.83</v>
          </cell>
          <cell r="AY1238">
            <v>2154481203.53</v>
          </cell>
          <cell r="AZ1238">
            <v>0.186269369096862</v>
          </cell>
          <cell r="BA1238">
            <v>0.813730630903138</v>
          </cell>
          <cell r="BB1238">
            <v>1.22890789903058</v>
          </cell>
          <cell r="BC1238">
            <v>0.174778601898483</v>
          </cell>
          <cell r="BD1238">
            <v>0.0114907671983785</v>
          </cell>
          <cell r="BE1238">
            <v>0.174778601898483</v>
          </cell>
          <cell r="BF1238">
            <v>0.825221398101517</v>
          </cell>
        </row>
        <row r="1239">
          <cell r="A1239" t="str">
            <v>002676.SZ</v>
          </cell>
          <cell r="B1239" t="str">
            <v>顺威股份</v>
          </cell>
          <cell r="C1239">
            <v>909242.12</v>
          </cell>
          <cell r="D1239">
            <v>442992413.62</v>
          </cell>
          <cell r="E1239">
            <v>0</v>
          </cell>
          <cell r="F1239">
            <v>0</v>
          </cell>
          <cell r="G1239">
            <v>0</v>
          </cell>
          <cell r="H1239">
            <v>0</v>
          </cell>
          <cell r="I1239">
            <v>334464913.42</v>
          </cell>
          <cell r="J1239">
            <v>0</v>
          </cell>
          <cell r="K1239">
            <v>11673383.94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18124151.64</v>
          </cell>
          <cell r="Q1239">
            <v>7297742.48</v>
          </cell>
          <cell r="R1239">
            <v>0</v>
          </cell>
          <cell r="S1239">
            <v>0</v>
          </cell>
          <cell r="T1239">
            <v>0</v>
          </cell>
          <cell r="U1239">
            <v>14754673.99</v>
          </cell>
          <cell r="V1239">
            <v>14617727.53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37873150.34</v>
          </cell>
          <cell r="AD1239">
            <v>0</v>
          </cell>
        </row>
        <row r="1239">
          <cell r="AF1239">
            <v>720000000</v>
          </cell>
          <cell r="AG1239">
            <v>0</v>
          </cell>
          <cell r="AH1239">
            <v>60724090.63</v>
          </cell>
          <cell r="AI1239">
            <v>0</v>
          </cell>
          <cell r="AJ1239">
            <v>282091.17</v>
          </cell>
          <cell r="AK1239">
            <v>0</v>
          </cell>
          <cell r="AL1239">
            <v>42401500.88</v>
          </cell>
          <cell r="AM1239">
            <v>0</v>
          </cell>
          <cell r="AN1239">
            <v>295655685.65</v>
          </cell>
          <cell r="AO1239">
            <v>882707399.08</v>
          </cell>
          <cell r="AP1239">
            <v>1119063368.33</v>
          </cell>
          <cell r="AQ1239">
            <v>2001770767.41</v>
          </cell>
          <cell r="AR1239">
            <v>424960311.47</v>
          </cell>
          <cell r="AS1239">
            <v>457747087.61</v>
          </cell>
          <cell r="AT1239">
            <v>0</v>
          </cell>
          <cell r="AU1239">
            <v>457747087.61</v>
          </cell>
          <cell r="AV1239">
            <v>1119063368.33</v>
          </cell>
          <cell r="AW1239">
            <v>1576810455.94</v>
          </cell>
          <cell r="AX1239">
            <v>457747087.61</v>
          </cell>
          <cell r="AY1239">
            <v>1119063368.33</v>
          </cell>
          <cell r="AZ1239">
            <v>0.290299373577605</v>
          </cell>
          <cell r="BA1239">
            <v>0.709700626422395</v>
          </cell>
          <cell r="BB1239">
            <v>1.40904483210196</v>
          </cell>
          <cell r="BC1239">
            <v>0.290299373577605</v>
          </cell>
          <cell r="BD1239">
            <v>0</v>
          </cell>
          <cell r="BE1239">
            <v>0.290299373577605</v>
          </cell>
          <cell r="BF1239">
            <v>0.709700626422395</v>
          </cell>
        </row>
        <row r="1240">
          <cell r="A1240" t="str">
            <v>002560.SZ</v>
          </cell>
          <cell r="B1240" t="str">
            <v>通达股份</v>
          </cell>
          <cell r="C1240">
            <v>3255400.2</v>
          </cell>
          <cell r="D1240">
            <v>442153161.72</v>
          </cell>
          <cell r="E1240">
            <v>0</v>
          </cell>
          <cell r="F1240">
            <v>0</v>
          </cell>
          <cell r="G1240">
            <v>0</v>
          </cell>
          <cell r="H1240">
            <v>0</v>
          </cell>
          <cell r="I1240">
            <v>432208699.13</v>
          </cell>
          <cell r="J1240">
            <v>0</v>
          </cell>
          <cell r="K1240">
            <v>50891735.63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4049861.61</v>
          </cell>
          <cell r="Q1240">
            <v>8982798.35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1428318.76</v>
          </cell>
          <cell r="W1240">
            <v>0</v>
          </cell>
          <cell r="X1240">
            <v>61724308.8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18016507.38</v>
          </cell>
          <cell r="AD1240">
            <v>0</v>
          </cell>
        </row>
        <row r="1240">
          <cell r="AF1240">
            <v>526691470</v>
          </cell>
          <cell r="AG1240">
            <v>0</v>
          </cell>
          <cell r="AH1240">
            <v>1306793195.29</v>
          </cell>
          <cell r="AI1240">
            <v>38856286.02</v>
          </cell>
          <cell r="AJ1240">
            <v>0</v>
          </cell>
          <cell r="AK1240">
            <v>0</v>
          </cell>
          <cell r="AL1240">
            <v>63075697.55</v>
          </cell>
          <cell r="AM1240">
            <v>0</v>
          </cell>
          <cell r="AN1240">
            <v>509256047.69</v>
          </cell>
          <cell r="AO1240">
            <v>1022710791.58</v>
          </cell>
          <cell r="AP1240">
            <v>2444672696.55</v>
          </cell>
          <cell r="AQ1240">
            <v>3467383488.13</v>
          </cell>
          <cell r="AR1240">
            <v>518833321.06</v>
          </cell>
          <cell r="AS1240">
            <v>442153161.72</v>
          </cell>
          <cell r="AT1240">
            <v>61724308.8</v>
          </cell>
          <cell r="AU1240">
            <v>503877470.52</v>
          </cell>
          <cell r="AV1240">
            <v>2366960124.51</v>
          </cell>
          <cell r="AW1240">
            <v>2870837595.03</v>
          </cell>
          <cell r="AX1240">
            <v>442153161.72</v>
          </cell>
          <cell r="AY1240">
            <v>2428684433.31</v>
          </cell>
          <cell r="AZ1240">
            <v>0.175515839486119</v>
          </cell>
          <cell r="BA1240">
            <v>0.824484160513882</v>
          </cell>
          <cell r="BB1240">
            <v>1.21287957718523</v>
          </cell>
          <cell r="BC1240">
            <v>0.154015386480049</v>
          </cell>
          <cell r="BD1240">
            <v>0.0215004530060695</v>
          </cell>
          <cell r="BE1240">
            <v>0.154015386480049</v>
          </cell>
          <cell r="BF1240">
            <v>0.845984613519951</v>
          </cell>
        </row>
        <row r="1241">
          <cell r="A1241" t="str">
            <v>002051.SZ</v>
          </cell>
          <cell r="B1241" t="str">
            <v>中工国际</v>
          </cell>
          <cell r="C1241">
            <v>107924121.51</v>
          </cell>
          <cell r="D1241">
            <v>441513149.63</v>
          </cell>
          <cell r="E1241">
            <v>0</v>
          </cell>
          <cell r="F1241">
            <v>0</v>
          </cell>
          <cell r="G1241">
            <v>0</v>
          </cell>
          <cell r="H1241">
            <v>0</v>
          </cell>
          <cell r="I1241">
            <v>4728608115.36</v>
          </cell>
          <cell r="J1241">
            <v>0</v>
          </cell>
          <cell r="K1241">
            <v>4194247725.95</v>
          </cell>
          <cell r="L1241">
            <v>0</v>
          </cell>
          <cell r="M1241">
            <v>0</v>
          </cell>
          <cell r="N1241">
            <v>0</v>
          </cell>
          <cell r="O1241">
            <v>0</v>
          </cell>
          <cell r="P1241">
            <v>123507534.9</v>
          </cell>
          <cell r="Q1241">
            <v>67113422.9</v>
          </cell>
          <cell r="R1241">
            <v>0</v>
          </cell>
          <cell r="S1241">
            <v>0</v>
          </cell>
          <cell r="T1241">
            <v>0</v>
          </cell>
          <cell r="U1241">
            <v>46336236.12</v>
          </cell>
          <cell r="V1241">
            <v>200052195.12</v>
          </cell>
          <cell r="W1241">
            <v>0</v>
          </cell>
          <cell r="X1241">
            <v>179387492.51</v>
          </cell>
          <cell r="Y1241">
            <v>0</v>
          </cell>
          <cell r="Z1241">
            <v>0</v>
          </cell>
          <cell r="AA1241">
            <v>87137100.13</v>
          </cell>
          <cell r="AB1241">
            <v>5618681.47</v>
          </cell>
          <cell r="AC1241">
            <v>0</v>
          </cell>
          <cell r="AD1241">
            <v>58222159.6</v>
          </cell>
        </row>
        <row r="1241">
          <cell r="AF1241">
            <v>1237408937</v>
          </cell>
          <cell r="AG1241">
            <v>0</v>
          </cell>
          <cell r="AH1241">
            <v>2357862520.63</v>
          </cell>
          <cell r="AI1241">
            <v>0</v>
          </cell>
          <cell r="AJ1241">
            <v>-314095008.41</v>
          </cell>
          <cell r="AK1241">
            <v>0</v>
          </cell>
          <cell r="AL1241">
            <v>1163563740.65</v>
          </cell>
          <cell r="AM1241">
            <v>0</v>
          </cell>
          <cell r="AN1241">
            <v>6210357785.3</v>
          </cell>
          <cell r="AO1241">
            <v>10239667935.2</v>
          </cell>
          <cell r="AP1241">
            <v>10655097975.17</v>
          </cell>
          <cell r="AQ1241">
            <v>20894765910.37</v>
          </cell>
          <cell r="AR1241">
            <v>9427071797.21</v>
          </cell>
          <cell r="AS1241">
            <v>487849385.75</v>
          </cell>
          <cell r="AT1241">
            <v>324746752.24</v>
          </cell>
          <cell r="AU1241">
            <v>812596137.99</v>
          </cell>
          <cell r="AV1241">
            <v>10655097975.17</v>
          </cell>
          <cell r="AW1241">
            <v>11467694113.16</v>
          </cell>
          <cell r="AX1241">
            <v>487849385.75</v>
          </cell>
          <cell r="AY1241">
            <v>10979844727.41</v>
          </cell>
          <cell r="AZ1241">
            <v>0.0708595930421171</v>
          </cell>
          <cell r="BA1241">
            <v>0.929140406957883</v>
          </cell>
          <cell r="BB1241">
            <v>1.07626360075558</v>
          </cell>
          <cell r="BC1241">
            <v>0.0425411927573267</v>
          </cell>
          <cell r="BD1241">
            <v>0.0283184002847905</v>
          </cell>
          <cell r="BE1241">
            <v>0.0425411927573267</v>
          </cell>
          <cell r="BF1241">
            <v>0.957458807242673</v>
          </cell>
        </row>
        <row r="1242">
          <cell r="A1242" t="str">
            <v>002893.SZ</v>
          </cell>
          <cell r="B1242" t="str">
            <v>华通热力</v>
          </cell>
          <cell r="C1242">
            <v>52234568.12</v>
          </cell>
          <cell r="D1242">
            <v>441277633.01</v>
          </cell>
          <cell r="E1242">
            <v>0</v>
          </cell>
          <cell r="F1242">
            <v>0</v>
          </cell>
          <cell r="G1242">
            <v>0</v>
          </cell>
          <cell r="H1242">
            <v>0</v>
          </cell>
          <cell r="I1242">
            <v>126697147.58</v>
          </cell>
          <cell r="J1242">
            <v>0</v>
          </cell>
          <cell r="K1242">
            <v>212218280.6</v>
          </cell>
          <cell r="L1242">
            <v>0</v>
          </cell>
          <cell r="M1242">
            <v>0</v>
          </cell>
          <cell r="N1242">
            <v>0</v>
          </cell>
          <cell r="O1242">
            <v>0</v>
          </cell>
          <cell r="P1242">
            <v>14384357.53</v>
          </cell>
          <cell r="Q1242">
            <v>4337916.17</v>
          </cell>
          <cell r="R1242">
            <v>0</v>
          </cell>
          <cell r="S1242">
            <v>0</v>
          </cell>
          <cell r="T1242">
            <v>0</v>
          </cell>
          <cell r="U1242">
            <v>134566990.98</v>
          </cell>
          <cell r="V1242">
            <v>1745013.38</v>
          </cell>
          <cell r="W1242">
            <v>0</v>
          </cell>
          <cell r="X1242">
            <v>108000000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93192039.2</v>
          </cell>
          <cell r="AD1242">
            <v>0</v>
          </cell>
        </row>
        <row r="1242">
          <cell r="AF1242">
            <v>202800000</v>
          </cell>
          <cell r="AG1242">
            <v>0</v>
          </cell>
          <cell r="AH1242">
            <v>140223581.83</v>
          </cell>
          <cell r="AI1242">
            <v>0</v>
          </cell>
          <cell r="AJ1242">
            <v>0</v>
          </cell>
          <cell r="AK1242">
            <v>0</v>
          </cell>
          <cell r="AL1242">
            <v>19043299.05</v>
          </cell>
          <cell r="AM1242">
            <v>0</v>
          </cell>
          <cell r="AN1242">
            <v>261266938.85</v>
          </cell>
          <cell r="AO1242">
            <v>1188653946.57</v>
          </cell>
          <cell r="AP1242">
            <v>623333819.73</v>
          </cell>
          <cell r="AQ1242">
            <v>1811987766.3</v>
          </cell>
          <cell r="AR1242">
            <v>504809322.58</v>
          </cell>
          <cell r="AS1242">
            <v>575844623.99</v>
          </cell>
          <cell r="AT1242">
            <v>108000000</v>
          </cell>
          <cell r="AU1242">
            <v>683844623.99</v>
          </cell>
          <cell r="AV1242">
            <v>623333819.73</v>
          </cell>
          <cell r="AW1242">
            <v>1307178443.72</v>
          </cell>
          <cell r="AX1242">
            <v>575844623.99</v>
          </cell>
          <cell r="AY1242">
            <v>731333819.73</v>
          </cell>
          <cell r="AZ1242">
            <v>0.523145579148244</v>
          </cell>
          <cell r="BA1242">
            <v>0.476854420851756</v>
          </cell>
          <cell r="BB1242">
            <v>2.09707608081687</v>
          </cell>
          <cell r="BC1242">
            <v>0.4405248776527</v>
          </cell>
          <cell r="BD1242">
            <v>0.0826207014955441</v>
          </cell>
          <cell r="BE1242">
            <v>0.4405248776527</v>
          </cell>
          <cell r="BF1242">
            <v>0.5594751223473</v>
          </cell>
        </row>
        <row r="1243">
          <cell r="A1243" t="str">
            <v>603685.SH</v>
          </cell>
          <cell r="B1243" t="str">
            <v>晨丰科技</v>
          </cell>
          <cell r="C1243">
            <v>1447304.93</v>
          </cell>
          <cell r="D1243">
            <v>441101731.86</v>
          </cell>
          <cell r="E1243">
            <v>0</v>
          </cell>
          <cell r="F1243">
            <v>0</v>
          </cell>
          <cell r="G1243">
            <v>0</v>
          </cell>
          <cell r="H1243">
            <v>0</v>
          </cell>
          <cell r="I1243">
            <v>263866645.41</v>
          </cell>
          <cell r="J1243">
            <v>0</v>
          </cell>
          <cell r="K1243">
            <v>3462696.55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24446370.12</v>
          </cell>
          <cell r="Q1243">
            <v>3894594.69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389313</v>
          </cell>
          <cell r="W1243">
            <v>0</v>
          </cell>
          <cell r="X1243">
            <v>29172958.75</v>
          </cell>
          <cell r="Y1243">
            <v>340044383.71</v>
          </cell>
          <cell r="Z1243">
            <v>0</v>
          </cell>
          <cell r="AA1243">
            <v>0</v>
          </cell>
          <cell r="AB1243">
            <v>0</v>
          </cell>
          <cell r="AC1243">
            <v>6227863.56</v>
          </cell>
          <cell r="AD1243">
            <v>0</v>
          </cell>
        </row>
        <row r="1243">
          <cell r="AF1243">
            <v>169000000</v>
          </cell>
          <cell r="AG1243">
            <v>67869839.17</v>
          </cell>
          <cell r="AH1243">
            <v>505153554.17</v>
          </cell>
          <cell r="AI1243">
            <v>0</v>
          </cell>
          <cell r="AJ1243">
            <v>-11447189.8</v>
          </cell>
          <cell r="AK1243">
            <v>0</v>
          </cell>
          <cell r="AL1243">
            <v>51932502.36</v>
          </cell>
          <cell r="AM1243">
            <v>0</v>
          </cell>
          <cell r="AN1243">
            <v>411927277.18</v>
          </cell>
          <cell r="AO1243">
            <v>1114053862.58</v>
          </cell>
          <cell r="AP1243">
            <v>1194435983.08</v>
          </cell>
          <cell r="AQ1243">
            <v>2308489845.66</v>
          </cell>
          <cell r="AR1243">
            <v>303734788.26</v>
          </cell>
          <cell r="AS1243">
            <v>441101731.86</v>
          </cell>
          <cell r="AT1243">
            <v>369217342.46</v>
          </cell>
          <cell r="AU1243">
            <v>810319074.32</v>
          </cell>
          <cell r="AV1243">
            <v>1194435983.08</v>
          </cell>
          <cell r="AW1243">
            <v>2004755057.4</v>
          </cell>
          <cell r="AX1243">
            <v>441101731.86</v>
          </cell>
          <cell r="AY1243">
            <v>1563653325.54</v>
          </cell>
          <cell r="AZ1243">
            <v>0.404198543522278</v>
          </cell>
          <cell r="BA1243">
            <v>0.595801456477722</v>
          </cell>
          <cell r="BB1243">
            <v>1.67841147269399</v>
          </cell>
          <cell r="BC1243">
            <v>0.220027743654665</v>
          </cell>
          <cell r="BD1243">
            <v>0.184170799867613</v>
          </cell>
          <cell r="BE1243">
            <v>0.220027743654665</v>
          </cell>
          <cell r="BF1243">
            <v>0.779972256345335</v>
          </cell>
        </row>
        <row r="1244">
          <cell r="A1244" t="str">
            <v>002557.SZ</v>
          </cell>
          <cell r="B1244" t="str">
            <v>洽洽食品</v>
          </cell>
          <cell r="C1244">
            <v>0</v>
          </cell>
          <cell r="D1244">
            <v>441032745.83</v>
          </cell>
          <cell r="E1244">
            <v>0</v>
          </cell>
          <cell r="F1244">
            <v>0</v>
          </cell>
          <cell r="G1244">
            <v>0</v>
          </cell>
          <cell r="H1244">
            <v>0</v>
          </cell>
          <cell r="I1244">
            <v>391346730.46</v>
          </cell>
          <cell r="J1244">
            <v>0</v>
          </cell>
          <cell r="K1244">
            <v>98602328.1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36474761.07</v>
          </cell>
          <cell r="Q1244">
            <v>111064935.39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223957794.6</v>
          </cell>
          <cell r="W1244">
            <v>0</v>
          </cell>
          <cell r="X1244">
            <v>0</v>
          </cell>
          <cell r="Y1244">
            <v>1258870950.21</v>
          </cell>
          <cell r="Z1244">
            <v>0</v>
          </cell>
          <cell r="AA1244">
            <v>0</v>
          </cell>
          <cell r="AB1244">
            <v>0</v>
          </cell>
          <cell r="AC1244">
            <v>84867122.62</v>
          </cell>
          <cell r="AD1244">
            <v>0</v>
          </cell>
        </row>
        <row r="1244">
          <cell r="AF1244">
            <v>507001697</v>
          </cell>
          <cell r="AG1244">
            <v>105088253.79</v>
          </cell>
          <cell r="AH1244">
            <v>1533356274.77</v>
          </cell>
          <cell r="AI1244">
            <v>43890351.83</v>
          </cell>
          <cell r="AJ1244">
            <v>130748471.18</v>
          </cell>
          <cell r="AK1244">
            <v>0</v>
          </cell>
          <cell r="AL1244">
            <v>253500000</v>
          </cell>
          <cell r="AM1244">
            <v>0</v>
          </cell>
          <cell r="AN1244">
            <v>1982462940.48</v>
          </cell>
          <cell r="AO1244">
            <v>2646217368.28</v>
          </cell>
          <cell r="AP1244">
            <v>4556047989.05</v>
          </cell>
          <cell r="AQ1244">
            <v>7202265357.33</v>
          </cell>
          <cell r="AR1244">
            <v>946313672.24</v>
          </cell>
          <cell r="AS1244">
            <v>441032745.83</v>
          </cell>
          <cell r="AT1244">
            <v>1258870950.21</v>
          </cell>
          <cell r="AU1244">
            <v>1699903696.04</v>
          </cell>
          <cell r="AV1244">
            <v>4468267285.39</v>
          </cell>
          <cell r="AW1244">
            <v>6168170981.43</v>
          </cell>
          <cell r="AX1244">
            <v>441032745.83</v>
          </cell>
          <cell r="AY1244">
            <v>5727138235.6</v>
          </cell>
          <cell r="AZ1244">
            <v>0.27559282989362</v>
          </cell>
          <cell r="BA1244">
            <v>0.72440717010638</v>
          </cell>
          <cell r="BB1244">
            <v>1.38043912493736</v>
          </cell>
          <cell r="BC1244">
            <v>0.071501381391304</v>
          </cell>
          <cell r="BD1244">
            <v>0.204091448502316</v>
          </cell>
          <cell r="BE1244">
            <v>0.071501381391304</v>
          </cell>
          <cell r="BF1244">
            <v>0.928498618608696</v>
          </cell>
        </row>
        <row r="1245">
          <cell r="A1245" t="str">
            <v>600283.SH</v>
          </cell>
          <cell r="B1245" t="str">
            <v>钱江水利</v>
          </cell>
          <cell r="C1245">
            <v>6405708.34</v>
          </cell>
          <cell r="D1245">
            <v>440959944.45</v>
          </cell>
          <cell r="E1245">
            <v>0</v>
          </cell>
          <cell r="F1245">
            <v>0</v>
          </cell>
          <cell r="G1245">
            <v>0</v>
          </cell>
          <cell r="H1245">
            <v>0</v>
          </cell>
          <cell r="I1245">
            <v>261377206.17</v>
          </cell>
          <cell r="J1245">
            <v>914424.06</v>
          </cell>
          <cell r="K1245">
            <v>847535838.33</v>
          </cell>
          <cell r="L1245">
            <v>0</v>
          </cell>
          <cell r="M1245">
            <v>0</v>
          </cell>
          <cell r="N1245">
            <v>0</v>
          </cell>
          <cell r="O1245">
            <v>0</v>
          </cell>
          <cell r="P1245">
            <v>37817297.74</v>
          </cell>
          <cell r="Q1245">
            <v>57819594.6</v>
          </cell>
          <cell r="R1245">
            <v>0</v>
          </cell>
          <cell r="S1245">
            <v>0</v>
          </cell>
          <cell r="T1245">
            <v>0</v>
          </cell>
          <cell r="U1245">
            <v>310481737.37</v>
          </cell>
          <cell r="V1245">
            <v>6318636.52</v>
          </cell>
          <cell r="W1245">
            <v>0</v>
          </cell>
          <cell r="X1245">
            <v>727816858.22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592568642.92</v>
          </cell>
          <cell r="AD1245">
            <v>0</v>
          </cell>
        </row>
        <row r="1245">
          <cell r="AF1245">
            <v>352995758</v>
          </cell>
          <cell r="AG1245">
            <v>0</v>
          </cell>
          <cell r="AH1245">
            <v>1152489178.59</v>
          </cell>
          <cell r="AI1245">
            <v>0</v>
          </cell>
          <cell r="AJ1245">
            <v>-8737260.54</v>
          </cell>
          <cell r="AK1245">
            <v>0</v>
          </cell>
          <cell r="AL1245">
            <v>87952319.02</v>
          </cell>
          <cell r="AM1245">
            <v>0</v>
          </cell>
          <cell r="AN1245">
            <v>493016854.85</v>
          </cell>
          <cell r="AO1245">
            <v>3290015888.72</v>
          </cell>
          <cell r="AP1245">
            <v>2077716849.92</v>
          </cell>
          <cell r="AQ1245">
            <v>5367732738.64</v>
          </cell>
          <cell r="AR1245">
            <v>1810757348.68</v>
          </cell>
          <cell r="AS1245">
            <v>751441681.82</v>
          </cell>
          <cell r="AT1245">
            <v>727816858.22</v>
          </cell>
          <cell r="AU1245">
            <v>1479258540.04</v>
          </cell>
          <cell r="AV1245">
            <v>2077716849.92</v>
          </cell>
          <cell r="AW1245">
            <v>3556975389.96</v>
          </cell>
          <cell r="AX1245">
            <v>751441681.82</v>
          </cell>
          <cell r="AY1245">
            <v>2805533708.14</v>
          </cell>
          <cell r="AZ1245">
            <v>0.41587539351984</v>
          </cell>
          <cell r="BA1245">
            <v>0.58412460648016</v>
          </cell>
          <cell r="BB1245">
            <v>1.71196349016323</v>
          </cell>
          <cell r="BC1245">
            <v>0.211258611443036</v>
          </cell>
          <cell r="BD1245">
            <v>0.204616782076804</v>
          </cell>
          <cell r="BE1245">
            <v>0.211258611443036</v>
          </cell>
          <cell r="BF1245">
            <v>0.788741388556964</v>
          </cell>
        </row>
        <row r="1246">
          <cell r="A1246" t="str">
            <v>002421.SZ</v>
          </cell>
          <cell r="B1246" t="str">
            <v>达实智能</v>
          </cell>
          <cell r="C1246">
            <v>0</v>
          </cell>
          <cell r="D1246">
            <v>440871241.71</v>
          </cell>
          <cell r="E1246">
            <v>0</v>
          </cell>
          <cell r="F1246">
            <v>0</v>
          </cell>
          <cell r="G1246">
            <v>0</v>
          </cell>
          <cell r="H1246">
            <v>0</v>
          </cell>
          <cell r="I1246">
            <v>1900975808.55</v>
          </cell>
          <cell r="J1246">
            <v>1435961.1</v>
          </cell>
          <cell r="K1246">
            <v>250723331.65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29302498.37</v>
          </cell>
          <cell r="Q1246">
            <v>35703874.35</v>
          </cell>
          <cell r="R1246">
            <v>0</v>
          </cell>
          <cell r="S1246">
            <v>0</v>
          </cell>
          <cell r="T1246">
            <v>0</v>
          </cell>
          <cell r="U1246">
            <v>210865187.42</v>
          </cell>
          <cell r="V1246">
            <v>189785971.25</v>
          </cell>
          <cell r="W1246">
            <v>0</v>
          </cell>
          <cell r="X1246">
            <v>2312392422.44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14449843.81</v>
          </cell>
          <cell r="AD1246">
            <v>0</v>
          </cell>
        </row>
        <row r="1246">
          <cell r="AF1246">
            <v>1923488229</v>
          </cell>
          <cell r="AG1246">
            <v>0</v>
          </cell>
          <cell r="AH1246">
            <v>182036341.44</v>
          </cell>
          <cell r="AI1246">
            <v>24921920</v>
          </cell>
          <cell r="AJ1246">
            <v>-43034200.49</v>
          </cell>
          <cell r="AK1246">
            <v>0</v>
          </cell>
          <cell r="AL1246">
            <v>159858766.43</v>
          </cell>
          <cell r="AM1246">
            <v>0</v>
          </cell>
          <cell r="AN1246">
            <v>1084474688.68</v>
          </cell>
          <cell r="AO1246">
            <v>5386506140.65</v>
          </cell>
          <cell r="AP1246">
            <v>3331745745.06</v>
          </cell>
          <cell r="AQ1246">
            <v>8718251885.71</v>
          </cell>
          <cell r="AR1246">
            <v>2422377289.08</v>
          </cell>
          <cell r="AS1246">
            <v>651736429.13</v>
          </cell>
          <cell r="AT1246">
            <v>2312392422.44</v>
          </cell>
          <cell r="AU1246">
            <v>2964128851.57</v>
          </cell>
          <cell r="AV1246">
            <v>3281901905.06</v>
          </cell>
          <cell r="AW1246">
            <v>6246030756.63</v>
          </cell>
          <cell r="AX1246">
            <v>651736429.13</v>
          </cell>
          <cell r="AY1246">
            <v>5594294327.5</v>
          </cell>
          <cell r="AZ1246">
            <v>0.474562000583115</v>
          </cell>
          <cell r="BA1246">
            <v>0.525437999416885</v>
          </cell>
          <cell r="BB1246">
            <v>1.90317411589906</v>
          </cell>
          <cell r="BC1246">
            <v>0.104344095398217</v>
          </cell>
          <cell r="BD1246">
            <v>0.370217905184898</v>
          </cell>
          <cell r="BE1246">
            <v>0.104344095398217</v>
          </cell>
          <cell r="BF1246">
            <v>0.895655904601783</v>
          </cell>
        </row>
        <row r="1247">
          <cell r="A1247" t="str">
            <v>002681.SZ</v>
          </cell>
          <cell r="B1247" t="str">
            <v>奋达科技</v>
          </cell>
          <cell r="C1247">
            <v>0</v>
          </cell>
          <cell r="D1247">
            <v>440000000</v>
          </cell>
          <cell r="E1247">
            <v>0</v>
          </cell>
          <cell r="F1247">
            <v>0</v>
          </cell>
          <cell r="G1247">
            <v>0</v>
          </cell>
          <cell r="H1247">
            <v>0</v>
          </cell>
          <cell r="I1247">
            <v>1314318830.68</v>
          </cell>
          <cell r="J1247">
            <v>0</v>
          </cell>
          <cell r="K1247">
            <v>282349124.49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104808935.63</v>
          </cell>
          <cell r="Q1247">
            <v>-44259834.25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607005.1</v>
          </cell>
          <cell r="W1247">
            <v>0</v>
          </cell>
          <cell r="X1247">
            <v>646874999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55083208.44</v>
          </cell>
          <cell r="AD1247">
            <v>0</v>
          </cell>
        </row>
        <row r="1247">
          <cell r="AF1247">
            <v>1824667620</v>
          </cell>
          <cell r="AG1247">
            <v>0</v>
          </cell>
          <cell r="AH1247">
            <v>1795246758.65</v>
          </cell>
          <cell r="AI1247">
            <v>0</v>
          </cell>
          <cell r="AJ1247">
            <v>0</v>
          </cell>
          <cell r="AK1247">
            <v>0</v>
          </cell>
          <cell r="AL1247">
            <v>140681622.73</v>
          </cell>
          <cell r="AM1247">
            <v>0</v>
          </cell>
          <cell r="AN1247">
            <v>-1655414424.64</v>
          </cell>
          <cell r="AO1247">
            <v>2799782269.09</v>
          </cell>
          <cell r="AP1247">
            <v>2105181576.74</v>
          </cell>
          <cell r="AQ1247">
            <v>4904963845.83</v>
          </cell>
          <cell r="AR1247">
            <v>1712907270.09</v>
          </cell>
          <cell r="AS1247">
            <v>440000000</v>
          </cell>
          <cell r="AT1247">
            <v>646874999</v>
          </cell>
          <cell r="AU1247">
            <v>1086874999</v>
          </cell>
          <cell r="AV1247">
            <v>2105181576.74</v>
          </cell>
          <cell r="AW1247">
            <v>3192056575.74</v>
          </cell>
          <cell r="AX1247">
            <v>440000000</v>
          </cell>
          <cell r="AY1247">
            <v>2752056575.74</v>
          </cell>
          <cell r="AZ1247">
            <v>0.340493651415948</v>
          </cell>
          <cell r="BA1247">
            <v>0.659506348584052</v>
          </cell>
          <cell r="BB1247">
            <v>1.51628563113453</v>
          </cell>
          <cell r="BC1247">
            <v>0.137842168382619</v>
          </cell>
          <cell r="BD1247">
            <v>0.202651483033329</v>
          </cell>
          <cell r="BE1247">
            <v>0.137842168382619</v>
          </cell>
          <cell r="BF1247">
            <v>0.862157831617381</v>
          </cell>
        </row>
        <row r="1248">
          <cell r="A1248" t="str">
            <v>000610.SZ</v>
          </cell>
          <cell r="B1248" t="str">
            <v>西安旅游</v>
          </cell>
          <cell r="C1248">
            <v>7394047.91</v>
          </cell>
          <cell r="D1248">
            <v>439649935.35</v>
          </cell>
          <cell r="E1248">
            <v>0</v>
          </cell>
          <cell r="F1248">
            <v>0</v>
          </cell>
          <cell r="G1248">
            <v>0</v>
          </cell>
          <cell r="H1248">
            <v>0</v>
          </cell>
          <cell r="I1248">
            <v>33325846.07</v>
          </cell>
          <cell r="J1248">
            <v>5010213.98</v>
          </cell>
          <cell r="K1248">
            <v>26724277.53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29541307.04</v>
          </cell>
          <cell r="Q1248">
            <v>3946093.54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200000000</v>
          </cell>
          <cell r="Y1248">
            <v>0</v>
          </cell>
          <cell r="Z1248">
            <v>0</v>
          </cell>
          <cell r="AA1248">
            <v>480287.15</v>
          </cell>
          <cell r="AB1248">
            <v>0</v>
          </cell>
          <cell r="AC1248">
            <v>1600000</v>
          </cell>
          <cell r="AD1248">
            <v>0</v>
          </cell>
        </row>
        <row r="1248">
          <cell r="AF1248">
            <v>236747901</v>
          </cell>
          <cell r="AG1248">
            <v>0</v>
          </cell>
          <cell r="AH1248">
            <v>394707209.02</v>
          </cell>
          <cell r="AI1248">
            <v>0</v>
          </cell>
          <cell r="AJ1248">
            <v>0</v>
          </cell>
          <cell r="AK1248">
            <v>0</v>
          </cell>
          <cell r="AL1248">
            <v>49465256.24</v>
          </cell>
          <cell r="AM1248">
            <v>0</v>
          </cell>
          <cell r="AN1248">
            <v>174003237.38</v>
          </cell>
          <cell r="AO1248">
            <v>747672008.57</v>
          </cell>
          <cell r="AP1248">
            <v>854923603.64</v>
          </cell>
          <cell r="AQ1248">
            <v>1602595612.21</v>
          </cell>
          <cell r="AR1248">
            <v>107541786.07</v>
          </cell>
          <cell r="AS1248">
            <v>439649935.35</v>
          </cell>
          <cell r="AT1248">
            <v>200480287.15</v>
          </cell>
          <cell r="AU1248">
            <v>640130222.5</v>
          </cell>
          <cell r="AV1248">
            <v>854923603.64</v>
          </cell>
          <cell r="AW1248">
            <v>1495053826.14</v>
          </cell>
          <cell r="AX1248">
            <v>439649935.35</v>
          </cell>
          <cell r="AY1248">
            <v>1055403890.79</v>
          </cell>
          <cell r="AZ1248">
            <v>0.428165335125571</v>
          </cell>
          <cell r="BA1248">
            <v>0.571834664874429</v>
          </cell>
          <cell r="BB1248">
            <v>1.74875722201905</v>
          </cell>
          <cell r="BC1248">
            <v>0.294069636599713</v>
          </cell>
          <cell r="BD1248">
            <v>0.134095698525858</v>
          </cell>
          <cell r="BE1248">
            <v>0.294069636599713</v>
          </cell>
          <cell r="BF1248">
            <v>0.705930363400287</v>
          </cell>
        </row>
        <row r="1249">
          <cell r="A1249" t="str">
            <v>600787.SH</v>
          </cell>
          <cell r="B1249" t="str">
            <v>中储股份</v>
          </cell>
          <cell r="C1249">
            <v>647631039.15</v>
          </cell>
          <cell r="D1249">
            <v>439356893.22</v>
          </cell>
          <cell r="E1249">
            <v>0</v>
          </cell>
          <cell r="F1249">
            <v>0</v>
          </cell>
          <cell r="G1249">
            <v>0</v>
          </cell>
          <cell r="H1249">
            <v>646865</v>
          </cell>
          <cell r="I1249">
            <v>2249272997.55</v>
          </cell>
          <cell r="J1249">
            <v>5884962.03</v>
          </cell>
          <cell r="K1249">
            <v>2505254703.49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127607938.68</v>
          </cell>
          <cell r="Q1249">
            <v>480700313.89</v>
          </cell>
          <cell r="R1249">
            <v>0</v>
          </cell>
          <cell r="S1249">
            <v>0</v>
          </cell>
          <cell r="T1249">
            <v>0</v>
          </cell>
          <cell r="U1249">
            <v>1041904002.01</v>
          </cell>
          <cell r="V1249">
            <v>1302413860.79</v>
          </cell>
          <cell r="W1249">
            <v>0</v>
          </cell>
          <cell r="X1249">
            <v>1410000000</v>
          </cell>
          <cell r="Y1249">
            <v>0</v>
          </cell>
          <cell r="Z1249">
            <v>0</v>
          </cell>
          <cell r="AA1249">
            <v>111558403.79</v>
          </cell>
          <cell r="AB1249">
            <v>10009861.99</v>
          </cell>
          <cell r="AC1249">
            <v>78011093.41</v>
          </cell>
          <cell r="AD1249">
            <v>0</v>
          </cell>
        </row>
        <row r="1249">
          <cell r="AF1249">
            <v>2199801033</v>
          </cell>
          <cell r="AG1249">
            <v>0</v>
          </cell>
          <cell r="AH1249">
            <v>3665160490.87</v>
          </cell>
          <cell r="AI1249">
            <v>111960328.75</v>
          </cell>
          <cell r="AJ1249">
            <v>-398932.95</v>
          </cell>
          <cell r="AK1249">
            <v>0</v>
          </cell>
          <cell r="AL1249">
            <v>1990906584.07</v>
          </cell>
          <cell r="AM1249">
            <v>0</v>
          </cell>
          <cell r="AN1249">
            <v>4518444915.85</v>
          </cell>
          <cell r="AO1249">
            <v>10410252935</v>
          </cell>
          <cell r="AP1249">
            <v>12485874419.59</v>
          </cell>
          <cell r="AQ1249">
            <v>22896127354.59</v>
          </cell>
          <cell r="AR1249">
            <v>7406786770.98</v>
          </cell>
          <cell r="AS1249">
            <v>1481907760.23</v>
          </cell>
          <cell r="AT1249">
            <v>1521558403.79</v>
          </cell>
          <cell r="AU1249">
            <v>3003466164.02</v>
          </cell>
          <cell r="AV1249">
            <v>12261953762.09</v>
          </cell>
          <cell r="AW1249">
            <v>15265419926.11</v>
          </cell>
          <cell r="AX1249">
            <v>1481907760.23</v>
          </cell>
          <cell r="AY1249">
            <v>13783512165.88</v>
          </cell>
          <cell r="AZ1249">
            <v>0.196749658938819</v>
          </cell>
          <cell r="BA1249">
            <v>0.803250341061181</v>
          </cell>
          <cell r="BB1249">
            <v>1.24494189280877</v>
          </cell>
          <cell r="BC1249">
            <v>0.0970761215481103</v>
          </cell>
          <cell r="BD1249">
            <v>0.099673537390709</v>
          </cell>
          <cell r="BE1249">
            <v>0.0970761215481103</v>
          </cell>
          <cell r="BF1249">
            <v>0.90292387845189</v>
          </cell>
        </row>
        <row r="1250">
          <cell r="A1250" t="str">
            <v>603305.SH</v>
          </cell>
          <cell r="B1250" t="str">
            <v>旭升股份</v>
          </cell>
          <cell r="C1250">
            <v>32926464.76</v>
          </cell>
          <cell r="D1250">
            <v>438945253.35</v>
          </cell>
          <cell r="E1250">
            <v>0</v>
          </cell>
          <cell r="F1250">
            <v>0</v>
          </cell>
          <cell r="G1250">
            <v>0</v>
          </cell>
          <cell r="H1250">
            <v>0</v>
          </cell>
          <cell r="I1250">
            <v>1375330461.25</v>
          </cell>
          <cell r="J1250">
            <v>0</v>
          </cell>
          <cell r="K1250">
            <v>97674432.93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54900324.54</v>
          </cell>
          <cell r="Q1250">
            <v>4618132.26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12697676.28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63874265.45</v>
          </cell>
          <cell r="AD1250">
            <v>0</v>
          </cell>
        </row>
        <row r="1250">
          <cell r="AF1250">
            <v>447038482</v>
          </cell>
          <cell r="AG1250">
            <v>0</v>
          </cell>
          <cell r="AH1250">
            <v>1809107287.52</v>
          </cell>
          <cell r="AI1250">
            <v>0</v>
          </cell>
          <cell r="AJ1250">
            <v>52371.75</v>
          </cell>
          <cell r="AK1250">
            <v>27621517.38</v>
          </cell>
          <cell r="AL1250">
            <v>133287790.48</v>
          </cell>
          <cell r="AM1250">
            <v>0</v>
          </cell>
          <cell r="AN1250">
            <v>1087748026.04</v>
          </cell>
          <cell r="AO1250">
            <v>2080967010.82</v>
          </cell>
          <cell r="AP1250">
            <v>3504855475.17</v>
          </cell>
          <cell r="AQ1250">
            <v>5585822485.99</v>
          </cell>
          <cell r="AR1250">
            <v>1642021757.47</v>
          </cell>
          <cell r="AS1250">
            <v>438945253.35</v>
          </cell>
          <cell r="AT1250">
            <v>0</v>
          </cell>
          <cell r="AU1250">
            <v>438945253.35</v>
          </cell>
          <cell r="AV1250">
            <v>3504855475.17</v>
          </cell>
          <cell r="AW1250">
            <v>3943800728.52</v>
          </cell>
          <cell r="AX1250">
            <v>438945253.35</v>
          </cell>
          <cell r="AY1250">
            <v>3504855475.17</v>
          </cell>
          <cell r="AZ1250">
            <v>0.111300058893879</v>
          </cell>
          <cell r="BA1250">
            <v>0.888699941106121</v>
          </cell>
          <cell r="BB1250">
            <v>1.12523918788084</v>
          </cell>
          <cell r="BC1250">
            <v>0.111300058893879</v>
          </cell>
          <cell r="BD1250">
            <v>0</v>
          </cell>
          <cell r="BE1250">
            <v>0.111300058893879</v>
          </cell>
          <cell r="BF1250">
            <v>0.888699941106121</v>
          </cell>
        </row>
        <row r="1251">
          <cell r="A1251" t="str">
            <v>000723.SZ</v>
          </cell>
          <cell r="B1251" t="str">
            <v>美锦能源</v>
          </cell>
          <cell r="C1251">
            <v>121568089.63</v>
          </cell>
          <cell r="D1251">
            <v>437849000</v>
          </cell>
          <cell r="E1251">
            <v>0</v>
          </cell>
          <cell r="F1251">
            <v>0</v>
          </cell>
          <cell r="G1251">
            <v>0</v>
          </cell>
          <cell r="H1251">
            <v>0</v>
          </cell>
          <cell r="I1251">
            <v>6627991799.54</v>
          </cell>
          <cell r="J1251">
            <v>0</v>
          </cell>
          <cell r="K1251">
            <v>877458168.41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75970826.32</v>
          </cell>
          <cell r="Q1251">
            <v>837388453.97</v>
          </cell>
          <cell r="R1251">
            <v>0</v>
          </cell>
          <cell r="S1251">
            <v>0</v>
          </cell>
          <cell r="T1251">
            <v>0</v>
          </cell>
          <cell r="U1251">
            <v>1172951785.37</v>
          </cell>
          <cell r="V1251">
            <v>682292542.53</v>
          </cell>
          <cell r="W1251">
            <v>0</v>
          </cell>
          <cell r="X1251">
            <v>1458550000</v>
          </cell>
          <cell r="Y1251">
            <v>0</v>
          </cell>
          <cell r="Z1251">
            <v>0</v>
          </cell>
          <cell r="AA1251">
            <v>0</v>
          </cell>
          <cell r="AB1251">
            <v>254951642.55</v>
          </cell>
          <cell r="AC1251">
            <v>136514616.19</v>
          </cell>
          <cell r="AD1251">
            <v>0</v>
          </cell>
        </row>
        <row r="1251">
          <cell r="AF1251">
            <v>4270271048</v>
          </cell>
          <cell r="AG1251">
            <v>0</v>
          </cell>
          <cell r="AH1251">
            <v>1093342003.09</v>
          </cell>
          <cell r="AI1251">
            <v>0</v>
          </cell>
          <cell r="AJ1251">
            <v>0</v>
          </cell>
          <cell r="AK1251">
            <v>85837624.21</v>
          </cell>
          <cell r="AL1251">
            <v>271702194.09</v>
          </cell>
          <cell r="AM1251">
            <v>0</v>
          </cell>
          <cell r="AN1251">
            <v>6140733103.16</v>
          </cell>
          <cell r="AO1251">
            <v>12683486924.51</v>
          </cell>
          <cell r="AP1251">
            <v>11861885972.55</v>
          </cell>
          <cell r="AQ1251">
            <v>24545372897.06</v>
          </cell>
          <cell r="AR1251">
            <v>9614136139.14</v>
          </cell>
          <cell r="AS1251">
            <v>1610800785.37</v>
          </cell>
          <cell r="AT1251">
            <v>1458550000</v>
          </cell>
          <cell r="AU1251">
            <v>3069350785.37</v>
          </cell>
          <cell r="AV1251">
            <v>11861885972.55</v>
          </cell>
          <cell r="AW1251">
            <v>14931236757.92</v>
          </cell>
          <cell r="AX1251">
            <v>1610800785.37</v>
          </cell>
          <cell r="AY1251">
            <v>13320435972.55</v>
          </cell>
          <cell r="AZ1251">
            <v>0.205565743490198</v>
          </cell>
          <cell r="BA1251">
            <v>0.794434256509802</v>
          </cell>
          <cell r="BB1251">
            <v>1.25875740101303</v>
          </cell>
          <cell r="BC1251">
            <v>0.107881270084046</v>
          </cell>
          <cell r="BD1251">
            <v>0.0976844734061523</v>
          </cell>
          <cell r="BE1251">
            <v>0.107881270084046</v>
          </cell>
          <cell r="BF1251">
            <v>0.892118729915954</v>
          </cell>
        </row>
        <row r="1252">
          <cell r="A1252" t="str">
            <v>603160.SH</v>
          </cell>
          <cell r="B1252" t="str">
            <v>汇顶科技</v>
          </cell>
          <cell r="C1252">
            <v>105600993.08</v>
          </cell>
          <cell r="D1252">
            <v>435869025.4</v>
          </cell>
          <cell r="E1252">
            <v>0</v>
          </cell>
          <cell r="F1252">
            <v>0</v>
          </cell>
          <cell r="G1252">
            <v>0</v>
          </cell>
          <cell r="H1252">
            <v>0</v>
          </cell>
          <cell r="I1252">
            <v>545721902.5</v>
          </cell>
          <cell r="J1252">
            <v>0</v>
          </cell>
          <cell r="K1252">
            <v>5176219.16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155109565.8</v>
          </cell>
          <cell r="Q1252">
            <v>53592407.56</v>
          </cell>
          <cell r="R1252">
            <v>0</v>
          </cell>
          <cell r="S1252">
            <v>0</v>
          </cell>
          <cell r="T1252">
            <v>0</v>
          </cell>
          <cell r="U1252">
            <v>76029722.62</v>
          </cell>
          <cell r="V1252">
            <v>1338446.46</v>
          </cell>
          <cell r="W1252">
            <v>0</v>
          </cell>
          <cell r="X1252">
            <v>240000000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8897856.99</v>
          </cell>
          <cell r="AD1252">
            <v>0</v>
          </cell>
        </row>
        <row r="1252">
          <cell r="AF1252">
            <v>458366518</v>
          </cell>
          <cell r="AG1252">
            <v>0</v>
          </cell>
          <cell r="AH1252">
            <v>2014714507.33</v>
          </cell>
          <cell r="AI1252">
            <v>501809346.74</v>
          </cell>
          <cell r="AJ1252">
            <v>-146579343.3</v>
          </cell>
          <cell r="AK1252">
            <v>0</v>
          </cell>
          <cell r="AL1252">
            <v>228862017.5</v>
          </cell>
          <cell r="AM1252">
            <v>0</v>
          </cell>
          <cell r="AN1252">
            <v>6296715206.09</v>
          </cell>
          <cell r="AO1252">
            <v>1627336139.57</v>
          </cell>
          <cell r="AP1252">
            <v>9353888252.36</v>
          </cell>
          <cell r="AQ1252">
            <v>10981224391.93</v>
          </cell>
          <cell r="AR1252">
            <v>875437391.55</v>
          </cell>
          <cell r="AS1252">
            <v>511898748.02</v>
          </cell>
          <cell r="AT1252">
            <v>240000000</v>
          </cell>
          <cell r="AU1252">
            <v>751898748.02</v>
          </cell>
          <cell r="AV1252">
            <v>8350269558.88</v>
          </cell>
          <cell r="AW1252">
            <v>9102168306.9</v>
          </cell>
          <cell r="AX1252">
            <v>511898748.02</v>
          </cell>
          <cell r="AY1252">
            <v>8590269558.88</v>
          </cell>
          <cell r="AZ1252">
            <v>0.0826065529298129</v>
          </cell>
          <cell r="BA1252">
            <v>0.917393447070187</v>
          </cell>
          <cell r="BB1252">
            <v>1.09004484738105</v>
          </cell>
          <cell r="BC1252">
            <v>0.0562392092477514</v>
          </cell>
          <cell r="BD1252">
            <v>0.0263673436820615</v>
          </cell>
          <cell r="BE1252">
            <v>0.0562392092477514</v>
          </cell>
          <cell r="BF1252">
            <v>0.943760790752249</v>
          </cell>
        </row>
        <row r="1253">
          <cell r="A1253" t="str">
            <v>601798.SH</v>
          </cell>
          <cell r="B1253" t="str">
            <v>蓝科高新</v>
          </cell>
          <cell r="C1253">
            <v>0</v>
          </cell>
          <cell r="D1253">
            <v>434777196.85</v>
          </cell>
          <cell r="E1253">
            <v>0</v>
          </cell>
          <cell r="F1253">
            <v>0</v>
          </cell>
          <cell r="G1253">
            <v>0</v>
          </cell>
          <cell r="H1253">
            <v>0</v>
          </cell>
          <cell r="I1253">
            <v>379241731.35</v>
          </cell>
          <cell r="J1253">
            <v>0</v>
          </cell>
          <cell r="K1253">
            <v>310029458.97</v>
          </cell>
          <cell r="L1253">
            <v>0</v>
          </cell>
          <cell r="M1253">
            <v>0</v>
          </cell>
          <cell r="N1253">
            <v>0</v>
          </cell>
          <cell r="O1253">
            <v>0</v>
          </cell>
          <cell r="P1253">
            <v>3954970.26</v>
          </cell>
          <cell r="Q1253">
            <v>16336838.6</v>
          </cell>
          <cell r="R1253">
            <v>0</v>
          </cell>
          <cell r="S1253">
            <v>0</v>
          </cell>
          <cell r="T1253">
            <v>0</v>
          </cell>
          <cell r="U1253">
            <v>51600000</v>
          </cell>
          <cell r="V1253">
            <v>48715317.49</v>
          </cell>
          <cell r="W1253">
            <v>0</v>
          </cell>
          <cell r="X1253">
            <v>87000000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39893611.98</v>
          </cell>
          <cell r="AD1253">
            <v>0</v>
          </cell>
        </row>
        <row r="1253">
          <cell r="AF1253">
            <v>354528198</v>
          </cell>
          <cell r="AG1253">
            <v>0</v>
          </cell>
          <cell r="AH1253">
            <v>1008656394.23</v>
          </cell>
          <cell r="AI1253">
            <v>0</v>
          </cell>
          <cell r="AJ1253">
            <v>-763464.15</v>
          </cell>
          <cell r="AK1253">
            <v>11155216.99</v>
          </cell>
          <cell r="AL1253">
            <v>49934131.76</v>
          </cell>
          <cell r="AM1253">
            <v>0</v>
          </cell>
          <cell r="AN1253">
            <v>275738350.1</v>
          </cell>
          <cell r="AO1253">
            <v>1371549125.5</v>
          </cell>
          <cell r="AP1253">
            <v>1699248826.93</v>
          </cell>
          <cell r="AQ1253">
            <v>3070797952.43</v>
          </cell>
          <cell r="AR1253">
            <v>798171928.65</v>
          </cell>
          <cell r="AS1253">
            <v>486377196.85</v>
          </cell>
          <cell r="AT1253">
            <v>87000000</v>
          </cell>
          <cell r="AU1253">
            <v>573377196.85</v>
          </cell>
          <cell r="AV1253">
            <v>1699248826.93</v>
          </cell>
          <cell r="AW1253">
            <v>2272626023.78</v>
          </cell>
          <cell r="AX1253">
            <v>486377196.85</v>
          </cell>
          <cell r="AY1253">
            <v>1786248826.93</v>
          </cell>
          <cell r="AZ1253">
            <v>0.252297206337678</v>
          </cell>
          <cell r="BA1253">
            <v>0.747702793662322</v>
          </cell>
          <cell r="BB1253">
            <v>1.33742980295941</v>
          </cell>
          <cell r="BC1253">
            <v>0.214015500905433</v>
          </cell>
          <cell r="BD1253">
            <v>0.0382817054322449</v>
          </cell>
          <cell r="BE1253">
            <v>0.214015500905433</v>
          </cell>
          <cell r="BF1253">
            <v>0.785984499094567</v>
          </cell>
        </row>
        <row r="1254">
          <cell r="A1254" t="str">
            <v>600075.SH</v>
          </cell>
          <cell r="B1254" t="str">
            <v>新疆天业</v>
          </cell>
          <cell r="C1254">
            <v>22211422.57</v>
          </cell>
          <cell r="D1254">
            <v>433580000</v>
          </cell>
          <cell r="E1254">
            <v>0</v>
          </cell>
          <cell r="F1254">
            <v>0</v>
          </cell>
          <cell r="G1254">
            <v>0</v>
          </cell>
          <cell r="H1254">
            <v>0</v>
          </cell>
          <cell r="I1254">
            <v>1489471703.57</v>
          </cell>
          <cell r="J1254">
            <v>0</v>
          </cell>
          <cell r="K1254">
            <v>306845276.02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83720130.08</v>
          </cell>
          <cell r="Q1254">
            <v>155997897.55</v>
          </cell>
          <cell r="R1254">
            <v>0</v>
          </cell>
          <cell r="S1254">
            <v>0</v>
          </cell>
          <cell r="T1254">
            <v>0</v>
          </cell>
          <cell r="U1254">
            <v>1530000000</v>
          </cell>
          <cell r="V1254">
            <v>39537325.74</v>
          </cell>
          <cell r="W1254">
            <v>0</v>
          </cell>
          <cell r="X1254">
            <v>600000000</v>
          </cell>
          <cell r="Y1254">
            <v>30945921.63</v>
          </cell>
          <cell r="Z1254">
            <v>0</v>
          </cell>
          <cell r="AA1254">
            <v>0</v>
          </cell>
          <cell r="AB1254">
            <v>0</v>
          </cell>
          <cell r="AC1254">
            <v>43101830</v>
          </cell>
          <cell r="AD1254">
            <v>70530000</v>
          </cell>
        </row>
        <row r="1254">
          <cell r="AF1254">
            <v>1697645523</v>
          </cell>
          <cell r="AG1254">
            <v>10414042.01</v>
          </cell>
          <cell r="AH1254">
            <v>2100859058.12</v>
          </cell>
          <cell r="AI1254">
            <v>0</v>
          </cell>
          <cell r="AJ1254">
            <v>-15000000</v>
          </cell>
          <cell r="AK1254">
            <v>32025462.54</v>
          </cell>
          <cell r="AL1254">
            <v>736479941.12</v>
          </cell>
          <cell r="AM1254">
            <v>0</v>
          </cell>
          <cell r="AN1254">
            <v>5102202595.9</v>
          </cell>
          <cell r="AO1254">
            <v>4805941507.16</v>
          </cell>
          <cell r="AP1254">
            <v>9664626622.69</v>
          </cell>
          <cell r="AQ1254">
            <v>14470568129.85</v>
          </cell>
          <cell r="AR1254">
            <v>2140885585.53</v>
          </cell>
          <cell r="AS1254">
            <v>1963580000</v>
          </cell>
          <cell r="AT1254">
            <v>701475921.63</v>
          </cell>
          <cell r="AU1254">
            <v>2665055921.63</v>
          </cell>
          <cell r="AV1254">
            <v>9664626622.69</v>
          </cell>
          <cell r="AW1254">
            <v>12329682544.32</v>
          </cell>
          <cell r="AX1254">
            <v>1963580000</v>
          </cell>
          <cell r="AY1254">
            <v>10366102544.32</v>
          </cell>
          <cell r="AZ1254">
            <v>0.216149597692418</v>
          </cell>
          <cell r="BA1254">
            <v>0.783850402307582</v>
          </cell>
          <cell r="BB1254">
            <v>1.27575363494883</v>
          </cell>
          <cell r="BC1254">
            <v>0.159256330642882</v>
          </cell>
          <cell r="BD1254">
            <v>0.056893267049536</v>
          </cell>
          <cell r="BE1254">
            <v>0.159256330642882</v>
          </cell>
          <cell r="BF1254">
            <v>0.840743669357118</v>
          </cell>
        </row>
        <row r="1255">
          <cell r="A1255" t="str">
            <v>603360.SH</v>
          </cell>
          <cell r="B1255" t="str">
            <v>百傲化学</v>
          </cell>
          <cell r="C1255">
            <v>3850336.01</v>
          </cell>
          <cell r="D1255">
            <v>432021521.2</v>
          </cell>
          <cell r="E1255">
            <v>0</v>
          </cell>
          <cell r="F1255">
            <v>0</v>
          </cell>
          <cell r="G1255">
            <v>0</v>
          </cell>
          <cell r="H1255">
            <v>0</v>
          </cell>
          <cell r="I1255">
            <v>74307364.34</v>
          </cell>
          <cell r="J1255">
            <v>0</v>
          </cell>
          <cell r="K1255">
            <v>6473525.99</v>
          </cell>
          <cell r="L1255">
            <v>0</v>
          </cell>
          <cell r="M1255">
            <v>0</v>
          </cell>
          <cell r="N1255">
            <v>0</v>
          </cell>
          <cell r="O1255">
            <v>0</v>
          </cell>
          <cell r="P1255">
            <v>9652313.75</v>
          </cell>
          <cell r="Q1255">
            <v>12555894.89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38266222.77</v>
          </cell>
          <cell r="AD1255">
            <v>0</v>
          </cell>
        </row>
        <row r="1255">
          <cell r="AF1255">
            <v>261346400</v>
          </cell>
          <cell r="AG1255">
            <v>0</v>
          </cell>
          <cell r="AH1255">
            <v>143209705.83</v>
          </cell>
          <cell r="AI1255">
            <v>138559774.65</v>
          </cell>
          <cell r="AJ1255">
            <v>155317.53</v>
          </cell>
          <cell r="AK1255">
            <v>0</v>
          </cell>
          <cell r="AL1255">
            <v>112001578.58</v>
          </cell>
          <cell r="AM1255">
            <v>0</v>
          </cell>
          <cell r="AN1255">
            <v>583116820.09</v>
          </cell>
          <cell r="AO1255">
            <v>577127178.95</v>
          </cell>
          <cell r="AP1255">
            <v>1238389596.68</v>
          </cell>
          <cell r="AQ1255">
            <v>1815516775.63</v>
          </cell>
          <cell r="AR1255">
            <v>145105657.75</v>
          </cell>
          <cell r="AS1255">
            <v>432021521.2</v>
          </cell>
          <cell r="AT1255">
            <v>0</v>
          </cell>
          <cell r="AU1255">
            <v>432021521.2</v>
          </cell>
          <cell r="AV1255">
            <v>961270047.38</v>
          </cell>
          <cell r="AW1255">
            <v>1393291568.58</v>
          </cell>
          <cell r="AX1255">
            <v>432021521.2</v>
          </cell>
          <cell r="AY1255">
            <v>961270047.38</v>
          </cell>
          <cell r="AZ1255">
            <v>0.310072587061087</v>
          </cell>
          <cell r="BA1255">
            <v>0.689927412938913</v>
          </cell>
          <cell r="BB1255">
            <v>1.44942784015532</v>
          </cell>
          <cell r="BC1255">
            <v>0.310072587061087</v>
          </cell>
          <cell r="BD1255">
            <v>0</v>
          </cell>
          <cell r="BE1255">
            <v>0.310072587061087</v>
          </cell>
          <cell r="BF1255">
            <v>0.689927412938913</v>
          </cell>
        </row>
        <row r="1256">
          <cell r="A1256" t="str">
            <v>002013.SZ</v>
          </cell>
          <cell r="B1256" t="str">
            <v>中航机电</v>
          </cell>
          <cell r="C1256">
            <v>226916887.56</v>
          </cell>
          <cell r="D1256">
            <v>431369050</v>
          </cell>
          <cell r="E1256">
            <v>0</v>
          </cell>
          <cell r="F1256">
            <v>0</v>
          </cell>
          <cell r="G1256">
            <v>0</v>
          </cell>
          <cell r="H1256">
            <v>0</v>
          </cell>
          <cell r="I1256">
            <v>9700308234.74</v>
          </cell>
          <cell r="J1256">
            <v>101985301.15</v>
          </cell>
          <cell r="K1256">
            <v>1736310038.1</v>
          </cell>
          <cell r="L1256">
            <v>0</v>
          </cell>
          <cell r="M1256">
            <v>0</v>
          </cell>
          <cell r="N1256">
            <v>0</v>
          </cell>
          <cell r="O1256">
            <v>0</v>
          </cell>
          <cell r="P1256">
            <v>412737520.23</v>
          </cell>
          <cell r="Q1256">
            <v>107501712.39</v>
          </cell>
          <cell r="R1256">
            <v>0</v>
          </cell>
          <cell r="S1256">
            <v>0</v>
          </cell>
          <cell r="T1256">
            <v>0</v>
          </cell>
          <cell r="U1256">
            <v>5002158.39</v>
          </cell>
          <cell r="V1256">
            <v>23292734.09</v>
          </cell>
          <cell r="W1256">
            <v>0</v>
          </cell>
          <cell r="X1256">
            <v>891850000</v>
          </cell>
          <cell r="Y1256">
            <v>0</v>
          </cell>
          <cell r="Z1256">
            <v>0</v>
          </cell>
          <cell r="AA1256">
            <v>629783806.55</v>
          </cell>
          <cell r="AB1256">
            <v>35131271.39</v>
          </cell>
          <cell r="AC1256">
            <v>420582575.48</v>
          </cell>
          <cell r="AD1256">
            <v>4614062150.13</v>
          </cell>
        </row>
        <row r="1256">
          <cell r="AF1256">
            <v>3884824789</v>
          </cell>
          <cell r="AG1256">
            <v>0</v>
          </cell>
          <cell r="AH1256">
            <v>2737106601.64</v>
          </cell>
          <cell r="AI1256">
            <v>154893610.43</v>
          </cell>
          <cell r="AJ1256">
            <v>525592077.54</v>
          </cell>
          <cell r="AK1256">
            <v>128927224.46</v>
          </cell>
          <cell r="AL1256">
            <v>636191540.32</v>
          </cell>
          <cell r="AM1256">
            <v>0</v>
          </cell>
          <cell r="AN1256">
            <v>5881193507.74</v>
          </cell>
          <cell r="AO1256">
            <v>19336833440.2</v>
          </cell>
          <cell r="AP1256">
            <v>13948729351.13</v>
          </cell>
          <cell r="AQ1256">
            <v>33285562791.33</v>
          </cell>
          <cell r="AR1256">
            <v>12764766275.13</v>
          </cell>
          <cell r="AS1256">
            <v>436371208.39</v>
          </cell>
          <cell r="AT1256">
            <v>6135695956.68</v>
          </cell>
          <cell r="AU1256">
            <v>6572067165.07</v>
          </cell>
          <cell r="AV1256">
            <v>13638942130.27</v>
          </cell>
          <cell r="AW1256">
            <v>20211009295.34</v>
          </cell>
          <cell r="AX1256">
            <v>436371208.39</v>
          </cell>
          <cell r="AY1256">
            <v>19774638086.95</v>
          </cell>
          <cell r="AZ1256">
            <v>0.325172635816129</v>
          </cell>
          <cell r="BA1256">
            <v>0.674827364183871</v>
          </cell>
          <cell r="BB1256">
            <v>1.4818604773228</v>
          </cell>
          <cell r="BC1256">
            <v>0.0215907677846951</v>
          </cell>
          <cell r="BD1256">
            <v>0.303581868031434</v>
          </cell>
          <cell r="BE1256">
            <v>0.0215907677846951</v>
          </cell>
          <cell r="BF1256">
            <v>0.978409232215305</v>
          </cell>
        </row>
        <row r="1257">
          <cell r="A1257" t="str">
            <v>601555.SH</v>
          </cell>
          <cell r="B1257" t="str">
            <v>东吴证券</v>
          </cell>
          <cell r="C1257">
            <v>73049733.86</v>
          </cell>
          <cell r="D1257">
            <v>430945968</v>
          </cell>
          <cell r="E1257">
            <v>0</v>
          </cell>
          <cell r="F1257">
            <v>1001088888.89</v>
          </cell>
          <cell r="G1257">
            <v>450013134.77</v>
          </cell>
          <cell r="H1257">
            <v>15542118.51</v>
          </cell>
          <cell r="I1257">
            <v>242570000</v>
          </cell>
          <cell r="J1257">
            <v>0</v>
          </cell>
          <cell r="K1257">
            <v>45490940.74</v>
          </cell>
          <cell r="L1257">
            <v>12145399599.32</v>
          </cell>
          <cell r="M1257">
            <v>0</v>
          </cell>
          <cell r="N1257">
            <v>32543400172.15</v>
          </cell>
          <cell r="O1257">
            <v>4013200</v>
          </cell>
          <cell r="P1257">
            <v>1220125552.53</v>
          </cell>
          <cell r="Q1257">
            <v>147845911.25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26640655322.19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  <cell r="AD1257">
            <v>0</v>
          </cell>
        </row>
        <row r="1257">
          <cell r="AF1257">
            <v>3880518908</v>
          </cell>
          <cell r="AG1257">
            <v>0</v>
          </cell>
          <cell r="AH1257">
            <v>16739699696.74</v>
          </cell>
          <cell r="AI1257">
            <v>370229016.47</v>
          </cell>
          <cell r="AJ1257">
            <v>-27632055.12</v>
          </cell>
          <cell r="AK1257">
            <v>0</v>
          </cell>
          <cell r="AL1257">
            <v>999241215.48</v>
          </cell>
          <cell r="AM1257">
            <v>2491052528.37</v>
          </cell>
          <cell r="AN1257">
            <v>5022804789.45</v>
          </cell>
          <cell r="AO1257">
            <v>74960140542.21</v>
          </cell>
          <cell r="AP1257">
            <v>29475914099.39</v>
          </cell>
          <cell r="AQ1257">
            <v>104436054641.6</v>
          </cell>
          <cell r="AR1257">
            <v>1729082138.38</v>
          </cell>
          <cell r="AS1257">
            <v>46590403081.64</v>
          </cell>
          <cell r="AT1257">
            <v>26640655322.19</v>
          </cell>
          <cell r="AU1257">
            <v>73231058403.83</v>
          </cell>
          <cell r="AV1257">
            <v>28735456066.45</v>
          </cell>
          <cell r="AW1257">
            <v>101966514470.28</v>
          </cell>
          <cell r="AX1257">
            <v>46590403081.64</v>
          </cell>
          <cell r="AY1257">
            <v>55376111388.64</v>
          </cell>
          <cell r="AZ1257">
            <v>0.718187326342066</v>
          </cell>
          <cell r="BA1257">
            <v>0.281812673657934</v>
          </cell>
          <cell r="BB1257">
            <v>3.54845645165628</v>
          </cell>
          <cell r="BC1257">
            <v>0.456918659264553</v>
          </cell>
          <cell r="BD1257">
            <v>0.261268667077513</v>
          </cell>
          <cell r="BE1257">
            <v>0.456918659264553</v>
          </cell>
          <cell r="BF1257">
            <v>0.543081340735447</v>
          </cell>
        </row>
        <row r="1258">
          <cell r="A1258" t="str">
            <v>600071.SH</v>
          </cell>
          <cell r="B1258" t="str">
            <v>凤凰光学</v>
          </cell>
          <cell r="C1258">
            <v>816429.35</v>
          </cell>
          <cell r="D1258">
            <v>430279464.16</v>
          </cell>
          <cell r="E1258">
            <v>0</v>
          </cell>
          <cell r="F1258">
            <v>0</v>
          </cell>
          <cell r="G1258">
            <v>0</v>
          </cell>
          <cell r="H1258">
            <v>0</v>
          </cell>
          <cell r="I1258">
            <v>469110190.05</v>
          </cell>
          <cell r="J1258">
            <v>151257.99</v>
          </cell>
          <cell r="K1258">
            <v>7775485.86</v>
          </cell>
          <cell r="L1258">
            <v>0</v>
          </cell>
          <cell r="M1258">
            <v>0</v>
          </cell>
          <cell r="N1258">
            <v>0</v>
          </cell>
          <cell r="O1258">
            <v>0</v>
          </cell>
          <cell r="P1258">
            <v>54992453.75</v>
          </cell>
          <cell r="Q1258">
            <v>3435188.8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998219.25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16442819.9</v>
          </cell>
          <cell r="AD1258">
            <v>0</v>
          </cell>
        </row>
        <row r="1258">
          <cell r="AF1258">
            <v>281573889</v>
          </cell>
          <cell r="AG1258">
            <v>0</v>
          </cell>
          <cell r="AH1258">
            <v>66680414.64</v>
          </cell>
          <cell r="AI1258">
            <v>0</v>
          </cell>
          <cell r="AJ1258">
            <v>42184.61</v>
          </cell>
          <cell r="AK1258">
            <v>0</v>
          </cell>
          <cell r="AL1258">
            <v>70313339.37</v>
          </cell>
          <cell r="AM1258">
            <v>0</v>
          </cell>
          <cell r="AN1258">
            <v>101395341.85</v>
          </cell>
          <cell r="AO1258">
            <v>984001509.11</v>
          </cell>
          <cell r="AP1258">
            <v>520005169.47</v>
          </cell>
          <cell r="AQ1258">
            <v>1504006678.58</v>
          </cell>
          <cell r="AR1258">
            <v>553722044.95</v>
          </cell>
          <cell r="AS1258">
            <v>430279464.16</v>
          </cell>
          <cell r="AT1258">
            <v>0</v>
          </cell>
          <cell r="AU1258">
            <v>430279464.16</v>
          </cell>
          <cell r="AV1258">
            <v>520005169.47</v>
          </cell>
          <cell r="AW1258">
            <v>950284633.63</v>
          </cell>
          <cell r="AX1258">
            <v>430279464.16</v>
          </cell>
          <cell r="AY1258">
            <v>520005169.47</v>
          </cell>
          <cell r="AZ1258">
            <v>0.452790089340256</v>
          </cell>
          <cell r="BA1258">
            <v>0.547209910659744</v>
          </cell>
          <cell r="BB1258">
            <v>1.82745228205818</v>
          </cell>
          <cell r="BC1258">
            <v>0.452790089340256</v>
          </cell>
          <cell r="BD1258">
            <v>0</v>
          </cell>
          <cell r="BE1258">
            <v>0.452790089340256</v>
          </cell>
          <cell r="BF1258">
            <v>0.547209910659744</v>
          </cell>
        </row>
        <row r="1259">
          <cell r="A1259" t="str">
            <v>002886.SZ</v>
          </cell>
          <cell r="B1259" t="str">
            <v>沃特股份</v>
          </cell>
          <cell r="C1259">
            <v>1779509.56</v>
          </cell>
          <cell r="D1259">
            <v>427510633.33</v>
          </cell>
          <cell r="E1259">
            <v>0</v>
          </cell>
          <cell r="F1259">
            <v>0</v>
          </cell>
          <cell r="G1259">
            <v>0</v>
          </cell>
          <cell r="H1259">
            <v>0</v>
          </cell>
          <cell r="I1259">
            <v>240311959.49</v>
          </cell>
          <cell r="J1259">
            <v>0</v>
          </cell>
          <cell r="K1259">
            <v>11068447.05</v>
          </cell>
          <cell r="L1259">
            <v>0</v>
          </cell>
          <cell r="M1259">
            <v>0</v>
          </cell>
          <cell r="N1259">
            <v>0</v>
          </cell>
          <cell r="O1259">
            <v>0</v>
          </cell>
          <cell r="P1259">
            <v>8068688.19</v>
          </cell>
          <cell r="Q1259">
            <v>3655386.76</v>
          </cell>
          <cell r="R1259">
            <v>0</v>
          </cell>
          <cell r="S1259">
            <v>0</v>
          </cell>
          <cell r="T1259">
            <v>0</v>
          </cell>
          <cell r="U1259">
            <v>21594354.66</v>
          </cell>
          <cell r="V1259">
            <v>14230576.85</v>
          </cell>
          <cell r="W1259">
            <v>0</v>
          </cell>
          <cell r="X1259">
            <v>8000000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33223481.76</v>
          </cell>
          <cell r="AD1259">
            <v>0</v>
          </cell>
        </row>
        <row r="1259">
          <cell r="AF1259">
            <v>226573529</v>
          </cell>
          <cell r="AG1259">
            <v>0</v>
          </cell>
          <cell r="AH1259">
            <v>536657715.07</v>
          </cell>
          <cell r="AI1259">
            <v>4869480</v>
          </cell>
          <cell r="AJ1259">
            <v>471309.16</v>
          </cell>
          <cell r="AK1259">
            <v>0</v>
          </cell>
          <cell r="AL1259">
            <v>32613873.03</v>
          </cell>
          <cell r="AM1259">
            <v>0</v>
          </cell>
          <cell r="AN1259">
            <v>358914334.91</v>
          </cell>
          <cell r="AO1259">
            <v>769443037.65</v>
          </cell>
          <cell r="AP1259">
            <v>1160100241.17</v>
          </cell>
          <cell r="AQ1259">
            <v>1929543278.82</v>
          </cell>
          <cell r="AR1259">
            <v>312338049.66</v>
          </cell>
          <cell r="AS1259">
            <v>449104987.99</v>
          </cell>
          <cell r="AT1259">
            <v>8000000</v>
          </cell>
          <cell r="AU1259">
            <v>457104987.99</v>
          </cell>
          <cell r="AV1259">
            <v>1150361281.17</v>
          </cell>
          <cell r="AW1259">
            <v>1607466269.16</v>
          </cell>
          <cell r="AX1259">
            <v>449104987.99</v>
          </cell>
          <cell r="AY1259">
            <v>1158361281.17</v>
          </cell>
          <cell r="AZ1259">
            <v>0.28436365773875</v>
          </cell>
          <cell r="BA1259">
            <v>0.71563634226125</v>
          </cell>
          <cell r="BB1259">
            <v>1.39735776531447</v>
          </cell>
          <cell r="BC1259">
            <v>0.279386881458287</v>
          </cell>
          <cell r="BD1259">
            <v>0.0049767762804631</v>
          </cell>
          <cell r="BE1259">
            <v>0.279386881458287</v>
          </cell>
          <cell r="BF1259">
            <v>0.720613118541713</v>
          </cell>
        </row>
        <row r="1260">
          <cell r="A1260" t="str">
            <v>603177.SH</v>
          </cell>
          <cell r="B1260" t="str">
            <v>德创环保</v>
          </cell>
          <cell r="C1260">
            <v>2952267.7</v>
          </cell>
          <cell r="D1260">
            <v>427052924</v>
          </cell>
          <cell r="E1260">
            <v>0</v>
          </cell>
          <cell r="F1260">
            <v>0</v>
          </cell>
          <cell r="G1260">
            <v>28380</v>
          </cell>
          <cell r="H1260">
            <v>0</v>
          </cell>
          <cell r="I1260">
            <v>382511511.84</v>
          </cell>
          <cell r="J1260">
            <v>0</v>
          </cell>
          <cell r="K1260">
            <v>159285430.68</v>
          </cell>
          <cell r="L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7646468.61</v>
          </cell>
          <cell r="Q1260">
            <v>10683052.32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204349.82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23305133.34</v>
          </cell>
          <cell r="AD1260">
            <v>17500000</v>
          </cell>
        </row>
        <row r="1260">
          <cell r="AF1260">
            <v>202000000</v>
          </cell>
          <cell r="AG1260">
            <v>0</v>
          </cell>
          <cell r="AH1260">
            <v>116563362.33</v>
          </cell>
          <cell r="AI1260">
            <v>0</v>
          </cell>
          <cell r="AJ1260">
            <v>-226630.79</v>
          </cell>
          <cell r="AK1260">
            <v>0</v>
          </cell>
          <cell r="AL1260">
            <v>40788568.76</v>
          </cell>
          <cell r="AM1260">
            <v>0</v>
          </cell>
          <cell r="AN1260">
            <v>39712429.33</v>
          </cell>
          <cell r="AO1260">
            <v>1031169518.31</v>
          </cell>
          <cell r="AP1260">
            <v>398837729.63</v>
          </cell>
          <cell r="AQ1260">
            <v>1430007247.94</v>
          </cell>
          <cell r="AR1260">
            <v>586588214.31</v>
          </cell>
          <cell r="AS1260">
            <v>427081304</v>
          </cell>
          <cell r="AT1260">
            <v>17500000</v>
          </cell>
          <cell r="AU1260">
            <v>444581304</v>
          </cell>
          <cell r="AV1260">
            <v>398837729.63</v>
          </cell>
          <cell r="AW1260">
            <v>843419033.63</v>
          </cell>
          <cell r="AX1260">
            <v>427081304</v>
          </cell>
          <cell r="AY1260">
            <v>416337729.63</v>
          </cell>
          <cell r="AZ1260">
            <v>0.527117940517138</v>
          </cell>
          <cell r="BA1260">
            <v>0.472882059482862</v>
          </cell>
          <cell r="BB1260">
            <v>2.11469219427268</v>
          </cell>
          <cell r="BC1260">
            <v>0.506369060894773</v>
          </cell>
          <cell r="BD1260">
            <v>0.0207488796223647</v>
          </cell>
          <cell r="BE1260">
            <v>0.506369060894773</v>
          </cell>
          <cell r="BF1260">
            <v>0.493630939105227</v>
          </cell>
        </row>
        <row r="1261">
          <cell r="A1261" t="str">
            <v>600250.SH</v>
          </cell>
          <cell r="B1261" t="str">
            <v>南纺股份</v>
          </cell>
          <cell r="C1261">
            <v>72189313.2</v>
          </cell>
          <cell r="D1261">
            <v>426348851.45</v>
          </cell>
          <cell r="E1261">
            <v>0</v>
          </cell>
          <cell r="F1261">
            <v>0</v>
          </cell>
          <cell r="G1261">
            <v>0</v>
          </cell>
          <cell r="H1261">
            <v>0</v>
          </cell>
          <cell r="I1261">
            <v>351499675.67</v>
          </cell>
          <cell r="J1261">
            <v>0</v>
          </cell>
          <cell r="K1261">
            <v>45307906.87</v>
          </cell>
          <cell r="L1261">
            <v>0</v>
          </cell>
          <cell r="M1261">
            <v>0</v>
          </cell>
          <cell r="N1261">
            <v>0</v>
          </cell>
          <cell r="O1261">
            <v>0</v>
          </cell>
          <cell r="P1261">
            <v>8839665.21</v>
          </cell>
          <cell r="Q1261">
            <v>3908346.58</v>
          </cell>
          <cell r="R1261">
            <v>0</v>
          </cell>
          <cell r="S1261">
            <v>0</v>
          </cell>
          <cell r="T1261">
            <v>0</v>
          </cell>
          <cell r="U1261">
            <v>4234597.16</v>
          </cell>
          <cell r="V1261">
            <v>5125647.98</v>
          </cell>
          <cell r="W1261">
            <v>0</v>
          </cell>
          <cell r="X1261">
            <v>85097875</v>
          </cell>
          <cell r="Y1261">
            <v>0</v>
          </cell>
          <cell r="Z1261">
            <v>0</v>
          </cell>
          <cell r="AA1261">
            <v>0</v>
          </cell>
          <cell r="AB1261">
            <v>269406.82</v>
          </cell>
          <cell r="AC1261">
            <v>0</v>
          </cell>
          <cell r="AD1261">
            <v>0</v>
          </cell>
        </row>
        <row r="1261">
          <cell r="AF1261">
            <v>310593879</v>
          </cell>
          <cell r="AG1261">
            <v>0</v>
          </cell>
          <cell r="AH1261">
            <v>371692835.18</v>
          </cell>
          <cell r="AI1261">
            <v>0</v>
          </cell>
          <cell r="AJ1261">
            <v>-130646903.7</v>
          </cell>
          <cell r="AK1261">
            <v>0</v>
          </cell>
          <cell r="AL1261">
            <v>105696777.8</v>
          </cell>
          <cell r="AM1261">
            <v>0</v>
          </cell>
          <cell r="AN1261">
            <v>124091668.5</v>
          </cell>
          <cell r="AO1261">
            <v>1002821285.94</v>
          </cell>
          <cell r="AP1261">
            <v>781428256.78</v>
          </cell>
          <cell r="AQ1261">
            <v>1784249542.72</v>
          </cell>
          <cell r="AR1261">
            <v>487139962.33</v>
          </cell>
          <cell r="AS1261">
            <v>430583448.61</v>
          </cell>
          <cell r="AT1261">
            <v>85097875</v>
          </cell>
          <cell r="AU1261">
            <v>515681323.61</v>
          </cell>
          <cell r="AV1261">
            <v>781428256.78</v>
          </cell>
          <cell r="AW1261">
            <v>1297109580.39</v>
          </cell>
          <cell r="AX1261">
            <v>430583448.61</v>
          </cell>
          <cell r="AY1261">
            <v>866526131.78</v>
          </cell>
          <cell r="AZ1261">
            <v>0.397561880203638</v>
          </cell>
          <cell r="BA1261">
            <v>0.602438119796362</v>
          </cell>
          <cell r="BB1261">
            <v>1.65992152079955</v>
          </cell>
          <cell r="BC1261">
            <v>0.33195610850437</v>
          </cell>
          <cell r="BD1261">
            <v>0.0656057716992683</v>
          </cell>
          <cell r="BE1261">
            <v>0.33195610850437</v>
          </cell>
          <cell r="BF1261">
            <v>0.668043891495631</v>
          </cell>
        </row>
        <row r="1262">
          <cell r="A1262" t="str">
            <v>603977.SH</v>
          </cell>
          <cell r="B1262" t="str">
            <v>国泰集团</v>
          </cell>
          <cell r="C1262">
            <v>16595651.52</v>
          </cell>
          <cell r="D1262">
            <v>426050000</v>
          </cell>
          <cell r="E1262">
            <v>0</v>
          </cell>
          <cell r="F1262">
            <v>0</v>
          </cell>
          <cell r="G1262">
            <v>0</v>
          </cell>
          <cell r="H1262">
            <v>0</v>
          </cell>
          <cell r="I1262">
            <v>283774333.7</v>
          </cell>
          <cell r="J1262">
            <v>3000000</v>
          </cell>
          <cell r="K1262">
            <v>27184730.8</v>
          </cell>
          <cell r="L1262">
            <v>0</v>
          </cell>
          <cell r="M1262">
            <v>0</v>
          </cell>
          <cell r="N1262">
            <v>0</v>
          </cell>
          <cell r="O1262">
            <v>0</v>
          </cell>
          <cell r="P1262">
            <v>43481679.93</v>
          </cell>
          <cell r="Q1262">
            <v>51470597.5</v>
          </cell>
          <cell r="R1262">
            <v>0</v>
          </cell>
          <cell r="S1262">
            <v>0</v>
          </cell>
          <cell r="T1262">
            <v>0</v>
          </cell>
          <cell r="U1262">
            <v>5440098.91</v>
          </cell>
          <cell r="V1262">
            <v>3441105.44</v>
          </cell>
          <cell r="W1262">
            <v>0</v>
          </cell>
          <cell r="X1262">
            <v>40642500.24</v>
          </cell>
          <cell r="Y1262">
            <v>256324483.53</v>
          </cell>
          <cell r="Z1262">
            <v>0</v>
          </cell>
          <cell r="AA1262">
            <v>2022822.92</v>
          </cell>
          <cell r="AB1262">
            <v>0</v>
          </cell>
          <cell r="AC1262">
            <v>28344136.65</v>
          </cell>
          <cell r="AD1262">
            <v>0</v>
          </cell>
        </row>
        <row r="1262">
          <cell r="AF1262">
            <v>583242360</v>
          </cell>
          <cell r="AG1262">
            <v>21666015.65</v>
          </cell>
          <cell r="AH1262">
            <v>1147132330.45</v>
          </cell>
          <cell r="AI1262">
            <v>0</v>
          </cell>
          <cell r="AJ1262">
            <v>0</v>
          </cell>
          <cell r="AK1262">
            <v>33613835.04</v>
          </cell>
          <cell r="AL1262">
            <v>84806449.84</v>
          </cell>
          <cell r="AM1262">
            <v>0</v>
          </cell>
          <cell r="AN1262">
            <v>667746168.33</v>
          </cell>
          <cell r="AO1262">
            <v>1187772141.14</v>
          </cell>
          <cell r="AP1262">
            <v>2538207159.31</v>
          </cell>
          <cell r="AQ1262">
            <v>3725979300.45</v>
          </cell>
          <cell r="AR1262">
            <v>457292235.54</v>
          </cell>
          <cell r="AS1262">
            <v>431490098.91</v>
          </cell>
          <cell r="AT1262">
            <v>298989806.69</v>
          </cell>
          <cell r="AU1262">
            <v>730479905.6</v>
          </cell>
          <cell r="AV1262">
            <v>2538207159.31</v>
          </cell>
          <cell r="AW1262">
            <v>3268687064.91</v>
          </cell>
          <cell r="AX1262">
            <v>431490098.91</v>
          </cell>
          <cell r="AY1262">
            <v>2837196966</v>
          </cell>
          <cell r="AZ1262">
            <v>0.223478078841455</v>
          </cell>
          <cell r="BA1262">
            <v>0.776521921158545</v>
          </cell>
          <cell r="BB1262">
            <v>1.28779365108976</v>
          </cell>
          <cell r="BC1262">
            <v>0.132007160777834</v>
          </cell>
          <cell r="BD1262">
            <v>0.0914709180636209</v>
          </cell>
          <cell r="BE1262">
            <v>0.132007160777834</v>
          </cell>
          <cell r="BF1262">
            <v>0.867992839222166</v>
          </cell>
        </row>
        <row r="1263">
          <cell r="A1263" t="str">
            <v>605333.SH</v>
          </cell>
          <cell r="B1263" t="str">
            <v>沪光股份</v>
          </cell>
          <cell r="C1263">
            <v>0</v>
          </cell>
          <cell r="D1263">
            <v>424559153.43</v>
          </cell>
          <cell r="E1263">
            <v>0</v>
          </cell>
          <cell r="F1263">
            <v>0</v>
          </cell>
          <cell r="G1263">
            <v>0</v>
          </cell>
          <cell r="H1263">
            <v>0</v>
          </cell>
          <cell r="I1263">
            <v>863886418.91</v>
          </cell>
          <cell r="J1263">
            <v>0</v>
          </cell>
          <cell r="K1263">
            <v>4213398.55</v>
          </cell>
          <cell r="L1263">
            <v>0</v>
          </cell>
          <cell r="M1263">
            <v>0</v>
          </cell>
          <cell r="N1263">
            <v>0</v>
          </cell>
          <cell r="O1263">
            <v>0</v>
          </cell>
          <cell r="P1263">
            <v>33834487.08</v>
          </cell>
          <cell r="Q1263">
            <v>4967879.24</v>
          </cell>
          <cell r="R1263">
            <v>0</v>
          </cell>
          <cell r="S1263">
            <v>0</v>
          </cell>
          <cell r="T1263">
            <v>0</v>
          </cell>
          <cell r="U1263">
            <v>387033.75</v>
          </cell>
          <cell r="V1263">
            <v>547741.81</v>
          </cell>
          <cell r="W1263">
            <v>0</v>
          </cell>
          <cell r="X1263">
            <v>350300000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26822722.26</v>
          </cell>
          <cell r="AD1263">
            <v>0</v>
          </cell>
        </row>
        <row r="1263">
          <cell r="AF1263">
            <v>401000000</v>
          </cell>
          <cell r="AG1263">
            <v>0</v>
          </cell>
          <cell r="AH1263">
            <v>132320652.29</v>
          </cell>
          <cell r="AI1263">
            <v>0</v>
          </cell>
          <cell r="AJ1263">
            <v>-176653.91</v>
          </cell>
          <cell r="AK1263">
            <v>0</v>
          </cell>
          <cell r="AL1263">
            <v>27865009.59</v>
          </cell>
          <cell r="AM1263">
            <v>0</v>
          </cell>
          <cell r="AN1263">
            <v>238188295.62</v>
          </cell>
          <cell r="AO1263">
            <v>1709518835.03</v>
          </cell>
          <cell r="AP1263">
            <v>799197303.59</v>
          </cell>
          <cell r="AQ1263">
            <v>2508716138.62</v>
          </cell>
          <cell r="AR1263">
            <v>934272647.85</v>
          </cell>
          <cell r="AS1263">
            <v>424946187.18</v>
          </cell>
          <cell r="AT1263">
            <v>350300000</v>
          </cell>
          <cell r="AU1263">
            <v>775246187.18</v>
          </cell>
          <cell r="AV1263">
            <v>799197303.59</v>
          </cell>
          <cell r="AW1263">
            <v>1574443490.77</v>
          </cell>
          <cell r="AX1263">
            <v>424946187.18</v>
          </cell>
          <cell r="AY1263">
            <v>1149497303.59</v>
          </cell>
          <cell r="AZ1263">
            <v>0.492393783406515</v>
          </cell>
          <cell r="BA1263">
            <v>0.507606216593485</v>
          </cell>
          <cell r="BB1263">
            <v>1.97003103451124</v>
          </cell>
          <cell r="BC1263">
            <v>0.269902470092575</v>
          </cell>
          <cell r="BD1263">
            <v>0.222491313313939</v>
          </cell>
          <cell r="BE1263">
            <v>0.269902470092575</v>
          </cell>
          <cell r="BF1263">
            <v>0.730097529907425</v>
          </cell>
        </row>
        <row r="1264">
          <cell r="A1264" t="str">
            <v>002059.SZ</v>
          </cell>
          <cell r="B1264" t="str">
            <v>云南旅游</v>
          </cell>
          <cell r="C1264">
            <v>0</v>
          </cell>
          <cell r="D1264">
            <v>422940648.77</v>
          </cell>
          <cell r="E1264">
            <v>0</v>
          </cell>
          <cell r="F1264">
            <v>0</v>
          </cell>
          <cell r="G1264">
            <v>0</v>
          </cell>
          <cell r="H1264">
            <v>0</v>
          </cell>
          <cell r="I1264">
            <v>340309401.64</v>
          </cell>
          <cell r="J1264">
            <v>19172087.7</v>
          </cell>
          <cell r="K1264">
            <v>192861767.06</v>
          </cell>
          <cell r="L1264">
            <v>0</v>
          </cell>
          <cell r="M1264">
            <v>0</v>
          </cell>
          <cell r="N1264">
            <v>0</v>
          </cell>
          <cell r="O1264">
            <v>0</v>
          </cell>
          <cell r="P1264">
            <v>57475922.09</v>
          </cell>
          <cell r="Q1264">
            <v>26736981.29</v>
          </cell>
          <cell r="R1264">
            <v>0</v>
          </cell>
          <cell r="S1264">
            <v>0</v>
          </cell>
          <cell r="T1264">
            <v>0</v>
          </cell>
          <cell r="U1264">
            <v>60868830.82</v>
          </cell>
          <cell r="V1264">
            <v>10107541.84</v>
          </cell>
          <cell r="W1264">
            <v>0</v>
          </cell>
          <cell r="X1264">
            <v>607000000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22186626.74</v>
          </cell>
          <cell r="AD1264">
            <v>41946000</v>
          </cell>
        </row>
        <row r="1264">
          <cell r="AF1264">
            <v>1012434813</v>
          </cell>
          <cell r="AG1264">
            <v>0</v>
          </cell>
          <cell r="AH1264">
            <v>86108931.05</v>
          </cell>
          <cell r="AI1264">
            <v>0</v>
          </cell>
          <cell r="AJ1264">
            <v>10032.08</v>
          </cell>
          <cell r="AK1264">
            <v>9465842.56</v>
          </cell>
          <cell r="AL1264">
            <v>160940937.45</v>
          </cell>
          <cell r="AM1264">
            <v>0</v>
          </cell>
          <cell r="AN1264">
            <v>1132791424.01</v>
          </cell>
          <cell r="AO1264">
            <v>1801605807.95</v>
          </cell>
          <cell r="AP1264">
            <v>2401751980.15</v>
          </cell>
          <cell r="AQ1264">
            <v>4203357788.1</v>
          </cell>
          <cell r="AR1264">
            <v>668850328.36</v>
          </cell>
          <cell r="AS1264">
            <v>483809479.59</v>
          </cell>
          <cell r="AT1264">
            <v>648946000</v>
          </cell>
          <cell r="AU1264">
            <v>1132755479.59</v>
          </cell>
          <cell r="AV1264">
            <v>2401751980.15</v>
          </cell>
          <cell r="AW1264">
            <v>3534507459.74</v>
          </cell>
          <cell r="AX1264">
            <v>483809479.59</v>
          </cell>
          <cell r="AY1264">
            <v>3050697980.15</v>
          </cell>
          <cell r="AZ1264">
            <v>0.320484676434472</v>
          </cell>
          <cell r="BA1264">
            <v>0.679515323565528</v>
          </cell>
          <cell r="BB1264">
            <v>1.47163715860422</v>
          </cell>
          <cell r="BC1264">
            <v>0.136881725417433</v>
          </cell>
          <cell r="BD1264">
            <v>0.183602951017038</v>
          </cell>
          <cell r="BE1264">
            <v>0.136881725417433</v>
          </cell>
          <cell r="BF1264">
            <v>0.863118274582567</v>
          </cell>
        </row>
        <row r="1265">
          <cell r="A1265" t="str">
            <v>000976.SZ</v>
          </cell>
          <cell r="B1265" t="str">
            <v>华铁股份</v>
          </cell>
          <cell r="C1265">
            <v>9732998.9</v>
          </cell>
          <cell r="D1265">
            <v>422394211.91</v>
          </cell>
          <cell r="E1265">
            <v>0</v>
          </cell>
          <cell r="F1265">
            <v>0</v>
          </cell>
          <cell r="G1265">
            <v>0</v>
          </cell>
          <cell r="H1265">
            <v>0</v>
          </cell>
          <cell r="I1265">
            <v>283203307.92</v>
          </cell>
          <cell r="J1265">
            <v>49382.52</v>
          </cell>
          <cell r="K1265">
            <v>4116527.65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10495207.03</v>
          </cell>
          <cell r="Q1265">
            <v>16487969.19</v>
          </cell>
          <cell r="R1265">
            <v>0</v>
          </cell>
          <cell r="S1265">
            <v>0</v>
          </cell>
          <cell r="T1265">
            <v>0</v>
          </cell>
          <cell r="U1265">
            <v>30000000</v>
          </cell>
          <cell r="V1265">
            <v>535148.59</v>
          </cell>
          <cell r="W1265">
            <v>0</v>
          </cell>
          <cell r="X1265">
            <v>1090910000</v>
          </cell>
          <cell r="Y1265">
            <v>0</v>
          </cell>
          <cell r="Z1265">
            <v>0</v>
          </cell>
          <cell r="AA1265">
            <v>0</v>
          </cell>
          <cell r="AB1265">
            <v>4841859.42</v>
          </cell>
          <cell r="AC1265">
            <v>9860929.9</v>
          </cell>
          <cell r="AD1265">
            <v>0</v>
          </cell>
        </row>
        <row r="1265">
          <cell r="AF1265">
            <v>1595678796</v>
          </cell>
          <cell r="AG1265">
            <v>0</v>
          </cell>
          <cell r="AH1265">
            <v>2707427365.02</v>
          </cell>
          <cell r="AI1265">
            <v>100253634.34</v>
          </cell>
          <cell r="AJ1265">
            <v>-7945353.11</v>
          </cell>
          <cell r="AK1265">
            <v>0</v>
          </cell>
          <cell r="AL1265">
            <v>84589901.16</v>
          </cell>
          <cell r="AM1265">
            <v>0</v>
          </cell>
          <cell r="AN1265">
            <v>942574475.79</v>
          </cell>
          <cell r="AO1265">
            <v>1882627543.03</v>
          </cell>
          <cell r="AP1265">
            <v>5422578819.2</v>
          </cell>
          <cell r="AQ1265">
            <v>7305206362.23</v>
          </cell>
          <cell r="AR1265">
            <v>339323331.12</v>
          </cell>
          <cell r="AS1265">
            <v>452394211.91</v>
          </cell>
          <cell r="AT1265">
            <v>1090910000</v>
          </cell>
          <cell r="AU1265">
            <v>1543304211.91</v>
          </cell>
          <cell r="AV1265">
            <v>5222071550.52</v>
          </cell>
          <cell r="AW1265">
            <v>6765375762.43</v>
          </cell>
          <cell r="AX1265">
            <v>452394211.91</v>
          </cell>
          <cell r="AY1265">
            <v>6312981550.52</v>
          </cell>
          <cell r="AZ1265">
            <v>0.228118033070742</v>
          </cell>
          <cell r="BA1265">
            <v>0.771881966929258</v>
          </cell>
          <cell r="BB1265">
            <v>1.29553486523108</v>
          </cell>
          <cell r="BC1265">
            <v>0.0668690443511312</v>
          </cell>
          <cell r="BD1265">
            <v>0.16124898871961</v>
          </cell>
          <cell r="BE1265">
            <v>0.0668690443511312</v>
          </cell>
          <cell r="BF1265">
            <v>0.933130955648869</v>
          </cell>
        </row>
        <row r="1266">
          <cell r="A1266" t="str">
            <v>002162.SZ</v>
          </cell>
          <cell r="B1266" t="str">
            <v>悦心健康</v>
          </cell>
          <cell r="C1266">
            <v>142722802.76</v>
          </cell>
          <cell r="D1266">
            <v>422075902.53</v>
          </cell>
          <cell r="E1266">
            <v>0</v>
          </cell>
          <cell r="F1266">
            <v>0</v>
          </cell>
          <cell r="G1266">
            <v>0</v>
          </cell>
          <cell r="H1266">
            <v>0</v>
          </cell>
          <cell r="I1266">
            <v>369328844.63</v>
          </cell>
          <cell r="J1266">
            <v>0</v>
          </cell>
          <cell r="K1266">
            <v>37191153.83</v>
          </cell>
          <cell r="L1266">
            <v>0</v>
          </cell>
          <cell r="M1266">
            <v>0</v>
          </cell>
          <cell r="N1266">
            <v>0</v>
          </cell>
          <cell r="O1266">
            <v>0</v>
          </cell>
          <cell r="P1266">
            <v>11786747.3</v>
          </cell>
          <cell r="Q1266">
            <v>14728781.36</v>
          </cell>
          <cell r="R1266">
            <v>0</v>
          </cell>
          <cell r="S1266">
            <v>0</v>
          </cell>
          <cell r="T1266">
            <v>0</v>
          </cell>
          <cell r="U1266">
            <v>25756395.28</v>
          </cell>
          <cell r="V1266">
            <v>0</v>
          </cell>
          <cell r="W1266">
            <v>0</v>
          </cell>
          <cell r="X1266">
            <v>232500000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7343181.29</v>
          </cell>
          <cell r="AD1266">
            <v>0</v>
          </cell>
        </row>
        <row r="1266">
          <cell r="AF1266">
            <v>926500000</v>
          </cell>
          <cell r="AG1266">
            <v>0</v>
          </cell>
          <cell r="AH1266">
            <v>195436092.77</v>
          </cell>
          <cell r="AI1266">
            <v>0</v>
          </cell>
          <cell r="AJ1266">
            <v>128939257.47</v>
          </cell>
          <cell r="AK1266">
            <v>0</v>
          </cell>
          <cell r="AL1266">
            <v>72124024.4</v>
          </cell>
          <cell r="AM1266">
            <v>0</v>
          </cell>
          <cell r="AN1266">
            <v>-47215520.39</v>
          </cell>
          <cell r="AO1266">
            <v>1263433808.98</v>
          </cell>
          <cell r="AP1266">
            <v>1275783854.25</v>
          </cell>
          <cell r="AQ1266">
            <v>2539217663.23</v>
          </cell>
          <cell r="AR1266">
            <v>583101511.17</v>
          </cell>
          <cell r="AS1266">
            <v>447832297.81</v>
          </cell>
          <cell r="AT1266">
            <v>232500000</v>
          </cell>
          <cell r="AU1266">
            <v>680332297.81</v>
          </cell>
          <cell r="AV1266">
            <v>1275783854.25</v>
          </cell>
          <cell r="AW1266">
            <v>1956116152.06</v>
          </cell>
          <cell r="AX1266">
            <v>447832297.81</v>
          </cell>
          <cell r="AY1266">
            <v>1508283854.25</v>
          </cell>
          <cell r="AZ1266">
            <v>0.347797495099428</v>
          </cell>
          <cell r="BA1266">
            <v>0.652202504900572</v>
          </cell>
          <cell r="BB1266">
            <v>1.5332661136474</v>
          </cell>
          <cell r="BC1266">
            <v>0.228939522501455</v>
          </cell>
          <cell r="BD1266">
            <v>0.118857972597973</v>
          </cell>
          <cell r="BE1266">
            <v>0.228939522501455</v>
          </cell>
          <cell r="BF1266">
            <v>0.771060477498545</v>
          </cell>
        </row>
        <row r="1267">
          <cell r="A1267" t="str">
            <v>002254.SZ</v>
          </cell>
          <cell r="B1267" t="str">
            <v>泰和新材</v>
          </cell>
          <cell r="C1267">
            <v>18013213.69</v>
          </cell>
          <cell r="D1267">
            <v>420314027.78</v>
          </cell>
          <cell r="E1267">
            <v>0</v>
          </cell>
          <cell r="F1267">
            <v>0</v>
          </cell>
          <cell r="G1267">
            <v>0</v>
          </cell>
          <cell r="H1267">
            <v>0</v>
          </cell>
          <cell r="I1267">
            <v>982881045.47</v>
          </cell>
          <cell r="J1267">
            <v>0</v>
          </cell>
          <cell r="K1267">
            <v>231997672.24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76655182.53</v>
          </cell>
          <cell r="Q1267">
            <v>69133073.81</v>
          </cell>
          <cell r="R1267">
            <v>0</v>
          </cell>
          <cell r="S1267">
            <v>0</v>
          </cell>
          <cell r="T1267">
            <v>0</v>
          </cell>
          <cell r="U1267">
            <v>222798299.38</v>
          </cell>
          <cell r="V1267">
            <v>8186633.9</v>
          </cell>
          <cell r="W1267">
            <v>0</v>
          </cell>
          <cell r="X1267">
            <v>1525182194.04</v>
          </cell>
          <cell r="Y1267">
            <v>0</v>
          </cell>
          <cell r="Z1267">
            <v>0</v>
          </cell>
          <cell r="AA1267">
            <v>0</v>
          </cell>
          <cell r="AB1267">
            <v>520665.82</v>
          </cell>
          <cell r="AC1267">
            <v>64189460.11</v>
          </cell>
          <cell r="AD1267">
            <v>834161.69</v>
          </cell>
        </row>
        <row r="1267">
          <cell r="AF1267">
            <v>684394502</v>
          </cell>
          <cell r="AG1267">
            <v>0</v>
          </cell>
          <cell r="AH1267">
            <v>871846966.83</v>
          </cell>
          <cell r="AI1267">
            <v>0</v>
          </cell>
          <cell r="AJ1267">
            <v>0</v>
          </cell>
          <cell r="AK1267">
            <v>5988925.9</v>
          </cell>
          <cell r="AL1267">
            <v>378756025.33</v>
          </cell>
          <cell r="AM1267">
            <v>0</v>
          </cell>
          <cell r="AN1267">
            <v>1779547634.53</v>
          </cell>
          <cell r="AO1267">
            <v>3620705630.46</v>
          </cell>
          <cell r="AP1267">
            <v>3720534054.59</v>
          </cell>
          <cell r="AQ1267">
            <v>7341239685.05</v>
          </cell>
          <cell r="AR1267">
            <v>1451576947.57</v>
          </cell>
          <cell r="AS1267">
            <v>643112327.16</v>
          </cell>
          <cell r="AT1267">
            <v>1526016355.73</v>
          </cell>
          <cell r="AU1267">
            <v>2169128682.89</v>
          </cell>
          <cell r="AV1267">
            <v>3720534054.59</v>
          </cell>
          <cell r="AW1267">
            <v>5889662737.48</v>
          </cell>
          <cell r="AX1267">
            <v>643112327.16</v>
          </cell>
          <cell r="AY1267">
            <v>5246550410.32</v>
          </cell>
          <cell r="AZ1267">
            <v>0.368294209630431</v>
          </cell>
          <cell r="BA1267">
            <v>0.631705790369569</v>
          </cell>
          <cell r="BB1267">
            <v>1.58301540882658</v>
          </cell>
          <cell r="BC1267">
            <v>0.109193404754305</v>
          </cell>
          <cell r="BD1267">
            <v>0.259100804876127</v>
          </cell>
          <cell r="BE1267">
            <v>0.109193404754305</v>
          </cell>
          <cell r="BF1267">
            <v>0.890806595245695</v>
          </cell>
        </row>
        <row r="1268">
          <cell r="A1268" t="str">
            <v>603727.SH</v>
          </cell>
          <cell r="B1268" t="str">
            <v>博迈科</v>
          </cell>
          <cell r="C1268">
            <v>1593090</v>
          </cell>
          <cell r="D1268">
            <v>420000000</v>
          </cell>
          <cell r="E1268">
            <v>0</v>
          </cell>
          <cell r="F1268">
            <v>0</v>
          </cell>
          <cell r="G1268">
            <v>0</v>
          </cell>
          <cell r="H1268">
            <v>0</v>
          </cell>
          <cell r="I1268">
            <v>811807900.28</v>
          </cell>
          <cell r="J1268">
            <v>0</v>
          </cell>
          <cell r="K1268">
            <v>620054946.72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22334108.35</v>
          </cell>
          <cell r="Q1268">
            <v>5871122.94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30150408.18</v>
          </cell>
          <cell r="AC1268">
            <v>80919196.32</v>
          </cell>
          <cell r="AD1268">
            <v>0</v>
          </cell>
        </row>
        <row r="1268">
          <cell r="AF1268">
            <v>288315186</v>
          </cell>
          <cell r="AG1268">
            <v>0</v>
          </cell>
          <cell r="AH1268">
            <v>2229758540.94</v>
          </cell>
          <cell r="AI1268">
            <v>100144824.49</v>
          </cell>
          <cell r="AJ1268">
            <v>-1096691.82</v>
          </cell>
          <cell r="AK1268">
            <v>337115.11</v>
          </cell>
          <cell r="AL1268">
            <v>63533876.17</v>
          </cell>
          <cell r="AM1268">
            <v>0</v>
          </cell>
          <cell r="AN1268">
            <v>872284200.56</v>
          </cell>
          <cell r="AO1268">
            <v>1992730772.79</v>
          </cell>
          <cell r="AP1268">
            <v>3553277051.45</v>
          </cell>
          <cell r="AQ1268">
            <v>5546007824.24</v>
          </cell>
          <cell r="AR1268">
            <v>1572730772.79</v>
          </cell>
          <cell r="AS1268">
            <v>420000000</v>
          </cell>
          <cell r="AT1268">
            <v>0</v>
          </cell>
          <cell r="AU1268">
            <v>420000000</v>
          </cell>
          <cell r="AV1268">
            <v>3352987402.47</v>
          </cell>
          <cell r="AW1268">
            <v>3772987402.47</v>
          </cell>
          <cell r="AX1268">
            <v>420000000</v>
          </cell>
          <cell r="AY1268">
            <v>3352987402.47</v>
          </cell>
          <cell r="AZ1268">
            <v>0.111317625848696</v>
          </cell>
          <cell r="BA1268">
            <v>0.888682374151304</v>
          </cell>
          <cell r="BB1268">
            <v>1.12526143095277</v>
          </cell>
          <cell r="BC1268">
            <v>0.111317625848696</v>
          </cell>
          <cell r="BD1268">
            <v>0</v>
          </cell>
          <cell r="BE1268">
            <v>0.111317625848696</v>
          </cell>
          <cell r="BF1268">
            <v>0.888682374151304</v>
          </cell>
        </row>
        <row r="1269">
          <cell r="A1269" t="str">
            <v>603031.SH</v>
          </cell>
          <cell r="B1269" t="str">
            <v>安德利</v>
          </cell>
          <cell r="C1269">
            <v>804833.76</v>
          </cell>
          <cell r="D1269">
            <v>419250336.81</v>
          </cell>
          <cell r="E1269">
            <v>0</v>
          </cell>
          <cell r="F1269">
            <v>0</v>
          </cell>
          <cell r="G1269">
            <v>0</v>
          </cell>
          <cell r="H1269">
            <v>0</v>
          </cell>
          <cell r="I1269">
            <v>385109819.39</v>
          </cell>
          <cell r="J1269">
            <v>3527576.57</v>
          </cell>
          <cell r="K1269">
            <v>150460020.93</v>
          </cell>
          <cell r="L1269">
            <v>0</v>
          </cell>
          <cell r="M1269">
            <v>0</v>
          </cell>
          <cell r="N1269">
            <v>0</v>
          </cell>
          <cell r="O1269">
            <v>0</v>
          </cell>
          <cell r="P1269">
            <v>12836750.08</v>
          </cell>
          <cell r="Q1269">
            <v>7709212.62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19559801.63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1108754.47</v>
          </cell>
          <cell r="AC1269">
            <v>6549828.54</v>
          </cell>
          <cell r="AD1269">
            <v>0</v>
          </cell>
        </row>
        <row r="1269">
          <cell r="AF1269">
            <v>112000000</v>
          </cell>
          <cell r="AG1269">
            <v>0</v>
          </cell>
          <cell r="AH1269">
            <v>212860340.54</v>
          </cell>
          <cell r="AI1269">
            <v>0</v>
          </cell>
          <cell r="AJ1269">
            <v>0</v>
          </cell>
          <cell r="AK1269">
            <v>0</v>
          </cell>
          <cell r="AL1269">
            <v>8081995.66</v>
          </cell>
          <cell r="AM1269">
            <v>0</v>
          </cell>
          <cell r="AN1269">
            <v>262947145.07</v>
          </cell>
          <cell r="AO1269">
            <v>1006916934.8</v>
          </cell>
          <cell r="AP1269">
            <v>595889481.27</v>
          </cell>
          <cell r="AQ1269">
            <v>1602806416.07</v>
          </cell>
          <cell r="AR1269">
            <v>587666597.99</v>
          </cell>
          <cell r="AS1269">
            <v>419250336.81</v>
          </cell>
          <cell r="AT1269">
            <v>0</v>
          </cell>
          <cell r="AU1269">
            <v>419250336.81</v>
          </cell>
          <cell r="AV1269">
            <v>595889481.27</v>
          </cell>
          <cell r="AW1269">
            <v>1015139818.08</v>
          </cell>
          <cell r="AX1269">
            <v>419250336.81</v>
          </cell>
          <cell r="AY1269">
            <v>595889481.27</v>
          </cell>
          <cell r="AZ1269">
            <v>0.412997627856777</v>
          </cell>
          <cell r="BA1269">
            <v>0.587002372143223</v>
          </cell>
          <cell r="BB1269">
            <v>1.70357062842671</v>
          </cell>
          <cell r="BC1269">
            <v>0.412997627856777</v>
          </cell>
          <cell r="BD1269">
            <v>0</v>
          </cell>
          <cell r="BE1269">
            <v>0.412997627856777</v>
          </cell>
          <cell r="BF1269">
            <v>0.587002372143223</v>
          </cell>
        </row>
        <row r="1270">
          <cell r="A1270" t="str">
            <v>600936.SH</v>
          </cell>
          <cell r="B1270" t="str">
            <v>广西广电</v>
          </cell>
          <cell r="C1270">
            <v>0</v>
          </cell>
          <cell r="D1270">
            <v>418000000</v>
          </cell>
          <cell r="E1270">
            <v>0</v>
          </cell>
          <cell r="F1270">
            <v>0</v>
          </cell>
          <cell r="G1270">
            <v>0</v>
          </cell>
          <cell r="H1270">
            <v>0</v>
          </cell>
          <cell r="I1270">
            <v>1080018915.54</v>
          </cell>
          <cell r="J1270">
            <v>2603804.57</v>
          </cell>
          <cell r="K1270">
            <v>901259545.64</v>
          </cell>
          <cell r="L1270">
            <v>0</v>
          </cell>
          <cell r="M1270">
            <v>0</v>
          </cell>
          <cell r="N1270">
            <v>0</v>
          </cell>
          <cell r="O1270">
            <v>0</v>
          </cell>
          <cell r="P1270">
            <v>120538621.02</v>
          </cell>
          <cell r="Q1270">
            <v>4228342.93</v>
          </cell>
          <cell r="R1270">
            <v>0</v>
          </cell>
          <cell r="S1270">
            <v>0</v>
          </cell>
          <cell r="T1270">
            <v>0</v>
          </cell>
          <cell r="U1270">
            <v>405707868.9</v>
          </cell>
          <cell r="V1270">
            <v>24208969.2</v>
          </cell>
          <cell r="W1270">
            <v>0</v>
          </cell>
          <cell r="X1270">
            <v>4043231500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119384540.87</v>
          </cell>
          <cell r="AD1270">
            <v>0</v>
          </cell>
        </row>
        <row r="1270">
          <cell r="AF1270">
            <v>1671026239</v>
          </cell>
          <cell r="AG1270">
            <v>0</v>
          </cell>
          <cell r="AH1270">
            <v>1086250561.54</v>
          </cell>
          <cell r="AI1270">
            <v>0</v>
          </cell>
          <cell r="AJ1270">
            <v>-314768.38</v>
          </cell>
          <cell r="AK1270">
            <v>0</v>
          </cell>
          <cell r="AL1270">
            <v>236223500.88</v>
          </cell>
          <cell r="AM1270">
            <v>0</v>
          </cell>
          <cell r="AN1270">
            <v>375872186.46</v>
          </cell>
          <cell r="AO1270">
            <v>7119182108.67</v>
          </cell>
          <cell r="AP1270">
            <v>3369057719.5</v>
          </cell>
          <cell r="AQ1270">
            <v>10488239828.17</v>
          </cell>
          <cell r="AR1270">
            <v>2252242739.77</v>
          </cell>
          <cell r="AS1270">
            <v>823707868.9</v>
          </cell>
          <cell r="AT1270">
            <v>4043231500</v>
          </cell>
          <cell r="AU1270">
            <v>4866939368.9</v>
          </cell>
          <cell r="AV1270">
            <v>3369057719.5</v>
          </cell>
          <cell r="AW1270">
            <v>8235997088.4</v>
          </cell>
          <cell r="AX1270">
            <v>823707868.9</v>
          </cell>
          <cell r="AY1270">
            <v>7412289219.5</v>
          </cell>
          <cell r="AZ1270">
            <v>0.590935052145034</v>
          </cell>
          <cell r="BA1270">
            <v>0.409064947854966</v>
          </cell>
          <cell r="BB1270">
            <v>2.444599580687</v>
          </cell>
          <cell r="BC1270">
            <v>0.100013132600563</v>
          </cell>
          <cell r="BD1270">
            <v>0.490921919544471</v>
          </cell>
          <cell r="BE1270">
            <v>0.100013132600563</v>
          </cell>
          <cell r="BF1270">
            <v>0.899986867399437</v>
          </cell>
        </row>
        <row r="1271">
          <cell r="A1271" t="str">
            <v>002103.SZ</v>
          </cell>
          <cell r="B1271" t="str">
            <v>广博股份</v>
          </cell>
          <cell r="C1271">
            <v>163413.28</v>
          </cell>
          <cell r="D1271">
            <v>417102739.35</v>
          </cell>
          <cell r="E1271">
            <v>0</v>
          </cell>
          <cell r="F1271">
            <v>0</v>
          </cell>
          <cell r="G1271">
            <v>0</v>
          </cell>
          <cell r="H1271">
            <v>1029804.69</v>
          </cell>
          <cell r="I1271">
            <v>223435543.28</v>
          </cell>
          <cell r="J1271">
            <v>0</v>
          </cell>
          <cell r="K1271">
            <v>8180824.77</v>
          </cell>
          <cell r="L1271">
            <v>0</v>
          </cell>
          <cell r="M1271">
            <v>0</v>
          </cell>
          <cell r="N1271">
            <v>0</v>
          </cell>
          <cell r="O1271">
            <v>0</v>
          </cell>
          <cell r="P1271">
            <v>43967544.02</v>
          </cell>
          <cell r="Q1271">
            <v>14220318.48</v>
          </cell>
          <cell r="R1271">
            <v>0</v>
          </cell>
          <cell r="S1271">
            <v>0</v>
          </cell>
          <cell r="T1271">
            <v>0</v>
          </cell>
          <cell r="U1271">
            <v>6613798.31</v>
          </cell>
          <cell r="V1271">
            <v>223495.65</v>
          </cell>
          <cell r="W1271">
            <v>0</v>
          </cell>
          <cell r="X1271">
            <v>100000000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  <cell r="AD1271">
            <v>0</v>
          </cell>
        </row>
        <row r="1271">
          <cell r="AF1271">
            <v>534272953</v>
          </cell>
          <cell r="AG1271">
            <v>0</v>
          </cell>
          <cell r="AH1271">
            <v>676093046.09</v>
          </cell>
          <cell r="AI1271">
            <v>0</v>
          </cell>
          <cell r="AJ1271">
            <v>-1939509.8</v>
          </cell>
          <cell r="AK1271">
            <v>0</v>
          </cell>
          <cell r="AL1271">
            <v>62250337.19</v>
          </cell>
          <cell r="AM1271">
            <v>0</v>
          </cell>
          <cell r="AN1271">
            <v>-459861493.59</v>
          </cell>
          <cell r="AO1271">
            <v>814937481.83</v>
          </cell>
          <cell r="AP1271">
            <v>810815332.89</v>
          </cell>
          <cell r="AQ1271">
            <v>1625752814.72</v>
          </cell>
          <cell r="AR1271">
            <v>290191139.48</v>
          </cell>
          <cell r="AS1271">
            <v>424746342.35</v>
          </cell>
          <cell r="AT1271">
            <v>100000000</v>
          </cell>
          <cell r="AU1271">
            <v>524746342.35</v>
          </cell>
          <cell r="AV1271">
            <v>810815332.89</v>
          </cell>
          <cell r="AW1271">
            <v>1335561675.24</v>
          </cell>
          <cell r="AX1271">
            <v>424746342.35</v>
          </cell>
          <cell r="AY1271">
            <v>910815332.89</v>
          </cell>
          <cell r="AZ1271">
            <v>0.392903114905347</v>
          </cell>
          <cell r="BA1271">
            <v>0.607096885094653</v>
          </cell>
          <cell r="BB1271">
            <v>1.64718354607286</v>
          </cell>
          <cell r="BC1271">
            <v>0.318028250004758</v>
          </cell>
          <cell r="BD1271">
            <v>0.0748748649005895</v>
          </cell>
          <cell r="BE1271">
            <v>0.318028250004758</v>
          </cell>
          <cell r="BF1271">
            <v>0.681971749995242</v>
          </cell>
        </row>
        <row r="1272">
          <cell r="A1272" t="str">
            <v>603803.SH</v>
          </cell>
          <cell r="B1272" t="str">
            <v>瑞斯康达</v>
          </cell>
          <cell r="C1272">
            <v>0</v>
          </cell>
          <cell r="D1272">
            <v>415148437.32</v>
          </cell>
          <cell r="E1272">
            <v>0</v>
          </cell>
          <cell r="F1272">
            <v>0</v>
          </cell>
          <cell r="G1272">
            <v>0</v>
          </cell>
          <cell r="H1272">
            <v>0</v>
          </cell>
          <cell r="I1272">
            <v>450188562.82</v>
          </cell>
          <cell r="J1272">
            <v>0</v>
          </cell>
          <cell r="K1272">
            <v>13653820.96</v>
          </cell>
          <cell r="L1272">
            <v>0</v>
          </cell>
          <cell r="M1272">
            <v>0</v>
          </cell>
          <cell r="N1272">
            <v>0</v>
          </cell>
          <cell r="O1272">
            <v>0</v>
          </cell>
          <cell r="P1272">
            <v>136845211.75</v>
          </cell>
          <cell r="Q1272">
            <v>6884924.69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1774996.72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9342800</v>
          </cell>
          <cell r="AD1272">
            <v>0</v>
          </cell>
        </row>
        <row r="1272">
          <cell r="AF1272">
            <v>421055557</v>
          </cell>
          <cell r="AG1272">
            <v>0</v>
          </cell>
          <cell r="AH1272">
            <v>712610768.03</v>
          </cell>
          <cell r="AI1272">
            <v>0</v>
          </cell>
          <cell r="AJ1272">
            <v>-12884665.4</v>
          </cell>
          <cell r="AK1272">
            <v>0</v>
          </cell>
          <cell r="AL1272">
            <v>199989750.41</v>
          </cell>
          <cell r="AM1272">
            <v>0</v>
          </cell>
          <cell r="AN1272">
            <v>603807678.96</v>
          </cell>
          <cell r="AO1272">
            <v>1033838754.26</v>
          </cell>
          <cell r="AP1272">
            <v>1924579089</v>
          </cell>
          <cell r="AQ1272">
            <v>2958417843.26</v>
          </cell>
          <cell r="AR1272">
            <v>618690316.94</v>
          </cell>
          <cell r="AS1272">
            <v>415148437.32</v>
          </cell>
          <cell r="AT1272">
            <v>0</v>
          </cell>
          <cell r="AU1272">
            <v>415148437.32</v>
          </cell>
          <cell r="AV1272">
            <v>1924579089</v>
          </cell>
          <cell r="AW1272">
            <v>2339727526.32</v>
          </cell>
          <cell r="AX1272">
            <v>415148437.32</v>
          </cell>
          <cell r="AY1272">
            <v>1924579089</v>
          </cell>
          <cell r="AZ1272">
            <v>0.177434522887782</v>
          </cell>
          <cell r="BA1272">
            <v>0.822565477112218</v>
          </cell>
          <cell r="BB1272">
            <v>1.21570869167851</v>
          </cell>
          <cell r="BC1272">
            <v>0.177434522887782</v>
          </cell>
          <cell r="BD1272">
            <v>0</v>
          </cell>
          <cell r="BE1272">
            <v>0.177434522887782</v>
          </cell>
          <cell r="BF1272">
            <v>0.822565477112218</v>
          </cell>
        </row>
        <row r="1273">
          <cell r="A1273" t="str">
            <v>600368.SH</v>
          </cell>
          <cell r="B1273" t="str">
            <v>五洲交通</v>
          </cell>
          <cell r="C1273">
            <v>0</v>
          </cell>
          <cell r="D1273">
            <v>415000000</v>
          </cell>
          <cell r="E1273">
            <v>0</v>
          </cell>
          <cell r="F1273">
            <v>0</v>
          </cell>
          <cell r="G1273">
            <v>0</v>
          </cell>
          <cell r="H1273">
            <v>0</v>
          </cell>
          <cell r="I1273">
            <v>59612783.5</v>
          </cell>
          <cell r="J1273">
            <v>27390001.39</v>
          </cell>
          <cell r="K1273">
            <v>13850343.85</v>
          </cell>
          <cell r="L1273">
            <v>0</v>
          </cell>
          <cell r="M1273">
            <v>0</v>
          </cell>
          <cell r="N1273">
            <v>0</v>
          </cell>
          <cell r="O1273">
            <v>0</v>
          </cell>
          <cell r="P1273">
            <v>16969291.25</v>
          </cell>
          <cell r="Q1273">
            <v>51453550.21</v>
          </cell>
          <cell r="R1273">
            <v>0</v>
          </cell>
          <cell r="S1273">
            <v>0</v>
          </cell>
          <cell r="T1273">
            <v>0</v>
          </cell>
          <cell r="U1273">
            <v>696153737.1</v>
          </cell>
          <cell r="V1273">
            <v>335486.18</v>
          </cell>
          <cell r="W1273">
            <v>0</v>
          </cell>
          <cell r="X1273">
            <v>2561000000</v>
          </cell>
          <cell r="Y1273">
            <v>0</v>
          </cell>
          <cell r="Z1273">
            <v>0</v>
          </cell>
          <cell r="AA1273">
            <v>0</v>
          </cell>
          <cell r="AB1273">
            <v>8286382.6</v>
          </cell>
          <cell r="AC1273">
            <v>42568028.3</v>
          </cell>
          <cell r="AD1273">
            <v>0</v>
          </cell>
        </row>
        <row r="1273">
          <cell r="AF1273">
            <v>1125632068</v>
          </cell>
          <cell r="AG1273">
            <v>0</v>
          </cell>
          <cell r="AH1273">
            <v>467645116.19</v>
          </cell>
          <cell r="AI1273">
            <v>0</v>
          </cell>
          <cell r="AJ1273">
            <v>0</v>
          </cell>
          <cell r="AK1273">
            <v>0</v>
          </cell>
          <cell r="AL1273">
            <v>590184990.78</v>
          </cell>
          <cell r="AM1273">
            <v>871515.76</v>
          </cell>
          <cell r="AN1273">
            <v>3032171255.28</v>
          </cell>
          <cell r="AO1273">
            <v>3892619604.38</v>
          </cell>
          <cell r="AP1273">
            <v>5216504946.01</v>
          </cell>
          <cell r="AQ1273">
            <v>9109124550.39</v>
          </cell>
          <cell r="AR1273">
            <v>220465867.28</v>
          </cell>
          <cell r="AS1273">
            <v>1111153737.1</v>
          </cell>
          <cell r="AT1273">
            <v>2561000000</v>
          </cell>
          <cell r="AU1273">
            <v>3672153737.1</v>
          </cell>
          <cell r="AV1273">
            <v>5216504946.01</v>
          </cell>
          <cell r="AW1273">
            <v>8888658683.11</v>
          </cell>
          <cell r="AX1273">
            <v>1111153737.1</v>
          </cell>
          <cell r="AY1273">
            <v>7777504946.01</v>
          </cell>
          <cell r="AZ1273">
            <v>0.413127994674577</v>
          </cell>
          <cell r="BA1273">
            <v>0.586872005325423</v>
          </cell>
          <cell r="BB1273">
            <v>1.70394905690807</v>
          </cell>
          <cell r="BC1273">
            <v>0.125008032900553</v>
          </cell>
          <cell r="BD1273">
            <v>0.288119961774024</v>
          </cell>
          <cell r="BE1273">
            <v>0.125008032900553</v>
          </cell>
          <cell r="BF1273">
            <v>0.874991967099447</v>
          </cell>
        </row>
        <row r="1274">
          <cell r="A1274" t="str">
            <v>600370.SH</v>
          </cell>
          <cell r="B1274" t="str">
            <v>三房巷</v>
          </cell>
          <cell r="C1274">
            <v>5403342.37</v>
          </cell>
          <cell r="D1274">
            <v>414797230.8</v>
          </cell>
          <cell r="E1274">
            <v>0</v>
          </cell>
          <cell r="F1274">
            <v>0</v>
          </cell>
          <cell r="G1274">
            <v>0</v>
          </cell>
          <cell r="H1274">
            <v>0</v>
          </cell>
          <cell r="I1274">
            <v>2796692299.73</v>
          </cell>
          <cell r="J1274">
            <v>0</v>
          </cell>
          <cell r="K1274">
            <v>388278512.14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64575288.23</v>
          </cell>
          <cell r="Q1274">
            <v>101174042.33</v>
          </cell>
          <cell r="R1274">
            <v>0</v>
          </cell>
          <cell r="S1274">
            <v>0</v>
          </cell>
          <cell r="T1274">
            <v>0</v>
          </cell>
          <cell r="U1274">
            <v>366737200</v>
          </cell>
          <cell r="V1274">
            <v>142053208.45</v>
          </cell>
          <cell r="W1274">
            <v>0</v>
          </cell>
          <cell r="X1274">
            <v>424375007.29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  <cell r="AD1274">
            <v>0</v>
          </cell>
        </row>
        <row r="1274">
          <cell r="AF1274">
            <v>3896339676</v>
          </cell>
          <cell r="AG1274">
            <v>0</v>
          </cell>
          <cell r="AH1274">
            <v>901720171.76</v>
          </cell>
          <cell r="AI1274">
            <v>0</v>
          </cell>
          <cell r="AJ1274">
            <v>-291238.29</v>
          </cell>
          <cell r="AK1274">
            <v>0</v>
          </cell>
          <cell r="AL1274">
            <v>156394365.18</v>
          </cell>
          <cell r="AM1274">
            <v>0</v>
          </cell>
          <cell r="AN1274">
            <v>1407955847.29</v>
          </cell>
          <cell r="AO1274">
            <v>4704086131.34</v>
          </cell>
          <cell r="AP1274">
            <v>6362118821.94</v>
          </cell>
          <cell r="AQ1274">
            <v>11066204953.28</v>
          </cell>
          <cell r="AR1274">
            <v>3498176693.25</v>
          </cell>
          <cell r="AS1274">
            <v>781534430.8</v>
          </cell>
          <cell r="AT1274">
            <v>424375007.29</v>
          </cell>
          <cell r="AU1274">
            <v>1205909438.09</v>
          </cell>
          <cell r="AV1274">
            <v>6362118821.94</v>
          </cell>
          <cell r="AW1274">
            <v>7568028260.03</v>
          </cell>
          <cell r="AX1274">
            <v>781534430.8</v>
          </cell>
          <cell r="AY1274">
            <v>6786493829.23</v>
          </cell>
          <cell r="AZ1274">
            <v>0.159342618269401</v>
          </cell>
          <cell r="BA1274">
            <v>0.840657381730599</v>
          </cell>
          <cell r="BB1274">
            <v>1.18954525557294</v>
          </cell>
          <cell r="BC1274">
            <v>0.103267905978578</v>
          </cell>
          <cell r="BD1274">
            <v>0.056074712290823</v>
          </cell>
          <cell r="BE1274">
            <v>0.103267905978578</v>
          </cell>
          <cell r="BF1274">
            <v>0.896732094021422</v>
          </cell>
        </row>
        <row r="1275">
          <cell r="A1275" t="str">
            <v>002225.SZ</v>
          </cell>
          <cell r="B1275" t="str">
            <v>濮耐股份</v>
          </cell>
          <cell r="C1275">
            <v>0</v>
          </cell>
          <cell r="D1275">
            <v>413877087.85</v>
          </cell>
          <cell r="E1275">
            <v>0</v>
          </cell>
          <cell r="F1275">
            <v>0</v>
          </cell>
          <cell r="G1275">
            <v>0</v>
          </cell>
          <cell r="H1275">
            <v>0</v>
          </cell>
          <cell r="I1275">
            <v>2053014893.46</v>
          </cell>
          <cell r="J1275">
            <v>0</v>
          </cell>
          <cell r="K1275">
            <v>36277655.94</v>
          </cell>
          <cell r="L1275">
            <v>0</v>
          </cell>
          <cell r="M1275">
            <v>0</v>
          </cell>
          <cell r="N1275">
            <v>0</v>
          </cell>
          <cell r="O1275">
            <v>0</v>
          </cell>
          <cell r="P1275">
            <v>68559227.86</v>
          </cell>
          <cell r="Q1275">
            <v>15601139.67</v>
          </cell>
          <cell r="R1275">
            <v>0</v>
          </cell>
          <cell r="S1275">
            <v>0</v>
          </cell>
          <cell r="T1275">
            <v>0</v>
          </cell>
          <cell r="U1275">
            <v>6914441.89</v>
          </cell>
          <cell r="V1275">
            <v>4721652.69</v>
          </cell>
          <cell r="W1275">
            <v>0</v>
          </cell>
          <cell r="X1275">
            <v>240878343.94</v>
          </cell>
          <cell r="Y1275">
            <v>585040354.2</v>
          </cell>
          <cell r="Z1275">
            <v>0</v>
          </cell>
          <cell r="AA1275">
            <v>0</v>
          </cell>
          <cell r="AB1275">
            <v>13393261.8</v>
          </cell>
          <cell r="AC1275">
            <v>53653345.68</v>
          </cell>
          <cell r="AD1275">
            <v>0</v>
          </cell>
        </row>
        <row r="1275">
          <cell r="AF1275">
            <v>1010320936</v>
          </cell>
          <cell r="AG1275">
            <v>40487301.87</v>
          </cell>
          <cell r="AH1275">
            <v>825081390.56</v>
          </cell>
          <cell r="AI1275">
            <v>0</v>
          </cell>
          <cell r="AJ1275">
            <v>-13417416.56</v>
          </cell>
          <cell r="AK1275">
            <v>753839.07</v>
          </cell>
          <cell r="AL1275">
            <v>154167088.66</v>
          </cell>
          <cell r="AM1275">
            <v>0</v>
          </cell>
          <cell r="AN1275">
            <v>1080328353.41</v>
          </cell>
          <cell r="AO1275">
            <v>3491931404.98</v>
          </cell>
          <cell r="AP1275">
            <v>3097721493.01</v>
          </cell>
          <cell r="AQ1275">
            <v>6589652897.99</v>
          </cell>
          <cell r="AR1275">
            <v>2245221177.1</v>
          </cell>
          <cell r="AS1275">
            <v>420791529.74</v>
          </cell>
          <cell r="AT1275">
            <v>825918698.14</v>
          </cell>
          <cell r="AU1275">
            <v>1246710227.88</v>
          </cell>
          <cell r="AV1275">
            <v>3097721493.01</v>
          </cell>
          <cell r="AW1275">
            <v>4344431720.89</v>
          </cell>
          <cell r="AX1275">
            <v>420791529.74</v>
          </cell>
          <cell r="AY1275">
            <v>3923640191.15</v>
          </cell>
          <cell r="AZ1275">
            <v>0.286967389056951</v>
          </cell>
          <cell r="BA1275">
            <v>0.713032610943049</v>
          </cell>
          <cell r="BB1275">
            <v>1.40246039893941</v>
          </cell>
          <cell r="BC1275">
            <v>0.0968576690287577</v>
          </cell>
          <cell r="BD1275">
            <v>0.190109720028193</v>
          </cell>
          <cell r="BE1275">
            <v>0.0968576690287577</v>
          </cell>
          <cell r="BF1275">
            <v>0.903142330971242</v>
          </cell>
        </row>
        <row r="1276">
          <cell r="A1276" t="str">
            <v>601888.SH</v>
          </cell>
          <cell r="B1276" t="str">
            <v>中国中免</v>
          </cell>
          <cell r="C1276">
            <v>56765868.69</v>
          </cell>
          <cell r="D1276">
            <v>412918820.11</v>
          </cell>
          <cell r="E1276">
            <v>0</v>
          </cell>
          <cell r="F1276">
            <v>0</v>
          </cell>
          <cell r="G1276">
            <v>0</v>
          </cell>
          <cell r="H1276">
            <v>0</v>
          </cell>
          <cell r="I1276">
            <v>4293154770.55</v>
          </cell>
          <cell r="J1276">
            <v>6840395.24</v>
          </cell>
          <cell r="K1276">
            <v>1358978253.81</v>
          </cell>
          <cell r="L1276">
            <v>0</v>
          </cell>
          <cell r="M1276">
            <v>0</v>
          </cell>
          <cell r="N1276">
            <v>0</v>
          </cell>
          <cell r="O1276">
            <v>0</v>
          </cell>
          <cell r="P1276">
            <v>572715585.07</v>
          </cell>
          <cell r="Q1276">
            <v>3097507388.85</v>
          </cell>
          <cell r="R1276">
            <v>0</v>
          </cell>
          <cell r="S1276">
            <v>0</v>
          </cell>
          <cell r="T1276">
            <v>0</v>
          </cell>
          <cell r="U1276">
            <v>1260780692.59</v>
          </cell>
          <cell r="V1276">
            <v>31342278.78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1916564.22</v>
          </cell>
          <cell r="AB1276">
            <v>0</v>
          </cell>
          <cell r="AC1276">
            <v>3443892.79</v>
          </cell>
          <cell r="AD1276">
            <v>0</v>
          </cell>
        </row>
        <row r="1276">
          <cell r="AF1276">
            <v>1952475544</v>
          </cell>
          <cell r="AG1276">
            <v>0</v>
          </cell>
          <cell r="AH1276">
            <v>1982070605.12</v>
          </cell>
          <cell r="AI1276">
            <v>0</v>
          </cell>
          <cell r="AJ1276">
            <v>-384960629.27</v>
          </cell>
          <cell r="AK1276">
            <v>0</v>
          </cell>
          <cell r="AL1276">
            <v>1049808518.23</v>
          </cell>
          <cell r="AM1276">
            <v>0</v>
          </cell>
          <cell r="AN1276">
            <v>24186176814.69</v>
          </cell>
          <cell r="AO1276">
            <v>11096364510.7</v>
          </cell>
          <cell r="AP1276">
            <v>28785570852.77</v>
          </cell>
          <cell r="AQ1276">
            <v>39881935363.47</v>
          </cell>
          <cell r="AR1276">
            <v>9420748433.78</v>
          </cell>
          <cell r="AS1276">
            <v>1673699512.7</v>
          </cell>
          <cell r="AT1276">
            <v>1916564.22</v>
          </cell>
          <cell r="AU1276">
            <v>1675616076.92</v>
          </cell>
          <cell r="AV1276">
            <v>28785570852.77</v>
          </cell>
          <cell r="AW1276">
            <v>30461186929.69</v>
          </cell>
          <cell r="AX1276">
            <v>1673699512.7</v>
          </cell>
          <cell r="AY1276">
            <v>28787487416.99</v>
          </cell>
          <cell r="AZ1276">
            <v>0.0550082332900431</v>
          </cell>
          <cell r="BA1276">
            <v>0.944991766709957</v>
          </cell>
          <cell r="BB1276">
            <v>1.05821027783296</v>
          </cell>
          <cell r="BC1276">
            <v>0.0549453150516822</v>
          </cell>
          <cell r="BD1276">
            <v>6.29182383609602e-5</v>
          </cell>
          <cell r="BE1276">
            <v>0.0549453150516822</v>
          </cell>
          <cell r="BF1276">
            <v>0.945054684948318</v>
          </cell>
        </row>
        <row r="1277">
          <cell r="A1277" t="str">
            <v>603979.SH</v>
          </cell>
          <cell r="B1277" t="str">
            <v>金诚信</v>
          </cell>
          <cell r="C1277">
            <v>104483824.09</v>
          </cell>
          <cell r="D1277">
            <v>412415000</v>
          </cell>
          <cell r="E1277">
            <v>0</v>
          </cell>
          <cell r="F1277">
            <v>0</v>
          </cell>
          <cell r="G1277">
            <v>0</v>
          </cell>
          <cell r="H1277">
            <v>0</v>
          </cell>
          <cell r="I1277">
            <v>864746626.64</v>
          </cell>
          <cell r="J1277">
            <v>223789.67</v>
          </cell>
          <cell r="K1277">
            <v>56849399.53</v>
          </cell>
          <cell r="L1277">
            <v>0</v>
          </cell>
          <cell r="M1277">
            <v>0</v>
          </cell>
          <cell r="N1277">
            <v>0</v>
          </cell>
          <cell r="O1277">
            <v>0</v>
          </cell>
          <cell r="P1277">
            <v>160117643.05</v>
          </cell>
          <cell r="Q1277">
            <v>161536169.29</v>
          </cell>
          <cell r="R1277">
            <v>0</v>
          </cell>
          <cell r="S1277">
            <v>0</v>
          </cell>
          <cell r="T1277">
            <v>0</v>
          </cell>
          <cell r="U1277">
            <v>194981000</v>
          </cell>
          <cell r="V1277">
            <v>35069142.24</v>
          </cell>
          <cell r="W1277">
            <v>0</v>
          </cell>
          <cell r="X1277">
            <v>80147199.05</v>
          </cell>
          <cell r="Y1277">
            <v>683025117.09</v>
          </cell>
          <cell r="Z1277">
            <v>0</v>
          </cell>
          <cell r="AA1277">
            <v>7868118.22</v>
          </cell>
          <cell r="AB1277">
            <v>176330.01</v>
          </cell>
          <cell r="AC1277">
            <v>7704273.92</v>
          </cell>
          <cell r="AD1277">
            <v>0</v>
          </cell>
        </row>
        <row r="1277">
          <cell r="AF1277">
            <v>593964099</v>
          </cell>
          <cell r="AG1277">
            <v>204261835.12</v>
          </cell>
          <cell r="AH1277">
            <v>1721142476.97</v>
          </cell>
          <cell r="AI1277">
            <v>50000000</v>
          </cell>
          <cell r="AJ1277">
            <v>-52923427.43</v>
          </cell>
          <cell r="AK1277">
            <v>51449678.64</v>
          </cell>
          <cell r="AL1277">
            <v>145863699.35</v>
          </cell>
          <cell r="AM1277">
            <v>0</v>
          </cell>
          <cell r="AN1277">
            <v>2539130059.73</v>
          </cell>
          <cell r="AO1277">
            <v>2769343632.8</v>
          </cell>
          <cell r="AP1277">
            <v>5252888421.38</v>
          </cell>
          <cell r="AQ1277">
            <v>8022232054.18</v>
          </cell>
          <cell r="AR1277">
            <v>1390907198.44</v>
          </cell>
          <cell r="AS1277">
            <v>607396000</v>
          </cell>
          <cell r="AT1277">
            <v>771040434.36</v>
          </cell>
          <cell r="AU1277">
            <v>1378436434.36</v>
          </cell>
          <cell r="AV1277">
            <v>5152888421.38</v>
          </cell>
          <cell r="AW1277">
            <v>6531324855.74</v>
          </cell>
          <cell r="AX1277">
            <v>607396000</v>
          </cell>
          <cell r="AY1277">
            <v>5923928855.74</v>
          </cell>
          <cell r="AZ1277">
            <v>0.211050049539118</v>
          </cell>
          <cell r="BA1277">
            <v>0.788949950460882</v>
          </cell>
          <cell r="BB1277">
            <v>1.26750752619457</v>
          </cell>
          <cell r="BC1277">
            <v>0.0929973647637807</v>
          </cell>
          <cell r="BD1277">
            <v>0.118052684775337</v>
          </cell>
          <cell r="BE1277">
            <v>0.0929973647637807</v>
          </cell>
          <cell r="BF1277">
            <v>0.907002635236219</v>
          </cell>
        </row>
        <row r="1278">
          <cell r="A1278" t="str">
            <v>002654.SZ</v>
          </cell>
          <cell r="B1278" t="str">
            <v>万润科技</v>
          </cell>
          <cell r="C1278">
            <v>26551422.56</v>
          </cell>
          <cell r="D1278">
            <v>411500000</v>
          </cell>
          <cell r="E1278">
            <v>0</v>
          </cell>
          <cell r="F1278">
            <v>0</v>
          </cell>
          <cell r="G1278">
            <v>0</v>
          </cell>
          <cell r="H1278">
            <v>0</v>
          </cell>
          <cell r="I1278">
            <v>742403740.76</v>
          </cell>
          <cell r="J1278">
            <v>0</v>
          </cell>
          <cell r="K1278">
            <v>103029303.12</v>
          </cell>
          <cell r="L1278">
            <v>0</v>
          </cell>
          <cell r="M1278">
            <v>0</v>
          </cell>
          <cell r="N1278">
            <v>0</v>
          </cell>
          <cell r="O1278">
            <v>0</v>
          </cell>
          <cell r="P1278">
            <v>34419386.64</v>
          </cell>
          <cell r="Q1278">
            <v>30053083.24</v>
          </cell>
          <cell r="R1278">
            <v>0</v>
          </cell>
          <cell r="S1278">
            <v>0</v>
          </cell>
          <cell r="T1278">
            <v>0</v>
          </cell>
          <cell r="U1278">
            <v>143123345.92</v>
          </cell>
          <cell r="V1278">
            <v>132788649.59</v>
          </cell>
          <cell r="W1278">
            <v>0</v>
          </cell>
          <cell r="X1278">
            <v>296547000</v>
          </cell>
          <cell r="Y1278">
            <v>0</v>
          </cell>
          <cell r="Z1278">
            <v>0</v>
          </cell>
          <cell r="AA1278">
            <v>0</v>
          </cell>
          <cell r="AB1278">
            <v>750288.2</v>
          </cell>
          <cell r="AC1278">
            <v>32709473.33</v>
          </cell>
          <cell r="AD1278">
            <v>0</v>
          </cell>
        </row>
        <row r="1278">
          <cell r="AF1278">
            <v>859433963</v>
          </cell>
          <cell r="AG1278">
            <v>-4111858.37</v>
          </cell>
          <cell r="AH1278">
            <v>1719133607.82</v>
          </cell>
          <cell r="AI1278">
            <v>13957920</v>
          </cell>
          <cell r="AJ1278">
            <v>-141285.1</v>
          </cell>
          <cell r="AK1278">
            <v>0</v>
          </cell>
          <cell r="AL1278">
            <v>31885487.09</v>
          </cell>
          <cell r="AM1278">
            <v>0</v>
          </cell>
          <cell r="AN1278">
            <v>-488459232.19</v>
          </cell>
          <cell r="AO1278">
            <v>1953875693.36</v>
          </cell>
          <cell r="AP1278">
            <v>2131698602.25</v>
          </cell>
          <cell r="AQ1278">
            <v>4085574295.61</v>
          </cell>
          <cell r="AR1278">
            <v>1102705347.44</v>
          </cell>
          <cell r="AS1278">
            <v>554623345.92</v>
          </cell>
          <cell r="AT1278">
            <v>296547000</v>
          </cell>
          <cell r="AU1278">
            <v>851170345.92</v>
          </cell>
          <cell r="AV1278">
            <v>2103782762.25</v>
          </cell>
          <cell r="AW1278">
            <v>2954953108.17</v>
          </cell>
          <cell r="AX1278">
            <v>554623345.92</v>
          </cell>
          <cell r="AY1278">
            <v>2400329762.25</v>
          </cell>
          <cell r="AZ1278">
            <v>0.288048681235124</v>
          </cell>
          <cell r="BA1278">
            <v>0.711951318764876</v>
          </cell>
          <cell r="BB1278">
            <v>1.40459041741062</v>
          </cell>
          <cell r="BC1278">
            <v>0.187692774002589</v>
          </cell>
          <cell r="BD1278">
            <v>0.100355907232535</v>
          </cell>
          <cell r="BE1278">
            <v>0.187692774002589</v>
          </cell>
          <cell r="BF1278">
            <v>0.812307225997411</v>
          </cell>
        </row>
        <row r="1279">
          <cell r="A1279" t="str">
            <v>002859.SZ</v>
          </cell>
          <cell r="B1279" t="str">
            <v>洁美科技</v>
          </cell>
          <cell r="C1279">
            <v>31683938.9</v>
          </cell>
          <cell r="D1279">
            <v>410531526.03</v>
          </cell>
          <cell r="E1279">
            <v>0</v>
          </cell>
          <cell r="F1279">
            <v>0</v>
          </cell>
          <cell r="G1279">
            <v>0</v>
          </cell>
          <cell r="H1279">
            <v>0</v>
          </cell>
          <cell r="I1279">
            <v>226823810.2</v>
          </cell>
          <cell r="J1279">
            <v>0</v>
          </cell>
          <cell r="K1279">
            <v>660947.33</v>
          </cell>
          <cell r="L1279">
            <v>0</v>
          </cell>
          <cell r="M1279">
            <v>0</v>
          </cell>
          <cell r="N1279">
            <v>0</v>
          </cell>
          <cell r="O1279">
            <v>0</v>
          </cell>
          <cell r="P1279">
            <v>37057910.23</v>
          </cell>
          <cell r="Q1279">
            <v>27702111.06</v>
          </cell>
          <cell r="R1279">
            <v>0</v>
          </cell>
          <cell r="S1279">
            <v>0</v>
          </cell>
          <cell r="T1279">
            <v>0</v>
          </cell>
          <cell r="U1279">
            <v>50105388.4</v>
          </cell>
          <cell r="V1279">
            <v>6167.6</v>
          </cell>
          <cell r="W1279">
            <v>0</v>
          </cell>
          <cell r="X1279">
            <v>431974929.56</v>
          </cell>
          <cell r="Y1279">
            <v>508586948.42</v>
          </cell>
          <cell r="Z1279">
            <v>0</v>
          </cell>
          <cell r="AA1279">
            <v>0</v>
          </cell>
          <cell r="AB1279">
            <v>0</v>
          </cell>
          <cell r="AC1279">
            <v>28944117.18</v>
          </cell>
          <cell r="AD1279">
            <v>0</v>
          </cell>
        </row>
        <row r="1279">
          <cell r="AF1279">
            <v>410020559</v>
          </cell>
          <cell r="AG1279">
            <v>105915283.62</v>
          </cell>
          <cell r="AH1279">
            <v>530241152.79</v>
          </cell>
          <cell r="AI1279">
            <v>150412347.21</v>
          </cell>
          <cell r="AJ1279">
            <v>-127453.48</v>
          </cell>
          <cell r="AK1279">
            <v>0</v>
          </cell>
          <cell r="AL1279">
            <v>100124982.48</v>
          </cell>
          <cell r="AM1279">
            <v>0</v>
          </cell>
          <cell r="AN1279">
            <v>1079670508.24</v>
          </cell>
          <cell r="AO1279">
            <v>1754077794.91</v>
          </cell>
          <cell r="AP1279">
            <v>2376257379.86</v>
          </cell>
          <cell r="AQ1279">
            <v>4130335174.77</v>
          </cell>
          <cell r="AR1279">
            <v>352879002.5</v>
          </cell>
          <cell r="AS1279">
            <v>460636914.43</v>
          </cell>
          <cell r="AT1279">
            <v>940561877.98</v>
          </cell>
          <cell r="AU1279">
            <v>1401198792.41</v>
          </cell>
          <cell r="AV1279">
            <v>2075432685.44</v>
          </cell>
          <cell r="AW1279">
            <v>3476631477.85</v>
          </cell>
          <cell r="AX1279">
            <v>460636914.43</v>
          </cell>
          <cell r="AY1279">
            <v>3015994563.42</v>
          </cell>
          <cell r="AZ1279">
            <v>0.403033453886957</v>
          </cell>
          <cell r="BA1279">
            <v>0.596966546113043</v>
          </cell>
          <cell r="BB1279">
            <v>1.67513574506173</v>
          </cell>
          <cell r="BC1279">
            <v>0.132495180281479</v>
          </cell>
          <cell r="BD1279">
            <v>0.270538273605478</v>
          </cell>
          <cell r="BE1279">
            <v>0.132495180281479</v>
          </cell>
          <cell r="BF1279">
            <v>0.867504819718521</v>
          </cell>
        </row>
        <row r="1280">
          <cell r="A1280" t="str">
            <v>600653.SH</v>
          </cell>
          <cell r="B1280" t="str">
            <v>申华控股</v>
          </cell>
          <cell r="C1280">
            <v>42925697.59</v>
          </cell>
          <cell r="D1280">
            <v>410190901.76</v>
          </cell>
          <cell r="E1280">
            <v>0</v>
          </cell>
          <cell r="F1280">
            <v>0</v>
          </cell>
          <cell r="G1280">
            <v>0</v>
          </cell>
          <cell r="H1280">
            <v>0</v>
          </cell>
          <cell r="I1280">
            <v>348188033.2</v>
          </cell>
          <cell r="J1280">
            <v>23704280.01</v>
          </cell>
          <cell r="K1280">
            <v>157878864.36</v>
          </cell>
          <cell r="L1280">
            <v>0</v>
          </cell>
          <cell r="M1280">
            <v>0</v>
          </cell>
          <cell r="N1280">
            <v>0</v>
          </cell>
          <cell r="O1280">
            <v>0</v>
          </cell>
          <cell r="P1280">
            <v>24785018.49</v>
          </cell>
          <cell r="Q1280">
            <v>57954624.71</v>
          </cell>
          <cell r="R1280">
            <v>0</v>
          </cell>
          <cell r="S1280">
            <v>0</v>
          </cell>
          <cell r="T1280">
            <v>0</v>
          </cell>
          <cell r="U1280">
            <v>38998853.1</v>
          </cell>
          <cell r="V1280">
            <v>8566094.52</v>
          </cell>
          <cell r="W1280">
            <v>0</v>
          </cell>
          <cell r="X1280">
            <v>902400000</v>
          </cell>
          <cell r="Y1280">
            <v>0</v>
          </cell>
          <cell r="Z1280">
            <v>0</v>
          </cell>
          <cell r="AA1280">
            <v>0</v>
          </cell>
          <cell r="AB1280">
            <v>25853583.97</v>
          </cell>
          <cell r="AC1280">
            <v>35785514.54</v>
          </cell>
          <cell r="AD1280">
            <v>0</v>
          </cell>
        </row>
        <row r="1280">
          <cell r="AF1280">
            <v>1946380317</v>
          </cell>
          <cell r="AG1280">
            <v>0</v>
          </cell>
          <cell r="AH1280">
            <v>355909690.98</v>
          </cell>
          <cell r="AI1280">
            <v>0</v>
          </cell>
          <cell r="AJ1280">
            <v>-41778399.14</v>
          </cell>
          <cell r="AK1280">
            <v>0</v>
          </cell>
          <cell r="AL1280">
            <v>0</v>
          </cell>
          <cell r="AM1280">
            <v>0</v>
          </cell>
          <cell r="AN1280">
            <v>-1152630255.81</v>
          </cell>
          <cell r="AO1280">
            <v>2077231466.25</v>
          </cell>
          <cell r="AP1280">
            <v>1107881353.03</v>
          </cell>
          <cell r="AQ1280">
            <v>3185112819.28</v>
          </cell>
          <cell r="AR1280">
            <v>725641711.39</v>
          </cell>
          <cell r="AS1280">
            <v>449189754.86</v>
          </cell>
          <cell r="AT1280">
            <v>902400000</v>
          </cell>
          <cell r="AU1280">
            <v>1351589754.86</v>
          </cell>
          <cell r="AV1280">
            <v>1107881353.03</v>
          </cell>
          <cell r="AW1280">
            <v>2459471107.89</v>
          </cell>
          <cell r="AX1280">
            <v>449189754.86</v>
          </cell>
          <cell r="AY1280">
            <v>2010281353.03</v>
          </cell>
          <cell r="AZ1280">
            <v>0.549544880004523</v>
          </cell>
          <cell r="BA1280">
            <v>0.450455119995478</v>
          </cell>
          <cell r="BB1280">
            <v>2.21997698685285</v>
          </cell>
          <cell r="BC1280">
            <v>0.182636727635871</v>
          </cell>
          <cell r="BD1280">
            <v>0.366908152368651</v>
          </cell>
          <cell r="BE1280">
            <v>0.182636727635871</v>
          </cell>
          <cell r="BF1280">
            <v>0.817363272364129</v>
          </cell>
        </row>
        <row r="1281">
          <cell r="A1281" t="str">
            <v>002850.SZ</v>
          </cell>
          <cell r="B1281" t="str">
            <v>科达利</v>
          </cell>
          <cell r="C1281">
            <v>0</v>
          </cell>
          <cell r="D1281">
            <v>410000000</v>
          </cell>
          <cell r="E1281">
            <v>0</v>
          </cell>
          <cell r="F1281">
            <v>0</v>
          </cell>
          <cell r="G1281">
            <v>0</v>
          </cell>
          <cell r="H1281">
            <v>0</v>
          </cell>
          <cell r="I1281">
            <v>1464422042.74</v>
          </cell>
          <cell r="J1281">
            <v>0</v>
          </cell>
          <cell r="K1281">
            <v>2596449.83</v>
          </cell>
          <cell r="L1281">
            <v>0</v>
          </cell>
          <cell r="M1281">
            <v>0</v>
          </cell>
          <cell r="N1281">
            <v>0</v>
          </cell>
          <cell r="O1281">
            <v>0</v>
          </cell>
          <cell r="P1281">
            <v>37034500.25</v>
          </cell>
          <cell r="Q1281">
            <v>58169252.28</v>
          </cell>
          <cell r="R1281">
            <v>0</v>
          </cell>
          <cell r="S1281">
            <v>0</v>
          </cell>
          <cell r="T1281">
            <v>0</v>
          </cell>
          <cell r="U1281">
            <v>13000000</v>
          </cell>
          <cell r="V1281">
            <v>337538.47</v>
          </cell>
          <cell r="W1281">
            <v>0</v>
          </cell>
          <cell r="X1281">
            <v>115500000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90948355.09</v>
          </cell>
          <cell r="AD1281">
            <v>0</v>
          </cell>
        </row>
        <row r="1281">
          <cell r="AF1281">
            <v>232920451</v>
          </cell>
          <cell r="AG1281">
            <v>0</v>
          </cell>
          <cell r="AH1281">
            <v>2709360183.23</v>
          </cell>
          <cell r="AI1281">
            <v>0</v>
          </cell>
          <cell r="AJ1281">
            <v>-14265328.1</v>
          </cell>
          <cell r="AK1281">
            <v>0</v>
          </cell>
          <cell r="AL1281">
            <v>75204485.05</v>
          </cell>
          <cell r="AM1281">
            <v>0</v>
          </cell>
          <cell r="AN1281">
            <v>1318043203.52</v>
          </cell>
          <cell r="AO1281">
            <v>2192008138.66</v>
          </cell>
          <cell r="AP1281">
            <v>4321262994.7</v>
          </cell>
          <cell r="AQ1281">
            <v>6513271133.36</v>
          </cell>
          <cell r="AR1281">
            <v>1653508138.66</v>
          </cell>
          <cell r="AS1281">
            <v>423000000</v>
          </cell>
          <cell r="AT1281">
            <v>115500000</v>
          </cell>
          <cell r="AU1281">
            <v>538500000</v>
          </cell>
          <cell r="AV1281">
            <v>4321262994.7</v>
          </cell>
          <cell r="AW1281">
            <v>4859762994.7</v>
          </cell>
          <cell r="AX1281">
            <v>423000000</v>
          </cell>
          <cell r="AY1281">
            <v>4436762994.7</v>
          </cell>
          <cell r="AZ1281">
            <v>0.110807872850442</v>
          </cell>
          <cell r="BA1281">
            <v>0.889192127149558</v>
          </cell>
          <cell r="BB1281">
            <v>1.12461634495759</v>
          </cell>
          <cell r="BC1281">
            <v>0.0870412817376729</v>
          </cell>
          <cell r="BD1281">
            <v>0.0237665911127689</v>
          </cell>
          <cell r="BE1281">
            <v>0.0870412817376729</v>
          </cell>
          <cell r="BF1281">
            <v>0.912958718262327</v>
          </cell>
        </row>
        <row r="1282">
          <cell r="A1282" t="str">
            <v>600211.SH</v>
          </cell>
          <cell r="B1282" t="str">
            <v>西藏药业</v>
          </cell>
          <cell r="C1282">
            <v>2002674.72</v>
          </cell>
          <cell r="D1282">
            <v>410000000</v>
          </cell>
          <cell r="E1282">
            <v>0</v>
          </cell>
          <cell r="F1282">
            <v>0</v>
          </cell>
          <cell r="G1282">
            <v>0</v>
          </cell>
          <cell r="H1282">
            <v>0</v>
          </cell>
          <cell r="I1282">
            <v>42376178.19</v>
          </cell>
          <cell r="J1282">
            <v>0</v>
          </cell>
          <cell r="K1282">
            <v>2463927.26</v>
          </cell>
          <cell r="L1282">
            <v>0</v>
          </cell>
          <cell r="M1282">
            <v>0</v>
          </cell>
          <cell r="N1282">
            <v>0</v>
          </cell>
          <cell r="O1282">
            <v>0</v>
          </cell>
          <cell r="P1282">
            <v>16114045.78</v>
          </cell>
          <cell r="Q1282">
            <v>43382918.3</v>
          </cell>
          <cell r="R1282">
            <v>0</v>
          </cell>
          <cell r="S1282">
            <v>0</v>
          </cell>
          <cell r="T1282">
            <v>0</v>
          </cell>
          <cell r="U1282">
            <v>3638837.77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10745879.48</v>
          </cell>
          <cell r="AD1282">
            <v>0</v>
          </cell>
        </row>
        <row r="1282">
          <cell r="AF1282">
            <v>247937843</v>
          </cell>
          <cell r="AG1282">
            <v>0</v>
          </cell>
          <cell r="AH1282">
            <v>1264363334.69</v>
          </cell>
          <cell r="AI1282">
            <v>0</v>
          </cell>
          <cell r="AJ1282">
            <v>-29542597.33</v>
          </cell>
          <cell r="AK1282">
            <v>0</v>
          </cell>
          <cell r="AL1282">
            <v>121098396.31</v>
          </cell>
          <cell r="AM1282">
            <v>0</v>
          </cell>
          <cell r="AN1282">
            <v>1257129398.87</v>
          </cell>
          <cell r="AO1282">
            <v>530724461.5</v>
          </cell>
          <cell r="AP1282">
            <v>2860986375.54</v>
          </cell>
          <cell r="AQ1282">
            <v>3391710837.04</v>
          </cell>
          <cell r="AR1282">
            <v>117085623.73</v>
          </cell>
          <cell r="AS1282">
            <v>413638837.77</v>
          </cell>
          <cell r="AT1282">
            <v>0</v>
          </cell>
          <cell r="AU1282">
            <v>413638837.77</v>
          </cell>
          <cell r="AV1282">
            <v>2860986375.54</v>
          </cell>
          <cell r="AW1282">
            <v>3274625213.31</v>
          </cell>
          <cell r="AX1282">
            <v>413638837.77</v>
          </cell>
          <cell r="AY1282">
            <v>2860986375.54</v>
          </cell>
          <cell r="AZ1282">
            <v>0.12631639067846</v>
          </cell>
          <cell r="BA1282">
            <v>0.87368360932154</v>
          </cell>
          <cell r="BB1282">
            <v>1.14457910086759</v>
          </cell>
          <cell r="BC1282">
            <v>0.12631639067846</v>
          </cell>
          <cell r="BD1282">
            <v>0</v>
          </cell>
          <cell r="BE1282">
            <v>0.12631639067846</v>
          </cell>
          <cell r="BF1282">
            <v>0.87368360932154</v>
          </cell>
        </row>
        <row r="1283">
          <cell r="A1283" t="str">
            <v>002520.SZ</v>
          </cell>
          <cell r="B1283" t="str">
            <v>日发精机</v>
          </cell>
          <cell r="C1283">
            <v>26430813.93</v>
          </cell>
          <cell r="D1283">
            <v>409278826.67</v>
          </cell>
          <cell r="E1283">
            <v>0</v>
          </cell>
          <cell r="F1283">
            <v>0</v>
          </cell>
          <cell r="G1283">
            <v>0</v>
          </cell>
          <cell r="H1283">
            <v>35601880.17</v>
          </cell>
          <cell r="I1283">
            <v>339185579.85</v>
          </cell>
          <cell r="J1283">
            <v>1081.2</v>
          </cell>
          <cell r="K1283">
            <v>296832526.29</v>
          </cell>
          <cell r="L1283">
            <v>0</v>
          </cell>
          <cell r="M1283">
            <v>0</v>
          </cell>
          <cell r="N1283">
            <v>0</v>
          </cell>
          <cell r="O1283">
            <v>0</v>
          </cell>
          <cell r="P1283">
            <v>43753031.78</v>
          </cell>
          <cell r="Q1283">
            <v>70933227.86</v>
          </cell>
          <cell r="R1283">
            <v>0</v>
          </cell>
          <cell r="S1283">
            <v>0</v>
          </cell>
          <cell r="T1283">
            <v>0</v>
          </cell>
          <cell r="U1283">
            <v>289877996.06</v>
          </cell>
          <cell r="V1283">
            <v>43670567.22</v>
          </cell>
          <cell r="W1283">
            <v>0</v>
          </cell>
          <cell r="X1283">
            <v>1673595114.46</v>
          </cell>
          <cell r="Y1283">
            <v>0</v>
          </cell>
          <cell r="Z1283">
            <v>0</v>
          </cell>
          <cell r="AA1283">
            <v>47339414.59</v>
          </cell>
          <cell r="AB1283">
            <v>0</v>
          </cell>
          <cell r="AC1283">
            <v>38156065</v>
          </cell>
          <cell r="AD1283">
            <v>0</v>
          </cell>
        </row>
        <row r="1283">
          <cell r="AF1283">
            <v>862899328</v>
          </cell>
          <cell r="AG1283">
            <v>0</v>
          </cell>
          <cell r="AH1283">
            <v>2396441094.09</v>
          </cell>
          <cell r="AI1283">
            <v>109955691.55</v>
          </cell>
          <cell r="AJ1283">
            <v>-73245990.68</v>
          </cell>
          <cell r="AK1283">
            <v>0</v>
          </cell>
          <cell r="AL1283">
            <v>69600361.89</v>
          </cell>
          <cell r="AM1283">
            <v>0</v>
          </cell>
          <cell r="AN1283">
            <v>503498140.97</v>
          </cell>
          <cell r="AO1283">
            <v>3314656125.08</v>
          </cell>
          <cell r="AP1283">
            <v>3869148625.82</v>
          </cell>
          <cell r="AQ1283">
            <v>7183804750.9</v>
          </cell>
          <cell r="AR1283">
            <v>858962893.13</v>
          </cell>
          <cell r="AS1283">
            <v>734758702.9</v>
          </cell>
          <cell r="AT1283">
            <v>1720934529.05</v>
          </cell>
          <cell r="AU1283">
            <v>2455693231.95</v>
          </cell>
          <cell r="AV1283">
            <v>3649237242.72</v>
          </cell>
          <cell r="AW1283">
            <v>6104930474.67</v>
          </cell>
          <cell r="AX1283">
            <v>734758702.9</v>
          </cell>
          <cell r="AY1283">
            <v>5370171771.77</v>
          </cell>
          <cell r="AZ1283">
            <v>0.402247534536049</v>
          </cell>
          <cell r="BA1283">
            <v>0.597752465463951</v>
          </cell>
          <cell r="BB1283">
            <v>1.6729332922514</v>
          </cell>
          <cell r="BC1283">
            <v>0.12035496652232</v>
          </cell>
          <cell r="BD1283">
            <v>0.281892568013729</v>
          </cell>
          <cell r="BE1283">
            <v>0.12035496652232</v>
          </cell>
          <cell r="BF1283">
            <v>0.87964503347768</v>
          </cell>
        </row>
        <row r="1284">
          <cell r="A1284" t="str">
            <v>600354.SH</v>
          </cell>
          <cell r="B1284" t="str">
            <v>敦煌种业</v>
          </cell>
          <cell r="C1284">
            <v>0</v>
          </cell>
          <cell r="D1284">
            <v>408699258.44</v>
          </cell>
          <cell r="E1284">
            <v>0</v>
          </cell>
          <cell r="F1284">
            <v>0</v>
          </cell>
          <cell r="G1284">
            <v>0</v>
          </cell>
          <cell r="H1284">
            <v>0</v>
          </cell>
          <cell r="I1284">
            <v>38172626.06</v>
          </cell>
          <cell r="J1284">
            <v>20918032.43</v>
          </cell>
          <cell r="K1284">
            <v>161194096.72</v>
          </cell>
          <cell r="L1284">
            <v>0</v>
          </cell>
          <cell r="M1284">
            <v>0</v>
          </cell>
          <cell r="N1284">
            <v>0</v>
          </cell>
          <cell r="O1284">
            <v>0</v>
          </cell>
          <cell r="P1284">
            <v>17131377.69</v>
          </cell>
          <cell r="Q1284">
            <v>6922225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1374092.1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1614560.4</v>
          </cell>
          <cell r="AC1284">
            <v>23028237.32</v>
          </cell>
          <cell r="AD1284">
            <v>0</v>
          </cell>
        </row>
        <row r="1284">
          <cell r="AF1284">
            <v>527802080</v>
          </cell>
          <cell r="AG1284">
            <v>0</v>
          </cell>
          <cell r="AH1284">
            <v>951268076.5</v>
          </cell>
          <cell r="AI1284">
            <v>0</v>
          </cell>
          <cell r="AJ1284">
            <v>0</v>
          </cell>
          <cell r="AK1284">
            <v>0</v>
          </cell>
          <cell r="AL1284">
            <v>30845504.62</v>
          </cell>
          <cell r="AM1284">
            <v>0</v>
          </cell>
          <cell r="AN1284">
            <v>-921707282.27</v>
          </cell>
          <cell r="AO1284">
            <v>679054506.16</v>
          </cell>
          <cell r="AP1284">
            <v>588208378.85</v>
          </cell>
          <cell r="AQ1284">
            <v>1267262885.01</v>
          </cell>
          <cell r="AR1284">
            <v>270355247.72</v>
          </cell>
          <cell r="AS1284">
            <v>408699258.44</v>
          </cell>
          <cell r="AT1284">
            <v>0</v>
          </cell>
          <cell r="AU1284">
            <v>408699258.44</v>
          </cell>
          <cell r="AV1284">
            <v>588208378.85</v>
          </cell>
          <cell r="AW1284">
            <v>996907637.29</v>
          </cell>
          <cell r="AX1284">
            <v>408699258.44</v>
          </cell>
          <cell r="AY1284">
            <v>588208378.85</v>
          </cell>
          <cell r="AZ1284">
            <v>0.409967025180999</v>
          </cell>
          <cell r="BA1284">
            <v>0.590032974819001</v>
          </cell>
          <cell r="BB1284">
            <v>1.69482053152497</v>
          </cell>
          <cell r="BC1284">
            <v>0.409967025180999</v>
          </cell>
          <cell r="BD1284">
            <v>0</v>
          </cell>
          <cell r="BE1284">
            <v>0.409967025180999</v>
          </cell>
          <cell r="BF1284">
            <v>0.590032974819001</v>
          </cell>
        </row>
        <row r="1285">
          <cell r="A1285" t="str">
            <v>000702.SZ</v>
          </cell>
          <cell r="B1285" t="str">
            <v>正虹科技</v>
          </cell>
          <cell r="C1285">
            <v>0</v>
          </cell>
          <cell r="D1285">
            <v>408063285</v>
          </cell>
          <cell r="E1285">
            <v>0</v>
          </cell>
          <cell r="F1285">
            <v>0</v>
          </cell>
          <cell r="G1285">
            <v>0</v>
          </cell>
          <cell r="H1285">
            <v>0</v>
          </cell>
          <cell r="I1285">
            <v>110594230.7</v>
          </cell>
          <cell r="J1285">
            <v>330730.7</v>
          </cell>
          <cell r="K1285">
            <v>10118132.27</v>
          </cell>
          <cell r="L1285">
            <v>0</v>
          </cell>
          <cell r="M1285">
            <v>0</v>
          </cell>
          <cell r="N1285">
            <v>0</v>
          </cell>
          <cell r="O1285">
            <v>0</v>
          </cell>
          <cell r="P1285">
            <v>12420562.85</v>
          </cell>
          <cell r="Q1285">
            <v>2155029.27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11291082.04</v>
          </cell>
          <cell r="AD1285">
            <v>0</v>
          </cell>
        </row>
        <row r="1285">
          <cell r="AF1285">
            <v>266634576</v>
          </cell>
          <cell r="AG1285">
            <v>0</v>
          </cell>
          <cell r="AH1285">
            <v>181423602.7</v>
          </cell>
          <cell r="AI1285">
            <v>0</v>
          </cell>
          <cell r="AJ1285">
            <v>28934000</v>
          </cell>
          <cell r="AK1285">
            <v>0</v>
          </cell>
          <cell r="AL1285">
            <v>29598927.97</v>
          </cell>
          <cell r="AM1285">
            <v>0</v>
          </cell>
          <cell r="AN1285">
            <v>-155721129.16</v>
          </cell>
          <cell r="AO1285">
            <v>554973052.83</v>
          </cell>
          <cell r="AP1285">
            <v>350869977.51</v>
          </cell>
          <cell r="AQ1285">
            <v>905843030.34</v>
          </cell>
          <cell r="AR1285">
            <v>146909767.83</v>
          </cell>
          <cell r="AS1285">
            <v>408063285</v>
          </cell>
          <cell r="AT1285">
            <v>0</v>
          </cell>
          <cell r="AU1285">
            <v>408063285</v>
          </cell>
          <cell r="AV1285">
            <v>350869977.51</v>
          </cell>
          <cell r="AW1285">
            <v>758933262.51</v>
          </cell>
          <cell r="AX1285">
            <v>408063285</v>
          </cell>
          <cell r="AY1285">
            <v>350869977.51</v>
          </cell>
          <cell r="AZ1285">
            <v>0.537680063791674</v>
          </cell>
          <cell r="BA1285">
            <v>0.462319936208326</v>
          </cell>
          <cell r="BB1285">
            <v>2.16300427838221</v>
          </cell>
          <cell r="BC1285">
            <v>0.537680063791674</v>
          </cell>
          <cell r="BD1285">
            <v>0</v>
          </cell>
          <cell r="BE1285">
            <v>0.537680063791674</v>
          </cell>
          <cell r="BF1285">
            <v>0.462319936208326</v>
          </cell>
        </row>
        <row r="1286">
          <cell r="A1286" t="str">
            <v>002201.SZ</v>
          </cell>
          <cell r="B1286" t="str">
            <v>正威新材</v>
          </cell>
          <cell r="C1286">
            <v>3573840.15</v>
          </cell>
          <cell r="D1286">
            <v>406728100</v>
          </cell>
          <cell r="E1286">
            <v>0</v>
          </cell>
          <cell r="F1286">
            <v>0</v>
          </cell>
          <cell r="G1286">
            <v>0</v>
          </cell>
          <cell r="H1286">
            <v>0</v>
          </cell>
          <cell r="I1286">
            <v>450956350.24</v>
          </cell>
          <cell r="J1286">
            <v>0</v>
          </cell>
          <cell r="K1286">
            <v>26019404.24</v>
          </cell>
          <cell r="L1286">
            <v>0</v>
          </cell>
          <cell r="M1286">
            <v>0</v>
          </cell>
          <cell r="N1286">
            <v>0</v>
          </cell>
          <cell r="O1286">
            <v>0</v>
          </cell>
          <cell r="P1286">
            <v>14805452.73</v>
          </cell>
          <cell r="Q1286">
            <v>15295231.64</v>
          </cell>
          <cell r="R1286">
            <v>0</v>
          </cell>
          <cell r="S1286">
            <v>0</v>
          </cell>
          <cell r="T1286">
            <v>0</v>
          </cell>
          <cell r="U1286">
            <v>145422108.13</v>
          </cell>
          <cell r="V1286">
            <v>7324664.28</v>
          </cell>
          <cell r="W1286">
            <v>0</v>
          </cell>
          <cell r="X1286">
            <v>85136000</v>
          </cell>
          <cell r="Y1286">
            <v>0</v>
          </cell>
          <cell r="Z1286">
            <v>0</v>
          </cell>
          <cell r="AA1286">
            <v>0</v>
          </cell>
          <cell r="AB1286">
            <v>8292000</v>
          </cell>
          <cell r="AC1286">
            <v>33579182.34</v>
          </cell>
          <cell r="AD1286">
            <v>0</v>
          </cell>
        </row>
        <row r="1286">
          <cell r="AF1286">
            <v>465454458</v>
          </cell>
          <cell r="AG1286">
            <v>0</v>
          </cell>
          <cell r="AH1286">
            <v>235929003.83</v>
          </cell>
          <cell r="AI1286">
            <v>0</v>
          </cell>
          <cell r="AJ1286">
            <v>1280741.58</v>
          </cell>
          <cell r="AK1286">
            <v>0</v>
          </cell>
          <cell r="AL1286">
            <v>47634017.49</v>
          </cell>
          <cell r="AM1286">
            <v>0</v>
          </cell>
          <cell r="AN1286">
            <v>255076986.77</v>
          </cell>
          <cell r="AO1286">
            <v>1197132333.75</v>
          </cell>
          <cell r="AP1286">
            <v>1005375207.67</v>
          </cell>
          <cell r="AQ1286">
            <v>2202507541.42</v>
          </cell>
          <cell r="AR1286">
            <v>559846125.62</v>
          </cell>
          <cell r="AS1286">
            <v>552150208.13</v>
          </cell>
          <cell r="AT1286">
            <v>85136000</v>
          </cell>
          <cell r="AU1286">
            <v>637286208.13</v>
          </cell>
          <cell r="AV1286">
            <v>1005375207.67</v>
          </cell>
          <cell r="AW1286">
            <v>1642661415.8</v>
          </cell>
          <cell r="AX1286">
            <v>552150208.13</v>
          </cell>
          <cell r="AY1286">
            <v>1090511207.67</v>
          </cell>
          <cell r="AZ1286">
            <v>0.387959564886737</v>
          </cell>
          <cell r="BA1286">
            <v>0.612040435113263</v>
          </cell>
          <cell r="BB1286">
            <v>1.63387897699103</v>
          </cell>
          <cell r="BC1286">
            <v>0.336131477137725</v>
          </cell>
          <cell r="BD1286">
            <v>0.0518280877490128</v>
          </cell>
          <cell r="BE1286">
            <v>0.336131477137725</v>
          </cell>
          <cell r="BF1286">
            <v>0.663868522862275</v>
          </cell>
        </row>
        <row r="1287">
          <cell r="A1287" t="str">
            <v>002616.SZ</v>
          </cell>
          <cell r="B1287" t="str">
            <v>长青集团</v>
          </cell>
          <cell r="C1287">
            <v>2282715.11</v>
          </cell>
          <cell r="D1287">
            <v>405467179.16</v>
          </cell>
          <cell r="E1287">
            <v>0</v>
          </cell>
          <cell r="F1287">
            <v>0</v>
          </cell>
          <cell r="G1287">
            <v>0</v>
          </cell>
          <cell r="H1287">
            <v>0</v>
          </cell>
          <cell r="I1287">
            <v>264513384.91</v>
          </cell>
          <cell r="J1287">
            <v>0</v>
          </cell>
          <cell r="K1287">
            <v>42821338.06</v>
          </cell>
          <cell r="L1287">
            <v>0</v>
          </cell>
          <cell r="M1287">
            <v>0</v>
          </cell>
          <cell r="N1287">
            <v>0</v>
          </cell>
          <cell r="O1287">
            <v>0</v>
          </cell>
          <cell r="P1287">
            <v>38350127.59</v>
          </cell>
          <cell r="Q1287">
            <v>22551046.45</v>
          </cell>
          <cell r="R1287">
            <v>0</v>
          </cell>
          <cell r="S1287">
            <v>0</v>
          </cell>
          <cell r="T1287">
            <v>0</v>
          </cell>
          <cell r="U1287">
            <v>326695125.78</v>
          </cell>
          <cell r="V1287">
            <v>1797399.38</v>
          </cell>
          <cell r="W1287">
            <v>0</v>
          </cell>
          <cell r="X1287">
            <v>4482896074.72</v>
          </cell>
          <cell r="Y1287">
            <v>704071006.6</v>
          </cell>
          <cell r="Z1287">
            <v>0</v>
          </cell>
          <cell r="AA1287">
            <v>0</v>
          </cell>
          <cell r="AB1287">
            <v>0</v>
          </cell>
          <cell r="AC1287">
            <v>32441368.24</v>
          </cell>
          <cell r="AD1287">
            <v>0</v>
          </cell>
        </row>
        <row r="1287">
          <cell r="AF1287">
            <v>741942096</v>
          </cell>
          <cell r="AG1287">
            <v>138238445.05</v>
          </cell>
          <cell r="AH1287">
            <v>841724703.64</v>
          </cell>
          <cell r="AI1287">
            <v>0</v>
          </cell>
          <cell r="AJ1287">
            <v>254130.2</v>
          </cell>
          <cell r="AK1287">
            <v>0</v>
          </cell>
          <cell r="AL1287">
            <v>117732322.2</v>
          </cell>
          <cell r="AM1287">
            <v>0</v>
          </cell>
          <cell r="AN1287">
            <v>799409970.12</v>
          </cell>
          <cell r="AO1287">
            <v>6323886766</v>
          </cell>
          <cell r="AP1287">
            <v>2639301667.21</v>
          </cell>
          <cell r="AQ1287">
            <v>8963188433.21</v>
          </cell>
          <cell r="AR1287">
            <v>404757379.74</v>
          </cell>
          <cell r="AS1287">
            <v>732162304.94</v>
          </cell>
          <cell r="AT1287">
            <v>5186967081.32</v>
          </cell>
          <cell r="AU1287">
            <v>5919129386.26</v>
          </cell>
          <cell r="AV1287">
            <v>2639301667.21</v>
          </cell>
          <cell r="AW1287">
            <v>8558431053.47</v>
          </cell>
          <cell r="AX1287">
            <v>732162304.94</v>
          </cell>
          <cell r="AY1287">
            <v>7826268748.53</v>
          </cell>
          <cell r="AZ1287">
            <v>0.691613842453063</v>
          </cell>
          <cell r="BA1287">
            <v>0.308386157546937</v>
          </cell>
          <cell r="BB1287">
            <v>3.2426877002344</v>
          </cell>
          <cell r="BC1287">
            <v>0.0855486596042795</v>
          </cell>
          <cell r="BD1287">
            <v>0.606065182848783</v>
          </cell>
          <cell r="BE1287">
            <v>0.0855486596042795</v>
          </cell>
          <cell r="BF1287">
            <v>0.914451340395721</v>
          </cell>
        </row>
        <row r="1288">
          <cell r="A1288" t="str">
            <v>000823.SZ</v>
          </cell>
          <cell r="B1288" t="str">
            <v>超声电子</v>
          </cell>
          <cell r="C1288">
            <v>6213220.38</v>
          </cell>
          <cell r="D1288">
            <v>405395900</v>
          </cell>
          <cell r="E1288">
            <v>0</v>
          </cell>
          <cell r="F1288">
            <v>0</v>
          </cell>
          <cell r="G1288">
            <v>40350</v>
          </cell>
          <cell r="H1288">
            <v>0</v>
          </cell>
          <cell r="I1288">
            <v>1750281634.82</v>
          </cell>
          <cell r="J1288">
            <v>0</v>
          </cell>
          <cell r="K1288">
            <v>11027080.67</v>
          </cell>
          <cell r="L1288">
            <v>0</v>
          </cell>
          <cell r="M1288">
            <v>0</v>
          </cell>
          <cell r="N1288">
            <v>0</v>
          </cell>
          <cell r="O1288">
            <v>0</v>
          </cell>
          <cell r="P1288">
            <v>196448983.14</v>
          </cell>
          <cell r="Q1288">
            <v>23593068.25</v>
          </cell>
          <cell r="R1288">
            <v>0</v>
          </cell>
          <cell r="S1288">
            <v>0</v>
          </cell>
          <cell r="T1288">
            <v>0</v>
          </cell>
          <cell r="U1288">
            <v>134080025.69</v>
          </cell>
          <cell r="V1288">
            <v>1296296.07</v>
          </cell>
          <cell r="W1288">
            <v>0</v>
          </cell>
          <cell r="X1288">
            <v>50517654.82</v>
          </cell>
          <cell r="Y1288">
            <v>583007330.86</v>
          </cell>
          <cell r="Z1288">
            <v>0</v>
          </cell>
          <cell r="AA1288">
            <v>0</v>
          </cell>
          <cell r="AB1288">
            <v>0</v>
          </cell>
          <cell r="AC1288">
            <v>19514668.6</v>
          </cell>
          <cell r="AD1288">
            <v>0</v>
          </cell>
        </row>
        <row r="1288">
          <cell r="AF1288">
            <v>536981110</v>
          </cell>
          <cell r="AG1288">
            <v>123725134.63</v>
          </cell>
          <cell r="AH1288">
            <v>1424816957.36</v>
          </cell>
          <cell r="AI1288">
            <v>0</v>
          </cell>
          <cell r="AJ1288">
            <v>34532147.61</v>
          </cell>
          <cell r="AK1288">
            <v>0</v>
          </cell>
          <cell r="AL1288">
            <v>232898102.29</v>
          </cell>
          <cell r="AM1288">
            <v>0</v>
          </cell>
          <cell r="AN1288">
            <v>1751249561.97</v>
          </cell>
          <cell r="AO1288">
            <v>3181416213.3</v>
          </cell>
          <cell r="AP1288">
            <v>4104203013.86</v>
          </cell>
          <cell r="AQ1288">
            <v>7285619227.16</v>
          </cell>
          <cell r="AR1288">
            <v>2008374951.93</v>
          </cell>
          <cell r="AS1288">
            <v>539516275.69</v>
          </cell>
          <cell r="AT1288">
            <v>633524985.68</v>
          </cell>
          <cell r="AU1288">
            <v>1173041261.37</v>
          </cell>
          <cell r="AV1288">
            <v>4104203013.86</v>
          </cell>
          <cell r="AW1288">
            <v>5277244275.23</v>
          </cell>
          <cell r="AX1288">
            <v>539516275.69</v>
          </cell>
          <cell r="AY1288">
            <v>4737727999.54</v>
          </cell>
          <cell r="AZ1288">
            <v>0.222282918923414</v>
          </cell>
          <cell r="BA1288">
            <v>0.777717081076586</v>
          </cell>
          <cell r="BB1288">
            <v>1.28581462890812</v>
          </cell>
          <cell r="BC1288">
            <v>0.102234470786647</v>
          </cell>
          <cell r="BD1288">
            <v>0.120048448136767</v>
          </cell>
          <cell r="BE1288">
            <v>0.102234470786647</v>
          </cell>
          <cell r="BF1288">
            <v>0.897765529213353</v>
          </cell>
        </row>
        <row r="1289">
          <cell r="A1289" t="str">
            <v>002098.SZ</v>
          </cell>
          <cell r="B1289" t="str">
            <v>浔兴股份</v>
          </cell>
          <cell r="C1289">
            <v>11484083.82</v>
          </cell>
          <cell r="D1289">
            <v>404532868.05</v>
          </cell>
          <cell r="E1289">
            <v>0</v>
          </cell>
          <cell r="F1289">
            <v>0</v>
          </cell>
          <cell r="G1289">
            <v>0</v>
          </cell>
          <cell r="H1289">
            <v>35800</v>
          </cell>
          <cell r="I1289">
            <v>320185976.84</v>
          </cell>
          <cell r="J1289">
            <v>2754617.53</v>
          </cell>
          <cell r="K1289">
            <v>28217297.75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66498720.35</v>
          </cell>
          <cell r="Q1289">
            <v>62636035.3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182577663.18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29813343.27</v>
          </cell>
          <cell r="AD1289">
            <v>0</v>
          </cell>
        </row>
        <row r="1289">
          <cell r="AF1289">
            <v>358000000</v>
          </cell>
          <cell r="AG1289">
            <v>0</v>
          </cell>
          <cell r="AH1289">
            <v>313001594.2</v>
          </cell>
          <cell r="AI1289">
            <v>0</v>
          </cell>
          <cell r="AJ1289">
            <v>175105.45</v>
          </cell>
          <cell r="AK1289">
            <v>0</v>
          </cell>
          <cell r="AL1289">
            <v>68781955.19</v>
          </cell>
          <cell r="AM1289">
            <v>0</v>
          </cell>
          <cell r="AN1289">
            <v>199977441.88</v>
          </cell>
          <cell r="AO1289">
            <v>1108736406.09</v>
          </cell>
          <cell r="AP1289">
            <v>939936096.72</v>
          </cell>
          <cell r="AQ1289">
            <v>2048672502.81</v>
          </cell>
          <cell r="AR1289">
            <v>704167738.04</v>
          </cell>
          <cell r="AS1289">
            <v>404568668.05</v>
          </cell>
          <cell r="AT1289">
            <v>0</v>
          </cell>
          <cell r="AU1289">
            <v>404568668.05</v>
          </cell>
          <cell r="AV1289">
            <v>939936096.72</v>
          </cell>
          <cell r="AW1289">
            <v>1344504764.77</v>
          </cell>
          <cell r="AX1289">
            <v>404568668.05</v>
          </cell>
          <cell r="AY1289">
            <v>939936096.72</v>
          </cell>
          <cell r="AZ1289">
            <v>0.300905343477312</v>
          </cell>
          <cell r="BA1289">
            <v>0.699094656522688</v>
          </cell>
          <cell r="BB1289">
            <v>1.43042146105654</v>
          </cell>
          <cell r="BC1289">
            <v>0.300905343477312</v>
          </cell>
          <cell r="BD1289">
            <v>0</v>
          </cell>
          <cell r="BE1289">
            <v>0.300905343477312</v>
          </cell>
          <cell r="BF1289">
            <v>0.699094656522688</v>
          </cell>
        </row>
        <row r="1290">
          <cell r="A1290" t="str">
            <v>603111.SH</v>
          </cell>
          <cell r="B1290" t="str">
            <v>康尼机电</v>
          </cell>
          <cell r="C1290">
            <v>1595058.11</v>
          </cell>
          <cell r="D1290">
            <v>401347404.15</v>
          </cell>
          <cell r="E1290">
            <v>0</v>
          </cell>
          <cell r="F1290">
            <v>0</v>
          </cell>
          <cell r="G1290">
            <v>0</v>
          </cell>
          <cell r="H1290">
            <v>0</v>
          </cell>
          <cell r="I1290">
            <v>1380296359.13</v>
          </cell>
          <cell r="J1290">
            <v>0</v>
          </cell>
          <cell r="K1290">
            <v>70750579.39</v>
          </cell>
          <cell r="L1290">
            <v>0</v>
          </cell>
          <cell r="M1290">
            <v>0</v>
          </cell>
          <cell r="N1290">
            <v>0</v>
          </cell>
          <cell r="O1290">
            <v>0</v>
          </cell>
          <cell r="P1290">
            <v>220992241.35</v>
          </cell>
          <cell r="Q1290">
            <v>37225562.62</v>
          </cell>
          <cell r="R1290">
            <v>0</v>
          </cell>
          <cell r="S1290">
            <v>0</v>
          </cell>
          <cell r="T1290">
            <v>0</v>
          </cell>
          <cell r="U1290">
            <v>12440977.34</v>
          </cell>
          <cell r="V1290">
            <v>4958680.93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9232634.12</v>
          </cell>
          <cell r="AC1290">
            <v>24967500</v>
          </cell>
          <cell r="AD1290">
            <v>7850223.51</v>
          </cell>
        </row>
        <row r="1290">
          <cell r="AF1290">
            <v>993275484</v>
          </cell>
          <cell r="AG1290">
            <v>0</v>
          </cell>
          <cell r="AH1290">
            <v>3371196201.88</v>
          </cell>
          <cell r="AI1290">
            <v>0</v>
          </cell>
          <cell r="AJ1290">
            <v>-84496.16</v>
          </cell>
          <cell r="AK1290">
            <v>0</v>
          </cell>
          <cell r="AL1290">
            <v>105889130.98</v>
          </cell>
          <cell r="AM1290">
            <v>0</v>
          </cell>
          <cell r="AN1290">
            <v>-1173099196.43</v>
          </cell>
          <cell r="AO1290">
            <v>2171657220.65</v>
          </cell>
          <cell r="AP1290">
            <v>3297177124.27</v>
          </cell>
          <cell r="AQ1290">
            <v>5468834344.92</v>
          </cell>
          <cell r="AR1290">
            <v>1750018615.65</v>
          </cell>
          <cell r="AS1290">
            <v>413788381.49</v>
          </cell>
          <cell r="AT1290">
            <v>7850223.51</v>
          </cell>
          <cell r="AU1290">
            <v>421638605</v>
          </cell>
          <cell r="AV1290">
            <v>3297177124.27</v>
          </cell>
          <cell r="AW1290">
            <v>3718815729.27</v>
          </cell>
          <cell r="AX1290">
            <v>413788381.49</v>
          </cell>
          <cell r="AY1290">
            <v>3305027347.78</v>
          </cell>
          <cell r="AZ1290">
            <v>0.113379805748742</v>
          </cell>
          <cell r="BA1290">
            <v>0.886620194251258</v>
          </cell>
          <cell r="BB1290">
            <v>1.12787866381105</v>
          </cell>
          <cell r="BC1290">
            <v>0.111268858586663</v>
          </cell>
          <cell r="BD1290">
            <v>0.00211094716207974</v>
          </cell>
          <cell r="BE1290">
            <v>0.111268858586663</v>
          </cell>
          <cell r="BF1290">
            <v>0.888731141413338</v>
          </cell>
        </row>
        <row r="1291">
          <cell r="A1291" t="str">
            <v>600322.SH</v>
          </cell>
          <cell r="B1291" t="str">
            <v>天房发展</v>
          </cell>
          <cell r="C1291">
            <v>1815734.67</v>
          </cell>
          <cell r="D1291">
            <v>400977648</v>
          </cell>
          <cell r="E1291">
            <v>0</v>
          </cell>
          <cell r="F1291">
            <v>0</v>
          </cell>
          <cell r="G1291">
            <v>0</v>
          </cell>
          <cell r="H1291">
            <v>0</v>
          </cell>
          <cell r="I1291">
            <v>1223038262.63</v>
          </cell>
          <cell r="J1291">
            <v>21938607.67</v>
          </cell>
          <cell r="K1291">
            <v>6227848414.55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P1291">
            <v>5595872.98</v>
          </cell>
          <cell r="Q1291">
            <v>329904817.49</v>
          </cell>
          <cell r="R1291">
            <v>0</v>
          </cell>
          <cell r="S1291">
            <v>0</v>
          </cell>
          <cell r="T1291">
            <v>0</v>
          </cell>
          <cell r="U1291">
            <v>3087256722.5</v>
          </cell>
          <cell r="V1291">
            <v>251170758.27</v>
          </cell>
          <cell r="W1291">
            <v>0</v>
          </cell>
          <cell r="X1291">
            <v>5947115000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  <cell r="AD1291">
            <v>8020246.16</v>
          </cell>
        </row>
        <row r="1291">
          <cell r="AF1291">
            <v>1105700000</v>
          </cell>
          <cell r="AG1291">
            <v>0</v>
          </cell>
          <cell r="AH1291">
            <v>2205241832.32</v>
          </cell>
          <cell r="AI1291">
            <v>0</v>
          </cell>
          <cell r="AJ1291">
            <v>-500000</v>
          </cell>
          <cell r="AK1291">
            <v>0</v>
          </cell>
          <cell r="AL1291">
            <v>304265165.37</v>
          </cell>
          <cell r="AM1291">
            <v>0</v>
          </cell>
          <cell r="AN1291">
            <v>-1609697784.71</v>
          </cell>
          <cell r="AO1291">
            <v>17504682084.92</v>
          </cell>
          <cell r="AP1291">
            <v>2005009212.98</v>
          </cell>
          <cell r="AQ1291">
            <v>19509691297.9</v>
          </cell>
          <cell r="AR1291">
            <v>8061312468.26</v>
          </cell>
          <cell r="AS1291">
            <v>3488234370.5</v>
          </cell>
          <cell r="AT1291">
            <v>5955135246.16</v>
          </cell>
          <cell r="AU1291">
            <v>9443369616.66</v>
          </cell>
          <cell r="AV1291">
            <v>2005009212.98</v>
          </cell>
          <cell r="AW1291">
            <v>11448378829.64</v>
          </cell>
          <cell r="AX1291">
            <v>3488234370.5</v>
          </cell>
          <cell r="AY1291">
            <v>7960144459.14</v>
          </cell>
          <cell r="AZ1291">
            <v>0.824865228272408</v>
          </cell>
          <cell r="BA1291">
            <v>0.175134771727592</v>
          </cell>
          <cell r="BB1291">
            <v>5.70988839129798</v>
          </cell>
          <cell r="BC1291">
            <v>0.30469243046613</v>
          </cell>
          <cell r="BD1291">
            <v>0.520172797806278</v>
          </cell>
          <cell r="BE1291">
            <v>0.30469243046613</v>
          </cell>
          <cell r="BF1291">
            <v>0.69530756953387</v>
          </cell>
        </row>
        <row r="1292">
          <cell r="A1292" t="str">
            <v>002264.SZ</v>
          </cell>
          <cell r="B1292" t="str">
            <v>新华都</v>
          </cell>
          <cell r="C1292">
            <v>0</v>
          </cell>
          <cell r="D1292">
            <v>400413861.16</v>
          </cell>
          <cell r="E1292">
            <v>0</v>
          </cell>
          <cell r="F1292">
            <v>0</v>
          </cell>
          <cell r="G1292">
            <v>0</v>
          </cell>
          <cell r="H1292">
            <v>0</v>
          </cell>
          <cell r="I1292">
            <v>688764843.53</v>
          </cell>
          <cell r="J1292">
            <v>10579616.03</v>
          </cell>
          <cell r="K1292">
            <v>508047424</v>
          </cell>
          <cell r="L1292">
            <v>0</v>
          </cell>
          <cell r="M1292">
            <v>0</v>
          </cell>
          <cell r="N1292">
            <v>0</v>
          </cell>
          <cell r="O1292">
            <v>0</v>
          </cell>
          <cell r="P1292">
            <v>10124441.35</v>
          </cell>
          <cell r="Q1292">
            <v>76366683.94</v>
          </cell>
          <cell r="R1292">
            <v>0</v>
          </cell>
          <cell r="S1292">
            <v>0</v>
          </cell>
          <cell r="T1292">
            <v>0</v>
          </cell>
          <cell r="U1292">
            <v>164667660.81</v>
          </cell>
          <cell r="V1292">
            <v>108594161.3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7525940.3</v>
          </cell>
          <cell r="AC1292">
            <v>2424495.19</v>
          </cell>
          <cell r="AD1292">
            <v>0</v>
          </cell>
        </row>
        <row r="1292">
          <cell r="AF1292">
            <v>684563880</v>
          </cell>
          <cell r="AG1292">
            <v>0</v>
          </cell>
          <cell r="AH1292">
            <v>1176507022.61</v>
          </cell>
          <cell r="AI1292">
            <v>81547246.23</v>
          </cell>
          <cell r="AJ1292">
            <v>0</v>
          </cell>
          <cell r="AK1292">
            <v>0</v>
          </cell>
          <cell r="AL1292">
            <v>132821361.13</v>
          </cell>
          <cell r="AM1292">
            <v>0</v>
          </cell>
          <cell r="AN1292">
            <v>-822820234.77</v>
          </cell>
          <cell r="AO1292">
            <v>1977509127.61</v>
          </cell>
          <cell r="AP1292">
            <v>1252619275.2</v>
          </cell>
          <cell r="AQ1292">
            <v>3230128402.81</v>
          </cell>
          <cell r="AR1292">
            <v>1412427605.64</v>
          </cell>
          <cell r="AS1292">
            <v>565081521.97</v>
          </cell>
          <cell r="AT1292">
            <v>0</v>
          </cell>
          <cell r="AU1292">
            <v>565081521.97</v>
          </cell>
          <cell r="AV1292">
            <v>1089524782.74</v>
          </cell>
          <cell r="AW1292">
            <v>1654606304.71</v>
          </cell>
          <cell r="AX1292">
            <v>565081521.97</v>
          </cell>
          <cell r="AY1292">
            <v>1089524782.74</v>
          </cell>
          <cell r="AZ1292">
            <v>0.341520227719089</v>
          </cell>
          <cell r="BA1292">
            <v>0.658479772280911</v>
          </cell>
          <cell r="BB1292">
            <v>1.51864953502838</v>
          </cell>
          <cell r="BC1292">
            <v>0.341520227719089</v>
          </cell>
          <cell r="BD1292">
            <v>0</v>
          </cell>
          <cell r="BE1292">
            <v>0.341520227719089</v>
          </cell>
          <cell r="BF1292">
            <v>0.658479772280911</v>
          </cell>
        </row>
        <row r="1293">
          <cell r="A1293" t="str">
            <v>601598.SH</v>
          </cell>
          <cell r="B1293" t="str">
            <v>中国外运</v>
          </cell>
          <cell r="C1293">
            <v>180465796.94</v>
          </cell>
          <cell r="D1293">
            <v>400103194.44</v>
          </cell>
          <cell r="E1293">
            <v>0</v>
          </cell>
          <cell r="F1293">
            <v>0</v>
          </cell>
          <cell r="G1293">
            <v>0</v>
          </cell>
          <cell r="H1293">
            <v>0</v>
          </cell>
          <cell r="I1293">
            <v>15130604138.01</v>
          </cell>
          <cell r="J1293">
            <v>0</v>
          </cell>
          <cell r="K1293">
            <v>4244802730.07</v>
          </cell>
          <cell r="L1293">
            <v>0</v>
          </cell>
          <cell r="M1293">
            <v>0</v>
          </cell>
          <cell r="N1293">
            <v>0</v>
          </cell>
          <cell r="O1293">
            <v>0</v>
          </cell>
          <cell r="P1293">
            <v>1744295278.98</v>
          </cell>
          <cell r="Q1293">
            <v>336662250.56</v>
          </cell>
          <cell r="R1293">
            <v>0</v>
          </cell>
          <cell r="S1293">
            <v>0</v>
          </cell>
          <cell r="T1293">
            <v>0</v>
          </cell>
          <cell r="U1293">
            <v>772448956.79</v>
          </cell>
          <cell r="V1293">
            <v>257967459.89</v>
          </cell>
          <cell r="W1293">
            <v>0</v>
          </cell>
          <cell r="X1293">
            <v>8042222065.78</v>
          </cell>
          <cell r="Y1293">
            <v>4029216000.01</v>
          </cell>
          <cell r="Z1293">
            <v>0</v>
          </cell>
          <cell r="AA1293">
            <v>2591088.19</v>
          </cell>
          <cell r="AB1293">
            <v>333327762.98</v>
          </cell>
          <cell r="AC1293">
            <v>406956229.14</v>
          </cell>
          <cell r="AD1293">
            <v>358517335.97</v>
          </cell>
        </row>
        <row r="1293">
          <cell r="AF1293">
            <v>7400803875</v>
          </cell>
          <cell r="AG1293">
            <v>0</v>
          </cell>
          <cell r="AH1293">
            <v>6072245439.8</v>
          </cell>
          <cell r="AI1293">
            <v>0</v>
          </cell>
          <cell r="AJ1293">
            <v>-236936748.72</v>
          </cell>
          <cell r="AK1293">
            <v>84324676.78</v>
          </cell>
          <cell r="AL1293">
            <v>1097484710.77</v>
          </cell>
          <cell r="AM1293">
            <v>0</v>
          </cell>
          <cell r="AN1293">
            <v>18125142714</v>
          </cell>
          <cell r="AO1293">
            <v>36240180287.75</v>
          </cell>
          <cell r="AP1293">
            <v>32543064667.63</v>
          </cell>
          <cell r="AQ1293">
            <v>68783244955.38</v>
          </cell>
          <cell r="AR1293">
            <v>22635081646.57</v>
          </cell>
          <cell r="AS1293">
            <v>1172552151.23</v>
          </cell>
          <cell r="AT1293">
            <v>12432546489.95</v>
          </cell>
          <cell r="AU1293">
            <v>13605098641.18</v>
          </cell>
          <cell r="AV1293">
            <v>32543064667.63</v>
          </cell>
          <cell r="AW1293">
            <v>46148163308.81</v>
          </cell>
          <cell r="AX1293">
            <v>1172552151.23</v>
          </cell>
          <cell r="AY1293">
            <v>44975611157.58</v>
          </cell>
          <cell r="AZ1293">
            <v>0.294813437105582</v>
          </cell>
          <cell r="BA1293">
            <v>0.705186562894418</v>
          </cell>
          <cell r="BB1293">
            <v>1.41806445644048</v>
          </cell>
          <cell r="BC1293">
            <v>0.025408425106404</v>
          </cell>
          <cell r="BD1293">
            <v>0.269405011999178</v>
          </cell>
          <cell r="BE1293">
            <v>0.025408425106404</v>
          </cell>
          <cell r="BF1293">
            <v>0.974591574893596</v>
          </cell>
        </row>
        <row r="1294">
          <cell r="A1294" t="str">
            <v>002317.SZ</v>
          </cell>
          <cell r="B1294" t="str">
            <v>众生药业</v>
          </cell>
          <cell r="C1294">
            <v>67812961.97</v>
          </cell>
          <cell r="D1294">
            <v>400000000</v>
          </cell>
          <cell r="E1294">
            <v>0</v>
          </cell>
          <cell r="F1294">
            <v>0</v>
          </cell>
          <cell r="G1294">
            <v>0</v>
          </cell>
          <cell r="H1294">
            <v>0</v>
          </cell>
          <cell r="I1294">
            <v>56225259.38</v>
          </cell>
          <cell r="J1294">
            <v>5478.07</v>
          </cell>
          <cell r="K1294">
            <v>17657751.83</v>
          </cell>
          <cell r="L1294">
            <v>0</v>
          </cell>
          <cell r="M1294">
            <v>0</v>
          </cell>
          <cell r="N1294">
            <v>0</v>
          </cell>
          <cell r="O1294">
            <v>0</v>
          </cell>
          <cell r="P1294">
            <v>23281154.29</v>
          </cell>
          <cell r="Q1294">
            <v>43417705.88</v>
          </cell>
          <cell r="R1294">
            <v>0</v>
          </cell>
          <cell r="S1294">
            <v>0</v>
          </cell>
          <cell r="T1294">
            <v>0</v>
          </cell>
          <cell r="U1294">
            <v>10000000</v>
          </cell>
          <cell r="V1294">
            <v>3732619.37</v>
          </cell>
          <cell r="W1294">
            <v>0</v>
          </cell>
          <cell r="X1294">
            <v>320000000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43622358.09</v>
          </cell>
          <cell r="AD1294">
            <v>0</v>
          </cell>
        </row>
        <row r="1294">
          <cell r="AF1294">
            <v>814461076</v>
          </cell>
          <cell r="AG1294">
            <v>0</v>
          </cell>
          <cell r="AH1294">
            <v>1570479819.77</v>
          </cell>
          <cell r="AI1294">
            <v>151597172.71</v>
          </cell>
          <cell r="AJ1294">
            <v>44536973.91</v>
          </cell>
          <cell r="AK1294">
            <v>0</v>
          </cell>
          <cell r="AL1294">
            <v>248078163.54</v>
          </cell>
          <cell r="AM1294">
            <v>0</v>
          </cell>
          <cell r="AN1294">
            <v>1231918758.79</v>
          </cell>
          <cell r="AO1294">
            <v>985755288.88</v>
          </cell>
          <cell r="AP1294">
            <v>4061071964.72</v>
          </cell>
          <cell r="AQ1294">
            <v>5046827253.6</v>
          </cell>
          <cell r="AR1294">
            <v>255755288.88</v>
          </cell>
          <cell r="AS1294">
            <v>410000000</v>
          </cell>
          <cell r="AT1294">
            <v>320000000</v>
          </cell>
          <cell r="AU1294">
            <v>730000000</v>
          </cell>
          <cell r="AV1294">
            <v>3757877619.3</v>
          </cell>
          <cell r="AW1294">
            <v>4487877619.3</v>
          </cell>
          <cell r="AX1294">
            <v>410000000</v>
          </cell>
          <cell r="AY1294">
            <v>4077877619.3</v>
          </cell>
          <cell r="AZ1294">
            <v>0.162660406972921</v>
          </cell>
          <cell r="BA1294">
            <v>0.837339593027079</v>
          </cell>
          <cell r="BB1294">
            <v>1.19425858794624</v>
          </cell>
          <cell r="BC1294">
            <v>0.091357214875202</v>
          </cell>
          <cell r="BD1294">
            <v>0.0713031920977186</v>
          </cell>
          <cell r="BE1294">
            <v>0.091357214875202</v>
          </cell>
          <cell r="BF1294">
            <v>0.908642785124798</v>
          </cell>
        </row>
        <row r="1295">
          <cell r="A1295" t="str">
            <v>600824.SH</v>
          </cell>
          <cell r="B1295" t="str">
            <v>益民集团</v>
          </cell>
          <cell r="C1295">
            <v>138419336.15</v>
          </cell>
          <cell r="D1295">
            <v>400000000</v>
          </cell>
          <cell r="E1295">
            <v>0</v>
          </cell>
          <cell r="F1295">
            <v>0</v>
          </cell>
          <cell r="G1295">
            <v>0</v>
          </cell>
          <cell r="H1295">
            <v>0</v>
          </cell>
          <cell r="I1295">
            <v>44135819.73</v>
          </cell>
          <cell r="J1295">
            <v>17543758.83</v>
          </cell>
          <cell r="K1295">
            <v>9994203.28</v>
          </cell>
          <cell r="L1295">
            <v>0</v>
          </cell>
          <cell r="M1295">
            <v>0</v>
          </cell>
          <cell r="N1295">
            <v>0</v>
          </cell>
          <cell r="O1295">
            <v>0</v>
          </cell>
          <cell r="P1295">
            <v>323476.95</v>
          </cell>
          <cell r="Q1295">
            <v>20742218.02</v>
          </cell>
          <cell r="R1295">
            <v>0</v>
          </cell>
          <cell r="S1295">
            <v>0</v>
          </cell>
          <cell r="T1295">
            <v>0</v>
          </cell>
          <cell r="U1295">
            <v>6617513.9</v>
          </cell>
          <cell r="V1295">
            <v>504563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</row>
        <row r="1295">
          <cell r="AF1295">
            <v>1054027073</v>
          </cell>
          <cell r="AG1295">
            <v>0</v>
          </cell>
          <cell r="AH1295">
            <v>156441088.47</v>
          </cell>
          <cell r="AI1295">
            <v>0</v>
          </cell>
          <cell r="AJ1295">
            <v>0</v>
          </cell>
          <cell r="AK1295">
            <v>0</v>
          </cell>
          <cell r="AL1295">
            <v>280889661.19</v>
          </cell>
          <cell r="AM1295">
            <v>0</v>
          </cell>
          <cell r="AN1295">
            <v>1176997143.68</v>
          </cell>
          <cell r="AO1295">
            <v>638280889.86</v>
          </cell>
          <cell r="AP1295">
            <v>2668354966.34</v>
          </cell>
          <cell r="AQ1295">
            <v>3306635856.2</v>
          </cell>
          <cell r="AR1295">
            <v>231663375.96</v>
          </cell>
          <cell r="AS1295">
            <v>406617513.9</v>
          </cell>
          <cell r="AT1295">
            <v>0</v>
          </cell>
          <cell r="AU1295">
            <v>406617513.9</v>
          </cell>
          <cell r="AV1295">
            <v>2668354966.34</v>
          </cell>
          <cell r="AW1295">
            <v>3074972480.24</v>
          </cell>
          <cell r="AX1295">
            <v>406617513.9</v>
          </cell>
          <cell r="AY1295">
            <v>2668354966.34</v>
          </cell>
          <cell r="AZ1295">
            <v>0.132234521288549</v>
          </cell>
          <cell r="BA1295">
            <v>0.86776547871145</v>
          </cell>
          <cell r="BB1295">
            <v>1.15238509082535</v>
          </cell>
          <cell r="BC1295">
            <v>0.132234521288549</v>
          </cell>
          <cell r="BD1295">
            <v>0</v>
          </cell>
          <cell r="BE1295">
            <v>0.132234521288549</v>
          </cell>
          <cell r="BF1295">
            <v>0.86776547871145</v>
          </cell>
        </row>
        <row r="1296">
          <cell r="A1296" t="str">
            <v>601566.SH</v>
          </cell>
          <cell r="B1296" t="str">
            <v>九牧王</v>
          </cell>
          <cell r="C1296">
            <v>14186315.15</v>
          </cell>
          <cell r="D1296">
            <v>399582916.66</v>
          </cell>
          <cell r="E1296">
            <v>0</v>
          </cell>
          <cell r="F1296">
            <v>0</v>
          </cell>
          <cell r="G1296">
            <v>0</v>
          </cell>
          <cell r="H1296">
            <v>0</v>
          </cell>
          <cell r="I1296">
            <v>861414153.83</v>
          </cell>
          <cell r="J1296">
            <v>5502978.23</v>
          </cell>
          <cell r="K1296">
            <v>169326634.66</v>
          </cell>
          <cell r="L1296">
            <v>0</v>
          </cell>
          <cell r="M1296">
            <v>0</v>
          </cell>
          <cell r="N1296">
            <v>0</v>
          </cell>
          <cell r="O1296">
            <v>0</v>
          </cell>
          <cell r="P1296">
            <v>86712119.49</v>
          </cell>
          <cell r="Q1296">
            <v>39579901.1</v>
          </cell>
          <cell r="R1296">
            <v>0</v>
          </cell>
          <cell r="S1296">
            <v>0</v>
          </cell>
          <cell r="T1296">
            <v>0</v>
          </cell>
          <cell r="U1296">
            <v>5004800</v>
          </cell>
          <cell r="V1296">
            <v>26442120.54</v>
          </cell>
          <cell r="W1296">
            <v>0</v>
          </cell>
          <cell r="X1296">
            <v>294292222.24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  <cell r="AD1296">
            <v>0</v>
          </cell>
        </row>
        <row r="1296">
          <cell r="AF1296">
            <v>574637150</v>
          </cell>
          <cell r="AG1296">
            <v>0</v>
          </cell>
          <cell r="AH1296">
            <v>2575797211.3</v>
          </cell>
          <cell r="AI1296">
            <v>0</v>
          </cell>
          <cell r="AJ1296">
            <v>18816194.45</v>
          </cell>
          <cell r="AK1296">
            <v>0</v>
          </cell>
          <cell r="AL1296">
            <v>287318575</v>
          </cell>
          <cell r="AM1296">
            <v>0</v>
          </cell>
          <cell r="AN1296">
            <v>495076848.68</v>
          </cell>
          <cell r="AO1296">
            <v>1902044161.9</v>
          </cell>
          <cell r="AP1296">
            <v>3951645979.43</v>
          </cell>
          <cell r="AQ1296">
            <v>5853690141.33</v>
          </cell>
          <cell r="AR1296">
            <v>1203164223</v>
          </cell>
          <cell r="AS1296">
            <v>404587716.66</v>
          </cell>
          <cell r="AT1296">
            <v>294292222.24</v>
          </cell>
          <cell r="AU1296">
            <v>698879938.9</v>
          </cell>
          <cell r="AV1296">
            <v>3951645979.43</v>
          </cell>
          <cell r="AW1296">
            <v>4650525918.33</v>
          </cell>
          <cell r="AX1296">
            <v>404587716.66</v>
          </cell>
          <cell r="AY1296">
            <v>4245938201.67</v>
          </cell>
          <cell r="AZ1296">
            <v>0.150279764304801</v>
          </cell>
          <cell r="BA1296">
            <v>0.849720235695199</v>
          </cell>
          <cell r="BB1296">
            <v>1.1768579327546</v>
          </cell>
          <cell r="BC1296">
            <v>0.0869982715428639</v>
          </cell>
          <cell r="BD1296">
            <v>0.0632814927619369</v>
          </cell>
          <cell r="BE1296">
            <v>0.0869982715428639</v>
          </cell>
          <cell r="BF1296">
            <v>0.913001728457136</v>
          </cell>
        </row>
        <row r="1297">
          <cell r="A1297" t="str">
            <v>002791.SZ</v>
          </cell>
          <cell r="B1297" t="str">
            <v>坚朗五金</v>
          </cell>
          <cell r="C1297">
            <v>44151437.06</v>
          </cell>
          <cell r="D1297">
            <v>399507231.13</v>
          </cell>
          <cell r="E1297">
            <v>0</v>
          </cell>
          <cell r="F1297">
            <v>0</v>
          </cell>
          <cell r="G1297">
            <v>0</v>
          </cell>
          <cell r="H1297">
            <v>0</v>
          </cell>
          <cell r="I1297">
            <v>2791001120.58</v>
          </cell>
          <cell r="J1297">
            <v>0</v>
          </cell>
          <cell r="K1297">
            <v>132926691.3</v>
          </cell>
          <cell r="L1297">
            <v>0</v>
          </cell>
          <cell r="M1297">
            <v>0</v>
          </cell>
          <cell r="N1297">
            <v>0</v>
          </cell>
          <cell r="O1297">
            <v>0</v>
          </cell>
          <cell r="P1297">
            <v>303090621.64</v>
          </cell>
          <cell r="Q1297">
            <v>108369784.9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  <cell r="V1297">
            <v>237709902.96</v>
          </cell>
          <cell r="W1297">
            <v>0</v>
          </cell>
          <cell r="X1297">
            <v>124382969.33</v>
          </cell>
          <cell r="Y1297">
            <v>0</v>
          </cell>
          <cell r="Z1297">
            <v>0</v>
          </cell>
          <cell r="AA1297">
            <v>0</v>
          </cell>
          <cell r="AB1297">
            <v>10272269.79</v>
          </cell>
          <cell r="AC1297">
            <v>13060348.29</v>
          </cell>
          <cell r="AD1297">
            <v>0</v>
          </cell>
        </row>
        <row r="1297">
          <cell r="AF1297">
            <v>321540000</v>
          </cell>
          <cell r="AG1297">
            <v>0</v>
          </cell>
          <cell r="AH1297">
            <v>1059674388.76</v>
          </cell>
          <cell r="AI1297">
            <v>0</v>
          </cell>
          <cell r="AJ1297">
            <v>-4059888.53</v>
          </cell>
          <cell r="AK1297">
            <v>0</v>
          </cell>
          <cell r="AL1297">
            <v>160770000</v>
          </cell>
          <cell r="AM1297">
            <v>0</v>
          </cell>
          <cell r="AN1297">
            <v>3002400995.61</v>
          </cell>
          <cell r="AO1297">
            <v>4164472376.98</v>
          </cell>
          <cell r="AP1297">
            <v>4540325495.84</v>
          </cell>
          <cell r="AQ1297">
            <v>8704797872.82</v>
          </cell>
          <cell r="AR1297">
            <v>3640582176.52</v>
          </cell>
          <cell r="AS1297">
            <v>399507231.13</v>
          </cell>
          <cell r="AT1297">
            <v>124382969.33</v>
          </cell>
          <cell r="AU1297">
            <v>523890200.46</v>
          </cell>
          <cell r="AV1297">
            <v>4540325495.84</v>
          </cell>
          <cell r="AW1297">
            <v>5064215696.3</v>
          </cell>
          <cell r="AX1297">
            <v>399507231.13</v>
          </cell>
          <cell r="AY1297">
            <v>4664708465.17</v>
          </cell>
          <cell r="AZ1297">
            <v>0.103449424723904</v>
          </cell>
          <cell r="BA1297">
            <v>0.896550575276096</v>
          </cell>
          <cell r="BB1297">
            <v>1.11538604466574</v>
          </cell>
          <cell r="BC1297">
            <v>0.0788882731479796</v>
          </cell>
          <cell r="BD1297">
            <v>0.0245611515759244</v>
          </cell>
          <cell r="BE1297">
            <v>0.0788882731479796</v>
          </cell>
          <cell r="BF1297">
            <v>0.92111172685202</v>
          </cell>
        </row>
        <row r="1298">
          <cell r="A1298" t="str">
            <v>002566.SZ</v>
          </cell>
          <cell r="B1298" t="str">
            <v>益盛药业</v>
          </cell>
          <cell r="C1298">
            <v>0</v>
          </cell>
          <cell r="D1298">
            <v>397717474.32</v>
          </cell>
          <cell r="E1298">
            <v>0</v>
          </cell>
          <cell r="F1298">
            <v>0</v>
          </cell>
          <cell r="G1298">
            <v>0</v>
          </cell>
          <cell r="H1298">
            <v>0</v>
          </cell>
          <cell r="I1298">
            <v>23500794.06</v>
          </cell>
          <cell r="J1298">
            <v>0</v>
          </cell>
          <cell r="K1298">
            <v>15418416.93</v>
          </cell>
          <cell r="L1298">
            <v>0</v>
          </cell>
          <cell r="M1298">
            <v>0</v>
          </cell>
          <cell r="N1298">
            <v>0</v>
          </cell>
          <cell r="O1298">
            <v>0</v>
          </cell>
          <cell r="P1298">
            <v>5608878.17</v>
          </cell>
          <cell r="Q1298">
            <v>13819841.11</v>
          </cell>
          <cell r="R1298">
            <v>0</v>
          </cell>
          <cell r="S1298">
            <v>0</v>
          </cell>
          <cell r="T1298">
            <v>0</v>
          </cell>
          <cell r="U1298">
            <v>0</v>
          </cell>
          <cell r="V1298">
            <v>1707441.99</v>
          </cell>
          <cell r="W1298">
            <v>0</v>
          </cell>
          <cell r="X1298">
            <v>2550000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123297357.89</v>
          </cell>
          <cell r="AD1298">
            <v>0</v>
          </cell>
        </row>
        <row r="1298">
          <cell r="AF1298">
            <v>330951600</v>
          </cell>
          <cell r="AG1298">
            <v>0</v>
          </cell>
          <cell r="AH1298">
            <v>834689338.39</v>
          </cell>
          <cell r="AI1298">
            <v>0</v>
          </cell>
          <cell r="AJ1298">
            <v>0</v>
          </cell>
          <cell r="AK1298">
            <v>0</v>
          </cell>
          <cell r="AL1298">
            <v>110274959.04</v>
          </cell>
          <cell r="AM1298">
            <v>0</v>
          </cell>
          <cell r="AN1298">
            <v>775124946.72</v>
          </cell>
          <cell r="AO1298">
            <v>583620204.47</v>
          </cell>
          <cell r="AP1298">
            <v>2051040844.15</v>
          </cell>
          <cell r="AQ1298">
            <v>2634661048.62</v>
          </cell>
          <cell r="AR1298">
            <v>183352730.15</v>
          </cell>
          <cell r="AS1298">
            <v>397717474.32</v>
          </cell>
          <cell r="AT1298">
            <v>2550000</v>
          </cell>
          <cell r="AU1298">
            <v>400267474.32</v>
          </cell>
          <cell r="AV1298">
            <v>2051040844.15</v>
          </cell>
          <cell r="AW1298">
            <v>2451308318.47</v>
          </cell>
          <cell r="AX1298">
            <v>397717474.32</v>
          </cell>
          <cell r="AY1298">
            <v>2053590844.15</v>
          </cell>
          <cell r="AZ1298">
            <v>0.163287282674351</v>
          </cell>
          <cell r="BA1298">
            <v>0.836712717325649</v>
          </cell>
          <cell r="BB1298">
            <v>1.19515334151519</v>
          </cell>
          <cell r="BC1298">
            <v>0.162247021854941</v>
          </cell>
          <cell r="BD1298">
            <v>0.00104026081941075</v>
          </cell>
          <cell r="BE1298">
            <v>0.162247021854941</v>
          </cell>
          <cell r="BF1298">
            <v>0.837752978145059</v>
          </cell>
        </row>
        <row r="1299">
          <cell r="A1299" t="str">
            <v>002671.SZ</v>
          </cell>
          <cell r="B1299" t="str">
            <v>龙泉股份</v>
          </cell>
          <cell r="C1299">
            <v>3495568.04</v>
          </cell>
          <cell r="D1299">
            <v>396570000</v>
          </cell>
          <cell r="E1299">
            <v>0</v>
          </cell>
          <cell r="F1299">
            <v>0</v>
          </cell>
          <cell r="G1299">
            <v>0</v>
          </cell>
          <cell r="H1299">
            <v>0</v>
          </cell>
          <cell r="I1299">
            <v>443334922.39</v>
          </cell>
          <cell r="J1299">
            <v>0</v>
          </cell>
          <cell r="K1299">
            <v>12690008.24</v>
          </cell>
          <cell r="L1299">
            <v>0</v>
          </cell>
          <cell r="M1299">
            <v>0</v>
          </cell>
          <cell r="N1299">
            <v>0</v>
          </cell>
          <cell r="O1299">
            <v>0</v>
          </cell>
          <cell r="P1299">
            <v>18012280.85</v>
          </cell>
          <cell r="Q1299">
            <v>14779469.54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>
            <v>2007945.46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105000</v>
          </cell>
          <cell r="AC1299">
            <v>11400115.7</v>
          </cell>
          <cell r="AD1299">
            <v>0</v>
          </cell>
        </row>
        <row r="1299">
          <cell r="AF1299">
            <v>566510368</v>
          </cell>
          <cell r="AG1299">
            <v>0</v>
          </cell>
          <cell r="AH1299">
            <v>1374081455.8</v>
          </cell>
          <cell r="AI1299">
            <v>28623186.41</v>
          </cell>
          <cell r="AJ1299">
            <v>0</v>
          </cell>
          <cell r="AK1299">
            <v>0</v>
          </cell>
          <cell r="AL1299">
            <v>83678553.39</v>
          </cell>
          <cell r="AM1299">
            <v>0</v>
          </cell>
          <cell r="AN1299">
            <v>197152151.4</v>
          </cell>
          <cell r="AO1299">
            <v>902395310.22</v>
          </cell>
          <cell r="AP1299">
            <v>2250045715</v>
          </cell>
          <cell r="AQ1299">
            <v>3152441025.22</v>
          </cell>
          <cell r="AR1299">
            <v>505825310.22</v>
          </cell>
          <cell r="AS1299">
            <v>396570000</v>
          </cell>
          <cell r="AT1299">
            <v>0</v>
          </cell>
          <cell r="AU1299">
            <v>396570000</v>
          </cell>
          <cell r="AV1299">
            <v>2192799342.18</v>
          </cell>
          <cell r="AW1299">
            <v>2589369342.18</v>
          </cell>
          <cell r="AX1299">
            <v>396570000</v>
          </cell>
          <cell r="AY1299">
            <v>2192799342.18</v>
          </cell>
          <cell r="AZ1299">
            <v>0.153153122476582</v>
          </cell>
          <cell r="BA1299">
            <v>0.846846877523418</v>
          </cell>
          <cell r="BB1299">
            <v>1.18085102105409</v>
          </cell>
          <cell r="BC1299">
            <v>0.153153122476582</v>
          </cell>
          <cell r="BD1299">
            <v>0</v>
          </cell>
          <cell r="BE1299">
            <v>0.153153122476582</v>
          </cell>
          <cell r="BF1299">
            <v>0.846846877523418</v>
          </cell>
        </row>
        <row r="1300">
          <cell r="A1300" t="str">
            <v>600681.SH</v>
          </cell>
          <cell r="B1300" t="str">
            <v>百川能源</v>
          </cell>
          <cell r="C1300">
            <v>279025452.84</v>
          </cell>
          <cell r="D1300">
            <v>396000000</v>
          </cell>
          <cell r="E1300">
            <v>0</v>
          </cell>
          <cell r="F1300">
            <v>0</v>
          </cell>
          <cell r="G1300">
            <v>0</v>
          </cell>
          <cell r="H1300">
            <v>0</v>
          </cell>
          <cell r="I1300">
            <v>266928036.21</v>
          </cell>
          <cell r="J1300">
            <v>0</v>
          </cell>
          <cell r="K1300">
            <v>1027290901.93</v>
          </cell>
          <cell r="L1300">
            <v>0</v>
          </cell>
          <cell r="M1300">
            <v>0</v>
          </cell>
          <cell r="N1300">
            <v>0</v>
          </cell>
          <cell r="O1300">
            <v>0</v>
          </cell>
          <cell r="P1300">
            <v>10784203.26</v>
          </cell>
          <cell r="Q1300">
            <v>159407819.64</v>
          </cell>
          <cell r="R1300">
            <v>0</v>
          </cell>
          <cell r="S1300">
            <v>0</v>
          </cell>
          <cell r="T1300">
            <v>0</v>
          </cell>
          <cell r="U1300">
            <v>95877794.28</v>
          </cell>
          <cell r="V1300">
            <v>0</v>
          </cell>
          <cell r="W1300">
            <v>0</v>
          </cell>
          <cell r="X1300">
            <v>1373940000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174732843.44</v>
          </cell>
          <cell r="AD1300">
            <v>96345933.09</v>
          </cell>
        </row>
        <row r="1300">
          <cell r="AF1300">
            <v>1012831132</v>
          </cell>
          <cell r="AG1300">
            <v>0</v>
          </cell>
          <cell r="AH1300">
            <v>494246895.74</v>
          </cell>
          <cell r="AI1300">
            <v>19253241.48</v>
          </cell>
          <cell r="AJ1300">
            <v>0</v>
          </cell>
          <cell r="AK1300">
            <v>42568145.32</v>
          </cell>
          <cell r="AL1300">
            <v>181721556.02</v>
          </cell>
          <cell r="AM1300">
            <v>0</v>
          </cell>
          <cell r="AN1300">
            <v>2101187027.05</v>
          </cell>
          <cell r="AO1300">
            <v>3880332984.69</v>
          </cell>
          <cell r="AP1300">
            <v>3851807997.61</v>
          </cell>
          <cell r="AQ1300">
            <v>7732140982.3</v>
          </cell>
          <cell r="AR1300">
            <v>1918169257.32</v>
          </cell>
          <cell r="AS1300">
            <v>491877794.28</v>
          </cell>
          <cell r="AT1300">
            <v>1470285933.09</v>
          </cell>
          <cell r="AU1300">
            <v>1962163727.37</v>
          </cell>
          <cell r="AV1300">
            <v>3813301514.65</v>
          </cell>
          <cell r="AW1300">
            <v>5775465242.02</v>
          </cell>
          <cell r="AX1300">
            <v>491877794.28</v>
          </cell>
          <cell r="AY1300">
            <v>5283587447.74</v>
          </cell>
          <cell r="AZ1300">
            <v>0.339741240773829</v>
          </cell>
          <cell r="BA1300">
            <v>0.66025875922617</v>
          </cell>
          <cell r="BB1300">
            <v>1.51455771851025</v>
          </cell>
          <cell r="BC1300">
            <v>0.0851667828768654</v>
          </cell>
          <cell r="BD1300">
            <v>0.254574457896964</v>
          </cell>
          <cell r="BE1300">
            <v>0.0851667828768654</v>
          </cell>
          <cell r="BF1300">
            <v>0.914833217123135</v>
          </cell>
        </row>
        <row r="1301">
          <cell r="A1301" t="str">
            <v>603515.SH</v>
          </cell>
          <cell r="B1301" t="str">
            <v>欧普照明</v>
          </cell>
          <cell r="C1301">
            <v>4700074.99</v>
          </cell>
          <cell r="D1301">
            <v>395810019.24</v>
          </cell>
          <cell r="E1301">
            <v>0</v>
          </cell>
          <cell r="F1301">
            <v>0</v>
          </cell>
          <cell r="G1301">
            <v>0</v>
          </cell>
          <cell r="H1301">
            <v>0</v>
          </cell>
          <cell r="I1301">
            <v>972625953.39</v>
          </cell>
          <cell r="J1301">
            <v>0</v>
          </cell>
          <cell r="K1301">
            <v>137313034.88</v>
          </cell>
          <cell r="L1301">
            <v>0</v>
          </cell>
          <cell r="M1301">
            <v>0</v>
          </cell>
          <cell r="N1301">
            <v>0</v>
          </cell>
          <cell r="O1301">
            <v>0</v>
          </cell>
          <cell r="P1301">
            <v>253278232.24</v>
          </cell>
          <cell r="Q1301">
            <v>73260933.26</v>
          </cell>
          <cell r="R1301">
            <v>0</v>
          </cell>
          <cell r="S1301">
            <v>0</v>
          </cell>
          <cell r="T1301">
            <v>0</v>
          </cell>
          <cell r="U1301">
            <v>15754978.07</v>
          </cell>
          <cell r="V1301">
            <v>719210468.59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100000</v>
          </cell>
          <cell r="AC1301">
            <v>12025440.17</v>
          </cell>
          <cell r="AD1301">
            <v>1176581.92</v>
          </cell>
        </row>
        <row r="1301">
          <cell r="AF1301">
            <v>754695722</v>
          </cell>
          <cell r="AG1301">
            <v>0</v>
          </cell>
          <cell r="AH1301">
            <v>935543903.07</v>
          </cell>
          <cell r="AI1301">
            <v>200680935.83</v>
          </cell>
          <cell r="AJ1301">
            <v>46185845.95</v>
          </cell>
          <cell r="AK1301">
            <v>0</v>
          </cell>
          <cell r="AL1301">
            <v>400338803.84</v>
          </cell>
          <cell r="AM1301">
            <v>0</v>
          </cell>
          <cell r="AN1301">
            <v>3571998877.62</v>
          </cell>
          <cell r="AO1301">
            <v>2585255716.75</v>
          </cell>
          <cell r="AP1301">
            <v>5909444088.31</v>
          </cell>
          <cell r="AQ1301">
            <v>8494699805.06</v>
          </cell>
          <cell r="AR1301">
            <v>2172514137.52</v>
          </cell>
          <cell r="AS1301">
            <v>411564997.31</v>
          </cell>
          <cell r="AT1301">
            <v>1176581.92</v>
          </cell>
          <cell r="AU1301">
            <v>412741579.23</v>
          </cell>
          <cell r="AV1301">
            <v>5508082216.65</v>
          </cell>
          <cell r="AW1301">
            <v>5920823795.88</v>
          </cell>
          <cell r="AX1301">
            <v>411564997.31</v>
          </cell>
          <cell r="AY1301">
            <v>5509258798.57</v>
          </cell>
          <cell r="AZ1301">
            <v>0.0697101608592382</v>
          </cell>
          <cell r="BA1301">
            <v>0.930289839140762</v>
          </cell>
          <cell r="BB1301">
            <v>1.07493380871882</v>
          </cell>
          <cell r="BC1301">
            <v>0.0695114415660178</v>
          </cell>
          <cell r="BD1301">
            <v>0.000198719293220434</v>
          </cell>
          <cell r="BE1301">
            <v>0.0695114415660178</v>
          </cell>
          <cell r="BF1301">
            <v>0.930488558433982</v>
          </cell>
        </row>
        <row r="1302">
          <cell r="A1302" t="str">
            <v>600103.SH</v>
          </cell>
          <cell r="B1302" t="str">
            <v>青山纸业</v>
          </cell>
          <cell r="C1302">
            <v>78590493.57</v>
          </cell>
          <cell r="D1302">
            <v>395000000</v>
          </cell>
          <cell r="E1302">
            <v>0</v>
          </cell>
          <cell r="F1302">
            <v>0</v>
          </cell>
          <cell r="G1302">
            <v>0</v>
          </cell>
          <cell r="H1302">
            <v>0</v>
          </cell>
          <cell r="I1302">
            <v>488128408.49</v>
          </cell>
          <cell r="J1302">
            <v>7937457.54</v>
          </cell>
          <cell r="K1302">
            <v>58076246.5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58413902.2</v>
          </cell>
          <cell r="Q1302">
            <v>29829391.18</v>
          </cell>
          <cell r="R1302">
            <v>0</v>
          </cell>
          <cell r="S1302">
            <v>0</v>
          </cell>
          <cell r="T1302">
            <v>0</v>
          </cell>
          <cell r="U1302">
            <v>103036666.66</v>
          </cell>
          <cell r="V1302">
            <v>29801927.18</v>
          </cell>
          <cell r="W1302">
            <v>0</v>
          </cell>
          <cell r="X1302">
            <v>150710000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16609204.34</v>
          </cell>
          <cell r="AD1302">
            <v>0</v>
          </cell>
        </row>
        <row r="1302">
          <cell r="AF1302">
            <v>2305817807</v>
          </cell>
          <cell r="AG1302">
            <v>0</v>
          </cell>
          <cell r="AH1302">
            <v>825967811.09</v>
          </cell>
          <cell r="AI1302">
            <v>200500573.42</v>
          </cell>
          <cell r="AJ1302">
            <v>-1815709.97</v>
          </cell>
          <cell r="AK1302">
            <v>0</v>
          </cell>
          <cell r="AL1302">
            <v>204298488.86</v>
          </cell>
          <cell r="AM1302">
            <v>0</v>
          </cell>
          <cell r="AN1302">
            <v>486468851.94</v>
          </cell>
          <cell r="AO1302">
            <v>1416133697.66</v>
          </cell>
          <cell r="AP1302">
            <v>4021237822.34</v>
          </cell>
          <cell r="AQ1302">
            <v>5437371520</v>
          </cell>
          <cell r="AR1302">
            <v>767387031</v>
          </cell>
          <cell r="AS1302">
            <v>498036666.66</v>
          </cell>
          <cell r="AT1302">
            <v>150710000</v>
          </cell>
          <cell r="AU1302">
            <v>648746666.66</v>
          </cell>
          <cell r="AV1302">
            <v>3620236675.5</v>
          </cell>
          <cell r="AW1302">
            <v>4268983342.16</v>
          </cell>
          <cell r="AX1302">
            <v>498036666.66</v>
          </cell>
          <cell r="AY1302">
            <v>3770946675.5</v>
          </cell>
          <cell r="AZ1302">
            <v>0.151967486088093</v>
          </cell>
          <cell r="BA1302">
            <v>0.848032513911907</v>
          </cell>
          <cell r="BB1302">
            <v>1.17920007027452</v>
          </cell>
          <cell r="BC1302">
            <v>0.116663998601598</v>
          </cell>
          <cell r="BD1302">
            <v>0.0353034874864947</v>
          </cell>
          <cell r="BE1302">
            <v>0.116663998601598</v>
          </cell>
          <cell r="BF1302">
            <v>0.883336001398402</v>
          </cell>
        </row>
        <row r="1303">
          <cell r="A1303" t="str">
            <v>002428.SZ</v>
          </cell>
          <cell r="B1303" t="str">
            <v>云南锗业</v>
          </cell>
          <cell r="C1303">
            <v>0</v>
          </cell>
          <cell r="D1303">
            <v>394630000</v>
          </cell>
          <cell r="E1303">
            <v>0</v>
          </cell>
          <cell r="F1303">
            <v>0</v>
          </cell>
          <cell r="G1303">
            <v>0</v>
          </cell>
          <cell r="H1303">
            <v>0</v>
          </cell>
          <cell r="I1303">
            <v>80958868.22</v>
          </cell>
          <cell r="J1303">
            <v>76730</v>
          </cell>
          <cell r="K1303">
            <v>2838644.98</v>
          </cell>
          <cell r="L1303">
            <v>0</v>
          </cell>
          <cell r="M1303">
            <v>0</v>
          </cell>
          <cell r="N1303">
            <v>0</v>
          </cell>
          <cell r="O1303">
            <v>0</v>
          </cell>
          <cell r="P1303">
            <v>996307.78</v>
          </cell>
          <cell r="Q1303">
            <v>3117498.19</v>
          </cell>
          <cell r="R1303">
            <v>0</v>
          </cell>
          <cell r="S1303">
            <v>0</v>
          </cell>
          <cell r="T1303">
            <v>0</v>
          </cell>
          <cell r="U1303">
            <v>15385510</v>
          </cell>
          <cell r="V1303">
            <v>2229.1</v>
          </cell>
          <cell r="W1303">
            <v>0</v>
          </cell>
          <cell r="X1303">
            <v>171590000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186259855.67</v>
          </cell>
          <cell r="AD1303">
            <v>0</v>
          </cell>
        </row>
        <row r="1303">
          <cell r="AF1303">
            <v>653120000</v>
          </cell>
          <cell r="AG1303">
            <v>0</v>
          </cell>
          <cell r="AH1303">
            <v>331166877.29</v>
          </cell>
          <cell r="AI1303">
            <v>0</v>
          </cell>
          <cell r="AJ1303">
            <v>0</v>
          </cell>
          <cell r="AK1303">
            <v>8139824.55</v>
          </cell>
          <cell r="AL1303">
            <v>81762243.47</v>
          </cell>
          <cell r="AM1303">
            <v>0</v>
          </cell>
          <cell r="AN1303">
            <v>398304716.83</v>
          </cell>
          <cell r="AO1303">
            <v>855855643.94</v>
          </cell>
          <cell r="AP1303">
            <v>1472493662.14</v>
          </cell>
          <cell r="AQ1303">
            <v>2328349306.08</v>
          </cell>
          <cell r="AR1303">
            <v>274250133.94</v>
          </cell>
          <cell r="AS1303">
            <v>410015510</v>
          </cell>
          <cell r="AT1303">
            <v>171590000</v>
          </cell>
          <cell r="AU1303">
            <v>581605510</v>
          </cell>
          <cell r="AV1303">
            <v>1472493662.14</v>
          </cell>
          <cell r="AW1303">
            <v>2054099172.14</v>
          </cell>
          <cell r="AX1303">
            <v>410015510</v>
          </cell>
          <cell r="AY1303">
            <v>1644083662.14</v>
          </cell>
          <cell r="AZ1303">
            <v>0.28314383155808</v>
          </cell>
          <cell r="BA1303">
            <v>0.71685616844192</v>
          </cell>
          <cell r="BB1303">
            <v>1.39497997509527</v>
          </cell>
          <cell r="BC1303">
            <v>0.199608429603152</v>
          </cell>
          <cell r="BD1303">
            <v>0.0835354019549281</v>
          </cell>
          <cell r="BE1303">
            <v>0.199608429603152</v>
          </cell>
          <cell r="BF1303">
            <v>0.800391570396848</v>
          </cell>
        </row>
        <row r="1304">
          <cell r="A1304" t="str">
            <v>600624.SH</v>
          </cell>
          <cell r="B1304" t="str">
            <v>复旦复华</v>
          </cell>
          <cell r="C1304">
            <v>46362.96</v>
          </cell>
          <cell r="D1304">
            <v>394000000</v>
          </cell>
          <cell r="E1304">
            <v>0</v>
          </cell>
          <cell r="F1304">
            <v>0</v>
          </cell>
          <cell r="G1304">
            <v>0</v>
          </cell>
          <cell r="H1304">
            <v>0</v>
          </cell>
          <cell r="I1304">
            <v>108350866.77</v>
          </cell>
          <cell r="J1304">
            <v>2656094.65</v>
          </cell>
          <cell r="K1304">
            <v>101092696.9</v>
          </cell>
          <cell r="L1304">
            <v>0</v>
          </cell>
          <cell r="M1304">
            <v>0</v>
          </cell>
          <cell r="N1304">
            <v>0</v>
          </cell>
          <cell r="O1304">
            <v>0</v>
          </cell>
          <cell r="P1304">
            <v>3890655.23</v>
          </cell>
          <cell r="Q1304">
            <v>24627306.88</v>
          </cell>
          <cell r="R1304">
            <v>0</v>
          </cell>
          <cell r="S1304">
            <v>0</v>
          </cell>
          <cell r="T1304">
            <v>0</v>
          </cell>
          <cell r="U1304">
            <v>1013532.78</v>
          </cell>
          <cell r="V1304">
            <v>299988.34</v>
          </cell>
          <cell r="W1304">
            <v>0</v>
          </cell>
          <cell r="X1304">
            <v>9800000</v>
          </cell>
          <cell r="Y1304">
            <v>0</v>
          </cell>
          <cell r="Z1304">
            <v>0</v>
          </cell>
          <cell r="AA1304">
            <v>12072564.21</v>
          </cell>
          <cell r="AB1304">
            <v>50000000</v>
          </cell>
          <cell r="AC1304">
            <v>81799968.27</v>
          </cell>
          <cell r="AD1304">
            <v>0</v>
          </cell>
        </row>
        <row r="1304">
          <cell r="AF1304">
            <v>684712010</v>
          </cell>
          <cell r="AG1304">
            <v>0</v>
          </cell>
          <cell r="AH1304">
            <v>171715797.47</v>
          </cell>
          <cell r="AI1304">
            <v>8421790.47</v>
          </cell>
          <cell r="AJ1304">
            <v>-18957839.98</v>
          </cell>
          <cell r="AK1304">
            <v>0</v>
          </cell>
          <cell r="AL1304">
            <v>30565834.51</v>
          </cell>
          <cell r="AM1304">
            <v>0</v>
          </cell>
          <cell r="AN1304">
            <v>245477016.66</v>
          </cell>
          <cell r="AO1304">
            <v>789650036.99</v>
          </cell>
          <cell r="AP1304">
            <v>1121934609.13</v>
          </cell>
          <cell r="AQ1304">
            <v>1911584646.12</v>
          </cell>
          <cell r="AR1304">
            <v>372763940</v>
          </cell>
          <cell r="AS1304">
            <v>395013532.78</v>
          </cell>
          <cell r="AT1304">
            <v>21872564.21</v>
          </cell>
          <cell r="AU1304">
            <v>416886096.99</v>
          </cell>
          <cell r="AV1304">
            <v>1105091028.19</v>
          </cell>
          <cell r="AW1304">
            <v>1521977125.18</v>
          </cell>
          <cell r="AX1304">
            <v>395013532.78</v>
          </cell>
          <cell r="AY1304">
            <v>1126963592.4</v>
          </cell>
          <cell r="AZ1304">
            <v>0.273910882163026</v>
          </cell>
          <cell r="BA1304">
            <v>0.726089117836974</v>
          </cell>
          <cell r="BB1304">
            <v>1.37724140940028</v>
          </cell>
          <cell r="BC1304">
            <v>0.259539730423532</v>
          </cell>
          <cell r="BD1304">
            <v>0.0143711517394936</v>
          </cell>
          <cell r="BE1304">
            <v>0.259539730423532</v>
          </cell>
          <cell r="BF1304">
            <v>0.740460269576468</v>
          </cell>
        </row>
        <row r="1305">
          <cell r="A1305" t="str">
            <v>600373.SH</v>
          </cell>
          <cell r="B1305" t="str">
            <v>中文传媒</v>
          </cell>
          <cell r="C1305">
            <v>165103648.38</v>
          </cell>
          <cell r="D1305">
            <v>392000000</v>
          </cell>
          <cell r="E1305">
            <v>0</v>
          </cell>
          <cell r="F1305">
            <v>0</v>
          </cell>
          <cell r="G1305">
            <v>0</v>
          </cell>
          <cell r="H1305">
            <v>0</v>
          </cell>
          <cell r="I1305">
            <v>2468022749.76</v>
          </cell>
          <cell r="J1305">
            <v>0</v>
          </cell>
          <cell r="K1305">
            <v>1646348034.19</v>
          </cell>
          <cell r="L1305">
            <v>0</v>
          </cell>
          <cell r="M1305">
            <v>0</v>
          </cell>
          <cell r="N1305">
            <v>0</v>
          </cell>
          <cell r="O1305">
            <v>0</v>
          </cell>
          <cell r="P1305">
            <v>887782087.13</v>
          </cell>
          <cell r="Q1305">
            <v>176476009.11</v>
          </cell>
          <cell r="R1305">
            <v>0</v>
          </cell>
          <cell r="S1305">
            <v>0</v>
          </cell>
          <cell r="T1305">
            <v>0</v>
          </cell>
          <cell r="U1305">
            <v>500000000</v>
          </cell>
          <cell r="V1305">
            <v>2324281075.83</v>
          </cell>
          <cell r="W1305">
            <v>0</v>
          </cell>
          <cell r="X1305">
            <v>1120000000</v>
          </cell>
          <cell r="Y1305">
            <v>0</v>
          </cell>
          <cell r="Z1305">
            <v>0</v>
          </cell>
          <cell r="AA1305">
            <v>0</v>
          </cell>
          <cell r="AB1305">
            <v>13444119.57</v>
          </cell>
          <cell r="AC1305">
            <v>629778482.42</v>
          </cell>
          <cell r="AD1305">
            <v>304919205.15</v>
          </cell>
        </row>
        <row r="1305">
          <cell r="AF1305">
            <v>1355063719</v>
          </cell>
          <cell r="AG1305">
            <v>0</v>
          </cell>
          <cell r="AH1305">
            <v>5161554132.32</v>
          </cell>
          <cell r="AI1305">
            <v>0</v>
          </cell>
          <cell r="AJ1305">
            <v>0</v>
          </cell>
          <cell r="AK1305">
            <v>0</v>
          </cell>
          <cell r="AL1305">
            <v>389689736.63</v>
          </cell>
          <cell r="AM1305">
            <v>0</v>
          </cell>
          <cell r="AN1305">
            <v>9214168974.52</v>
          </cell>
          <cell r="AO1305">
            <v>10628155411.54</v>
          </cell>
          <cell r="AP1305">
            <v>16120476562.47</v>
          </cell>
          <cell r="AQ1305">
            <v>26748631974.01</v>
          </cell>
          <cell r="AR1305">
            <v>8311236206.39</v>
          </cell>
          <cell r="AS1305">
            <v>892000000</v>
          </cell>
          <cell r="AT1305">
            <v>1424919205.15</v>
          </cell>
          <cell r="AU1305">
            <v>2316919205.15</v>
          </cell>
          <cell r="AV1305">
            <v>16120476562.47</v>
          </cell>
          <cell r="AW1305">
            <v>18437395767.62</v>
          </cell>
          <cell r="AX1305">
            <v>892000000</v>
          </cell>
          <cell r="AY1305">
            <v>17545395767.62</v>
          </cell>
          <cell r="AZ1305">
            <v>0.125664124931299</v>
          </cell>
          <cell r="BA1305">
            <v>0.874335875068701</v>
          </cell>
          <cell r="BB1305">
            <v>1.14372523021708</v>
          </cell>
          <cell r="BC1305">
            <v>0.0483799345223441</v>
          </cell>
          <cell r="BD1305">
            <v>0.0772841904089547</v>
          </cell>
          <cell r="BE1305">
            <v>0.0483799345223441</v>
          </cell>
          <cell r="BF1305">
            <v>0.951620065477656</v>
          </cell>
        </row>
        <row r="1306">
          <cell r="A1306" t="str">
            <v>002512.SZ</v>
          </cell>
          <cell r="B1306" t="str">
            <v>达华智能</v>
          </cell>
          <cell r="C1306">
            <v>18004469.66</v>
          </cell>
          <cell r="D1306">
            <v>391674617.62</v>
          </cell>
          <cell r="E1306">
            <v>0</v>
          </cell>
          <cell r="F1306">
            <v>0</v>
          </cell>
          <cell r="G1306">
            <v>0</v>
          </cell>
          <cell r="H1306">
            <v>0</v>
          </cell>
          <cell r="I1306">
            <v>736200359.44</v>
          </cell>
          <cell r="J1306">
            <v>2024236.2</v>
          </cell>
          <cell r="K1306">
            <v>69069259.73</v>
          </cell>
          <cell r="L1306">
            <v>0</v>
          </cell>
          <cell r="M1306">
            <v>0</v>
          </cell>
          <cell r="N1306">
            <v>0</v>
          </cell>
          <cell r="O1306">
            <v>0</v>
          </cell>
          <cell r="P1306">
            <v>28473203.58</v>
          </cell>
          <cell r="Q1306">
            <v>18853937.13</v>
          </cell>
          <cell r="R1306">
            <v>0</v>
          </cell>
          <cell r="S1306">
            <v>0</v>
          </cell>
          <cell r="T1306">
            <v>0</v>
          </cell>
          <cell r="U1306">
            <v>116515590.2</v>
          </cell>
          <cell r="V1306">
            <v>8014073.5</v>
          </cell>
          <cell r="W1306">
            <v>0</v>
          </cell>
          <cell r="X1306">
            <v>228274500</v>
          </cell>
          <cell r="Y1306">
            <v>0</v>
          </cell>
          <cell r="Z1306">
            <v>0</v>
          </cell>
          <cell r="AA1306">
            <v>0</v>
          </cell>
          <cell r="AB1306">
            <v>1229031.54</v>
          </cell>
          <cell r="AC1306">
            <v>58750000</v>
          </cell>
          <cell r="AD1306">
            <v>438580849.31</v>
          </cell>
        </row>
        <row r="1306">
          <cell r="AF1306">
            <v>1147094532</v>
          </cell>
          <cell r="AG1306">
            <v>0</v>
          </cell>
          <cell r="AH1306">
            <v>1241699756.27</v>
          </cell>
          <cell r="AI1306">
            <v>142906016</v>
          </cell>
          <cell r="AJ1306">
            <v>-19436018.83</v>
          </cell>
          <cell r="AK1306">
            <v>0</v>
          </cell>
          <cell r="AL1306">
            <v>40979672.75</v>
          </cell>
          <cell r="AM1306">
            <v>0</v>
          </cell>
          <cell r="AN1306">
            <v>-1150299637.63</v>
          </cell>
          <cell r="AO1306">
            <v>2115664127.91</v>
          </cell>
          <cell r="AP1306">
            <v>1402944320.56</v>
          </cell>
          <cell r="AQ1306">
            <v>3518608448.47</v>
          </cell>
          <cell r="AR1306">
            <v>940618570.78</v>
          </cell>
          <cell r="AS1306">
            <v>508190207.82</v>
          </cell>
          <cell r="AT1306">
            <v>666855349.31</v>
          </cell>
          <cell r="AU1306">
            <v>1175045557.13</v>
          </cell>
          <cell r="AV1306">
            <v>1117132288.56</v>
          </cell>
          <cell r="AW1306">
            <v>2292177845.69</v>
          </cell>
          <cell r="AX1306">
            <v>508190207.82</v>
          </cell>
          <cell r="AY1306">
            <v>1783987637.87</v>
          </cell>
          <cell r="AZ1306">
            <v>0.512632804360904</v>
          </cell>
          <cell r="BA1306">
            <v>0.487367195639096</v>
          </cell>
          <cell r="BB1306">
            <v>2.05184101217292</v>
          </cell>
          <cell r="BC1306">
            <v>0.22170627326128</v>
          </cell>
          <cell r="BD1306">
            <v>0.290926531099624</v>
          </cell>
          <cell r="BE1306">
            <v>0.22170627326128</v>
          </cell>
          <cell r="BF1306">
            <v>0.77829372673872</v>
          </cell>
        </row>
        <row r="1307">
          <cell r="A1307" t="str">
            <v>603985.SH</v>
          </cell>
          <cell r="B1307" t="str">
            <v>恒润股份</v>
          </cell>
          <cell r="C1307">
            <v>0</v>
          </cell>
          <cell r="D1307">
            <v>391404388.89</v>
          </cell>
          <cell r="E1307">
            <v>0</v>
          </cell>
          <cell r="F1307">
            <v>0</v>
          </cell>
          <cell r="G1307">
            <v>0</v>
          </cell>
          <cell r="H1307">
            <v>0</v>
          </cell>
          <cell r="I1307">
            <v>218181377.5</v>
          </cell>
          <cell r="J1307">
            <v>426155.96</v>
          </cell>
          <cell r="K1307">
            <v>35534837.68</v>
          </cell>
          <cell r="L1307">
            <v>0</v>
          </cell>
          <cell r="M1307">
            <v>0</v>
          </cell>
          <cell r="N1307">
            <v>0</v>
          </cell>
          <cell r="O1307">
            <v>0</v>
          </cell>
          <cell r="P1307">
            <v>17433092.22</v>
          </cell>
          <cell r="Q1307">
            <v>9998106.97</v>
          </cell>
          <cell r="R1307">
            <v>0</v>
          </cell>
          <cell r="S1307">
            <v>0</v>
          </cell>
          <cell r="T1307">
            <v>0</v>
          </cell>
          <cell r="U1307">
            <v>22099750</v>
          </cell>
          <cell r="V1307">
            <v>4452133.89</v>
          </cell>
          <cell r="W1307">
            <v>0</v>
          </cell>
          <cell r="X1307">
            <v>50000000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18577485.51</v>
          </cell>
          <cell r="AD1307">
            <v>0</v>
          </cell>
        </row>
        <row r="1307">
          <cell r="AF1307">
            <v>339121541</v>
          </cell>
          <cell r="AG1307">
            <v>0</v>
          </cell>
          <cell r="AH1307">
            <v>1798980309.7</v>
          </cell>
          <cell r="AI1307">
            <v>0</v>
          </cell>
          <cell r="AJ1307">
            <v>1619895.23</v>
          </cell>
          <cell r="AK1307">
            <v>0</v>
          </cell>
          <cell r="AL1307">
            <v>38909506.91</v>
          </cell>
          <cell r="AM1307">
            <v>0</v>
          </cell>
          <cell r="AN1307">
            <v>1055051443.49</v>
          </cell>
          <cell r="AO1307">
            <v>768107328.62</v>
          </cell>
          <cell r="AP1307">
            <v>3233682696.33</v>
          </cell>
          <cell r="AQ1307">
            <v>4001790024.95</v>
          </cell>
          <cell r="AR1307">
            <v>304603189.73</v>
          </cell>
          <cell r="AS1307">
            <v>413504138.89</v>
          </cell>
          <cell r="AT1307">
            <v>50000000</v>
          </cell>
          <cell r="AU1307">
            <v>463504138.89</v>
          </cell>
          <cell r="AV1307">
            <v>3233682696.33</v>
          </cell>
          <cell r="AW1307">
            <v>3697186835.22</v>
          </cell>
          <cell r="AX1307">
            <v>413504138.89</v>
          </cell>
          <cell r="AY1307">
            <v>3283682696.33</v>
          </cell>
          <cell r="AZ1307">
            <v>0.125366707052666</v>
          </cell>
          <cell r="BA1307">
            <v>0.874633292947334</v>
          </cell>
          <cell r="BB1307">
            <v>1.14333630798595</v>
          </cell>
          <cell r="BC1307">
            <v>0.111842911196938</v>
          </cell>
          <cell r="BD1307">
            <v>0.0135237958557279</v>
          </cell>
          <cell r="BE1307">
            <v>0.111842911196938</v>
          </cell>
          <cell r="BF1307">
            <v>0.888157088803062</v>
          </cell>
        </row>
        <row r="1308">
          <cell r="A1308" t="str">
            <v>000555.SZ</v>
          </cell>
          <cell r="B1308" t="str">
            <v>神州信息</v>
          </cell>
          <cell r="C1308">
            <v>30312990.62</v>
          </cell>
          <cell r="D1308">
            <v>391369817.46</v>
          </cell>
          <cell r="E1308">
            <v>0</v>
          </cell>
          <cell r="F1308">
            <v>0</v>
          </cell>
          <cell r="G1308">
            <v>0</v>
          </cell>
          <cell r="H1308">
            <v>0</v>
          </cell>
          <cell r="I1308">
            <v>3180873621.84</v>
          </cell>
          <cell r="J1308">
            <v>0</v>
          </cell>
          <cell r="K1308">
            <v>1572634106.68</v>
          </cell>
          <cell r="L1308">
            <v>0</v>
          </cell>
          <cell r="M1308">
            <v>0</v>
          </cell>
          <cell r="N1308">
            <v>0</v>
          </cell>
          <cell r="O1308">
            <v>0</v>
          </cell>
          <cell r="P1308">
            <v>277732845.69</v>
          </cell>
          <cell r="Q1308">
            <v>113830823.63</v>
          </cell>
          <cell r="R1308">
            <v>0</v>
          </cell>
          <cell r="S1308">
            <v>0</v>
          </cell>
          <cell r="T1308">
            <v>0</v>
          </cell>
          <cell r="U1308">
            <v>28645630.61</v>
          </cell>
          <cell r="V1308">
            <v>0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23448709.51</v>
          </cell>
          <cell r="AD1308">
            <v>0</v>
          </cell>
        </row>
        <row r="1308">
          <cell r="AF1308">
            <v>979744428</v>
          </cell>
          <cell r="AG1308">
            <v>0</v>
          </cell>
          <cell r="AH1308">
            <v>2459893880.93</v>
          </cell>
          <cell r="AI1308">
            <v>220862382.44</v>
          </cell>
          <cell r="AJ1308">
            <v>77771913.47</v>
          </cell>
          <cell r="AK1308">
            <v>0</v>
          </cell>
          <cell r="AL1308">
            <v>34958025.22</v>
          </cell>
          <cell r="AM1308">
            <v>0</v>
          </cell>
          <cell r="AN1308">
            <v>2378958621.8</v>
          </cell>
          <cell r="AO1308">
            <v>5618848546.04</v>
          </cell>
          <cell r="AP1308">
            <v>6152189251.86</v>
          </cell>
          <cell r="AQ1308">
            <v>11771037797.9</v>
          </cell>
          <cell r="AR1308">
            <v>5198833097.97</v>
          </cell>
          <cell r="AS1308">
            <v>420015448.07</v>
          </cell>
          <cell r="AT1308">
            <v>0</v>
          </cell>
          <cell r="AU1308">
            <v>420015448.07</v>
          </cell>
          <cell r="AV1308">
            <v>5710464486.98</v>
          </cell>
          <cell r="AW1308">
            <v>6130479935.05</v>
          </cell>
          <cell r="AX1308">
            <v>420015448.07</v>
          </cell>
          <cell r="AY1308">
            <v>5710464486.98</v>
          </cell>
          <cell r="AZ1308">
            <v>0.068512653580127</v>
          </cell>
          <cell r="BA1308">
            <v>0.931487346419873</v>
          </cell>
          <cell r="BB1308">
            <v>1.07355188864717</v>
          </cell>
          <cell r="BC1308">
            <v>0.068512653580127</v>
          </cell>
          <cell r="BD1308">
            <v>0</v>
          </cell>
          <cell r="BE1308">
            <v>0.068512653580127</v>
          </cell>
          <cell r="BF1308">
            <v>0.931487346419873</v>
          </cell>
        </row>
        <row r="1309">
          <cell r="A1309" t="str">
            <v>000782.SZ</v>
          </cell>
          <cell r="B1309" t="str">
            <v>美达股份</v>
          </cell>
          <cell r="C1309">
            <v>106054582.66</v>
          </cell>
          <cell r="D1309">
            <v>390490673.89</v>
          </cell>
          <cell r="E1309">
            <v>0</v>
          </cell>
          <cell r="F1309">
            <v>0</v>
          </cell>
          <cell r="G1309">
            <v>0</v>
          </cell>
          <cell r="H1309">
            <v>0</v>
          </cell>
          <cell r="I1309">
            <v>1093081133.16</v>
          </cell>
          <cell r="J1309">
            <v>0</v>
          </cell>
          <cell r="K1309">
            <v>74348532.94</v>
          </cell>
          <cell r="L1309">
            <v>0</v>
          </cell>
          <cell r="M1309">
            <v>0</v>
          </cell>
          <cell r="N1309">
            <v>0</v>
          </cell>
          <cell r="O1309">
            <v>0</v>
          </cell>
          <cell r="P1309">
            <v>39483440.58</v>
          </cell>
          <cell r="Q1309">
            <v>9218334.7</v>
          </cell>
          <cell r="R1309">
            <v>0</v>
          </cell>
          <cell r="S1309">
            <v>0</v>
          </cell>
          <cell r="T1309">
            <v>0</v>
          </cell>
          <cell r="U1309">
            <v>41000000</v>
          </cell>
          <cell r="V1309">
            <v>9355527.64</v>
          </cell>
          <cell r="W1309">
            <v>0</v>
          </cell>
          <cell r="X1309">
            <v>165000000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14600000</v>
          </cell>
          <cell r="AD1309">
            <v>0</v>
          </cell>
        </row>
        <row r="1309">
          <cell r="AF1309">
            <v>528139623</v>
          </cell>
          <cell r="AG1309">
            <v>0</v>
          </cell>
          <cell r="AH1309">
            <v>627762424.19</v>
          </cell>
          <cell r="AI1309">
            <v>0</v>
          </cell>
          <cell r="AJ1309">
            <v>-7597412.96</v>
          </cell>
          <cell r="AK1309">
            <v>0</v>
          </cell>
          <cell r="AL1309">
            <v>96457812.32</v>
          </cell>
          <cell r="AM1309">
            <v>0</v>
          </cell>
          <cell r="AN1309">
            <v>234096299.74</v>
          </cell>
          <cell r="AO1309">
            <v>1942632225.57</v>
          </cell>
          <cell r="AP1309">
            <v>1478858746.29</v>
          </cell>
          <cell r="AQ1309">
            <v>3421490971.86</v>
          </cell>
          <cell r="AR1309">
            <v>1346141551.68</v>
          </cell>
          <cell r="AS1309">
            <v>431490673.89</v>
          </cell>
          <cell r="AT1309">
            <v>165000000</v>
          </cell>
          <cell r="AU1309">
            <v>596490673.89</v>
          </cell>
          <cell r="AV1309">
            <v>1478858746.29</v>
          </cell>
          <cell r="AW1309">
            <v>2075349420.18</v>
          </cell>
          <cell r="AX1309">
            <v>431490673.89</v>
          </cell>
          <cell r="AY1309">
            <v>1643858746.29</v>
          </cell>
          <cell r="AZ1309">
            <v>0.287416985347106</v>
          </cell>
          <cell r="BA1309">
            <v>0.712583014652894</v>
          </cell>
          <cell r="BB1309">
            <v>1.40334526565597</v>
          </cell>
          <cell r="BC1309">
            <v>0.20791230127049</v>
          </cell>
          <cell r="BD1309">
            <v>0.0795046840766164</v>
          </cell>
          <cell r="BE1309">
            <v>0.20791230127049</v>
          </cell>
          <cell r="BF1309">
            <v>0.79208769872951</v>
          </cell>
        </row>
        <row r="1310">
          <cell r="A1310" t="str">
            <v>000533.SZ</v>
          </cell>
          <cell r="B1310" t="str">
            <v>顺钠股份</v>
          </cell>
          <cell r="C1310">
            <v>0</v>
          </cell>
          <cell r="D1310">
            <v>390409911.54</v>
          </cell>
          <cell r="E1310">
            <v>0</v>
          </cell>
          <cell r="F1310">
            <v>0</v>
          </cell>
          <cell r="G1310">
            <v>0</v>
          </cell>
          <cell r="H1310">
            <v>0</v>
          </cell>
          <cell r="I1310">
            <v>302091917.47</v>
          </cell>
          <cell r="J1310">
            <v>56181</v>
          </cell>
          <cell r="K1310">
            <v>96567443.48</v>
          </cell>
          <cell r="L1310">
            <v>0</v>
          </cell>
          <cell r="M1310">
            <v>0</v>
          </cell>
          <cell r="N1310">
            <v>0</v>
          </cell>
          <cell r="O1310">
            <v>0</v>
          </cell>
          <cell r="P1310">
            <v>45741804.09</v>
          </cell>
          <cell r="Q1310">
            <v>8876034.81</v>
          </cell>
          <cell r="R1310">
            <v>0</v>
          </cell>
          <cell r="S1310">
            <v>0</v>
          </cell>
          <cell r="T1310">
            <v>0</v>
          </cell>
          <cell r="U1310">
            <v>90121753.26</v>
          </cell>
          <cell r="V1310">
            <v>17049984.45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10040915.08</v>
          </cell>
          <cell r="AB1310">
            <v>186848017.02</v>
          </cell>
          <cell r="AC1310">
            <v>5570475.5</v>
          </cell>
          <cell r="AD1310">
            <v>29735986.26</v>
          </cell>
        </row>
        <row r="1310">
          <cell r="AF1310">
            <v>690816000</v>
          </cell>
          <cell r="AG1310">
            <v>0</v>
          </cell>
          <cell r="AH1310">
            <v>40814421.67</v>
          </cell>
          <cell r="AI1310">
            <v>0</v>
          </cell>
          <cell r="AJ1310">
            <v>-597407.6</v>
          </cell>
          <cell r="AK1310">
            <v>0</v>
          </cell>
          <cell r="AL1310">
            <v>96679888.49</v>
          </cell>
          <cell r="AM1310">
            <v>0</v>
          </cell>
          <cell r="AN1310">
            <v>-137495948.96</v>
          </cell>
          <cell r="AO1310">
            <v>1183110423.96</v>
          </cell>
          <cell r="AP1310">
            <v>690216953.6</v>
          </cell>
          <cell r="AQ1310">
            <v>1873327377.56</v>
          </cell>
          <cell r="AR1310">
            <v>662801857.82</v>
          </cell>
          <cell r="AS1310">
            <v>480531664.8</v>
          </cell>
          <cell r="AT1310">
            <v>39776901.34</v>
          </cell>
          <cell r="AU1310">
            <v>520308566.14</v>
          </cell>
          <cell r="AV1310">
            <v>690216953.6</v>
          </cell>
          <cell r="AW1310">
            <v>1210525519.74</v>
          </cell>
          <cell r="AX1310">
            <v>480531664.8</v>
          </cell>
          <cell r="AY1310">
            <v>729993854.94</v>
          </cell>
          <cell r="AZ1310">
            <v>0.429820402507296</v>
          </cell>
          <cell r="BA1310">
            <v>0.570179597492704</v>
          </cell>
          <cell r="BB1310">
            <v>1.75383336127315</v>
          </cell>
          <cell r="BC1310">
            <v>0.396961201531059</v>
          </cell>
          <cell r="BD1310">
            <v>0.0328592009762367</v>
          </cell>
          <cell r="BE1310">
            <v>0.396961201531059</v>
          </cell>
          <cell r="BF1310">
            <v>0.603038798468941</v>
          </cell>
        </row>
        <row r="1311">
          <cell r="A1311" t="str">
            <v>000862.SZ</v>
          </cell>
          <cell r="B1311" t="str">
            <v>银星能源</v>
          </cell>
          <cell r="C1311">
            <v>1182154.44</v>
          </cell>
          <cell r="D1311">
            <v>390200000</v>
          </cell>
          <cell r="E1311">
            <v>0</v>
          </cell>
          <cell r="F1311">
            <v>0</v>
          </cell>
          <cell r="G1311">
            <v>0</v>
          </cell>
          <cell r="H1311">
            <v>0</v>
          </cell>
          <cell r="I1311">
            <v>170362773.06</v>
          </cell>
          <cell r="J1311">
            <v>0</v>
          </cell>
          <cell r="K1311">
            <v>7989089.05</v>
          </cell>
          <cell r="L1311">
            <v>0</v>
          </cell>
          <cell r="M1311">
            <v>0</v>
          </cell>
          <cell r="N1311">
            <v>0</v>
          </cell>
          <cell r="O1311">
            <v>0</v>
          </cell>
          <cell r="P1311">
            <v>5134870.21</v>
          </cell>
          <cell r="Q1311">
            <v>27451836.74</v>
          </cell>
          <cell r="R1311">
            <v>0</v>
          </cell>
          <cell r="S1311">
            <v>0</v>
          </cell>
          <cell r="T1311">
            <v>0</v>
          </cell>
          <cell r="U1311">
            <v>1150739451.31</v>
          </cell>
          <cell r="V1311">
            <v>0</v>
          </cell>
          <cell r="W1311">
            <v>0</v>
          </cell>
          <cell r="X1311">
            <v>3091295000</v>
          </cell>
          <cell r="Y1311">
            <v>0</v>
          </cell>
          <cell r="Z1311">
            <v>0</v>
          </cell>
          <cell r="AA1311">
            <v>41089.12</v>
          </cell>
          <cell r="AB1311">
            <v>5793559</v>
          </cell>
          <cell r="AC1311">
            <v>66180622.93</v>
          </cell>
          <cell r="AD1311">
            <v>0</v>
          </cell>
        </row>
        <row r="1311">
          <cell r="AF1311">
            <v>706118997</v>
          </cell>
          <cell r="AG1311">
            <v>0</v>
          </cell>
          <cell r="AH1311">
            <v>2681694788.33</v>
          </cell>
          <cell r="AI1311">
            <v>0</v>
          </cell>
          <cell r="AJ1311">
            <v>-2350916.42</v>
          </cell>
          <cell r="AK1311">
            <v>0</v>
          </cell>
          <cell r="AL1311">
            <v>24499326.51</v>
          </cell>
          <cell r="AM1311">
            <v>0</v>
          </cell>
          <cell r="AN1311">
            <v>-610263738.67</v>
          </cell>
          <cell r="AO1311">
            <v>4916370445.86</v>
          </cell>
          <cell r="AP1311">
            <v>2799698456.75</v>
          </cell>
          <cell r="AQ1311">
            <v>7716068902.61</v>
          </cell>
          <cell r="AR1311">
            <v>284094905.43</v>
          </cell>
          <cell r="AS1311">
            <v>1540939451.31</v>
          </cell>
          <cell r="AT1311">
            <v>3091336089.12</v>
          </cell>
          <cell r="AU1311">
            <v>4632275540.43</v>
          </cell>
          <cell r="AV1311">
            <v>2799698456.75</v>
          </cell>
          <cell r="AW1311">
            <v>7431973997.18</v>
          </cell>
          <cell r="AX1311">
            <v>1540939451.31</v>
          </cell>
          <cell r="AY1311">
            <v>5891034545.87</v>
          </cell>
          <cell r="AZ1311">
            <v>0.623290062934515</v>
          </cell>
          <cell r="BA1311">
            <v>0.376709937065485</v>
          </cell>
          <cell r="BB1311">
            <v>2.65456230804489</v>
          </cell>
          <cell r="BC1311">
            <v>0.207339187663291</v>
          </cell>
          <cell r="BD1311">
            <v>0.415950875271224</v>
          </cell>
          <cell r="BE1311">
            <v>0.207339187663291</v>
          </cell>
          <cell r="BF1311">
            <v>0.792660812336709</v>
          </cell>
        </row>
        <row r="1312">
          <cell r="A1312" t="str">
            <v>601010.SH</v>
          </cell>
          <cell r="B1312" t="str">
            <v>文峰股份</v>
          </cell>
          <cell r="C1312">
            <v>39806541.46</v>
          </cell>
          <cell r="D1312">
            <v>390000000</v>
          </cell>
          <cell r="E1312">
            <v>0</v>
          </cell>
          <cell r="F1312">
            <v>0</v>
          </cell>
          <cell r="G1312">
            <v>0</v>
          </cell>
          <cell r="H1312">
            <v>0</v>
          </cell>
          <cell r="I1312">
            <v>636083660.04</v>
          </cell>
          <cell r="J1312">
            <v>39236165.37</v>
          </cell>
          <cell r="K1312">
            <v>884680678.29</v>
          </cell>
          <cell r="L1312">
            <v>0</v>
          </cell>
          <cell r="M1312">
            <v>0</v>
          </cell>
          <cell r="N1312">
            <v>0</v>
          </cell>
          <cell r="O1312">
            <v>0</v>
          </cell>
          <cell r="P1312">
            <v>35788973.34</v>
          </cell>
          <cell r="Q1312">
            <v>106190114.32</v>
          </cell>
          <cell r="R1312">
            <v>0</v>
          </cell>
          <cell r="S1312">
            <v>0</v>
          </cell>
          <cell r="T1312">
            <v>0</v>
          </cell>
          <cell r="U1312">
            <v>75449423.49</v>
          </cell>
          <cell r="V1312">
            <v>103926522.5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10200531.74</v>
          </cell>
          <cell r="AB1312">
            <v>0</v>
          </cell>
          <cell r="AC1312">
            <v>13495534.35</v>
          </cell>
          <cell r="AD1312">
            <v>0</v>
          </cell>
        </row>
        <row r="1312">
          <cell r="AF1312">
            <v>1848000000</v>
          </cell>
          <cell r="AG1312">
            <v>0</v>
          </cell>
          <cell r="AH1312">
            <v>844685002.13</v>
          </cell>
          <cell r="AI1312">
            <v>45018743.04</v>
          </cell>
          <cell r="AJ1312">
            <v>0</v>
          </cell>
          <cell r="AK1312">
            <v>0</v>
          </cell>
          <cell r="AL1312">
            <v>488557545.1</v>
          </cell>
          <cell r="AM1312">
            <v>0</v>
          </cell>
          <cell r="AN1312">
            <v>1621207311.5</v>
          </cell>
          <cell r="AO1312">
            <v>2334858144.9</v>
          </cell>
          <cell r="AP1312">
            <v>4847468601.77</v>
          </cell>
          <cell r="AQ1312">
            <v>7182326746.67</v>
          </cell>
          <cell r="AR1312">
            <v>1859208189.67</v>
          </cell>
          <cell r="AS1312">
            <v>465449423.49</v>
          </cell>
          <cell r="AT1312">
            <v>10200531.74</v>
          </cell>
          <cell r="AU1312">
            <v>475649955.23</v>
          </cell>
          <cell r="AV1312">
            <v>4757431115.69</v>
          </cell>
          <cell r="AW1312">
            <v>5233081070.92</v>
          </cell>
          <cell r="AX1312">
            <v>465449423.49</v>
          </cell>
          <cell r="AY1312">
            <v>4767631647.43</v>
          </cell>
          <cell r="AZ1312">
            <v>0.0908929077887147</v>
          </cell>
          <cell r="BA1312">
            <v>0.909107092211285</v>
          </cell>
          <cell r="BB1312">
            <v>1.09998041877292</v>
          </cell>
          <cell r="BC1312">
            <v>0.0889436676371176</v>
          </cell>
          <cell r="BD1312">
            <v>0.0019492401515971</v>
          </cell>
          <cell r="BE1312">
            <v>0.0889436676371176</v>
          </cell>
          <cell r="BF1312">
            <v>0.911056332362882</v>
          </cell>
        </row>
        <row r="1313">
          <cell r="A1313" t="str">
            <v>002179.SZ</v>
          </cell>
          <cell r="B1313" t="str">
            <v>中航光电</v>
          </cell>
          <cell r="C1313">
            <v>57612265.51</v>
          </cell>
          <cell r="D1313">
            <v>388410911.8</v>
          </cell>
          <cell r="E1313">
            <v>0</v>
          </cell>
          <cell r="F1313">
            <v>0</v>
          </cell>
          <cell r="G1313">
            <v>9052594.65</v>
          </cell>
          <cell r="H1313">
            <v>0</v>
          </cell>
          <cell r="I1313">
            <v>7077549140.74</v>
          </cell>
          <cell r="J1313">
            <v>0</v>
          </cell>
          <cell r="K1313">
            <v>549231254.71</v>
          </cell>
          <cell r="L1313">
            <v>0</v>
          </cell>
          <cell r="M1313">
            <v>0</v>
          </cell>
          <cell r="N1313">
            <v>0</v>
          </cell>
          <cell r="O1313">
            <v>0</v>
          </cell>
          <cell r="P1313">
            <v>180273782.86</v>
          </cell>
          <cell r="Q1313">
            <v>61423874.15</v>
          </cell>
          <cell r="R1313">
            <v>0</v>
          </cell>
          <cell r="S1313">
            <v>0</v>
          </cell>
          <cell r="T1313">
            <v>0</v>
          </cell>
          <cell r="U1313">
            <v>51254021.3</v>
          </cell>
          <cell r="V1313">
            <v>28024238.13</v>
          </cell>
          <cell r="W1313">
            <v>0</v>
          </cell>
          <cell r="X1313">
            <v>660074700.1</v>
          </cell>
          <cell r="Y1313">
            <v>0</v>
          </cell>
          <cell r="Z1313">
            <v>0</v>
          </cell>
          <cell r="AA1313">
            <v>464280.32</v>
          </cell>
          <cell r="AB1313">
            <v>0</v>
          </cell>
          <cell r="AC1313">
            <v>242175890.68</v>
          </cell>
          <cell r="AD1313">
            <v>77241333.49</v>
          </cell>
        </row>
        <row r="1313">
          <cell r="AF1313">
            <v>1099945053</v>
          </cell>
          <cell r="AG1313">
            <v>0</v>
          </cell>
          <cell r="AH1313">
            <v>3102243692.35</v>
          </cell>
          <cell r="AI1313">
            <v>692808736.94</v>
          </cell>
          <cell r="AJ1313">
            <v>67940.02</v>
          </cell>
          <cell r="AK1313">
            <v>39683035.9</v>
          </cell>
          <cell r="AL1313">
            <v>1571229225.1</v>
          </cell>
          <cell r="AM1313">
            <v>0</v>
          </cell>
          <cell r="AN1313">
            <v>5996996805.48</v>
          </cell>
          <cell r="AO1313">
            <v>9382788288.44</v>
          </cell>
          <cell r="AP1313">
            <v>12502974488.79</v>
          </cell>
          <cell r="AQ1313">
            <v>21885762777.23</v>
          </cell>
          <cell r="AR1313">
            <v>8196290446.78</v>
          </cell>
          <cell r="AS1313">
            <v>448717527.75</v>
          </cell>
          <cell r="AT1313">
            <v>737780313.91</v>
          </cell>
          <cell r="AU1313">
            <v>1186497841.66</v>
          </cell>
          <cell r="AV1313">
            <v>11117357014.91</v>
          </cell>
          <cell r="AW1313">
            <v>12303854856.57</v>
          </cell>
          <cell r="AX1313">
            <v>448717527.75</v>
          </cell>
          <cell r="AY1313">
            <v>11855137328.82</v>
          </cell>
          <cell r="AZ1313">
            <v>0.0964330167651836</v>
          </cell>
          <cell r="BA1313">
            <v>0.903566983234816</v>
          </cell>
          <cell r="BB1313">
            <v>1.1067248123874</v>
          </cell>
          <cell r="BC1313">
            <v>0.0364696701140289</v>
          </cell>
          <cell r="BD1313">
            <v>0.0599633466511547</v>
          </cell>
          <cell r="BE1313">
            <v>0.0364696701140289</v>
          </cell>
          <cell r="BF1313">
            <v>0.963530329885971</v>
          </cell>
        </row>
        <row r="1314">
          <cell r="A1314" t="str">
            <v>603638.SH</v>
          </cell>
          <cell r="B1314" t="str">
            <v>艾迪精密</v>
          </cell>
          <cell r="C1314">
            <v>1216.64</v>
          </cell>
          <cell r="D1314">
            <v>385364791.65</v>
          </cell>
          <cell r="E1314">
            <v>0</v>
          </cell>
          <cell r="F1314">
            <v>0</v>
          </cell>
          <cell r="G1314">
            <v>0</v>
          </cell>
          <cell r="H1314">
            <v>0</v>
          </cell>
          <cell r="I1314">
            <v>816245729.87</v>
          </cell>
          <cell r="J1314">
            <v>0</v>
          </cell>
          <cell r="K1314">
            <v>11738629.77</v>
          </cell>
          <cell r="L1314">
            <v>0</v>
          </cell>
          <cell r="M1314">
            <v>0</v>
          </cell>
          <cell r="N1314">
            <v>0</v>
          </cell>
          <cell r="O1314">
            <v>0</v>
          </cell>
          <cell r="P1314">
            <v>48533851.23</v>
          </cell>
          <cell r="Q1314">
            <v>6545935.22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88258010.34</v>
          </cell>
          <cell r="W1314">
            <v>0</v>
          </cell>
          <cell r="X1314">
            <v>79976115.28</v>
          </cell>
          <cell r="Y1314">
            <v>0</v>
          </cell>
          <cell r="Z1314">
            <v>0</v>
          </cell>
          <cell r="AA1314">
            <v>0</v>
          </cell>
          <cell r="AB1314">
            <v>8749785.3</v>
          </cell>
          <cell r="AC1314">
            <v>39934604.34</v>
          </cell>
          <cell r="AD1314">
            <v>0</v>
          </cell>
        </row>
        <row r="1314">
          <cell r="AF1314">
            <v>841558502</v>
          </cell>
          <cell r="AG1314">
            <v>0</v>
          </cell>
          <cell r="AH1314">
            <v>477359515.71</v>
          </cell>
          <cell r="AI1314">
            <v>84357832</v>
          </cell>
          <cell r="AJ1314">
            <v>0</v>
          </cell>
          <cell r="AK1314">
            <v>11041661.01</v>
          </cell>
          <cell r="AL1314">
            <v>112432207.76</v>
          </cell>
          <cell r="AM1314">
            <v>0</v>
          </cell>
          <cell r="AN1314">
            <v>1384565139.91</v>
          </cell>
          <cell r="AO1314">
            <v>1485348669.64</v>
          </cell>
          <cell r="AP1314">
            <v>2911314858.39</v>
          </cell>
          <cell r="AQ1314">
            <v>4396663528.03</v>
          </cell>
          <cell r="AR1314">
            <v>1020007762.71</v>
          </cell>
          <cell r="AS1314">
            <v>385364791.65</v>
          </cell>
          <cell r="AT1314">
            <v>79976115.28</v>
          </cell>
          <cell r="AU1314">
            <v>465340906.93</v>
          </cell>
          <cell r="AV1314">
            <v>2742599194.39</v>
          </cell>
          <cell r="AW1314">
            <v>3207940101.32</v>
          </cell>
          <cell r="AX1314">
            <v>385364791.65</v>
          </cell>
          <cell r="AY1314">
            <v>2822575309.67</v>
          </cell>
          <cell r="AZ1314">
            <v>0.145059100928512</v>
          </cell>
          <cell r="BA1314">
            <v>0.854940899071488</v>
          </cell>
          <cell r="BB1314">
            <v>1.16967149552215</v>
          </cell>
          <cell r="BC1314">
            <v>0.120128424932694</v>
          </cell>
          <cell r="BD1314">
            <v>0.0249306759958178</v>
          </cell>
          <cell r="BE1314">
            <v>0.120128424932694</v>
          </cell>
          <cell r="BF1314">
            <v>0.879871575067306</v>
          </cell>
        </row>
        <row r="1315">
          <cell r="A1315" t="str">
            <v>603319.SH</v>
          </cell>
          <cell r="B1315" t="str">
            <v>湘油泵</v>
          </cell>
          <cell r="C1315">
            <v>0</v>
          </cell>
          <cell r="D1315">
            <v>384839673.16</v>
          </cell>
          <cell r="E1315">
            <v>0</v>
          </cell>
          <cell r="F1315">
            <v>0</v>
          </cell>
          <cell r="G1315">
            <v>0</v>
          </cell>
          <cell r="H1315">
            <v>0</v>
          </cell>
          <cell r="I1315">
            <v>389003217.71</v>
          </cell>
          <cell r="J1315">
            <v>0</v>
          </cell>
          <cell r="K1315">
            <v>6424615.65</v>
          </cell>
          <cell r="L1315">
            <v>0</v>
          </cell>
          <cell r="M1315">
            <v>0</v>
          </cell>
          <cell r="N1315">
            <v>0</v>
          </cell>
          <cell r="O1315">
            <v>0</v>
          </cell>
          <cell r="P1315">
            <v>19034194.88</v>
          </cell>
          <cell r="Q1315">
            <v>4608005.37</v>
          </cell>
          <cell r="R1315">
            <v>0</v>
          </cell>
          <cell r="S1315">
            <v>0</v>
          </cell>
          <cell r="T1315">
            <v>0</v>
          </cell>
          <cell r="U1315">
            <v>111596844.38</v>
          </cell>
          <cell r="V1315">
            <v>40572456.9</v>
          </cell>
          <cell r="W1315">
            <v>0</v>
          </cell>
          <cell r="X1315">
            <v>140958224.84</v>
          </cell>
          <cell r="Y1315">
            <v>0</v>
          </cell>
          <cell r="Z1315">
            <v>0</v>
          </cell>
          <cell r="AA1315">
            <v>0</v>
          </cell>
          <cell r="AB1315">
            <v>18743050.52</v>
          </cell>
          <cell r="AC1315">
            <v>48316616.3</v>
          </cell>
          <cell r="AD1315">
            <v>0</v>
          </cell>
        </row>
        <row r="1315">
          <cell r="AF1315">
            <v>160609845</v>
          </cell>
          <cell r="AG1315">
            <v>0</v>
          </cell>
          <cell r="AH1315">
            <v>497003670.45</v>
          </cell>
          <cell r="AI1315">
            <v>30093022.14</v>
          </cell>
          <cell r="AJ1315">
            <v>0</v>
          </cell>
          <cell r="AK1315">
            <v>0</v>
          </cell>
          <cell r="AL1315">
            <v>83453972.99</v>
          </cell>
          <cell r="AM1315">
            <v>0</v>
          </cell>
          <cell r="AN1315">
            <v>670312696.35</v>
          </cell>
          <cell r="AO1315">
            <v>1164096899.71</v>
          </cell>
          <cell r="AP1315">
            <v>1441473206.93</v>
          </cell>
          <cell r="AQ1315">
            <v>2605570106.64</v>
          </cell>
          <cell r="AR1315">
            <v>526702157.33</v>
          </cell>
          <cell r="AS1315">
            <v>496436517.54</v>
          </cell>
          <cell r="AT1315">
            <v>140958224.84</v>
          </cell>
          <cell r="AU1315">
            <v>637394742.38</v>
          </cell>
          <cell r="AV1315">
            <v>1381287162.65</v>
          </cell>
          <cell r="AW1315">
            <v>2018681905.03</v>
          </cell>
          <cell r="AX1315">
            <v>496436517.54</v>
          </cell>
          <cell r="AY1315">
            <v>1522245387.49</v>
          </cell>
          <cell r="AZ1315">
            <v>0.315747984262299</v>
          </cell>
          <cell r="BA1315">
            <v>0.684252015737701</v>
          </cell>
          <cell r="BB1315">
            <v>1.46144984157904</v>
          </cell>
          <cell r="BC1315">
            <v>0.245921121253931</v>
          </cell>
          <cell r="BD1315">
            <v>0.0698268630083674</v>
          </cell>
          <cell r="BE1315">
            <v>0.245921121253931</v>
          </cell>
          <cell r="BF1315">
            <v>0.754078878746068</v>
          </cell>
        </row>
        <row r="1316">
          <cell r="A1316" t="str">
            <v>002554.SZ</v>
          </cell>
          <cell r="B1316" t="str">
            <v>惠博普</v>
          </cell>
          <cell r="C1316">
            <v>1534901.34</v>
          </cell>
          <cell r="D1316">
            <v>384292168.73</v>
          </cell>
          <cell r="E1316">
            <v>0</v>
          </cell>
          <cell r="F1316">
            <v>0</v>
          </cell>
          <cell r="G1316">
            <v>0</v>
          </cell>
          <cell r="H1316">
            <v>0</v>
          </cell>
          <cell r="I1316">
            <v>315373492.09</v>
          </cell>
          <cell r="J1316">
            <v>191666.57</v>
          </cell>
          <cell r="K1316">
            <v>261601740.99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19129442.4</v>
          </cell>
          <cell r="Q1316">
            <v>22399551.9</v>
          </cell>
          <cell r="R1316">
            <v>0</v>
          </cell>
          <cell r="S1316">
            <v>0</v>
          </cell>
          <cell r="T1316">
            <v>0</v>
          </cell>
          <cell r="U1316">
            <v>27654869.6</v>
          </cell>
          <cell r="V1316">
            <v>2007033.29</v>
          </cell>
          <cell r="W1316">
            <v>0</v>
          </cell>
          <cell r="X1316">
            <v>243500000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73717639.38</v>
          </cell>
          <cell r="AD1316">
            <v>0</v>
          </cell>
        </row>
        <row r="1316">
          <cell r="AF1316">
            <v>1346857772</v>
          </cell>
          <cell r="AG1316">
            <v>0</v>
          </cell>
          <cell r="AH1316">
            <v>811538117.29</v>
          </cell>
          <cell r="AI1316">
            <v>0</v>
          </cell>
          <cell r="AJ1316">
            <v>-6604311.73</v>
          </cell>
          <cell r="AK1316">
            <v>0</v>
          </cell>
          <cell r="AL1316">
            <v>52939009.05</v>
          </cell>
          <cell r="AM1316">
            <v>0</v>
          </cell>
          <cell r="AN1316">
            <v>125051367.2</v>
          </cell>
          <cell r="AO1316">
            <v>1351402506.29</v>
          </cell>
          <cell r="AP1316">
            <v>2329781953.81</v>
          </cell>
          <cell r="AQ1316">
            <v>3681184460.1</v>
          </cell>
          <cell r="AR1316">
            <v>695955467.96</v>
          </cell>
          <cell r="AS1316">
            <v>411947038.33</v>
          </cell>
          <cell r="AT1316">
            <v>243500000</v>
          </cell>
          <cell r="AU1316">
            <v>655447038.33</v>
          </cell>
          <cell r="AV1316">
            <v>2329781953.81</v>
          </cell>
          <cell r="AW1316">
            <v>2985228992.14</v>
          </cell>
          <cell r="AX1316">
            <v>411947038.33</v>
          </cell>
          <cell r="AY1316">
            <v>2573281953.81</v>
          </cell>
          <cell r="AZ1316">
            <v>0.21956340369726</v>
          </cell>
          <cell r="BA1316">
            <v>0.78043659630274</v>
          </cell>
          <cell r="BB1316">
            <v>1.28133406959313</v>
          </cell>
          <cell r="BC1316">
            <v>0.137995121786182</v>
          </cell>
          <cell r="BD1316">
            <v>0.0815682819110784</v>
          </cell>
          <cell r="BE1316">
            <v>0.137995121786182</v>
          </cell>
          <cell r="BF1316">
            <v>0.862004878213818</v>
          </cell>
        </row>
        <row r="1317">
          <cell r="A1317" t="str">
            <v>000905.SZ</v>
          </cell>
          <cell r="B1317" t="str">
            <v>厦门港务</v>
          </cell>
          <cell r="C1317">
            <v>152427710.36</v>
          </cell>
          <cell r="D1317">
            <v>383945152.96</v>
          </cell>
          <cell r="E1317">
            <v>0</v>
          </cell>
          <cell r="F1317">
            <v>0</v>
          </cell>
          <cell r="G1317">
            <v>896634.57</v>
          </cell>
          <cell r="H1317">
            <v>0</v>
          </cell>
          <cell r="I1317">
            <v>1988643004.02</v>
          </cell>
          <cell r="J1317">
            <v>31671.7</v>
          </cell>
          <cell r="K1317">
            <v>669708277.4</v>
          </cell>
          <cell r="L1317">
            <v>0</v>
          </cell>
          <cell r="M1317">
            <v>0</v>
          </cell>
          <cell r="N1317">
            <v>0</v>
          </cell>
          <cell r="O1317">
            <v>0</v>
          </cell>
          <cell r="P1317">
            <v>196042686.53</v>
          </cell>
          <cell r="Q1317">
            <v>63027353.8</v>
          </cell>
          <cell r="R1317">
            <v>0</v>
          </cell>
          <cell r="S1317">
            <v>0</v>
          </cell>
          <cell r="T1317">
            <v>0</v>
          </cell>
          <cell r="U1317">
            <v>170581465.25</v>
          </cell>
          <cell r="V1317">
            <v>63893701.45</v>
          </cell>
          <cell r="W1317">
            <v>0</v>
          </cell>
          <cell r="X1317">
            <v>902971205.56</v>
          </cell>
          <cell r="Y1317">
            <v>0</v>
          </cell>
          <cell r="Z1317">
            <v>0</v>
          </cell>
          <cell r="AA1317">
            <v>1804541.2</v>
          </cell>
          <cell r="AB1317">
            <v>0</v>
          </cell>
          <cell r="AC1317">
            <v>47034163.36</v>
          </cell>
          <cell r="AD1317">
            <v>0</v>
          </cell>
        </row>
        <row r="1317">
          <cell r="AF1317">
            <v>625191522</v>
          </cell>
          <cell r="AG1317">
            <v>0</v>
          </cell>
          <cell r="AH1317">
            <v>505807414.66</v>
          </cell>
          <cell r="AI1317">
            <v>0</v>
          </cell>
          <cell r="AJ1317">
            <v>0</v>
          </cell>
          <cell r="AK1317">
            <v>13922549.59</v>
          </cell>
          <cell r="AL1317">
            <v>223488178.06</v>
          </cell>
          <cell r="AM1317">
            <v>0</v>
          </cell>
          <cell r="AN1317">
            <v>2308732830.32</v>
          </cell>
          <cell r="AO1317">
            <v>4641007568.16</v>
          </cell>
          <cell r="AP1317">
            <v>3677142494.63</v>
          </cell>
          <cell r="AQ1317">
            <v>8318150062.79</v>
          </cell>
          <cell r="AR1317">
            <v>3180808568.62</v>
          </cell>
          <cell r="AS1317">
            <v>555423252.78</v>
          </cell>
          <cell r="AT1317">
            <v>904775746.76</v>
          </cell>
          <cell r="AU1317">
            <v>1460198999.54</v>
          </cell>
          <cell r="AV1317">
            <v>3677142494.63</v>
          </cell>
          <cell r="AW1317">
            <v>5137341494.17</v>
          </cell>
          <cell r="AX1317">
            <v>555423252.78</v>
          </cell>
          <cell r="AY1317">
            <v>4581918241.39</v>
          </cell>
          <cell r="AZ1317">
            <v>0.284232418887682</v>
          </cell>
          <cell r="BA1317">
            <v>0.715767581112318</v>
          </cell>
          <cell r="BB1317">
            <v>1.39710155417486</v>
          </cell>
          <cell r="BC1317">
            <v>0.108114917688518</v>
          </cell>
          <cell r="BD1317">
            <v>0.176117501199164</v>
          </cell>
          <cell r="BE1317">
            <v>0.108114917688518</v>
          </cell>
          <cell r="BF1317">
            <v>0.891885082311482</v>
          </cell>
        </row>
        <row r="1318">
          <cell r="A1318" t="str">
            <v>600933.SH</v>
          </cell>
          <cell r="B1318" t="str">
            <v>爱柯迪</v>
          </cell>
          <cell r="C1318">
            <v>74638270.22</v>
          </cell>
          <cell r="D1318">
            <v>383793802</v>
          </cell>
          <cell r="E1318">
            <v>0</v>
          </cell>
          <cell r="F1318">
            <v>0</v>
          </cell>
          <cell r="G1318">
            <v>0</v>
          </cell>
          <cell r="H1318">
            <v>0</v>
          </cell>
          <cell r="I1318">
            <v>361406370.93</v>
          </cell>
          <cell r="J1318">
            <v>0</v>
          </cell>
          <cell r="K1318">
            <v>2763027.71</v>
          </cell>
          <cell r="L1318">
            <v>0</v>
          </cell>
          <cell r="M1318">
            <v>0</v>
          </cell>
          <cell r="N1318">
            <v>0</v>
          </cell>
          <cell r="O1318">
            <v>0</v>
          </cell>
          <cell r="P1318">
            <v>75171154.58</v>
          </cell>
          <cell r="Q1318">
            <v>15757256.8</v>
          </cell>
          <cell r="R1318">
            <v>0</v>
          </cell>
          <cell r="S1318">
            <v>0</v>
          </cell>
          <cell r="T1318">
            <v>0</v>
          </cell>
          <cell r="U1318">
            <v>11919249.23</v>
          </cell>
          <cell r="V1318">
            <v>316573.87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25714144.12</v>
          </cell>
          <cell r="AC1318">
            <v>37531080.07</v>
          </cell>
          <cell r="AD1318">
            <v>486534792.84</v>
          </cell>
        </row>
        <row r="1318">
          <cell r="AF1318">
            <v>860984000</v>
          </cell>
          <cell r="AG1318">
            <v>0</v>
          </cell>
          <cell r="AH1318">
            <v>1919440875.3</v>
          </cell>
          <cell r="AI1318">
            <v>19891878.5</v>
          </cell>
          <cell r="AJ1318">
            <v>-3219943.87</v>
          </cell>
          <cell r="AK1318">
            <v>0</v>
          </cell>
          <cell r="AL1318">
            <v>264826649.83</v>
          </cell>
          <cell r="AM1318">
            <v>0</v>
          </cell>
          <cell r="AN1318">
            <v>1457367229.57</v>
          </cell>
          <cell r="AO1318">
            <v>1475545722.37</v>
          </cell>
          <cell r="AP1318">
            <v>4519290689.33</v>
          </cell>
          <cell r="AQ1318">
            <v>5994836411.7</v>
          </cell>
          <cell r="AR1318">
            <v>593297878.3</v>
          </cell>
          <cell r="AS1318">
            <v>395713051.23</v>
          </cell>
          <cell r="AT1318">
            <v>486534792.84</v>
          </cell>
          <cell r="AU1318">
            <v>882247844.07</v>
          </cell>
          <cell r="AV1318">
            <v>4479506932.33</v>
          </cell>
          <cell r="AW1318">
            <v>5361754776.4</v>
          </cell>
          <cell r="AX1318">
            <v>395713051.23</v>
          </cell>
          <cell r="AY1318">
            <v>4966041725.17</v>
          </cell>
          <cell r="AZ1318">
            <v>0.16454460915543</v>
          </cell>
          <cell r="BA1318">
            <v>0.83545539084457</v>
          </cell>
          <cell r="BB1318">
            <v>1.19695199882437</v>
          </cell>
          <cell r="BC1318">
            <v>0.0738028999333853</v>
          </cell>
          <cell r="BD1318">
            <v>0.0907417092220451</v>
          </cell>
          <cell r="BE1318">
            <v>0.0738028999333853</v>
          </cell>
          <cell r="BF1318">
            <v>0.926197100066615</v>
          </cell>
        </row>
        <row r="1319">
          <cell r="A1319" t="str">
            <v>000739.SZ</v>
          </cell>
          <cell r="B1319" t="str">
            <v>普洛药业</v>
          </cell>
          <cell r="C1319">
            <v>4800021.48</v>
          </cell>
          <cell r="D1319">
            <v>383607353.71</v>
          </cell>
          <cell r="E1319">
            <v>0</v>
          </cell>
          <cell r="F1319">
            <v>0</v>
          </cell>
          <cell r="G1319">
            <v>0</v>
          </cell>
          <cell r="H1319">
            <v>0</v>
          </cell>
          <cell r="I1319">
            <v>2595734939.56</v>
          </cell>
          <cell r="J1319">
            <v>0</v>
          </cell>
          <cell r="K1319">
            <v>222168152.62</v>
          </cell>
          <cell r="L1319">
            <v>0</v>
          </cell>
          <cell r="M1319">
            <v>0</v>
          </cell>
          <cell r="N1319">
            <v>0</v>
          </cell>
          <cell r="O1319">
            <v>0</v>
          </cell>
          <cell r="P1319">
            <v>137486766.93</v>
          </cell>
          <cell r="Q1319">
            <v>150575166.28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4907241.63</v>
          </cell>
          <cell r="W1319">
            <v>0</v>
          </cell>
          <cell r="X1319">
            <v>105000000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118926668.67</v>
          </cell>
          <cell r="AD1319">
            <v>0</v>
          </cell>
        </row>
        <row r="1319">
          <cell r="AF1319">
            <v>1178523492</v>
          </cell>
          <cell r="AG1319">
            <v>0</v>
          </cell>
          <cell r="AH1319">
            <v>438005920.01</v>
          </cell>
          <cell r="AI1319">
            <v>0</v>
          </cell>
          <cell r="AJ1319">
            <v>305307.37</v>
          </cell>
          <cell r="AK1319">
            <v>0</v>
          </cell>
          <cell r="AL1319">
            <v>165087906.41</v>
          </cell>
          <cell r="AM1319">
            <v>0</v>
          </cell>
          <cell r="AN1319">
            <v>3084542929.19</v>
          </cell>
          <cell r="AO1319">
            <v>3723206310.88</v>
          </cell>
          <cell r="AP1319">
            <v>4866465554.98</v>
          </cell>
          <cell r="AQ1319">
            <v>8589671865.86</v>
          </cell>
          <cell r="AR1319">
            <v>3234598957.17</v>
          </cell>
          <cell r="AS1319">
            <v>383607353.71</v>
          </cell>
          <cell r="AT1319">
            <v>105000000</v>
          </cell>
          <cell r="AU1319">
            <v>488607353.71</v>
          </cell>
          <cell r="AV1319">
            <v>4866465554.98</v>
          </cell>
          <cell r="AW1319">
            <v>5355072908.69</v>
          </cell>
          <cell r="AX1319">
            <v>383607353.71</v>
          </cell>
          <cell r="AY1319">
            <v>4971465554.98</v>
          </cell>
          <cell r="AZ1319">
            <v>0.0912419610416709</v>
          </cell>
          <cell r="BA1319">
            <v>0.908758038958329</v>
          </cell>
          <cell r="BB1319">
            <v>1.1004029203926</v>
          </cell>
          <cell r="BC1319">
            <v>0.0716343848629021</v>
          </cell>
          <cell r="BD1319">
            <v>0.0196075761787688</v>
          </cell>
          <cell r="BE1319">
            <v>0.0716343848629021</v>
          </cell>
          <cell r="BF1319">
            <v>0.928365615137098</v>
          </cell>
        </row>
        <row r="1320">
          <cell r="A1320" t="str">
            <v>603011.SH</v>
          </cell>
          <cell r="B1320" t="str">
            <v>合锻智能</v>
          </cell>
          <cell r="C1320">
            <v>1470118.39</v>
          </cell>
          <cell r="D1320">
            <v>382241675.4</v>
          </cell>
          <cell r="E1320">
            <v>0</v>
          </cell>
          <cell r="F1320">
            <v>0</v>
          </cell>
          <cell r="G1320">
            <v>0</v>
          </cell>
          <cell r="H1320">
            <v>0</v>
          </cell>
          <cell r="I1320">
            <v>458166572.28</v>
          </cell>
          <cell r="J1320">
            <v>0</v>
          </cell>
          <cell r="K1320">
            <v>193609602</v>
          </cell>
          <cell r="L1320">
            <v>0</v>
          </cell>
          <cell r="M1320">
            <v>0</v>
          </cell>
          <cell r="N1320">
            <v>0</v>
          </cell>
          <cell r="O1320">
            <v>0</v>
          </cell>
          <cell r="P1320">
            <v>14396431.55</v>
          </cell>
          <cell r="Q1320">
            <v>2160066.97</v>
          </cell>
          <cell r="R1320">
            <v>0</v>
          </cell>
          <cell r="S1320">
            <v>0</v>
          </cell>
          <cell r="T1320">
            <v>0</v>
          </cell>
          <cell r="U1320">
            <v>14076991.68</v>
          </cell>
          <cell r="V1320">
            <v>23887568.6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2232600.08</v>
          </cell>
          <cell r="AC1320">
            <v>24357949.37</v>
          </cell>
          <cell r="AD1320">
            <v>0</v>
          </cell>
        </row>
        <row r="1320">
          <cell r="AF1320">
            <v>450708094</v>
          </cell>
          <cell r="AG1320">
            <v>0</v>
          </cell>
          <cell r="AH1320">
            <v>1032804280.55</v>
          </cell>
          <cell r="AI1320">
            <v>58062880.14</v>
          </cell>
          <cell r="AJ1320">
            <v>0</v>
          </cell>
          <cell r="AK1320">
            <v>5931833.59</v>
          </cell>
          <cell r="AL1320">
            <v>20871998.43</v>
          </cell>
          <cell r="AM1320">
            <v>0</v>
          </cell>
          <cell r="AN1320">
            <v>289354642.31</v>
          </cell>
          <cell r="AO1320">
            <v>1116599576.32</v>
          </cell>
          <cell r="AP1320">
            <v>1857733729.02</v>
          </cell>
          <cell r="AQ1320">
            <v>2974333305.34</v>
          </cell>
          <cell r="AR1320">
            <v>720280909.24</v>
          </cell>
          <cell r="AS1320">
            <v>396318667.08</v>
          </cell>
          <cell r="AT1320">
            <v>0</v>
          </cell>
          <cell r="AU1320">
            <v>396318667.08</v>
          </cell>
          <cell r="AV1320">
            <v>1741607968.74</v>
          </cell>
          <cell r="AW1320">
            <v>2137926635.82</v>
          </cell>
          <cell r="AX1320">
            <v>396318667.08</v>
          </cell>
          <cell r="AY1320">
            <v>1741607968.74</v>
          </cell>
          <cell r="AZ1320">
            <v>0.185375241806645</v>
          </cell>
          <cell r="BA1320">
            <v>0.814624758193355</v>
          </cell>
          <cell r="BB1320">
            <v>1.22755905702862</v>
          </cell>
          <cell r="BC1320">
            <v>0.185375241806645</v>
          </cell>
          <cell r="BD1320">
            <v>0</v>
          </cell>
          <cell r="BE1320">
            <v>0.185375241806645</v>
          </cell>
          <cell r="BF1320">
            <v>0.814624758193355</v>
          </cell>
        </row>
        <row r="1321">
          <cell r="A1321" t="str">
            <v>002479.SZ</v>
          </cell>
          <cell r="B1321" t="str">
            <v>富春环保</v>
          </cell>
          <cell r="C1321">
            <v>0</v>
          </cell>
          <cell r="D1321">
            <v>380646187.5</v>
          </cell>
          <cell r="E1321">
            <v>0</v>
          </cell>
          <cell r="F1321">
            <v>0</v>
          </cell>
          <cell r="G1321">
            <v>0</v>
          </cell>
          <cell r="H1321">
            <v>0</v>
          </cell>
          <cell r="I1321">
            <v>887680792.62</v>
          </cell>
          <cell r="J1321">
            <v>0</v>
          </cell>
          <cell r="K1321">
            <v>267279982.01</v>
          </cell>
          <cell r="L1321">
            <v>0</v>
          </cell>
          <cell r="M1321">
            <v>0</v>
          </cell>
          <cell r="N1321">
            <v>0</v>
          </cell>
          <cell r="O1321">
            <v>0</v>
          </cell>
          <cell r="P1321">
            <v>17119788.73</v>
          </cell>
          <cell r="Q1321">
            <v>82646035.29</v>
          </cell>
          <cell r="R1321">
            <v>0</v>
          </cell>
          <cell r="S1321">
            <v>0</v>
          </cell>
          <cell r="T1321">
            <v>0</v>
          </cell>
          <cell r="U1321">
            <v>56027000</v>
          </cell>
          <cell r="V1321">
            <v>21327367.54</v>
          </cell>
          <cell r="W1321">
            <v>0</v>
          </cell>
          <cell r="X1321">
            <v>1712960000</v>
          </cell>
          <cell r="Y1321">
            <v>0</v>
          </cell>
          <cell r="Z1321">
            <v>0</v>
          </cell>
          <cell r="AA1321">
            <v>0</v>
          </cell>
          <cell r="AB1321">
            <v>3818285.13</v>
          </cell>
          <cell r="AC1321">
            <v>41240578.48</v>
          </cell>
          <cell r="AD1321">
            <v>0</v>
          </cell>
        </row>
        <row r="1321">
          <cell r="AF1321">
            <v>865000000</v>
          </cell>
          <cell r="AG1321">
            <v>0</v>
          </cell>
          <cell r="AH1321">
            <v>1642197736.6</v>
          </cell>
          <cell r="AI1321">
            <v>0</v>
          </cell>
          <cell r="AJ1321">
            <v>0</v>
          </cell>
          <cell r="AK1321">
            <v>0</v>
          </cell>
          <cell r="AL1321">
            <v>204692208.86</v>
          </cell>
          <cell r="AM1321">
            <v>0</v>
          </cell>
          <cell r="AN1321">
            <v>1255256872.54</v>
          </cell>
          <cell r="AO1321">
            <v>3470746017.3</v>
          </cell>
          <cell r="AP1321">
            <v>3967146818</v>
          </cell>
          <cell r="AQ1321">
            <v>7437892835.3</v>
          </cell>
          <cell r="AR1321">
            <v>1321112829.8</v>
          </cell>
          <cell r="AS1321">
            <v>436673187.5</v>
          </cell>
          <cell r="AT1321">
            <v>1712960000</v>
          </cell>
          <cell r="AU1321">
            <v>2149633187.5</v>
          </cell>
          <cell r="AV1321">
            <v>3967146818</v>
          </cell>
          <cell r="AW1321">
            <v>6116780005.5</v>
          </cell>
          <cell r="AX1321">
            <v>436673187.5</v>
          </cell>
          <cell r="AY1321">
            <v>5680106818</v>
          </cell>
          <cell r="AZ1321">
            <v>0.351432156390637</v>
          </cell>
          <cell r="BA1321">
            <v>0.648567843609363</v>
          </cell>
          <cell r="BB1321">
            <v>1.54185874284928</v>
          </cell>
          <cell r="BC1321">
            <v>0.0713893890424959</v>
          </cell>
          <cell r="BD1321">
            <v>0.280042767348141</v>
          </cell>
          <cell r="BE1321">
            <v>0.0713893890424959</v>
          </cell>
          <cell r="BF1321">
            <v>0.928610610957504</v>
          </cell>
        </row>
        <row r="1322">
          <cell r="A1322" t="str">
            <v>002828.SZ</v>
          </cell>
          <cell r="B1322" t="str">
            <v>贝肯能源</v>
          </cell>
          <cell r="C1322">
            <v>9309111.94</v>
          </cell>
          <cell r="D1322">
            <v>380257140.69</v>
          </cell>
          <cell r="E1322">
            <v>0</v>
          </cell>
          <cell r="F1322">
            <v>0</v>
          </cell>
          <cell r="G1322">
            <v>0</v>
          </cell>
          <cell r="H1322">
            <v>0</v>
          </cell>
          <cell r="I1322">
            <v>795560203.74</v>
          </cell>
          <cell r="J1322">
            <v>0</v>
          </cell>
          <cell r="K1322">
            <v>7506899.37</v>
          </cell>
          <cell r="L1322">
            <v>0</v>
          </cell>
          <cell r="M1322">
            <v>0</v>
          </cell>
          <cell r="N1322">
            <v>0</v>
          </cell>
          <cell r="O1322">
            <v>0</v>
          </cell>
          <cell r="P1322">
            <v>9969417.71</v>
          </cell>
          <cell r="Q1322">
            <v>28556380.74</v>
          </cell>
          <cell r="R1322">
            <v>0</v>
          </cell>
          <cell r="S1322">
            <v>0</v>
          </cell>
          <cell r="T1322">
            <v>0</v>
          </cell>
          <cell r="U1322">
            <v>26570836.81</v>
          </cell>
          <cell r="V1322">
            <v>174959968.92</v>
          </cell>
          <cell r="W1322">
            <v>0</v>
          </cell>
          <cell r="X1322">
            <v>153265285.18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337914.11</v>
          </cell>
          <cell r="AD1322">
            <v>0</v>
          </cell>
        </row>
        <row r="1322">
          <cell r="AF1322">
            <v>200987600</v>
          </cell>
          <cell r="AG1322">
            <v>0</v>
          </cell>
          <cell r="AH1322">
            <v>272607802.61</v>
          </cell>
          <cell r="AI1322">
            <v>0</v>
          </cell>
          <cell r="AJ1322">
            <v>-11050505.88</v>
          </cell>
          <cell r="AK1322">
            <v>11428059.76</v>
          </cell>
          <cell r="AL1322">
            <v>68378006.6</v>
          </cell>
          <cell r="AM1322">
            <v>0</v>
          </cell>
          <cell r="AN1322">
            <v>424493286.54</v>
          </cell>
          <cell r="AO1322">
            <v>1586293159.21</v>
          </cell>
          <cell r="AP1322">
            <v>966844249.63</v>
          </cell>
          <cell r="AQ1322">
            <v>2553137408.84</v>
          </cell>
          <cell r="AR1322">
            <v>1026199896.53</v>
          </cell>
          <cell r="AS1322">
            <v>406827977.5</v>
          </cell>
          <cell r="AT1322">
            <v>153265285.18</v>
          </cell>
          <cell r="AU1322">
            <v>560093262.68</v>
          </cell>
          <cell r="AV1322">
            <v>966844249.63</v>
          </cell>
          <cell r="AW1322">
            <v>1526937512.31</v>
          </cell>
          <cell r="AX1322">
            <v>406827977.5</v>
          </cell>
          <cell r="AY1322">
            <v>1120109534.81</v>
          </cell>
          <cell r="AZ1322">
            <v>0.366808240785619</v>
          </cell>
          <cell r="BA1322">
            <v>0.633191759214381</v>
          </cell>
          <cell r="BB1322">
            <v>1.57930040220474</v>
          </cell>
          <cell r="BC1322">
            <v>0.266433939974752</v>
          </cell>
          <cell r="BD1322">
            <v>0.100374300810866</v>
          </cell>
          <cell r="BE1322">
            <v>0.266433939974752</v>
          </cell>
          <cell r="BF1322">
            <v>0.733566060025248</v>
          </cell>
        </row>
        <row r="1323">
          <cell r="A1323" t="str">
            <v>600452.SH</v>
          </cell>
          <cell r="B1323" t="str">
            <v>涪陵电力</v>
          </cell>
          <cell r="C1323">
            <v>0</v>
          </cell>
          <cell r="D1323">
            <v>380000000</v>
          </cell>
          <cell r="E1323">
            <v>0</v>
          </cell>
          <cell r="F1323">
            <v>0</v>
          </cell>
          <cell r="G1323">
            <v>0</v>
          </cell>
          <cell r="H1323">
            <v>0</v>
          </cell>
          <cell r="I1323">
            <v>1461507714.57</v>
          </cell>
          <cell r="J1323">
            <v>0</v>
          </cell>
          <cell r="K1323">
            <v>72484464.65</v>
          </cell>
          <cell r="L1323">
            <v>0</v>
          </cell>
          <cell r="M1323">
            <v>0</v>
          </cell>
          <cell r="N1323">
            <v>0</v>
          </cell>
          <cell r="O1323">
            <v>0</v>
          </cell>
          <cell r="P1323">
            <v>22344232.64</v>
          </cell>
          <cell r="Q1323">
            <v>17236876.01</v>
          </cell>
          <cell r="R1323">
            <v>0</v>
          </cell>
          <cell r="S1323">
            <v>0</v>
          </cell>
          <cell r="T1323">
            <v>0</v>
          </cell>
          <cell r="U1323">
            <v>4500000</v>
          </cell>
          <cell r="V1323">
            <v>0</v>
          </cell>
          <cell r="W1323">
            <v>0</v>
          </cell>
          <cell r="X1323">
            <v>190000000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11386769.95</v>
          </cell>
          <cell r="AD1323">
            <v>0</v>
          </cell>
        </row>
        <row r="1323">
          <cell r="AF1323">
            <v>762173440</v>
          </cell>
          <cell r="AG1323">
            <v>0</v>
          </cell>
          <cell r="AH1323">
            <v>1951473190.97</v>
          </cell>
          <cell r="AI1323">
            <v>0</v>
          </cell>
          <cell r="AJ1323">
            <v>0</v>
          </cell>
          <cell r="AK1323">
            <v>0</v>
          </cell>
          <cell r="AL1323">
            <v>70631233.7</v>
          </cell>
          <cell r="AM1323">
            <v>0</v>
          </cell>
          <cell r="AN1323">
            <v>1252720642.54</v>
          </cell>
          <cell r="AO1323">
            <v>2159460057.82</v>
          </cell>
          <cell r="AP1323">
            <v>4036998507.21</v>
          </cell>
          <cell r="AQ1323">
            <v>6196458565.03</v>
          </cell>
          <cell r="AR1323">
            <v>1584960057.82</v>
          </cell>
          <cell r="AS1323">
            <v>384500000</v>
          </cell>
          <cell r="AT1323">
            <v>190000000</v>
          </cell>
          <cell r="AU1323">
            <v>574500000</v>
          </cell>
          <cell r="AV1323">
            <v>4036998507.21</v>
          </cell>
          <cell r="AW1323">
            <v>4611498507.21</v>
          </cell>
          <cell r="AX1323">
            <v>384500000</v>
          </cell>
          <cell r="AY1323">
            <v>4226998507.21</v>
          </cell>
          <cell r="AZ1323">
            <v>0.124579895038842</v>
          </cell>
          <cell r="BA1323">
            <v>0.875420104961158</v>
          </cell>
          <cell r="BB1323">
            <v>1.14230869765593</v>
          </cell>
          <cell r="BC1323">
            <v>0.0833785372366142</v>
          </cell>
          <cell r="BD1323">
            <v>0.0412013578022281</v>
          </cell>
          <cell r="BE1323">
            <v>0.0833785372366142</v>
          </cell>
          <cell r="BF1323">
            <v>0.916621462763386</v>
          </cell>
        </row>
        <row r="1324">
          <cell r="A1324" t="str">
            <v>600955.SH</v>
          </cell>
          <cell r="B1324" t="str">
            <v>维远股份</v>
          </cell>
          <cell r="C1324">
            <v>0</v>
          </cell>
          <cell r="D1324">
            <v>380000000</v>
          </cell>
          <cell r="E1324">
            <v>0</v>
          </cell>
          <cell r="F1324">
            <v>0</v>
          </cell>
          <cell r="G1324">
            <v>0</v>
          </cell>
          <cell r="H1324">
            <v>0</v>
          </cell>
          <cell r="I1324">
            <v>350627928.65</v>
          </cell>
          <cell r="J1324">
            <v>0</v>
          </cell>
          <cell r="K1324">
            <v>219335033.45</v>
          </cell>
          <cell r="L1324">
            <v>0</v>
          </cell>
          <cell r="M1324">
            <v>0</v>
          </cell>
          <cell r="N1324">
            <v>0</v>
          </cell>
          <cell r="O1324">
            <v>0</v>
          </cell>
          <cell r="P1324">
            <v>54846772.12</v>
          </cell>
          <cell r="Q1324">
            <v>237812967.8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84990748.46</v>
          </cell>
          <cell r="AD1324">
            <v>0</v>
          </cell>
        </row>
        <row r="1324">
          <cell r="AF1324">
            <v>550000000</v>
          </cell>
          <cell r="AG1324">
            <v>0</v>
          </cell>
          <cell r="AH1324">
            <v>4391615206.84</v>
          </cell>
          <cell r="AI1324">
            <v>0</v>
          </cell>
          <cell r="AJ1324">
            <v>0</v>
          </cell>
          <cell r="AK1324">
            <v>18398190.42</v>
          </cell>
          <cell r="AL1324">
            <v>113923260.48</v>
          </cell>
          <cell r="AM1324">
            <v>0</v>
          </cell>
          <cell r="AN1324">
            <v>2848280294.89</v>
          </cell>
          <cell r="AO1324">
            <v>1327613450.48</v>
          </cell>
          <cell r="AP1324">
            <v>7922216952.63</v>
          </cell>
          <cell r="AQ1324">
            <v>9249830403.11</v>
          </cell>
          <cell r="AR1324">
            <v>947613450.48</v>
          </cell>
          <cell r="AS1324">
            <v>380000000</v>
          </cell>
          <cell r="AT1324">
            <v>0</v>
          </cell>
          <cell r="AU1324">
            <v>380000000</v>
          </cell>
          <cell r="AV1324">
            <v>7922216952.63</v>
          </cell>
          <cell r="AW1324">
            <v>8302216952.63</v>
          </cell>
          <cell r="AX1324">
            <v>380000000</v>
          </cell>
          <cell r="AY1324">
            <v>7922216952.63</v>
          </cell>
          <cell r="AZ1324">
            <v>0.0457709069960672</v>
          </cell>
          <cell r="BA1324">
            <v>0.954229093003933</v>
          </cell>
          <cell r="BB1324">
            <v>1.04796637131654</v>
          </cell>
          <cell r="BC1324">
            <v>0.0457709069960672</v>
          </cell>
          <cell r="BD1324">
            <v>0</v>
          </cell>
          <cell r="BE1324">
            <v>0.0457709069960672</v>
          </cell>
          <cell r="BF1324">
            <v>0.954229093003933</v>
          </cell>
        </row>
        <row r="1325">
          <cell r="A1325" t="str">
            <v>000931.SZ</v>
          </cell>
          <cell r="B1325" t="str">
            <v>中关村</v>
          </cell>
          <cell r="C1325">
            <v>4795035.79</v>
          </cell>
          <cell r="D1325">
            <v>377742500</v>
          </cell>
          <cell r="E1325">
            <v>0</v>
          </cell>
          <cell r="F1325">
            <v>0</v>
          </cell>
          <cell r="G1325">
            <v>0</v>
          </cell>
          <cell r="H1325">
            <v>0</v>
          </cell>
          <cell r="I1325">
            <v>311395991.97</v>
          </cell>
          <cell r="J1325">
            <v>2308934.16</v>
          </cell>
          <cell r="K1325">
            <v>54815140.52</v>
          </cell>
          <cell r="L1325">
            <v>0</v>
          </cell>
          <cell r="M1325">
            <v>0</v>
          </cell>
          <cell r="N1325">
            <v>0</v>
          </cell>
          <cell r="O1325">
            <v>0</v>
          </cell>
          <cell r="P1325">
            <v>29678763.65</v>
          </cell>
          <cell r="Q1325">
            <v>81411145.09</v>
          </cell>
          <cell r="R1325">
            <v>0</v>
          </cell>
          <cell r="S1325">
            <v>0</v>
          </cell>
          <cell r="T1325">
            <v>0</v>
          </cell>
          <cell r="U1325">
            <v>157891776.45</v>
          </cell>
          <cell r="V1325">
            <v>2944572.07</v>
          </cell>
          <cell r="W1325">
            <v>0</v>
          </cell>
          <cell r="X1325">
            <v>91560951.38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26750023.75</v>
          </cell>
          <cell r="AD1325">
            <v>0</v>
          </cell>
        </row>
        <row r="1325">
          <cell r="AF1325">
            <v>753126982</v>
          </cell>
          <cell r="AG1325">
            <v>0</v>
          </cell>
          <cell r="AH1325">
            <v>1576028798.22</v>
          </cell>
          <cell r="AI1325">
            <v>0</v>
          </cell>
          <cell r="AJ1325">
            <v>-27412769.18</v>
          </cell>
          <cell r="AK1325">
            <v>0</v>
          </cell>
          <cell r="AL1325">
            <v>83015164.7</v>
          </cell>
          <cell r="AM1325">
            <v>0</v>
          </cell>
          <cell r="AN1325">
            <v>-735297237.2</v>
          </cell>
          <cell r="AO1325">
            <v>1141294834.83</v>
          </cell>
          <cell r="AP1325">
            <v>1649460938.54</v>
          </cell>
          <cell r="AQ1325">
            <v>2790755773.37</v>
          </cell>
          <cell r="AR1325">
            <v>514099607</v>
          </cell>
          <cell r="AS1325">
            <v>535634276.45</v>
          </cell>
          <cell r="AT1325">
            <v>91560951.38</v>
          </cell>
          <cell r="AU1325">
            <v>627195227.83</v>
          </cell>
          <cell r="AV1325">
            <v>1649460938.54</v>
          </cell>
          <cell r="AW1325">
            <v>2276656166.37</v>
          </cell>
          <cell r="AX1325">
            <v>535634276.45</v>
          </cell>
          <cell r="AY1325">
            <v>1741021889.92</v>
          </cell>
          <cell r="AZ1325">
            <v>0.275489657636808</v>
          </cell>
          <cell r="BA1325">
            <v>0.724510342363192</v>
          </cell>
          <cell r="BB1325">
            <v>1.38024254662566</v>
          </cell>
          <cell r="BC1325">
            <v>0.235272363197487</v>
          </cell>
          <cell r="BD1325">
            <v>0.0402172944393219</v>
          </cell>
          <cell r="BE1325">
            <v>0.235272363197487</v>
          </cell>
          <cell r="BF1325">
            <v>0.764727636802514</v>
          </cell>
        </row>
        <row r="1326">
          <cell r="A1326" t="str">
            <v>002911.SZ</v>
          </cell>
          <cell r="B1326" t="str">
            <v>佛燃能源</v>
          </cell>
          <cell r="C1326">
            <v>5492608.46</v>
          </cell>
          <cell r="D1326">
            <v>375882998.63</v>
          </cell>
          <cell r="E1326">
            <v>0</v>
          </cell>
          <cell r="F1326">
            <v>0</v>
          </cell>
          <cell r="G1326">
            <v>0</v>
          </cell>
          <cell r="H1326">
            <v>0</v>
          </cell>
          <cell r="I1326">
            <v>1606037358.4</v>
          </cell>
          <cell r="J1326">
            <v>0</v>
          </cell>
          <cell r="K1326">
            <v>693422148.02</v>
          </cell>
          <cell r="L1326">
            <v>0</v>
          </cell>
          <cell r="M1326">
            <v>0</v>
          </cell>
          <cell r="N1326">
            <v>0</v>
          </cell>
          <cell r="O1326">
            <v>0</v>
          </cell>
          <cell r="P1326">
            <v>71023596.93</v>
          </cell>
          <cell r="Q1326">
            <v>69437660.9</v>
          </cell>
          <cell r="R1326">
            <v>0</v>
          </cell>
          <cell r="S1326">
            <v>0</v>
          </cell>
          <cell r="T1326">
            <v>0</v>
          </cell>
          <cell r="U1326">
            <v>51761397.9</v>
          </cell>
          <cell r="V1326">
            <v>925550273.36</v>
          </cell>
          <cell r="W1326">
            <v>0</v>
          </cell>
          <cell r="X1326">
            <v>2376044285.7</v>
          </cell>
          <cell r="Y1326">
            <v>1350000000</v>
          </cell>
          <cell r="Z1326">
            <v>0</v>
          </cell>
          <cell r="AA1326">
            <v>0</v>
          </cell>
          <cell r="AB1326">
            <v>0</v>
          </cell>
          <cell r="AC1326">
            <v>465037744.17</v>
          </cell>
          <cell r="AD1326">
            <v>0</v>
          </cell>
        </row>
        <row r="1326">
          <cell r="AF1326">
            <v>945200000</v>
          </cell>
          <cell r="AG1326">
            <v>0</v>
          </cell>
          <cell r="AH1326">
            <v>289272235.23</v>
          </cell>
          <cell r="AI1326">
            <v>0</v>
          </cell>
          <cell r="AJ1326">
            <v>388681305.6</v>
          </cell>
          <cell r="AK1326">
            <v>20024987.98</v>
          </cell>
          <cell r="AL1326">
            <v>258161365.29</v>
          </cell>
          <cell r="AM1326">
            <v>0</v>
          </cell>
          <cell r="AN1326">
            <v>1521352646.06</v>
          </cell>
          <cell r="AO1326">
            <v>7989690072.47</v>
          </cell>
          <cell r="AP1326">
            <v>3422692540.16</v>
          </cell>
          <cell r="AQ1326">
            <v>11412382612.63</v>
          </cell>
          <cell r="AR1326">
            <v>3836001390.24</v>
          </cell>
          <cell r="AS1326">
            <v>427644396.53</v>
          </cell>
          <cell r="AT1326">
            <v>3726044285.7</v>
          </cell>
          <cell r="AU1326">
            <v>4153688682.23</v>
          </cell>
          <cell r="AV1326">
            <v>3422692540.16</v>
          </cell>
          <cell r="AW1326">
            <v>7576381222.39</v>
          </cell>
          <cell r="AX1326">
            <v>427644396.53</v>
          </cell>
          <cell r="AY1326">
            <v>7148736825.86</v>
          </cell>
          <cell r="AZ1326">
            <v>0.54824177404839</v>
          </cell>
          <cell r="BA1326">
            <v>0.45175822595161</v>
          </cell>
          <cell r="BB1326">
            <v>2.21357341727102</v>
          </cell>
          <cell r="BC1326">
            <v>0.0564444137613099</v>
          </cell>
          <cell r="BD1326">
            <v>0.49179736028708</v>
          </cell>
          <cell r="BE1326">
            <v>0.0564444137613099</v>
          </cell>
          <cell r="BF1326">
            <v>0.94355558623869</v>
          </cell>
        </row>
        <row r="1327">
          <cell r="A1327" t="str">
            <v>603222.SH</v>
          </cell>
          <cell r="B1327" t="str">
            <v>济民医疗</v>
          </cell>
          <cell r="C1327">
            <v>602333.24</v>
          </cell>
          <cell r="D1327">
            <v>375803164.4</v>
          </cell>
          <cell r="E1327">
            <v>0</v>
          </cell>
          <cell r="F1327">
            <v>0</v>
          </cell>
          <cell r="G1327">
            <v>0</v>
          </cell>
          <cell r="H1327">
            <v>0</v>
          </cell>
          <cell r="I1327">
            <v>206078086.65</v>
          </cell>
          <cell r="J1327">
            <v>0</v>
          </cell>
          <cell r="K1327">
            <v>56089685.04</v>
          </cell>
          <cell r="L1327">
            <v>0</v>
          </cell>
          <cell r="M1327">
            <v>0</v>
          </cell>
          <cell r="N1327">
            <v>0</v>
          </cell>
          <cell r="O1327">
            <v>0</v>
          </cell>
          <cell r="P1327">
            <v>17099653.22</v>
          </cell>
          <cell r="Q1327">
            <v>23981568.67</v>
          </cell>
          <cell r="R1327">
            <v>0</v>
          </cell>
          <cell r="S1327">
            <v>0</v>
          </cell>
          <cell r="T1327">
            <v>0</v>
          </cell>
          <cell r="U1327">
            <v>46658726.28</v>
          </cell>
          <cell r="V1327">
            <v>2697033.24</v>
          </cell>
          <cell r="W1327">
            <v>0</v>
          </cell>
          <cell r="X1327">
            <v>264387237.74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13299716.31</v>
          </cell>
          <cell r="AD1327">
            <v>0</v>
          </cell>
        </row>
        <row r="1327">
          <cell r="AF1327">
            <v>340743468</v>
          </cell>
          <cell r="AG1327">
            <v>0</v>
          </cell>
          <cell r="AH1327">
            <v>413100460.48</v>
          </cell>
          <cell r="AI1327">
            <v>0</v>
          </cell>
          <cell r="AJ1327">
            <v>-1259115.8</v>
          </cell>
          <cell r="AK1327">
            <v>0</v>
          </cell>
          <cell r="AL1327">
            <v>33734117.69</v>
          </cell>
          <cell r="AM1327">
            <v>0</v>
          </cell>
          <cell r="AN1327">
            <v>452764822.69</v>
          </cell>
          <cell r="AO1327">
            <v>1006697204.79</v>
          </cell>
          <cell r="AP1327">
            <v>1239083753.06</v>
          </cell>
          <cell r="AQ1327">
            <v>2245780957.85</v>
          </cell>
          <cell r="AR1327">
            <v>319848076.37</v>
          </cell>
          <cell r="AS1327">
            <v>422461890.68</v>
          </cell>
          <cell r="AT1327">
            <v>264387237.74</v>
          </cell>
          <cell r="AU1327">
            <v>686849128.42</v>
          </cell>
          <cell r="AV1327">
            <v>1239083753.06</v>
          </cell>
          <cell r="AW1327">
            <v>1925932881.48</v>
          </cell>
          <cell r="AX1327">
            <v>422461890.68</v>
          </cell>
          <cell r="AY1327">
            <v>1503470990.8</v>
          </cell>
          <cell r="AZ1327">
            <v>0.356631913305403</v>
          </cell>
          <cell r="BA1327">
            <v>0.643368086694597</v>
          </cell>
          <cell r="BB1327">
            <v>1.55432017950666</v>
          </cell>
          <cell r="BC1327">
            <v>0.219354420261705</v>
          </cell>
          <cell r="BD1327">
            <v>0.137277493043698</v>
          </cell>
          <cell r="BE1327">
            <v>0.219354420261705</v>
          </cell>
          <cell r="BF1327">
            <v>0.780645579738295</v>
          </cell>
        </row>
        <row r="1328">
          <cell r="A1328" t="str">
            <v>000151.SZ</v>
          </cell>
          <cell r="B1328" t="str">
            <v>中成股份</v>
          </cell>
          <cell r="C1328">
            <v>0</v>
          </cell>
          <cell r="D1328">
            <v>375132464.05</v>
          </cell>
          <cell r="E1328">
            <v>0</v>
          </cell>
          <cell r="F1328">
            <v>0</v>
          </cell>
          <cell r="G1328">
            <v>0</v>
          </cell>
          <cell r="H1328">
            <v>0</v>
          </cell>
          <cell r="I1328">
            <v>332565966.76</v>
          </cell>
          <cell r="J1328">
            <v>0</v>
          </cell>
          <cell r="K1328">
            <v>436174615.49</v>
          </cell>
          <cell r="L1328">
            <v>0</v>
          </cell>
          <cell r="M1328">
            <v>0</v>
          </cell>
          <cell r="N1328">
            <v>0</v>
          </cell>
          <cell r="O1328">
            <v>0</v>
          </cell>
          <cell r="P1328">
            <v>29584529.99</v>
          </cell>
          <cell r="Q1328">
            <v>34749323.17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30665000.28</v>
          </cell>
          <cell r="AB1328">
            <v>0</v>
          </cell>
          <cell r="AC1328">
            <v>0</v>
          </cell>
          <cell r="AD1328">
            <v>0</v>
          </cell>
        </row>
        <row r="1328">
          <cell r="AF1328">
            <v>337370728</v>
          </cell>
          <cell r="AG1328">
            <v>0</v>
          </cell>
          <cell r="AH1328">
            <v>644092256.01</v>
          </cell>
          <cell r="AI1328">
            <v>0</v>
          </cell>
          <cell r="AJ1328">
            <v>20296951.54</v>
          </cell>
          <cell r="AK1328">
            <v>0</v>
          </cell>
          <cell r="AL1328">
            <v>147990000</v>
          </cell>
          <cell r="AM1328">
            <v>0</v>
          </cell>
          <cell r="AN1328">
            <v>-296093168.7</v>
          </cell>
          <cell r="AO1328">
            <v>1238871899.74</v>
          </cell>
          <cell r="AP1328">
            <v>853656766.85</v>
          </cell>
          <cell r="AQ1328">
            <v>2092528666.59</v>
          </cell>
          <cell r="AR1328">
            <v>833074435.41</v>
          </cell>
          <cell r="AS1328">
            <v>375132464.05</v>
          </cell>
          <cell r="AT1328">
            <v>30665000.28</v>
          </cell>
          <cell r="AU1328">
            <v>405797464.33</v>
          </cell>
          <cell r="AV1328">
            <v>853656766.85</v>
          </cell>
          <cell r="AW1328">
            <v>1259454231.18</v>
          </cell>
          <cell r="AX1328">
            <v>375132464.05</v>
          </cell>
          <cell r="AY1328">
            <v>884321767.13</v>
          </cell>
          <cell r="AZ1328">
            <v>0.322201040961848</v>
          </cell>
          <cell r="BA1328">
            <v>0.677798959038152</v>
          </cell>
          <cell r="BB1328">
            <v>1.4753637294148</v>
          </cell>
          <cell r="BC1328">
            <v>0.297853192885408</v>
          </cell>
          <cell r="BD1328">
            <v>0.0243478480764399</v>
          </cell>
          <cell r="BE1328">
            <v>0.297853192885408</v>
          </cell>
          <cell r="BF1328">
            <v>0.702146807114592</v>
          </cell>
        </row>
        <row r="1329">
          <cell r="A1329" t="str">
            <v>603601.SH</v>
          </cell>
          <cell r="B1329" t="str">
            <v>再升科技</v>
          </cell>
          <cell r="C1329">
            <v>18346311.39</v>
          </cell>
          <cell r="D1329">
            <v>373802459.51</v>
          </cell>
          <cell r="E1329">
            <v>0</v>
          </cell>
          <cell r="F1329">
            <v>0</v>
          </cell>
          <cell r="G1329">
            <v>0</v>
          </cell>
          <cell r="H1329">
            <v>0</v>
          </cell>
          <cell r="I1329">
            <v>272828444.01</v>
          </cell>
          <cell r="J1329">
            <v>0</v>
          </cell>
          <cell r="K1329">
            <v>23358142.69</v>
          </cell>
          <cell r="L1329">
            <v>0</v>
          </cell>
          <cell r="M1329">
            <v>0</v>
          </cell>
          <cell r="N1329">
            <v>0</v>
          </cell>
          <cell r="O1329">
            <v>0</v>
          </cell>
          <cell r="P1329">
            <v>21637520.03</v>
          </cell>
          <cell r="Q1329">
            <v>16162580.17</v>
          </cell>
          <cell r="R1329">
            <v>0</v>
          </cell>
          <cell r="S1329">
            <v>0</v>
          </cell>
          <cell r="T1329">
            <v>0</v>
          </cell>
          <cell r="U1329">
            <v>4305051.85</v>
          </cell>
          <cell r="V1329">
            <v>62870509.28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75391958.94</v>
          </cell>
          <cell r="AD1329">
            <v>0</v>
          </cell>
        </row>
        <row r="1329">
          <cell r="AF1329">
            <v>724921324</v>
          </cell>
          <cell r="AG1329">
            <v>0</v>
          </cell>
          <cell r="AH1329">
            <v>478292290.57</v>
          </cell>
          <cell r="AI1329">
            <v>15681209.18</v>
          </cell>
          <cell r="AJ1329">
            <v>0</v>
          </cell>
          <cell r="AK1329">
            <v>0</v>
          </cell>
          <cell r="AL1329">
            <v>91006800.95</v>
          </cell>
          <cell r="AM1329">
            <v>0</v>
          </cell>
          <cell r="AN1329">
            <v>636227525.07</v>
          </cell>
          <cell r="AO1329">
            <v>868702977.87</v>
          </cell>
          <cell r="AP1329">
            <v>1946129149.77</v>
          </cell>
          <cell r="AQ1329">
            <v>2814832127.64</v>
          </cell>
          <cell r="AR1329">
            <v>490595466.51</v>
          </cell>
          <cell r="AS1329">
            <v>378107511.36</v>
          </cell>
          <cell r="AT1329">
            <v>0</v>
          </cell>
          <cell r="AU1329">
            <v>378107511.36</v>
          </cell>
          <cell r="AV1329">
            <v>1914766731.41</v>
          </cell>
          <cell r="AW1329">
            <v>2292874242.77</v>
          </cell>
          <cell r="AX1329">
            <v>378107511.36</v>
          </cell>
          <cell r="AY1329">
            <v>1914766731.41</v>
          </cell>
          <cell r="AZ1329">
            <v>0.164905472924329</v>
          </cell>
          <cell r="BA1329">
            <v>0.835094527075671</v>
          </cell>
          <cell r="BB1329">
            <v>1.19746922962337</v>
          </cell>
          <cell r="BC1329">
            <v>0.164905472924329</v>
          </cell>
          <cell r="BD1329">
            <v>0</v>
          </cell>
          <cell r="BE1329">
            <v>0.164905472924329</v>
          </cell>
          <cell r="BF1329">
            <v>0.835094527075671</v>
          </cell>
        </row>
        <row r="1330">
          <cell r="A1330" t="str">
            <v>000026.SZ</v>
          </cell>
          <cell r="B1330" t="str">
            <v>飞亚达</v>
          </cell>
          <cell r="C1330">
            <v>4243573.53</v>
          </cell>
          <cell r="D1330">
            <v>372777721.19</v>
          </cell>
          <cell r="E1330">
            <v>0</v>
          </cell>
          <cell r="F1330">
            <v>0</v>
          </cell>
          <cell r="G1330">
            <v>0</v>
          </cell>
          <cell r="H1330">
            <v>0</v>
          </cell>
          <cell r="I1330">
            <v>217887557.57</v>
          </cell>
          <cell r="J1330">
            <v>9043788.94</v>
          </cell>
          <cell r="K1330">
            <v>18039474.59</v>
          </cell>
          <cell r="L1330">
            <v>0</v>
          </cell>
          <cell r="M1330">
            <v>0</v>
          </cell>
          <cell r="N1330">
            <v>0</v>
          </cell>
          <cell r="O1330">
            <v>0</v>
          </cell>
          <cell r="P1330">
            <v>102779107.82</v>
          </cell>
          <cell r="Q1330">
            <v>73360854.86</v>
          </cell>
          <cell r="R1330">
            <v>0</v>
          </cell>
          <cell r="S1330">
            <v>0</v>
          </cell>
          <cell r="T1330">
            <v>0</v>
          </cell>
          <cell r="U1330">
            <v>92008265.22</v>
          </cell>
          <cell r="V1330">
            <v>2284905.33</v>
          </cell>
          <cell r="W1330">
            <v>0</v>
          </cell>
          <cell r="X1330">
            <v>3581145</v>
          </cell>
          <cell r="Y1330">
            <v>0</v>
          </cell>
          <cell r="Z1330">
            <v>0</v>
          </cell>
          <cell r="AA1330">
            <v>0</v>
          </cell>
          <cell r="AB1330">
            <v>48368.34</v>
          </cell>
          <cell r="AC1330">
            <v>2377718.35</v>
          </cell>
          <cell r="AD1330">
            <v>0</v>
          </cell>
        </row>
        <row r="1330">
          <cell r="AF1330">
            <v>426263066</v>
          </cell>
          <cell r="AG1330">
            <v>0</v>
          </cell>
          <cell r="AH1330">
            <v>1038716410.42</v>
          </cell>
          <cell r="AI1330">
            <v>65833649.7</v>
          </cell>
          <cell r="AJ1330">
            <v>-6867832.78</v>
          </cell>
          <cell r="AK1330">
            <v>717743.8</v>
          </cell>
          <cell r="AL1330">
            <v>246531866.87</v>
          </cell>
          <cell r="AM1330">
            <v>0</v>
          </cell>
          <cell r="AN1330">
            <v>1328530955.62</v>
          </cell>
          <cell r="AO1330">
            <v>898432480.74</v>
          </cell>
          <cell r="AP1330">
            <v>3099725859.63</v>
          </cell>
          <cell r="AQ1330">
            <v>3998158340.37</v>
          </cell>
          <cell r="AR1330">
            <v>430065349.33</v>
          </cell>
          <cell r="AS1330">
            <v>464785986.41</v>
          </cell>
          <cell r="AT1330">
            <v>3581145</v>
          </cell>
          <cell r="AU1330">
            <v>468367131.41</v>
          </cell>
          <cell r="AV1330">
            <v>2968058560.23</v>
          </cell>
          <cell r="AW1330">
            <v>3436425691.64</v>
          </cell>
          <cell r="AX1330">
            <v>464785986.41</v>
          </cell>
          <cell r="AY1330">
            <v>2971639705.23</v>
          </cell>
          <cell r="AZ1330">
            <v>0.136294852104448</v>
          </cell>
          <cell r="BA1330">
            <v>0.863705147895552</v>
          </cell>
          <cell r="BB1330">
            <v>1.15780252373919</v>
          </cell>
          <cell r="BC1330">
            <v>0.135252738780505</v>
          </cell>
          <cell r="BD1330">
            <v>0.00104211332394356</v>
          </cell>
          <cell r="BE1330">
            <v>0.135252738780505</v>
          </cell>
          <cell r="BF1330">
            <v>0.864747261219495</v>
          </cell>
        </row>
        <row r="1331">
          <cell r="A1331" t="str">
            <v>002611.SZ</v>
          </cell>
          <cell r="B1331" t="str">
            <v>东方精工</v>
          </cell>
          <cell r="C1331">
            <v>24402237.79</v>
          </cell>
          <cell r="D1331">
            <v>371830802.69</v>
          </cell>
          <cell r="E1331">
            <v>0</v>
          </cell>
          <cell r="F1331">
            <v>0</v>
          </cell>
          <cell r="G1331">
            <v>5286141.68</v>
          </cell>
          <cell r="H1331">
            <v>0</v>
          </cell>
          <cell r="I1331">
            <v>738443272.47</v>
          </cell>
          <cell r="J1331">
            <v>0</v>
          </cell>
          <cell r="K1331">
            <v>442900489.11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94586629.55</v>
          </cell>
          <cell r="Q1331">
            <v>60331362.4</v>
          </cell>
          <cell r="R1331">
            <v>0</v>
          </cell>
          <cell r="S1331">
            <v>0</v>
          </cell>
          <cell r="T1331">
            <v>0</v>
          </cell>
          <cell r="U1331">
            <v>40894679.18</v>
          </cell>
          <cell r="V1331">
            <v>13943644.5</v>
          </cell>
          <cell r="W1331">
            <v>0</v>
          </cell>
          <cell r="X1331">
            <v>314508828.75</v>
          </cell>
          <cell r="Y1331">
            <v>0</v>
          </cell>
          <cell r="Z1331">
            <v>0</v>
          </cell>
          <cell r="AA1331">
            <v>16433073.29</v>
          </cell>
          <cell r="AB1331">
            <v>111632160.42</v>
          </cell>
          <cell r="AC1331">
            <v>15800747.8</v>
          </cell>
          <cell r="AD1331">
            <v>64452140.63</v>
          </cell>
        </row>
        <row r="1331">
          <cell r="AF1331">
            <v>1332088167</v>
          </cell>
          <cell r="AG1331">
            <v>0</v>
          </cell>
          <cell r="AH1331">
            <v>3257219586.52</v>
          </cell>
          <cell r="AI1331">
            <v>59060125.6</v>
          </cell>
          <cell r="AJ1331">
            <v>-8128633.78</v>
          </cell>
          <cell r="AK1331">
            <v>10820572.13</v>
          </cell>
          <cell r="AL1331">
            <v>51830974.45</v>
          </cell>
          <cell r="AM1331">
            <v>0</v>
          </cell>
          <cell r="AN1331">
            <v>-570621114.96</v>
          </cell>
          <cell r="AO1331">
            <v>2315446210.26</v>
          </cell>
          <cell r="AP1331">
            <v>4132269676.96</v>
          </cell>
          <cell r="AQ1331">
            <v>6447715887.22</v>
          </cell>
          <cell r="AR1331">
            <v>1502040544.04</v>
          </cell>
          <cell r="AS1331">
            <v>418011623.55</v>
          </cell>
          <cell r="AT1331">
            <v>395394042.67</v>
          </cell>
          <cell r="AU1331">
            <v>813405666.22</v>
          </cell>
          <cell r="AV1331">
            <v>4014149425.76</v>
          </cell>
          <cell r="AW1331">
            <v>4827555091.98</v>
          </cell>
          <cell r="AX1331">
            <v>418011623.55</v>
          </cell>
          <cell r="AY1331">
            <v>4409543468.43</v>
          </cell>
          <cell r="AZ1331">
            <v>0.168492259688824</v>
          </cell>
          <cell r="BA1331">
            <v>0.831507740311176</v>
          </cell>
          <cell r="BB1331">
            <v>1.20263462565697</v>
          </cell>
          <cell r="BC1331">
            <v>0.0865886801052651</v>
          </cell>
          <cell r="BD1331">
            <v>0.0819035795835591</v>
          </cell>
          <cell r="BE1331">
            <v>0.0865886801052651</v>
          </cell>
          <cell r="BF1331">
            <v>0.913411319894735</v>
          </cell>
        </row>
        <row r="1332">
          <cell r="A1332" t="str">
            <v>002842.SZ</v>
          </cell>
          <cell r="B1332" t="str">
            <v>翔鹭钨业</v>
          </cell>
          <cell r="C1332">
            <v>107845.18</v>
          </cell>
          <cell r="D1332">
            <v>370398802.05</v>
          </cell>
          <cell r="E1332">
            <v>0</v>
          </cell>
          <cell r="F1332">
            <v>0</v>
          </cell>
          <cell r="G1332">
            <v>0</v>
          </cell>
          <cell r="H1332">
            <v>0</v>
          </cell>
          <cell r="I1332">
            <v>334758704.9</v>
          </cell>
          <cell r="J1332">
            <v>0</v>
          </cell>
          <cell r="K1332">
            <v>1927205.67</v>
          </cell>
          <cell r="L1332">
            <v>0</v>
          </cell>
          <cell r="M1332">
            <v>0</v>
          </cell>
          <cell r="N1332">
            <v>0</v>
          </cell>
          <cell r="O1332">
            <v>0</v>
          </cell>
          <cell r="P1332">
            <v>2232668.89</v>
          </cell>
          <cell r="Q1332">
            <v>2730190.49</v>
          </cell>
          <cell r="R1332">
            <v>0</v>
          </cell>
          <cell r="S1332">
            <v>0</v>
          </cell>
          <cell r="T1332">
            <v>0</v>
          </cell>
          <cell r="U1332">
            <v>36800000</v>
          </cell>
          <cell r="V1332">
            <v>4082797.82</v>
          </cell>
          <cell r="W1332">
            <v>0</v>
          </cell>
          <cell r="X1332">
            <v>247600000</v>
          </cell>
          <cell r="Y1332">
            <v>260848087.93</v>
          </cell>
          <cell r="Z1332">
            <v>0</v>
          </cell>
          <cell r="AA1332">
            <v>0</v>
          </cell>
          <cell r="AB1332">
            <v>0</v>
          </cell>
          <cell r="AC1332">
            <v>7537834.61</v>
          </cell>
          <cell r="AD1332">
            <v>0</v>
          </cell>
        </row>
        <row r="1332">
          <cell r="AF1332">
            <v>273001652</v>
          </cell>
          <cell r="AG1332">
            <v>65682092.34</v>
          </cell>
          <cell r="AH1332">
            <v>199935031.26</v>
          </cell>
          <cell r="AI1332">
            <v>0</v>
          </cell>
          <cell r="AJ1332">
            <v>0</v>
          </cell>
          <cell r="AK1332">
            <v>28079552.02</v>
          </cell>
          <cell r="AL1332">
            <v>47909123.94</v>
          </cell>
          <cell r="AM1332">
            <v>0</v>
          </cell>
          <cell r="AN1332">
            <v>407398521.79</v>
          </cell>
          <cell r="AO1332">
            <v>1269024137.54</v>
          </cell>
          <cell r="AP1332">
            <v>1022005973.35</v>
          </cell>
          <cell r="AQ1332">
            <v>2291030110.89</v>
          </cell>
          <cell r="AR1332">
            <v>353377247.56</v>
          </cell>
          <cell r="AS1332">
            <v>407198802.05</v>
          </cell>
          <cell r="AT1332">
            <v>508448087.93</v>
          </cell>
          <cell r="AU1332">
            <v>915646889.98</v>
          </cell>
          <cell r="AV1332">
            <v>1022005973.35</v>
          </cell>
          <cell r="AW1332">
            <v>1937652863.33</v>
          </cell>
          <cell r="AX1332">
            <v>407198802.05</v>
          </cell>
          <cell r="AY1332">
            <v>1530454061.28</v>
          </cell>
          <cell r="AZ1332">
            <v>0.472554659974745</v>
          </cell>
          <cell r="BA1332">
            <v>0.527445340025255</v>
          </cell>
          <cell r="BB1332">
            <v>1.89593105505894</v>
          </cell>
          <cell r="BC1332">
            <v>0.210150543348719</v>
          </cell>
          <cell r="BD1332">
            <v>0.262404116626027</v>
          </cell>
          <cell r="BE1332">
            <v>0.210150543348719</v>
          </cell>
          <cell r="BF1332">
            <v>0.789849456651281</v>
          </cell>
        </row>
        <row r="1333">
          <cell r="A1333" t="str">
            <v>002895.SZ</v>
          </cell>
          <cell r="B1333" t="str">
            <v>川恒股份</v>
          </cell>
          <cell r="C1333">
            <v>117947325.18</v>
          </cell>
          <cell r="D1333">
            <v>367990000</v>
          </cell>
          <cell r="E1333">
            <v>0</v>
          </cell>
          <cell r="F1333">
            <v>0</v>
          </cell>
          <cell r="G1333">
            <v>0</v>
          </cell>
          <cell r="H1333">
            <v>190200</v>
          </cell>
          <cell r="I1333">
            <v>252098051.28</v>
          </cell>
          <cell r="J1333">
            <v>0</v>
          </cell>
          <cell r="K1333">
            <v>88821912.72</v>
          </cell>
          <cell r="L1333">
            <v>0</v>
          </cell>
          <cell r="M1333">
            <v>0</v>
          </cell>
          <cell r="N1333">
            <v>0</v>
          </cell>
          <cell r="O1333">
            <v>0</v>
          </cell>
          <cell r="P1333">
            <v>39012680.98</v>
          </cell>
          <cell r="Q1333">
            <v>22521326.74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209509209.38</v>
          </cell>
          <cell r="W1333">
            <v>0</v>
          </cell>
          <cell r="X1333">
            <v>977750000</v>
          </cell>
          <cell r="Y1333">
            <v>938241625.87</v>
          </cell>
          <cell r="Z1333">
            <v>0</v>
          </cell>
          <cell r="AA1333">
            <v>0</v>
          </cell>
          <cell r="AB1333">
            <v>0</v>
          </cell>
          <cell r="AC1333">
            <v>26170212.17</v>
          </cell>
          <cell r="AD1333">
            <v>0</v>
          </cell>
        </row>
        <row r="1333">
          <cell r="AF1333">
            <v>488423000</v>
          </cell>
          <cell r="AG1333">
            <v>214245195.74</v>
          </cell>
          <cell r="AH1333">
            <v>1582240773.1</v>
          </cell>
          <cell r="AI1333">
            <v>28587706.1</v>
          </cell>
          <cell r="AJ1333">
            <v>-154822.73</v>
          </cell>
          <cell r="AK1333">
            <v>2888976.94</v>
          </cell>
          <cell r="AL1333">
            <v>72184321.45</v>
          </cell>
          <cell r="AM1333">
            <v>0</v>
          </cell>
          <cell r="AN1333">
            <v>1047262586.13</v>
          </cell>
          <cell r="AO1333">
            <v>3040252544.32</v>
          </cell>
          <cell r="AP1333">
            <v>3435677736.73</v>
          </cell>
          <cell r="AQ1333">
            <v>6475930281.05</v>
          </cell>
          <cell r="AR1333">
            <v>756080718.45</v>
          </cell>
          <cell r="AS1333">
            <v>368180200</v>
          </cell>
          <cell r="AT1333">
            <v>1915991625.87</v>
          </cell>
          <cell r="AU1333">
            <v>2284171825.87</v>
          </cell>
          <cell r="AV1333">
            <v>3378502324.53</v>
          </cell>
          <cell r="AW1333">
            <v>5662674150.4</v>
          </cell>
          <cell r="AX1333">
            <v>368180200</v>
          </cell>
          <cell r="AY1333">
            <v>5294493950.4</v>
          </cell>
          <cell r="AZ1333">
            <v>0.403373347150595</v>
          </cell>
          <cell r="BA1333">
            <v>0.596626652849405</v>
          </cell>
          <cell r="BB1333">
            <v>1.67609005602438</v>
          </cell>
          <cell r="BC1333">
            <v>0.0650187862167546</v>
          </cell>
          <cell r="BD1333">
            <v>0.33835456093384</v>
          </cell>
          <cell r="BE1333">
            <v>0.0650187862167546</v>
          </cell>
          <cell r="BF1333">
            <v>0.934981213783245</v>
          </cell>
        </row>
        <row r="1334">
          <cell r="A1334" t="str">
            <v>002443.SZ</v>
          </cell>
          <cell r="B1334" t="str">
            <v>金洲管道</v>
          </cell>
          <cell r="C1334">
            <v>0</v>
          </cell>
          <cell r="D1334">
            <v>367801021.59</v>
          </cell>
          <cell r="E1334">
            <v>0</v>
          </cell>
          <cell r="F1334">
            <v>0</v>
          </cell>
          <cell r="G1334">
            <v>0</v>
          </cell>
          <cell r="H1334">
            <v>0</v>
          </cell>
          <cell r="I1334">
            <v>537553123.67</v>
          </cell>
          <cell r="J1334">
            <v>0</v>
          </cell>
          <cell r="K1334">
            <v>260128949.75</v>
          </cell>
          <cell r="L1334">
            <v>0</v>
          </cell>
          <cell r="M1334">
            <v>0</v>
          </cell>
          <cell r="N1334">
            <v>0</v>
          </cell>
          <cell r="O1334">
            <v>0</v>
          </cell>
          <cell r="P1334">
            <v>68615838.06</v>
          </cell>
          <cell r="Q1334">
            <v>108691413.65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33816763.47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166245231.29</v>
          </cell>
          <cell r="AD1334">
            <v>0</v>
          </cell>
        </row>
        <row r="1334">
          <cell r="AF1334">
            <v>520535520</v>
          </cell>
          <cell r="AG1334">
            <v>0</v>
          </cell>
          <cell r="AH1334">
            <v>773658121.18</v>
          </cell>
          <cell r="AI1334">
            <v>0</v>
          </cell>
          <cell r="AJ1334">
            <v>0</v>
          </cell>
          <cell r="AK1334">
            <v>0</v>
          </cell>
          <cell r="AL1334">
            <v>154364952.49</v>
          </cell>
          <cell r="AM1334">
            <v>0</v>
          </cell>
          <cell r="AN1334">
            <v>1523280903.91</v>
          </cell>
          <cell r="AO1334">
            <v>1542852341.48</v>
          </cell>
          <cell r="AP1334">
            <v>2971839497.58</v>
          </cell>
          <cell r="AQ1334">
            <v>4514691839.06</v>
          </cell>
          <cell r="AR1334">
            <v>1175051319.89</v>
          </cell>
          <cell r="AS1334">
            <v>367801021.59</v>
          </cell>
          <cell r="AT1334">
            <v>0</v>
          </cell>
          <cell r="AU1334">
            <v>367801021.59</v>
          </cell>
          <cell r="AV1334">
            <v>2971839497.58</v>
          </cell>
          <cell r="AW1334">
            <v>3339640519.17</v>
          </cell>
          <cell r="AX1334">
            <v>367801021.59</v>
          </cell>
          <cell r="AY1334">
            <v>2971839497.58</v>
          </cell>
          <cell r="AZ1334">
            <v>0.110131919731711</v>
          </cell>
          <cell r="BA1334">
            <v>0.889868080268289</v>
          </cell>
          <cell r="BB1334">
            <v>1.12376207459707</v>
          </cell>
          <cell r="BC1334">
            <v>0.110131919731711</v>
          </cell>
          <cell r="BD1334">
            <v>0</v>
          </cell>
          <cell r="BE1334">
            <v>0.110131919731711</v>
          </cell>
          <cell r="BF1334">
            <v>0.889868080268289</v>
          </cell>
        </row>
        <row r="1335">
          <cell r="A1335" t="str">
            <v>600751.SH</v>
          </cell>
          <cell r="B1335" t="str">
            <v>海航科技</v>
          </cell>
          <cell r="C1335">
            <v>0</v>
          </cell>
          <cell r="D1335">
            <v>367230000</v>
          </cell>
          <cell r="E1335">
            <v>0</v>
          </cell>
          <cell r="F1335">
            <v>0</v>
          </cell>
          <cell r="G1335">
            <v>0</v>
          </cell>
          <cell r="H1335">
            <v>0</v>
          </cell>
          <cell r="I1335">
            <v>52143000</v>
          </cell>
          <cell r="J1335">
            <v>2257000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0</v>
          </cell>
          <cell r="P1335">
            <v>4258000</v>
          </cell>
          <cell r="Q1335">
            <v>16490000</v>
          </cell>
          <cell r="R1335">
            <v>0</v>
          </cell>
          <cell r="S1335">
            <v>0</v>
          </cell>
          <cell r="T1335">
            <v>0</v>
          </cell>
          <cell r="U1335">
            <v>376314000</v>
          </cell>
          <cell r="V1335">
            <v>5276663000</v>
          </cell>
          <cell r="W1335">
            <v>0</v>
          </cell>
          <cell r="X1335">
            <v>322024000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  <cell r="AD1335">
            <v>0</v>
          </cell>
        </row>
        <row r="1335">
          <cell r="AF1335">
            <v>2899338000</v>
          </cell>
          <cell r="AG1335">
            <v>0</v>
          </cell>
          <cell r="AH1335">
            <v>10206118000</v>
          </cell>
          <cell r="AI1335">
            <v>0</v>
          </cell>
          <cell r="AJ1335">
            <v>-162862000</v>
          </cell>
          <cell r="AK1335">
            <v>0</v>
          </cell>
          <cell r="AL1335">
            <v>111292000</v>
          </cell>
          <cell r="AM1335">
            <v>0</v>
          </cell>
          <cell r="AN1335">
            <v>-9249799000</v>
          </cell>
          <cell r="AO1335">
            <v>6417379000</v>
          </cell>
          <cell r="AP1335">
            <v>3804087000</v>
          </cell>
          <cell r="AQ1335">
            <v>10221466000</v>
          </cell>
          <cell r="AR1335">
            <v>5351811000</v>
          </cell>
          <cell r="AS1335">
            <v>743544000</v>
          </cell>
          <cell r="AT1335">
            <v>322024000</v>
          </cell>
          <cell r="AU1335">
            <v>1065568000</v>
          </cell>
          <cell r="AV1335">
            <v>3804087000</v>
          </cell>
          <cell r="AW1335">
            <v>4869655000</v>
          </cell>
          <cell r="AX1335">
            <v>743544000</v>
          </cell>
          <cell r="AY1335">
            <v>4126111000</v>
          </cell>
          <cell r="AZ1335">
            <v>0.21881796554376</v>
          </cell>
          <cell r="BA1335">
            <v>0.78118203445624</v>
          </cell>
          <cell r="BB1335">
            <v>1.28011136443515</v>
          </cell>
          <cell r="BC1335">
            <v>0.15268925622041</v>
          </cell>
          <cell r="BD1335">
            <v>0.0661287093233504</v>
          </cell>
          <cell r="BE1335">
            <v>0.15268925622041</v>
          </cell>
          <cell r="BF1335">
            <v>0.84731074377959</v>
          </cell>
        </row>
        <row r="1336">
          <cell r="A1336" t="str">
            <v>000529.SZ</v>
          </cell>
          <cell r="B1336" t="str">
            <v>广弘控股</v>
          </cell>
          <cell r="C1336">
            <v>0</v>
          </cell>
          <cell r="D1336">
            <v>367173420.64</v>
          </cell>
          <cell r="E1336">
            <v>0</v>
          </cell>
          <cell r="F1336">
            <v>0</v>
          </cell>
          <cell r="G1336">
            <v>0</v>
          </cell>
          <cell r="H1336">
            <v>0</v>
          </cell>
          <cell r="I1336">
            <v>769865022.57</v>
          </cell>
          <cell r="J1336">
            <v>42527751.21</v>
          </cell>
          <cell r="K1336">
            <v>107383800.06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75861686.8</v>
          </cell>
          <cell r="Q1336">
            <v>28915389.46</v>
          </cell>
          <cell r="R1336">
            <v>0</v>
          </cell>
          <cell r="S1336">
            <v>0</v>
          </cell>
          <cell r="T1336">
            <v>0</v>
          </cell>
          <cell r="U1336">
            <v>9874602.84</v>
          </cell>
          <cell r="V1336">
            <v>8112198.07</v>
          </cell>
          <cell r="W1336">
            <v>0</v>
          </cell>
          <cell r="X1336">
            <v>55060566.22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439436435.84</v>
          </cell>
          <cell r="AD1336">
            <v>0</v>
          </cell>
        </row>
        <row r="1336">
          <cell r="AF1336">
            <v>583790330</v>
          </cell>
          <cell r="AG1336">
            <v>0</v>
          </cell>
          <cell r="AH1336">
            <v>570959412.25</v>
          </cell>
          <cell r="AI1336">
            <v>0</v>
          </cell>
          <cell r="AJ1336">
            <v>0</v>
          </cell>
          <cell r="AK1336">
            <v>0</v>
          </cell>
          <cell r="AL1336">
            <v>137134455.12</v>
          </cell>
          <cell r="AM1336">
            <v>0</v>
          </cell>
          <cell r="AN1336">
            <v>829300468.88</v>
          </cell>
          <cell r="AO1336">
            <v>1904210873.71</v>
          </cell>
          <cell r="AP1336">
            <v>2121184666.25</v>
          </cell>
          <cell r="AQ1336">
            <v>4025395539.96</v>
          </cell>
          <cell r="AR1336">
            <v>1472102284.01</v>
          </cell>
          <cell r="AS1336">
            <v>377048023.48</v>
          </cell>
          <cell r="AT1336">
            <v>55060566.22</v>
          </cell>
          <cell r="AU1336">
            <v>432108589.7</v>
          </cell>
          <cell r="AV1336">
            <v>2121184666.25</v>
          </cell>
          <cell r="AW1336">
            <v>2553293255.95</v>
          </cell>
          <cell r="AX1336">
            <v>377048023.48</v>
          </cell>
          <cell r="AY1336">
            <v>2176245232.47</v>
          </cell>
          <cell r="AZ1336">
            <v>0.169235785467669</v>
          </cell>
          <cell r="BA1336">
            <v>0.830764214532331</v>
          </cell>
          <cell r="BB1336">
            <v>1.20371097178631</v>
          </cell>
          <cell r="BC1336">
            <v>0.147671256563012</v>
          </cell>
          <cell r="BD1336">
            <v>0.0215645289046572</v>
          </cell>
          <cell r="BE1336">
            <v>0.147671256563012</v>
          </cell>
          <cell r="BF1336">
            <v>0.852328743436988</v>
          </cell>
        </row>
        <row r="1337">
          <cell r="A1337" t="str">
            <v>002989.SZ</v>
          </cell>
          <cell r="B1337" t="str">
            <v>中天精装</v>
          </cell>
          <cell r="C1337">
            <v>1325987.63</v>
          </cell>
          <cell r="D1337">
            <v>366867956.92</v>
          </cell>
          <cell r="E1337">
            <v>0</v>
          </cell>
          <cell r="F1337">
            <v>0</v>
          </cell>
          <cell r="G1337">
            <v>0</v>
          </cell>
          <cell r="H1337">
            <v>0</v>
          </cell>
          <cell r="I1337">
            <v>904081106.54</v>
          </cell>
          <cell r="J1337">
            <v>0</v>
          </cell>
          <cell r="K1337">
            <v>66943175.94</v>
          </cell>
          <cell r="L1337">
            <v>0</v>
          </cell>
          <cell r="M1337">
            <v>0</v>
          </cell>
          <cell r="N1337">
            <v>0</v>
          </cell>
          <cell r="O1337">
            <v>0</v>
          </cell>
          <cell r="P1337">
            <v>85664721.35</v>
          </cell>
          <cell r="Q1337">
            <v>24454283.39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42887375.91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63199.94</v>
          </cell>
          <cell r="AC1337">
            <v>1530363.66</v>
          </cell>
          <cell r="AD1337">
            <v>0</v>
          </cell>
        </row>
        <row r="1337">
          <cell r="AF1337">
            <v>151400000</v>
          </cell>
          <cell r="AG1337">
            <v>0</v>
          </cell>
          <cell r="AH1337">
            <v>826281442.56</v>
          </cell>
          <cell r="AI1337">
            <v>0</v>
          </cell>
          <cell r="AJ1337">
            <v>-12447431.3</v>
          </cell>
          <cell r="AK1337">
            <v>3446678.64</v>
          </cell>
          <cell r="AL1337">
            <v>85252723.51</v>
          </cell>
          <cell r="AM1337">
            <v>0</v>
          </cell>
          <cell r="AN1337">
            <v>629107680.87</v>
          </cell>
          <cell r="AO1337">
            <v>1493818171.28</v>
          </cell>
          <cell r="AP1337">
            <v>1683041094.28</v>
          </cell>
          <cell r="AQ1337">
            <v>3176859265.56</v>
          </cell>
          <cell r="AR1337">
            <v>1126950214.36</v>
          </cell>
          <cell r="AS1337">
            <v>366867956.92</v>
          </cell>
          <cell r="AT1337">
            <v>0</v>
          </cell>
          <cell r="AU1337">
            <v>366867956.92</v>
          </cell>
          <cell r="AV1337">
            <v>1683041094.28</v>
          </cell>
          <cell r="AW1337">
            <v>2049909051.2</v>
          </cell>
          <cell r="AX1337">
            <v>366867956.92</v>
          </cell>
          <cell r="AY1337">
            <v>1683041094.28</v>
          </cell>
          <cell r="AZ1337">
            <v>0.178967918945106</v>
          </cell>
          <cell r="BA1337">
            <v>0.821032081054894</v>
          </cell>
          <cell r="BB1337">
            <v>1.21797920334022</v>
          </cell>
          <cell r="BC1337">
            <v>0.178967918945106</v>
          </cell>
          <cell r="BD1337">
            <v>0</v>
          </cell>
          <cell r="BE1337">
            <v>0.178967918945106</v>
          </cell>
          <cell r="BF1337">
            <v>0.821032081054894</v>
          </cell>
        </row>
        <row r="1338">
          <cell r="A1338" t="str">
            <v>603912.SH</v>
          </cell>
          <cell r="B1338" t="str">
            <v>佳力图</v>
          </cell>
          <cell r="C1338">
            <v>427576.72</v>
          </cell>
          <cell r="D1338">
            <v>365000000</v>
          </cell>
          <cell r="E1338">
            <v>0</v>
          </cell>
          <cell r="F1338">
            <v>0</v>
          </cell>
          <cell r="G1338">
            <v>0</v>
          </cell>
          <cell r="H1338">
            <v>0</v>
          </cell>
          <cell r="I1338">
            <v>205713023.57</v>
          </cell>
          <cell r="J1338">
            <v>0</v>
          </cell>
          <cell r="K1338">
            <v>70479797.78</v>
          </cell>
          <cell r="L1338">
            <v>0</v>
          </cell>
          <cell r="M1338">
            <v>0</v>
          </cell>
          <cell r="N1338">
            <v>0</v>
          </cell>
          <cell r="O1338">
            <v>0</v>
          </cell>
          <cell r="P1338">
            <v>14971334.05</v>
          </cell>
          <cell r="Q1338">
            <v>7928175.28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245768.81</v>
          </cell>
          <cell r="W1338">
            <v>0</v>
          </cell>
          <cell r="X1338">
            <v>0</v>
          </cell>
          <cell r="Y1338">
            <v>258060134.07</v>
          </cell>
          <cell r="Z1338">
            <v>0</v>
          </cell>
          <cell r="AA1338">
            <v>0</v>
          </cell>
          <cell r="AB1338">
            <v>7605036.23</v>
          </cell>
          <cell r="AC1338">
            <v>22379934.13</v>
          </cell>
          <cell r="AD1338">
            <v>0</v>
          </cell>
        </row>
        <row r="1338">
          <cell r="AF1338">
            <v>216917758</v>
          </cell>
          <cell r="AG1338">
            <v>47225926.19</v>
          </cell>
          <cell r="AH1338">
            <v>421273552.58</v>
          </cell>
          <cell r="AI1338">
            <v>199242</v>
          </cell>
          <cell r="AJ1338">
            <v>0</v>
          </cell>
          <cell r="AK1338">
            <v>0</v>
          </cell>
          <cell r="AL1338">
            <v>45158847.12</v>
          </cell>
          <cell r="AM1338">
            <v>0</v>
          </cell>
          <cell r="AN1338">
            <v>275175324.02</v>
          </cell>
          <cell r="AO1338">
            <v>952810780.64</v>
          </cell>
          <cell r="AP1338">
            <v>1005950649.91</v>
          </cell>
          <cell r="AQ1338">
            <v>1958761430.55</v>
          </cell>
          <cell r="AR1338">
            <v>329750646.57</v>
          </cell>
          <cell r="AS1338">
            <v>365000000</v>
          </cell>
          <cell r="AT1338">
            <v>258060134.07</v>
          </cell>
          <cell r="AU1338">
            <v>623060134.07</v>
          </cell>
          <cell r="AV1338">
            <v>1005552165.91</v>
          </cell>
          <cell r="AW1338">
            <v>1628612299.98</v>
          </cell>
          <cell r="AX1338">
            <v>365000000</v>
          </cell>
          <cell r="AY1338">
            <v>1263612299.98</v>
          </cell>
          <cell r="AZ1338">
            <v>0.382571182888433</v>
          </cell>
          <cell r="BA1338">
            <v>0.617428817111567</v>
          </cell>
          <cell r="BB1338">
            <v>1.61961990157532</v>
          </cell>
          <cell r="BC1338">
            <v>0.224117182465392</v>
          </cell>
          <cell r="BD1338">
            <v>0.158454000423041</v>
          </cell>
          <cell r="BE1338">
            <v>0.224117182465392</v>
          </cell>
          <cell r="BF1338">
            <v>0.775882817534608</v>
          </cell>
        </row>
        <row r="1339">
          <cell r="A1339" t="str">
            <v>600651.SH</v>
          </cell>
          <cell r="B1339" t="str">
            <v>飞乐音响</v>
          </cell>
          <cell r="C1339">
            <v>287599764.03</v>
          </cell>
          <cell r="D1339">
            <v>364504590.52</v>
          </cell>
          <cell r="E1339">
            <v>0</v>
          </cell>
          <cell r="F1339">
            <v>0</v>
          </cell>
          <cell r="G1339">
            <v>0</v>
          </cell>
          <cell r="H1339">
            <v>0</v>
          </cell>
          <cell r="I1339">
            <v>1034101787.97</v>
          </cell>
          <cell r="J1339">
            <v>0</v>
          </cell>
          <cell r="K1339">
            <v>205815896.01</v>
          </cell>
          <cell r="L1339">
            <v>0</v>
          </cell>
          <cell r="M1339">
            <v>0</v>
          </cell>
          <cell r="N1339">
            <v>0</v>
          </cell>
          <cell r="O1339">
            <v>0</v>
          </cell>
          <cell r="P1339">
            <v>113596991.75</v>
          </cell>
          <cell r="Q1339">
            <v>55044970.18</v>
          </cell>
          <cell r="R1339">
            <v>0</v>
          </cell>
          <cell r="S1339">
            <v>0</v>
          </cell>
          <cell r="T1339">
            <v>0</v>
          </cell>
          <cell r="U1339">
            <v>2458608035.57</v>
          </cell>
          <cell r="V1339">
            <v>515843629.89</v>
          </cell>
          <cell r="W1339">
            <v>0</v>
          </cell>
          <cell r="X1339">
            <v>221543842.05</v>
          </cell>
          <cell r="Y1339">
            <v>0</v>
          </cell>
          <cell r="Z1339">
            <v>0</v>
          </cell>
          <cell r="AA1339">
            <v>114293064.95</v>
          </cell>
          <cell r="AB1339">
            <v>37292055.43</v>
          </cell>
          <cell r="AC1339">
            <v>101389124.37</v>
          </cell>
          <cell r="AD1339">
            <v>128563005.97</v>
          </cell>
        </row>
        <row r="1339">
          <cell r="AF1339">
            <v>2507028015</v>
          </cell>
          <cell r="AG1339">
            <v>0</v>
          </cell>
          <cell r="AH1339">
            <v>3481828143.69</v>
          </cell>
          <cell r="AI1339">
            <v>0</v>
          </cell>
          <cell r="AJ1339">
            <v>-185219032.59</v>
          </cell>
          <cell r="AK1339">
            <v>0</v>
          </cell>
          <cell r="AL1339">
            <v>260227370.74</v>
          </cell>
          <cell r="AM1339">
            <v>0</v>
          </cell>
          <cell r="AN1339">
            <v>-3800551247.24</v>
          </cell>
          <cell r="AO1339">
            <v>5638196758.69</v>
          </cell>
          <cell r="AP1339">
            <v>2263313249.6</v>
          </cell>
          <cell r="AQ1339">
            <v>7901510008.29</v>
          </cell>
          <cell r="AR1339">
            <v>2350684219.63</v>
          </cell>
          <cell r="AS1339">
            <v>2823112626.09</v>
          </cell>
          <cell r="AT1339">
            <v>464399912.97</v>
          </cell>
          <cell r="AU1339">
            <v>3287512539.06</v>
          </cell>
          <cell r="AV1339">
            <v>2263313249.6</v>
          </cell>
          <cell r="AW1339">
            <v>5550825788.66</v>
          </cell>
          <cell r="AX1339">
            <v>2823112626.09</v>
          </cell>
          <cell r="AY1339">
            <v>2727713162.57</v>
          </cell>
          <cell r="AZ1339">
            <v>0.592256479346945</v>
          </cell>
          <cell r="BA1339">
            <v>0.407743520653055</v>
          </cell>
          <cell r="BB1339">
            <v>2.45252211095438</v>
          </cell>
          <cell r="BC1339">
            <v>0.508593267664326</v>
          </cell>
          <cell r="BD1339">
            <v>0.0836632116826186</v>
          </cell>
          <cell r="BE1339">
            <v>0.508593267664326</v>
          </cell>
          <cell r="BF1339">
            <v>0.491406732335674</v>
          </cell>
        </row>
        <row r="1340">
          <cell r="A1340" t="str">
            <v>002286.SZ</v>
          </cell>
          <cell r="B1340" t="str">
            <v>保龄宝</v>
          </cell>
          <cell r="C1340">
            <v>0</v>
          </cell>
          <cell r="D1340">
            <v>362495061.93</v>
          </cell>
          <cell r="E1340">
            <v>0</v>
          </cell>
          <cell r="F1340">
            <v>0</v>
          </cell>
          <cell r="G1340">
            <v>0</v>
          </cell>
          <cell r="H1340">
            <v>1124410</v>
          </cell>
          <cell r="I1340">
            <v>628617079.18</v>
          </cell>
          <cell r="J1340">
            <v>0</v>
          </cell>
          <cell r="K1340">
            <v>29432444.53</v>
          </cell>
          <cell r="L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30811879.15</v>
          </cell>
          <cell r="Q1340">
            <v>22887677.46</v>
          </cell>
          <cell r="R1340">
            <v>0</v>
          </cell>
          <cell r="S1340">
            <v>0</v>
          </cell>
          <cell r="T1340">
            <v>0</v>
          </cell>
          <cell r="U1340">
            <v>4984423.97</v>
          </cell>
          <cell r="V1340">
            <v>1855746.14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61852697.56</v>
          </cell>
          <cell r="AD1340">
            <v>0</v>
          </cell>
        </row>
        <row r="1340">
          <cell r="AF1340">
            <v>369256000</v>
          </cell>
          <cell r="AG1340">
            <v>0</v>
          </cell>
          <cell r="AH1340">
            <v>802071109.68</v>
          </cell>
          <cell r="AI1340">
            <v>0</v>
          </cell>
          <cell r="AJ1340">
            <v>-1493075.3</v>
          </cell>
          <cell r="AK1340">
            <v>1083671.6</v>
          </cell>
          <cell r="AL1340">
            <v>59568725.65</v>
          </cell>
          <cell r="AM1340">
            <v>0</v>
          </cell>
          <cell r="AN1340">
            <v>507840792.08</v>
          </cell>
          <cell r="AO1340">
            <v>1144061419.92</v>
          </cell>
          <cell r="AP1340">
            <v>1738327223.71</v>
          </cell>
          <cell r="AQ1340">
            <v>2882388643.63</v>
          </cell>
          <cell r="AR1340">
            <v>775457524.02</v>
          </cell>
          <cell r="AS1340">
            <v>368603895.9</v>
          </cell>
          <cell r="AT1340">
            <v>0</v>
          </cell>
          <cell r="AU1340">
            <v>368603895.9</v>
          </cell>
          <cell r="AV1340">
            <v>1738327223.71</v>
          </cell>
          <cell r="AW1340">
            <v>2106931119.61</v>
          </cell>
          <cell r="AX1340">
            <v>368603895.9</v>
          </cell>
          <cell r="AY1340">
            <v>1738327223.71</v>
          </cell>
          <cell r="AZ1340">
            <v>0.174948242241649</v>
          </cell>
          <cell r="BA1340">
            <v>0.82505175775835</v>
          </cell>
          <cell r="BB1340">
            <v>1.21204517243498</v>
          </cell>
          <cell r="BC1340">
            <v>0.174948242241649</v>
          </cell>
          <cell r="BD1340">
            <v>0</v>
          </cell>
          <cell r="BE1340">
            <v>0.174948242241649</v>
          </cell>
          <cell r="BF1340">
            <v>0.82505175775835</v>
          </cell>
        </row>
        <row r="1341">
          <cell r="A1341" t="str">
            <v>000735.SZ</v>
          </cell>
          <cell r="B1341" t="str">
            <v>罗牛山</v>
          </cell>
          <cell r="C1341">
            <v>36848422.27</v>
          </cell>
          <cell r="D1341">
            <v>361416729.72</v>
          </cell>
          <cell r="E1341">
            <v>0</v>
          </cell>
          <cell r="F1341">
            <v>0</v>
          </cell>
          <cell r="G1341">
            <v>0</v>
          </cell>
          <cell r="H1341">
            <v>0</v>
          </cell>
          <cell r="I1341">
            <v>488436230.79</v>
          </cell>
          <cell r="J1341">
            <v>11304143.95</v>
          </cell>
          <cell r="K1341">
            <v>1689772294.34</v>
          </cell>
          <cell r="L1341">
            <v>0</v>
          </cell>
          <cell r="M1341">
            <v>0</v>
          </cell>
          <cell r="N1341">
            <v>0</v>
          </cell>
          <cell r="O1341">
            <v>0</v>
          </cell>
          <cell r="P1341">
            <v>58875908.83</v>
          </cell>
          <cell r="Q1341">
            <v>37747599.92</v>
          </cell>
          <cell r="R1341">
            <v>0</v>
          </cell>
          <cell r="S1341">
            <v>0</v>
          </cell>
          <cell r="T1341">
            <v>0</v>
          </cell>
          <cell r="U1341">
            <v>466821508.18</v>
          </cell>
          <cell r="V1341">
            <v>143642084.67</v>
          </cell>
          <cell r="W1341">
            <v>0</v>
          </cell>
          <cell r="X1341">
            <v>1280273471.72</v>
          </cell>
          <cell r="Y1341">
            <v>0</v>
          </cell>
          <cell r="Z1341">
            <v>0</v>
          </cell>
          <cell r="AA1341">
            <v>0</v>
          </cell>
          <cell r="AB1341">
            <v>1489685.04</v>
          </cell>
          <cell r="AC1341">
            <v>636631141.34</v>
          </cell>
          <cell r="AD1341">
            <v>0</v>
          </cell>
        </row>
        <row r="1341">
          <cell r="AF1341">
            <v>1151513578</v>
          </cell>
          <cell r="AG1341">
            <v>0</v>
          </cell>
          <cell r="AH1341">
            <v>1607677703.31</v>
          </cell>
          <cell r="AI1341">
            <v>0</v>
          </cell>
          <cell r="AJ1341">
            <v>110523388.56</v>
          </cell>
          <cell r="AK1341">
            <v>0</v>
          </cell>
          <cell r="AL1341">
            <v>217466475.07</v>
          </cell>
          <cell r="AM1341">
            <v>0</v>
          </cell>
          <cell r="AN1341">
            <v>980935733.45</v>
          </cell>
          <cell r="AO1341">
            <v>5213259220.77</v>
          </cell>
          <cell r="AP1341">
            <v>4068116878.39</v>
          </cell>
          <cell r="AQ1341">
            <v>9281376099.16</v>
          </cell>
          <cell r="AR1341">
            <v>3104747511.15</v>
          </cell>
          <cell r="AS1341">
            <v>828238237.9</v>
          </cell>
          <cell r="AT1341">
            <v>1280273471.72</v>
          </cell>
          <cell r="AU1341">
            <v>2108511709.62</v>
          </cell>
          <cell r="AV1341">
            <v>4068116878.39</v>
          </cell>
          <cell r="AW1341">
            <v>6176628588.01</v>
          </cell>
          <cell r="AX1341">
            <v>828238237.9</v>
          </cell>
          <cell r="AY1341">
            <v>5348390350.11</v>
          </cell>
          <cell r="AZ1341">
            <v>0.341369353778697</v>
          </cell>
          <cell r="BA1341">
            <v>0.658630646221303</v>
          </cell>
          <cell r="BB1341">
            <v>1.51830165470921</v>
          </cell>
          <cell r="BC1341">
            <v>0.134092284504166</v>
          </cell>
          <cell r="BD1341">
            <v>0.207277069274531</v>
          </cell>
          <cell r="BE1341">
            <v>0.134092284504166</v>
          </cell>
          <cell r="BF1341">
            <v>0.865907715495834</v>
          </cell>
        </row>
        <row r="1342">
          <cell r="A1342" t="str">
            <v>600458.SH</v>
          </cell>
          <cell r="B1342" t="str">
            <v>时代新材</v>
          </cell>
          <cell r="C1342">
            <v>21653561.87</v>
          </cell>
          <cell r="D1342">
            <v>360464266.67</v>
          </cell>
          <cell r="E1342">
            <v>0</v>
          </cell>
          <cell r="F1342">
            <v>0</v>
          </cell>
          <cell r="G1342">
            <v>0</v>
          </cell>
          <cell r="H1342">
            <v>0</v>
          </cell>
          <cell r="I1342">
            <v>6336303703.69</v>
          </cell>
          <cell r="J1342">
            <v>0</v>
          </cell>
          <cell r="K1342">
            <v>234806110.86</v>
          </cell>
          <cell r="L1342">
            <v>0</v>
          </cell>
          <cell r="M1342">
            <v>0</v>
          </cell>
          <cell r="N1342">
            <v>0</v>
          </cell>
          <cell r="O1342">
            <v>0</v>
          </cell>
          <cell r="P1342">
            <v>246802433.19</v>
          </cell>
          <cell r="Q1342">
            <v>50530546.25</v>
          </cell>
          <cell r="R1342">
            <v>0</v>
          </cell>
          <cell r="S1342">
            <v>0</v>
          </cell>
          <cell r="T1342">
            <v>0</v>
          </cell>
          <cell r="U1342">
            <v>433998371.71</v>
          </cell>
          <cell r="V1342">
            <v>213507023.71</v>
          </cell>
          <cell r="W1342">
            <v>0</v>
          </cell>
          <cell r="X1342">
            <v>776831899.93</v>
          </cell>
          <cell r="Y1342">
            <v>0</v>
          </cell>
          <cell r="Z1342">
            <v>0</v>
          </cell>
          <cell r="AA1342">
            <v>1166570733.71</v>
          </cell>
          <cell r="AB1342">
            <v>482951434.45</v>
          </cell>
          <cell r="AC1342">
            <v>100959115.59</v>
          </cell>
          <cell r="AD1342">
            <v>39278778.92</v>
          </cell>
        </row>
        <row r="1342">
          <cell r="AF1342">
            <v>802798152</v>
          </cell>
          <cell r="AG1342">
            <v>0</v>
          </cell>
          <cell r="AH1342">
            <v>3062791345.09</v>
          </cell>
          <cell r="AI1342">
            <v>0</v>
          </cell>
          <cell r="AJ1342">
            <v>-438305902.01</v>
          </cell>
          <cell r="AK1342">
            <v>0</v>
          </cell>
          <cell r="AL1342">
            <v>181654697.51</v>
          </cell>
          <cell r="AM1342">
            <v>0</v>
          </cell>
          <cell r="AN1342">
            <v>1185903234.4</v>
          </cell>
          <cell r="AO1342">
            <v>10464657980.55</v>
          </cell>
          <cell r="AP1342">
            <v>4794841526.99</v>
          </cell>
          <cell r="AQ1342">
            <v>15259499507.54</v>
          </cell>
          <cell r="AR1342">
            <v>7687513929.61</v>
          </cell>
          <cell r="AS1342">
            <v>794462638.38</v>
          </cell>
          <cell r="AT1342">
            <v>1982681412.56</v>
          </cell>
          <cell r="AU1342">
            <v>2777144050.94</v>
          </cell>
          <cell r="AV1342">
            <v>4794841526.99</v>
          </cell>
          <cell r="AW1342">
            <v>7571985577.93</v>
          </cell>
          <cell r="AX1342">
            <v>794462638.38</v>
          </cell>
          <cell r="AY1342">
            <v>6777522939.55</v>
          </cell>
          <cell r="AZ1342">
            <v>0.366765628692495</v>
          </cell>
          <cell r="BA1342">
            <v>0.633234371307505</v>
          </cell>
          <cell r="BB1342">
            <v>1.57919412671046</v>
          </cell>
          <cell r="BC1342">
            <v>0.104921308975497</v>
          </cell>
          <cell r="BD1342">
            <v>0.261844319716998</v>
          </cell>
          <cell r="BE1342">
            <v>0.104921308975497</v>
          </cell>
          <cell r="BF1342">
            <v>0.895078691024503</v>
          </cell>
        </row>
        <row r="1343">
          <cell r="A1343" t="str">
            <v>603377.SH</v>
          </cell>
          <cell r="B1343" t="str">
            <v>东方时尚</v>
          </cell>
          <cell r="C1343">
            <v>12674391.95</v>
          </cell>
          <cell r="D1343">
            <v>359900000</v>
          </cell>
          <cell r="E1343">
            <v>0</v>
          </cell>
          <cell r="F1343">
            <v>0</v>
          </cell>
          <cell r="G1343">
            <v>0</v>
          </cell>
          <cell r="H1343">
            <v>0</v>
          </cell>
          <cell r="I1343">
            <v>320034677.6</v>
          </cell>
          <cell r="J1343">
            <v>0</v>
          </cell>
          <cell r="K1343">
            <v>511864732.29</v>
          </cell>
          <cell r="L1343">
            <v>0</v>
          </cell>
          <cell r="M1343">
            <v>0</v>
          </cell>
          <cell r="N1343">
            <v>0</v>
          </cell>
          <cell r="O1343">
            <v>0</v>
          </cell>
          <cell r="P1343">
            <v>35004046.76</v>
          </cell>
          <cell r="Q1343">
            <v>17578721.13</v>
          </cell>
          <cell r="R1343">
            <v>0</v>
          </cell>
          <cell r="S1343">
            <v>0</v>
          </cell>
          <cell r="T1343">
            <v>0</v>
          </cell>
          <cell r="U1343">
            <v>340679470.86</v>
          </cell>
          <cell r="V1343">
            <v>13371702.27</v>
          </cell>
          <cell r="W1343">
            <v>0</v>
          </cell>
          <cell r="X1343">
            <v>0</v>
          </cell>
          <cell r="Y1343">
            <v>85334643.32</v>
          </cell>
          <cell r="Z1343">
            <v>0</v>
          </cell>
          <cell r="AA1343">
            <v>0</v>
          </cell>
          <cell r="AB1343">
            <v>0</v>
          </cell>
          <cell r="AC1343">
            <v>109140960.78</v>
          </cell>
          <cell r="AD1343">
            <v>0</v>
          </cell>
        </row>
        <row r="1343">
          <cell r="AF1343">
            <v>727836901</v>
          </cell>
          <cell r="AG1343">
            <v>13935856.89</v>
          </cell>
          <cell r="AH1343">
            <v>819969814.18</v>
          </cell>
          <cell r="AI1343">
            <v>330960778.02</v>
          </cell>
          <cell r="AJ1343">
            <v>0</v>
          </cell>
          <cell r="AK1343">
            <v>0</v>
          </cell>
          <cell r="AL1343">
            <v>255275259.46</v>
          </cell>
          <cell r="AM1343">
            <v>0</v>
          </cell>
          <cell r="AN1343">
            <v>695085831.8</v>
          </cell>
          <cell r="AO1343">
            <v>1805583346.96</v>
          </cell>
          <cell r="AP1343">
            <v>2843064441.35</v>
          </cell>
          <cell r="AQ1343">
            <v>4648647788.31</v>
          </cell>
          <cell r="AR1343">
            <v>1019669232.78</v>
          </cell>
          <cell r="AS1343">
            <v>700579470.86</v>
          </cell>
          <cell r="AT1343">
            <v>85334643.32</v>
          </cell>
          <cell r="AU1343">
            <v>785914114.18</v>
          </cell>
          <cell r="AV1343">
            <v>2181142885.31</v>
          </cell>
          <cell r="AW1343">
            <v>2967056999.49</v>
          </cell>
          <cell r="AX1343">
            <v>700579470.86</v>
          </cell>
          <cell r="AY1343">
            <v>2266477528.63</v>
          </cell>
          <cell r="AZ1343">
            <v>0.264880018926192</v>
          </cell>
          <cell r="BA1343">
            <v>0.735119981073809</v>
          </cell>
          <cell r="BB1343">
            <v>1.3603221593015</v>
          </cell>
          <cell r="BC1343">
            <v>0.236119316541752</v>
          </cell>
          <cell r="BD1343">
            <v>0.0287607023844395</v>
          </cell>
          <cell r="BE1343">
            <v>0.236119316541752</v>
          </cell>
          <cell r="BF1343">
            <v>0.763880683458248</v>
          </cell>
        </row>
        <row r="1344">
          <cell r="A1344" t="str">
            <v>603387.SH</v>
          </cell>
          <cell r="B1344" t="str">
            <v>基蛋生物</v>
          </cell>
          <cell r="C1344">
            <v>10209997.08</v>
          </cell>
          <cell r="D1344">
            <v>359452012.2</v>
          </cell>
          <cell r="E1344">
            <v>0</v>
          </cell>
          <cell r="F1344">
            <v>0</v>
          </cell>
          <cell r="G1344">
            <v>0</v>
          </cell>
          <cell r="H1344">
            <v>0</v>
          </cell>
          <cell r="I1344">
            <v>91199601.33</v>
          </cell>
          <cell r="J1344">
            <v>0</v>
          </cell>
          <cell r="K1344">
            <v>39150092.67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22144650.8</v>
          </cell>
          <cell r="Q1344">
            <v>26485614.95</v>
          </cell>
          <cell r="R1344">
            <v>0</v>
          </cell>
          <cell r="S1344">
            <v>0</v>
          </cell>
          <cell r="T1344">
            <v>0</v>
          </cell>
          <cell r="U1344">
            <v>2134126.21</v>
          </cell>
          <cell r="V1344">
            <v>4986106.98</v>
          </cell>
          <cell r="W1344">
            <v>0</v>
          </cell>
          <cell r="X1344">
            <v>19000000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7794366.65</v>
          </cell>
          <cell r="AD1344">
            <v>0</v>
          </cell>
        </row>
        <row r="1344">
          <cell r="AF1344">
            <v>363813302</v>
          </cell>
          <cell r="AG1344">
            <v>0</v>
          </cell>
          <cell r="AH1344">
            <v>508511119.05</v>
          </cell>
          <cell r="AI1344">
            <v>50000479.99</v>
          </cell>
          <cell r="AJ1344">
            <v>85305.58</v>
          </cell>
          <cell r="AK1344">
            <v>869300.71</v>
          </cell>
          <cell r="AL1344">
            <v>125635207.97</v>
          </cell>
          <cell r="AM1344">
            <v>0</v>
          </cell>
          <cell r="AN1344">
            <v>1008123358.22</v>
          </cell>
          <cell r="AO1344">
            <v>582556568.87</v>
          </cell>
          <cell r="AP1344">
            <v>2057038073.52</v>
          </cell>
          <cell r="AQ1344">
            <v>2639594642.39</v>
          </cell>
          <cell r="AR1344">
            <v>201970430.46</v>
          </cell>
          <cell r="AS1344">
            <v>361586138.41</v>
          </cell>
          <cell r="AT1344">
            <v>19000000</v>
          </cell>
          <cell r="AU1344">
            <v>380586138.41</v>
          </cell>
          <cell r="AV1344">
            <v>1957037113.54</v>
          </cell>
          <cell r="AW1344">
            <v>2337623251.95</v>
          </cell>
          <cell r="AX1344">
            <v>361586138.41</v>
          </cell>
          <cell r="AY1344">
            <v>1976037113.54</v>
          </cell>
          <cell r="AZ1344">
            <v>0.162809014708646</v>
          </cell>
          <cell r="BA1344">
            <v>0.837190985291354</v>
          </cell>
          <cell r="BB1344">
            <v>1.19447057788371</v>
          </cell>
          <cell r="BC1344">
            <v>0.154681101032158</v>
          </cell>
          <cell r="BD1344">
            <v>0.00812791367648768</v>
          </cell>
          <cell r="BE1344">
            <v>0.154681101032158</v>
          </cell>
          <cell r="BF1344">
            <v>0.845318898967842</v>
          </cell>
        </row>
        <row r="1345">
          <cell r="A1345" t="str">
            <v>002800.SZ</v>
          </cell>
          <cell r="B1345" t="str">
            <v>天顺股份</v>
          </cell>
          <cell r="C1345">
            <v>0</v>
          </cell>
          <cell r="D1345">
            <v>359361243.08</v>
          </cell>
          <cell r="E1345">
            <v>0</v>
          </cell>
          <cell r="F1345">
            <v>0</v>
          </cell>
          <cell r="G1345">
            <v>0</v>
          </cell>
          <cell r="H1345">
            <v>0</v>
          </cell>
          <cell r="I1345">
            <v>97487280.46</v>
          </cell>
          <cell r="J1345">
            <v>2230400.66</v>
          </cell>
          <cell r="K1345">
            <v>19985636.88</v>
          </cell>
          <cell r="L1345">
            <v>0</v>
          </cell>
          <cell r="M1345">
            <v>0</v>
          </cell>
          <cell r="N1345">
            <v>0</v>
          </cell>
          <cell r="O1345">
            <v>0</v>
          </cell>
          <cell r="P1345">
            <v>4461247.18</v>
          </cell>
          <cell r="Q1345">
            <v>5734417.02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1479428.85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4048190</v>
          </cell>
          <cell r="AC1345">
            <v>35581476.41</v>
          </cell>
          <cell r="AD1345">
            <v>0</v>
          </cell>
        </row>
        <row r="1345">
          <cell r="AF1345">
            <v>108752191</v>
          </cell>
          <cell r="AG1345">
            <v>0</v>
          </cell>
          <cell r="AH1345">
            <v>164692381.17</v>
          </cell>
          <cell r="AI1345">
            <v>0</v>
          </cell>
          <cell r="AJ1345">
            <v>563001.64</v>
          </cell>
          <cell r="AK1345">
            <v>10582.87</v>
          </cell>
          <cell r="AL1345">
            <v>24298612.91</v>
          </cell>
          <cell r="AM1345">
            <v>0</v>
          </cell>
          <cell r="AN1345">
            <v>262311552.95</v>
          </cell>
          <cell r="AO1345">
            <v>530369320.54</v>
          </cell>
          <cell r="AP1345">
            <v>560628322.54</v>
          </cell>
          <cell r="AQ1345">
            <v>1090997643.08</v>
          </cell>
          <cell r="AR1345">
            <v>171008077.46</v>
          </cell>
          <cell r="AS1345">
            <v>359361243.08</v>
          </cell>
          <cell r="AT1345">
            <v>0</v>
          </cell>
          <cell r="AU1345">
            <v>359361243.08</v>
          </cell>
          <cell r="AV1345">
            <v>560628322.54</v>
          </cell>
          <cell r="AW1345">
            <v>919989565.62</v>
          </cell>
          <cell r="AX1345">
            <v>359361243.08</v>
          </cell>
          <cell r="AY1345">
            <v>560628322.54</v>
          </cell>
          <cell r="AZ1345">
            <v>0.390614477065095</v>
          </cell>
          <cell r="BA1345">
            <v>0.609385522934905</v>
          </cell>
          <cell r="BB1345">
            <v>1.64099730361796</v>
          </cell>
          <cell r="BC1345">
            <v>0.390614477065095</v>
          </cell>
          <cell r="BD1345">
            <v>0</v>
          </cell>
          <cell r="BE1345">
            <v>0.390614477065095</v>
          </cell>
          <cell r="BF1345">
            <v>0.609385522934905</v>
          </cell>
        </row>
        <row r="1346">
          <cell r="A1346" t="str">
            <v>002992.SZ</v>
          </cell>
          <cell r="B1346" t="str">
            <v>宝明科技</v>
          </cell>
          <cell r="C1346">
            <v>0</v>
          </cell>
          <cell r="D1346">
            <v>358216458.33</v>
          </cell>
          <cell r="E1346">
            <v>0</v>
          </cell>
          <cell r="F1346">
            <v>0</v>
          </cell>
          <cell r="G1346">
            <v>0</v>
          </cell>
          <cell r="H1346">
            <v>0</v>
          </cell>
          <cell r="I1346">
            <v>642390497.88</v>
          </cell>
          <cell r="J1346">
            <v>0</v>
          </cell>
          <cell r="K1346">
            <v>294397.35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16674399.29</v>
          </cell>
          <cell r="Q1346">
            <v>1909098.25</v>
          </cell>
          <cell r="R1346">
            <v>0</v>
          </cell>
          <cell r="S1346">
            <v>0</v>
          </cell>
          <cell r="T1346">
            <v>0</v>
          </cell>
          <cell r="U1346">
            <v>87942563.86</v>
          </cell>
          <cell r="V1346">
            <v>37428.55</v>
          </cell>
          <cell r="W1346">
            <v>0</v>
          </cell>
          <cell r="X1346">
            <v>154500000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7276666.5</v>
          </cell>
          <cell r="AD1346">
            <v>0</v>
          </cell>
        </row>
        <row r="1346">
          <cell r="AF1346">
            <v>179349235</v>
          </cell>
          <cell r="AG1346">
            <v>0</v>
          </cell>
          <cell r="AH1346">
            <v>822874926.01</v>
          </cell>
          <cell r="AI1346">
            <v>0</v>
          </cell>
          <cell r="AJ1346">
            <v>0</v>
          </cell>
          <cell r="AK1346">
            <v>0</v>
          </cell>
          <cell r="AL1346">
            <v>63655410.38</v>
          </cell>
          <cell r="AM1346">
            <v>0</v>
          </cell>
          <cell r="AN1346">
            <v>251178160.6</v>
          </cell>
          <cell r="AO1346">
            <v>1269241510.01</v>
          </cell>
          <cell r="AP1346">
            <v>1317057731.99</v>
          </cell>
          <cell r="AQ1346">
            <v>2586299242</v>
          </cell>
          <cell r="AR1346">
            <v>668582487.82</v>
          </cell>
          <cell r="AS1346">
            <v>446159022.19</v>
          </cell>
          <cell r="AT1346">
            <v>154500000</v>
          </cell>
          <cell r="AU1346">
            <v>600659022.19</v>
          </cell>
          <cell r="AV1346">
            <v>1317057731.99</v>
          </cell>
          <cell r="AW1346">
            <v>1917716754.18</v>
          </cell>
          <cell r="AX1346">
            <v>446159022.19</v>
          </cell>
          <cell r="AY1346">
            <v>1471557731.99</v>
          </cell>
          <cell r="AZ1346">
            <v>0.313215713885149</v>
          </cell>
          <cell r="BA1346">
            <v>0.686784286114851</v>
          </cell>
          <cell r="BB1346">
            <v>1.45606127020904</v>
          </cell>
          <cell r="BC1346">
            <v>0.232651157277277</v>
          </cell>
          <cell r="BD1346">
            <v>0.0805645566078724</v>
          </cell>
          <cell r="BE1346">
            <v>0.232651157277277</v>
          </cell>
          <cell r="BF1346">
            <v>0.767348842722723</v>
          </cell>
        </row>
        <row r="1347">
          <cell r="A1347" t="str">
            <v>603766.SH</v>
          </cell>
          <cell r="B1347" t="str">
            <v>隆鑫通用</v>
          </cell>
          <cell r="C1347">
            <v>78233322.24</v>
          </cell>
          <cell r="D1347">
            <v>357970921.59</v>
          </cell>
          <cell r="E1347">
            <v>0</v>
          </cell>
          <cell r="F1347">
            <v>0</v>
          </cell>
          <cell r="G1347">
            <v>0</v>
          </cell>
          <cell r="H1347">
            <v>0</v>
          </cell>
          <cell r="I1347">
            <v>2999175175.56</v>
          </cell>
          <cell r="J1347">
            <v>0</v>
          </cell>
          <cell r="K1347">
            <v>213517258.44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134578975.51</v>
          </cell>
          <cell r="Q1347">
            <v>142242438.65</v>
          </cell>
          <cell r="R1347">
            <v>0</v>
          </cell>
          <cell r="S1347">
            <v>0</v>
          </cell>
          <cell r="T1347">
            <v>0</v>
          </cell>
          <cell r="U1347">
            <v>48166096.5</v>
          </cell>
          <cell r="V1347">
            <v>15725055.64</v>
          </cell>
          <cell r="W1347">
            <v>0</v>
          </cell>
          <cell r="X1347">
            <v>178180595.03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198944467.85</v>
          </cell>
          <cell r="AD1347">
            <v>0</v>
          </cell>
        </row>
        <row r="1347">
          <cell r="AF1347">
            <v>2053541850</v>
          </cell>
          <cell r="AG1347">
            <v>0</v>
          </cell>
          <cell r="AH1347">
            <v>23416671.53</v>
          </cell>
          <cell r="AI1347">
            <v>12220136.13</v>
          </cell>
          <cell r="AJ1347">
            <v>169435680.79</v>
          </cell>
          <cell r="AK1347">
            <v>0</v>
          </cell>
          <cell r="AL1347">
            <v>451960100.27</v>
          </cell>
          <cell r="AM1347">
            <v>0</v>
          </cell>
          <cell r="AN1347">
            <v>5044138135.6</v>
          </cell>
          <cell r="AO1347">
            <v>4366734307.01</v>
          </cell>
          <cell r="AP1347">
            <v>7754712574.32</v>
          </cell>
          <cell r="AQ1347">
            <v>12121446881.33</v>
          </cell>
          <cell r="AR1347">
            <v>3782416693.89</v>
          </cell>
          <cell r="AS1347">
            <v>406137018.09</v>
          </cell>
          <cell r="AT1347">
            <v>178180595.03</v>
          </cell>
          <cell r="AU1347">
            <v>584317613.12</v>
          </cell>
          <cell r="AV1347">
            <v>7730272302.06</v>
          </cell>
          <cell r="AW1347">
            <v>8314589915.18</v>
          </cell>
          <cell r="AX1347">
            <v>406137018.09</v>
          </cell>
          <cell r="AY1347">
            <v>7908452897.09</v>
          </cell>
          <cell r="AZ1347">
            <v>0.0702761794725688</v>
          </cell>
          <cell r="BA1347">
            <v>0.929723820527431</v>
          </cell>
          <cell r="BB1347">
            <v>1.07558823160269</v>
          </cell>
          <cell r="BC1347">
            <v>0.0488463077834438</v>
          </cell>
          <cell r="BD1347">
            <v>0.021429871689125</v>
          </cell>
          <cell r="BE1347">
            <v>0.0488463077834438</v>
          </cell>
          <cell r="BF1347">
            <v>0.951153692216556</v>
          </cell>
        </row>
        <row r="1348">
          <cell r="A1348" t="str">
            <v>000623.SZ</v>
          </cell>
          <cell r="B1348" t="str">
            <v>吉林敖东</v>
          </cell>
          <cell r="C1348">
            <v>52802867.64</v>
          </cell>
          <cell r="D1348">
            <v>356027883.07</v>
          </cell>
          <cell r="E1348">
            <v>0</v>
          </cell>
          <cell r="F1348">
            <v>0</v>
          </cell>
          <cell r="G1348">
            <v>0</v>
          </cell>
          <cell r="H1348">
            <v>0</v>
          </cell>
          <cell r="I1348">
            <v>254988890.14</v>
          </cell>
          <cell r="J1348">
            <v>1507023.24</v>
          </cell>
          <cell r="K1348">
            <v>24777509.88</v>
          </cell>
          <cell r="L1348">
            <v>0</v>
          </cell>
          <cell r="M1348">
            <v>0</v>
          </cell>
          <cell r="N1348">
            <v>0</v>
          </cell>
          <cell r="O1348">
            <v>0</v>
          </cell>
          <cell r="P1348">
            <v>39204506.08</v>
          </cell>
          <cell r="Q1348">
            <v>30676593.39</v>
          </cell>
          <cell r="R1348">
            <v>0</v>
          </cell>
          <cell r="S1348">
            <v>0</v>
          </cell>
          <cell r="T1348">
            <v>0</v>
          </cell>
          <cell r="U1348">
            <v>22093106.8</v>
          </cell>
          <cell r="V1348">
            <v>2956995.17</v>
          </cell>
          <cell r="W1348">
            <v>0</v>
          </cell>
          <cell r="X1348">
            <v>0</v>
          </cell>
          <cell r="Y1348">
            <v>2185436226.06</v>
          </cell>
          <cell r="Z1348">
            <v>0</v>
          </cell>
          <cell r="AA1348">
            <v>0</v>
          </cell>
          <cell r="AB1348">
            <v>0</v>
          </cell>
          <cell r="AC1348">
            <v>304672908.82</v>
          </cell>
          <cell r="AD1348">
            <v>0</v>
          </cell>
        </row>
        <row r="1348">
          <cell r="AF1348">
            <v>1163046001</v>
          </cell>
          <cell r="AG1348">
            <v>560054437.44</v>
          </cell>
          <cell r="AH1348">
            <v>3973928220.88</v>
          </cell>
          <cell r="AI1348">
            <v>400032878.38</v>
          </cell>
          <cell r="AJ1348">
            <v>244078671.98</v>
          </cell>
          <cell r="AK1348">
            <v>0</v>
          </cell>
          <cell r="AL1348">
            <v>1968511210.86</v>
          </cell>
          <cell r="AM1348">
            <v>0</v>
          </cell>
          <cell r="AN1348">
            <v>17186767434.39</v>
          </cell>
          <cell r="AO1348">
            <v>3275144510.29</v>
          </cell>
          <cell r="AP1348">
            <v>25496418854.93</v>
          </cell>
          <cell r="AQ1348">
            <v>28771563365.22</v>
          </cell>
          <cell r="AR1348">
            <v>711587294.36</v>
          </cell>
          <cell r="AS1348">
            <v>378120989.87</v>
          </cell>
          <cell r="AT1348">
            <v>2185436226.06</v>
          </cell>
          <cell r="AU1348">
            <v>2563557215.93</v>
          </cell>
          <cell r="AV1348">
            <v>24696353098.17</v>
          </cell>
          <cell r="AW1348">
            <v>27259910314.1</v>
          </cell>
          <cell r="AX1348">
            <v>378120989.87</v>
          </cell>
          <cell r="AY1348">
            <v>26881789324.23</v>
          </cell>
          <cell r="AZ1348">
            <v>0.0940412931074105</v>
          </cell>
          <cell r="BA1348">
            <v>0.90595870689259</v>
          </cell>
          <cell r="BB1348">
            <v>1.10380306783514</v>
          </cell>
          <cell r="BC1348">
            <v>0.0138709550219767</v>
          </cell>
          <cell r="BD1348">
            <v>0.0801703380854338</v>
          </cell>
          <cell r="BE1348">
            <v>0.0138709550219767</v>
          </cell>
          <cell r="BF1348">
            <v>0.986129044978023</v>
          </cell>
        </row>
        <row r="1349">
          <cell r="A1349" t="str">
            <v>002675.SZ</v>
          </cell>
          <cell r="B1349" t="str">
            <v>东诚药业</v>
          </cell>
          <cell r="C1349">
            <v>18975454.98</v>
          </cell>
          <cell r="D1349">
            <v>355705728.49</v>
          </cell>
          <cell r="E1349">
            <v>0</v>
          </cell>
          <cell r="F1349">
            <v>0</v>
          </cell>
          <cell r="G1349">
            <v>0</v>
          </cell>
          <cell r="H1349">
            <v>0</v>
          </cell>
          <cell r="I1349">
            <v>911579599.3</v>
          </cell>
          <cell r="J1349">
            <v>38999.9</v>
          </cell>
          <cell r="K1349">
            <v>61925020.03</v>
          </cell>
          <cell r="L1349">
            <v>0</v>
          </cell>
          <cell r="M1349">
            <v>0</v>
          </cell>
          <cell r="N1349">
            <v>0</v>
          </cell>
          <cell r="O1349">
            <v>0</v>
          </cell>
          <cell r="P1349">
            <v>66791826.18</v>
          </cell>
          <cell r="Q1349">
            <v>50054098.87</v>
          </cell>
          <cell r="R1349">
            <v>0</v>
          </cell>
          <cell r="S1349">
            <v>0</v>
          </cell>
          <cell r="T1349">
            <v>0</v>
          </cell>
          <cell r="U1349">
            <v>149133984.51</v>
          </cell>
          <cell r="V1349">
            <v>10369142.72</v>
          </cell>
          <cell r="W1349">
            <v>0</v>
          </cell>
          <cell r="X1349">
            <v>492920029.25</v>
          </cell>
          <cell r="Y1349">
            <v>0</v>
          </cell>
          <cell r="Z1349">
            <v>0</v>
          </cell>
          <cell r="AA1349">
            <v>0</v>
          </cell>
          <cell r="AB1349">
            <v>2219888.25</v>
          </cell>
          <cell r="AC1349">
            <v>53852442.23</v>
          </cell>
          <cell r="AD1349">
            <v>0</v>
          </cell>
        </row>
        <row r="1349">
          <cell r="AF1349">
            <v>802214326</v>
          </cell>
          <cell r="AG1349">
            <v>0</v>
          </cell>
          <cell r="AH1349">
            <v>2319891255.18</v>
          </cell>
          <cell r="AI1349">
            <v>0</v>
          </cell>
          <cell r="AJ1349">
            <v>-6051074.98</v>
          </cell>
          <cell r="AK1349">
            <v>0</v>
          </cell>
          <cell r="AL1349">
            <v>181780226.07</v>
          </cell>
          <cell r="AM1349">
            <v>0</v>
          </cell>
          <cell r="AN1349">
            <v>1211761022.63</v>
          </cell>
          <cell r="AO1349">
            <v>2173566214.71</v>
          </cell>
          <cell r="AP1349">
            <v>4509595754.9</v>
          </cell>
          <cell r="AQ1349">
            <v>6683161969.61</v>
          </cell>
          <cell r="AR1349">
            <v>1175806472.46</v>
          </cell>
          <cell r="AS1349">
            <v>504839713</v>
          </cell>
          <cell r="AT1349">
            <v>492920029.25</v>
          </cell>
          <cell r="AU1349">
            <v>997759742.25</v>
          </cell>
          <cell r="AV1349">
            <v>4509595754.9</v>
          </cell>
          <cell r="AW1349">
            <v>5507355497.15</v>
          </cell>
          <cell r="AX1349">
            <v>504839713</v>
          </cell>
          <cell r="AY1349">
            <v>5002515784.15</v>
          </cell>
          <cell r="AZ1349">
            <v>0.181168574058154</v>
          </cell>
          <cell r="BA1349">
            <v>0.818831425941846</v>
          </cell>
          <cell r="BB1349">
            <v>1.22125259036042</v>
          </cell>
          <cell r="BC1349">
            <v>0.0916664474013434</v>
          </cell>
          <cell r="BD1349">
            <v>0.0895021266568103</v>
          </cell>
          <cell r="BE1349">
            <v>0.0916664474013434</v>
          </cell>
          <cell r="BF1349">
            <v>0.908333552598657</v>
          </cell>
        </row>
        <row r="1350">
          <cell r="A1350" t="str">
            <v>000903.SZ</v>
          </cell>
          <cell r="B1350" t="str">
            <v>云内动力</v>
          </cell>
          <cell r="C1350">
            <v>11838330.68</v>
          </cell>
          <cell r="D1350">
            <v>355000000</v>
          </cell>
          <cell r="E1350">
            <v>0</v>
          </cell>
          <cell r="F1350">
            <v>0</v>
          </cell>
          <cell r="G1350">
            <v>0</v>
          </cell>
          <cell r="H1350">
            <v>0</v>
          </cell>
          <cell r="I1350">
            <v>6802885364.24</v>
          </cell>
          <cell r="J1350">
            <v>0</v>
          </cell>
          <cell r="K1350">
            <v>33034991.31</v>
          </cell>
          <cell r="L1350">
            <v>0</v>
          </cell>
          <cell r="M1350">
            <v>0</v>
          </cell>
          <cell r="N1350">
            <v>0</v>
          </cell>
          <cell r="O1350">
            <v>0</v>
          </cell>
          <cell r="P1350">
            <v>10164572.69</v>
          </cell>
          <cell r="Q1350">
            <v>9324986.75</v>
          </cell>
          <cell r="R1350">
            <v>0</v>
          </cell>
          <cell r="S1350">
            <v>0</v>
          </cell>
          <cell r="T1350">
            <v>0</v>
          </cell>
          <cell r="U1350">
            <v>500000000</v>
          </cell>
          <cell r="V1350">
            <v>6240413.46</v>
          </cell>
          <cell r="W1350">
            <v>0</v>
          </cell>
          <cell r="X1350">
            <v>190000000</v>
          </cell>
          <cell r="Y1350">
            <v>0</v>
          </cell>
          <cell r="Z1350">
            <v>0</v>
          </cell>
          <cell r="AA1350">
            <v>4295628.98</v>
          </cell>
          <cell r="AB1350">
            <v>0</v>
          </cell>
          <cell r="AC1350">
            <v>207435691.3</v>
          </cell>
          <cell r="AD1350">
            <v>0</v>
          </cell>
        </row>
        <row r="1350">
          <cell r="AF1350">
            <v>1970800857</v>
          </cell>
          <cell r="AG1350">
            <v>0</v>
          </cell>
          <cell r="AH1350">
            <v>2342621950.27</v>
          </cell>
          <cell r="AI1350">
            <v>151078591.21</v>
          </cell>
          <cell r="AJ1350">
            <v>0</v>
          </cell>
          <cell r="AK1350">
            <v>15582433.81</v>
          </cell>
          <cell r="AL1350">
            <v>373151527.64</v>
          </cell>
          <cell r="AM1350">
            <v>0</v>
          </cell>
          <cell r="AN1350">
            <v>1239362911.47</v>
          </cell>
          <cell r="AO1350">
            <v>8130219979.41</v>
          </cell>
          <cell r="AP1350">
            <v>6092598271.4</v>
          </cell>
          <cell r="AQ1350">
            <v>14222818250.81</v>
          </cell>
          <cell r="AR1350">
            <v>7080924350.43</v>
          </cell>
          <cell r="AS1350">
            <v>855000000</v>
          </cell>
          <cell r="AT1350">
            <v>194295628.98</v>
          </cell>
          <cell r="AU1350">
            <v>1049295628.98</v>
          </cell>
          <cell r="AV1350">
            <v>5790441088.98</v>
          </cell>
          <cell r="AW1350">
            <v>6839736717.96</v>
          </cell>
          <cell r="AX1350">
            <v>855000000</v>
          </cell>
          <cell r="AY1350">
            <v>5984736717.96</v>
          </cell>
          <cell r="AZ1350">
            <v>0.153411698760966</v>
          </cell>
          <cell r="BA1350">
            <v>0.846588301239034</v>
          </cell>
          <cell r="BB1350">
            <v>1.18121169231424</v>
          </cell>
          <cell r="BC1350">
            <v>0.125004811625996</v>
          </cell>
          <cell r="BD1350">
            <v>0.02840688713497</v>
          </cell>
          <cell r="BE1350">
            <v>0.125004811625996</v>
          </cell>
          <cell r="BF1350">
            <v>0.874995188374004</v>
          </cell>
        </row>
        <row r="1351">
          <cell r="A1351" t="str">
            <v>002738.SZ</v>
          </cell>
          <cell r="B1351" t="str">
            <v>中矿资源</v>
          </cell>
          <cell r="C1351">
            <v>77304905</v>
          </cell>
          <cell r="D1351">
            <v>354439862.68</v>
          </cell>
          <cell r="E1351">
            <v>0</v>
          </cell>
          <cell r="F1351">
            <v>0</v>
          </cell>
          <cell r="G1351">
            <v>0</v>
          </cell>
          <cell r="H1351">
            <v>0</v>
          </cell>
          <cell r="I1351">
            <v>226970484.34</v>
          </cell>
          <cell r="J1351">
            <v>0</v>
          </cell>
          <cell r="K1351">
            <v>46970694.15</v>
          </cell>
          <cell r="L1351">
            <v>0</v>
          </cell>
          <cell r="M1351">
            <v>0</v>
          </cell>
          <cell r="N1351">
            <v>0</v>
          </cell>
          <cell r="O1351">
            <v>0</v>
          </cell>
          <cell r="P1351">
            <v>85641464.25</v>
          </cell>
          <cell r="Q1351">
            <v>118333120.83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1078651.12</v>
          </cell>
          <cell r="W1351">
            <v>0</v>
          </cell>
          <cell r="X1351">
            <v>652743099.5</v>
          </cell>
          <cell r="Y1351">
            <v>131714776.48</v>
          </cell>
          <cell r="Z1351">
            <v>0</v>
          </cell>
          <cell r="AA1351">
            <v>28206254.13</v>
          </cell>
          <cell r="AB1351">
            <v>70276373.5</v>
          </cell>
          <cell r="AC1351">
            <v>26097424.64</v>
          </cell>
          <cell r="AD1351">
            <v>0</v>
          </cell>
        </row>
        <row r="1351">
          <cell r="AF1351">
            <v>322803345</v>
          </cell>
          <cell r="AG1351">
            <v>21933365.53</v>
          </cell>
          <cell r="AH1351">
            <v>2634460566.05</v>
          </cell>
          <cell r="AI1351">
            <v>31311000</v>
          </cell>
          <cell r="AJ1351">
            <v>-308551710.13</v>
          </cell>
          <cell r="AK1351">
            <v>661588.81</v>
          </cell>
          <cell r="AL1351">
            <v>57829812.07</v>
          </cell>
          <cell r="AM1351">
            <v>0</v>
          </cell>
          <cell r="AN1351">
            <v>1037028833.74</v>
          </cell>
          <cell r="AO1351">
            <v>1819777110.62</v>
          </cell>
          <cell r="AP1351">
            <v>3797476801.07</v>
          </cell>
          <cell r="AQ1351">
            <v>5617253911.69</v>
          </cell>
          <cell r="AR1351">
            <v>652673117.83</v>
          </cell>
          <cell r="AS1351">
            <v>354439862.68</v>
          </cell>
          <cell r="AT1351">
            <v>812664130.11</v>
          </cell>
          <cell r="AU1351">
            <v>1167103992.79</v>
          </cell>
          <cell r="AV1351">
            <v>3734854801.07</v>
          </cell>
          <cell r="AW1351">
            <v>4901958793.86</v>
          </cell>
          <cell r="AX1351">
            <v>354439862.68</v>
          </cell>
          <cell r="AY1351">
            <v>4547518931.18</v>
          </cell>
          <cell r="AZ1351">
            <v>0.238089311205934</v>
          </cell>
          <cell r="BA1351">
            <v>0.761910688794066</v>
          </cell>
          <cell r="BB1351">
            <v>1.31248979008652</v>
          </cell>
          <cell r="BC1351">
            <v>0.0723057613466595</v>
          </cell>
          <cell r="BD1351">
            <v>0.165783549859275</v>
          </cell>
          <cell r="BE1351">
            <v>0.0723057613466595</v>
          </cell>
          <cell r="BF1351">
            <v>0.92769423865334</v>
          </cell>
        </row>
        <row r="1352">
          <cell r="A1352" t="str">
            <v>002686.SZ</v>
          </cell>
          <cell r="B1352" t="str">
            <v>亿利达</v>
          </cell>
          <cell r="C1352">
            <v>40218923.38</v>
          </cell>
          <cell r="D1352">
            <v>353321439.75</v>
          </cell>
          <cell r="E1352">
            <v>0</v>
          </cell>
          <cell r="F1352">
            <v>0</v>
          </cell>
          <cell r="G1352">
            <v>0</v>
          </cell>
          <cell r="H1352">
            <v>0</v>
          </cell>
          <cell r="I1352">
            <v>640500605.06</v>
          </cell>
          <cell r="J1352">
            <v>400537.32</v>
          </cell>
          <cell r="K1352">
            <v>35006709.01</v>
          </cell>
          <cell r="L1352">
            <v>0</v>
          </cell>
          <cell r="M1352">
            <v>0</v>
          </cell>
          <cell r="N1352">
            <v>0</v>
          </cell>
          <cell r="O1352">
            <v>0</v>
          </cell>
          <cell r="P1352">
            <v>34061492.57</v>
          </cell>
          <cell r="Q1352">
            <v>15805520.36</v>
          </cell>
          <cell r="R1352">
            <v>0</v>
          </cell>
          <cell r="S1352">
            <v>0</v>
          </cell>
          <cell r="T1352">
            <v>0</v>
          </cell>
          <cell r="U1352">
            <v>79009067.8</v>
          </cell>
          <cell r="V1352">
            <v>3192886.36</v>
          </cell>
          <cell r="W1352">
            <v>0</v>
          </cell>
          <cell r="X1352">
            <v>54050916.44</v>
          </cell>
          <cell r="Y1352">
            <v>0</v>
          </cell>
          <cell r="Z1352">
            <v>0</v>
          </cell>
          <cell r="AA1352">
            <v>0</v>
          </cell>
          <cell r="AB1352">
            <v>22743089.45</v>
          </cell>
          <cell r="AC1352">
            <v>38533976.39</v>
          </cell>
          <cell r="AD1352">
            <v>0</v>
          </cell>
        </row>
        <row r="1352">
          <cell r="AF1352">
            <v>566239133</v>
          </cell>
          <cell r="AG1352">
            <v>0</v>
          </cell>
          <cell r="AH1352">
            <v>831402314.96</v>
          </cell>
          <cell r="AI1352">
            <v>0</v>
          </cell>
          <cell r="AJ1352">
            <v>1143531.79</v>
          </cell>
          <cell r="AK1352">
            <v>0</v>
          </cell>
          <cell r="AL1352">
            <v>45754727.56</v>
          </cell>
          <cell r="AM1352">
            <v>0</v>
          </cell>
          <cell r="AN1352">
            <v>130727589.84</v>
          </cell>
          <cell r="AO1352">
            <v>1316845163.89</v>
          </cell>
          <cell r="AP1352">
            <v>1575267297.15</v>
          </cell>
          <cell r="AQ1352">
            <v>2892112461.04</v>
          </cell>
          <cell r="AR1352">
            <v>830463739.9</v>
          </cell>
          <cell r="AS1352">
            <v>432330507.55</v>
          </cell>
          <cell r="AT1352">
            <v>54050916.44</v>
          </cell>
          <cell r="AU1352">
            <v>486381423.99</v>
          </cell>
          <cell r="AV1352">
            <v>1575267297.15</v>
          </cell>
          <cell r="AW1352">
            <v>2061648721.14</v>
          </cell>
          <cell r="AX1352">
            <v>432330507.55</v>
          </cell>
          <cell r="AY1352">
            <v>1629318213.59</v>
          </cell>
          <cell r="AZ1352">
            <v>0.235918669850338</v>
          </cell>
          <cell r="BA1352">
            <v>0.764081330149662</v>
          </cell>
          <cell r="BB1352">
            <v>1.30876120190521</v>
          </cell>
          <cell r="BC1352">
            <v>0.209701343937458</v>
          </cell>
          <cell r="BD1352">
            <v>0.0262173259128802</v>
          </cell>
          <cell r="BE1352">
            <v>0.209701343937458</v>
          </cell>
          <cell r="BF1352">
            <v>0.790298656062542</v>
          </cell>
        </row>
        <row r="1353">
          <cell r="A1353" t="str">
            <v>000809.SZ</v>
          </cell>
          <cell r="B1353" t="str">
            <v>铁岭新城</v>
          </cell>
          <cell r="C1353">
            <v>0</v>
          </cell>
          <cell r="D1353">
            <v>353200000</v>
          </cell>
          <cell r="E1353">
            <v>0</v>
          </cell>
          <cell r="F1353">
            <v>0</v>
          </cell>
          <cell r="G1353">
            <v>0</v>
          </cell>
          <cell r="H1353">
            <v>0</v>
          </cell>
          <cell r="I1353">
            <v>270431945.03</v>
          </cell>
          <cell r="J1353">
            <v>18932715.14</v>
          </cell>
          <cell r="K1353">
            <v>0</v>
          </cell>
          <cell r="L1353">
            <v>0</v>
          </cell>
          <cell r="M1353">
            <v>0</v>
          </cell>
          <cell r="N1353">
            <v>0</v>
          </cell>
          <cell r="O1353">
            <v>0</v>
          </cell>
          <cell r="P1353">
            <v>1652219.9</v>
          </cell>
          <cell r="Q1353">
            <v>162083.89</v>
          </cell>
          <cell r="R1353">
            <v>0</v>
          </cell>
          <cell r="S1353">
            <v>0</v>
          </cell>
          <cell r="T1353">
            <v>0</v>
          </cell>
          <cell r="U1353">
            <v>20000000</v>
          </cell>
          <cell r="V1353">
            <v>0</v>
          </cell>
          <cell r="W1353">
            <v>0</v>
          </cell>
          <cell r="X1353">
            <v>148000000</v>
          </cell>
          <cell r="Y1353">
            <v>568351145.74</v>
          </cell>
          <cell r="Z1353">
            <v>0</v>
          </cell>
          <cell r="AA1353">
            <v>0</v>
          </cell>
          <cell r="AB1353">
            <v>0</v>
          </cell>
          <cell r="AC1353">
            <v>32648242.01</v>
          </cell>
          <cell r="AD1353">
            <v>0</v>
          </cell>
        </row>
        <row r="1353">
          <cell r="AF1353">
            <v>824791293</v>
          </cell>
          <cell r="AG1353">
            <v>0</v>
          </cell>
          <cell r="AH1353">
            <v>31993712.18</v>
          </cell>
          <cell r="AI1353">
            <v>0</v>
          </cell>
          <cell r="AJ1353">
            <v>0</v>
          </cell>
          <cell r="AK1353">
            <v>0</v>
          </cell>
          <cell r="AL1353">
            <v>196783187.02</v>
          </cell>
          <cell r="AM1353">
            <v>0</v>
          </cell>
          <cell r="AN1353">
            <v>1926647268.15</v>
          </cell>
          <cell r="AO1353">
            <v>1413378351.71</v>
          </cell>
          <cell r="AP1353">
            <v>2980215460.35</v>
          </cell>
          <cell r="AQ1353">
            <v>4393593812.06</v>
          </cell>
          <cell r="AR1353">
            <v>323827205.97</v>
          </cell>
          <cell r="AS1353">
            <v>373200000</v>
          </cell>
          <cell r="AT1353">
            <v>716351145.74</v>
          </cell>
          <cell r="AU1353">
            <v>1089551145.74</v>
          </cell>
          <cell r="AV1353">
            <v>2980215460.35</v>
          </cell>
          <cell r="AW1353">
            <v>4069766606.09</v>
          </cell>
          <cell r="AX1353">
            <v>373200000</v>
          </cell>
          <cell r="AY1353">
            <v>3696566606.09</v>
          </cell>
          <cell r="AZ1353">
            <v>0.267718336503522</v>
          </cell>
          <cell r="BA1353">
            <v>0.732281663496478</v>
          </cell>
          <cell r="BB1353">
            <v>1.3655947565657</v>
          </cell>
          <cell r="BC1353">
            <v>0.0917005902602728</v>
          </cell>
          <cell r="BD1353">
            <v>0.176017746243249</v>
          </cell>
          <cell r="BE1353">
            <v>0.0917005902602728</v>
          </cell>
          <cell r="BF1353">
            <v>0.908299409739727</v>
          </cell>
        </row>
        <row r="1354">
          <cell r="A1354" t="str">
            <v>000818.SZ</v>
          </cell>
          <cell r="B1354" t="str">
            <v>航锦科技</v>
          </cell>
          <cell r="C1354">
            <v>4938597.75</v>
          </cell>
          <cell r="D1354">
            <v>353050456.21</v>
          </cell>
          <cell r="E1354">
            <v>0</v>
          </cell>
          <cell r="F1354">
            <v>0</v>
          </cell>
          <cell r="G1354">
            <v>0</v>
          </cell>
          <cell r="H1354">
            <v>0</v>
          </cell>
          <cell r="I1354">
            <v>394383810.34</v>
          </cell>
          <cell r="J1354">
            <v>0</v>
          </cell>
          <cell r="K1354">
            <v>67008423.98</v>
          </cell>
          <cell r="L1354">
            <v>0</v>
          </cell>
          <cell r="M1354">
            <v>0</v>
          </cell>
          <cell r="N1354">
            <v>0</v>
          </cell>
          <cell r="O1354">
            <v>0</v>
          </cell>
          <cell r="P1354">
            <v>38366944.52</v>
          </cell>
          <cell r="Q1354">
            <v>91508091.7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9521095.12</v>
          </cell>
          <cell r="W1354">
            <v>0</v>
          </cell>
          <cell r="X1354">
            <v>175012036.36</v>
          </cell>
          <cell r="Y1354">
            <v>0</v>
          </cell>
          <cell r="Z1354">
            <v>0</v>
          </cell>
          <cell r="AA1354">
            <v>0</v>
          </cell>
          <cell r="AB1354">
            <v>400000</v>
          </cell>
          <cell r="AC1354">
            <v>18146858.83</v>
          </cell>
          <cell r="AD1354">
            <v>100000</v>
          </cell>
        </row>
        <row r="1354">
          <cell r="AF1354">
            <v>682614000</v>
          </cell>
          <cell r="AG1354">
            <v>0</v>
          </cell>
          <cell r="AH1354">
            <v>871475508.06</v>
          </cell>
          <cell r="AI1354">
            <v>22911300</v>
          </cell>
          <cell r="AJ1354">
            <v>-162271.08</v>
          </cell>
          <cell r="AK1354">
            <v>240646.87</v>
          </cell>
          <cell r="AL1354">
            <v>149640210.76</v>
          </cell>
          <cell r="AM1354">
            <v>0</v>
          </cell>
          <cell r="AN1354">
            <v>1662535548.63</v>
          </cell>
          <cell r="AO1354">
            <v>1152436314.81</v>
          </cell>
          <cell r="AP1354">
            <v>3389254943.24</v>
          </cell>
          <cell r="AQ1354">
            <v>4541691258.05</v>
          </cell>
          <cell r="AR1354">
            <v>624273822.24</v>
          </cell>
          <cell r="AS1354">
            <v>353050456.21</v>
          </cell>
          <cell r="AT1354">
            <v>175112036.36</v>
          </cell>
          <cell r="AU1354">
            <v>528162492.57</v>
          </cell>
          <cell r="AV1354">
            <v>3343432343.24</v>
          </cell>
          <cell r="AW1354">
            <v>3871594835.81</v>
          </cell>
          <cell r="AX1354">
            <v>353050456.21</v>
          </cell>
          <cell r="AY1354">
            <v>3518544379.6</v>
          </cell>
          <cell r="AZ1354">
            <v>0.136419877329313</v>
          </cell>
          <cell r="BA1354">
            <v>0.863580122670687</v>
          </cell>
          <cell r="BB1354">
            <v>1.15797014515274</v>
          </cell>
          <cell r="BC1354">
            <v>0.0911899284874772</v>
          </cell>
          <cell r="BD1354">
            <v>0.0452299488418353</v>
          </cell>
          <cell r="BE1354">
            <v>0.0911899284874772</v>
          </cell>
          <cell r="BF1354">
            <v>0.908810071512523</v>
          </cell>
        </row>
        <row r="1355">
          <cell r="A1355" t="str">
            <v>600719.SH</v>
          </cell>
          <cell r="B1355" t="str">
            <v>大连热电</v>
          </cell>
          <cell r="C1355">
            <v>2306934.13</v>
          </cell>
          <cell r="D1355">
            <v>353000000</v>
          </cell>
          <cell r="E1355">
            <v>0</v>
          </cell>
          <cell r="F1355">
            <v>0</v>
          </cell>
          <cell r="G1355">
            <v>0</v>
          </cell>
          <cell r="H1355">
            <v>0</v>
          </cell>
          <cell r="I1355">
            <v>358901529.31</v>
          </cell>
          <cell r="J1355">
            <v>0</v>
          </cell>
          <cell r="K1355">
            <v>19793422.4</v>
          </cell>
          <cell r="L1355">
            <v>0</v>
          </cell>
          <cell r="M1355">
            <v>0</v>
          </cell>
          <cell r="N1355">
            <v>0</v>
          </cell>
          <cell r="O1355">
            <v>0</v>
          </cell>
          <cell r="P1355">
            <v>433205.04</v>
          </cell>
          <cell r="Q1355">
            <v>8072066.7</v>
          </cell>
          <cell r="R1355">
            <v>0</v>
          </cell>
          <cell r="S1355">
            <v>0</v>
          </cell>
          <cell r="T1355">
            <v>0</v>
          </cell>
          <cell r="U1355">
            <v>900000</v>
          </cell>
          <cell r="V1355">
            <v>0</v>
          </cell>
          <cell r="W1355">
            <v>0</v>
          </cell>
          <cell r="X1355">
            <v>1198600000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34160564.33</v>
          </cell>
          <cell r="AD1355">
            <v>0</v>
          </cell>
        </row>
        <row r="1355">
          <cell r="AF1355">
            <v>404599600</v>
          </cell>
          <cell r="AG1355">
            <v>0</v>
          </cell>
          <cell r="AH1355">
            <v>102173294.67</v>
          </cell>
          <cell r="AI1355">
            <v>0</v>
          </cell>
          <cell r="AJ1355">
            <v>0</v>
          </cell>
          <cell r="AK1355">
            <v>0</v>
          </cell>
          <cell r="AL1355">
            <v>174324202.47</v>
          </cell>
          <cell r="AM1355">
            <v>0</v>
          </cell>
          <cell r="AN1355">
            <v>17889812.63</v>
          </cell>
          <cell r="AO1355">
            <v>1976167721.91</v>
          </cell>
          <cell r="AP1355">
            <v>698986909.77</v>
          </cell>
          <cell r="AQ1355">
            <v>2675154631.68</v>
          </cell>
          <cell r="AR1355">
            <v>423667721.91</v>
          </cell>
          <cell r="AS1355">
            <v>353900000</v>
          </cell>
          <cell r="AT1355">
            <v>1198600000</v>
          </cell>
          <cell r="AU1355">
            <v>1552500000</v>
          </cell>
          <cell r="AV1355">
            <v>698986909.77</v>
          </cell>
          <cell r="AW1355">
            <v>2251486909.77</v>
          </cell>
          <cell r="AX1355">
            <v>353900000</v>
          </cell>
          <cell r="AY1355">
            <v>1897586909.77</v>
          </cell>
          <cell r="AZ1355">
            <v>0.689544315475765</v>
          </cell>
          <cell r="BA1355">
            <v>0.310455684524235</v>
          </cell>
          <cell r="BB1355">
            <v>3.22107163710812</v>
          </cell>
          <cell r="BC1355">
            <v>0.157185013363525</v>
          </cell>
          <cell r="BD1355">
            <v>0.532359302112239</v>
          </cell>
          <cell r="BE1355">
            <v>0.157185013363525</v>
          </cell>
          <cell r="BF1355">
            <v>0.842814986636475</v>
          </cell>
        </row>
        <row r="1356">
          <cell r="A1356" t="str">
            <v>600992.SH</v>
          </cell>
          <cell r="B1356" t="str">
            <v>贵绳股份</v>
          </cell>
          <cell r="C1356">
            <v>1015024.87</v>
          </cell>
          <cell r="D1356">
            <v>351600000</v>
          </cell>
          <cell r="E1356">
            <v>0</v>
          </cell>
          <cell r="F1356">
            <v>0</v>
          </cell>
          <cell r="G1356">
            <v>0</v>
          </cell>
          <cell r="H1356">
            <v>0</v>
          </cell>
          <cell r="I1356">
            <v>624684841.11</v>
          </cell>
          <cell r="J1356">
            <v>0</v>
          </cell>
          <cell r="K1356">
            <v>45518190.2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118114039.96</v>
          </cell>
          <cell r="Q1356">
            <v>4658991.26</v>
          </cell>
          <cell r="R1356">
            <v>0</v>
          </cell>
          <cell r="S1356">
            <v>0</v>
          </cell>
          <cell r="T1356">
            <v>0</v>
          </cell>
          <cell r="U1356">
            <v>48740000</v>
          </cell>
          <cell r="V1356">
            <v>265791823.65</v>
          </cell>
          <cell r="W1356">
            <v>0</v>
          </cell>
          <cell r="X1356">
            <v>234632759.39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77460000</v>
          </cell>
          <cell r="AD1356">
            <v>0</v>
          </cell>
        </row>
        <row r="1356">
          <cell r="AF1356">
            <v>245090000</v>
          </cell>
          <cell r="AG1356">
            <v>0</v>
          </cell>
          <cell r="AH1356">
            <v>840369036.53</v>
          </cell>
          <cell r="AI1356">
            <v>0</v>
          </cell>
          <cell r="AJ1356">
            <v>5751807.58</v>
          </cell>
          <cell r="AK1356">
            <v>0</v>
          </cell>
          <cell r="AL1356">
            <v>73421655.61</v>
          </cell>
          <cell r="AM1356">
            <v>0</v>
          </cell>
          <cell r="AN1356">
            <v>287162016.63</v>
          </cell>
          <cell r="AO1356">
            <v>1772215670.44</v>
          </cell>
          <cell r="AP1356">
            <v>1451794516.35</v>
          </cell>
          <cell r="AQ1356">
            <v>3224010186.79</v>
          </cell>
          <cell r="AR1356">
            <v>1137242911.05</v>
          </cell>
          <cell r="AS1356">
            <v>400340000</v>
          </cell>
          <cell r="AT1356">
            <v>234632759.39</v>
          </cell>
          <cell r="AU1356">
            <v>634972759.39</v>
          </cell>
          <cell r="AV1356">
            <v>1451794516.35</v>
          </cell>
          <cell r="AW1356">
            <v>2086767275.74</v>
          </cell>
          <cell r="AX1356">
            <v>400340000</v>
          </cell>
          <cell r="AY1356">
            <v>1686427275.74</v>
          </cell>
          <cell r="AZ1356">
            <v>0.304285373252668</v>
          </cell>
          <cell r="BA1356">
            <v>0.695714626747332</v>
          </cell>
          <cell r="BB1356">
            <v>1.43737095865771</v>
          </cell>
          <cell r="BC1356">
            <v>0.191846980089351</v>
          </cell>
          <cell r="BD1356">
            <v>0.112438393163318</v>
          </cell>
          <cell r="BE1356">
            <v>0.191846980089351</v>
          </cell>
          <cell r="BF1356">
            <v>0.808153019910649</v>
          </cell>
        </row>
        <row r="1357">
          <cell r="A1357" t="str">
            <v>603968.SH</v>
          </cell>
          <cell r="B1357" t="str">
            <v>醋化股份</v>
          </cell>
          <cell r="C1357">
            <v>6772652.7</v>
          </cell>
          <cell r="D1357">
            <v>351339400</v>
          </cell>
          <cell r="E1357">
            <v>0</v>
          </cell>
          <cell r="F1357">
            <v>0</v>
          </cell>
          <cell r="G1357">
            <v>0</v>
          </cell>
          <cell r="H1357">
            <v>0</v>
          </cell>
          <cell r="I1357">
            <v>434030657.14</v>
          </cell>
          <cell r="J1357">
            <v>0</v>
          </cell>
          <cell r="K1357">
            <v>23957331.33</v>
          </cell>
          <cell r="L1357">
            <v>0</v>
          </cell>
          <cell r="M1357">
            <v>0</v>
          </cell>
          <cell r="N1357">
            <v>0</v>
          </cell>
          <cell r="O1357">
            <v>0</v>
          </cell>
          <cell r="P1357">
            <v>15437494.17</v>
          </cell>
          <cell r="Q1357">
            <v>2589876.83</v>
          </cell>
          <cell r="R1357">
            <v>0</v>
          </cell>
          <cell r="S1357">
            <v>0</v>
          </cell>
          <cell r="T1357">
            <v>0</v>
          </cell>
          <cell r="U1357">
            <v>14513694.47</v>
          </cell>
          <cell r="V1357">
            <v>2102534.53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45771246.94</v>
          </cell>
          <cell r="AD1357">
            <v>0</v>
          </cell>
        </row>
        <row r="1357">
          <cell r="AF1357">
            <v>204480000</v>
          </cell>
          <cell r="AG1357">
            <v>0</v>
          </cell>
          <cell r="AH1357">
            <v>396974172.83</v>
          </cell>
          <cell r="AI1357">
            <v>0</v>
          </cell>
          <cell r="AJ1357">
            <v>-4569371.1</v>
          </cell>
          <cell r="AK1357">
            <v>0</v>
          </cell>
          <cell r="AL1357">
            <v>105141957.03</v>
          </cell>
          <cell r="AM1357">
            <v>0</v>
          </cell>
          <cell r="AN1357">
            <v>1023772968.21</v>
          </cell>
          <cell r="AO1357">
            <v>896514888.11</v>
          </cell>
          <cell r="AP1357">
            <v>1725799726.97</v>
          </cell>
          <cell r="AQ1357">
            <v>2622314615.08</v>
          </cell>
          <cell r="AR1357">
            <v>530661793.64</v>
          </cell>
          <cell r="AS1357">
            <v>365853094.47</v>
          </cell>
          <cell r="AT1357">
            <v>0</v>
          </cell>
          <cell r="AU1357">
            <v>365853094.47</v>
          </cell>
          <cell r="AV1357">
            <v>1725799726.97</v>
          </cell>
          <cell r="AW1357">
            <v>2091652821.44</v>
          </cell>
          <cell r="AX1357">
            <v>365853094.47</v>
          </cell>
          <cell r="AY1357">
            <v>1725799726.97</v>
          </cell>
          <cell r="AZ1357">
            <v>0.174911003738244</v>
          </cell>
          <cell r="BA1357">
            <v>0.825088996261756</v>
          </cell>
          <cell r="BB1357">
            <v>1.21199046955021</v>
          </cell>
          <cell r="BC1357">
            <v>0.174911003738244</v>
          </cell>
          <cell r="BD1357">
            <v>0</v>
          </cell>
          <cell r="BE1357">
            <v>0.174911003738244</v>
          </cell>
          <cell r="BF1357">
            <v>0.825088996261756</v>
          </cell>
        </row>
        <row r="1358">
          <cell r="A1358" t="str">
            <v>600155.SH</v>
          </cell>
          <cell r="B1358" t="str">
            <v>华创阳安</v>
          </cell>
          <cell r="C1358">
            <v>155063699.69</v>
          </cell>
          <cell r="D1358">
            <v>350849869.86</v>
          </cell>
          <cell r="E1358">
            <v>0</v>
          </cell>
          <cell r="F1358">
            <v>402602739.74</v>
          </cell>
          <cell r="G1358">
            <v>0</v>
          </cell>
          <cell r="H1358">
            <v>70173133.07</v>
          </cell>
          <cell r="I1358">
            <v>38582718.35</v>
          </cell>
          <cell r="J1358">
            <v>0</v>
          </cell>
          <cell r="K1358">
            <v>12207436.51</v>
          </cell>
          <cell r="L1358">
            <v>13049841465.76</v>
          </cell>
          <cell r="M1358">
            <v>0</v>
          </cell>
          <cell r="N1358">
            <v>7988601218.48</v>
          </cell>
          <cell r="O1358">
            <v>0</v>
          </cell>
          <cell r="P1358">
            <v>692712432.35</v>
          </cell>
          <cell r="Q1358">
            <v>95887375.92</v>
          </cell>
          <cell r="R1358">
            <v>0</v>
          </cell>
          <cell r="S1358">
            <v>6624520.98</v>
          </cell>
          <cell r="T1358">
            <v>0</v>
          </cell>
          <cell r="U1358">
            <v>2860578136.5</v>
          </cell>
          <cell r="V1358">
            <v>89367275.58</v>
          </cell>
          <cell r="W1358">
            <v>0</v>
          </cell>
          <cell r="X1358">
            <v>0</v>
          </cell>
          <cell r="Y1358">
            <v>11104458023.88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  <cell r="AD1358">
            <v>0</v>
          </cell>
        </row>
        <row r="1358">
          <cell r="AF1358">
            <v>1739556648</v>
          </cell>
          <cell r="AG1358">
            <v>0</v>
          </cell>
          <cell r="AH1358">
            <v>13431732079.87</v>
          </cell>
          <cell r="AI1358">
            <v>308564517.42</v>
          </cell>
          <cell r="AJ1358">
            <v>-19350705.35</v>
          </cell>
          <cell r="AK1358">
            <v>0</v>
          </cell>
          <cell r="AL1358">
            <v>29574390.68</v>
          </cell>
          <cell r="AM1358">
            <v>744849160.5</v>
          </cell>
          <cell r="AN1358">
            <v>256709296.36</v>
          </cell>
          <cell r="AO1358">
            <v>36917550046.67</v>
          </cell>
          <cell r="AP1358">
            <v>16491635387.48</v>
          </cell>
          <cell r="AQ1358">
            <v>53409185434.15</v>
          </cell>
          <cell r="AR1358">
            <v>1090445459.38</v>
          </cell>
          <cell r="AS1358">
            <v>24722646563.41</v>
          </cell>
          <cell r="AT1358">
            <v>11104458023.88</v>
          </cell>
          <cell r="AU1358">
            <v>35827104587.29</v>
          </cell>
          <cell r="AV1358">
            <v>15874506352.64</v>
          </cell>
          <cell r="AW1358">
            <v>51701610939.93</v>
          </cell>
          <cell r="AX1358">
            <v>24722646563.41</v>
          </cell>
          <cell r="AY1358">
            <v>26978964376.52</v>
          </cell>
          <cell r="AZ1358">
            <v>0.69295915419185</v>
          </cell>
          <cell r="BA1358">
            <v>0.30704084580815</v>
          </cell>
          <cell r="BB1358">
            <v>3.25689566600802</v>
          </cell>
          <cell r="BC1358">
            <v>0.47817942446966</v>
          </cell>
          <cell r="BD1358">
            <v>0.21477972972219</v>
          </cell>
          <cell r="BE1358">
            <v>0.47817942446966</v>
          </cell>
          <cell r="BF1358">
            <v>0.52182057553034</v>
          </cell>
        </row>
        <row r="1359">
          <cell r="A1359" t="str">
            <v>000988.SZ</v>
          </cell>
          <cell r="B1359" t="str">
            <v>华工科技</v>
          </cell>
          <cell r="C1359">
            <v>14861413.86</v>
          </cell>
          <cell r="D1359">
            <v>350808700.6</v>
          </cell>
          <cell r="E1359">
            <v>0</v>
          </cell>
          <cell r="F1359">
            <v>0</v>
          </cell>
          <cell r="G1359">
            <v>0</v>
          </cell>
          <cell r="H1359">
            <v>0</v>
          </cell>
          <cell r="I1359">
            <v>2443792267.21</v>
          </cell>
          <cell r="J1359">
            <v>0</v>
          </cell>
          <cell r="K1359">
            <v>252854957.33</v>
          </cell>
          <cell r="L1359">
            <v>0</v>
          </cell>
          <cell r="M1359">
            <v>0</v>
          </cell>
          <cell r="N1359">
            <v>0</v>
          </cell>
          <cell r="O1359">
            <v>0</v>
          </cell>
          <cell r="P1359">
            <v>50994106.46</v>
          </cell>
          <cell r="Q1359">
            <v>149550164.2</v>
          </cell>
          <cell r="R1359">
            <v>0</v>
          </cell>
          <cell r="S1359">
            <v>0</v>
          </cell>
          <cell r="T1359">
            <v>0</v>
          </cell>
          <cell r="U1359">
            <v>13700399.93</v>
          </cell>
          <cell r="V1359">
            <v>79004766.68</v>
          </cell>
          <cell r="W1359">
            <v>0</v>
          </cell>
          <cell r="X1359">
            <v>1278565507.23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167088083.82</v>
          </cell>
          <cell r="AD1359">
            <v>0</v>
          </cell>
        </row>
        <row r="1359">
          <cell r="AF1359">
            <v>1005502707</v>
          </cell>
          <cell r="AG1359">
            <v>0</v>
          </cell>
          <cell r="AH1359">
            <v>2611008266.88</v>
          </cell>
          <cell r="AI1359">
            <v>0</v>
          </cell>
          <cell r="AJ1359">
            <v>12644044.75</v>
          </cell>
          <cell r="AK1359">
            <v>0</v>
          </cell>
          <cell r="AL1359">
            <v>143071272.92</v>
          </cell>
          <cell r="AM1359">
            <v>0</v>
          </cell>
          <cell r="AN1359">
            <v>3606099151.19</v>
          </cell>
          <cell r="AO1359">
            <v>4801220367.32</v>
          </cell>
          <cell r="AP1359">
            <v>7378325442.74</v>
          </cell>
          <cell r="AQ1359">
            <v>12179545810.06</v>
          </cell>
          <cell r="AR1359">
            <v>3158145759.56</v>
          </cell>
          <cell r="AS1359">
            <v>364509100.53</v>
          </cell>
          <cell r="AT1359">
            <v>1278565507.23</v>
          </cell>
          <cell r="AU1359">
            <v>1643074607.76</v>
          </cell>
          <cell r="AV1359">
            <v>7378325442.74</v>
          </cell>
          <cell r="AW1359">
            <v>9021400050.5</v>
          </cell>
          <cell r="AX1359">
            <v>364509100.53</v>
          </cell>
          <cell r="AY1359">
            <v>8656890949.97</v>
          </cell>
          <cell r="AZ1359">
            <v>0.182130777768683</v>
          </cell>
          <cell r="BA1359">
            <v>0.817869222231317</v>
          </cell>
          <cell r="BB1359">
            <v>1.22268936502072</v>
          </cell>
          <cell r="BC1359">
            <v>0.0404049369820151</v>
          </cell>
          <cell r="BD1359">
            <v>0.141725840786668</v>
          </cell>
          <cell r="BE1359">
            <v>0.0404049369820151</v>
          </cell>
          <cell r="BF1359">
            <v>0.959595063017985</v>
          </cell>
        </row>
        <row r="1360">
          <cell r="A1360" t="str">
            <v>002971.SZ</v>
          </cell>
          <cell r="B1360" t="str">
            <v>和远气体</v>
          </cell>
          <cell r="C1360">
            <v>903173.4</v>
          </cell>
          <cell r="D1360">
            <v>350500000</v>
          </cell>
          <cell r="E1360">
            <v>0</v>
          </cell>
          <cell r="F1360">
            <v>0</v>
          </cell>
          <cell r="G1360">
            <v>0</v>
          </cell>
          <cell r="H1360">
            <v>0</v>
          </cell>
          <cell r="I1360">
            <v>325563321.89</v>
          </cell>
          <cell r="J1360">
            <v>0</v>
          </cell>
          <cell r="K1360">
            <v>4552080.71</v>
          </cell>
          <cell r="L1360">
            <v>0</v>
          </cell>
          <cell r="M1360">
            <v>0</v>
          </cell>
          <cell r="N1360">
            <v>0</v>
          </cell>
          <cell r="O1360">
            <v>0</v>
          </cell>
          <cell r="P1360">
            <v>5969105.7</v>
          </cell>
          <cell r="Q1360">
            <v>8501131.15</v>
          </cell>
          <cell r="R1360">
            <v>0</v>
          </cell>
          <cell r="S1360">
            <v>0</v>
          </cell>
          <cell r="T1360">
            <v>0</v>
          </cell>
          <cell r="U1360">
            <v>124740386.61</v>
          </cell>
          <cell r="V1360">
            <v>175842718.76</v>
          </cell>
          <cell r="W1360">
            <v>0</v>
          </cell>
          <cell r="X1360">
            <v>14800000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7445805.43</v>
          </cell>
          <cell r="AD1360">
            <v>0</v>
          </cell>
        </row>
        <row r="1360">
          <cell r="AF1360">
            <v>160000000</v>
          </cell>
          <cell r="AG1360">
            <v>0</v>
          </cell>
          <cell r="AH1360">
            <v>489656242.74</v>
          </cell>
          <cell r="AI1360">
            <v>0</v>
          </cell>
          <cell r="AJ1360">
            <v>0</v>
          </cell>
          <cell r="AK1360">
            <v>4956822.54</v>
          </cell>
          <cell r="AL1360">
            <v>25048709.92</v>
          </cell>
          <cell r="AM1360">
            <v>0</v>
          </cell>
          <cell r="AN1360">
            <v>434267434.69</v>
          </cell>
          <cell r="AO1360">
            <v>1018817723.65</v>
          </cell>
          <cell r="AP1360">
            <v>1113929209.89</v>
          </cell>
          <cell r="AQ1360">
            <v>2132746933.54</v>
          </cell>
          <cell r="AR1360">
            <v>528777337.04</v>
          </cell>
          <cell r="AS1360">
            <v>475240386.61</v>
          </cell>
          <cell r="AT1360">
            <v>14800000</v>
          </cell>
          <cell r="AU1360">
            <v>490040386.61</v>
          </cell>
          <cell r="AV1360">
            <v>1113929209.89</v>
          </cell>
          <cell r="AW1360">
            <v>1603969596.5</v>
          </cell>
          <cell r="AX1360">
            <v>475240386.61</v>
          </cell>
          <cell r="AY1360">
            <v>1128729209.89</v>
          </cell>
          <cell r="AZ1360">
            <v>0.305517253992414</v>
          </cell>
          <cell r="BA1360">
            <v>0.694482746007586</v>
          </cell>
          <cell r="BB1360">
            <v>1.4399205822589</v>
          </cell>
          <cell r="BC1360">
            <v>0.296290146426102</v>
          </cell>
          <cell r="BD1360">
            <v>0.00922710756631228</v>
          </cell>
          <cell r="BE1360">
            <v>0.296290146426102</v>
          </cell>
          <cell r="BF1360">
            <v>0.703709853573898</v>
          </cell>
        </row>
        <row r="1361">
          <cell r="A1361" t="str">
            <v>600165.SH</v>
          </cell>
          <cell r="B1361" t="str">
            <v>新日恒力</v>
          </cell>
          <cell r="C1361">
            <v>6355105.36</v>
          </cell>
          <cell r="D1361">
            <v>350382630.6</v>
          </cell>
          <cell r="E1361">
            <v>0</v>
          </cell>
          <cell r="F1361">
            <v>0</v>
          </cell>
          <cell r="G1361">
            <v>0</v>
          </cell>
          <cell r="H1361">
            <v>0</v>
          </cell>
          <cell r="I1361">
            <v>272132368.22</v>
          </cell>
          <cell r="J1361">
            <v>128105</v>
          </cell>
          <cell r="K1361">
            <v>6066346.91</v>
          </cell>
          <cell r="L1361">
            <v>0</v>
          </cell>
          <cell r="M1361">
            <v>0</v>
          </cell>
          <cell r="N1361">
            <v>0</v>
          </cell>
          <cell r="O1361">
            <v>0</v>
          </cell>
          <cell r="P1361">
            <v>1082189.1</v>
          </cell>
          <cell r="Q1361">
            <v>4764093.79</v>
          </cell>
          <cell r="R1361">
            <v>0</v>
          </cell>
          <cell r="S1361">
            <v>0</v>
          </cell>
          <cell r="T1361">
            <v>0</v>
          </cell>
          <cell r="U1361">
            <v>77540834.41</v>
          </cell>
          <cell r="V1361">
            <v>788625.08</v>
          </cell>
          <cell r="W1361">
            <v>0</v>
          </cell>
          <cell r="X1361">
            <v>526900000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11950110.8</v>
          </cell>
          <cell r="AD1361">
            <v>0</v>
          </cell>
        </row>
        <row r="1361">
          <cell r="AF1361">
            <v>684883775</v>
          </cell>
          <cell r="AG1361">
            <v>0</v>
          </cell>
          <cell r="AH1361">
            <v>463538432.52</v>
          </cell>
          <cell r="AI1361">
            <v>0</v>
          </cell>
          <cell r="AJ1361">
            <v>-1958297.86</v>
          </cell>
          <cell r="AK1361">
            <v>0</v>
          </cell>
          <cell r="AL1361">
            <v>31502847.56</v>
          </cell>
          <cell r="AM1361">
            <v>0</v>
          </cell>
          <cell r="AN1361">
            <v>-241616505.57</v>
          </cell>
          <cell r="AO1361">
            <v>1258090409.27</v>
          </cell>
          <cell r="AP1361">
            <v>936350251.65</v>
          </cell>
          <cell r="AQ1361">
            <v>2194440660.92</v>
          </cell>
          <cell r="AR1361">
            <v>303266944.26</v>
          </cell>
          <cell r="AS1361">
            <v>427923465.01</v>
          </cell>
          <cell r="AT1361">
            <v>526900000</v>
          </cell>
          <cell r="AU1361">
            <v>954823465.01</v>
          </cell>
          <cell r="AV1361">
            <v>936350251.65</v>
          </cell>
          <cell r="AW1361">
            <v>1891173716.66</v>
          </cell>
          <cell r="AX1361">
            <v>427923465.01</v>
          </cell>
          <cell r="AY1361">
            <v>1463250251.65</v>
          </cell>
          <cell r="AZ1361">
            <v>0.504884060411072</v>
          </cell>
          <cell r="BA1361">
            <v>0.495115939588928</v>
          </cell>
          <cell r="BB1361">
            <v>2.01972895647483</v>
          </cell>
          <cell r="BC1361">
            <v>0.226274012397843</v>
          </cell>
          <cell r="BD1361">
            <v>0.278610048013229</v>
          </cell>
          <cell r="BE1361">
            <v>0.226274012397843</v>
          </cell>
          <cell r="BF1361">
            <v>0.773725987602157</v>
          </cell>
        </row>
        <row r="1362">
          <cell r="A1362" t="str">
            <v>000721.SZ</v>
          </cell>
          <cell r="B1362" t="str">
            <v>西安饮食</v>
          </cell>
          <cell r="C1362">
            <v>486097.81</v>
          </cell>
          <cell r="D1362">
            <v>350000000</v>
          </cell>
          <cell r="E1362">
            <v>0</v>
          </cell>
          <cell r="F1362">
            <v>0</v>
          </cell>
          <cell r="G1362">
            <v>0</v>
          </cell>
          <cell r="H1362">
            <v>0</v>
          </cell>
          <cell r="I1362">
            <v>139995934.03</v>
          </cell>
          <cell r="J1362">
            <v>2648690.9</v>
          </cell>
          <cell r="K1362">
            <v>10559412.29</v>
          </cell>
          <cell r="L1362">
            <v>0</v>
          </cell>
          <cell r="M1362">
            <v>0</v>
          </cell>
          <cell r="N1362">
            <v>0</v>
          </cell>
          <cell r="O1362">
            <v>0</v>
          </cell>
          <cell r="P1362">
            <v>33410556.75</v>
          </cell>
          <cell r="Q1362">
            <v>6697336.79</v>
          </cell>
          <cell r="R1362">
            <v>0</v>
          </cell>
          <cell r="S1362">
            <v>0</v>
          </cell>
          <cell r="T1362">
            <v>0</v>
          </cell>
          <cell r="U1362">
            <v>50000000</v>
          </cell>
          <cell r="V1362">
            <v>873389.25</v>
          </cell>
          <cell r="W1362">
            <v>0</v>
          </cell>
          <cell r="X1362">
            <v>3683766.5</v>
          </cell>
          <cell r="Y1362">
            <v>0</v>
          </cell>
          <cell r="Z1362">
            <v>0</v>
          </cell>
          <cell r="AA1362">
            <v>6495031.37</v>
          </cell>
          <cell r="AB1362">
            <v>0</v>
          </cell>
          <cell r="AC1362">
            <v>2918122.13</v>
          </cell>
          <cell r="AD1362">
            <v>0</v>
          </cell>
        </row>
        <row r="1362">
          <cell r="AF1362">
            <v>499055920</v>
          </cell>
          <cell r="AG1362">
            <v>0</v>
          </cell>
          <cell r="AH1362">
            <v>58402999.83</v>
          </cell>
          <cell r="AI1362">
            <v>0</v>
          </cell>
          <cell r="AJ1362">
            <v>0</v>
          </cell>
          <cell r="AK1362">
            <v>0</v>
          </cell>
          <cell r="AL1362">
            <v>55903510.29</v>
          </cell>
          <cell r="AM1362">
            <v>0</v>
          </cell>
          <cell r="AN1362">
            <v>-87137176.67</v>
          </cell>
          <cell r="AO1362">
            <v>607768337.82</v>
          </cell>
          <cell r="AP1362">
            <v>526225253.45</v>
          </cell>
          <cell r="AQ1362">
            <v>1133993591.27</v>
          </cell>
          <cell r="AR1362">
            <v>197589539.95</v>
          </cell>
          <cell r="AS1362">
            <v>400000000</v>
          </cell>
          <cell r="AT1362">
            <v>10178797.87</v>
          </cell>
          <cell r="AU1362">
            <v>410178797.87</v>
          </cell>
          <cell r="AV1362">
            <v>526225253.45</v>
          </cell>
          <cell r="AW1362">
            <v>936404051.32</v>
          </cell>
          <cell r="AX1362">
            <v>400000000</v>
          </cell>
          <cell r="AY1362">
            <v>536404051.32</v>
          </cell>
          <cell r="AZ1362">
            <v>0.438036120509936</v>
          </cell>
          <cell r="BA1362">
            <v>0.561963879490064</v>
          </cell>
          <cell r="BB1362">
            <v>1.77947379982396</v>
          </cell>
          <cell r="BC1362">
            <v>0.427166028848488</v>
          </cell>
          <cell r="BD1362">
            <v>0.0108700916614484</v>
          </cell>
          <cell r="BE1362">
            <v>0.427166028848488</v>
          </cell>
          <cell r="BF1362">
            <v>0.572833971151512</v>
          </cell>
        </row>
        <row r="1363">
          <cell r="A1363" t="str">
            <v>000965.SZ</v>
          </cell>
          <cell r="B1363" t="str">
            <v>天保基建</v>
          </cell>
          <cell r="C1363">
            <v>0</v>
          </cell>
          <cell r="D1363">
            <v>350000000</v>
          </cell>
          <cell r="E1363">
            <v>0</v>
          </cell>
          <cell r="F1363">
            <v>0</v>
          </cell>
          <cell r="G1363">
            <v>0</v>
          </cell>
          <cell r="H1363">
            <v>0</v>
          </cell>
          <cell r="I1363">
            <v>435179766.32</v>
          </cell>
          <cell r="J1363">
            <v>13866377.94</v>
          </cell>
          <cell r="K1363">
            <v>2418243443.05</v>
          </cell>
          <cell r="L1363">
            <v>0</v>
          </cell>
          <cell r="M1363">
            <v>0</v>
          </cell>
          <cell r="N1363">
            <v>0</v>
          </cell>
          <cell r="O1363">
            <v>0</v>
          </cell>
          <cell r="P1363">
            <v>20796486.81</v>
          </cell>
          <cell r="Q1363">
            <v>443890989.06</v>
          </cell>
          <cell r="R1363">
            <v>0</v>
          </cell>
          <cell r="S1363">
            <v>0</v>
          </cell>
          <cell r="T1363">
            <v>0</v>
          </cell>
          <cell r="U1363">
            <v>1849455859.19</v>
          </cell>
          <cell r="V1363">
            <v>752456670.7</v>
          </cell>
          <cell r="W1363">
            <v>0</v>
          </cell>
          <cell r="X1363">
            <v>433687365.23</v>
          </cell>
          <cell r="Y1363">
            <v>0</v>
          </cell>
          <cell r="Z1363">
            <v>0</v>
          </cell>
          <cell r="AA1363">
            <v>0</v>
          </cell>
          <cell r="AB1363">
            <v>0</v>
          </cell>
          <cell r="AC1363">
            <v>0</v>
          </cell>
          <cell r="AD1363">
            <v>0</v>
          </cell>
        </row>
        <row r="1363">
          <cell r="AF1363">
            <v>1109830895</v>
          </cell>
          <cell r="AG1363">
            <v>0</v>
          </cell>
          <cell r="AH1363">
            <v>2314641812.41</v>
          </cell>
          <cell r="AI1363">
            <v>0</v>
          </cell>
          <cell r="AJ1363">
            <v>0</v>
          </cell>
          <cell r="AK1363">
            <v>0</v>
          </cell>
          <cell r="AL1363">
            <v>239447971.63</v>
          </cell>
          <cell r="AM1363">
            <v>0</v>
          </cell>
          <cell r="AN1363">
            <v>1639545231.03</v>
          </cell>
          <cell r="AO1363">
            <v>6717576958.3</v>
          </cell>
          <cell r="AP1363">
            <v>5303465910.07</v>
          </cell>
          <cell r="AQ1363">
            <v>12021042868.37</v>
          </cell>
          <cell r="AR1363">
            <v>4084433733.88</v>
          </cell>
          <cell r="AS1363">
            <v>2199455859.19</v>
          </cell>
          <cell r="AT1363">
            <v>433687365.23</v>
          </cell>
          <cell r="AU1363">
            <v>2633143224.42</v>
          </cell>
          <cell r="AV1363">
            <v>5303465910.07</v>
          </cell>
          <cell r="AW1363">
            <v>7936609134.49</v>
          </cell>
          <cell r="AX1363">
            <v>2199455859.19</v>
          </cell>
          <cell r="AY1363">
            <v>5737153275.3</v>
          </cell>
          <cell r="AZ1363">
            <v>0.331771815872498</v>
          </cell>
          <cell r="BA1363">
            <v>0.668228184127502</v>
          </cell>
          <cell r="BB1363">
            <v>1.4964947958693</v>
          </cell>
          <cell r="BC1363">
            <v>0.277127904615065</v>
          </cell>
          <cell r="BD1363">
            <v>0.0546439112574325</v>
          </cell>
          <cell r="BE1363">
            <v>0.277127904615065</v>
          </cell>
          <cell r="BF1363">
            <v>0.722872095384935</v>
          </cell>
        </row>
        <row r="1364">
          <cell r="A1364" t="str">
            <v>600178.SH</v>
          </cell>
          <cell r="B1364" t="str">
            <v>东安动力</v>
          </cell>
          <cell r="C1364">
            <v>0</v>
          </cell>
          <cell r="D1364">
            <v>350000000</v>
          </cell>
          <cell r="E1364">
            <v>0</v>
          </cell>
          <cell r="F1364">
            <v>0</v>
          </cell>
          <cell r="G1364">
            <v>0</v>
          </cell>
          <cell r="H1364">
            <v>0</v>
          </cell>
          <cell r="I1364">
            <v>3610387721.27</v>
          </cell>
          <cell r="J1364">
            <v>2086667.79</v>
          </cell>
          <cell r="K1364">
            <v>56418548.88</v>
          </cell>
          <cell r="L1364">
            <v>0</v>
          </cell>
          <cell r="M1364">
            <v>0</v>
          </cell>
          <cell r="N1364">
            <v>0</v>
          </cell>
          <cell r="O1364">
            <v>0</v>
          </cell>
          <cell r="P1364">
            <v>263709750.34</v>
          </cell>
          <cell r="Q1364">
            <v>20363048.76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  <cell r="V1364">
            <v>3482036.86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48147452.23</v>
          </cell>
          <cell r="AC1364">
            <v>85523200</v>
          </cell>
          <cell r="AD1364">
            <v>0</v>
          </cell>
        </row>
        <row r="1364">
          <cell r="AF1364">
            <v>462080000</v>
          </cell>
          <cell r="AG1364">
            <v>0</v>
          </cell>
          <cell r="AH1364">
            <v>1305834168.93</v>
          </cell>
          <cell r="AI1364">
            <v>0</v>
          </cell>
          <cell r="AJ1364">
            <v>0</v>
          </cell>
          <cell r="AK1364">
            <v>10552026.64</v>
          </cell>
          <cell r="AL1364">
            <v>242230517.39</v>
          </cell>
          <cell r="AM1364">
            <v>0</v>
          </cell>
          <cell r="AN1364">
            <v>483244809.3</v>
          </cell>
          <cell r="AO1364">
            <v>4440118426.13</v>
          </cell>
          <cell r="AP1364">
            <v>2503941522.26</v>
          </cell>
          <cell r="AQ1364">
            <v>6944059948.39</v>
          </cell>
          <cell r="AR1364">
            <v>4090118426.13</v>
          </cell>
          <cell r="AS1364">
            <v>350000000</v>
          </cell>
          <cell r="AT1364">
            <v>0</v>
          </cell>
          <cell r="AU1364">
            <v>350000000</v>
          </cell>
          <cell r="AV1364">
            <v>2503941522.26</v>
          </cell>
          <cell r="AW1364">
            <v>2853941522.26</v>
          </cell>
          <cell r="AX1364">
            <v>350000000</v>
          </cell>
          <cell r="AY1364">
            <v>2503941522.26</v>
          </cell>
          <cell r="AZ1364">
            <v>0.122637411197844</v>
          </cell>
          <cell r="BA1364">
            <v>0.877362588802156</v>
          </cell>
          <cell r="BB1364">
            <v>1.13977962220304</v>
          </cell>
          <cell r="BC1364">
            <v>0.122637411197844</v>
          </cell>
          <cell r="BD1364">
            <v>0</v>
          </cell>
          <cell r="BE1364">
            <v>0.122637411197844</v>
          </cell>
          <cell r="BF1364">
            <v>0.877362588802156</v>
          </cell>
        </row>
        <row r="1365">
          <cell r="A1365" t="str">
            <v>002046.SZ</v>
          </cell>
          <cell r="B1365" t="str">
            <v>国机精工</v>
          </cell>
          <cell r="C1365">
            <v>22444507.44</v>
          </cell>
          <cell r="D1365">
            <v>348500000</v>
          </cell>
          <cell r="E1365">
            <v>0</v>
          </cell>
          <cell r="F1365">
            <v>0</v>
          </cell>
          <cell r="G1365">
            <v>0</v>
          </cell>
          <cell r="H1365">
            <v>0</v>
          </cell>
          <cell r="I1365">
            <v>577772142.53</v>
          </cell>
          <cell r="J1365">
            <v>0</v>
          </cell>
          <cell r="K1365">
            <v>133316359.7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P1365">
            <v>33749595.91</v>
          </cell>
          <cell r="Q1365">
            <v>52126832.55</v>
          </cell>
          <cell r="R1365">
            <v>0</v>
          </cell>
          <cell r="S1365">
            <v>0</v>
          </cell>
          <cell r="T1365">
            <v>0</v>
          </cell>
          <cell r="U1365">
            <v>6348003.27</v>
          </cell>
          <cell r="V1365">
            <v>7071124.18</v>
          </cell>
          <cell r="W1365">
            <v>0</v>
          </cell>
          <cell r="X1365">
            <v>300000000</v>
          </cell>
          <cell r="Y1365">
            <v>0</v>
          </cell>
          <cell r="Z1365">
            <v>0</v>
          </cell>
          <cell r="AA1365">
            <v>3357212.3</v>
          </cell>
          <cell r="AB1365">
            <v>78738237.85</v>
          </cell>
          <cell r="AC1365">
            <v>146454060.23</v>
          </cell>
          <cell r="AD1365">
            <v>0</v>
          </cell>
        </row>
        <row r="1365">
          <cell r="AF1365">
            <v>524349078</v>
          </cell>
          <cell r="AG1365">
            <v>0</v>
          </cell>
          <cell r="AH1365">
            <v>1545025486.14</v>
          </cell>
          <cell r="AI1365">
            <v>0</v>
          </cell>
          <cell r="AJ1365">
            <v>51903369.32</v>
          </cell>
          <cell r="AK1365">
            <v>2012989.84</v>
          </cell>
          <cell r="AL1365">
            <v>57209702.05</v>
          </cell>
          <cell r="AM1365">
            <v>0</v>
          </cell>
          <cell r="AN1365">
            <v>751818724.85</v>
          </cell>
          <cell r="AO1365">
            <v>1709878075.96</v>
          </cell>
          <cell r="AP1365">
            <v>2932319350.2</v>
          </cell>
          <cell r="AQ1365">
            <v>4642197426.16</v>
          </cell>
          <cell r="AR1365">
            <v>1051672860.39</v>
          </cell>
          <cell r="AS1365">
            <v>354848003.27</v>
          </cell>
          <cell r="AT1365">
            <v>303357212.3</v>
          </cell>
          <cell r="AU1365">
            <v>658205215.57</v>
          </cell>
          <cell r="AV1365">
            <v>2932319350.2</v>
          </cell>
          <cell r="AW1365">
            <v>3590524565.77</v>
          </cell>
          <cell r="AX1365">
            <v>354848003.27</v>
          </cell>
          <cell r="AY1365">
            <v>3235676562.5</v>
          </cell>
          <cell r="AZ1365">
            <v>0.183317285124561</v>
          </cell>
          <cell r="BA1365">
            <v>0.816682714875439</v>
          </cell>
          <cell r="BB1365">
            <v>1.224465734104</v>
          </cell>
          <cell r="BC1365">
            <v>0.0988290141927776</v>
          </cell>
          <cell r="BD1365">
            <v>0.0844882709317835</v>
          </cell>
          <cell r="BE1365">
            <v>0.0988290141927776</v>
          </cell>
          <cell r="BF1365">
            <v>0.901170985807223</v>
          </cell>
        </row>
        <row r="1366">
          <cell r="A1366" t="str">
            <v>603829.SH</v>
          </cell>
          <cell r="B1366" t="str">
            <v>洛凯股份</v>
          </cell>
          <cell r="C1366">
            <v>705405.8</v>
          </cell>
          <cell r="D1366">
            <v>345000000</v>
          </cell>
          <cell r="E1366">
            <v>0</v>
          </cell>
          <cell r="F1366">
            <v>0</v>
          </cell>
          <cell r="G1366">
            <v>0</v>
          </cell>
          <cell r="H1366">
            <v>0</v>
          </cell>
          <cell r="I1366">
            <v>512073839.2</v>
          </cell>
          <cell r="J1366">
            <v>0</v>
          </cell>
          <cell r="K1366">
            <v>6662615.94</v>
          </cell>
          <cell r="L1366">
            <v>0</v>
          </cell>
          <cell r="M1366">
            <v>0</v>
          </cell>
          <cell r="N1366">
            <v>0</v>
          </cell>
          <cell r="O1366">
            <v>0</v>
          </cell>
          <cell r="P1366">
            <v>9746219.25</v>
          </cell>
          <cell r="Q1366">
            <v>6161551.76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747785.92</v>
          </cell>
          <cell r="W1366">
            <v>0</v>
          </cell>
          <cell r="X1366">
            <v>36520241.84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46656463.24</v>
          </cell>
          <cell r="AD1366">
            <v>0</v>
          </cell>
        </row>
        <row r="1366">
          <cell r="AF1366">
            <v>160000000</v>
          </cell>
          <cell r="AG1366">
            <v>0</v>
          </cell>
          <cell r="AH1366">
            <v>339414225.86</v>
          </cell>
          <cell r="AI1366">
            <v>0</v>
          </cell>
          <cell r="AJ1366">
            <v>0</v>
          </cell>
          <cell r="AK1366">
            <v>99533.28</v>
          </cell>
          <cell r="AL1366">
            <v>30557913.56</v>
          </cell>
          <cell r="AM1366">
            <v>0</v>
          </cell>
          <cell r="AN1366">
            <v>236327745.28</v>
          </cell>
          <cell r="AO1366">
            <v>964274122.95</v>
          </cell>
          <cell r="AP1366">
            <v>766399417.98</v>
          </cell>
          <cell r="AQ1366">
            <v>1730673540.93</v>
          </cell>
          <cell r="AR1366">
            <v>582753881.11</v>
          </cell>
          <cell r="AS1366">
            <v>345000000</v>
          </cell>
          <cell r="AT1366">
            <v>36520241.84</v>
          </cell>
          <cell r="AU1366">
            <v>381520241.84</v>
          </cell>
          <cell r="AV1366">
            <v>766399417.98</v>
          </cell>
          <cell r="AW1366">
            <v>1147919659.82</v>
          </cell>
          <cell r="AX1366">
            <v>345000000</v>
          </cell>
          <cell r="AY1366">
            <v>802919659.82</v>
          </cell>
          <cell r="AZ1366">
            <v>0.332357964754976</v>
          </cell>
          <cell r="BA1366">
            <v>0.667642035245024</v>
          </cell>
          <cell r="BB1366">
            <v>1.49780862679355</v>
          </cell>
          <cell r="BC1366">
            <v>0.300543680952461</v>
          </cell>
          <cell r="BD1366">
            <v>0.031814283802515</v>
          </cell>
          <cell r="BE1366">
            <v>0.300543680952461</v>
          </cell>
          <cell r="BF1366">
            <v>0.699456319047539</v>
          </cell>
        </row>
        <row r="1367">
          <cell r="A1367" t="str">
            <v>603348.SH</v>
          </cell>
          <cell r="B1367" t="str">
            <v>文灿股份</v>
          </cell>
          <cell r="C1367">
            <v>74227951.11</v>
          </cell>
          <cell r="D1367">
            <v>342477067.87</v>
          </cell>
          <cell r="E1367">
            <v>0</v>
          </cell>
          <cell r="F1367">
            <v>0</v>
          </cell>
          <cell r="G1367">
            <v>2475626.3</v>
          </cell>
          <cell r="H1367">
            <v>0</v>
          </cell>
          <cell r="I1367">
            <v>777361860.4</v>
          </cell>
          <cell r="J1367">
            <v>0</v>
          </cell>
          <cell r="K1367">
            <v>65084152.75</v>
          </cell>
          <cell r="L1367">
            <v>0</v>
          </cell>
          <cell r="M1367">
            <v>0</v>
          </cell>
          <cell r="N1367">
            <v>0</v>
          </cell>
          <cell r="O1367">
            <v>0</v>
          </cell>
          <cell r="P1367">
            <v>137360828.34</v>
          </cell>
          <cell r="Q1367">
            <v>26346055.78</v>
          </cell>
          <cell r="R1367">
            <v>0</v>
          </cell>
          <cell r="S1367">
            <v>0</v>
          </cell>
          <cell r="T1367">
            <v>0</v>
          </cell>
          <cell r="U1367">
            <v>267322657.6</v>
          </cell>
          <cell r="V1367">
            <v>2603546.2</v>
          </cell>
          <cell r="W1367">
            <v>0</v>
          </cell>
          <cell r="X1367">
            <v>977712165.89</v>
          </cell>
          <cell r="Y1367">
            <v>118443995.06</v>
          </cell>
          <cell r="Z1367">
            <v>0</v>
          </cell>
          <cell r="AA1367">
            <v>33928872.3</v>
          </cell>
          <cell r="AB1367">
            <v>0</v>
          </cell>
          <cell r="AC1367">
            <v>77017982.91</v>
          </cell>
          <cell r="AD1367">
            <v>0</v>
          </cell>
        </row>
        <row r="1367">
          <cell r="AF1367">
            <v>262167641</v>
          </cell>
          <cell r="AG1367">
            <v>36501336.17</v>
          </cell>
          <cell r="AH1367">
            <v>1788029149.32</v>
          </cell>
          <cell r="AI1367">
            <v>69362000</v>
          </cell>
          <cell r="AJ1367">
            <v>-50295773.95</v>
          </cell>
          <cell r="AK1367">
            <v>0</v>
          </cell>
          <cell r="AL1367">
            <v>30567270.02</v>
          </cell>
          <cell r="AM1367">
            <v>0</v>
          </cell>
          <cell r="AN1367">
            <v>662543563.49</v>
          </cell>
          <cell r="AO1367">
            <v>2902362762.51</v>
          </cell>
          <cell r="AP1367">
            <v>2798875186.05</v>
          </cell>
          <cell r="AQ1367">
            <v>5701237948.56</v>
          </cell>
          <cell r="AR1367">
            <v>1160002377.49</v>
          </cell>
          <cell r="AS1367">
            <v>612275351.77</v>
          </cell>
          <cell r="AT1367">
            <v>1130085033.25</v>
          </cell>
          <cell r="AU1367">
            <v>1742360385.02</v>
          </cell>
          <cell r="AV1367">
            <v>2660151186.05</v>
          </cell>
          <cell r="AW1367">
            <v>4402511571.07</v>
          </cell>
          <cell r="AX1367">
            <v>612275351.77</v>
          </cell>
          <cell r="AY1367">
            <v>3790236219.3</v>
          </cell>
          <cell r="AZ1367">
            <v>0.395765089288915</v>
          </cell>
          <cell r="BA1367">
            <v>0.604234910711085</v>
          </cell>
          <cell r="BB1367">
            <v>1.65498547381707</v>
          </cell>
          <cell r="BC1367">
            <v>0.139074103925908</v>
          </cell>
          <cell r="BD1367">
            <v>0.256690985363007</v>
          </cell>
          <cell r="BE1367">
            <v>0.139074103925908</v>
          </cell>
          <cell r="BF1367">
            <v>0.860925896074093</v>
          </cell>
        </row>
        <row r="1368">
          <cell r="A1368" t="str">
            <v>002261.SZ</v>
          </cell>
          <cell r="B1368" t="str">
            <v>拓维信息</v>
          </cell>
          <cell r="C1368">
            <v>11430721.82</v>
          </cell>
          <cell r="D1368">
            <v>341380000</v>
          </cell>
          <cell r="E1368">
            <v>0</v>
          </cell>
          <cell r="F1368">
            <v>0</v>
          </cell>
          <cell r="G1368">
            <v>0</v>
          </cell>
          <cell r="H1368">
            <v>0</v>
          </cell>
          <cell r="I1368">
            <v>178358759.07</v>
          </cell>
          <cell r="J1368">
            <v>0</v>
          </cell>
          <cell r="K1368">
            <v>249601609.28</v>
          </cell>
          <cell r="L1368">
            <v>0</v>
          </cell>
          <cell r="M1368">
            <v>0</v>
          </cell>
          <cell r="N1368">
            <v>0</v>
          </cell>
          <cell r="O1368">
            <v>0</v>
          </cell>
          <cell r="P1368">
            <v>14647834.7</v>
          </cell>
          <cell r="Q1368">
            <v>25649438.18</v>
          </cell>
          <cell r="R1368">
            <v>0</v>
          </cell>
          <cell r="S1368">
            <v>0</v>
          </cell>
          <cell r="T1368">
            <v>0</v>
          </cell>
          <cell r="U1368">
            <v>193596962.89</v>
          </cell>
          <cell r="V1368">
            <v>20732738.85</v>
          </cell>
          <cell r="W1368">
            <v>0</v>
          </cell>
          <cell r="X1368">
            <v>20000000</v>
          </cell>
          <cell r="Y1368">
            <v>0</v>
          </cell>
          <cell r="Z1368">
            <v>0</v>
          </cell>
          <cell r="AA1368">
            <v>0</v>
          </cell>
          <cell r="AB1368">
            <v>779666.37</v>
          </cell>
          <cell r="AC1368">
            <v>5372495.98</v>
          </cell>
          <cell r="AD1368">
            <v>140971717.61</v>
          </cell>
        </row>
        <row r="1368">
          <cell r="AF1368">
            <v>1248017674</v>
          </cell>
          <cell r="AG1368">
            <v>0</v>
          </cell>
          <cell r="AH1368">
            <v>2689703068.86</v>
          </cell>
          <cell r="AI1368">
            <v>0</v>
          </cell>
          <cell r="AJ1368">
            <v>-19492918.04</v>
          </cell>
          <cell r="AK1368">
            <v>0</v>
          </cell>
          <cell r="AL1368">
            <v>64922705.84</v>
          </cell>
          <cell r="AM1368">
            <v>0</v>
          </cell>
          <cell r="AN1368">
            <v>-458824878.18</v>
          </cell>
          <cell r="AO1368">
            <v>1202521944.75</v>
          </cell>
          <cell r="AP1368">
            <v>3524325652.48</v>
          </cell>
          <cell r="AQ1368">
            <v>4726847597.23</v>
          </cell>
          <cell r="AR1368">
            <v>506573264.25</v>
          </cell>
          <cell r="AS1368">
            <v>534976962.89</v>
          </cell>
          <cell r="AT1368">
            <v>160971717.61</v>
          </cell>
          <cell r="AU1368">
            <v>695948680.5</v>
          </cell>
          <cell r="AV1368">
            <v>3524325652.48</v>
          </cell>
          <cell r="AW1368">
            <v>4220274332.98</v>
          </cell>
          <cell r="AX1368">
            <v>534976962.89</v>
          </cell>
          <cell r="AY1368">
            <v>3685297370.09</v>
          </cell>
          <cell r="AZ1368">
            <v>0.164906028753012</v>
          </cell>
          <cell r="BA1368">
            <v>0.835093971246988</v>
          </cell>
          <cell r="BB1368">
            <v>1.19747002664475</v>
          </cell>
          <cell r="BC1368">
            <v>0.126763551532501</v>
          </cell>
          <cell r="BD1368">
            <v>0.0381424772205117</v>
          </cell>
          <cell r="BE1368">
            <v>0.126763551532501</v>
          </cell>
          <cell r="BF1368">
            <v>0.873236448467499</v>
          </cell>
        </row>
        <row r="1369">
          <cell r="A1369" t="str">
            <v>603880.SH</v>
          </cell>
          <cell r="B1369" t="str">
            <v>南卫股份</v>
          </cell>
          <cell r="C1369">
            <v>3071139.97</v>
          </cell>
          <cell r="D1369">
            <v>341318240</v>
          </cell>
          <cell r="E1369">
            <v>0</v>
          </cell>
          <cell r="F1369">
            <v>0</v>
          </cell>
          <cell r="G1369">
            <v>0</v>
          </cell>
          <cell r="H1369">
            <v>0</v>
          </cell>
          <cell r="I1369">
            <v>155800089.55</v>
          </cell>
          <cell r="J1369">
            <v>70771.85</v>
          </cell>
          <cell r="K1369">
            <v>5662434.44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10725866.19</v>
          </cell>
          <cell r="Q1369">
            <v>3230419.71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37347819.76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8683572.4</v>
          </cell>
          <cell r="AD1369">
            <v>0</v>
          </cell>
        </row>
        <row r="1369">
          <cell r="AF1369">
            <v>292734000</v>
          </cell>
          <cell r="AG1369">
            <v>0</v>
          </cell>
          <cell r="AH1369">
            <v>121897850.87</v>
          </cell>
          <cell r="AI1369">
            <v>0</v>
          </cell>
          <cell r="AJ1369">
            <v>244147.46</v>
          </cell>
          <cell r="AK1369">
            <v>0</v>
          </cell>
          <cell r="AL1369">
            <v>41843366.59</v>
          </cell>
          <cell r="AM1369">
            <v>0</v>
          </cell>
          <cell r="AN1369">
            <v>232007165.97</v>
          </cell>
          <cell r="AO1369">
            <v>565910353.87</v>
          </cell>
          <cell r="AP1369">
            <v>688726530.89</v>
          </cell>
          <cell r="AQ1369">
            <v>1254636884.76</v>
          </cell>
          <cell r="AR1369">
            <v>224592113.87</v>
          </cell>
          <cell r="AS1369">
            <v>341318240</v>
          </cell>
          <cell r="AT1369">
            <v>0</v>
          </cell>
          <cell r="AU1369">
            <v>341318240</v>
          </cell>
          <cell r="AV1369">
            <v>688726530.89</v>
          </cell>
          <cell r="AW1369">
            <v>1030044770.89</v>
          </cell>
          <cell r="AX1369">
            <v>341318240</v>
          </cell>
          <cell r="AY1369">
            <v>688726530.89</v>
          </cell>
          <cell r="AZ1369">
            <v>0.331362528742403</v>
          </cell>
          <cell r="BA1369">
            <v>0.668637471257597</v>
          </cell>
          <cell r="BB1369">
            <v>1.49557875977122</v>
          </cell>
          <cell r="BC1369">
            <v>0.331362528742403</v>
          </cell>
          <cell r="BD1369">
            <v>0</v>
          </cell>
          <cell r="BE1369">
            <v>0.331362528742403</v>
          </cell>
          <cell r="BF1369">
            <v>0.668637471257597</v>
          </cell>
        </row>
        <row r="1370">
          <cell r="A1370" t="str">
            <v>603178.SH</v>
          </cell>
          <cell r="B1370" t="str">
            <v>圣龙股份</v>
          </cell>
          <cell r="C1370">
            <v>18253088.23</v>
          </cell>
          <cell r="D1370">
            <v>340239796.34</v>
          </cell>
          <cell r="E1370">
            <v>0</v>
          </cell>
          <cell r="F1370">
            <v>0</v>
          </cell>
          <cell r="G1370">
            <v>0</v>
          </cell>
          <cell r="H1370">
            <v>0</v>
          </cell>
          <cell r="I1370">
            <v>550367851.65</v>
          </cell>
          <cell r="J1370">
            <v>0</v>
          </cell>
          <cell r="K1370">
            <v>1273946.96</v>
          </cell>
          <cell r="L1370">
            <v>0</v>
          </cell>
          <cell r="M1370">
            <v>0</v>
          </cell>
          <cell r="N1370">
            <v>0</v>
          </cell>
          <cell r="O1370">
            <v>0</v>
          </cell>
          <cell r="P1370">
            <v>18265212.01</v>
          </cell>
          <cell r="Q1370">
            <v>4887201.97</v>
          </cell>
          <cell r="R1370">
            <v>0</v>
          </cell>
          <cell r="S1370">
            <v>0</v>
          </cell>
          <cell r="T1370">
            <v>0</v>
          </cell>
          <cell r="U1370">
            <v>2002350</v>
          </cell>
          <cell r="V1370">
            <v>165613.1</v>
          </cell>
          <cell r="W1370">
            <v>0</v>
          </cell>
          <cell r="X1370">
            <v>147953628.77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56701655.05</v>
          </cell>
          <cell r="AD1370">
            <v>0</v>
          </cell>
        </row>
        <row r="1370">
          <cell r="AF1370">
            <v>200963000</v>
          </cell>
          <cell r="AG1370">
            <v>0</v>
          </cell>
          <cell r="AH1370">
            <v>319300241.95</v>
          </cell>
          <cell r="AI1370">
            <v>0</v>
          </cell>
          <cell r="AJ1370">
            <v>2651888.39</v>
          </cell>
          <cell r="AK1370">
            <v>0</v>
          </cell>
          <cell r="AL1370">
            <v>39914576.95</v>
          </cell>
          <cell r="AM1370">
            <v>0</v>
          </cell>
          <cell r="AN1370">
            <v>175199349.92</v>
          </cell>
          <cell r="AO1370">
            <v>1140110344.08</v>
          </cell>
          <cell r="AP1370">
            <v>738029057.21</v>
          </cell>
          <cell r="AQ1370">
            <v>1878139401.29</v>
          </cell>
          <cell r="AR1370">
            <v>649914568.97</v>
          </cell>
          <cell r="AS1370">
            <v>342242146.34</v>
          </cell>
          <cell r="AT1370">
            <v>147953628.77</v>
          </cell>
          <cell r="AU1370">
            <v>490195775.11</v>
          </cell>
          <cell r="AV1370">
            <v>738029057.21</v>
          </cell>
          <cell r="AW1370">
            <v>1228224832.32</v>
          </cell>
          <cell r="AX1370">
            <v>342242146.34</v>
          </cell>
          <cell r="AY1370">
            <v>885982685.98</v>
          </cell>
          <cell r="AZ1370">
            <v>0.399109155108081</v>
          </cell>
          <cell r="BA1370">
            <v>0.600890844891919</v>
          </cell>
          <cell r="BB1370">
            <v>1.66419576617092</v>
          </cell>
          <cell r="BC1370">
            <v>0.278647799111452</v>
          </cell>
          <cell r="BD1370">
            <v>0.120461355996629</v>
          </cell>
          <cell r="BE1370">
            <v>0.278647799111452</v>
          </cell>
          <cell r="BF1370">
            <v>0.721352200888548</v>
          </cell>
        </row>
        <row r="1371">
          <cell r="A1371" t="str">
            <v>002917.SZ</v>
          </cell>
          <cell r="B1371" t="str">
            <v>金奥博</v>
          </cell>
          <cell r="C1371">
            <v>30948355.38</v>
          </cell>
          <cell r="D1371">
            <v>339600000</v>
          </cell>
          <cell r="E1371">
            <v>0</v>
          </cell>
          <cell r="F1371">
            <v>0</v>
          </cell>
          <cell r="G1371">
            <v>0</v>
          </cell>
          <cell r="H1371">
            <v>0</v>
          </cell>
          <cell r="I1371">
            <v>229265278.49</v>
          </cell>
          <cell r="J1371">
            <v>0</v>
          </cell>
          <cell r="K1371">
            <v>17096567.37</v>
          </cell>
          <cell r="L1371">
            <v>0</v>
          </cell>
          <cell r="M1371">
            <v>0</v>
          </cell>
          <cell r="N1371">
            <v>0</v>
          </cell>
          <cell r="O1371">
            <v>0</v>
          </cell>
          <cell r="P1371">
            <v>10621571.6</v>
          </cell>
          <cell r="Q1371">
            <v>9743760.78</v>
          </cell>
          <cell r="R1371">
            <v>0</v>
          </cell>
          <cell r="S1371">
            <v>0</v>
          </cell>
          <cell r="T1371">
            <v>0</v>
          </cell>
          <cell r="U1371">
            <v>0</v>
          </cell>
          <cell r="V1371">
            <v>2210026.15</v>
          </cell>
          <cell r="W1371">
            <v>0</v>
          </cell>
          <cell r="X1371">
            <v>126000000</v>
          </cell>
          <cell r="Y1371">
            <v>0</v>
          </cell>
          <cell r="Z1371">
            <v>0</v>
          </cell>
          <cell r="AA1371">
            <v>8719430.96</v>
          </cell>
          <cell r="AB1371">
            <v>1200000</v>
          </cell>
          <cell r="AC1371">
            <v>35547268.73</v>
          </cell>
          <cell r="AD1371">
            <v>10000000</v>
          </cell>
        </row>
        <row r="1371">
          <cell r="AF1371">
            <v>271344000</v>
          </cell>
          <cell r="AG1371">
            <v>0</v>
          </cell>
          <cell r="AH1371">
            <v>186050461.4</v>
          </cell>
          <cell r="AI1371">
            <v>0</v>
          </cell>
          <cell r="AJ1371">
            <v>1147738.86</v>
          </cell>
          <cell r="AK1371">
            <v>12899183.12</v>
          </cell>
          <cell r="AL1371">
            <v>22080420.01</v>
          </cell>
          <cell r="AM1371">
            <v>0</v>
          </cell>
          <cell r="AN1371">
            <v>283356163.89</v>
          </cell>
          <cell r="AO1371">
            <v>820952259.46</v>
          </cell>
          <cell r="AP1371">
            <v>776877967.28</v>
          </cell>
          <cell r="AQ1371">
            <v>1597830226.74</v>
          </cell>
          <cell r="AR1371">
            <v>336632828.5</v>
          </cell>
          <cell r="AS1371">
            <v>339600000</v>
          </cell>
          <cell r="AT1371">
            <v>144719430.96</v>
          </cell>
          <cell r="AU1371">
            <v>484319430.96</v>
          </cell>
          <cell r="AV1371">
            <v>776877967.28</v>
          </cell>
          <cell r="AW1371">
            <v>1261197398.24</v>
          </cell>
          <cell r="AX1371">
            <v>339600000</v>
          </cell>
          <cell r="AY1371">
            <v>921597398.24</v>
          </cell>
          <cell r="AZ1371">
            <v>0.384015564602232</v>
          </cell>
          <cell r="BA1371">
            <v>0.615984435397768</v>
          </cell>
          <cell r="BB1371">
            <v>1.62341764261342</v>
          </cell>
          <cell r="BC1371">
            <v>0.269267919894151</v>
          </cell>
          <cell r="BD1371">
            <v>0.114747644708081</v>
          </cell>
          <cell r="BE1371">
            <v>0.269267919894151</v>
          </cell>
          <cell r="BF1371">
            <v>0.730732080105849</v>
          </cell>
        </row>
        <row r="1372">
          <cell r="A1372" t="str">
            <v>603322.SH</v>
          </cell>
          <cell r="B1372" t="str">
            <v>超讯通信</v>
          </cell>
          <cell r="C1372">
            <v>14151361.72</v>
          </cell>
          <cell r="D1372">
            <v>338554547.46</v>
          </cell>
          <cell r="E1372">
            <v>0</v>
          </cell>
          <cell r="F1372">
            <v>0</v>
          </cell>
          <cell r="G1372">
            <v>0</v>
          </cell>
          <cell r="H1372">
            <v>0</v>
          </cell>
          <cell r="I1372">
            <v>765123136.57</v>
          </cell>
          <cell r="J1372">
            <v>0</v>
          </cell>
          <cell r="K1372">
            <v>39348949.54</v>
          </cell>
          <cell r="L1372">
            <v>0</v>
          </cell>
          <cell r="M1372">
            <v>0</v>
          </cell>
          <cell r="N1372">
            <v>0</v>
          </cell>
          <cell r="O1372">
            <v>0</v>
          </cell>
          <cell r="P1372">
            <v>10655151.15</v>
          </cell>
          <cell r="Q1372">
            <v>85952311.51</v>
          </cell>
          <cell r="R1372">
            <v>0</v>
          </cell>
          <cell r="S1372">
            <v>0</v>
          </cell>
          <cell r="T1372">
            <v>0</v>
          </cell>
          <cell r="U1372">
            <v>82185503.03</v>
          </cell>
          <cell r="V1372">
            <v>8210829.74</v>
          </cell>
          <cell r="W1372">
            <v>0</v>
          </cell>
          <cell r="X1372">
            <v>267868421.03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1300000</v>
          </cell>
          <cell r="AD1372">
            <v>0</v>
          </cell>
        </row>
        <row r="1372">
          <cell r="AF1372">
            <v>160150000</v>
          </cell>
          <cell r="AG1372">
            <v>0</v>
          </cell>
          <cell r="AH1372">
            <v>188273086.9</v>
          </cell>
          <cell r="AI1372">
            <v>20027229.45</v>
          </cell>
          <cell r="AJ1372">
            <v>0</v>
          </cell>
          <cell r="AK1372">
            <v>0</v>
          </cell>
          <cell r="AL1372">
            <v>17050278.88</v>
          </cell>
          <cell r="AM1372">
            <v>0</v>
          </cell>
          <cell r="AN1372">
            <v>105991602.59</v>
          </cell>
          <cell r="AO1372">
            <v>1613350211.75</v>
          </cell>
          <cell r="AP1372">
            <v>491492197.82</v>
          </cell>
          <cell r="AQ1372">
            <v>2104842409.57</v>
          </cell>
          <cell r="AR1372">
            <v>924741740.23</v>
          </cell>
          <cell r="AS1372">
            <v>420740050.49</v>
          </cell>
          <cell r="AT1372">
            <v>267868421.03</v>
          </cell>
          <cell r="AU1372">
            <v>688608471.52</v>
          </cell>
          <cell r="AV1372">
            <v>451437738.92</v>
          </cell>
          <cell r="AW1372">
            <v>1140046210.44</v>
          </cell>
          <cell r="AX1372">
            <v>420740050.49</v>
          </cell>
          <cell r="AY1372">
            <v>719306159.95</v>
          </cell>
          <cell r="AZ1372">
            <v>0.604018034720042</v>
          </cell>
          <cell r="BA1372">
            <v>0.395981965279958</v>
          </cell>
          <cell r="BB1372">
            <v>2.52536753610231</v>
          </cell>
          <cell r="BC1372">
            <v>0.369055259898295</v>
          </cell>
          <cell r="BD1372">
            <v>0.234962774821747</v>
          </cell>
          <cell r="BE1372">
            <v>0.369055259898295</v>
          </cell>
          <cell r="BF1372">
            <v>0.630944740101705</v>
          </cell>
        </row>
        <row r="1373">
          <cell r="A1373" t="str">
            <v>605008.SH</v>
          </cell>
          <cell r="B1373" t="str">
            <v>长鸿高科</v>
          </cell>
          <cell r="C1373">
            <v>0</v>
          </cell>
          <cell r="D1373">
            <v>337118802.58</v>
          </cell>
          <cell r="E1373">
            <v>0</v>
          </cell>
          <cell r="F1373">
            <v>0</v>
          </cell>
          <cell r="G1373">
            <v>0</v>
          </cell>
          <cell r="H1373">
            <v>0</v>
          </cell>
          <cell r="I1373">
            <v>282955963.23</v>
          </cell>
          <cell r="J1373">
            <v>163849.01</v>
          </cell>
          <cell r="K1373">
            <v>3353188.26</v>
          </cell>
          <cell r="L1373">
            <v>0</v>
          </cell>
          <cell r="M1373">
            <v>0</v>
          </cell>
          <cell r="N1373">
            <v>0</v>
          </cell>
          <cell r="O1373">
            <v>0</v>
          </cell>
          <cell r="P1373">
            <v>5159511.06</v>
          </cell>
          <cell r="Q1373">
            <v>20461759.36</v>
          </cell>
          <cell r="R1373">
            <v>0</v>
          </cell>
          <cell r="S1373">
            <v>0</v>
          </cell>
          <cell r="T1373">
            <v>0</v>
          </cell>
          <cell r="U1373">
            <v>29165367.36</v>
          </cell>
          <cell r="V1373">
            <v>435914.47</v>
          </cell>
          <cell r="W1373">
            <v>0</v>
          </cell>
          <cell r="X1373">
            <v>611386632.75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38679333.08</v>
          </cell>
          <cell r="AD1373">
            <v>0</v>
          </cell>
        </row>
        <row r="1373">
          <cell r="AF1373">
            <v>642380414</v>
          </cell>
          <cell r="AG1373">
            <v>0</v>
          </cell>
          <cell r="AH1373">
            <v>348234954.87</v>
          </cell>
          <cell r="AI1373">
            <v>0</v>
          </cell>
          <cell r="AJ1373">
            <v>0</v>
          </cell>
          <cell r="AK1373">
            <v>1699078.67</v>
          </cell>
          <cell r="AL1373">
            <v>72337437.46</v>
          </cell>
          <cell r="AM1373">
            <v>0</v>
          </cell>
          <cell r="AN1373">
            <v>736002212.4</v>
          </cell>
          <cell r="AO1373">
            <v>1328880321.16</v>
          </cell>
          <cell r="AP1373">
            <v>1800654097.4</v>
          </cell>
          <cell r="AQ1373">
            <v>3129534418.56</v>
          </cell>
          <cell r="AR1373">
            <v>351209518.47</v>
          </cell>
          <cell r="AS1373">
            <v>366284169.94</v>
          </cell>
          <cell r="AT1373">
            <v>611386632.75</v>
          </cell>
          <cell r="AU1373">
            <v>977670802.69</v>
          </cell>
          <cell r="AV1373">
            <v>1800654097.4</v>
          </cell>
          <cell r="AW1373">
            <v>2778324900.09</v>
          </cell>
          <cell r="AX1373">
            <v>366284169.94</v>
          </cell>
          <cell r="AY1373">
            <v>2412040730.15</v>
          </cell>
          <cell r="AZ1373">
            <v>0.351892178865881</v>
          </cell>
          <cell r="BA1373">
            <v>0.648107821134119</v>
          </cell>
          <cell r="BB1373">
            <v>1.54295314358359</v>
          </cell>
          <cell r="BC1373">
            <v>0.131836334162407</v>
          </cell>
          <cell r="BD1373">
            <v>0.220055844703474</v>
          </cell>
          <cell r="BE1373">
            <v>0.131836334162407</v>
          </cell>
          <cell r="BF1373">
            <v>0.868163665837593</v>
          </cell>
        </row>
        <row r="1374">
          <cell r="A1374" t="str">
            <v>600343.SH</v>
          </cell>
          <cell r="B1374" t="str">
            <v>航天动力</v>
          </cell>
          <cell r="C1374">
            <v>0</v>
          </cell>
          <cell r="D1374">
            <v>337000000</v>
          </cell>
          <cell r="E1374">
            <v>0</v>
          </cell>
          <cell r="F1374">
            <v>0</v>
          </cell>
          <cell r="G1374">
            <v>0</v>
          </cell>
          <cell r="H1374">
            <v>0</v>
          </cell>
          <cell r="I1374">
            <v>673728201.03</v>
          </cell>
          <cell r="J1374">
            <v>0</v>
          </cell>
          <cell r="K1374">
            <v>211214170.22</v>
          </cell>
          <cell r="L1374">
            <v>0</v>
          </cell>
          <cell r="M1374">
            <v>0</v>
          </cell>
          <cell r="N1374">
            <v>0</v>
          </cell>
          <cell r="O1374">
            <v>0</v>
          </cell>
          <cell r="P1374">
            <v>13823673.07</v>
          </cell>
          <cell r="Q1374">
            <v>4496419.8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27489545.73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69621076.46</v>
          </cell>
          <cell r="AB1374">
            <v>0</v>
          </cell>
          <cell r="AC1374">
            <v>14611608.12</v>
          </cell>
          <cell r="AD1374">
            <v>0</v>
          </cell>
        </row>
        <row r="1374">
          <cell r="AF1374">
            <v>638206348</v>
          </cell>
          <cell r="AG1374">
            <v>0</v>
          </cell>
          <cell r="AH1374">
            <v>1191677727.45</v>
          </cell>
          <cell r="AI1374">
            <v>0</v>
          </cell>
          <cell r="AJ1374">
            <v>229500</v>
          </cell>
          <cell r="AK1374">
            <v>8813461.32</v>
          </cell>
          <cell r="AL1374">
            <v>47166045.35</v>
          </cell>
          <cell r="AM1374">
            <v>0</v>
          </cell>
          <cell r="AN1374">
            <v>197897680.3</v>
          </cell>
          <cell r="AO1374">
            <v>1351984694.43</v>
          </cell>
          <cell r="AP1374">
            <v>2083990762.42</v>
          </cell>
          <cell r="AQ1374">
            <v>3435975456.85</v>
          </cell>
          <cell r="AR1374">
            <v>945363617.97</v>
          </cell>
          <cell r="AS1374">
            <v>337000000</v>
          </cell>
          <cell r="AT1374">
            <v>69621076.46</v>
          </cell>
          <cell r="AU1374">
            <v>406621076.46</v>
          </cell>
          <cell r="AV1374">
            <v>2083990762.42</v>
          </cell>
          <cell r="AW1374">
            <v>2490611838.88</v>
          </cell>
          <cell r="AX1374">
            <v>337000000</v>
          </cell>
          <cell r="AY1374">
            <v>2153611838.88</v>
          </cell>
          <cell r="AZ1374">
            <v>0.163261520768669</v>
          </cell>
          <cell r="BA1374">
            <v>0.836738479231331</v>
          </cell>
          <cell r="BB1374">
            <v>1.19511654456079</v>
          </cell>
          <cell r="BC1374">
            <v>0.135308117764166</v>
          </cell>
          <cell r="BD1374">
            <v>0.0279534030045034</v>
          </cell>
          <cell r="BE1374">
            <v>0.135308117764166</v>
          </cell>
          <cell r="BF1374">
            <v>0.864691882235834</v>
          </cell>
        </row>
        <row r="1375">
          <cell r="A1375" t="str">
            <v>603815.SH</v>
          </cell>
          <cell r="B1375" t="str">
            <v>交建股份</v>
          </cell>
          <cell r="C1375">
            <v>7707857.58</v>
          </cell>
          <cell r="D1375">
            <v>336055709.7</v>
          </cell>
          <cell r="E1375">
            <v>0</v>
          </cell>
          <cell r="F1375">
            <v>0</v>
          </cell>
          <cell r="G1375">
            <v>0</v>
          </cell>
          <cell r="H1375">
            <v>0</v>
          </cell>
          <cell r="I1375">
            <v>3427106870.47</v>
          </cell>
          <cell r="J1375">
            <v>0</v>
          </cell>
          <cell r="K1375">
            <v>169232262.23</v>
          </cell>
          <cell r="L1375">
            <v>0</v>
          </cell>
          <cell r="M1375">
            <v>0</v>
          </cell>
          <cell r="N1375">
            <v>0</v>
          </cell>
          <cell r="O1375">
            <v>0</v>
          </cell>
          <cell r="P1375">
            <v>24006063.48</v>
          </cell>
          <cell r="Q1375">
            <v>16086779.53</v>
          </cell>
          <cell r="R1375">
            <v>0</v>
          </cell>
          <cell r="S1375">
            <v>0</v>
          </cell>
          <cell r="T1375">
            <v>0</v>
          </cell>
          <cell r="U1375">
            <v>54195600.37</v>
          </cell>
          <cell r="V1375">
            <v>204076447.78</v>
          </cell>
          <cell r="W1375">
            <v>0</v>
          </cell>
          <cell r="X1375">
            <v>737268975</v>
          </cell>
          <cell r="Y1375">
            <v>0</v>
          </cell>
          <cell r="Z1375">
            <v>0</v>
          </cell>
          <cell r="AA1375">
            <v>0</v>
          </cell>
          <cell r="AB1375">
            <v>8346611.69</v>
          </cell>
          <cell r="AC1375">
            <v>0</v>
          </cell>
          <cell r="AD1375">
            <v>70938138.68</v>
          </cell>
        </row>
        <row r="1375">
          <cell r="AF1375">
            <v>618924235</v>
          </cell>
          <cell r="AG1375">
            <v>0</v>
          </cell>
          <cell r="AH1375">
            <v>938623205.55</v>
          </cell>
          <cell r="AI1375">
            <v>0</v>
          </cell>
          <cell r="AJ1375">
            <v>0</v>
          </cell>
          <cell r="AK1375">
            <v>25557767.11</v>
          </cell>
          <cell r="AL1375">
            <v>44344922.59</v>
          </cell>
          <cell r="AM1375">
            <v>0</v>
          </cell>
          <cell r="AN1375">
            <v>366433393.34</v>
          </cell>
          <cell r="AO1375">
            <v>5055021316.51</v>
          </cell>
          <cell r="AP1375">
            <v>1993883523.59</v>
          </cell>
          <cell r="AQ1375">
            <v>7048904840.1</v>
          </cell>
          <cell r="AR1375">
            <v>3856562892.76</v>
          </cell>
          <cell r="AS1375">
            <v>390251310.07</v>
          </cell>
          <cell r="AT1375">
            <v>808207113.68</v>
          </cell>
          <cell r="AU1375">
            <v>1198458423.75</v>
          </cell>
          <cell r="AV1375">
            <v>1993883523.59</v>
          </cell>
          <cell r="AW1375">
            <v>3192341947.34</v>
          </cell>
          <cell r="AX1375">
            <v>390251310.07</v>
          </cell>
          <cell r="AY1375">
            <v>2802090637.27</v>
          </cell>
          <cell r="AZ1375">
            <v>0.375416682648489</v>
          </cell>
          <cell r="BA1375">
            <v>0.624583317351511</v>
          </cell>
          <cell r="BB1375">
            <v>1.60106741922024</v>
          </cell>
          <cell r="BC1375">
            <v>0.122246086574521</v>
          </cell>
          <cell r="BD1375">
            <v>0.253170596073968</v>
          </cell>
          <cell r="BE1375">
            <v>0.122246086574521</v>
          </cell>
          <cell r="BF1375">
            <v>0.877753913425479</v>
          </cell>
        </row>
        <row r="1376">
          <cell r="A1376" t="str">
            <v>600764.SH</v>
          </cell>
          <cell r="B1376" t="str">
            <v>中国海防</v>
          </cell>
          <cell r="C1376">
            <v>0</v>
          </cell>
          <cell r="D1376">
            <v>335500000</v>
          </cell>
          <cell r="E1376">
            <v>0</v>
          </cell>
          <cell r="F1376">
            <v>0</v>
          </cell>
          <cell r="G1376">
            <v>0</v>
          </cell>
          <cell r="H1376">
            <v>0</v>
          </cell>
          <cell r="I1376">
            <v>1420488800.7</v>
          </cell>
          <cell r="J1376">
            <v>0</v>
          </cell>
          <cell r="K1376">
            <v>292245262.01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36682661.53</v>
          </cell>
          <cell r="Q1376">
            <v>29602475.44</v>
          </cell>
          <cell r="R1376">
            <v>0</v>
          </cell>
          <cell r="S1376">
            <v>0</v>
          </cell>
          <cell r="T1376">
            <v>0</v>
          </cell>
          <cell r="U1376">
            <v>8150000</v>
          </cell>
          <cell r="V1376">
            <v>10864369.62</v>
          </cell>
          <cell r="W1376">
            <v>0</v>
          </cell>
          <cell r="X1376">
            <v>210650000</v>
          </cell>
          <cell r="Y1376">
            <v>0</v>
          </cell>
          <cell r="Z1376">
            <v>0</v>
          </cell>
          <cell r="AA1376">
            <v>59500000</v>
          </cell>
          <cell r="AB1376">
            <v>182846.42</v>
          </cell>
          <cell r="AC1376">
            <v>26193936.24</v>
          </cell>
          <cell r="AD1376">
            <v>0</v>
          </cell>
        </row>
        <row r="1376">
          <cell r="AF1376">
            <v>710629386</v>
          </cell>
          <cell r="AG1376">
            <v>0</v>
          </cell>
          <cell r="AH1376">
            <v>3012117582.8</v>
          </cell>
          <cell r="AI1376">
            <v>0</v>
          </cell>
          <cell r="AJ1376">
            <v>-3554345.77</v>
          </cell>
          <cell r="AK1376">
            <v>1903689.21</v>
          </cell>
          <cell r="AL1376">
            <v>50480358.65</v>
          </cell>
          <cell r="AM1376">
            <v>0</v>
          </cell>
          <cell r="AN1376">
            <v>3287567811.83</v>
          </cell>
          <cell r="AO1376">
            <v>2430060351.96</v>
          </cell>
          <cell r="AP1376">
            <v>7059144482.72</v>
          </cell>
          <cell r="AQ1376">
            <v>9489204834.68</v>
          </cell>
          <cell r="AR1376">
            <v>1816260351.96</v>
          </cell>
          <cell r="AS1376">
            <v>343650000</v>
          </cell>
          <cell r="AT1376">
            <v>270150000</v>
          </cell>
          <cell r="AU1376">
            <v>613800000</v>
          </cell>
          <cell r="AV1376">
            <v>7059144482.72</v>
          </cell>
          <cell r="AW1376">
            <v>7672944482.72</v>
          </cell>
          <cell r="AX1376">
            <v>343650000</v>
          </cell>
          <cell r="AY1376">
            <v>7329294482.72</v>
          </cell>
          <cell r="AZ1376">
            <v>0.0799953657142079</v>
          </cell>
          <cell r="BA1376">
            <v>0.920004634285792</v>
          </cell>
          <cell r="BB1376">
            <v>1.08695104647631</v>
          </cell>
          <cell r="BC1376">
            <v>0.0447872392109605</v>
          </cell>
          <cell r="BD1376">
            <v>0.0352081265032474</v>
          </cell>
          <cell r="BE1376">
            <v>0.0447872392109605</v>
          </cell>
          <cell r="BF1376">
            <v>0.955212760789039</v>
          </cell>
        </row>
        <row r="1377">
          <cell r="A1377" t="str">
            <v>002480.SZ</v>
          </cell>
          <cell r="B1377" t="str">
            <v>新筑股份</v>
          </cell>
          <cell r="C1377">
            <v>29870180.16</v>
          </cell>
          <cell r="D1377">
            <v>335495630.12</v>
          </cell>
          <cell r="E1377">
            <v>0</v>
          </cell>
          <cell r="F1377">
            <v>0</v>
          </cell>
          <cell r="G1377">
            <v>0</v>
          </cell>
          <cell r="H1377">
            <v>0</v>
          </cell>
          <cell r="I1377">
            <v>1316192427.45</v>
          </cell>
          <cell r="J1377">
            <v>0</v>
          </cell>
          <cell r="K1377">
            <v>9505252.36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43517202.58</v>
          </cell>
          <cell r="Q1377">
            <v>18363792.86</v>
          </cell>
          <cell r="R1377">
            <v>0</v>
          </cell>
          <cell r="S1377">
            <v>0</v>
          </cell>
          <cell r="T1377">
            <v>0</v>
          </cell>
          <cell r="U1377">
            <v>1247579644.49</v>
          </cell>
          <cell r="V1377">
            <v>0</v>
          </cell>
          <cell r="W1377">
            <v>0</v>
          </cell>
          <cell r="X1377">
            <v>210700727.39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19689975</v>
          </cell>
          <cell r="AD1377">
            <v>0</v>
          </cell>
        </row>
        <row r="1377">
          <cell r="AF1377">
            <v>769168670</v>
          </cell>
          <cell r="AG1377">
            <v>0</v>
          </cell>
          <cell r="AH1377">
            <v>1847263400.59</v>
          </cell>
          <cell r="AI1377">
            <v>0</v>
          </cell>
          <cell r="AJ1377">
            <v>-11927114.15</v>
          </cell>
          <cell r="AK1377">
            <v>4113589.13</v>
          </cell>
          <cell r="AL1377">
            <v>65297123.54</v>
          </cell>
          <cell r="AM1377">
            <v>0</v>
          </cell>
          <cell r="AN1377">
            <v>-106225103.71</v>
          </cell>
          <cell r="AO1377">
            <v>3230914832.41</v>
          </cell>
          <cell r="AP1377">
            <v>2567690565.4</v>
          </cell>
          <cell r="AQ1377">
            <v>5798605397.81</v>
          </cell>
          <cell r="AR1377">
            <v>1437138830.41</v>
          </cell>
          <cell r="AS1377">
            <v>1583075274.61</v>
          </cell>
          <cell r="AT1377">
            <v>210700727.39</v>
          </cell>
          <cell r="AU1377">
            <v>1793776002</v>
          </cell>
          <cell r="AV1377">
            <v>2567690565.4</v>
          </cell>
          <cell r="AW1377">
            <v>4361466567.4</v>
          </cell>
          <cell r="AX1377">
            <v>1583075274.61</v>
          </cell>
          <cell r="AY1377">
            <v>2778391292.79</v>
          </cell>
          <cell r="AZ1377">
            <v>0.411278173128202</v>
          </cell>
          <cell r="BA1377">
            <v>0.588721826871799</v>
          </cell>
          <cell r="BB1377">
            <v>1.69859508235587</v>
          </cell>
          <cell r="BC1377">
            <v>0.36296856805983</v>
          </cell>
          <cell r="BD1377">
            <v>0.0483096050683715</v>
          </cell>
          <cell r="BE1377">
            <v>0.36296856805983</v>
          </cell>
          <cell r="BF1377">
            <v>0.63703143194017</v>
          </cell>
        </row>
        <row r="1378">
          <cell r="A1378" t="str">
            <v>600875.SH</v>
          </cell>
          <cell r="B1378" t="str">
            <v>东方电气</v>
          </cell>
          <cell r="C1378">
            <v>42832756.66</v>
          </cell>
          <cell r="D1378">
            <v>335250000</v>
          </cell>
          <cell r="E1378">
            <v>0</v>
          </cell>
          <cell r="F1378">
            <v>0</v>
          </cell>
          <cell r="G1378">
            <v>0</v>
          </cell>
          <cell r="H1378">
            <v>0</v>
          </cell>
          <cell r="I1378">
            <v>21205221107.24</v>
          </cell>
          <cell r="J1378">
            <v>0</v>
          </cell>
          <cell r="K1378">
            <v>28095405178.47</v>
          </cell>
          <cell r="L1378">
            <v>0</v>
          </cell>
          <cell r="M1378">
            <v>5962445097.11</v>
          </cell>
          <cell r="N1378">
            <v>0</v>
          </cell>
          <cell r="O1378">
            <v>0</v>
          </cell>
          <cell r="P1378">
            <v>448387305.93</v>
          </cell>
          <cell r="Q1378">
            <v>276469112.33</v>
          </cell>
          <cell r="R1378">
            <v>0</v>
          </cell>
          <cell r="S1378">
            <v>0</v>
          </cell>
          <cell r="T1378">
            <v>0</v>
          </cell>
          <cell r="U1378">
            <v>115852057.45</v>
          </cell>
          <cell r="V1378">
            <v>158628273.45</v>
          </cell>
          <cell r="W1378">
            <v>0</v>
          </cell>
          <cell r="X1378">
            <v>1351222311.12</v>
          </cell>
          <cell r="Y1378">
            <v>0</v>
          </cell>
          <cell r="Z1378">
            <v>0</v>
          </cell>
          <cell r="AA1378">
            <v>1112340800.84</v>
          </cell>
          <cell r="AB1378">
            <v>6006174483.76</v>
          </cell>
          <cell r="AC1378">
            <v>370859840.61</v>
          </cell>
          <cell r="AD1378">
            <v>0</v>
          </cell>
        </row>
        <row r="1378">
          <cell r="AF1378">
            <v>3119151130</v>
          </cell>
          <cell r="AG1378">
            <v>0</v>
          </cell>
          <cell r="AH1378">
            <v>11581303984.17</v>
          </cell>
          <cell r="AI1378">
            <v>168649028</v>
          </cell>
          <cell r="AJ1378">
            <v>-73734996.75</v>
          </cell>
          <cell r="AK1378">
            <v>111879353.09</v>
          </cell>
          <cell r="AL1378">
            <v>972791178.68</v>
          </cell>
          <cell r="AM1378">
            <v>0</v>
          </cell>
          <cell r="AN1378">
            <v>16687183985.35</v>
          </cell>
          <cell r="AO1378">
            <v>65481088324.97</v>
          </cell>
          <cell r="AP1378">
            <v>32567223662.54</v>
          </cell>
          <cell r="AQ1378">
            <v>98048311987.51</v>
          </cell>
          <cell r="AR1378">
            <v>56603978058.45</v>
          </cell>
          <cell r="AS1378">
            <v>451102057.45</v>
          </cell>
          <cell r="AT1378">
            <v>2463563111.96</v>
          </cell>
          <cell r="AU1378">
            <v>2914665169.41</v>
          </cell>
          <cell r="AV1378">
            <v>32229925606.54</v>
          </cell>
          <cell r="AW1378">
            <v>35144590775.95</v>
          </cell>
          <cell r="AX1378">
            <v>451102057.45</v>
          </cell>
          <cell r="AY1378">
            <v>34693488718.5</v>
          </cell>
          <cell r="AZ1378">
            <v>0.082933535575681</v>
          </cell>
          <cell r="BA1378">
            <v>0.917066464424319</v>
          </cell>
          <cell r="BB1378">
            <v>1.0904335059594</v>
          </cell>
          <cell r="BC1378">
            <v>0.0128356042136276</v>
          </cell>
          <cell r="BD1378">
            <v>0.0700979313620535</v>
          </cell>
          <cell r="BE1378">
            <v>0.0128356042136276</v>
          </cell>
          <cell r="BF1378">
            <v>0.987164395786372</v>
          </cell>
        </row>
        <row r="1379">
          <cell r="A1379" t="str">
            <v>000793.SZ</v>
          </cell>
          <cell r="B1379" t="str">
            <v>华闻集团</v>
          </cell>
          <cell r="C1379">
            <v>77566266.66</v>
          </cell>
          <cell r="D1379">
            <v>333500000</v>
          </cell>
          <cell r="E1379">
            <v>0</v>
          </cell>
          <cell r="F1379">
            <v>0</v>
          </cell>
          <cell r="G1379">
            <v>0</v>
          </cell>
          <cell r="H1379">
            <v>0</v>
          </cell>
          <cell r="I1379">
            <v>136979705.91</v>
          </cell>
          <cell r="J1379">
            <v>6942255.34</v>
          </cell>
          <cell r="K1379">
            <v>44338914.1</v>
          </cell>
          <cell r="L1379">
            <v>0</v>
          </cell>
          <cell r="M1379">
            <v>0</v>
          </cell>
          <cell r="N1379">
            <v>0</v>
          </cell>
          <cell r="O1379">
            <v>0</v>
          </cell>
          <cell r="P1379">
            <v>36281831.83</v>
          </cell>
          <cell r="Q1379">
            <v>52092121.01</v>
          </cell>
          <cell r="R1379">
            <v>0</v>
          </cell>
          <cell r="S1379">
            <v>0</v>
          </cell>
          <cell r="T1379">
            <v>0</v>
          </cell>
          <cell r="U1379">
            <v>497798687.5</v>
          </cell>
          <cell r="V1379">
            <v>2115332.61</v>
          </cell>
          <cell r="W1379">
            <v>0</v>
          </cell>
          <cell r="X1379">
            <v>1142290000</v>
          </cell>
          <cell r="Y1379">
            <v>730100000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  <cell r="AD1379">
            <v>515947</v>
          </cell>
        </row>
        <row r="1379">
          <cell r="AF1379">
            <v>1997245457</v>
          </cell>
          <cell r="AG1379">
            <v>0</v>
          </cell>
          <cell r="AH1379">
            <v>3649063375.9</v>
          </cell>
          <cell r="AI1379">
            <v>0</v>
          </cell>
          <cell r="AJ1379">
            <v>14575077.25</v>
          </cell>
          <cell r="AK1379">
            <v>0</v>
          </cell>
          <cell r="AL1379">
            <v>384109971.11</v>
          </cell>
          <cell r="AM1379">
            <v>0</v>
          </cell>
          <cell r="AN1379">
            <v>-3296438740.72</v>
          </cell>
          <cell r="AO1379">
            <v>3060521061.96</v>
          </cell>
          <cell r="AP1379">
            <v>2748555140.54</v>
          </cell>
          <cell r="AQ1379">
            <v>5809076202.5</v>
          </cell>
          <cell r="AR1379">
            <v>356316427.46</v>
          </cell>
          <cell r="AS1379">
            <v>831298687.5</v>
          </cell>
          <cell r="AT1379">
            <v>1872905947</v>
          </cell>
          <cell r="AU1379">
            <v>2704204634.5</v>
          </cell>
          <cell r="AV1379">
            <v>2748555140.54</v>
          </cell>
          <cell r="AW1379">
            <v>5452759775.04</v>
          </cell>
          <cell r="AX1379">
            <v>831298687.5</v>
          </cell>
          <cell r="AY1379">
            <v>4621461087.54</v>
          </cell>
          <cell r="AZ1379">
            <v>0.495933205581235</v>
          </cell>
          <cell r="BA1379">
            <v>0.504066794418765</v>
          </cell>
          <cell r="BB1379">
            <v>1.98386406538263</v>
          </cell>
          <cell r="BC1379">
            <v>0.152454669157675</v>
          </cell>
          <cell r="BD1379">
            <v>0.34347853642356</v>
          </cell>
          <cell r="BE1379">
            <v>0.152454669157675</v>
          </cell>
          <cell r="BF1379">
            <v>0.847545330842325</v>
          </cell>
        </row>
        <row r="1380">
          <cell r="A1380" t="str">
            <v>603315.SH</v>
          </cell>
          <cell r="B1380" t="str">
            <v>福鞍股份</v>
          </cell>
          <cell r="C1380">
            <v>0</v>
          </cell>
          <cell r="D1380">
            <v>333380589.32</v>
          </cell>
          <cell r="E1380">
            <v>0</v>
          </cell>
          <cell r="F1380">
            <v>0</v>
          </cell>
          <cell r="G1380">
            <v>0</v>
          </cell>
          <cell r="H1380">
            <v>0</v>
          </cell>
          <cell r="I1380">
            <v>393237444.71</v>
          </cell>
          <cell r="J1380">
            <v>0</v>
          </cell>
          <cell r="K1380">
            <v>93443534.58</v>
          </cell>
          <cell r="L1380">
            <v>0</v>
          </cell>
          <cell r="M1380">
            <v>0</v>
          </cell>
          <cell r="N1380">
            <v>0</v>
          </cell>
          <cell r="O1380">
            <v>0</v>
          </cell>
          <cell r="P1380">
            <v>6869305.74</v>
          </cell>
          <cell r="Q1380">
            <v>23602141.64</v>
          </cell>
          <cell r="R1380">
            <v>0</v>
          </cell>
          <cell r="S1380">
            <v>0</v>
          </cell>
          <cell r="T1380">
            <v>0</v>
          </cell>
          <cell r="U1380">
            <v>0</v>
          </cell>
          <cell r="V1380">
            <v>24064297.99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36435817.27</v>
          </cell>
          <cell r="AD1380">
            <v>0</v>
          </cell>
        </row>
        <row r="1380">
          <cell r="AF1380">
            <v>307026264</v>
          </cell>
          <cell r="AG1380">
            <v>0</v>
          </cell>
          <cell r="AH1380">
            <v>598673988.02</v>
          </cell>
          <cell r="AI1380">
            <v>0</v>
          </cell>
          <cell r="AJ1380">
            <v>0</v>
          </cell>
          <cell r="AK1380">
            <v>0</v>
          </cell>
          <cell r="AL1380">
            <v>41066134.48</v>
          </cell>
          <cell r="AM1380">
            <v>0</v>
          </cell>
          <cell r="AN1380">
            <v>425362872.24</v>
          </cell>
          <cell r="AO1380">
            <v>911033131.25</v>
          </cell>
          <cell r="AP1380">
            <v>1372129258.74</v>
          </cell>
          <cell r="AQ1380">
            <v>2283162389.99</v>
          </cell>
          <cell r="AR1380">
            <v>577652541.93</v>
          </cell>
          <cell r="AS1380">
            <v>333380589.32</v>
          </cell>
          <cell r="AT1380">
            <v>0</v>
          </cell>
          <cell r="AU1380">
            <v>333380589.32</v>
          </cell>
          <cell r="AV1380">
            <v>1372129258.74</v>
          </cell>
          <cell r="AW1380">
            <v>1705509848.06</v>
          </cell>
          <cell r="AX1380">
            <v>333380589.32</v>
          </cell>
          <cell r="AY1380">
            <v>1372129258.74</v>
          </cell>
          <cell r="AZ1380">
            <v>0.19547268501511</v>
          </cell>
          <cell r="BA1380">
            <v>0.80452731498489</v>
          </cell>
          <cell r="BB1380">
            <v>1.24296587744666</v>
          </cell>
          <cell r="BC1380">
            <v>0.19547268501511</v>
          </cell>
          <cell r="BD1380">
            <v>0</v>
          </cell>
          <cell r="BE1380">
            <v>0.19547268501511</v>
          </cell>
          <cell r="BF1380">
            <v>0.80452731498489</v>
          </cell>
        </row>
        <row r="1381">
          <cell r="A1381" t="str">
            <v>002364.SZ</v>
          </cell>
          <cell r="B1381" t="str">
            <v>中恒电气</v>
          </cell>
          <cell r="C1381">
            <v>0</v>
          </cell>
          <cell r="D1381">
            <v>333120416.67</v>
          </cell>
          <cell r="E1381">
            <v>0</v>
          </cell>
          <cell r="F1381">
            <v>0</v>
          </cell>
          <cell r="G1381">
            <v>0</v>
          </cell>
          <cell r="H1381">
            <v>0</v>
          </cell>
          <cell r="I1381">
            <v>500832833.12</v>
          </cell>
          <cell r="J1381">
            <v>1916467.93</v>
          </cell>
          <cell r="K1381">
            <v>40080465.59</v>
          </cell>
          <cell r="L1381">
            <v>0</v>
          </cell>
          <cell r="M1381">
            <v>0</v>
          </cell>
          <cell r="N1381">
            <v>0</v>
          </cell>
          <cell r="O1381">
            <v>0</v>
          </cell>
          <cell r="P1381">
            <v>904237.41</v>
          </cell>
          <cell r="Q1381">
            <v>15058660.01</v>
          </cell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>
            <v>3930453.49</v>
          </cell>
          <cell r="W1381">
            <v>0</v>
          </cell>
          <cell r="X1381">
            <v>20022500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4096175.91</v>
          </cell>
          <cell r="AD1381">
            <v>1199397.63</v>
          </cell>
        </row>
        <row r="1381">
          <cell r="AF1381">
            <v>563564960</v>
          </cell>
          <cell r="AG1381">
            <v>0</v>
          </cell>
          <cell r="AH1381">
            <v>1029332907.77</v>
          </cell>
          <cell r="AI1381">
            <v>167782185.95</v>
          </cell>
          <cell r="AJ1381">
            <v>6223.56</v>
          </cell>
          <cell r="AK1381">
            <v>0</v>
          </cell>
          <cell r="AL1381">
            <v>79946678.6</v>
          </cell>
          <cell r="AM1381">
            <v>0</v>
          </cell>
          <cell r="AN1381">
            <v>739391008.89</v>
          </cell>
          <cell r="AO1381">
            <v>921161607.76</v>
          </cell>
          <cell r="AP1381">
            <v>2580023964.77</v>
          </cell>
          <cell r="AQ1381">
            <v>3501185572.53</v>
          </cell>
          <cell r="AR1381">
            <v>566819293.46</v>
          </cell>
          <cell r="AS1381">
            <v>333120416.67</v>
          </cell>
          <cell r="AT1381">
            <v>21221897.63</v>
          </cell>
          <cell r="AU1381">
            <v>354342314.3</v>
          </cell>
          <cell r="AV1381">
            <v>2244459592.87</v>
          </cell>
          <cell r="AW1381">
            <v>2598801907.17</v>
          </cell>
          <cell r="AX1381">
            <v>333120416.67</v>
          </cell>
          <cell r="AY1381">
            <v>2265681490.5</v>
          </cell>
          <cell r="AZ1381">
            <v>0.136348335485818</v>
          </cell>
          <cell r="BA1381">
            <v>0.863651664514182</v>
          </cell>
          <cell r="BB1381">
            <v>1.15787422300925</v>
          </cell>
          <cell r="BC1381">
            <v>0.128182304219084</v>
          </cell>
          <cell r="BD1381">
            <v>0.0081660312667347</v>
          </cell>
          <cell r="BE1381">
            <v>0.128182304219084</v>
          </cell>
          <cell r="BF1381">
            <v>0.871817695780916</v>
          </cell>
        </row>
        <row r="1382">
          <cell r="A1382" t="str">
            <v>000756.SZ</v>
          </cell>
          <cell r="B1382" t="str">
            <v>新华制药</v>
          </cell>
          <cell r="C1382">
            <v>67221452.43</v>
          </cell>
          <cell r="D1382">
            <v>330362888.89</v>
          </cell>
          <cell r="E1382">
            <v>0</v>
          </cell>
          <cell r="F1382">
            <v>0</v>
          </cell>
          <cell r="G1382">
            <v>0</v>
          </cell>
          <cell r="H1382">
            <v>0</v>
          </cell>
          <cell r="I1382">
            <v>950218696.24</v>
          </cell>
          <cell r="J1382">
            <v>0</v>
          </cell>
          <cell r="K1382">
            <v>180408373.48</v>
          </cell>
          <cell r="L1382">
            <v>0</v>
          </cell>
          <cell r="M1382">
            <v>0</v>
          </cell>
          <cell r="N1382">
            <v>0</v>
          </cell>
          <cell r="O1382">
            <v>0</v>
          </cell>
          <cell r="P1382">
            <v>64752821.56</v>
          </cell>
          <cell r="Q1382">
            <v>23726122.98</v>
          </cell>
          <cell r="R1382">
            <v>0</v>
          </cell>
          <cell r="S1382">
            <v>0</v>
          </cell>
          <cell r="T1382">
            <v>0</v>
          </cell>
          <cell r="U1382">
            <v>413349164.71</v>
          </cell>
          <cell r="V1382">
            <v>15160130.35</v>
          </cell>
          <cell r="W1382">
            <v>0</v>
          </cell>
          <cell r="X1382">
            <v>357082137.93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136905575.33</v>
          </cell>
          <cell r="AD1382">
            <v>3561500</v>
          </cell>
        </row>
        <row r="1382">
          <cell r="AF1382">
            <v>627367447</v>
          </cell>
          <cell r="AG1382">
            <v>0</v>
          </cell>
          <cell r="AH1382">
            <v>676522928.85</v>
          </cell>
          <cell r="AI1382">
            <v>0</v>
          </cell>
          <cell r="AJ1382">
            <v>126223125.64</v>
          </cell>
          <cell r="AK1382">
            <v>5280798.46</v>
          </cell>
          <cell r="AL1382">
            <v>302535302.27</v>
          </cell>
          <cell r="AM1382">
            <v>0</v>
          </cell>
          <cell r="AN1382">
            <v>1668512858.37</v>
          </cell>
          <cell r="AO1382">
            <v>2542748863.9</v>
          </cell>
          <cell r="AP1382">
            <v>3406442460.59</v>
          </cell>
          <cell r="AQ1382">
            <v>5949191324.49</v>
          </cell>
          <cell r="AR1382">
            <v>1438393172.37</v>
          </cell>
          <cell r="AS1382">
            <v>743712053.6</v>
          </cell>
          <cell r="AT1382">
            <v>360643637.93</v>
          </cell>
          <cell r="AU1382">
            <v>1104355691.53</v>
          </cell>
          <cell r="AV1382">
            <v>3406442460.59</v>
          </cell>
          <cell r="AW1382">
            <v>4510798152.12</v>
          </cell>
          <cell r="AX1382">
            <v>743712053.6</v>
          </cell>
          <cell r="AY1382">
            <v>3767086098.52</v>
          </cell>
          <cell r="AZ1382">
            <v>0.244824896678423</v>
          </cell>
          <cell r="BA1382">
            <v>0.755175103321577</v>
          </cell>
          <cell r="BB1382">
            <v>1.32419619714895</v>
          </cell>
          <cell r="BC1382">
            <v>0.164873716029716</v>
          </cell>
          <cell r="BD1382">
            <v>0.079951180648707</v>
          </cell>
          <cell r="BE1382">
            <v>0.164873716029716</v>
          </cell>
          <cell r="BF1382">
            <v>0.835126283970284</v>
          </cell>
        </row>
        <row r="1383">
          <cell r="A1383" t="str">
            <v>603568.SH</v>
          </cell>
          <cell r="B1383" t="str">
            <v>伟明环保</v>
          </cell>
          <cell r="C1383">
            <v>167962007.29</v>
          </cell>
          <cell r="D1383">
            <v>330264774.31</v>
          </cell>
          <cell r="E1383">
            <v>0</v>
          </cell>
          <cell r="F1383">
            <v>0</v>
          </cell>
          <cell r="G1383">
            <v>0</v>
          </cell>
          <cell r="H1383">
            <v>0</v>
          </cell>
          <cell r="I1383">
            <v>1156657739.83</v>
          </cell>
          <cell r="J1383">
            <v>0</v>
          </cell>
          <cell r="K1383">
            <v>6523134.02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30647143.66</v>
          </cell>
          <cell r="Q1383">
            <v>156424261.43</v>
          </cell>
          <cell r="R1383">
            <v>0</v>
          </cell>
          <cell r="S1383">
            <v>0</v>
          </cell>
          <cell r="T1383">
            <v>0</v>
          </cell>
          <cell r="U1383">
            <v>108052959.97</v>
          </cell>
          <cell r="V1383">
            <v>0</v>
          </cell>
          <cell r="W1383">
            <v>0</v>
          </cell>
          <cell r="X1383">
            <v>2012980223.24</v>
          </cell>
          <cell r="Y1383">
            <v>992649695.77</v>
          </cell>
          <cell r="Z1383">
            <v>0</v>
          </cell>
          <cell r="AA1383">
            <v>0</v>
          </cell>
          <cell r="AB1383">
            <v>920790620.29</v>
          </cell>
          <cell r="AC1383">
            <v>190077889.42</v>
          </cell>
          <cell r="AD1383">
            <v>29047567.59</v>
          </cell>
        </row>
        <row r="1383">
          <cell r="AF1383">
            <v>1256542551</v>
          </cell>
          <cell r="AG1383">
            <v>100487373.03</v>
          </cell>
          <cell r="AH1383">
            <v>506707768.25</v>
          </cell>
          <cell r="AI1383">
            <v>64284646.01</v>
          </cell>
          <cell r="AJ1383">
            <v>0</v>
          </cell>
          <cell r="AK1383">
            <v>0</v>
          </cell>
          <cell r="AL1383">
            <v>313555506.95</v>
          </cell>
          <cell r="AM1383">
            <v>0</v>
          </cell>
          <cell r="AN1383">
            <v>4179229257.36</v>
          </cell>
          <cell r="AO1383">
            <v>6102078016.82</v>
          </cell>
          <cell r="AP1383">
            <v>6420807102.6</v>
          </cell>
          <cell r="AQ1383">
            <v>12522885119.42</v>
          </cell>
          <cell r="AR1383">
            <v>2629082795.94</v>
          </cell>
          <cell r="AS1383">
            <v>438317734.28</v>
          </cell>
          <cell r="AT1383">
            <v>3034677486.6</v>
          </cell>
          <cell r="AU1383">
            <v>3472995220.88</v>
          </cell>
          <cell r="AV1383">
            <v>6292237810.58</v>
          </cell>
          <cell r="AW1383">
            <v>9765233031.46</v>
          </cell>
          <cell r="AX1383">
            <v>438317734.28</v>
          </cell>
          <cell r="AY1383">
            <v>9326915297.18</v>
          </cell>
          <cell r="AZ1383">
            <v>0.355648985507185</v>
          </cell>
          <cell r="BA1383">
            <v>0.644351014492815</v>
          </cell>
          <cell r="BB1383">
            <v>1.55194913565415</v>
          </cell>
          <cell r="BC1383">
            <v>0.0448855375870602</v>
          </cell>
          <cell r="BD1383">
            <v>0.310763447920125</v>
          </cell>
          <cell r="BE1383">
            <v>0.0448855375870602</v>
          </cell>
          <cell r="BF1383">
            <v>0.95511446241294</v>
          </cell>
        </row>
        <row r="1384">
          <cell r="A1384" t="str">
            <v>600279.SH</v>
          </cell>
          <cell r="B1384" t="str">
            <v>重庆港</v>
          </cell>
          <cell r="C1384">
            <v>12696154.22</v>
          </cell>
          <cell r="D1384">
            <v>330000000</v>
          </cell>
          <cell r="E1384">
            <v>0</v>
          </cell>
          <cell r="F1384">
            <v>0</v>
          </cell>
          <cell r="G1384">
            <v>0</v>
          </cell>
          <cell r="H1384">
            <v>0</v>
          </cell>
          <cell r="I1384">
            <v>227499497.04</v>
          </cell>
          <cell r="J1384">
            <v>11342223.56</v>
          </cell>
          <cell r="K1384">
            <v>673530394.12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4781243.59</v>
          </cell>
          <cell r="Q1384">
            <v>23212293.51</v>
          </cell>
          <cell r="R1384">
            <v>0</v>
          </cell>
          <cell r="S1384">
            <v>0</v>
          </cell>
          <cell r="T1384">
            <v>0</v>
          </cell>
          <cell r="U1384">
            <v>566842700</v>
          </cell>
          <cell r="V1384">
            <v>85534136.29</v>
          </cell>
          <cell r="W1384">
            <v>0</v>
          </cell>
          <cell r="X1384">
            <v>3388156900</v>
          </cell>
          <cell r="Y1384">
            <v>0</v>
          </cell>
          <cell r="Z1384">
            <v>0</v>
          </cell>
          <cell r="AA1384">
            <v>100002350.76</v>
          </cell>
          <cell r="AB1384">
            <v>0</v>
          </cell>
          <cell r="AC1384">
            <v>105511680.96</v>
          </cell>
          <cell r="AD1384">
            <v>0</v>
          </cell>
        </row>
        <row r="1384">
          <cell r="AF1384">
            <v>1186866283</v>
          </cell>
          <cell r="AG1384">
            <v>0</v>
          </cell>
          <cell r="AH1384">
            <v>3294751889.61</v>
          </cell>
          <cell r="AI1384">
            <v>0</v>
          </cell>
          <cell r="AJ1384">
            <v>-5803950.56</v>
          </cell>
          <cell r="AK1384">
            <v>46102526.47</v>
          </cell>
          <cell r="AL1384">
            <v>163843526.99</v>
          </cell>
          <cell r="AM1384">
            <v>0</v>
          </cell>
          <cell r="AN1384">
            <v>843610690.9</v>
          </cell>
          <cell r="AO1384">
            <v>5529109574.05</v>
          </cell>
          <cell r="AP1384">
            <v>5529370966.41</v>
          </cell>
          <cell r="AQ1384">
            <v>11058480540.46</v>
          </cell>
          <cell r="AR1384">
            <v>1144107623.29</v>
          </cell>
          <cell r="AS1384">
            <v>896842700</v>
          </cell>
          <cell r="AT1384">
            <v>3488159250.76</v>
          </cell>
          <cell r="AU1384">
            <v>4385001950.76</v>
          </cell>
          <cell r="AV1384">
            <v>5529370966.41</v>
          </cell>
          <cell r="AW1384">
            <v>9914372917.17</v>
          </cell>
          <cell r="AX1384">
            <v>896842700</v>
          </cell>
          <cell r="AY1384">
            <v>9017530217.17</v>
          </cell>
          <cell r="AZ1384">
            <v>0.44228737282677</v>
          </cell>
          <cell r="BA1384">
            <v>0.55771262717323</v>
          </cell>
          <cell r="BB1384">
            <v>1.79303811905516</v>
          </cell>
          <cell r="BC1384">
            <v>0.0904588426814995</v>
          </cell>
          <cell r="BD1384">
            <v>0.351828530145271</v>
          </cell>
          <cell r="BE1384">
            <v>0.0904588426814995</v>
          </cell>
          <cell r="BF1384">
            <v>0.9095411573185</v>
          </cell>
        </row>
        <row r="1385">
          <cell r="A1385" t="str">
            <v>600302.SH</v>
          </cell>
          <cell r="B1385" t="str">
            <v>标准股份</v>
          </cell>
          <cell r="C1385">
            <v>0</v>
          </cell>
          <cell r="D1385">
            <v>328560641.59</v>
          </cell>
          <cell r="E1385">
            <v>0</v>
          </cell>
          <cell r="F1385">
            <v>0</v>
          </cell>
          <cell r="G1385">
            <v>0</v>
          </cell>
          <cell r="H1385">
            <v>0</v>
          </cell>
          <cell r="I1385">
            <v>318133853.38</v>
          </cell>
          <cell r="J1385">
            <v>1850150.9</v>
          </cell>
          <cell r="K1385">
            <v>54166771.32</v>
          </cell>
          <cell r="L1385">
            <v>0</v>
          </cell>
          <cell r="M1385">
            <v>0</v>
          </cell>
          <cell r="N1385">
            <v>0</v>
          </cell>
          <cell r="O1385">
            <v>0</v>
          </cell>
          <cell r="P1385">
            <v>31089808.87</v>
          </cell>
          <cell r="Q1385">
            <v>16899384.68</v>
          </cell>
          <cell r="R1385">
            <v>0</v>
          </cell>
          <cell r="S1385">
            <v>0</v>
          </cell>
          <cell r="T1385">
            <v>0</v>
          </cell>
          <cell r="U1385">
            <v>907730.97</v>
          </cell>
          <cell r="V1385">
            <v>18282630.3</v>
          </cell>
          <cell r="W1385">
            <v>0</v>
          </cell>
          <cell r="X1385">
            <v>15771745.54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3840327.42</v>
          </cell>
          <cell r="AD1385">
            <v>0</v>
          </cell>
        </row>
        <row r="1385">
          <cell r="AF1385">
            <v>346009804</v>
          </cell>
          <cell r="AG1385">
            <v>0</v>
          </cell>
          <cell r="AH1385">
            <v>347444851.7</v>
          </cell>
          <cell r="AI1385">
            <v>0</v>
          </cell>
          <cell r="AJ1385">
            <v>1649492.25</v>
          </cell>
          <cell r="AK1385">
            <v>0</v>
          </cell>
          <cell r="AL1385">
            <v>230621965.06</v>
          </cell>
          <cell r="AM1385">
            <v>0</v>
          </cell>
          <cell r="AN1385">
            <v>237663969.85</v>
          </cell>
          <cell r="AO1385">
            <v>789503044.97</v>
          </cell>
          <cell r="AP1385">
            <v>1163390082.86</v>
          </cell>
          <cell r="AQ1385">
            <v>1952893127.83</v>
          </cell>
          <cell r="AR1385">
            <v>444262926.87</v>
          </cell>
          <cell r="AS1385">
            <v>329468372.56</v>
          </cell>
          <cell r="AT1385">
            <v>15771745.54</v>
          </cell>
          <cell r="AU1385">
            <v>345240118.1</v>
          </cell>
          <cell r="AV1385">
            <v>1163390082.86</v>
          </cell>
          <cell r="AW1385">
            <v>1508630200.96</v>
          </cell>
          <cell r="AX1385">
            <v>329468372.56</v>
          </cell>
          <cell r="AY1385">
            <v>1179161828.4</v>
          </cell>
          <cell r="AZ1385">
            <v>0.228843435508788</v>
          </cell>
          <cell r="BA1385">
            <v>0.771156564491212</v>
          </cell>
          <cell r="BB1385">
            <v>1.29675353364822</v>
          </cell>
          <cell r="BC1385">
            <v>0.218389087233138</v>
          </cell>
          <cell r="BD1385">
            <v>0.0104543482756502</v>
          </cell>
          <cell r="BE1385">
            <v>0.218389087233138</v>
          </cell>
          <cell r="BF1385">
            <v>0.781610912766862</v>
          </cell>
        </row>
        <row r="1386">
          <cell r="A1386" t="str">
            <v>603773.SH</v>
          </cell>
          <cell r="B1386" t="str">
            <v>沃格光电</v>
          </cell>
          <cell r="C1386">
            <v>0</v>
          </cell>
          <cell r="D1386">
            <v>327217638.88</v>
          </cell>
          <cell r="E1386">
            <v>0</v>
          </cell>
          <cell r="F1386">
            <v>0</v>
          </cell>
          <cell r="G1386">
            <v>0</v>
          </cell>
          <cell r="H1386">
            <v>0</v>
          </cell>
          <cell r="I1386">
            <v>396144715.27</v>
          </cell>
          <cell r="J1386">
            <v>0</v>
          </cell>
          <cell r="K1386">
            <v>658394.07</v>
          </cell>
          <cell r="L1386">
            <v>0</v>
          </cell>
          <cell r="M1386">
            <v>0</v>
          </cell>
          <cell r="N1386">
            <v>0</v>
          </cell>
          <cell r="O1386">
            <v>0</v>
          </cell>
          <cell r="P1386">
            <v>28533180.11</v>
          </cell>
          <cell r="Q1386">
            <v>14424670.61</v>
          </cell>
          <cell r="R1386">
            <v>0</v>
          </cell>
          <cell r="S1386">
            <v>0</v>
          </cell>
          <cell r="T1386">
            <v>0</v>
          </cell>
          <cell r="U1386">
            <v>0</v>
          </cell>
          <cell r="V1386">
            <v>45624.07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18287379.6</v>
          </cell>
          <cell r="AD1386">
            <v>0</v>
          </cell>
        </row>
        <row r="1386">
          <cell r="AF1386">
            <v>122355713</v>
          </cell>
          <cell r="AG1386">
            <v>0</v>
          </cell>
          <cell r="AH1386">
            <v>936644344.12</v>
          </cell>
          <cell r="AI1386">
            <v>52797175.67</v>
          </cell>
          <cell r="AJ1386">
            <v>0</v>
          </cell>
          <cell r="AK1386">
            <v>0</v>
          </cell>
          <cell r="AL1386">
            <v>46653083.87</v>
          </cell>
          <cell r="AM1386">
            <v>0</v>
          </cell>
          <cell r="AN1386">
            <v>497967217.43</v>
          </cell>
          <cell r="AO1386">
            <v>785311602.61</v>
          </cell>
          <cell r="AP1386">
            <v>1656417534.09</v>
          </cell>
          <cell r="AQ1386">
            <v>2441729136.7</v>
          </cell>
          <cell r="AR1386">
            <v>458093963.73</v>
          </cell>
          <cell r="AS1386">
            <v>327217638.88</v>
          </cell>
          <cell r="AT1386">
            <v>0</v>
          </cell>
          <cell r="AU1386">
            <v>327217638.88</v>
          </cell>
          <cell r="AV1386">
            <v>1550823182.75</v>
          </cell>
          <cell r="AW1386">
            <v>1878040821.63</v>
          </cell>
          <cell r="AX1386">
            <v>327217638.88</v>
          </cell>
          <cell r="AY1386">
            <v>1550823182.75</v>
          </cell>
          <cell r="AZ1386">
            <v>0.174233507126858</v>
          </cell>
          <cell r="BA1386">
            <v>0.825766492873142</v>
          </cell>
          <cell r="BB1386">
            <v>1.21099609711776</v>
          </cell>
          <cell r="BC1386">
            <v>0.174233507126858</v>
          </cell>
          <cell r="BD1386">
            <v>0</v>
          </cell>
          <cell r="BE1386">
            <v>0.174233507126858</v>
          </cell>
          <cell r="BF1386">
            <v>0.825766492873142</v>
          </cell>
        </row>
        <row r="1387">
          <cell r="A1387" t="str">
            <v>603536.SH</v>
          </cell>
          <cell r="B1387" t="str">
            <v>惠发食品</v>
          </cell>
          <cell r="C1387">
            <v>0</v>
          </cell>
          <cell r="D1387">
            <v>326175206.94</v>
          </cell>
          <cell r="E1387">
            <v>0</v>
          </cell>
          <cell r="F1387">
            <v>0</v>
          </cell>
          <cell r="G1387">
            <v>0</v>
          </cell>
          <cell r="H1387">
            <v>0</v>
          </cell>
          <cell r="I1387">
            <v>175026517.56</v>
          </cell>
          <cell r="J1387">
            <v>0</v>
          </cell>
          <cell r="K1387">
            <v>30266761.68</v>
          </cell>
          <cell r="L1387">
            <v>0</v>
          </cell>
          <cell r="M1387">
            <v>0</v>
          </cell>
          <cell r="N1387">
            <v>0</v>
          </cell>
          <cell r="O1387">
            <v>0</v>
          </cell>
          <cell r="P1387">
            <v>30463385.12</v>
          </cell>
          <cell r="Q1387">
            <v>13117627.23</v>
          </cell>
          <cell r="R1387">
            <v>0</v>
          </cell>
          <cell r="S1387">
            <v>0</v>
          </cell>
          <cell r="T1387">
            <v>0</v>
          </cell>
          <cell r="U1387">
            <v>42442056.53</v>
          </cell>
          <cell r="V1387">
            <v>3934679.02</v>
          </cell>
          <cell r="W1387">
            <v>0</v>
          </cell>
          <cell r="X1387">
            <v>22000000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24038568.17</v>
          </cell>
          <cell r="AD1387">
            <v>0</v>
          </cell>
        </row>
        <row r="1387">
          <cell r="AF1387">
            <v>171873000</v>
          </cell>
          <cell r="AG1387">
            <v>0</v>
          </cell>
          <cell r="AH1387">
            <v>239709207.97</v>
          </cell>
          <cell r="AI1387">
            <v>29705910</v>
          </cell>
          <cell r="AJ1387">
            <v>0</v>
          </cell>
          <cell r="AK1387">
            <v>0</v>
          </cell>
          <cell r="AL1387">
            <v>27047256.27</v>
          </cell>
          <cell r="AM1387">
            <v>0</v>
          </cell>
          <cell r="AN1387">
            <v>188723923.87</v>
          </cell>
          <cell r="AO1387">
            <v>667464802.25</v>
          </cell>
          <cell r="AP1387">
            <v>657059298.11</v>
          </cell>
          <cell r="AQ1387">
            <v>1324524100.36</v>
          </cell>
          <cell r="AR1387">
            <v>276847538.78</v>
          </cell>
          <cell r="AS1387">
            <v>368617263.47</v>
          </cell>
          <cell r="AT1387">
            <v>22000000</v>
          </cell>
          <cell r="AU1387">
            <v>390617263.47</v>
          </cell>
          <cell r="AV1387">
            <v>597647478.11</v>
          </cell>
          <cell r="AW1387">
            <v>988264741.58</v>
          </cell>
          <cell r="AX1387">
            <v>368617263.47</v>
          </cell>
          <cell r="AY1387">
            <v>619647478.11</v>
          </cell>
          <cell r="AZ1387">
            <v>0.395255691147593</v>
          </cell>
          <cell r="BA1387">
            <v>0.604744308852407</v>
          </cell>
          <cell r="BB1387">
            <v>1.65359141931844</v>
          </cell>
          <cell r="BC1387">
            <v>0.372994449726769</v>
          </cell>
          <cell r="BD1387">
            <v>0.0222612414208234</v>
          </cell>
          <cell r="BE1387">
            <v>0.372994449726769</v>
          </cell>
          <cell r="BF1387">
            <v>0.627005550273231</v>
          </cell>
        </row>
        <row r="1388">
          <cell r="A1388" t="str">
            <v>603779.SH</v>
          </cell>
          <cell r="B1388" t="str">
            <v>威龙股份</v>
          </cell>
          <cell r="C1388">
            <v>1760587.6</v>
          </cell>
          <cell r="D1388">
            <v>325675390</v>
          </cell>
          <cell r="E1388">
            <v>0</v>
          </cell>
          <cell r="F1388">
            <v>0</v>
          </cell>
          <cell r="G1388">
            <v>0</v>
          </cell>
          <cell r="H1388">
            <v>0</v>
          </cell>
          <cell r="I1388">
            <v>83492386.98</v>
          </cell>
          <cell r="J1388">
            <v>0</v>
          </cell>
          <cell r="K1388">
            <v>8321409.43</v>
          </cell>
          <cell r="L1388">
            <v>0</v>
          </cell>
          <cell r="M1388">
            <v>0</v>
          </cell>
          <cell r="N1388">
            <v>0</v>
          </cell>
          <cell r="O1388">
            <v>0</v>
          </cell>
          <cell r="P1388">
            <v>1333222.24</v>
          </cell>
          <cell r="Q1388">
            <v>11357206.37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41389825.77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72684596</v>
          </cell>
          <cell r="AC1388">
            <v>1481580</v>
          </cell>
          <cell r="AD1388">
            <v>10000000</v>
          </cell>
        </row>
        <row r="1388">
          <cell r="AF1388">
            <v>332749154</v>
          </cell>
          <cell r="AG1388">
            <v>0</v>
          </cell>
          <cell r="AH1388">
            <v>574754618.03</v>
          </cell>
          <cell r="AI1388">
            <v>7839858.39</v>
          </cell>
          <cell r="AJ1388">
            <v>-32808074.2</v>
          </cell>
          <cell r="AK1388">
            <v>0</v>
          </cell>
          <cell r="AL1388">
            <v>62386876.82</v>
          </cell>
          <cell r="AM1388">
            <v>0</v>
          </cell>
          <cell r="AN1388">
            <v>180256543.99</v>
          </cell>
          <cell r="AO1388">
            <v>557496204.39</v>
          </cell>
          <cell r="AP1388">
            <v>1125178977.03</v>
          </cell>
          <cell r="AQ1388">
            <v>1682675181.42</v>
          </cell>
          <cell r="AR1388">
            <v>221820814.39</v>
          </cell>
          <cell r="AS1388">
            <v>325675390</v>
          </cell>
          <cell r="AT1388">
            <v>10000000</v>
          </cell>
          <cell r="AU1388">
            <v>335675390</v>
          </cell>
          <cell r="AV1388">
            <v>1109499260.25</v>
          </cell>
          <cell r="AW1388">
            <v>1445174650.25</v>
          </cell>
          <cell r="AX1388">
            <v>325675390</v>
          </cell>
          <cell r="AY1388">
            <v>1119499260.25</v>
          </cell>
          <cell r="AZ1388">
            <v>0.232273234201784</v>
          </cell>
          <cell r="BA1388">
            <v>0.767726765798216</v>
          </cell>
          <cell r="BB1388">
            <v>1.30254674520861</v>
          </cell>
          <cell r="BC1388">
            <v>0.225353655313329</v>
          </cell>
          <cell r="BD1388">
            <v>0.00691957888845483</v>
          </cell>
          <cell r="BE1388">
            <v>0.225353655313329</v>
          </cell>
          <cell r="BF1388">
            <v>0.77464634468667</v>
          </cell>
        </row>
        <row r="1389">
          <cell r="A1389" t="str">
            <v>002205.SZ</v>
          </cell>
          <cell r="B1389" t="str">
            <v>国统股份</v>
          </cell>
          <cell r="C1389">
            <v>3955237.19</v>
          </cell>
          <cell r="D1389">
            <v>324365304.34</v>
          </cell>
          <cell r="E1389">
            <v>0</v>
          </cell>
          <cell r="F1389">
            <v>0</v>
          </cell>
          <cell r="G1389">
            <v>0</v>
          </cell>
          <cell r="H1389">
            <v>0</v>
          </cell>
          <cell r="I1389">
            <v>811015945.75</v>
          </cell>
          <cell r="J1389">
            <v>0</v>
          </cell>
          <cell r="K1389">
            <v>47831307.32</v>
          </cell>
          <cell r="L1389">
            <v>0</v>
          </cell>
          <cell r="M1389">
            <v>0</v>
          </cell>
          <cell r="N1389">
            <v>0</v>
          </cell>
          <cell r="O1389">
            <v>0</v>
          </cell>
          <cell r="P1389">
            <v>11488100.48</v>
          </cell>
          <cell r="Q1389">
            <v>77579188.42</v>
          </cell>
          <cell r="R1389">
            <v>0</v>
          </cell>
          <cell r="S1389">
            <v>0</v>
          </cell>
          <cell r="T1389">
            <v>0</v>
          </cell>
          <cell r="U1389">
            <v>173045833.32</v>
          </cell>
          <cell r="V1389">
            <v>7906167.82</v>
          </cell>
          <cell r="W1389">
            <v>0</v>
          </cell>
          <cell r="X1389">
            <v>1022592700</v>
          </cell>
          <cell r="Y1389">
            <v>0</v>
          </cell>
          <cell r="Z1389">
            <v>0</v>
          </cell>
          <cell r="AA1389">
            <v>0</v>
          </cell>
          <cell r="AB1389">
            <v>17727921.31</v>
          </cell>
          <cell r="AC1389">
            <v>3617030.93</v>
          </cell>
          <cell r="AD1389">
            <v>57000000</v>
          </cell>
        </row>
        <row r="1389">
          <cell r="AF1389">
            <v>185843228</v>
          </cell>
          <cell r="AG1389">
            <v>0</v>
          </cell>
          <cell r="AH1389">
            <v>452518175.35</v>
          </cell>
          <cell r="AI1389">
            <v>0</v>
          </cell>
          <cell r="AJ1389">
            <v>0</v>
          </cell>
          <cell r="AK1389">
            <v>0</v>
          </cell>
          <cell r="AL1389">
            <v>31401599.46</v>
          </cell>
          <cell r="AM1389">
            <v>0</v>
          </cell>
          <cell r="AN1389">
            <v>167258037.1</v>
          </cell>
          <cell r="AO1389">
            <v>2558124736.88</v>
          </cell>
          <cell r="AP1389">
            <v>837021039.91</v>
          </cell>
          <cell r="AQ1389">
            <v>3395145776.79</v>
          </cell>
          <cell r="AR1389">
            <v>981120899.22</v>
          </cell>
          <cell r="AS1389">
            <v>497411137.66</v>
          </cell>
          <cell r="AT1389">
            <v>1079592700</v>
          </cell>
          <cell r="AU1389">
            <v>1577003837.66</v>
          </cell>
          <cell r="AV1389">
            <v>837021039.91</v>
          </cell>
          <cell r="AW1389">
            <v>2414024877.57</v>
          </cell>
          <cell r="AX1389">
            <v>497411137.66</v>
          </cell>
          <cell r="AY1389">
            <v>1916613739.91</v>
          </cell>
          <cell r="AZ1389">
            <v>0.653267434115029</v>
          </cell>
          <cell r="BA1389">
            <v>0.346732565884971</v>
          </cell>
          <cell r="BB1389">
            <v>2.88406714104769</v>
          </cell>
          <cell r="BC1389">
            <v>0.206050543340176</v>
          </cell>
          <cell r="BD1389">
            <v>0.447216890774853</v>
          </cell>
          <cell r="BE1389">
            <v>0.206050543340176</v>
          </cell>
          <cell r="BF1389">
            <v>0.793949456659824</v>
          </cell>
        </row>
        <row r="1390">
          <cell r="A1390" t="str">
            <v>600166.SH</v>
          </cell>
          <cell r="B1390" t="str">
            <v>福田汽车</v>
          </cell>
          <cell r="C1390">
            <v>44723202.79</v>
          </cell>
          <cell r="D1390">
            <v>323882020.09</v>
          </cell>
          <cell r="E1390">
            <v>0</v>
          </cell>
          <cell r="F1390">
            <v>0</v>
          </cell>
          <cell r="G1390">
            <v>833842.85</v>
          </cell>
          <cell r="H1390">
            <v>0</v>
          </cell>
          <cell r="I1390">
            <v>22740080105.35</v>
          </cell>
          <cell r="J1390">
            <v>0</v>
          </cell>
          <cell r="K1390">
            <v>2967618707.23</v>
          </cell>
          <cell r="L1390">
            <v>0</v>
          </cell>
          <cell r="M1390">
            <v>0</v>
          </cell>
          <cell r="N1390">
            <v>0</v>
          </cell>
          <cell r="O1390">
            <v>0</v>
          </cell>
          <cell r="P1390">
            <v>374677505.45</v>
          </cell>
          <cell r="Q1390">
            <v>193308732.54</v>
          </cell>
          <cell r="R1390">
            <v>0</v>
          </cell>
          <cell r="S1390">
            <v>0</v>
          </cell>
          <cell r="T1390">
            <v>0</v>
          </cell>
          <cell r="U1390">
            <v>354128333.33</v>
          </cell>
          <cell r="V1390">
            <v>515871696.47</v>
          </cell>
          <cell r="W1390">
            <v>0</v>
          </cell>
          <cell r="X1390">
            <v>4800131954.48</v>
          </cell>
          <cell r="Y1390">
            <v>998948626.5</v>
          </cell>
          <cell r="Z1390">
            <v>0</v>
          </cell>
          <cell r="AA1390">
            <v>0</v>
          </cell>
          <cell r="AB1390">
            <v>0</v>
          </cell>
          <cell r="AC1390">
            <v>928460383.32</v>
          </cell>
          <cell r="AD1390">
            <v>270126862.28</v>
          </cell>
        </row>
        <row r="1390">
          <cell r="AF1390">
            <v>6575192047</v>
          </cell>
          <cell r="AG1390">
            <v>0</v>
          </cell>
          <cell r="AH1390">
            <v>7974329910.98</v>
          </cell>
          <cell r="AI1390">
            <v>108250331.35</v>
          </cell>
          <cell r="AJ1390">
            <v>-125745040.92</v>
          </cell>
          <cell r="AK1390">
            <v>0</v>
          </cell>
          <cell r="AL1390">
            <v>2170595382.03</v>
          </cell>
          <cell r="AM1390">
            <v>0</v>
          </cell>
          <cell r="AN1390">
            <v>-667201418.19</v>
          </cell>
          <cell r="AO1390">
            <v>34512791972.68</v>
          </cell>
          <cell r="AP1390">
            <v>16035421212.25</v>
          </cell>
          <cell r="AQ1390">
            <v>50548213184.93</v>
          </cell>
          <cell r="AR1390">
            <v>27764740333.15</v>
          </cell>
          <cell r="AS1390">
            <v>678844196.27</v>
          </cell>
          <cell r="AT1390">
            <v>6069207443.26</v>
          </cell>
          <cell r="AU1390">
            <v>6748051639.53</v>
          </cell>
          <cell r="AV1390">
            <v>15818920549.55</v>
          </cell>
          <cell r="AW1390">
            <v>22566972189.08</v>
          </cell>
          <cell r="AX1390">
            <v>678844196.27</v>
          </cell>
          <cell r="AY1390">
            <v>21888127992.81</v>
          </cell>
          <cell r="AZ1390">
            <v>0.299023350717618</v>
          </cell>
          <cell r="BA1390">
            <v>0.700976649282382</v>
          </cell>
          <cell r="BB1390">
            <v>1.4265810437819</v>
          </cell>
          <cell r="BC1390">
            <v>0.0300813148783197</v>
          </cell>
          <cell r="BD1390">
            <v>0.268942035839298</v>
          </cell>
          <cell r="BE1390">
            <v>0.0300813148783197</v>
          </cell>
          <cell r="BF1390">
            <v>0.96991868512168</v>
          </cell>
        </row>
        <row r="1391">
          <cell r="A1391" t="str">
            <v>002270.SZ</v>
          </cell>
          <cell r="B1391" t="str">
            <v>华明装备</v>
          </cell>
          <cell r="C1391">
            <v>47310408.64</v>
          </cell>
          <cell r="D1391">
            <v>323151874.99</v>
          </cell>
          <cell r="E1391">
            <v>0</v>
          </cell>
          <cell r="F1391">
            <v>0</v>
          </cell>
          <cell r="G1391">
            <v>0</v>
          </cell>
          <cell r="H1391">
            <v>0</v>
          </cell>
          <cell r="I1391">
            <v>446266896.51</v>
          </cell>
          <cell r="J1391">
            <v>0</v>
          </cell>
          <cell r="K1391">
            <v>109780037.34</v>
          </cell>
          <cell r="L1391">
            <v>0</v>
          </cell>
          <cell r="M1391">
            <v>0</v>
          </cell>
          <cell r="N1391">
            <v>0</v>
          </cell>
          <cell r="O1391">
            <v>0</v>
          </cell>
          <cell r="P1391">
            <v>24899886.42</v>
          </cell>
          <cell r="Q1391">
            <v>77472113.8</v>
          </cell>
          <cell r="R1391">
            <v>0</v>
          </cell>
          <cell r="S1391">
            <v>0</v>
          </cell>
          <cell r="T1391">
            <v>0</v>
          </cell>
          <cell r="U1391">
            <v>66240922.49</v>
          </cell>
          <cell r="V1391">
            <v>13036887.54</v>
          </cell>
          <cell r="W1391">
            <v>0</v>
          </cell>
          <cell r="X1391">
            <v>287285867.2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9333916.82</v>
          </cell>
          <cell r="AD1391">
            <v>0</v>
          </cell>
        </row>
        <row r="1391">
          <cell r="AF1391">
            <v>90260777</v>
          </cell>
          <cell r="AG1391">
            <v>0</v>
          </cell>
          <cell r="AH1391">
            <v>917475153.66</v>
          </cell>
          <cell r="AI1391">
            <v>0</v>
          </cell>
          <cell r="AJ1391">
            <v>5752855.78</v>
          </cell>
          <cell r="AK1391">
            <v>0</v>
          </cell>
          <cell r="AL1391">
            <v>18997410.47</v>
          </cell>
          <cell r="AM1391">
            <v>0</v>
          </cell>
          <cell r="AN1391">
            <v>1910168153.3</v>
          </cell>
          <cell r="AO1391">
            <v>1404778811.75</v>
          </cell>
          <cell r="AP1391">
            <v>2942654350.21</v>
          </cell>
          <cell r="AQ1391">
            <v>4347433161.96</v>
          </cell>
          <cell r="AR1391">
            <v>728100147.07</v>
          </cell>
          <cell r="AS1391">
            <v>389392797.48</v>
          </cell>
          <cell r="AT1391">
            <v>287285867.2</v>
          </cell>
          <cell r="AU1391">
            <v>676678664.68</v>
          </cell>
          <cell r="AV1391">
            <v>2942654350.21</v>
          </cell>
          <cell r="AW1391">
            <v>3619333014.89</v>
          </cell>
          <cell r="AX1391">
            <v>389392797.48</v>
          </cell>
          <cell r="AY1391">
            <v>3229940217.41</v>
          </cell>
          <cell r="AZ1391">
            <v>0.18696225572395</v>
          </cell>
          <cell r="BA1391">
            <v>0.81303774427605</v>
          </cell>
          <cell r="BB1391">
            <v>1.22995519831669</v>
          </cell>
          <cell r="BC1391">
            <v>0.107586894015563</v>
          </cell>
          <cell r="BD1391">
            <v>0.0793753617083868</v>
          </cell>
          <cell r="BE1391">
            <v>0.107586894015563</v>
          </cell>
          <cell r="BF1391">
            <v>0.892413105984436</v>
          </cell>
        </row>
        <row r="1392">
          <cell r="A1392" t="str">
            <v>002915.SZ</v>
          </cell>
          <cell r="B1392" t="str">
            <v>中欣氟材</v>
          </cell>
          <cell r="C1392">
            <v>33998554.12</v>
          </cell>
          <cell r="D1392">
            <v>321178929.16</v>
          </cell>
          <cell r="E1392">
            <v>0</v>
          </cell>
          <cell r="F1392">
            <v>0</v>
          </cell>
          <cell r="G1392">
            <v>0</v>
          </cell>
          <cell r="H1392">
            <v>0</v>
          </cell>
          <cell r="I1392">
            <v>125605670.74</v>
          </cell>
          <cell r="J1392">
            <v>0</v>
          </cell>
          <cell r="K1392">
            <v>15164929.92</v>
          </cell>
          <cell r="L1392">
            <v>0</v>
          </cell>
          <cell r="M1392">
            <v>0</v>
          </cell>
          <cell r="N1392">
            <v>0</v>
          </cell>
          <cell r="O1392">
            <v>0</v>
          </cell>
          <cell r="P1392">
            <v>19516930.93</v>
          </cell>
          <cell r="Q1392">
            <v>13433356.33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2254165.62</v>
          </cell>
          <cell r="W1392">
            <v>0</v>
          </cell>
          <cell r="X1392">
            <v>100131944.44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11316289.46</v>
          </cell>
          <cell r="AD1392">
            <v>0</v>
          </cell>
        </row>
        <row r="1392">
          <cell r="AF1392">
            <v>233755411</v>
          </cell>
          <cell r="AG1392">
            <v>0</v>
          </cell>
          <cell r="AH1392">
            <v>1000167384.09</v>
          </cell>
          <cell r="AI1392">
            <v>0</v>
          </cell>
          <cell r="AJ1392">
            <v>0</v>
          </cell>
          <cell r="AK1392">
            <v>0</v>
          </cell>
          <cell r="AL1392">
            <v>46955741.62</v>
          </cell>
          <cell r="AM1392">
            <v>0</v>
          </cell>
          <cell r="AN1392">
            <v>292047195.94</v>
          </cell>
          <cell r="AO1392">
            <v>642600770.72</v>
          </cell>
          <cell r="AP1392">
            <v>1572925732.65</v>
          </cell>
          <cell r="AQ1392">
            <v>2215526503.37</v>
          </cell>
          <cell r="AR1392">
            <v>221289897.12</v>
          </cell>
          <cell r="AS1392">
            <v>321178929.16</v>
          </cell>
          <cell r="AT1392">
            <v>100131944.44</v>
          </cell>
          <cell r="AU1392">
            <v>421310873.6</v>
          </cell>
          <cell r="AV1392">
            <v>1572925732.65</v>
          </cell>
          <cell r="AW1392">
            <v>1994236606.25</v>
          </cell>
          <cell r="AX1392">
            <v>321178929.16</v>
          </cell>
          <cell r="AY1392">
            <v>1673057677.09</v>
          </cell>
          <cell r="AZ1392">
            <v>0.211264236289515</v>
          </cell>
          <cell r="BA1392">
            <v>0.788735763710485</v>
          </cell>
          <cell r="BB1392">
            <v>1.26785172678827</v>
          </cell>
          <cell r="BC1392">
            <v>0.161053572155588</v>
          </cell>
          <cell r="BD1392">
            <v>0.0502106641339264</v>
          </cell>
          <cell r="BE1392">
            <v>0.161053572155588</v>
          </cell>
          <cell r="BF1392">
            <v>0.838946427844412</v>
          </cell>
        </row>
        <row r="1393">
          <cell r="A1393" t="str">
            <v>600882.SH</v>
          </cell>
          <cell r="B1393" t="str">
            <v>妙可蓝多</v>
          </cell>
          <cell r="C1393">
            <v>20201453.53</v>
          </cell>
          <cell r="D1393">
            <v>320000000</v>
          </cell>
          <cell r="E1393">
            <v>0</v>
          </cell>
          <cell r="F1393">
            <v>0</v>
          </cell>
          <cell r="G1393">
            <v>0</v>
          </cell>
          <cell r="H1393">
            <v>0</v>
          </cell>
          <cell r="I1393">
            <v>281860868.66</v>
          </cell>
          <cell r="J1393">
            <v>0</v>
          </cell>
          <cell r="K1393">
            <v>141842768.26</v>
          </cell>
          <cell r="L1393">
            <v>0</v>
          </cell>
          <cell r="M1393">
            <v>0</v>
          </cell>
          <cell r="N1393">
            <v>0</v>
          </cell>
          <cell r="O1393">
            <v>0</v>
          </cell>
          <cell r="P1393">
            <v>47373166.86</v>
          </cell>
          <cell r="Q1393">
            <v>35947634.96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27251156.82</v>
          </cell>
          <cell r="AD1393">
            <v>0</v>
          </cell>
        </row>
        <row r="1393">
          <cell r="AF1393">
            <v>516210147</v>
          </cell>
          <cell r="AG1393">
            <v>0</v>
          </cell>
          <cell r="AH1393">
            <v>4906999494.82</v>
          </cell>
          <cell r="AI1393">
            <v>102087750</v>
          </cell>
          <cell r="AJ1393">
            <v>0</v>
          </cell>
          <cell r="AK1393">
            <v>0</v>
          </cell>
          <cell r="AL1393">
            <v>70545023.35</v>
          </cell>
          <cell r="AM1393">
            <v>0</v>
          </cell>
          <cell r="AN1393">
            <v>-688000392.52</v>
          </cell>
          <cell r="AO1393">
            <v>874477049.09</v>
          </cell>
          <cell r="AP1393">
            <v>4907842022.65</v>
          </cell>
          <cell r="AQ1393">
            <v>5782319071.74</v>
          </cell>
          <cell r="AR1393">
            <v>554477049.09</v>
          </cell>
          <cell r="AS1393">
            <v>320000000</v>
          </cell>
          <cell r="AT1393">
            <v>0</v>
          </cell>
          <cell r="AU1393">
            <v>320000000</v>
          </cell>
          <cell r="AV1393">
            <v>4703666522.65</v>
          </cell>
          <cell r="AW1393">
            <v>5023666522.65</v>
          </cell>
          <cell r="AX1393">
            <v>320000000</v>
          </cell>
          <cell r="AY1393">
            <v>4703666522.65</v>
          </cell>
          <cell r="AZ1393">
            <v>0.0636984956221177</v>
          </cell>
          <cell r="BA1393">
            <v>0.936301504377882</v>
          </cell>
          <cell r="BB1393">
            <v>1.06803203383128</v>
          </cell>
          <cell r="BC1393">
            <v>0.0636984956221177</v>
          </cell>
          <cell r="BD1393">
            <v>0</v>
          </cell>
          <cell r="BE1393">
            <v>0.0636984956221177</v>
          </cell>
          <cell r="BF1393">
            <v>0.936301504377882</v>
          </cell>
        </row>
        <row r="1394">
          <cell r="A1394" t="str">
            <v>002054.SZ</v>
          </cell>
          <cell r="B1394" t="str">
            <v>德美化工</v>
          </cell>
          <cell r="C1394">
            <v>2621384.7</v>
          </cell>
          <cell r="D1394">
            <v>319837763.16</v>
          </cell>
          <cell r="E1394">
            <v>0</v>
          </cell>
          <cell r="F1394">
            <v>0</v>
          </cell>
          <cell r="G1394">
            <v>0</v>
          </cell>
          <cell r="H1394">
            <v>0</v>
          </cell>
          <cell r="I1394">
            <v>290467602.59</v>
          </cell>
          <cell r="J1394">
            <v>0</v>
          </cell>
          <cell r="K1394">
            <v>18682704.85</v>
          </cell>
          <cell r="L1394">
            <v>0</v>
          </cell>
          <cell r="M1394">
            <v>0</v>
          </cell>
          <cell r="N1394">
            <v>0</v>
          </cell>
          <cell r="O1394">
            <v>0</v>
          </cell>
          <cell r="P1394">
            <v>48771324.14</v>
          </cell>
          <cell r="Q1394">
            <v>13337585.19</v>
          </cell>
          <cell r="R1394">
            <v>0</v>
          </cell>
          <cell r="S1394">
            <v>0</v>
          </cell>
          <cell r="T1394">
            <v>0</v>
          </cell>
          <cell r="U1394">
            <v>34160000</v>
          </cell>
          <cell r="V1394">
            <v>368393484.75</v>
          </cell>
          <cell r="W1394">
            <v>0</v>
          </cell>
          <cell r="X1394">
            <v>1285954693.87</v>
          </cell>
          <cell r="Y1394">
            <v>0</v>
          </cell>
          <cell r="Z1394">
            <v>0</v>
          </cell>
          <cell r="AA1394">
            <v>384099.43</v>
          </cell>
          <cell r="AB1394">
            <v>0</v>
          </cell>
          <cell r="AC1394">
            <v>3684592.14</v>
          </cell>
          <cell r="AD1394">
            <v>0</v>
          </cell>
        </row>
        <row r="1394">
          <cell r="AF1394">
            <v>482115452</v>
          </cell>
          <cell r="AG1394">
            <v>0</v>
          </cell>
          <cell r="AH1394">
            <v>390758822.13</v>
          </cell>
          <cell r="AI1394">
            <v>0</v>
          </cell>
          <cell r="AJ1394">
            <v>-11727715.38</v>
          </cell>
          <cell r="AK1394">
            <v>0</v>
          </cell>
          <cell r="AL1394">
            <v>139345537.38</v>
          </cell>
          <cell r="AM1394">
            <v>0</v>
          </cell>
          <cell r="AN1394">
            <v>1408296831.1</v>
          </cell>
          <cell r="AO1394">
            <v>2386295234.82</v>
          </cell>
          <cell r="AP1394">
            <v>2408788927.23</v>
          </cell>
          <cell r="AQ1394">
            <v>4795084162.05</v>
          </cell>
          <cell r="AR1394">
            <v>745958678.36</v>
          </cell>
          <cell r="AS1394">
            <v>353997763.16</v>
          </cell>
          <cell r="AT1394">
            <v>1286338793.3</v>
          </cell>
          <cell r="AU1394">
            <v>1640336556.46</v>
          </cell>
          <cell r="AV1394">
            <v>2408788927.23</v>
          </cell>
          <cell r="AW1394">
            <v>4049125483.69</v>
          </cell>
          <cell r="AX1394">
            <v>353997763.16</v>
          </cell>
          <cell r="AY1394">
            <v>3695127720.53</v>
          </cell>
          <cell r="AZ1394">
            <v>0.405108847099781</v>
          </cell>
          <cell r="BA1394">
            <v>0.594891152900219</v>
          </cell>
          <cell r="BB1394">
            <v>1.68097978113272</v>
          </cell>
          <cell r="BC1394">
            <v>0.0874257329356459</v>
          </cell>
          <cell r="BD1394">
            <v>0.317683114164135</v>
          </cell>
          <cell r="BE1394">
            <v>0.0874257329356459</v>
          </cell>
          <cell r="BF1394">
            <v>0.912574267064354</v>
          </cell>
        </row>
        <row r="1395">
          <cell r="A1395" t="str">
            <v>605055.SH</v>
          </cell>
          <cell r="B1395" t="str">
            <v>迎丰股份</v>
          </cell>
          <cell r="C1395">
            <v>0</v>
          </cell>
          <cell r="D1395">
            <v>319398000</v>
          </cell>
          <cell r="E1395">
            <v>0</v>
          </cell>
          <cell r="F1395">
            <v>0</v>
          </cell>
          <cell r="G1395">
            <v>0</v>
          </cell>
          <cell r="H1395">
            <v>0</v>
          </cell>
          <cell r="I1395">
            <v>333105977.35</v>
          </cell>
          <cell r="J1395">
            <v>0</v>
          </cell>
          <cell r="K1395">
            <v>703319.74</v>
          </cell>
          <cell r="L1395">
            <v>0</v>
          </cell>
          <cell r="M1395">
            <v>0</v>
          </cell>
          <cell r="N1395">
            <v>0</v>
          </cell>
          <cell r="O1395">
            <v>0</v>
          </cell>
          <cell r="P1395">
            <v>48342211.95</v>
          </cell>
          <cell r="Q1395">
            <v>22192580.84</v>
          </cell>
          <cell r="R1395">
            <v>0</v>
          </cell>
          <cell r="S1395">
            <v>0</v>
          </cell>
          <cell r="T1395">
            <v>0</v>
          </cell>
          <cell r="U1395">
            <v>5440400</v>
          </cell>
          <cell r="V1395">
            <v>91431.57</v>
          </cell>
          <cell r="W1395">
            <v>0</v>
          </cell>
          <cell r="X1395">
            <v>162934400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28397223.47</v>
          </cell>
          <cell r="AD1395">
            <v>0</v>
          </cell>
        </row>
        <row r="1395">
          <cell r="AF1395">
            <v>440000000</v>
          </cell>
          <cell r="AG1395">
            <v>0</v>
          </cell>
          <cell r="AH1395">
            <v>294040062.86</v>
          </cell>
          <cell r="AI1395">
            <v>0</v>
          </cell>
          <cell r="AJ1395">
            <v>0</v>
          </cell>
          <cell r="AK1395">
            <v>0</v>
          </cell>
          <cell r="AL1395">
            <v>47743899.82</v>
          </cell>
          <cell r="AM1395">
            <v>0</v>
          </cell>
          <cell r="AN1395">
            <v>347292648.09</v>
          </cell>
          <cell r="AO1395">
            <v>920605544.92</v>
          </cell>
          <cell r="AP1395">
            <v>1129076610.77</v>
          </cell>
          <cell r="AQ1395">
            <v>2049682155.69</v>
          </cell>
          <cell r="AR1395">
            <v>432832744.92</v>
          </cell>
          <cell r="AS1395">
            <v>324838400</v>
          </cell>
          <cell r="AT1395">
            <v>162934400</v>
          </cell>
          <cell r="AU1395">
            <v>487772800</v>
          </cell>
          <cell r="AV1395">
            <v>1129076610.77</v>
          </cell>
          <cell r="AW1395">
            <v>1616849410.77</v>
          </cell>
          <cell r="AX1395">
            <v>324838400</v>
          </cell>
          <cell r="AY1395">
            <v>1292011010.77</v>
          </cell>
          <cell r="AZ1395">
            <v>0.301681032723824</v>
          </cell>
          <cell r="BA1395">
            <v>0.698318967276176</v>
          </cell>
          <cell r="BB1395">
            <v>1.4320103661233</v>
          </cell>
          <cell r="BC1395">
            <v>0.200908258886831</v>
          </cell>
          <cell r="BD1395">
            <v>0.100772773836993</v>
          </cell>
          <cell r="BE1395">
            <v>0.200908258886831</v>
          </cell>
          <cell r="BF1395">
            <v>0.799091741113169</v>
          </cell>
        </row>
        <row r="1396">
          <cell r="A1396" t="str">
            <v>603726.SH</v>
          </cell>
          <cell r="B1396" t="str">
            <v>朗迪集团</v>
          </cell>
          <cell r="C1396">
            <v>1751284.37</v>
          </cell>
          <cell r="D1396">
            <v>319345704.15</v>
          </cell>
          <cell r="E1396">
            <v>0</v>
          </cell>
          <cell r="F1396">
            <v>0</v>
          </cell>
          <cell r="G1396">
            <v>0</v>
          </cell>
          <cell r="H1396">
            <v>0</v>
          </cell>
          <cell r="I1396">
            <v>459909538.58</v>
          </cell>
          <cell r="J1396">
            <v>0</v>
          </cell>
          <cell r="K1396">
            <v>3589481.36</v>
          </cell>
          <cell r="L1396">
            <v>0</v>
          </cell>
          <cell r="M1396">
            <v>0</v>
          </cell>
          <cell r="N1396">
            <v>0</v>
          </cell>
          <cell r="O1396">
            <v>0</v>
          </cell>
          <cell r="P1396">
            <v>19004727.18</v>
          </cell>
          <cell r="Q1396">
            <v>12642173.92</v>
          </cell>
          <cell r="R1396">
            <v>0</v>
          </cell>
          <cell r="S1396">
            <v>0</v>
          </cell>
          <cell r="T1396">
            <v>0</v>
          </cell>
          <cell r="U1396">
            <v>50930449.96</v>
          </cell>
          <cell r="V1396">
            <v>318521.48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34546627.53</v>
          </cell>
          <cell r="AD1396">
            <v>0</v>
          </cell>
        </row>
        <row r="1396">
          <cell r="AF1396">
            <v>185651200</v>
          </cell>
          <cell r="AG1396">
            <v>0</v>
          </cell>
          <cell r="AH1396">
            <v>173742788.41</v>
          </cell>
          <cell r="AI1396">
            <v>0</v>
          </cell>
          <cell r="AJ1396">
            <v>0</v>
          </cell>
          <cell r="AK1396">
            <v>0</v>
          </cell>
          <cell r="AL1396">
            <v>52183002.21</v>
          </cell>
          <cell r="AM1396">
            <v>0</v>
          </cell>
          <cell r="AN1396">
            <v>652173471.25</v>
          </cell>
          <cell r="AO1396">
            <v>902038508.53</v>
          </cell>
          <cell r="AP1396">
            <v>1063750461.87</v>
          </cell>
          <cell r="AQ1396">
            <v>1965788970.4</v>
          </cell>
          <cell r="AR1396">
            <v>531762354.42</v>
          </cell>
          <cell r="AS1396">
            <v>370276154.11</v>
          </cell>
          <cell r="AT1396">
            <v>0</v>
          </cell>
          <cell r="AU1396">
            <v>370276154.11</v>
          </cell>
          <cell r="AV1396">
            <v>1063750461.87</v>
          </cell>
          <cell r="AW1396">
            <v>1434026615.98</v>
          </cell>
          <cell r="AX1396">
            <v>370276154.11</v>
          </cell>
          <cell r="AY1396">
            <v>1063750461.87</v>
          </cell>
          <cell r="AZ1396">
            <v>0.258207309392899</v>
          </cell>
          <cell r="BA1396">
            <v>0.741792690607101</v>
          </cell>
          <cell r="BB1396">
            <v>1.34808554015486</v>
          </cell>
          <cell r="BC1396">
            <v>0.258207309392899</v>
          </cell>
          <cell r="BD1396">
            <v>0</v>
          </cell>
          <cell r="BE1396">
            <v>0.258207309392899</v>
          </cell>
          <cell r="BF1396">
            <v>0.741792690607101</v>
          </cell>
        </row>
        <row r="1397">
          <cell r="A1397" t="str">
            <v>002101.SZ</v>
          </cell>
          <cell r="B1397" t="str">
            <v>广东鸿图</v>
          </cell>
          <cell r="C1397">
            <v>25033306.82</v>
          </cell>
          <cell r="D1397">
            <v>318700000</v>
          </cell>
          <cell r="E1397">
            <v>0</v>
          </cell>
          <cell r="F1397">
            <v>0</v>
          </cell>
          <cell r="G1397">
            <v>0</v>
          </cell>
          <cell r="H1397">
            <v>0</v>
          </cell>
          <cell r="I1397">
            <v>1375679911.14</v>
          </cell>
          <cell r="J1397">
            <v>204790.01</v>
          </cell>
          <cell r="K1397">
            <v>7707304.72</v>
          </cell>
          <cell r="L1397">
            <v>0</v>
          </cell>
          <cell r="M1397">
            <v>0</v>
          </cell>
          <cell r="N1397">
            <v>0</v>
          </cell>
          <cell r="O1397">
            <v>0</v>
          </cell>
          <cell r="P1397">
            <v>184475549.96</v>
          </cell>
          <cell r="Q1397">
            <v>38542692.04</v>
          </cell>
          <cell r="R1397">
            <v>0</v>
          </cell>
          <cell r="S1397">
            <v>0</v>
          </cell>
          <cell r="T1397">
            <v>0</v>
          </cell>
          <cell r="U1397">
            <v>13858000</v>
          </cell>
          <cell r="V1397">
            <v>64858583.42</v>
          </cell>
          <cell r="W1397">
            <v>0</v>
          </cell>
          <cell r="X1397">
            <v>297010000</v>
          </cell>
          <cell r="Y1397">
            <v>0</v>
          </cell>
          <cell r="Z1397">
            <v>0</v>
          </cell>
          <cell r="AA1397">
            <v>0</v>
          </cell>
          <cell r="AB1397">
            <v>7331591.59</v>
          </cell>
          <cell r="AC1397">
            <v>98633249.03</v>
          </cell>
          <cell r="AD1397">
            <v>0</v>
          </cell>
        </row>
        <row r="1397">
          <cell r="AF1397">
            <v>528878866</v>
          </cell>
          <cell r="AG1397">
            <v>0</v>
          </cell>
          <cell r="AH1397">
            <v>2775230531.36</v>
          </cell>
          <cell r="AI1397">
            <v>0</v>
          </cell>
          <cell r="AJ1397">
            <v>0</v>
          </cell>
          <cell r="AK1397">
            <v>0</v>
          </cell>
          <cell r="AL1397">
            <v>148665222.09</v>
          </cell>
          <cell r="AM1397">
            <v>0</v>
          </cell>
          <cell r="AN1397">
            <v>1213232388.33</v>
          </cell>
          <cell r="AO1397">
            <v>2432034978.73</v>
          </cell>
          <cell r="AP1397">
            <v>4666007007.78</v>
          </cell>
          <cell r="AQ1397">
            <v>7098041986.51</v>
          </cell>
          <cell r="AR1397">
            <v>1802466978.73</v>
          </cell>
          <cell r="AS1397">
            <v>332558000</v>
          </cell>
          <cell r="AT1397">
            <v>297010000</v>
          </cell>
          <cell r="AU1397">
            <v>629568000</v>
          </cell>
          <cell r="AV1397">
            <v>4666007007.78</v>
          </cell>
          <cell r="AW1397">
            <v>5295575007.78</v>
          </cell>
          <cell r="AX1397">
            <v>332558000</v>
          </cell>
          <cell r="AY1397">
            <v>4963017007.78</v>
          </cell>
          <cell r="AZ1397">
            <v>0.118885673241351</v>
          </cell>
          <cell r="BA1397">
            <v>0.881114326758649</v>
          </cell>
          <cell r="BB1397">
            <v>1.13492650117119</v>
          </cell>
          <cell r="BC1397">
            <v>0.0627992237880536</v>
          </cell>
          <cell r="BD1397">
            <v>0.0560864494532978</v>
          </cell>
          <cell r="BE1397">
            <v>0.0627992237880536</v>
          </cell>
          <cell r="BF1397">
            <v>0.937200776211946</v>
          </cell>
        </row>
        <row r="1398">
          <cell r="A1398" t="str">
            <v>601375.SH</v>
          </cell>
          <cell r="B1398" t="str">
            <v>中原证券</v>
          </cell>
          <cell r="C1398">
            <v>21302513.76</v>
          </cell>
          <cell r="D1398">
            <v>318357886.48</v>
          </cell>
          <cell r="E1398">
            <v>0</v>
          </cell>
          <cell r="F1398">
            <v>2402640361.15</v>
          </cell>
          <cell r="G1398">
            <v>1213044539.09</v>
          </cell>
          <cell r="H1398">
            <v>1695113.84</v>
          </cell>
          <cell r="I1398">
            <v>0</v>
          </cell>
          <cell r="J1398">
            <v>0</v>
          </cell>
          <cell r="K1398">
            <v>53890755.2</v>
          </cell>
          <cell r="L1398">
            <v>12039553982.41</v>
          </cell>
          <cell r="M1398">
            <v>0</v>
          </cell>
          <cell r="N1398">
            <v>12354673603.88</v>
          </cell>
          <cell r="O1398">
            <v>0</v>
          </cell>
          <cell r="P1398">
            <v>729315069.39</v>
          </cell>
          <cell r="Q1398">
            <v>182353734.64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1001583.33</v>
          </cell>
          <cell r="Y1398">
            <v>3595008935.42</v>
          </cell>
          <cell r="Z1398">
            <v>0</v>
          </cell>
          <cell r="AA1398">
            <v>0</v>
          </cell>
          <cell r="AB1398">
            <v>0</v>
          </cell>
          <cell r="AC1398">
            <v>0</v>
          </cell>
          <cell r="AD1398">
            <v>0</v>
          </cell>
        </row>
        <row r="1398">
          <cell r="AF1398">
            <v>4642884700</v>
          </cell>
          <cell r="AG1398">
            <v>0</v>
          </cell>
          <cell r="AH1398">
            <v>6322819195.35</v>
          </cell>
          <cell r="AI1398">
            <v>0</v>
          </cell>
          <cell r="AJ1398">
            <v>13761002.31</v>
          </cell>
          <cell r="AK1398">
            <v>0</v>
          </cell>
          <cell r="AL1398">
            <v>838358247.79</v>
          </cell>
          <cell r="AM1398">
            <v>1442952021.57</v>
          </cell>
          <cell r="AN1398">
            <v>519172327.35</v>
          </cell>
          <cell r="AO1398">
            <v>32912838078.59</v>
          </cell>
          <cell r="AP1398">
            <v>13779947494.37</v>
          </cell>
          <cell r="AQ1398">
            <v>46692785572.96</v>
          </cell>
          <cell r="AR1398">
            <v>986862072.99</v>
          </cell>
          <cell r="AS1398">
            <v>28329965486.85</v>
          </cell>
          <cell r="AT1398">
            <v>3596010518.75</v>
          </cell>
          <cell r="AU1398">
            <v>31925976005.6</v>
          </cell>
          <cell r="AV1398">
            <v>13779947494.37</v>
          </cell>
          <cell r="AW1398">
            <v>45705923499.97</v>
          </cell>
          <cell r="AX1398">
            <v>28329965486.85</v>
          </cell>
          <cell r="AY1398">
            <v>17375958013.12</v>
          </cell>
          <cell r="AZ1398">
            <v>0.698508498698663</v>
          </cell>
          <cell r="BA1398">
            <v>0.301491501301337</v>
          </cell>
          <cell r="BB1398">
            <v>3.31684308076238</v>
          </cell>
          <cell r="BC1398">
            <v>0.619831376711349</v>
          </cell>
          <cell r="BD1398">
            <v>0.0786771219873144</v>
          </cell>
          <cell r="BE1398">
            <v>0.619831376711349</v>
          </cell>
          <cell r="BF1398">
            <v>0.380168623288651</v>
          </cell>
        </row>
        <row r="1399">
          <cell r="A1399" t="str">
            <v>002957.SZ</v>
          </cell>
          <cell r="B1399" t="str">
            <v>科瑞技术</v>
          </cell>
          <cell r="C1399">
            <v>3861925.76</v>
          </cell>
          <cell r="D1399">
            <v>318159120</v>
          </cell>
          <cell r="E1399">
            <v>0</v>
          </cell>
          <cell r="F1399">
            <v>0</v>
          </cell>
          <cell r="G1399">
            <v>3795314.27</v>
          </cell>
          <cell r="H1399">
            <v>0</v>
          </cell>
          <cell r="I1399">
            <v>695515564.35</v>
          </cell>
          <cell r="J1399">
            <v>0</v>
          </cell>
          <cell r="K1399">
            <v>113135877.71</v>
          </cell>
          <cell r="L1399">
            <v>0</v>
          </cell>
          <cell r="M1399">
            <v>0</v>
          </cell>
          <cell r="N1399">
            <v>0</v>
          </cell>
          <cell r="O1399">
            <v>0</v>
          </cell>
          <cell r="P1399">
            <v>50396933.04</v>
          </cell>
          <cell r="Q1399">
            <v>23186291.03</v>
          </cell>
          <cell r="R1399">
            <v>0</v>
          </cell>
          <cell r="S1399">
            <v>0</v>
          </cell>
          <cell r="T1399">
            <v>0</v>
          </cell>
          <cell r="U1399">
            <v>6887440.29</v>
          </cell>
          <cell r="V1399">
            <v>14725792.94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B1399">
            <v>6936214.78</v>
          </cell>
          <cell r="AC1399">
            <v>20179043.58</v>
          </cell>
          <cell r="AD1399">
            <v>10100</v>
          </cell>
        </row>
        <row r="1399">
          <cell r="AF1399">
            <v>411819100</v>
          </cell>
          <cell r="AG1399">
            <v>0</v>
          </cell>
          <cell r="AH1399">
            <v>794232723.13</v>
          </cell>
          <cell r="AI1399">
            <v>23648300</v>
          </cell>
          <cell r="AJ1399">
            <v>-11708785.31</v>
          </cell>
          <cell r="AK1399">
            <v>0</v>
          </cell>
          <cell r="AL1399">
            <v>140734580.06</v>
          </cell>
          <cell r="AM1399">
            <v>0</v>
          </cell>
          <cell r="AN1399">
            <v>1301796865.93</v>
          </cell>
          <cell r="AO1399">
            <v>1256789617.75</v>
          </cell>
          <cell r="AP1399">
            <v>2660522783.81</v>
          </cell>
          <cell r="AQ1399">
            <v>3917312401.56</v>
          </cell>
          <cell r="AR1399">
            <v>927937643.19</v>
          </cell>
          <cell r="AS1399">
            <v>328841874.56</v>
          </cell>
          <cell r="AT1399">
            <v>10100</v>
          </cell>
          <cell r="AU1399">
            <v>328851974.56</v>
          </cell>
          <cell r="AV1399">
            <v>2613226183.81</v>
          </cell>
          <cell r="AW1399">
            <v>2942078158.37</v>
          </cell>
          <cell r="AX1399">
            <v>328841874.56</v>
          </cell>
          <cell r="AY1399">
            <v>2613236283.81</v>
          </cell>
          <cell r="AZ1399">
            <v>0.11177540393495</v>
          </cell>
          <cell r="BA1399">
            <v>0.88822459606505</v>
          </cell>
          <cell r="BB1399">
            <v>1.12584137438901</v>
          </cell>
          <cell r="BC1399">
            <v>0.111771970987402</v>
          </cell>
          <cell r="BD1399">
            <v>3.43294754806776e-6</v>
          </cell>
          <cell r="BE1399">
            <v>0.111771970987402</v>
          </cell>
          <cell r="BF1399">
            <v>0.888228029012598</v>
          </cell>
        </row>
        <row r="1400">
          <cell r="A1400" t="str">
            <v>002234.SZ</v>
          </cell>
          <cell r="B1400" t="str">
            <v>民和股份</v>
          </cell>
          <cell r="C1400">
            <v>0</v>
          </cell>
          <cell r="D1400">
            <v>318150000</v>
          </cell>
          <cell r="E1400">
            <v>0</v>
          </cell>
          <cell r="F1400">
            <v>0</v>
          </cell>
          <cell r="G1400">
            <v>0</v>
          </cell>
          <cell r="H1400">
            <v>0</v>
          </cell>
          <cell r="I1400">
            <v>63472303.32</v>
          </cell>
          <cell r="J1400">
            <v>0</v>
          </cell>
          <cell r="K1400">
            <v>6857554.29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33922695.47</v>
          </cell>
          <cell r="Q1400">
            <v>2342796.26</v>
          </cell>
          <cell r="R1400">
            <v>0</v>
          </cell>
          <cell r="S1400">
            <v>0</v>
          </cell>
          <cell r="T1400">
            <v>0</v>
          </cell>
          <cell r="U1400">
            <v>512276.48</v>
          </cell>
          <cell r="V1400">
            <v>393077.23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84450735.48</v>
          </cell>
          <cell r="AD1400">
            <v>0</v>
          </cell>
        </row>
        <row r="1400">
          <cell r="AF1400">
            <v>348960212</v>
          </cell>
          <cell r="AG1400">
            <v>0</v>
          </cell>
          <cell r="AH1400">
            <v>1381794233.05</v>
          </cell>
          <cell r="AI1400">
            <v>0</v>
          </cell>
          <cell r="AJ1400">
            <v>0</v>
          </cell>
          <cell r="AK1400">
            <v>0</v>
          </cell>
          <cell r="AL1400">
            <v>260596530.47</v>
          </cell>
          <cell r="AM1400">
            <v>0</v>
          </cell>
          <cell r="AN1400">
            <v>1253168892.75</v>
          </cell>
          <cell r="AO1400">
            <v>510101438.53</v>
          </cell>
          <cell r="AP1400">
            <v>3244519868.27</v>
          </cell>
          <cell r="AQ1400">
            <v>3754621306.8</v>
          </cell>
          <cell r="AR1400">
            <v>191439162.05</v>
          </cell>
          <cell r="AS1400">
            <v>318662276.48</v>
          </cell>
          <cell r="AT1400">
            <v>0</v>
          </cell>
          <cell r="AU1400">
            <v>318662276.48</v>
          </cell>
          <cell r="AV1400">
            <v>3244519868.27</v>
          </cell>
          <cell r="AW1400">
            <v>3563182144.75</v>
          </cell>
          <cell r="AX1400">
            <v>318662276.48</v>
          </cell>
          <cell r="AY1400">
            <v>3244519868.27</v>
          </cell>
          <cell r="AZ1400">
            <v>0.0894319357065475</v>
          </cell>
          <cell r="BA1400">
            <v>0.910568064293452</v>
          </cell>
          <cell r="BB1400">
            <v>1.09821554171894</v>
          </cell>
          <cell r="BC1400">
            <v>0.0894319357065475</v>
          </cell>
          <cell r="BD1400">
            <v>0</v>
          </cell>
          <cell r="BE1400">
            <v>0.0894319357065475</v>
          </cell>
          <cell r="BF1400">
            <v>0.910568064293452</v>
          </cell>
        </row>
        <row r="1401">
          <cell r="A1401" t="str">
            <v>002077.SZ</v>
          </cell>
          <cell r="B1401" t="str">
            <v>大港股份</v>
          </cell>
          <cell r="C1401">
            <v>28407776.83</v>
          </cell>
          <cell r="D1401">
            <v>317036572.95</v>
          </cell>
          <cell r="E1401">
            <v>0</v>
          </cell>
          <cell r="F1401">
            <v>0</v>
          </cell>
          <cell r="G1401">
            <v>0</v>
          </cell>
          <cell r="H1401">
            <v>0</v>
          </cell>
          <cell r="I1401">
            <v>220190227.33</v>
          </cell>
          <cell r="J1401">
            <v>4713150.01</v>
          </cell>
          <cell r="K1401">
            <v>13011427.98</v>
          </cell>
          <cell r="L1401">
            <v>0</v>
          </cell>
          <cell r="M1401">
            <v>0</v>
          </cell>
          <cell r="N1401">
            <v>0</v>
          </cell>
          <cell r="O1401">
            <v>0</v>
          </cell>
          <cell r="P1401">
            <v>13565308.77</v>
          </cell>
          <cell r="Q1401">
            <v>24268667.26</v>
          </cell>
          <cell r="R1401">
            <v>0</v>
          </cell>
          <cell r="S1401">
            <v>0</v>
          </cell>
          <cell r="T1401">
            <v>0</v>
          </cell>
          <cell r="U1401">
            <v>63855601.29</v>
          </cell>
          <cell r="V1401">
            <v>951724.86</v>
          </cell>
          <cell r="W1401">
            <v>0</v>
          </cell>
          <cell r="X1401">
            <v>290394722.22</v>
          </cell>
          <cell r="Y1401">
            <v>0</v>
          </cell>
          <cell r="Z1401">
            <v>0</v>
          </cell>
          <cell r="AA1401">
            <v>0</v>
          </cell>
          <cell r="AB1401">
            <v>11530616.86</v>
          </cell>
          <cell r="AC1401">
            <v>46922844.28</v>
          </cell>
          <cell r="AD1401">
            <v>0</v>
          </cell>
        </row>
        <row r="1401">
          <cell r="AF1401">
            <v>580348513</v>
          </cell>
          <cell r="AG1401">
            <v>0</v>
          </cell>
          <cell r="AH1401">
            <v>2887346916.31</v>
          </cell>
          <cell r="AI1401">
            <v>0</v>
          </cell>
          <cell r="AJ1401">
            <v>0</v>
          </cell>
          <cell r="AK1401">
            <v>9305.21</v>
          </cell>
          <cell r="AL1401">
            <v>109397557.43</v>
          </cell>
          <cell r="AM1401">
            <v>0</v>
          </cell>
          <cell r="AN1401">
            <v>-436858934.73</v>
          </cell>
          <cell r="AO1401">
            <v>1034848640.64</v>
          </cell>
          <cell r="AP1401">
            <v>3140243357.22</v>
          </cell>
          <cell r="AQ1401">
            <v>4175091997.86</v>
          </cell>
          <cell r="AR1401">
            <v>363561744.18</v>
          </cell>
          <cell r="AS1401">
            <v>380892174.24</v>
          </cell>
          <cell r="AT1401">
            <v>290394722.22</v>
          </cell>
          <cell r="AU1401">
            <v>671286896.46</v>
          </cell>
          <cell r="AV1401">
            <v>3140243357.22</v>
          </cell>
          <cell r="AW1401">
            <v>3811530253.68</v>
          </cell>
          <cell r="AX1401">
            <v>380892174.24</v>
          </cell>
          <cell r="AY1401">
            <v>3430638079.44</v>
          </cell>
          <cell r="AZ1401">
            <v>0.176120049371739</v>
          </cell>
          <cell r="BA1401">
            <v>0.823879950628261</v>
          </cell>
          <cell r="BB1401">
            <v>1.21376906822097</v>
          </cell>
          <cell r="BC1401">
            <v>0.0999315626242903</v>
          </cell>
          <cell r="BD1401">
            <v>0.0761884867474491</v>
          </cell>
          <cell r="BE1401">
            <v>0.0999315626242903</v>
          </cell>
          <cell r="BF1401">
            <v>0.90006843737571</v>
          </cell>
        </row>
        <row r="1402">
          <cell r="A1402" t="str">
            <v>603179.SH</v>
          </cell>
          <cell r="B1402" t="str">
            <v>新泉股份</v>
          </cell>
          <cell r="C1402">
            <v>328557.06</v>
          </cell>
          <cell r="D1402">
            <v>316502326.38</v>
          </cell>
          <cell r="E1402">
            <v>0</v>
          </cell>
          <cell r="F1402">
            <v>0</v>
          </cell>
          <cell r="G1402">
            <v>0</v>
          </cell>
          <cell r="H1402">
            <v>0</v>
          </cell>
          <cell r="I1402">
            <v>2159582413.67</v>
          </cell>
          <cell r="J1402">
            <v>0</v>
          </cell>
          <cell r="K1402">
            <v>58093062.72</v>
          </cell>
          <cell r="L1402">
            <v>0</v>
          </cell>
          <cell r="M1402">
            <v>0</v>
          </cell>
          <cell r="N1402">
            <v>0</v>
          </cell>
          <cell r="O1402">
            <v>0</v>
          </cell>
          <cell r="P1402">
            <v>30864998.66</v>
          </cell>
          <cell r="Q1402">
            <v>35425914.96</v>
          </cell>
          <cell r="R1402">
            <v>0</v>
          </cell>
          <cell r="S1402">
            <v>0</v>
          </cell>
          <cell r="T1402">
            <v>0</v>
          </cell>
          <cell r="U1402">
            <v>1416183.51</v>
          </cell>
          <cell r="V1402">
            <v>23596.07</v>
          </cell>
          <cell r="W1402">
            <v>0</v>
          </cell>
          <cell r="X1402">
            <v>600000000</v>
          </cell>
          <cell r="Y1402">
            <v>0</v>
          </cell>
          <cell r="Z1402">
            <v>0</v>
          </cell>
          <cell r="AA1402">
            <v>0</v>
          </cell>
          <cell r="AB1402">
            <v>0</v>
          </cell>
          <cell r="AC1402">
            <v>37865604.85</v>
          </cell>
          <cell r="AD1402">
            <v>0</v>
          </cell>
        </row>
        <row r="1402">
          <cell r="AF1402">
            <v>374847670</v>
          </cell>
          <cell r="AG1402">
            <v>0</v>
          </cell>
          <cell r="AH1402">
            <v>2223653199.25</v>
          </cell>
          <cell r="AI1402">
            <v>0</v>
          </cell>
          <cell r="AJ1402">
            <v>-2359309.77</v>
          </cell>
          <cell r="AK1402">
            <v>0</v>
          </cell>
          <cell r="AL1402">
            <v>104098373.15</v>
          </cell>
          <cell r="AM1402">
            <v>0</v>
          </cell>
          <cell r="AN1402">
            <v>946861492.65</v>
          </cell>
          <cell r="AO1402">
            <v>3240102657.88</v>
          </cell>
          <cell r="AP1402">
            <v>3647101425.28</v>
          </cell>
          <cell r="AQ1402">
            <v>6887204083.16</v>
          </cell>
          <cell r="AR1402">
            <v>2322184147.99</v>
          </cell>
          <cell r="AS1402">
            <v>317918509.89</v>
          </cell>
          <cell r="AT1402">
            <v>600000000</v>
          </cell>
          <cell r="AU1402">
            <v>917918509.89</v>
          </cell>
          <cell r="AV1402">
            <v>3647101425.28</v>
          </cell>
          <cell r="AW1402">
            <v>4565019935.17</v>
          </cell>
          <cell r="AX1402">
            <v>317918509.89</v>
          </cell>
          <cell r="AY1402">
            <v>4247101425.28</v>
          </cell>
          <cell r="AZ1402">
            <v>0.201076561094101</v>
          </cell>
          <cell r="BA1402">
            <v>0.798923438905899</v>
          </cell>
          <cell r="BB1402">
            <v>1.25168439340004</v>
          </cell>
          <cell r="BC1402">
            <v>0.0696423048321608</v>
          </cell>
          <cell r="BD1402">
            <v>0.13143425626194</v>
          </cell>
          <cell r="BE1402">
            <v>0.0696423048321608</v>
          </cell>
          <cell r="BF1402">
            <v>0.930357695167839</v>
          </cell>
        </row>
        <row r="1403">
          <cell r="A1403" t="str">
            <v>002666.SZ</v>
          </cell>
          <cell r="B1403" t="str">
            <v>德联集团</v>
          </cell>
          <cell r="C1403">
            <v>20900924.43</v>
          </cell>
          <cell r="D1403">
            <v>316328539.55</v>
          </cell>
          <cell r="E1403">
            <v>0</v>
          </cell>
          <cell r="F1403">
            <v>0</v>
          </cell>
          <cell r="G1403">
            <v>0</v>
          </cell>
          <cell r="H1403">
            <v>0</v>
          </cell>
          <cell r="I1403">
            <v>357846405.7</v>
          </cell>
          <cell r="J1403">
            <v>78973.21</v>
          </cell>
          <cell r="K1403">
            <v>22433394.72</v>
          </cell>
          <cell r="L1403">
            <v>0</v>
          </cell>
          <cell r="M1403">
            <v>0</v>
          </cell>
          <cell r="N1403">
            <v>0</v>
          </cell>
          <cell r="O1403">
            <v>0</v>
          </cell>
          <cell r="P1403">
            <v>3831389.29</v>
          </cell>
          <cell r="Q1403">
            <v>29228277.38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2900648.62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B1403">
            <v>0</v>
          </cell>
          <cell r="AC1403">
            <v>693333.33</v>
          </cell>
          <cell r="AD1403">
            <v>0</v>
          </cell>
        </row>
        <row r="1403">
          <cell r="AF1403">
            <v>754329268</v>
          </cell>
          <cell r="AG1403">
            <v>0</v>
          </cell>
          <cell r="AH1403">
            <v>982101452.4</v>
          </cell>
          <cell r="AI1403">
            <v>0</v>
          </cell>
          <cell r="AJ1403">
            <v>-1998749.96</v>
          </cell>
          <cell r="AK1403">
            <v>0</v>
          </cell>
          <cell r="AL1403">
            <v>89156708.72</v>
          </cell>
          <cell r="AM1403">
            <v>0</v>
          </cell>
          <cell r="AN1403">
            <v>1463348195.36</v>
          </cell>
          <cell r="AO1403">
            <v>754241886.23</v>
          </cell>
          <cell r="AP1403">
            <v>3286936874.52</v>
          </cell>
          <cell r="AQ1403">
            <v>4041178760.75</v>
          </cell>
          <cell r="AR1403">
            <v>437913346.68</v>
          </cell>
          <cell r="AS1403">
            <v>316328539.55</v>
          </cell>
          <cell r="AT1403">
            <v>0</v>
          </cell>
          <cell r="AU1403">
            <v>316328539.55</v>
          </cell>
          <cell r="AV1403">
            <v>3286936874.52</v>
          </cell>
          <cell r="AW1403">
            <v>3603265414.07</v>
          </cell>
          <cell r="AX1403">
            <v>316328539.55</v>
          </cell>
          <cell r="AY1403">
            <v>3286936874.52</v>
          </cell>
          <cell r="AZ1403">
            <v>0.0877894085500344</v>
          </cell>
          <cell r="BA1403">
            <v>0.912210591449966</v>
          </cell>
          <cell r="BB1403">
            <v>1.09623809389287</v>
          </cell>
          <cell r="BC1403">
            <v>0.0877894085500344</v>
          </cell>
          <cell r="BD1403">
            <v>0</v>
          </cell>
          <cell r="BE1403">
            <v>0.0877894085500344</v>
          </cell>
          <cell r="BF1403">
            <v>0.912210591449966</v>
          </cell>
        </row>
        <row r="1404">
          <cell r="A1404" t="str">
            <v>002413.SZ</v>
          </cell>
          <cell r="B1404" t="str">
            <v>雷科防务</v>
          </cell>
          <cell r="C1404">
            <v>50886983.57</v>
          </cell>
          <cell r="D1404">
            <v>314201578.06</v>
          </cell>
          <cell r="E1404">
            <v>0</v>
          </cell>
          <cell r="F1404">
            <v>0</v>
          </cell>
          <cell r="G1404">
            <v>0</v>
          </cell>
          <cell r="H1404">
            <v>0</v>
          </cell>
          <cell r="I1404">
            <v>554540577.75</v>
          </cell>
          <cell r="J1404">
            <v>947379.96</v>
          </cell>
          <cell r="K1404">
            <v>107172817.72</v>
          </cell>
          <cell r="L1404">
            <v>0</v>
          </cell>
          <cell r="M1404">
            <v>0</v>
          </cell>
          <cell r="N1404">
            <v>0</v>
          </cell>
          <cell r="O1404">
            <v>0</v>
          </cell>
          <cell r="P1404">
            <v>28640181.97</v>
          </cell>
          <cell r="Q1404">
            <v>25234786.6</v>
          </cell>
          <cell r="R1404">
            <v>0</v>
          </cell>
          <cell r="S1404">
            <v>0</v>
          </cell>
          <cell r="T1404">
            <v>0</v>
          </cell>
          <cell r="U1404">
            <v>2832364.75</v>
          </cell>
          <cell r="V1404">
            <v>618803.92</v>
          </cell>
          <cell r="W1404">
            <v>0</v>
          </cell>
          <cell r="X1404">
            <v>24393458.06</v>
          </cell>
          <cell r="Y1404">
            <v>12878857.32</v>
          </cell>
          <cell r="Z1404">
            <v>0</v>
          </cell>
          <cell r="AA1404">
            <v>0</v>
          </cell>
          <cell r="AB1404">
            <v>0</v>
          </cell>
          <cell r="AC1404">
            <v>28325743.08</v>
          </cell>
          <cell r="AD1404">
            <v>904166.65</v>
          </cell>
        </row>
        <row r="1404">
          <cell r="AF1404">
            <v>1340507796</v>
          </cell>
          <cell r="AG1404">
            <v>2334442.74</v>
          </cell>
          <cell r="AH1404">
            <v>2861151002.2</v>
          </cell>
          <cell r="AI1404">
            <v>189345930.47</v>
          </cell>
          <cell r="AJ1404">
            <v>92126280.4</v>
          </cell>
          <cell r="AK1404">
            <v>0</v>
          </cell>
          <cell r="AL1404">
            <v>62303006.31</v>
          </cell>
          <cell r="AM1404">
            <v>0</v>
          </cell>
          <cell r="AN1404">
            <v>1015451567.72</v>
          </cell>
          <cell r="AO1404">
            <v>1151577699.41</v>
          </cell>
          <cell r="AP1404">
            <v>5563220025.84</v>
          </cell>
          <cell r="AQ1404">
            <v>6714797725.25</v>
          </cell>
          <cell r="AR1404">
            <v>796367274.57</v>
          </cell>
          <cell r="AS1404">
            <v>317033942.81</v>
          </cell>
          <cell r="AT1404">
            <v>38176482.03</v>
          </cell>
          <cell r="AU1404">
            <v>355210424.84</v>
          </cell>
          <cell r="AV1404">
            <v>5184528164.9</v>
          </cell>
          <cell r="AW1404">
            <v>5539738589.74</v>
          </cell>
          <cell r="AX1404">
            <v>317033942.81</v>
          </cell>
          <cell r="AY1404">
            <v>5222704646.93</v>
          </cell>
          <cell r="AZ1404">
            <v>0.0641204307903401</v>
          </cell>
          <cell r="BA1404">
            <v>0.93587956920966</v>
          </cell>
          <cell r="BB1404">
            <v>1.0685135490718</v>
          </cell>
          <cell r="BC1404">
            <v>0.0572290438753139</v>
          </cell>
          <cell r="BD1404">
            <v>0.00689138691502621</v>
          </cell>
          <cell r="BE1404">
            <v>0.0572290438753139</v>
          </cell>
          <cell r="BF1404">
            <v>0.942770956124686</v>
          </cell>
        </row>
        <row r="1405">
          <cell r="A1405" t="str">
            <v>003035.SZ</v>
          </cell>
          <cell r="B1405" t="str">
            <v>南网能源</v>
          </cell>
          <cell r="C1405">
            <v>3143212.47</v>
          </cell>
          <cell r="D1405">
            <v>313254116.07</v>
          </cell>
          <cell r="E1405">
            <v>0</v>
          </cell>
          <cell r="F1405">
            <v>0</v>
          </cell>
          <cell r="G1405">
            <v>0</v>
          </cell>
          <cell r="H1405">
            <v>0</v>
          </cell>
          <cell r="I1405">
            <v>1271114989</v>
          </cell>
          <cell r="J1405">
            <v>0</v>
          </cell>
          <cell r="K1405">
            <v>49602508.43</v>
          </cell>
          <cell r="L1405">
            <v>0</v>
          </cell>
          <cell r="M1405">
            <v>0</v>
          </cell>
          <cell r="N1405">
            <v>0</v>
          </cell>
          <cell r="O1405">
            <v>0</v>
          </cell>
          <cell r="P1405">
            <v>106544495.37</v>
          </cell>
          <cell r="Q1405">
            <v>36929219.33</v>
          </cell>
          <cell r="R1405">
            <v>0</v>
          </cell>
          <cell r="S1405">
            <v>0</v>
          </cell>
          <cell r="T1405">
            <v>0</v>
          </cell>
          <cell r="U1405">
            <v>294037823.58</v>
          </cell>
          <cell r="V1405">
            <v>0</v>
          </cell>
          <cell r="W1405">
            <v>0</v>
          </cell>
          <cell r="X1405">
            <v>3339198268.1</v>
          </cell>
          <cell r="Y1405">
            <v>0</v>
          </cell>
          <cell r="Z1405">
            <v>0</v>
          </cell>
          <cell r="AA1405">
            <v>0</v>
          </cell>
          <cell r="AB1405">
            <v>0</v>
          </cell>
          <cell r="AC1405">
            <v>125033856.99</v>
          </cell>
          <cell r="AD1405">
            <v>0</v>
          </cell>
        </row>
        <row r="1405">
          <cell r="AF1405">
            <v>3787878787</v>
          </cell>
          <cell r="AG1405">
            <v>0</v>
          </cell>
          <cell r="AH1405">
            <v>1068254216.95</v>
          </cell>
          <cell r="AI1405">
            <v>0</v>
          </cell>
          <cell r="AJ1405">
            <v>0</v>
          </cell>
          <cell r="AK1405">
            <v>0</v>
          </cell>
          <cell r="AL1405">
            <v>44343218.48</v>
          </cell>
          <cell r="AM1405">
            <v>0</v>
          </cell>
          <cell r="AN1405">
            <v>874164836.95</v>
          </cell>
          <cell r="AO1405">
            <v>5538858489.34</v>
          </cell>
          <cell r="AP1405">
            <v>5774641059.38</v>
          </cell>
          <cell r="AQ1405">
            <v>11313499548.72</v>
          </cell>
          <cell r="AR1405">
            <v>1592368281.59</v>
          </cell>
          <cell r="AS1405">
            <v>607291939.65</v>
          </cell>
          <cell r="AT1405">
            <v>3339198268.1</v>
          </cell>
          <cell r="AU1405">
            <v>3946490207.75</v>
          </cell>
          <cell r="AV1405">
            <v>5774641059.38</v>
          </cell>
          <cell r="AW1405">
            <v>9721131267.13</v>
          </cell>
          <cell r="AX1405">
            <v>607291939.65</v>
          </cell>
          <cell r="AY1405">
            <v>9113839327.48</v>
          </cell>
          <cell r="AZ1405">
            <v>0.405970262030536</v>
          </cell>
          <cell r="BA1405">
            <v>0.594029737969464</v>
          </cell>
          <cell r="BB1405">
            <v>1.6834174050246</v>
          </cell>
          <cell r="BC1405">
            <v>0.0624713238574848</v>
          </cell>
          <cell r="BD1405">
            <v>0.343498938173051</v>
          </cell>
          <cell r="BE1405">
            <v>0.0624713238574848</v>
          </cell>
          <cell r="BF1405">
            <v>0.937528676142515</v>
          </cell>
        </row>
        <row r="1406">
          <cell r="A1406" t="str">
            <v>002615.SZ</v>
          </cell>
          <cell r="B1406" t="str">
            <v>哈尔斯</v>
          </cell>
          <cell r="C1406">
            <v>838530.75</v>
          </cell>
          <cell r="D1406">
            <v>313010043.95</v>
          </cell>
          <cell r="E1406">
            <v>0</v>
          </cell>
          <cell r="F1406">
            <v>0</v>
          </cell>
          <cell r="G1406">
            <v>0</v>
          </cell>
          <cell r="H1406">
            <v>0</v>
          </cell>
          <cell r="I1406">
            <v>535813854.66</v>
          </cell>
          <cell r="J1406">
            <v>0</v>
          </cell>
          <cell r="K1406">
            <v>29337305.52</v>
          </cell>
          <cell r="L1406">
            <v>0</v>
          </cell>
          <cell r="M1406">
            <v>0</v>
          </cell>
          <cell r="N1406">
            <v>0</v>
          </cell>
          <cell r="O1406">
            <v>0</v>
          </cell>
          <cell r="P1406">
            <v>57415261.95</v>
          </cell>
          <cell r="Q1406">
            <v>7524898.37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3813849.72</v>
          </cell>
          <cell r="W1406">
            <v>0</v>
          </cell>
          <cell r="X1406">
            <v>0</v>
          </cell>
          <cell r="Y1406">
            <v>278697212.41</v>
          </cell>
          <cell r="Z1406">
            <v>0</v>
          </cell>
          <cell r="AA1406">
            <v>0</v>
          </cell>
          <cell r="AB1406">
            <v>0</v>
          </cell>
          <cell r="AC1406">
            <v>9220327.7</v>
          </cell>
          <cell r="AD1406">
            <v>0</v>
          </cell>
        </row>
        <row r="1406">
          <cell r="AF1406">
            <v>412180490</v>
          </cell>
          <cell r="AG1406">
            <v>49479811.54</v>
          </cell>
          <cell r="AH1406">
            <v>30937596.06</v>
          </cell>
          <cell r="AI1406">
            <v>19925900</v>
          </cell>
          <cell r="AJ1406">
            <v>-1238989.53</v>
          </cell>
          <cell r="AK1406">
            <v>0</v>
          </cell>
          <cell r="AL1406">
            <v>102591465.78</v>
          </cell>
          <cell r="AM1406">
            <v>0</v>
          </cell>
          <cell r="AN1406">
            <v>332671279.73</v>
          </cell>
          <cell r="AO1406">
            <v>1235671285.03</v>
          </cell>
          <cell r="AP1406">
            <v>946547553.58</v>
          </cell>
          <cell r="AQ1406">
            <v>2182218838.61</v>
          </cell>
          <cell r="AR1406">
            <v>643964028.67</v>
          </cell>
          <cell r="AS1406">
            <v>313010043.95</v>
          </cell>
          <cell r="AT1406">
            <v>278697212.41</v>
          </cell>
          <cell r="AU1406">
            <v>591707256.36</v>
          </cell>
          <cell r="AV1406">
            <v>906695753.58</v>
          </cell>
          <cell r="AW1406">
            <v>1498403009.94</v>
          </cell>
          <cell r="AX1406">
            <v>313010043.95</v>
          </cell>
          <cell r="AY1406">
            <v>1185392965.99</v>
          </cell>
          <cell r="AZ1406">
            <v>0.394891929897881</v>
          </cell>
          <cell r="BA1406">
            <v>0.605108070102119</v>
          </cell>
          <cell r="BB1406">
            <v>1.65259736137916</v>
          </cell>
          <cell r="BC1406">
            <v>0.208895765607501</v>
          </cell>
          <cell r="BD1406">
            <v>0.18599616429038</v>
          </cell>
          <cell r="BE1406">
            <v>0.208895765607501</v>
          </cell>
          <cell r="BF1406">
            <v>0.791104234392499</v>
          </cell>
        </row>
        <row r="1407">
          <cell r="A1407" t="str">
            <v>002451.SZ</v>
          </cell>
          <cell r="B1407" t="str">
            <v>摩恩电气</v>
          </cell>
          <cell r="C1407">
            <v>0</v>
          </cell>
          <cell r="D1407">
            <v>313000000</v>
          </cell>
          <cell r="E1407">
            <v>0</v>
          </cell>
          <cell r="F1407">
            <v>0</v>
          </cell>
          <cell r="G1407">
            <v>0</v>
          </cell>
          <cell r="H1407">
            <v>0</v>
          </cell>
          <cell r="I1407">
            <v>80620647.52</v>
          </cell>
          <cell r="J1407">
            <v>0</v>
          </cell>
          <cell r="K1407">
            <v>13076444.01</v>
          </cell>
          <cell r="L1407">
            <v>0</v>
          </cell>
          <cell r="M1407">
            <v>0</v>
          </cell>
          <cell r="N1407">
            <v>0</v>
          </cell>
          <cell r="O1407">
            <v>0</v>
          </cell>
          <cell r="P1407">
            <v>2721195.58</v>
          </cell>
          <cell r="Q1407">
            <v>7117613.18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1645358.8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B1407">
            <v>0</v>
          </cell>
          <cell r="AC1407">
            <v>33911420.1</v>
          </cell>
          <cell r="AD1407">
            <v>0</v>
          </cell>
        </row>
        <row r="1407">
          <cell r="AF1407">
            <v>439200000</v>
          </cell>
          <cell r="AG1407">
            <v>0</v>
          </cell>
          <cell r="AH1407">
            <v>68414355.03</v>
          </cell>
          <cell r="AI1407">
            <v>0</v>
          </cell>
          <cell r="AJ1407">
            <v>5643373.06</v>
          </cell>
          <cell r="AK1407">
            <v>0</v>
          </cell>
          <cell r="AL1407">
            <v>14575123.57</v>
          </cell>
          <cell r="AM1407">
            <v>1850000</v>
          </cell>
          <cell r="AN1407">
            <v>189024965.67</v>
          </cell>
          <cell r="AO1407">
            <v>452092679.19</v>
          </cell>
          <cell r="AP1407">
            <v>718707817.33</v>
          </cell>
          <cell r="AQ1407">
            <v>1170800496.52</v>
          </cell>
          <cell r="AR1407">
            <v>139092679.19</v>
          </cell>
          <cell r="AS1407">
            <v>313000000</v>
          </cell>
          <cell r="AT1407">
            <v>0</v>
          </cell>
          <cell r="AU1407">
            <v>313000000</v>
          </cell>
          <cell r="AV1407">
            <v>718707817.33</v>
          </cell>
          <cell r="AW1407">
            <v>1031707817.33</v>
          </cell>
          <cell r="AX1407">
            <v>313000000</v>
          </cell>
          <cell r="AY1407">
            <v>718707817.33</v>
          </cell>
          <cell r="AZ1407">
            <v>0.303380467553329</v>
          </cell>
          <cell r="BA1407">
            <v>0.696619532446671</v>
          </cell>
          <cell r="BB1407">
            <v>1.43550382012373</v>
          </cell>
          <cell r="BC1407">
            <v>0.303380467553329</v>
          </cell>
          <cell r="BD1407">
            <v>0</v>
          </cell>
          <cell r="BE1407">
            <v>0.303380467553329</v>
          </cell>
          <cell r="BF1407">
            <v>0.696619532446671</v>
          </cell>
        </row>
        <row r="1408">
          <cell r="A1408" t="str">
            <v>002941.SZ</v>
          </cell>
          <cell r="B1408" t="str">
            <v>新疆交建</v>
          </cell>
          <cell r="C1408">
            <v>1488811.19</v>
          </cell>
          <cell r="D1408">
            <v>311000000</v>
          </cell>
          <cell r="E1408">
            <v>0</v>
          </cell>
          <cell r="F1408">
            <v>0</v>
          </cell>
          <cell r="G1408">
            <v>0</v>
          </cell>
          <cell r="H1408">
            <v>0</v>
          </cell>
          <cell r="I1408">
            <v>4113558227.71</v>
          </cell>
          <cell r="J1408">
            <v>0</v>
          </cell>
          <cell r="K1408">
            <v>3629535019.51</v>
          </cell>
          <cell r="L1408">
            <v>0</v>
          </cell>
          <cell r="M1408">
            <v>0</v>
          </cell>
          <cell r="N1408">
            <v>0</v>
          </cell>
          <cell r="O1408">
            <v>0</v>
          </cell>
          <cell r="P1408">
            <v>29384769.01</v>
          </cell>
          <cell r="Q1408">
            <v>11405716.19</v>
          </cell>
          <cell r="R1408">
            <v>0</v>
          </cell>
          <cell r="S1408">
            <v>0</v>
          </cell>
          <cell r="T1408">
            <v>0</v>
          </cell>
          <cell r="U1408">
            <v>499428572</v>
          </cell>
          <cell r="V1408">
            <v>162348152.44</v>
          </cell>
          <cell r="W1408">
            <v>0</v>
          </cell>
          <cell r="X1408">
            <v>3268142856</v>
          </cell>
          <cell r="Y1408">
            <v>737315646.71</v>
          </cell>
          <cell r="Z1408">
            <v>0</v>
          </cell>
          <cell r="AA1408">
            <v>25314.23</v>
          </cell>
          <cell r="AB1408">
            <v>119683334.88</v>
          </cell>
          <cell r="AC1408">
            <v>2120000.02</v>
          </cell>
          <cell r="AD1408">
            <v>0</v>
          </cell>
        </row>
        <row r="1408">
          <cell r="AF1408">
            <v>645031129</v>
          </cell>
          <cell r="AG1408">
            <v>123300046.83</v>
          </cell>
          <cell r="AH1408">
            <v>723737241.42</v>
          </cell>
          <cell r="AI1408">
            <v>0</v>
          </cell>
          <cell r="AJ1408">
            <v>6668664.57</v>
          </cell>
          <cell r="AK1408">
            <v>91671381.92</v>
          </cell>
          <cell r="AL1408">
            <v>112941175.07</v>
          </cell>
          <cell r="AM1408">
            <v>0</v>
          </cell>
          <cell r="AN1408">
            <v>1008392372.98</v>
          </cell>
          <cell r="AO1408">
            <v>12885436419.89</v>
          </cell>
          <cell r="AP1408">
            <v>2711742011.79</v>
          </cell>
          <cell r="AQ1408">
            <v>15597178431.68</v>
          </cell>
          <cell r="AR1408">
            <v>8069524030.95</v>
          </cell>
          <cell r="AS1408">
            <v>810428572</v>
          </cell>
          <cell r="AT1408">
            <v>4005483816.94</v>
          </cell>
          <cell r="AU1408">
            <v>4815912388.94</v>
          </cell>
          <cell r="AV1408">
            <v>2711742011.79</v>
          </cell>
          <cell r="AW1408">
            <v>7527654400.73</v>
          </cell>
          <cell r="AX1408">
            <v>810428572</v>
          </cell>
          <cell r="AY1408">
            <v>6717225828.73</v>
          </cell>
          <cell r="AZ1408">
            <v>0.639762684704677</v>
          </cell>
          <cell r="BA1408">
            <v>0.360237315295323</v>
          </cell>
          <cell r="BB1408">
            <v>2.77594784754655</v>
          </cell>
          <cell r="BC1408">
            <v>0.107660172592595</v>
          </cell>
          <cell r="BD1408">
            <v>0.532102512112082</v>
          </cell>
          <cell r="BE1408">
            <v>0.107660172592595</v>
          </cell>
          <cell r="BF1408">
            <v>0.892339827407405</v>
          </cell>
        </row>
        <row r="1409">
          <cell r="A1409" t="str">
            <v>600094.SH</v>
          </cell>
          <cell r="B1409" t="str">
            <v>大名城</v>
          </cell>
          <cell r="C1409">
            <v>12010484.2</v>
          </cell>
          <cell r="D1409">
            <v>310777423.62</v>
          </cell>
          <cell r="E1409">
            <v>0</v>
          </cell>
          <cell r="F1409">
            <v>0</v>
          </cell>
          <cell r="G1409">
            <v>0</v>
          </cell>
          <cell r="H1409">
            <v>0</v>
          </cell>
          <cell r="I1409">
            <v>3405289840.95</v>
          </cell>
          <cell r="J1409">
            <v>20058259.47</v>
          </cell>
          <cell r="K1409">
            <v>8490628611.93</v>
          </cell>
          <cell r="L1409">
            <v>0</v>
          </cell>
          <cell r="M1409">
            <v>0</v>
          </cell>
          <cell r="N1409">
            <v>0</v>
          </cell>
          <cell r="O1409">
            <v>0</v>
          </cell>
          <cell r="P1409">
            <v>7491979.26</v>
          </cell>
          <cell r="Q1409">
            <v>1418672037.28</v>
          </cell>
          <cell r="R1409">
            <v>0</v>
          </cell>
          <cell r="S1409">
            <v>0</v>
          </cell>
          <cell r="T1409">
            <v>0</v>
          </cell>
          <cell r="U1409">
            <v>1170314326.81</v>
          </cell>
          <cell r="V1409">
            <v>499376501.05</v>
          </cell>
          <cell r="W1409">
            <v>0</v>
          </cell>
          <cell r="X1409">
            <v>6403685243.28</v>
          </cell>
          <cell r="Y1409">
            <v>1458180426.63</v>
          </cell>
          <cell r="Z1409">
            <v>0</v>
          </cell>
          <cell r="AA1409">
            <v>0</v>
          </cell>
          <cell r="AB1409">
            <v>0</v>
          </cell>
          <cell r="AC1409">
            <v>0</v>
          </cell>
          <cell r="AD1409">
            <v>0</v>
          </cell>
        </row>
        <row r="1409">
          <cell r="AF1409">
            <v>2475325057</v>
          </cell>
          <cell r="AG1409">
            <v>0</v>
          </cell>
          <cell r="AH1409">
            <v>5836485917.34</v>
          </cell>
          <cell r="AI1409">
            <v>0</v>
          </cell>
          <cell r="AJ1409">
            <v>-196421833.56</v>
          </cell>
          <cell r="AK1409">
            <v>0</v>
          </cell>
          <cell r="AL1409">
            <v>483123685.8</v>
          </cell>
          <cell r="AM1409">
            <v>0</v>
          </cell>
          <cell r="AN1409">
            <v>4680526876.48</v>
          </cell>
          <cell r="AO1409">
            <v>23196485134.48</v>
          </cell>
          <cell r="AP1409">
            <v>13279039703.06</v>
          </cell>
          <cell r="AQ1409">
            <v>36475524837.54</v>
          </cell>
          <cell r="AR1409">
            <v>13853527714.14</v>
          </cell>
          <cell r="AS1409">
            <v>1481091750.43</v>
          </cell>
          <cell r="AT1409">
            <v>7861865669.91</v>
          </cell>
          <cell r="AU1409">
            <v>9342957420.34</v>
          </cell>
          <cell r="AV1409">
            <v>13279039703.06</v>
          </cell>
          <cell r="AW1409">
            <v>22621997123.4</v>
          </cell>
          <cell r="AX1409">
            <v>1481091750.43</v>
          </cell>
          <cell r="AY1409">
            <v>21140905372.97</v>
          </cell>
          <cell r="AZ1409">
            <v>0.413003209635975</v>
          </cell>
          <cell r="BA1409">
            <v>0.586996790364025</v>
          </cell>
          <cell r="BB1409">
            <v>1.70358682775736</v>
          </cell>
          <cell r="BC1409">
            <v>0.0654713084061871</v>
          </cell>
          <cell r="BD1409">
            <v>0.347531901229788</v>
          </cell>
          <cell r="BE1409">
            <v>0.0654713084061871</v>
          </cell>
          <cell r="BF1409">
            <v>0.934528691593813</v>
          </cell>
        </row>
        <row r="1410">
          <cell r="A1410" t="str">
            <v>002652.SZ</v>
          </cell>
          <cell r="B1410" t="str">
            <v>扬子新材</v>
          </cell>
          <cell r="C1410">
            <v>0</v>
          </cell>
          <cell r="D1410">
            <v>310742645.97</v>
          </cell>
          <cell r="E1410">
            <v>0</v>
          </cell>
          <cell r="F1410">
            <v>0</v>
          </cell>
          <cell r="G1410">
            <v>0</v>
          </cell>
          <cell r="H1410">
            <v>0</v>
          </cell>
          <cell r="I1410">
            <v>299078615.8</v>
          </cell>
          <cell r="J1410">
            <v>918372.75</v>
          </cell>
          <cell r="K1410">
            <v>37248933.92</v>
          </cell>
          <cell r="L1410">
            <v>0</v>
          </cell>
          <cell r="M1410">
            <v>0</v>
          </cell>
          <cell r="N1410">
            <v>0</v>
          </cell>
          <cell r="O1410">
            <v>0</v>
          </cell>
          <cell r="P1410">
            <v>18928738.39</v>
          </cell>
          <cell r="Q1410">
            <v>11277610.39</v>
          </cell>
          <cell r="R1410">
            <v>0</v>
          </cell>
          <cell r="S1410">
            <v>0</v>
          </cell>
          <cell r="T1410">
            <v>0</v>
          </cell>
          <cell r="U1410">
            <v>68851962.3</v>
          </cell>
          <cell r="V1410">
            <v>4842361.41</v>
          </cell>
          <cell r="W1410">
            <v>0</v>
          </cell>
          <cell r="X1410">
            <v>2000000</v>
          </cell>
          <cell r="Y1410">
            <v>16004859.36</v>
          </cell>
          <cell r="Z1410">
            <v>0</v>
          </cell>
          <cell r="AA1410">
            <v>0</v>
          </cell>
          <cell r="AB1410">
            <v>0</v>
          </cell>
          <cell r="AC1410">
            <v>0</v>
          </cell>
          <cell r="AD1410">
            <v>0</v>
          </cell>
        </row>
        <row r="1410">
          <cell r="AF1410">
            <v>512064000</v>
          </cell>
          <cell r="AG1410">
            <v>0</v>
          </cell>
          <cell r="AH1410">
            <v>10043351.65</v>
          </cell>
          <cell r="AI1410">
            <v>0</v>
          </cell>
          <cell r="AJ1410">
            <v>0</v>
          </cell>
          <cell r="AK1410">
            <v>0</v>
          </cell>
          <cell r="AL1410">
            <v>34518582.34</v>
          </cell>
          <cell r="AM1410">
            <v>0</v>
          </cell>
          <cell r="AN1410">
            <v>-229727671.32</v>
          </cell>
          <cell r="AO1410">
            <v>769894100.29</v>
          </cell>
          <cell r="AP1410">
            <v>326898262.67</v>
          </cell>
          <cell r="AQ1410">
            <v>1096792362.96</v>
          </cell>
          <cell r="AR1410">
            <v>372294632.66</v>
          </cell>
          <cell r="AS1410">
            <v>379594608.27</v>
          </cell>
          <cell r="AT1410">
            <v>18004859.36</v>
          </cell>
          <cell r="AU1410">
            <v>397599467.63</v>
          </cell>
          <cell r="AV1410">
            <v>326898262.67</v>
          </cell>
          <cell r="AW1410">
            <v>724497730.3</v>
          </cell>
          <cell r="AX1410">
            <v>379594608.27</v>
          </cell>
          <cell r="AY1410">
            <v>344903122.03</v>
          </cell>
          <cell r="AZ1410">
            <v>0.548793254970395</v>
          </cell>
          <cell r="BA1410">
            <v>0.451206745029606</v>
          </cell>
          <cell r="BB1410">
            <v>2.2162789253835</v>
          </cell>
          <cell r="BC1410">
            <v>0.523941749428004</v>
          </cell>
          <cell r="BD1410">
            <v>0.0248515055423908</v>
          </cell>
          <cell r="BE1410">
            <v>0.523941749428004</v>
          </cell>
          <cell r="BF1410">
            <v>0.476058250571996</v>
          </cell>
        </row>
        <row r="1411">
          <cell r="A1411" t="str">
            <v>600318.SH</v>
          </cell>
          <cell r="B1411" t="str">
            <v>新力金融</v>
          </cell>
          <cell r="C1411">
            <v>16956124.56</v>
          </cell>
          <cell r="D1411">
            <v>310587549.97</v>
          </cell>
          <cell r="E1411">
            <v>0</v>
          </cell>
          <cell r="F1411">
            <v>0</v>
          </cell>
          <cell r="G1411">
            <v>0</v>
          </cell>
          <cell r="H1411">
            <v>0</v>
          </cell>
          <cell r="I1411">
            <v>2200000</v>
          </cell>
          <cell r="J1411">
            <v>0</v>
          </cell>
          <cell r="K1411">
            <v>2661075.99</v>
          </cell>
          <cell r="L1411">
            <v>0</v>
          </cell>
          <cell r="M1411">
            <v>0</v>
          </cell>
          <cell r="N1411">
            <v>0</v>
          </cell>
          <cell r="O1411">
            <v>0</v>
          </cell>
          <cell r="P1411">
            <v>10573068.68</v>
          </cell>
          <cell r="Q1411">
            <v>53808908.55</v>
          </cell>
          <cell r="R1411">
            <v>0</v>
          </cell>
          <cell r="S1411">
            <v>0</v>
          </cell>
          <cell r="T1411">
            <v>0</v>
          </cell>
          <cell r="U1411">
            <v>796537640.93</v>
          </cell>
          <cell r="V1411">
            <v>112357.18</v>
          </cell>
          <cell r="W1411">
            <v>0</v>
          </cell>
          <cell r="X1411">
            <v>487307368.67</v>
          </cell>
          <cell r="Y1411">
            <v>0</v>
          </cell>
          <cell r="Z1411">
            <v>0</v>
          </cell>
          <cell r="AA1411">
            <v>0</v>
          </cell>
          <cell r="AB1411">
            <v>0</v>
          </cell>
          <cell r="AC1411">
            <v>0</v>
          </cell>
          <cell r="AD1411">
            <v>0</v>
          </cell>
        </row>
        <row r="1411">
          <cell r="AF1411">
            <v>512727632</v>
          </cell>
          <cell r="AG1411">
            <v>0</v>
          </cell>
          <cell r="AH1411">
            <v>499329890.25</v>
          </cell>
          <cell r="AI1411">
            <v>0</v>
          </cell>
          <cell r="AJ1411">
            <v>12397372.85</v>
          </cell>
          <cell r="AK1411">
            <v>0</v>
          </cell>
          <cell r="AL1411">
            <v>73132481.78</v>
          </cell>
          <cell r="AM1411">
            <v>29271629.63</v>
          </cell>
          <cell r="AN1411">
            <v>310540542.75</v>
          </cell>
          <cell r="AO1411">
            <v>1680744094.53</v>
          </cell>
          <cell r="AP1411">
            <v>1437399549.26</v>
          </cell>
          <cell r="AQ1411">
            <v>3118143643.79</v>
          </cell>
          <cell r="AR1411">
            <v>86311534.96</v>
          </cell>
          <cell r="AS1411">
            <v>1107125190.9</v>
          </cell>
          <cell r="AT1411">
            <v>487307368.67</v>
          </cell>
          <cell r="AU1411">
            <v>1594432559.57</v>
          </cell>
          <cell r="AV1411">
            <v>1437399549.26</v>
          </cell>
          <cell r="AW1411">
            <v>3031832108.83</v>
          </cell>
          <cell r="AX1411">
            <v>1107125190.9</v>
          </cell>
          <cell r="AY1411">
            <v>1924706917.93</v>
          </cell>
          <cell r="AZ1411">
            <v>0.525897378989531</v>
          </cell>
          <cell r="BA1411">
            <v>0.474102621010469</v>
          </cell>
          <cell r="BB1411">
            <v>2.10924798911398</v>
          </cell>
          <cell r="BC1411">
            <v>0.365167051195076</v>
          </cell>
          <cell r="BD1411">
            <v>0.160730327794455</v>
          </cell>
          <cell r="BE1411">
            <v>0.365167051195076</v>
          </cell>
          <cell r="BF1411">
            <v>0.634832948804924</v>
          </cell>
        </row>
        <row r="1412">
          <cell r="A1412" t="str">
            <v>600163.SH</v>
          </cell>
          <cell r="B1412" t="str">
            <v>中闽能源</v>
          </cell>
          <cell r="C1412">
            <v>17237384.95</v>
          </cell>
          <cell r="D1412">
            <v>310309555.56</v>
          </cell>
          <cell r="E1412">
            <v>0</v>
          </cell>
          <cell r="F1412">
            <v>0</v>
          </cell>
          <cell r="G1412">
            <v>0</v>
          </cell>
          <cell r="H1412">
            <v>0</v>
          </cell>
          <cell r="I1412">
            <v>870841250.71</v>
          </cell>
          <cell r="J1412">
            <v>0</v>
          </cell>
          <cell r="K1412">
            <v>1839144.15</v>
          </cell>
          <cell r="L1412">
            <v>0</v>
          </cell>
          <cell r="M1412">
            <v>0</v>
          </cell>
          <cell r="N1412">
            <v>0</v>
          </cell>
          <cell r="O1412">
            <v>0</v>
          </cell>
          <cell r="P1412">
            <v>6798497.66</v>
          </cell>
          <cell r="Q1412">
            <v>8358820.82</v>
          </cell>
          <cell r="R1412">
            <v>0</v>
          </cell>
          <cell r="S1412">
            <v>0</v>
          </cell>
          <cell r="T1412">
            <v>0</v>
          </cell>
          <cell r="U1412">
            <v>366503160.08</v>
          </cell>
          <cell r="V1412">
            <v>110348.65</v>
          </cell>
          <cell r="W1412">
            <v>0</v>
          </cell>
          <cell r="X1412">
            <v>2438418357.93</v>
          </cell>
          <cell r="Y1412">
            <v>0</v>
          </cell>
          <cell r="Z1412">
            <v>0</v>
          </cell>
          <cell r="AA1412">
            <v>0</v>
          </cell>
          <cell r="AB1412">
            <v>111813788.84</v>
          </cell>
          <cell r="AC1412">
            <v>1920000</v>
          </cell>
          <cell r="AD1412">
            <v>0</v>
          </cell>
        </row>
        <row r="1412">
          <cell r="AF1412">
            <v>1902996143</v>
          </cell>
          <cell r="AG1412">
            <v>0</v>
          </cell>
          <cell r="AH1412">
            <v>2944536043.16</v>
          </cell>
          <cell r="AI1412">
            <v>0</v>
          </cell>
          <cell r="AJ1412">
            <v>0</v>
          </cell>
          <cell r="AK1412">
            <v>0</v>
          </cell>
          <cell r="AL1412">
            <v>70724893.09</v>
          </cell>
          <cell r="AM1412">
            <v>0</v>
          </cell>
          <cell r="AN1412">
            <v>-185026038.01</v>
          </cell>
          <cell r="AO1412">
            <v>4134150309.35</v>
          </cell>
          <cell r="AP1412">
            <v>4733231041.24</v>
          </cell>
          <cell r="AQ1412">
            <v>8867381350.59</v>
          </cell>
          <cell r="AR1412">
            <v>1018919235.78</v>
          </cell>
          <cell r="AS1412">
            <v>676812715.64</v>
          </cell>
          <cell r="AT1412">
            <v>2438418357.93</v>
          </cell>
          <cell r="AU1412">
            <v>3115231073.57</v>
          </cell>
          <cell r="AV1412">
            <v>4733231041.24</v>
          </cell>
          <cell r="AW1412">
            <v>7848462114.81</v>
          </cell>
          <cell r="AX1412">
            <v>676812715.64</v>
          </cell>
          <cell r="AY1412">
            <v>7171649399.17</v>
          </cell>
          <cell r="AZ1412">
            <v>0.396922483411314</v>
          </cell>
          <cell r="BA1412">
            <v>0.603077516588686</v>
          </cell>
          <cell r="BB1412">
            <v>1.65816163344392</v>
          </cell>
          <cell r="BC1412">
            <v>0.0862350745584742</v>
          </cell>
          <cell r="BD1412">
            <v>0.31068740885284</v>
          </cell>
          <cell r="BE1412">
            <v>0.0862350745584742</v>
          </cell>
          <cell r="BF1412">
            <v>0.913764925441526</v>
          </cell>
        </row>
        <row r="1413">
          <cell r="A1413" t="str">
            <v>600426.SH</v>
          </cell>
          <cell r="B1413" t="str">
            <v>华鲁恒升</v>
          </cell>
          <cell r="C1413">
            <v>3848551.03</v>
          </cell>
          <cell r="D1413">
            <v>310301388.89</v>
          </cell>
          <cell r="E1413">
            <v>0</v>
          </cell>
          <cell r="F1413">
            <v>0</v>
          </cell>
          <cell r="G1413">
            <v>0</v>
          </cell>
          <cell r="H1413">
            <v>0</v>
          </cell>
          <cell r="I1413">
            <v>1632978195.88</v>
          </cell>
          <cell r="J1413">
            <v>0</v>
          </cell>
          <cell r="K1413">
            <v>737509442.61</v>
          </cell>
          <cell r="L1413">
            <v>0</v>
          </cell>
          <cell r="M1413">
            <v>0</v>
          </cell>
          <cell r="N1413">
            <v>0</v>
          </cell>
          <cell r="O1413">
            <v>0</v>
          </cell>
          <cell r="P1413">
            <v>131897290.3</v>
          </cell>
          <cell r="Q1413">
            <v>430816990.29</v>
          </cell>
          <cell r="R1413">
            <v>0</v>
          </cell>
          <cell r="S1413">
            <v>0</v>
          </cell>
          <cell r="T1413">
            <v>0</v>
          </cell>
          <cell r="U1413">
            <v>756582566.14</v>
          </cell>
          <cell r="V1413">
            <v>85281840.4</v>
          </cell>
          <cell r="W1413">
            <v>0</v>
          </cell>
          <cell r="X1413">
            <v>1970784214.66</v>
          </cell>
          <cell r="Y1413">
            <v>0</v>
          </cell>
          <cell r="Z1413">
            <v>0</v>
          </cell>
          <cell r="AA1413">
            <v>0</v>
          </cell>
          <cell r="AB1413">
            <v>0</v>
          </cell>
          <cell r="AC1413">
            <v>11009821.41</v>
          </cell>
          <cell r="AD1413">
            <v>0</v>
          </cell>
        </row>
        <row r="1413">
          <cell r="AF1413">
            <v>2111914669</v>
          </cell>
          <cell r="AG1413">
            <v>0</v>
          </cell>
          <cell r="AH1413">
            <v>2066227096.5</v>
          </cell>
          <cell r="AI1413">
            <v>36460800</v>
          </cell>
          <cell r="AJ1413">
            <v>0</v>
          </cell>
          <cell r="AK1413">
            <v>24943.42</v>
          </cell>
          <cell r="AL1413">
            <v>813329875</v>
          </cell>
          <cell r="AM1413">
            <v>0</v>
          </cell>
          <cell r="AN1413">
            <v>15639875783.7</v>
          </cell>
          <cell r="AO1413">
            <v>6071010301.61</v>
          </cell>
          <cell r="AP1413">
            <v>20667833167.62</v>
          </cell>
          <cell r="AQ1413">
            <v>26738843469.23</v>
          </cell>
          <cell r="AR1413">
            <v>3033342131.92</v>
          </cell>
          <cell r="AS1413">
            <v>1066883955.03</v>
          </cell>
          <cell r="AT1413">
            <v>1970784214.66</v>
          </cell>
          <cell r="AU1413">
            <v>3037668169.69</v>
          </cell>
          <cell r="AV1413">
            <v>20594911567.62</v>
          </cell>
          <cell r="AW1413">
            <v>23632579737.31</v>
          </cell>
          <cell r="AX1413">
            <v>1066883955.03</v>
          </cell>
          <cell r="AY1413">
            <v>22565695782.28</v>
          </cell>
          <cell r="AZ1413">
            <v>0.128537307541346</v>
          </cell>
          <cell r="BA1413">
            <v>0.871462692458654</v>
          </cell>
          <cell r="BB1413">
            <v>1.14749605307682</v>
          </cell>
          <cell r="BC1413">
            <v>0.0451446252118491</v>
          </cell>
          <cell r="BD1413">
            <v>0.083392682329497</v>
          </cell>
          <cell r="BE1413">
            <v>0.0451446252118491</v>
          </cell>
          <cell r="BF1413">
            <v>0.954855374788151</v>
          </cell>
        </row>
        <row r="1414">
          <cell r="A1414" t="str">
            <v>002549.SZ</v>
          </cell>
          <cell r="B1414" t="str">
            <v>凯美特气</v>
          </cell>
          <cell r="C1414">
            <v>107802.74</v>
          </cell>
          <cell r="D1414">
            <v>310297291.67</v>
          </cell>
          <cell r="E1414">
            <v>0</v>
          </cell>
          <cell r="F1414">
            <v>0</v>
          </cell>
          <cell r="G1414">
            <v>0</v>
          </cell>
          <cell r="H1414">
            <v>0</v>
          </cell>
          <cell r="I1414">
            <v>48830337.27</v>
          </cell>
          <cell r="J1414">
            <v>0</v>
          </cell>
          <cell r="K1414">
            <v>1862506.3</v>
          </cell>
          <cell r="L1414">
            <v>0</v>
          </cell>
          <cell r="M1414">
            <v>0</v>
          </cell>
          <cell r="N1414">
            <v>0</v>
          </cell>
          <cell r="O1414">
            <v>0</v>
          </cell>
          <cell r="P1414">
            <v>818767.53</v>
          </cell>
          <cell r="Q1414">
            <v>8834567.14</v>
          </cell>
          <cell r="R1414">
            <v>0</v>
          </cell>
          <cell r="S1414">
            <v>0</v>
          </cell>
          <cell r="T1414">
            <v>0</v>
          </cell>
          <cell r="U1414">
            <v>52322465.43</v>
          </cell>
          <cell r="V1414">
            <v>208457.99</v>
          </cell>
          <cell r="W1414">
            <v>0</v>
          </cell>
          <cell r="X1414">
            <v>113000000</v>
          </cell>
          <cell r="Y1414">
            <v>0</v>
          </cell>
          <cell r="Z1414">
            <v>0</v>
          </cell>
          <cell r="AA1414">
            <v>0</v>
          </cell>
          <cell r="AB1414">
            <v>0</v>
          </cell>
          <cell r="AC1414">
            <v>30430688.57</v>
          </cell>
          <cell r="AD1414">
            <v>0</v>
          </cell>
        </row>
        <row r="1414">
          <cell r="AF1414">
            <v>623700000</v>
          </cell>
          <cell r="AG1414">
            <v>0</v>
          </cell>
          <cell r="AH1414">
            <v>40242540.25</v>
          </cell>
          <cell r="AI1414">
            <v>0</v>
          </cell>
          <cell r="AJ1414">
            <v>0</v>
          </cell>
          <cell r="AK1414">
            <v>11617369.79</v>
          </cell>
          <cell r="AL1414">
            <v>59422813.91</v>
          </cell>
          <cell r="AM1414">
            <v>0</v>
          </cell>
          <cell r="AN1414">
            <v>317135524.1</v>
          </cell>
          <cell r="AO1414">
            <v>566712884.64</v>
          </cell>
          <cell r="AP1414">
            <v>1052118248.05</v>
          </cell>
          <cell r="AQ1414">
            <v>1618831132.69</v>
          </cell>
          <cell r="AR1414">
            <v>91093127.54</v>
          </cell>
          <cell r="AS1414">
            <v>362619757.1</v>
          </cell>
          <cell r="AT1414">
            <v>113000000</v>
          </cell>
          <cell r="AU1414">
            <v>475619757.1</v>
          </cell>
          <cell r="AV1414">
            <v>1052118248.05</v>
          </cell>
          <cell r="AW1414">
            <v>1527738005.15</v>
          </cell>
          <cell r="AX1414">
            <v>362619757.1</v>
          </cell>
          <cell r="AY1414">
            <v>1165118248.05</v>
          </cell>
          <cell r="AZ1414">
            <v>0.311322854767432</v>
          </cell>
          <cell r="BA1414">
            <v>0.688677145232568</v>
          </cell>
          <cell r="BB1414">
            <v>1.45205922241299</v>
          </cell>
          <cell r="BC1414">
            <v>0.237357292858861</v>
          </cell>
          <cell r="BD1414">
            <v>0.0739655619085716</v>
          </cell>
          <cell r="BE1414">
            <v>0.237357292858861</v>
          </cell>
          <cell r="BF1414">
            <v>0.762642707141139</v>
          </cell>
        </row>
        <row r="1415">
          <cell r="A1415" t="str">
            <v>002420.SZ</v>
          </cell>
          <cell r="B1415" t="str">
            <v>毅昌科技</v>
          </cell>
          <cell r="C1415">
            <v>0</v>
          </cell>
          <cell r="D1415">
            <v>310140194.43</v>
          </cell>
          <cell r="E1415">
            <v>0</v>
          </cell>
          <cell r="F1415">
            <v>0</v>
          </cell>
          <cell r="G1415">
            <v>0</v>
          </cell>
          <cell r="H1415">
            <v>0</v>
          </cell>
          <cell r="I1415">
            <v>1273704338.13</v>
          </cell>
          <cell r="J1415">
            <v>0</v>
          </cell>
          <cell r="K1415">
            <v>73841967.6</v>
          </cell>
          <cell r="L1415">
            <v>0</v>
          </cell>
          <cell r="M1415">
            <v>0</v>
          </cell>
          <cell r="N1415">
            <v>0</v>
          </cell>
          <cell r="O1415">
            <v>0</v>
          </cell>
          <cell r="P1415">
            <v>39464229.83</v>
          </cell>
          <cell r="Q1415">
            <v>13930660.56</v>
          </cell>
          <cell r="R1415">
            <v>0</v>
          </cell>
          <cell r="S1415">
            <v>0</v>
          </cell>
          <cell r="T1415">
            <v>0</v>
          </cell>
          <cell r="U1415">
            <v>2085000</v>
          </cell>
          <cell r="V1415">
            <v>9450809</v>
          </cell>
          <cell r="W1415">
            <v>0</v>
          </cell>
          <cell r="X1415">
            <v>4820000</v>
          </cell>
          <cell r="Y1415">
            <v>0</v>
          </cell>
          <cell r="Z1415">
            <v>0</v>
          </cell>
          <cell r="AA1415">
            <v>0</v>
          </cell>
          <cell r="AB1415">
            <v>4174025.87</v>
          </cell>
          <cell r="AC1415">
            <v>50746127.62</v>
          </cell>
          <cell r="AD1415">
            <v>0</v>
          </cell>
        </row>
        <row r="1415">
          <cell r="AF1415">
            <v>401000000</v>
          </cell>
          <cell r="AG1415">
            <v>0</v>
          </cell>
          <cell r="AH1415">
            <v>807937615.62</v>
          </cell>
          <cell r="AI1415">
            <v>0</v>
          </cell>
          <cell r="AJ1415">
            <v>0</v>
          </cell>
          <cell r="AK1415">
            <v>0</v>
          </cell>
          <cell r="AL1415">
            <v>31350119.4</v>
          </cell>
          <cell r="AM1415">
            <v>0</v>
          </cell>
          <cell r="AN1415">
            <v>-611564112.5</v>
          </cell>
          <cell r="AO1415">
            <v>1782357353.04</v>
          </cell>
          <cell r="AP1415">
            <v>628723622.52</v>
          </cell>
          <cell r="AQ1415">
            <v>2411080975.56</v>
          </cell>
          <cell r="AR1415">
            <v>1465312158.61</v>
          </cell>
          <cell r="AS1415">
            <v>312225194.43</v>
          </cell>
          <cell r="AT1415">
            <v>4820000</v>
          </cell>
          <cell r="AU1415">
            <v>317045194.43</v>
          </cell>
          <cell r="AV1415">
            <v>628723622.52</v>
          </cell>
          <cell r="AW1415">
            <v>945768816.95</v>
          </cell>
          <cell r="AX1415">
            <v>312225194.43</v>
          </cell>
          <cell r="AY1415">
            <v>633543622.52</v>
          </cell>
          <cell r="AZ1415">
            <v>0.335224833752117</v>
          </cell>
          <cell r="BA1415">
            <v>0.664775166247883</v>
          </cell>
          <cell r="BB1415">
            <v>1.5042679852862</v>
          </cell>
          <cell r="BC1415">
            <v>0.330128450879668</v>
          </cell>
          <cell r="BD1415">
            <v>0.00509638287244865</v>
          </cell>
          <cell r="BE1415">
            <v>0.330128450879668</v>
          </cell>
          <cell r="BF1415">
            <v>0.669871549120332</v>
          </cell>
        </row>
        <row r="1416">
          <cell r="A1416" t="str">
            <v>002922.SZ</v>
          </cell>
          <cell r="B1416" t="str">
            <v>伊戈尔</v>
          </cell>
          <cell r="C1416">
            <v>2756428.64</v>
          </cell>
          <cell r="D1416">
            <v>310059540.75</v>
          </cell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606970192.89</v>
          </cell>
          <cell r="J1416">
            <v>0</v>
          </cell>
          <cell r="K1416">
            <v>17175194.08</v>
          </cell>
          <cell r="L1416">
            <v>0</v>
          </cell>
          <cell r="M1416">
            <v>0</v>
          </cell>
          <cell r="N1416">
            <v>0</v>
          </cell>
          <cell r="O1416">
            <v>0</v>
          </cell>
          <cell r="P1416">
            <v>43156352.91</v>
          </cell>
          <cell r="Q1416">
            <v>17555738.59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429429.7</v>
          </cell>
          <cell r="W1416">
            <v>0</v>
          </cell>
          <cell r="X1416">
            <v>11568800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19909506.46</v>
          </cell>
          <cell r="AD1416">
            <v>0</v>
          </cell>
        </row>
        <row r="1416">
          <cell r="AF1416">
            <v>296320455</v>
          </cell>
          <cell r="AG1416">
            <v>0</v>
          </cell>
          <cell r="AH1416">
            <v>825036840.36</v>
          </cell>
          <cell r="AI1416">
            <v>2366489.2</v>
          </cell>
          <cell r="AJ1416">
            <v>-4915325.29</v>
          </cell>
          <cell r="AK1416">
            <v>0</v>
          </cell>
          <cell r="AL1416">
            <v>108320640.46</v>
          </cell>
          <cell r="AM1416">
            <v>0</v>
          </cell>
          <cell r="AN1416">
            <v>379875787.9</v>
          </cell>
          <cell r="AO1416">
            <v>1029581184.02</v>
          </cell>
          <cell r="AP1416">
            <v>1607004887.63</v>
          </cell>
          <cell r="AQ1416">
            <v>2636586071.65</v>
          </cell>
          <cell r="AR1416">
            <v>707952843.27</v>
          </cell>
          <cell r="AS1416">
            <v>310059540.75</v>
          </cell>
          <cell r="AT1416">
            <v>11568800</v>
          </cell>
          <cell r="AU1416">
            <v>321628340.75</v>
          </cell>
          <cell r="AV1416">
            <v>1602271909.23</v>
          </cell>
          <cell r="AW1416">
            <v>1923900249.98</v>
          </cell>
          <cell r="AX1416">
            <v>310059540.75</v>
          </cell>
          <cell r="AY1416">
            <v>1613840709.23</v>
          </cell>
          <cell r="AZ1416">
            <v>0.167175164488566</v>
          </cell>
          <cell r="BA1416">
            <v>0.832824835511434</v>
          </cell>
          <cell r="BB1416">
            <v>1.20073268394536</v>
          </cell>
          <cell r="BC1416">
            <v>0.161161962920491</v>
          </cell>
          <cell r="BD1416">
            <v>0.0060132015680752</v>
          </cell>
          <cell r="BE1416">
            <v>0.161161962920491</v>
          </cell>
          <cell r="BF1416">
            <v>0.838838037079509</v>
          </cell>
        </row>
        <row r="1417">
          <cell r="A1417" t="str">
            <v>002795.SZ</v>
          </cell>
          <cell r="B1417" t="str">
            <v>永和智控</v>
          </cell>
          <cell r="C1417">
            <v>10314570.57</v>
          </cell>
          <cell r="D1417">
            <v>308788548.05</v>
          </cell>
          <cell r="E1417">
            <v>0</v>
          </cell>
          <cell r="F1417">
            <v>0</v>
          </cell>
          <cell r="G1417">
            <v>882773.48</v>
          </cell>
          <cell r="H1417">
            <v>0</v>
          </cell>
          <cell r="I1417">
            <v>100050881.78</v>
          </cell>
          <cell r="J1417">
            <v>0</v>
          </cell>
          <cell r="K1417">
            <v>2750913.08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25996498.63</v>
          </cell>
          <cell r="Q1417">
            <v>22313826.18</v>
          </cell>
          <cell r="R1417">
            <v>0</v>
          </cell>
          <cell r="S1417">
            <v>0</v>
          </cell>
          <cell r="T1417">
            <v>0</v>
          </cell>
          <cell r="U1417">
            <v>16500000</v>
          </cell>
          <cell r="V1417">
            <v>100074.86</v>
          </cell>
          <cell r="W1417">
            <v>0</v>
          </cell>
          <cell r="X1417">
            <v>33000000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9781689.52</v>
          </cell>
          <cell r="AD1417">
            <v>0</v>
          </cell>
        </row>
        <row r="1417">
          <cell r="AF1417">
            <v>203020000</v>
          </cell>
          <cell r="AG1417">
            <v>0</v>
          </cell>
          <cell r="AH1417">
            <v>308602348.14</v>
          </cell>
          <cell r="AI1417">
            <v>0</v>
          </cell>
          <cell r="AJ1417">
            <v>-1315987.34</v>
          </cell>
          <cell r="AK1417">
            <v>0</v>
          </cell>
          <cell r="AL1417">
            <v>54812358.46</v>
          </cell>
          <cell r="AM1417">
            <v>0</v>
          </cell>
          <cell r="AN1417">
            <v>149600650.82</v>
          </cell>
          <cell r="AO1417">
            <v>530479776.15</v>
          </cell>
          <cell r="AP1417">
            <v>714719370.08</v>
          </cell>
          <cell r="AQ1417">
            <v>1245199146.23</v>
          </cell>
          <cell r="AR1417">
            <v>171308454.62</v>
          </cell>
          <cell r="AS1417">
            <v>326171321.53</v>
          </cell>
          <cell r="AT1417">
            <v>33000000</v>
          </cell>
          <cell r="AU1417">
            <v>359171321.53</v>
          </cell>
          <cell r="AV1417">
            <v>714719370.08</v>
          </cell>
          <cell r="AW1417">
            <v>1073890691.61</v>
          </cell>
          <cell r="AX1417">
            <v>326171321.53</v>
          </cell>
          <cell r="AY1417">
            <v>747719370.08</v>
          </cell>
          <cell r="AZ1417">
            <v>0.334457989380207</v>
          </cell>
          <cell r="BA1417">
            <v>0.665542010619793</v>
          </cell>
          <cell r="BB1417">
            <v>1.50253475219203</v>
          </cell>
          <cell r="BC1417">
            <v>0.303728604855488</v>
          </cell>
          <cell r="BD1417">
            <v>0.0307293845247189</v>
          </cell>
          <cell r="BE1417">
            <v>0.303728604855488</v>
          </cell>
          <cell r="BF1417">
            <v>0.696271395144512</v>
          </cell>
        </row>
        <row r="1418">
          <cell r="A1418" t="str">
            <v>002769.SZ</v>
          </cell>
          <cell r="B1418" t="str">
            <v>普路通</v>
          </cell>
          <cell r="C1418">
            <v>0</v>
          </cell>
          <cell r="D1418">
            <v>308297165.67</v>
          </cell>
          <cell r="E1418">
            <v>0</v>
          </cell>
          <cell r="F1418">
            <v>0</v>
          </cell>
          <cell r="G1418">
            <v>3691027.12</v>
          </cell>
          <cell r="H1418">
            <v>0</v>
          </cell>
          <cell r="I1418">
            <v>136207922.18</v>
          </cell>
          <cell r="J1418">
            <v>0</v>
          </cell>
          <cell r="K1418">
            <v>68570953.15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4783651.81</v>
          </cell>
          <cell r="Q1418">
            <v>81054544.29</v>
          </cell>
          <cell r="R1418">
            <v>0</v>
          </cell>
          <cell r="S1418">
            <v>0</v>
          </cell>
          <cell r="T1418">
            <v>0</v>
          </cell>
          <cell r="U1418">
            <v>15872824.77</v>
          </cell>
          <cell r="V1418">
            <v>946052191.32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</row>
        <row r="1418">
          <cell r="AF1418">
            <v>373318054</v>
          </cell>
          <cell r="AG1418">
            <v>0</v>
          </cell>
          <cell r="AH1418">
            <v>255030524.77</v>
          </cell>
          <cell r="AI1418">
            <v>0</v>
          </cell>
          <cell r="AJ1418">
            <v>1669226.31</v>
          </cell>
          <cell r="AK1418">
            <v>0</v>
          </cell>
          <cell r="AL1418">
            <v>82072799.05</v>
          </cell>
          <cell r="AM1418">
            <v>0</v>
          </cell>
          <cell r="AN1418">
            <v>753063075.58</v>
          </cell>
          <cell r="AO1418">
            <v>1564530280.31</v>
          </cell>
          <cell r="AP1418">
            <v>1465153679.71</v>
          </cell>
          <cell r="AQ1418">
            <v>3029683960.02</v>
          </cell>
          <cell r="AR1418">
            <v>1236669262.75</v>
          </cell>
          <cell r="AS1418">
            <v>327861017.56</v>
          </cell>
          <cell r="AT1418">
            <v>0</v>
          </cell>
          <cell r="AU1418">
            <v>327861017.56</v>
          </cell>
          <cell r="AV1418">
            <v>1465153679.71</v>
          </cell>
          <cell r="AW1418">
            <v>1793014697.27</v>
          </cell>
          <cell r="AX1418">
            <v>327861017.56</v>
          </cell>
          <cell r="AY1418">
            <v>1465153679.71</v>
          </cell>
          <cell r="AZ1418">
            <v>0.182854618012442</v>
          </cell>
          <cell r="BA1418">
            <v>0.817145381987558</v>
          </cell>
          <cell r="BB1418">
            <v>1.22377244250917</v>
          </cell>
          <cell r="BC1418">
            <v>0.182854618012442</v>
          </cell>
          <cell r="BD1418">
            <v>0</v>
          </cell>
          <cell r="BE1418">
            <v>0.182854618012442</v>
          </cell>
          <cell r="BF1418">
            <v>0.817145381987558</v>
          </cell>
        </row>
        <row r="1419">
          <cell r="A1419" t="str">
            <v>002357.SZ</v>
          </cell>
          <cell r="B1419" t="str">
            <v>富临运业</v>
          </cell>
          <cell r="C1419">
            <v>94189210.42</v>
          </cell>
          <cell r="D1419">
            <v>307568221.68</v>
          </cell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112656218.57</v>
          </cell>
          <cell r="J1419">
            <v>4652293.37</v>
          </cell>
          <cell r="K1419">
            <v>5045209.17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39338927.33</v>
          </cell>
          <cell r="Q1419">
            <v>7237354.23</v>
          </cell>
          <cell r="R1419">
            <v>0</v>
          </cell>
          <cell r="S1419">
            <v>0</v>
          </cell>
          <cell r="T1419">
            <v>0</v>
          </cell>
          <cell r="U1419">
            <v>59274506.07</v>
          </cell>
          <cell r="V1419">
            <v>756304.98</v>
          </cell>
          <cell r="W1419">
            <v>0</v>
          </cell>
          <cell r="X1419">
            <v>129410000</v>
          </cell>
          <cell r="Y1419">
            <v>0</v>
          </cell>
          <cell r="Z1419">
            <v>0</v>
          </cell>
          <cell r="AA1419">
            <v>0</v>
          </cell>
          <cell r="AB1419">
            <v>1633561.66</v>
          </cell>
          <cell r="AC1419">
            <v>160402226.92</v>
          </cell>
          <cell r="AD1419">
            <v>8755.34</v>
          </cell>
        </row>
        <row r="1419">
          <cell r="AF1419">
            <v>313489036</v>
          </cell>
          <cell r="AG1419">
            <v>0</v>
          </cell>
          <cell r="AH1419">
            <v>207911580.98</v>
          </cell>
          <cell r="AI1419">
            <v>0</v>
          </cell>
          <cell r="AJ1419">
            <v>2457489.01</v>
          </cell>
          <cell r="AK1419">
            <v>26910727.08</v>
          </cell>
          <cell r="AL1419">
            <v>118904659.86</v>
          </cell>
          <cell r="AM1419">
            <v>0</v>
          </cell>
          <cell r="AN1419">
            <v>663254788.39</v>
          </cell>
          <cell r="AO1419">
            <v>922172789.74</v>
          </cell>
          <cell r="AP1419">
            <v>1332928281.32</v>
          </cell>
          <cell r="AQ1419">
            <v>2255101071.06</v>
          </cell>
          <cell r="AR1419">
            <v>425911306.65</v>
          </cell>
          <cell r="AS1419">
            <v>366842727.75</v>
          </cell>
          <cell r="AT1419">
            <v>129418755.34</v>
          </cell>
          <cell r="AU1419">
            <v>496261483.09</v>
          </cell>
          <cell r="AV1419">
            <v>1332928281.32</v>
          </cell>
          <cell r="AW1419">
            <v>1829189764.41</v>
          </cell>
          <cell r="AX1419">
            <v>366842727.75</v>
          </cell>
          <cell r="AY1419">
            <v>1462347036.66</v>
          </cell>
          <cell r="AZ1419">
            <v>0.271301257390355</v>
          </cell>
          <cell r="BA1419">
            <v>0.728698742609645</v>
          </cell>
          <cell r="BB1419">
            <v>1.37230921576557</v>
          </cell>
          <cell r="BC1419">
            <v>0.200549300508646</v>
          </cell>
          <cell r="BD1419">
            <v>0.0707519568817091</v>
          </cell>
          <cell r="BE1419">
            <v>0.200549300508646</v>
          </cell>
          <cell r="BF1419">
            <v>0.799450699491354</v>
          </cell>
        </row>
        <row r="1420">
          <cell r="A1420" t="str">
            <v>002161.SZ</v>
          </cell>
          <cell r="B1420" t="str">
            <v>远望谷</v>
          </cell>
          <cell r="C1420">
            <v>185019564.9</v>
          </cell>
          <cell r="D1420">
            <v>307450417.31</v>
          </cell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57367144.95</v>
          </cell>
          <cell r="J1420">
            <v>0</v>
          </cell>
          <cell r="K1420">
            <v>65544953.54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4751837.27</v>
          </cell>
          <cell r="Q1420">
            <v>18044569.98</v>
          </cell>
          <cell r="R1420">
            <v>0</v>
          </cell>
          <cell r="S1420">
            <v>0</v>
          </cell>
          <cell r="T1420">
            <v>0</v>
          </cell>
          <cell r="U1420">
            <v>95163242.16</v>
          </cell>
          <cell r="V1420">
            <v>6862355.2</v>
          </cell>
          <cell r="W1420">
            <v>0</v>
          </cell>
          <cell r="X1420">
            <v>364028295.26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12068731.53</v>
          </cell>
          <cell r="AD1420">
            <v>0</v>
          </cell>
        </row>
        <row r="1420">
          <cell r="AF1420">
            <v>739757400</v>
          </cell>
          <cell r="AG1420">
            <v>0</v>
          </cell>
          <cell r="AH1420">
            <v>336243853.06</v>
          </cell>
          <cell r="AI1420">
            <v>79981175.22</v>
          </cell>
          <cell r="AJ1420">
            <v>1848991.91</v>
          </cell>
          <cell r="AK1420">
            <v>0</v>
          </cell>
          <cell r="AL1420">
            <v>145724697.13</v>
          </cell>
          <cell r="AM1420">
            <v>0</v>
          </cell>
          <cell r="AN1420">
            <v>254999030.47</v>
          </cell>
          <cell r="AO1420">
            <v>1116301112.1</v>
          </cell>
          <cell r="AP1420">
            <v>1558555147.79</v>
          </cell>
          <cell r="AQ1420">
            <v>2674856259.89</v>
          </cell>
          <cell r="AR1420">
            <v>349659157.37</v>
          </cell>
          <cell r="AS1420">
            <v>402613659.47</v>
          </cell>
          <cell r="AT1420">
            <v>364028295.26</v>
          </cell>
          <cell r="AU1420">
            <v>766641954.73</v>
          </cell>
          <cell r="AV1420">
            <v>1398592797.35</v>
          </cell>
          <cell r="AW1420">
            <v>2165234752.08</v>
          </cell>
          <cell r="AX1420">
            <v>402613659.47</v>
          </cell>
          <cell r="AY1420">
            <v>1762621092.61</v>
          </cell>
          <cell r="AZ1420">
            <v>0.354068746584423</v>
          </cell>
          <cell r="BA1420">
            <v>0.645931253415577</v>
          </cell>
          <cell r="BB1420">
            <v>1.54815236871132</v>
          </cell>
          <cell r="BC1420">
            <v>0.185944576717714</v>
          </cell>
          <cell r="BD1420">
            <v>0.168124169866709</v>
          </cell>
          <cell r="BE1420">
            <v>0.185944576717714</v>
          </cell>
          <cell r="BF1420">
            <v>0.814055423282286</v>
          </cell>
        </row>
        <row r="1421">
          <cell r="A1421" t="str">
            <v>603227.SH</v>
          </cell>
          <cell r="B1421" t="str">
            <v>雪峰科技</v>
          </cell>
          <cell r="C1421">
            <v>13119180.91</v>
          </cell>
          <cell r="D1421">
            <v>304645877.08</v>
          </cell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542484228.05</v>
          </cell>
          <cell r="J1421">
            <v>0</v>
          </cell>
          <cell r="K1421">
            <v>98619919.64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25677291.86</v>
          </cell>
          <cell r="Q1421">
            <v>51352860.86</v>
          </cell>
          <cell r="R1421">
            <v>0</v>
          </cell>
          <cell r="S1421">
            <v>0</v>
          </cell>
          <cell r="T1421">
            <v>0</v>
          </cell>
          <cell r="U1421">
            <v>13354000</v>
          </cell>
          <cell r="V1421">
            <v>313219522.59</v>
          </cell>
          <cell r="W1421">
            <v>0</v>
          </cell>
          <cell r="X1421">
            <v>295640000</v>
          </cell>
          <cell r="Y1421">
            <v>0</v>
          </cell>
          <cell r="Z1421">
            <v>0</v>
          </cell>
          <cell r="AA1421">
            <v>33309000</v>
          </cell>
          <cell r="AB1421">
            <v>0</v>
          </cell>
          <cell r="AC1421">
            <v>222929493.73</v>
          </cell>
          <cell r="AD1421">
            <v>0</v>
          </cell>
        </row>
        <row r="1421">
          <cell r="AF1421">
            <v>724570000</v>
          </cell>
          <cell r="AG1421">
            <v>0</v>
          </cell>
          <cell r="AH1421">
            <v>412518021.97</v>
          </cell>
          <cell r="AI1421">
            <v>0</v>
          </cell>
          <cell r="AJ1421">
            <v>-6147281.51</v>
          </cell>
          <cell r="AK1421">
            <v>26572152.67</v>
          </cell>
          <cell r="AL1421">
            <v>56145156.86</v>
          </cell>
          <cell r="AM1421">
            <v>0</v>
          </cell>
          <cell r="AN1421">
            <v>369017855.12</v>
          </cell>
          <cell r="AO1421">
            <v>1914351374.72</v>
          </cell>
          <cell r="AP1421">
            <v>1582675905.11</v>
          </cell>
          <cell r="AQ1421">
            <v>3497027279.83</v>
          </cell>
          <cell r="AR1421">
            <v>1267402497.64</v>
          </cell>
          <cell r="AS1421">
            <v>317999877.08</v>
          </cell>
          <cell r="AT1421">
            <v>328949000</v>
          </cell>
          <cell r="AU1421">
            <v>646948877.08</v>
          </cell>
          <cell r="AV1421">
            <v>1582675905.11</v>
          </cell>
          <cell r="AW1421">
            <v>2229624782.19</v>
          </cell>
          <cell r="AX1421">
            <v>317999877.08</v>
          </cell>
          <cell r="AY1421">
            <v>1911624905.11</v>
          </cell>
          <cell r="AZ1421">
            <v>0.29016042620613</v>
          </cell>
          <cell r="BA1421">
            <v>0.70983957379387</v>
          </cell>
          <cell r="BB1421">
            <v>1.40876901897046</v>
          </cell>
          <cell r="BC1421">
            <v>0.142624839668158</v>
          </cell>
          <cell r="BD1421">
            <v>0.147535586537972</v>
          </cell>
          <cell r="BE1421">
            <v>0.142624839668158</v>
          </cell>
          <cell r="BF1421">
            <v>0.857375160331842</v>
          </cell>
        </row>
        <row r="1422">
          <cell r="A1422" t="str">
            <v>600257.SH</v>
          </cell>
          <cell r="B1422" t="str">
            <v>大湖股份</v>
          </cell>
          <cell r="C1422">
            <v>0</v>
          </cell>
          <cell r="D1422">
            <v>303887812.3</v>
          </cell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93183604.75</v>
          </cell>
          <cell r="J1422">
            <v>0</v>
          </cell>
          <cell r="K1422">
            <v>59560296.7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20894300.45</v>
          </cell>
          <cell r="Q1422">
            <v>53815090.94</v>
          </cell>
          <cell r="R1422">
            <v>0</v>
          </cell>
          <cell r="S1422">
            <v>0</v>
          </cell>
          <cell r="T1422">
            <v>0</v>
          </cell>
          <cell r="U1422">
            <v>29048326.1</v>
          </cell>
          <cell r="V1422">
            <v>6076936.98</v>
          </cell>
          <cell r="W1422">
            <v>0</v>
          </cell>
          <cell r="X1422">
            <v>177500000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15114025.51</v>
          </cell>
          <cell r="AD1422">
            <v>0</v>
          </cell>
        </row>
        <row r="1422">
          <cell r="AF1422">
            <v>481237188</v>
          </cell>
          <cell r="AG1422">
            <v>0</v>
          </cell>
          <cell r="AH1422">
            <v>600263005.71</v>
          </cell>
          <cell r="AI1422">
            <v>0</v>
          </cell>
          <cell r="AJ1422">
            <v>-5244479.91</v>
          </cell>
          <cell r="AK1422">
            <v>0</v>
          </cell>
          <cell r="AL1422">
            <v>44157681.39</v>
          </cell>
          <cell r="AM1422">
            <v>0</v>
          </cell>
          <cell r="AN1422">
            <v>52997751.26</v>
          </cell>
          <cell r="AO1422">
            <v>759080393.73</v>
          </cell>
          <cell r="AP1422">
            <v>1173411146.45</v>
          </cell>
          <cell r="AQ1422">
            <v>1932491540.18</v>
          </cell>
          <cell r="AR1422">
            <v>248644255.33</v>
          </cell>
          <cell r="AS1422">
            <v>332936138.4</v>
          </cell>
          <cell r="AT1422">
            <v>177500000</v>
          </cell>
          <cell r="AU1422">
            <v>510436138.4</v>
          </cell>
          <cell r="AV1422">
            <v>1173411146.45</v>
          </cell>
          <cell r="AW1422">
            <v>1683847284.85</v>
          </cell>
          <cell r="AX1422">
            <v>332936138.4</v>
          </cell>
          <cell r="AY1422">
            <v>1350911146.45</v>
          </cell>
          <cell r="AZ1422">
            <v>0.303136836097028</v>
          </cell>
          <cell r="BA1422">
            <v>0.696863163902972</v>
          </cell>
          <cell r="BB1422">
            <v>1.43500195131456</v>
          </cell>
          <cell r="BC1422">
            <v>0.197723476110637</v>
          </cell>
          <cell r="BD1422">
            <v>0.105413359986391</v>
          </cell>
          <cell r="BE1422">
            <v>0.197723476110637</v>
          </cell>
          <cell r="BF1422">
            <v>0.802276523889363</v>
          </cell>
        </row>
        <row r="1423">
          <cell r="A1423" t="str">
            <v>600736.SH</v>
          </cell>
          <cell r="B1423" t="str">
            <v>苏州高新</v>
          </cell>
          <cell r="C1423">
            <v>271137020.9</v>
          </cell>
          <cell r="D1423">
            <v>303860165.65</v>
          </cell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2783559015.88</v>
          </cell>
          <cell r="J1423">
            <v>53496406.82</v>
          </cell>
          <cell r="K1423">
            <v>13329184366.79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47290271.06</v>
          </cell>
          <cell r="Q1423">
            <v>978943558.81</v>
          </cell>
          <cell r="R1423">
            <v>0</v>
          </cell>
          <cell r="S1423">
            <v>0</v>
          </cell>
          <cell r="T1423">
            <v>0</v>
          </cell>
          <cell r="U1423">
            <v>4336539198.56</v>
          </cell>
          <cell r="V1423">
            <v>1178254390.58</v>
          </cell>
          <cell r="W1423">
            <v>0</v>
          </cell>
          <cell r="X1423">
            <v>11442912500</v>
          </cell>
          <cell r="Y1423">
            <v>4332970592.03</v>
          </cell>
          <cell r="Z1423">
            <v>0</v>
          </cell>
          <cell r="AA1423">
            <v>388465.92</v>
          </cell>
          <cell r="AB1423">
            <v>1860028.49</v>
          </cell>
          <cell r="AC1423">
            <v>119179792.33</v>
          </cell>
          <cell r="AD1423">
            <v>3421325.8</v>
          </cell>
        </row>
        <row r="1423">
          <cell r="AF1423">
            <v>1151292907</v>
          </cell>
          <cell r="AG1423">
            <v>1880084283.02</v>
          </cell>
          <cell r="AH1423">
            <v>1568403891.18</v>
          </cell>
          <cell r="AI1423">
            <v>0</v>
          </cell>
          <cell r="AJ1423">
            <v>462021232.56</v>
          </cell>
          <cell r="AK1423">
            <v>0</v>
          </cell>
          <cell r="AL1423">
            <v>387164167.15</v>
          </cell>
          <cell r="AM1423">
            <v>0</v>
          </cell>
          <cell r="AN1423">
            <v>3498056871.06</v>
          </cell>
          <cell r="AO1423">
            <v>39182997099.62</v>
          </cell>
          <cell r="AP1423">
            <v>8947023351.97</v>
          </cell>
          <cell r="AQ1423">
            <v>48130020451.59</v>
          </cell>
          <cell r="AR1423">
            <v>18762904851.66</v>
          </cell>
          <cell r="AS1423">
            <v>4640399364.21</v>
          </cell>
          <cell r="AT1423">
            <v>15779692883.75</v>
          </cell>
          <cell r="AU1423">
            <v>20420092247.96</v>
          </cell>
          <cell r="AV1423">
            <v>8947023351.97</v>
          </cell>
          <cell r="AW1423">
            <v>29367115599.93</v>
          </cell>
          <cell r="AX1423">
            <v>4640399364.21</v>
          </cell>
          <cell r="AY1423">
            <v>24726716235.72</v>
          </cell>
          <cell r="AZ1423">
            <v>0.695338708988113</v>
          </cell>
          <cell r="BA1423">
            <v>0.304661291011887</v>
          </cell>
          <cell r="BB1423">
            <v>3.28233362590518</v>
          </cell>
          <cell r="BC1423">
            <v>0.158013453804127</v>
          </cell>
          <cell r="BD1423">
            <v>0.537325255183986</v>
          </cell>
          <cell r="BE1423">
            <v>0.158013453804127</v>
          </cell>
          <cell r="BF1423">
            <v>0.841986546195873</v>
          </cell>
        </row>
        <row r="1424">
          <cell r="A1424" t="str">
            <v>603055.SH</v>
          </cell>
          <cell r="B1424" t="str">
            <v>台华新材</v>
          </cell>
          <cell r="C1424">
            <v>2805743.06</v>
          </cell>
          <cell r="D1424">
            <v>303362905.94</v>
          </cell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1265629675.56</v>
          </cell>
          <cell r="J1424">
            <v>2092700.96</v>
          </cell>
          <cell r="K1424">
            <v>62375808.23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48453060.12</v>
          </cell>
          <cell r="Q1424">
            <v>77625522.09</v>
          </cell>
          <cell r="R1424">
            <v>0</v>
          </cell>
          <cell r="S1424">
            <v>0</v>
          </cell>
          <cell r="T1424">
            <v>0</v>
          </cell>
          <cell r="U1424">
            <v>144888532.59</v>
          </cell>
          <cell r="V1424">
            <v>8108855.07</v>
          </cell>
          <cell r="W1424">
            <v>0</v>
          </cell>
          <cell r="X1424">
            <v>746117418.36</v>
          </cell>
          <cell r="Y1424">
            <v>210371678.22</v>
          </cell>
          <cell r="Z1424">
            <v>0</v>
          </cell>
          <cell r="AA1424">
            <v>0</v>
          </cell>
          <cell r="AB1424">
            <v>0</v>
          </cell>
          <cell r="AC1424">
            <v>19719375.1</v>
          </cell>
          <cell r="AD1424">
            <v>0</v>
          </cell>
        </row>
        <row r="1424">
          <cell r="AF1424">
            <v>864890388</v>
          </cell>
          <cell r="AG1424">
            <v>27487134.49</v>
          </cell>
          <cell r="AH1424">
            <v>1015329717.17</v>
          </cell>
          <cell r="AI1424">
            <v>27696282.01</v>
          </cell>
          <cell r="AJ1424">
            <v>2551079.75</v>
          </cell>
          <cell r="AK1424">
            <v>0</v>
          </cell>
          <cell r="AL1424">
            <v>82348317.18</v>
          </cell>
          <cell r="AM1424">
            <v>0</v>
          </cell>
          <cell r="AN1424">
            <v>1625283995.84</v>
          </cell>
          <cell r="AO1424">
            <v>2891551275.3</v>
          </cell>
          <cell r="AP1424">
            <v>3645586914.44</v>
          </cell>
          <cell r="AQ1424">
            <v>6537138189.74</v>
          </cell>
          <cell r="AR1424">
            <v>1486810740.19</v>
          </cell>
          <cell r="AS1424">
            <v>448251438.53</v>
          </cell>
          <cell r="AT1424">
            <v>956489096.58</v>
          </cell>
          <cell r="AU1424">
            <v>1404740535.11</v>
          </cell>
          <cell r="AV1424">
            <v>3590194350.42</v>
          </cell>
          <cell r="AW1424">
            <v>4994934885.53</v>
          </cell>
          <cell r="AX1424">
            <v>448251438.53</v>
          </cell>
          <cell r="AY1424">
            <v>4546683447</v>
          </cell>
          <cell r="AZ1424">
            <v>0.281233002492073</v>
          </cell>
          <cell r="BA1424">
            <v>0.718766997507927</v>
          </cell>
          <cell r="BB1424">
            <v>1.39127144605575</v>
          </cell>
          <cell r="BC1424">
            <v>0.0897411975936974</v>
          </cell>
          <cell r="BD1424">
            <v>0.191491804898375</v>
          </cell>
          <cell r="BE1424">
            <v>0.0897411975936974</v>
          </cell>
          <cell r="BF1424">
            <v>0.910258802406303</v>
          </cell>
        </row>
        <row r="1425">
          <cell r="A1425" t="str">
            <v>603269.SH</v>
          </cell>
          <cell r="B1425" t="str">
            <v>海鸥股份</v>
          </cell>
          <cell r="C1425">
            <v>10487747.47</v>
          </cell>
          <cell r="D1425">
            <v>303197066.33</v>
          </cell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405684273.12</v>
          </cell>
          <cell r="J1425">
            <v>0</v>
          </cell>
          <cell r="K1425">
            <v>558436216.73</v>
          </cell>
          <cell r="L1425">
            <v>0</v>
          </cell>
          <cell r="M1425">
            <v>0</v>
          </cell>
          <cell r="N1425">
            <v>0</v>
          </cell>
          <cell r="O1425">
            <v>0</v>
          </cell>
          <cell r="P1425">
            <v>7420428.37</v>
          </cell>
          <cell r="Q1425">
            <v>4063290.06</v>
          </cell>
          <cell r="R1425">
            <v>0</v>
          </cell>
          <cell r="S1425">
            <v>0</v>
          </cell>
          <cell r="T1425">
            <v>0</v>
          </cell>
          <cell r="U1425">
            <v>2575756.19</v>
          </cell>
          <cell r="V1425">
            <v>34815588.98</v>
          </cell>
          <cell r="W1425">
            <v>0</v>
          </cell>
          <cell r="X1425">
            <v>24573156.4</v>
          </cell>
          <cell r="Y1425">
            <v>0</v>
          </cell>
          <cell r="Z1425">
            <v>0</v>
          </cell>
          <cell r="AA1425">
            <v>0</v>
          </cell>
          <cell r="AB1425">
            <v>30686692.65</v>
          </cell>
          <cell r="AC1425">
            <v>44907607.24</v>
          </cell>
          <cell r="AD1425">
            <v>5558479.84</v>
          </cell>
        </row>
        <row r="1425">
          <cell r="AF1425">
            <v>112518866</v>
          </cell>
          <cell r="AG1425">
            <v>0</v>
          </cell>
          <cell r="AH1425">
            <v>352335512.57</v>
          </cell>
          <cell r="AI1425">
            <v>0</v>
          </cell>
          <cell r="AJ1425">
            <v>-8619528.8</v>
          </cell>
          <cell r="AK1425">
            <v>3975824.74</v>
          </cell>
          <cell r="AL1425">
            <v>49200941.44</v>
          </cell>
          <cell r="AM1425">
            <v>0</v>
          </cell>
          <cell r="AN1425">
            <v>356608617.62</v>
          </cell>
          <cell r="AO1425">
            <v>1432406303.38</v>
          </cell>
          <cell r="AP1425">
            <v>866020233.57</v>
          </cell>
          <cell r="AQ1425">
            <v>2298426536.95</v>
          </cell>
          <cell r="AR1425">
            <v>1096501844.62</v>
          </cell>
          <cell r="AS1425">
            <v>305772822.52</v>
          </cell>
          <cell r="AT1425">
            <v>30131636.24</v>
          </cell>
          <cell r="AU1425">
            <v>335904458.76</v>
          </cell>
          <cell r="AV1425">
            <v>866020233.57</v>
          </cell>
          <cell r="AW1425">
            <v>1201924692.33</v>
          </cell>
          <cell r="AX1425">
            <v>305772822.52</v>
          </cell>
          <cell r="AY1425">
            <v>896151869.81</v>
          </cell>
          <cell r="AZ1425">
            <v>0.279472134072585</v>
          </cell>
          <cell r="BA1425">
            <v>0.720527865927415</v>
          </cell>
          <cell r="BB1425">
            <v>1.38787137498543</v>
          </cell>
          <cell r="BC1425">
            <v>0.254402646414762</v>
          </cell>
          <cell r="BD1425">
            <v>0.0250694876578233</v>
          </cell>
          <cell r="BE1425">
            <v>0.254402646414762</v>
          </cell>
          <cell r="BF1425">
            <v>0.745597353585238</v>
          </cell>
        </row>
        <row r="1426">
          <cell r="A1426" t="str">
            <v>605068.SH</v>
          </cell>
          <cell r="B1426" t="str">
            <v>明新旭腾</v>
          </cell>
          <cell r="C1426">
            <v>0</v>
          </cell>
          <cell r="D1426">
            <v>303187887.5</v>
          </cell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222833239.88</v>
          </cell>
          <cell r="J1426">
            <v>0</v>
          </cell>
          <cell r="K1426">
            <v>769604.23</v>
          </cell>
          <cell r="L1426">
            <v>0</v>
          </cell>
          <cell r="M1426">
            <v>0</v>
          </cell>
          <cell r="N1426">
            <v>0</v>
          </cell>
          <cell r="O1426">
            <v>0</v>
          </cell>
          <cell r="P1426">
            <v>8597337.62</v>
          </cell>
          <cell r="Q1426">
            <v>14845166.65</v>
          </cell>
          <cell r="R1426">
            <v>0</v>
          </cell>
          <cell r="S1426">
            <v>0</v>
          </cell>
          <cell r="T1426">
            <v>0</v>
          </cell>
          <cell r="U1426">
            <v>0</v>
          </cell>
          <cell r="V1426">
            <v>100048.55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4135970</v>
          </cell>
          <cell r="AB1426">
            <v>90807992.85</v>
          </cell>
          <cell r="AC1426">
            <v>39370680.51</v>
          </cell>
          <cell r="AD1426">
            <v>0</v>
          </cell>
        </row>
        <row r="1426">
          <cell r="AF1426">
            <v>166000000</v>
          </cell>
          <cell r="AG1426">
            <v>0</v>
          </cell>
          <cell r="AH1426">
            <v>912613199.97</v>
          </cell>
          <cell r="AI1426">
            <v>0</v>
          </cell>
          <cell r="AJ1426">
            <v>252603.21</v>
          </cell>
          <cell r="AK1426">
            <v>0</v>
          </cell>
          <cell r="AL1426">
            <v>47853011.68</v>
          </cell>
          <cell r="AM1426">
            <v>0</v>
          </cell>
          <cell r="AN1426">
            <v>598277970.32</v>
          </cell>
          <cell r="AO1426">
            <v>684647927.79</v>
          </cell>
          <cell r="AP1426">
            <v>1724996785.18</v>
          </cell>
          <cell r="AQ1426">
            <v>2409644712.97</v>
          </cell>
          <cell r="AR1426">
            <v>377324070.29</v>
          </cell>
          <cell r="AS1426">
            <v>303187887.5</v>
          </cell>
          <cell r="AT1426">
            <v>4135970</v>
          </cell>
          <cell r="AU1426">
            <v>307323857.5</v>
          </cell>
          <cell r="AV1426">
            <v>1724996785.18</v>
          </cell>
          <cell r="AW1426">
            <v>2032320642.68</v>
          </cell>
          <cell r="AX1426">
            <v>303187887.5</v>
          </cell>
          <cell r="AY1426">
            <v>1729132755.18</v>
          </cell>
          <cell r="AZ1426">
            <v>0.151218194140239</v>
          </cell>
          <cell r="BA1426">
            <v>0.848781805859761</v>
          </cell>
          <cell r="BB1426">
            <v>1.17815908999966</v>
          </cell>
          <cell r="BC1426">
            <v>0.149183096964556</v>
          </cell>
          <cell r="BD1426">
            <v>0.00203509717568284</v>
          </cell>
          <cell r="BE1426">
            <v>0.149183096964556</v>
          </cell>
          <cell r="BF1426">
            <v>0.850816903035444</v>
          </cell>
        </row>
        <row r="1427">
          <cell r="A1427" t="str">
            <v>002960.SZ</v>
          </cell>
          <cell r="B1427" t="str">
            <v>青鸟消防</v>
          </cell>
          <cell r="C1427">
            <v>23678924.77</v>
          </cell>
          <cell r="D1427">
            <v>303000000</v>
          </cell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759450689.48</v>
          </cell>
          <cell r="J1427">
            <v>22888981.9</v>
          </cell>
          <cell r="K1427">
            <v>82954645.3</v>
          </cell>
          <cell r="L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49659634.18</v>
          </cell>
          <cell r="Q1427">
            <v>82154918.28</v>
          </cell>
          <cell r="R1427">
            <v>0</v>
          </cell>
          <cell r="S1427">
            <v>0</v>
          </cell>
          <cell r="T1427">
            <v>0</v>
          </cell>
          <cell r="U1427">
            <v>8948577.7</v>
          </cell>
          <cell r="V1427">
            <v>16699995.57</v>
          </cell>
          <cell r="W1427">
            <v>0</v>
          </cell>
          <cell r="X1427">
            <v>61033680.53</v>
          </cell>
          <cell r="Y1427">
            <v>2935129.65</v>
          </cell>
          <cell r="Z1427">
            <v>0</v>
          </cell>
          <cell r="AA1427">
            <v>0</v>
          </cell>
          <cell r="AB1427">
            <v>11918183.7</v>
          </cell>
          <cell r="AC1427">
            <v>6901552.51</v>
          </cell>
          <cell r="AD1427">
            <v>0</v>
          </cell>
        </row>
        <row r="1427">
          <cell r="AF1427">
            <v>348282702</v>
          </cell>
          <cell r="AG1427">
            <v>0</v>
          </cell>
          <cell r="AH1427">
            <v>858013955.89</v>
          </cell>
          <cell r="AI1427">
            <v>81095830.39</v>
          </cell>
          <cell r="AJ1427">
            <v>-10905642.03</v>
          </cell>
          <cell r="AK1427">
            <v>0</v>
          </cell>
          <cell r="AL1427">
            <v>123105000</v>
          </cell>
          <cell r="AM1427">
            <v>0</v>
          </cell>
          <cell r="AN1427">
            <v>2146158087.4</v>
          </cell>
          <cell r="AO1427">
            <v>1432224913.57</v>
          </cell>
          <cell r="AP1427">
            <v>3545749933.65</v>
          </cell>
          <cell r="AQ1427">
            <v>4977974847.22</v>
          </cell>
          <cell r="AR1427">
            <v>1056307525.69</v>
          </cell>
          <cell r="AS1427">
            <v>311948577.7</v>
          </cell>
          <cell r="AT1427">
            <v>63968810.18</v>
          </cell>
          <cell r="AU1427">
            <v>375917387.88</v>
          </cell>
          <cell r="AV1427">
            <v>3383558272.87</v>
          </cell>
          <cell r="AW1427">
            <v>3759475660.75</v>
          </cell>
          <cell r="AX1427">
            <v>311948577.7</v>
          </cell>
          <cell r="AY1427">
            <v>3447527083.05</v>
          </cell>
          <cell r="AZ1427">
            <v>0.0999919727648951</v>
          </cell>
          <cell r="BA1427">
            <v>0.900008027235105</v>
          </cell>
          <cell r="BB1427">
            <v>1.1111012010327</v>
          </cell>
          <cell r="BC1427">
            <v>0.0829766185100843</v>
          </cell>
          <cell r="BD1427">
            <v>0.0170153542548108</v>
          </cell>
          <cell r="BE1427">
            <v>0.0829766185100843</v>
          </cell>
          <cell r="BF1427">
            <v>0.917023381489916</v>
          </cell>
        </row>
        <row r="1428">
          <cell r="A1428" t="str">
            <v>600405.SH</v>
          </cell>
          <cell r="B1428" t="str">
            <v>动力源</v>
          </cell>
          <cell r="C1428">
            <v>0</v>
          </cell>
          <cell r="D1428">
            <v>302291390.86</v>
          </cell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839893702.03</v>
          </cell>
          <cell r="J1428">
            <v>0</v>
          </cell>
          <cell r="K1428">
            <v>35739204.36</v>
          </cell>
          <cell r="L1428">
            <v>0</v>
          </cell>
          <cell r="M1428">
            <v>0</v>
          </cell>
          <cell r="N1428">
            <v>0</v>
          </cell>
          <cell r="O1428">
            <v>0</v>
          </cell>
          <cell r="P1428">
            <v>35949097.75</v>
          </cell>
          <cell r="Q1428">
            <v>3738608.95</v>
          </cell>
          <cell r="R1428">
            <v>0</v>
          </cell>
          <cell r="S1428">
            <v>0</v>
          </cell>
          <cell r="T1428">
            <v>0</v>
          </cell>
          <cell r="U1428">
            <v>229857991.59</v>
          </cell>
          <cell r="V1428">
            <v>3405195.39</v>
          </cell>
          <cell r="W1428">
            <v>0</v>
          </cell>
          <cell r="X1428">
            <v>62400000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9008666.66</v>
          </cell>
          <cell r="AD1428">
            <v>0</v>
          </cell>
        </row>
        <row r="1428">
          <cell r="AF1428">
            <v>557143948</v>
          </cell>
          <cell r="AG1428">
            <v>0</v>
          </cell>
          <cell r="AH1428">
            <v>514821086.45</v>
          </cell>
          <cell r="AI1428">
            <v>10212840</v>
          </cell>
          <cell r="AJ1428">
            <v>-348244.35</v>
          </cell>
          <cell r="AK1428">
            <v>0</v>
          </cell>
          <cell r="AL1428">
            <v>34371811.93</v>
          </cell>
          <cell r="AM1428">
            <v>0</v>
          </cell>
          <cell r="AN1428">
            <v>-108061719.53</v>
          </cell>
          <cell r="AO1428">
            <v>1522283857.59</v>
          </cell>
          <cell r="AP1428">
            <v>1008139722.5</v>
          </cell>
          <cell r="AQ1428">
            <v>2530423580.09</v>
          </cell>
          <cell r="AR1428">
            <v>927734475.14</v>
          </cell>
          <cell r="AS1428">
            <v>532149382.45</v>
          </cell>
          <cell r="AT1428">
            <v>62400000</v>
          </cell>
          <cell r="AU1428">
            <v>594549382.45</v>
          </cell>
          <cell r="AV1428">
            <v>987714042.5</v>
          </cell>
          <cell r="AW1428">
            <v>1582263424.95</v>
          </cell>
          <cell r="AX1428">
            <v>532149382.45</v>
          </cell>
          <cell r="AY1428">
            <v>1050114042.5</v>
          </cell>
          <cell r="AZ1428">
            <v>0.375758785215419</v>
          </cell>
          <cell r="BA1428">
            <v>0.624241214784581</v>
          </cell>
          <cell r="BB1428">
            <v>1.60194485131055</v>
          </cell>
          <cell r="BC1428">
            <v>0.336321609953675</v>
          </cell>
          <cell r="BD1428">
            <v>0.0394371752617437</v>
          </cell>
          <cell r="BE1428">
            <v>0.336321609953675</v>
          </cell>
          <cell r="BF1428">
            <v>0.663678390046325</v>
          </cell>
        </row>
        <row r="1429">
          <cell r="A1429" t="str">
            <v>002708.SZ</v>
          </cell>
          <cell r="B1429" t="str">
            <v>光洋股份</v>
          </cell>
          <cell r="C1429">
            <v>0</v>
          </cell>
          <cell r="D1429">
            <v>302100000</v>
          </cell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720285061.62</v>
          </cell>
          <cell r="J1429">
            <v>0</v>
          </cell>
          <cell r="K1429">
            <v>3138762.53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30253705.1</v>
          </cell>
          <cell r="Q1429">
            <v>5460272.95</v>
          </cell>
          <cell r="R1429">
            <v>0</v>
          </cell>
          <cell r="S1429">
            <v>0</v>
          </cell>
          <cell r="T1429">
            <v>0</v>
          </cell>
          <cell r="U1429">
            <v>2515429.13</v>
          </cell>
          <cell r="V1429">
            <v>102931.1</v>
          </cell>
          <cell r="W1429">
            <v>0</v>
          </cell>
          <cell r="X1429">
            <v>20000000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41804481.36</v>
          </cell>
          <cell r="AD1429">
            <v>0</v>
          </cell>
        </row>
        <row r="1429">
          <cell r="AF1429">
            <v>487411076</v>
          </cell>
          <cell r="AG1429">
            <v>0</v>
          </cell>
          <cell r="AH1429">
            <v>809319085.4</v>
          </cell>
          <cell r="AI1429">
            <v>59916500</v>
          </cell>
          <cell r="AJ1429">
            <v>-3015.73</v>
          </cell>
          <cell r="AK1429">
            <v>0</v>
          </cell>
          <cell r="AL1429">
            <v>40031747.35</v>
          </cell>
          <cell r="AM1429">
            <v>0</v>
          </cell>
          <cell r="AN1429">
            <v>239712223.82</v>
          </cell>
          <cell r="AO1429">
            <v>1125660643.79</v>
          </cell>
          <cell r="AP1429">
            <v>1636387616.84</v>
          </cell>
          <cell r="AQ1429">
            <v>2762048260.63</v>
          </cell>
          <cell r="AR1429">
            <v>801045214.66</v>
          </cell>
          <cell r="AS1429">
            <v>304615429.13</v>
          </cell>
          <cell r="AT1429">
            <v>20000000</v>
          </cell>
          <cell r="AU1429">
            <v>324615429.13</v>
          </cell>
          <cell r="AV1429">
            <v>1516554616.84</v>
          </cell>
          <cell r="AW1429">
            <v>1841170045.97</v>
          </cell>
          <cell r="AX1429">
            <v>304615429.13</v>
          </cell>
          <cell r="AY1429">
            <v>1536554616.84</v>
          </cell>
          <cell r="AZ1429">
            <v>0.176309314742832</v>
          </cell>
          <cell r="BA1429">
            <v>0.823690685257168</v>
          </cell>
          <cell r="BB1429">
            <v>1.21404796472572</v>
          </cell>
          <cell r="BC1429">
            <v>0.165446657030267</v>
          </cell>
          <cell r="BD1429">
            <v>0.0108626577125652</v>
          </cell>
          <cell r="BE1429">
            <v>0.165446657030267</v>
          </cell>
          <cell r="BF1429">
            <v>0.834553342969733</v>
          </cell>
        </row>
        <row r="1430">
          <cell r="A1430" t="str">
            <v>600771.SH</v>
          </cell>
          <cell r="B1430" t="str">
            <v>广誉远</v>
          </cell>
          <cell r="C1430">
            <v>2312052.33</v>
          </cell>
          <cell r="D1430">
            <v>301860000</v>
          </cell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515857550.14</v>
          </cell>
          <cell r="J1430">
            <v>6372275.47</v>
          </cell>
          <cell r="K1430">
            <v>18664007.19</v>
          </cell>
          <cell r="L1430">
            <v>0</v>
          </cell>
          <cell r="M1430">
            <v>0</v>
          </cell>
          <cell r="N1430">
            <v>0</v>
          </cell>
          <cell r="O1430">
            <v>0</v>
          </cell>
          <cell r="P1430">
            <v>5958133.13</v>
          </cell>
          <cell r="Q1430">
            <v>15781175.85</v>
          </cell>
          <cell r="R1430">
            <v>0</v>
          </cell>
          <cell r="S1430">
            <v>0</v>
          </cell>
          <cell r="T1430">
            <v>0</v>
          </cell>
          <cell r="U1430">
            <v>11000000</v>
          </cell>
          <cell r="V1430">
            <v>0</v>
          </cell>
          <cell r="W1430">
            <v>0</v>
          </cell>
          <cell r="X1430">
            <v>21000000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16445440</v>
          </cell>
          <cell r="AD1430">
            <v>0</v>
          </cell>
        </row>
        <row r="1430">
          <cell r="AF1430">
            <v>491999697</v>
          </cell>
          <cell r="AG1430">
            <v>0</v>
          </cell>
          <cell r="AH1430">
            <v>1636929546.96</v>
          </cell>
          <cell r="AI1430">
            <v>51220815.64</v>
          </cell>
          <cell r="AJ1430">
            <v>1678359.8</v>
          </cell>
          <cell r="AK1430">
            <v>0</v>
          </cell>
          <cell r="AL1430">
            <v>29615319.69</v>
          </cell>
          <cell r="AM1430">
            <v>0</v>
          </cell>
          <cell r="AN1430">
            <v>193065132.47</v>
          </cell>
          <cell r="AO1430">
            <v>915250634.11</v>
          </cell>
          <cell r="AP1430">
            <v>2404508871.56</v>
          </cell>
          <cell r="AQ1430">
            <v>3319759505.67</v>
          </cell>
          <cell r="AR1430">
            <v>581390634.11</v>
          </cell>
          <cell r="AS1430">
            <v>312860000</v>
          </cell>
          <cell r="AT1430">
            <v>21000000</v>
          </cell>
          <cell r="AU1430">
            <v>333860000</v>
          </cell>
          <cell r="AV1430">
            <v>2302067240.28</v>
          </cell>
          <cell r="AW1430">
            <v>2635927240.28</v>
          </cell>
          <cell r="AX1430">
            <v>312860000</v>
          </cell>
          <cell r="AY1430">
            <v>2323067240.28</v>
          </cell>
          <cell r="AZ1430">
            <v>0.126657517285847</v>
          </cell>
          <cell r="BA1430">
            <v>0.873342482714153</v>
          </cell>
          <cell r="BB1430">
            <v>1.1450261721979</v>
          </cell>
          <cell r="BC1430">
            <v>0.1186906812977</v>
          </cell>
          <cell r="BD1430">
            <v>0.00796683598814711</v>
          </cell>
          <cell r="BE1430">
            <v>0.1186906812977</v>
          </cell>
          <cell r="BF1430">
            <v>0.8813093187023</v>
          </cell>
        </row>
        <row r="1431">
          <cell r="A1431" t="str">
            <v>601827.SH</v>
          </cell>
          <cell r="B1431" t="str">
            <v>三峰环境</v>
          </cell>
          <cell r="C1431">
            <v>9276900.7</v>
          </cell>
          <cell r="D1431">
            <v>301633627.63</v>
          </cell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2111796159.39</v>
          </cell>
          <cell r="J1431">
            <v>0</v>
          </cell>
          <cell r="K1431">
            <v>1042082560.97</v>
          </cell>
          <cell r="L1431">
            <v>0</v>
          </cell>
          <cell r="M1431">
            <v>0</v>
          </cell>
          <cell r="N1431">
            <v>0</v>
          </cell>
          <cell r="O1431">
            <v>0</v>
          </cell>
          <cell r="P1431">
            <v>12094617.12</v>
          </cell>
          <cell r="Q1431">
            <v>91249082</v>
          </cell>
          <cell r="R1431">
            <v>0</v>
          </cell>
          <cell r="S1431">
            <v>0</v>
          </cell>
          <cell r="T1431">
            <v>0</v>
          </cell>
          <cell r="U1431">
            <v>865032963.96</v>
          </cell>
          <cell r="V1431">
            <v>249031813.27</v>
          </cell>
          <cell r="W1431">
            <v>0</v>
          </cell>
          <cell r="X1431">
            <v>6850862985.32</v>
          </cell>
          <cell r="Y1431">
            <v>0</v>
          </cell>
          <cell r="Z1431">
            <v>0</v>
          </cell>
          <cell r="AA1431">
            <v>0</v>
          </cell>
          <cell r="AB1431">
            <v>509147788.69</v>
          </cell>
          <cell r="AC1431">
            <v>36904008.18</v>
          </cell>
          <cell r="AD1431">
            <v>0</v>
          </cell>
        </row>
        <row r="1431">
          <cell r="AF1431">
            <v>1678268000</v>
          </cell>
          <cell r="AG1431">
            <v>0</v>
          </cell>
          <cell r="AH1431">
            <v>3998207143.33</v>
          </cell>
          <cell r="AI1431">
            <v>0</v>
          </cell>
          <cell r="AJ1431">
            <v>0</v>
          </cell>
          <cell r="AK1431">
            <v>0</v>
          </cell>
          <cell r="AL1431">
            <v>102679997.96</v>
          </cell>
          <cell r="AM1431">
            <v>0</v>
          </cell>
          <cell r="AN1431">
            <v>2880739711.28</v>
          </cell>
          <cell r="AO1431">
            <v>12079112507.23</v>
          </cell>
          <cell r="AP1431">
            <v>8659894852.57</v>
          </cell>
          <cell r="AQ1431">
            <v>20739007359.8</v>
          </cell>
          <cell r="AR1431">
            <v>4061582930.32</v>
          </cell>
          <cell r="AS1431">
            <v>1166666591.59</v>
          </cell>
          <cell r="AT1431">
            <v>6850862985.32</v>
          </cell>
          <cell r="AU1431">
            <v>8017529576.91</v>
          </cell>
          <cell r="AV1431">
            <v>8659894852.57</v>
          </cell>
          <cell r="AW1431">
            <v>16677424429.48</v>
          </cell>
          <cell r="AX1431">
            <v>1166666591.59</v>
          </cell>
          <cell r="AY1431">
            <v>15510757837.89</v>
          </cell>
          <cell r="AZ1431">
            <v>0.480741472450491</v>
          </cell>
          <cell r="BA1431">
            <v>0.519258527549509</v>
          </cell>
          <cell r="BB1431">
            <v>1.92582297053302</v>
          </cell>
          <cell r="BC1431">
            <v>0.0699548420395017</v>
          </cell>
          <cell r="BD1431">
            <v>0.410786630410989</v>
          </cell>
          <cell r="BE1431">
            <v>0.0699548420395017</v>
          </cell>
          <cell r="BF1431">
            <v>0.930045157960498</v>
          </cell>
        </row>
        <row r="1432">
          <cell r="A1432" t="str">
            <v>605069.SH</v>
          </cell>
          <cell r="B1432" t="str">
            <v>正和生态</v>
          </cell>
          <cell r="C1432">
            <v>0</v>
          </cell>
          <cell r="D1432">
            <v>301221481.45</v>
          </cell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1234247336.38</v>
          </cell>
          <cell r="J1432">
            <v>0</v>
          </cell>
          <cell r="K1432">
            <v>8723603.88</v>
          </cell>
          <cell r="L1432">
            <v>0</v>
          </cell>
          <cell r="M1432">
            <v>0</v>
          </cell>
          <cell r="N1432">
            <v>0</v>
          </cell>
          <cell r="O1432">
            <v>0</v>
          </cell>
          <cell r="P1432">
            <v>16819523.23</v>
          </cell>
          <cell r="Q1432">
            <v>3806574.95</v>
          </cell>
          <cell r="R1432">
            <v>0</v>
          </cell>
          <cell r="S1432">
            <v>0</v>
          </cell>
          <cell r="T1432">
            <v>0</v>
          </cell>
          <cell r="U1432">
            <v>11940690.6</v>
          </cell>
          <cell r="V1432">
            <v>198803342.08</v>
          </cell>
          <cell r="W1432">
            <v>0</v>
          </cell>
          <cell r="X1432">
            <v>814000000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</row>
        <row r="1432">
          <cell r="AF1432">
            <v>162844444</v>
          </cell>
          <cell r="AG1432">
            <v>0</v>
          </cell>
          <cell r="AH1432">
            <v>904178963.49</v>
          </cell>
          <cell r="AI1432">
            <v>0</v>
          </cell>
          <cell r="AJ1432">
            <v>0</v>
          </cell>
          <cell r="AK1432">
            <v>0</v>
          </cell>
          <cell r="AL1432">
            <v>70567905.26</v>
          </cell>
          <cell r="AM1432">
            <v>0</v>
          </cell>
          <cell r="AN1432">
            <v>696853254.13</v>
          </cell>
          <cell r="AO1432">
            <v>2589562552.57</v>
          </cell>
          <cell r="AP1432">
            <v>1834444566.88</v>
          </cell>
          <cell r="AQ1432">
            <v>4424007119.45</v>
          </cell>
          <cell r="AR1432">
            <v>1462400380.52</v>
          </cell>
          <cell r="AS1432">
            <v>313162172.05</v>
          </cell>
          <cell r="AT1432">
            <v>814000000</v>
          </cell>
          <cell r="AU1432">
            <v>1127162172.05</v>
          </cell>
          <cell r="AV1432">
            <v>1834444566.88</v>
          </cell>
          <cell r="AW1432">
            <v>2961606738.93</v>
          </cell>
          <cell r="AX1432">
            <v>313162172.05</v>
          </cell>
          <cell r="AY1432">
            <v>2648444566.88</v>
          </cell>
          <cell r="AZ1432">
            <v>0.380591439516116</v>
          </cell>
          <cell r="BA1432">
            <v>0.619408560483883</v>
          </cell>
          <cell r="BB1432">
            <v>1.61444329929634</v>
          </cell>
          <cell r="BC1432">
            <v>0.105740633262856</v>
          </cell>
          <cell r="BD1432">
            <v>0.27485080625326</v>
          </cell>
          <cell r="BE1432">
            <v>0.105740633262856</v>
          </cell>
          <cell r="BF1432">
            <v>0.894259366737144</v>
          </cell>
        </row>
        <row r="1433">
          <cell r="A1433" t="str">
            <v>002287.SZ</v>
          </cell>
          <cell r="B1433" t="str">
            <v>奇正藏药</v>
          </cell>
          <cell r="C1433">
            <v>33660417.31</v>
          </cell>
          <cell r="D1433">
            <v>300755417.47</v>
          </cell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96444808.43</v>
          </cell>
          <cell r="J1433">
            <v>0</v>
          </cell>
          <cell r="K1433">
            <v>23721543.2</v>
          </cell>
          <cell r="L1433">
            <v>0</v>
          </cell>
          <cell r="M1433">
            <v>0</v>
          </cell>
          <cell r="N1433">
            <v>0</v>
          </cell>
          <cell r="O1433">
            <v>0</v>
          </cell>
          <cell r="P1433">
            <v>65249835.16</v>
          </cell>
          <cell r="Q1433">
            <v>44834753.37</v>
          </cell>
          <cell r="R1433">
            <v>0</v>
          </cell>
          <cell r="S1433">
            <v>0</v>
          </cell>
          <cell r="T1433">
            <v>0</v>
          </cell>
          <cell r="U1433">
            <v>26278323.1</v>
          </cell>
          <cell r="V1433">
            <v>3040173.55</v>
          </cell>
          <cell r="W1433">
            <v>0</v>
          </cell>
          <cell r="X1433">
            <v>232400000</v>
          </cell>
          <cell r="Y1433">
            <v>694505257.86</v>
          </cell>
          <cell r="Z1433">
            <v>0</v>
          </cell>
          <cell r="AA1433">
            <v>0</v>
          </cell>
          <cell r="AB1433">
            <v>0</v>
          </cell>
          <cell r="AC1433">
            <v>157647075.21</v>
          </cell>
          <cell r="AD1433">
            <v>0</v>
          </cell>
        </row>
        <row r="1433">
          <cell r="AF1433">
            <v>530357065</v>
          </cell>
          <cell r="AG1433">
            <v>134282620.78</v>
          </cell>
          <cell r="AH1433">
            <v>472263500.73</v>
          </cell>
          <cell r="AI1433">
            <v>16613128.46</v>
          </cell>
          <cell r="AJ1433">
            <v>-1220945.52</v>
          </cell>
          <cell r="AK1433">
            <v>539279.9</v>
          </cell>
          <cell r="AL1433">
            <v>311121450.24</v>
          </cell>
          <cell r="AM1433">
            <v>0</v>
          </cell>
          <cell r="AN1433">
            <v>1662314026.33</v>
          </cell>
          <cell r="AO1433">
            <v>1678537604.66</v>
          </cell>
          <cell r="AP1433">
            <v>3126270125.92</v>
          </cell>
          <cell r="AQ1433">
            <v>4804807730.58</v>
          </cell>
          <cell r="AR1433">
            <v>424598606.23</v>
          </cell>
          <cell r="AS1433">
            <v>327033740.57</v>
          </cell>
          <cell r="AT1433">
            <v>926905257.86</v>
          </cell>
          <cell r="AU1433">
            <v>1253938998.43</v>
          </cell>
          <cell r="AV1433">
            <v>3093043869</v>
          </cell>
          <cell r="AW1433">
            <v>4346982867.43</v>
          </cell>
          <cell r="AX1433">
            <v>327033740.57</v>
          </cell>
          <cell r="AY1433">
            <v>4019949126.86</v>
          </cell>
          <cell r="AZ1433">
            <v>0.288461914084181</v>
          </cell>
          <cell r="BA1433">
            <v>0.711538085915819</v>
          </cell>
          <cell r="BB1433">
            <v>1.40540614732225</v>
          </cell>
          <cell r="BC1433">
            <v>0.075232350930186</v>
          </cell>
          <cell r="BD1433">
            <v>0.213229563153995</v>
          </cell>
          <cell r="BE1433">
            <v>0.075232350930186</v>
          </cell>
          <cell r="BF1433">
            <v>0.924767649069814</v>
          </cell>
        </row>
        <row r="1434">
          <cell r="A1434" t="str">
            <v>600389.SH</v>
          </cell>
          <cell r="B1434" t="str">
            <v>江山股份</v>
          </cell>
          <cell r="C1434">
            <v>74009132.65</v>
          </cell>
          <cell r="D1434">
            <v>300500000</v>
          </cell>
          <cell r="E1434">
            <v>0</v>
          </cell>
          <cell r="F1434">
            <v>0</v>
          </cell>
          <cell r="G1434">
            <v>194080.05</v>
          </cell>
          <cell r="H1434">
            <v>0</v>
          </cell>
          <cell r="I1434">
            <v>1558457161.63</v>
          </cell>
          <cell r="J1434">
            <v>854751.69</v>
          </cell>
          <cell r="K1434">
            <v>238074139.97</v>
          </cell>
          <cell r="L1434">
            <v>0</v>
          </cell>
          <cell r="M1434">
            <v>0</v>
          </cell>
          <cell r="N1434">
            <v>0</v>
          </cell>
          <cell r="O1434">
            <v>0</v>
          </cell>
          <cell r="P1434">
            <v>120552363.8</v>
          </cell>
          <cell r="Q1434">
            <v>56652809.58</v>
          </cell>
          <cell r="R1434">
            <v>0</v>
          </cell>
          <cell r="S1434">
            <v>0</v>
          </cell>
          <cell r="T1434">
            <v>0</v>
          </cell>
          <cell r="U1434">
            <v>1490757.75</v>
          </cell>
          <cell r="V1434">
            <v>19955729.52</v>
          </cell>
          <cell r="W1434">
            <v>0</v>
          </cell>
          <cell r="X1434">
            <v>302463296.7</v>
          </cell>
          <cell r="Y1434">
            <v>0</v>
          </cell>
          <cell r="Z1434">
            <v>0</v>
          </cell>
          <cell r="AA1434">
            <v>57663677.8</v>
          </cell>
          <cell r="AB1434">
            <v>0</v>
          </cell>
          <cell r="AC1434">
            <v>30129449.1</v>
          </cell>
          <cell r="AD1434">
            <v>0</v>
          </cell>
        </row>
        <row r="1434">
          <cell r="AF1434">
            <v>297000000</v>
          </cell>
          <cell r="AG1434">
            <v>0</v>
          </cell>
          <cell r="AH1434">
            <v>145370233.11</v>
          </cell>
          <cell r="AI1434">
            <v>0</v>
          </cell>
          <cell r="AJ1434">
            <v>-9905460.95</v>
          </cell>
          <cell r="AK1434">
            <v>1264681.93</v>
          </cell>
          <cell r="AL1434">
            <v>276313233.78</v>
          </cell>
          <cell r="AM1434">
            <v>0</v>
          </cell>
          <cell r="AN1434">
            <v>1346408142.93</v>
          </cell>
          <cell r="AO1434">
            <v>2760997350.24</v>
          </cell>
          <cell r="AP1434">
            <v>2056450830.8</v>
          </cell>
          <cell r="AQ1434">
            <v>4817448181.04</v>
          </cell>
          <cell r="AR1434">
            <v>2098685537.94</v>
          </cell>
          <cell r="AS1434">
            <v>302184837.8</v>
          </cell>
          <cell r="AT1434">
            <v>360126974.5</v>
          </cell>
          <cell r="AU1434">
            <v>662311812.3</v>
          </cell>
          <cell r="AV1434">
            <v>2056450830.8</v>
          </cell>
          <cell r="AW1434">
            <v>2718762643.1</v>
          </cell>
          <cell r="AX1434">
            <v>302184837.8</v>
          </cell>
          <cell r="AY1434">
            <v>2416577805.3</v>
          </cell>
          <cell r="AZ1434">
            <v>0.243607809597095</v>
          </cell>
          <cell r="BA1434">
            <v>0.756392190402905</v>
          </cell>
          <cell r="BB1434">
            <v>1.32206547435046</v>
          </cell>
          <cell r="BC1434">
            <v>0.111147929212181</v>
          </cell>
          <cell r="BD1434">
            <v>0.132459880384914</v>
          </cell>
          <cell r="BE1434">
            <v>0.111147929212181</v>
          </cell>
          <cell r="BF1434">
            <v>0.888852070787819</v>
          </cell>
        </row>
        <row r="1435">
          <cell r="A1435" t="str">
            <v>603596.SH</v>
          </cell>
          <cell r="B1435" t="str">
            <v>伯特利</v>
          </cell>
          <cell r="C1435">
            <v>42038524.61</v>
          </cell>
          <cell r="D1435">
            <v>300497480</v>
          </cell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1199789141.43</v>
          </cell>
          <cell r="J1435">
            <v>0</v>
          </cell>
          <cell r="K1435">
            <v>2874832.76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64960069.64</v>
          </cell>
          <cell r="Q1435">
            <v>30519517.24</v>
          </cell>
          <cell r="R1435">
            <v>0</v>
          </cell>
          <cell r="S1435">
            <v>0</v>
          </cell>
          <cell r="T1435">
            <v>0</v>
          </cell>
          <cell r="U1435">
            <v>20000</v>
          </cell>
          <cell r="V1435">
            <v>0</v>
          </cell>
          <cell r="W1435">
            <v>0</v>
          </cell>
          <cell r="X1435">
            <v>20000000</v>
          </cell>
          <cell r="Y1435">
            <v>745407484.84</v>
          </cell>
          <cell r="Z1435">
            <v>0</v>
          </cell>
          <cell r="AA1435">
            <v>0</v>
          </cell>
          <cell r="AB1435">
            <v>52541947.91</v>
          </cell>
          <cell r="AC1435">
            <v>103861868.13</v>
          </cell>
          <cell r="AD1435">
            <v>16330000</v>
          </cell>
        </row>
        <row r="1435">
          <cell r="AF1435">
            <v>408561000</v>
          </cell>
          <cell r="AG1435">
            <v>157675648.51</v>
          </cell>
          <cell r="AH1435">
            <v>804370433.27</v>
          </cell>
          <cell r="AI1435">
            <v>30221141.45</v>
          </cell>
          <cell r="AJ1435">
            <v>17423817.91</v>
          </cell>
          <cell r="AK1435">
            <v>20417342.98</v>
          </cell>
          <cell r="AL1435">
            <v>161229403.48</v>
          </cell>
          <cell r="AM1435">
            <v>0</v>
          </cell>
          <cell r="AN1435">
            <v>1782341710.14</v>
          </cell>
          <cell r="AO1435">
            <v>2578840866.56</v>
          </cell>
          <cell r="AP1435">
            <v>3382240497.74</v>
          </cell>
          <cell r="AQ1435">
            <v>5961081364.3</v>
          </cell>
          <cell r="AR1435">
            <v>1496585901.72</v>
          </cell>
          <cell r="AS1435">
            <v>300517480</v>
          </cell>
          <cell r="AT1435">
            <v>781737484.84</v>
          </cell>
          <cell r="AU1435">
            <v>1082254964.84</v>
          </cell>
          <cell r="AV1435">
            <v>3321798214.84</v>
          </cell>
          <cell r="AW1435">
            <v>4404053179.68</v>
          </cell>
          <cell r="AX1435">
            <v>300517480</v>
          </cell>
          <cell r="AY1435">
            <v>4103535699.68</v>
          </cell>
          <cell r="AZ1435">
            <v>0.2457406667643</v>
          </cell>
          <cell r="BA1435">
            <v>0.7542593332357</v>
          </cell>
          <cell r="BB1435">
            <v>1.32580394558738</v>
          </cell>
          <cell r="BC1435">
            <v>0.0682365693008811</v>
          </cell>
          <cell r="BD1435">
            <v>0.177504097463419</v>
          </cell>
          <cell r="BE1435">
            <v>0.0682365693008811</v>
          </cell>
          <cell r="BF1435">
            <v>0.931763430699119</v>
          </cell>
        </row>
        <row r="1436">
          <cell r="A1436" t="str">
            <v>002373.SZ</v>
          </cell>
          <cell r="B1436" t="str">
            <v>千方科技</v>
          </cell>
          <cell r="C1436">
            <v>102335903.69</v>
          </cell>
          <cell r="D1436">
            <v>300435499.99</v>
          </cell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3482374978.9</v>
          </cell>
          <cell r="J1436">
            <v>0</v>
          </cell>
          <cell r="K1436">
            <v>1363757999.15</v>
          </cell>
          <cell r="L1436">
            <v>0</v>
          </cell>
          <cell r="M1436">
            <v>0</v>
          </cell>
          <cell r="N1436">
            <v>0</v>
          </cell>
          <cell r="O1436">
            <v>0</v>
          </cell>
          <cell r="P1436">
            <v>215473647.12</v>
          </cell>
          <cell r="Q1436">
            <v>101104469.54</v>
          </cell>
          <cell r="R1436">
            <v>0</v>
          </cell>
          <cell r="S1436">
            <v>0</v>
          </cell>
          <cell r="T1436">
            <v>0</v>
          </cell>
          <cell r="U1436">
            <v>24247112.22</v>
          </cell>
          <cell r="V1436">
            <v>453130533.3</v>
          </cell>
          <cell r="W1436">
            <v>0</v>
          </cell>
          <cell r="X1436">
            <v>408300000</v>
          </cell>
          <cell r="Y1436">
            <v>0</v>
          </cell>
          <cell r="Z1436">
            <v>0</v>
          </cell>
          <cell r="AA1436">
            <v>0</v>
          </cell>
          <cell r="AB1436">
            <v>93190839.01</v>
          </cell>
          <cell r="AC1436">
            <v>69470450.14</v>
          </cell>
          <cell r="AD1436">
            <v>0</v>
          </cell>
        </row>
        <row r="1436">
          <cell r="AF1436">
            <v>1580542365</v>
          </cell>
          <cell r="AG1436">
            <v>0</v>
          </cell>
          <cell r="AH1436">
            <v>6272653755.07</v>
          </cell>
          <cell r="AI1436">
            <v>229096093.48</v>
          </cell>
          <cell r="AJ1436">
            <v>10870753.46</v>
          </cell>
          <cell r="AK1436">
            <v>0</v>
          </cell>
          <cell r="AL1436">
            <v>85734878.92</v>
          </cell>
          <cell r="AM1436">
            <v>0</v>
          </cell>
          <cell r="AN1436">
            <v>4543892534.45</v>
          </cell>
          <cell r="AO1436">
            <v>6613821433.06</v>
          </cell>
          <cell r="AP1436">
            <v>12722790380.38</v>
          </cell>
          <cell r="AQ1436">
            <v>19336611813.44</v>
          </cell>
          <cell r="AR1436">
            <v>5880838820.85</v>
          </cell>
          <cell r="AS1436">
            <v>324682612.21</v>
          </cell>
          <cell r="AT1436">
            <v>408300000</v>
          </cell>
          <cell r="AU1436">
            <v>732982612.21</v>
          </cell>
          <cell r="AV1436">
            <v>12264598193.42</v>
          </cell>
          <cell r="AW1436">
            <v>12997580805.63</v>
          </cell>
          <cell r="AX1436">
            <v>324682612.21</v>
          </cell>
          <cell r="AY1436">
            <v>12672898193.42</v>
          </cell>
          <cell r="AZ1436">
            <v>0.0563937722851089</v>
          </cell>
          <cell r="BA1436">
            <v>0.943606227714891</v>
          </cell>
          <cell r="BB1436">
            <v>1.05976409505231</v>
          </cell>
          <cell r="BC1436">
            <v>0.024980234173221</v>
          </cell>
          <cell r="BD1436">
            <v>0.0314135381118879</v>
          </cell>
          <cell r="BE1436">
            <v>0.024980234173221</v>
          </cell>
          <cell r="BF1436">
            <v>0.975019765826779</v>
          </cell>
        </row>
        <row r="1437">
          <cell r="A1437" t="str">
            <v>600979.SH</v>
          </cell>
          <cell r="B1437" t="str">
            <v>广安爱众</v>
          </cell>
          <cell r="C1437">
            <v>32029262.83</v>
          </cell>
          <cell r="D1437">
            <v>300377054.48</v>
          </cell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372518786.01</v>
          </cell>
          <cell r="J1437">
            <v>3237668.49</v>
          </cell>
          <cell r="K1437">
            <v>479157165.89</v>
          </cell>
          <cell r="L1437">
            <v>0</v>
          </cell>
          <cell r="M1437">
            <v>0</v>
          </cell>
          <cell r="N1437">
            <v>0</v>
          </cell>
          <cell r="O1437">
            <v>0</v>
          </cell>
          <cell r="P1437">
            <v>79560561.08</v>
          </cell>
          <cell r="Q1437">
            <v>36638961.79</v>
          </cell>
          <cell r="R1437">
            <v>0</v>
          </cell>
          <cell r="S1437">
            <v>0</v>
          </cell>
          <cell r="T1437">
            <v>0</v>
          </cell>
          <cell r="U1437">
            <v>660067913.58</v>
          </cell>
          <cell r="V1437">
            <v>7078881.08</v>
          </cell>
          <cell r="W1437">
            <v>0</v>
          </cell>
          <cell r="X1437">
            <v>1135004084.13</v>
          </cell>
          <cell r="Y1437">
            <v>735135216.53</v>
          </cell>
          <cell r="Z1437">
            <v>0</v>
          </cell>
          <cell r="AA1437">
            <v>0</v>
          </cell>
          <cell r="AB1437">
            <v>2730467.55</v>
          </cell>
          <cell r="AC1437">
            <v>248922532.5</v>
          </cell>
          <cell r="AD1437">
            <v>0</v>
          </cell>
        </row>
        <row r="1437">
          <cell r="AF1437">
            <v>1232259790</v>
          </cell>
          <cell r="AG1437">
            <v>0</v>
          </cell>
          <cell r="AH1437">
            <v>1497488048.97</v>
          </cell>
          <cell r="AI1437">
            <v>0</v>
          </cell>
          <cell r="AJ1437">
            <v>744853.5</v>
          </cell>
          <cell r="AK1437">
            <v>14472532.75</v>
          </cell>
          <cell r="AL1437">
            <v>162789550.28</v>
          </cell>
          <cell r="AM1437">
            <v>0</v>
          </cell>
          <cell r="AN1437">
            <v>1186467935.72</v>
          </cell>
          <cell r="AO1437">
            <v>4092458555.94</v>
          </cell>
          <cell r="AP1437">
            <v>4094222711.22</v>
          </cell>
          <cell r="AQ1437">
            <v>8186681267.16</v>
          </cell>
          <cell r="AR1437">
            <v>1261874287.22</v>
          </cell>
          <cell r="AS1437">
            <v>960444968.06</v>
          </cell>
          <cell r="AT1437">
            <v>1870139300.66</v>
          </cell>
          <cell r="AU1437">
            <v>2830584268.72</v>
          </cell>
          <cell r="AV1437">
            <v>4094222711.22</v>
          </cell>
          <cell r="AW1437">
            <v>6924806979.94</v>
          </cell>
          <cell r="AX1437">
            <v>960444968.06</v>
          </cell>
          <cell r="AY1437">
            <v>5964362011.88</v>
          </cell>
          <cell r="AZ1437">
            <v>0.408760024202801</v>
          </cell>
          <cell r="BA1437">
            <v>0.591239975797199</v>
          </cell>
          <cell r="BB1437">
            <v>1.69136059964763</v>
          </cell>
          <cell r="BC1437">
            <v>0.138696280032389</v>
          </cell>
          <cell r="BD1437">
            <v>0.270063744170412</v>
          </cell>
          <cell r="BE1437">
            <v>0.138696280032389</v>
          </cell>
          <cell r="BF1437">
            <v>0.861303719967611</v>
          </cell>
        </row>
        <row r="1438">
          <cell r="A1438" t="str">
            <v>002785.SZ</v>
          </cell>
          <cell r="B1438" t="str">
            <v>万里石</v>
          </cell>
          <cell r="C1438">
            <v>194133.96</v>
          </cell>
          <cell r="D1438">
            <v>300334623.42</v>
          </cell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200834676.31</v>
          </cell>
          <cell r="J1438">
            <v>0</v>
          </cell>
          <cell r="K1438">
            <v>34513981.49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  <cell r="P1438">
            <v>6368769.5</v>
          </cell>
          <cell r="Q1438">
            <v>43298553.34</v>
          </cell>
          <cell r="R1438">
            <v>0</v>
          </cell>
          <cell r="S1438">
            <v>0</v>
          </cell>
          <cell r="T1438">
            <v>0</v>
          </cell>
          <cell r="U1438">
            <v>1122116.65</v>
          </cell>
          <cell r="V1438">
            <v>36775151.69</v>
          </cell>
          <cell r="W1438">
            <v>0</v>
          </cell>
          <cell r="X1438">
            <v>3630279.18</v>
          </cell>
          <cell r="Y1438">
            <v>0</v>
          </cell>
          <cell r="Z1438">
            <v>0</v>
          </cell>
          <cell r="AA1438">
            <v>0</v>
          </cell>
          <cell r="AB1438">
            <v>619961.59</v>
          </cell>
          <cell r="AC1438">
            <v>6296375</v>
          </cell>
          <cell r="AD1438">
            <v>0</v>
          </cell>
        </row>
        <row r="1438">
          <cell r="AF1438">
            <v>200000000</v>
          </cell>
          <cell r="AG1438">
            <v>0</v>
          </cell>
          <cell r="AH1438">
            <v>173326814.14</v>
          </cell>
          <cell r="AI1438">
            <v>0</v>
          </cell>
          <cell r="AJ1438">
            <v>-1971097.83</v>
          </cell>
          <cell r="AK1438">
            <v>0</v>
          </cell>
          <cell r="AL1438">
            <v>12790420.46</v>
          </cell>
          <cell r="AM1438">
            <v>0</v>
          </cell>
          <cell r="AN1438">
            <v>256488594.55</v>
          </cell>
          <cell r="AO1438">
            <v>633988622.13</v>
          </cell>
          <cell r="AP1438">
            <v>640634731.32</v>
          </cell>
          <cell r="AQ1438">
            <v>1274623353.45</v>
          </cell>
          <cell r="AR1438">
            <v>328901602.88</v>
          </cell>
          <cell r="AS1438">
            <v>301456740.07</v>
          </cell>
          <cell r="AT1438">
            <v>3630279.18</v>
          </cell>
          <cell r="AU1438">
            <v>305087019.25</v>
          </cell>
          <cell r="AV1438">
            <v>640634731.32</v>
          </cell>
          <cell r="AW1438">
            <v>945721750.57</v>
          </cell>
          <cell r="AX1438">
            <v>301456740.07</v>
          </cell>
          <cell r="AY1438">
            <v>644265010.5</v>
          </cell>
          <cell r="AZ1438">
            <v>0.322597020810952</v>
          </cell>
          <cell r="BA1438">
            <v>0.677402979189048</v>
          </cell>
          <cell r="BB1438">
            <v>1.47622616185885</v>
          </cell>
          <cell r="BC1438">
            <v>0.318758387325138</v>
          </cell>
          <cell r="BD1438">
            <v>0.00383863348581333</v>
          </cell>
          <cell r="BE1438">
            <v>0.318758387325138</v>
          </cell>
          <cell r="BF1438">
            <v>0.681241612674861</v>
          </cell>
        </row>
        <row r="1439">
          <cell r="A1439" t="str">
            <v>001914.SZ</v>
          </cell>
          <cell r="B1439" t="str">
            <v>招商积余</v>
          </cell>
          <cell r="C1439">
            <v>808663818.64</v>
          </cell>
          <cell r="D1439">
            <v>300312111.12</v>
          </cell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993119594.9</v>
          </cell>
          <cell r="J1439">
            <v>423859.84</v>
          </cell>
          <cell r="K1439">
            <v>584742896.73</v>
          </cell>
          <cell r="L1439">
            <v>0</v>
          </cell>
          <cell r="M1439">
            <v>0</v>
          </cell>
          <cell r="N1439">
            <v>0</v>
          </cell>
          <cell r="O1439">
            <v>0</v>
          </cell>
          <cell r="P1439">
            <v>490926709.81</v>
          </cell>
          <cell r="Q1439">
            <v>140712202.33</v>
          </cell>
          <cell r="R1439">
            <v>0</v>
          </cell>
          <cell r="S1439">
            <v>0</v>
          </cell>
          <cell r="T1439">
            <v>0</v>
          </cell>
          <cell r="U1439">
            <v>173461055.04</v>
          </cell>
          <cell r="V1439">
            <v>326911436.6</v>
          </cell>
          <cell r="W1439">
            <v>0</v>
          </cell>
          <cell r="X1439">
            <v>779500000</v>
          </cell>
          <cell r="Y1439">
            <v>1500000000</v>
          </cell>
          <cell r="Z1439">
            <v>0</v>
          </cell>
          <cell r="AA1439">
            <v>0</v>
          </cell>
          <cell r="AB1439">
            <v>3920000</v>
          </cell>
          <cell r="AC1439">
            <v>51600000</v>
          </cell>
          <cell r="AD1439">
            <v>255000</v>
          </cell>
        </row>
        <row r="1439">
          <cell r="AF1439">
            <v>1060346060</v>
          </cell>
          <cell r="AG1439">
            <v>0</v>
          </cell>
          <cell r="AH1439">
            <v>3076484884.03</v>
          </cell>
          <cell r="AI1439">
            <v>0</v>
          </cell>
          <cell r="AJ1439">
            <v>-923867.09</v>
          </cell>
          <cell r="AK1439">
            <v>0</v>
          </cell>
          <cell r="AL1439">
            <v>441469735.07</v>
          </cell>
          <cell r="AM1439">
            <v>0</v>
          </cell>
          <cell r="AN1439">
            <v>3961733202.71</v>
          </cell>
          <cell r="AO1439">
            <v>6154548685.01</v>
          </cell>
          <cell r="AP1439">
            <v>8539110014.72</v>
          </cell>
          <cell r="AQ1439">
            <v>14693658699.73</v>
          </cell>
          <cell r="AR1439">
            <v>3401020518.85</v>
          </cell>
          <cell r="AS1439">
            <v>473773166.16</v>
          </cell>
          <cell r="AT1439">
            <v>2279755000</v>
          </cell>
          <cell r="AU1439">
            <v>2753528166.16</v>
          </cell>
          <cell r="AV1439">
            <v>8539110014.72</v>
          </cell>
          <cell r="AW1439">
            <v>11292638180.88</v>
          </cell>
          <cell r="AX1439">
            <v>473773166.16</v>
          </cell>
          <cell r="AY1439">
            <v>10818865014.72</v>
          </cell>
          <cell r="AZ1439">
            <v>0.243833913922975</v>
          </cell>
          <cell r="BA1439">
            <v>0.756166086077025</v>
          </cell>
          <cell r="BB1439">
            <v>1.32246079057576</v>
          </cell>
          <cell r="BC1439">
            <v>0.0419541615140175</v>
          </cell>
          <cell r="BD1439">
            <v>0.201879752408958</v>
          </cell>
          <cell r="BE1439">
            <v>0.0419541615140175</v>
          </cell>
          <cell r="BF1439">
            <v>0.958045838485983</v>
          </cell>
        </row>
        <row r="1440">
          <cell r="A1440" t="str">
            <v>000993.SZ</v>
          </cell>
          <cell r="B1440" t="str">
            <v>闽东电力</v>
          </cell>
          <cell r="C1440">
            <v>757569.86</v>
          </cell>
          <cell r="D1440">
            <v>300287361.1</v>
          </cell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159202308.38</v>
          </cell>
          <cell r="J1440">
            <v>0</v>
          </cell>
          <cell r="K1440">
            <v>750248778.96</v>
          </cell>
          <cell r="L1440">
            <v>0</v>
          </cell>
          <cell r="M1440">
            <v>0</v>
          </cell>
          <cell r="N1440">
            <v>0</v>
          </cell>
          <cell r="O1440">
            <v>0</v>
          </cell>
          <cell r="P1440">
            <v>39738357.58</v>
          </cell>
          <cell r="Q1440">
            <v>11307404.42</v>
          </cell>
          <cell r="R1440">
            <v>0</v>
          </cell>
          <cell r="S1440">
            <v>0</v>
          </cell>
          <cell r="T1440">
            <v>0</v>
          </cell>
          <cell r="U1440">
            <v>27456648.61</v>
          </cell>
          <cell r="V1440">
            <v>64948718.96</v>
          </cell>
          <cell r="W1440">
            <v>0</v>
          </cell>
          <cell r="X1440">
            <v>507165400</v>
          </cell>
          <cell r="Y1440">
            <v>0</v>
          </cell>
          <cell r="Z1440">
            <v>0</v>
          </cell>
          <cell r="AA1440">
            <v>176987574.98</v>
          </cell>
          <cell r="AB1440">
            <v>858259.4</v>
          </cell>
          <cell r="AC1440">
            <v>1204274.54</v>
          </cell>
          <cell r="AD1440">
            <v>2047022.28</v>
          </cell>
        </row>
        <row r="1440">
          <cell r="AF1440">
            <v>457951455</v>
          </cell>
          <cell r="AG1440">
            <v>0</v>
          </cell>
          <cell r="AH1440">
            <v>1649392451.17</v>
          </cell>
          <cell r="AI1440">
            <v>0</v>
          </cell>
          <cell r="AJ1440">
            <v>323600</v>
          </cell>
          <cell r="AK1440">
            <v>0</v>
          </cell>
          <cell r="AL1440">
            <v>24874859.91</v>
          </cell>
          <cell r="AM1440">
            <v>0</v>
          </cell>
          <cell r="AN1440">
            <v>-93325036.1</v>
          </cell>
          <cell r="AO1440">
            <v>2042209679.07</v>
          </cell>
          <cell r="AP1440">
            <v>2039217329.98</v>
          </cell>
          <cell r="AQ1440">
            <v>4081427009.05</v>
          </cell>
          <cell r="AR1440">
            <v>1028265672.1</v>
          </cell>
          <cell r="AS1440">
            <v>327744009.71</v>
          </cell>
          <cell r="AT1440">
            <v>686199997.26</v>
          </cell>
          <cell r="AU1440">
            <v>1013944006.97</v>
          </cell>
          <cell r="AV1440">
            <v>2039217329.98</v>
          </cell>
          <cell r="AW1440">
            <v>3053161336.95</v>
          </cell>
          <cell r="AX1440">
            <v>327744009.71</v>
          </cell>
          <cell r="AY1440">
            <v>2725417327.24</v>
          </cell>
          <cell r="AZ1440">
            <v>0.332096438763008</v>
          </cell>
          <cell r="BA1440">
            <v>0.667903561236992</v>
          </cell>
          <cell r="BB1440">
            <v>1.49722214109466</v>
          </cell>
          <cell r="BC1440">
            <v>0.107345788034053</v>
          </cell>
          <cell r="BD1440">
            <v>0.224750650728955</v>
          </cell>
          <cell r="BE1440">
            <v>0.107345788034053</v>
          </cell>
          <cell r="BF1440">
            <v>0.892654211965947</v>
          </cell>
        </row>
        <row r="1441">
          <cell r="A1441" t="str">
            <v>600449.SH</v>
          </cell>
          <cell r="B1441" t="str">
            <v>宁夏建材</v>
          </cell>
          <cell r="C1441">
            <v>41748933.52</v>
          </cell>
          <cell r="D1441">
            <v>300261111.11</v>
          </cell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914738733.83</v>
          </cell>
          <cell r="J1441">
            <v>0</v>
          </cell>
          <cell r="K1441">
            <v>254379660.79</v>
          </cell>
          <cell r="L1441">
            <v>0</v>
          </cell>
          <cell r="M1441">
            <v>0</v>
          </cell>
          <cell r="N1441">
            <v>0</v>
          </cell>
          <cell r="O1441">
            <v>0</v>
          </cell>
          <cell r="P1441">
            <v>21330140.33</v>
          </cell>
          <cell r="Q1441">
            <v>126567107.58</v>
          </cell>
          <cell r="R1441">
            <v>0</v>
          </cell>
          <cell r="S1441">
            <v>0</v>
          </cell>
          <cell r="T1441">
            <v>0</v>
          </cell>
          <cell r="U1441">
            <v>0</v>
          </cell>
          <cell r="V1441">
            <v>32343743.58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8393820.66</v>
          </cell>
          <cell r="AB1441">
            <v>24468273.36</v>
          </cell>
          <cell r="AC1441">
            <v>89815995.25</v>
          </cell>
          <cell r="AD1441">
            <v>0</v>
          </cell>
        </row>
        <row r="1441">
          <cell r="AF1441">
            <v>478181042</v>
          </cell>
          <cell r="AG1441">
            <v>0</v>
          </cell>
          <cell r="AH1441">
            <v>2024845418.76</v>
          </cell>
          <cell r="AI1441">
            <v>0</v>
          </cell>
          <cell r="AJ1441">
            <v>-2066243.83</v>
          </cell>
          <cell r="AK1441">
            <v>33250037.35</v>
          </cell>
          <cell r="AL1441">
            <v>328088604.74</v>
          </cell>
          <cell r="AM1441">
            <v>0</v>
          </cell>
          <cell r="AN1441">
            <v>3833405660.95</v>
          </cell>
          <cell r="AO1441">
            <v>1814047520.01</v>
          </cell>
          <cell r="AP1441">
            <v>6695704519.97</v>
          </cell>
          <cell r="AQ1441">
            <v>8509752039.98</v>
          </cell>
          <cell r="AR1441">
            <v>1505392588.24</v>
          </cell>
          <cell r="AS1441">
            <v>300261111.11</v>
          </cell>
          <cell r="AT1441">
            <v>8393820.66</v>
          </cell>
          <cell r="AU1441">
            <v>308654931.77</v>
          </cell>
          <cell r="AV1441">
            <v>6695704519.97</v>
          </cell>
          <cell r="AW1441">
            <v>7004359451.74</v>
          </cell>
          <cell r="AX1441">
            <v>300261111.11</v>
          </cell>
          <cell r="AY1441">
            <v>6704098340.63</v>
          </cell>
          <cell r="AZ1441">
            <v>0.0440661182363114</v>
          </cell>
          <cell r="BA1441">
            <v>0.955933881763689</v>
          </cell>
          <cell r="BB1441">
            <v>1.04609745409903</v>
          </cell>
          <cell r="BC1441">
            <v>0.0428677473191942</v>
          </cell>
          <cell r="BD1441">
            <v>0.00119837091711717</v>
          </cell>
          <cell r="BE1441">
            <v>0.0428677473191942</v>
          </cell>
          <cell r="BF1441">
            <v>0.957132252680806</v>
          </cell>
        </row>
        <row r="1442">
          <cell r="A1442" t="str">
            <v>002913.SZ</v>
          </cell>
          <cell r="B1442" t="str">
            <v>奥士康</v>
          </cell>
          <cell r="C1442">
            <v>636709.9</v>
          </cell>
          <cell r="D1442">
            <v>300228750</v>
          </cell>
          <cell r="E1442">
            <v>0</v>
          </cell>
          <cell r="F1442">
            <v>0</v>
          </cell>
          <cell r="G1442">
            <v>592140</v>
          </cell>
          <cell r="H1442">
            <v>0</v>
          </cell>
          <cell r="I1442">
            <v>1913764757.71</v>
          </cell>
          <cell r="J1442">
            <v>0</v>
          </cell>
          <cell r="K1442">
            <v>11009462.92</v>
          </cell>
          <cell r="L1442">
            <v>0</v>
          </cell>
          <cell r="M1442">
            <v>0</v>
          </cell>
          <cell r="N1442">
            <v>0</v>
          </cell>
          <cell r="O1442">
            <v>0</v>
          </cell>
          <cell r="P1442">
            <v>63517177.08</v>
          </cell>
          <cell r="Q1442">
            <v>16724409.49</v>
          </cell>
          <cell r="R1442">
            <v>0</v>
          </cell>
          <cell r="S1442">
            <v>0</v>
          </cell>
          <cell r="T1442">
            <v>0</v>
          </cell>
          <cell r="U1442">
            <v>5979812.9</v>
          </cell>
          <cell r="V1442">
            <v>1429543.98</v>
          </cell>
          <cell r="W1442">
            <v>0</v>
          </cell>
          <cell r="X1442">
            <v>466455367.84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71393036.08</v>
          </cell>
          <cell r="AD1442">
            <v>0</v>
          </cell>
        </row>
        <row r="1442">
          <cell r="AF1442">
            <v>158774182</v>
          </cell>
          <cell r="AG1442">
            <v>0</v>
          </cell>
          <cell r="AH1442">
            <v>1947430683.15</v>
          </cell>
          <cell r="AI1442">
            <v>23658063.72</v>
          </cell>
          <cell r="AJ1442">
            <v>0</v>
          </cell>
          <cell r="AK1442">
            <v>0</v>
          </cell>
          <cell r="AL1442">
            <v>94031487.3</v>
          </cell>
          <cell r="AM1442">
            <v>0</v>
          </cell>
          <cell r="AN1442">
            <v>1212929884.7</v>
          </cell>
          <cell r="AO1442">
            <v>2851731167.9</v>
          </cell>
          <cell r="AP1442">
            <v>3436824300.87</v>
          </cell>
          <cell r="AQ1442">
            <v>6288555468.77</v>
          </cell>
          <cell r="AR1442">
            <v>2078475097.16</v>
          </cell>
          <cell r="AS1442">
            <v>306800702.9</v>
          </cell>
          <cell r="AT1442">
            <v>466455367.84</v>
          </cell>
          <cell r="AU1442">
            <v>773256070.74</v>
          </cell>
          <cell r="AV1442">
            <v>3389508173.43</v>
          </cell>
          <cell r="AW1442">
            <v>4162764244.17</v>
          </cell>
          <cell r="AX1442">
            <v>306800702.9</v>
          </cell>
          <cell r="AY1442">
            <v>3855963541.27</v>
          </cell>
          <cell r="AZ1442">
            <v>0.185755432060068</v>
          </cell>
          <cell r="BA1442">
            <v>0.814244567939932</v>
          </cell>
          <cell r="BB1442">
            <v>1.22813223369735</v>
          </cell>
          <cell r="BC1442">
            <v>0.0737011958651461</v>
          </cell>
          <cell r="BD1442">
            <v>0.112054236194922</v>
          </cell>
          <cell r="BE1442">
            <v>0.0737011958651461</v>
          </cell>
          <cell r="BF1442">
            <v>0.926298804134854</v>
          </cell>
        </row>
        <row r="1443">
          <cell r="A1443" t="str">
            <v>002534.SZ</v>
          </cell>
          <cell r="B1443" t="str">
            <v>西子洁能</v>
          </cell>
          <cell r="C1443">
            <v>14885993.93</v>
          </cell>
          <cell r="D1443">
            <v>300000000</v>
          </cell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3374450659.64</v>
          </cell>
          <cell r="J1443">
            <v>2992050.84</v>
          </cell>
          <cell r="K1443">
            <v>2337213591.17</v>
          </cell>
          <cell r="L1443">
            <v>0</v>
          </cell>
          <cell r="M1443">
            <v>0</v>
          </cell>
          <cell r="N1443">
            <v>0</v>
          </cell>
          <cell r="O1443">
            <v>0</v>
          </cell>
          <cell r="P1443">
            <v>96544796.18</v>
          </cell>
          <cell r="Q1443">
            <v>78947574.67</v>
          </cell>
          <cell r="R1443">
            <v>0</v>
          </cell>
          <cell r="S1443">
            <v>0</v>
          </cell>
          <cell r="T1443">
            <v>0</v>
          </cell>
          <cell r="U1443">
            <v>0</v>
          </cell>
          <cell r="V1443">
            <v>216180481.96</v>
          </cell>
          <cell r="W1443">
            <v>0</v>
          </cell>
          <cell r="X1443">
            <v>215000000</v>
          </cell>
          <cell r="Y1443">
            <v>0</v>
          </cell>
          <cell r="Z1443">
            <v>0</v>
          </cell>
          <cell r="AA1443">
            <v>0</v>
          </cell>
          <cell r="AB1443">
            <v>84788920.75</v>
          </cell>
          <cell r="AC1443">
            <v>615728504.7</v>
          </cell>
          <cell r="AD1443">
            <v>0</v>
          </cell>
        </row>
        <row r="1443">
          <cell r="AF1443">
            <v>739201050</v>
          </cell>
          <cell r="AG1443">
            <v>0</v>
          </cell>
          <cell r="AH1443">
            <v>754386915.81</v>
          </cell>
          <cell r="AI1443">
            <v>158605480.5</v>
          </cell>
          <cell r="AJ1443">
            <v>6736931.93</v>
          </cell>
          <cell r="AK1443">
            <v>58868863.09</v>
          </cell>
          <cell r="AL1443">
            <v>312627875.41</v>
          </cell>
          <cell r="AM1443">
            <v>0</v>
          </cell>
          <cell r="AN1443">
            <v>1740766931.17</v>
          </cell>
          <cell r="AO1443">
            <v>7336732573.84</v>
          </cell>
          <cell r="AP1443">
            <v>3771194047.91</v>
          </cell>
          <cell r="AQ1443">
            <v>11107926621.75</v>
          </cell>
          <cell r="AR1443">
            <v>6821732573.84</v>
          </cell>
          <cell r="AS1443">
            <v>300000000</v>
          </cell>
          <cell r="AT1443">
            <v>215000000</v>
          </cell>
          <cell r="AU1443">
            <v>515000000</v>
          </cell>
          <cell r="AV1443">
            <v>3453983086.91</v>
          </cell>
          <cell r="AW1443">
            <v>3968983086.91</v>
          </cell>
          <cell r="AX1443">
            <v>300000000</v>
          </cell>
          <cell r="AY1443">
            <v>3668983086.91</v>
          </cell>
          <cell r="AZ1443">
            <v>0.129756158875685</v>
          </cell>
          <cell r="BA1443">
            <v>0.870243841124315</v>
          </cell>
          <cell r="BB1443">
            <v>1.14910321997573</v>
          </cell>
          <cell r="BC1443">
            <v>0.0755861119664184</v>
          </cell>
          <cell r="BD1443">
            <v>0.0541700469092665</v>
          </cell>
          <cell r="BE1443">
            <v>0.0755861119664184</v>
          </cell>
          <cell r="BF1443">
            <v>0.924413888033582</v>
          </cell>
        </row>
        <row r="1444">
          <cell r="A1444" t="str">
            <v>002712.SZ</v>
          </cell>
          <cell r="B1444" t="str">
            <v>思美传媒</v>
          </cell>
          <cell r="C1444">
            <v>3869940.19</v>
          </cell>
          <cell r="D1444">
            <v>300000000</v>
          </cell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238894857.03</v>
          </cell>
          <cell r="J1444">
            <v>0</v>
          </cell>
          <cell r="K1444">
            <v>138574256.8</v>
          </cell>
          <cell r="L1444">
            <v>0</v>
          </cell>
          <cell r="M1444">
            <v>0</v>
          </cell>
          <cell r="N1444">
            <v>0</v>
          </cell>
          <cell r="O1444">
            <v>0</v>
          </cell>
          <cell r="P1444">
            <v>6416075.72</v>
          </cell>
          <cell r="Q1444">
            <v>11020902.91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48358857.45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1780821.7</v>
          </cell>
          <cell r="AD1444">
            <v>0</v>
          </cell>
        </row>
        <row r="1444">
          <cell r="AF1444">
            <v>581202488</v>
          </cell>
          <cell r="AG1444">
            <v>0</v>
          </cell>
          <cell r="AH1444">
            <v>1861350885.04</v>
          </cell>
          <cell r="AI1444">
            <v>250246751.79</v>
          </cell>
          <cell r="AJ1444">
            <v>11609820.56</v>
          </cell>
          <cell r="AK1444">
            <v>0</v>
          </cell>
          <cell r="AL1444">
            <v>75695657.38</v>
          </cell>
          <cell r="AM1444">
            <v>0</v>
          </cell>
          <cell r="AN1444">
            <v>-306525734.02</v>
          </cell>
          <cell r="AO1444">
            <v>748915711.8</v>
          </cell>
          <cell r="AP1444">
            <v>2473579868.75</v>
          </cell>
          <cell r="AQ1444">
            <v>3222495580.55</v>
          </cell>
          <cell r="AR1444">
            <v>448915711.8</v>
          </cell>
          <cell r="AS1444">
            <v>300000000</v>
          </cell>
          <cell r="AT1444">
            <v>0</v>
          </cell>
          <cell r="AU1444">
            <v>300000000</v>
          </cell>
          <cell r="AV1444">
            <v>1973086365.17</v>
          </cell>
          <cell r="AW1444">
            <v>2273086365.17</v>
          </cell>
          <cell r="AX1444">
            <v>300000000</v>
          </cell>
          <cell r="AY1444">
            <v>1973086365.17</v>
          </cell>
          <cell r="AZ1444">
            <v>0.131979147205682</v>
          </cell>
          <cell r="BA1444">
            <v>0.868020852794318</v>
          </cell>
          <cell r="BB1444">
            <v>1.15204605601446</v>
          </cell>
          <cell r="BC1444">
            <v>0.131979147205682</v>
          </cell>
          <cell r="BD1444">
            <v>0</v>
          </cell>
          <cell r="BE1444">
            <v>0.131979147205682</v>
          </cell>
          <cell r="BF1444">
            <v>0.868020852794318</v>
          </cell>
        </row>
        <row r="1445">
          <cell r="A1445" t="str">
            <v>002737.SZ</v>
          </cell>
          <cell r="B1445" t="str">
            <v>葵花药业</v>
          </cell>
          <cell r="C1445">
            <v>19894899.19</v>
          </cell>
          <cell r="D1445">
            <v>300000000</v>
          </cell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599549500.93</v>
          </cell>
          <cell r="J1445">
            <v>157117.01</v>
          </cell>
          <cell r="K1445">
            <v>125751873</v>
          </cell>
          <cell r="L1445">
            <v>0</v>
          </cell>
          <cell r="M1445">
            <v>0</v>
          </cell>
          <cell r="N1445">
            <v>0</v>
          </cell>
          <cell r="O1445">
            <v>0</v>
          </cell>
          <cell r="P1445">
            <v>21337702.15</v>
          </cell>
          <cell r="Q1445">
            <v>82392652.11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  <cell r="V1445">
            <v>15094543.49</v>
          </cell>
          <cell r="W1445">
            <v>0</v>
          </cell>
          <cell r="X1445">
            <v>62329200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370110362.95</v>
          </cell>
          <cell r="AD1445">
            <v>0</v>
          </cell>
        </row>
        <row r="1445">
          <cell r="AF1445">
            <v>584000000</v>
          </cell>
          <cell r="AG1445">
            <v>0</v>
          </cell>
          <cell r="AH1445">
            <v>879057152.45</v>
          </cell>
          <cell r="AI1445">
            <v>44469308.58</v>
          </cell>
          <cell r="AJ1445">
            <v>-34419.67</v>
          </cell>
          <cell r="AK1445">
            <v>17997831.12</v>
          </cell>
          <cell r="AL1445">
            <v>299866501.83</v>
          </cell>
          <cell r="AM1445">
            <v>0</v>
          </cell>
          <cell r="AN1445">
            <v>1652020353.19</v>
          </cell>
          <cell r="AO1445">
            <v>1596617850.83</v>
          </cell>
          <cell r="AP1445">
            <v>3477376727.5</v>
          </cell>
          <cell r="AQ1445">
            <v>5073994578.33</v>
          </cell>
          <cell r="AR1445">
            <v>1234288650.83</v>
          </cell>
          <cell r="AS1445">
            <v>300000000</v>
          </cell>
          <cell r="AT1445">
            <v>62329200</v>
          </cell>
          <cell r="AU1445">
            <v>362329200</v>
          </cell>
          <cell r="AV1445">
            <v>3388438110.34</v>
          </cell>
          <cell r="AW1445">
            <v>3750767310.34</v>
          </cell>
          <cell r="AX1445">
            <v>300000000</v>
          </cell>
          <cell r="AY1445">
            <v>3450767310.34</v>
          </cell>
          <cell r="AZ1445">
            <v>0.0966013538086306</v>
          </cell>
          <cell r="BA1445">
            <v>0.903398646191369</v>
          </cell>
          <cell r="BB1445">
            <v>1.10693103671994</v>
          </cell>
          <cell r="BC1445">
            <v>0.079983634061481</v>
          </cell>
          <cell r="BD1445">
            <v>0.0166177197471495</v>
          </cell>
          <cell r="BE1445">
            <v>0.079983634061481</v>
          </cell>
          <cell r="BF1445">
            <v>0.920016365938519</v>
          </cell>
        </row>
        <row r="1446">
          <cell r="A1446" t="str">
            <v>600780.SH</v>
          </cell>
          <cell r="B1446" t="str">
            <v>通宝能源</v>
          </cell>
          <cell r="C1446">
            <v>16823622.01</v>
          </cell>
          <cell r="D1446">
            <v>300000000</v>
          </cell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634166035.27</v>
          </cell>
          <cell r="J1446">
            <v>0</v>
          </cell>
          <cell r="K1446">
            <v>572799308.63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200452229.88</v>
          </cell>
          <cell r="Q1446">
            <v>122937033.71</v>
          </cell>
          <cell r="R1446">
            <v>0</v>
          </cell>
          <cell r="S1446">
            <v>0</v>
          </cell>
          <cell r="T1446">
            <v>0</v>
          </cell>
          <cell r="U1446">
            <v>3652143.12</v>
          </cell>
          <cell r="V1446">
            <v>78925550.13</v>
          </cell>
          <cell r="W1446">
            <v>0</v>
          </cell>
          <cell r="X1446">
            <v>197500000</v>
          </cell>
          <cell r="Y1446">
            <v>0</v>
          </cell>
          <cell r="Z1446">
            <v>0</v>
          </cell>
          <cell r="AA1446">
            <v>2491688.44</v>
          </cell>
          <cell r="AB1446">
            <v>0</v>
          </cell>
          <cell r="AC1446">
            <v>129569321.61</v>
          </cell>
          <cell r="AD1446">
            <v>0</v>
          </cell>
        </row>
        <row r="1446">
          <cell r="AF1446">
            <v>1146502523</v>
          </cell>
          <cell r="AG1446">
            <v>0</v>
          </cell>
          <cell r="AH1446">
            <v>1287076711.62</v>
          </cell>
          <cell r="AI1446">
            <v>0</v>
          </cell>
          <cell r="AJ1446">
            <v>0</v>
          </cell>
          <cell r="AK1446">
            <v>0</v>
          </cell>
          <cell r="AL1446">
            <v>310056373.35</v>
          </cell>
          <cell r="AM1446">
            <v>0</v>
          </cell>
          <cell r="AN1446">
            <v>2813484275.21</v>
          </cell>
          <cell r="AO1446">
            <v>2259316932.8</v>
          </cell>
          <cell r="AP1446">
            <v>5557119883.18</v>
          </cell>
          <cell r="AQ1446">
            <v>7816436815.98</v>
          </cell>
          <cell r="AR1446">
            <v>1755673101.24</v>
          </cell>
          <cell r="AS1446">
            <v>303652143.12</v>
          </cell>
          <cell r="AT1446">
            <v>199991688.44</v>
          </cell>
          <cell r="AU1446">
            <v>503643831.56</v>
          </cell>
          <cell r="AV1446">
            <v>5557119883.18</v>
          </cell>
          <cell r="AW1446">
            <v>6060763714.74</v>
          </cell>
          <cell r="AX1446">
            <v>303652143.12</v>
          </cell>
          <cell r="AY1446">
            <v>5757111571.62</v>
          </cell>
          <cell r="AZ1446">
            <v>0.08309907055692</v>
          </cell>
          <cell r="BA1446">
            <v>0.91690092944308</v>
          </cell>
          <cell r="BB1446">
            <v>1.09063037007433</v>
          </cell>
          <cell r="BC1446">
            <v>0.0501013003330763</v>
          </cell>
          <cell r="BD1446">
            <v>0.0329977702238437</v>
          </cell>
          <cell r="BE1446">
            <v>0.0501013003330763</v>
          </cell>
          <cell r="BF1446">
            <v>0.949898699666924</v>
          </cell>
        </row>
        <row r="1447">
          <cell r="A1447" t="str">
            <v>601158.SH</v>
          </cell>
          <cell r="B1447" t="str">
            <v>重庆水务</v>
          </cell>
          <cell r="C1447">
            <v>61431866.81</v>
          </cell>
          <cell r="D1447">
            <v>300000000</v>
          </cell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1478583247.34</v>
          </cell>
          <cell r="J1447">
            <v>4581843.32</v>
          </cell>
          <cell r="K1447">
            <v>979124719.02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199141839.22</v>
          </cell>
          <cell r="Q1447">
            <v>367409442.77</v>
          </cell>
          <cell r="R1447">
            <v>0</v>
          </cell>
          <cell r="S1447">
            <v>0</v>
          </cell>
          <cell r="T1447">
            <v>0</v>
          </cell>
          <cell r="U1447">
            <v>50187586.06</v>
          </cell>
          <cell r="V1447">
            <v>0</v>
          </cell>
          <cell r="W1447">
            <v>0</v>
          </cell>
          <cell r="X1447">
            <v>1889116525.8</v>
          </cell>
          <cell r="Y1447">
            <v>3000000000</v>
          </cell>
          <cell r="Z1447">
            <v>0</v>
          </cell>
          <cell r="AA1447">
            <v>0</v>
          </cell>
          <cell r="AB1447">
            <v>36072175.59</v>
          </cell>
          <cell r="AC1447">
            <v>1369361336.98</v>
          </cell>
          <cell r="AD1447">
            <v>0</v>
          </cell>
        </row>
        <row r="1447">
          <cell r="AF1447">
            <v>4800000000</v>
          </cell>
          <cell r="AG1447">
            <v>0</v>
          </cell>
          <cell r="AH1447">
            <v>4879310019.55</v>
          </cell>
          <cell r="AI1447">
            <v>0</v>
          </cell>
          <cell r="AJ1447">
            <v>334450659.05</v>
          </cell>
          <cell r="AK1447">
            <v>0</v>
          </cell>
          <cell r="AL1447">
            <v>1742688063.2</v>
          </cell>
          <cell r="AM1447">
            <v>0</v>
          </cell>
          <cell r="AN1447">
            <v>4676518996.49</v>
          </cell>
          <cell r="AO1447">
            <v>9735010582.91</v>
          </cell>
          <cell r="AP1447">
            <v>16432967738.29</v>
          </cell>
          <cell r="AQ1447">
            <v>26167978321.2</v>
          </cell>
          <cell r="AR1447">
            <v>4495706471.05</v>
          </cell>
          <cell r="AS1447">
            <v>350187586.06</v>
          </cell>
          <cell r="AT1447">
            <v>4889116525.8</v>
          </cell>
          <cell r="AU1447">
            <v>5239304111.86</v>
          </cell>
          <cell r="AV1447">
            <v>16432967738.29</v>
          </cell>
          <cell r="AW1447">
            <v>21672271850.15</v>
          </cell>
          <cell r="AX1447">
            <v>350187586.06</v>
          </cell>
          <cell r="AY1447">
            <v>21322084264.09</v>
          </cell>
          <cell r="AZ1447">
            <v>0.241751494632702</v>
          </cell>
          <cell r="BA1447">
            <v>0.758248505367298</v>
          </cell>
          <cell r="BB1447">
            <v>1.31882884426603</v>
          </cell>
          <cell r="BC1447">
            <v>0.0161583238010913</v>
          </cell>
          <cell r="BD1447">
            <v>0.225593170831611</v>
          </cell>
          <cell r="BE1447">
            <v>0.0161583238010913</v>
          </cell>
          <cell r="BF1447">
            <v>0.983841676198909</v>
          </cell>
        </row>
        <row r="1448">
          <cell r="A1448" t="str">
            <v>600356.SH</v>
          </cell>
          <cell r="B1448" t="str">
            <v>恒丰纸业</v>
          </cell>
          <cell r="C1448">
            <v>0</v>
          </cell>
          <cell r="D1448">
            <v>298529829.69</v>
          </cell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148666130.93</v>
          </cell>
          <cell r="J1448">
            <v>0</v>
          </cell>
          <cell r="K1448">
            <v>22290412.46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16749527.01</v>
          </cell>
          <cell r="Q1448">
            <v>15581092.55</v>
          </cell>
          <cell r="R1448">
            <v>0</v>
          </cell>
          <cell r="S1448">
            <v>0</v>
          </cell>
          <cell r="T1448">
            <v>0</v>
          </cell>
          <cell r="U1448">
            <v>19821996.89</v>
          </cell>
          <cell r="V1448">
            <v>2705945.25</v>
          </cell>
          <cell r="W1448">
            <v>0</v>
          </cell>
          <cell r="X1448">
            <v>139906480.35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13762633.9</v>
          </cell>
          <cell r="AD1448">
            <v>0</v>
          </cell>
        </row>
        <row r="1448">
          <cell r="AF1448">
            <v>298731378</v>
          </cell>
          <cell r="AG1448">
            <v>0</v>
          </cell>
          <cell r="AH1448">
            <v>865664731.41</v>
          </cell>
          <cell r="AI1448">
            <v>0</v>
          </cell>
          <cell r="AJ1448">
            <v>0</v>
          </cell>
          <cell r="AK1448">
            <v>0</v>
          </cell>
          <cell r="AL1448">
            <v>186914881.92</v>
          </cell>
          <cell r="AM1448">
            <v>0</v>
          </cell>
          <cell r="AN1448">
            <v>956661933.22</v>
          </cell>
          <cell r="AO1448">
            <v>678014049.03</v>
          </cell>
          <cell r="AP1448">
            <v>2307972924.55</v>
          </cell>
          <cell r="AQ1448">
            <v>2985986973.58</v>
          </cell>
          <cell r="AR1448">
            <v>219755742.1</v>
          </cell>
          <cell r="AS1448">
            <v>318351826.58</v>
          </cell>
          <cell r="AT1448">
            <v>139906480.35</v>
          </cell>
          <cell r="AU1448">
            <v>458258306.93</v>
          </cell>
          <cell r="AV1448">
            <v>2307972924.55</v>
          </cell>
          <cell r="AW1448">
            <v>2766231231.48</v>
          </cell>
          <cell r="AX1448">
            <v>318351826.58</v>
          </cell>
          <cell r="AY1448">
            <v>2447879404.9</v>
          </cell>
          <cell r="AZ1448">
            <v>0.165661605477869</v>
          </cell>
          <cell r="BA1448">
            <v>0.834338394522131</v>
          </cell>
          <cell r="BB1448">
            <v>1.19855445532116</v>
          </cell>
          <cell r="BC1448">
            <v>0.115085038068084</v>
          </cell>
          <cell r="BD1448">
            <v>0.0505765674097847</v>
          </cell>
          <cell r="BE1448">
            <v>0.115085038068084</v>
          </cell>
          <cell r="BF1448">
            <v>0.884914961931916</v>
          </cell>
        </row>
        <row r="1449">
          <cell r="A1449" t="str">
            <v>603595.SH</v>
          </cell>
          <cell r="B1449" t="str">
            <v>东尼电子</v>
          </cell>
          <cell r="C1449">
            <v>45238168.37</v>
          </cell>
          <cell r="D1449">
            <v>297474253.61</v>
          </cell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524693053.7</v>
          </cell>
          <cell r="J1449">
            <v>0</v>
          </cell>
          <cell r="K1449">
            <v>41317306.61</v>
          </cell>
          <cell r="L1449">
            <v>0</v>
          </cell>
          <cell r="M1449">
            <v>0</v>
          </cell>
          <cell r="N1449">
            <v>0</v>
          </cell>
          <cell r="O1449">
            <v>0</v>
          </cell>
          <cell r="P1449">
            <v>13452445.3</v>
          </cell>
          <cell r="Q1449">
            <v>5766701.63</v>
          </cell>
          <cell r="R1449">
            <v>0</v>
          </cell>
          <cell r="S1449">
            <v>0</v>
          </cell>
          <cell r="T1449">
            <v>0</v>
          </cell>
          <cell r="U1449">
            <v>81338867.66</v>
          </cell>
          <cell r="V1449">
            <v>140259272.73</v>
          </cell>
          <cell r="W1449">
            <v>0</v>
          </cell>
          <cell r="X1449">
            <v>394760000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>
            <v>1138924.09</v>
          </cell>
          <cell r="AD1449">
            <v>36467889.99</v>
          </cell>
        </row>
        <row r="1449">
          <cell r="AF1449">
            <v>212925243</v>
          </cell>
          <cell r="AG1449">
            <v>0</v>
          </cell>
          <cell r="AH1449">
            <v>646061968.84</v>
          </cell>
          <cell r="AI1449">
            <v>0</v>
          </cell>
          <cell r="AJ1449">
            <v>0</v>
          </cell>
          <cell r="AK1449">
            <v>0</v>
          </cell>
          <cell r="AL1449">
            <v>45003053.36</v>
          </cell>
          <cell r="AM1449">
            <v>0</v>
          </cell>
          <cell r="AN1449">
            <v>227465658.14</v>
          </cell>
          <cell r="AO1449">
            <v>1581906883.69</v>
          </cell>
          <cell r="AP1449">
            <v>1131455923.34</v>
          </cell>
          <cell r="AQ1449">
            <v>2713362807.03</v>
          </cell>
          <cell r="AR1449">
            <v>771865872.43</v>
          </cell>
          <cell r="AS1449">
            <v>378813121.27</v>
          </cell>
          <cell r="AT1449">
            <v>431227889.99</v>
          </cell>
          <cell r="AU1449">
            <v>810041011.26</v>
          </cell>
          <cell r="AV1449">
            <v>1131455923.34</v>
          </cell>
          <cell r="AW1449">
            <v>1941496934.6</v>
          </cell>
          <cell r="AX1449">
            <v>378813121.27</v>
          </cell>
          <cell r="AY1449">
            <v>1562683813.33</v>
          </cell>
          <cell r="AZ1449">
            <v>0.417224975648437</v>
          </cell>
          <cell r="BA1449">
            <v>0.582775024351563</v>
          </cell>
          <cell r="BB1449">
            <v>1.71592803091154</v>
          </cell>
          <cell r="BC1449">
            <v>0.195113942504393</v>
          </cell>
          <cell r="BD1449">
            <v>0.222111033144044</v>
          </cell>
          <cell r="BE1449">
            <v>0.195113942504393</v>
          </cell>
          <cell r="BF1449">
            <v>0.804886057495607</v>
          </cell>
        </row>
        <row r="1450">
          <cell r="A1450" t="str">
            <v>605567.SH</v>
          </cell>
          <cell r="B1450" t="str">
            <v>春雪食品</v>
          </cell>
          <cell r="C1450">
            <v>10741392.2</v>
          </cell>
          <cell r="D1450">
            <v>297358736.22</v>
          </cell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155136111.53</v>
          </cell>
          <cell r="J1450">
            <v>399753.43</v>
          </cell>
          <cell r="K1450">
            <v>4991921.77</v>
          </cell>
          <cell r="L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30524759.53</v>
          </cell>
          <cell r="Q1450">
            <v>4938041.67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488976.28</v>
          </cell>
          <cell r="W1450">
            <v>0</v>
          </cell>
          <cell r="X1450">
            <v>0</v>
          </cell>
          <cell r="Y1450">
            <v>0</v>
          </cell>
          <cell r="Z1450">
            <v>0</v>
          </cell>
          <cell r="AA1450">
            <v>0</v>
          </cell>
          <cell r="AB1450">
            <v>0</v>
          </cell>
          <cell r="AC1450">
            <v>7206846.91</v>
          </cell>
          <cell r="AD1450">
            <v>0</v>
          </cell>
        </row>
        <row r="1450">
          <cell r="AF1450">
            <v>200000000</v>
          </cell>
          <cell r="AG1450">
            <v>0</v>
          </cell>
          <cell r="AH1450">
            <v>612256981.69</v>
          </cell>
          <cell r="AI1450">
            <v>0</v>
          </cell>
          <cell r="AJ1450">
            <v>0</v>
          </cell>
          <cell r="AK1450">
            <v>0</v>
          </cell>
          <cell r="AL1450">
            <v>10792329.03</v>
          </cell>
          <cell r="AM1450">
            <v>0</v>
          </cell>
          <cell r="AN1450">
            <v>278988265.32</v>
          </cell>
          <cell r="AO1450">
            <v>511786539.54</v>
          </cell>
          <cell r="AP1450">
            <v>1102037576.04</v>
          </cell>
          <cell r="AQ1450">
            <v>1613824115.58</v>
          </cell>
          <cell r="AR1450">
            <v>214427803.32</v>
          </cell>
          <cell r="AS1450">
            <v>297358736.22</v>
          </cell>
          <cell r="AT1450">
            <v>0</v>
          </cell>
          <cell r="AU1450">
            <v>297358736.22</v>
          </cell>
          <cell r="AV1450">
            <v>1102037576.04</v>
          </cell>
          <cell r="AW1450">
            <v>1399396312.26</v>
          </cell>
          <cell r="AX1450">
            <v>297358736.22</v>
          </cell>
          <cell r="AY1450">
            <v>1102037576.04</v>
          </cell>
          <cell r="AZ1450">
            <v>0.212490724475164</v>
          </cell>
          <cell r="BA1450">
            <v>0.787509275524836</v>
          </cell>
          <cell r="BB1450">
            <v>1.26982631326285</v>
          </cell>
          <cell r="BC1450">
            <v>0.212490724475164</v>
          </cell>
          <cell r="BD1450">
            <v>0</v>
          </cell>
          <cell r="BE1450">
            <v>0.212490724475164</v>
          </cell>
          <cell r="BF1450">
            <v>0.787509275524836</v>
          </cell>
        </row>
        <row r="1451">
          <cell r="A1451" t="str">
            <v>002350.SZ</v>
          </cell>
          <cell r="B1451" t="str">
            <v>北京科锐</v>
          </cell>
          <cell r="C1451">
            <v>5881058.57</v>
          </cell>
          <cell r="D1451">
            <v>296547932.33</v>
          </cell>
          <cell r="E1451">
            <v>0</v>
          </cell>
          <cell r="F1451">
            <v>0</v>
          </cell>
          <cell r="G1451">
            <v>0</v>
          </cell>
          <cell r="H1451">
            <v>249000</v>
          </cell>
          <cell r="I1451">
            <v>946710232.7</v>
          </cell>
          <cell r="J1451">
            <v>0</v>
          </cell>
          <cell r="K1451">
            <v>58909706.76</v>
          </cell>
          <cell r="L1451">
            <v>0</v>
          </cell>
          <cell r="M1451">
            <v>0</v>
          </cell>
          <cell r="N1451">
            <v>0</v>
          </cell>
          <cell r="O1451">
            <v>0</v>
          </cell>
          <cell r="P1451">
            <v>20467805.11</v>
          </cell>
          <cell r="Q1451">
            <v>10754463.64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9338439.85</v>
          </cell>
          <cell r="W1451">
            <v>0</v>
          </cell>
          <cell r="X1451">
            <v>0</v>
          </cell>
          <cell r="Y1451">
            <v>0</v>
          </cell>
          <cell r="Z1451">
            <v>0</v>
          </cell>
          <cell r="AA1451">
            <v>0</v>
          </cell>
          <cell r="AB1451">
            <v>0</v>
          </cell>
          <cell r="AC1451">
            <v>12398215.09</v>
          </cell>
          <cell r="AD1451">
            <v>0</v>
          </cell>
        </row>
        <row r="1451">
          <cell r="AF1451">
            <v>542369011</v>
          </cell>
          <cell r="AG1451">
            <v>0</v>
          </cell>
          <cell r="AH1451">
            <v>728739812.43</v>
          </cell>
          <cell r="AI1451">
            <v>113392.62</v>
          </cell>
          <cell r="AJ1451">
            <v>-14786550</v>
          </cell>
          <cell r="AK1451">
            <v>0</v>
          </cell>
          <cell r="AL1451">
            <v>101381822.25</v>
          </cell>
          <cell r="AM1451">
            <v>0</v>
          </cell>
          <cell r="AN1451">
            <v>511855541.56</v>
          </cell>
          <cell r="AO1451">
            <v>1361256854.05</v>
          </cell>
          <cell r="AP1451">
            <v>1869673029.86</v>
          </cell>
          <cell r="AQ1451">
            <v>3230929883.91</v>
          </cell>
          <cell r="AR1451">
            <v>1064459921.72</v>
          </cell>
          <cell r="AS1451">
            <v>296796932.33</v>
          </cell>
          <cell r="AT1451">
            <v>0</v>
          </cell>
          <cell r="AU1451">
            <v>296796932.33</v>
          </cell>
          <cell r="AV1451">
            <v>1869446244.62</v>
          </cell>
          <cell r="AW1451">
            <v>2166243176.95</v>
          </cell>
          <cell r="AX1451">
            <v>296796932.33</v>
          </cell>
          <cell r="AY1451">
            <v>1869446244.62</v>
          </cell>
          <cell r="AZ1451">
            <v>0.137009979067946</v>
          </cell>
          <cell r="BA1451">
            <v>0.862990020932054</v>
          </cell>
          <cell r="BB1451">
            <v>1.15876195059587</v>
          </cell>
          <cell r="BC1451">
            <v>0.137009979067946</v>
          </cell>
          <cell r="BD1451">
            <v>0</v>
          </cell>
          <cell r="BE1451">
            <v>0.137009979067946</v>
          </cell>
          <cell r="BF1451">
            <v>0.862990020932054</v>
          </cell>
        </row>
        <row r="1452">
          <cell r="A1452" t="str">
            <v>002622.SZ</v>
          </cell>
          <cell r="B1452" t="str">
            <v>融钰集团</v>
          </cell>
          <cell r="C1452">
            <v>330935.29</v>
          </cell>
          <cell r="D1452">
            <v>296367193.33</v>
          </cell>
          <cell r="E1452">
            <v>0</v>
          </cell>
          <cell r="F1452">
            <v>0</v>
          </cell>
          <cell r="G1452">
            <v>0</v>
          </cell>
          <cell r="H1452">
            <v>0</v>
          </cell>
          <cell r="I1452">
            <v>18391761.57</v>
          </cell>
          <cell r="J1452">
            <v>75000000</v>
          </cell>
          <cell r="K1452">
            <v>16660286.99</v>
          </cell>
          <cell r="L1452">
            <v>0</v>
          </cell>
          <cell r="M1452">
            <v>0</v>
          </cell>
          <cell r="N1452">
            <v>0</v>
          </cell>
          <cell r="O1452">
            <v>0</v>
          </cell>
          <cell r="P1452">
            <v>3028622.84</v>
          </cell>
          <cell r="Q1452">
            <v>489713.12</v>
          </cell>
          <cell r="R1452">
            <v>0</v>
          </cell>
          <cell r="S1452">
            <v>0</v>
          </cell>
          <cell r="T1452">
            <v>0</v>
          </cell>
          <cell r="U1452">
            <v>601724.72</v>
          </cell>
          <cell r="V1452">
            <v>1978331.41</v>
          </cell>
          <cell r="W1452">
            <v>0</v>
          </cell>
          <cell r="X1452">
            <v>78586946.34</v>
          </cell>
          <cell r="Y1452">
            <v>0</v>
          </cell>
          <cell r="Z1452">
            <v>0</v>
          </cell>
          <cell r="AA1452">
            <v>0</v>
          </cell>
          <cell r="AB1452">
            <v>0</v>
          </cell>
          <cell r="AC1452">
            <v>10119398.12</v>
          </cell>
          <cell r="AD1452">
            <v>0</v>
          </cell>
        </row>
        <row r="1452">
          <cell r="AF1452">
            <v>840000000</v>
          </cell>
          <cell r="AG1452">
            <v>0</v>
          </cell>
          <cell r="AH1452">
            <v>10541944.21</v>
          </cell>
          <cell r="AI1452">
            <v>0</v>
          </cell>
          <cell r="AJ1452">
            <v>-135404164.73</v>
          </cell>
          <cell r="AK1452">
            <v>0</v>
          </cell>
          <cell r="AL1452">
            <v>51431341.54</v>
          </cell>
          <cell r="AM1452">
            <v>0</v>
          </cell>
          <cell r="AN1452">
            <v>84399222.77</v>
          </cell>
          <cell r="AO1452">
            <v>501554913.73</v>
          </cell>
          <cell r="AP1452">
            <v>850968343.79</v>
          </cell>
          <cell r="AQ1452">
            <v>1352523257.52</v>
          </cell>
          <cell r="AR1452">
            <v>125999049.34</v>
          </cell>
          <cell r="AS1452">
            <v>296968918.05</v>
          </cell>
          <cell r="AT1452">
            <v>78586946.34</v>
          </cell>
          <cell r="AU1452">
            <v>375555864.39</v>
          </cell>
          <cell r="AV1452">
            <v>850968343.79</v>
          </cell>
          <cell r="AW1452">
            <v>1226524208.18</v>
          </cell>
          <cell r="AX1452">
            <v>296968918.05</v>
          </cell>
          <cell r="AY1452">
            <v>929555290.13</v>
          </cell>
          <cell r="AZ1452">
            <v>0.30619523192883</v>
          </cell>
          <cell r="BA1452">
            <v>0.69380476807117</v>
          </cell>
          <cell r="BB1452">
            <v>1.44132765587656</v>
          </cell>
          <cell r="BC1452">
            <v>0.242122345461622</v>
          </cell>
          <cell r="BD1452">
            <v>0.0640728864672086</v>
          </cell>
          <cell r="BE1452">
            <v>0.242122345461622</v>
          </cell>
          <cell r="BF1452">
            <v>0.757877654538378</v>
          </cell>
        </row>
        <row r="1453">
          <cell r="A1453" t="str">
            <v>600400.SH</v>
          </cell>
          <cell r="B1453" t="str">
            <v>红豆股份</v>
          </cell>
          <cell r="C1453">
            <v>73835493.4</v>
          </cell>
          <cell r="D1453">
            <v>295283819.44</v>
          </cell>
          <cell r="E1453">
            <v>0</v>
          </cell>
          <cell r="F1453">
            <v>0</v>
          </cell>
          <cell r="G1453">
            <v>0</v>
          </cell>
          <cell r="H1453">
            <v>0</v>
          </cell>
          <cell r="I1453">
            <v>422555724.71</v>
          </cell>
          <cell r="J1453">
            <v>0</v>
          </cell>
          <cell r="K1453">
            <v>22580289</v>
          </cell>
          <cell r="L1453">
            <v>0</v>
          </cell>
          <cell r="M1453">
            <v>0</v>
          </cell>
          <cell r="N1453">
            <v>0</v>
          </cell>
          <cell r="O1453">
            <v>0</v>
          </cell>
          <cell r="P1453">
            <v>38412221.92</v>
          </cell>
          <cell r="Q1453">
            <v>40046300.24</v>
          </cell>
          <cell r="R1453">
            <v>0</v>
          </cell>
          <cell r="S1453">
            <v>0</v>
          </cell>
          <cell r="T1453">
            <v>0</v>
          </cell>
          <cell r="U1453">
            <v>63714200.64</v>
          </cell>
          <cell r="V1453">
            <v>2216618.71</v>
          </cell>
          <cell r="W1453">
            <v>0</v>
          </cell>
          <cell r="X1453">
            <v>120141666.67</v>
          </cell>
          <cell r="Y1453">
            <v>0</v>
          </cell>
          <cell r="Z1453">
            <v>0</v>
          </cell>
          <cell r="AA1453">
            <v>0</v>
          </cell>
          <cell r="AB1453">
            <v>0</v>
          </cell>
          <cell r="AC1453">
            <v>3467249.95</v>
          </cell>
          <cell r="AD1453">
            <v>0</v>
          </cell>
        </row>
        <row r="1453">
          <cell r="AF1453">
            <v>2291371852</v>
          </cell>
          <cell r="AG1453">
            <v>0</v>
          </cell>
          <cell r="AH1453">
            <v>107892415.41</v>
          </cell>
          <cell r="AI1453">
            <v>0</v>
          </cell>
          <cell r="AJ1453">
            <v>-358589231.68</v>
          </cell>
          <cell r="AK1453">
            <v>0</v>
          </cell>
          <cell r="AL1453">
            <v>241168431.34</v>
          </cell>
          <cell r="AM1453">
            <v>0</v>
          </cell>
          <cell r="AN1453">
            <v>897846441.72</v>
          </cell>
          <cell r="AO1453">
            <v>1082253584.68</v>
          </cell>
          <cell r="AP1453">
            <v>3179689908.79</v>
          </cell>
          <cell r="AQ1453">
            <v>4261943493.47</v>
          </cell>
          <cell r="AR1453">
            <v>603113897.93</v>
          </cell>
          <cell r="AS1453">
            <v>358998020.08</v>
          </cell>
          <cell r="AT1453">
            <v>120141666.67</v>
          </cell>
          <cell r="AU1453">
            <v>479139686.75</v>
          </cell>
          <cell r="AV1453">
            <v>3179689908.79</v>
          </cell>
          <cell r="AW1453">
            <v>3658829595.54</v>
          </cell>
          <cell r="AX1453">
            <v>358998020.08</v>
          </cell>
          <cell r="AY1453">
            <v>3299831575.46</v>
          </cell>
          <cell r="AZ1453">
            <v>0.130954359649342</v>
          </cell>
          <cell r="BA1453">
            <v>0.869045640350658</v>
          </cell>
          <cell r="BB1453">
            <v>1.1506875514576</v>
          </cell>
          <cell r="BC1453">
            <v>0.0981182672507098</v>
          </cell>
          <cell r="BD1453">
            <v>0.0328360923986318</v>
          </cell>
          <cell r="BE1453">
            <v>0.0981182672507098</v>
          </cell>
          <cell r="BF1453">
            <v>0.90188173274929</v>
          </cell>
        </row>
        <row r="1454">
          <cell r="A1454" t="str">
            <v>000973.SZ</v>
          </cell>
          <cell r="B1454" t="str">
            <v>佛塑科技</v>
          </cell>
          <cell r="C1454">
            <v>2096230.08</v>
          </cell>
          <cell r="D1454">
            <v>295203843.36</v>
          </cell>
          <cell r="E1454">
            <v>0</v>
          </cell>
          <cell r="F1454">
            <v>0</v>
          </cell>
          <cell r="G1454">
            <v>0</v>
          </cell>
          <cell r="H1454">
            <v>0</v>
          </cell>
          <cell r="I1454">
            <v>224836049.31</v>
          </cell>
          <cell r="J1454">
            <v>0</v>
          </cell>
          <cell r="K1454">
            <v>26048591.97</v>
          </cell>
          <cell r="L1454">
            <v>0</v>
          </cell>
          <cell r="M1454">
            <v>0</v>
          </cell>
          <cell r="N1454">
            <v>0</v>
          </cell>
          <cell r="O1454">
            <v>0</v>
          </cell>
          <cell r="P1454">
            <v>70390469.75</v>
          </cell>
          <cell r="Q1454">
            <v>20090477.43</v>
          </cell>
          <cell r="R1454">
            <v>0</v>
          </cell>
          <cell r="S1454">
            <v>0</v>
          </cell>
          <cell r="T1454">
            <v>0</v>
          </cell>
          <cell r="U1454">
            <v>77868769.41</v>
          </cell>
          <cell r="V1454">
            <v>3363060.44</v>
          </cell>
          <cell r="W1454">
            <v>0</v>
          </cell>
          <cell r="X1454">
            <v>332104937.94</v>
          </cell>
          <cell r="Y1454">
            <v>0</v>
          </cell>
          <cell r="Z1454">
            <v>0</v>
          </cell>
          <cell r="AA1454">
            <v>87053272.8</v>
          </cell>
          <cell r="AB1454">
            <v>0</v>
          </cell>
          <cell r="AC1454">
            <v>42328005.66</v>
          </cell>
          <cell r="AD1454">
            <v>0</v>
          </cell>
        </row>
        <row r="1454">
          <cell r="AF1454">
            <v>967423171</v>
          </cell>
          <cell r="AG1454">
            <v>0</v>
          </cell>
          <cell r="AH1454">
            <v>326126439.07</v>
          </cell>
          <cell r="AI1454">
            <v>0</v>
          </cell>
          <cell r="AJ1454">
            <v>-16683076</v>
          </cell>
          <cell r="AK1454">
            <v>0</v>
          </cell>
          <cell r="AL1454">
            <v>248180331.7</v>
          </cell>
          <cell r="AM1454">
            <v>0</v>
          </cell>
          <cell r="AN1454">
            <v>938798439.68</v>
          </cell>
          <cell r="AO1454">
            <v>1181383708.15</v>
          </cell>
          <cell r="AP1454">
            <v>2463845305.45</v>
          </cell>
          <cell r="AQ1454">
            <v>3645229013.6</v>
          </cell>
          <cell r="AR1454">
            <v>389152884.64</v>
          </cell>
          <cell r="AS1454">
            <v>373072612.77</v>
          </cell>
          <cell r="AT1454">
            <v>419158210.74</v>
          </cell>
          <cell r="AU1454">
            <v>792230823.51</v>
          </cell>
          <cell r="AV1454">
            <v>2463845305.45</v>
          </cell>
          <cell r="AW1454">
            <v>3256076128.96</v>
          </cell>
          <cell r="AX1454">
            <v>373072612.77</v>
          </cell>
          <cell r="AY1454">
            <v>2883003516.19</v>
          </cell>
          <cell r="AZ1454">
            <v>0.24330844615818</v>
          </cell>
          <cell r="BA1454">
            <v>0.75669155384182</v>
          </cell>
          <cell r="BB1454">
            <v>1.32154243683952</v>
          </cell>
          <cell r="BC1454">
            <v>0.11457736182881</v>
          </cell>
          <cell r="BD1454">
            <v>0.12873108432937</v>
          </cell>
          <cell r="BE1454">
            <v>0.11457736182881</v>
          </cell>
          <cell r="BF1454">
            <v>0.88542263817119</v>
          </cell>
        </row>
        <row r="1455">
          <cell r="A1455" t="str">
            <v>002579.SZ</v>
          </cell>
          <cell r="B1455" t="str">
            <v>中京电子</v>
          </cell>
          <cell r="C1455">
            <v>34473300.27</v>
          </cell>
          <cell r="D1455">
            <v>295087398.84</v>
          </cell>
          <cell r="E1455">
            <v>0</v>
          </cell>
          <cell r="F1455">
            <v>0</v>
          </cell>
          <cell r="G1455">
            <v>0</v>
          </cell>
          <cell r="H1455">
            <v>0</v>
          </cell>
          <cell r="I1455">
            <v>1589457521.01</v>
          </cell>
          <cell r="J1455">
            <v>0</v>
          </cell>
          <cell r="K1455">
            <v>15525234.54</v>
          </cell>
          <cell r="L1455">
            <v>0</v>
          </cell>
          <cell r="M1455">
            <v>0</v>
          </cell>
          <cell r="N1455">
            <v>0</v>
          </cell>
          <cell r="O1455">
            <v>0</v>
          </cell>
          <cell r="P1455">
            <v>16901237.35</v>
          </cell>
          <cell r="Q1455">
            <v>4733203.17</v>
          </cell>
          <cell r="R1455">
            <v>0</v>
          </cell>
          <cell r="S1455">
            <v>0</v>
          </cell>
          <cell r="T1455">
            <v>0</v>
          </cell>
          <cell r="U1455">
            <v>68400259.98</v>
          </cell>
          <cell r="V1455">
            <v>0</v>
          </cell>
          <cell r="W1455">
            <v>0</v>
          </cell>
          <cell r="X1455">
            <v>771431680.42</v>
          </cell>
          <cell r="Y1455">
            <v>103919450.97</v>
          </cell>
          <cell r="Z1455">
            <v>0</v>
          </cell>
          <cell r="AA1455">
            <v>0</v>
          </cell>
          <cell r="AB1455">
            <v>0</v>
          </cell>
          <cell r="AC1455">
            <v>34001978.25</v>
          </cell>
          <cell r="AD1455">
            <v>0</v>
          </cell>
        </row>
        <row r="1455">
          <cell r="AF1455">
            <v>614745871</v>
          </cell>
          <cell r="AG1455">
            <v>21397058.9</v>
          </cell>
          <cell r="AH1455">
            <v>1707489092.05</v>
          </cell>
          <cell r="AI1455">
            <v>95227538.35</v>
          </cell>
          <cell r="AJ1455">
            <v>-678436.84</v>
          </cell>
          <cell r="AK1455">
            <v>0</v>
          </cell>
          <cell r="AL1455">
            <v>43397323.46</v>
          </cell>
          <cell r="AM1455">
            <v>0</v>
          </cell>
          <cell r="AN1455">
            <v>592676133.3</v>
          </cell>
          <cell r="AO1455">
            <v>2933931264.8</v>
          </cell>
          <cell r="AP1455">
            <v>3074254580.22</v>
          </cell>
          <cell r="AQ1455">
            <v>6008185845.02</v>
          </cell>
          <cell r="AR1455">
            <v>1695092474.59</v>
          </cell>
          <cell r="AS1455">
            <v>363487658.82</v>
          </cell>
          <cell r="AT1455">
            <v>875351131.39</v>
          </cell>
          <cell r="AU1455">
            <v>1238838790.21</v>
          </cell>
          <cell r="AV1455">
            <v>2883799503.52</v>
          </cell>
          <cell r="AW1455">
            <v>4122638293.73</v>
          </cell>
          <cell r="AX1455">
            <v>363487658.82</v>
          </cell>
          <cell r="AY1455">
            <v>3759150634.91</v>
          </cell>
          <cell r="AZ1455">
            <v>0.300496599979221</v>
          </cell>
          <cell r="BA1455">
            <v>0.699503400020779</v>
          </cell>
          <cell r="BB1455">
            <v>1.42958561741129</v>
          </cell>
          <cell r="BC1455">
            <v>0.088168699973708</v>
          </cell>
          <cell r="BD1455">
            <v>0.212327900005512</v>
          </cell>
          <cell r="BE1455">
            <v>0.088168699973708</v>
          </cell>
          <cell r="BF1455">
            <v>0.911831300026292</v>
          </cell>
        </row>
        <row r="1456">
          <cell r="A1456" t="str">
            <v>000821.SZ</v>
          </cell>
          <cell r="B1456" t="str">
            <v>京山轻机</v>
          </cell>
          <cell r="C1456">
            <v>4562388.58</v>
          </cell>
          <cell r="D1456">
            <v>294291123.9</v>
          </cell>
          <cell r="E1456">
            <v>0</v>
          </cell>
          <cell r="F1456">
            <v>0</v>
          </cell>
          <cell r="G1456">
            <v>1144693.33</v>
          </cell>
          <cell r="H1456">
            <v>0</v>
          </cell>
          <cell r="I1456">
            <v>2220367801.36</v>
          </cell>
          <cell r="J1456">
            <v>0</v>
          </cell>
          <cell r="K1456">
            <v>1239014626.48</v>
          </cell>
          <cell r="L1456">
            <v>0</v>
          </cell>
          <cell r="M1456">
            <v>0</v>
          </cell>
          <cell r="N1456">
            <v>0</v>
          </cell>
          <cell r="O1456">
            <v>0</v>
          </cell>
          <cell r="P1456">
            <v>51754585.34</v>
          </cell>
          <cell r="Q1456">
            <v>13994798.31</v>
          </cell>
          <cell r="R1456">
            <v>0</v>
          </cell>
          <cell r="S1456">
            <v>0</v>
          </cell>
          <cell r="T1456">
            <v>0</v>
          </cell>
          <cell r="U1456">
            <v>150000000</v>
          </cell>
          <cell r="V1456">
            <v>371368095.49</v>
          </cell>
          <cell r="W1456">
            <v>0</v>
          </cell>
          <cell r="X1456">
            <v>60984804.66</v>
          </cell>
          <cell r="Y1456">
            <v>0</v>
          </cell>
          <cell r="Z1456">
            <v>0</v>
          </cell>
          <cell r="AA1456">
            <v>0</v>
          </cell>
          <cell r="AB1456">
            <v>0</v>
          </cell>
          <cell r="AC1456">
            <v>18226651.5</v>
          </cell>
          <cell r="AD1456">
            <v>0</v>
          </cell>
        </row>
        <row r="1456">
          <cell r="AF1456">
            <v>622874778</v>
          </cell>
          <cell r="AG1456">
            <v>0</v>
          </cell>
          <cell r="AH1456">
            <v>2052953784.32</v>
          </cell>
          <cell r="AI1456">
            <v>73264427.22</v>
          </cell>
          <cell r="AJ1456">
            <v>-361283.1</v>
          </cell>
          <cell r="AK1456">
            <v>0</v>
          </cell>
          <cell r="AL1456">
            <v>183994028.58</v>
          </cell>
          <cell r="AM1456">
            <v>0</v>
          </cell>
          <cell r="AN1456">
            <v>174028423.63</v>
          </cell>
          <cell r="AO1456">
            <v>4425709568.95</v>
          </cell>
          <cell r="AP1456">
            <v>3106754158.65</v>
          </cell>
          <cell r="AQ1456">
            <v>7532463727.6</v>
          </cell>
          <cell r="AR1456">
            <v>3919288947.06</v>
          </cell>
          <cell r="AS1456">
            <v>445435817.23</v>
          </cell>
          <cell r="AT1456">
            <v>60984804.66</v>
          </cell>
          <cell r="AU1456">
            <v>506420621.89</v>
          </cell>
          <cell r="AV1456">
            <v>2960225304.21</v>
          </cell>
          <cell r="AW1456">
            <v>3466645926.1</v>
          </cell>
          <cell r="AX1456">
            <v>445435817.23</v>
          </cell>
          <cell r="AY1456">
            <v>3021210108.87</v>
          </cell>
          <cell r="AZ1456">
            <v>0.146083745697019</v>
          </cell>
          <cell r="BA1456">
            <v>0.853916254302981</v>
          </cell>
          <cell r="BB1456">
            <v>1.17107502633998</v>
          </cell>
          <cell r="BC1456">
            <v>0.128491869872363</v>
          </cell>
          <cell r="BD1456">
            <v>0.0175918758246558</v>
          </cell>
          <cell r="BE1456">
            <v>0.128491869872363</v>
          </cell>
          <cell r="BF1456">
            <v>0.871508130127637</v>
          </cell>
        </row>
        <row r="1457">
          <cell r="A1457" t="str">
            <v>603180.SH</v>
          </cell>
          <cell r="B1457" t="str">
            <v>金牌厨柜</v>
          </cell>
          <cell r="C1457">
            <v>36956389.28</v>
          </cell>
          <cell r="D1457">
            <v>293850644.46</v>
          </cell>
          <cell r="E1457">
            <v>0</v>
          </cell>
          <cell r="F1457">
            <v>0</v>
          </cell>
          <cell r="G1457">
            <v>0</v>
          </cell>
          <cell r="H1457">
            <v>0</v>
          </cell>
          <cell r="I1457">
            <v>732898665.97</v>
          </cell>
          <cell r="J1457">
            <v>0</v>
          </cell>
          <cell r="K1457">
            <v>418819967.14</v>
          </cell>
          <cell r="L1457">
            <v>0</v>
          </cell>
          <cell r="M1457">
            <v>0</v>
          </cell>
          <cell r="N1457">
            <v>0</v>
          </cell>
          <cell r="O1457">
            <v>0</v>
          </cell>
          <cell r="P1457">
            <v>44981413.91</v>
          </cell>
          <cell r="Q1457">
            <v>19493836.29</v>
          </cell>
          <cell r="R1457">
            <v>0</v>
          </cell>
          <cell r="S1457">
            <v>0</v>
          </cell>
          <cell r="T1457">
            <v>0</v>
          </cell>
          <cell r="U1457">
            <v>0</v>
          </cell>
          <cell r="V1457">
            <v>63087541.7</v>
          </cell>
          <cell r="W1457">
            <v>0</v>
          </cell>
          <cell r="X1457">
            <v>0</v>
          </cell>
          <cell r="Y1457">
            <v>0</v>
          </cell>
          <cell r="Z1457">
            <v>0</v>
          </cell>
          <cell r="AA1457">
            <v>0</v>
          </cell>
          <cell r="AB1457">
            <v>0</v>
          </cell>
          <cell r="AC1457">
            <v>12972424.73</v>
          </cell>
          <cell r="AD1457">
            <v>972810</v>
          </cell>
        </row>
        <row r="1457">
          <cell r="AF1457">
            <v>154382664</v>
          </cell>
          <cell r="AG1457">
            <v>0</v>
          </cell>
          <cell r="AH1457">
            <v>1066757285.26</v>
          </cell>
          <cell r="AI1457">
            <v>16273703.62</v>
          </cell>
          <cell r="AJ1457">
            <v>30008838.3</v>
          </cell>
          <cell r="AK1457">
            <v>0</v>
          </cell>
          <cell r="AL1457">
            <v>51630015.5</v>
          </cell>
          <cell r="AM1457">
            <v>0</v>
          </cell>
          <cell r="AN1457">
            <v>925489348.03</v>
          </cell>
          <cell r="AO1457">
            <v>1624033693.48</v>
          </cell>
          <cell r="AP1457">
            <v>2244541854.71</v>
          </cell>
          <cell r="AQ1457">
            <v>3868575548.19</v>
          </cell>
          <cell r="AR1457">
            <v>1329210239.02</v>
          </cell>
          <cell r="AS1457">
            <v>293850644.46</v>
          </cell>
          <cell r="AT1457">
            <v>972810</v>
          </cell>
          <cell r="AU1457">
            <v>294823454.46</v>
          </cell>
          <cell r="AV1457">
            <v>2211994447.47</v>
          </cell>
          <cell r="AW1457">
            <v>2506817901.93</v>
          </cell>
          <cell r="AX1457">
            <v>293850644.46</v>
          </cell>
          <cell r="AY1457">
            <v>2212967257.47</v>
          </cell>
          <cell r="AZ1457">
            <v>0.117608644103353</v>
          </cell>
          <cell r="BA1457">
            <v>0.882391355896647</v>
          </cell>
          <cell r="BB1457">
            <v>1.13328399390749</v>
          </cell>
          <cell r="BC1457">
            <v>0.117220578420859</v>
          </cell>
          <cell r="BD1457">
            <v>0.000388065682493744</v>
          </cell>
          <cell r="BE1457">
            <v>0.117220578420859</v>
          </cell>
          <cell r="BF1457">
            <v>0.88277942157914</v>
          </cell>
        </row>
        <row r="1458">
          <cell r="A1458" t="str">
            <v>600644.SH</v>
          </cell>
          <cell r="B1458" t="str">
            <v>乐山电力</v>
          </cell>
          <cell r="C1458">
            <v>225823.92</v>
          </cell>
          <cell r="D1458">
            <v>293766168</v>
          </cell>
          <cell r="E1458">
            <v>0</v>
          </cell>
          <cell r="F1458">
            <v>0</v>
          </cell>
          <cell r="G1458">
            <v>0</v>
          </cell>
          <cell r="H1458">
            <v>0</v>
          </cell>
          <cell r="I1458">
            <v>170765792.61</v>
          </cell>
          <cell r="J1458">
            <v>0</v>
          </cell>
          <cell r="K1458">
            <v>338497497.74</v>
          </cell>
          <cell r="L1458">
            <v>0</v>
          </cell>
          <cell r="M1458">
            <v>0</v>
          </cell>
          <cell r="N1458">
            <v>0</v>
          </cell>
          <cell r="O1458">
            <v>0</v>
          </cell>
          <cell r="P1458">
            <v>165019898.7</v>
          </cell>
          <cell r="Q1458">
            <v>66136254.84</v>
          </cell>
          <cell r="R1458">
            <v>0</v>
          </cell>
          <cell r="S1458">
            <v>0</v>
          </cell>
          <cell r="T1458">
            <v>0</v>
          </cell>
          <cell r="U1458">
            <v>88423845</v>
          </cell>
          <cell r="V1458">
            <v>32012090.03</v>
          </cell>
          <cell r="W1458">
            <v>0</v>
          </cell>
          <cell r="X1458">
            <v>381750000</v>
          </cell>
          <cell r="Y1458">
            <v>0</v>
          </cell>
          <cell r="Z1458">
            <v>0</v>
          </cell>
          <cell r="AA1458">
            <v>0</v>
          </cell>
          <cell r="AB1458">
            <v>0</v>
          </cell>
          <cell r="AC1458">
            <v>63636277.5</v>
          </cell>
          <cell r="AD1458">
            <v>0</v>
          </cell>
        </row>
        <row r="1458">
          <cell r="AF1458">
            <v>538400659</v>
          </cell>
          <cell r="AG1458">
            <v>0</v>
          </cell>
          <cell r="AH1458">
            <v>1387263182.55</v>
          </cell>
          <cell r="AI1458">
            <v>0</v>
          </cell>
          <cell r="AJ1458">
            <v>0</v>
          </cell>
          <cell r="AK1458">
            <v>0</v>
          </cell>
          <cell r="AL1458">
            <v>98190892.48</v>
          </cell>
          <cell r="AM1458">
            <v>0</v>
          </cell>
          <cell r="AN1458">
            <v>-259571516.83</v>
          </cell>
          <cell r="AO1458">
            <v>1600233648.34</v>
          </cell>
          <cell r="AP1458">
            <v>1764283217.2</v>
          </cell>
          <cell r="AQ1458">
            <v>3364516865.54</v>
          </cell>
          <cell r="AR1458">
            <v>836293635.34</v>
          </cell>
          <cell r="AS1458">
            <v>382190013</v>
          </cell>
          <cell r="AT1458">
            <v>381750000</v>
          </cell>
          <cell r="AU1458">
            <v>763940013</v>
          </cell>
          <cell r="AV1458">
            <v>1764283217.2</v>
          </cell>
          <cell r="AW1458">
            <v>2528223230.2</v>
          </cell>
          <cell r="AX1458">
            <v>382190013</v>
          </cell>
          <cell r="AY1458">
            <v>2146033217.2</v>
          </cell>
          <cell r="AZ1458">
            <v>0.302164778756331</v>
          </cell>
          <cell r="BA1458">
            <v>0.697835221243669</v>
          </cell>
          <cell r="BB1458">
            <v>1.43300304937005</v>
          </cell>
          <cell r="BC1458">
            <v>0.151169409581671</v>
          </cell>
          <cell r="BD1458">
            <v>0.15099536917466</v>
          </cell>
          <cell r="BE1458">
            <v>0.151169409581671</v>
          </cell>
          <cell r="BF1458">
            <v>0.848830590418329</v>
          </cell>
        </row>
        <row r="1459">
          <cell r="A1459" t="str">
            <v>002164.SZ</v>
          </cell>
          <cell r="B1459" t="str">
            <v>宁波东力</v>
          </cell>
          <cell r="C1459">
            <v>0</v>
          </cell>
          <cell r="D1459">
            <v>292970034.1</v>
          </cell>
          <cell r="E1459">
            <v>0</v>
          </cell>
          <cell r="F1459">
            <v>0</v>
          </cell>
          <cell r="G1459">
            <v>0</v>
          </cell>
          <cell r="H1459">
            <v>0</v>
          </cell>
          <cell r="I1459">
            <v>402619236.08</v>
          </cell>
          <cell r="J1459">
            <v>9861219.89</v>
          </cell>
          <cell r="K1459">
            <v>82064435.01</v>
          </cell>
          <cell r="L1459">
            <v>0</v>
          </cell>
          <cell r="M1459">
            <v>0</v>
          </cell>
          <cell r="N1459">
            <v>0</v>
          </cell>
          <cell r="O1459">
            <v>0</v>
          </cell>
          <cell r="P1459">
            <v>41697575.5</v>
          </cell>
          <cell r="Q1459">
            <v>15524295.22</v>
          </cell>
          <cell r="R1459">
            <v>0</v>
          </cell>
          <cell r="S1459">
            <v>0</v>
          </cell>
          <cell r="T1459">
            <v>0</v>
          </cell>
          <cell r="U1459">
            <v>0</v>
          </cell>
          <cell r="V1459">
            <v>13589369.25</v>
          </cell>
          <cell r="W1459">
            <v>0</v>
          </cell>
          <cell r="X1459">
            <v>0</v>
          </cell>
          <cell r="Y1459">
            <v>0</v>
          </cell>
          <cell r="Z1459">
            <v>0</v>
          </cell>
          <cell r="AA1459">
            <v>0</v>
          </cell>
          <cell r="AB1459">
            <v>697000000</v>
          </cell>
          <cell r="AC1459">
            <v>11450965.16</v>
          </cell>
          <cell r="AD1459">
            <v>0</v>
          </cell>
        </row>
        <row r="1459">
          <cell r="AF1459">
            <v>532173689</v>
          </cell>
          <cell r="AG1459">
            <v>0</v>
          </cell>
          <cell r="AH1459">
            <v>1081485615.61</v>
          </cell>
          <cell r="AI1459">
            <v>0</v>
          </cell>
          <cell r="AJ1459">
            <v>0</v>
          </cell>
          <cell r="AK1459">
            <v>0</v>
          </cell>
          <cell r="AL1459">
            <v>44506065.15</v>
          </cell>
          <cell r="AM1459">
            <v>0</v>
          </cell>
          <cell r="AN1459">
            <v>-1176844922.08</v>
          </cell>
          <cell r="AO1459">
            <v>1566777130.21</v>
          </cell>
          <cell r="AP1459">
            <v>481320447.68</v>
          </cell>
          <cell r="AQ1459">
            <v>2048097577.89</v>
          </cell>
          <cell r="AR1459">
            <v>1273807096.11</v>
          </cell>
          <cell r="AS1459">
            <v>292970034.1</v>
          </cell>
          <cell r="AT1459">
            <v>0</v>
          </cell>
          <cell r="AU1459">
            <v>292970034.1</v>
          </cell>
          <cell r="AV1459">
            <v>481320447.68</v>
          </cell>
          <cell r="AW1459">
            <v>774290481.78</v>
          </cell>
          <cell r="AX1459">
            <v>292970034.1</v>
          </cell>
          <cell r="AY1459">
            <v>481320447.68</v>
          </cell>
          <cell r="AZ1459">
            <v>0.378372253041904</v>
          </cell>
          <cell r="BA1459">
            <v>0.621627746958096</v>
          </cell>
          <cell r="BB1459">
            <v>1.60867980056143</v>
          </cell>
          <cell r="BC1459">
            <v>0.378372253041904</v>
          </cell>
          <cell r="BD1459">
            <v>0</v>
          </cell>
          <cell r="BE1459">
            <v>0.378372253041904</v>
          </cell>
          <cell r="BF1459">
            <v>0.621627746958096</v>
          </cell>
        </row>
        <row r="1460">
          <cell r="A1460" t="str">
            <v>002195.SZ</v>
          </cell>
          <cell r="B1460" t="str">
            <v>二三四五</v>
          </cell>
          <cell r="C1460">
            <v>23748751.14</v>
          </cell>
          <cell r="D1460">
            <v>291914336.84</v>
          </cell>
          <cell r="E1460">
            <v>0</v>
          </cell>
          <cell r="F1460">
            <v>0</v>
          </cell>
          <cell r="G1460">
            <v>16814.5</v>
          </cell>
          <cell r="H1460">
            <v>0</v>
          </cell>
          <cell r="I1460">
            <v>96778251.98</v>
          </cell>
          <cell r="J1460">
            <v>0</v>
          </cell>
          <cell r="K1460">
            <v>7295187.26</v>
          </cell>
          <cell r="L1460">
            <v>0</v>
          </cell>
          <cell r="M1460">
            <v>0</v>
          </cell>
          <cell r="N1460">
            <v>0</v>
          </cell>
          <cell r="O1460">
            <v>0</v>
          </cell>
          <cell r="P1460">
            <v>89502313.98</v>
          </cell>
          <cell r="Q1460">
            <v>8968439.59</v>
          </cell>
          <cell r="R1460">
            <v>0</v>
          </cell>
          <cell r="S1460">
            <v>0</v>
          </cell>
          <cell r="T1460">
            <v>0</v>
          </cell>
          <cell r="U1460">
            <v>6021991.66</v>
          </cell>
          <cell r="V1460">
            <v>9788.87</v>
          </cell>
          <cell r="W1460">
            <v>0</v>
          </cell>
          <cell r="X1460">
            <v>12000000</v>
          </cell>
          <cell r="Y1460">
            <v>0</v>
          </cell>
          <cell r="Z1460">
            <v>0</v>
          </cell>
          <cell r="AA1460">
            <v>0</v>
          </cell>
          <cell r="AB1460">
            <v>8130480</v>
          </cell>
          <cell r="AC1460">
            <v>0</v>
          </cell>
          <cell r="AD1460">
            <v>0</v>
          </cell>
        </row>
        <row r="1460">
          <cell r="AF1460">
            <v>5724847663</v>
          </cell>
          <cell r="AG1460">
            <v>0</v>
          </cell>
          <cell r="AH1460">
            <v>391804042.92</v>
          </cell>
          <cell r="AI1460">
            <v>250090716.6</v>
          </cell>
          <cell r="AJ1460">
            <v>-30097976.21</v>
          </cell>
          <cell r="AK1460">
            <v>0</v>
          </cell>
          <cell r="AL1460">
            <v>295841144.56</v>
          </cell>
          <cell r="AM1460">
            <v>0</v>
          </cell>
          <cell r="AN1460">
            <v>3073366322.44</v>
          </cell>
          <cell r="AO1460">
            <v>544386355.82</v>
          </cell>
          <cell r="AP1460">
            <v>9705851913.31</v>
          </cell>
          <cell r="AQ1460">
            <v>10250238269.13</v>
          </cell>
          <cell r="AR1460">
            <v>234433212.82</v>
          </cell>
          <cell r="AS1460">
            <v>297953143</v>
          </cell>
          <cell r="AT1460">
            <v>12000000</v>
          </cell>
          <cell r="AU1460">
            <v>309953143</v>
          </cell>
          <cell r="AV1460">
            <v>9205670480.11</v>
          </cell>
          <cell r="AW1460">
            <v>9515623623.11</v>
          </cell>
          <cell r="AX1460">
            <v>297953143</v>
          </cell>
          <cell r="AY1460">
            <v>9217670480.11</v>
          </cell>
          <cell r="AZ1460">
            <v>0.0325730772124316</v>
          </cell>
          <cell r="BA1460">
            <v>0.967426922787568</v>
          </cell>
          <cell r="BB1460">
            <v>1.03366980641657</v>
          </cell>
          <cell r="BC1460">
            <v>0.0313119932861132</v>
          </cell>
          <cell r="BD1460">
            <v>0.00126108392631843</v>
          </cell>
          <cell r="BE1460">
            <v>0.0313119932861132</v>
          </cell>
          <cell r="BF1460">
            <v>0.968688006713887</v>
          </cell>
        </row>
        <row r="1461">
          <cell r="A1461" t="str">
            <v>002374.SZ</v>
          </cell>
          <cell r="B1461" t="str">
            <v>中锐股份</v>
          </cell>
          <cell r="C1461">
            <v>3859800</v>
          </cell>
          <cell r="D1461">
            <v>291725976.39</v>
          </cell>
          <cell r="E1461">
            <v>0</v>
          </cell>
          <cell r="F1461">
            <v>0</v>
          </cell>
          <cell r="G1461">
            <v>0</v>
          </cell>
          <cell r="H1461">
            <v>0</v>
          </cell>
          <cell r="I1461">
            <v>509368117.52</v>
          </cell>
          <cell r="J1461">
            <v>0</v>
          </cell>
          <cell r="K1461">
            <v>27981079.46</v>
          </cell>
          <cell r="L1461">
            <v>0</v>
          </cell>
          <cell r="M1461">
            <v>0</v>
          </cell>
          <cell r="N1461">
            <v>0</v>
          </cell>
          <cell r="O1461">
            <v>0</v>
          </cell>
          <cell r="P1461">
            <v>14387571</v>
          </cell>
          <cell r="Q1461">
            <v>30317981.26</v>
          </cell>
          <cell r="R1461">
            <v>0</v>
          </cell>
          <cell r="S1461">
            <v>0</v>
          </cell>
          <cell r="T1461">
            <v>0</v>
          </cell>
          <cell r="U1461">
            <v>26835137.53</v>
          </cell>
          <cell r="V1461">
            <v>74522013.72</v>
          </cell>
          <cell r="W1461">
            <v>0</v>
          </cell>
          <cell r="X1461">
            <v>968571352.43</v>
          </cell>
          <cell r="Y1461">
            <v>244914007.09</v>
          </cell>
          <cell r="Z1461">
            <v>0</v>
          </cell>
          <cell r="AA1461">
            <v>0</v>
          </cell>
          <cell r="AB1461">
            <v>0</v>
          </cell>
          <cell r="AC1461">
            <v>18234185.19</v>
          </cell>
          <cell r="AD1461">
            <v>0</v>
          </cell>
        </row>
        <row r="1461">
          <cell r="AF1461">
            <v>1087953783</v>
          </cell>
          <cell r="AG1461">
            <v>0</v>
          </cell>
          <cell r="AH1461">
            <v>2066091996.18</v>
          </cell>
          <cell r="AI1461">
            <v>6332165</v>
          </cell>
          <cell r="AJ1461">
            <v>273306.54</v>
          </cell>
          <cell r="AK1461">
            <v>0</v>
          </cell>
          <cell r="AL1461">
            <v>15220557.25</v>
          </cell>
          <cell r="AM1461">
            <v>0</v>
          </cell>
          <cell r="AN1461">
            <v>-470904261.83</v>
          </cell>
          <cell r="AO1461">
            <v>2210717221.59</v>
          </cell>
          <cell r="AP1461">
            <v>2704967546.14</v>
          </cell>
          <cell r="AQ1461">
            <v>4915684767.73</v>
          </cell>
          <cell r="AR1461">
            <v>678670748.15</v>
          </cell>
          <cell r="AS1461">
            <v>318561113.92</v>
          </cell>
          <cell r="AT1461">
            <v>1213485359.52</v>
          </cell>
          <cell r="AU1461">
            <v>1532046473.44</v>
          </cell>
          <cell r="AV1461">
            <v>2692303216.14</v>
          </cell>
          <cell r="AW1461">
            <v>4224349689.58</v>
          </cell>
          <cell r="AX1461">
            <v>318561113.92</v>
          </cell>
          <cell r="AY1461">
            <v>3905788575.66</v>
          </cell>
          <cell r="AZ1461">
            <v>0.362670372014662</v>
          </cell>
          <cell r="BA1461">
            <v>0.637329627985338</v>
          </cell>
          <cell r="BB1461">
            <v>1.56904677907584</v>
          </cell>
          <cell r="BC1461">
            <v>0.0754106874025555</v>
          </cell>
          <cell r="BD1461">
            <v>0.287259684612106</v>
          </cell>
          <cell r="BE1461">
            <v>0.0754106874025555</v>
          </cell>
          <cell r="BF1461">
            <v>0.924589312597444</v>
          </cell>
        </row>
        <row r="1462">
          <cell r="A1462" t="str">
            <v>603220.SH</v>
          </cell>
          <cell r="B1462" t="str">
            <v>中贝通信</v>
          </cell>
          <cell r="C1462">
            <v>0</v>
          </cell>
          <cell r="D1462">
            <v>290650000</v>
          </cell>
          <cell r="E1462">
            <v>0</v>
          </cell>
          <cell r="F1462">
            <v>0</v>
          </cell>
          <cell r="G1462">
            <v>0</v>
          </cell>
          <cell r="H1462">
            <v>0</v>
          </cell>
          <cell r="I1462">
            <v>1307416432.1</v>
          </cell>
          <cell r="J1462">
            <v>0</v>
          </cell>
          <cell r="K1462">
            <v>93744640.72</v>
          </cell>
          <cell r="L1462">
            <v>0</v>
          </cell>
          <cell r="M1462">
            <v>0</v>
          </cell>
          <cell r="N1462">
            <v>0</v>
          </cell>
          <cell r="O1462">
            <v>0</v>
          </cell>
          <cell r="P1462">
            <v>20751664.98</v>
          </cell>
          <cell r="Q1462">
            <v>109092812.79</v>
          </cell>
          <cell r="R1462">
            <v>0</v>
          </cell>
          <cell r="S1462">
            <v>0</v>
          </cell>
          <cell r="T1462">
            <v>0</v>
          </cell>
          <cell r="U1462">
            <v>577335.61</v>
          </cell>
          <cell r="V1462">
            <v>6514090.05</v>
          </cell>
          <cell r="W1462">
            <v>0</v>
          </cell>
          <cell r="X1462">
            <v>96567606</v>
          </cell>
          <cell r="Y1462">
            <v>0</v>
          </cell>
          <cell r="Z1462">
            <v>0</v>
          </cell>
          <cell r="AA1462">
            <v>0</v>
          </cell>
          <cell r="AB1462">
            <v>3100000</v>
          </cell>
          <cell r="AC1462">
            <v>821050.63</v>
          </cell>
          <cell r="AD1462">
            <v>0</v>
          </cell>
        </row>
        <row r="1462">
          <cell r="AF1462">
            <v>337760000</v>
          </cell>
          <cell r="AG1462">
            <v>0</v>
          </cell>
          <cell r="AH1462">
            <v>738529148.05</v>
          </cell>
          <cell r="AI1462">
            <v>46890588.23</v>
          </cell>
          <cell r="AJ1462">
            <v>-11666438.55</v>
          </cell>
          <cell r="AK1462">
            <v>0</v>
          </cell>
          <cell r="AL1462">
            <v>60003651.92</v>
          </cell>
          <cell r="AM1462">
            <v>0</v>
          </cell>
          <cell r="AN1462">
            <v>558909394.84</v>
          </cell>
          <cell r="AO1462">
            <v>1929235632.88</v>
          </cell>
          <cell r="AP1462">
            <v>1730426344.49</v>
          </cell>
          <cell r="AQ1462">
            <v>3659661977.37</v>
          </cell>
          <cell r="AR1462">
            <v>1541440691.27</v>
          </cell>
          <cell r="AS1462">
            <v>291227335.61</v>
          </cell>
          <cell r="AT1462">
            <v>96567606</v>
          </cell>
          <cell r="AU1462">
            <v>387794941.61</v>
          </cell>
          <cell r="AV1462">
            <v>1636645168.03</v>
          </cell>
          <cell r="AW1462">
            <v>2024440109.64</v>
          </cell>
          <cell r="AX1462">
            <v>291227335.61</v>
          </cell>
          <cell r="AY1462">
            <v>1733212774.03</v>
          </cell>
          <cell r="AZ1462">
            <v>0.191556638185241</v>
          </cell>
          <cell r="BA1462">
            <v>0.808443361814759</v>
          </cell>
          <cell r="BB1462">
            <v>1.23694503193797</v>
          </cell>
          <cell r="BC1462">
            <v>0.143855742742515</v>
          </cell>
          <cell r="BD1462">
            <v>0.0477008954427268</v>
          </cell>
          <cell r="BE1462">
            <v>0.143855742742515</v>
          </cell>
          <cell r="BF1462">
            <v>0.856144257257485</v>
          </cell>
        </row>
        <row r="1463">
          <cell r="A1463" t="str">
            <v>605499.SH</v>
          </cell>
          <cell r="B1463" t="str">
            <v>东鹏饮料</v>
          </cell>
          <cell r="C1463">
            <v>2763332.28</v>
          </cell>
          <cell r="D1463">
            <v>290000000</v>
          </cell>
          <cell r="E1463">
            <v>0</v>
          </cell>
          <cell r="F1463">
            <v>0</v>
          </cell>
          <cell r="G1463">
            <v>0</v>
          </cell>
          <cell r="H1463">
            <v>0</v>
          </cell>
          <cell r="I1463">
            <v>398511272.17</v>
          </cell>
          <cell r="J1463">
            <v>0</v>
          </cell>
          <cell r="K1463">
            <v>866242222.53</v>
          </cell>
          <cell r="L1463">
            <v>0</v>
          </cell>
          <cell r="M1463">
            <v>0</v>
          </cell>
          <cell r="N1463">
            <v>0</v>
          </cell>
          <cell r="O1463">
            <v>0</v>
          </cell>
          <cell r="P1463">
            <v>156816815.81</v>
          </cell>
          <cell r="Q1463">
            <v>208298048.96</v>
          </cell>
          <cell r="R1463">
            <v>0</v>
          </cell>
          <cell r="S1463">
            <v>0</v>
          </cell>
          <cell r="T1463">
            <v>0</v>
          </cell>
          <cell r="U1463">
            <v>43952107.12</v>
          </cell>
          <cell r="V1463">
            <v>22212129.16</v>
          </cell>
          <cell r="W1463">
            <v>0</v>
          </cell>
          <cell r="X1463">
            <v>33412500</v>
          </cell>
          <cell r="Y1463">
            <v>0</v>
          </cell>
          <cell r="Z1463">
            <v>0</v>
          </cell>
          <cell r="AA1463">
            <v>0</v>
          </cell>
          <cell r="AB1463">
            <v>0</v>
          </cell>
          <cell r="AC1463">
            <v>13667280.39</v>
          </cell>
          <cell r="AD1463">
            <v>0</v>
          </cell>
        </row>
        <row r="1463">
          <cell r="AF1463">
            <v>400010000</v>
          </cell>
          <cell r="AG1463">
            <v>0</v>
          </cell>
          <cell r="AH1463">
            <v>2080396394.83</v>
          </cell>
          <cell r="AI1463">
            <v>0</v>
          </cell>
          <cell r="AJ1463">
            <v>0</v>
          </cell>
          <cell r="AK1463">
            <v>0</v>
          </cell>
          <cell r="AL1463">
            <v>112329500.07</v>
          </cell>
          <cell r="AM1463">
            <v>0</v>
          </cell>
          <cell r="AN1463">
            <v>1448463187.7</v>
          </cell>
          <cell r="AO1463">
            <v>2035875708.42</v>
          </cell>
          <cell r="AP1463">
            <v>4041199082.6</v>
          </cell>
          <cell r="AQ1463">
            <v>6077074791.02</v>
          </cell>
          <cell r="AR1463">
            <v>1668511101.3</v>
          </cell>
          <cell r="AS1463">
            <v>333952107.12</v>
          </cell>
          <cell r="AT1463">
            <v>33412500</v>
          </cell>
          <cell r="AU1463">
            <v>367364607.12</v>
          </cell>
          <cell r="AV1463">
            <v>4041199082.6</v>
          </cell>
          <cell r="AW1463">
            <v>4408563689.72</v>
          </cell>
          <cell r="AX1463">
            <v>333952107.12</v>
          </cell>
          <cell r="AY1463">
            <v>4074611582.6</v>
          </cell>
          <cell r="AZ1463">
            <v>0.0833297720018495</v>
          </cell>
          <cell r="BA1463">
            <v>0.916670227998151</v>
          </cell>
          <cell r="BB1463">
            <v>1.09090485264677</v>
          </cell>
          <cell r="BC1463">
            <v>0.075750772955536</v>
          </cell>
          <cell r="BD1463">
            <v>0.00757899904631345</v>
          </cell>
          <cell r="BE1463">
            <v>0.075750772955536</v>
          </cell>
          <cell r="BF1463">
            <v>0.924249227044464</v>
          </cell>
        </row>
        <row r="1464">
          <cell r="A1464" t="str">
            <v>600885.SH</v>
          </cell>
          <cell r="B1464" t="str">
            <v>宏发股份</v>
          </cell>
          <cell r="C1464">
            <v>154968889.09</v>
          </cell>
          <cell r="D1464">
            <v>289539883.56</v>
          </cell>
          <cell r="E1464">
            <v>0</v>
          </cell>
          <cell r="F1464">
            <v>0</v>
          </cell>
          <cell r="G1464">
            <v>0</v>
          </cell>
          <cell r="H1464">
            <v>0</v>
          </cell>
          <cell r="I1464">
            <v>2057879956.11</v>
          </cell>
          <cell r="J1464">
            <v>2333407.26</v>
          </cell>
          <cell r="K1464">
            <v>39062497.33</v>
          </cell>
          <cell r="L1464">
            <v>0</v>
          </cell>
          <cell r="M1464">
            <v>0</v>
          </cell>
          <cell r="N1464">
            <v>0</v>
          </cell>
          <cell r="O1464">
            <v>0</v>
          </cell>
          <cell r="P1464">
            <v>454332059.88</v>
          </cell>
          <cell r="Q1464">
            <v>88023034.54</v>
          </cell>
          <cell r="R1464">
            <v>0</v>
          </cell>
          <cell r="S1464">
            <v>0</v>
          </cell>
          <cell r="T1464">
            <v>0</v>
          </cell>
          <cell r="U1464">
            <v>0</v>
          </cell>
          <cell r="V1464">
            <v>2289371.63</v>
          </cell>
          <cell r="W1464">
            <v>0</v>
          </cell>
          <cell r="X1464">
            <v>617510831.95</v>
          </cell>
          <cell r="Y1464">
            <v>0</v>
          </cell>
          <cell r="Z1464">
            <v>0</v>
          </cell>
          <cell r="AA1464">
            <v>0</v>
          </cell>
          <cell r="AB1464">
            <v>16895514.48</v>
          </cell>
          <cell r="AC1464">
            <v>250096311.38</v>
          </cell>
          <cell r="AD1464">
            <v>590279.08</v>
          </cell>
        </row>
        <row r="1464">
          <cell r="AF1464">
            <v>744761552</v>
          </cell>
          <cell r="AG1464">
            <v>0</v>
          </cell>
          <cell r="AH1464">
            <v>443974281.04</v>
          </cell>
          <cell r="AI1464">
            <v>0</v>
          </cell>
          <cell r="AJ1464">
            <v>-7105838.89</v>
          </cell>
          <cell r="AK1464">
            <v>0</v>
          </cell>
          <cell r="AL1464">
            <v>739862147.47</v>
          </cell>
          <cell r="AM1464">
            <v>0</v>
          </cell>
          <cell r="AN1464">
            <v>4157935855.7</v>
          </cell>
          <cell r="AO1464">
            <v>3973522036.29</v>
          </cell>
          <cell r="AP1464">
            <v>6079427997.32</v>
          </cell>
          <cell r="AQ1464">
            <v>10052950033.61</v>
          </cell>
          <cell r="AR1464">
            <v>3065881041.7</v>
          </cell>
          <cell r="AS1464">
            <v>289539883.56</v>
          </cell>
          <cell r="AT1464">
            <v>618101111.03</v>
          </cell>
          <cell r="AU1464">
            <v>907640994.59</v>
          </cell>
          <cell r="AV1464">
            <v>6079427997.32</v>
          </cell>
          <cell r="AW1464">
            <v>6987068991.91</v>
          </cell>
          <cell r="AX1464">
            <v>289539883.56</v>
          </cell>
          <cell r="AY1464">
            <v>6697529108.35</v>
          </cell>
          <cell r="AZ1464">
            <v>0.12990296727296</v>
          </cell>
          <cell r="BA1464">
            <v>0.87009703272704</v>
          </cell>
          <cell r="BB1464">
            <v>1.14929710410093</v>
          </cell>
          <cell r="BC1464">
            <v>0.0414393909513767</v>
          </cell>
          <cell r="BD1464">
            <v>0.0884635763215836</v>
          </cell>
          <cell r="BE1464">
            <v>0.0414393909513767</v>
          </cell>
          <cell r="BF1464">
            <v>0.958560609048623</v>
          </cell>
        </row>
        <row r="1465">
          <cell r="A1465" t="str">
            <v>603318.SH</v>
          </cell>
          <cell r="B1465" t="str">
            <v>水发燃气</v>
          </cell>
          <cell r="C1465">
            <v>8994385.42</v>
          </cell>
          <cell r="D1465">
            <v>288257001.23</v>
          </cell>
          <cell r="E1465">
            <v>0</v>
          </cell>
          <cell r="F1465">
            <v>0</v>
          </cell>
          <cell r="G1465">
            <v>0</v>
          </cell>
          <cell r="H1465">
            <v>0</v>
          </cell>
          <cell r="I1465">
            <v>228486486.46</v>
          </cell>
          <cell r="J1465">
            <v>0</v>
          </cell>
          <cell r="K1465">
            <v>178966469.91</v>
          </cell>
          <cell r="L1465">
            <v>0</v>
          </cell>
          <cell r="M1465">
            <v>0</v>
          </cell>
          <cell r="N1465">
            <v>0</v>
          </cell>
          <cell r="O1465">
            <v>0</v>
          </cell>
          <cell r="P1465">
            <v>6340244.41</v>
          </cell>
          <cell r="Q1465">
            <v>10368636.03</v>
          </cell>
          <cell r="R1465">
            <v>0</v>
          </cell>
          <cell r="S1465">
            <v>0</v>
          </cell>
          <cell r="T1465">
            <v>0</v>
          </cell>
          <cell r="U1465">
            <v>89688236.47</v>
          </cell>
          <cell r="V1465">
            <v>21449624.42</v>
          </cell>
          <cell r="W1465">
            <v>0</v>
          </cell>
          <cell r="X1465">
            <v>0</v>
          </cell>
          <cell r="Y1465">
            <v>0</v>
          </cell>
          <cell r="Z1465">
            <v>0</v>
          </cell>
          <cell r="AA1465">
            <v>0</v>
          </cell>
          <cell r="AB1465">
            <v>0</v>
          </cell>
          <cell r="AC1465">
            <v>10789510.23</v>
          </cell>
          <cell r="AD1465">
            <v>0</v>
          </cell>
        </row>
        <row r="1465">
          <cell r="AF1465">
            <v>378011155</v>
          </cell>
          <cell r="AG1465">
            <v>0</v>
          </cell>
          <cell r="AH1465">
            <v>604522425.76</v>
          </cell>
          <cell r="AI1465">
            <v>0</v>
          </cell>
          <cell r="AJ1465">
            <v>277637.95</v>
          </cell>
          <cell r="AK1465">
            <v>9657355.16</v>
          </cell>
          <cell r="AL1465">
            <v>27679699.1</v>
          </cell>
          <cell r="AM1465">
            <v>0</v>
          </cell>
          <cell r="AN1465">
            <v>7882317.85</v>
          </cell>
          <cell r="AO1465">
            <v>843340594.58</v>
          </cell>
          <cell r="AP1465">
            <v>1028030590.82</v>
          </cell>
          <cell r="AQ1465">
            <v>1871371185.4</v>
          </cell>
          <cell r="AR1465">
            <v>465395356.88</v>
          </cell>
          <cell r="AS1465">
            <v>377945237.7</v>
          </cell>
          <cell r="AT1465">
            <v>0</v>
          </cell>
          <cell r="AU1465">
            <v>377945237.7</v>
          </cell>
          <cell r="AV1465">
            <v>1028030590.82</v>
          </cell>
          <cell r="AW1465">
            <v>1405975828.52</v>
          </cell>
          <cell r="AX1465">
            <v>377945237.7</v>
          </cell>
          <cell r="AY1465">
            <v>1028030590.82</v>
          </cell>
          <cell r="AZ1465">
            <v>0.268813467510209</v>
          </cell>
          <cell r="BA1465">
            <v>0.731186532489791</v>
          </cell>
          <cell r="BB1465">
            <v>1.3676400693471</v>
          </cell>
          <cell r="BC1465">
            <v>0.268813467510209</v>
          </cell>
          <cell r="BD1465">
            <v>0</v>
          </cell>
          <cell r="BE1465">
            <v>0.268813467510209</v>
          </cell>
          <cell r="BF1465">
            <v>0.731186532489791</v>
          </cell>
        </row>
        <row r="1466">
          <cell r="A1466" t="str">
            <v>002873.SZ</v>
          </cell>
          <cell r="B1466" t="str">
            <v>新天药业</v>
          </cell>
          <cell r="C1466">
            <v>6546654.36</v>
          </cell>
          <cell r="D1466">
            <v>288000000</v>
          </cell>
          <cell r="E1466">
            <v>0</v>
          </cell>
          <cell r="F1466">
            <v>0</v>
          </cell>
          <cell r="G1466">
            <v>0</v>
          </cell>
          <cell r="H1466">
            <v>0</v>
          </cell>
          <cell r="I1466">
            <v>54521830.63</v>
          </cell>
          <cell r="J1466">
            <v>0</v>
          </cell>
          <cell r="K1466">
            <v>10795309.46</v>
          </cell>
          <cell r="L1466">
            <v>0</v>
          </cell>
          <cell r="M1466">
            <v>0</v>
          </cell>
          <cell r="N1466">
            <v>0</v>
          </cell>
          <cell r="O1466">
            <v>0</v>
          </cell>
          <cell r="P1466">
            <v>10576804.24</v>
          </cell>
          <cell r="Q1466">
            <v>19546406.33</v>
          </cell>
          <cell r="R1466">
            <v>0</v>
          </cell>
          <cell r="S1466">
            <v>0</v>
          </cell>
          <cell r="T1466">
            <v>0</v>
          </cell>
          <cell r="U1466">
            <v>2461990.32</v>
          </cell>
          <cell r="V1466">
            <v>150513.82</v>
          </cell>
          <cell r="W1466">
            <v>0</v>
          </cell>
          <cell r="X1466">
            <v>13520545.18</v>
          </cell>
          <cell r="Y1466">
            <v>149847892.01</v>
          </cell>
          <cell r="Z1466">
            <v>0</v>
          </cell>
          <cell r="AA1466">
            <v>0</v>
          </cell>
          <cell r="AB1466">
            <v>0</v>
          </cell>
          <cell r="AC1466">
            <v>27010689.9</v>
          </cell>
          <cell r="AD1466">
            <v>0</v>
          </cell>
        </row>
        <row r="1466">
          <cell r="AF1466">
            <v>117160626</v>
          </cell>
          <cell r="AG1466">
            <v>23514470.57</v>
          </cell>
          <cell r="AH1466">
            <v>266050823.6</v>
          </cell>
          <cell r="AI1466">
            <v>30408086.71</v>
          </cell>
          <cell r="AJ1466">
            <v>37097708.03</v>
          </cell>
          <cell r="AK1466">
            <v>0</v>
          </cell>
          <cell r="AL1466">
            <v>63276980.59</v>
          </cell>
          <cell r="AM1466">
            <v>0</v>
          </cell>
          <cell r="AN1466">
            <v>415987333.14</v>
          </cell>
          <cell r="AO1466">
            <v>582978636.25</v>
          </cell>
          <cell r="AP1466">
            <v>953496028.64</v>
          </cell>
          <cell r="AQ1466">
            <v>1536474664.89</v>
          </cell>
          <cell r="AR1466">
            <v>129148208.74</v>
          </cell>
          <cell r="AS1466">
            <v>290461990.32</v>
          </cell>
          <cell r="AT1466">
            <v>163368437.19</v>
          </cell>
          <cell r="AU1466">
            <v>453830427.51</v>
          </cell>
          <cell r="AV1466">
            <v>892679855.22</v>
          </cell>
          <cell r="AW1466">
            <v>1346510282.73</v>
          </cell>
          <cell r="AX1466">
            <v>290461990.32</v>
          </cell>
          <cell r="AY1466">
            <v>1056048292.41</v>
          </cell>
          <cell r="AZ1466">
            <v>0.337041932267963</v>
          </cell>
          <cell r="BA1466">
            <v>0.662958067732037</v>
          </cell>
          <cell r="BB1466">
            <v>1.5083910260282</v>
          </cell>
          <cell r="BC1466">
            <v>0.215714646999278</v>
          </cell>
          <cell r="BD1466">
            <v>0.121327285268685</v>
          </cell>
          <cell r="BE1466">
            <v>0.215714646999278</v>
          </cell>
          <cell r="BF1466">
            <v>0.784285353000722</v>
          </cell>
        </row>
        <row r="1467">
          <cell r="A1467" t="str">
            <v>600528.SH</v>
          </cell>
          <cell r="B1467" t="str">
            <v>中铁工业</v>
          </cell>
          <cell r="C1467">
            <v>58658587.88</v>
          </cell>
          <cell r="D1467">
            <v>286874000</v>
          </cell>
          <cell r="E1467">
            <v>0</v>
          </cell>
          <cell r="F1467">
            <v>0</v>
          </cell>
          <cell r="G1467">
            <v>0</v>
          </cell>
          <cell r="H1467">
            <v>0</v>
          </cell>
          <cell r="I1467">
            <v>14880408082.46</v>
          </cell>
          <cell r="J1467">
            <v>93587024.29</v>
          </cell>
          <cell r="K1467">
            <v>7265867784.34</v>
          </cell>
          <cell r="L1467">
            <v>0</v>
          </cell>
          <cell r="M1467">
            <v>0</v>
          </cell>
          <cell r="N1467">
            <v>0</v>
          </cell>
          <cell r="O1467">
            <v>0</v>
          </cell>
          <cell r="P1467">
            <v>24485183.59</v>
          </cell>
          <cell r="Q1467">
            <v>286081352.76</v>
          </cell>
          <cell r="R1467">
            <v>0</v>
          </cell>
          <cell r="S1467">
            <v>0</v>
          </cell>
          <cell r="T1467">
            <v>0</v>
          </cell>
          <cell r="U1467">
            <v>302693171.37</v>
          </cell>
          <cell r="V1467">
            <v>536069198.98</v>
          </cell>
          <cell r="W1467">
            <v>0</v>
          </cell>
          <cell r="X1467">
            <v>128490000</v>
          </cell>
          <cell r="Y1467">
            <v>0</v>
          </cell>
          <cell r="Z1467">
            <v>0</v>
          </cell>
          <cell r="AA1467">
            <v>38726903.35</v>
          </cell>
          <cell r="AB1467">
            <v>0</v>
          </cell>
          <cell r="AC1467">
            <v>216575053.51</v>
          </cell>
          <cell r="AD1467">
            <v>1492000</v>
          </cell>
        </row>
        <row r="1467">
          <cell r="AF1467">
            <v>2221551588</v>
          </cell>
          <cell r="AG1467">
            <v>2707372641.51</v>
          </cell>
          <cell r="AH1467">
            <v>5380203672.29</v>
          </cell>
          <cell r="AI1467">
            <v>0</v>
          </cell>
          <cell r="AJ1467">
            <v>184883459.59</v>
          </cell>
          <cell r="AK1467">
            <v>0</v>
          </cell>
          <cell r="AL1467">
            <v>732327911.95</v>
          </cell>
          <cell r="AM1467">
            <v>0</v>
          </cell>
          <cell r="AN1467">
            <v>11079498143.21</v>
          </cell>
          <cell r="AO1467">
            <v>24120008342.53</v>
          </cell>
          <cell r="AP1467">
            <v>22305837416.55</v>
          </cell>
          <cell r="AQ1467">
            <v>46425845759.08</v>
          </cell>
          <cell r="AR1467">
            <v>23361732267.81</v>
          </cell>
          <cell r="AS1467">
            <v>589567171.37</v>
          </cell>
          <cell r="AT1467">
            <v>168708903.35</v>
          </cell>
          <cell r="AU1467">
            <v>758276074.72</v>
          </cell>
          <cell r="AV1467">
            <v>22305837416.55</v>
          </cell>
          <cell r="AW1467">
            <v>23064113491.27</v>
          </cell>
          <cell r="AX1467">
            <v>589567171.37</v>
          </cell>
          <cell r="AY1467">
            <v>22474546319.9</v>
          </cell>
          <cell r="AZ1467">
            <v>0.0328768792699106</v>
          </cell>
          <cell r="BA1467">
            <v>0.967123120730089</v>
          </cell>
          <cell r="BB1467">
            <v>1.03399451276182</v>
          </cell>
          <cell r="BC1467">
            <v>0.0255620998220095</v>
          </cell>
          <cell r="BD1467">
            <v>0.00731477944790109</v>
          </cell>
          <cell r="BE1467">
            <v>0.0255620998220095</v>
          </cell>
          <cell r="BF1467">
            <v>0.97443790017799</v>
          </cell>
        </row>
        <row r="1468">
          <cell r="A1468" t="str">
            <v>002626.SZ</v>
          </cell>
          <cell r="B1468" t="str">
            <v>金达威</v>
          </cell>
          <cell r="C1468">
            <v>119252336.29</v>
          </cell>
          <cell r="D1468">
            <v>285108244.85</v>
          </cell>
          <cell r="E1468">
            <v>0</v>
          </cell>
          <cell r="F1468">
            <v>0</v>
          </cell>
          <cell r="G1468">
            <v>0</v>
          </cell>
          <cell r="H1468">
            <v>5127383.12</v>
          </cell>
          <cell r="I1468">
            <v>242527941.03</v>
          </cell>
          <cell r="J1468">
            <v>0</v>
          </cell>
          <cell r="K1468">
            <v>24957083.05</v>
          </cell>
          <cell r="L1468">
            <v>0</v>
          </cell>
          <cell r="M1468">
            <v>0</v>
          </cell>
          <cell r="N1468">
            <v>0</v>
          </cell>
          <cell r="O1468">
            <v>0</v>
          </cell>
          <cell r="P1468">
            <v>65405471.32</v>
          </cell>
          <cell r="Q1468">
            <v>33448773.73</v>
          </cell>
          <cell r="R1468">
            <v>0</v>
          </cell>
          <cell r="S1468">
            <v>0</v>
          </cell>
          <cell r="T1468">
            <v>0</v>
          </cell>
          <cell r="U1468">
            <v>62721448.71</v>
          </cell>
          <cell r="V1468">
            <v>227105.31</v>
          </cell>
          <cell r="W1468">
            <v>0</v>
          </cell>
          <cell r="X1468">
            <v>641676945.01</v>
          </cell>
          <cell r="Y1468">
            <v>0</v>
          </cell>
          <cell r="Z1468">
            <v>0</v>
          </cell>
          <cell r="AA1468">
            <v>0</v>
          </cell>
          <cell r="AB1468">
            <v>0</v>
          </cell>
          <cell r="AC1468">
            <v>56105839.03</v>
          </cell>
          <cell r="AD1468">
            <v>0</v>
          </cell>
        </row>
        <row r="1468">
          <cell r="AF1468">
            <v>616481927</v>
          </cell>
          <cell r="AG1468">
            <v>0</v>
          </cell>
          <cell r="AH1468">
            <v>885282378.95</v>
          </cell>
          <cell r="AI1468">
            <v>100026127.46</v>
          </cell>
          <cell r="AJ1468">
            <v>78700006.69</v>
          </cell>
          <cell r="AK1468">
            <v>0</v>
          </cell>
          <cell r="AL1468">
            <v>308240963.5</v>
          </cell>
          <cell r="AM1468">
            <v>0</v>
          </cell>
          <cell r="AN1468">
            <v>1962576926.36</v>
          </cell>
          <cell r="AO1468">
            <v>1536558571.45</v>
          </cell>
          <cell r="AP1468">
            <v>3951308329.96</v>
          </cell>
          <cell r="AQ1468">
            <v>5487866901.41</v>
          </cell>
          <cell r="AR1468">
            <v>541924549.76</v>
          </cell>
          <cell r="AS1468">
            <v>352957076.68</v>
          </cell>
          <cell r="AT1468">
            <v>641676945.01</v>
          </cell>
          <cell r="AU1468">
            <v>994634021.69</v>
          </cell>
          <cell r="AV1468">
            <v>3751256075.04</v>
          </cell>
          <cell r="AW1468">
            <v>4745890096.73</v>
          </cell>
          <cell r="AX1468">
            <v>352957076.68</v>
          </cell>
          <cell r="AY1468">
            <v>4392933020.05</v>
          </cell>
          <cell r="AZ1468">
            <v>0.20957797197523</v>
          </cell>
          <cell r="BA1468">
            <v>0.79042202802477</v>
          </cell>
          <cell r="BB1468">
            <v>1.26514692726739</v>
          </cell>
          <cell r="BC1468">
            <v>0.0743711020453663</v>
          </cell>
          <cell r="BD1468">
            <v>0.135206869929863</v>
          </cell>
          <cell r="BE1468">
            <v>0.0743711020453663</v>
          </cell>
          <cell r="BF1468">
            <v>0.925628897954634</v>
          </cell>
        </row>
        <row r="1469">
          <cell r="A1469" t="str">
            <v>002756.SZ</v>
          </cell>
          <cell r="B1469" t="str">
            <v>永兴材料</v>
          </cell>
          <cell r="C1469">
            <v>9927083.67</v>
          </cell>
          <cell r="D1469">
            <v>284643452.45</v>
          </cell>
          <cell r="E1469">
            <v>0</v>
          </cell>
          <cell r="F1469">
            <v>0</v>
          </cell>
          <cell r="G1469">
            <v>112413.12</v>
          </cell>
          <cell r="H1469">
            <v>0</v>
          </cell>
          <cell r="I1469">
            <v>510146144.48</v>
          </cell>
          <cell r="J1469">
            <v>0</v>
          </cell>
          <cell r="K1469">
            <v>52894017.27</v>
          </cell>
          <cell r="L1469">
            <v>0</v>
          </cell>
          <cell r="M1469">
            <v>0</v>
          </cell>
          <cell r="N1469">
            <v>0</v>
          </cell>
          <cell r="O1469">
            <v>0</v>
          </cell>
          <cell r="P1469">
            <v>36728326.69</v>
          </cell>
          <cell r="Q1469">
            <v>110171513.74</v>
          </cell>
          <cell r="R1469">
            <v>0</v>
          </cell>
          <cell r="S1469">
            <v>0</v>
          </cell>
          <cell r="T1469">
            <v>0</v>
          </cell>
          <cell r="U1469">
            <v>0</v>
          </cell>
          <cell r="V1469">
            <v>6876222.25</v>
          </cell>
          <cell r="W1469">
            <v>0</v>
          </cell>
          <cell r="X1469">
            <v>0</v>
          </cell>
          <cell r="Y1469">
            <v>0</v>
          </cell>
          <cell r="Z1469">
            <v>0</v>
          </cell>
          <cell r="AA1469">
            <v>0</v>
          </cell>
          <cell r="AB1469">
            <v>19170677.21</v>
          </cell>
          <cell r="AC1469">
            <v>112185365.9</v>
          </cell>
          <cell r="AD1469">
            <v>0</v>
          </cell>
        </row>
        <row r="1469">
          <cell r="AF1469">
            <v>405950150</v>
          </cell>
          <cell r="AG1469">
            <v>0</v>
          </cell>
          <cell r="AH1469">
            <v>1577613421.58</v>
          </cell>
          <cell r="AI1469">
            <v>49444900</v>
          </cell>
          <cell r="AJ1469">
            <v>-1819958.08</v>
          </cell>
          <cell r="AK1469">
            <v>28540351.52</v>
          </cell>
          <cell r="AL1469">
            <v>367876615.85</v>
          </cell>
          <cell r="AM1469">
            <v>0</v>
          </cell>
          <cell r="AN1469">
            <v>2339700510.78</v>
          </cell>
          <cell r="AO1469">
            <v>1142855216.78</v>
          </cell>
          <cell r="AP1469">
            <v>4767305991.65</v>
          </cell>
          <cell r="AQ1469">
            <v>5910161208.43</v>
          </cell>
          <cell r="AR1469">
            <v>858099351.21</v>
          </cell>
          <cell r="AS1469">
            <v>284755865.57</v>
          </cell>
          <cell r="AT1469">
            <v>0</v>
          </cell>
          <cell r="AU1469">
            <v>284755865.57</v>
          </cell>
          <cell r="AV1469">
            <v>4668416191.65</v>
          </cell>
          <cell r="AW1469">
            <v>4953172057.22</v>
          </cell>
          <cell r="AX1469">
            <v>284755865.57</v>
          </cell>
          <cell r="AY1469">
            <v>4668416191.65</v>
          </cell>
          <cell r="AZ1469">
            <v>0.0574895970259957</v>
          </cell>
          <cell r="BA1469">
            <v>0.942510402974004</v>
          </cell>
          <cell r="BB1469">
            <v>1.06099624666698</v>
          </cell>
          <cell r="BC1469">
            <v>0.0574895970259957</v>
          </cell>
          <cell r="BD1469">
            <v>0</v>
          </cell>
          <cell r="BE1469">
            <v>0.0574895970259957</v>
          </cell>
          <cell r="BF1469">
            <v>0.942510402974004</v>
          </cell>
        </row>
        <row r="1470">
          <cell r="A1470" t="str">
            <v>002765.SZ</v>
          </cell>
          <cell r="B1470" t="str">
            <v>蓝黛科技</v>
          </cell>
          <cell r="C1470">
            <v>1806460.89</v>
          </cell>
          <cell r="D1470">
            <v>284248000</v>
          </cell>
          <cell r="E1470">
            <v>0</v>
          </cell>
          <cell r="F1470">
            <v>0</v>
          </cell>
          <cell r="G1470">
            <v>0</v>
          </cell>
          <cell r="H1470">
            <v>0</v>
          </cell>
          <cell r="I1470">
            <v>961993699.81</v>
          </cell>
          <cell r="J1470">
            <v>0</v>
          </cell>
          <cell r="K1470">
            <v>9410069.46</v>
          </cell>
          <cell r="L1470">
            <v>0</v>
          </cell>
          <cell r="M1470">
            <v>0</v>
          </cell>
          <cell r="N1470">
            <v>0</v>
          </cell>
          <cell r="O1470">
            <v>0</v>
          </cell>
          <cell r="P1470">
            <v>33072146.91</v>
          </cell>
          <cell r="Q1470">
            <v>26296546.24</v>
          </cell>
          <cell r="R1470">
            <v>0</v>
          </cell>
          <cell r="S1470">
            <v>0</v>
          </cell>
          <cell r="T1470">
            <v>0</v>
          </cell>
          <cell r="U1470">
            <v>71660461.58</v>
          </cell>
          <cell r="V1470">
            <v>490996.2</v>
          </cell>
          <cell r="W1470">
            <v>0</v>
          </cell>
          <cell r="X1470">
            <v>100000000</v>
          </cell>
          <cell r="Y1470">
            <v>0</v>
          </cell>
          <cell r="Z1470">
            <v>0</v>
          </cell>
          <cell r="AA1470">
            <v>0</v>
          </cell>
          <cell r="AB1470">
            <v>0</v>
          </cell>
          <cell r="AC1470">
            <v>344970310.49</v>
          </cell>
          <cell r="AD1470">
            <v>251000000</v>
          </cell>
        </row>
        <row r="1470">
          <cell r="AF1470">
            <v>575175290</v>
          </cell>
          <cell r="AG1470">
            <v>0</v>
          </cell>
          <cell r="AH1470">
            <v>1044175021.17</v>
          </cell>
          <cell r="AI1470">
            <v>0</v>
          </cell>
          <cell r="AJ1470">
            <v>0</v>
          </cell>
          <cell r="AK1470">
            <v>0</v>
          </cell>
          <cell r="AL1470">
            <v>58686867.48</v>
          </cell>
          <cell r="AM1470">
            <v>0</v>
          </cell>
          <cell r="AN1470">
            <v>330122231.7</v>
          </cell>
          <cell r="AO1470">
            <v>2084948691.58</v>
          </cell>
          <cell r="AP1470">
            <v>2008159410.35</v>
          </cell>
          <cell r="AQ1470">
            <v>4093108101.93</v>
          </cell>
          <cell r="AR1470">
            <v>1378040230</v>
          </cell>
          <cell r="AS1470">
            <v>355908461.58</v>
          </cell>
          <cell r="AT1470">
            <v>351000000</v>
          </cell>
          <cell r="AU1470">
            <v>706908461.58</v>
          </cell>
          <cell r="AV1470">
            <v>2008159410.35</v>
          </cell>
          <cell r="AW1470">
            <v>2715067871.93</v>
          </cell>
          <cell r="AX1470">
            <v>355908461.58</v>
          </cell>
          <cell r="AY1470">
            <v>2359159410.35</v>
          </cell>
          <cell r="AZ1470">
            <v>0.260364931900393</v>
          </cell>
          <cell r="BA1470">
            <v>0.739635068099607</v>
          </cell>
          <cell r="BB1470">
            <v>1.35201810072279</v>
          </cell>
          <cell r="BC1470">
            <v>0.131086395761813</v>
          </cell>
          <cell r="BD1470">
            <v>0.12927853613858</v>
          </cell>
          <cell r="BE1470">
            <v>0.131086395761813</v>
          </cell>
          <cell r="BF1470">
            <v>0.868913604238187</v>
          </cell>
        </row>
        <row r="1471">
          <cell r="A1471" t="str">
            <v>603683.SH</v>
          </cell>
          <cell r="B1471" t="str">
            <v>晶华新材</v>
          </cell>
          <cell r="C1471">
            <v>413995.1</v>
          </cell>
          <cell r="D1471">
            <v>284162695.03</v>
          </cell>
          <cell r="E1471">
            <v>0</v>
          </cell>
          <cell r="F1471">
            <v>0</v>
          </cell>
          <cell r="G1471">
            <v>0</v>
          </cell>
          <cell r="H1471">
            <v>0</v>
          </cell>
          <cell r="I1471">
            <v>161377821.91</v>
          </cell>
          <cell r="J1471">
            <v>0</v>
          </cell>
          <cell r="K1471">
            <v>7407697.81</v>
          </cell>
          <cell r="L1471">
            <v>0</v>
          </cell>
          <cell r="M1471">
            <v>0</v>
          </cell>
          <cell r="N1471">
            <v>0</v>
          </cell>
          <cell r="O1471">
            <v>0</v>
          </cell>
          <cell r="P1471">
            <v>17007204.22</v>
          </cell>
          <cell r="Q1471">
            <v>11510423.2</v>
          </cell>
          <cell r="R1471">
            <v>0</v>
          </cell>
          <cell r="S1471">
            <v>0</v>
          </cell>
          <cell r="T1471">
            <v>0</v>
          </cell>
          <cell r="U1471">
            <v>34433385.06</v>
          </cell>
          <cell r="V1471">
            <v>666043.04</v>
          </cell>
          <cell r="W1471">
            <v>0</v>
          </cell>
          <cell r="X1471">
            <v>160000000</v>
          </cell>
          <cell r="Y1471">
            <v>0</v>
          </cell>
          <cell r="Z1471">
            <v>0</v>
          </cell>
          <cell r="AA1471">
            <v>0</v>
          </cell>
          <cell r="AB1471">
            <v>0</v>
          </cell>
          <cell r="AC1471">
            <v>11723602.53</v>
          </cell>
          <cell r="AD1471">
            <v>0</v>
          </cell>
        </row>
        <row r="1471">
          <cell r="AF1471">
            <v>183129000</v>
          </cell>
          <cell r="AG1471">
            <v>0</v>
          </cell>
          <cell r="AH1471">
            <v>365540581.23</v>
          </cell>
          <cell r="AI1471">
            <v>32556550</v>
          </cell>
          <cell r="AJ1471">
            <v>3347455.74</v>
          </cell>
          <cell r="AK1471">
            <v>0</v>
          </cell>
          <cell r="AL1471">
            <v>27978746.45</v>
          </cell>
          <cell r="AM1471">
            <v>0</v>
          </cell>
          <cell r="AN1471">
            <v>424878758.33</v>
          </cell>
          <cell r="AO1471">
            <v>688702867.9</v>
          </cell>
          <cell r="AP1471">
            <v>1037431091.75</v>
          </cell>
          <cell r="AQ1471">
            <v>1726133959.65</v>
          </cell>
          <cell r="AR1471">
            <v>210106787.81</v>
          </cell>
          <cell r="AS1471">
            <v>318596080.09</v>
          </cell>
          <cell r="AT1471">
            <v>160000000</v>
          </cell>
          <cell r="AU1471">
            <v>478596080.09</v>
          </cell>
          <cell r="AV1471">
            <v>972317991.75</v>
          </cell>
          <cell r="AW1471">
            <v>1450914071.84</v>
          </cell>
          <cell r="AX1471">
            <v>318596080.09</v>
          </cell>
          <cell r="AY1471">
            <v>1132317991.75</v>
          </cell>
          <cell r="AZ1471">
            <v>0.329858321301592</v>
          </cell>
          <cell r="BA1471">
            <v>0.670141678698408</v>
          </cell>
          <cell r="BB1471">
            <v>1.49222176710791</v>
          </cell>
          <cell r="BC1471">
            <v>0.219583010650636</v>
          </cell>
          <cell r="BD1471">
            <v>0.110275310650956</v>
          </cell>
          <cell r="BE1471">
            <v>0.219583010650636</v>
          </cell>
          <cell r="BF1471">
            <v>0.780416989349364</v>
          </cell>
        </row>
        <row r="1472">
          <cell r="A1472" t="str">
            <v>600935.SH</v>
          </cell>
          <cell r="B1472" t="str">
            <v>华塑股份</v>
          </cell>
          <cell r="C1472">
            <v>3670504.48</v>
          </cell>
          <cell r="D1472">
            <v>284000000</v>
          </cell>
          <cell r="E1472">
            <v>0</v>
          </cell>
          <cell r="F1472">
            <v>0</v>
          </cell>
          <cell r="G1472">
            <v>0</v>
          </cell>
          <cell r="H1472">
            <v>0</v>
          </cell>
          <cell r="I1472">
            <v>635593488.29</v>
          </cell>
          <cell r="J1472">
            <v>0</v>
          </cell>
          <cell r="K1472">
            <v>240098139.83</v>
          </cell>
          <cell r="L1472">
            <v>0</v>
          </cell>
          <cell r="M1472">
            <v>0</v>
          </cell>
          <cell r="N1472">
            <v>0</v>
          </cell>
          <cell r="O1472">
            <v>0</v>
          </cell>
          <cell r="P1472">
            <v>65302932.41</v>
          </cell>
          <cell r="Q1472">
            <v>584734014</v>
          </cell>
          <cell r="R1472">
            <v>55717687.47</v>
          </cell>
          <cell r="S1472">
            <v>0</v>
          </cell>
          <cell r="T1472">
            <v>0</v>
          </cell>
          <cell r="U1472">
            <v>677305810.46</v>
          </cell>
          <cell r="V1472">
            <v>31206817.65</v>
          </cell>
          <cell r="W1472">
            <v>0</v>
          </cell>
          <cell r="X1472">
            <v>464292000</v>
          </cell>
          <cell r="Y1472">
            <v>0</v>
          </cell>
          <cell r="Z1472">
            <v>81385337.38</v>
          </cell>
          <cell r="AA1472">
            <v>0</v>
          </cell>
          <cell r="AB1472">
            <v>37531687.07</v>
          </cell>
          <cell r="AC1472">
            <v>213364343.4</v>
          </cell>
          <cell r="AD1472">
            <v>0</v>
          </cell>
        </row>
        <row r="1472">
          <cell r="AF1472">
            <v>3121411812</v>
          </cell>
          <cell r="AG1472">
            <v>0</v>
          </cell>
          <cell r="AH1472">
            <v>297634229.13</v>
          </cell>
          <cell r="AI1472">
            <v>0</v>
          </cell>
          <cell r="AJ1472">
            <v>0</v>
          </cell>
          <cell r="AK1472">
            <v>21922113.29</v>
          </cell>
          <cell r="AL1472">
            <v>42496288.12</v>
          </cell>
          <cell r="AM1472">
            <v>0</v>
          </cell>
          <cell r="AN1472">
            <v>1233299844.93</v>
          </cell>
          <cell r="AO1472">
            <v>3374202762.44</v>
          </cell>
          <cell r="AP1472">
            <v>4716764287.47</v>
          </cell>
          <cell r="AQ1472">
            <v>8090967049.91</v>
          </cell>
          <cell r="AR1472">
            <v>1811501927.13</v>
          </cell>
          <cell r="AS1472">
            <v>1017023497.93</v>
          </cell>
          <cell r="AT1472">
            <v>545677337.38</v>
          </cell>
          <cell r="AU1472">
            <v>1562700835.31</v>
          </cell>
          <cell r="AV1472">
            <v>4716764287.47</v>
          </cell>
          <cell r="AW1472">
            <v>6279465122.78</v>
          </cell>
          <cell r="AX1472">
            <v>1017023497.93</v>
          </cell>
          <cell r="AY1472">
            <v>5262441624.85</v>
          </cell>
          <cell r="AZ1472">
            <v>0.248858908323417</v>
          </cell>
          <cell r="BA1472">
            <v>0.751141091676583</v>
          </cell>
          <cell r="BB1472">
            <v>1.33130780765562</v>
          </cell>
          <cell r="BC1472">
            <v>0.161960211267126</v>
          </cell>
          <cell r="BD1472">
            <v>0.0868986970562903</v>
          </cell>
          <cell r="BE1472">
            <v>0.161960211267126</v>
          </cell>
          <cell r="BF1472">
            <v>0.838039788732874</v>
          </cell>
        </row>
        <row r="1473">
          <cell r="A1473" t="str">
            <v>603085.SH</v>
          </cell>
          <cell r="B1473" t="str">
            <v>天成自控</v>
          </cell>
          <cell r="C1473">
            <v>8262670.22</v>
          </cell>
          <cell r="D1473">
            <v>283784822.48</v>
          </cell>
          <cell r="E1473">
            <v>0</v>
          </cell>
          <cell r="F1473">
            <v>0</v>
          </cell>
          <cell r="G1473">
            <v>0</v>
          </cell>
          <cell r="H1473">
            <v>0</v>
          </cell>
          <cell r="I1473">
            <v>795318285.97</v>
          </cell>
          <cell r="J1473">
            <v>0</v>
          </cell>
          <cell r="K1473">
            <v>29585602.38</v>
          </cell>
          <cell r="L1473">
            <v>0</v>
          </cell>
          <cell r="M1473">
            <v>0</v>
          </cell>
          <cell r="N1473">
            <v>0</v>
          </cell>
          <cell r="O1473">
            <v>0</v>
          </cell>
          <cell r="P1473">
            <v>13028364.65</v>
          </cell>
          <cell r="Q1473">
            <v>13082887.32</v>
          </cell>
          <cell r="R1473">
            <v>0</v>
          </cell>
          <cell r="S1473">
            <v>0</v>
          </cell>
          <cell r="T1473">
            <v>0</v>
          </cell>
          <cell r="U1473">
            <v>15119637.26</v>
          </cell>
          <cell r="V1473">
            <v>3041716.6</v>
          </cell>
          <cell r="W1473">
            <v>0</v>
          </cell>
          <cell r="X1473">
            <v>235298896.67</v>
          </cell>
          <cell r="Y1473">
            <v>0</v>
          </cell>
          <cell r="Z1473">
            <v>0</v>
          </cell>
          <cell r="AA1473">
            <v>0</v>
          </cell>
          <cell r="AB1473">
            <v>0</v>
          </cell>
          <cell r="AC1473">
            <v>14943210.4</v>
          </cell>
          <cell r="AD1473">
            <v>0</v>
          </cell>
        </row>
        <row r="1473">
          <cell r="AF1473">
            <v>370225434</v>
          </cell>
          <cell r="AG1473">
            <v>0</v>
          </cell>
          <cell r="AH1473">
            <v>853905567.59</v>
          </cell>
          <cell r="AI1473">
            <v>0</v>
          </cell>
          <cell r="AJ1473">
            <v>23612803.42</v>
          </cell>
          <cell r="AK1473">
            <v>0</v>
          </cell>
          <cell r="AL1473">
            <v>29613147.63</v>
          </cell>
          <cell r="AM1473">
            <v>0</v>
          </cell>
          <cell r="AN1473">
            <v>-216737920.07</v>
          </cell>
          <cell r="AO1473">
            <v>1411466093.95</v>
          </cell>
          <cell r="AP1473">
            <v>1060619032.57</v>
          </cell>
          <cell r="AQ1473">
            <v>2472085126.52</v>
          </cell>
          <cell r="AR1473">
            <v>877262737.54</v>
          </cell>
          <cell r="AS1473">
            <v>298904459.74</v>
          </cell>
          <cell r="AT1473">
            <v>235298896.67</v>
          </cell>
          <cell r="AU1473">
            <v>534203356.41</v>
          </cell>
          <cell r="AV1473">
            <v>1060619032.57</v>
          </cell>
          <cell r="AW1473">
            <v>1594822388.98</v>
          </cell>
          <cell r="AX1473">
            <v>298904459.74</v>
          </cell>
          <cell r="AY1473">
            <v>1295917929.24</v>
          </cell>
          <cell r="AZ1473">
            <v>0.334961033969218</v>
          </cell>
          <cell r="BA1473">
            <v>0.665038966030781</v>
          </cell>
          <cell r="BB1473">
            <v>1.50367129007252</v>
          </cell>
          <cell r="BC1473">
            <v>0.187421785526331</v>
          </cell>
          <cell r="BD1473">
            <v>0.147539248442888</v>
          </cell>
          <cell r="BE1473">
            <v>0.187421785526331</v>
          </cell>
          <cell r="BF1473">
            <v>0.812578214473669</v>
          </cell>
        </row>
        <row r="1474">
          <cell r="A1474" t="str">
            <v>601108.SH</v>
          </cell>
          <cell r="B1474" t="str">
            <v>财通证券</v>
          </cell>
          <cell r="C1474">
            <v>63922720.29</v>
          </cell>
          <cell r="D1474">
            <v>282601403.76</v>
          </cell>
          <cell r="E1474">
            <v>0</v>
          </cell>
          <cell r="F1474">
            <v>200101111.15</v>
          </cell>
          <cell r="G1474">
            <v>0</v>
          </cell>
          <cell r="H1474">
            <v>53764954.94</v>
          </cell>
          <cell r="I1474">
            <v>0</v>
          </cell>
          <cell r="J1474">
            <v>0</v>
          </cell>
          <cell r="K1474">
            <v>33404016.2</v>
          </cell>
          <cell r="L1474">
            <v>16836082671.71</v>
          </cell>
          <cell r="M1474">
            <v>0</v>
          </cell>
          <cell r="N1474">
            <v>19420084190.34</v>
          </cell>
          <cell r="O1474">
            <v>0</v>
          </cell>
          <cell r="P1474">
            <v>2492318495.64</v>
          </cell>
          <cell r="Q1474">
            <v>315729366.03</v>
          </cell>
          <cell r="R1474">
            <v>0</v>
          </cell>
          <cell r="S1474">
            <v>0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26346103259.06</v>
          </cell>
          <cell r="Z1474">
            <v>0</v>
          </cell>
          <cell r="AA1474">
            <v>0</v>
          </cell>
          <cell r="AB1474">
            <v>0</v>
          </cell>
          <cell r="AC1474">
            <v>0</v>
          </cell>
          <cell r="AD1474">
            <v>0</v>
          </cell>
        </row>
        <row r="1474">
          <cell r="AF1474">
            <v>3589013157</v>
          </cell>
          <cell r="AG1474">
            <v>488098819.58</v>
          </cell>
          <cell r="AH1474">
            <v>8266088876.5</v>
          </cell>
          <cell r="AI1474">
            <v>0</v>
          </cell>
          <cell r="AJ1474">
            <v>71928408.49</v>
          </cell>
          <cell r="AK1474">
            <v>0</v>
          </cell>
          <cell r="AL1474">
            <v>1059918968.73</v>
          </cell>
          <cell r="AM1474">
            <v>3217501806.52</v>
          </cell>
          <cell r="AN1474">
            <v>7124200965.53</v>
          </cell>
          <cell r="AO1474">
            <v>66044112189.12</v>
          </cell>
          <cell r="AP1474">
            <v>23816751002.35</v>
          </cell>
          <cell r="AQ1474">
            <v>89860863191.47</v>
          </cell>
          <cell r="AR1474">
            <v>2905374598.16</v>
          </cell>
          <cell r="AS1474">
            <v>36792634331.9</v>
          </cell>
          <cell r="AT1474">
            <v>26346103259.06</v>
          </cell>
          <cell r="AU1474">
            <v>63138737590.96</v>
          </cell>
          <cell r="AV1474">
            <v>23816751002.35</v>
          </cell>
          <cell r="AW1474">
            <v>86955488593.31</v>
          </cell>
          <cell r="AX1474">
            <v>36792634331.9</v>
          </cell>
          <cell r="AY1474">
            <v>50162854261.41</v>
          </cell>
          <cell r="AZ1474">
            <v>0.726104109267435</v>
          </cell>
          <cell r="BA1474">
            <v>0.273895890732565</v>
          </cell>
          <cell r="BB1474">
            <v>3.65102228195316</v>
          </cell>
          <cell r="BC1474">
            <v>0.42312032198426</v>
          </cell>
          <cell r="BD1474">
            <v>0.302983787283175</v>
          </cell>
          <cell r="BE1474">
            <v>0.42312032198426</v>
          </cell>
          <cell r="BF1474">
            <v>0.57687967801574</v>
          </cell>
        </row>
        <row r="1475">
          <cell r="A1475" t="str">
            <v>002797.SZ</v>
          </cell>
          <cell r="B1475" t="str">
            <v>第一创业</v>
          </cell>
          <cell r="C1475">
            <v>37629126.22</v>
          </cell>
          <cell r="D1475">
            <v>282123750.02</v>
          </cell>
          <cell r="E1475">
            <v>0</v>
          </cell>
          <cell r="F1475">
            <v>690667333.34</v>
          </cell>
          <cell r="G1475">
            <v>1272336613.73</v>
          </cell>
          <cell r="H1475">
            <v>0</v>
          </cell>
          <cell r="I1475">
            <v>0</v>
          </cell>
          <cell r="J1475">
            <v>0</v>
          </cell>
          <cell r="K1475">
            <v>23922943.59</v>
          </cell>
          <cell r="L1475">
            <v>10050457967.49</v>
          </cell>
          <cell r="M1475">
            <v>0</v>
          </cell>
          <cell r="N1475">
            <v>10740149060.14</v>
          </cell>
          <cell r="O1475">
            <v>0</v>
          </cell>
          <cell r="P1475">
            <v>832261904.63</v>
          </cell>
          <cell r="Q1475">
            <v>184266147.07</v>
          </cell>
          <cell r="R1475">
            <v>0</v>
          </cell>
          <cell r="S1475">
            <v>0</v>
          </cell>
          <cell r="T1475">
            <v>0</v>
          </cell>
          <cell r="U1475">
            <v>0</v>
          </cell>
          <cell r="V1475">
            <v>0</v>
          </cell>
          <cell r="W1475">
            <v>0</v>
          </cell>
          <cell r="X1475">
            <v>743677439.93</v>
          </cell>
          <cell r="Y1475">
            <v>4467491141.51</v>
          </cell>
          <cell r="Z1475">
            <v>0</v>
          </cell>
          <cell r="AA1475">
            <v>0</v>
          </cell>
          <cell r="AB1475">
            <v>0</v>
          </cell>
          <cell r="AC1475">
            <v>0</v>
          </cell>
          <cell r="AD1475">
            <v>0</v>
          </cell>
        </row>
        <row r="1475">
          <cell r="AF1475">
            <v>4202400000</v>
          </cell>
          <cell r="AG1475">
            <v>0</v>
          </cell>
          <cell r="AH1475">
            <v>6067122836.8</v>
          </cell>
          <cell r="AI1475">
            <v>0</v>
          </cell>
          <cell r="AJ1475">
            <v>-52615206.44</v>
          </cell>
          <cell r="AK1475">
            <v>0</v>
          </cell>
          <cell r="AL1475">
            <v>361787055.7</v>
          </cell>
          <cell r="AM1475">
            <v>1223009321.53</v>
          </cell>
          <cell r="AN1475">
            <v>2529965403.57</v>
          </cell>
          <cell r="AO1475">
            <v>29324983427.67</v>
          </cell>
          <cell r="AP1475">
            <v>14331669411.16</v>
          </cell>
          <cell r="AQ1475">
            <v>43656652838.83</v>
          </cell>
          <cell r="AR1475">
            <v>1078080121.51</v>
          </cell>
          <cell r="AS1475">
            <v>23035734724.72</v>
          </cell>
          <cell r="AT1475">
            <v>5211168581.44</v>
          </cell>
          <cell r="AU1475">
            <v>28246903306.16</v>
          </cell>
          <cell r="AV1475">
            <v>14331669411.16</v>
          </cell>
          <cell r="AW1475">
            <v>42578572717.32</v>
          </cell>
          <cell r="AX1475">
            <v>23035734724.72</v>
          </cell>
          <cell r="AY1475">
            <v>19542837992.6</v>
          </cell>
          <cell r="AZ1475">
            <v>0.663406532992352</v>
          </cell>
          <cell r="BA1475">
            <v>0.336593467007648</v>
          </cell>
          <cell r="BB1475">
            <v>2.97094298617887</v>
          </cell>
          <cell r="BC1475">
            <v>0.541017071606761</v>
          </cell>
          <cell r="BD1475">
            <v>0.122389461385591</v>
          </cell>
          <cell r="BE1475">
            <v>0.541017071606761</v>
          </cell>
          <cell r="BF1475">
            <v>0.458982928393239</v>
          </cell>
        </row>
        <row r="1476">
          <cell r="A1476" t="str">
            <v>002174.SZ</v>
          </cell>
          <cell r="B1476" t="str">
            <v>游族网络</v>
          </cell>
          <cell r="C1476">
            <v>84843470.17</v>
          </cell>
          <cell r="D1476">
            <v>281160000</v>
          </cell>
          <cell r="E1476">
            <v>0</v>
          </cell>
          <cell r="F1476">
            <v>0</v>
          </cell>
          <cell r="G1476">
            <v>0</v>
          </cell>
          <cell r="H1476">
            <v>0</v>
          </cell>
          <cell r="I1476">
            <v>354468021.34</v>
          </cell>
          <cell r="J1476">
            <v>78006.95</v>
          </cell>
          <cell r="K1476">
            <v>264605600.53</v>
          </cell>
          <cell r="L1476">
            <v>0</v>
          </cell>
          <cell r="M1476">
            <v>0</v>
          </cell>
          <cell r="N1476">
            <v>0</v>
          </cell>
          <cell r="O1476">
            <v>0</v>
          </cell>
          <cell r="P1476">
            <v>63529237.41</v>
          </cell>
          <cell r="Q1476">
            <v>35643979.68</v>
          </cell>
          <cell r="R1476">
            <v>0</v>
          </cell>
          <cell r="S1476">
            <v>0</v>
          </cell>
          <cell r="T1476">
            <v>0</v>
          </cell>
          <cell r="U1476">
            <v>36843138.7</v>
          </cell>
          <cell r="V1476">
            <v>7411438.08</v>
          </cell>
          <cell r="W1476">
            <v>0</v>
          </cell>
          <cell r="X1476">
            <v>0</v>
          </cell>
          <cell r="Y1476">
            <v>590784160.46</v>
          </cell>
          <cell r="Z1476">
            <v>0</v>
          </cell>
          <cell r="AA1476">
            <v>3017774.12</v>
          </cell>
          <cell r="AB1476">
            <v>0</v>
          </cell>
          <cell r="AC1476">
            <v>3459080.11</v>
          </cell>
          <cell r="AD1476">
            <v>1504940</v>
          </cell>
        </row>
        <row r="1476">
          <cell r="AF1476">
            <v>915858662</v>
          </cell>
          <cell r="AG1476">
            <v>118355333.22</v>
          </cell>
          <cell r="AH1476">
            <v>1215305128.92</v>
          </cell>
          <cell r="AI1476">
            <v>348967786.11</v>
          </cell>
          <cell r="AJ1476">
            <v>-94523055.59</v>
          </cell>
          <cell r="AK1476">
            <v>0</v>
          </cell>
          <cell r="AL1476">
            <v>70824673.48</v>
          </cell>
          <cell r="AM1476">
            <v>0</v>
          </cell>
          <cell r="AN1476">
            <v>3478099441.65</v>
          </cell>
          <cell r="AO1476">
            <v>1727348847.55</v>
          </cell>
          <cell r="AP1476">
            <v>6052887969.79</v>
          </cell>
          <cell r="AQ1476">
            <v>7780236817.34</v>
          </cell>
          <cell r="AR1476">
            <v>814038834.27</v>
          </cell>
          <cell r="AS1476">
            <v>318003138.7</v>
          </cell>
          <cell r="AT1476">
            <v>595306874.58</v>
          </cell>
          <cell r="AU1476">
            <v>913310013.28</v>
          </cell>
          <cell r="AV1476">
            <v>5354952397.57</v>
          </cell>
          <cell r="AW1476">
            <v>6268262410.85</v>
          </cell>
          <cell r="AX1476">
            <v>318003138.7</v>
          </cell>
          <cell r="AY1476">
            <v>5950259272.15</v>
          </cell>
          <cell r="AZ1476">
            <v>0.145703857531413</v>
          </cell>
          <cell r="BA1476">
            <v>0.854296142468587</v>
          </cell>
          <cell r="BB1476">
            <v>1.17055427303041</v>
          </cell>
          <cell r="BC1476">
            <v>0.0507322632424506</v>
          </cell>
          <cell r="BD1476">
            <v>0.0949715942889625</v>
          </cell>
          <cell r="BE1476">
            <v>0.0507322632424506</v>
          </cell>
          <cell r="BF1476">
            <v>0.949267736757549</v>
          </cell>
        </row>
        <row r="1477">
          <cell r="A1477" t="str">
            <v>600570.SH</v>
          </cell>
          <cell r="B1477" t="str">
            <v>恒生电子</v>
          </cell>
          <cell r="C1477">
            <v>60730335.48</v>
          </cell>
          <cell r="D1477">
            <v>281039979.6</v>
          </cell>
          <cell r="E1477">
            <v>0</v>
          </cell>
          <cell r="F1477">
            <v>0</v>
          </cell>
          <cell r="G1477">
            <v>0</v>
          </cell>
          <cell r="H1477">
            <v>0</v>
          </cell>
          <cell r="I1477">
            <v>277010750.7</v>
          </cell>
          <cell r="J1477">
            <v>1366940.59</v>
          </cell>
          <cell r="K1477">
            <v>2903784426.9</v>
          </cell>
          <cell r="L1477">
            <v>0</v>
          </cell>
          <cell r="M1477">
            <v>0</v>
          </cell>
          <cell r="N1477">
            <v>0</v>
          </cell>
          <cell r="O1477">
            <v>0</v>
          </cell>
          <cell r="P1477">
            <v>220684449.76</v>
          </cell>
          <cell r="Q1477">
            <v>75973554.58</v>
          </cell>
          <cell r="R1477">
            <v>0</v>
          </cell>
          <cell r="S1477">
            <v>0</v>
          </cell>
          <cell r="T1477">
            <v>0</v>
          </cell>
          <cell r="U1477">
            <v>0</v>
          </cell>
          <cell r="V1477">
            <v>305258151.46</v>
          </cell>
          <cell r="W1477">
            <v>0</v>
          </cell>
          <cell r="X1477">
            <v>388759643.21</v>
          </cell>
          <cell r="Y1477">
            <v>0</v>
          </cell>
          <cell r="Z1477">
            <v>0</v>
          </cell>
          <cell r="AA1477">
            <v>0</v>
          </cell>
          <cell r="AB1477">
            <v>13651618.55</v>
          </cell>
          <cell r="AC1477">
            <v>44153088.93</v>
          </cell>
          <cell r="AD1477">
            <v>0</v>
          </cell>
        </row>
        <row r="1477">
          <cell r="AF1477">
            <v>1461560480</v>
          </cell>
          <cell r="AG1477">
            <v>0</v>
          </cell>
          <cell r="AH1477">
            <v>572461060.9</v>
          </cell>
          <cell r="AI1477">
            <v>799900619.68</v>
          </cell>
          <cell r="AJ1477">
            <v>-9119418.17</v>
          </cell>
          <cell r="AK1477">
            <v>0</v>
          </cell>
          <cell r="AL1477">
            <v>189289981.12</v>
          </cell>
          <cell r="AM1477">
            <v>0</v>
          </cell>
          <cell r="AN1477">
            <v>3055183107.63</v>
          </cell>
          <cell r="AO1477">
            <v>4572412939.76</v>
          </cell>
          <cell r="AP1477">
            <v>6069275831.16</v>
          </cell>
          <cell r="AQ1477">
            <v>10641688770.92</v>
          </cell>
          <cell r="AR1477">
            <v>3902613316.95</v>
          </cell>
          <cell r="AS1477">
            <v>281039979.6</v>
          </cell>
          <cell r="AT1477">
            <v>388759643.21</v>
          </cell>
          <cell r="AU1477">
            <v>669799622.81</v>
          </cell>
          <cell r="AV1477">
            <v>4469474591.8</v>
          </cell>
          <cell r="AW1477">
            <v>5139274214.61</v>
          </cell>
          <cell r="AX1477">
            <v>281039979.6</v>
          </cell>
          <cell r="AY1477">
            <v>4858234235.01</v>
          </cell>
          <cell r="AZ1477">
            <v>0.130329613645811</v>
          </cell>
          <cell r="BA1477">
            <v>0.869670386354189</v>
          </cell>
          <cell r="BB1477">
            <v>1.14986093086621</v>
          </cell>
          <cell r="BC1477">
            <v>0.0546847605058815</v>
          </cell>
          <cell r="BD1477">
            <v>0.0756448531399295</v>
          </cell>
          <cell r="BE1477">
            <v>0.0546847605058815</v>
          </cell>
          <cell r="BF1477">
            <v>0.945315239494118</v>
          </cell>
        </row>
        <row r="1478">
          <cell r="A1478" t="str">
            <v>002746.SZ</v>
          </cell>
          <cell r="B1478" t="str">
            <v>仙坛股份</v>
          </cell>
          <cell r="C1478">
            <v>0</v>
          </cell>
          <cell r="D1478">
            <v>280295000</v>
          </cell>
          <cell r="E1478">
            <v>0</v>
          </cell>
          <cell r="F1478">
            <v>0</v>
          </cell>
          <cell r="G1478">
            <v>0</v>
          </cell>
          <cell r="H1478">
            <v>0</v>
          </cell>
          <cell r="I1478">
            <v>239297773.44</v>
          </cell>
          <cell r="J1478">
            <v>0</v>
          </cell>
          <cell r="K1478">
            <v>8811934.57</v>
          </cell>
          <cell r="L1478">
            <v>0</v>
          </cell>
          <cell r="M1478">
            <v>0</v>
          </cell>
          <cell r="N1478">
            <v>0</v>
          </cell>
          <cell r="O1478">
            <v>0</v>
          </cell>
          <cell r="P1478">
            <v>81412094.1</v>
          </cell>
          <cell r="Q1478">
            <v>2444840.02</v>
          </cell>
          <cell r="R1478">
            <v>0</v>
          </cell>
          <cell r="S1478">
            <v>0</v>
          </cell>
          <cell r="T1478">
            <v>0</v>
          </cell>
          <cell r="U1478">
            <v>0</v>
          </cell>
          <cell r="V1478">
            <v>592728.35</v>
          </cell>
          <cell r="W1478">
            <v>0</v>
          </cell>
          <cell r="X1478">
            <v>0</v>
          </cell>
          <cell r="Y1478">
            <v>0</v>
          </cell>
          <cell r="Z1478">
            <v>0</v>
          </cell>
          <cell r="AA1478">
            <v>0</v>
          </cell>
          <cell r="AB1478">
            <v>0</v>
          </cell>
          <cell r="AC1478">
            <v>8618994.95</v>
          </cell>
          <cell r="AD1478">
            <v>0</v>
          </cell>
        </row>
        <row r="1478">
          <cell r="AF1478">
            <v>860538727</v>
          </cell>
          <cell r="AG1478">
            <v>0</v>
          </cell>
          <cell r="AH1478">
            <v>1537828416.97</v>
          </cell>
          <cell r="AI1478">
            <v>0</v>
          </cell>
          <cell r="AJ1478">
            <v>1471672.24</v>
          </cell>
          <cell r="AK1478">
            <v>0</v>
          </cell>
          <cell r="AL1478">
            <v>202488545.4</v>
          </cell>
          <cell r="AM1478">
            <v>0</v>
          </cell>
          <cell r="AN1478">
            <v>1842330519.28</v>
          </cell>
          <cell r="AO1478">
            <v>621473365.43</v>
          </cell>
          <cell r="AP1478">
            <v>4444657880.89</v>
          </cell>
          <cell r="AQ1478">
            <v>5066131246.32</v>
          </cell>
          <cell r="AR1478">
            <v>341178365.43</v>
          </cell>
          <cell r="AS1478">
            <v>280295000</v>
          </cell>
          <cell r="AT1478">
            <v>0</v>
          </cell>
          <cell r="AU1478">
            <v>280295000</v>
          </cell>
          <cell r="AV1478">
            <v>4444657880.89</v>
          </cell>
          <cell r="AW1478">
            <v>4724952880.89</v>
          </cell>
          <cell r="AX1478">
            <v>280295000</v>
          </cell>
          <cell r="AY1478">
            <v>4444657880.89</v>
          </cell>
          <cell r="AZ1478">
            <v>0.0593222847012187</v>
          </cell>
          <cell r="BA1478">
            <v>0.940677715298781</v>
          </cell>
          <cell r="BB1478">
            <v>1.06306334649628</v>
          </cell>
          <cell r="BC1478">
            <v>0.0593222847012187</v>
          </cell>
          <cell r="BD1478">
            <v>0</v>
          </cell>
          <cell r="BE1478">
            <v>0.0593222847012187</v>
          </cell>
          <cell r="BF1478">
            <v>0.940677715298781</v>
          </cell>
        </row>
        <row r="1479">
          <cell r="A1479" t="str">
            <v>601326.SH</v>
          </cell>
          <cell r="B1479" t="str">
            <v>秦港股份</v>
          </cell>
          <cell r="C1479">
            <v>28728855.78</v>
          </cell>
          <cell r="D1479">
            <v>280266944.43</v>
          </cell>
          <cell r="E1479">
            <v>0</v>
          </cell>
          <cell r="F1479">
            <v>0</v>
          </cell>
          <cell r="G1479">
            <v>0</v>
          </cell>
          <cell r="H1479">
            <v>0</v>
          </cell>
          <cell r="I1479">
            <v>349119665.2</v>
          </cell>
          <cell r="J1479">
            <v>0</v>
          </cell>
          <cell r="K1479">
            <v>659329659.49</v>
          </cell>
          <cell r="L1479">
            <v>0</v>
          </cell>
          <cell r="M1479">
            <v>0</v>
          </cell>
          <cell r="N1479">
            <v>0</v>
          </cell>
          <cell r="O1479">
            <v>0</v>
          </cell>
          <cell r="P1479">
            <v>738773711.29</v>
          </cell>
          <cell r="Q1479">
            <v>83147859.26</v>
          </cell>
          <cell r="R1479">
            <v>0</v>
          </cell>
          <cell r="S1479">
            <v>0</v>
          </cell>
          <cell r="T1479">
            <v>0</v>
          </cell>
          <cell r="U1479">
            <v>861154019.15</v>
          </cell>
          <cell r="V1479">
            <v>0</v>
          </cell>
          <cell r="W1479">
            <v>0</v>
          </cell>
          <cell r="X1479">
            <v>6306418644.98</v>
          </cell>
          <cell r="Y1479">
            <v>0</v>
          </cell>
          <cell r="Z1479">
            <v>0</v>
          </cell>
          <cell r="AA1479">
            <v>386319022.88</v>
          </cell>
          <cell r="AB1479">
            <v>0</v>
          </cell>
          <cell r="AC1479">
            <v>181884212.06</v>
          </cell>
          <cell r="AD1479">
            <v>0</v>
          </cell>
        </row>
        <row r="1479">
          <cell r="AF1479">
            <v>5587412000</v>
          </cell>
          <cell r="AG1479">
            <v>0</v>
          </cell>
          <cell r="AH1479">
            <v>5207670068.4</v>
          </cell>
          <cell r="AI1479">
            <v>0</v>
          </cell>
          <cell r="AJ1479">
            <v>330100946.67</v>
          </cell>
          <cell r="AK1479">
            <v>169233303.81</v>
          </cell>
          <cell r="AL1479">
            <v>1433372455.99</v>
          </cell>
          <cell r="AM1479">
            <v>0</v>
          </cell>
          <cell r="AN1479">
            <v>3201199642.16</v>
          </cell>
          <cell r="AO1479">
            <v>9875142594.52</v>
          </cell>
          <cell r="AP1479">
            <v>15928988417.03</v>
          </cell>
          <cell r="AQ1479">
            <v>25804131011.55</v>
          </cell>
          <cell r="AR1479">
            <v>2040983963.08</v>
          </cell>
          <cell r="AS1479">
            <v>1141420963.58</v>
          </cell>
          <cell r="AT1479">
            <v>6692737667.86</v>
          </cell>
          <cell r="AU1479">
            <v>7834158631.44</v>
          </cell>
          <cell r="AV1479">
            <v>15928988417.03</v>
          </cell>
          <cell r="AW1479">
            <v>23763147048.47</v>
          </cell>
          <cell r="AX1479">
            <v>1141420963.58</v>
          </cell>
          <cell r="AY1479">
            <v>22621726084.89</v>
          </cell>
          <cell r="AZ1479">
            <v>0.329676814921044</v>
          </cell>
          <cell r="BA1479">
            <v>0.670323185078956</v>
          </cell>
          <cell r="BB1479">
            <v>1.49181771160461</v>
          </cell>
          <cell r="BC1479">
            <v>0.0480332407678086</v>
          </cell>
          <cell r="BD1479">
            <v>0.281643574153236</v>
          </cell>
          <cell r="BE1479">
            <v>0.0480332407678086</v>
          </cell>
          <cell r="BF1479">
            <v>0.951966759232191</v>
          </cell>
        </row>
        <row r="1480">
          <cell r="A1480" t="str">
            <v>601226.SH</v>
          </cell>
          <cell r="B1480" t="str">
            <v>华电重工</v>
          </cell>
          <cell r="C1480">
            <v>114359.18</v>
          </cell>
          <cell r="D1480">
            <v>279500000</v>
          </cell>
          <cell r="E1480">
            <v>0</v>
          </cell>
          <cell r="F1480">
            <v>0</v>
          </cell>
          <cell r="G1480">
            <v>0</v>
          </cell>
          <cell r="H1480">
            <v>0</v>
          </cell>
          <cell r="I1480">
            <v>3334005284.72</v>
          </cell>
          <cell r="J1480">
            <v>0</v>
          </cell>
          <cell r="K1480">
            <v>1213349901.47</v>
          </cell>
          <cell r="L1480">
            <v>0</v>
          </cell>
          <cell r="M1480">
            <v>0</v>
          </cell>
          <cell r="N1480">
            <v>0</v>
          </cell>
          <cell r="O1480">
            <v>0</v>
          </cell>
          <cell r="P1480">
            <v>26191737.5</v>
          </cell>
          <cell r="Q1480">
            <v>46297624.34</v>
          </cell>
          <cell r="R1480">
            <v>0</v>
          </cell>
          <cell r="S1480">
            <v>0</v>
          </cell>
          <cell r="T1480">
            <v>0</v>
          </cell>
          <cell r="U1480">
            <v>0</v>
          </cell>
          <cell r="V1480">
            <v>149611756.17</v>
          </cell>
          <cell r="W1480">
            <v>0</v>
          </cell>
          <cell r="X1480">
            <v>0</v>
          </cell>
          <cell r="Y1480">
            <v>0</v>
          </cell>
          <cell r="Z1480">
            <v>0</v>
          </cell>
          <cell r="AA1480">
            <v>0</v>
          </cell>
          <cell r="AB1480">
            <v>27984702.41</v>
          </cell>
          <cell r="AC1480">
            <v>794706.57</v>
          </cell>
          <cell r="AD1480">
            <v>0</v>
          </cell>
        </row>
        <row r="1480">
          <cell r="AF1480">
            <v>1167010000</v>
          </cell>
          <cell r="AG1480">
            <v>0</v>
          </cell>
          <cell r="AH1480">
            <v>1239511698.53</v>
          </cell>
          <cell r="AI1480">
            <v>31466200</v>
          </cell>
          <cell r="AJ1480">
            <v>0</v>
          </cell>
          <cell r="AK1480">
            <v>14713687.43</v>
          </cell>
          <cell r="AL1480">
            <v>157663249.22</v>
          </cell>
          <cell r="AM1480">
            <v>0</v>
          </cell>
          <cell r="AN1480">
            <v>1270786196.25</v>
          </cell>
          <cell r="AO1480">
            <v>5077850072.36</v>
          </cell>
          <cell r="AP1480">
            <v>3881151031.43</v>
          </cell>
          <cell r="AQ1480">
            <v>8959001103.79</v>
          </cell>
          <cell r="AR1480">
            <v>4798350072.36</v>
          </cell>
          <cell r="AS1480">
            <v>279500000</v>
          </cell>
          <cell r="AT1480">
            <v>0</v>
          </cell>
          <cell r="AU1480">
            <v>279500000</v>
          </cell>
          <cell r="AV1480">
            <v>3818218631.43</v>
          </cell>
          <cell r="AW1480">
            <v>4097718631.43</v>
          </cell>
          <cell r="AX1480">
            <v>279500000</v>
          </cell>
          <cell r="AY1480">
            <v>3818218631.43</v>
          </cell>
          <cell r="AZ1480">
            <v>0.0682086851586639</v>
          </cell>
          <cell r="BA1480">
            <v>0.931791314841336</v>
          </cell>
          <cell r="BB1480">
            <v>1.07320167517367</v>
          </cell>
          <cell r="BC1480">
            <v>0.0682086851586639</v>
          </cell>
          <cell r="BD1480">
            <v>0</v>
          </cell>
          <cell r="BE1480">
            <v>0.0682086851586639</v>
          </cell>
          <cell r="BF1480">
            <v>0.931791314841336</v>
          </cell>
        </row>
        <row r="1481">
          <cell r="A1481" t="str">
            <v>603219.SH</v>
          </cell>
          <cell r="B1481" t="str">
            <v>富佳股份</v>
          </cell>
          <cell r="C1481">
            <v>7913154.77</v>
          </cell>
          <cell r="D1481">
            <v>279263652.79</v>
          </cell>
          <cell r="E1481">
            <v>0</v>
          </cell>
          <cell r="F1481">
            <v>0</v>
          </cell>
          <cell r="G1481">
            <v>0</v>
          </cell>
          <cell r="H1481">
            <v>0</v>
          </cell>
          <cell r="I1481">
            <v>594197789.39</v>
          </cell>
          <cell r="J1481">
            <v>564781.44</v>
          </cell>
          <cell r="K1481">
            <v>8438521.24</v>
          </cell>
          <cell r="L1481">
            <v>0</v>
          </cell>
          <cell r="M1481">
            <v>0</v>
          </cell>
          <cell r="N1481">
            <v>0</v>
          </cell>
          <cell r="O1481">
            <v>0</v>
          </cell>
          <cell r="P1481">
            <v>16104840.16</v>
          </cell>
          <cell r="Q1481">
            <v>22289413.38</v>
          </cell>
          <cell r="R1481">
            <v>0</v>
          </cell>
          <cell r="S1481">
            <v>0</v>
          </cell>
          <cell r="T1481">
            <v>0</v>
          </cell>
          <cell r="U1481">
            <v>13337601.3</v>
          </cell>
          <cell r="V1481">
            <v>88280.03</v>
          </cell>
          <cell r="W1481">
            <v>0</v>
          </cell>
          <cell r="X1481">
            <v>26900000</v>
          </cell>
          <cell r="Y1481">
            <v>0</v>
          </cell>
          <cell r="Z1481">
            <v>0</v>
          </cell>
          <cell r="AA1481">
            <v>0</v>
          </cell>
          <cell r="AB1481">
            <v>0</v>
          </cell>
          <cell r="AC1481">
            <v>1544342.68</v>
          </cell>
          <cell r="AD1481">
            <v>0</v>
          </cell>
        </row>
        <row r="1481">
          <cell r="AF1481">
            <v>360000000</v>
          </cell>
          <cell r="AG1481">
            <v>0</v>
          </cell>
          <cell r="AH1481">
            <v>119541380.25</v>
          </cell>
          <cell r="AI1481">
            <v>0</v>
          </cell>
          <cell r="AJ1481">
            <v>-2348121.19</v>
          </cell>
          <cell r="AK1481">
            <v>0</v>
          </cell>
          <cell r="AL1481">
            <v>31554340.71</v>
          </cell>
          <cell r="AM1481">
            <v>0</v>
          </cell>
          <cell r="AN1481">
            <v>424794123.31</v>
          </cell>
          <cell r="AO1481">
            <v>970642377.18</v>
          </cell>
          <cell r="AP1481">
            <v>933541723.08</v>
          </cell>
          <cell r="AQ1481">
            <v>1904184100.26</v>
          </cell>
          <cell r="AR1481">
            <v>651141123.09</v>
          </cell>
          <cell r="AS1481">
            <v>292601254.09</v>
          </cell>
          <cell r="AT1481">
            <v>26900000</v>
          </cell>
          <cell r="AU1481">
            <v>319501254.09</v>
          </cell>
          <cell r="AV1481">
            <v>933541723.08</v>
          </cell>
          <cell r="AW1481">
            <v>1253042977.17</v>
          </cell>
          <cell r="AX1481">
            <v>292601254.09</v>
          </cell>
          <cell r="AY1481">
            <v>960441723.08</v>
          </cell>
          <cell r="AZ1481">
            <v>0.254980283925771</v>
          </cell>
          <cell r="BA1481">
            <v>0.745019716074229</v>
          </cell>
          <cell r="BB1481">
            <v>1.34224635727676</v>
          </cell>
          <cell r="BC1481">
            <v>0.233512544598303</v>
          </cell>
          <cell r="BD1481">
            <v>0.021467739327468</v>
          </cell>
          <cell r="BE1481">
            <v>0.233512544598303</v>
          </cell>
          <cell r="BF1481">
            <v>0.766487455401697</v>
          </cell>
        </row>
        <row r="1482">
          <cell r="A1482" t="str">
            <v>000861.SZ</v>
          </cell>
          <cell r="B1482" t="str">
            <v>海印股份</v>
          </cell>
          <cell r="C1482">
            <v>18926065.31</v>
          </cell>
          <cell r="D1482">
            <v>279231172.25</v>
          </cell>
          <cell r="E1482">
            <v>0</v>
          </cell>
          <cell r="F1482">
            <v>0</v>
          </cell>
          <cell r="G1482">
            <v>0</v>
          </cell>
          <cell r="H1482">
            <v>0</v>
          </cell>
          <cell r="I1482">
            <v>160977867.34</v>
          </cell>
          <cell r="J1482">
            <v>4263749.71</v>
          </cell>
          <cell r="K1482">
            <v>103431075.22</v>
          </cell>
          <cell r="L1482">
            <v>0</v>
          </cell>
          <cell r="M1482">
            <v>0</v>
          </cell>
          <cell r="N1482">
            <v>0</v>
          </cell>
          <cell r="O1482">
            <v>0</v>
          </cell>
          <cell r="P1482">
            <v>1845950.5</v>
          </cell>
          <cell r="Q1482">
            <v>65707078.33</v>
          </cell>
          <cell r="R1482">
            <v>0</v>
          </cell>
          <cell r="S1482">
            <v>0</v>
          </cell>
          <cell r="T1482">
            <v>0</v>
          </cell>
          <cell r="U1482">
            <v>1682484475.04</v>
          </cell>
          <cell r="V1482">
            <v>405375.38</v>
          </cell>
          <cell r="W1482">
            <v>0</v>
          </cell>
          <cell r="X1482">
            <v>2952718090.92</v>
          </cell>
          <cell r="Y1482">
            <v>0</v>
          </cell>
          <cell r="Z1482">
            <v>0</v>
          </cell>
          <cell r="AA1482">
            <v>0</v>
          </cell>
          <cell r="AB1482">
            <v>0</v>
          </cell>
          <cell r="AC1482">
            <v>111151136.68</v>
          </cell>
          <cell r="AD1482">
            <v>0</v>
          </cell>
        </row>
        <row r="1482">
          <cell r="AF1482">
            <v>2325503649</v>
          </cell>
          <cell r="AG1482">
            <v>124833835.74</v>
          </cell>
          <cell r="AH1482">
            <v>387476003.34</v>
          </cell>
          <cell r="AI1482">
            <v>29003730.33</v>
          </cell>
          <cell r="AJ1482">
            <v>-224629.77</v>
          </cell>
          <cell r="AK1482">
            <v>0</v>
          </cell>
          <cell r="AL1482">
            <v>46074152.77</v>
          </cell>
          <cell r="AM1482">
            <v>0</v>
          </cell>
          <cell r="AN1482">
            <v>939010312.16</v>
          </cell>
          <cell r="AO1482">
            <v>5381142036.68</v>
          </cell>
          <cell r="AP1482">
            <v>3851677053.57</v>
          </cell>
          <cell r="AQ1482">
            <v>9232819090.25</v>
          </cell>
          <cell r="AR1482">
            <v>466708298.47</v>
          </cell>
          <cell r="AS1482">
            <v>1961715647.29</v>
          </cell>
          <cell r="AT1482">
            <v>2952718090.92</v>
          </cell>
          <cell r="AU1482">
            <v>4914433738.21</v>
          </cell>
          <cell r="AV1482">
            <v>3793669592.91</v>
          </cell>
          <cell r="AW1482">
            <v>8708103331.12</v>
          </cell>
          <cell r="AX1482">
            <v>1961715647.29</v>
          </cell>
          <cell r="AY1482">
            <v>6746387683.83</v>
          </cell>
          <cell r="AZ1482">
            <v>0.564351794109674</v>
          </cell>
          <cell r="BA1482">
            <v>0.435648205890326</v>
          </cell>
          <cell r="BB1482">
            <v>2.29543008895519</v>
          </cell>
          <cell r="BC1482">
            <v>0.225274732361001</v>
          </cell>
          <cell r="BD1482">
            <v>0.339077061748673</v>
          </cell>
          <cell r="BE1482">
            <v>0.225274732361001</v>
          </cell>
          <cell r="BF1482">
            <v>0.774725267638999</v>
          </cell>
        </row>
        <row r="1483">
          <cell r="A1483" t="str">
            <v>002679.SZ</v>
          </cell>
          <cell r="B1483" t="str">
            <v>福建金森</v>
          </cell>
          <cell r="C1483">
            <v>0</v>
          </cell>
          <cell r="D1483">
            <v>278823636.25</v>
          </cell>
          <cell r="E1483">
            <v>0</v>
          </cell>
          <cell r="F1483">
            <v>0</v>
          </cell>
          <cell r="G1483">
            <v>0</v>
          </cell>
          <cell r="H1483">
            <v>0</v>
          </cell>
          <cell r="I1483">
            <v>30085340.69</v>
          </cell>
          <cell r="J1483">
            <v>0</v>
          </cell>
          <cell r="K1483">
            <v>17750496.09</v>
          </cell>
          <cell r="L1483">
            <v>0</v>
          </cell>
          <cell r="M1483">
            <v>0</v>
          </cell>
          <cell r="N1483">
            <v>0</v>
          </cell>
          <cell r="O1483">
            <v>0</v>
          </cell>
          <cell r="P1483">
            <v>1384334.11</v>
          </cell>
          <cell r="Q1483">
            <v>1193582.18</v>
          </cell>
          <cell r="R1483">
            <v>0</v>
          </cell>
          <cell r="S1483">
            <v>0</v>
          </cell>
          <cell r="T1483">
            <v>0</v>
          </cell>
          <cell r="U1483">
            <v>56086590.63</v>
          </cell>
          <cell r="V1483">
            <v>444308.55</v>
          </cell>
          <cell r="W1483">
            <v>0</v>
          </cell>
          <cell r="X1483">
            <v>720238283.16</v>
          </cell>
          <cell r="Y1483">
            <v>0</v>
          </cell>
          <cell r="Z1483">
            <v>0</v>
          </cell>
          <cell r="AA1483">
            <v>783151.09</v>
          </cell>
          <cell r="AB1483">
            <v>0</v>
          </cell>
          <cell r="AC1483">
            <v>7507234.47</v>
          </cell>
          <cell r="AD1483">
            <v>0</v>
          </cell>
        </row>
        <row r="1483">
          <cell r="AF1483">
            <v>235756000</v>
          </cell>
          <cell r="AG1483">
            <v>0</v>
          </cell>
          <cell r="AH1483">
            <v>244549936</v>
          </cell>
          <cell r="AI1483">
            <v>0</v>
          </cell>
          <cell r="AJ1483">
            <v>0</v>
          </cell>
          <cell r="AK1483">
            <v>0</v>
          </cell>
          <cell r="AL1483">
            <v>28729086.82</v>
          </cell>
          <cell r="AM1483">
            <v>0</v>
          </cell>
          <cell r="AN1483">
            <v>207422306.34</v>
          </cell>
          <cell r="AO1483">
            <v>1114296957.22</v>
          </cell>
          <cell r="AP1483">
            <v>716457329.16</v>
          </cell>
          <cell r="AQ1483">
            <v>1830754286.38</v>
          </cell>
          <cell r="AR1483">
            <v>58365296.09</v>
          </cell>
          <cell r="AS1483">
            <v>334910226.88</v>
          </cell>
          <cell r="AT1483">
            <v>721021434.25</v>
          </cell>
          <cell r="AU1483">
            <v>1055931661.13</v>
          </cell>
          <cell r="AV1483">
            <v>716457329.16</v>
          </cell>
          <cell r="AW1483">
            <v>1772388990.29</v>
          </cell>
          <cell r="AX1483">
            <v>334910226.88</v>
          </cell>
          <cell r="AY1483">
            <v>1437478763.41</v>
          </cell>
          <cell r="AZ1483">
            <v>0.595767445473258</v>
          </cell>
          <cell r="BA1483">
            <v>0.404232554526742</v>
          </cell>
          <cell r="BB1483">
            <v>2.47382351767971</v>
          </cell>
          <cell r="BC1483">
            <v>0.188959776163585</v>
          </cell>
          <cell r="BD1483">
            <v>0.406807669309673</v>
          </cell>
          <cell r="BE1483">
            <v>0.188959776163585</v>
          </cell>
          <cell r="BF1483">
            <v>0.811040223836415</v>
          </cell>
        </row>
        <row r="1484">
          <cell r="A1484" t="str">
            <v>603326.SH</v>
          </cell>
          <cell r="B1484" t="str">
            <v>我乐家居</v>
          </cell>
          <cell r="C1484">
            <v>0</v>
          </cell>
          <cell r="D1484">
            <v>278592889.72</v>
          </cell>
          <cell r="E1484">
            <v>0</v>
          </cell>
          <cell r="F1484">
            <v>0</v>
          </cell>
          <cell r="G1484">
            <v>0</v>
          </cell>
          <cell r="H1484">
            <v>0</v>
          </cell>
          <cell r="I1484">
            <v>259243964.51</v>
          </cell>
          <cell r="J1484">
            <v>85250911.81</v>
          </cell>
          <cell r="K1484">
            <v>182452394.75</v>
          </cell>
          <cell r="L1484">
            <v>0</v>
          </cell>
          <cell r="M1484">
            <v>0</v>
          </cell>
          <cell r="N1484">
            <v>0</v>
          </cell>
          <cell r="O1484">
            <v>0</v>
          </cell>
          <cell r="P1484">
            <v>29393152.6</v>
          </cell>
          <cell r="Q1484">
            <v>27035302.35</v>
          </cell>
          <cell r="R1484">
            <v>0</v>
          </cell>
          <cell r="S1484">
            <v>0</v>
          </cell>
          <cell r="T1484">
            <v>0</v>
          </cell>
          <cell r="U1484">
            <v>0</v>
          </cell>
          <cell r="V1484">
            <v>29249720.32</v>
          </cell>
          <cell r="W1484">
            <v>0</v>
          </cell>
          <cell r="X1484">
            <v>163474425.73</v>
          </cell>
          <cell r="Y1484">
            <v>0</v>
          </cell>
          <cell r="Z1484">
            <v>0</v>
          </cell>
          <cell r="AA1484">
            <v>0</v>
          </cell>
          <cell r="AB1484">
            <v>0</v>
          </cell>
          <cell r="AC1484">
            <v>11427132.33</v>
          </cell>
          <cell r="AD1484">
            <v>68399026.5</v>
          </cell>
        </row>
        <row r="1484">
          <cell r="AF1484">
            <v>322069200</v>
          </cell>
          <cell r="AG1484">
            <v>0</v>
          </cell>
          <cell r="AH1484">
            <v>305196009.06</v>
          </cell>
          <cell r="AI1484">
            <v>30628565.9</v>
          </cell>
          <cell r="AJ1484">
            <v>0</v>
          </cell>
          <cell r="AK1484">
            <v>0</v>
          </cell>
          <cell r="AL1484">
            <v>38134962.06</v>
          </cell>
          <cell r="AM1484">
            <v>0</v>
          </cell>
          <cell r="AN1484">
            <v>510188518.14</v>
          </cell>
          <cell r="AO1484">
            <v>1134518920.62</v>
          </cell>
          <cell r="AP1484">
            <v>1206217255.16</v>
          </cell>
          <cell r="AQ1484">
            <v>2340736175.78</v>
          </cell>
          <cell r="AR1484">
            <v>624052578.67</v>
          </cell>
          <cell r="AS1484">
            <v>278592889.72</v>
          </cell>
          <cell r="AT1484">
            <v>231873452.23</v>
          </cell>
          <cell r="AU1484">
            <v>510466341.95</v>
          </cell>
          <cell r="AV1484">
            <v>1144960123.36</v>
          </cell>
          <cell r="AW1484">
            <v>1655426465.31</v>
          </cell>
          <cell r="AX1484">
            <v>278592889.72</v>
          </cell>
          <cell r="AY1484">
            <v>1376833575.59</v>
          </cell>
          <cell r="AZ1484">
            <v>0.308359418341429</v>
          </cell>
          <cell r="BA1484">
            <v>0.691640581658571</v>
          </cell>
          <cell r="BB1484">
            <v>1.44583765978852</v>
          </cell>
          <cell r="BC1484">
            <v>0.168290706689789</v>
          </cell>
          <cell r="BD1484">
            <v>0.14006871165164</v>
          </cell>
          <cell r="BE1484">
            <v>0.168290706689789</v>
          </cell>
          <cell r="BF1484">
            <v>0.831709293310211</v>
          </cell>
        </row>
        <row r="1485">
          <cell r="A1485" t="str">
            <v>002328.SZ</v>
          </cell>
          <cell r="B1485" t="str">
            <v>新朋股份</v>
          </cell>
          <cell r="C1485">
            <v>77634783.63</v>
          </cell>
          <cell r="D1485">
            <v>277986990</v>
          </cell>
          <cell r="E1485">
            <v>0</v>
          </cell>
          <cell r="F1485">
            <v>0</v>
          </cell>
          <cell r="G1485">
            <v>0</v>
          </cell>
          <cell r="H1485">
            <v>0</v>
          </cell>
          <cell r="I1485">
            <v>1250113833.89</v>
          </cell>
          <cell r="J1485">
            <v>5145.98</v>
          </cell>
          <cell r="K1485">
            <v>10462929.16</v>
          </cell>
          <cell r="L1485">
            <v>0</v>
          </cell>
          <cell r="M1485">
            <v>0</v>
          </cell>
          <cell r="N1485">
            <v>0</v>
          </cell>
          <cell r="O1485">
            <v>0</v>
          </cell>
          <cell r="P1485">
            <v>23537117.92</v>
          </cell>
          <cell r="Q1485">
            <v>10078303.07</v>
          </cell>
          <cell r="R1485">
            <v>0</v>
          </cell>
          <cell r="S1485">
            <v>0</v>
          </cell>
          <cell r="T1485">
            <v>0</v>
          </cell>
          <cell r="U1485">
            <v>17778166.86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0</v>
          </cell>
          <cell r="AA1485">
            <v>0</v>
          </cell>
          <cell r="AB1485">
            <v>0</v>
          </cell>
          <cell r="AC1485">
            <v>41576576.22</v>
          </cell>
          <cell r="AD1485">
            <v>884481</v>
          </cell>
        </row>
        <row r="1485">
          <cell r="AF1485">
            <v>771770000</v>
          </cell>
          <cell r="AG1485">
            <v>0</v>
          </cell>
          <cell r="AH1485">
            <v>917221626.44</v>
          </cell>
          <cell r="AI1485">
            <v>29377496.5</v>
          </cell>
          <cell r="AJ1485">
            <v>-2671344.34</v>
          </cell>
          <cell r="AK1485">
            <v>0</v>
          </cell>
          <cell r="AL1485">
            <v>105488299.89</v>
          </cell>
          <cell r="AM1485">
            <v>0</v>
          </cell>
          <cell r="AN1485">
            <v>982888660.54</v>
          </cell>
          <cell r="AO1485">
            <v>1710058327.73</v>
          </cell>
          <cell r="AP1485">
            <v>2804074739.03</v>
          </cell>
          <cell r="AQ1485">
            <v>4514133066.76</v>
          </cell>
          <cell r="AR1485">
            <v>1413408689.87</v>
          </cell>
          <cell r="AS1485">
            <v>295765156.86</v>
          </cell>
          <cell r="AT1485">
            <v>884481</v>
          </cell>
          <cell r="AU1485">
            <v>296649637.86</v>
          </cell>
          <cell r="AV1485">
            <v>2745319746.03</v>
          </cell>
          <cell r="AW1485">
            <v>3041969383.89</v>
          </cell>
          <cell r="AX1485">
            <v>295765156.86</v>
          </cell>
          <cell r="AY1485">
            <v>2746204227.03</v>
          </cell>
          <cell r="AZ1485">
            <v>0.0975189426399326</v>
          </cell>
          <cell r="BA1485">
            <v>0.902481057360067</v>
          </cell>
          <cell r="BB1485">
            <v>1.10805649807786</v>
          </cell>
          <cell r="BC1485">
            <v>0.0972281833033383</v>
          </cell>
          <cell r="BD1485">
            <v>0.000290759336594291</v>
          </cell>
          <cell r="BE1485">
            <v>0.0972281833033383</v>
          </cell>
          <cell r="BF1485">
            <v>0.902771816696662</v>
          </cell>
        </row>
        <row r="1486">
          <cell r="A1486" t="str">
            <v>600558.SH</v>
          </cell>
          <cell r="B1486" t="str">
            <v>大西洋</v>
          </cell>
          <cell r="C1486">
            <v>19977823.22</v>
          </cell>
          <cell r="D1486">
            <v>277660382.19</v>
          </cell>
          <cell r="E1486">
            <v>0</v>
          </cell>
          <cell r="F1486">
            <v>0</v>
          </cell>
          <cell r="G1486">
            <v>0</v>
          </cell>
          <cell r="H1486">
            <v>0</v>
          </cell>
          <cell r="I1486">
            <v>279906679.33</v>
          </cell>
          <cell r="J1486">
            <v>0</v>
          </cell>
          <cell r="K1486">
            <v>52963890.33</v>
          </cell>
          <cell r="L1486">
            <v>0</v>
          </cell>
          <cell r="M1486">
            <v>0</v>
          </cell>
          <cell r="N1486">
            <v>0</v>
          </cell>
          <cell r="O1486">
            <v>0</v>
          </cell>
          <cell r="P1486">
            <v>112275621.45</v>
          </cell>
          <cell r="Q1486">
            <v>21651237.65</v>
          </cell>
          <cell r="R1486">
            <v>0</v>
          </cell>
          <cell r="S1486">
            <v>0</v>
          </cell>
          <cell r="T1486">
            <v>0</v>
          </cell>
          <cell r="U1486">
            <v>628571.43</v>
          </cell>
          <cell r="V1486">
            <v>6010642.02</v>
          </cell>
          <cell r="W1486">
            <v>0</v>
          </cell>
          <cell r="X1486">
            <v>0</v>
          </cell>
          <cell r="Y1486">
            <v>0</v>
          </cell>
          <cell r="Z1486">
            <v>0</v>
          </cell>
          <cell r="AA1486">
            <v>0</v>
          </cell>
          <cell r="AB1486">
            <v>0</v>
          </cell>
          <cell r="AC1486">
            <v>30299530.65</v>
          </cell>
          <cell r="AD1486">
            <v>0</v>
          </cell>
        </row>
        <row r="1486">
          <cell r="AF1486">
            <v>897604831</v>
          </cell>
          <cell r="AG1486">
            <v>0</v>
          </cell>
          <cell r="AH1486">
            <v>447989300.58</v>
          </cell>
          <cell r="AI1486">
            <v>0</v>
          </cell>
          <cell r="AJ1486">
            <v>40380931.42</v>
          </cell>
          <cell r="AK1486">
            <v>0</v>
          </cell>
          <cell r="AL1486">
            <v>116479507.21</v>
          </cell>
          <cell r="AM1486">
            <v>0</v>
          </cell>
          <cell r="AN1486">
            <v>644944173.43</v>
          </cell>
          <cell r="AO1486">
            <v>801374378.27</v>
          </cell>
          <cell r="AP1486">
            <v>2147398743.64</v>
          </cell>
          <cell r="AQ1486">
            <v>2948773121.91</v>
          </cell>
          <cell r="AR1486">
            <v>523085424.65</v>
          </cell>
          <cell r="AS1486">
            <v>278288953.62</v>
          </cell>
          <cell r="AT1486">
            <v>0</v>
          </cell>
          <cell r="AU1486">
            <v>278288953.62</v>
          </cell>
          <cell r="AV1486">
            <v>2147398743.64</v>
          </cell>
          <cell r="AW1486">
            <v>2425687697.26</v>
          </cell>
          <cell r="AX1486">
            <v>278288953.62</v>
          </cell>
          <cell r="AY1486">
            <v>2147398743.64</v>
          </cell>
          <cell r="AZ1486">
            <v>0.114725796702662</v>
          </cell>
          <cell r="BA1486">
            <v>0.885274203297338</v>
          </cell>
          <cell r="BB1486">
            <v>1.12959351608276</v>
          </cell>
          <cell r="BC1486">
            <v>0.114725796702662</v>
          </cell>
          <cell r="BD1486">
            <v>0</v>
          </cell>
          <cell r="BE1486">
            <v>0.114725796702662</v>
          </cell>
          <cell r="BF1486">
            <v>0.885274203297338</v>
          </cell>
        </row>
        <row r="1487">
          <cell r="A1487" t="str">
            <v>002909.SZ</v>
          </cell>
          <cell r="B1487" t="str">
            <v>集泰股份</v>
          </cell>
          <cell r="C1487">
            <v>3852139.35</v>
          </cell>
          <cell r="D1487">
            <v>277455634.16</v>
          </cell>
          <cell r="E1487">
            <v>0</v>
          </cell>
          <cell r="F1487">
            <v>0</v>
          </cell>
          <cell r="G1487">
            <v>0</v>
          </cell>
          <cell r="H1487">
            <v>0</v>
          </cell>
          <cell r="I1487">
            <v>409753762.54</v>
          </cell>
          <cell r="J1487">
            <v>0</v>
          </cell>
          <cell r="K1487">
            <v>9737371.53</v>
          </cell>
          <cell r="L1487">
            <v>0</v>
          </cell>
          <cell r="M1487">
            <v>0</v>
          </cell>
          <cell r="N1487">
            <v>0</v>
          </cell>
          <cell r="O1487">
            <v>0</v>
          </cell>
          <cell r="P1487">
            <v>16059815.72</v>
          </cell>
          <cell r="Q1487">
            <v>19606372.94</v>
          </cell>
          <cell r="R1487">
            <v>0</v>
          </cell>
          <cell r="S1487">
            <v>0</v>
          </cell>
          <cell r="T1487">
            <v>0</v>
          </cell>
          <cell r="U1487">
            <v>42071071.5</v>
          </cell>
          <cell r="V1487">
            <v>2191829.1</v>
          </cell>
          <cell r="W1487">
            <v>0</v>
          </cell>
          <cell r="X1487">
            <v>13362500</v>
          </cell>
          <cell r="Y1487">
            <v>0</v>
          </cell>
          <cell r="Z1487">
            <v>0</v>
          </cell>
          <cell r="AA1487">
            <v>0</v>
          </cell>
          <cell r="AB1487">
            <v>0</v>
          </cell>
          <cell r="AC1487">
            <v>10269082.75</v>
          </cell>
          <cell r="AD1487">
            <v>0</v>
          </cell>
        </row>
        <row r="1487">
          <cell r="AF1487">
            <v>372752452</v>
          </cell>
          <cell r="AG1487">
            <v>0</v>
          </cell>
          <cell r="AH1487">
            <v>249982300.32</v>
          </cell>
          <cell r="AI1487">
            <v>10607922.47</v>
          </cell>
          <cell r="AJ1487">
            <v>0</v>
          </cell>
          <cell r="AK1487">
            <v>13890874.13</v>
          </cell>
          <cell r="AL1487">
            <v>33320882.58</v>
          </cell>
          <cell r="AM1487">
            <v>0</v>
          </cell>
          <cell r="AN1487">
            <v>182504210.66</v>
          </cell>
          <cell r="AO1487">
            <v>804359579.59</v>
          </cell>
          <cell r="AP1487">
            <v>863058642.16</v>
          </cell>
          <cell r="AQ1487">
            <v>1667418221.75</v>
          </cell>
          <cell r="AR1487">
            <v>471470373.93</v>
          </cell>
          <cell r="AS1487">
            <v>319526705.66</v>
          </cell>
          <cell r="AT1487">
            <v>13362500</v>
          </cell>
          <cell r="AU1487">
            <v>332889205.66</v>
          </cell>
          <cell r="AV1487">
            <v>841842797.22</v>
          </cell>
          <cell r="AW1487">
            <v>1174732002.88</v>
          </cell>
          <cell r="AX1487">
            <v>319526705.66</v>
          </cell>
          <cell r="AY1487">
            <v>855205297.22</v>
          </cell>
          <cell r="AZ1487">
            <v>0.283374595093929</v>
          </cell>
          <cell r="BA1487">
            <v>0.716625404906071</v>
          </cell>
          <cell r="BB1487">
            <v>1.39542917841584</v>
          </cell>
          <cell r="BC1487">
            <v>0.271999660243052</v>
          </cell>
          <cell r="BD1487">
            <v>0.0113749348508768</v>
          </cell>
          <cell r="BE1487">
            <v>0.271999660243052</v>
          </cell>
          <cell r="BF1487">
            <v>0.728000339756948</v>
          </cell>
        </row>
        <row r="1488">
          <cell r="A1488" t="str">
            <v>600621.SH</v>
          </cell>
          <cell r="B1488" t="str">
            <v>华鑫股份</v>
          </cell>
          <cell r="C1488">
            <v>44731455.42</v>
          </cell>
          <cell r="D1488">
            <v>277319276.99</v>
          </cell>
          <cell r="E1488">
            <v>0</v>
          </cell>
          <cell r="F1488">
            <v>77073.74</v>
          </cell>
          <cell r="G1488">
            <v>116042703.96</v>
          </cell>
          <cell r="H1488">
            <v>9905929.86</v>
          </cell>
          <cell r="I1488">
            <v>58399930.08</v>
          </cell>
          <cell r="J1488">
            <v>4439040.52</v>
          </cell>
          <cell r="K1488">
            <v>25077782.53</v>
          </cell>
          <cell r="L1488">
            <v>3341638318.92</v>
          </cell>
          <cell r="M1488">
            <v>0</v>
          </cell>
          <cell r="N1488">
            <v>11769697951.76</v>
          </cell>
          <cell r="O1488">
            <v>0</v>
          </cell>
          <cell r="P1488">
            <v>230193714.24</v>
          </cell>
          <cell r="Q1488">
            <v>168742777.55</v>
          </cell>
          <cell r="R1488">
            <v>0</v>
          </cell>
          <cell r="S1488">
            <v>0</v>
          </cell>
          <cell r="T1488">
            <v>0</v>
          </cell>
          <cell r="U1488">
            <v>1912188190.94</v>
          </cell>
          <cell r="V1488">
            <v>45890588.78</v>
          </cell>
          <cell r="W1488">
            <v>0</v>
          </cell>
          <cell r="X1488">
            <v>85947793.77</v>
          </cell>
          <cell r="Y1488">
            <v>3896266216.18</v>
          </cell>
          <cell r="Z1488">
            <v>0</v>
          </cell>
          <cell r="AA1488">
            <v>0</v>
          </cell>
          <cell r="AB1488">
            <v>0</v>
          </cell>
          <cell r="AC1488">
            <v>0</v>
          </cell>
          <cell r="AD1488">
            <v>0</v>
          </cell>
        </row>
        <row r="1488">
          <cell r="AF1488">
            <v>1060899292</v>
          </cell>
          <cell r="AG1488">
            <v>0</v>
          </cell>
          <cell r="AH1488">
            <v>1841256779.11</v>
          </cell>
          <cell r="AI1488">
            <v>0</v>
          </cell>
          <cell r="AJ1488">
            <v>-67356163.27</v>
          </cell>
          <cell r="AK1488">
            <v>0</v>
          </cell>
          <cell r="AL1488">
            <v>337976930.03</v>
          </cell>
          <cell r="AM1488">
            <v>0</v>
          </cell>
          <cell r="AN1488">
            <v>4069517337.4</v>
          </cell>
          <cell r="AO1488">
            <v>21986558745.24</v>
          </cell>
          <cell r="AP1488">
            <v>7242294175.27</v>
          </cell>
          <cell r="AQ1488">
            <v>29228852920.51</v>
          </cell>
          <cell r="AR1488">
            <v>577475289.12</v>
          </cell>
          <cell r="AS1488">
            <v>17426869446.17</v>
          </cell>
          <cell r="AT1488">
            <v>3982214009.95</v>
          </cell>
          <cell r="AU1488">
            <v>21409083456.12</v>
          </cell>
          <cell r="AV1488">
            <v>7242294175.27</v>
          </cell>
          <cell r="AW1488">
            <v>28651377631.39</v>
          </cell>
          <cell r="AX1488">
            <v>17426869446.17</v>
          </cell>
          <cell r="AY1488">
            <v>11224508185.22</v>
          </cell>
          <cell r="AZ1488">
            <v>0.747227017547126</v>
          </cell>
          <cell r="BA1488">
            <v>0.252772982452874</v>
          </cell>
          <cell r="BB1488">
            <v>3.95611900566326</v>
          </cell>
          <cell r="BC1488">
            <v>0.6082384473924</v>
          </cell>
          <cell r="BD1488">
            <v>0.138988570154726</v>
          </cell>
          <cell r="BE1488">
            <v>0.6082384473924</v>
          </cell>
          <cell r="BF1488">
            <v>0.3917615526076</v>
          </cell>
        </row>
        <row r="1489">
          <cell r="A1489" t="str">
            <v>002409.SZ</v>
          </cell>
          <cell r="B1489" t="str">
            <v>雅克科技</v>
          </cell>
          <cell r="C1489">
            <v>37579220.71</v>
          </cell>
          <cell r="D1489">
            <v>276800746.19</v>
          </cell>
          <cell r="E1489">
            <v>0</v>
          </cell>
          <cell r="F1489">
            <v>0</v>
          </cell>
          <cell r="G1489">
            <v>0</v>
          </cell>
          <cell r="H1489">
            <v>0</v>
          </cell>
          <cell r="I1489">
            <v>375990181.45</v>
          </cell>
          <cell r="J1489">
            <v>1218754.5</v>
          </cell>
          <cell r="K1489">
            <v>96682458.72</v>
          </cell>
          <cell r="L1489">
            <v>0</v>
          </cell>
          <cell r="M1489">
            <v>0</v>
          </cell>
          <cell r="N1489">
            <v>0</v>
          </cell>
          <cell r="O1489">
            <v>0</v>
          </cell>
          <cell r="P1489">
            <v>40342242.85</v>
          </cell>
          <cell r="Q1489">
            <v>67257742.03</v>
          </cell>
          <cell r="R1489">
            <v>0</v>
          </cell>
          <cell r="S1489">
            <v>0</v>
          </cell>
          <cell r="T1489">
            <v>0</v>
          </cell>
          <cell r="U1489">
            <v>17339016.93</v>
          </cell>
          <cell r="V1489">
            <v>1420623.26</v>
          </cell>
          <cell r="W1489">
            <v>0</v>
          </cell>
          <cell r="X1489">
            <v>97120981.65</v>
          </cell>
          <cell r="Y1489">
            <v>0</v>
          </cell>
          <cell r="Z1489">
            <v>0</v>
          </cell>
          <cell r="AA1489">
            <v>6620626.34</v>
          </cell>
          <cell r="AB1489">
            <v>0</v>
          </cell>
          <cell r="AC1489">
            <v>16082650.9</v>
          </cell>
          <cell r="AD1489">
            <v>0</v>
          </cell>
        </row>
        <row r="1489">
          <cell r="AF1489">
            <v>475927678</v>
          </cell>
          <cell r="AG1489">
            <v>0</v>
          </cell>
          <cell r="AH1489">
            <v>4111601286.66</v>
          </cell>
          <cell r="AI1489">
            <v>0</v>
          </cell>
          <cell r="AJ1489">
            <v>-100572963.87</v>
          </cell>
          <cell r="AK1489">
            <v>2752990.99</v>
          </cell>
          <cell r="AL1489">
            <v>115807565.34</v>
          </cell>
          <cell r="AM1489">
            <v>0</v>
          </cell>
          <cell r="AN1489">
            <v>1478331464.98</v>
          </cell>
          <cell r="AO1489">
            <v>1034455245.53</v>
          </cell>
          <cell r="AP1489">
            <v>6083848022.1</v>
          </cell>
          <cell r="AQ1489">
            <v>7118303267.63</v>
          </cell>
          <cell r="AR1489">
            <v>636573874.42</v>
          </cell>
          <cell r="AS1489">
            <v>294139763.12</v>
          </cell>
          <cell r="AT1489">
            <v>103741607.99</v>
          </cell>
          <cell r="AU1489">
            <v>397881371.11</v>
          </cell>
          <cell r="AV1489">
            <v>6083848022.1</v>
          </cell>
          <cell r="AW1489">
            <v>6481729393.21</v>
          </cell>
          <cell r="AX1489">
            <v>294139763.12</v>
          </cell>
          <cell r="AY1489">
            <v>6187589630.09</v>
          </cell>
          <cell r="AZ1489">
            <v>0.061385063610771</v>
          </cell>
          <cell r="BA1489">
            <v>0.938614936389229</v>
          </cell>
          <cell r="BB1489">
            <v>1.06539962366987</v>
          </cell>
          <cell r="BC1489">
            <v>0.0453798277089644</v>
          </cell>
          <cell r="BD1489">
            <v>0.0160052359018066</v>
          </cell>
          <cell r="BE1489">
            <v>0.0453798277089644</v>
          </cell>
          <cell r="BF1489">
            <v>0.954620172291036</v>
          </cell>
        </row>
        <row r="1490">
          <cell r="A1490" t="str">
            <v>603017.SH</v>
          </cell>
          <cell r="B1490" t="str">
            <v>中衡设计</v>
          </cell>
          <cell r="C1490">
            <v>3589549.28</v>
          </cell>
          <cell r="D1490">
            <v>275381084.86</v>
          </cell>
          <cell r="E1490">
            <v>0</v>
          </cell>
          <cell r="F1490">
            <v>0</v>
          </cell>
          <cell r="G1490">
            <v>0</v>
          </cell>
          <cell r="H1490">
            <v>0</v>
          </cell>
          <cell r="I1490">
            <v>711944459.12</v>
          </cell>
          <cell r="J1490">
            <v>0</v>
          </cell>
          <cell r="K1490">
            <v>307735184.65</v>
          </cell>
          <cell r="L1490">
            <v>0</v>
          </cell>
          <cell r="M1490">
            <v>0</v>
          </cell>
          <cell r="N1490">
            <v>0</v>
          </cell>
          <cell r="O1490">
            <v>0</v>
          </cell>
          <cell r="P1490">
            <v>106550781.1</v>
          </cell>
          <cell r="Q1490">
            <v>32923973.01</v>
          </cell>
          <cell r="R1490">
            <v>0</v>
          </cell>
          <cell r="S1490">
            <v>0</v>
          </cell>
          <cell r="T1490">
            <v>0</v>
          </cell>
          <cell r="U1490">
            <v>10098137.83</v>
          </cell>
          <cell r="V1490">
            <v>35994319.57</v>
          </cell>
          <cell r="W1490">
            <v>0</v>
          </cell>
          <cell r="X1490">
            <v>0</v>
          </cell>
          <cell r="Y1490">
            <v>0</v>
          </cell>
          <cell r="Z1490">
            <v>0</v>
          </cell>
          <cell r="AA1490">
            <v>5713434</v>
          </cell>
          <cell r="AB1490">
            <v>0</v>
          </cell>
          <cell r="AC1490">
            <v>0</v>
          </cell>
          <cell r="AD1490">
            <v>0</v>
          </cell>
        </row>
        <row r="1490">
          <cell r="AF1490">
            <v>278514728</v>
          </cell>
          <cell r="AG1490">
            <v>0</v>
          </cell>
          <cell r="AH1490">
            <v>1035131219.54</v>
          </cell>
          <cell r="AI1490">
            <v>67013078.79</v>
          </cell>
          <cell r="AJ1490">
            <v>0</v>
          </cell>
          <cell r="AK1490">
            <v>0</v>
          </cell>
          <cell r="AL1490">
            <v>109615578.92</v>
          </cell>
          <cell r="AM1490">
            <v>0</v>
          </cell>
          <cell r="AN1490">
            <v>566382377.16</v>
          </cell>
          <cell r="AO1490">
            <v>1489930923.42</v>
          </cell>
          <cell r="AP1490">
            <v>2056656982.41</v>
          </cell>
          <cell r="AQ1490">
            <v>3546587905.83</v>
          </cell>
          <cell r="AR1490">
            <v>1198738266.73</v>
          </cell>
          <cell r="AS1490">
            <v>285479222.69</v>
          </cell>
          <cell r="AT1490">
            <v>5713434</v>
          </cell>
          <cell r="AU1490">
            <v>291192656.69</v>
          </cell>
          <cell r="AV1490">
            <v>1922630824.83</v>
          </cell>
          <cell r="AW1490">
            <v>2213823481.52</v>
          </cell>
          <cell r="AX1490">
            <v>285479222.69</v>
          </cell>
          <cell r="AY1490">
            <v>1928344258.83</v>
          </cell>
          <cell r="AZ1490">
            <v>0.131533818807482</v>
          </cell>
          <cell r="BA1490">
            <v>0.868466181192518</v>
          </cell>
          <cell r="BB1490">
            <v>1.151455314733</v>
          </cell>
          <cell r="BC1490">
            <v>0.128953019548781</v>
          </cell>
          <cell r="BD1490">
            <v>0.00258079925870024</v>
          </cell>
          <cell r="BE1490">
            <v>0.128953019548781</v>
          </cell>
          <cell r="BF1490">
            <v>0.871046980451219</v>
          </cell>
        </row>
        <row r="1491">
          <cell r="A1491" t="str">
            <v>000153.SZ</v>
          </cell>
          <cell r="B1491" t="str">
            <v>丰原药业</v>
          </cell>
          <cell r="C1491">
            <v>18649434.69</v>
          </cell>
          <cell r="D1491">
            <v>274697036</v>
          </cell>
          <cell r="E1491">
            <v>0</v>
          </cell>
          <cell r="F1491">
            <v>0</v>
          </cell>
          <cell r="G1491">
            <v>0</v>
          </cell>
          <cell r="H1491">
            <v>0</v>
          </cell>
          <cell r="I1491">
            <v>678113577.69</v>
          </cell>
          <cell r="J1491">
            <v>90249.95</v>
          </cell>
          <cell r="K1491">
            <v>104913763.98</v>
          </cell>
          <cell r="L1491">
            <v>0</v>
          </cell>
          <cell r="M1491">
            <v>0</v>
          </cell>
          <cell r="N1491">
            <v>0</v>
          </cell>
          <cell r="O1491">
            <v>0</v>
          </cell>
          <cell r="P1491">
            <v>36936841.95</v>
          </cell>
          <cell r="Q1491">
            <v>45977127.91</v>
          </cell>
          <cell r="R1491">
            <v>0</v>
          </cell>
          <cell r="S1491">
            <v>0</v>
          </cell>
          <cell r="T1491">
            <v>0</v>
          </cell>
          <cell r="U1491">
            <v>148684470.13</v>
          </cell>
          <cell r="V1491">
            <v>9449222.22</v>
          </cell>
          <cell r="W1491">
            <v>0</v>
          </cell>
          <cell r="X1491">
            <v>87111283.33</v>
          </cell>
          <cell r="Y1491">
            <v>0</v>
          </cell>
          <cell r="Z1491">
            <v>0</v>
          </cell>
          <cell r="AA1491">
            <v>0</v>
          </cell>
          <cell r="AB1491">
            <v>0</v>
          </cell>
          <cell r="AC1491">
            <v>151916495.35</v>
          </cell>
          <cell r="AD1491">
            <v>0</v>
          </cell>
        </row>
        <row r="1491">
          <cell r="AF1491">
            <v>312141230</v>
          </cell>
          <cell r="AG1491">
            <v>0</v>
          </cell>
          <cell r="AH1491">
            <v>495548453.34</v>
          </cell>
          <cell r="AI1491">
            <v>0</v>
          </cell>
          <cell r="AJ1491">
            <v>52110800.68</v>
          </cell>
          <cell r="AK1491">
            <v>0</v>
          </cell>
          <cell r="AL1491">
            <v>34802907.37</v>
          </cell>
          <cell r="AM1491">
            <v>0</v>
          </cell>
          <cell r="AN1491">
            <v>609103618.86</v>
          </cell>
          <cell r="AO1491">
            <v>1556539503.2</v>
          </cell>
          <cell r="AP1491">
            <v>1503707010.25</v>
          </cell>
          <cell r="AQ1491">
            <v>3060246513.45</v>
          </cell>
          <cell r="AR1491">
            <v>1046046713.74</v>
          </cell>
          <cell r="AS1491">
            <v>423381506.13</v>
          </cell>
          <cell r="AT1491">
            <v>87111283.33</v>
          </cell>
          <cell r="AU1491">
            <v>510492789.46</v>
          </cell>
          <cell r="AV1491">
            <v>1503707010.25</v>
          </cell>
          <cell r="AW1491">
            <v>2014199799.71</v>
          </cell>
          <cell r="AX1491">
            <v>423381506.13</v>
          </cell>
          <cell r="AY1491">
            <v>1590818293.58</v>
          </cell>
          <cell r="AZ1491">
            <v>0.253446946789241</v>
          </cell>
          <cell r="BA1491">
            <v>0.746553053210759</v>
          </cell>
          <cell r="BB1491">
            <v>1.3394895321896</v>
          </cell>
          <cell r="BC1491">
            <v>0.210198365718712</v>
          </cell>
          <cell r="BD1491">
            <v>0.0432485810705284</v>
          </cell>
          <cell r="BE1491">
            <v>0.210198365718712</v>
          </cell>
          <cell r="BF1491">
            <v>0.789801634281287</v>
          </cell>
        </row>
        <row r="1492">
          <cell r="A1492" t="str">
            <v>600929.SH</v>
          </cell>
          <cell r="B1492" t="str">
            <v>雪天盐业</v>
          </cell>
          <cell r="C1492">
            <v>3467767.59</v>
          </cell>
          <cell r="D1492">
            <v>273838772.45</v>
          </cell>
          <cell r="E1492">
            <v>0</v>
          </cell>
          <cell r="F1492">
            <v>0</v>
          </cell>
          <cell r="G1492">
            <v>0</v>
          </cell>
          <cell r="H1492">
            <v>0</v>
          </cell>
          <cell r="I1492">
            <v>437333101.54</v>
          </cell>
          <cell r="J1492">
            <v>20863</v>
          </cell>
          <cell r="K1492">
            <v>85236230.67</v>
          </cell>
          <cell r="L1492">
            <v>0</v>
          </cell>
          <cell r="M1492">
            <v>0</v>
          </cell>
          <cell r="N1492">
            <v>0</v>
          </cell>
          <cell r="O1492">
            <v>0</v>
          </cell>
          <cell r="P1492">
            <v>23646332.08</v>
          </cell>
          <cell r="Q1492">
            <v>26479005.42</v>
          </cell>
          <cell r="R1492">
            <v>0</v>
          </cell>
          <cell r="S1492">
            <v>0</v>
          </cell>
          <cell r="T1492">
            <v>0</v>
          </cell>
          <cell r="U1492">
            <v>1031959.72</v>
          </cell>
          <cell r="V1492">
            <v>9465092.06</v>
          </cell>
          <cell r="W1492">
            <v>0</v>
          </cell>
          <cell r="X1492">
            <v>0</v>
          </cell>
          <cell r="Y1492">
            <v>629685019.74</v>
          </cell>
          <cell r="Z1492">
            <v>0</v>
          </cell>
          <cell r="AA1492">
            <v>19203875</v>
          </cell>
          <cell r="AB1492">
            <v>591592.83</v>
          </cell>
          <cell r="AC1492">
            <v>7625544.25</v>
          </cell>
          <cell r="AD1492">
            <v>0</v>
          </cell>
        </row>
        <row r="1492">
          <cell r="AF1492">
            <v>931897376</v>
          </cell>
          <cell r="AG1492">
            <v>113105531.09</v>
          </cell>
          <cell r="AH1492">
            <v>610656871.99</v>
          </cell>
          <cell r="AI1492">
            <v>36712000</v>
          </cell>
          <cell r="AJ1492">
            <v>-6249000</v>
          </cell>
          <cell r="AK1492">
            <v>1176494.12</v>
          </cell>
          <cell r="AL1492">
            <v>103613282.93</v>
          </cell>
          <cell r="AM1492">
            <v>0</v>
          </cell>
          <cell r="AN1492">
            <v>1002071939.76</v>
          </cell>
          <cell r="AO1492">
            <v>1517625156.35</v>
          </cell>
          <cell r="AP1492">
            <v>2792984495.89</v>
          </cell>
          <cell r="AQ1492">
            <v>4310609652.24</v>
          </cell>
          <cell r="AR1492">
            <v>593865529.44</v>
          </cell>
          <cell r="AS1492">
            <v>274870732.17</v>
          </cell>
          <cell r="AT1492">
            <v>648888894.74</v>
          </cell>
          <cell r="AU1492">
            <v>923759626.91</v>
          </cell>
          <cell r="AV1492">
            <v>2719560495.89</v>
          </cell>
          <cell r="AW1492">
            <v>3643320122.8</v>
          </cell>
          <cell r="AX1492">
            <v>274870732.17</v>
          </cell>
          <cell r="AY1492">
            <v>3368449390.63</v>
          </cell>
          <cell r="AZ1492">
            <v>0.253548849888069</v>
          </cell>
          <cell r="BA1492">
            <v>0.74645115011193</v>
          </cell>
          <cell r="BB1492">
            <v>1.33967239497193</v>
          </cell>
          <cell r="BC1492">
            <v>0.0754451222800465</v>
          </cell>
          <cell r="BD1492">
            <v>0.178103727608023</v>
          </cell>
          <cell r="BE1492">
            <v>0.0754451222800465</v>
          </cell>
          <cell r="BF1492">
            <v>0.924554877719953</v>
          </cell>
        </row>
        <row r="1493">
          <cell r="A1493" t="str">
            <v>603955.SH</v>
          </cell>
          <cell r="B1493" t="str">
            <v>大千生态</v>
          </cell>
          <cell r="C1493">
            <v>0</v>
          </cell>
          <cell r="D1493">
            <v>273276900</v>
          </cell>
          <cell r="E1493">
            <v>0</v>
          </cell>
          <cell r="F1493">
            <v>0</v>
          </cell>
          <cell r="G1493">
            <v>0</v>
          </cell>
          <cell r="H1493">
            <v>0</v>
          </cell>
          <cell r="I1493">
            <v>541853680.85</v>
          </cell>
          <cell r="J1493">
            <v>309523.84</v>
          </cell>
          <cell r="K1493">
            <v>44452157.38</v>
          </cell>
          <cell r="L1493">
            <v>0</v>
          </cell>
          <cell r="M1493">
            <v>0</v>
          </cell>
          <cell r="N1493">
            <v>0</v>
          </cell>
          <cell r="O1493">
            <v>0</v>
          </cell>
          <cell r="P1493">
            <v>9794025.5</v>
          </cell>
          <cell r="Q1493">
            <v>38712301.6</v>
          </cell>
          <cell r="R1493">
            <v>0</v>
          </cell>
          <cell r="S1493">
            <v>0</v>
          </cell>
          <cell r="T1493">
            <v>0</v>
          </cell>
          <cell r="U1493">
            <v>67107543.63</v>
          </cell>
          <cell r="V1493">
            <v>134792290.59</v>
          </cell>
          <cell r="W1493">
            <v>0</v>
          </cell>
          <cell r="X1493">
            <v>768693893.42</v>
          </cell>
          <cell r="Y1493">
            <v>0</v>
          </cell>
          <cell r="Z1493">
            <v>0</v>
          </cell>
          <cell r="AA1493">
            <v>0</v>
          </cell>
          <cell r="AB1493">
            <v>0</v>
          </cell>
          <cell r="AC1493">
            <v>0</v>
          </cell>
          <cell r="AD1493">
            <v>0</v>
          </cell>
        </row>
        <row r="1493">
          <cell r="AF1493">
            <v>135720000</v>
          </cell>
          <cell r="AG1493">
            <v>0</v>
          </cell>
          <cell r="AH1493">
            <v>836643648.83</v>
          </cell>
          <cell r="AI1493">
            <v>0</v>
          </cell>
          <cell r="AJ1493">
            <v>-3061721.14</v>
          </cell>
          <cell r="AK1493">
            <v>0</v>
          </cell>
          <cell r="AL1493">
            <v>66525360.94</v>
          </cell>
          <cell r="AM1493">
            <v>0</v>
          </cell>
          <cell r="AN1493">
            <v>557935759.35</v>
          </cell>
          <cell r="AO1493">
            <v>1878992316.81</v>
          </cell>
          <cell r="AP1493">
            <v>1593763047.98</v>
          </cell>
          <cell r="AQ1493">
            <v>3472755364.79</v>
          </cell>
          <cell r="AR1493">
            <v>769913979.76</v>
          </cell>
          <cell r="AS1493">
            <v>340384443.63</v>
          </cell>
          <cell r="AT1493">
            <v>768693893.42</v>
          </cell>
          <cell r="AU1493">
            <v>1109078337.05</v>
          </cell>
          <cell r="AV1493">
            <v>1593763047.98</v>
          </cell>
          <cell r="AW1493">
            <v>2702841385.03</v>
          </cell>
          <cell r="AX1493">
            <v>340384443.63</v>
          </cell>
          <cell r="AY1493">
            <v>2362456941.4</v>
          </cell>
          <cell r="AZ1493">
            <v>0.410337929259467</v>
          </cell>
          <cell r="BA1493">
            <v>0.589662070740533</v>
          </cell>
          <cell r="BB1493">
            <v>1.69588659271257</v>
          </cell>
          <cell r="BC1493">
            <v>0.125935782068182</v>
          </cell>
          <cell r="BD1493">
            <v>0.284402147191285</v>
          </cell>
          <cell r="BE1493">
            <v>0.125935782068182</v>
          </cell>
          <cell r="BF1493">
            <v>0.874064217931819</v>
          </cell>
        </row>
        <row r="1494">
          <cell r="A1494" t="str">
            <v>603703.SH</v>
          </cell>
          <cell r="B1494" t="str">
            <v>盛洋科技</v>
          </cell>
          <cell r="C1494">
            <v>13572814.43</v>
          </cell>
          <cell r="D1494">
            <v>270431483.41</v>
          </cell>
          <cell r="E1494">
            <v>0</v>
          </cell>
          <cell r="F1494">
            <v>0</v>
          </cell>
          <cell r="G1494">
            <v>0</v>
          </cell>
          <cell r="H1494">
            <v>0</v>
          </cell>
          <cell r="I1494">
            <v>222133324.19</v>
          </cell>
          <cell r="J1494">
            <v>9814621.58</v>
          </cell>
          <cell r="K1494">
            <v>6309692.39</v>
          </cell>
          <cell r="L1494">
            <v>0</v>
          </cell>
          <cell r="M1494">
            <v>0</v>
          </cell>
          <cell r="N1494">
            <v>0</v>
          </cell>
          <cell r="O1494">
            <v>0</v>
          </cell>
          <cell r="P1494">
            <v>9753434.59</v>
          </cell>
          <cell r="Q1494">
            <v>2882150.14</v>
          </cell>
          <cell r="R1494">
            <v>0</v>
          </cell>
          <cell r="S1494">
            <v>0</v>
          </cell>
          <cell r="T1494">
            <v>0</v>
          </cell>
          <cell r="U1494">
            <v>993030.78</v>
          </cell>
          <cell r="V1494">
            <v>30244435.93</v>
          </cell>
          <cell r="W1494">
            <v>0</v>
          </cell>
          <cell r="X1494">
            <v>265583125</v>
          </cell>
          <cell r="Y1494">
            <v>0</v>
          </cell>
          <cell r="Z1494">
            <v>0</v>
          </cell>
          <cell r="AA1494">
            <v>0</v>
          </cell>
          <cell r="AB1494">
            <v>897764.43</v>
          </cell>
          <cell r="AC1494">
            <v>976221.41</v>
          </cell>
          <cell r="AD1494">
            <v>0</v>
          </cell>
        </row>
        <row r="1494">
          <cell r="AF1494">
            <v>298610000</v>
          </cell>
          <cell r="AG1494">
            <v>0</v>
          </cell>
          <cell r="AH1494">
            <v>527685463.5</v>
          </cell>
          <cell r="AI1494">
            <v>29999365.09</v>
          </cell>
          <cell r="AJ1494">
            <v>-2994267.35</v>
          </cell>
          <cell r="AK1494">
            <v>0</v>
          </cell>
          <cell r="AL1494">
            <v>27156512.42</v>
          </cell>
          <cell r="AM1494">
            <v>0</v>
          </cell>
          <cell r="AN1494">
            <v>115073051.01</v>
          </cell>
          <cell r="AO1494">
            <v>833592098.28</v>
          </cell>
          <cell r="AP1494">
            <v>995530124.67</v>
          </cell>
          <cell r="AQ1494">
            <v>1829122222.95</v>
          </cell>
          <cell r="AR1494">
            <v>296584459.09</v>
          </cell>
          <cell r="AS1494">
            <v>271424514.19</v>
          </cell>
          <cell r="AT1494">
            <v>265583125</v>
          </cell>
          <cell r="AU1494">
            <v>537007639.19</v>
          </cell>
          <cell r="AV1494">
            <v>935531394.49</v>
          </cell>
          <cell r="AW1494">
            <v>1472539033.68</v>
          </cell>
          <cell r="AX1494">
            <v>271424514.19</v>
          </cell>
          <cell r="AY1494">
            <v>1201114519.49</v>
          </cell>
          <cell r="AZ1494">
            <v>0.364681429087807</v>
          </cell>
          <cell r="BA1494">
            <v>0.635318570912194</v>
          </cell>
          <cell r="BB1494">
            <v>1.57401348832633</v>
          </cell>
          <cell r="BC1494">
            <v>0.184324155748651</v>
          </cell>
          <cell r="BD1494">
            <v>0.180357273339156</v>
          </cell>
          <cell r="BE1494">
            <v>0.184324155748651</v>
          </cell>
          <cell r="BF1494">
            <v>0.815675844251349</v>
          </cell>
        </row>
        <row r="1495">
          <cell r="A1495" t="str">
            <v>000676.SZ</v>
          </cell>
          <cell r="B1495" t="str">
            <v>智度股份</v>
          </cell>
          <cell r="C1495">
            <v>44448605.11</v>
          </cell>
          <cell r="D1495">
            <v>270199562.52</v>
          </cell>
          <cell r="E1495">
            <v>0</v>
          </cell>
          <cell r="F1495">
            <v>0</v>
          </cell>
          <cell r="G1495">
            <v>0</v>
          </cell>
          <cell r="H1495">
            <v>0</v>
          </cell>
          <cell r="I1495">
            <v>398654713.4</v>
          </cell>
          <cell r="J1495">
            <v>0</v>
          </cell>
          <cell r="K1495">
            <v>143419095.67</v>
          </cell>
          <cell r="L1495">
            <v>0</v>
          </cell>
          <cell r="M1495">
            <v>0</v>
          </cell>
          <cell r="N1495">
            <v>0</v>
          </cell>
          <cell r="O1495">
            <v>0</v>
          </cell>
          <cell r="P1495">
            <v>31883128.51</v>
          </cell>
          <cell r="Q1495">
            <v>60798561.94</v>
          </cell>
          <cell r="R1495">
            <v>0</v>
          </cell>
          <cell r="S1495">
            <v>0</v>
          </cell>
          <cell r="T1495">
            <v>0</v>
          </cell>
          <cell r="U1495">
            <v>205738897.28</v>
          </cell>
          <cell r="V1495">
            <v>82485908.81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B1495">
            <v>1546379.67</v>
          </cell>
          <cell r="AC1495">
            <v>0</v>
          </cell>
          <cell r="AD1495">
            <v>0</v>
          </cell>
        </row>
        <row r="1495">
          <cell r="AF1495">
            <v>1276506972</v>
          </cell>
          <cell r="AG1495">
            <v>0</v>
          </cell>
          <cell r="AH1495">
            <v>3633293752.58</v>
          </cell>
          <cell r="AI1495">
            <v>0</v>
          </cell>
          <cell r="AJ1495">
            <v>-43605602.9</v>
          </cell>
          <cell r="AK1495">
            <v>0</v>
          </cell>
          <cell r="AL1495">
            <v>63136815.21</v>
          </cell>
          <cell r="AM1495">
            <v>1534256.65</v>
          </cell>
          <cell r="AN1495">
            <v>-1007564186.3</v>
          </cell>
          <cell r="AO1495">
            <v>1239174852.91</v>
          </cell>
          <cell r="AP1495">
            <v>3923302007.24</v>
          </cell>
          <cell r="AQ1495">
            <v>5162476860.15</v>
          </cell>
          <cell r="AR1495">
            <v>763236393.11</v>
          </cell>
          <cell r="AS1495">
            <v>475938459.8</v>
          </cell>
          <cell r="AT1495">
            <v>0</v>
          </cell>
          <cell r="AU1495">
            <v>475938459.8</v>
          </cell>
          <cell r="AV1495">
            <v>3923302007.24</v>
          </cell>
          <cell r="AW1495">
            <v>4399240467.04</v>
          </cell>
          <cell r="AX1495">
            <v>475938459.8</v>
          </cell>
          <cell r="AY1495">
            <v>3923302007.24</v>
          </cell>
          <cell r="AZ1495">
            <v>0.10818650704953</v>
          </cell>
          <cell r="BA1495">
            <v>0.89181349295047</v>
          </cell>
          <cell r="BB1495">
            <v>1.1213106864885</v>
          </cell>
          <cell r="BC1495">
            <v>0.10818650704953</v>
          </cell>
          <cell r="BD1495">
            <v>0</v>
          </cell>
          <cell r="BE1495">
            <v>0.10818650704953</v>
          </cell>
          <cell r="BF1495">
            <v>0.89181349295047</v>
          </cell>
        </row>
        <row r="1496">
          <cell r="A1496" t="str">
            <v>603639.SH</v>
          </cell>
          <cell r="B1496" t="str">
            <v>海利尔</v>
          </cell>
          <cell r="C1496">
            <v>27041644.39</v>
          </cell>
          <cell r="D1496">
            <v>270000000</v>
          </cell>
          <cell r="E1496">
            <v>0</v>
          </cell>
          <cell r="F1496">
            <v>0</v>
          </cell>
          <cell r="G1496">
            <v>0</v>
          </cell>
          <cell r="H1496">
            <v>0</v>
          </cell>
          <cell r="I1496">
            <v>844793592.31</v>
          </cell>
          <cell r="J1496">
            <v>0</v>
          </cell>
          <cell r="K1496">
            <v>241827568.99</v>
          </cell>
          <cell r="L1496">
            <v>0</v>
          </cell>
          <cell r="M1496">
            <v>0</v>
          </cell>
          <cell r="N1496">
            <v>0</v>
          </cell>
          <cell r="O1496">
            <v>0</v>
          </cell>
          <cell r="P1496">
            <v>63997128.64</v>
          </cell>
          <cell r="Q1496">
            <v>40316014.03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6011807.67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B1496">
            <v>74613018.32</v>
          </cell>
          <cell r="AC1496">
            <v>25304742.67</v>
          </cell>
          <cell r="AD1496">
            <v>0</v>
          </cell>
        </row>
        <row r="1496">
          <cell r="AF1496">
            <v>340008066</v>
          </cell>
          <cell r="AG1496">
            <v>0</v>
          </cell>
          <cell r="AH1496">
            <v>652843920.41</v>
          </cell>
          <cell r="AI1496">
            <v>68441660</v>
          </cell>
          <cell r="AJ1496">
            <v>10390.73</v>
          </cell>
          <cell r="AK1496">
            <v>31701020.47</v>
          </cell>
          <cell r="AL1496">
            <v>109271283.91</v>
          </cell>
          <cell r="AM1496">
            <v>0</v>
          </cell>
          <cell r="AN1496">
            <v>1824385777.02</v>
          </cell>
          <cell r="AO1496">
            <v>1593905517.02</v>
          </cell>
          <cell r="AP1496">
            <v>3026662118.54</v>
          </cell>
          <cell r="AQ1496">
            <v>4620567635.56</v>
          </cell>
          <cell r="AR1496">
            <v>1323905517.02</v>
          </cell>
          <cell r="AS1496">
            <v>270000000</v>
          </cell>
          <cell r="AT1496">
            <v>0</v>
          </cell>
          <cell r="AU1496">
            <v>270000000</v>
          </cell>
          <cell r="AV1496">
            <v>2889778798.54</v>
          </cell>
          <cell r="AW1496">
            <v>3159778798.54</v>
          </cell>
          <cell r="AX1496">
            <v>270000000</v>
          </cell>
          <cell r="AY1496">
            <v>2889778798.54</v>
          </cell>
          <cell r="AZ1496">
            <v>0.0854490194455243</v>
          </cell>
          <cell r="BA1496">
            <v>0.914550980554476</v>
          </cell>
          <cell r="BB1496">
            <v>1.09343275690735</v>
          </cell>
          <cell r="BC1496">
            <v>0.0854490194455243</v>
          </cell>
          <cell r="BD1496">
            <v>0</v>
          </cell>
          <cell r="BE1496">
            <v>0.0854490194455243</v>
          </cell>
          <cell r="BF1496">
            <v>0.914550980554476</v>
          </cell>
        </row>
        <row r="1497">
          <cell r="A1497" t="str">
            <v>603730.SH</v>
          </cell>
          <cell r="B1497" t="str">
            <v>岱美股份</v>
          </cell>
          <cell r="C1497">
            <v>66934265.17</v>
          </cell>
          <cell r="D1497">
            <v>268929703.12</v>
          </cell>
          <cell r="E1497">
            <v>0</v>
          </cell>
          <cell r="F1497">
            <v>0</v>
          </cell>
          <cell r="G1497">
            <v>0</v>
          </cell>
          <cell r="H1497">
            <v>0</v>
          </cell>
          <cell r="I1497">
            <v>449128905.32</v>
          </cell>
          <cell r="J1497">
            <v>0</v>
          </cell>
          <cell r="K1497">
            <v>5940436.03</v>
          </cell>
          <cell r="L1497">
            <v>0</v>
          </cell>
          <cell r="M1497">
            <v>0</v>
          </cell>
          <cell r="N1497">
            <v>0</v>
          </cell>
          <cell r="O1497">
            <v>0</v>
          </cell>
          <cell r="P1497">
            <v>157111282.99</v>
          </cell>
          <cell r="Q1497">
            <v>60437873.17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74424.19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B1497">
            <v>0</v>
          </cell>
          <cell r="AC1497">
            <v>240551347.66</v>
          </cell>
          <cell r="AD1497">
            <v>0</v>
          </cell>
        </row>
        <row r="1497">
          <cell r="AF1497">
            <v>724415505</v>
          </cell>
          <cell r="AG1497">
            <v>0</v>
          </cell>
          <cell r="AH1497">
            <v>598636934.19</v>
          </cell>
          <cell r="AI1497">
            <v>0</v>
          </cell>
          <cell r="AJ1497">
            <v>1168369.28</v>
          </cell>
          <cell r="AK1497">
            <v>0</v>
          </cell>
          <cell r="AL1497">
            <v>316868832.77</v>
          </cell>
          <cell r="AM1497">
            <v>0</v>
          </cell>
          <cell r="AN1497">
            <v>2402975247.6</v>
          </cell>
          <cell r="AO1497">
            <v>1249108237.65</v>
          </cell>
          <cell r="AP1497">
            <v>4044064888.84</v>
          </cell>
          <cell r="AQ1497">
            <v>5293173126.49</v>
          </cell>
          <cell r="AR1497">
            <v>980178534.53</v>
          </cell>
          <cell r="AS1497">
            <v>268929703.12</v>
          </cell>
          <cell r="AT1497">
            <v>0</v>
          </cell>
          <cell r="AU1497">
            <v>268929703.12</v>
          </cell>
          <cell r="AV1497">
            <v>4044064888.84</v>
          </cell>
          <cell r="AW1497">
            <v>4312994591.96</v>
          </cell>
          <cell r="AX1497">
            <v>268929703.12</v>
          </cell>
          <cell r="AY1497">
            <v>4044064888.84</v>
          </cell>
          <cell r="AZ1497">
            <v>0.0623533596868684</v>
          </cell>
          <cell r="BA1497">
            <v>0.937646640313132</v>
          </cell>
          <cell r="BB1497">
            <v>1.06649984867012</v>
          </cell>
          <cell r="BC1497">
            <v>0.0623533596868684</v>
          </cell>
          <cell r="BD1497">
            <v>0</v>
          </cell>
          <cell r="BE1497">
            <v>0.0623533596868684</v>
          </cell>
          <cell r="BF1497">
            <v>0.937646640313132</v>
          </cell>
        </row>
        <row r="1498">
          <cell r="A1498" t="str">
            <v>600303.SH</v>
          </cell>
          <cell r="B1498" t="str">
            <v>曙光股份</v>
          </cell>
          <cell r="C1498">
            <v>478933.85</v>
          </cell>
          <cell r="D1498">
            <v>268499500</v>
          </cell>
          <cell r="E1498">
            <v>0</v>
          </cell>
          <cell r="F1498">
            <v>0</v>
          </cell>
          <cell r="G1498">
            <v>0</v>
          </cell>
          <cell r="H1498">
            <v>0</v>
          </cell>
          <cell r="I1498">
            <v>1012822954.37</v>
          </cell>
          <cell r="J1498">
            <v>0</v>
          </cell>
          <cell r="K1498">
            <v>23605059.73</v>
          </cell>
          <cell r="L1498">
            <v>0</v>
          </cell>
          <cell r="M1498">
            <v>0</v>
          </cell>
          <cell r="N1498">
            <v>0</v>
          </cell>
          <cell r="O1498">
            <v>0</v>
          </cell>
          <cell r="P1498">
            <v>27544512.84</v>
          </cell>
          <cell r="Q1498">
            <v>5374943.48</v>
          </cell>
          <cell r="R1498">
            <v>0</v>
          </cell>
          <cell r="S1498">
            <v>0</v>
          </cell>
          <cell r="T1498">
            <v>0</v>
          </cell>
          <cell r="U1498">
            <v>50000000</v>
          </cell>
          <cell r="V1498">
            <v>72763177.95</v>
          </cell>
          <cell r="W1498">
            <v>0</v>
          </cell>
          <cell r="X1498">
            <v>149700000</v>
          </cell>
          <cell r="Y1498">
            <v>0</v>
          </cell>
          <cell r="Z1498">
            <v>0</v>
          </cell>
          <cell r="AA1498">
            <v>0</v>
          </cell>
          <cell r="AB1498">
            <v>0</v>
          </cell>
          <cell r="AC1498">
            <v>186177723.85</v>
          </cell>
          <cell r="AD1498">
            <v>0</v>
          </cell>
        </row>
        <row r="1498">
          <cell r="AF1498">
            <v>675604211</v>
          </cell>
          <cell r="AG1498">
            <v>0</v>
          </cell>
          <cell r="AH1498">
            <v>1110367828.91</v>
          </cell>
          <cell r="AI1498">
            <v>0</v>
          </cell>
          <cell r="AJ1498">
            <v>0</v>
          </cell>
          <cell r="AK1498">
            <v>0</v>
          </cell>
          <cell r="AL1498">
            <v>290341229.76</v>
          </cell>
          <cell r="AM1498">
            <v>0</v>
          </cell>
          <cell r="AN1498">
            <v>677908917.51</v>
          </cell>
          <cell r="AO1498">
            <v>1796966806.07</v>
          </cell>
          <cell r="AP1498">
            <v>2754222187.18</v>
          </cell>
          <cell r="AQ1498">
            <v>4551188993.25</v>
          </cell>
          <cell r="AR1498">
            <v>1328767306.07</v>
          </cell>
          <cell r="AS1498">
            <v>318499500</v>
          </cell>
          <cell r="AT1498">
            <v>149700000</v>
          </cell>
          <cell r="AU1498">
            <v>468199500</v>
          </cell>
          <cell r="AV1498">
            <v>2754222187.18</v>
          </cell>
          <cell r="AW1498">
            <v>3222421687.18</v>
          </cell>
          <cell r="AX1498">
            <v>318499500</v>
          </cell>
          <cell r="AY1498">
            <v>2903922187.18</v>
          </cell>
          <cell r="AZ1498">
            <v>0.145294298962384</v>
          </cell>
          <cell r="BA1498">
            <v>0.854705701037616</v>
          </cell>
          <cell r="BB1498">
            <v>1.16999336588722</v>
          </cell>
          <cell r="BC1498">
            <v>0.0988385540188952</v>
          </cell>
          <cell r="BD1498">
            <v>0.0464557449434885</v>
          </cell>
          <cell r="BE1498">
            <v>0.0988385540188952</v>
          </cell>
          <cell r="BF1498">
            <v>0.901161445981105</v>
          </cell>
        </row>
        <row r="1499">
          <cell r="A1499" t="str">
            <v>002635.SZ</v>
          </cell>
          <cell r="B1499" t="str">
            <v>安洁科技</v>
          </cell>
          <cell r="C1499">
            <v>93597073.85</v>
          </cell>
          <cell r="D1499">
            <v>268115218.81</v>
          </cell>
          <cell r="E1499">
            <v>0</v>
          </cell>
          <cell r="F1499">
            <v>0</v>
          </cell>
          <cell r="G1499">
            <v>0</v>
          </cell>
          <cell r="H1499">
            <v>0</v>
          </cell>
          <cell r="I1499">
            <v>1102742274.89</v>
          </cell>
          <cell r="J1499">
            <v>0</v>
          </cell>
          <cell r="K1499">
            <v>6962174.32</v>
          </cell>
          <cell r="L1499">
            <v>0</v>
          </cell>
          <cell r="M1499">
            <v>0</v>
          </cell>
          <cell r="N1499">
            <v>0</v>
          </cell>
          <cell r="O1499">
            <v>0</v>
          </cell>
          <cell r="P1499">
            <v>120231130.99</v>
          </cell>
          <cell r="Q1499">
            <v>20284141.16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3501071.98</v>
          </cell>
          <cell r="W1499">
            <v>0</v>
          </cell>
          <cell r="X1499">
            <v>77111949.96</v>
          </cell>
          <cell r="Y1499">
            <v>0</v>
          </cell>
          <cell r="Z1499">
            <v>0</v>
          </cell>
          <cell r="AA1499">
            <v>1476328.93</v>
          </cell>
          <cell r="AB1499">
            <v>0</v>
          </cell>
          <cell r="AC1499">
            <v>62625667.49</v>
          </cell>
          <cell r="AD1499">
            <v>0</v>
          </cell>
        </row>
        <row r="1499">
          <cell r="AF1499">
            <v>687172674</v>
          </cell>
          <cell r="AG1499">
            <v>0</v>
          </cell>
          <cell r="AH1499">
            <v>3594907085.24</v>
          </cell>
          <cell r="AI1499">
            <v>45237379.1</v>
          </cell>
          <cell r="AJ1499">
            <v>-14020937.65</v>
          </cell>
          <cell r="AK1499">
            <v>0</v>
          </cell>
          <cell r="AL1499">
            <v>183799195.57</v>
          </cell>
          <cell r="AM1499">
            <v>0</v>
          </cell>
          <cell r="AN1499">
            <v>1276569452.54</v>
          </cell>
          <cell r="AO1499">
            <v>1756647032.38</v>
          </cell>
          <cell r="AP1499">
            <v>5773664848.8</v>
          </cell>
          <cell r="AQ1499">
            <v>7530311881.18</v>
          </cell>
          <cell r="AR1499">
            <v>1409943534.68</v>
          </cell>
          <cell r="AS1499">
            <v>268115218.81</v>
          </cell>
          <cell r="AT1499">
            <v>78588278.89</v>
          </cell>
          <cell r="AU1499">
            <v>346703497.7</v>
          </cell>
          <cell r="AV1499">
            <v>5683190090.6</v>
          </cell>
          <cell r="AW1499">
            <v>6029893588.3</v>
          </cell>
          <cell r="AX1499">
            <v>268115218.81</v>
          </cell>
          <cell r="AY1499">
            <v>5761778369.49</v>
          </cell>
          <cell r="AZ1499">
            <v>0.0574974487730132</v>
          </cell>
          <cell r="BA1499">
            <v>0.942502551226987</v>
          </cell>
          <cell r="BB1499">
            <v>1.06100508555458</v>
          </cell>
          <cell r="BC1499">
            <v>0.0444643367057476</v>
          </cell>
          <cell r="BD1499">
            <v>0.0130331120672656</v>
          </cell>
          <cell r="BE1499">
            <v>0.0444643367057476</v>
          </cell>
          <cell r="BF1499">
            <v>0.955535663294252</v>
          </cell>
        </row>
        <row r="1500">
          <cell r="A1500" t="str">
            <v>603610.SH</v>
          </cell>
          <cell r="B1500" t="str">
            <v>麒盛科技</v>
          </cell>
          <cell r="C1500">
            <v>3430636.39</v>
          </cell>
          <cell r="D1500">
            <v>268106750</v>
          </cell>
          <cell r="E1500">
            <v>0</v>
          </cell>
          <cell r="F1500">
            <v>0</v>
          </cell>
          <cell r="G1500">
            <v>0</v>
          </cell>
          <cell r="H1500">
            <v>0</v>
          </cell>
          <cell r="I1500">
            <v>406034372.31</v>
          </cell>
          <cell r="J1500">
            <v>0</v>
          </cell>
          <cell r="K1500">
            <v>9850109.48</v>
          </cell>
          <cell r="L1500">
            <v>0</v>
          </cell>
          <cell r="M1500">
            <v>0</v>
          </cell>
          <cell r="N1500">
            <v>0</v>
          </cell>
          <cell r="O1500">
            <v>0</v>
          </cell>
          <cell r="P1500">
            <v>96176050.35</v>
          </cell>
          <cell r="Q1500">
            <v>20668367.71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291232.48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B1500">
            <v>83679972.89</v>
          </cell>
          <cell r="AC1500">
            <v>7318793.31</v>
          </cell>
          <cell r="AD1500">
            <v>0</v>
          </cell>
        </row>
        <row r="1500">
          <cell r="AF1500">
            <v>280069727</v>
          </cell>
          <cell r="AG1500">
            <v>0</v>
          </cell>
          <cell r="AH1500">
            <v>1904493329.35</v>
          </cell>
          <cell r="AI1500">
            <v>0</v>
          </cell>
          <cell r="AJ1500">
            <v>-7151533.72</v>
          </cell>
          <cell r="AK1500">
            <v>0</v>
          </cell>
          <cell r="AL1500">
            <v>97830263.41</v>
          </cell>
          <cell r="AM1500">
            <v>0</v>
          </cell>
          <cell r="AN1500">
            <v>828687504.94</v>
          </cell>
          <cell r="AO1500">
            <v>895556284.92</v>
          </cell>
          <cell r="AP1500">
            <v>3103929290.98</v>
          </cell>
          <cell r="AQ1500">
            <v>3999485575.9</v>
          </cell>
          <cell r="AR1500">
            <v>627449534.92</v>
          </cell>
          <cell r="AS1500">
            <v>268106750</v>
          </cell>
          <cell r="AT1500">
            <v>0</v>
          </cell>
          <cell r="AU1500">
            <v>268106750</v>
          </cell>
          <cell r="AV1500">
            <v>3103929290.98</v>
          </cell>
          <cell r="AW1500">
            <v>3372036040.98</v>
          </cell>
          <cell r="AX1500">
            <v>268106750</v>
          </cell>
          <cell r="AY1500">
            <v>3103929290.98</v>
          </cell>
          <cell r="AZ1500">
            <v>0.0795088625215528</v>
          </cell>
          <cell r="BA1500">
            <v>0.920491137478447</v>
          </cell>
          <cell r="BB1500">
            <v>1.08637656494918</v>
          </cell>
          <cell r="BC1500">
            <v>0.0795088625215528</v>
          </cell>
          <cell r="BD1500">
            <v>0</v>
          </cell>
          <cell r="BE1500">
            <v>0.0795088625215528</v>
          </cell>
          <cell r="BF1500">
            <v>0.920491137478447</v>
          </cell>
        </row>
        <row r="1501">
          <cell r="A1501" t="str">
            <v>603150.SH</v>
          </cell>
          <cell r="B1501" t="str">
            <v>万朗磁塑</v>
          </cell>
          <cell r="C1501">
            <v>10796221.45</v>
          </cell>
          <cell r="D1501">
            <v>266536259.37</v>
          </cell>
          <cell r="E1501">
            <v>0</v>
          </cell>
          <cell r="F1501">
            <v>0</v>
          </cell>
          <cell r="G1501">
            <v>0</v>
          </cell>
          <cell r="H1501">
            <v>0</v>
          </cell>
          <cell r="I1501">
            <v>409253723.07</v>
          </cell>
          <cell r="J1501">
            <v>35552.83</v>
          </cell>
          <cell r="K1501">
            <v>537004.91</v>
          </cell>
          <cell r="L1501">
            <v>0</v>
          </cell>
          <cell r="M1501">
            <v>0</v>
          </cell>
          <cell r="N1501">
            <v>0</v>
          </cell>
          <cell r="O1501">
            <v>0</v>
          </cell>
          <cell r="P1501">
            <v>36679855.94</v>
          </cell>
          <cell r="Q1501">
            <v>7368460.42</v>
          </cell>
          <cell r="R1501">
            <v>23507361.88</v>
          </cell>
          <cell r="S1501">
            <v>0</v>
          </cell>
          <cell r="T1501">
            <v>0</v>
          </cell>
          <cell r="U1501">
            <v>21275356.08</v>
          </cell>
          <cell r="V1501">
            <v>160621289.75</v>
          </cell>
          <cell r="W1501">
            <v>0</v>
          </cell>
          <cell r="X1501">
            <v>496894.41</v>
          </cell>
          <cell r="Y1501">
            <v>0</v>
          </cell>
          <cell r="Z1501">
            <v>0</v>
          </cell>
          <cell r="AA1501">
            <v>0</v>
          </cell>
          <cell r="AB1501">
            <v>0</v>
          </cell>
          <cell r="AC1501">
            <v>21503917.17</v>
          </cell>
          <cell r="AD1501">
            <v>0</v>
          </cell>
        </row>
        <row r="1501">
          <cell r="AF1501">
            <v>62250000</v>
          </cell>
          <cell r="AG1501">
            <v>0</v>
          </cell>
          <cell r="AH1501">
            <v>163099469.04</v>
          </cell>
          <cell r="AI1501">
            <v>0</v>
          </cell>
          <cell r="AJ1501">
            <v>-12752857.39</v>
          </cell>
          <cell r="AK1501">
            <v>0</v>
          </cell>
          <cell r="AL1501">
            <v>28924264.57</v>
          </cell>
          <cell r="AM1501">
            <v>0</v>
          </cell>
          <cell r="AN1501">
            <v>361431509.94</v>
          </cell>
          <cell r="AO1501">
            <v>958611897.28</v>
          </cell>
          <cell r="AP1501">
            <v>602952386.16</v>
          </cell>
          <cell r="AQ1501">
            <v>1561564283.44</v>
          </cell>
          <cell r="AR1501">
            <v>646796025.54</v>
          </cell>
          <cell r="AS1501">
            <v>311318977.33</v>
          </cell>
          <cell r="AT1501">
            <v>496894.41</v>
          </cell>
          <cell r="AU1501">
            <v>311815871.74</v>
          </cell>
          <cell r="AV1501">
            <v>602952386.16</v>
          </cell>
          <cell r="AW1501">
            <v>914768257.9</v>
          </cell>
          <cell r="AX1501">
            <v>311318977.33</v>
          </cell>
          <cell r="AY1501">
            <v>603449280.57</v>
          </cell>
          <cell r="AZ1501">
            <v>0.340868705321962</v>
          </cell>
          <cell r="BA1501">
            <v>0.659131294678038</v>
          </cell>
          <cell r="BB1501">
            <v>1.51714841652066</v>
          </cell>
          <cell r="BC1501">
            <v>0.340325513747803</v>
          </cell>
          <cell r="BD1501">
            <v>0.00054319157415967</v>
          </cell>
          <cell r="BE1501">
            <v>0.340325513747803</v>
          </cell>
          <cell r="BF1501">
            <v>0.659674486252197</v>
          </cell>
        </row>
        <row r="1502">
          <cell r="A1502" t="str">
            <v>600126.SH</v>
          </cell>
          <cell r="B1502" t="str">
            <v>杭钢股份</v>
          </cell>
          <cell r="C1502">
            <v>0</v>
          </cell>
          <cell r="D1502">
            <v>266238708.27</v>
          </cell>
          <cell r="E1502">
            <v>0</v>
          </cell>
          <cell r="F1502">
            <v>0</v>
          </cell>
          <cell r="G1502">
            <v>0</v>
          </cell>
          <cell r="H1502">
            <v>0</v>
          </cell>
          <cell r="I1502">
            <v>4800419138.63</v>
          </cell>
          <cell r="J1502">
            <v>923671.59</v>
          </cell>
          <cell r="K1502">
            <v>2404285240.94</v>
          </cell>
          <cell r="L1502">
            <v>0</v>
          </cell>
          <cell r="M1502">
            <v>0</v>
          </cell>
          <cell r="N1502">
            <v>0</v>
          </cell>
          <cell r="O1502">
            <v>0</v>
          </cell>
          <cell r="P1502">
            <v>304305931.77</v>
          </cell>
          <cell r="Q1502">
            <v>302353091.15</v>
          </cell>
          <cell r="R1502">
            <v>0</v>
          </cell>
          <cell r="S1502">
            <v>0</v>
          </cell>
          <cell r="T1502">
            <v>0</v>
          </cell>
          <cell r="U1502">
            <v>18961215</v>
          </cell>
          <cell r="V1502">
            <v>312467783.02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B1502">
            <v>0</v>
          </cell>
          <cell r="AC1502">
            <v>88260453.49</v>
          </cell>
          <cell r="AD1502">
            <v>0</v>
          </cell>
        </row>
        <row r="1502">
          <cell r="AF1502">
            <v>3377189083</v>
          </cell>
          <cell r="AG1502">
            <v>0</v>
          </cell>
          <cell r="AH1502">
            <v>10185286143.68</v>
          </cell>
          <cell r="AI1502">
            <v>0</v>
          </cell>
          <cell r="AJ1502">
            <v>0</v>
          </cell>
          <cell r="AK1502">
            <v>2793911.99</v>
          </cell>
          <cell r="AL1502">
            <v>744058154.82</v>
          </cell>
          <cell r="AM1502">
            <v>0</v>
          </cell>
          <cell r="AN1502">
            <v>6214409765.81</v>
          </cell>
          <cell r="AO1502">
            <v>8498215233.86</v>
          </cell>
          <cell r="AP1502">
            <v>20523737059.3</v>
          </cell>
          <cell r="AQ1502">
            <v>29021952293.16</v>
          </cell>
          <cell r="AR1502">
            <v>8213015310.59</v>
          </cell>
          <cell r="AS1502">
            <v>285199923.27</v>
          </cell>
          <cell r="AT1502">
            <v>0</v>
          </cell>
          <cell r="AU1502">
            <v>285199923.27</v>
          </cell>
          <cell r="AV1502">
            <v>20523737059.3</v>
          </cell>
          <cell r="AW1502">
            <v>20808936982.57</v>
          </cell>
          <cell r="AX1502">
            <v>285199923.27</v>
          </cell>
          <cell r="AY1502">
            <v>20523737059.3</v>
          </cell>
          <cell r="AZ1502">
            <v>0.0137056459687916</v>
          </cell>
          <cell r="BA1502">
            <v>0.986294354031208</v>
          </cell>
          <cell r="BB1502">
            <v>1.01389610100958</v>
          </cell>
          <cell r="BC1502">
            <v>0.0137056459687916</v>
          </cell>
          <cell r="BD1502">
            <v>0</v>
          </cell>
          <cell r="BE1502">
            <v>0.0137056459687916</v>
          </cell>
          <cell r="BF1502">
            <v>0.986294354031208</v>
          </cell>
        </row>
        <row r="1503">
          <cell r="A1503" t="str">
            <v>600313.SH</v>
          </cell>
          <cell r="B1503" t="str">
            <v>农发种业</v>
          </cell>
          <cell r="C1503">
            <v>1872536.31</v>
          </cell>
          <cell r="D1503">
            <v>266000000</v>
          </cell>
          <cell r="E1503">
            <v>0</v>
          </cell>
          <cell r="F1503">
            <v>0</v>
          </cell>
          <cell r="G1503">
            <v>0</v>
          </cell>
          <cell r="H1503">
            <v>0</v>
          </cell>
          <cell r="I1503">
            <v>89853138.94</v>
          </cell>
          <cell r="J1503">
            <v>426348</v>
          </cell>
          <cell r="K1503">
            <v>375504590.68</v>
          </cell>
          <cell r="L1503">
            <v>0</v>
          </cell>
          <cell r="M1503">
            <v>0</v>
          </cell>
          <cell r="N1503">
            <v>0</v>
          </cell>
          <cell r="O1503">
            <v>0</v>
          </cell>
          <cell r="P1503">
            <v>12263859.04</v>
          </cell>
          <cell r="Q1503">
            <v>37077148.78</v>
          </cell>
          <cell r="R1503">
            <v>0</v>
          </cell>
          <cell r="S1503">
            <v>0</v>
          </cell>
          <cell r="T1503">
            <v>0</v>
          </cell>
          <cell r="U1503">
            <v>40991959.71</v>
          </cell>
          <cell r="V1503">
            <v>11471367.52</v>
          </cell>
          <cell r="W1503">
            <v>0</v>
          </cell>
          <cell r="X1503">
            <v>28100000</v>
          </cell>
          <cell r="Y1503">
            <v>0</v>
          </cell>
          <cell r="Z1503">
            <v>0</v>
          </cell>
          <cell r="AA1503">
            <v>0</v>
          </cell>
          <cell r="AB1503">
            <v>0</v>
          </cell>
          <cell r="AC1503">
            <v>63101855.76</v>
          </cell>
          <cell r="AD1503">
            <v>0</v>
          </cell>
        </row>
        <row r="1503">
          <cell r="AF1503">
            <v>1082198663</v>
          </cell>
          <cell r="AG1503">
            <v>0</v>
          </cell>
          <cell r="AH1503">
            <v>419512519.71</v>
          </cell>
          <cell r="AI1503">
            <v>0</v>
          </cell>
          <cell r="AJ1503">
            <v>0</v>
          </cell>
          <cell r="AK1503">
            <v>1211.23</v>
          </cell>
          <cell r="AL1503">
            <v>15773592.85</v>
          </cell>
          <cell r="AM1503">
            <v>0</v>
          </cell>
          <cell r="AN1503">
            <v>-54751876.77</v>
          </cell>
          <cell r="AO1503">
            <v>926662804.74</v>
          </cell>
          <cell r="AP1503">
            <v>1462734110.02</v>
          </cell>
          <cell r="AQ1503">
            <v>2389396914.76</v>
          </cell>
          <cell r="AR1503">
            <v>591570845.03</v>
          </cell>
          <cell r="AS1503">
            <v>306991959.71</v>
          </cell>
          <cell r="AT1503">
            <v>28100000</v>
          </cell>
          <cell r="AU1503">
            <v>335091959.71</v>
          </cell>
          <cell r="AV1503">
            <v>1462734110.02</v>
          </cell>
          <cell r="AW1503">
            <v>1797826069.73</v>
          </cell>
          <cell r="AX1503">
            <v>306991959.71</v>
          </cell>
          <cell r="AY1503">
            <v>1490834110.02</v>
          </cell>
          <cell r="AZ1503">
            <v>0.186387307065986</v>
          </cell>
          <cell r="BA1503">
            <v>0.813612692934014</v>
          </cell>
          <cell r="BB1503">
            <v>1.22908603649464</v>
          </cell>
          <cell r="BC1503">
            <v>0.17075731900812</v>
          </cell>
          <cell r="BD1503">
            <v>0.015629988057866</v>
          </cell>
          <cell r="BE1503">
            <v>0.17075731900812</v>
          </cell>
          <cell r="BF1503">
            <v>0.82924268099188</v>
          </cell>
        </row>
        <row r="1504">
          <cell r="A1504" t="str">
            <v>000910.SZ</v>
          </cell>
          <cell r="B1504" t="str">
            <v>大亚圣象</v>
          </cell>
          <cell r="C1504">
            <v>15084263.46</v>
          </cell>
          <cell r="D1504">
            <v>265512913.68</v>
          </cell>
          <cell r="E1504">
            <v>0</v>
          </cell>
          <cell r="F1504">
            <v>0</v>
          </cell>
          <cell r="G1504">
            <v>0</v>
          </cell>
          <cell r="H1504">
            <v>0</v>
          </cell>
          <cell r="I1504">
            <v>1648639939.72</v>
          </cell>
          <cell r="J1504">
            <v>0</v>
          </cell>
          <cell r="K1504">
            <v>413263459.75</v>
          </cell>
          <cell r="L1504">
            <v>0</v>
          </cell>
          <cell r="M1504">
            <v>0</v>
          </cell>
          <cell r="N1504">
            <v>0</v>
          </cell>
          <cell r="O1504">
            <v>0</v>
          </cell>
          <cell r="P1504">
            <v>111918398.37</v>
          </cell>
          <cell r="Q1504">
            <v>94820396.47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52118728.87</v>
          </cell>
          <cell r="W1504">
            <v>0</v>
          </cell>
          <cell r="X1504">
            <v>0</v>
          </cell>
          <cell r="Y1504">
            <v>0</v>
          </cell>
          <cell r="Z1504">
            <v>0</v>
          </cell>
          <cell r="AA1504">
            <v>0</v>
          </cell>
          <cell r="AB1504">
            <v>0</v>
          </cell>
          <cell r="AC1504">
            <v>5553833.42</v>
          </cell>
          <cell r="AD1504">
            <v>0</v>
          </cell>
        </row>
        <row r="1504">
          <cell r="AF1504">
            <v>547397500</v>
          </cell>
          <cell r="AG1504">
            <v>0</v>
          </cell>
          <cell r="AH1504">
            <v>245276977.27</v>
          </cell>
          <cell r="AI1504">
            <v>0</v>
          </cell>
          <cell r="AJ1504">
            <v>75254038.52</v>
          </cell>
          <cell r="AK1504">
            <v>0</v>
          </cell>
          <cell r="AL1504">
            <v>238324742.76</v>
          </cell>
          <cell r="AM1504">
            <v>0</v>
          </cell>
          <cell r="AN1504">
            <v>4896199867.42</v>
          </cell>
          <cell r="AO1504">
            <v>2606911933.74</v>
          </cell>
          <cell r="AP1504">
            <v>6002453125.97</v>
          </cell>
          <cell r="AQ1504">
            <v>8609365059.71</v>
          </cell>
          <cell r="AR1504">
            <v>2341399020.06</v>
          </cell>
          <cell r="AS1504">
            <v>265512913.68</v>
          </cell>
          <cell r="AT1504">
            <v>0</v>
          </cell>
          <cell r="AU1504">
            <v>265512913.68</v>
          </cell>
          <cell r="AV1504">
            <v>6002453125.97</v>
          </cell>
          <cell r="AW1504">
            <v>6267966039.65</v>
          </cell>
          <cell r="AX1504">
            <v>265512913.68</v>
          </cell>
          <cell r="AY1504">
            <v>6002453125.97</v>
          </cell>
          <cell r="AZ1504">
            <v>0.0423602986998357</v>
          </cell>
          <cell r="BA1504">
            <v>0.957639701300164</v>
          </cell>
          <cell r="BB1504">
            <v>1.04423406699025</v>
          </cell>
          <cell r="BC1504">
            <v>0.0423602986998357</v>
          </cell>
          <cell r="BD1504">
            <v>0</v>
          </cell>
          <cell r="BE1504">
            <v>0.0423602986998357</v>
          </cell>
          <cell r="BF1504">
            <v>0.957639701300164</v>
          </cell>
        </row>
        <row r="1505">
          <cell r="A1505" t="str">
            <v>603385.SH</v>
          </cell>
          <cell r="B1505" t="str">
            <v>惠达卫浴</v>
          </cell>
          <cell r="C1505">
            <v>42810771.31</v>
          </cell>
          <cell r="D1505">
            <v>265417324.71</v>
          </cell>
          <cell r="E1505">
            <v>0</v>
          </cell>
          <cell r="F1505">
            <v>0</v>
          </cell>
          <cell r="G1505">
            <v>0</v>
          </cell>
          <cell r="H1505">
            <v>0</v>
          </cell>
          <cell r="I1505">
            <v>1037299165.81</v>
          </cell>
          <cell r="J1505">
            <v>0</v>
          </cell>
          <cell r="K1505">
            <v>78748501.57</v>
          </cell>
          <cell r="L1505">
            <v>0</v>
          </cell>
          <cell r="M1505">
            <v>0</v>
          </cell>
          <cell r="N1505">
            <v>0</v>
          </cell>
          <cell r="O1505">
            <v>0</v>
          </cell>
          <cell r="P1505">
            <v>126540045.51</v>
          </cell>
          <cell r="Q1505">
            <v>29779022.4</v>
          </cell>
          <cell r="R1505">
            <v>0</v>
          </cell>
          <cell r="S1505">
            <v>0</v>
          </cell>
          <cell r="T1505">
            <v>0</v>
          </cell>
          <cell r="U1505">
            <v>0</v>
          </cell>
          <cell r="V1505">
            <v>66884861.15</v>
          </cell>
          <cell r="W1505">
            <v>0</v>
          </cell>
          <cell r="X1505">
            <v>358000000</v>
          </cell>
          <cell r="Y1505">
            <v>0</v>
          </cell>
          <cell r="Z1505">
            <v>0</v>
          </cell>
          <cell r="AA1505">
            <v>0</v>
          </cell>
          <cell r="AB1505">
            <v>38444003.33</v>
          </cell>
          <cell r="AC1505">
            <v>126776376.69</v>
          </cell>
          <cell r="AD1505">
            <v>0</v>
          </cell>
        </row>
        <row r="1505">
          <cell r="AF1505">
            <v>384852298</v>
          </cell>
          <cell r="AG1505">
            <v>0</v>
          </cell>
          <cell r="AH1505">
            <v>1046264687.2</v>
          </cell>
          <cell r="AI1505">
            <v>0</v>
          </cell>
          <cell r="AJ1505">
            <v>0</v>
          </cell>
          <cell r="AK1505">
            <v>10437545.93</v>
          </cell>
          <cell r="AL1505">
            <v>143111034.9</v>
          </cell>
          <cell r="AM1505">
            <v>0</v>
          </cell>
          <cell r="AN1505">
            <v>2306709875.66</v>
          </cell>
          <cell r="AO1505">
            <v>2170700072.48</v>
          </cell>
          <cell r="AP1505">
            <v>3891375441.69</v>
          </cell>
          <cell r="AQ1505">
            <v>6062075514.17</v>
          </cell>
          <cell r="AR1505">
            <v>1547282747.77</v>
          </cell>
          <cell r="AS1505">
            <v>265417324.71</v>
          </cell>
          <cell r="AT1505">
            <v>358000000</v>
          </cell>
          <cell r="AU1505">
            <v>623417324.71</v>
          </cell>
          <cell r="AV1505">
            <v>3891375441.69</v>
          </cell>
          <cell r="AW1505">
            <v>4514792766.4</v>
          </cell>
          <cell r="AX1505">
            <v>265417324.71</v>
          </cell>
          <cell r="AY1505">
            <v>4249375441.69</v>
          </cell>
          <cell r="AZ1505">
            <v>0.138083264718061</v>
          </cell>
          <cell r="BA1505">
            <v>0.861916735281939</v>
          </cell>
          <cell r="BB1505">
            <v>1.16020487718329</v>
          </cell>
          <cell r="BC1505">
            <v>0.0587883737843494</v>
          </cell>
          <cell r="BD1505">
            <v>0.079294890933712</v>
          </cell>
          <cell r="BE1505">
            <v>0.0587883737843494</v>
          </cell>
          <cell r="BF1505">
            <v>0.941211626215651</v>
          </cell>
        </row>
        <row r="1506">
          <cell r="A1506" t="str">
            <v>600207.SH</v>
          </cell>
          <cell r="B1506" t="str">
            <v>安彩高科</v>
          </cell>
          <cell r="C1506">
            <v>0</v>
          </cell>
          <cell r="D1506">
            <v>265224583.34</v>
          </cell>
          <cell r="E1506">
            <v>0</v>
          </cell>
          <cell r="F1506">
            <v>0</v>
          </cell>
          <cell r="G1506">
            <v>0</v>
          </cell>
          <cell r="H1506">
            <v>0</v>
          </cell>
          <cell r="I1506">
            <v>1646549915.6</v>
          </cell>
          <cell r="J1506">
            <v>0</v>
          </cell>
          <cell r="K1506">
            <v>54362329.81</v>
          </cell>
          <cell r="L1506">
            <v>0</v>
          </cell>
          <cell r="M1506">
            <v>0</v>
          </cell>
          <cell r="N1506">
            <v>0</v>
          </cell>
          <cell r="O1506">
            <v>0</v>
          </cell>
          <cell r="P1506">
            <v>6082433.81</v>
          </cell>
          <cell r="Q1506">
            <v>34502310.72</v>
          </cell>
          <cell r="R1506">
            <v>0</v>
          </cell>
          <cell r="S1506">
            <v>0</v>
          </cell>
          <cell r="T1506">
            <v>0</v>
          </cell>
          <cell r="U1506">
            <v>40232888.92</v>
          </cell>
          <cell r="V1506">
            <v>7067102.88</v>
          </cell>
          <cell r="W1506">
            <v>0</v>
          </cell>
          <cell r="X1506">
            <v>120000000</v>
          </cell>
          <cell r="Y1506">
            <v>0</v>
          </cell>
          <cell r="Z1506">
            <v>0</v>
          </cell>
          <cell r="AA1506">
            <v>0</v>
          </cell>
          <cell r="AB1506">
            <v>0</v>
          </cell>
          <cell r="AC1506">
            <v>52085657.14</v>
          </cell>
          <cell r="AD1506">
            <v>0</v>
          </cell>
        </row>
        <row r="1506">
          <cell r="AF1506">
            <v>862955974</v>
          </cell>
          <cell r="AG1506">
            <v>0</v>
          </cell>
          <cell r="AH1506">
            <v>2849386797.02</v>
          </cell>
          <cell r="AI1506">
            <v>0</v>
          </cell>
          <cell r="AJ1506">
            <v>0</v>
          </cell>
          <cell r="AK1506">
            <v>6667605.49</v>
          </cell>
          <cell r="AL1506">
            <v>388088125.96</v>
          </cell>
          <cell r="AM1506">
            <v>0</v>
          </cell>
          <cell r="AN1506">
            <v>-2225935066.8</v>
          </cell>
          <cell r="AO1506">
            <v>2226107222.22</v>
          </cell>
          <cell r="AP1506">
            <v>1881163435.67</v>
          </cell>
          <cell r="AQ1506">
            <v>4107270657.89</v>
          </cell>
          <cell r="AR1506">
            <v>1800649749.96</v>
          </cell>
          <cell r="AS1506">
            <v>305457472.26</v>
          </cell>
          <cell r="AT1506">
            <v>120000000</v>
          </cell>
          <cell r="AU1506">
            <v>425457472.26</v>
          </cell>
          <cell r="AV1506">
            <v>1881163435.67</v>
          </cell>
          <cell r="AW1506">
            <v>2306620907.93</v>
          </cell>
          <cell r="AX1506">
            <v>305457472.26</v>
          </cell>
          <cell r="AY1506">
            <v>2001163435.67</v>
          </cell>
          <cell r="AZ1506">
            <v>0.184450540094086</v>
          </cell>
          <cell r="BA1506">
            <v>0.815549459905914</v>
          </cell>
          <cell r="BB1506">
            <v>1.22616720280259</v>
          </cell>
          <cell r="BC1506">
            <v>0.132426386672322</v>
          </cell>
          <cell r="BD1506">
            <v>0.0520241534217645</v>
          </cell>
          <cell r="BE1506">
            <v>0.132426386672322</v>
          </cell>
          <cell r="BF1506">
            <v>0.867573613327678</v>
          </cell>
        </row>
        <row r="1507">
          <cell r="A1507" t="str">
            <v>601968.SH</v>
          </cell>
          <cell r="B1507" t="str">
            <v>宝钢包装</v>
          </cell>
          <cell r="C1507">
            <v>0</v>
          </cell>
          <cell r="D1507">
            <v>263799504.85</v>
          </cell>
          <cell r="E1507">
            <v>0</v>
          </cell>
          <cell r="F1507">
            <v>0</v>
          </cell>
          <cell r="G1507">
            <v>0</v>
          </cell>
          <cell r="H1507">
            <v>0</v>
          </cell>
          <cell r="I1507">
            <v>2932397760.15</v>
          </cell>
          <cell r="J1507">
            <v>0</v>
          </cell>
          <cell r="K1507">
            <v>101393485.88</v>
          </cell>
          <cell r="L1507">
            <v>0</v>
          </cell>
          <cell r="M1507">
            <v>0</v>
          </cell>
          <cell r="N1507">
            <v>0</v>
          </cell>
          <cell r="O1507">
            <v>0</v>
          </cell>
          <cell r="P1507">
            <v>73599735.56</v>
          </cell>
          <cell r="Q1507">
            <v>25103272</v>
          </cell>
          <cell r="R1507">
            <v>0</v>
          </cell>
          <cell r="S1507">
            <v>0</v>
          </cell>
          <cell r="T1507">
            <v>0</v>
          </cell>
          <cell r="U1507">
            <v>40591302.75</v>
          </cell>
          <cell r="V1507">
            <v>23026492.03</v>
          </cell>
          <cell r="W1507">
            <v>0</v>
          </cell>
          <cell r="X1507">
            <v>228041689.77</v>
          </cell>
          <cell r="Y1507">
            <v>203666666.67</v>
          </cell>
          <cell r="Z1507">
            <v>0</v>
          </cell>
          <cell r="AA1507">
            <v>284930.74</v>
          </cell>
          <cell r="AB1507">
            <v>0</v>
          </cell>
          <cell r="AC1507">
            <v>68011469.62</v>
          </cell>
          <cell r="AD1507">
            <v>0</v>
          </cell>
        </row>
        <row r="1507">
          <cell r="AF1507">
            <v>1132807440</v>
          </cell>
          <cell r="AG1507">
            <v>0</v>
          </cell>
          <cell r="AH1507">
            <v>1672196533.19</v>
          </cell>
          <cell r="AI1507">
            <v>0</v>
          </cell>
          <cell r="AJ1507">
            <v>-33955040.22</v>
          </cell>
          <cell r="AK1507">
            <v>0</v>
          </cell>
          <cell r="AL1507">
            <v>58459037.64</v>
          </cell>
          <cell r="AM1507">
            <v>0</v>
          </cell>
          <cell r="AN1507">
            <v>716125016.14</v>
          </cell>
          <cell r="AO1507">
            <v>3959916310.02</v>
          </cell>
          <cell r="AP1507">
            <v>3545632986.75</v>
          </cell>
          <cell r="AQ1507">
            <v>7505549296.77</v>
          </cell>
          <cell r="AR1507">
            <v>3223532215.24</v>
          </cell>
          <cell r="AS1507">
            <v>304390807.6</v>
          </cell>
          <cell r="AT1507">
            <v>431993287.18</v>
          </cell>
          <cell r="AU1507">
            <v>736384094.78</v>
          </cell>
          <cell r="AV1507">
            <v>3545632986.75</v>
          </cell>
          <cell r="AW1507">
            <v>4282017081.53</v>
          </cell>
          <cell r="AX1507">
            <v>304390807.6</v>
          </cell>
          <cell r="AY1507">
            <v>3977626273.93</v>
          </cell>
          <cell r="AZ1507">
            <v>0.171971311827856</v>
          </cell>
          <cell r="BA1507">
            <v>0.828028688172144</v>
          </cell>
          <cell r="BB1507">
            <v>1.20768762518057</v>
          </cell>
          <cell r="BC1507">
            <v>0.0710858461805198</v>
          </cell>
          <cell r="BD1507">
            <v>0.100885465647336</v>
          </cell>
          <cell r="BE1507">
            <v>0.0710858461805198</v>
          </cell>
          <cell r="BF1507">
            <v>0.92891415381948</v>
          </cell>
        </row>
        <row r="1508">
          <cell r="A1508" t="str">
            <v>002343.SZ</v>
          </cell>
          <cell r="B1508" t="str">
            <v>慈文传媒</v>
          </cell>
          <cell r="C1508">
            <v>1734984.13</v>
          </cell>
          <cell r="D1508">
            <v>263333980.45</v>
          </cell>
          <cell r="E1508">
            <v>0</v>
          </cell>
          <cell r="F1508">
            <v>0</v>
          </cell>
          <cell r="G1508">
            <v>0</v>
          </cell>
          <cell r="H1508">
            <v>0</v>
          </cell>
          <cell r="I1508">
            <v>118465820.67</v>
          </cell>
          <cell r="J1508">
            <v>0</v>
          </cell>
          <cell r="K1508">
            <v>445817392.51</v>
          </cell>
          <cell r="L1508">
            <v>0</v>
          </cell>
          <cell r="M1508">
            <v>0</v>
          </cell>
          <cell r="N1508">
            <v>0</v>
          </cell>
          <cell r="O1508">
            <v>0</v>
          </cell>
          <cell r="P1508">
            <v>180241.43</v>
          </cell>
          <cell r="Q1508">
            <v>10448054.56</v>
          </cell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>
            <v>26749043.55</v>
          </cell>
          <cell r="W1508">
            <v>0</v>
          </cell>
          <cell r="X1508">
            <v>16622825</v>
          </cell>
          <cell r="Y1508">
            <v>0</v>
          </cell>
          <cell r="Z1508">
            <v>0</v>
          </cell>
          <cell r="AA1508">
            <v>0</v>
          </cell>
          <cell r="AB1508">
            <v>0</v>
          </cell>
          <cell r="AC1508">
            <v>0</v>
          </cell>
          <cell r="AD1508">
            <v>0</v>
          </cell>
        </row>
        <row r="1508">
          <cell r="AF1508">
            <v>601572239.36</v>
          </cell>
          <cell r="AG1508">
            <v>0</v>
          </cell>
          <cell r="AH1508">
            <v>851959916.23</v>
          </cell>
          <cell r="AI1508">
            <v>0</v>
          </cell>
          <cell r="AJ1508">
            <v>-328421.71</v>
          </cell>
          <cell r="AK1508">
            <v>0</v>
          </cell>
          <cell r="AL1508">
            <v>33736706.3</v>
          </cell>
          <cell r="AM1508">
            <v>0</v>
          </cell>
          <cell r="AN1508">
            <v>-359270148.97</v>
          </cell>
          <cell r="AO1508">
            <v>883352342.3</v>
          </cell>
          <cell r="AP1508">
            <v>1127670291.21</v>
          </cell>
          <cell r="AQ1508">
            <v>2011022633.51</v>
          </cell>
          <cell r="AR1508">
            <v>603395536.85</v>
          </cell>
          <cell r="AS1508">
            <v>263333980.45</v>
          </cell>
          <cell r="AT1508">
            <v>16622825</v>
          </cell>
          <cell r="AU1508">
            <v>279956805.45</v>
          </cell>
          <cell r="AV1508">
            <v>1127670291.21</v>
          </cell>
          <cell r="AW1508">
            <v>1407627096.66</v>
          </cell>
          <cell r="AX1508">
            <v>263333980.45</v>
          </cell>
          <cell r="AY1508">
            <v>1144293116.21</v>
          </cell>
          <cell r="AZ1508">
            <v>0.198885632504715</v>
          </cell>
          <cell r="BA1508">
            <v>0.801114367495285</v>
          </cell>
          <cell r="BB1508">
            <v>1.24826122283456</v>
          </cell>
          <cell r="BC1508">
            <v>0.187076521242619</v>
          </cell>
          <cell r="BD1508">
            <v>0.0118091112620966</v>
          </cell>
          <cell r="BE1508">
            <v>0.187076521242619</v>
          </cell>
          <cell r="BF1508">
            <v>0.812923478757381</v>
          </cell>
        </row>
        <row r="1509">
          <cell r="A1509" t="str">
            <v>605555.SH</v>
          </cell>
          <cell r="B1509" t="str">
            <v>德昌股份</v>
          </cell>
          <cell r="C1509">
            <v>848377.5</v>
          </cell>
          <cell r="D1509">
            <v>263054394.37</v>
          </cell>
          <cell r="E1509">
            <v>0</v>
          </cell>
          <cell r="F1509">
            <v>0</v>
          </cell>
          <cell r="G1509">
            <v>0</v>
          </cell>
          <cell r="H1509">
            <v>0</v>
          </cell>
          <cell r="I1509">
            <v>1196529571.03</v>
          </cell>
          <cell r="J1509">
            <v>0</v>
          </cell>
          <cell r="K1509">
            <v>35153976.65</v>
          </cell>
          <cell r="L1509">
            <v>0</v>
          </cell>
          <cell r="M1509">
            <v>0</v>
          </cell>
          <cell r="N1509">
            <v>0</v>
          </cell>
          <cell r="O1509">
            <v>0</v>
          </cell>
          <cell r="P1509">
            <v>35535474.17</v>
          </cell>
          <cell r="Q1509">
            <v>12316671.92</v>
          </cell>
          <cell r="R1509">
            <v>0</v>
          </cell>
          <cell r="S1509">
            <v>0</v>
          </cell>
          <cell r="T1509">
            <v>0</v>
          </cell>
          <cell r="U1509">
            <v>23572082.27</v>
          </cell>
          <cell r="V1509">
            <v>4570016.97</v>
          </cell>
          <cell r="W1509">
            <v>0</v>
          </cell>
          <cell r="X1509">
            <v>30000000</v>
          </cell>
          <cell r="Y1509">
            <v>0</v>
          </cell>
          <cell r="Z1509">
            <v>0</v>
          </cell>
          <cell r="AA1509">
            <v>0</v>
          </cell>
          <cell r="AB1509">
            <v>0</v>
          </cell>
          <cell r="AC1509">
            <v>8904212.45</v>
          </cell>
          <cell r="AD1509">
            <v>0</v>
          </cell>
        </row>
        <row r="1509">
          <cell r="AF1509">
            <v>139980000</v>
          </cell>
          <cell r="AG1509">
            <v>0</v>
          </cell>
          <cell r="AH1509">
            <v>43191983.8</v>
          </cell>
          <cell r="AI1509">
            <v>0</v>
          </cell>
          <cell r="AJ1509">
            <v>-1251548.53</v>
          </cell>
          <cell r="AK1509">
            <v>0</v>
          </cell>
          <cell r="AL1509">
            <v>33066983.19</v>
          </cell>
          <cell r="AM1509">
            <v>0</v>
          </cell>
          <cell r="AN1509">
            <v>509879169.4</v>
          </cell>
          <cell r="AO1509">
            <v>1610484777.33</v>
          </cell>
          <cell r="AP1509">
            <v>724866587.86</v>
          </cell>
          <cell r="AQ1509">
            <v>2335351365.19</v>
          </cell>
          <cell r="AR1509">
            <v>1293858300.69</v>
          </cell>
          <cell r="AS1509">
            <v>286626476.64</v>
          </cell>
          <cell r="AT1509">
            <v>30000000</v>
          </cell>
          <cell r="AU1509">
            <v>316626476.64</v>
          </cell>
          <cell r="AV1509">
            <v>724866587.86</v>
          </cell>
          <cell r="AW1509">
            <v>1041493064.5</v>
          </cell>
          <cell r="AX1509">
            <v>286626476.64</v>
          </cell>
          <cell r="AY1509">
            <v>754866587.86</v>
          </cell>
          <cell r="AZ1509">
            <v>0.304012083644557</v>
          </cell>
          <cell r="BA1509">
            <v>0.695987916355443</v>
          </cell>
          <cell r="BB1509">
            <v>1.43680655439612</v>
          </cell>
          <cell r="BC1509">
            <v>0.275207283091802</v>
          </cell>
          <cell r="BD1509">
            <v>0.0288048005527549</v>
          </cell>
          <cell r="BE1509">
            <v>0.275207283091802</v>
          </cell>
          <cell r="BF1509">
            <v>0.724792716908198</v>
          </cell>
        </row>
        <row r="1510">
          <cell r="A1510" t="str">
            <v>600378.SH</v>
          </cell>
          <cell r="B1510" t="str">
            <v>昊华科技</v>
          </cell>
          <cell r="C1510">
            <v>32055413.08</v>
          </cell>
          <cell r="D1510">
            <v>261950000</v>
          </cell>
          <cell r="E1510">
            <v>0</v>
          </cell>
          <cell r="F1510">
            <v>0</v>
          </cell>
          <cell r="G1510">
            <v>0</v>
          </cell>
          <cell r="H1510">
            <v>0</v>
          </cell>
          <cell r="I1510">
            <v>1054051545.12</v>
          </cell>
          <cell r="J1510">
            <v>3870215.36</v>
          </cell>
          <cell r="K1510">
            <v>598378758.52</v>
          </cell>
          <cell r="L1510">
            <v>0</v>
          </cell>
          <cell r="M1510">
            <v>0</v>
          </cell>
          <cell r="N1510">
            <v>0</v>
          </cell>
          <cell r="O1510">
            <v>0</v>
          </cell>
          <cell r="P1510">
            <v>225673714.27</v>
          </cell>
          <cell r="Q1510">
            <v>54386574.61</v>
          </cell>
          <cell r="R1510">
            <v>0</v>
          </cell>
          <cell r="S1510">
            <v>0</v>
          </cell>
          <cell r="T1510">
            <v>0</v>
          </cell>
          <cell r="U1510">
            <v>80083555.56</v>
          </cell>
          <cell r="V1510">
            <v>46316546.8</v>
          </cell>
          <cell r="W1510">
            <v>0</v>
          </cell>
          <cell r="X1510">
            <v>399097500</v>
          </cell>
          <cell r="Y1510">
            <v>0</v>
          </cell>
          <cell r="Z1510">
            <v>0</v>
          </cell>
          <cell r="AA1510">
            <v>55446801.48</v>
          </cell>
          <cell r="AB1510">
            <v>0</v>
          </cell>
          <cell r="AC1510">
            <v>912123002.06</v>
          </cell>
          <cell r="AD1510">
            <v>0</v>
          </cell>
        </row>
        <row r="1510">
          <cell r="AF1510">
            <v>919229657</v>
          </cell>
          <cell r="AG1510">
            <v>0</v>
          </cell>
          <cell r="AH1510">
            <v>2592707037.14</v>
          </cell>
          <cell r="AI1510">
            <v>251772674.27</v>
          </cell>
          <cell r="AJ1510">
            <v>0</v>
          </cell>
          <cell r="AK1510">
            <v>58203128.56</v>
          </cell>
          <cell r="AL1510">
            <v>226723467.06</v>
          </cell>
          <cell r="AM1510">
            <v>0</v>
          </cell>
          <cell r="AN1510">
            <v>3360902458.42</v>
          </cell>
          <cell r="AO1510">
            <v>3723433626.86</v>
          </cell>
          <cell r="AP1510">
            <v>7409538422.45</v>
          </cell>
          <cell r="AQ1510">
            <v>11132972049.31</v>
          </cell>
          <cell r="AR1510">
            <v>2926855769.82</v>
          </cell>
          <cell r="AS1510">
            <v>342033555.56</v>
          </cell>
          <cell r="AT1510">
            <v>454544301.48</v>
          </cell>
          <cell r="AU1510">
            <v>796577857.04</v>
          </cell>
          <cell r="AV1510">
            <v>6905993073.91</v>
          </cell>
          <cell r="AW1510">
            <v>7702570930.95</v>
          </cell>
          <cell r="AX1510">
            <v>342033555.56</v>
          </cell>
          <cell r="AY1510">
            <v>7360537375.39</v>
          </cell>
          <cell r="AZ1510">
            <v>0.103417140092698</v>
          </cell>
          <cell r="BA1510">
            <v>0.896582859907302</v>
          </cell>
          <cell r="BB1510">
            <v>1.1153458812534</v>
          </cell>
          <cell r="BC1510">
            <v>0.0444051159835039</v>
          </cell>
          <cell r="BD1510">
            <v>0.0590120241091942</v>
          </cell>
          <cell r="BE1510">
            <v>0.0444051159835039</v>
          </cell>
          <cell r="BF1510">
            <v>0.955594884016496</v>
          </cell>
        </row>
        <row r="1511">
          <cell r="A1511" t="str">
            <v>601016.SH</v>
          </cell>
          <cell r="B1511" t="str">
            <v>节能风电</v>
          </cell>
          <cell r="C1511">
            <v>80408433.04</v>
          </cell>
          <cell r="D1511">
            <v>261053555.51</v>
          </cell>
          <cell r="E1511">
            <v>0</v>
          </cell>
          <cell r="F1511">
            <v>0</v>
          </cell>
          <cell r="G1511">
            <v>0</v>
          </cell>
          <cell r="H1511">
            <v>34451100.82</v>
          </cell>
          <cell r="I1511">
            <v>2789021173.75</v>
          </cell>
          <cell r="J1511">
            <v>10110167.07</v>
          </cell>
          <cell r="K1511">
            <v>50000</v>
          </cell>
          <cell r="L1511">
            <v>0</v>
          </cell>
          <cell r="M1511">
            <v>0</v>
          </cell>
          <cell r="N1511">
            <v>0</v>
          </cell>
          <cell r="O1511">
            <v>0</v>
          </cell>
          <cell r="P1511">
            <v>15167312.12</v>
          </cell>
          <cell r="Q1511">
            <v>22490593.42</v>
          </cell>
          <cell r="R1511">
            <v>0</v>
          </cell>
          <cell r="S1511">
            <v>0</v>
          </cell>
          <cell r="T1511">
            <v>0</v>
          </cell>
          <cell r="U1511">
            <v>1874675634.32</v>
          </cell>
          <cell r="V1511">
            <v>32751063.02</v>
          </cell>
          <cell r="W1511">
            <v>0</v>
          </cell>
          <cell r="X1511">
            <v>18598951566.66</v>
          </cell>
          <cell r="Y1511">
            <v>3412123229.01</v>
          </cell>
          <cell r="Z1511">
            <v>0</v>
          </cell>
          <cell r="AA1511">
            <v>0</v>
          </cell>
          <cell r="AB1511">
            <v>0</v>
          </cell>
          <cell r="AC1511">
            <v>182992898.82</v>
          </cell>
          <cell r="AD1511">
            <v>0</v>
          </cell>
        </row>
        <row r="1511">
          <cell r="AF1511">
            <v>5013052000</v>
          </cell>
          <cell r="AG1511">
            <v>302062991.41</v>
          </cell>
          <cell r="AH1511">
            <v>2423234009.5</v>
          </cell>
          <cell r="AI1511">
            <v>45022760</v>
          </cell>
          <cell r="AJ1511">
            <v>-61673934.03</v>
          </cell>
          <cell r="AK1511">
            <v>0</v>
          </cell>
          <cell r="AL1511">
            <v>249307594.61</v>
          </cell>
          <cell r="AM1511">
            <v>0</v>
          </cell>
          <cell r="AN1511">
            <v>2742136885.4</v>
          </cell>
          <cell r="AO1511">
            <v>27314246727.56</v>
          </cell>
          <cell r="AP1511">
            <v>10713142306.89</v>
          </cell>
          <cell r="AQ1511">
            <v>38027389034.45</v>
          </cell>
          <cell r="AR1511">
            <v>3132991641.24</v>
          </cell>
          <cell r="AS1511">
            <v>2170180290.65</v>
          </cell>
          <cell r="AT1511">
            <v>22011074795.67</v>
          </cell>
          <cell r="AU1511">
            <v>24181255086.32</v>
          </cell>
          <cell r="AV1511">
            <v>10623096786.89</v>
          </cell>
          <cell r="AW1511">
            <v>34804351873.21</v>
          </cell>
          <cell r="AX1511">
            <v>2170180290.65</v>
          </cell>
          <cell r="AY1511">
            <v>32634171582.56</v>
          </cell>
          <cell r="AZ1511">
            <v>0.694776767411465</v>
          </cell>
          <cell r="BA1511">
            <v>0.305223232588535</v>
          </cell>
          <cell r="BB1511">
            <v>3.27629057434195</v>
          </cell>
          <cell r="BC1511">
            <v>0.0623537050353883</v>
          </cell>
          <cell r="BD1511">
            <v>0.632423062376076</v>
          </cell>
          <cell r="BE1511">
            <v>0.0623537050353883</v>
          </cell>
          <cell r="BF1511">
            <v>0.937646294964612</v>
          </cell>
        </row>
        <row r="1512">
          <cell r="A1512" t="str">
            <v>002598.SZ</v>
          </cell>
          <cell r="B1512" t="str">
            <v>山东章鼓</v>
          </cell>
          <cell r="C1512">
            <v>2313815.24</v>
          </cell>
          <cell r="D1512">
            <v>261000000</v>
          </cell>
          <cell r="E1512">
            <v>0</v>
          </cell>
          <cell r="F1512">
            <v>0</v>
          </cell>
          <cell r="G1512">
            <v>0</v>
          </cell>
          <cell r="H1512">
            <v>0</v>
          </cell>
          <cell r="I1512">
            <v>297561930.82</v>
          </cell>
          <cell r="J1512">
            <v>1232550</v>
          </cell>
          <cell r="K1512">
            <v>203528396.57</v>
          </cell>
          <cell r="L1512">
            <v>0</v>
          </cell>
          <cell r="M1512">
            <v>0</v>
          </cell>
          <cell r="N1512">
            <v>0</v>
          </cell>
          <cell r="O1512">
            <v>0</v>
          </cell>
          <cell r="P1512">
            <v>8851781.46</v>
          </cell>
          <cell r="Q1512">
            <v>1053486.11</v>
          </cell>
          <cell r="R1512">
            <v>0</v>
          </cell>
          <cell r="S1512">
            <v>0</v>
          </cell>
          <cell r="T1512">
            <v>0</v>
          </cell>
          <cell r="U1512">
            <v>0</v>
          </cell>
          <cell r="V1512">
            <v>0</v>
          </cell>
          <cell r="W1512">
            <v>0</v>
          </cell>
          <cell r="X1512">
            <v>0</v>
          </cell>
          <cell r="Y1512">
            <v>0</v>
          </cell>
          <cell r="Z1512">
            <v>0</v>
          </cell>
          <cell r="AA1512">
            <v>0</v>
          </cell>
          <cell r="AB1512">
            <v>0</v>
          </cell>
          <cell r="AC1512">
            <v>18148419.89</v>
          </cell>
          <cell r="AD1512">
            <v>0</v>
          </cell>
        </row>
        <row r="1512">
          <cell r="AF1512">
            <v>312000000</v>
          </cell>
          <cell r="AG1512">
            <v>0</v>
          </cell>
          <cell r="AH1512">
            <v>211699301.96</v>
          </cell>
          <cell r="AI1512">
            <v>0</v>
          </cell>
          <cell r="AJ1512">
            <v>-366416.51</v>
          </cell>
          <cell r="AK1512">
            <v>6057426.59</v>
          </cell>
          <cell r="AL1512">
            <v>88353117.06</v>
          </cell>
          <cell r="AM1512">
            <v>0</v>
          </cell>
          <cell r="AN1512">
            <v>360776327.02</v>
          </cell>
          <cell r="AO1512">
            <v>793690380.09</v>
          </cell>
          <cell r="AP1512">
            <v>978519756.12</v>
          </cell>
          <cell r="AQ1512">
            <v>1772210136.21</v>
          </cell>
          <cell r="AR1512">
            <v>532690380.09</v>
          </cell>
          <cell r="AS1512">
            <v>261000000</v>
          </cell>
          <cell r="AT1512">
            <v>0</v>
          </cell>
          <cell r="AU1512">
            <v>261000000</v>
          </cell>
          <cell r="AV1512">
            <v>978519756.12</v>
          </cell>
          <cell r="AW1512">
            <v>1239519756.12</v>
          </cell>
          <cell r="AX1512">
            <v>261000000</v>
          </cell>
          <cell r="AY1512">
            <v>978519756.12</v>
          </cell>
          <cell r="AZ1512">
            <v>0.210565421576655</v>
          </cell>
          <cell r="BA1512">
            <v>0.789434578423345</v>
          </cell>
          <cell r="BB1512">
            <v>1.26672941283772</v>
          </cell>
          <cell r="BC1512">
            <v>0.210565421576655</v>
          </cell>
          <cell r="BD1512">
            <v>0</v>
          </cell>
          <cell r="BE1512">
            <v>0.210565421576655</v>
          </cell>
          <cell r="BF1512">
            <v>0.789434578423345</v>
          </cell>
        </row>
        <row r="1513">
          <cell r="A1513" t="str">
            <v>603817.SH</v>
          </cell>
          <cell r="B1513" t="str">
            <v>海峡环保</v>
          </cell>
          <cell r="C1513">
            <v>2302325.28</v>
          </cell>
          <cell r="D1513">
            <v>260741319.45</v>
          </cell>
          <cell r="E1513">
            <v>0</v>
          </cell>
          <cell r="F1513">
            <v>0</v>
          </cell>
          <cell r="G1513">
            <v>0</v>
          </cell>
          <cell r="H1513">
            <v>0</v>
          </cell>
          <cell r="I1513">
            <v>489722650.74</v>
          </cell>
          <cell r="J1513">
            <v>59507.39</v>
          </cell>
          <cell r="K1513">
            <v>23697518.78</v>
          </cell>
          <cell r="L1513">
            <v>0</v>
          </cell>
          <cell r="M1513">
            <v>0</v>
          </cell>
          <cell r="N1513">
            <v>0</v>
          </cell>
          <cell r="O1513">
            <v>0</v>
          </cell>
          <cell r="P1513">
            <v>20392596.16</v>
          </cell>
          <cell r="Q1513">
            <v>34173510.44</v>
          </cell>
          <cell r="R1513">
            <v>0</v>
          </cell>
          <cell r="S1513">
            <v>0</v>
          </cell>
          <cell r="T1513">
            <v>0</v>
          </cell>
          <cell r="U1513">
            <v>141257854</v>
          </cell>
          <cell r="V1513">
            <v>151465625</v>
          </cell>
          <cell r="W1513">
            <v>0</v>
          </cell>
          <cell r="X1513">
            <v>695838649.15</v>
          </cell>
          <cell r="Y1513">
            <v>424657405.87</v>
          </cell>
          <cell r="Z1513">
            <v>0</v>
          </cell>
          <cell r="AA1513">
            <v>0</v>
          </cell>
          <cell r="AB1513">
            <v>38433244.5</v>
          </cell>
          <cell r="AC1513">
            <v>182219771.14</v>
          </cell>
          <cell r="AD1513">
            <v>0</v>
          </cell>
        </row>
        <row r="1513">
          <cell r="AF1513">
            <v>450167579</v>
          </cell>
          <cell r="AG1513">
            <v>75969564.95</v>
          </cell>
          <cell r="AH1513">
            <v>626728943.82</v>
          </cell>
          <cell r="AI1513">
            <v>0</v>
          </cell>
          <cell r="AJ1513">
            <v>0</v>
          </cell>
          <cell r="AK1513">
            <v>0</v>
          </cell>
          <cell r="AL1513">
            <v>65353484.74</v>
          </cell>
          <cell r="AM1513">
            <v>0</v>
          </cell>
          <cell r="AN1513">
            <v>674090113.69</v>
          </cell>
          <cell r="AO1513">
            <v>2464961977.9</v>
          </cell>
          <cell r="AP1513">
            <v>1892309686.2</v>
          </cell>
          <cell r="AQ1513">
            <v>4357271664.1</v>
          </cell>
          <cell r="AR1513">
            <v>942466749.43</v>
          </cell>
          <cell r="AS1513">
            <v>401999173.45</v>
          </cell>
          <cell r="AT1513">
            <v>1120496055.02</v>
          </cell>
          <cell r="AU1513">
            <v>1522495228.47</v>
          </cell>
          <cell r="AV1513">
            <v>1892309686.2</v>
          </cell>
          <cell r="AW1513">
            <v>3414804914.67</v>
          </cell>
          <cell r="AX1513">
            <v>401999173.45</v>
          </cell>
          <cell r="AY1513">
            <v>3012805741.22</v>
          </cell>
          <cell r="AZ1513">
            <v>0.445851305276434</v>
          </cell>
          <cell r="BA1513">
            <v>0.554148694723566</v>
          </cell>
          <cell r="BB1513">
            <v>1.80456980143</v>
          </cell>
          <cell r="BC1513">
            <v>0.117722441982853</v>
          </cell>
          <cell r="BD1513">
            <v>0.328128863293581</v>
          </cell>
          <cell r="BE1513">
            <v>0.117722441982853</v>
          </cell>
          <cell r="BF1513">
            <v>0.882277558017147</v>
          </cell>
        </row>
        <row r="1514">
          <cell r="A1514" t="str">
            <v>000628.SZ</v>
          </cell>
          <cell r="B1514" t="str">
            <v>高新发展</v>
          </cell>
          <cell r="C1514">
            <v>172238.8</v>
          </cell>
          <cell r="D1514">
            <v>260310090.28</v>
          </cell>
          <cell r="E1514">
            <v>0</v>
          </cell>
          <cell r="F1514">
            <v>0</v>
          </cell>
          <cell r="G1514">
            <v>1516968</v>
          </cell>
          <cell r="H1514">
            <v>0</v>
          </cell>
          <cell r="I1514">
            <v>3893214285.58</v>
          </cell>
          <cell r="J1514">
            <v>2388123.89</v>
          </cell>
          <cell r="K1514">
            <v>126192965.79</v>
          </cell>
          <cell r="L1514">
            <v>0</v>
          </cell>
          <cell r="M1514">
            <v>0</v>
          </cell>
          <cell r="N1514">
            <v>0</v>
          </cell>
          <cell r="O1514">
            <v>0</v>
          </cell>
          <cell r="P1514">
            <v>156299525.51</v>
          </cell>
          <cell r="Q1514">
            <v>29755187.84</v>
          </cell>
          <cell r="R1514">
            <v>0</v>
          </cell>
          <cell r="S1514">
            <v>0</v>
          </cell>
          <cell r="T1514">
            <v>0</v>
          </cell>
          <cell r="U1514">
            <v>431814913.72</v>
          </cell>
          <cell r="V1514">
            <v>448508395.72</v>
          </cell>
          <cell r="W1514">
            <v>0</v>
          </cell>
          <cell r="X1514">
            <v>196600000</v>
          </cell>
          <cell r="Y1514">
            <v>0</v>
          </cell>
          <cell r="Z1514">
            <v>0</v>
          </cell>
          <cell r="AA1514">
            <v>1325388.62</v>
          </cell>
          <cell r="AB1514">
            <v>2383007.61</v>
          </cell>
          <cell r="AC1514">
            <v>52211.25</v>
          </cell>
          <cell r="AD1514">
            <v>5567089.08</v>
          </cell>
        </row>
        <row r="1514">
          <cell r="AF1514">
            <v>352280000</v>
          </cell>
          <cell r="AG1514">
            <v>0</v>
          </cell>
          <cell r="AH1514">
            <v>900450438.64</v>
          </cell>
          <cell r="AI1514">
            <v>0</v>
          </cell>
          <cell r="AJ1514">
            <v>0</v>
          </cell>
          <cell r="AK1514">
            <v>20555977.02</v>
          </cell>
          <cell r="AL1514">
            <v>14337072.6</v>
          </cell>
          <cell r="AM1514">
            <v>3729856.8</v>
          </cell>
          <cell r="AN1514">
            <v>232685002.67</v>
          </cell>
          <cell r="AO1514">
            <v>5556100391.69</v>
          </cell>
          <cell r="AP1514">
            <v>1524038347.73</v>
          </cell>
          <cell r="AQ1514">
            <v>7080138739.42</v>
          </cell>
          <cell r="AR1514">
            <v>4658965941.99</v>
          </cell>
          <cell r="AS1514">
            <v>693641972</v>
          </cell>
          <cell r="AT1514">
            <v>203492477.7</v>
          </cell>
          <cell r="AU1514">
            <v>897134449.7</v>
          </cell>
          <cell r="AV1514">
            <v>1524038347.73</v>
          </cell>
          <cell r="AW1514">
            <v>2421172797.43</v>
          </cell>
          <cell r="AX1514">
            <v>693641972</v>
          </cell>
          <cell r="AY1514">
            <v>1727530825.43</v>
          </cell>
          <cell r="AZ1514">
            <v>0.370537142434559</v>
          </cell>
          <cell r="BA1514">
            <v>0.629462857565441</v>
          </cell>
          <cell r="BB1514">
            <v>1.5886560866636</v>
          </cell>
          <cell r="BC1514">
            <v>0.286490073214221</v>
          </cell>
          <cell r="BD1514">
            <v>0.0840470692203386</v>
          </cell>
          <cell r="BE1514">
            <v>0.286490073214221</v>
          </cell>
          <cell r="BF1514">
            <v>0.713509926785779</v>
          </cell>
        </row>
        <row r="1515">
          <cell r="A1515" t="str">
            <v>002360.SZ</v>
          </cell>
          <cell r="B1515" t="str">
            <v>同德化工</v>
          </cell>
          <cell r="C1515">
            <v>1006498.61</v>
          </cell>
          <cell r="D1515">
            <v>260000000</v>
          </cell>
          <cell r="E1515">
            <v>0</v>
          </cell>
          <cell r="F1515">
            <v>0</v>
          </cell>
          <cell r="G1515">
            <v>0</v>
          </cell>
          <cell r="H1515">
            <v>0</v>
          </cell>
          <cell r="I1515">
            <v>78608301.29</v>
          </cell>
          <cell r="J1515">
            <v>318893.49</v>
          </cell>
          <cell r="K1515">
            <v>26251754.24</v>
          </cell>
          <cell r="L1515">
            <v>0</v>
          </cell>
          <cell r="M1515">
            <v>0</v>
          </cell>
          <cell r="N1515">
            <v>0</v>
          </cell>
          <cell r="O1515">
            <v>0</v>
          </cell>
          <cell r="P1515">
            <v>16578381.8</v>
          </cell>
          <cell r="Q1515">
            <v>18001845.87</v>
          </cell>
          <cell r="R1515">
            <v>0</v>
          </cell>
          <cell r="S1515">
            <v>0</v>
          </cell>
          <cell r="T1515">
            <v>0</v>
          </cell>
          <cell r="U1515">
            <v>0</v>
          </cell>
          <cell r="V1515">
            <v>2302413.11</v>
          </cell>
          <cell r="W1515">
            <v>0</v>
          </cell>
          <cell r="X1515">
            <v>0</v>
          </cell>
          <cell r="Y1515">
            <v>89761258.91</v>
          </cell>
          <cell r="Z1515">
            <v>0</v>
          </cell>
          <cell r="AA1515">
            <v>0</v>
          </cell>
          <cell r="AB1515">
            <v>0</v>
          </cell>
          <cell r="AC1515">
            <v>48333269.15</v>
          </cell>
          <cell r="AD1515">
            <v>31796544.97</v>
          </cell>
        </row>
        <row r="1515">
          <cell r="AF1515">
            <v>398339598</v>
          </cell>
          <cell r="AG1515">
            <v>19957832.67</v>
          </cell>
          <cell r="AH1515">
            <v>58553594.9</v>
          </cell>
          <cell r="AI1515">
            <v>100120105.68</v>
          </cell>
          <cell r="AJ1515">
            <v>500748.14</v>
          </cell>
          <cell r="AK1515">
            <v>17099577.2</v>
          </cell>
          <cell r="AL1515">
            <v>107595779.25</v>
          </cell>
          <cell r="AM1515">
            <v>0</v>
          </cell>
          <cell r="AN1515">
            <v>849914967.23</v>
          </cell>
          <cell r="AO1515">
            <v>572959161.44</v>
          </cell>
          <cell r="AP1515">
            <v>1552082203.07</v>
          </cell>
          <cell r="AQ1515">
            <v>2125041364.51</v>
          </cell>
          <cell r="AR1515">
            <v>191401357.56</v>
          </cell>
          <cell r="AS1515">
            <v>260000000</v>
          </cell>
          <cell r="AT1515">
            <v>121557803.88</v>
          </cell>
          <cell r="AU1515">
            <v>381557803.88</v>
          </cell>
          <cell r="AV1515">
            <v>1351841991.71</v>
          </cell>
          <cell r="AW1515">
            <v>1733399795.59</v>
          </cell>
          <cell r="AX1515">
            <v>260000000</v>
          </cell>
          <cell r="AY1515">
            <v>1473399795.59</v>
          </cell>
          <cell r="AZ1515">
            <v>0.220121062002392</v>
          </cell>
          <cell r="BA1515">
            <v>0.779878937997608</v>
          </cell>
          <cell r="BB1515">
            <v>1.2822502971648</v>
          </cell>
          <cell r="BC1515">
            <v>0.149994248679084</v>
          </cell>
          <cell r="BD1515">
            <v>0.0701268133233079</v>
          </cell>
          <cell r="BE1515">
            <v>0.149994248679084</v>
          </cell>
          <cell r="BF1515">
            <v>0.850005751320916</v>
          </cell>
        </row>
        <row r="1516">
          <cell r="A1516" t="str">
            <v>600493.SH</v>
          </cell>
          <cell r="B1516" t="str">
            <v>凤竹纺织</v>
          </cell>
          <cell r="C1516">
            <v>31477513.84</v>
          </cell>
          <cell r="D1516">
            <v>259148315.6</v>
          </cell>
          <cell r="E1516">
            <v>0</v>
          </cell>
          <cell r="F1516">
            <v>0</v>
          </cell>
          <cell r="G1516">
            <v>0</v>
          </cell>
          <cell r="H1516">
            <v>0</v>
          </cell>
          <cell r="I1516">
            <v>381230752.52</v>
          </cell>
          <cell r="J1516">
            <v>0</v>
          </cell>
          <cell r="K1516">
            <v>5404218.12</v>
          </cell>
          <cell r="L1516">
            <v>0</v>
          </cell>
          <cell r="M1516">
            <v>0</v>
          </cell>
          <cell r="N1516">
            <v>0</v>
          </cell>
          <cell r="O1516">
            <v>0</v>
          </cell>
          <cell r="P1516">
            <v>15418936.01</v>
          </cell>
          <cell r="Q1516">
            <v>8835004.3</v>
          </cell>
          <cell r="R1516">
            <v>0</v>
          </cell>
          <cell r="S1516">
            <v>0</v>
          </cell>
          <cell r="T1516">
            <v>0</v>
          </cell>
          <cell r="U1516">
            <v>131554976.34</v>
          </cell>
          <cell r="V1516">
            <v>1518204.81</v>
          </cell>
          <cell r="W1516">
            <v>0</v>
          </cell>
          <cell r="X1516">
            <v>254650000</v>
          </cell>
          <cell r="Y1516">
            <v>0</v>
          </cell>
          <cell r="Z1516">
            <v>0</v>
          </cell>
          <cell r="AA1516">
            <v>0</v>
          </cell>
          <cell r="AB1516">
            <v>0</v>
          </cell>
          <cell r="AC1516">
            <v>8468817.92</v>
          </cell>
          <cell r="AD1516">
            <v>0</v>
          </cell>
        </row>
        <row r="1516">
          <cell r="AF1516">
            <v>272000000</v>
          </cell>
          <cell r="AG1516">
            <v>0</v>
          </cell>
          <cell r="AH1516">
            <v>190925681.46</v>
          </cell>
          <cell r="AI1516">
            <v>0</v>
          </cell>
          <cell r="AJ1516">
            <v>11283865.07</v>
          </cell>
          <cell r="AK1516">
            <v>0</v>
          </cell>
          <cell r="AL1516">
            <v>91805697.54</v>
          </cell>
          <cell r="AM1516">
            <v>0</v>
          </cell>
          <cell r="AN1516">
            <v>263617375.41</v>
          </cell>
          <cell r="AO1516">
            <v>1097706739.46</v>
          </cell>
          <cell r="AP1516">
            <v>829632619.48</v>
          </cell>
          <cell r="AQ1516">
            <v>1927339358.94</v>
          </cell>
          <cell r="AR1516">
            <v>452353447.52</v>
          </cell>
          <cell r="AS1516">
            <v>390703291.94</v>
          </cell>
          <cell r="AT1516">
            <v>254650000</v>
          </cell>
          <cell r="AU1516">
            <v>645353291.94</v>
          </cell>
          <cell r="AV1516">
            <v>829632619.48</v>
          </cell>
          <cell r="AW1516">
            <v>1474985911.42</v>
          </cell>
          <cell r="AX1516">
            <v>390703291.94</v>
          </cell>
          <cell r="AY1516">
            <v>1084282619.48</v>
          </cell>
          <cell r="AZ1516">
            <v>0.437531834672716</v>
          </cell>
          <cell r="BA1516">
            <v>0.562468165327284</v>
          </cell>
          <cell r="BB1516">
            <v>1.77787839675891</v>
          </cell>
          <cell r="BC1516">
            <v>0.264886117836788</v>
          </cell>
          <cell r="BD1516">
            <v>0.172645716835928</v>
          </cell>
          <cell r="BE1516">
            <v>0.264886117836788</v>
          </cell>
          <cell r="BF1516">
            <v>0.735113882163212</v>
          </cell>
        </row>
        <row r="1517">
          <cell r="A1517" t="str">
            <v>600160.SH</v>
          </cell>
          <cell r="B1517" t="str">
            <v>巨化股份</v>
          </cell>
          <cell r="C1517">
            <v>24845452.89</v>
          </cell>
          <cell r="D1517">
            <v>259146722.22</v>
          </cell>
          <cell r="E1517">
            <v>0</v>
          </cell>
          <cell r="F1517">
            <v>0</v>
          </cell>
          <cell r="G1517">
            <v>0</v>
          </cell>
          <cell r="H1517">
            <v>0</v>
          </cell>
          <cell r="I1517">
            <v>2164750368.21</v>
          </cell>
          <cell r="J1517">
            <v>0</v>
          </cell>
          <cell r="K1517">
            <v>383845297.26</v>
          </cell>
          <cell r="L1517">
            <v>0</v>
          </cell>
          <cell r="M1517">
            <v>0</v>
          </cell>
          <cell r="N1517">
            <v>0</v>
          </cell>
          <cell r="O1517">
            <v>0</v>
          </cell>
          <cell r="P1517">
            <v>45753834.25</v>
          </cell>
          <cell r="Q1517">
            <v>61824093.35</v>
          </cell>
          <cell r="R1517">
            <v>0</v>
          </cell>
          <cell r="S1517">
            <v>0</v>
          </cell>
          <cell r="T1517">
            <v>0</v>
          </cell>
          <cell r="U1517">
            <v>0</v>
          </cell>
          <cell r="V1517">
            <v>72922356.76</v>
          </cell>
          <cell r="W1517">
            <v>0</v>
          </cell>
          <cell r="X1517">
            <v>164000000</v>
          </cell>
          <cell r="Y1517">
            <v>0</v>
          </cell>
          <cell r="Z1517">
            <v>0</v>
          </cell>
          <cell r="AA1517">
            <v>0</v>
          </cell>
          <cell r="AB1517">
            <v>0</v>
          </cell>
          <cell r="AC1517">
            <v>287248600.64</v>
          </cell>
          <cell r="AD1517">
            <v>0</v>
          </cell>
        </row>
        <row r="1517">
          <cell r="AF1517">
            <v>2699746081</v>
          </cell>
          <cell r="AG1517">
            <v>0</v>
          </cell>
          <cell r="AH1517">
            <v>4282276577.92</v>
          </cell>
          <cell r="AI1517">
            <v>0</v>
          </cell>
          <cell r="AJ1517">
            <v>-801481.08</v>
          </cell>
          <cell r="AK1517">
            <v>38481407.86</v>
          </cell>
          <cell r="AL1517">
            <v>677369811.12</v>
          </cell>
          <cell r="AM1517">
            <v>0</v>
          </cell>
          <cell r="AN1517">
            <v>4796686529.18</v>
          </cell>
          <cell r="AO1517">
            <v>3464336725.58</v>
          </cell>
          <cell r="AP1517">
            <v>12493758926</v>
          </cell>
          <cell r="AQ1517">
            <v>15958095651.58</v>
          </cell>
          <cell r="AR1517">
            <v>3041190003.36</v>
          </cell>
          <cell r="AS1517">
            <v>259146722.22</v>
          </cell>
          <cell r="AT1517">
            <v>164000000</v>
          </cell>
          <cell r="AU1517">
            <v>423146722.22</v>
          </cell>
          <cell r="AV1517">
            <v>12493758926</v>
          </cell>
          <cell r="AW1517">
            <v>12916905648.22</v>
          </cell>
          <cell r="AX1517">
            <v>259146722.22</v>
          </cell>
          <cell r="AY1517">
            <v>12657758926</v>
          </cell>
          <cell r="AZ1517">
            <v>0.0327591401334043</v>
          </cell>
          <cell r="BA1517">
            <v>0.967240859866596</v>
          </cell>
          <cell r="BB1517">
            <v>1.03386864791663</v>
          </cell>
          <cell r="BC1517">
            <v>0.0200626008486569</v>
          </cell>
          <cell r="BD1517">
            <v>0.0126965392847473</v>
          </cell>
          <cell r="BE1517">
            <v>0.0200626008486569</v>
          </cell>
          <cell r="BF1517">
            <v>0.979937399151343</v>
          </cell>
        </row>
        <row r="1518">
          <cell r="A1518" t="str">
            <v>603267.SH</v>
          </cell>
          <cell r="B1518" t="str">
            <v>鸿远电子</v>
          </cell>
          <cell r="C1518">
            <v>7107289.96</v>
          </cell>
          <cell r="D1518">
            <v>258339516.35</v>
          </cell>
          <cell r="E1518">
            <v>0</v>
          </cell>
          <cell r="F1518">
            <v>0</v>
          </cell>
          <cell r="G1518">
            <v>0</v>
          </cell>
          <cell r="H1518">
            <v>0</v>
          </cell>
          <cell r="I1518">
            <v>440351089.96</v>
          </cell>
          <cell r="J1518">
            <v>0</v>
          </cell>
          <cell r="K1518">
            <v>2272286.85</v>
          </cell>
          <cell r="L1518">
            <v>0</v>
          </cell>
          <cell r="M1518">
            <v>0</v>
          </cell>
          <cell r="N1518">
            <v>0</v>
          </cell>
          <cell r="O1518">
            <v>0</v>
          </cell>
          <cell r="P1518">
            <v>67262863.44</v>
          </cell>
          <cell r="Q1518">
            <v>22376716.59</v>
          </cell>
          <cell r="R1518">
            <v>0</v>
          </cell>
          <cell r="S1518">
            <v>0</v>
          </cell>
          <cell r="T1518">
            <v>0</v>
          </cell>
          <cell r="U1518">
            <v>0</v>
          </cell>
          <cell r="V1518">
            <v>0</v>
          </cell>
          <cell r="W1518">
            <v>0</v>
          </cell>
          <cell r="X1518">
            <v>0</v>
          </cell>
          <cell r="Y1518">
            <v>0</v>
          </cell>
          <cell r="Z1518">
            <v>0</v>
          </cell>
          <cell r="AA1518">
            <v>0</v>
          </cell>
          <cell r="AB1518">
            <v>0</v>
          </cell>
          <cell r="AC1518">
            <v>18994531.71</v>
          </cell>
          <cell r="AD1518">
            <v>0</v>
          </cell>
        </row>
        <row r="1518">
          <cell r="AF1518">
            <v>232404000</v>
          </cell>
          <cell r="AG1518">
            <v>0</v>
          </cell>
          <cell r="AH1518">
            <v>1328191690.68</v>
          </cell>
          <cell r="AI1518">
            <v>95183099.62</v>
          </cell>
          <cell r="AJ1518">
            <v>-758307.72</v>
          </cell>
          <cell r="AK1518">
            <v>0</v>
          </cell>
          <cell r="AL1518">
            <v>115738000</v>
          </cell>
          <cell r="AM1518">
            <v>0</v>
          </cell>
          <cell r="AN1518">
            <v>1551639796.1</v>
          </cell>
          <cell r="AO1518">
            <v>816704294.86</v>
          </cell>
          <cell r="AP1518">
            <v>3322398278.68</v>
          </cell>
          <cell r="AQ1518">
            <v>4139102573.54</v>
          </cell>
          <cell r="AR1518">
            <v>558364778.51</v>
          </cell>
          <cell r="AS1518">
            <v>258339516.35</v>
          </cell>
          <cell r="AT1518">
            <v>0</v>
          </cell>
          <cell r="AU1518">
            <v>258339516.35</v>
          </cell>
          <cell r="AV1518">
            <v>3132032079.44</v>
          </cell>
          <cell r="AW1518">
            <v>3390371595.79</v>
          </cell>
          <cell r="AX1518">
            <v>258339516.35</v>
          </cell>
          <cell r="AY1518">
            <v>3132032079.44</v>
          </cell>
          <cell r="AZ1518">
            <v>0.0761979945415994</v>
          </cell>
          <cell r="BA1518">
            <v>0.923802005458401</v>
          </cell>
          <cell r="BB1518">
            <v>1.08248303650715</v>
          </cell>
          <cell r="BC1518">
            <v>0.0761979945415994</v>
          </cell>
          <cell r="BD1518">
            <v>0</v>
          </cell>
          <cell r="BE1518">
            <v>0.0761979945415994</v>
          </cell>
          <cell r="BF1518">
            <v>0.923802005458401</v>
          </cell>
        </row>
        <row r="1519">
          <cell r="A1519" t="str">
            <v>002718.SZ</v>
          </cell>
          <cell r="B1519" t="str">
            <v>友邦吊顶</v>
          </cell>
          <cell r="C1519">
            <v>0</v>
          </cell>
          <cell r="D1519">
            <v>258116532.48</v>
          </cell>
          <cell r="E1519">
            <v>0</v>
          </cell>
          <cell r="F1519">
            <v>0</v>
          </cell>
          <cell r="G1519">
            <v>0</v>
          </cell>
          <cell r="H1519">
            <v>0</v>
          </cell>
          <cell r="I1519">
            <v>420892513.94</v>
          </cell>
          <cell r="J1519">
            <v>0</v>
          </cell>
          <cell r="K1519">
            <v>23432223.75</v>
          </cell>
          <cell r="L1519">
            <v>0</v>
          </cell>
          <cell r="M1519">
            <v>0</v>
          </cell>
          <cell r="N1519">
            <v>0</v>
          </cell>
          <cell r="O1519">
            <v>0</v>
          </cell>
          <cell r="P1519">
            <v>7243227.34</v>
          </cell>
          <cell r="Q1519">
            <v>2080050.45</v>
          </cell>
          <cell r="R1519">
            <v>0</v>
          </cell>
          <cell r="S1519">
            <v>0</v>
          </cell>
          <cell r="T1519">
            <v>0</v>
          </cell>
          <cell r="U1519">
            <v>0</v>
          </cell>
          <cell r="V1519">
            <v>3146637.45</v>
          </cell>
          <cell r="W1519">
            <v>0</v>
          </cell>
          <cell r="X1519">
            <v>0</v>
          </cell>
          <cell r="Y1519">
            <v>0</v>
          </cell>
          <cell r="Z1519">
            <v>0</v>
          </cell>
          <cell r="AA1519">
            <v>0</v>
          </cell>
          <cell r="AB1519">
            <v>0</v>
          </cell>
          <cell r="AC1519">
            <v>654195.45</v>
          </cell>
          <cell r="AD1519">
            <v>0</v>
          </cell>
        </row>
        <row r="1519">
          <cell r="AF1519">
            <v>131447829</v>
          </cell>
          <cell r="AG1519">
            <v>0</v>
          </cell>
          <cell r="AH1519">
            <v>405739225.03</v>
          </cell>
          <cell r="AI1519">
            <v>0</v>
          </cell>
          <cell r="AJ1519">
            <v>0</v>
          </cell>
          <cell r="AK1519">
            <v>0</v>
          </cell>
          <cell r="AL1519">
            <v>107255485.96</v>
          </cell>
          <cell r="AM1519">
            <v>0</v>
          </cell>
          <cell r="AN1519">
            <v>693188467.53</v>
          </cell>
          <cell r="AO1519">
            <v>715565380.86</v>
          </cell>
          <cell r="AP1519">
            <v>1337631007.52</v>
          </cell>
          <cell r="AQ1519">
            <v>2053196388.38</v>
          </cell>
          <cell r="AR1519">
            <v>457448848.38</v>
          </cell>
          <cell r="AS1519">
            <v>258116532.48</v>
          </cell>
          <cell r="AT1519">
            <v>0</v>
          </cell>
          <cell r="AU1519">
            <v>258116532.48</v>
          </cell>
          <cell r="AV1519">
            <v>1337631007.52</v>
          </cell>
          <cell r="AW1519">
            <v>1595747540</v>
          </cell>
          <cell r="AX1519">
            <v>258116532.48</v>
          </cell>
          <cell r="AY1519">
            <v>1337631007.52</v>
          </cell>
          <cell r="AZ1519">
            <v>0.161752737203029</v>
          </cell>
          <cell r="BA1519">
            <v>0.838247262796971</v>
          </cell>
          <cell r="BB1519">
            <v>1.19296542247369</v>
          </cell>
          <cell r="BC1519">
            <v>0.161752737203029</v>
          </cell>
          <cell r="BD1519">
            <v>0</v>
          </cell>
          <cell r="BE1519">
            <v>0.161752737203029</v>
          </cell>
          <cell r="BF1519">
            <v>0.838247262796971</v>
          </cell>
        </row>
        <row r="1520">
          <cell r="A1520" t="str">
            <v>002809.SZ</v>
          </cell>
          <cell r="B1520" t="str">
            <v>红墙股份</v>
          </cell>
          <cell r="C1520">
            <v>0</v>
          </cell>
          <cell r="D1520">
            <v>257948071.95</v>
          </cell>
          <cell r="E1520">
            <v>0</v>
          </cell>
          <cell r="F1520">
            <v>0</v>
          </cell>
          <cell r="G1520">
            <v>0</v>
          </cell>
          <cell r="H1520">
            <v>0</v>
          </cell>
          <cell r="I1520">
            <v>497045638.69</v>
          </cell>
          <cell r="J1520">
            <v>0</v>
          </cell>
          <cell r="K1520">
            <v>10315174.31</v>
          </cell>
          <cell r="L1520">
            <v>0</v>
          </cell>
          <cell r="M1520">
            <v>0</v>
          </cell>
          <cell r="N1520">
            <v>0</v>
          </cell>
          <cell r="O1520">
            <v>0</v>
          </cell>
          <cell r="P1520">
            <v>9189809.13</v>
          </cell>
          <cell r="Q1520">
            <v>8322971.86</v>
          </cell>
          <cell r="R1520">
            <v>0</v>
          </cell>
          <cell r="S1520">
            <v>0</v>
          </cell>
          <cell r="T1520">
            <v>0</v>
          </cell>
          <cell r="U1520">
            <v>0</v>
          </cell>
          <cell r="V1520">
            <v>1340972.66</v>
          </cell>
          <cell r="W1520">
            <v>0</v>
          </cell>
          <cell r="X1520">
            <v>49500000</v>
          </cell>
          <cell r="Y1520">
            <v>0</v>
          </cell>
          <cell r="Z1520">
            <v>0</v>
          </cell>
          <cell r="AA1520">
            <v>0</v>
          </cell>
          <cell r="AB1520">
            <v>0</v>
          </cell>
          <cell r="AC1520">
            <v>117857.12</v>
          </cell>
          <cell r="AD1520">
            <v>0</v>
          </cell>
        </row>
        <row r="1520">
          <cell r="AF1520">
            <v>206889872</v>
          </cell>
          <cell r="AG1520">
            <v>0</v>
          </cell>
          <cell r="AH1520">
            <v>408279392</v>
          </cell>
          <cell r="AI1520">
            <v>0</v>
          </cell>
          <cell r="AJ1520">
            <v>-1429413.2</v>
          </cell>
          <cell r="AK1520">
            <v>0</v>
          </cell>
          <cell r="AL1520">
            <v>60314628.13</v>
          </cell>
          <cell r="AM1520">
            <v>0</v>
          </cell>
          <cell r="AN1520">
            <v>730491272.23</v>
          </cell>
          <cell r="AO1520">
            <v>833780495.72</v>
          </cell>
          <cell r="AP1520">
            <v>1404545751.16</v>
          </cell>
          <cell r="AQ1520">
            <v>2238326246.88</v>
          </cell>
          <cell r="AR1520">
            <v>526332423.77</v>
          </cell>
          <cell r="AS1520">
            <v>257948071.95</v>
          </cell>
          <cell r="AT1520">
            <v>49500000</v>
          </cell>
          <cell r="AU1520">
            <v>307448071.95</v>
          </cell>
          <cell r="AV1520">
            <v>1404545751.16</v>
          </cell>
          <cell r="AW1520">
            <v>1711993823.11</v>
          </cell>
          <cell r="AX1520">
            <v>257948071.95</v>
          </cell>
          <cell r="AY1520">
            <v>1454045751.16</v>
          </cell>
          <cell r="AZ1520">
            <v>0.179584802117739</v>
          </cell>
          <cell r="BA1520">
            <v>0.820415197882261</v>
          </cell>
          <cell r="BB1520">
            <v>1.21889502118111</v>
          </cell>
          <cell r="BC1520">
            <v>0.150671146395501</v>
          </cell>
          <cell r="BD1520">
            <v>0.0289136557222377</v>
          </cell>
          <cell r="BE1520">
            <v>0.150671146395501</v>
          </cell>
          <cell r="BF1520">
            <v>0.849328853604499</v>
          </cell>
        </row>
        <row r="1521">
          <cell r="A1521" t="str">
            <v>002514.SZ</v>
          </cell>
          <cell r="B1521" t="str">
            <v>宝馨科技</v>
          </cell>
          <cell r="C1521">
            <v>771862.5</v>
          </cell>
          <cell r="D1521">
            <v>257007487.44</v>
          </cell>
          <cell r="E1521">
            <v>0</v>
          </cell>
          <cell r="F1521">
            <v>0</v>
          </cell>
          <cell r="G1521">
            <v>0</v>
          </cell>
          <cell r="H1521">
            <v>0</v>
          </cell>
          <cell r="I1521">
            <v>297136274.39</v>
          </cell>
          <cell r="J1521">
            <v>357216.82</v>
          </cell>
          <cell r="K1521">
            <v>10633790.42</v>
          </cell>
          <cell r="L1521">
            <v>0</v>
          </cell>
          <cell r="M1521">
            <v>0</v>
          </cell>
          <cell r="N1521">
            <v>0</v>
          </cell>
          <cell r="O1521">
            <v>0</v>
          </cell>
          <cell r="P1521">
            <v>10409012.3</v>
          </cell>
          <cell r="Q1521">
            <v>542116.41</v>
          </cell>
          <cell r="R1521">
            <v>0</v>
          </cell>
          <cell r="S1521">
            <v>0</v>
          </cell>
          <cell r="T1521">
            <v>0</v>
          </cell>
          <cell r="U1521">
            <v>57594258.83</v>
          </cell>
          <cell r="V1521">
            <v>451353.71</v>
          </cell>
          <cell r="W1521">
            <v>0</v>
          </cell>
          <cell r="X1521">
            <v>43306996.19</v>
          </cell>
          <cell r="Y1521">
            <v>0</v>
          </cell>
          <cell r="Z1521">
            <v>0</v>
          </cell>
          <cell r="AA1521">
            <v>0</v>
          </cell>
          <cell r="AB1521">
            <v>0</v>
          </cell>
          <cell r="AC1521">
            <v>0</v>
          </cell>
          <cell r="AD1521">
            <v>0</v>
          </cell>
        </row>
        <row r="1521">
          <cell r="AF1521">
            <v>554034264</v>
          </cell>
          <cell r="AG1521">
            <v>0</v>
          </cell>
          <cell r="AH1521">
            <v>269357491.8</v>
          </cell>
          <cell r="AI1521">
            <v>0</v>
          </cell>
          <cell r="AJ1521">
            <v>-6637793.51</v>
          </cell>
          <cell r="AK1521">
            <v>0</v>
          </cell>
          <cell r="AL1521">
            <v>21265196.77</v>
          </cell>
          <cell r="AM1521">
            <v>0</v>
          </cell>
          <cell r="AN1521">
            <v>-214517050.45</v>
          </cell>
          <cell r="AO1521">
            <v>678210369.01</v>
          </cell>
          <cell r="AP1521">
            <v>623502108.61</v>
          </cell>
          <cell r="AQ1521">
            <v>1301712477.62</v>
          </cell>
          <cell r="AR1521">
            <v>320301626.55</v>
          </cell>
          <cell r="AS1521">
            <v>314601746.27</v>
          </cell>
          <cell r="AT1521">
            <v>43306996.19</v>
          </cell>
          <cell r="AU1521">
            <v>357908742.46</v>
          </cell>
          <cell r="AV1521">
            <v>623502108.61</v>
          </cell>
          <cell r="AW1521">
            <v>981410851.07</v>
          </cell>
          <cell r="AX1521">
            <v>314601746.27</v>
          </cell>
          <cell r="AY1521">
            <v>666809104.8</v>
          </cell>
          <cell r="AZ1521">
            <v>0.364687981664136</v>
          </cell>
          <cell r="BA1521">
            <v>0.635312018335864</v>
          </cell>
          <cell r="BB1521">
            <v>1.57402972262259</v>
          </cell>
          <cell r="BC1521">
            <v>0.320560696803994</v>
          </cell>
          <cell r="BD1521">
            <v>0.0441272848601417</v>
          </cell>
          <cell r="BE1521">
            <v>0.320560696803994</v>
          </cell>
          <cell r="BF1521">
            <v>0.679439303196006</v>
          </cell>
        </row>
        <row r="1522">
          <cell r="A1522" t="str">
            <v>605199.SH</v>
          </cell>
          <cell r="B1522" t="str">
            <v>葫芦娃</v>
          </cell>
          <cell r="C1522">
            <v>0</v>
          </cell>
          <cell r="D1522">
            <v>256326100.42</v>
          </cell>
          <cell r="E1522">
            <v>0</v>
          </cell>
          <cell r="F1522">
            <v>0</v>
          </cell>
          <cell r="G1522">
            <v>0</v>
          </cell>
          <cell r="H1522">
            <v>0</v>
          </cell>
          <cell r="I1522">
            <v>80439800.2</v>
          </cell>
          <cell r="J1522">
            <v>0</v>
          </cell>
          <cell r="K1522">
            <v>12221268.98</v>
          </cell>
          <cell r="L1522">
            <v>0</v>
          </cell>
          <cell r="M1522">
            <v>0</v>
          </cell>
          <cell r="N1522">
            <v>0</v>
          </cell>
          <cell r="O1522">
            <v>0</v>
          </cell>
          <cell r="P1522">
            <v>13984746.75</v>
          </cell>
          <cell r="Q1522">
            <v>20812810.14</v>
          </cell>
          <cell r="R1522">
            <v>0</v>
          </cell>
          <cell r="S1522">
            <v>0</v>
          </cell>
          <cell r="T1522">
            <v>0</v>
          </cell>
          <cell r="U1522">
            <v>43052383.33</v>
          </cell>
          <cell r="V1522">
            <v>1588764.97</v>
          </cell>
          <cell r="W1522">
            <v>0</v>
          </cell>
          <cell r="X1522">
            <v>69088816.67</v>
          </cell>
          <cell r="Y1522">
            <v>0</v>
          </cell>
          <cell r="Z1522">
            <v>0</v>
          </cell>
          <cell r="AA1522">
            <v>0</v>
          </cell>
          <cell r="AB1522">
            <v>0</v>
          </cell>
          <cell r="AC1522">
            <v>11976621.25</v>
          </cell>
          <cell r="AD1522">
            <v>0</v>
          </cell>
        </row>
        <row r="1522">
          <cell r="AF1522">
            <v>400108752</v>
          </cell>
          <cell r="AG1522">
            <v>0</v>
          </cell>
          <cell r="AH1522">
            <v>290564747.73</v>
          </cell>
          <cell r="AI1522">
            <v>0</v>
          </cell>
          <cell r="AJ1522">
            <v>0</v>
          </cell>
          <cell r="AK1522">
            <v>0</v>
          </cell>
          <cell r="AL1522">
            <v>43947299.35</v>
          </cell>
          <cell r="AM1522">
            <v>0</v>
          </cell>
          <cell r="AN1522">
            <v>199201281.96</v>
          </cell>
          <cell r="AO1522">
            <v>509491312.71</v>
          </cell>
          <cell r="AP1522">
            <v>933822081.04</v>
          </cell>
          <cell r="AQ1522">
            <v>1443313393.75</v>
          </cell>
          <cell r="AR1522">
            <v>141024012.29</v>
          </cell>
          <cell r="AS1522">
            <v>299378483.75</v>
          </cell>
          <cell r="AT1522">
            <v>69088816.67</v>
          </cell>
          <cell r="AU1522">
            <v>368467300.42</v>
          </cell>
          <cell r="AV1522">
            <v>933822081.04</v>
          </cell>
          <cell r="AW1522">
            <v>1302289381.46</v>
          </cell>
          <cell r="AX1522">
            <v>299378483.75</v>
          </cell>
          <cell r="AY1522">
            <v>1002910897.71</v>
          </cell>
          <cell r="AZ1522">
            <v>0.282938113191793</v>
          </cell>
          <cell r="BA1522">
            <v>0.717061886808207</v>
          </cell>
          <cell r="BB1522">
            <v>1.39457976835334</v>
          </cell>
          <cell r="BC1522">
            <v>0.229886297171805</v>
          </cell>
          <cell r="BD1522">
            <v>0.0530518160199881</v>
          </cell>
          <cell r="BE1522">
            <v>0.229886297171805</v>
          </cell>
          <cell r="BF1522">
            <v>0.770113702828195</v>
          </cell>
        </row>
        <row r="1523">
          <cell r="A1523" t="str">
            <v>002418.SZ</v>
          </cell>
          <cell r="B1523" t="str">
            <v>康盛股份</v>
          </cell>
          <cell r="C1523">
            <v>22343564.13</v>
          </cell>
          <cell r="D1523">
            <v>255035698.51</v>
          </cell>
          <cell r="E1523">
            <v>0</v>
          </cell>
          <cell r="F1523">
            <v>0</v>
          </cell>
          <cell r="G1523">
            <v>0</v>
          </cell>
          <cell r="H1523">
            <v>0</v>
          </cell>
          <cell r="I1523">
            <v>433230483.62</v>
          </cell>
          <cell r="J1523">
            <v>3866913.47</v>
          </cell>
          <cell r="K1523">
            <v>27927419.19</v>
          </cell>
          <cell r="L1523">
            <v>0</v>
          </cell>
          <cell r="M1523">
            <v>0</v>
          </cell>
          <cell r="N1523">
            <v>0</v>
          </cell>
          <cell r="O1523">
            <v>0</v>
          </cell>
          <cell r="P1523">
            <v>33491832.66</v>
          </cell>
          <cell r="Q1523">
            <v>9359898.77</v>
          </cell>
          <cell r="R1523">
            <v>0</v>
          </cell>
          <cell r="S1523">
            <v>0</v>
          </cell>
          <cell r="T1523">
            <v>0</v>
          </cell>
          <cell r="U1523">
            <v>0</v>
          </cell>
          <cell r="V1523">
            <v>3607745.85</v>
          </cell>
          <cell r="W1523">
            <v>0</v>
          </cell>
          <cell r="X1523">
            <v>0</v>
          </cell>
          <cell r="Y1523">
            <v>0</v>
          </cell>
          <cell r="Z1523">
            <v>0</v>
          </cell>
          <cell r="AA1523">
            <v>0</v>
          </cell>
          <cell r="AB1523">
            <v>13884875.47</v>
          </cell>
          <cell r="AC1523">
            <v>67939999.97</v>
          </cell>
          <cell r="AD1523">
            <v>0</v>
          </cell>
        </row>
        <row r="1523">
          <cell r="AF1523">
            <v>1136400000</v>
          </cell>
          <cell r="AG1523">
            <v>0</v>
          </cell>
          <cell r="AH1523">
            <v>491951141.38</v>
          </cell>
          <cell r="AI1523">
            <v>0</v>
          </cell>
          <cell r="AJ1523">
            <v>31093852.36</v>
          </cell>
          <cell r="AK1523">
            <v>10999629.48</v>
          </cell>
          <cell r="AL1523">
            <v>34558636.65</v>
          </cell>
          <cell r="AM1523">
            <v>0</v>
          </cell>
          <cell r="AN1523">
            <v>-249773455.03</v>
          </cell>
          <cell r="AO1523">
            <v>870688431.64</v>
          </cell>
          <cell r="AP1523">
            <v>1455229804.84</v>
          </cell>
          <cell r="AQ1523">
            <v>2325918236.48</v>
          </cell>
          <cell r="AR1523">
            <v>615652733.13</v>
          </cell>
          <cell r="AS1523">
            <v>255035698.51</v>
          </cell>
          <cell r="AT1523">
            <v>0</v>
          </cell>
          <cell r="AU1523">
            <v>255035698.51</v>
          </cell>
          <cell r="AV1523">
            <v>1455229804.84</v>
          </cell>
          <cell r="AW1523">
            <v>1710265503.35</v>
          </cell>
          <cell r="AX1523">
            <v>255035698.51</v>
          </cell>
          <cell r="AY1523">
            <v>1455229804.84</v>
          </cell>
          <cell r="AZ1523">
            <v>0.149120530122631</v>
          </cell>
          <cell r="BA1523">
            <v>0.850879469877369</v>
          </cell>
          <cell r="BB1523">
            <v>1.17525458704994</v>
          </cell>
          <cell r="BC1523">
            <v>0.149120530122631</v>
          </cell>
          <cell r="BD1523">
            <v>0</v>
          </cell>
          <cell r="BE1523">
            <v>0.149120530122631</v>
          </cell>
          <cell r="BF1523">
            <v>0.850879469877369</v>
          </cell>
        </row>
        <row r="1524">
          <cell r="A1524" t="str">
            <v>000707.SZ</v>
          </cell>
          <cell r="B1524" t="str">
            <v>双环科技</v>
          </cell>
          <cell r="C1524">
            <v>1059123.11</v>
          </cell>
          <cell r="D1524">
            <v>254875217.6</v>
          </cell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317616007.23</v>
          </cell>
          <cell r="J1524">
            <v>0</v>
          </cell>
          <cell r="K1524">
            <v>225531331.22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2964227.23</v>
          </cell>
          <cell r="Q1524">
            <v>15872172.1</v>
          </cell>
          <cell r="R1524">
            <v>0</v>
          </cell>
          <cell r="S1524">
            <v>0</v>
          </cell>
          <cell r="T1524">
            <v>0</v>
          </cell>
          <cell r="U1524">
            <v>19217355.63</v>
          </cell>
          <cell r="V1524">
            <v>22379400.46</v>
          </cell>
          <cell r="W1524">
            <v>0</v>
          </cell>
          <cell r="X1524">
            <v>746177000</v>
          </cell>
          <cell r="Y1524">
            <v>0</v>
          </cell>
          <cell r="Z1524">
            <v>0</v>
          </cell>
          <cell r="AA1524">
            <v>0</v>
          </cell>
          <cell r="AB1524">
            <v>400000</v>
          </cell>
          <cell r="AC1524">
            <v>7123333.36</v>
          </cell>
          <cell r="AD1524">
            <v>13116306</v>
          </cell>
        </row>
        <row r="1524">
          <cell r="AF1524">
            <v>464145765</v>
          </cell>
          <cell r="AG1524">
            <v>0</v>
          </cell>
          <cell r="AH1524">
            <v>1177114043.68</v>
          </cell>
          <cell r="AI1524">
            <v>0</v>
          </cell>
          <cell r="AJ1524">
            <v>6001697.69</v>
          </cell>
          <cell r="AK1524">
            <v>400186.93</v>
          </cell>
          <cell r="AL1524">
            <v>210074379.93</v>
          </cell>
          <cell r="AM1524">
            <v>0</v>
          </cell>
          <cell r="AN1524">
            <v>-1568095829.62</v>
          </cell>
          <cell r="AO1524">
            <v>1626331473.94</v>
          </cell>
          <cell r="AP1524">
            <v>289640243.61</v>
          </cell>
          <cell r="AQ1524">
            <v>1915971717.55</v>
          </cell>
          <cell r="AR1524">
            <v>592945594.71</v>
          </cell>
          <cell r="AS1524">
            <v>274092573.23</v>
          </cell>
          <cell r="AT1524">
            <v>759293306</v>
          </cell>
          <cell r="AU1524">
            <v>1033385879.23</v>
          </cell>
          <cell r="AV1524">
            <v>289640243.61</v>
          </cell>
          <cell r="AW1524">
            <v>1323026122.84</v>
          </cell>
          <cell r="AX1524">
            <v>274092573.23</v>
          </cell>
          <cell r="AY1524">
            <v>1048933549.61</v>
          </cell>
          <cell r="AZ1524">
            <v>0.781077456741171</v>
          </cell>
          <cell r="BA1524">
            <v>0.218922543258829</v>
          </cell>
          <cell r="BB1524">
            <v>4.56782561135203</v>
          </cell>
          <cell r="BC1524">
            <v>0.2071709458326</v>
          </cell>
          <cell r="BD1524">
            <v>0.573906510908572</v>
          </cell>
          <cell r="BE1524">
            <v>0.2071709458326</v>
          </cell>
          <cell r="BF1524">
            <v>0.7928290541674</v>
          </cell>
        </row>
        <row r="1525">
          <cell r="A1525" t="str">
            <v>002799.SZ</v>
          </cell>
          <cell r="B1525" t="str">
            <v>环球印务</v>
          </cell>
          <cell r="C1525">
            <v>0</v>
          </cell>
          <cell r="D1525">
            <v>254548419.99</v>
          </cell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282421604.96</v>
          </cell>
          <cell r="J1525">
            <v>0</v>
          </cell>
          <cell r="K1525">
            <v>36478596.37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19367391.87</v>
          </cell>
          <cell r="Q1525">
            <v>15702831.98</v>
          </cell>
          <cell r="R1525">
            <v>0</v>
          </cell>
          <cell r="S1525">
            <v>0</v>
          </cell>
          <cell r="T1525">
            <v>0</v>
          </cell>
          <cell r="U1525">
            <v>21000000</v>
          </cell>
          <cell r="V1525">
            <v>2353532.94</v>
          </cell>
          <cell r="W1525">
            <v>0</v>
          </cell>
          <cell r="X1525">
            <v>74160000</v>
          </cell>
          <cell r="Y1525">
            <v>0</v>
          </cell>
          <cell r="Z1525">
            <v>0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</row>
        <row r="1525">
          <cell r="AF1525">
            <v>252000000</v>
          </cell>
          <cell r="AG1525">
            <v>0</v>
          </cell>
          <cell r="AH1525">
            <v>45195070.59</v>
          </cell>
          <cell r="AI1525">
            <v>0</v>
          </cell>
          <cell r="AJ1525">
            <v>0</v>
          </cell>
          <cell r="AK1525">
            <v>0</v>
          </cell>
          <cell r="AL1525">
            <v>39271913.16</v>
          </cell>
          <cell r="AM1525">
            <v>0</v>
          </cell>
          <cell r="AN1525">
            <v>417122744.81</v>
          </cell>
          <cell r="AO1525">
            <v>706032378.11</v>
          </cell>
          <cell r="AP1525">
            <v>753589728.56</v>
          </cell>
          <cell r="AQ1525">
            <v>1459622106.67</v>
          </cell>
          <cell r="AR1525">
            <v>356323958.12</v>
          </cell>
          <cell r="AS1525">
            <v>275548419.99</v>
          </cell>
          <cell r="AT1525">
            <v>74160000</v>
          </cell>
          <cell r="AU1525">
            <v>349708419.99</v>
          </cell>
          <cell r="AV1525">
            <v>753589728.56</v>
          </cell>
          <cell r="AW1525">
            <v>1103298148.55</v>
          </cell>
          <cell r="AX1525">
            <v>275548419.99</v>
          </cell>
          <cell r="AY1525">
            <v>827749728.56</v>
          </cell>
          <cell r="AZ1525">
            <v>0.316966379803683</v>
          </cell>
          <cell r="BA1525">
            <v>0.683033620196317</v>
          </cell>
          <cell r="BB1525">
            <v>1.4640567761695</v>
          </cell>
          <cell r="BC1525">
            <v>0.249749734785776</v>
          </cell>
          <cell r="BD1525">
            <v>0.0672166450179076</v>
          </cell>
          <cell r="BE1525">
            <v>0.249749734785776</v>
          </cell>
          <cell r="BF1525">
            <v>0.750250265214224</v>
          </cell>
        </row>
        <row r="1526">
          <cell r="A1526" t="str">
            <v>002334.SZ</v>
          </cell>
          <cell r="B1526" t="str">
            <v>英威腾</v>
          </cell>
          <cell r="C1526">
            <v>0</v>
          </cell>
          <cell r="D1526">
            <v>253354500</v>
          </cell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734393233.62</v>
          </cell>
          <cell r="J1526">
            <v>0</v>
          </cell>
          <cell r="K1526">
            <v>62277190.7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110453873.87</v>
          </cell>
          <cell r="Q1526">
            <v>6368988.59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8604965.2</v>
          </cell>
          <cell r="W1526">
            <v>0</v>
          </cell>
          <cell r="X1526">
            <v>130000000</v>
          </cell>
          <cell r="Y1526">
            <v>0</v>
          </cell>
          <cell r="Z1526">
            <v>0</v>
          </cell>
          <cell r="AA1526">
            <v>0</v>
          </cell>
          <cell r="AB1526">
            <v>0</v>
          </cell>
          <cell r="AC1526">
            <v>32105347.34</v>
          </cell>
          <cell r="AD1526">
            <v>0</v>
          </cell>
        </row>
        <row r="1526">
          <cell r="AF1526">
            <v>753465210</v>
          </cell>
          <cell r="AG1526">
            <v>0</v>
          </cell>
          <cell r="AH1526">
            <v>216067845.57</v>
          </cell>
          <cell r="AI1526">
            <v>17508582</v>
          </cell>
          <cell r="AJ1526">
            <v>-300570.3</v>
          </cell>
          <cell r="AK1526">
            <v>0</v>
          </cell>
          <cell r="AL1526">
            <v>149738721.7</v>
          </cell>
          <cell r="AM1526">
            <v>0</v>
          </cell>
          <cell r="AN1526">
            <v>796630957.52</v>
          </cell>
          <cell r="AO1526">
            <v>1337558099.32</v>
          </cell>
          <cell r="AP1526">
            <v>1933110746.49</v>
          </cell>
          <cell r="AQ1526">
            <v>3270668845.81</v>
          </cell>
          <cell r="AR1526">
            <v>954203599.32</v>
          </cell>
          <cell r="AS1526">
            <v>253354500</v>
          </cell>
          <cell r="AT1526">
            <v>130000000</v>
          </cell>
          <cell r="AU1526">
            <v>383354500</v>
          </cell>
          <cell r="AV1526">
            <v>1898093582.49</v>
          </cell>
          <cell r="AW1526">
            <v>2281448082.49</v>
          </cell>
          <cell r="AX1526">
            <v>253354500</v>
          </cell>
          <cell r="AY1526">
            <v>2028093582.49</v>
          </cell>
          <cell r="AZ1526">
            <v>0.16803121795417</v>
          </cell>
          <cell r="BA1526">
            <v>0.83196878204583</v>
          </cell>
          <cell r="BB1526">
            <v>1.20196817666761</v>
          </cell>
          <cell r="BC1526">
            <v>0.111049864314022</v>
          </cell>
          <cell r="BD1526">
            <v>0.0569813536401479</v>
          </cell>
          <cell r="BE1526">
            <v>0.111049864314022</v>
          </cell>
          <cell r="BF1526">
            <v>0.888950135685978</v>
          </cell>
        </row>
        <row r="1527">
          <cell r="A1527" t="str">
            <v>002379.SZ</v>
          </cell>
          <cell r="B1527" t="str">
            <v>宏创控股</v>
          </cell>
          <cell r="C1527">
            <v>0</v>
          </cell>
          <cell r="D1527">
            <v>250239166.67</v>
          </cell>
          <cell r="E1527">
            <v>0</v>
          </cell>
          <cell r="F1527">
            <v>0</v>
          </cell>
          <cell r="G1527">
            <v>0</v>
          </cell>
          <cell r="H1527">
            <v>1482950</v>
          </cell>
          <cell r="I1527">
            <v>695073986.79</v>
          </cell>
          <cell r="J1527">
            <v>0</v>
          </cell>
          <cell r="K1527">
            <v>23941911.08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17059518.75</v>
          </cell>
          <cell r="Q1527">
            <v>16102494.73</v>
          </cell>
          <cell r="R1527">
            <v>0</v>
          </cell>
          <cell r="S1527">
            <v>0</v>
          </cell>
          <cell r="T1527">
            <v>0</v>
          </cell>
          <cell r="U1527">
            <v>8990029.6</v>
          </cell>
          <cell r="V1527">
            <v>860320</v>
          </cell>
          <cell r="W1527">
            <v>0</v>
          </cell>
          <cell r="X1527">
            <v>0</v>
          </cell>
          <cell r="Y1527">
            <v>0</v>
          </cell>
          <cell r="Z1527">
            <v>0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</row>
        <row r="1527">
          <cell r="AF1527">
            <v>926400000</v>
          </cell>
          <cell r="AG1527">
            <v>0</v>
          </cell>
          <cell r="AH1527">
            <v>568468695.85</v>
          </cell>
          <cell r="AI1527">
            <v>0</v>
          </cell>
          <cell r="AJ1527">
            <v>1309125</v>
          </cell>
          <cell r="AK1527">
            <v>0</v>
          </cell>
          <cell r="AL1527">
            <v>23275235.16</v>
          </cell>
          <cell r="AM1527">
            <v>0</v>
          </cell>
          <cell r="AN1527">
            <v>-131786460.66</v>
          </cell>
          <cell r="AO1527">
            <v>1013750377.62</v>
          </cell>
          <cell r="AP1527">
            <v>1387666595.35</v>
          </cell>
          <cell r="AQ1527">
            <v>2401416972.97</v>
          </cell>
          <cell r="AR1527">
            <v>753038231.35</v>
          </cell>
          <cell r="AS1527">
            <v>260712146.27</v>
          </cell>
          <cell r="AT1527">
            <v>0</v>
          </cell>
          <cell r="AU1527">
            <v>260712146.27</v>
          </cell>
          <cell r="AV1527">
            <v>1387666595.35</v>
          </cell>
          <cell r="AW1527">
            <v>1648378741.62</v>
          </cell>
          <cell r="AX1527">
            <v>260712146.27</v>
          </cell>
          <cell r="AY1527">
            <v>1387666595.35</v>
          </cell>
          <cell r="AZ1527">
            <v>0.158162769081683</v>
          </cell>
          <cell r="BA1527">
            <v>0.841837230918317</v>
          </cell>
          <cell r="BB1527">
            <v>1.18787808767872</v>
          </cell>
          <cell r="BC1527">
            <v>0.158162769081683</v>
          </cell>
          <cell r="BD1527">
            <v>0</v>
          </cell>
          <cell r="BE1527">
            <v>0.158162769081683</v>
          </cell>
          <cell r="BF1527">
            <v>0.841837230918317</v>
          </cell>
        </row>
        <row r="1528">
          <cell r="A1528" t="str">
            <v>603067.SH</v>
          </cell>
          <cell r="B1528" t="str">
            <v>振华股份</v>
          </cell>
          <cell r="C1528">
            <v>41224485.88</v>
          </cell>
          <cell r="D1528">
            <v>250233333.33</v>
          </cell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311404190.58</v>
          </cell>
          <cell r="J1528">
            <v>0</v>
          </cell>
          <cell r="K1528">
            <v>77984031.54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55073830.32</v>
          </cell>
          <cell r="Q1528">
            <v>39352155.36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10137717.63</v>
          </cell>
          <cell r="W1528">
            <v>0</v>
          </cell>
          <cell r="X1528">
            <v>429453577.78</v>
          </cell>
          <cell r="Y1528">
            <v>0</v>
          </cell>
          <cell r="Z1528">
            <v>0</v>
          </cell>
          <cell r="AA1528">
            <v>0</v>
          </cell>
          <cell r="AB1528">
            <v>0</v>
          </cell>
          <cell r="AC1528">
            <v>3762686.68</v>
          </cell>
          <cell r="AD1528">
            <v>0</v>
          </cell>
        </row>
        <row r="1528">
          <cell r="AF1528">
            <v>508416166</v>
          </cell>
          <cell r="AG1528">
            <v>0</v>
          </cell>
          <cell r="AH1528">
            <v>601449157.49</v>
          </cell>
          <cell r="AI1528">
            <v>33955600</v>
          </cell>
          <cell r="AJ1528">
            <v>0</v>
          </cell>
          <cell r="AK1528">
            <v>3761391.49</v>
          </cell>
          <cell r="AL1528">
            <v>95112936.42</v>
          </cell>
          <cell r="AM1528">
            <v>0</v>
          </cell>
          <cell r="AN1528">
            <v>915926307.04</v>
          </cell>
          <cell r="AO1528">
            <v>1218626009.1</v>
          </cell>
          <cell r="AP1528">
            <v>2158621558.44</v>
          </cell>
          <cell r="AQ1528">
            <v>3377247567.54</v>
          </cell>
          <cell r="AR1528">
            <v>538939097.99</v>
          </cell>
          <cell r="AS1528">
            <v>250233333.33</v>
          </cell>
          <cell r="AT1528">
            <v>429453577.78</v>
          </cell>
          <cell r="AU1528">
            <v>679686911.11</v>
          </cell>
          <cell r="AV1528">
            <v>2090710358.44</v>
          </cell>
          <cell r="AW1528">
            <v>2770397269.55</v>
          </cell>
          <cell r="AX1528">
            <v>250233333.33</v>
          </cell>
          <cell r="AY1528">
            <v>2520163936.22</v>
          </cell>
          <cell r="AZ1528">
            <v>0.245339149940905</v>
          </cell>
          <cell r="BA1528">
            <v>0.754660850059095</v>
          </cell>
          <cell r="BB1528">
            <v>1.32509855244471</v>
          </cell>
          <cell r="BC1528">
            <v>0.0903239892994284</v>
          </cell>
          <cell r="BD1528">
            <v>0.155015160641476</v>
          </cell>
          <cell r="BE1528">
            <v>0.0903239892994284</v>
          </cell>
          <cell r="BF1528">
            <v>0.909676010700572</v>
          </cell>
        </row>
        <row r="1529">
          <cell r="A1529" t="str">
            <v>002030.SZ</v>
          </cell>
          <cell r="B1529" t="str">
            <v>达安基因</v>
          </cell>
          <cell r="C1529">
            <v>42126073.59</v>
          </cell>
          <cell r="D1529">
            <v>250231848.11</v>
          </cell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803932369.35</v>
          </cell>
          <cell r="J1529">
            <v>0</v>
          </cell>
          <cell r="K1529">
            <v>109837249.27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665608214.08</v>
          </cell>
          <cell r="Q1529">
            <v>372643696.72</v>
          </cell>
          <cell r="R1529">
            <v>0</v>
          </cell>
          <cell r="S1529">
            <v>0</v>
          </cell>
          <cell r="T1529">
            <v>0</v>
          </cell>
          <cell r="U1529">
            <v>6692674.84</v>
          </cell>
          <cell r="V1529">
            <v>29852861.66</v>
          </cell>
          <cell r="W1529">
            <v>0</v>
          </cell>
          <cell r="X1529">
            <v>0</v>
          </cell>
          <cell r="Y1529">
            <v>0</v>
          </cell>
          <cell r="Z1529">
            <v>0</v>
          </cell>
          <cell r="AA1529">
            <v>0</v>
          </cell>
          <cell r="AB1529">
            <v>0</v>
          </cell>
          <cell r="AC1529">
            <v>29839053.11</v>
          </cell>
          <cell r="AD1529">
            <v>0</v>
          </cell>
        </row>
        <row r="1529">
          <cell r="AF1529">
            <v>1403446032</v>
          </cell>
          <cell r="AG1529">
            <v>0</v>
          </cell>
          <cell r="AH1529">
            <v>672440532.47</v>
          </cell>
          <cell r="AI1529">
            <v>0</v>
          </cell>
          <cell r="AJ1529">
            <v>732452.23</v>
          </cell>
          <cell r="AK1529">
            <v>0</v>
          </cell>
          <cell r="AL1529">
            <v>357140404.66</v>
          </cell>
          <cell r="AM1529">
            <v>0</v>
          </cell>
          <cell r="AN1529">
            <v>3875232728.33</v>
          </cell>
          <cell r="AO1529">
            <v>2310764040.73</v>
          </cell>
          <cell r="AP1529">
            <v>6308992149.69</v>
          </cell>
          <cell r="AQ1529">
            <v>8619756190.42</v>
          </cell>
          <cell r="AR1529">
            <v>2053839517.78</v>
          </cell>
          <cell r="AS1529">
            <v>256924522.95</v>
          </cell>
          <cell r="AT1529">
            <v>0</v>
          </cell>
          <cell r="AU1529">
            <v>256924522.95</v>
          </cell>
          <cell r="AV1529">
            <v>6308992149.69</v>
          </cell>
          <cell r="AW1529">
            <v>6565916672.64</v>
          </cell>
          <cell r="AX1529">
            <v>256924522.95</v>
          </cell>
          <cell r="AY1529">
            <v>6308992149.69</v>
          </cell>
          <cell r="AZ1529">
            <v>0.0391300310009412</v>
          </cell>
          <cell r="BA1529">
            <v>0.960869968999059</v>
          </cell>
          <cell r="BB1529">
            <v>1.04072354456213</v>
          </cell>
          <cell r="BC1529">
            <v>0.0391300310009412</v>
          </cell>
          <cell r="BD1529">
            <v>0</v>
          </cell>
          <cell r="BE1529">
            <v>0.0391300310009412</v>
          </cell>
          <cell r="BF1529">
            <v>0.960869968999059</v>
          </cell>
        </row>
        <row r="1530">
          <cell r="A1530" t="str">
            <v>603015.SH</v>
          </cell>
          <cell r="B1530" t="str">
            <v>弘讯科技</v>
          </cell>
          <cell r="C1530">
            <v>0</v>
          </cell>
          <cell r="D1530">
            <v>250185209.55</v>
          </cell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194142630.07</v>
          </cell>
          <cell r="J1530">
            <v>574824.76</v>
          </cell>
          <cell r="K1530">
            <v>15310210.67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39202632.01</v>
          </cell>
          <cell r="Q1530">
            <v>12022867.46</v>
          </cell>
          <cell r="R1530">
            <v>0</v>
          </cell>
          <cell r="S1530">
            <v>0</v>
          </cell>
          <cell r="T1530">
            <v>0</v>
          </cell>
          <cell r="U1530">
            <v>19638613.93</v>
          </cell>
          <cell r="V1530">
            <v>515202.83</v>
          </cell>
          <cell r="W1530">
            <v>0</v>
          </cell>
          <cell r="X1530">
            <v>270783480.36</v>
          </cell>
          <cell r="Y1530">
            <v>0</v>
          </cell>
          <cell r="Z1530">
            <v>0</v>
          </cell>
          <cell r="AA1530">
            <v>0</v>
          </cell>
          <cell r="AB1530">
            <v>105142.5</v>
          </cell>
          <cell r="AC1530">
            <v>1788733.33</v>
          </cell>
          <cell r="AD1530">
            <v>0</v>
          </cell>
        </row>
        <row r="1530">
          <cell r="AF1530">
            <v>404219000</v>
          </cell>
          <cell r="AG1530">
            <v>0</v>
          </cell>
          <cell r="AH1530">
            <v>454412639.76</v>
          </cell>
          <cell r="AI1530">
            <v>0</v>
          </cell>
          <cell r="AJ1530">
            <v>37123628.1</v>
          </cell>
          <cell r="AK1530">
            <v>0</v>
          </cell>
          <cell r="AL1530">
            <v>51589299.97</v>
          </cell>
          <cell r="AM1530">
            <v>0</v>
          </cell>
          <cell r="AN1530">
            <v>364532108.54</v>
          </cell>
          <cell r="AO1530">
            <v>804269547.47</v>
          </cell>
          <cell r="AP1530">
            <v>1311876676.37</v>
          </cell>
          <cell r="AQ1530">
            <v>2116146223.84</v>
          </cell>
          <cell r="AR1530">
            <v>263662243.63</v>
          </cell>
          <cell r="AS1530">
            <v>269823823.48</v>
          </cell>
          <cell r="AT1530">
            <v>270783480.36</v>
          </cell>
          <cell r="AU1530">
            <v>540607303.84</v>
          </cell>
          <cell r="AV1530">
            <v>1311876676.37</v>
          </cell>
          <cell r="AW1530">
            <v>1852483980.21</v>
          </cell>
          <cell r="AX1530">
            <v>269823823.48</v>
          </cell>
          <cell r="AY1530">
            <v>1582660156.73</v>
          </cell>
          <cell r="AZ1530">
            <v>0.291828328673976</v>
          </cell>
          <cell r="BA1530">
            <v>0.708171671326024</v>
          </cell>
          <cell r="BB1530">
            <v>1.41208698468203</v>
          </cell>
          <cell r="BC1530">
            <v>0.145655145395326</v>
          </cell>
          <cell r="BD1530">
            <v>0.14617318327865</v>
          </cell>
          <cell r="BE1530">
            <v>0.145655145395326</v>
          </cell>
          <cell r="BF1530">
            <v>0.854344854604674</v>
          </cell>
        </row>
        <row r="1531">
          <cell r="A1531" t="str">
            <v>603628.SH</v>
          </cell>
          <cell r="B1531" t="str">
            <v>清源股份</v>
          </cell>
          <cell r="C1531">
            <v>0</v>
          </cell>
          <cell r="D1531">
            <v>250023142.35</v>
          </cell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279378822.66</v>
          </cell>
          <cell r="J1531">
            <v>0</v>
          </cell>
          <cell r="K1531">
            <v>9594310.41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10740578.46</v>
          </cell>
          <cell r="Q1531">
            <v>10126397.16</v>
          </cell>
          <cell r="R1531">
            <v>0</v>
          </cell>
          <cell r="S1531">
            <v>0</v>
          </cell>
          <cell r="T1531">
            <v>0</v>
          </cell>
          <cell r="U1531">
            <v>32876436.07</v>
          </cell>
          <cell r="V1531">
            <v>0</v>
          </cell>
          <cell r="W1531">
            <v>0</v>
          </cell>
          <cell r="X1531">
            <v>125500000</v>
          </cell>
          <cell r="Y1531">
            <v>0</v>
          </cell>
          <cell r="Z1531">
            <v>0</v>
          </cell>
          <cell r="AA1531">
            <v>0</v>
          </cell>
          <cell r="AB1531">
            <v>1437340.72</v>
          </cell>
          <cell r="AC1531">
            <v>2437096.25</v>
          </cell>
          <cell r="AD1531">
            <v>0</v>
          </cell>
        </row>
        <row r="1531">
          <cell r="AF1531">
            <v>273800000</v>
          </cell>
          <cell r="AG1531">
            <v>0</v>
          </cell>
          <cell r="AH1531">
            <v>395307313.3</v>
          </cell>
          <cell r="AI1531">
            <v>0</v>
          </cell>
          <cell r="AJ1531">
            <v>-9456213.38</v>
          </cell>
          <cell r="AK1531">
            <v>0</v>
          </cell>
          <cell r="AL1531">
            <v>27629087.12</v>
          </cell>
          <cell r="AM1531">
            <v>0</v>
          </cell>
          <cell r="AN1531">
            <v>301694406.9</v>
          </cell>
          <cell r="AO1531">
            <v>722114124.08</v>
          </cell>
          <cell r="AP1531">
            <v>988974593.94</v>
          </cell>
          <cell r="AQ1531">
            <v>1711088718.02</v>
          </cell>
          <cell r="AR1531">
            <v>313714545.66</v>
          </cell>
          <cell r="AS1531">
            <v>282899578.42</v>
          </cell>
          <cell r="AT1531">
            <v>125500000</v>
          </cell>
          <cell r="AU1531">
            <v>408399578.42</v>
          </cell>
          <cell r="AV1531">
            <v>988974593.94</v>
          </cell>
          <cell r="AW1531">
            <v>1397374172.36</v>
          </cell>
          <cell r="AX1531">
            <v>282899578.42</v>
          </cell>
          <cell r="AY1531">
            <v>1114474593.94</v>
          </cell>
          <cell r="AZ1531">
            <v>0.292262148891919</v>
          </cell>
          <cell r="BA1531">
            <v>0.707737851108081</v>
          </cell>
          <cell r="BB1531">
            <v>1.4129525479446</v>
          </cell>
          <cell r="BC1531">
            <v>0.202450842455615</v>
          </cell>
          <cell r="BD1531">
            <v>0.0898113064363035</v>
          </cell>
          <cell r="BE1531">
            <v>0.202450842455615</v>
          </cell>
          <cell r="BF1531">
            <v>0.797549157544385</v>
          </cell>
        </row>
        <row r="1532">
          <cell r="A1532" t="str">
            <v>000402.SZ</v>
          </cell>
          <cell r="B1532" t="str">
            <v>金融街</v>
          </cell>
          <cell r="C1532">
            <v>4033927516.02</v>
          </cell>
          <cell r="D1532">
            <v>250000000</v>
          </cell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9968863001.52</v>
          </cell>
          <cell r="J1532">
            <v>219670584.75</v>
          </cell>
          <cell r="K1532">
            <v>21472121547.51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206713490.53</v>
          </cell>
          <cell r="Q1532">
            <v>3913435967.8</v>
          </cell>
          <cell r="R1532">
            <v>0</v>
          </cell>
          <cell r="S1532">
            <v>0</v>
          </cell>
          <cell r="T1532">
            <v>0</v>
          </cell>
          <cell r="U1532">
            <v>9109032186.44</v>
          </cell>
          <cell r="V1532">
            <v>1890367016.82</v>
          </cell>
          <cell r="W1532">
            <v>0</v>
          </cell>
          <cell r="X1532">
            <v>41918996421.38</v>
          </cell>
          <cell r="Y1532">
            <v>31227257850.76</v>
          </cell>
          <cell r="Z1532">
            <v>0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</row>
        <row r="1532">
          <cell r="AF1532">
            <v>2988929907</v>
          </cell>
          <cell r="AG1532">
            <v>0</v>
          </cell>
          <cell r="AH1532">
            <v>6889550306.55</v>
          </cell>
          <cell r="AI1532">
            <v>0</v>
          </cell>
          <cell r="AJ1532">
            <v>747257353.68</v>
          </cell>
          <cell r="AK1532">
            <v>0</v>
          </cell>
          <cell r="AL1532">
            <v>1494464953.5</v>
          </cell>
          <cell r="AM1532">
            <v>0</v>
          </cell>
          <cell r="AN1532">
            <v>24472519231.22</v>
          </cell>
          <cell r="AO1532">
            <v>124210385583.53</v>
          </cell>
          <cell r="AP1532">
            <v>36592721751.95</v>
          </cell>
          <cell r="AQ1532">
            <v>160803107335.48</v>
          </cell>
          <cell r="AR1532">
            <v>41705099124.95</v>
          </cell>
          <cell r="AS1532">
            <v>9359032186.44</v>
          </cell>
          <cell r="AT1532">
            <v>73146254272.14</v>
          </cell>
          <cell r="AU1532">
            <v>82505286458.58</v>
          </cell>
          <cell r="AV1532">
            <v>36592721751.95</v>
          </cell>
          <cell r="AW1532">
            <v>119098008210.53</v>
          </cell>
          <cell r="AX1532">
            <v>9359032186.44</v>
          </cell>
          <cell r="AY1532">
            <v>109738976024.09</v>
          </cell>
          <cell r="AZ1532">
            <v>0.692751186172107</v>
          </cell>
          <cell r="BA1532">
            <v>0.307248813827893</v>
          </cell>
          <cell r="BB1532">
            <v>3.25469116557812</v>
          </cell>
          <cell r="BC1532">
            <v>0.0785826087863367</v>
          </cell>
          <cell r="BD1532">
            <v>0.61416857738577</v>
          </cell>
          <cell r="BE1532">
            <v>0.0785826087863367</v>
          </cell>
          <cell r="BF1532">
            <v>0.921417391213663</v>
          </cell>
        </row>
        <row r="1533">
          <cell r="A1533" t="str">
            <v>601996.SH</v>
          </cell>
          <cell r="B1533" t="str">
            <v>丰林集团</v>
          </cell>
          <cell r="C1533">
            <v>14371126.03</v>
          </cell>
          <cell r="D1533">
            <v>250000000</v>
          </cell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215083819.63</v>
          </cell>
          <cell r="J1533">
            <v>0</v>
          </cell>
          <cell r="K1533">
            <v>29747955.36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3139103.88</v>
          </cell>
          <cell r="Q1533">
            <v>6299898.84</v>
          </cell>
          <cell r="R1533">
            <v>0</v>
          </cell>
          <cell r="S1533">
            <v>0</v>
          </cell>
          <cell r="T1533">
            <v>0</v>
          </cell>
          <cell r="U1533">
            <v>82600852</v>
          </cell>
          <cell r="V1533">
            <v>0</v>
          </cell>
          <cell r="W1533">
            <v>0</v>
          </cell>
          <cell r="X1533">
            <v>115440120</v>
          </cell>
          <cell r="Y1533">
            <v>0</v>
          </cell>
          <cell r="Z1533">
            <v>0</v>
          </cell>
          <cell r="AA1533">
            <v>0</v>
          </cell>
          <cell r="AB1533">
            <v>0</v>
          </cell>
          <cell r="AC1533">
            <v>11373366.64</v>
          </cell>
          <cell r="AD1533">
            <v>0</v>
          </cell>
        </row>
        <row r="1533">
          <cell r="AF1533">
            <v>1145622800</v>
          </cell>
          <cell r="AG1533">
            <v>0</v>
          </cell>
          <cell r="AH1533">
            <v>752855248.08</v>
          </cell>
          <cell r="AI1533">
            <v>64726777.19</v>
          </cell>
          <cell r="AJ1533">
            <v>23571980.88</v>
          </cell>
          <cell r="AK1533">
            <v>0</v>
          </cell>
          <cell r="AL1533">
            <v>126629777.57</v>
          </cell>
          <cell r="AM1533">
            <v>0</v>
          </cell>
          <cell r="AN1533">
            <v>815779996.32</v>
          </cell>
          <cell r="AO1533">
            <v>728056242.38</v>
          </cell>
          <cell r="AP1533">
            <v>2929186580.04</v>
          </cell>
          <cell r="AQ1533">
            <v>3657242822.42</v>
          </cell>
          <cell r="AR1533">
            <v>280015270.38</v>
          </cell>
          <cell r="AS1533">
            <v>332600852</v>
          </cell>
          <cell r="AT1533">
            <v>115440120</v>
          </cell>
          <cell r="AU1533">
            <v>448040972</v>
          </cell>
          <cell r="AV1533">
            <v>2799733025.66</v>
          </cell>
          <cell r="AW1533">
            <v>3247773997.66</v>
          </cell>
          <cell r="AX1533">
            <v>332600852</v>
          </cell>
          <cell r="AY1533">
            <v>2915173145.66</v>
          </cell>
          <cell r="AZ1533">
            <v>0.137953248077856</v>
          </cell>
          <cell r="BA1533">
            <v>0.862046751922144</v>
          </cell>
          <cell r="BB1533">
            <v>1.1600298913838</v>
          </cell>
          <cell r="BC1533">
            <v>0.102408865961621</v>
          </cell>
          <cell r="BD1533">
            <v>0.0355443821162353</v>
          </cell>
          <cell r="BE1533">
            <v>0.102408865961621</v>
          </cell>
          <cell r="BF1533">
            <v>0.897591134038379</v>
          </cell>
        </row>
        <row r="1534">
          <cell r="A1534" t="str">
            <v>603396.SH</v>
          </cell>
          <cell r="B1534" t="str">
            <v>金辰股份</v>
          </cell>
          <cell r="C1534">
            <v>227102.05</v>
          </cell>
          <cell r="D1534">
            <v>250000000</v>
          </cell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585154365.69</v>
          </cell>
          <cell r="J1534">
            <v>0</v>
          </cell>
          <cell r="K1534">
            <v>592200839.2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16409227.13</v>
          </cell>
          <cell r="Q1534">
            <v>18957947.86</v>
          </cell>
          <cell r="R1534">
            <v>0</v>
          </cell>
          <cell r="S1534">
            <v>0</v>
          </cell>
          <cell r="T1534">
            <v>0</v>
          </cell>
          <cell r="U1534">
            <v>5293243.48</v>
          </cell>
          <cell r="V1534">
            <v>75722556.04</v>
          </cell>
          <cell r="W1534">
            <v>0</v>
          </cell>
          <cell r="X1534">
            <v>0</v>
          </cell>
          <cell r="Y1534">
            <v>0</v>
          </cell>
          <cell r="Z1534">
            <v>0</v>
          </cell>
          <cell r="AA1534">
            <v>0</v>
          </cell>
          <cell r="AB1534">
            <v>0</v>
          </cell>
          <cell r="AC1534">
            <v>359079.83</v>
          </cell>
          <cell r="AD1534">
            <v>0</v>
          </cell>
        </row>
        <row r="1534">
          <cell r="AF1534">
            <v>115999882</v>
          </cell>
          <cell r="AG1534">
            <v>0</v>
          </cell>
          <cell r="AH1534">
            <v>782745900.34</v>
          </cell>
          <cell r="AI1534">
            <v>0</v>
          </cell>
          <cell r="AJ1534">
            <v>58884.36</v>
          </cell>
          <cell r="AK1534">
            <v>18184998.38</v>
          </cell>
          <cell r="AL1534">
            <v>36155390.68</v>
          </cell>
          <cell r="AM1534">
            <v>0</v>
          </cell>
          <cell r="AN1534">
            <v>462505154.05</v>
          </cell>
          <cell r="AO1534">
            <v>1544324361.28</v>
          </cell>
          <cell r="AP1534">
            <v>1415650209.81</v>
          </cell>
          <cell r="AQ1534">
            <v>2959974571.09</v>
          </cell>
          <cell r="AR1534">
            <v>1289031117.8</v>
          </cell>
          <cell r="AS1534">
            <v>255293243.48</v>
          </cell>
          <cell r="AT1534">
            <v>0</v>
          </cell>
          <cell r="AU1534">
            <v>255293243.48</v>
          </cell>
          <cell r="AV1534">
            <v>1415650209.81</v>
          </cell>
          <cell r="AW1534">
            <v>1670943453.29</v>
          </cell>
          <cell r="AX1534">
            <v>255293243.48</v>
          </cell>
          <cell r="AY1534">
            <v>1415650209.81</v>
          </cell>
          <cell r="AZ1534">
            <v>0.152783891625621</v>
          </cell>
          <cell r="BA1534">
            <v>0.847216108374379</v>
          </cell>
          <cell r="BB1534">
            <v>1.18033638656703</v>
          </cell>
          <cell r="BC1534">
            <v>0.152783891625621</v>
          </cell>
          <cell r="BD1534">
            <v>0</v>
          </cell>
          <cell r="BE1534">
            <v>0.152783891625621</v>
          </cell>
          <cell r="BF1534">
            <v>0.847216108374379</v>
          </cell>
        </row>
        <row r="1535">
          <cell r="A1535" t="str">
            <v>002167.SZ</v>
          </cell>
          <cell r="B1535" t="str">
            <v>东方锆业</v>
          </cell>
          <cell r="C1535">
            <v>3239330.48</v>
          </cell>
          <cell r="D1535">
            <v>249800000</v>
          </cell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282990928.69</v>
          </cell>
          <cell r="J1535">
            <v>0</v>
          </cell>
          <cell r="K1535">
            <v>36883687.61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7341529.55</v>
          </cell>
          <cell r="Q1535">
            <v>20677390.96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30310759.47</v>
          </cell>
          <cell r="W1535">
            <v>0</v>
          </cell>
          <cell r="X1535">
            <v>0</v>
          </cell>
          <cell r="Y1535">
            <v>0</v>
          </cell>
          <cell r="Z1535">
            <v>0</v>
          </cell>
          <cell r="AA1535">
            <v>0</v>
          </cell>
          <cell r="AB1535">
            <v>0</v>
          </cell>
          <cell r="AC1535">
            <v>8287666.27</v>
          </cell>
          <cell r="AD1535">
            <v>0</v>
          </cell>
        </row>
        <row r="1535">
          <cell r="AF1535">
            <v>771399000</v>
          </cell>
          <cell r="AG1535">
            <v>0</v>
          </cell>
          <cell r="AH1535">
            <v>1063541869.77</v>
          </cell>
          <cell r="AI1535">
            <v>191777290</v>
          </cell>
          <cell r="AJ1535">
            <v>-77376003.37</v>
          </cell>
          <cell r="AK1535">
            <v>0</v>
          </cell>
          <cell r="AL1535">
            <v>37994765.31</v>
          </cell>
          <cell r="AM1535">
            <v>0</v>
          </cell>
          <cell r="AN1535">
            <v>-374726079.43</v>
          </cell>
          <cell r="AO1535">
            <v>639531293.03</v>
          </cell>
          <cell r="AP1535">
            <v>1612610842.28</v>
          </cell>
          <cell r="AQ1535">
            <v>2252142135.31</v>
          </cell>
          <cell r="AR1535">
            <v>389731293.03</v>
          </cell>
          <cell r="AS1535">
            <v>249800000</v>
          </cell>
          <cell r="AT1535">
            <v>0</v>
          </cell>
          <cell r="AU1535">
            <v>249800000</v>
          </cell>
          <cell r="AV1535">
            <v>1229056262.28</v>
          </cell>
          <cell r="AW1535">
            <v>1478856262.28</v>
          </cell>
          <cell r="AX1535">
            <v>249800000</v>
          </cell>
          <cell r="AY1535">
            <v>1229056262.28</v>
          </cell>
          <cell r="AZ1535">
            <v>0.168914320053577</v>
          </cell>
          <cell r="BA1535">
            <v>0.831085679946423</v>
          </cell>
          <cell r="BB1535">
            <v>1.20324537424886</v>
          </cell>
          <cell r="BC1535">
            <v>0.168914320053577</v>
          </cell>
          <cell r="BD1535">
            <v>0</v>
          </cell>
          <cell r="BE1535">
            <v>0.168914320053577</v>
          </cell>
          <cell r="BF1535">
            <v>0.831085679946423</v>
          </cell>
        </row>
        <row r="1536">
          <cell r="A1536" t="str">
            <v>603839.SH</v>
          </cell>
          <cell r="B1536" t="str">
            <v>安正时尚</v>
          </cell>
          <cell r="C1536">
            <v>698447.72</v>
          </cell>
          <cell r="D1536">
            <v>249191408.53</v>
          </cell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333606471</v>
          </cell>
          <cell r="J1536">
            <v>0</v>
          </cell>
          <cell r="K1536">
            <v>127441416.65</v>
          </cell>
          <cell r="L1536">
            <v>0</v>
          </cell>
          <cell r="M1536">
            <v>0</v>
          </cell>
          <cell r="N1536">
            <v>0</v>
          </cell>
          <cell r="O1536">
            <v>0</v>
          </cell>
          <cell r="P1536">
            <v>74642121.16</v>
          </cell>
          <cell r="Q1536">
            <v>69161468.64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153546833.38</v>
          </cell>
          <cell r="W1536">
            <v>0</v>
          </cell>
          <cell r="X1536">
            <v>0</v>
          </cell>
          <cell r="Y1536">
            <v>0</v>
          </cell>
          <cell r="Z1536">
            <v>0</v>
          </cell>
          <cell r="AA1536">
            <v>0</v>
          </cell>
          <cell r="AB1536">
            <v>0</v>
          </cell>
          <cell r="AC1536">
            <v>60152962.35</v>
          </cell>
          <cell r="AD1536">
            <v>0</v>
          </cell>
        </row>
        <row r="1536">
          <cell r="AF1536">
            <v>400102220</v>
          </cell>
          <cell r="AG1536">
            <v>0</v>
          </cell>
          <cell r="AH1536">
            <v>958184884.14</v>
          </cell>
          <cell r="AI1536">
            <v>123960936.24</v>
          </cell>
          <cell r="AJ1536">
            <v>1274891.6</v>
          </cell>
          <cell r="AK1536">
            <v>0</v>
          </cell>
          <cell r="AL1536">
            <v>193182283.61</v>
          </cell>
          <cell r="AM1536">
            <v>0</v>
          </cell>
          <cell r="AN1536">
            <v>1270656261.74</v>
          </cell>
          <cell r="AO1536">
            <v>1068441129.43</v>
          </cell>
          <cell r="AP1536">
            <v>2947361477.33</v>
          </cell>
          <cell r="AQ1536">
            <v>4015802606.76</v>
          </cell>
          <cell r="AR1536">
            <v>819249720.9</v>
          </cell>
          <cell r="AS1536">
            <v>249191408.53</v>
          </cell>
          <cell r="AT1536">
            <v>0</v>
          </cell>
          <cell r="AU1536">
            <v>249191408.53</v>
          </cell>
          <cell r="AV1536">
            <v>2699439604.85</v>
          </cell>
          <cell r="AW1536">
            <v>2948631013.38</v>
          </cell>
          <cell r="AX1536">
            <v>249191408.53</v>
          </cell>
          <cell r="AY1536">
            <v>2699439604.85</v>
          </cell>
          <cell r="AZ1536">
            <v>0.0845108823041081</v>
          </cell>
          <cell r="BA1536">
            <v>0.915489117695892</v>
          </cell>
          <cell r="BB1536">
            <v>1.09231227402987</v>
          </cell>
          <cell r="BC1536">
            <v>0.0845108823041081</v>
          </cell>
          <cell r="BD1536">
            <v>0</v>
          </cell>
          <cell r="BE1536">
            <v>0.0845108823041081</v>
          </cell>
          <cell r="BF1536">
            <v>0.915489117695892</v>
          </cell>
        </row>
        <row r="1537">
          <cell r="A1537" t="str">
            <v>000788.SZ</v>
          </cell>
          <cell r="B1537" t="str">
            <v>北大医药</v>
          </cell>
          <cell r="C1537">
            <v>4079547.59</v>
          </cell>
          <cell r="D1537">
            <v>246644206.2</v>
          </cell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461029382.23</v>
          </cell>
          <cell r="J1537">
            <v>0</v>
          </cell>
          <cell r="K1537">
            <v>14358964.69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28097600.19</v>
          </cell>
          <cell r="Q1537">
            <v>19726115.61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1720369.81</v>
          </cell>
          <cell r="W1537">
            <v>0</v>
          </cell>
          <cell r="X1537">
            <v>0</v>
          </cell>
          <cell r="Y1537">
            <v>0</v>
          </cell>
          <cell r="Z1537">
            <v>0</v>
          </cell>
          <cell r="AA1537">
            <v>0</v>
          </cell>
          <cell r="AB1537">
            <v>6262500</v>
          </cell>
          <cell r="AC1537">
            <v>8670899.31</v>
          </cell>
          <cell r="AD1537">
            <v>0</v>
          </cell>
        </row>
        <row r="1537">
          <cell r="AF1537">
            <v>595987425</v>
          </cell>
          <cell r="AG1537">
            <v>0</v>
          </cell>
          <cell r="AH1537">
            <v>199172934.88</v>
          </cell>
          <cell r="AI1537">
            <v>0</v>
          </cell>
          <cell r="AJ1537">
            <v>0</v>
          </cell>
          <cell r="AK1537">
            <v>0</v>
          </cell>
          <cell r="AL1537">
            <v>52916387.48</v>
          </cell>
          <cell r="AM1537">
            <v>0</v>
          </cell>
          <cell r="AN1537">
            <v>504443478.8</v>
          </cell>
          <cell r="AO1537">
            <v>790589585.63</v>
          </cell>
          <cell r="AP1537">
            <v>1352520226.16</v>
          </cell>
          <cell r="AQ1537">
            <v>2143109811.79</v>
          </cell>
          <cell r="AR1537">
            <v>543945379.43</v>
          </cell>
          <cell r="AS1537">
            <v>246644206.2</v>
          </cell>
          <cell r="AT1537">
            <v>0</v>
          </cell>
          <cell r="AU1537">
            <v>246644206.2</v>
          </cell>
          <cell r="AV1537">
            <v>1352520226.16</v>
          </cell>
          <cell r="AW1537">
            <v>1599164432.36</v>
          </cell>
          <cell r="AX1537">
            <v>246644206.2</v>
          </cell>
          <cell r="AY1537">
            <v>1352520226.16</v>
          </cell>
          <cell r="AZ1537">
            <v>0.154233174030772</v>
          </cell>
          <cell r="BA1537">
            <v>0.845766825969228</v>
          </cell>
          <cell r="BB1537">
            <v>1.1823589780245</v>
          </cell>
          <cell r="BC1537">
            <v>0.154233174030772</v>
          </cell>
          <cell r="BD1537">
            <v>0</v>
          </cell>
          <cell r="BE1537">
            <v>0.154233174030772</v>
          </cell>
          <cell r="BF1537">
            <v>0.845766825969228</v>
          </cell>
        </row>
        <row r="1538">
          <cell r="A1538" t="str">
            <v>000952.SZ</v>
          </cell>
          <cell r="B1538" t="str">
            <v>广济药业</v>
          </cell>
          <cell r="C1538">
            <v>0</v>
          </cell>
          <cell r="D1538">
            <v>246510580</v>
          </cell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86032923.49</v>
          </cell>
          <cell r="J1538">
            <v>0</v>
          </cell>
          <cell r="K1538">
            <v>17021896.9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19783856.99</v>
          </cell>
          <cell r="Q1538">
            <v>9873433.98</v>
          </cell>
          <cell r="R1538">
            <v>0</v>
          </cell>
          <cell r="S1538">
            <v>0</v>
          </cell>
          <cell r="T1538">
            <v>0</v>
          </cell>
          <cell r="U1538">
            <v>110690000</v>
          </cell>
          <cell r="V1538">
            <v>2212846.6</v>
          </cell>
          <cell r="W1538">
            <v>0</v>
          </cell>
          <cell r="X1538">
            <v>51545000</v>
          </cell>
          <cell r="Y1538">
            <v>0</v>
          </cell>
          <cell r="Z1538">
            <v>0</v>
          </cell>
          <cell r="AA1538">
            <v>0</v>
          </cell>
          <cell r="AB1538">
            <v>5603160</v>
          </cell>
          <cell r="AC1538">
            <v>21864464.96</v>
          </cell>
          <cell r="AD1538">
            <v>0</v>
          </cell>
        </row>
        <row r="1538">
          <cell r="AF1538">
            <v>346995039</v>
          </cell>
          <cell r="AG1538">
            <v>0</v>
          </cell>
          <cell r="AH1538">
            <v>380940604.08</v>
          </cell>
          <cell r="AI1538">
            <v>29999749.16</v>
          </cell>
          <cell r="AJ1538">
            <v>-11715.64</v>
          </cell>
          <cell r="AK1538">
            <v>0</v>
          </cell>
          <cell r="AL1538">
            <v>120746699.33</v>
          </cell>
          <cell r="AM1538">
            <v>0</v>
          </cell>
          <cell r="AN1538">
            <v>607913624.02</v>
          </cell>
          <cell r="AO1538">
            <v>571138162.92</v>
          </cell>
          <cell r="AP1538">
            <v>1486583999.95</v>
          </cell>
          <cell r="AQ1538">
            <v>2057722162.87</v>
          </cell>
          <cell r="AR1538">
            <v>162392582.92</v>
          </cell>
          <cell r="AS1538">
            <v>357200580</v>
          </cell>
          <cell r="AT1538">
            <v>51545000</v>
          </cell>
          <cell r="AU1538">
            <v>408745580</v>
          </cell>
          <cell r="AV1538">
            <v>1426584501.63</v>
          </cell>
          <cell r="AW1538">
            <v>1835330081.63</v>
          </cell>
          <cell r="AX1538">
            <v>357200580</v>
          </cell>
          <cell r="AY1538">
            <v>1478129501.63</v>
          </cell>
          <cell r="AZ1538">
            <v>0.222709573657172</v>
          </cell>
          <cell r="BA1538">
            <v>0.777290426342828</v>
          </cell>
          <cell r="BB1538">
            <v>1.28652041258893</v>
          </cell>
          <cell r="BC1538">
            <v>0.194624707334804</v>
          </cell>
          <cell r="BD1538">
            <v>0.0280848663223684</v>
          </cell>
          <cell r="BE1538">
            <v>0.194624707334804</v>
          </cell>
          <cell r="BF1538">
            <v>0.805375292665196</v>
          </cell>
        </row>
        <row r="1539">
          <cell r="A1539" t="str">
            <v>603408.SH</v>
          </cell>
          <cell r="B1539" t="str">
            <v>建霖家居</v>
          </cell>
          <cell r="C1539">
            <v>0</v>
          </cell>
          <cell r="D1539">
            <v>246400276.35</v>
          </cell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910029079.48</v>
          </cell>
          <cell r="J1539">
            <v>0</v>
          </cell>
          <cell r="K1539">
            <v>49897497.54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135011370.36</v>
          </cell>
          <cell r="Q1539">
            <v>8087288.18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11202579.41</v>
          </cell>
          <cell r="W1539">
            <v>0</v>
          </cell>
          <cell r="X1539">
            <v>69229215.24</v>
          </cell>
          <cell r="Y1539">
            <v>0</v>
          </cell>
          <cell r="Z1539">
            <v>0</v>
          </cell>
          <cell r="AA1539">
            <v>0</v>
          </cell>
          <cell r="AB1539">
            <v>0</v>
          </cell>
          <cell r="AC1539">
            <v>18383530.49</v>
          </cell>
          <cell r="AD1539">
            <v>0</v>
          </cell>
        </row>
        <row r="1539">
          <cell r="AF1539">
            <v>446680000</v>
          </cell>
          <cell r="AG1539">
            <v>0</v>
          </cell>
          <cell r="AH1539">
            <v>1033449711.58</v>
          </cell>
          <cell r="AI1539">
            <v>0</v>
          </cell>
          <cell r="AJ1539">
            <v>-21098427.92</v>
          </cell>
          <cell r="AK1539">
            <v>0</v>
          </cell>
          <cell r="AL1539">
            <v>82534308.71</v>
          </cell>
          <cell r="AM1539">
            <v>0</v>
          </cell>
          <cell r="AN1539">
            <v>983805257.78</v>
          </cell>
          <cell r="AO1539">
            <v>1448240837.05</v>
          </cell>
          <cell r="AP1539">
            <v>2525370850.15</v>
          </cell>
          <cell r="AQ1539">
            <v>3973611687.2</v>
          </cell>
          <cell r="AR1539">
            <v>1132611345.46</v>
          </cell>
          <cell r="AS1539">
            <v>246400276.35</v>
          </cell>
          <cell r="AT1539">
            <v>69229215.24</v>
          </cell>
          <cell r="AU1539">
            <v>315629491.59</v>
          </cell>
          <cell r="AV1539">
            <v>2525370850.15</v>
          </cell>
          <cell r="AW1539">
            <v>2841000341.74</v>
          </cell>
          <cell r="AX1539">
            <v>246400276.35</v>
          </cell>
          <cell r="AY1539">
            <v>2594600065.39</v>
          </cell>
          <cell r="AZ1539">
            <v>0.111098012539023</v>
          </cell>
          <cell r="BA1539">
            <v>0.888901987460977</v>
          </cell>
          <cell r="BB1539">
            <v>1.12498342236399</v>
          </cell>
          <cell r="BC1539">
            <v>0.0867301114786525</v>
          </cell>
          <cell r="BD1539">
            <v>0.0243679010603708</v>
          </cell>
          <cell r="BE1539">
            <v>0.0867301114786525</v>
          </cell>
          <cell r="BF1539">
            <v>0.913269888521347</v>
          </cell>
        </row>
        <row r="1540">
          <cell r="A1540" t="str">
            <v>603606.SH</v>
          </cell>
          <cell r="B1540" t="str">
            <v>东方电缆</v>
          </cell>
          <cell r="C1540">
            <v>8501682.05</v>
          </cell>
          <cell r="D1540">
            <v>245996037.5</v>
          </cell>
          <cell r="E1540">
            <v>0</v>
          </cell>
          <cell r="F1540">
            <v>0</v>
          </cell>
          <cell r="G1540">
            <v>0</v>
          </cell>
          <cell r="H1540">
            <v>9389700</v>
          </cell>
          <cell r="I1540">
            <v>1971037553.85</v>
          </cell>
          <cell r="J1540">
            <v>0</v>
          </cell>
          <cell r="K1540">
            <v>778588430.09</v>
          </cell>
          <cell r="L1540">
            <v>0</v>
          </cell>
          <cell r="M1540">
            <v>0</v>
          </cell>
          <cell r="N1540">
            <v>0</v>
          </cell>
          <cell r="O1540">
            <v>0</v>
          </cell>
          <cell r="P1540">
            <v>109889157.12</v>
          </cell>
          <cell r="Q1540">
            <v>187737060.07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100986864.71</v>
          </cell>
          <cell r="W1540">
            <v>0</v>
          </cell>
          <cell r="X1540">
            <v>350430555.56</v>
          </cell>
          <cell r="Y1540">
            <v>716234812.69</v>
          </cell>
          <cell r="Z1540">
            <v>0</v>
          </cell>
          <cell r="AA1540">
            <v>0</v>
          </cell>
          <cell r="AB1540">
            <v>0</v>
          </cell>
          <cell r="AC1540">
            <v>64683022.82</v>
          </cell>
          <cell r="AD1540">
            <v>0</v>
          </cell>
        </row>
        <row r="1540">
          <cell r="AF1540">
            <v>654111982</v>
          </cell>
          <cell r="AG1540">
            <v>103621917.06</v>
          </cell>
          <cell r="AH1540">
            <v>520421511.46</v>
          </cell>
          <cell r="AI1540">
            <v>0</v>
          </cell>
          <cell r="AJ1540">
            <v>37419675.03</v>
          </cell>
          <cell r="AK1540">
            <v>0</v>
          </cell>
          <cell r="AL1540">
            <v>214904940.03</v>
          </cell>
          <cell r="AM1540">
            <v>0</v>
          </cell>
          <cell r="AN1540">
            <v>2403551633.15</v>
          </cell>
          <cell r="AO1540">
            <v>4543474876.46</v>
          </cell>
          <cell r="AP1540">
            <v>3934031658.73</v>
          </cell>
          <cell r="AQ1540">
            <v>8477506535.19</v>
          </cell>
          <cell r="AR1540">
            <v>3221423770.71</v>
          </cell>
          <cell r="AS1540">
            <v>255385737.5</v>
          </cell>
          <cell r="AT1540">
            <v>1066665368.25</v>
          </cell>
          <cell r="AU1540">
            <v>1322051105.75</v>
          </cell>
          <cell r="AV1540">
            <v>3934031658.73</v>
          </cell>
          <cell r="AW1540">
            <v>5256082764.48</v>
          </cell>
          <cell r="AX1540">
            <v>255385737.5</v>
          </cell>
          <cell r="AY1540">
            <v>5000697026.98</v>
          </cell>
          <cell r="AZ1540">
            <v>0.251527832606493</v>
          </cell>
          <cell r="BA1540">
            <v>0.748472167393507</v>
          </cell>
          <cell r="BB1540">
            <v>1.33605502457415</v>
          </cell>
          <cell r="BC1540">
            <v>0.0485886065618805</v>
          </cell>
          <cell r="BD1540">
            <v>0.202939226044613</v>
          </cell>
          <cell r="BE1540">
            <v>0.0485886065618805</v>
          </cell>
          <cell r="BF1540">
            <v>0.95141139343812</v>
          </cell>
        </row>
        <row r="1541">
          <cell r="A1541" t="str">
            <v>002846.SZ</v>
          </cell>
          <cell r="B1541" t="str">
            <v>英联股份</v>
          </cell>
          <cell r="C1541">
            <v>1371983.07</v>
          </cell>
          <cell r="D1541">
            <v>245339576</v>
          </cell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429589449.47</v>
          </cell>
          <cell r="J1541">
            <v>0</v>
          </cell>
          <cell r="K1541">
            <v>18183277.3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13325204.57</v>
          </cell>
          <cell r="Q1541">
            <v>4177205.28</v>
          </cell>
          <cell r="R1541">
            <v>0</v>
          </cell>
          <cell r="S1541">
            <v>0</v>
          </cell>
          <cell r="T1541">
            <v>0</v>
          </cell>
          <cell r="U1541">
            <v>97720471.52</v>
          </cell>
          <cell r="V1541">
            <v>3668101.1</v>
          </cell>
          <cell r="W1541">
            <v>0</v>
          </cell>
          <cell r="X1541">
            <v>421212278.61</v>
          </cell>
          <cell r="Y1541">
            <v>121658099.85</v>
          </cell>
          <cell r="Z1541">
            <v>0</v>
          </cell>
          <cell r="AA1541">
            <v>0</v>
          </cell>
          <cell r="AB1541">
            <v>1867612.12</v>
          </cell>
          <cell r="AC1541">
            <v>65883151.35</v>
          </cell>
          <cell r="AD1541">
            <v>0</v>
          </cell>
        </row>
        <row r="1541">
          <cell r="AF1541">
            <v>318393413</v>
          </cell>
          <cell r="AG1541">
            <v>41762346.77</v>
          </cell>
          <cell r="AH1541">
            <v>155339294.53</v>
          </cell>
          <cell r="AI1541">
            <v>0</v>
          </cell>
          <cell r="AJ1541">
            <v>268897.5</v>
          </cell>
          <cell r="AK1541">
            <v>0</v>
          </cell>
          <cell r="AL1541">
            <v>39347331.93</v>
          </cell>
          <cell r="AM1541">
            <v>0</v>
          </cell>
          <cell r="AN1541">
            <v>295335724.82</v>
          </cell>
          <cell r="AO1541">
            <v>1423996410.24</v>
          </cell>
          <cell r="AP1541">
            <v>850447008.55</v>
          </cell>
          <cell r="AQ1541">
            <v>2274443418.79</v>
          </cell>
          <cell r="AR1541">
            <v>538065984.26</v>
          </cell>
          <cell r="AS1541">
            <v>343060047.52</v>
          </cell>
          <cell r="AT1541">
            <v>542870378.46</v>
          </cell>
          <cell r="AU1541">
            <v>885930425.98</v>
          </cell>
          <cell r="AV1541">
            <v>850447008.55</v>
          </cell>
          <cell r="AW1541">
            <v>1736377434.53</v>
          </cell>
          <cell r="AX1541">
            <v>343060047.52</v>
          </cell>
          <cell r="AY1541">
            <v>1393317387.01</v>
          </cell>
          <cell r="AZ1541">
            <v>0.510217656807895</v>
          </cell>
          <cell r="BA1541">
            <v>0.489782343192105</v>
          </cell>
          <cell r="BB1541">
            <v>2.04172325503325</v>
          </cell>
          <cell r="BC1541">
            <v>0.197572279331572</v>
          </cell>
          <cell r="BD1541">
            <v>0.312645377476322</v>
          </cell>
          <cell r="BE1541">
            <v>0.197572279331572</v>
          </cell>
          <cell r="BF1541">
            <v>0.802427720668428</v>
          </cell>
        </row>
        <row r="1542">
          <cell r="A1542" t="str">
            <v>000815.SZ</v>
          </cell>
          <cell r="B1542" t="str">
            <v>美利云</v>
          </cell>
          <cell r="C1542">
            <v>0</v>
          </cell>
          <cell r="D1542">
            <v>245000000</v>
          </cell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260750958.53</v>
          </cell>
          <cell r="J1542">
            <v>0</v>
          </cell>
          <cell r="K1542">
            <v>23988650.74</v>
          </cell>
          <cell r="L1542">
            <v>0</v>
          </cell>
          <cell r="M1542">
            <v>0</v>
          </cell>
          <cell r="N1542">
            <v>0</v>
          </cell>
          <cell r="O1542">
            <v>0</v>
          </cell>
          <cell r="P1542">
            <v>25754389.77</v>
          </cell>
          <cell r="Q1542">
            <v>53255719.26</v>
          </cell>
          <cell r="R1542">
            <v>0</v>
          </cell>
          <cell r="S1542">
            <v>0</v>
          </cell>
          <cell r="T1542">
            <v>0</v>
          </cell>
          <cell r="U1542">
            <v>69620766.09</v>
          </cell>
          <cell r="V1542">
            <v>3118524.6</v>
          </cell>
          <cell r="W1542">
            <v>0</v>
          </cell>
          <cell r="X1542">
            <v>38000000</v>
          </cell>
          <cell r="Y1542">
            <v>0</v>
          </cell>
          <cell r="Z1542">
            <v>0</v>
          </cell>
          <cell r="AA1542">
            <v>0</v>
          </cell>
          <cell r="AB1542">
            <v>0</v>
          </cell>
          <cell r="AC1542">
            <v>3122857.12</v>
          </cell>
          <cell r="AD1542">
            <v>189674062.66</v>
          </cell>
        </row>
        <row r="1542">
          <cell r="AF1542">
            <v>695263035</v>
          </cell>
          <cell r="AG1542">
            <v>0</v>
          </cell>
          <cell r="AH1542">
            <v>1958304301.5</v>
          </cell>
          <cell r="AI1542">
            <v>0</v>
          </cell>
          <cell r="AJ1542">
            <v>0</v>
          </cell>
          <cell r="AK1542">
            <v>0</v>
          </cell>
          <cell r="AL1542">
            <v>69030441.17</v>
          </cell>
          <cell r="AM1542">
            <v>0</v>
          </cell>
          <cell r="AN1542">
            <v>-576597859.85</v>
          </cell>
          <cell r="AO1542">
            <v>912285928.77</v>
          </cell>
          <cell r="AP1542">
            <v>2145999917.82</v>
          </cell>
          <cell r="AQ1542">
            <v>3058285846.59</v>
          </cell>
          <cell r="AR1542">
            <v>369991100.02</v>
          </cell>
          <cell r="AS1542">
            <v>314620766.09</v>
          </cell>
          <cell r="AT1542">
            <v>227674062.66</v>
          </cell>
          <cell r="AU1542">
            <v>542294828.75</v>
          </cell>
          <cell r="AV1542">
            <v>2145999917.82</v>
          </cell>
          <cell r="AW1542">
            <v>2688294746.57</v>
          </cell>
          <cell r="AX1542">
            <v>314620766.09</v>
          </cell>
          <cell r="AY1542">
            <v>2373673980.48</v>
          </cell>
          <cell r="AZ1542">
            <v>0.201724468435582</v>
          </cell>
          <cell r="BA1542">
            <v>0.798275531564418</v>
          </cell>
          <cell r="BB1542">
            <v>1.25270030266398</v>
          </cell>
          <cell r="BC1542">
            <v>0.117033582902851</v>
          </cell>
          <cell r="BD1542">
            <v>0.0846908855327303</v>
          </cell>
          <cell r="BE1542">
            <v>0.117033582902851</v>
          </cell>
          <cell r="BF1542">
            <v>0.882966417097149</v>
          </cell>
        </row>
        <row r="1543">
          <cell r="A1543" t="str">
            <v>600559.SH</v>
          </cell>
          <cell r="B1543" t="str">
            <v>老白干酒</v>
          </cell>
          <cell r="C1543">
            <v>123157098.22</v>
          </cell>
          <cell r="D1543">
            <v>245000000</v>
          </cell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308125587.82</v>
          </cell>
          <cell r="J1543">
            <v>0</v>
          </cell>
          <cell r="K1543">
            <v>1748015133.21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109902082.11</v>
          </cell>
          <cell r="Q1543">
            <v>327926305.37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220332256.6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B1543">
            <v>0</v>
          </cell>
          <cell r="AC1543">
            <v>41324548.71</v>
          </cell>
          <cell r="AD1543">
            <v>0</v>
          </cell>
        </row>
        <row r="1543">
          <cell r="AF1543">
            <v>897287444</v>
          </cell>
          <cell r="AG1543">
            <v>0</v>
          </cell>
          <cell r="AH1543">
            <v>1281263761.49</v>
          </cell>
          <cell r="AI1543">
            <v>0</v>
          </cell>
          <cell r="AJ1543">
            <v>0</v>
          </cell>
          <cell r="AK1543">
            <v>28673052.37</v>
          </cell>
          <cell r="AL1543">
            <v>132075875.54</v>
          </cell>
          <cell r="AM1543">
            <v>0</v>
          </cell>
          <cell r="AN1543">
            <v>1239050101.5</v>
          </cell>
          <cell r="AO1543">
            <v>3123783012.04</v>
          </cell>
          <cell r="AP1543">
            <v>3578350234.9</v>
          </cell>
          <cell r="AQ1543">
            <v>6702133246.94</v>
          </cell>
          <cell r="AR1543">
            <v>2878783012.04</v>
          </cell>
          <cell r="AS1543">
            <v>245000000</v>
          </cell>
          <cell r="AT1543">
            <v>0</v>
          </cell>
          <cell r="AU1543">
            <v>245000000</v>
          </cell>
          <cell r="AV1543">
            <v>3578350234.9</v>
          </cell>
          <cell r="AW1543">
            <v>3823350234.9</v>
          </cell>
          <cell r="AX1543">
            <v>245000000</v>
          </cell>
          <cell r="AY1543">
            <v>3578350234.9</v>
          </cell>
          <cell r="AZ1543">
            <v>0.0640799259674436</v>
          </cell>
          <cell r="BA1543">
            <v>0.935920074032556</v>
          </cell>
          <cell r="BB1543">
            <v>1.06846730585802</v>
          </cell>
          <cell r="BC1543">
            <v>0.0640799259674436</v>
          </cell>
          <cell r="BD1543">
            <v>0</v>
          </cell>
          <cell r="BE1543">
            <v>0.0640799259674436</v>
          </cell>
          <cell r="BF1543">
            <v>0.935920074032556</v>
          </cell>
        </row>
        <row r="1544">
          <cell r="A1544" t="str">
            <v>603167.SH</v>
          </cell>
          <cell r="B1544" t="str">
            <v>渤海轮渡</v>
          </cell>
          <cell r="C1544">
            <v>21516397.86</v>
          </cell>
          <cell r="D1544">
            <v>244829968.41</v>
          </cell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64259665.01</v>
          </cell>
          <cell r="J1544">
            <v>2924689.75</v>
          </cell>
          <cell r="K1544">
            <v>1261806.54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11601401.63</v>
          </cell>
          <cell r="Q1544">
            <v>26468697.56</v>
          </cell>
          <cell r="R1544">
            <v>0</v>
          </cell>
          <cell r="S1544">
            <v>0</v>
          </cell>
          <cell r="T1544">
            <v>0</v>
          </cell>
          <cell r="U1544">
            <v>362053012.65</v>
          </cell>
          <cell r="V1544">
            <v>57801.46</v>
          </cell>
          <cell r="W1544">
            <v>0</v>
          </cell>
          <cell r="X1544">
            <v>431293463.15</v>
          </cell>
          <cell r="Y1544">
            <v>0</v>
          </cell>
          <cell r="Z1544">
            <v>0</v>
          </cell>
          <cell r="AA1544">
            <v>0</v>
          </cell>
          <cell r="AB1544">
            <v>0</v>
          </cell>
          <cell r="AC1544">
            <v>105906535.35</v>
          </cell>
          <cell r="AD1544">
            <v>0</v>
          </cell>
        </row>
        <row r="1544">
          <cell r="AF1544">
            <v>472581603</v>
          </cell>
          <cell r="AG1544">
            <v>0</v>
          </cell>
          <cell r="AH1544">
            <v>989997617.33</v>
          </cell>
          <cell r="AI1544">
            <v>17563581</v>
          </cell>
          <cell r="AJ1544">
            <v>0</v>
          </cell>
          <cell r="AK1544">
            <v>2385050.2</v>
          </cell>
          <cell r="AL1544">
            <v>256056070.56</v>
          </cell>
          <cell r="AM1544">
            <v>0</v>
          </cell>
          <cell r="AN1544">
            <v>1799743885.24</v>
          </cell>
          <cell r="AO1544">
            <v>1272173439.37</v>
          </cell>
          <cell r="AP1544">
            <v>3538327807.33</v>
          </cell>
          <cell r="AQ1544">
            <v>4810501246.7</v>
          </cell>
          <cell r="AR1544">
            <v>233996995.16</v>
          </cell>
          <cell r="AS1544">
            <v>606882981.06</v>
          </cell>
          <cell r="AT1544">
            <v>431293463.15</v>
          </cell>
          <cell r="AU1544">
            <v>1038176444.21</v>
          </cell>
          <cell r="AV1544">
            <v>3503200645.33</v>
          </cell>
          <cell r="AW1544">
            <v>4541377089.54</v>
          </cell>
          <cell r="AX1544">
            <v>606882981.06</v>
          </cell>
          <cell r="AY1544">
            <v>3934494108.48</v>
          </cell>
          <cell r="AZ1544">
            <v>0.228603884623718</v>
          </cell>
          <cell r="BA1544">
            <v>0.771396115376282</v>
          </cell>
          <cell r="BB1544">
            <v>1.2963508372248</v>
          </cell>
          <cell r="BC1544">
            <v>0.133634131034354</v>
          </cell>
          <cell r="BD1544">
            <v>0.0949697535893647</v>
          </cell>
          <cell r="BE1544">
            <v>0.133634131034354</v>
          </cell>
          <cell r="BF1544">
            <v>0.866365868965646</v>
          </cell>
        </row>
        <row r="1545">
          <cell r="A1545" t="str">
            <v>603559.SH</v>
          </cell>
          <cell r="B1545" t="str">
            <v>中通国脉</v>
          </cell>
          <cell r="C1545">
            <v>2512045.58</v>
          </cell>
          <cell r="D1545">
            <v>244766943.97</v>
          </cell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293011580.95</v>
          </cell>
          <cell r="J1545">
            <v>30000</v>
          </cell>
          <cell r="K1545">
            <v>298712562.24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6604071.82</v>
          </cell>
          <cell r="Q1545">
            <v>3452392.7</v>
          </cell>
          <cell r="R1545">
            <v>0</v>
          </cell>
          <cell r="S1545">
            <v>0</v>
          </cell>
          <cell r="T1545">
            <v>0</v>
          </cell>
          <cell r="U1545">
            <v>113828.47</v>
          </cell>
          <cell r="V1545">
            <v>5743738.96</v>
          </cell>
          <cell r="W1545">
            <v>0</v>
          </cell>
          <cell r="X1545">
            <v>86270000</v>
          </cell>
          <cell r="Y1545">
            <v>0</v>
          </cell>
          <cell r="Z1545">
            <v>0</v>
          </cell>
          <cell r="AA1545">
            <v>683147.31</v>
          </cell>
          <cell r="AB1545">
            <v>1477971.09</v>
          </cell>
          <cell r="AC1545">
            <v>0</v>
          </cell>
          <cell r="AD1545">
            <v>0</v>
          </cell>
        </row>
        <row r="1545">
          <cell r="AF1545">
            <v>143313207</v>
          </cell>
          <cell r="AG1545">
            <v>0</v>
          </cell>
          <cell r="AH1545">
            <v>451712558.42</v>
          </cell>
          <cell r="AI1545">
            <v>0</v>
          </cell>
          <cell r="AJ1545">
            <v>-228985.59</v>
          </cell>
          <cell r="AK1545">
            <v>24346812.41</v>
          </cell>
          <cell r="AL1545">
            <v>34623416.72</v>
          </cell>
          <cell r="AM1545">
            <v>0</v>
          </cell>
          <cell r="AN1545">
            <v>178583513.12</v>
          </cell>
          <cell r="AO1545">
            <v>943378283.09</v>
          </cell>
          <cell r="AP1545">
            <v>832350522.08</v>
          </cell>
          <cell r="AQ1545">
            <v>1775728805.17</v>
          </cell>
          <cell r="AR1545">
            <v>611544363.34</v>
          </cell>
          <cell r="AS1545">
            <v>244880772.44</v>
          </cell>
          <cell r="AT1545">
            <v>86953147.31</v>
          </cell>
          <cell r="AU1545">
            <v>331833919.75</v>
          </cell>
          <cell r="AV1545">
            <v>832350522.08</v>
          </cell>
          <cell r="AW1545">
            <v>1164184441.83</v>
          </cell>
          <cell r="AX1545">
            <v>244880772.44</v>
          </cell>
          <cell r="AY1545">
            <v>919303669.39</v>
          </cell>
          <cell r="AZ1545">
            <v>0.285035521715429</v>
          </cell>
          <cell r="BA1545">
            <v>0.714964478284571</v>
          </cell>
          <cell r="BB1545">
            <v>1.39867088557927</v>
          </cell>
          <cell r="BC1545">
            <v>0.210345340172274</v>
          </cell>
          <cell r="BD1545">
            <v>0.0746901815431556</v>
          </cell>
          <cell r="BE1545">
            <v>0.210345340172274</v>
          </cell>
          <cell r="BF1545">
            <v>0.789654659827726</v>
          </cell>
        </row>
        <row r="1546">
          <cell r="A1546" t="str">
            <v>002881.SZ</v>
          </cell>
          <cell r="B1546" t="str">
            <v>美格智能</v>
          </cell>
          <cell r="C1546">
            <v>10000000</v>
          </cell>
          <cell r="D1546">
            <v>244582100</v>
          </cell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228255598.35</v>
          </cell>
          <cell r="J1546">
            <v>230000</v>
          </cell>
          <cell r="K1546">
            <v>83899771.93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13738367.81</v>
          </cell>
          <cell r="Q1546">
            <v>5184494.44</v>
          </cell>
          <cell r="R1546">
            <v>0</v>
          </cell>
          <cell r="S1546">
            <v>0</v>
          </cell>
          <cell r="T1546">
            <v>0</v>
          </cell>
          <cell r="U1546">
            <v>18157520.86</v>
          </cell>
          <cell r="V1546">
            <v>21976139.47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B1546">
            <v>0</v>
          </cell>
          <cell r="AC1546">
            <v>1708758.61</v>
          </cell>
          <cell r="AD1546">
            <v>0</v>
          </cell>
        </row>
        <row r="1546">
          <cell r="AF1546">
            <v>184563200</v>
          </cell>
          <cell r="AG1546">
            <v>0</v>
          </cell>
          <cell r="AH1546">
            <v>232818716.9</v>
          </cell>
          <cell r="AI1546">
            <v>68766732.57</v>
          </cell>
          <cell r="AJ1546">
            <v>-528217.35</v>
          </cell>
          <cell r="AK1546">
            <v>0</v>
          </cell>
          <cell r="AL1546">
            <v>18271383.98</v>
          </cell>
          <cell r="AM1546">
            <v>0</v>
          </cell>
          <cell r="AN1546">
            <v>277301759.56</v>
          </cell>
          <cell r="AO1546">
            <v>627732751.47</v>
          </cell>
          <cell r="AP1546">
            <v>781193575.66</v>
          </cell>
          <cell r="AQ1546">
            <v>1408926327.13</v>
          </cell>
          <cell r="AR1546">
            <v>364993130.61</v>
          </cell>
          <cell r="AS1546">
            <v>262739620.86</v>
          </cell>
          <cell r="AT1546">
            <v>0</v>
          </cell>
          <cell r="AU1546">
            <v>262739620.86</v>
          </cell>
          <cell r="AV1546">
            <v>643660110.52</v>
          </cell>
          <cell r="AW1546">
            <v>906399731.38</v>
          </cell>
          <cell r="AX1546">
            <v>262739620.86</v>
          </cell>
          <cell r="AY1546">
            <v>643660110.52</v>
          </cell>
          <cell r="AZ1546">
            <v>0.289871688796705</v>
          </cell>
          <cell r="BA1546">
            <v>0.710128311203295</v>
          </cell>
          <cell r="BB1546">
            <v>1.40819621499884</v>
          </cell>
          <cell r="BC1546">
            <v>0.289871688796705</v>
          </cell>
          <cell r="BD1546">
            <v>0</v>
          </cell>
          <cell r="BE1546">
            <v>0.289871688796705</v>
          </cell>
          <cell r="BF1546">
            <v>0.710128311203295</v>
          </cell>
        </row>
        <row r="1547">
          <cell r="A1547" t="str">
            <v>605366.SH</v>
          </cell>
          <cell r="B1547" t="str">
            <v>宏柏新材</v>
          </cell>
          <cell r="C1547">
            <v>8590420.6</v>
          </cell>
          <cell r="D1547">
            <v>244327960.18</v>
          </cell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88920964.67</v>
          </cell>
          <cell r="J1547">
            <v>0</v>
          </cell>
          <cell r="K1547">
            <v>8561511.74</v>
          </cell>
          <cell r="L1547">
            <v>0</v>
          </cell>
          <cell r="M1547">
            <v>0</v>
          </cell>
          <cell r="N1547">
            <v>0</v>
          </cell>
          <cell r="O1547">
            <v>0</v>
          </cell>
          <cell r="P1547">
            <v>9215880.78</v>
          </cell>
          <cell r="Q1547">
            <v>25608867.96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1112931</v>
          </cell>
          <cell r="W1547">
            <v>0</v>
          </cell>
          <cell r="X1547">
            <v>0</v>
          </cell>
          <cell r="Y1547">
            <v>0</v>
          </cell>
          <cell r="Z1547">
            <v>0</v>
          </cell>
          <cell r="AA1547">
            <v>0</v>
          </cell>
          <cell r="AB1547">
            <v>0</v>
          </cell>
          <cell r="AC1547">
            <v>40683038.32</v>
          </cell>
          <cell r="AD1547">
            <v>0</v>
          </cell>
        </row>
        <row r="1547">
          <cell r="AF1547">
            <v>332000000</v>
          </cell>
          <cell r="AG1547">
            <v>0</v>
          </cell>
          <cell r="AH1547">
            <v>825772652.17</v>
          </cell>
          <cell r="AI1547">
            <v>0</v>
          </cell>
          <cell r="AJ1547">
            <v>2893671.19</v>
          </cell>
          <cell r="AK1547">
            <v>10461996.73</v>
          </cell>
          <cell r="AL1547">
            <v>51777936.02</v>
          </cell>
          <cell r="AM1547">
            <v>0</v>
          </cell>
          <cell r="AN1547">
            <v>442441303.5</v>
          </cell>
          <cell r="AO1547">
            <v>427021575.25</v>
          </cell>
          <cell r="AP1547">
            <v>1665347559.61</v>
          </cell>
          <cell r="AQ1547">
            <v>2092369134.86</v>
          </cell>
          <cell r="AR1547">
            <v>182693615.07</v>
          </cell>
          <cell r="AS1547">
            <v>244327960.18</v>
          </cell>
          <cell r="AT1547">
            <v>0</v>
          </cell>
          <cell r="AU1547">
            <v>244327960.18</v>
          </cell>
          <cell r="AV1547">
            <v>1665347559.61</v>
          </cell>
          <cell r="AW1547">
            <v>1909675519.79</v>
          </cell>
          <cell r="AX1547">
            <v>244327960.18</v>
          </cell>
          <cell r="AY1547">
            <v>1665347559.61</v>
          </cell>
          <cell r="AZ1547">
            <v>0.127942133439961</v>
          </cell>
          <cell r="BA1547">
            <v>0.872057866560038</v>
          </cell>
          <cell r="BB1547">
            <v>1.14671289411636</v>
          </cell>
          <cell r="BC1547">
            <v>0.127942133439961</v>
          </cell>
          <cell r="BD1547">
            <v>0</v>
          </cell>
          <cell r="BE1547">
            <v>0.127942133439961</v>
          </cell>
          <cell r="BF1547">
            <v>0.872057866560038</v>
          </cell>
        </row>
        <row r="1548">
          <cell r="A1548" t="str">
            <v>603920.SH</v>
          </cell>
          <cell r="B1548" t="str">
            <v>世运电路</v>
          </cell>
          <cell r="C1548">
            <v>35826858.08</v>
          </cell>
          <cell r="D1548">
            <v>243202500</v>
          </cell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1184748338.73</v>
          </cell>
          <cell r="J1548">
            <v>0</v>
          </cell>
          <cell r="K1548">
            <v>4224433.77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63276448.69</v>
          </cell>
          <cell r="Q1548">
            <v>21357989.61</v>
          </cell>
          <cell r="R1548">
            <v>0</v>
          </cell>
          <cell r="S1548">
            <v>0</v>
          </cell>
          <cell r="T1548">
            <v>0</v>
          </cell>
          <cell r="U1548">
            <v>2069994.86</v>
          </cell>
          <cell r="V1548">
            <v>210188.76</v>
          </cell>
          <cell r="W1548">
            <v>0</v>
          </cell>
          <cell r="X1548">
            <v>0</v>
          </cell>
          <cell r="Y1548">
            <v>898747786.03</v>
          </cell>
          <cell r="Z1548">
            <v>0</v>
          </cell>
          <cell r="AA1548">
            <v>0</v>
          </cell>
          <cell r="AB1548">
            <v>755442.71</v>
          </cell>
          <cell r="AC1548">
            <v>26622325.48</v>
          </cell>
          <cell r="AD1548">
            <v>0</v>
          </cell>
        </row>
        <row r="1548">
          <cell r="AF1548">
            <v>532241276</v>
          </cell>
          <cell r="AG1548">
            <v>120082304.71</v>
          </cell>
          <cell r="AH1548">
            <v>1278992233.84</v>
          </cell>
          <cell r="AI1548">
            <v>16455260</v>
          </cell>
          <cell r="AJ1548">
            <v>-10703086.72</v>
          </cell>
          <cell r="AK1548">
            <v>0</v>
          </cell>
          <cell r="AL1548">
            <v>153420676.77</v>
          </cell>
          <cell r="AM1548">
            <v>0</v>
          </cell>
          <cell r="AN1548">
            <v>671813712.27</v>
          </cell>
          <cell r="AO1548">
            <v>2481042306.72</v>
          </cell>
          <cell r="AP1548">
            <v>2762302376.87</v>
          </cell>
          <cell r="AQ1548">
            <v>5243344683.59</v>
          </cell>
          <cell r="AR1548">
            <v>1337022025.83</v>
          </cell>
          <cell r="AS1548">
            <v>245272494.86</v>
          </cell>
          <cell r="AT1548">
            <v>898747786.03</v>
          </cell>
          <cell r="AU1548">
            <v>1144020280.89</v>
          </cell>
          <cell r="AV1548">
            <v>2729391856.87</v>
          </cell>
          <cell r="AW1548">
            <v>3873412137.76</v>
          </cell>
          <cell r="AX1548">
            <v>245272494.86</v>
          </cell>
          <cell r="AY1548">
            <v>3628139642.9</v>
          </cell>
          <cell r="AZ1548">
            <v>0.295352066912143</v>
          </cell>
          <cell r="BA1548">
            <v>0.704647933087857</v>
          </cell>
          <cell r="BB1548">
            <v>1.41914841872575</v>
          </cell>
          <cell r="BC1548">
            <v>0.0633220752496122</v>
          </cell>
          <cell r="BD1548">
            <v>0.232029991662531</v>
          </cell>
          <cell r="BE1548">
            <v>0.0633220752496122</v>
          </cell>
          <cell r="BF1548">
            <v>0.936677924750388</v>
          </cell>
        </row>
        <row r="1549">
          <cell r="A1549" t="str">
            <v>601218.SH</v>
          </cell>
          <cell r="B1549" t="str">
            <v>吉鑫科技</v>
          </cell>
          <cell r="C1549">
            <v>0</v>
          </cell>
          <cell r="D1549">
            <v>242797756.37</v>
          </cell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442418283.64</v>
          </cell>
          <cell r="J1549">
            <v>0</v>
          </cell>
          <cell r="K1549">
            <v>46322312.8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19404757.8</v>
          </cell>
          <cell r="Q1549">
            <v>13034513.56</v>
          </cell>
          <cell r="R1549">
            <v>0</v>
          </cell>
          <cell r="S1549">
            <v>0</v>
          </cell>
          <cell r="T1549">
            <v>0</v>
          </cell>
          <cell r="U1549">
            <v>70544103.96</v>
          </cell>
          <cell r="V1549">
            <v>6021900.66</v>
          </cell>
          <cell r="W1549">
            <v>0</v>
          </cell>
          <cell r="X1549">
            <v>177244760.27</v>
          </cell>
          <cell r="Y1549">
            <v>0</v>
          </cell>
          <cell r="Z1549">
            <v>0</v>
          </cell>
          <cell r="AA1549">
            <v>0</v>
          </cell>
          <cell r="AB1549">
            <v>0</v>
          </cell>
          <cell r="AC1549">
            <v>5973069.36</v>
          </cell>
          <cell r="AD1549">
            <v>0</v>
          </cell>
        </row>
        <row r="1549">
          <cell r="AF1549">
            <v>977360000</v>
          </cell>
          <cell r="AG1549">
            <v>0</v>
          </cell>
          <cell r="AH1549">
            <v>563055066.52</v>
          </cell>
          <cell r="AI1549">
            <v>6241063.13</v>
          </cell>
          <cell r="AJ1549">
            <v>0</v>
          </cell>
          <cell r="AK1549">
            <v>0</v>
          </cell>
          <cell r="AL1549">
            <v>147528731.55</v>
          </cell>
          <cell r="AM1549">
            <v>0</v>
          </cell>
          <cell r="AN1549">
            <v>978260996.93</v>
          </cell>
          <cell r="AO1549">
            <v>1023761458.42</v>
          </cell>
          <cell r="AP1549">
            <v>2672445858.13</v>
          </cell>
          <cell r="AQ1549">
            <v>3696207316.55</v>
          </cell>
          <cell r="AR1549">
            <v>533174837.82</v>
          </cell>
          <cell r="AS1549">
            <v>313341860.33</v>
          </cell>
          <cell r="AT1549">
            <v>177244760.27</v>
          </cell>
          <cell r="AU1549">
            <v>490586620.6</v>
          </cell>
          <cell r="AV1549">
            <v>2659963731.87</v>
          </cell>
          <cell r="AW1549">
            <v>3150550352.47</v>
          </cell>
          <cell r="AX1549">
            <v>313341860.33</v>
          </cell>
          <cell r="AY1549">
            <v>2837208492.14</v>
          </cell>
          <cell r="AZ1549">
            <v>0.155714578633979</v>
          </cell>
          <cell r="BA1549">
            <v>0.844285421366021</v>
          </cell>
          <cell r="BB1549">
            <v>1.18443357506048</v>
          </cell>
          <cell r="BC1549">
            <v>0.0994562299518061</v>
          </cell>
          <cell r="BD1549">
            <v>0.0562583486821729</v>
          </cell>
          <cell r="BE1549">
            <v>0.0994562299518061</v>
          </cell>
          <cell r="BF1549">
            <v>0.900543770048194</v>
          </cell>
        </row>
        <row r="1550">
          <cell r="A1550" t="str">
            <v>000625.SZ</v>
          </cell>
          <cell r="B1550" t="str">
            <v>长安汽车</v>
          </cell>
          <cell r="C1550">
            <v>113116080.28</v>
          </cell>
          <cell r="D1550">
            <v>242000000</v>
          </cell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49454359287.21</v>
          </cell>
          <cell r="J1550">
            <v>0</v>
          </cell>
          <cell r="K1550">
            <v>7757922355.97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2709849722.97</v>
          </cell>
          <cell r="Q1550">
            <v>682743148.77</v>
          </cell>
          <cell r="R1550">
            <v>0</v>
          </cell>
          <cell r="S1550">
            <v>0</v>
          </cell>
          <cell r="T1550">
            <v>0</v>
          </cell>
          <cell r="U1550">
            <v>326220123.61</v>
          </cell>
          <cell r="V1550">
            <v>5416525162.68</v>
          </cell>
          <cell r="W1550">
            <v>0</v>
          </cell>
          <cell r="X1550">
            <v>654300000</v>
          </cell>
          <cell r="Y1550">
            <v>0</v>
          </cell>
          <cell r="Z1550">
            <v>0</v>
          </cell>
          <cell r="AA1550">
            <v>38077195.95</v>
          </cell>
          <cell r="AB1550">
            <v>3638553638.08</v>
          </cell>
          <cell r="AC1550">
            <v>1109188843.28</v>
          </cell>
          <cell r="AD1550">
            <v>0</v>
          </cell>
        </row>
        <row r="1550">
          <cell r="AF1550">
            <v>7615428202</v>
          </cell>
          <cell r="AG1550">
            <v>0</v>
          </cell>
          <cell r="AH1550">
            <v>9374100058.42</v>
          </cell>
          <cell r="AI1550">
            <v>0</v>
          </cell>
          <cell r="AJ1550">
            <v>92147540.82</v>
          </cell>
          <cell r="AK1550">
            <v>76757813.29</v>
          </cell>
          <cell r="AL1550">
            <v>2681698087</v>
          </cell>
          <cell r="AM1550">
            <v>0</v>
          </cell>
          <cell r="AN1550">
            <v>35641051162.42</v>
          </cell>
          <cell r="AO1550">
            <v>72142855558.8</v>
          </cell>
          <cell r="AP1550">
            <v>55481182863.95</v>
          </cell>
          <cell r="AQ1550">
            <v>127624038422.75</v>
          </cell>
          <cell r="AR1550">
            <v>70882258239.24</v>
          </cell>
          <cell r="AS1550">
            <v>568220123.61</v>
          </cell>
          <cell r="AT1550">
            <v>692377195.95</v>
          </cell>
          <cell r="AU1550">
            <v>1260597319.56</v>
          </cell>
          <cell r="AV1550">
            <v>55481182863.95</v>
          </cell>
          <cell r="AW1550">
            <v>56741780183.51</v>
          </cell>
          <cell r="AX1550">
            <v>568220123.61</v>
          </cell>
          <cell r="AY1550">
            <v>56173560059.9</v>
          </cell>
          <cell r="AZ1550">
            <v>0.022216386505377</v>
          </cell>
          <cell r="BA1550">
            <v>0.977783613494623</v>
          </cell>
          <cell r="BB1550">
            <v>1.02272116877268</v>
          </cell>
          <cell r="BC1550">
            <v>0.0100141398766888</v>
          </cell>
          <cell r="BD1550">
            <v>0.0122022466286882</v>
          </cell>
          <cell r="BE1550">
            <v>0.0100141398766888</v>
          </cell>
          <cell r="BF1550">
            <v>0.989985860123311</v>
          </cell>
        </row>
        <row r="1551">
          <cell r="A1551" t="str">
            <v>002877.SZ</v>
          </cell>
          <cell r="B1551" t="str">
            <v>智能自控</v>
          </cell>
          <cell r="C1551">
            <v>6104963.34</v>
          </cell>
          <cell r="D1551">
            <v>240917863.99</v>
          </cell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261770221.8</v>
          </cell>
          <cell r="J1551">
            <v>0</v>
          </cell>
          <cell r="K1551">
            <v>33961961.76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23058239.75</v>
          </cell>
          <cell r="Q1551">
            <v>10377651.72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50825834.47</v>
          </cell>
          <cell r="W1551">
            <v>0</v>
          </cell>
          <cell r="X1551">
            <v>0</v>
          </cell>
          <cell r="Y1551">
            <v>197532696.85</v>
          </cell>
          <cell r="Z1551">
            <v>0</v>
          </cell>
          <cell r="AA1551">
            <v>0</v>
          </cell>
          <cell r="AB1551">
            <v>0</v>
          </cell>
          <cell r="AC1551">
            <v>9187071.67</v>
          </cell>
          <cell r="AD1551">
            <v>0</v>
          </cell>
        </row>
        <row r="1551">
          <cell r="AF1551">
            <v>332524102</v>
          </cell>
          <cell r="AG1551">
            <v>46168318.85</v>
          </cell>
          <cell r="AH1551">
            <v>18611423.92</v>
          </cell>
          <cell r="AI1551">
            <v>13274456.77</v>
          </cell>
          <cell r="AJ1551">
            <v>0</v>
          </cell>
          <cell r="AK1551">
            <v>7306953.75</v>
          </cell>
          <cell r="AL1551">
            <v>47404174.34</v>
          </cell>
          <cell r="AM1551">
            <v>0</v>
          </cell>
          <cell r="AN1551">
            <v>365891495.73</v>
          </cell>
          <cell r="AO1551">
            <v>833736505.35</v>
          </cell>
          <cell r="AP1551">
            <v>831180925.36</v>
          </cell>
          <cell r="AQ1551">
            <v>1664917430.71</v>
          </cell>
          <cell r="AR1551">
            <v>395285944.51</v>
          </cell>
          <cell r="AS1551">
            <v>240917863.99</v>
          </cell>
          <cell r="AT1551">
            <v>197532696.85</v>
          </cell>
          <cell r="AU1551">
            <v>438450560.84</v>
          </cell>
          <cell r="AV1551">
            <v>804632011.82</v>
          </cell>
          <cell r="AW1551">
            <v>1243082572.66</v>
          </cell>
          <cell r="AX1551">
            <v>240917863.99</v>
          </cell>
          <cell r="AY1551">
            <v>1002164708.67</v>
          </cell>
          <cell r="AZ1551">
            <v>0.352712338249409</v>
          </cell>
          <cell r="BA1551">
            <v>0.647287661750591</v>
          </cell>
          <cell r="BB1551">
            <v>1.54490817466766</v>
          </cell>
          <cell r="BC1551">
            <v>0.193806806795203</v>
          </cell>
          <cell r="BD1551">
            <v>0.158905531454207</v>
          </cell>
          <cell r="BE1551">
            <v>0.193806806795203</v>
          </cell>
          <cell r="BF1551">
            <v>0.806193193204797</v>
          </cell>
        </row>
        <row r="1552">
          <cell r="A1552" t="str">
            <v>001218.SZ</v>
          </cell>
          <cell r="B1552" t="str">
            <v>丽臣实业</v>
          </cell>
          <cell r="C1552">
            <v>23112038.36</v>
          </cell>
          <cell r="D1552">
            <v>240214625</v>
          </cell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240406371.45</v>
          </cell>
          <cell r="J1552">
            <v>0</v>
          </cell>
          <cell r="K1552">
            <v>31480138.17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14989327.09</v>
          </cell>
          <cell r="Q1552">
            <v>6787291.03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3574452.56</v>
          </cell>
          <cell r="W1552">
            <v>0</v>
          </cell>
          <cell r="X1552">
            <v>0</v>
          </cell>
          <cell r="Y1552">
            <v>0</v>
          </cell>
          <cell r="Z1552">
            <v>0</v>
          </cell>
          <cell r="AA1552">
            <v>0</v>
          </cell>
          <cell r="AB1552">
            <v>0</v>
          </cell>
          <cell r="AC1552">
            <v>51329235.1</v>
          </cell>
          <cell r="AD1552">
            <v>0</v>
          </cell>
        </row>
        <row r="1552">
          <cell r="AF1552">
            <v>89995500</v>
          </cell>
          <cell r="AG1552">
            <v>0</v>
          </cell>
          <cell r="AH1552">
            <v>1253919842</v>
          </cell>
          <cell r="AI1552">
            <v>0</v>
          </cell>
          <cell r="AJ1552">
            <v>0</v>
          </cell>
          <cell r="AK1552">
            <v>0</v>
          </cell>
          <cell r="AL1552">
            <v>33747750</v>
          </cell>
          <cell r="AM1552">
            <v>0</v>
          </cell>
          <cell r="AN1552">
            <v>593267096.88</v>
          </cell>
          <cell r="AO1552">
            <v>611893478.76</v>
          </cell>
          <cell r="AP1552">
            <v>1970930188.88</v>
          </cell>
          <cell r="AQ1552">
            <v>2582823667.64</v>
          </cell>
          <cell r="AR1552">
            <v>371678853.76</v>
          </cell>
          <cell r="AS1552">
            <v>240214625</v>
          </cell>
          <cell r="AT1552">
            <v>0</v>
          </cell>
          <cell r="AU1552">
            <v>240214625</v>
          </cell>
          <cell r="AV1552">
            <v>1970930188.88</v>
          </cell>
          <cell r="AW1552">
            <v>2211144813.88</v>
          </cell>
          <cell r="AX1552">
            <v>240214625</v>
          </cell>
          <cell r="AY1552">
            <v>1970930188.88</v>
          </cell>
          <cell r="AZ1552">
            <v>0.108638124238676</v>
          </cell>
          <cell r="BA1552">
            <v>0.891361875761324</v>
          </cell>
          <cell r="BB1552">
            <v>1.12187880948564</v>
          </cell>
          <cell r="BC1552">
            <v>0.108638124238676</v>
          </cell>
          <cell r="BD1552">
            <v>0</v>
          </cell>
          <cell r="BE1552">
            <v>0.108638124238676</v>
          </cell>
          <cell r="BF1552">
            <v>0.891361875761324</v>
          </cell>
        </row>
        <row r="1553">
          <cell r="A1553" t="str">
            <v>600844.SH</v>
          </cell>
          <cell r="B1553" t="str">
            <v>丹化科技</v>
          </cell>
          <cell r="C1553">
            <v>130118.93</v>
          </cell>
          <cell r="D1553">
            <v>240062722.21</v>
          </cell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205862066.33</v>
          </cell>
          <cell r="J1553">
            <v>0</v>
          </cell>
          <cell r="K1553">
            <v>68517646.75</v>
          </cell>
          <cell r="L1553">
            <v>0</v>
          </cell>
          <cell r="M1553">
            <v>0</v>
          </cell>
          <cell r="N1553">
            <v>0</v>
          </cell>
          <cell r="O1553">
            <v>0</v>
          </cell>
          <cell r="P1553">
            <v>18468743.67</v>
          </cell>
          <cell r="Q1553">
            <v>6544246.98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0</v>
          </cell>
          <cell r="Z1553">
            <v>0</v>
          </cell>
          <cell r="AA1553">
            <v>0</v>
          </cell>
          <cell r="AB1553">
            <v>0</v>
          </cell>
          <cell r="AC1553">
            <v>27234162.66</v>
          </cell>
          <cell r="AD1553">
            <v>0</v>
          </cell>
        </row>
        <row r="1553">
          <cell r="AF1553">
            <v>1016524240</v>
          </cell>
          <cell r="AG1553">
            <v>0</v>
          </cell>
          <cell r="AH1553">
            <v>1761908266.2</v>
          </cell>
          <cell r="AI1553">
            <v>0</v>
          </cell>
          <cell r="AJ1553">
            <v>0</v>
          </cell>
          <cell r="AK1553">
            <v>0</v>
          </cell>
          <cell r="AL1553">
            <v>56144485.97</v>
          </cell>
          <cell r="AM1553">
            <v>0</v>
          </cell>
          <cell r="AN1553">
            <v>-1559270154.84</v>
          </cell>
          <cell r="AO1553">
            <v>566819707.53</v>
          </cell>
          <cell r="AP1553">
            <v>1275306837.33</v>
          </cell>
          <cell r="AQ1553">
            <v>1842126544.86</v>
          </cell>
          <cell r="AR1553">
            <v>326756985.32</v>
          </cell>
          <cell r="AS1553">
            <v>240062722.21</v>
          </cell>
          <cell r="AT1553">
            <v>0</v>
          </cell>
          <cell r="AU1553">
            <v>240062722.21</v>
          </cell>
          <cell r="AV1553">
            <v>1275306837.33</v>
          </cell>
          <cell r="AW1553">
            <v>1515369559.54</v>
          </cell>
          <cell r="AX1553">
            <v>240062722.21</v>
          </cell>
          <cell r="AY1553">
            <v>1275306837.33</v>
          </cell>
          <cell r="AZ1553">
            <v>0.158418598749517</v>
          </cell>
          <cell r="BA1553">
            <v>0.841581401250483</v>
          </cell>
          <cell r="BB1553">
            <v>1.18823918698076</v>
          </cell>
          <cell r="BC1553">
            <v>0.158418598749517</v>
          </cell>
          <cell r="BD1553">
            <v>0</v>
          </cell>
          <cell r="BE1553">
            <v>0.158418598749517</v>
          </cell>
          <cell r="BF1553">
            <v>0.841581401250483</v>
          </cell>
        </row>
        <row r="1554">
          <cell r="A1554" t="str">
            <v>002982.SZ</v>
          </cell>
          <cell r="B1554" t="str">
            <v>湘佳股份</v>
          </cell>
          <cell r="C1554">
            <v>0</v>
          </cell>
          <cell r="D1554">
            <v>240000000</v>
          </cell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130323270.08</v>
          </cell>
          <cell r="J1554">
            <v>0</v>
          </cell>
          <cell r="K1554">
            <v>25727971.88</v>
          </cell>
          <cell r="L1554">
            <v>0</v>
          </cell>
          <cell r="M1554">
            <v>0</v>
          </cell>
          <cell r="N1554">
            <v>0</v>
          </cell>
          <cell r="O1554">
            <v>0</v>
          </cell>
          <cell r="P1554">
            <v>44543394.2</v>
          </cell>
          <cell r="Q1554">
            <v>3851484.42</v>
          </cell>
          <cell r="R1554">
            <v>0</v>
          </cell>
          <cell r="S1554">
            <v>0</v>
          </cell>
          <cell r="T1554">
            <v>0</v>
          </cell>
          <cell r="U1554">
            <v>14930000</v>
          </cell>
          <cell r="V1554">
            <v>4863609.21</v>
          </cell>
          <cell r="W1554">
            <v>0</v>
          </cell>
          <cell r="X1554">
            <v>201880000</v>
          </cell>
          <cell r="Y1554">
            <v>0</v>
          </cell>
          <cell r="Z1554">
            <v>0</v>
          </cell>
          <cell r="AA1554">
            <v>0</v>
          </cell>
          <cell r="AB1554">
            <v>0</v>
          </cell>
          <cell r="AC1554">
            <v>169642278.77</v>
          </cell>
          <cell r="AD1554">
            <v>0</v>
          </cell>
        </row>
        <row r="1554">
          <cell r="AF1554">
            <v>101880000</v>
          </cell>
          <cell r="AG1554">
            <v>0</v>
          </cell>
          <cell r="AH1554">
            <v>726261613.81</v>
          </cell>
          <cell r="AI1554">
            <v>0</v>
          </cell>
          <cell r="AJ1554">
            <v>0</v>
          </cell>
          <cell r="AK1554">
            <v>0</v>
          </cell>
          <cell r="AL1554">
            <v>50940000</v>
          </cell>
          <cell r="AM1554">
            <v>0</v>
          </cell>
          <cell r="AN1554">
            <v>694823381.01</v>
          </cell>
          <cell r="AO1554">
            <v>835762008.56</v>
          </cell>
          <cell r="AP1554">
            <v>1573904994.82</v>
          </cell>
          <cell r="AQ1554">
            <v>2409667003.38</v>
          </cell>
          <cell r="AR1554">
            <v>378952008.56</v>
          </cell>
          <cell r="AS1554">
            <v>254930000</v>
          </cell>
          <cell r="AT1554">
            <v>201880000</v>
          </cell>
          <cell r="AU1554">
            <v>456810000</v>
          </cell>
          <cell r="AV1554">
            <v>1573904994.82</v>
          </cell>
          <cell r="AW1554">
            <v>2030714994.82</v>
          </cell>
          <cell r="AX1554">
            <v>254930000</v>
          </cell>
          <cell r="AY1554">
            <v>1775784994.82</v>
          </cell>
          <cell r="AZ1554">
            <v>0.224950325951816</v>
          </cell>
          <cell r="BA1554">
            <v>0.775049674048184</v>
          </cell>
          <cell r="BB1554">
            <v>1.2902398820154</v>
          </cell>
          <cell r="BC1554">
            <v>0.125537064851681</v>
          </cell>
          <cell r="BD1554">
            <v>0.099413261100135</v>
          </cell>
          <cell r="BE1554">
            <v>0.125537064851681</v>
          </cell>
          <cell r="BF1554">
            <v>0.874462935148319</v>
          </cell>
        </row>
        <row r="1555">
          <cell r="A1555" t="str">
            <v>600712.SH</v>
          </cell>
          <cell r="B1555" t="str">
            <v>南宁百货</v>
          </cell>
          <cell r="C1555">
            <v>0</v>
          </cell>
          <cell r="D1555">
            <v>240000000</v>
          </cell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343080671.56</v>
          </cell>
          <cell r="J1555">
            <v>0</v>
          </cell>
          <cell r="K1555">
            <v>75273392.82</v>
          </cell>
          <cell r="L1555">
            <v>0</v>
          </cell>
          <cell r="M1555">
            <v>0</v>
          </cell>
          <cell r="N1555">
            <v>0</v>
          </cell>
          <cell r="O1555">
            <v>0</v>
          </cell>
          <cell r="P1555">
            <v>11041425.23</v>
          </cell>
          <cell r="Q1555">
            <v>6868340.17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8920850.45</v>
          </cell>
          <cell r="W1555">
            <v>0</v>
          </cell>
          <cell r="X1555">
            <v>0</v>
          </cell>
          <cell r="Y1555">
            <v>0</v>
          </cell>
          <cell r="Z1555">
            <v>0</v>
          </cell>
          <cell r="AA1555">
            <v>0</v>
          </cell>
          <cell r="AB1555">
            <v>39361510</v>
          </cell>
          <cell r="AC1555">
            <v>0</v>
          </cell>
          <cell r="AD1555">
            <v>0</v>
          </cell>
        </row>
        <row r="1555">
          <cell r="AF1555">
            <v>544655360</v>
          </cell>
          <cell r="AG1555">
            <v>0</v>
          </cell>
          <cell r="AH1555">
            <v>369857554.53</v>
          </cell>
          <cell r="AI1555">
            <v>0</v>
          </cell>
          <cell r="AJ1555">
            <v>0</v>
          </cell>
          <cell r="AK1555">
            <v>0</v>
          </cell>
          <cell r="AL1555">
            <v>56093862.37</v>
          </cell>
          <cell r="AM1555">
            <v>0</v>
          </cell>
          <cell r="AN1555">
            <v>-84961744.19</v>
          </cell>
          <cell r="AO1555">
            <v>724546190.23</v>
          </cell>
          <cell r="AP1555">
            <v>885645032.71</v>
          </cell>
          <cell r="AQ1555">
            <v>1610191222.94</v>
          </cell>
          <cell r="AR1555">
            <v>484546190.23</v>
          </cell>
          <cell r="AS1555">
            <v>240000000</v>
          </cell>
          <cell r="AT1555">
            <v>0</v>
          </cell>
          <cell r="AU1555">
            <v>240000000</v>
          </cell>
          <cell r="AV1555">
            <v>885645032.71</v>
          </cell>
          <cell r="AW1555">
            <v>1125645032.71</v>
          </cell>
          <cell r="AX1555">
            <v>240000000</v>
          </cell>
          <cell r="AY1555">
            <v>885645032.71</v>
          </cell>
          <cell r="AZ1555">
            <v>0.213211086111399</v>
          </cell>
          <cell r="BA1555">
            <v>0.786788913888601</v>
          </cell>
          <cell r="BB1555">
            <v>1.2709889302553</v>
          </cell>
          <cell r="BC1555">
            <v>0.213211086111399</v>
          </cell>
          <cell r="BD1555">
            <v>0</v>
          </cell>
          <cell r="BE1555">
            <v>0.213211086111399</v>
          </cell>
          <cell r="BF1555">
            <v>0.786788913888601</v>
          </cell>
        </row>
        <row r="1556">
          <cell r="A1556" t="str">
            <v>002530.SZ</v>
          </cell>
          <cell r="B1556" t="str">
            <v>金财互联</v>
          </cell>
          <cell r="C1556">
            <v>4195965</v>
          </cell>
          <cell r="D1556">
            <v>239842397.62</v>
          </cell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252872725.96</v>
          </cell>
          <cell r="J1556">
            <v>69581.32</v>
          </cell>
          <cell r="K1556">
            <v>349567868.43</v>
          </cell>
          <cell r="L1556">
            <v>0</v>
          </cell>
          <cell r="M1556">
            <v>0</v>
          </cell>
          <cell r="N1556">
            <v>0</v>
          </cell>
          <cell r="O1556">
            <v>0</v>
          </cell>
          <cell r="P1556">
            <v>24778930.73</v>
          </cell>
          <cell r="Q1556">
            <v>13411633.14</v>
          </cell>
          <cell r="R1556">
            <v>0</v>
          </cell>
          <cell r="S1556">
            <v>0</v>
          </cell>
          <cell r="T1556">
            <v>0</v>
          </cell>
          <cell r="U1556">
            <v>36821475.01</v>
          </cell>
          <cell r="V1556">
            <v>8010359.87</v>
          </cell>
          <cell r="W1556">
            <v>0</v>
          </cell>
          <cell r="X1556">
            <v>82587184.85</v>
          </cell>
          <cell r="Y1556">
            <v>0</v>
          </cell>
          <cell r="Z1556">
            <v>0</v>
          </cell>
          <cell r="AA1556">
            <v>0</v>
          </cell>
          <cell r="AB1556">
            <v>2464935</v>
          </cell>
          <cell r="AC1556">
            <v>57248254.07</v>
          </cell>
          <cell r="AD1556">
            <v>12311517.89</v>
          </cell>
        </row>
        <row r="1556">
          <cell r="AF1556">
            <v>779198175</v>
          </cell>
          <cell r="AG1556">
            <v>0</v>
          </cell>
          <cell r="AH1556">
            <v>2586262509.31</v>
          </cell>
          <cell r="AI1556">
            <v>0</v>
          </cell>
          <cell r="AJ1556">
            <v>-72595599.14</v>
          </cell>
          <cell r="AK1556">
            <v>0</v>
          </cell>
          <cell r="AL1556">
            <v>33579171.66</v>
          </cell>
          <cell r="AM1556">
            <v>0</v>
          </cell>
          <cell r="AN1556">
            <v>-1381719149.17</v>
          </cell>
          <cell r="AO1556">
            <v>1084182828.89</v>
          </cell>
          <cell r="AP1556">
            <v>1944725107.66</v>
          </cell>
          <cell r="AQ1556">
            <v>3028907936.55</v>
          </cell>
          <cell r="AR1556">
            <v>712620253.52</v>
          </cell>
          <cell r="AS1556">
            <v>276663872.63</v>
          </cell>
          <cell r="AT1556">
            <v>94898702.74</v>
          </cell>
          <cell r="AU1556">
            <v>371562575.37</v>
          </cell>
          <cell r="AV1556">
            <v>1944725107.66</v>
          </cell>
          <cell r="AW1556">
            <v>2316287683.03</v>
          </cell>
          <cell r="AX1556">
            <v>276663872.63</v>
          </cell>
          <cell r="AY1556">
            <v>2039623810.4</v>
          </cell>
          <cell r="AZ1556">
            <v>0.160412965147727</v>
          </cell>
          <cell r="BA1556">
            <v>0.839587034852273</v>
          </cell>
          <cell r="BB1556">
            <v>1.19106174641674</v>
          </cell>
          <cell r="BC1556">
            <v>0.119442794026383</v>
          </cell>
          <cell r="BD1556">
            <v>0.0409701711213438</v>
          </cell>
          <cell r="BE1556">
            <v>0.119442794026383</v>
          </cell>
          <cell r="BF1556">
            <v>0.880557205973617</v>
          </cell>
        </row>
        <row r="1557">
          <cell r="A1557" t="str">
            <v>000530.SZ</v>
          </cell>
          <cell r="B1557" t="str">
            <v>冰山冷热</v>
          </cell>
          <cell r="C1557">
            <v>28299665.19</v>
          </cell>
          <cell r="D1557">
            <v>239770000</v>
          </cell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1412869070.88</v>
          </cell>
          <cell r="J1557">
            <v>0</v>
          </cell>
          <cell r="K1557">
            <v>319732006.18</v>
          </cell>
          <cell r="L1557">
            <v>0</v>
          </cell>
          <cell r="M1557">
            <v>0</v>
          </cell>
          <cell r="N1557">
            <v>0</v>
          </cell>
          <cell r="O1557">
            <v>0</v>
          </cell>
          <cell r="P1557">
            <v>12214678.51</v>
          </cell>
          <cell r="Q1557">
            <v>10953008.8</v>
          </cell>
          <cell r="R1557">
            <v>0</v>
          </cell>
          <cell r="S1557">
            <v>0</v>
          </cell>
          <cell r="T1557">
            <v>0</v>
          </cell>
          <cell r="U1557">
            <v>13757444.77</v>
          </cell>
          <cell r="V1557">
            <v>130283204.17</v>
          </cell>
          <cell r="W1557">
            <v>0</v>
          </cell>
          <cell r="X1557">
            <v>150000000</v>
          </cell>
          <cell r="Y1557">
            <v>0</v>
          </cell>
          <cell r="Z1557">
            <v>0</v>
          </cell>
          <cell r="AA1557">
            <v>0</v>
          </cell>
          <cell r="AB1557">
            <v>0</v>
          </cell>
          <cell r="AC1557">
            <v>101502893.88</v>
          </cell>
          <cell r="AD1557">
            <v>0</v>
          </cell>
        </row>
        <row r="1557">
          <cell r="AF1557">
            <v>843212507</v>
          </cell>
          <cell r="AG1557">
            <v>0</v>
          </cell>
          <cell r="AH1557">
            <v>710644497.71</v>
          </cell>
          <cell r="AI1557">
            <v>0</v>
          </cell>
          <cell r="AJ1557">
            <v>2501459.77</v>
          </cell>
          <cell r="AK1557">
            <v>0</v>
          </cell>
          <cell r="AL1557">
            <v>818311159.24</v>
          </cell>
          <cell r="AM1557">
            <v>0</v>
          </cell>
          <cell r="AN1557">
            <v>934834434.65</v>
          </cell>
          <cell r="AO1557">
            <v>2419381972.38</v>
          </cell>
          <cell r="AP1557">
            <v>3309504058.37</v>
          </cell>
          <cell r="AQ1557">
            <v>5728886030.75</v>
          </cell>
          <cell r="AR1557">
            <v>2015854527.61</v>
          </cell>
          <cell r="AS1557">
            <v>253527444.77</v>
          </cell>
          <cell r="AT1557">
            <v>150000000</v>
          </cell>
          <cell r="AU1557">
            <v>403527444.77</v>
          </cell>
          <cell r="AV1557">
            <v>3309504058.37</v>
          </cell>
          <cell r="AW1557">
            <v>3713031503.14</v>
          </cell>
          <cell r="AX1557">
            <v>253527444.77</v>
          </cell>
          <cell r="AY1557">
            <v>3459504058.37</v>
          </cell>
          <cell r="AZ1557">
            <v>0.108678702141026</v>
          </cell>
          <cell r="BA1557">
            <v>0.891321297858974</v>
          </cell>
          <cell r="BB1557">
            <v>1.12192988364811</v>
          </cell>
          <cell r="BC1557">
            <v>0.0682804453869027</v>
          </cell>
          <cell r="BD1557">
            <v>0.0403982567541238</v>
          </cell>
          <cell r="BE1557">
            <v>0.0682804453869027</v>
          </cell>
          <cell r="BF1557">
            <v>0.931719554613097</v>
          </cell>
        </row>
        <row r="1558">
          <cell r="A1558" t="str">
            <v>002590.SZ</v>
          </cell>
          <cell r="B1558" t="str">
            <v>万安科技</v>
          </cell>
          <cell r="C1558">
            <v>2188972.9</v>
          </cell>
          <cell r="D1558">
            <v>239755341.66</v>
          </cell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1093097766.14</v>
          </cell>
          <cell r="J1558">
            <v>0</v>
          </cell>
          <cell r="K1558">
            <v>70244243.92</v>
          </cell>
          <cell r="L1558">
            <v>0</v>
          </cell>
          <cell r="M1558">
            <v>0</v>
          </cell>
          <cell r="N1558">
            <v>0</v>
          </cell>
          <cell r="O1558">
            <v>0</v>
          </cell>
          <cell r="P1558">
            <v>59636609.47</v>
          </cell>
          <cell r="Q1558">
            <v>4653384.13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7613932.19</v>
          </cell>
          <cell r="W1558">
            <v>0</v>
          </cell>
          <cell r="X1558">
            <v>80088888.89</v>
          </cell>
          <cell r="Y1558">
            <v>0</v>
          </cell>
          <cell r="Z1558">
            <v>0</v>
          </cell>
          <cell r="AA1558">
            <v>0</v>
          </cell>
          <cell r="AB1558">
            <v>9343131.53</v>
          </cell>
          <cell r="AC1558">
            <v>132512019.12</v>
          </cell>
          <cell r="AD1558">
            <v>0</v>
          </cell>
        </row>
        <row r="1558">
          <cell r="AF1558">
            <v>479646926</v>
          </cell>
          <cell r="AG1558">
            <v>0</v>
          </cell>
          <cell r="AH1558">
            <v>802355196.91</v>
          </cell>
          <cell r="AI1558">
            <v>0</v>
          </cell>
          <cell r="AJ1558">
            <v>0</v>
          </cell>
          <cell r="AK1558">
            <v>0</v>
          </cell>
          <cell r="AL1558">
            <v>98052597.08</v>
          </cell>
          <cell r="AM1558">
            <v>0</v>
          </cell>
          <cell r="AN1558">
            <v>546880875.09</v>
          </cell>
          <cell r="AO1558">
            <v>1699134289.95</v>
          </cell>
          <cell r="AP1558">
            <v>1926935595.08</v>
          </cell>
          <cell r="AQ1558">
            <v>3626069885.03</v>
          </cell>
          <cell r="AR1558">
            <v>1379290059.4</v>
          </cell>
          <cell r="AS1558">
            <v>239755341.66</v>
          </cell>
          <cell r="AT1558">
            <v>80088888.89</v>
          </cell>
          <cell r="AU1558">
            <v>319844230.55</v>
          </cell>
          <cell r="AV1558">
            <v>1926935595.08</v>
          </cell>
          <cell r="AW1558">
            <v>2246779825.63</v>
          </cell>
          <cell r="AX1558">
            <v>239755341.66</v>
          </cell>
          <cell r="AY1558">
            <v>2007024483.97</v>
          </cell>
          <cell r="AZ1558">
            <v>0.142356730686913</v>
          </cell>
          <cell r="BA1558">
            <v>0.857643269313087</v>
          </cell>
          <cell r="BB1558">
            <v>1.16598594751514</v>
          </cell>
          <cell r="BC1558">
            <v>0.106710652697254</v>
          </cell>
          <cell r="BD1558">
            <v>0.0356460779896593</v>
          </cell>
          <cell r="BE1558">
            <v>0.106710652697254</v>
          </cell>
          <cell r="BF1558">
            <v>0.893289347302746</v>
          </cell>
        </row>
        <row r="1559">
          <cell r="A1559" t="str">
            <v>605286.SH</v>
          </cell>
          <cell r="B1559" t="str">
            <v>同力日升</v>
          </cell>
          <cell r="C1559">
            <v>0</v>
          </cell>
          <cell r="D1559">
            <v>239730685.41</v>
          </cell>
          <cell r="E1559">
            <v>0</v>
          </cell>
          <cell r="F1559">
            <v>0</v>
          </cell>
          <cell r="G1559">
            <v>0</v>
          </cell>
          <cell r="H1559">
            <v>0</v>
          </cell>
          <cell r="I1559">
            <v>257110572.94</v>
          </cell>
          <cell r="J1559">
            <v>0</v>
          </cell>
          <cell r="K1559">
            <v>1040273.19</v>
          </cell>
          <cell r="L1559">
            <v>0</v>
          </cell>
          <cell r="M1559">
            <v>0</v>
          </cell>
          <cell r="N1559">
            <v>0</v>
          </cell>
          <cell r="O1559">
            <v>0</v>
          </cell>
          <cell r="P1559">
            <v>21827326.54</v>
          </cell>
          <cell r="Q1559">
            <v>8963539.17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19038508.13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B1559">
            <v>0</v>
          </cell>
          <cell r="AC1559">
            <v>3975589.54</v>
          </cell>
          <cell r="AD1559">
            <v>0</v>
          </cell>
        </row>
        <row r="1559">
          <cell r="AF1559">
            <v>168000000</v>
          </cell>
          <cell r="AG1559">
            <v>0</v>
          </cell>
          <cell r="AH1559">
            <v>751588763.37</v>
          </cell>
          <cell r="AI1559">
            <v>0</v>
          </cell>
          <cell r="AJ1559">
            <v>0</v>
          </cell>
          <cell r="AK1559">
            <v>0</v>
          </cell>
          <cell r="AL1559">
            <v>11089344.8</v>
          </cell>
          <cell r="AM1559">
            <v>0</v>
          </cell>
          <cell r="AN1559">
            <v>508507739.82</v>
          </cell>
          <cell r="AO1559">
            <v>551686494.92</v>
          </cell>
          <cell r="AP1559">
            <v>1439185847.99</v>
          </cell>
          <cell r="AQ1559">
            <v>1990872342.91</v>
          </cell>
          <cell r="AR1559">
            <v>311955809.51</v>
          </cell>
          <cell r="AS1559">
            <v>239730685.41</v>
          </cell>
          <cell r="AT1559">
            <v>0</v>
          </cell>
          <cell r="AU1559">
            <v>239730685.41</v>
          </cell>
          <cell r="AV1559">
            <v>1439185847.99</v>
          </cell>
          <cell r="AW1559">
            <v>1678916533.4</v>
          </cell>
          <cell r="AX1559">
            <v>239730685.41</v>
          </cell>
          <cell r="AY1559">
            <v>1439185847.99</v>
          </cell>
          <cell r="AZ1559">
            <v>0.142788924071477</v>
          </cell>
          <cell r="BA1559">
            <v>0.857211075928523</v>
          </cell>
          <cell r="BB1559">
            <v>1.16657382070899</v>
          </cell>
          <cell r="BC1559">
            <v>0.142788924071477</v>
          </cell>
          <cell r="BD1559">
            <v>0</v>
          </cell>
          <cell r="BE1559">
            <v>0.142788924071477</v>
          </cell>
          <cell r="BF1559">
            <v>0.857211075928523</v>
          </cell>
        </row>
        <row r="1560">
          <cell r="A1560" t="str">
            <v>002706.SZ</v>
          </cell>
          <cell r="B1560" t="str">
            <v>良信股份</v>
          </cell>
          <cell r="C1560">
            <v>4228938.23</v>
          </cell>
          <cell r="D1560">
            <v>238692692.53</v>
          </cell>
          <cell r="E1560">
            <v>0</v>
          </cell>
          <cell r="F1560">
            <v>0</v>
          </cell>
          <cell r="G1560">
            <v>0</v>
          </cell>
          <cell r="H1560">
            <v>0</v>
          </cell>
          <cell r="I1560">
            <v>1156038325.88</v>
          </cell>
          <cell r="J1560">
            <v>0</v>
          </cell>
          <cell r="K1560">
            <v>41800088.08</v>
          </cell>
          <cell r="L1560">
            <v>0</v>
          </cell>
          <cell r="M1560">
            <v>0</v>
          </cell>
          <cell r="N1560">
            <v>0</v>
          </cell>
          <cell r="O1560">
            <v>0</v>
          </cell>
          <cell r="P1560">
            <v>81890691.12</v>
          </cell>
          <cell r="Q1560">
            <v>55699971.22</v>
          </cell>
          <cell r="R1560">
            <v>0</v>
          </cell>
          <cell r="S1560">
            <v>0</v>
          </cell>
          <cell r="T1560">
            <v>0</v>
          </cell>
          <cell r="U1560">
            <v>275150.23</v>
          </cell>
          <cell r="V1560">
            <v>5424979.13</v>
          </cell>
          <cell r="W1560">
            <v>0</v>
          </cell>
          <cell r="X1560">
            <v>270000000</v>
          </cell>
          <cell r="Y1560">
            <v>0</v>
          </cell>
          <cell r="Z1560">
            <v>0</v>
          </cell>
          <cell r="AA1560">
            <v>0</v>
          </cell>
          <cell r="AB1560">
            <v>1000000</v>
          </cell>
          <cell r="AC1560">
            <v>26640241.98</v>
          </cell>
          <cell r="AD1560">
            <v>0</v>
          </cell>
        </row>
        <row r="1560">
          <cell r="AF1560">
            <v>1019123653</v>
          </cell>
          <cell r="AG1560">
            <v>0</v>
          </cell>
          <cell r="AH1560">
            <v>234989834.78</v>
          </cell>
          <cell r="AI1560">
            <v>167123238.38</v>
          </cell>
          <cell r="AJ1560">
            <v>0</v>
          </cell>
          <cell r="AK1560">
            <v>0</v>
          </cell>
          <cell r="AL1560">
            <v>182353618.44</v>
          </cell>
          <cell r="AM1560">
            <v>0</v>
          </cell>
          <cell r="AN1560">
            <v>860537526.51</v>
          </cell>
          <cell r="AO1560">
            <v>1881691078.4</v>
          </cell>
          <cell r="AP1560">
            <v>2464127871.11</v>
          </cell>
          <cell r="AQ1560">
            <v>4345818949.51</v>
          </cell>
          <cell r="AR1560">
            <v>1372723235.64</v>
          </cell>
          <cell r="AS1560">
            <v>238967842.76</v>
          </cell>
          <cell r="AT1560">
            <v>270000000</v>
          </cell>
          <cell r="AU1560">
            <v>508967842.76</v>
          </cell>
          <cell r="AV1560">
            <v>2129881394.35</v>
          </cell>
          <cell r="AW1560">
            <v>2638849237.11</v>
          </cell>
          <cell r="AX1560">
            <v>238967842.76</v>
          </cell>
          <cell r="AY1560">
            <v>2399881394.35</v>
          </cell>
          <cell r="AZ1560">
            <v>0.192874922751331</v>
          </cell>
          <cell r="BA1560">
            <v>0.807125077248669</v>
          </cell>
          <cell r="BB1560">
            <v>1.23896534525826</v>
          </cell>
          <cell r="BC1560">
            <v>0.090557595863912</v>
          </cell>
          <cell r="BD1560">
            <v>0.102317326887419</v>
          </cell>
          <cell r="BE1560">
            <v>0.090557595863912</v>
          </cell>
          <cell r="BF1560">
            <v>0.909442404136088</v>
          </cell>
        </row>
        <row r="1561">
          <cell r="A1561" t="str">
            <v>002663.SZ</v>
          </cell>
          <cell r="B1561" t="str">
            <v>普邦股份</v>
          </cell>
          <cell r="C1561">
            <v>0</v>
          </cell>
          <cell r="D1561">
            <v>238607664.45</v>
          </cell>
          <cell r="E1561">
            <v>0</v>
          </cell>
          <cell r="F1561">
            <v>0</v>
          </cell>
          <cell r="G1561">
            <v>0</v>
          </cell>
          <cell r="H1561">
            <v>0</v>
          </cell>
          <cell r="I1561">
            <v>1652970649.25</v>
          </cell>
          <cell r="J1561">
            <v>0</v>
          </cell>
          <cell r="K1561">
            <v>161260316.77</v>
          </cell>
          <cell r="L1561">
            <v>0</v>
          </cell>
          <cell r="M1561">
            <v>0</v>
          </cell>
          <cell r="N1561">
            <v>0</v>
          </cell>
          <cell r="O1561">
            <v>0</v>
          </cell>
          <cell r="P1561">
            <v>16024082.31</v>
          </cell>
          <cell r="Q1561">
            <v>17410426.91</v>
          </cell>
          <cell r="R1561">
            <v>0</v>
          </cell>
          <cell r="S1561">
            <v>0</v>
          </cell>
          <cell r="T1561">
            <v>0</v>
          </cell>
          <cell r="U1561">
            <v>114277790.32</v>
          </cell>
          <cell r="V1561">
            <v>100789944.11</v>
          </cell>
          <cell r="W1561">
            <v>0</v>
          </cell>
          <cell r="X1561">
            <v>395371623.71</v>
          </cell>
          <cell r="Y1561">
            <v>0</v>
          </cell>
          <cell r="Z1561">
            <v>0</v>
          </cell>
          <cell r="AA1561">
            <v>0</v>
          </cell>
          <cell r="AB1561">
            <v>334130.6</v>
          </cell>
          <cell r="AC1561">
            <v>19078161.23</v>
          </cell>
          <cell r="AD1561">
            <v>0</v>
          </cell>
        </row>
        <row r="1561">
          <cell r="AF1561">
            <v>1795890452</v>
          </cell>
          <cell r="AG1561">
            <v>0</v>
          </cell>
          <cell r="AH1561">
            <v>1935272253.81</v>
          </cell>
          <cell r="AI1561">
            <v>0</v>
          </cell>
          <cell r="AJ1561">
            <v>10305665.7</v>
          </cell>
          <cell r="AK1561">
            <v>0</v>
          </cell>
          <cell r="AL1561">
            <v>135194186.96</v>
          </cell>
          <cell r="AM1561">
            <v>0</v>
          </cell>
          <cell r="AN1561">
            <v>-107801580.39</v>
          </cell>
          <cell r="AO1561">
            <v>2716124789.66</v>
          </cell>
          <cell r="AP1561">
            <v>3768860978.08</v>
          </cell>
          <cell r="AQ1561">
            <v>6484985767.74</v>
          </cell>
          <cell r="AR1561">
            <v>1967867711.18</v>
          </cell>
          <cell r="AS1561">
            <v>352885454.77</v>
          </cell>
          <cell r="AT1561">
            <v>395371623.71</v>
          </cell>
          <cell r="AU1561">
            <v>748257078.48</v>
          </cell>
          <cell r="AV1561">
            <v>3768860978.08</v>
          </cell>
          <cell r="AW1561">
            <v>4517118056.56</v>
          </cell>
          <cell r="AX1561">
            <v>352885454.77</v>
          </cell>
          <cell r="AY1561">
            <v>4164232601.79</v>
          </cell>
          <cell r="AZ1561">
            <v>0.165649219061995</v>
          </cell>
          <cell r="BA1561">
            <v>0.834350780938005</v>
          </cell>
          <cell r="BB1561">
            <v>1.19853666209285</v>
          </cell>
          <cell r="BC1561">
            <v>0.0781218135880954</v>
          </cell>
          <cell r="BD1561">
            <v>0.0875274054738995</v>
          </cell>
          <cell r="BE1561">
            <v>0.0781218135880954</v>
          </cell>
          <cell r="BF1561">
            <v>0.921878186411905</v>
          </cell>
        </row>
        <row r="1562">
          <cell r="A1562" t="str">
            <v>002631.SZ</v>
          </cell>
          <cell r="B1562" t="str">
            <v>德尔未来</v>
          </cell>
          <cell r="C1562">
            <v>4209342.29</v>
          </cell>
          <cell r="D1562">
            <v>238583084.72</v>
          </cell>
          <cell r="E1562">
            <v>0</v>
          </cell>
          <cell r="F1562">
            <v>0</v>
          </cell>
          <cell r="G1562">
            <v>0</v>
          </cell>
          <cell r="H1562">
            <v>0</v>
          </cell>
          <cell r="I1562">
            <v>264624191.5</v>
          </cell>
          <cell r="J1562">
            <v>0</v>
          </cell>
          <cell r="K1562">
            <v>717882174.13</v>
          </cell>
          <cell r="L1562">
            <v>0</v>
          </cell>
          <cell r="M1562">
            <v>0</v>
          </cell>
          <cell r="N1562">
            <v>0</v>
          </cell>
          <cell r="O1562">
            <v>0</v>
          </cell>
          <cell r="P1562">
            <v>24826112.09</v>
          </cell>
          <cell r="Q1562">
            <v>28673768.44</v>
          </cell>
          <cell r="R1562">
            <v>0</v>
          </cell>
          <cell r="S1562">
            <v>0</v>
          </cell>
          <cell r="T1562">
            <v>0</v>
          </cell>
          <cell r="U1562">
            <v>31470514.03</v>
          </cell>
          <cell r="V1562">
            <v>12492371.92</v>
          </cell>
          <cell r="W1562">
            <v>0</v>
          </cell>
          <cell r="X1562">
            <v>0</v>
          </cell>
          <cell r="Y1562">
            <v>617781031.7</v>
          </cell>
          <cell r="Z1562">
            <v>0</v>
          </cell>
          <cell r="AA1562">
            <v>0</v>
          </cell>
          <cell r="AB1562">
            <v>0</v>
          </cell>
          <cell r="AC1562">
            <v>1962525</v>
          </cell>
          <cell r="AD1562">
            <v>0</v>
          </cell>
        </row>
        <row r="1562">
          <cell r="AF1562">
            <v>658630244</v>
          </cell>
          <cell r="AG1562">
            <v>97003002.85</v>
          </cell>
          <cell r="AH1562">
            <v>188009238.04</v>
          </cell>
          <cell r="AI1562">
            <v>0</v>
          </cell>
          <cell r="AJ1562">
            <v>0</v>
          </cell>
          <cell r="AK1562">
            <v>0</v>
          </cell>
          <cell r="AL1562">
            <v>83349648.11</v>
          </cell>
          <cell r="AM1562">
            <v>0</v>
          </cell>
          <cell r="AN1562">
            <v>781491427.87</v>
          </cell>
          <cell r="AO1562">
            <v>1942505115.82</v>
          </cell>
          <cell r="AP1562">
            <v>1808483560.87</v>
          </cell>
          <cell r="AQ1562">
            <v>3750988676.69</v>
          </cell>
          <cell r="AR1562">
            <v>1054670485.37</v>
          </cell>
          <cell r="AS1562">
            <v>270053598.75</v>
          </cell>
          <cell r="AT1562">
            <v>617781031.7</v>
          </cell>
          <cell r="AU1562">
            <v>887834630.45</v>
          </cell>
          <cell r="AV1562">
            <v>1808483560.87</v>
          </cell>
          <cell r="AW1562">
            <v>2696318191.32</v>
          </cell>
          <cell r="AX1562">
            <v>270053598.75</v>
          </cell>
          <cell r="AY1562">
            <v>2426264592.57</v>
          </cell>
          <cell r="AZ1562">
            <v>0.329276653366847</v>
          </cell>
          <cell r="BA1562">
            <v>0.670723346633153</v>
          </cell>
          <cell r="BB1562">
            <v>1.49092767535188</v>
          </cell>
          <cell r="BC1562">
            <v>0.10015642798367</v>
          </cell>
          <cell r="BD1562">
            <v>0.229120225383178</v>
          </cell>
          <cell r="BE1562">
            <v>0.10015642798367</v>
          </cell>
          <cell r="BF1562">
            <v>0.89984357201633</v>
          </cell>
        </row>
        <row r="1563">
          <cell r="A1563" t="str">
            <v>000777.SZ</v>
          </cell>
          <cell r="B1563" t="str">
            <v>中核科技</v>
          </cell>
          <cell r="C1563">
            <v>10739830.77</v>
          </cell>
          <cell r="D1563">
            <v>237600000</v>
          </cell>
          <cell r="E1563">
            <v>0</v>
          </cell>
          <cell r="F1563">
            <v>0</v>
          </cell>
          <cell r="G1563">
            <v>0</v>
          </cell>
          <cell r="H1563">
            <v>0</v>
          </cell>
          <cell r="I1563">
            <v>703579842.47</v>
          </cell>
          <cell r="J1563">
            <v>12953895.58</v>
          </cell>
          <cell r="K1563">
            <v>69000787.91</v>
          </cell>
          <cell r="L1563">
            <v>0</v>
          </cell>
          <cell r="M1563">
            <v>0</v>
          </cell>
          <cell r="N1563">
            <v>0</v>
          </cell>
          <cell r="O1563">
            <v>0</v>
          </cell>
          <cell r="P1563">
            <v>698403</v>
          </cell>
          <cell r="Q1563">
            <v>2521332.98</v>
          </cell>
          <cell r="R1563">
            <v>0</v>
          </cell>
          <cell r="S1563">
            <v>0</v>
          </cell>
          <cell r="T1563">
            <v>0</v>
          </cell>
          <cell r="U1563">
            <v>2470624.7</v>
          </cell>
          <cell r="V1563">
            <v>8714570.26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B1563">
            <v>0</v>
          </cell>
          <cell r="AC1563">
            <v>47162364.96</v>
          </cell>
          <cell r="AD1563">
            <v>0</v>
          </cell>
        </row>
        <row r="1563">
          <cell r="AF1563">
            <v>386597593</v>
          </cell>
          <cell r="AG1563">
            <v>0</v>
          </cell>
          <cell r="AH1563">
            <v>279582421.09</v>
          </cell>
          <cell r="AI1563">
            <v>24009000</v>
          </cell>
          <cell r="AJ1563">
            <v>60859040.99</v>
          </cell>
          <cell r="AK1563">
            <v>1048395.49</v>
          </cell>
          <cell r="AL1563">
            <v>152402281.12</v>
          </cell>
          <cell r="AM1563">
            <v>0</v>
          </cell>
          <cell r="AN1563">
            <v>726583386.14</v>
          </cell>
          <cell r="AO1563">
            <v>1095441652.63</v>
          </cell>
          <cell r="AP1563">
            <v>1631082117.83</v>
          </cell>
          <cell r="AQ1563">
            <v>2726523770.46</v>
          </cell>
          <cell r="AR1563">
            <v>855371027.93</v>
          </cell>
          <cell r="AS1563">
            <v>240070624.7</v>
          </cell>
          <cell r="AT1563">
            <v>0</v>
          </cell>
          <cell r="AU1563">
            <v>240070624.7</v>
          </cell>
          <cell r="AV1563">
            <v>1583064117.83</v>
          </cell>
          <cell r="AW1563">
            <v>1823134742.53</v>
          </cell>
          <cell r="AX1563">
            <v>240070624.7</v>
          </cell>
          <cell r="AY1563">
            <v>1583064117.83</v>
          </cell>
          <cell r="AZ1563">
            <v>0.131680132630707</v>
          </cell>
          <cell r="BA1563">
            <v>0.868319867369293</v>
          </cell>
          <cell r="BB1563">
            <v>1.15164933750699</v>
          </cell>
          <cell r="BC1563">
            <v>0.131680132630707</v>
          </cell>
          <cell r="BD1563">
            <v>0</v>
          </cell>
          <cell r="BE1563">
            <v>0.131680132630707</v>
          </cell>
          <cell r="BF1563">
            <v>0.868319867369293</v>
          </cell>
        </row>
        <row r="1564">
          <cell r="A1564" t="str">
            <v>002523.SZ</v>
          </cell>
          <cell r="B1564" t="str">
            <v>天桥起重</v>
          </cell>
          <cell r="C1564">
            <v>42744830.8</v>
          </cell>
          <cell r="D1564">
            <v>237359220</v>
          </cell>
          <cell r="E1564">
            <v>0</v>
          </cell>
          <cell r="F1564">
            <v>0</v>
          </cell>
          <cell r="G1564">
            <v>0</v>
          </cell>
          <cell r="H1564">
            <v>0</v>
          </cell>
          <cell r="I1564">
            <v>871491850.4</v>
          </cell>
          <cell r="J1564">
            <v>0</v>
          </cell>
          <cell r="K1564">
            <v>334067740.73</v>
          </cell>
          <cell r="L1564">
            <v>0</v>
          </cell>
          <cell r="M1564">
            <v>0</v>
          </cell>
          <cell r="N1564">
            <v>0</v>
          </cell>
          <cell r="O1564">
            <v>0</v>
          </cell>
          <cell r="P1564">
            <v>26895850.07</v>
          </cell>
          <cell r="Q1564">
            <v>26983358.53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205649791.17</v>
          </cell>
          <cell r="W1564">
            <v>0</v>
          </cell>
          <cell r="X1564">
            <v>50000000</v>
          </cell>
          <cell r="Y1564">
            <v>0</v>
          </cell>
          <cell r="Z1564">
            <v>0</v>
          </cell>
          <cell r="AA1564">
            <v>0</v>
          </cell>
          <cell r="AB1564">
            <v>0</v>
          </cell>
          <cell r="AC1564">
            <v>11647522.96</v>
          </cell>
          <cell r="AD1564">
            <v>0</v>
          </cell>
        </row>
        <row r="1564">
          <cell r="AF1564">
            <v>1416640800</v>
          </cell>
          <cell r="AG1564">
            <v>0</v>
          </cell>
          <cell r="AH1564">
            <v>61306135.09</v>
          </cell>
          <cell r="AI1564">
            <v>0</v>
          </cell>
          <cell r="AJ1564">
            <v>219706143.17</v>
          </cell>
          <cell r="AK1564">
            <v>1613309.62</v>
          </cell>
          <cell r="AL1564">
            <v>71000531.51</v>
          </cell>
          <cell r="AM1564">
            <v>0</v>
          </cell>
          <cell r="AN1564">
            <v>518363872.85</v>
          </cell>
          <cell r="AO1564">
            <v>1806840164.66</v>
          </cell>
          <cell r="AP1564">
            <v>2288630792.24</v>
          </cell>
          <cell r="AQ1564">
            <v>4095470956.9</v>
          </cell>
          <cell r="AR1564">
            <v>1519480944.66</v>
          </cell>
          <cell r="AS1564">
            <v>237359220</v>
          </cell>
          <cell r="AT1564">
            <v>50000000</v>
          </cell>
          <cell r="AU1564">
            <v>287359220</v>
          </cell>
          <cell r="AV1564">
            <v>2288630792.24</v>
          </cell>
          <cell r="AW1564">
            <v>2575990012.24</v>
          </cell>
          <cell r="AX1564">
            <v>237359220</v>
          </cell>
          <cell r="AY1564">
            <v>2338630792.24</v>
          </cell>
          <cell r="AZ1564">
            <v>0.111552924753043</v>
          </cell>
          <cell r="BA1564">
            <v>0.888447075246957</v>
          </cell>
          <cell r="BB1564">
            <v>1.12555944845903</v>
          </cell>
          <cell r="BC1564">
            <v>0.0921429116076424</v>
          </cell>
          <cell r="BD1564">
            <v>0.019410013145401</v>
          </cell>
          <cell r="BE1564">
            <v>0.0921429116076424</v>
          </cell>
          <cell r="BF1564">
            <v>0.907857088392358</v>
          </cell>
        </row>
        <row r="1565">
          <cell r="A1565" t="str">
            <v>600118.SH</v>
          </cell>
          <cell r="B1565" t="str">
            <v>中国卫星</v>
          </cell>
          <cell r="C1565">
            <v>14846111.24</v>
          </cell>
          <cell r="D1565">
            <v>236265055.79</v>
          </cell>
          <cell r="E1565">
            <v>0</v>
          </cell>
          <cell r="F1565">
            <v>0</v>
          </cell>
          <cell r="G1565">
            <v>0</v>
          </cell>
          <cell r="H1565">
            <v>0</v>
          </cell>
          <cell r="I1565">
            <v>4551740434.41</v>
          </cell>
          <cell r="J1565">
            <v>3698514.8</v>
          </cell>
          <cell r="K1565">
            <v>805628085.05</v>
          </cell>
          <cell r="L1565">
            <v>0</v>
          </cell>
          <cell r="M1565">
            <v>0</v>
          </cell>
          <cell r="N1565">
            <v>0</v>
          </cell>
          <cell r="O1565">
            <v>0</v>
          </cell>
          <cell r="P1565">
            <v>14315131.91</v>
          </cell>
          <cell r="Q1565">
            <v>20604083.1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5928668.7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B1565">
            <v>0</v>
          </cell>
          <cell r="AC1565">
            <v>167995963.3</v>
          </cell>
          <cell r="AD1565">
            <v>0</v>
          </cell>
        </row>
        <row r="1565">
          <cell r="AF1565">
            <v>1182489135</v>
          </cell>
          <cell r="AG1565">
            <v>0</v>
          </cell>
          <cell r="AH1565">
            <v>1732536537.96</v>
          </cell>
          <cell r="AI1565">
            <v>0</v>
          </cell>
          <cell r="AJ1565">
            <v>4394500</v>
          </cell>
          <cell r="AK1565">
            <v>19077608.65</v>
          </cell>
          <cell r="AL1565">
            <v>166789693.72</v>
          </cell>
          <cell r="AM1565">
            <v>0</v>
          </cell>
          <cell r="AN1565">
            <v>2904117967.58</v>
          </cell>
          <cell r="AO1565">
            <v>5821022048.3</v>
          </cell>
          <cell r="AP1565">
            <v>6009405442.91</v>
          </cell>
          <cell r="AQ1565">
            <v>11830427491.21</v>
          </cell>
          <cell r="AR1565">
            <v>5584756992.51</v>
          </cell>
          <cell r="AS1565">
            <v>236265055.79</v>
          </cell>
          <cell r="AT1565">
            <v>0</v>
          </cell>
          <cell r="AU1565">
            <v>236265055.79</v>
          </cell>
          <cell r="AV1565">
            <v>6009405442.91</v>
          </cell>
          <cell r="AW1565">
            <v>6245670498.7</v>
          </cell>
          <cell r="AX1565">
            <v>236265055.79</v>
          </cell>
          <cell r="AY1565">
            <v>6009405442.91</v>
          </cell>
          <cell r="AZ1565">
            <v>0.0378286135714616</v>
          </cell>
          <cell r="BA1565">
            <v>0.962171386428538</v>
          </cell>
          <cell r="BB1565">
            <v>1.03931587875615</v>
          </cell>
          <cell r="BC1565">
            <v>0.0378286135714616</v>
          </cell>
          <cell r="BD1565">
            <v>0</v>
          </cell>
          <cell r="BE1565">
            <v>0.0378286135714616</v>
          </cell>
          <cell r="BF1565">
            <v>0.962171386428538</v>
          </cell>
        </row>
        <row r="1566">
          <cell r="A1566" t="str">
            <v>600486.SH</v>
          </cell>
          <cell r="B1566" t="str">
            <v>扬农化工</v>
          </cell>
          <cell r="C1566">
            <v>111377753.94</v>
          </cell>
          <cell r="D1566">
            <v>236035379.45</v>
          </cell>
          <cell r="E1566">
            <v>0</v>
          </cell>
          <cell r="F1566">
            <v>0</v>
          </cell>
          <cell r="G1566">
            <v>0</v>
          </cell>
          <cell r="H1566">
            <v>0</v>
          </cell>
          <cell r="I1566">
            <v>2942131301.24</v>
          </cell>
          <cell r="J1566">
            <v>28511208.09</v>
          </cell>
          <cell r="K1566">
            <v>593302257.3</v>
          </cell>
          <cell r="L1566">
            <v>0</v>
          </cell>
          <cell r="M1566">
            <v>0</v>
          </cell>
          <cell r="N1566">
            <v>0</v>
          </cell>
          <cell r="O1566">
            <v>0</v>
          </cell>
          <cell r="P1566">
            <v>306002083.66</v>
          </cell>
          <cell r="Q1566">
            <v>96082922.89</v>
          </cell>
          <cell r="R1566">
            <v>0</v>
          </cell>
          <cell r="S1566">
            <v>0</v>
          </cell>
          <cell r="T1566">
            <v>0</v>
          </cell>
          <cell r="U1566">
            <v>6527243.82</v>
          </cell>
          <cell r="V1566">
            <v>59456657.01</v>
          </cell>
          <cell r="W1566">
            <v>0</v>
          </cell>
          <cell r="X1566">
            <v>803598186.1</v>
          </cell>
          <cell r="Y1566">
            <v>0</v>
          </cell>
          <cell r="Z1566">
            <v>0</v>
          </cell>
          <cell r="AA1566">
            <v>0</v>
          </cell>
          <cell r="AB1566">
            <v>182562180.9</v>
          </cell>
          <cell r="AC1566">
            <v>34174276.19</v>
          </cell>
          <cell r="AD1566">
            <v>0</v>
          </cell>
        </row>
        <row r="1566">
          <cell r="AF1566">
            <v>309898907</v>
          </cell>
          <cell r="AG1566">
            <v>0</v>
          </cell>
          <cell r="AH1566">
            <v>591546619.08</v>
          </cell>
          <cell r="AI1566">
            <v>0</v>
          </cell>
          <cell r="AJ1566">
            <v>-22973427.93</v>
          </cell>
          <cell r="AK1566">
            <v>142281871.75</v>
          </cell>
          <cell r="AL1566">
            <v>323788120.39</v>
          </cell>
          <cell r="AM1566">
            <v>0</v>
          </cell>
          <cell r="AN1566">
            <v>5406169840.49</v>
          </cell>
          <cell r="AO1566">
            <v>5399761450.59</v>
          </cell>
          <cell r="AP1566">
            <v>6750711930.78</v>
          </cell>
          <cell r="AQ1566">
            <v>12150473381.37</v>
          </cell>
          <cell r="AR1566">
            <v>4353600641.22</v>
          </cell>
          <cell r="AS1566">
            <v>242562623.27</v>
          </cell>
          <cell r="AT1566">
            <v>803598186.1</v>
          </cell>
          <cell r="AU1566">
            <v>1046160809.37</v>
          </cell>
          <cell r="AV1566">
            <v>6750711930.78</v>
          </cell>
          <cell r="AW1566">
            <v>7796872740.15</v>
          </cell>
          <cell r="AX1566">
            <v>242562623.27</v>
          </cell>
          <cell r="AY1566">
            <v>7554310116.88</v>
          </cell>
          <cell r="AZ1566">
            <v>0.134176976364228</v>
          </cell>
          <cell r="BA1566">
            <v>0.865823023635772</v>
          </cell>
          <cell r="BB1566">
            <v>1.15497044165076</v>
          </cell>
          <cell r="BC1566">
            <v>0.0311102452680706</v>
          </cell>
          <cell r="BD1566">
            <v>0.103066731096157</v>
          </cell>
          <cell r="BE1566">
            <v>0.0311102452680706</v>
          </cell>
          <cell r="BF1566">
            <v>0.96888975473193</v>
          </cell>
        </row>
        <row r="1567">
          <cell r="A1567" t="str">
            <v>603816.SH</v>
          </cell>
          <cell r="B1567" t="str">
            <v>顾家家居</v>
          </cell>
          <cell r="C1567">
            <v>31001242.88</v>
          </cell>
          <cell r="D1567">
            <v>235787295.46</v>
          </cell>
          <cell r="E1567">
            <v>0</v>
          </cell>
          <cell r="F1567">
            <v>0</v>
          </cell>
          <cell r="G1567">
            <v>25550</v>
          </cell>
          <cell r="H1567">
            <v>0</v>
          </cell>
          <cell r="I1567">
            <v>1716747482.32</v>
          </cell>
          <cell r="J1567">
            <v>0</v>
          </cell>
          <cell r="K1567">
            <v>1739676886.97</v>
          </cell>
          <cell r="L1567">
            <v>0</v>
          </cell>
          <cell r="M1567">
            <v>0</v>
          </cell>
          <cell r="N1567">
            <v>0</v>
          </cell>
          <cell r="O1567">
            <v>0</v>
          </cell>
          <cell r="P1567">
            <v>509898496.04</v>
          </cell>
          <cell r="Q1567">
            <v>297897894.46</v>
          </cell>
          <cell r="R1567">
            <v>0</v>
          </cell>
          <cell r="S1567">
            <v>0</v>
          </cell>
          <cell r="T1567">
            <v>0</v>
          </cell>
          <cell r="U1567">
            <v>500494374.98</v>
          </cell>
          <cell r="V1567">
            <v>180780414.42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B1567">
            <v>734712.76</v>
          </cell>
          <cell r="AC1567">
            <v>36347403.75</v>
          </cell>
          <cell r="AD1567">
            <v>0</v>
          </cell>
        </row>
        <row r="1567">
          <cell r="AF1567">
            <v>632256725</v>
          </cell>
          <cell r="AG1567">
            <v>0</v>
          </cell>
          <cell r="AH1567">
            <v>3714238239.95</v>
          </cell>
          <cell r="AI1567">
            <v>21970189.4</v>
          </cell>
          <cell r="AJ1567">
            <v>-82343662.79</v>
          </cell>
          <cell r="AK1567">
            <v>0</v>
          </cell>
          <cell r="AL1567">
            <v>391098422.02</v>
          </cell>
          <cell r="AM1567">
            <v>0</v>
          </cell>
          <cell r="AN1567">
            <v>3428909789.01</v>
          </cell>
          <cell r="AO1567">
            <v>5249391754.04</v>
          </cell>
          <cell r="AP1567">
            <v>8106129702.59</v>
          </cell>
          <cell r="AQ1567">
            <v>13355521456.63</v>
          </cell>
          <cell r="AR1567">
            <v>4513084533.6</v>
          </cell>
          <cell r="AS1567">
            <v>736307220.44</v>
          </cell>
          <cell r="AT1567">
            <v>0</v>
          </cell>
          <cell r="AU1567">
            <v>736307220.44</v>
          </cell>
          <cell r="AV1567">
            <v>8062189323.79</v>
          </cell>
          <cell r="AW1567">
            <v>8798496544.23</v>
          </cell>
          <cell r="AX1567">
            <v>736307220.44</v>
          </cell>
          <cell r="AY1567">
            <v>8062189323.79</v>
          </cell>
          <cell r="AZ1567">
            <v>0.0836855724996409</v>
          </cell>
          <cell r="BA1567">
            <v>0.916314427500359</v>
          </cell>
          <cell r="BB1567">
            <v>1.09132844576935</v>
          </cell>
          <cell r="BC1567">
            <v>0.0836855724996409</v>
          </cell>
          <cell r="BD1567">
            <v>0</v>
          </cell>
          <cell r="BE1567">
            <v>0.0836855724996409</v>
          </cell>
          <cell r="BF1567">
            <v>0.916314427500359</v>
          </cell>
        </row>
        <row r="1568">
          <cell r="A1568" t="str">
            <v>002012.SZ</v>
          </cell>
          <cell r="B1568" t="str">
            <v>凯恩股份</v>
          </cell>
          <cell r="C1568">
            <v>0</v>
          </cell>
          <cell r="D1568">
            <v>235691832.4</v>
          </cell>
          <cell r="E1568">
            <v>0</v>
          </cell>
          <cell r="F1568">
            <v>0</v>
          </cell>
          <cell r="G1568">
            <v>0</v>
          </cell>
          <cell r="H1568">
            <v>0</v>
          </cell>
          <cell r="I1568">
            <v>153388904.03</v>
          </cell>
          <cell r="J1568">
            <v>17510000</v>
          </cell>
          <cell r="K1568">
            <v>4470269.51</v>
          </cell>
          <cell r="L1568">
            <v>0</v>
          </cell>
          <cell r="M1568">
            <v>0</v>
          </cell>
          <cell r="N1568">
            <v>0</v>
          </cell>
          <cell r="O1568">
            <v>0</v>
          </cell>
          <cell r="P1568">
            <v>60201198.53</v>
          </cell>
          <cell r="Q1568">
            <v>36878671.51</v>
          </cell>
          <cell r="R1568">
            <v>0</v>
          </cell>
          <cell r="S1568">
            <v>0</v>
          </cell>
          <cell r="T1568">
            <v>0</v>
          </cell>
          <cell r="U1568">
            <v>653105.26</v>
          </cell>
          <cell r="V1568">
            <v>1036447.88</v>
          </cell>
          <cell r="W1568">
            <v>0</v>
          </cell>
          <cell r="X1568">
            <v>45066000</v>
          </cell>
          <cell r="Y1568">
            <v>0</v>
          </cell>
          <cell r="Z1568">
            <v>0</v>
          </cell>
          <cell r="AA1568">
            <v>0</v>
          </cell>
          <cell r="AB1568">
            <v>324000</v>
          </cell>
          <cell r="AC1568">
            <v>11305109.44</v>
          </cell>
          <cell r="AD1568">
            <v>0</v>
          </cell>
        </row>
        <row r="1568">
          <cell r="AF1568">
            <v>467625470</v>
          </cell>
          <cell r="AG1568">
            <v>0</v>
          </cell>
          <cell r="AH1568">
            <v>280120427.69</v>
          </cell>
          <cell r="AI1568">
            <v>0</v>
          </cell>
          <cell r="AJ1568">
            <v>0</v>
          </cell>
          <cell r="AK1568">
            <v>0</v>
          </cell>
          <cell r="AL1568">
            <v>75003863.64</v>
          </cell>
          <cell r="AM1568">
            <v>0</v>
          </cell>
          <cell r="AN1568">
            <v>607094813.15</v>
          </cell>
          <cell r="AO1568">
            <v>566525538.56</v>
          </cell>
          <cell r="AP1568">
            <v>1429844574.48</v>
          </cell>
          <cell r="AQ1568">
            <v>1996370113.04</v>
          </cell>
          <cell r="AR1568">
            <v>285114600.9</v>
          </cell>
          <cell r="AS1568">
            <v>236344937.66</v>
          </cell>
          <cell r="AT1568">
            <v>45066000</v>
          </cell>
          <cell r="AU1568">
            <v>281410937.66</v>
          </cell>
          <cell r="AV1568">
            <v>1429844574.48</v>
          </cell>
          <cell r="AW1568">
            <v>1711255512.14</v>
          </cell>
          <cell r="AX1568">
            <v>236344937.66</v>
          </cell>
          <cell r="AY1568">
            <v>1474910574.48</v>
          </cell>
          <cell r="AZ1568">
            <v>0.164447059871312</v>
          </cell>
          <cell r="BA1568">
            <v>0.835552940128688</v>
          </cell>
          <cell r="BB1568">
            <v>1.1968122568583</v>
          </cell>
          <cell r="BC1568">
            <v>0.13811200956451</v>
          </cell>
          <cell r="BD1568">
            <v>0.0263350503068025</v>
          </cell>
          <cell r="BE1568">
            <v>0.13811200956451</v>
          </cell>
          <cell r="BF1568">
            <v>0.86188799043549</v>
          </cell>
        </row>
        <row r="1569">
          <cell r="A1569" t="str">
            <v>000573.SZ</v>
          </cell>
          <cell r="B1569" t="str">
            <v>粤宏远A</v>
          </cell>
          <cell r="C1569">
            <v>7440768.7</v>
          </cell>
          <cell r="D1569">
            <v>235286640.63</v>
          </cell>
          <cell r="E1569">
            <v>0</v>
          </cell>
          <cell r="F1569">
            <v>0</v>
          </cell>
          <cell r="G1569">
            <v>0</v>
          </cell>
          <cell r="H1569">
            <v>0</v>
          </cell>
          <cell r="I1569">
            <v>82841793.71</v>
          </cell>
          <cell r="J1569">
            <v>0</v>
          </cell>
          <cell r="K1569">
            <v>95912911.95</v>
          </cell>
          <cell r="L1569">
            <v>0</v>
          </cell>
          <cell r="M1569">
            <v>0</v>
          </cell>
          <cell r="N1569">
            <v>0</v>
          </cell>
          <cell r="O1569">
            <v>0</v>
          </cell>
          <cell r="P1569">
            <v>2840361.95</v>
          </cell>
          <cell r="Q1569">
            <v>170978055.1</v>
          </cell>
          <cell r="R1569">
            <v>0</v>
          </cell>
          <cell r="S1569">
            <v>0</v>
          </cell>
          <cell r="T1569">
            <v>0</v>
          </cell>
          <cell r="U1569">
            <v>283666796.2</v>
          </cell>
          <cell r="V1569">
            <v>6051507.69</v>
          </cell>
          <cell r="W1569">
            <v>0</v>
          </cell>
          <cell r="X1569">
            <v>47250000</v>
          </cell>
          <cell r="Y1569">
            <v>0</v>
          </cell>
          <cell r="Z1569">
            <v>0</v>
          </cell>
          <cell r="AA1569">
            <v>0</v>
          </cell>
          <cell r="AB1569">
            <v>56387848.16</v>
          </cell>
          <cell r="AC1569">
            <v>2195444.04</v>
          </cell>
          <cell r="AD1569">
            <v>0</v>
          </cell>
        </row>
        <row r="1569">
          <cell r="AF1569">
            <v>638280604</v>
          </cell>
          <cell r="AG1569">
            <v>0</v>
          </cell>
          <cell r="AH1569">
            <v>541157844.74</v>
          </cell>
          <cell r="AI1569">
            <v>0</v>
          </cell>
          <cell r="AJ1569">
            <v>427755.3</v>
          </cell>
          <cell r="AK1569">
            <v>1232296.83</v>
          </cell>
          <cell r="AL1569">
            <v>226989258.03</v>
          </cell>
          <cell r="AM1569">
            <v>0</v>
          </cell>
          <cell r="AN1569">
            <v>261890184.22</v>
          </cell>
          <cell r="AO1569">
            <v>990852128.13</v>
          </cell>
          <cell r="AP1569">
            <v>1669977943.12</v>
          </cell>
          <cell r="AQ1569">
            <v>2660830071.25</v>
          </cell>
          <cell r="AR1569">
            <v>424648691.3</v>
          </cell>
          <cell r="AS1569">
            <v>518953436.83</v>
          </cell>
          <cell r="AT1569">
            <v>47250000</v>
          </cell>
          <cell r="AU1569">
            <v>566203436.83</v>
          </cell>
          <cell r="AV1569">
            <v>1669977943.12</v>
          </cell>
          <cell r="AW1569">
            <v>2236181379.95</v>
          </cell>
          <cell r="AX1569">
            <v>518953436.83</v>
          </cell>
          <cell r="AY1569">
            <v>1717227943.12</v>
          </cell>
          <cell r="AZ1569">
            <v>0.253201033649006</v>
          </cell>
          <cell r="BA1569">
            <v>0.746798966350994</v>
          </cell>
          <cell r="BB1569">
            <v>1.33904845220421</v>
          </cell>
          <cell r="BC1569">
            <v>0.232071262860441</v>
          </cell>
          <cell r="BD1569">
            <v>0.0211297707885648</v>
          </cell>
          <cell r="BE1569">
            <v>0.232071262860441</v>
          </cell>
          <cell r="BF1569">
            <v>0.767928737139559</v>
          </cell>
        </row>
        <row r="1570">
          <cell r="A1570" t="str">
            <v>605507.SH</v>
          </cell>
          <cell r="B1570" t="str">
            <v>国邦医药</v>
          </cell>
          <cell r="C1570">
            <v>2619071.09</v>
          </cell>
          <cell r="D1570">
            <v>235242905.56</v>
          </cell>
          <cell r="E1570">
            <v>0</v>
          </cell>
          <cell r="F1570">
            <v>0</v>
          </cell>
          <cell r="G1570">
            <v>0</v>
          </cell>
          <cell r="H1570">
            <v>0</v>
          </cell>
          <cell r="I1570">
            <v>860517766.61</v>
          </cell>
          <cell r="J1570">
            <v>0</v>
          </cell>
          <cell r="K1570">
            <v>43085060.68</v>
          </cell>
          <cell r="L1570">
            <v>0</v>
          </cell>
          <cell r="M1570">
            <v>0</v>
          </cell>
          <cell r="N1570">
            <v>0</v>
          </cell>
          <cell r="O1570">
            <v>0</v>
          </cell>
          <cell r="P1570">
            <v>65255658.38</v>
          </cell>
          <cell r="Q1570">
            <v>17078019.72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2894187.43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B1570">
            <v>0</v>
          </cell>
          <cell r="AC1570">
            <v>9404118.14</v>
          </cell>
          <cell r="AD1570">
            <v>0</v>
          </cell>
        </row>
        <row r="1570">
          <cell r="AF1570">
            <v>558823500</v>
          </cell>
          <cell r="AG1570">
            <v>0</v>
          </cell>
          <cell r="AH1570">
            <v>3607443644.52</v>
          </cell>
          <cell r="AI1570">
            <v>0</v>
          </cell>
          <cell r="AJ1570">
            <v>0</v>
          </cell>
          <cell r="AK1570">
            <v>0</v>
          </cell>
          <cell r="AL1570">
            <v>25191162.97</v>
          </cell>
          <cell r="AM1570">
            <v>0</v>
          </cell>
          <cell r="AN1570">
            <v>2249086186.73</v>
          </cell>
          <cell r="AO1570">
            <v>1236096787.61</v>
          </cell>
          <cell r="AP1570">
            <v>6440544494.22</v>
          </cell>
          <cell r="AQ1570">
            <v>7676641281.83</v>
          </cell>
          <cell r="AR1570">
            <v>1000853882.05</v>
          </cell>
          <cell r="AS1570">
            <v>235242905.56</v>
          </cell>
          <cell r="AT1570">
            <v>0</v>
          </cell>
          <cell r="AU1570">
            <v>235242905.56</v>
          </cell>
          <cell r="AV1570">
            <v>6440544494.22</v>
          </cell>
          <cell r="AW1570">
            <v>6675787399.78</v>
          </cell>
          <cell r="AX1570">
            <v>235242905.56</v>
          </cell>
          <cell r="AY1570">
            <v>6440544494.22</v>
          </cell>
          <cell r="AZ1570">
            <v>0.0352382260657001</v>
          </cell>
          <cell r="BA1570">
            <v>0.9647617739343</v>
          </cell>
          <cell r="BB1570">
            <v>1.03652531331336</v>
          </cell>
          <cell r="BC1570">
            <v>0.0352382260657001</v>
          </cell>
          <cell r="BD1570">
            <v>0</v>
          </cell>
          <cell r="BE1570">
            <v>0.0352382260657001</v>
          </cell>
          <cell r="BF1570">
            <v>0.9647617739343</v>
          </cell>
        </row>
        <row r="1571">
          <cell r="A1571" t="str">
            <v>002803.SZ</v>
          </cell>
          <cell r="B1571" t="str">
            <v>吉宏股份</v>
          </cell>
          <cell r="C1571">
            <v>3716409.56</v>
          </cell>
          <cell r="D1571">
            <v>234750000</v>
          </cell>
          <cell r="E1571">
            <v>0</v>
          </cell>
          <cell r="F1571">
            <v>0</v>
          </cell>
          <cell r="G1571">
            <v>0</v>
          </cell>
          <cell r="H1571">
            <v>0</v>
          </cell>
          <cell r="I1571">
            <v>379038629.37</v>
          </cell>
          <cell r="J1571">
            <v>0</v>
          </cell>
          <cell r="K1571">
            <v>10814428.94</v>
          </cell>
          <cell r="L1571">
            <v>0</v>
          </cell>
          <cell r="M1571">
            <v>0</v>
          </cell>
          <cell r="N1571">
            <v>0</v>
          </cell>
          <cell r="O1571">
            <v>0</v>
          </cell>
          <cell r="P1571">
            <v>33871039.33</v>
          </cell>
          <cell r="Q1571">
            <v>44654067.33</v>
          </cell>
          <cell r="R1571">
            <v>0</v>
          </cell>
          <cell r="S1571">
            <v>0</v>
          </cell>
          <cell r="T1571">
            <v>0</v>
          </cell>
          <cell r="U1571">
            <v>40092577.35</v>
          </cell>
          <cell r="V1571">
            <v>2695539.02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B1571">
            <v>0</v>
          </cell>
          <cell r="AC1571">
            <v>24290873.67</v>
          </cell>
          <cell r="AD1571">
            <v>0</v>
          </cell>
        </row>
        <row r="1571">
          <cell r="AF1571">
            <v>387480088</v>
          </cell>
          <cell r="AG1571">
            <v>0</v>
          </cell>
          <cell r="AH1571">
            <v>384672940.09</v>
          </cell>
          <cell r="AI1571">
            <v>279076290.24</v>
          </cell>
          <cell r="AJ1571">
            <v>-17235714.27</v>
          </cell>
          <cell r="AK1571">
            <v>0</v>
          </cell>
          <cell r="AL1571">
            <v>65407705.7</v>
          </cell>
          <cell r="AM1571">
            <v>0</v>
          </cell>
          <cell r="AN1571">
            <v>1348946858.98</v>
          </cell>
          <cell r="AO1571">
            <v>773923564.57</v>
          </cell>
          <cell r="AP1571">
            <v>2448348168.74</v>
          </cell>
          <cell r="AQ1571">
            <v>3222271733.31</v>
          </cell>
          <cell r="AR1571">
            <v>499080987.22</v>
          </cell>
          <cell r="AS1571">
            <v>274842577.35</v>
          </cell>
          <cell r="AT1571">
            <v>0</v>
          </cell>
          <cell r="AU1571">
            <v>274842577.35</v>
          </cell>
          <cell r="AV1571">
            <v>1890195588.26</v>
          </cell>
          <cell r="AW1571">
            <v>2165038165.61</v>
          </cell>
          <cell r="AX1571">
            <v>274842577.35</v>
          </cell>
          <cell r="AY1571">
            <v>1890195588.26</v>
          </cell>
          <cell r="AZ1571">
            <v>0.126945834819758</v>
          </cell>
          <cell r="BA1571">
            <v>0.873054165180241</v>
          </cell>
          <cell r="BB1571">
            <v>1.14540430580679</v>
          </cell>
          <cell r="BC1571">
            <v>0.126945834819758</v>
          </cell>
          <cell r="BD1571">
            <v>0</v>
          </cell>
          <cell r="BE1571">
            <v>0.126945834819758</v>
          </cell>
          <cell r="BF1571">
            <v>0.873054165180241</v>
          </cell>
        </row>
        <row r="1572">
          <cell r="A1572" t="str">
            <v>600557.SH</v>
          </cell>
          <cell r="B1572" t="str">
            <v>康缘药业</v>
          </cell>
          <cell r="C1572">
            <v>0</v>
          </cell>
          <cell r="D1572">
            <v>234500000</v>
          </cell>
          <cell r="E1572">
            <v>0</v>
          </cell>
          <cell r="F1572">
            <v>0</v>
          </cell>
          <cell r="G1572">
            <v>0</v>
          </cell>
          <cell r="H1572">
            <v>0</v>
          </cell>
          <cell r="I1572">
            <v>328816616.5</v>
          </cell>
          <cell r="J1572">
            <v>0</v>
          </cell>
          <cell r="K1572">
            <v>13860093.97</v>
          </cell>
          <cell r="L1572">
            <v>0</v>
          </cell>
          <cell r="M1572">
            <v>0</v>
          </cell>
          <cell r="N1572">
            <v>0</v>
          </cell>
          <cell r="O1572">
            <v>0</v>
          </cell>
          <cell r="P1572">
            <v>18660231.95</v>
          </cell>
          <cell r="Q1572">
            <v>50697604.23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1801812.22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B1572">
            <v>0</v>
          </cell>
          <cell r="AC1572">
            <v>90908597.23</v>
          </cell>
          <cell r="AD1572">
            <v>0</v>
          </cell>
        </row>
        <row r="1572">
          <cell r="AF1572">
            <v>592881038</v>
          </cell>
          <cell r="AG1572">
            <v>0</v>
          </cell>
          <cell r="AH1572">
            <v>174565456.09</v>
          </cell>
          <cell r="AI1572">
            <v>179999151.88</v>
          </cell>
          <cell r="AJ1572">
            <v>0</v>
          </cell>
          <cell r="AK1572">
            <v>130294.62</v>
          </cell>
          <cell r="AL1572">
            <v>310818399.15</v>
          </cell>
          <cell r="AM1572">
            <v>0</v>
          </cell>
          <cell r="AN1572">
            <v>3295464601.21</v>
          </cell>
          <cell r="AO1572">
            <v>739244956.1</v>
          </cell>
          <cell r="AP1572">
            <v>4553858940.95</v>
          </cell>
          <cell r="AQ1572">
            <v>5293103897.05</v>
          </cell>
          <cell r="AR1572">
            <v>504744956.1</v>
          </cell>
          <cell r="AS1572">
            <v>234500000</v>
          </cell>
          <cell r="AT1572">
            <v>0</v>
          </cell>
          <cell r="AU1572">
            <v>234500000</v>
          </cell>
          <cell r="AV1572">
            <v>4193860637.19</v>
          </cell>
          <cell r="AW1572">
            <v>4428360637.19</v>
          </cell>
          <cell r="AX1572">
            <v>234500000</v>
          </cell>
          <cell r="AY1572">
            <v>4193860637.19</v>
          </cell>
          <cell r="AZ1572">
            <v>0.0529541334169209</v>
          </cell>
          <cell r="BA1572">
            <v>0.947045866583079</v>
          </cell>
          <cell r="BB1572">
            <v>1.05591506735358</v>
          </cell>
          <cell r="BC1572">
            <v>0.0529541334169209</v>
          </cell>
          <cell r="BD1572">
            <v>0</v>
          </cell>
          <cell r="BE1572">
            <v>0.0529541334169209</v>
          </cell>
          <cell r="BF1572">
            <v>0.947045866583079</v>
          </cell>
        </row>
        <row r="1573">
          <cell r="A1573" t="str">
            <v>002655.SZ</v>
          </cell>
          <cell r="B1573" t="str">
            <v>共达电声</v>
          </cell>
          <cell r="C1573">
            <v>0</v>
          </cell>
          <cell r="D1573">
            <v>233977793.24</v>
          </cell>
          <cell r="E1573">
            <v>0</v>
          </cell>
          <cell r="F1573">
            <v>0</v>
          </cell>
          <cell r="G1573">
            <v>0</v>
          </cell>
          <cell r="H1573">
            <v>0</v>
          </cell>
          <cell r="I1573">
            <v>267142052.32</v>
          </cell>
          <cell r="J1573">
            <v>0</v>
          </cell>
          <cell r="K1573">
            <v>3451625.69</v>
          </cell>
          <cell r="L1573">
            <v>0</v>
          </cell>
          <cell r="M1573">
            <v>0</v>
          </cell>
          <cell r="N1573">
            <v>0</v>
          </cell>
          <cell r="O1573">
            <v>0</v>
          </cell>
          <cell r="P1573">
            <v>57035501.57</v>
          </cell>
          <cell r="Q1573">
            <v>3105420.94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409326.84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B1573">
            <v>0</v>
          </cell>
          <cell r="AC1573">
            <v>0</v>
          </cell>
          <cell r="AD1573">
            <v>0</v>
          </cell>
        </row>
        <row r="1573">
          <cell r="AF1573">
            <v>360000000</v>
          </cell>
          <cell r="AG1573">
            <v>0</v>
          </cell>
          <cell r="AH1573">
            <v>51910650.73</v>
          </cell>
          <cell r="AI1573">
            <v>0</v>
          </cell>
          <cell r="AJ1573">
            <v>-232263.89</v>
          </cell>
          <cell r="AK1573">
            <v>0</v>
          </cell>
          <cell r="AL1573">
            <v>27269117.56</v>
          </cell>
          <cell r="AM1573">
            <v>0</v>
          </cell>
          <cell r="AN1573">
            <v>173538371.42</v>
          </cell>
          <cell r="AO1573">
            <v>565121720.6</v>
          </cell>
          <cell r="AP1573">
            <v>612485875.82</v>
          </cell>
          <cell r="AQ1573">
            <v>1177607596.42</v>
          </cell>
          <cell r="AR1573">
            <v>331143927.36</v>
          </cell>
          <cell r="AS1573">
            <v>233977793.24</v>
          </cell>
          <cell r="AT1573">
            <v>0</v>
          </cell>
          <cell r="AU1573">
            <v>233977793.24</v>
          </cell>
          <cell r="AV1573">
            <v>612485875.82</v>
          </cell>
          <cell r="AW1573">
            <v>846463669.06</v>
          </cell>
          <cell r="AX1573">
            <v>233977793.24</v>
          </cell>
          <cell r="AY1573">
            <v>612485875.82</v>
          </cell>
          <cell r="AZ1573">
            <v>0.276417998541902</v>
          </cell>
          <cell r="BA1573">
            <v>0.723582001458098</v>
          </cell>
          <cell r="BB1573">
            <v>1.38201336957648</v>
          </cell>
          <cell r="BC1573">
            <v>0.276417998541902</v>
          </cell>
          <cell r="BD1573">
            <v>0</v>
          </cell>
          <cell r="BE1573">
            <v>0.276417998541902</v>
          </cell>
          <cell r="BF1573">
            <v>0.723582001458098</v>
          </cell>
        </row>
        <row r="1574">
          <cell r="A1574" t="str">
            <v>002902.SZ</v>
          </cell>
          <cell r="B1574" t="str">
            <v>铭普光磁</v>
          </cell>
          <cell r="C1574">
            <v>2903423.69</v>
          </cell>
          <cell r="D1574">
            <v>233929632</v>
          </cell>
          <cell r="E1574">
            <v>0</v>
          </cell>
          <cell r="F1574">
            <v>0</v>
          </cell>
          <cell r="G1574">
            <v>0</v>
          </cell>
          <cell r="H1574">
            <v>0</v>
          </cell>
          <cell r="I1574">
            <v>1108337127.81</v>
          </cell>
          <cell r="J1574">
            <v>0</v>
          </cell>
          <cell r="K1574">
            <v>2407098.83</v>
          </cell>
          <cell r="L1574">
            <v>0</v>
          </cell>
          <cell r="M1574">
            <v>0</v>
          </cell>
          <cell r="N1574">
            <v>0</v>
          </cell>
          <cell r="O1574">
            <v>0</v>
          </cell>
          <cell r="P1574">
            <v>34133991.65</v>
          </cell>
          <cell r="Q1574">
            <v>7499726.55</v>
          </cell>
          <cell r="R1574">
            <v>0</v>
          </cell>
          <cell r="S1574">
            <v>0</v>
          </cell>
          <cell r="T1574">
            <v>0</v>
          </cell>
          <cell r="U1574">
            <v>27738667.05</v>
          </cell>
          <cell r="V1574">
            <v>84661991.74</v>
          </cell>
          <cell r="W1574">
            <v>0</v>
          </cell>
          <cell r="X1574">
            <v>62268789.64</v>
          </cell>
          <cell r="Y1574">
            <v>0</v>
          </cell>
          <cell r="Z1574">
            <v>0</v>
          </cell>
          <cell r="AA1574">
            <v>0</v>
          </cell>
          <cell r="AB1574">
            <v>0</v>
          </cell>
          <cell r="AC1574">
            <v>6284323.04</v>
          </cell>
          <cell r="AD1574">
            <v>0</v>
          </cell>
        </row>
        <row r="1574">
          <cell r="AF1574">
            <v>210000000</v>
          </cell>
          <cell r="AG1574">
            <v>0</v>
          </cell>
          <cell r="AH1574">
            <v>453380765.63</v>
          </cell>
          <cell r="AI1574">
            <v>0</v>
          </cell>
          <cell r="AJ1574">
            <v>1053604.36</v>
          </cell>
          <cell r="AK1574">
            <v>0</v>
          </cell>
          <cell r="AL1574">
            <v>46991209.9</v>
          </cell>
          <cell r="AM1574">
            <v>0</v>
          </cell>
          <cell r="AN1574">
            <v>359945422.69</v>
          </cell>
          <cell r="AO1574">
            <v>1570164772</v>
          </cell>
          <cell r="AP1574">
            <v>1071371002.58</v>
          </cell>
          <cell r="AQ1574">
            <v>2641535774.58</v>
          </cell>
          <cell r="AR1574">
            <v>1246227683.31</v>
          </cell>
          <cell r="AS1574">
            <v>261668299.05</v>
          </cell>
          <cell r="AT1574">
            <v>62268789.64</v>
          </cell>
          <cell r="AU1574">
            <v>323937088.69</v>
          </cell>
          <cell r="AV1574">
            <v>1071371002.58</v>
          </cell>
          <cell r="AW1574">
            <v>1395308091.27</v>
          </cell>
          <cell r="AX1574">
            <v>261668299.05</v>
          </cell>
          <cell r="AY1574">
            <v>1133639792.22</v>
          </cell>
          <cell r="AZ1574">
            <v>0.232161692974313</v>
          </cell>
          <cell r="BA1574">
            <v>0.767838307025687</v>
          </cell>
          <cell r="BB1574">
            <v>1.30235752872713</v>
          </cell>
          <cell r="BC1574">
            <v>0.187534423893315</v>
          </cell>
          <cell r="BD1574">
            <v>0.044627269080998</v>
          </cell>
          <cell r="BE1574">
            <v>0.187534423893315</v>
          </cell>
          <cell r="BF1574">
            <v>0.812465576106685</v>
          </cell>
        </row>
        <row r="1575">
          <cell r="A1575" t="str">
            <v>600081.SH</v>
          </cell>
          <cell r="B1575" t="str">
            <v>东风科技</v>
          </cell>
          <cell r="C1575">
            <v>7488396.75</v>
          </cell>
          <cell r="D1575">
            <v>233900000</v>
          </cell>
          <cell r="E1575">
            <v>0</v>
          </cell>
          <cell r="F1575">
            <v>0</v>
          </cell>
          <cell r="G1575">
            <v>0</v>
          </cell>
          <cell r="H1575">
            <v>0</v>
          </cell>
          <cell r="I1575">
            <v>3995883345</v>
          </cell>
          <cell r="J1575">
            <v>5333311.55</v>
          </cell>
          <cell r="K1575">
            <v>56713089.66</v>
          </cell>
          <cell r="L1575">
            <v>0</v>
          </cell>
          <cell r="M1575">
            <v>0</v>
          </cell>
          <cell r="N1575">
            <v>0</v>
          </cell>
          <cell r="O1575">
            <v>0</v>
          </cell>
          <cell r="P1575">
            <v>181012263.63</v>
          </cell>
          <cell r="Q1575">
            <v>39468796.61</v>
          </cell>
          <cell r="R1575">
            <v>0</v>
          </cell>
          <cell r="S1575">
            <v>0</v>
          </cell>
          <cell r="T1575">
            <v>0</v>
          </cell>
          <cell r="U1575">
            <v>17124951.4</v>
          </cell>
          <cell r="V1575">
            <v>4001152.88</v>
          </cell>
          <cell r="W1575">
            <v>0</v>
          </cell>
          <cell r="X1575">
            <v>247385217.7</v>
          </cell>
          <cell r="Y1575">
            <v>0</v>
          </cell>
          <cell r="Z1575">
            <v>0</v>
          </cell>
          <cell r="AA1575">
            <v>47109614.04</v>
          </cell>
          <cell r="AB1575">
            <v>6550720.68</v>
          </cell>
          <cell r="AC1575">
            <v>28407871.72</v>
          </cell>
          <cell r="AD1575">
            <v>15679.22</v>
          </cell>
        </row>
        <row r="1575">
          <cell r="AF1575">
            <v>470418905</v>
          </cell>
          <cell r="AG1575">
            <v>0</v>
          </cell>
          <cell r="AH1575">
            <v>1238170223.02</v>
          </cell>
          <cell r="AI1575">
            <v>0</v>
          </cell>
          <cell r="AJ1575">
            <v>-3151463.17</v>
          </cell>
          <cell r="AK1575">
            <v>0</v>
          </cell>
          <cell r="AL1575">
            <v>121031892.74</v>
          </cell>
          <cell r="AM1575">
            <v>0</v>
          </cell>
          <cell r="AN1575">
            <v>1145298113.64</v>
          </cell>
          <cell r="AO1575">
            <v>4870394410.84</v>
          </cell>
          <cell r="AP1575">
            <v>2971767671.23</v>
          </cell>
          <cell r="AQ1575">
            <v>7842162082.07</v>
          </cell>
          <cell r="AR1575">
            <v>4324858948.48</v>
          </cell>
          <cell r="AS1575">
            <v>251024951.4</v>
          </cell>
          <cell r="AT1575">
            <v>294510510.96</v>
          </cell>
          <cell r="AU1575">
            <v>545535462.36</v>
          </cell>
          <cell r="AV1575">
            <v>2971767671.23</v>
          </cell>
          <cell r="AW1575">
            <v>3517303133.59</v>
          </cell>
          <cell r="AX1575">
            <v>251024951.4</v>
          </cell>
          <cell r="AY1575">
            <v>3266278182.19</v>
          </cell>
          <cell r="AZ1575">
            <v>0.155100496499768</v>
          </cell>
          <cell r="BA1575">
            <v>0.844899503500232</v>
          </cell>
          <cell r="BB1575">
            <v>1.18357271587594</v>
          </cell>
          <cell r="BC1575">
            <v>0.0713685860632054</v>
          </cell>
          <cell r="BD1575">
            <v>0.0837319104365629</v>
          </cell>
          <cell r="BE1575">
            <v>0.0713685860632054</v>
          </cell>
          <cell r="BF1575">
            <v>0.928631413936795</v>
          </cell>
        </row>
        <row r="1576">
          <cell r="A1576" t="str">
            <v>600822.SH</v>
          </cell>
          <cell r="B1576" t="str">
            <v>上海物贸</v>
          </cell>
          <cell r="C1576">
            <v>34367402.62</v>
          </cell>
          <cell r="D1576">
            <v>233472826.11</v>
          </cell>
          <cell r="E1576">
            <v>0</v>
          </cell>
          <cell r="F1576">
            <v>0</v>
          </cell>
          <cell r="G1576">
            <v>0</v>
          </cell>
          <cell r="H1576">
            <v>0</v>
          </cell>
          <cell r="I1576">
            <v>319534258.05</v>
          </cell>
          <cell r="J1576">
            <v>2360404.65</v>
          </cell>
          <cell r="K1576">
            <v>80797850.39</v>
          </cell>
          <cell r="L1576">
            <v>0</v>
          </cell>
          <cell r="M1576">
            <v>0</v>
          </cell>
          <cell r="N1576">
            <v>0</v>
          </cell>
          <cell r="O1576">
            <v>0</v>
          </cell>
          <cell r="P1576">
            <v>36585370.99</v>
          </cell>
          <cell r="Q1576">
            <v>22575537.93</v>
          </cell>
          <cell r="R1576">
            <v>0</v>
          </cell>
          <cell r="S1576">
            <v>0</v>
          </cell>
          <cell r="T1576">
            <v>0</v>
          </cell>
          <cell r="U1576">
            <v>1106198.35</v>
          </cell>
          <cell r="V1576">
            <v>8635431.14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20179000</v>
          </cell>
          <cell r="AB1576">
            <v>0</v>
          </cell>
          <cell r="AC1576">
            <v>27610287.94</v>
          </cell>
          <cell r="AD1576">
            <v>0</v>
          </cell>
        </row>
        <row r="1576">
          <cell r="AF1576">
            <v>495972914</v>
          </cell>
          <cell r="AG1576">
            <v>0</v>
          </cell>
          <cell r="AH1576">
            <v>1782934309.84</v>
          </cell>
          <cell r="AI1576">
            <v>0</v>
          </cell>
          <cell r="AJ1576">
            <v>23863650.59</v>
          </cell>
          <cell r="AK1576">
            <v>19637.56</v>
          </cell>
          <cell r="AL1576">
            <v>53165313.23</v>
          </cell>
          <cell r="AM1576">
            <v>0</v>
          </cell>
          <cell r="AN1576">
            <v>-1420264291.11</v>
          </cell>
          <cell r="AO1576">
            <v>787224568.17</v>
          </cell>
          <cell r="AP1576">
            <v>935691534.11</v>
          </cell>
          <cell r="AQ1576">
            <v>1722916102.28</v>
          </cell>
          <cell r="AR1576">
            <v>532466543.71</v>
          </cell>
          <cell r="AS1576">
            <v>234579024.46</v>
          </cell>
          <cell r="AT1576">
            <v>20179000</v>
          </cell>
          <cell r="AU1576">
            <v>254758024.46</v>
          </cell>
          <cell r="AV1576">
            <v>935691534.11</v>
          </cell>
          <cell r="AW1576">
            <v>1190449558.57</v>
          </cell>
          <cell r="AX1576">
            <v>234579024.46</v>
          </cell>
          <cell r="AY1576">
            <v>955870534.11</v>
          </cell>
          <cell r="AZ1576">
            <v>0.214001527932038</v>
          </cell>
          <cell r="BA1576">
            <v>0.785998472067962</v>
          </cell>
          <cell r="BB1576">
            <v>1.2722671042464</v>
          </cell>
          <cell r="BC1576">
            <v>0.197050788730421</v>
          </cell>
          <cell r="BD1576">
            <v>0.0169507392016169</v>
          </cell>
          <cell r="BE1576">
            <v>0.197050788730421</v>
          </cell>
          <cell r="BF1576">
            <v>0.802949211269579</v>
          </cell>
        </row>
        <row r="1577">
          <cell r="A1577" t="str">
            <v>600706.SH</v>
          </cell>
          <cell r="B1577" t="str">
            <v>曲江文旅</v>
          </cell>
          <cell r="C1577">
            <v>0</v>
          </cell>
          <cell r="D1577">
            <v>233005867.74</v>
          </cell>
          <cell r="E1577">
            <v>0</v>
          </cell>
          <cell r="F1577">
            <v>0</v>
          </cell>
          <cell r="G1577">
            <v>0</v>
          </cell>
          <cell r="H1577">
            <v>0</v>
          </cell>
          <cell r="I1577">
            <v>798467297.5</v>
          </cell>
          <cell r="J1577">
            <v>1498317.48</v>
          </cell>
          <cell r="K1577">
            <v>29078129.8</v>
          </cell>
          <cell r="L1577">
            <v>0</v>
          </cell>
          <cell r="M1577">
            <v>0</v>
          </cell>
          <cell r="N1577">
            <v>0</v>
          </cell>
          <cell r="O1577">
            <v>0</v>
          </cell>
          <cell r="P1577">
            <v>49881199.01</v>
          </cell>
          <cell r="Q1577">
            <v>12413063.01</v>
          </cell>
          <cell r="R1577">
            <v>0</v>
          </cell>
          <cell r="S1577">
            <v>0</v>
          </cell>
          <cell r="T1577">
            <v>0</v>
          </cell>
          <cell r="U1577">
            <v>87758633.07</v>
          </cell>
          <cell r="V1577">
            <v>989801.93</v>
          </cell>
          <cell r="W1577">
            <v>0</v>
          </cell>
          <cell r="X1577">
            <v>990500000</v>
          </cell>
          <cell r="Y1577">
            <v>0</v>
          </cell>
          <cell r="Z1577">
            <v>0</v>
          </cell>
          <cell r="AA1577">
            <v>0</v>
          </cell>
          <cell r="AB1577">
            <v>0</v>
          </cell>
          <cell r="AC1577">
            <v>9248308.76</v>
          </cell>
          <cell r="AD1577">
            <v>0</v>
          </cell>
        </row>
        <row r="1577">
          <cell r="AF1577">
            <v>215411610</v>
          </cell>
          <cell r="AG1577">
            <v>0</v>
          </cell>
          <cell r="AH1577">
            <v>412557267</v>
          </cell>
          <cell r="AI1577">
            <v>0</v>
          </cell>
          <cell r="AJ1577">
            <v>0</v>
          </cell>
          <cell r="AK1577">
            <v>0</v>
          </cell>
          <cell r="AL1577">
            <v>6190383.5</v>
          </cell>
          <cell r="AM1577">
            <v>0</v>
          </cell>
          <cell r="AN1577">
            <v>323013310.95</v>
          </cell>
          <cell r="AO1577">
            <v>2212840618.3</v>
          </cell>
          <cell r="AP1577">
            <v>957172571.45</v>
          </cell>
          <cell r="AQ1577">
            <v>3170013189.75</v>
          </cell>
          <cell r="AR1577">
            <v>901576117.49</v>
          </cell>
          <cell r="AS1577">
            <v>320764500.81</v>
          </cell>
          <cell r="AT1577">
            <v>990500000</v>
          </cell>
          <cell r="AU1577">
            <v>1311264500.81</v>
          </cell>
          <cell r="AV1577">
            <v>957172571.45</v>
          </cell>
          <cell r="AW1577">
            <v>2268437072.26</v>
          </cell>
          <cell r="AX1577">
            <v>320764500.81</v>
          </cell>
          <cell r="AY1577">
            <v>1947672571.45</v>
          </cell>
          <cell r="AZ1577">
            <v>0.578047553906185</v>
          </cell>
          <cell r="BA1577">
            <v>0.421952446093815</v>
          </cell>
          <cell r="BB1577">
            <v>2.36993530730158</v>
          </cell>
          <cell r="BC1577">
            <v>0.141403305708819</v>
          </cell>
          <cell r="BD1577">
            <v>0.436644248197365</v>
          </cell>
          <cell r="BE1577">
            <v>0.141403305708819</v>
          </cell>
          <cell r="BF1577">
            <v>0.858596694291181</v>
          </cell>
        </row>
        <row r="1578">
          <cell r="A1578" t="str">
            <v>603898.SH</v>
          </cell>
          <cell r="B1578" t="str">
            <v>好莱客</v>
          </cell>
          <cell r="C1578">
            <v>50554809.23</v>
          </cell>
          <cell r="D1578">
            <v>232051836.62</v>
          </cell>
          <cell r="E1578">
            <v>0</v>
          </cell>
          <cell r="F1578">
            <v>0</v>
          </cell>
          <cell r="G1578">
            <v>0</v>
          </cell>
          <cell r="H1578">
            <v>0</v>
          </cell>
          <cell r="I1578">
            <v>563857657.1</v>
          </cell>
          <cell r="J1578">
            <v>0</v>
          </cell>
          <cell r="K1578">
            <v>378211746.46</v>
          </cell>
          <cell r="L1578">
            <v>0</v>
          </cell>
          <cell r="M1578">
            <v>0</v>
          </cell>
          <cell r="N1578">
            <v>0</v>
          </cell>
          <cell r="O1578">
            <v>0</v>
          </cell>
          <cell r="P1578">
            <v>62426752.31</v>
          </cell>
          <cell r="Q1578">
            <v>61396699.81</v>
          </cell>
          <cell r="R1578">
            <v>0</v>
          </cell>
          <cell r="S1578">
            <v>0</v>
          </cell>
          <cell r="T1578">
            <v>0</v>
          </cell>
          <cell r="U1578">
            <v>26431527.34</v>
          </cell>
          <cell r="V1578">
            <v>304891142.65</v>
          </cell>
          <cell r="W1578">
            <v>0</v>
          </cell>
          <cell r="X1578">
            <v>0</v>
          </cell>
          <cell r="Y1578">
            <v>554927012.84</v>
          </cell>
          <cell r="Z1578">
            <v>0</v>
          </cell>
          <cell r="AA1578">
            <v>0</v>
          </cell>
          <cell r="AB1578">
            <v>0</v>
          </cell>
          <cell r="AC1578">
            <v>17119873.9</v>
          </cell>
          <cell r="AD1578">
            <v>0</v>
          </cell>
        </row>
        <row r="1578">
          <cell r="AF1578">
            <v>311277023</v>
          </cell>
          <cell r="AG1578">
            <v>98467479.41</v>
          </cell>
          <cell r="AH1578">
            <v>814289684.86</v>
          </cell>
          <cell r="AI1578">
            <v>164125862.91</v>
          </cell>
          <cell r="AJ1578">
            <v>-31133011.74</v>
          </cell>
          <cell r="AK1578">
            <v>0</v>
          </cell>
          <cell r="AL1578">
            <v>163702670.55</v>
          </cell>
          <cell r="AM1578">
            <v>0</v>
          </cell>
          <cell r="AN1578">
            <v>1618677254.96</v>
          </cell>
          <cell r="AO1578">
            <v>2251869058.26</v>
          </cell>
          <cell r="AP1578">
            <v>3139406963.95</v>
          </cell>
          <cell r="AQ1578">
            <v>5391276022.21</v>
          </cell>
          <cell r="AR1578">
            <v>1438458681.46</v>
          </cell>
          <cell r="AS1578">
            <v>258483363.96</v>
          </cell>
          <cell r="AT1578">
            <v>554927012.84</v>
          </cell>
          <cell r="AU1578">
            <v>813410376.8</v>
          </cell>
          <cell r="AV1578">
            <v>2811155238.13</v>
          </cell>
          <cell r="AW1578">
            <v>3624565614.93</v>
          </cell>
          <cell r="AX1578">
            <v>258483363.96</v>
          </cell>
          <cell r="AY1578">
            <v>3366082250.97</v>
          </cell>
          <cell r="AZ1578">
            <v>0.224415961308431</v>
          </cell>
          <cell r="BA1578">
            <v>0.775584038691569</v>
          </cell>
          <cell r="BB1578">
            <v>1.28935092796266</v>
          </cell>
          <cell r="BC1578">
            <v>0.0713143011938527</v>
          </cell>
          <cell r="BD1578">
            <v>0.153101660114578</v>
          </cell>
          <cell r="BE1578">
            <v>0.0713143011938527</v>
          </cell>
          <cell r="BF1578">
            <v>0.928685698806147</v>
          </cell>
        </row>
        <row r="1579">
          <cell r="A1579" t="str">
            <v>601100.SH</v>
          </cell>
          <cell r="B1579" t="str">
            <v>恒立液压</v>
          </cell>
          <cell r="C1579">
            <v>133128266.43</v>
          </cell>
          <cell r="D1579">
            <v>231494469.92</v>
          </cell>
          <cell r="E1579">
            <v>0</v>
          </cell>
          <cell r="F1579">
            <v>0</v>
          </cell>
          <cell r="G1579">
            <v>0</v>
          </cell>
          <cell r="H1579">
            <v>0</v>
          </cell>
          <cell r="I1579">
            <v>1253229776.72</v>
          </cell>
          <cell r="J1579">
            <v>1161962.49</v>
          </cell>
          <cell r="K1579">
            <v>161047542.56</v>
          </cell>
          <cell r="L1579">
            <v>0</v>
          </cell>
          <cell r="M1579">
            <v>0</v>
          </cell>
          <cell r="N1579">
            <v>0</v>
          </cell>
          <cell r="O1579">
            <v>0</v>
          </cell>
          <cell r="P1579">
            <v>139912396.33</v>
          </cell>
          <cell r="Q1579">
            <v>10400788.16</v>
          </cell>
          <cell r="R1579">
            <v>0</v>
          </cell>
          <cell r="S1579">
            <v>0</v>
          </cell>
          <cell r="T1579">
            <v>0</v>
          </cell>
          <cell r="U1579">
            <v>219227392.92</v>
          </cell>
          <cell r="V1579">
            <v>21082230.79</v>
          </cell>
          <cell r="W1579">
            <v>0</v>
          </cell>
          <cell r="X1579">
            <v>461296219.52</v>
          </cell>
          <cell r="Y1579">
            <v>0</v>
          </cell>
          <cell r="Z1579">
            <v>0</v>
          </cell>
          <cell r="AA1579">
            <v>0</v>
          </cell>
          <cell r="AB1579">
            <v>0</v>
          </cell>
          <cell r="AC1579">
            <v>245329164.8</v>
          </cell>
          <cell r="AD1579">
            <v>0</v>
          </cell>
        </row>
        <row r="1579">
          <cell r="AF1579">
            <v>1305360000</v>
          </cell>
          <cell r="AG1579">
            <v>0</v>
          </cell>
          <cell r="AH1579">
            <v>1410707682.81</v>
          </cell>
          <cell r="AI1579">
            <v>0</v>
          </cell>
          <cell r="AJ1579">
            <v>-16999424.72</v>
          </cell>
          <cell r="AK1579">
            <v>14864158.99</v>
          </cell>
          <cell r="AL1579">
            <v>469542050.19</v>
          </cell>
          <cell r="AM1579">
            <v>0</v>
          </cell>
          <cell r="AN1579">
            <v>5315757375.34</v>
          </cell>
          <cell r="AO1579">
            <v>2877310210.64</v>
          </cell>
          <cell r="AP1579">
            <v>8499231842.61</v>
          </cell>
          <cell r="AQ1579">
            <v>11376542053.25</v>
          </cell>
          <cell r="AR1579">
            <v>1965292128.28</v>
          </cell>
          <cell r="AS1579">
            <v>450721862.84</v>
          </cell>
          <cell r="AT1579">
            <v>461296219.52</v>
          </cell>
          <cell r="AU1579">
            <v>912018082.36</v>
          </cell>
          <cell r="AV1579">
            <v>8499231842.61</v>
          </cell>
          <cell r="AW1579">
            <v>9411249924.97</v>
          </cell>
          <cell r="AX1579">
            <v>450721862.84</v>
          </cell>
          <cell r="AY1579">
            <v>8960528062.13</v>
          </cell>
          <cell r="AZ1579">
            <v>0.0969072216369716</v>
          </cell>
          <cell r="BA1579">
            <v>0.903092778363028</v>
          </cell>
          <cell r="BB1579">
            <v>1.10730594237796</v>
          </cell>
          <cell r="BC1579">
            <v>0.0478918173923042</v>
          </cell>
          <cell r="BD1579">
            <v>0.0490154042446674</v>
          </cell>
          <cell r="BE1579">
            <v>0.0478918173923042</v>
          </cell>
          <cell r="BF1579">
            <v>0.952108182607696</v>
          </cell>
        </row>
        <row r="1580">
          <cell r="A1580" t="str">
            <v>600216.SH</v>
          </cell>
          <cell r="B1580" t="str">
            <v>浙江医药</v>
          </cell>
          <cell r="C1580">
            <v>21912598.39</v>
          </cell>
          <cell r="D1580">
            <v>230805700</v>
          </cell>
          <cell r="E1580">
            <v>0</v>
          </cell>
          <cell r="F1580">
            <v>0</v>
          </cell>
          <cell r="G1580">
            <v>0</v>
          </cell>
          <cell r="H1580">
            <v>0</v>
          </cell>
          <cell r="I1580">
            <v>1081702582.46</v>
          </cell>
          <cell r="J1580">
            <v>0</v>
          </cell>
          <cell r="K1580">
            <v>61671313.96</v>
          </cell>
          <cell r="L1580">
            <v>0</v>
          </cell>
          <cell r="M1580">
            <v>0</v>
          </cell>
          <cell r="N1580">
            <v>0</v>
          </cell>
          <cell r="O1580">
            <v>0</v>
          </cell>
          <cell r="P1580">
            <v>75707931.66</v>
          </cell>
          <cell r="Q1580">
            <v>153986837.38</v>
          </cell>
          <cell r="R1580">
            <v>0</v>
          </cell>
          <cell r="S1580">
            <v>0</v>
          </cell>
          <cell r="T1580">
            <v>0</v>
          </cell>
          <cell r="U1580">
            <v>300552500</v>
          </cell>
          <cell r="V1580">
            <v>4096714.88</v>
          </cell>
          <cell r="W1580">
            <v>0</v>
          </cell>
          <cell r="X1580">
            <v>500326300</v>
          </cell>
          <cell r="Y1580">
            <v>0</v>
          </cell>
          <cell r="Z1580">
            <v>0</v>
          </cell>
          <cell r="AA1580">
            <v>0</v>
          </cell>
          <cell r="AB1580">
            <v>0</v>
          </cell>
          <cell r="AC1580">
            <v>50494269.62</v>
          </cell>
          <cell r="AD1580">
            <v>0</v>
          </cell>
        </row>
        <row r="1580">
          <cell r="AF1580">
            <v>965128000</v>
          </cell>
          <cell r="AG1580">
            <v>0</v>
          </cell>
          <cell r="AH1580">
            <v>1658333877.73</v>
          </cell>
          <cell r="AI1580">
            <v>59976676.48</v>
          </cell>
          <cell r="AJ1580">
            <v>-7783371.11</v>
          </cell>
          <cell r="AK1580">
            <v>0</v>
          </cell>
          <cell r="AL1580">
            <v>1360717643.71</v>
          </cell>
          <cell r="AM1580">
            <v>0</v>
          </cell>
          <cell r="AN1580">
            <v>4540057009.51</v>
          </cell>
          <cell r="AO1580">
            <v>2481256748.35</v>
          </cell>
          <cell r="AP1580">
            <v>8576429836.32</v>
          </cell>
          <cell r="AQ1580">
            <v>11057686584.67</v>
          </cell>
          <cell r="AR1580">
            <v>1449572248.35</v>
          </cell>
          <cell r="AS1580">
            <v>531358200</v>
          </cell>
          <cell r="AT1580">
            <v>500326300</v>
          </cell>
          <cell r="AU1580">
            <v>1031684500</v>
          </cell>
          <cell r="AV1580">
            <v>8456476483.36</v>
          </cell>
          <cell r="AW1580">
            <v>9488160983.36</v>
          </cell>
          <cell r="AX1580">
            <v>531358200</v>
          </cell>
          <cell r="AY1580">
            <v>8956802783.36</v>
          </cell>
          <cell r="AZ1580">
            <v>0.108733873909742</v>
          </cell>
          <cell r="BA1580">
            <v>0.891266126090258</v>
          </cell>
          <cell r="BB1580">
            <v>1.12199933412339</v>
          </cell>
          <cell r="BC1580">
            <v>0.0560022327753373</v>
          </cell>
          <cell r="BD1580">
            <v>0.0527316411344047</v>
          </cell>
          <cell r="BE1580">
            <v>0.0560022327753373</v>
          </cell>
          <cell r="BF1580">
            <v>0.943997767224663</v>
          </cell>
        </row>
        <row r="1581">
          <cell r="A1581" t="str">
            <v>002332.SZ</v>
          </cell>
          <cell r="B1581" t="str">
            <v>仙琚制药</v>
          </cell>
          <cell r="C1581">
            <v>0</v>
          </cell>
          <cell r="D1581">
            <v>230791014.7</v>
          </cell>
          <cell r="E1581">
            <v>0</v>
          </cell>
          <cell r="F1581">
            <v>0</v>
          </cell>
          <cell r="G1581">
            <v>0</v>
          </cell>
          <cell r="H1581">
            <v>0</v>
          </cell>
          <cell r="I1581">
            <v>478103041.13</v>
          </cell>
          <cell r="J1581">
            <v>0</v>
          </cell>
          <cell r="K1581">
            <v>30939797.91</v>
          </cell>
          <cell r="L1581">
            <v>0</v>
          </cell>
          <cell r="M1581">
            <v>0</v>
          </cell>
          <cell r="N1581">
            <v>0</v>
          </cell>
          <cell r="O1581">
            <v>0</v>
          </cell>
          <cell r="P1581">
            <v>57894402.78</v>
          </cell>
          <cell r="Q1581">
            <v>66547869.61</v>
          </cell>
          <cell r="R1581">
            <v>0</v>
          </cell>
          <cell r="S1581">
            <v>0</v>
          </cell>
          <cell r="T1581">
            <v>0</v>
          </cell>
          <cell r="U1581">
            <v>456061927.17</v>
          </cell>
          <cell r="V1581">
            <v>4362365.93</v>
          </cell>
          <cell r="W1581">
            <v>0</v>
          </cell>
          <cell r="X1581">
            <v>366713056.96</v>
          </cell>
          <cell r="Y1581">
            <v>0</v>
          </cell>
          <cell r="Z1581">
            <v>0</v>
          </cell>
          <cell r="AA1581">
            <v>7617014.22</v>
          </cell>
          <cell r="AB1581">
            <v>0</v>
          </cell>
          <cell r="AC1581">
            <v>48334074.15</v>
          </cell>
          <cell r="AD1581">
            <v>0</v>
          </cell>
        </row>
        <row r="1581">
          <cell r="AF1581">
            <v>989204866</v>
          </cell>
          <cell r="AG1581">
            <v>0</v>
          </cell>
          <cell r="AH1581">
            <v>1801034565.4</v>
          </cell>
          <cell r="AI1581">
            <v>0</v>
          </cell>
          <cell r="AJ1581">
            <v>33046929.52</v>
          </cell>
          <cell r="AK1581">
            <v>0</v>
          </cell>
          <cell r="AL1581">
            <v>225585661.61</v>
          </cell>
          <cell r="AM1581">
            <v>0</v>
          </cell>
          <cell r="AN1581">
            <v>1671302119.59</v>
          </cell>
          <cell r="AO1581">
            <v>1747364564.56</v>
          </cell>
          <cell r="AP1581">
            <v>4720174142.12</v>
          </cell>
          <cell r="AQ1581">
            <v>6467538706.68</v>
          </cell>
          <cell r="AR1581">
            <v>686181551.51</v>
          </cell>
          <cell r="AS1581">
            <v>686852941.87</v>
          </cell>
          <cell r="AT1581">
            <v>374330071.18</v>
          </cell>
          <cell r="AU1581">
            <v>1061183013.05</v>
          </cell>
          <cell r="AV1581">
            <v>4720174142.12</v>
          </cell>
          <cell r="AW1581">
            <v>5781357155.17</v>
          </cell>
          <cell r="AX1581">
            <v>686852941.87</v>
          </cell>
          <cell r="AY1581">
            <v>5094504213.3</v>
          </cell>
          <cell r="AZ1581">
            <v>0.183552578498118</v>
          </cell>
          <cell r="BA1581">
            <v>0.816447421501882</v>
          </cell>
          <cell r="BB1581">
            <v>1.22481861497029</v>
          </cell>
          <cell r="BC1581">
            <v>0.118804793309782</v>
          </cell>
          <cell r="BD1581">
            <v>0.0647477851883366</v>
          </cell>
          <cell r="BE1581">
            <v>0.118804793309782</v>
          </cell>
          <cell r="BF1581">
            <v>0.881195206690218</v>
          </cell>
        </row>
        <row r="1582">
          <cell r="A1582" t="str">
            <v>000012.SZ</v>
          </cell>
          <cell r="B1582" t="str">
            <v>南玻A</v>
          </cell>
          <cell r="C1582">
            <v>104696207</v>
          </cell>
          <cell r="D1582">
            <v>230285400</v>
          </cell>
          <cell r="E1582">
            <v>0</v>
          </cell>
          <cell r="F1582">
            <v>0</v>
          </cell>
          <cell r="G1582">
            <v>0</v>
          </cell>
          <cell r="H1582">
            <v>0</v>
          </cell>
          <cell r="I1582">
            <v>1595865249</v>
          </cell>
          <cell r="J1582">
            <v>0</v>
          </cell>
          <cell r="K1582">
            <v>316240169</v>
          </cell>
          <cell r="L1582">
            <v>0</v>
          </cell>
          <cell r="M1582">
            <v>0</v>
          </cell>
          <cell r="N1582">
            <v>0</v>
          </cell>
          <cell r="O1582">
            <v>0</v>
          </cell>
          <cell r="P1582">
            <v>319285365</v>
          </cell>
          <cell r="Q1582">
            <v>233426746</v>
          </cell>
          <cell r="R1582">
            <v>0</v>
          </cell>
          <cell r="S1582">
            <v>0</v>
          </cell>
          <cell r="T1582">
            <v>0</v>
          </cell>
          <cell r="U1582">
            <v>815934639</v>
          </cell>
          <cell r="V1582">
            <v>36668284</v>
          </cell>
          <cell r="W1582">
            <v>0</v>
          </cell>
          <cell r="X1582">
            <v>884662776</v>
          </cell>
          <cell r="Y1582">
            <v>1995930764</v>
          </cell>
          <cell r="Z1582">
            <v>0</v>
          </cell>
          <cell r="AA1582">
            <v>0</v>
          </cell>
          <cell r="AB1582">
            <v>0</v>
          </cell>
          <cell r="AC1582">
            <v>576362198</v>
          </cell>
          <cell r="AD1582">
            <v>0</v>
          </cell>
        </row>
        <row r="1582">
          <cell r="AF1582">
            <v>3070692107</v>
          </cell>
          <cell r="AG1582">
            <v>0</v>
          </cell>
          <cell r="AH1582">
            <v>596997085</v>
          </cell>
          <cell r="AI1582">
            <v>0</v>
          </cell>
          <cell r="AJ1582">
            <v>163231872</v>
          </cell>
          <cell r="AK1582">
            <v>7861425</v>
          </cell>
          <cell r="AL1582">
            <v>1036948422</v>
          </cell>
          <cell r="AM1582">
            <v>0</v>
          </cell>
          <cell r="AN1582">
            <v>6539028002</v>
          </cell>
          <cell r="AO1582">
            <v>7109357797</v>
          </cell>
          <cell r="AP1582">
            <v>11414758913</v>
          </cell>
          <cell r="AQ1582">
            <v>18524116710</v>
          </cell>
          <cell r="AR1582">
            <v>3182544218</v>
          </cell>
          <cell r="AS1582">
            <v>1046220039</v>
          </cell>
          <cell r="AT1582">
            <v>2880593540</v>
          </cell>
          <cell r="AU1582">
            <v>3926813579</v>
          </cell>
          <cell r="AV1582">
            <v>11414758913</v>
          </cell>
          <cell r="AW1582">
            <v>15341572492</v>
          </cell>
          <cell r="AX1582">
            <v>1046220039</v>
          </cell>
          <cell r="AY1582">
            <v>14295352453</v>
          </cell>
          <cell r="AZ1582">
            <v>0.255959001663465</v>
          </cell>
          <cell r="BA1582">
            <v>0.744040998336535</v>
          </cell>
          <cell r="BB1582">
            <v>1.34401195933519</v>
          </cell>
          <cell r="BC1582">
            <v>0.0681950979631039</v>
          </cell>
          <cell r="BD1582">
            <v>0.187763903700361</v>
          </cell>
          <cell r="BE1582">
            <v>0.0681950979631039</v>
          </cell>
          <cell r="BF1582">
            <v>0.931804902036896</v>
          </cell>
        </row>
        <row r="1583">
          <cell r="A1583" t="str">
            <v>001201.SZ</v>
          </cell>
          <cell r="B1583" t="str">
            <v>东瑞股份</v>
          </cell>
          <cell r="C1583">
            <v>0</v>
          </cell>
          <cell r="D1583">
            <v>230198263.89</v>
          </cell>
          <cell r="E1583">
            <v>0</v>
          </cell>
          <cell r="F1583">
            <v>0</v>
          </cell>
          <cell r="G1583">
            <v>0</v>
          </cell>
          <cell r="H1583">
            <v>0</v>
          </cell>
          <cell r="I1583">
            <v>63520829.63</v>
          </cell>
          <cell r="J1583">
            <v>24999.95</v>
          </cell>
          <cell r="K1583">
            <v>302850.74</v>
          </cell>
          <cell r="L1583">
            <v>0</v>
          </cell>
          <cell r="M1583">
            <v>0</v>
          </cell>
          <cell r="N1583">
            <v>0</v>
          </cell>
          <cell r="O1583">
            <v>0</v>
          </cell>
          <cell r="P1583">
            <v>15641890.28</v>
          </cell>
          <cell r="Q1583">
            <v>4762643.48</v>
          </cell>
          <cell r="R1583">
            <v>0</v>
          </cell>
          <cell r="S1583">
            <v>0</v>
          </cell>
          <cell r="T1583">
            <v>0</v>
          </cell>
          <cell r="U1583">
            <v>2256302.99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B1583">
            <v>3123449.77</v>
          </cell>
          <cell r="AC1583">
            <v>100717785.84</v>
          </cell>
          <cell r="AD1583">
            <v>0</v>
          </cell>
        </row>
        <row r="1583">
          <cell r="AF1583">
            <v>177338000</v>
          </cell>
          <cell r="AG1583">
            <v>0</v>
          </cell>
          <cell r="AH1583">
            <v>1901999597</v>
          </cell>
          <cell r="AI1583">
            <v>0</v>
          </cell>
          <cell r="AJ1583">
            <v>0</v>
          </cell>
          <cell r="AK1583">
            <v>0</v>
          </cell>
          <cell r="AL1583">
            <v>47500000</v>
          </cell>
          <cell r="AM1583">
            <v>0</v>
          </cell>
          <cell r="AN1583">
            <v>995436344.83</v>
          </cell>
          <cell r="AO1583">
            <v>420549016.57</v>
          </cell>
          <cell r="AP1583">
            <v>3122273941.83</v>
          </cell>
          <cell r="AQ1583">
            <v>3542822958.4</v>
          </cell>
          <cell r="AR1583">
            <v>188094449.69</v>
          </cell>
          <cell r="AS1583">
            <v>232454566.88</v>
          </cell>
          <cell r="AT1583">
            <v>0</v>
          </cell>
          <cell r="AU1583">
            <v>232454566.88</v>
          </cell>
          <cell r="AV1583">
            <v>3122273941.83</v>
          </cell>
          <cell r="AW1583">
            <v>3354728508.71</v>
          </cell>
          <cell r="AX1583">
            <v>232454566.88</v>
          </cell>
          <cell r="AY1583">
            <v>3122273941.83</v>
          </cell>
          <cell r="AZ1583">
            <v>0.0692916181671542</v>
          </cell>
          <cell r="BA1583">
            <v>0.930708381832846</v>
          </cell>
          <cell r="BB1583">
            <v>1.0744504073668</v>
          </cell>
          <cell r="BC1583">
            <v>0.0692916181671542</v>
          </cell>
          <cell r="BD1583">
            <v>0</v>
          </cell>
          <cell r="BE1583">
            <v>0.0692916181671542</v>
          </cell>
          <cell r="BF1583">
            <v>0.930708381832846</v>
          </cell>
        </row>
        <row r="1584">
          <cell r="A1584" t="str">
            <v>603128.SH</v>
          </cell>
          <cell r="B1584" t="str">
            <v>华贸物流</v>
          </cell>
          <cell r="C1584">
            <v>34809777.92</v>
          </cell>
          <cell r="D1584">
            <v>230151973.88</v>
          </cell>
          <cell r="E1584">
            <v>0</v>
          </cell>
          <cell r="F1584">
            <v>0</v>
          </cell>
          <cell r="G1584">
            <v>750000</v>
          </cell>
          <cell r="H1584">
            <v>0</v>
          </cell>
          <cell r="I1584">
            <v>1940874530.43</v>
          </cell>
          <cell r="J1584">
            <v>0</v>
          </cell>
          <cell r="K1584">
            <v>54479710.31</v>
          </cell>
          <cell r="L1584">
            <v>0</v>
          </cell>
          <cell r="M1584">
            <v>0</v>
          </cell>
          <cell r="N1584">
            <v>0</v>
          </cell>
          <cell r="O1584">
            <v>0</v>
          </cell>
          <cell r="P1584">
            <v>234136835.02</v>
          </cell>
          <cell r="Q1584">
            <v>120965919.41</v>
          </cell>
          <cell r="R1584">
            <v>0</v>
          </cell>
          <cell r="S1584">
            <v>0</v>
          </cell>
          <cell r="T1584">
            <v>0</v>
          </cell>
          <cell r="U1584">
            <v>60061397.26</v>
          </cell>
          <cell r="V1584">
            <v>227615.79</v>
          </cell>
          <cell r="W1584">
            <v>0</v>
          </cell>
          <cell r="X1584">
            <v>815017430.49</v>
          </cell>
          <cell r="Y1584">
            <v>0</v>
          </cell>
          <cell r="Z1584">
            <v>0</v>
          </cell>
          <cell r="AA1584">
            <v>0</v>
          </cell>
          <cell r="AB1584">
            <v>0</v>
          </cell>
          <cell r="AC1584">
            <v>2500000</v>
          </cell>
          <cell r="AD1584">
            <v>339769328.78</v>
          </cell>
        </row>
        <row r="1584">
          <cell r="AF1584">
            <v>1309462971</v>
          </cell>
          <cell r="AG1584">
            <v>0</v>
          </cell>
          <cell r="AH1584">
            <v>1676471652.42</v>
          </cell>
          <cell r="AI1584">
            <v>126672922.34</v>
          </cell>
          <cell r="AJ1584">
            <v>-31938757.13</v>
          </cell>
          <cell r="AK1584">
            <v>1902838.48</v>
          </cell>
          <cell r="AL1584">
            <v>124149941.96</v>
          </cell>
          <cell r="AM1584">
            <v>0</v>
          </cell>
          <cell r="AN1584">
            <v>1983391726.87</v>
          </cell>
          <cell r="AO1584">
            <v>3833744519.29</v>
          </cell>
          <cell r="AP1584">
            <v>5190113295.94</v>
          </cell>
          <cell r="AQ1584">
            <v>9023857815.23</v>
          </cell>
          <cell r="AR1584">
            <v>2387994388.88</v>
          </cell>
          <cell r="AS1584">
            <v>290963371.14</v>
          </cell>
          <cell r="AT1584">
            <v>1154786759.27</v>
          </cell>
          <cell r="AU1584">
            <v>1445750130.41</v>
          </cell>
          <cell r="AV1584">
            <v>4936767451.26</v>
          </cell>
          <cell r="AW1584">
            <v>6382517581.67</v>
          </cell>
          <cell r="AX1584">
            <v>290963371.14</v>
          </cell>
          <cell r="AY1584">
            <v>6091554210.53</v>
          </cell>
          <cell r="AZ1584">
            <v>0.226517218622642</v>
          </cell>
          <cell r="BA1584">
            <v>0.773482781377358</v>
          </cell>
          <cell r="BB1584">
            <v>1.29285360201461</v>
          </cell>
          <cell r="BC1584">
            <v>0.0455875549760521</v>
          </cell>
          <cell r="BD1584">
            <v>0.18092966364659</v>
          </cell>
          <cell r="BE1584">
            <v>0.0455875549760521</v>
          </cell>
          <cell r="BF1584">
            <v>0.954412445023948</v>
          </cell>
        </row>
        <row r="1585">
          <cell r="A1585" t="str">
            <v>002674.SZ</v>
          </cell>
          <cell r="B1585" t="str">
            <v>兴业科技</v>
          </cell>
          <cell r="C1585">
            <v>16175592.43</v>
          </cell>
          <cell r="D1585">
            <v>228540145.29</v>
          </cell>
          <cell r="E1585">
            <v>0</v>
          </cell>
          <cell r="F1585">
            <v>0</v>
          </cell>
          <cell r="G1585">
            <v>0</v>
          </cell>
          <cell r="H1585">
            <v>0</v>
          </cell>
          <cell r="I1585">
            <v>204323732.38</v>
          </cell>
          <cell r="J1585">
            <v>0</v>
          </cell>
          <cell r="K1585">
            <v>42842679.46</v>
          </cell>
          <cell r="L1585">
            <v>0</v>
          </cell>
          <cell r="M1585">
            <v>0</v>
          </cell>
          <cell r="N1585">
            <v>0</v>
          </cell>
          <cell r="O1585">
            <v>0</v>
          </cell>
          <cell r="P1585">
            <v>36843608.24</v>
          </cell>
          <cell r="Q1585">
            <v>19064199.83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27924558.22</v>
          </cell>
          <cell r="W1585">
            <v>0</v>
          </cell>
          <cell r="X1585">
            <v>300000000</v>
          </cell>
          <cell r="Y1585">
            <v>0</v>
          </cell>
          <cell r="Z1585">
            <v>0</v>
          </cell>
          <cell r="AA1585">
            <v>0</v>
          </cell>
          <cell r="AB1585">
            <v>0</v>
          </cell>
          <cell r="AC1585">
            <v>18346986.51</v>
          </cell>
          <cell r="AD1585">
            <v>0</v>
          </cell>
        </row>
        <row r="1585">
          <cell r="AF1585">
            <v>291862944</v>
          </cell>
          <cell r="AG1585">
            <v>0</v>
          </cell>
          <cell r="AH1585">
            <v>1266748214.1</v>
          </cell>
          <cell r="AI1585">
            <v>0</v>
          </cell>
          <cell r="AJ1585">
            <v>31687192.13</v>
          </cell>
          <cell r="AK1585">
            <v>0</v>
          </cell>
          <cell r="AL1585">
            <v>129264675.84</v>
          </cell>
          <cell r="AM1585">
            <v>0</v>
          </cell>
          <cell r="AN1585">
            <v>578688815.95</v>
          </cell>
          <cell r="AO1585">
            <v>894061502.36</v>
          </cell>
          <cell r="AP1585">
            <v>2298251842.02</v>
          </cell>
          <cell r="AQ1585">
            <v>3192313344.38</v>
          </cell>
          <cell r="AR1585">
            <v>365521357.07</v>
          </cell>
          <cell r="AS1585">
            <v>228540145.29</v>
          </cell>
          <cell r="AT1585">
            <v>300000000</v>
          </cell>
          <cell r="AU1585">
            <v>528540145.29</v>
          </cell>
          <cell r="AV1585">
            <v>2298251842.02</v>
          </cell>
          <cell r="AW1585">
            <v>2826791987.31</v>
          </cell>
          <cell r="AX1585">
            <v>228540145.29</v>
          </cell>
          <cell r="AY1585">
            <v>2598251842.02</v>
          </cell>
          <cell r="AZ1585">
            <v>0.186975252393072</v>
          </cell>
          <cell r="BA1585">
            <v>0.813024747606928</v>
          </cell>
          <cell r="BB1585">
            <v>1.22997485985933</v>
          </cell>
          <cell r="BC1585">
            <v>0.0808478820924778</v>
          </cell>
          <cell r="BD1585">
            <v>0.106127370300594</v>
          </cell>
          <cell r="BE1585">
            <v>0.0808478820924778</v>
          </cell>
          <cell r="BF1585">
            <v>0.919152117907522</v>
          </cell>
        </row>
        <row r="1586">
          <cell r="A1586" t="str">
            <v>603869.SH</v>
          </cell>
          <cell r="B1586" t="str">
            <v>新智认知</v>
          </cell>
          <cell r="C1586">
            <v>5634547.81</v>
          </cell>
          <cell r="D1586">
            <v>228026623.38</v>
          </cell>
          <cell r="E1586">
            <v>0</v>
          </cell>
          <cell r="F1586">
            <v>0</v>
          </cell>
          <cell r="G1586">
            <v>0</v>
          </cell>
          <cell r="H1586">
            <v>0</v>
          </cell>
          <cell r="I1586">
            <v>229629699.56</v>
          </cell>
          <cell r="J1586">
            <v>0</v>
          </cell>
          <cell r="K1586">
            <v>45190727.92</v>
          </cell>
          <cell r="L1586">
            <v>0</v>
          </cell>
          <cell r="M1586">
            <v>0</v>
          </cell>
          <cell r="N1586">
            <v>0</v>
          </cell>
          <cell r="O1586">
            <v>0</v>
          </cell>
          <cell r="P1586">
            <v>8007661.08</v>
          </cell>
          <cell r="Q1586">
            <v>300146744.99</v>
          </cell>
          <cell r="R1586">
            <v>0</v>
          </cell>
          <cell r="S1586">
            <v>0</v>
          </cell>
          <cell r="T1586">
            <v>0</v>
          </cell>
          <cell r="U1586">
            <v>204464915.27</v>
          </cell>
          <cell r="V1586">
            <v>13224233.02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B1586">
            <v>0</v>
          </cell>
          <cell r="AC1586">
            <v>4854274.01</v>
          </cell>
          <cell r="AD1586">
            <v>0</v>
          </cell>
        </row>
        <row r="1586">
          <cell r="AF1586">
            <v>504500508</v>
          </cell>
          <cell r="AG1586">
            <v>0</v>
          </cell>
          <cell r="AH1586">
            <v>2546683224.4</v>
          </cell>
          <cell r="AI1586">
            <v>100950438.19</v>
          </cell>
          <cell r="AJ1586">
            <v>0</v>
          </cell>
          <cell r="AK1586">
            <v>0</v>
          </cell>
          <cell r="AL1586">
            <v>68302204.06</v>
          </cell>
          <cell r="AM1586">
            <v>0</v>
          </cell>
          <cell r="AN1586">
            <v>998494732.11</v>
          </cell>
          <cell r="AO1586">
            <v>1039179427.04</v>
          </cell>
          <cell r="AP1586">
            <v>4218931106.76</v>
          </cell>
          <cell r="AQ1586">
            <v>5258110533.8</v>
          </cell>
          <cell r="AR1586">
            <v>606687888.39</v>
          </cell>
          <cell r="AS1586">
            <v>432491538.65</v>
          </cell>
          <cell r="AT1586">
            <v>0</v>
          </cell>
          <cell r="AU1586">
            <v>432491538.65</v>
          </cell>
          <cell r="AV1586">
            <v>4017030230.38</v>
          </cell>
          <cell r="AW1586">
            <v>4449521769.03</v>
          </cell>
          <cell r="AX1586">
            <v>432491538.65</v>
          </cell>
          <cell r="AY1586">
            <v>4017030230.38</v>
          </cell>
          <cell r="AZ1586">
            <v>0.0971995556152282</v>
          </cell>
          <cell r="BA1586">
            <v>0.902800444384772</v>
          </cell>
          <cell r="BB1586">
            <v>1.10766449686616</v>
          </cell>
          <cell r="BC1586">
            <v>0.0971995556152282</v>
          </cell>
          <cell r="BD1586">
            <v>0</v>
          </cell>
          <cell r="BE1586">
            <v>0.0971995556152282</v>
          </cell>
          <cell r="BF1586">
            <v>0.902800444384772</v>
          </cell>
        </row>
        <row r="1587">
          <cell r="A1587" t="str">
            <v>601606.SH</v>
          </cell>
          <cell r="B1587" t="str">
            <v>长城军工</v>
          </cell>
          <cell r="C1587">
            <v>7720.93</v>
          </cell>
          <cell r="D1587">
            <v>228000000</v>
          </cell>
          <cell r="E1587">
            <v>0</v>
          </cell>
          <cell r="F1587">
            <v>0</v>
          </cell>
          <cell r="G1587">
            <v>0</v>
          </cell>
          <cell r="H1587">
            <v>0</v>
          </cell>
          <cell r="I1587">
            <v>599356247.58</v>
          </cell>
          <cell r="J1587">
            <v>0</v>
          </cell>
          <cell r="K1587">
            <v>128248272.92</v>
          </cell>
          <cell r="L1587">
            <v>0</v>
          </cell>
          <cell r="M1587">
            <v>0</v>
          </cell>
          <cell r="N1587">
            <v>0</v>
          </cell>
          <cell r="O1587">
            <v>0</v>
          </cell>
          <cell r="P1587">
            <v>3481569.91</v>
          </cell>
          <cell r="Q1587">
            <v>6309336.78</v>
          </cell>
          <cell r="R1587">
            <v>0</v>
          </cell>
          <cell r="S1587">
            <v>0</v>
          </cell>
          <cell r="T1587">
            <v>0</v>
          </cell>
          <cell r="U1587">
            <v>20583669.53</v>
          </cell>
          <cell r="V1587">
            <v>164866.09</v>
          </cell>
          <cell r="W1587">
            <v>0</v>
          </cell>
          <cell r="X1587">
            <v>38417645.88</v>
          </cell>
          <cell r="Y1587">
            <v>0</v>
          </cell>
          <cell r="Z1587">
            <v>0</v>
          </cell>
          <cell r="AA1587">
            <v>0</v>
          </cell>
          <cell r="AB1587">
            <v>0</v>
          </cell>
          <cell r="AC1587">
            <v>84538978.56</v>
          </cell>
          <cell r="AD1587">
            <v>0</v>
          </cell>
        </row>
        <row r="1587">
          <cell r="AF1587">
            <v>724228400</v>
          </cell>
          <cell r="AG1587">
            <v>0</v>
          </cell>
          <cell r="AH1587">
            <v>666938545.56</v>
          </cell>
          <cell r="AI1587">
            <v>0</v>
          </cell>
          <cell r="AJ1587">
            <v>185226.64</v>
          </cell>
          <cell r="AK1587">
            <v>90930454.01</v>
          </cell>
          <cell r="AL1587">
            <v>18450906.93</v>
          </cell>
          <cell r="AM1587">
            <v>0</v>
          </cell>
          <cell r="AN1587">
            <v>848434407.96</v>
          </cell>
          <cell r="AO1587">
            <v>1109108308.18</v>
          </cell>
          <cell r="AP1587">
            <v>2349167941.1</v>
          </cell>
          <cell r="AQ1587">
            <v>3458276249.28</v>
          </cell>
          <cell r="AR1587">
            <v>822106992.77</v>
          </cell>
          <cell r="AS1587">
            <v>248583669.53</v>
          </cell>
          <cell r="AT1587">
            <v>38417645.88</v>
          </cell>
          <cell r="AU1587">
            <v>287001315.41</v>
          </cell>
          <cell r="AV1587">
            <v>2349167941.1</v>
          </cell>
          <cell r="AW1587">
            <v>2636169256.51</v>
          </cell>
          <cell r="AX1587">
            <v>248583669.53</v>
          </cell>
          <cell r="AY1587">
            <v>2387585586.98</v>
          </cell>
          <cell r="AZ1587">
            <v>0.108870594974603</v>
          </cell>
          <cell r="BA1587">
            <v>0.891129405025397</v>
          </cell>
          <cell r="BB1587">
            <v>1.12217147628688</v>
          </cell>
          <cell r="BC1587">
            <v>0.0942973099758767</v>
          </cell>
          <cell r="BD1587">
            <v>0.0145732849987261</v>
          </cell>
          <cell r="BE1587">
            <v>0.0942973099758767</v>
          </cell>
          <cell r="BF1587">
            <v>0.905702690024123</v>
          </cell>
        </row>
        <row r="1588">
          <cell r="A1588" t="str">
            <v>603215.SH</v>
          </cell>
          <cell r="B1588" t="str">
            <v>比依股份</v>
          </cell>
          <cell r="C1588">
            <v>0</v>
          </cell>
          <cell r="D1588">
            <v>227955533.08</v>
          </cell>
          <cell r="E1588">
            <v>0</v>
          </cell>
          <cell r="F1588">
            <v>0</v>
          </cell>
          <cell r="G1588">
            <v>0</v>
          </cell>
          <cell r="H1588">
            <v>155000</v>
          </cell>
          <cell r="I1588">
            <v>492726355.62</v>
          </cell>
          <cell r="J1588">
            <v>0</v>
          </cell>
          <cell r="K1588">
            <v>10264197.58</v>
          </cell>
          <cell r="L1588">
            <v>0</v>
          </cell>
          <cell r="M1588">
            <v>0</v>
          </cell>
          <cell r="N1588">
            <v>0</v>
          </cell>
          <cell r="O1588">
            <v>0</v>
          </cell>
          <cell r="P1588">
            <v>18533353.84</v>
          </cell>
          <cell r="Q1588">
            <v>2467989.98</v>
          </cell>
          <cell r="R1588">
            <v>2428934.8</v>
          </cell>
          <cell r="S1588">
            <v>0</v>
          </cell>
          <cell r="T1588">
            <v>0</v>
          </cell>
          <cell r="U1588">
            <v>3001251.42</v>
          </cell>
          <cell r="V1588">
            <v>6399524.55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B1588">
            <v>0</v>
          </cell>
          <cell r="AC1588">
            <v>2113927.78</v>
          </cell>
          <cell r="AD1588">
            <v>0</v>
          </cell>
        </row>
        <row r="1588">
          <cell r="AF1588">
            <v>139995000</v>
          </cell>
          <cell r="AG1588">
            <v>0</v>
          </cell>
          <cell r="AH1588">
            <v>6770200</v>
          </cell>
          <cell r="AI1588">
            <v>0</v>
          </cell>
          <cell r="AJ1588">
            <v>0</v>
          </cell>
          <cell r="AK1588">
            <v>0</v>
          </cell>
          <cell r="AL1588">
            <v>10593533.28</v>
          </cell>
          <cell r="AM1588">
            <v>0</v>
          </cell>
          <cell r="AN1588">
            <v>160075418.1</v>
          </cell>
          <cell r="AO1588">
            <v>766046068.65</v>
          </cell>
          <cell r="AP1588">
            <v>317434151.38</v>
          </cell>
          <cell r="AQ1588">
            <v>1083480220.03</v>
          </cell>
          <cell r="AR1588">
            <v>532505349.35</v>
          </cell>
          <cell r="AS1588">
            <v>233540719.3</v>
          </cell>
          <cell r="AT1588">
            <v>0</v>
          </cell>
          <cell r="AU1588">
            <v>233540719.3</v>
          </cell>
          <cell r="AV1588">
            <v>317434151.38</v>
          </cell>
          <cell r="AW1588">
            <v>550974870.68</v>
          </cell>
          <cell r="AX1588">
            <v>233540719.3</v>
          </cell>
          <cell r="AY1588">
            <v>317434151.38</v>
          </cell>
          <cell r="AZ1588">
            <v>0.423868186604898</v>
          </cell>
          <cell r="BA1588">
            <v>0.576131813395102</v>
          </cell>
          <cell r="BB1588">
            <v>1.73571390565481</v>
          </cell>
          <cell r="BC1588">
            <v>0.423868186604898</v>
          </cell>
          <cell r="BD1588">
            <v>0</v>
          </cell>
          <cell r="BE1588">
            <v>0.423868186604898</v>
          </cell>
          <cell r="BF1588">
            <v>0.576131813395102</v>
          </cell>
        </row>
        <row r="1589">
          <cell r="A1589" t="str">
            <v>603877.SH</v>
          </cell>
          <cell r="B1589" t="str">
            <v>太平鸟</v>
          </cell>
          <cell r="C1589">
            <v>0</v>
          </cell>
          <cell r="D1589">
            <v>227500000</v>
          </cell>
          <cell r="E1589">
            <v>0</v>
          </cell>
          <cell r="F1589">
            <v>0</v>
          </cell>
          <cell r="G1589">
            <v>0</v>
          </cell>
          <cell r="H1589">
            <v>0</v>
          </cell>
          <cell r="I1589">
            <v>2444543579.46</v>
          </cell>
          <cell r="J1589">
            <v>0</v>
          </cell>
          <cell r="K1589">
            <v>179319864.82</v>
          </cell>
          <cell r="L1589">
            <v>0</v>
          </cell>
          <cell r="M1589">
            <v>0</v>
          </cell>
          <cell r="N1589">
            <v>0</v>
          </cell>
          <cell r="O1589">
            <v>0</v>
          </cell>
          <cell r="P1589">
            <v>239046253.63</v>
          </cell>
          <cell r="Q1589">
            <v>205526944.87</v>
          </cell>
          <cell r="R1589">
            <v>0</v>
          </cell>
          <cell r="S1589">
            <v>0</v>
          </cell>
          <cell r="T1589">
            <v>0</v>
          </cell>
          <cell r="U1589">
            <v>483198754.25</v>
          </cell>
          <cell r="V1589">
            <v>511304191.43</v>
          </cell>
          <cell r="W1589">
            <v>0</v>
          </cell>
          <cell r="X1589">
            <v>0</v>
          </cell>
          <cell r="Y1589">
            <v>712713244.94</v>
          </cell>
          <cell r="Z1589">
            <v>0</v>
          </cell>
          <cell r="AA1589">
            <v>0</v>
          </cell>
          <cell r="AB1589">
            <v>0</v>
          </cell>
          <cell r="AC1589">
            <v>92228040.11</v>
          </cell>
          <cell r="AD1589">
            <v>0</v>
          </cell>
        </row>
        <row r="1589">
          <cell r="AF1589">
            <v>476727790</v>
          </cell>
          <cell r="AG1589">
            <v>64277676.75</v>
          </cell>
          <cell r="AH1589">
            <v>1347729902.37</v>
          </cell>
          <cell r="AI1589">
            <v>99999117.46</v>
          </cell>
          <cell r="AJ1589">
            <v>0</v>
          </cell>
          <cell r="AK1589">
            <v>0</v>
          </cell>
          <cell r="AL1589">
            <v>274393483.75</v>
          </cell>
          <cell r="AM1589">
            <v>0</v>
          </cell>
          <cell r="AN1589">
            <v>2075373223.71</v>
          </cell>
          <cell r="AO1589">
            <v>5095380873.51</v>
          </cell>
          <cell r="AP1589">
            <v>4338501194.04</v>
          </cell>
          <cell r="AQ1589">
            <v>9433882067.55</v>
          </cell>
          <cell r="AR1589">
            <v>3671968874.32</v>
          </cell>
          <cell r="AS1589">
            <v>710698754.25</v>
          </cell>
          <cell r="AT1589">
            <v>712713244.94</v>
          </cell>
          <cell r="AU1589">
            <v>1423411999.19</v>
          </cell>
          <cell r="AV1589">
            <v>4138502959.12</v>
          </cell>
          <cell r="AW1589">
            <v>5561914958.31</v>
          </cell>
          <cell r="AX1589">
            <v>710698754.25</v>
          </cell>
          <cell r="AY1589">
            <v>4851216204.06</v>
          </cell>
          <cell r="AZ1589">
            <v>0.255921208767008</v>
          </cell>
          <cell r="BA1589">
            <v>0.744078791232992</v>
          </cell>
          <cell r="BB1589">
            <v>1.34394369491829</v>
          </cell>
          <cell r="BC1589">
            <v>0.127779507521623</v>
          </cell>
          <cell r="BD1589">
            <v>0.128141701245385</v>
          </cell>
          <cell r="BE1589">
            <v>0.127779507521623</v>
          </cell>
          <cell r="BF1589">
            <v>0.872220492478377</v>
          </cell>
        </row>
        <row r="1590">
          <cell r="A1590" t="str">
            <v>002229.SZ</v>
          </cell>
          <cell r="B1590" t="str">
            <v>鸿博股份</v>
          </cell>
          <cell r="C1590">
            <v>34836269.53</v>
          </cell>
          <cell r="D1590">
            <v>226934930.6</v>
          </cell>
          <cell r="E1590">
            <v>0</v>
          </cell>
          <cell r="F1590">
            <v>0</v>
          </cell>
          <cell r="G1590">
            <v>0</v>
          </cell>
          <cell r="H1590">
            <v>0</v>
          </cell>
          <cell r="I1590">
            <v>85450106.07</v>
          </cell>
          <cell r="J1590">
            <v>0</v>
          </cell>
          <cell r="K1590">
            <v>12844359.99</v>
          </cell>
          <cell r="L1590">
            <v>0</v>
          </cell>
          <cell r="M1590">
            <v>0</v>
          </cell>
          <cell r="N1590">
            <v>0</v>
          </cell>
          <cell r="O1590">
            <v>0</v>
          </cell>
          <cell r="P1590">
            <v>15828582.94</v>
          </cell>
          <cell r="Q1590">
            <v>8634491.16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329073.05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B1590">
            <v>10442914.1</v>
          </cell>
          <cell r="AC1590">
            <v>9795639.39</v>
          </cell>
          <cell r="AD1590">
            <v>0</v>
          </cell>
        </row>
        <row r="1590">
          <cell r="AF1590">
            <v>498344263</v>
          </cell>
          <cell r="AG1590">
            <v>0</v>
          </cell>
          <cell r="AH1590">
            <v>875577669.05</v>
          </cell>
          <cell r="AI1590">
            <v>40518032.85</v>
          </cell>
          <cell r="AJ1590">
            <v>0</v>
          </cell>
          <cell r="AK1590">
            <v>0</v>
          </cell>
          <cell r="AL1590">
            <v>65405955.59</v>
          </cell>
          <cell r="AM1590">
            <v>0</v>
          </cell>
          <cell r="AN1590">
            <v>289829711.65</v>
          </cell>
          <cell r="AO1590">
            <v>405096366.83</v>
          </cell>
          <cell r="AP1590">
            <v>1769675632.14</v>
          </cell>
          <cell r="AQ1590">
            <v>2174771998.97</v>
          </cell>
          <cell r="AR1590">
            <v>178161436.23</v>
          </cell>
          <cell r="AS1590">
            <v>226934930.6</v>
          </cell>
          <cell r="AT1590">
            <v>0</v>
          </cell>
          <cell r="AU1590">
            <v>226934930.6</v>
          </cell>
          <cell r="AV1590">
            <v>1688639566.44</v>
          </cell>
          <cell r="AW1590">
            <v>1915574497.04</v>
          </cell>
          <cell r="AX1590">
            <v>226934930.6</v>
          </cell>
          <cell r="AY1590">
            <v>1688639566.44</v>
          </cell>
          <cell r="AZ1590">
            <v>0.118468339890026</v>
          </cell>
          <cell r="BA1590">
            <v>0.881531660109974</v>
          </cell>
          <cell r="BB1590">
            <v>1.13438920602721</v>
          </cell>
          <cell r="BC1590">
            <v>0.118468339890026</v>
          </cell>
          <cell r="BD1590">
            <v>0</v>
          </cell>
          <cell r="BE1590">
            <v>0.118468339890026</v>
          </cell>
          <cell r="BF1590">
            <v>0.881531660109974</v>
          </cell>
        </row>
        <row r="1591">
          <cell r="A1591" t="str">
            <v>002537.SZ</v>
          </cell>
          <cell r="B1591" t="str">
            <v>海联金汇</v>
          </cell>
          <cell r="C1591">
            <v>17979254.8</v>
          </cell>
          <cell r="D1591">
            <v>226522548.42</v>
          </cell>
          <cell r="E1591">
            <v>0</v>
          </cell>
          <cell r="F1591">
            <v>0</v>
          </cell>
          <cell r="G1591">
            <v>0</v>
          </cell>
          <cell r="H1591">
            <v>0</v>
          </cell>
          <cell r="I1591">
            <v>2347127684.63</v>
          </cell>
          <cell r="J1591">
            <v>29050</v>
          </cell>
          <cell r="K1591">
            <v>155378805.43</v>
          </cell>
          <cell r="L1591">
            <v>0</v>
          </cell>
          <cell r="M1591">
            <v>0</v>
          </cell>
          <cell r="N1591">
            <v>0</v>
          </cell>
          <cell r="O1591">
            <v>0</v>
          </cell>
          <cell r="P1591">
            <v>35426012.63</v>
          </cell>
          <cell r="Q1591">
            <v>21808409.01</v>
          </cell>
          <cell r="R1591">
            <v>0</v>
          </cell>
          <cell r="S1591">
            <v>0</v>
          </cell>
          <cell r="T1591">
            <v>0</v>
          </cell>
          <cell r="U1591">
            <v>27158079.87</v>
          </cell>
          <cell r="V1591">
            <v>406141916.34</v>
          </cell>
          <cell r="W1591">
            <v>0</v>
          </cell>
          <cell r="X1591">
            <v>28000000</v>
          </cell>
          <cell r="Y1591">
            <v>0</v>
          </cell>
          <cell r="Z1591">
            <v>0</v>
          </cell>
          <cell r="AA1591">
            <v>0</v>
          </cell>
          <cell r="AB1591">
            <v>0</v>
          </cell>
          <cell r="AC1591">
            <v>133686650.53</v>
          </cell>
          <cell r="AD1591">
            <v>0</v>
          </cell>
        </row>
        <row r="1591">
          <cell r="AF1591">
            <v>1174016745</v>
          </cell>
          <cell r="AG1591">
            <v>0</v>
          </cell>
          <cell r="AH1591">
            <v>4089184703.74</v>
          </cell>
          <cell r="AI1591">
            <v>0</v>
          </cell>
          <cell r="AJ1591">
            <v>-14519994.12</v>
          </cell>
          <cell r="AK1591">
            <v>0</v>
          </cell>
          <cell r="AL1591">
            <v>140626444.17</v>
          </cell>
          <cell r="AM1591">
            <v>148877.7</v>
          </cell>
          <cell r="AN1591">
            <v>-1130009153.96</v>
          </cell>
          <cell r="AO1591">
            <v>3399258411.66</v>
          </cell>
          <cell r="AP1591">
            <v>4259447622.53</v>
          </cell>
          <cell r="AQ1591">
            <v>7658706034.19</v>
          </cell>
          <cell r="AR1591">
            <v>3117577783.37</v>
          </cell>
          <cell r="AS1591">
            <v>253680628.29</v>
          </cell>
          <cell r="AT1591">
            <v>28000000</v>
          </cell>
          <cell r="AU1591">
            <v>281680628.29</v>
          </cell>
          <cell r="AV1591">
            <v>4259447622.53</v>
          </cell>
          <cell r="AW1591">
            <v>4541128250.82</v>
          </cell>
          <cell r="AX1591">
            <v>253680628.29</v>
          </cell>
          <cell r="AY1591">
            <v>4287447622.53</v>
          </cell>
          <cell r="AZ1591">
            <v>0.0620287762714335</v>
          </cell>
          <cell r="BA1591">
            <v>0.937971223728566</v>
          </cell>
          <cell r="BB1591">
            <v>1.0661307881332</v>
          </cell>
          <cell r="BC1591">
            <v>0.0558629076913193</v>
          </cell>
          <cell r="BD1591">
            <v>0.0061658685801142</v>
          </cell>
          <cell r="BE1591">
            <v>0.0558629076913193</v>
          </cell>
          <cell r="BF1591">
            <v>0.944137092308681</v>
          </cell>
        </row>
        <row r="1592">
          <cell r="A1592" t="str">
            <v>002398.SZ</v>
          </cell>
          <cell r="B1592" t="str">
            <v>垒知集团</v>
          </cell>
          <cell r="C1592">
            <v>18943203.07</v>
          </cell>
          <cell r="D1592">
            <v>225856992.51</v>
          </cell>
          <cell r="E1592">
            <v>0</v>
          </cell>
          <cell r="F1592">
            <v>0</v>
          </cell>
          <cell r="G1592">
            <v>0</v>
          </cell>
          <cell r="H1592">
            <v>0</v>
          </cell>
          <cell r="I1592">
            <v>2441569316.88</v>
          </cell>
          <cell r="J1592">
            <v>6134832.37</v>
          </cell>
          <cell r="K1592">
            <v>47620279.29</v>
          </cell>
          <cell r="L1592">
            <v>0</v>
          </cell>
          <cell r="M1592">
            <v>0</v>
          </cell>
          <cell r="N1592">
            <v>0</v>
          </cell>
          <cell r="O1592">
            <v>0</v>
          </cell>
          <cell r="P1592">
            <v>29112225.63</v>
          </cell>
          <cell r="Q1592">
            <v>42149696.63</v>
          </cell>
          <cell r="R1592">
            <v>0</v>
          </cell>
          <cell r="S1592">
            <v>0</v>
          </cell>
          <cell r="T1592">
            <v>0</v>
          </cell>
          <cell r="U1592">
            <v>6112937.25</v>
          </cell>
          <cell r="V1592">
            <v>10088457.03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B1592">
            <v>0</v>
          </cell>
          <cell r="AC1592">
            <v>14047933.59</v>
          </cell>
          <cell r="AD1592">
            <v>0</v>
          </cell>
        </row>
        <row r="1592">
          <cell r="AF1592">
            <v>720490406</v>
          </cell>
          <cell r="AG1592">
            <v>0</v>
          </cell>
          <cell r="AH1592">
            <v>363587310.6</v>
          </cell>
          <cell r="AI1592">
            <v>61556950</v>
          </cell>
          <cell r="AJ1592">
            <v>-82715648.96</v>
          </cell>
          <cell r="AK1592">
            <v>0</v>
          </cell>
          <cell r="AL1592">
            <v>75127229.77</v>
          </cell>
          <cell r="AM1592">
            <v>0</v>
          </cell>
          <cell r="AN1592">
            <v>2329557097.56</v>
          </cell>
          <cell r="AO1592">
            <v>2841635874.25</v>
          </cell>
          <cell r="AP1592">
            <v>3467603344.97</v>
          </cell>
          <cell r="AQ1592">
            <v>6309239219.22</v>
          </cell>
          <cell r="AR1592">
            <v>2609665944.49</v>
          </cell>
          <cell r="AS1592">
            <v>231969929.76</v>
          </cell>
          <cell r="AT1592">
            <v>0</v>
          </cell>
          <cell r="AU1592">
            <v>231969929.76</v>
          </cell>
          <cell r="AV1592">
            <v>3344489444.97</v>
          </cell>
          <cell r="AW1592">
            <v>3576459374.73</v>
          </cell>
          <cell r="AX1592">
            <v>231969929.76</v>
          </cell>
          <cell r="AY1592">
            <v>3344489444.97</v>
          </cell>
          <cell r="AZ1592">
            <v>0.064860216615074</v>
          </cell>
          <cell r="BA1592">
            <v>0.935139783384926</v>
          </cell>
          <cell r="BB1592">
            <v>1.06935884641791</v>
          </cell>
          <cell r="BC1592">
            <v>0.064860216615074</v>
          </cell>
          <cell r="BD1592">
            <v>0</v>
          </cell>
          <cell r="BE1592">
            <v>0.064860216615074</v>
          </cell>
          <cell r="BF1592">
            <v>0.935139783384926</v>
          </cell>
        </row>
        <row r="1593">
          <cell r="A1593" t="str">
            <v>002152.SZ</v>
          </cell>
          <cell r="B1593" t="str">
            <v>广电运通</v>
          </cell>
          <cell r="C1593">
            <v>33675961.26</v>
          </cell>
          <cell r="D1593">
            <v>225266551.15</v>
          </cell>
          <cell r="E1593">
            <v>0</v>
          </cell>
          <cell r="F1593">
            <v>0</v>
          </cell>
          <cell r="G1593">
            <v>0</v>
          </cell>
          <cell r="H1593">
            <v>0</v>
          </cell>
          <cell r="I1593">
            <v>1037758859.25</v>
          </cell>
          <cell r="J1593">
            <v>0</v>
          </cell>
          <cell r="K1593">
            <v>1567456434.39</v>
          </cell>
          <cell r="L1593">
            <v>0</v>
          </cell>
          <cell r="M1593">
            <v>0</v>
          </cell>
          <cell r="N1593">
            <v>0</v>
          </cell>
          <cell r="O1593">
            <v>0</v>
          </cell>
          <cell r="P1593">
            <v>482791739.22</v>
          </cell>
          <cell r="Q1593">
            <v>99699624.49</v>
          </cell>
          <cell r="R1593">
            <v>0</v>
          </cell>
          <cell r="S1593">
            <v>0</v>
          </cell>
          <cell r="T1593">
            <v>0</v>
          </cell>
          <cell r="U1593">
            <v>12832808.34</v>
          </cell>
          <cell r="V1593">
            <v>25756449.29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B1593">
            <v>0</v>
          </cell>
          <cell r="AC1593">
            <v>44497602.57</v>
          </cell>
          <cell r="AD1593">
            <v>0</v>
          </cell>
        </row>
        <row r="1593">
          <cell r="AF1593">
            <v>2483382898</v>
          </cell>
          <cell r="AG1593">
            <v>0</v>
          </cell>
          <cell r="AH1593">
            <v>2734132795.55</v>
          </cell>
          <cell r="AI1593">
            <v>0</v>
          </cell>
          <cell r="AJ1593">
            <v>-170318094.11</v>
          </cell>
          <cell r="AK1593">
            <v>0</v>
          </cell>
          <cell r="AL1593">
            <v>710593128.76</v>
          </cell>
          <cell r="AM1593">
            <v>0</v>
          </cell>
          <cell r="AN1593">
            <v>4955239462.01</v>
          </cell>
          <cell r="AO1593">
            <v>3529736029.96</v>
          </cell>
          <cell r="AP1593">
            <v>10713030190.21</v>
          </cell>
          <cell r="AQ1593">
            <v>14242766220.17</v>
          </cell>
          <cell r="AR1593">
            <v>3291636670.47</v>
          </cell>
          <cell r="AS1593">
            <v>238099359.49</v>
          </cell>
          <cell r="AT1593">
            <v>0</v>
          </cell>
          <cell r="AU1593">
            <v>238099359.49</v>
          </cell>
          <cell r="AV1593">
            <v>10713030190.21</v>
          </cell>
          <cell r="AW1593">
            <v>10951129549.7</v>
          </cell>
          <cell r="AX1593">
            <v>238099359.49</v>
          </cell>
          <cell r="AY1593">
            <v>10713030190.21</v>
          </cell>
          <cell r="AZ1593">
            <v>0.0217419909434386</v>
          </cell>
          <cell r="BA1593">
            <v>0.978258009056561</v>
          </cell>
          <cell r="BB1593">
            <v>1.02222521128593</v>
          </cell>
          <cell r="BC1593">
            <v>0.0217419909434386</v>
          </cell>
          <cell r="BD1593">
            <v>0</v>
          </cell>
          <cell r="BE1593">
            <v>0.0217419909434386</v>
          </cell>
          <cell r="BF1593">
            <v>0.978258009056561</v>
          </cell>
        </row>
        <row r="1594">
          <cell r="A1594" t="str">
            <v>600109.SH</v>
          </cell>
          <cell r="B1594" t="str">
            <v>国金证券</v>
          </cell>
          <cell r="C1594">
            <v>155876417.51</v>
          </cell>
          <cell r="D1594">
            <v>224996215.99</v>
          </cell>
          <cell r="E1594">
            <v>0</v>
          </cell>
          <cell r="F1594">
            <v>1955412500.01</v>
          </cell>
          <cell r="G1594">
            <v>2049074399.99</v>
          </cell>
          <cell r="H1594">
            <v>128573799.16</v>
          </cell>
          <cell r="I1594">
            <v>0</v>
          </cell>
          <cell r="J1594">
            <v>0</v>
          </cell>
          <cell r="K1594">
            <v>7494543.94</v>
          </cell>
          <cell r="L1594">
            <v>9345573155.32</v>
          </cell>
          <cell r="M1594">
            <v>0</v>
          </cell>
          <cell r="N1594">
            <v>19868193112.4</v>
          </cell>
          <cell r="O1594">
            <v>0</v>
          </cell>
          <cell r="P1594">
            <v>2484859981.87</v>
          </cell>
          <cell r="Q1594">
            <v>340806872.83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8409861507.02</v>
          </cell>
          <cell r="Z1594">
            <v>0</v>
          </cell>
          <cell r="AA1594">
            <v>0</v>
          </cell>
          <cell r="AB1594">
            <v>0</v>
          </cell>
          <cell r="AC1594">
            <v>0</v>
          </cell>
          <cell r="AD1594">
            <v>0</v>
          </cell>
        </row>
        <row r="1594">
          <cell r="AF1594">
            <v>3024359310</v>
          </cell>
          <cell r="AG1594">
            <v>0</v>
          </cell>
          <cell r="AH1594">
            <v>7852125555.43</v>
          </cell>
          <cell r="AI1594">
            <v>0</v>
          </cell>
          <cell r="AJ1594">
            <v>-56102075.96</v>
          </cell>
          <cell r="AK1594">
            <v>0</v>
          </cell>
          <cell r="AL1594">
            <v>1298126504.21</v>
          </cell>
          <cell r="AM1594">
            <v>2577060982.22</v>
          </cell>
          <cell r="AN1594">
            <v>8959445031.31</v>
          </cell>
          <cell r="AO1594">
            <v>44970722506.04</v>
          </cell>
          <cell r="AP1594">
            <v>23655015307.21</v>
          </cell>
          <cell r="AQ1594">
            <v>68625737813.25</v>
          </cell>
          <cell r="AR1594">
            <v>2989037816.15</v>
          </cell>
          <cell r="AS1594">
            <v>33571823182.87</v>
          </cell>
          <cell r="AT1594">
            <v>8409861507.02</v>
          </cell>
          <cell r="AU1594">
            <v>41981684689.89</v>
          </cell>
          <cell r="AV1594">
            <v>23655015307.21</v>
          </cell>
          <cell r="AW1594">
            <v>65636699997.1</v>
          </cell>
          <cell r="AX1594">
            <v>33571823182.87</v>
          </cell>
          <cell r="AY1594">
            <v>32064876814.23</v>
          </cell>
          <cell r="AZ1594">
            <v>0.639606876819597</v>
          </cell>
          <cell r="BA1594">
            <v>0.360393123180403</v>
          </cell>
          <cell r="BB1594">
            <v>2.77474772874461</v>
          </cell>
          <cell r="BC1594">
            <v>0.511479449520669</v>
          </cell>
          <cell r="BD1594">
            <v>0.128127427298928</v>
          </cell>
          <cell r="BE1594">
            <v>0.511479449520669</v>
          </cell>
          <cell r="BF1594">
            <v>0.488520550479331</v>
          </cell>
        </row>
        <row r="1595">
          <cell r="A1595" t="str">
            <v>603042.SH</v>
          </cell>
          <cell r="B1595" t="str">
            <v>华脉科技</v>
          </cell>
          <cell r="C1595">
            <v>1110875.75</v>
          </cell>
          <cell r="D1595">
            <v>224026246.18</v>
          </cell>
          <cell r="E1595">
            <v>0</v>
          </cell>
          <cell r="F1595">
            <v>0</v>
          </cell>
          <cell r="G1595">
            <v>0</v>
          </cell>
          <cell r="H1595">
            <v>0</v>
          </cell>
          <cell r="I1595">
            <v>440772097.9</v>
          </cell>
          <cell r="J1595">
            <v>0</v>
          </cell>
          <cell r="K1595">
            <v>14760105.37</v>
          </cell>
          <cell r="L1595">
            <v>0</v>
          </cell>
          <cell r="M1595">
            <v>0</v>
          </cell>
          <cell r="N1595">
            <v>0</v>
          </cell>
          <cell r="O1595">
            <v>0</v>
          </cell>
          <cell r="P1595">
            <v>4309570.42</v>
          </cell>
          <cell r="Q1595">
            <v>4678071.46</v>
          </cell>
          <cell r="R1595">
            <v>0</v>
          </cell>
          <cell r="S1595">
            <v>0</v>
          </cell>
          <cell r="T1595">
            <v>0</v>
          </cell>
          <cell r="U1595">
            <v>67400000</v>
          </cell>
          <cell r="V1595">
            <v>0</v>
          </cell>
          <cell r="W1595">
            <v>0</v>
          </cell>
          <cell r="X1595">
            <v>130100000</v>
          </cell>
          <cell r="Y1595">
            <v>0</v>
          </cell>
          <cell r="Z1595">
            <v>0</v>
          </cell>
          <cell r="AA1595">
            <v>0</v>
          </cell>
          <cell r="AB1595">
            <v>0</v>
          </cell>
          <cell r="AC1595">
            <v>88635726.19</v>
          </cell>
          <cell r="AD1595">
            <v>0</v>
          </cell>
        </row>
        <row r="1595">
          <cell r="AF1595">
            <v>160589840</v>
          </cell>
          <cell r="AG1595">
            <v>0</v>
          </cell>
          <cell r="AH1595">
            <v>716118407.67</v>
          </cell>
          <cell r="AI1595">
            <v>0</v>
          </cell>
          <cell r="AJ1595">
            <v>120695.6</v>
          </cell>
          <cell r="AK1595">
            <v>0</v>
          </cell>
          <cell r="AL1595">
            <v>22232362.53</v>
          </cell>
          <cell r="AM1595">
            <v>0</v>
          </cell>
          <cell r="AN1595">
            <v>158759502.65</v>
          </cell>
          <cell r="AO1595">
            <v>975792693.27</v>
          </cell>
          <cell r="AP1595">
            <v>1057820808.45</v>
          </cell>
          <cell r="AQ1595">
            <v>2033613501.72</v>
          </cell>
          <cell r="AR1595">
            <v>554266447.09</v>
          </cell>
          <cell r="AS1595">
            <v>291426246.18</v>
          </cell>
          <cell r="AT1595">
            <v>130100000</v>
          </cell>
          <cell r="AU1595">
            <v>421526246.18</v>
          </cell>
          <cell r="AV1595">
            <v>1057820808.45</v>
          </cell>
          <cell r="AW1595">
            <v>1479347054.63</v>
          </cell>
          <cell r="AX1595">
            <v>291426246.18</v>
          </cell>
          <cell r="AY1595">
            <v>1187920808.45</v>
          </cell>
          <cell r="AZ1595">
            <v>0.284940741160585</v>
          </cell>
          <cell r="BA1595">
            <v>0.715059258839415</v>
          </cell>
          <cell r="BB1595">
            <v>1.39848549282903</v>
          </cell>
          <cell r="BC1595">
            <v>0.196996536592212</v>
          </cell>
          <cell r="BD1595">
            <v>0.0879442045683725</v>
          </cell>
          <cell r="BE1595">
            <v>0.196996536592212</v>
          </cell>
          <cell r="BF1595">
            <v>0.803003463407788</v>
          </cell>
        </row>
        <row r="1596">
          <cell r="A1596" t="str">
            <v>002484.SZ</v>
          </cell>
          <cell r="B1596" t="str">
            <v>江海股份</v>
          </cell>
          <cell r="C1596">
            <v>22440455.49</v>
          </cell>
          <cell r="D1596">
            <v>223607836.72</v>
          </cell>
          <cell r="E1596">
            <v>0</v>
          </cell>
          <cell r="F1596">
            <v>0</v>
          </cell>
          <cell r="G1596">
            <v>0</v>
          </cell>
          <cell r="H1596">
            <v>0</v>
          </cell>
          <cell r="I1596">
            <v>819714171.12</v>
          </cell>
          <cell r="J1596">
            <v>0</v>
          </cell>
          <cell r="K1596">
            <v>4621854.3</v>
          </cell>
          <cell r="L1596">
            <v>0</v>
          </cell>
          <cell r="M1596">
            <v>0</v>
          </cell>
          <cell r="N1596">
            <v>0</v>
          </cell>
          <cell r="O1596">
            <v>0</v>
          </cell>
          <cell r="P1596">
            <v>31050915.73</v>
          </cell>
          <cell r="Q1596">
            <v>39324263.56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600841.06</v>
          </cell>
          <cell r="W1596">
            <v>0</v>
          </cell>
          <cell r="X1596">
            <v>23171600</v>
          </cell>
          <cell r="Y1596">
            <v>0</v>
          </cell>
          <cell r="Z1596">
            <v>0</v>
          </cell>
          <cell r="AA1596">
            <v>20386101.3</v>
          </cell>
          <cell r="AB1596">
            <v>4035398.15</v>
          </cell>
          <cell r="AC1596">
            <v>23898609.04</v>
          </cell>
          <cell r="AD1596">
            <v>36518000</v>
          </cell>
        </row>
        <row r="1596">
          <cell r="AF1596">
            <v>825308441</v>
          </cell>
          <cell r="AG1596">
            <v>0</v>
          </cell>
          <cell r="AH1596">
            <v>1519040359.57</v>
          </cell>
          <cell r="AI1596">
            <v>0</v>
          </cell>
          <cell r="AJ1596">
            <v>12344621.3</v>
          </cell>
          <cell r="AK1596">
            <v>0</v>
          </cell>
          <cell r="AL1596">
            <v>260078336.33</v>
          </cell>
          <cell r="AM1596">
            <v>0</v>
          </cell>
          <cell r="AN1596">
            <v>1536414888.24</v>
          </cell>
          <cell r="AO1596">
            <v>1249370046.47</v>
          </cell>
          <cell r="AP1596">
            <v>4153186646.44</v>
          </cell>
          <cell r="AQ1596">
            <v>5402556692.91</v>
          </cell>
          <cell r="AR1596">
            <v>945686508.45</v>
          </cell>
          <cell r="AS1596">
            <v>223607836.72</v>
          </cell>
          <cell r="AT1596">
            <v>80075701.3</v>
          </cell>
          <cell r="AU1596">
            <v>303683538.02</v>
          </cell>
          <cell r="AV1596">
            <v>4153186646.44</v>
          </cell>
          <cell r="AW1596">
            <v>4456870184.46</v>
          </cell>
          <cell r="AX1596">
            <v>223607836.72</v>
          </cell>
          <cell r="AY1596">
            <v>4233262347.74</v>
          </cell>
          <cell r="AZ1596">
            <v>0.0681382955866359</v>
          </cell>
          <cell r="BA1596">
            <v>0.931861704413364</v>
          </cell>
          <cell r="BB1596">
            <v>1.07312060927488</v>
          </cell>
          <cell r="BC1596">
            <v>0.0501714942247286</v>
          </cell>
          <cell r="BD1596">
            <v>0.0179668013619073</v>
          </cell>
          <cell r="BE1596">
            <v>0.0501714942247286</v>
          </cell>
          <cell r="BF1596">
            <v>0.949828505775272</v>
          </cell>
        </row>
        <row r="1597">
          <cell r="A1597" t="str">
            <v>003042.SZ</v>
          </cell>
          <cell r="B1597" t="str">
            <v>中农联合</v>
          </cell>
          <cell r="C1597">
            <v>784807.78</v>
          </cell>
          <cell r="D1597">
            <v>223279200.49</v>
          </cell>
          <cell r="E1597">
            <v>0</v>
          </cell>
          <cell r="F1597">
            <v>0</v>
          </cell>
          <cell r="G1597">
            <v>0</v>
          </cell>
          <cell r="H1597">
            <v>0</v>
          </cell>
          <cell r="I1597">
            <v>426901516.42</v>
          </cell>
          <cell r="J1597">
            <v>0</v>
          </cell>
          <cell r="K1597">
            <v>146469227.94</v>
          </cell>
          <cell r="L1597">
            <v>0</v>
          </cell>
          <cell r="M1597">
            <v>0</v>
          </cell>
          <cell r="N1597">
            <v>0</v>
          </cell>
          <cell r="O1597">
            <v>0</v>
          </cell>
          <cell r="P1597">
            <v>25165867.32</v>
          </cell>
          <cell r="Q1597">
            <v>12182979.71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303133904.03</v>
          </cell>
          <cell r="W1597">
            <v>0</v>
          </cell>
          <cell r="X1597">
            <v>285257916.67</v>
          </cell>
          <cell r="Y1597">
            <v>0</v>
          </cell>
          <cell r="Z1597">
            <v>0</v>
          </cell>
          <cell r="AA1597">
            <v>0</v>
          </cell>
          <cell r="AB1597">
            <v>0</v>
          </cell>
          <cell r="AC1597">
            <v>4498586.05</v>
          </cell>
          <cell r="AD1597">
            <v>0</v>
          </cell>
        </row>
        <row r="1597">
          <cell r="AF1597">
            <v>109600000</v>
          </cell>
          <cell r="AG1597">
            <v>0</v>
          </cell>
          <cell r="AH1597">
            <v>841742975.63</v>
          </cell>
          <cell r="AI1597">
            <v>0</v>
          </cell>
          <cell r="AJ1597">
            <v>-64085.37</v>
          </cell>
          <cell r="AK1597">
            <v>665058.2</v>
          </cell>
          <cell r="AL1597">
            <v>41100000</v>
          </cell>
          <cell r="AM1597">
            <v>0</v>
          </cell>
          <cell r="AN1597">
            <v>582079581.45</v>
          </cell>
          <cell r="AO1597">
            <v>1427674006.41</v>
          </cell>
          <cell r="AP1597">
            <v>1575123529.91</v>
          </cell>
          <cell r="AQ1597">
            <v>3002797536.32</v>
          </cell>
          <cell r="AR1597">
            <v>919136889.25</v>
          </cell>
          <cell r="AS1597">
            <v>223279200.49</v>
          </cell>
          <cell r="AT1597">
            <v>285257916.67</v>
          </cell>
          <cell r="AU1597">
            <v>508537117.16</v>
          </cell>
          <cell r="AV1597">
            <v>1575123529.91</v>
          </cell>
          <cell r="AW1597">
            <v>2083660647.07</v>
          </cell>
          <cell r="AX1597">
            <v>223279200.49</v>
          </cell>
          <cell r="AY1597">
            <v>1860381446.58</v>
          </cell>
          <cell r="AZ1597">
            <v>0.244059471908295</v>
          </cell>
          <cell r="BA1597">
            <v>0.755940528091705</v>
          </cell>
          <cell r="BB1597">
            <v>1.32285538721465</v>
          </cell>
          <cell r="BC1597">
            <v>0.107157180706931</v>
          </cell>
          <cell r="BD1597">
            <v>0.136902291201364</v>
          </cell>
          <cell r="BE1597">
            <v>0.107157180706931</v>
          </cell>
          <cell r="BF1597">
            <v>0.892842819293069</v>
          </cell>
        </row>
        <row r="1598">
          <cell r="A1598" t="str">
            <v>002154.SZ</v>
          </cell>
          <cell r="B1598" t="str">
            <v>报喜鸟</v>
          </cell>
          <cell r="C1598">
            <v>20533978.32</v>
          </cell>
          <cell r="D1598">
            <v>222137777.78</v>
          </cell>
          <cell r="E1598">
            <v>0</v>
          </cell>
          <cell r="F1598">
            <v>0</v>
          </cell>
          <cell r="G1598">
            <v>0</v>
          </cell>
          <cell r="H1598">
            <v>0</v>
          </cell>
          <cell r="I1598">
            <v>485808597.83</v>
          </cell>
          <cell r="J1598">
            <v>9552263.88</v>
          </cell>
          <cell r="K1598">
            <v>286772596.2</v>
          </cell>
          <cell r="L1598">
            <v>0</v>
          </cell>
          <cell r="M1598">
            <v>0</v>
          </cell>
          <cell r="N1598">
            <v>0</v>
          </cell>
          <cell r="O1598">
            <v>0</v>
          </cell>
          <cell r="P1598">
            <v>162654570.07</v>
          </cell>
          <cell r="Q1598">
            <v>110696282.37</v>
          </cell>
          <cell r="R1598">
            <v>0</v>
          </cell>
          <cell r="S1598">
            <v>0</v>
          </cell>
          <cell r="T1598">
            <v>0</v>
          </cell>
          <cell r="U1598">
            <v>47514351.92</v>
          </cell>
          <cell r="V1598">
            <v>32221225.12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B1598">
            <v>182011316.27</v>
          </cell>
          <cell r="AC1598">
            <v>15604083.35</v>
          </cell>
          <cell r="AD1598">
            <v>0</v>
          </cell>
        </row>
        <row r="1598">
          <cell r="AF1598">
            <v>1217611874</v>
          </cell>
          <cell r="AG1598">
            <v>0</v>
          </cell>
          <cell r="AH1598">
            <v>286635898.92</v>
          </cell>
          <cell r="AI1598">
            <v>0</v>
          </cell>
          <cell r="AJ1598">
            <v>161710.14</v>
          </cell>
          <cell r="AK1598">
            <v>0</v>
          </cell>
          <cell r="AL1598">
            <v>219100210.95</v>
          </cell>
          <cell r="AM1598">
            <v>0</v>
          </cell>
          <cell r="AN1598">
            <v>1616745700.72</v>
          </cell>
          <cell r="AO1598">
            <v>1575507043.11</v>
          </cell>
          <cell r="AP1598">
            <v>3340255394.73</v>
          </cell>
          <cell r="AQ1598">
            <v>4915762437.84</v>
          </cell>
          <cell r="AR1598">
            <v>1305854913.41</v>
          </cell>
          <cell r="AS1598">
            <v>269652129.7</v>
          </cell>
          <cell r="AT1598">
            <v>0</v>
          </cell>
          <cell r="AU1598">
            <v>269652129.7</v>
          </cell>
          <cell r="AV1598">
            <v>3340255394.73</v>
          </cell>
          <cell r="AW1598">
            <v>3609907524.43</v>
          </cell>
          <cell r="AX1598">
            <v>269652129.7</v>
          </cell>
          <cell r="AY1598">
            <v>3340255394.73</v>
          </cell>
          <cell r="AZ1598">
            <v>0.0746977942994752</v>
          </cell>
          <cell r="BA1598">
            <v>0.925302205700525</v>
          </cell>
          <cell r="BB1598">
            <v>1.08072799766312</v>
          </cell>
          <cell r="BC1598">
            <v>0.0746977942994752</v>
          </cell>
          <cell r="BD1598">
            <v>0</v>
          </cell>
          <cell r="BE1598">
            <v>0.0746977942994752</v>
          </cell>
          <cell r="BF1598">
            <v>0.925302205700525</v>
          </cell>
        </row>
        <row r="1599">
          <cell r="A1599" t="str">
            <v>002643.SZ</v>
          </cell>
          <cell r="B1599" t="str">
            <v>万润股份</v>
          </cell>
          <cell r="C1599">
            <v>11876236.11</v>
          </cell>
          <cell r="D1599">
            <v>220369444.51</v>
          </cell>
          <cell r="E1599">
            <v>0</v>
          </cell>
          <cell r="F1599">
            <v>0</v>
          </cell>
          <cell r="G1599">
            <v>0</v>
          </cell>
          <cell r="H1599">
            <v>0</v>
          </cell>
          <cell r="I1599">
            <v>453150619.1</v>
          </cell>
          <cell r="J1599">
            <v>0</v>
          </cell>
          <cell r="K1599">
            <v>35115800.38</v>
          </cell>
          <cell r="L1599">
            <v>0</v>
          </cell>
          <cell r="M1599">
            <v>0</v>
          </cell>
          <cell r="N1599">
            <v>0</v>
          </cell>
          <cell r="O1599">
            <v>0</v>
          </cell>
          <cell r="P1599">
            <v>244029484.02</v>
          </cell>
          <cell r="Q1599">
            <v>52189075.28</v>
          </cell>
          <cell r="R1599">
            <v>0</v>
          </cell>
          <cell r="S1599">
            <v>0</v>
          </cell>
          <cell r="T1599">
            <v>0</v>
          </cell>
          <cell r="U1599">
            <v>3191203.48</v>
          </cell>
          <cell r="V1599">
            <v>712629.14</v>
          </cell>
          <cell r="W1599">
            <v>0</v>
          </cell>
          <cell r="X1599">
            <v>327372235.77</v>
          </cell>
          <cell r="Y1599">
            <v>0</v>
          </cell>
          <cell r="Z1599">
            <v>0</v>
          </cell>
          <cell r="AA1599">
            <v>2923905.04</v>
          </cell>
          <cell r="AB1599">
            <v>3955723.23</v>
          </cell>
          <cell r="AC1599">
            <v>44266773.45</v>
          </cell>
          <cell r="AD1599">
            <v>0</v>
          </cell>
        </row>
        <row r="1599">
          <cell r="AF1599">
            <v>909133215</v>
          </cell>
          <cell r="AG1599">
            <v>0</v>
          </cell>
          <cell r="AH1599">
            <v>2194584994.19</v>
          </cell>
          <cell r="AI1599">
            <v>0</v>
          </cell>
          <cell r="AJ1599">
            <v>-33365837.51</v>
          </cell>
          <cell r="AK1599">
            <v>16943527.42</v>
          </cell>
          <cell r="AL1599">
            <v>292733120.64</v>
          </cell>
          <cell r="AM1599">
            <v>0</v>
          </cell>
          <cell r="AN1599">
            <v>2096262092.58</v>
          </cell>
          <cell r="AO1599">
            <v>1399153129.51</v>
          </cell>
          <cell r="AP1599">
            <v>5476291112.32</v>
          </cell>
          <cell r="AQ1599">
            <v>6875444241.83</v>
          </cell>
          <cell r="AR1599">
            <v>845296340.71</v>
          </cell>
          <cell r="AS1599">
            <v>223560647.99</v>
          </cell>
          <cell r="AT1599">
            <v>330296140.81</v>
          </cell>
          <cell r="AU1599">
            <v>553856788.8</v>
          </cell>
          <cell r="AV1599">
            <v>5476291112.32</v>
          </cell>
          <cell r="AW1599">
            <v>6030147901.12</v>
          </cell>
          <cell r="AX1599">
            <v>223560647.99</v>
          </cell>
          <cell r="AY1599">
            <v>5806587253.13</v>
          </cell>
          <cell r="AZ1599">
            <v>0.0918479609259883</v>
          </cell>
          <cell r="BA1599">
            <v>0.908152039074012</v>
          </cell>
          <cell r="BB1599">
            <v>1.10113720717914</v>
          </cell>
          <cell r="BC1599">
            <v>0.0370738249966435</v>
          </cell>
          <cell r="BD1599">
            <v>0.0547741359293448</v>
          </cell>
          <cell r="BE1599">
            <v>0.0370738249966435</v>
          </cell>
          <cell r="BF1599">
            <v>0.962926175003357</v>
          </cell>
        </row>
        <row r="1600">
          <cell r="A1600" t="str">
            <v>600622.SH</v>
          </cell>
          <cell r="B1600" t="str">
            <v>光大嘉宝</v>
          </cell>
          <cell r="C1600">
            <v>1307421954.02</v>
          </cell>
          <cell r="D1600">
            <v>220000000</v>
          </cell>
          <cell r="E1600">
            <v>0</v>
          </cell>
          <cell r="F1600">
            <v>0</v>
          </cell>
          <cell r="G1600">
            <v>0</v>
          </cell>
          <cell r="H1600">
            <v>0</v>
          </cell>
          <cell r="I1600">
            <v>995168688.1</v>
          </cell>
          <cell r="J1600">
            <v>95576872.26</v>
          </cell>
          <cell r="K1600">
            <v>6070362748.98</v>
          </cell>
          <cell r="L1600">
            <v>0</v>
          </cell>
          <cell r="M1600">
            <v>0</v>
          </cell>
          <cell r="N1600">
            <v>0</v>
          </cell>
          <cell r="O1600">
            <v>0</v>
          </cell>
          <cell r="P1600">
            <v>176499762.37</v>
          </cell>
          <cell r="Q1600">
            <v>287946228.79</v>
          </cell>
          <cell r="R1600">
            <v>0</v>
          </cell>
          <cell r="S1600">
            <v>0</v>
          </cell>
          <cell r="T1600">
            <v>0</v>
          </cell>
          <cell r="U1600">
            <v>339227087.48</v>
          </cell>
          <cell r="V1600">
            <v>527037203.2</v>
          </cell>
          <cell r="W1600">
            <v>0</v>
          </cell>
          <cell r="X1600">
            <v>8037558050.03</v>
          </cell>
          <cell r="Y1600">
            <v>5117097185.19</v>
          </cell>
          <cell r="Z1600">
            <v>0</v>
          </cell>
          <cell r="AA1600">
            <v>0</v>
          </cell>
          <cell r="AB1600">
            <v>0</v>
          </cell>
          <cell r="AC1600">
            <v>0</v>
          </cell>
          <cell r="AD1600">
            <v>571161701.36</v>
          </cell>
        </row>
        <row r="1600">
          <cell r="AF1600">
            <v>1499685402</v>
          </cell>
          <cell r="AG1600">
            <v>0</v>
          </cell>
          <cell r="AH1600">
            <v>1414200241.58</v>
          </cell>
          <cell r="AI1600">
            <v>0</v>
          </cell>
          <cell r="AJ1600">
            <v>-12100807.17</v>
          </cell>
          <cell r="AK1600">
            <v>0</v>
          </cell>
          <cell r="AL1600">
            <v>305570286.2</v>
          </cell>
          <cell r="AM1600">
            <v>0</v>
          </cell>
          <cell r="AN1600">
            <v>3648091547.51</v>
          </cell>
          <cell r="AO1600">
            <v>23745057481.78</v>
          </cell>
          <cell r="AP1600">
            <v>6855446670.12</v>
          </cell>
          <cell r="AQ1600">
            <v>30600504151.9</v>
          </cell>
          <cell r="AR1600">
            <v>9460013457.72</v>
          </cell>
          <cell r="AS1600">
            <v>559227087.48</v>
          </cell>
          <cell r="AT1600">
            <v>13725816936.58</v>
          </cell>
          <cell r="AU1600">
            <v>14285044024.06</v>
          </cell>
          <cell r="AV1600">
            <v>6855446670.12</v>
          </cell>
          <cell r="AW1600">
            <v>21140490694.18</v>
          </cell>
          <cell r="AX1600">
            <v>559227087.48</v>
          </cell>
          <cell r="AY1600">
            <v>20581263606.7</v>
          </cell>
          <cell r="AZ1600">
            <v>0.67571960512689</v>
          </cell>
          <cell r="BA1600">
            <v>0.32428039487311</v>
          </cell>
          <cell r="BB1600">
            <v>3.08375102476145</v>
          </cell>
          <cell r="BC1600">
            <v>0.0264528905960521</v>
          </cell>
          <cell r="BD1600">
            <v>0.649266714530838</v>
          </cell>
          <cell r="BE1600">
            <v>0.0264528905960521</v>
          </cell>
          <cell r="BF1600">
            <v>0.973547109403948</v>
          </cell>
        </row>
        <row r="1601">
          <cell r="A1601" t="str">
            <v>603336.SH</v>
          </cell>
          <cell r="B1601" t="str">
            <v>宏辉果蔬</v>
          </cell>
          <cell r="C1601">
            <v>1062632.15</v>
          </cell>
          <cell r="D1601">
            <v>220000000</v>
          </cell>
          <cell r="E1601">
            <v>0</v>
          </cell>
          <cell r="F1601">
            <v>0</v>
          </cell>
          <cell r="G1601">
            <v>0</v>
          </cell>
          <cell r="H1601">
            <v>0</v>
          </cell>
          <cell r="I1601">
            <v>33868005.26</v>
          </cell>
          <cell r="J1601">
            <v>0</v>
          </cell>
          <cell r="K1601">
            <v>16186569.19</v>
          </cell>
          <cell r="L1601">
            <v>0</v>
          </cell>
          <cell r="M1601">
            <v>0</v>
          </cell>
          <cell r="N1601">
            <v>0</v>
          </cell>
          <cell r="O1601">
            <v>0</v>
          </cell>
          <cell r="P1601">
            <v>3509626.23</v>
          </cell>
          <cell r="Q1601">
            <v>918041.28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1440291.17</v>
          </cell>
          <cell r="W1601">
            <v>0</v>
          </cell>
          <cell r="X1601">
            <v>0</v>
          </cell>
          <cell r="Y1601">
            <v>200011844.85</v>
          </cell>
          <cell r="Z1601">
            <v>0</v>
          </cell>
          <cell r="AA1601">
            <v>0</v>
          </cell>
          <cell r="AB1601">
            <v>0</v>
          </cell>
          <cell r="AC1601">
            <v>4253872.47</v>
          </cell>
          <cell r="AD1601">
            <v>0</v>
          </cell>
        </row>
        <row r="1601">
          <cell r="AF1601">
            <v>438674829</v>
          </cell>
          <cell r="AG1601">
            <v>40749525.76</v>
          </cell>
          <cell r="AH1601">
            <v>161022679.76</v>
          </cell>
          <cell r="AI1601">
            <v>0</v>
          </cell>
          <cell r="AJ1601">
            <v>-4582937.01</v>
          </cell>
          <cell r="AK1601">
            <v>0</v>
          </cell>
          <cell r="AL1601">
            <v>27601358.85</v>
          </cell>
          <cell r="AM1601">
            <v>0</v>
          </cell>
          <cell r="AN1601">
            <v>417363266.74</v>
          </cell>
          <cell r="AO1601">
            <v>481250882.6</v>
          </cell>
          <cell r="AP1601">
            <v>1080828723.1</v>
          </cell>
          <cell r="AQ1601">
            <v>1562079605.7</v>
          </cell>
          <cell r="AR1601">
            <v>61239037.75</v>
          </cell>
          <cell r="AS1601">
            <v>220000000</v>
          </cell>
          <cell r="AT1601">
            <v>200011844.85</v>
          </cell>
          <cell r="AU1601">
            <v>420011844.85</v>
          </cell>
          <cell r="AV1601">
            <v>1080828723.1</v>
          </cell>
          <cell r="AW1601">
            <v>1500840567.95</v>
          </cell>
          <cell r="AX1601">
            <v>220000000</v>
          </cell>
          <cell r="AY1601">
            <v>1280840567.95</v>
          </cell>
          <cell r="AZ1601">
            <v>0.279851074004279</v>
          </cell>
          <cell r="BA1601">
            <v>0.720148925995721</v>
          </cell>
          <cell r="BB1601">
            <v>1.38860166821375</v>
          </cell>
          <cell r="BC1601">
            <v>0.146584523831534</v>
          </cell>
          <cell r="BD1601">
            <v>0.133266550172745</v>
          </cell>
          <cell r="BE1601">
            <v>0.146584523831534</v>
          </cell>
          <cell r="BF1601">
            <v>0.853415476168466</v>
          </cell>
        </row>
        <row r="1602">
          <cell r="A1602" t="str">
            <v>002184.SZ</v>
          </cell>
          <cell r="B1602" t="str">
            <v>海得控制</v>
          </cell>
          <cell r="C1602">
            <v>1981149.64</v>
          </cell>
          <cell r="D1602">
            <v>218727900.92</v>
          </cell>
          <cell r="E1602">
            <v>0</v>
          </cell>
          <cell r="F1602">
            <v>0</v>
          </cell>
          <cell r="G1602">
            <v>0</v>
          </cell>
          <cell r="H1602">
            <v>0</v>
          </cell>
          <cell r="I1602">
            <v>776827384.3</v>
          </cell>
          <cell r="J1602">
            <v>0</v>
          </cell>
          <cell r="K1602">
            <v>121821289.12</v>
          </cell>
          <cell r="L1602">
            <v>0</v>
          </cell>
          <cell r="M1602">
            <v>0</v>
          </cell>
          <cell r="N1602">
            <v>0</v>
          </cell>
          <cell r="O1602">
            <v>0</v>
          </cell>
          <cell r="P1602">
            <v>12350308.78</v>
          </cell>
          <cell r="Q1602">
            <v>23270118.74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8495176.54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B1602">
            <v>12660735.27</v>
          </cell>
          <cell r="AC1602">
            <v>6948660.9</v>
          </cell>
          <cell r="AD1602">
            <v>0</v>
          </cell>
        </row>
        <row r="1602">
          <cell r="AF1602">
            <v>351908370</v>
          </cell>
          <cell r="AG1602">
            <v>0</v>
          </cell>
          <cell r="AH1602">
            <v>419536205.77</v>
          </cell>
          <cell r="AI1602">
            <v>0</v>
          </cell>
          <cell r="AJ1602">
            <v>11226514.64</v>
          </cell>
          <cell r="AK1602">
            <v>0</v>
          </cell>
          <cell r="AL1602">
            <v>71344078.75</v>
          </cell>
          <cell r="AM1602">
            <v>0</v>
          </cell>
          <cell r="AN1602">
            <v>268178012.72</v>
          </cell>
          <cell r="AO1602">
            <v>1183082724.21</v>
          </cell>
          <cell r="AP1602">
            <v>1122193181.88</v>
          </cell>
          <cell r="AQ1602">
            <v>2305275906.09</v>
          </cell>
          <cell r="AR1602">
            <v>964354823.29</v>
          </cell>
          <cell r="AS1602">
            <v>218727900.92</v>
          </cell>
          <cell r="AT1602">
            <v>0</v>
          </cell>
          <cell r="AU1602">
            <v>218727900.92</v>
          </cell>
          <cell r="AV1602">
            <v>1122193181.88</v>
          </cell>
          <cell r="AW1602">
            <v>1340921082.8</v>
          </cell>
          <cell r="AX1602">
            <v>218727900.92</v>
          </cell>
          <cell r="AY1602">
            <v>1122193181.88</v>
          </cell>
          <cell r="AZ1602">
            <v>0.16311765377219</v>
          </cell>
          <cell r="BA1602">
            <v>0.83688234622781</v>
          </cell>
          <cell r="BB1602">
            <v>1.19491109414296</v>
          </cell>
          <cell r="BC1602">
            <v>0.16311765377219</v>
          </cell>
          <cell r="BD1602">
            <v>0</v>
          </cell>
          <cell r="BE1602">
            <v>0.16311765377219</v>
          </cell>
          <cell r="BF1602">
            <v>0.83688234622781</v>
          </cell>
        </row>
        <row r="1603">
          <cell r="A1603" t="str">
            <v>603969.SH</v>
          </cell>
          <cell r="B1603" t="str">
            <v>银龙股份</v>
          </cell>
          <cell r="C1603">
            <v>0</v>
          </cell>
          <cell r="D1603">
            <v>218361879.87</v>
          </cell>
          <cell r="E1603">
            <v>0</v>
          </cell>
          <cell r="F1603">
            <v>0</v>
          </cell>
          <cell r="G1603">
            <v>0</v>
          </cell>
          <cell r="H1603">
            <v>0</v>
          </cell>
          <cell r="I1603">
            <v>569213283.95</v>
          </cell>
          <cell r="J1603">
            <v>0</v>
          </cell>
          <cell r="K1603">
            <v>15494634.6</v>
          </cell>
          <cell r="L1603">
            <v>0</v>
          </cell>
          <cell r="M1603">
            <v>0</v>
          </cell>
          <cell r="N1603">
            <v>0</v>
          </cell>
          <cell r="O1603">
            <v>0</v>
          </cell>
          <cell r="P1603">
            <v>6909461.06</v>
          </cell>
          <cell r="Q1603">
            <v>13269018.22</v>
          </cell>
          <cell r="R1603">
            <v>0</v>
          </cell>
          <cell r="S1603">
            <v>0</v>
          </cell>
          <cell r="T1603">
            <v>0</v>
          </cell>
          <cell r="U1603">
            <v>2000000</v>
          </cell>
          <cell r="V1603">
            <v>2014302.5</v>
          </cell>
          <cell r="W1603">
            <v>0</v>
          </cell>
          <cell r="X1603">
            <v>48000000</v>
          </cell>
          <cell r="Y1603">
            <v>0</v>
          </cell>
          <cell r="Z1603">
            <v>0</v>
          </cell>
          <cell r="AA1603">
            <v>0</v>
          </cell>
          <cell r="AB1603">
            <v>0</v>
          </cell>
          <cell r="AC1603">
            <v>20283775</v>
          </cell>
          <cell r="AD1603">
            <v>0</v>
          </cell>
        </row>
        <row r="1603">
          <cell r="AF1603">
            <v>841000000</v>
          </cell>
          <cell r="AG1603">
            <v>0</v>
          </cell>
          <cell r="AH1603">
            <v>230534300.04</v>
          </cell>
          <cell r="AI1603">
            <v>15066072.64</v>
          </cell>
          <cell r="AJ1603">
            <v>0</v>
          </cell>
          <cell r="AK1603">
            <v>40466874.61</v>
          </cell>
          <cell r="AL1603">
            <v>109712568.12</v>
          </cell>
          <cell r="AM1603">
            <v>0</v>
          </cell>
          <cell r="AN1603">
            <v>776794595.17</v>
          </cell>
          <cell r="AO1603">
            <v>895546355.2</v>
          </cell>
          <cell r="AP1603">
            <v>2013574410.58</v>
          </cell>
          <cell r="AQ1603">
            <v>2909120765.78</v>
          </cell>
          <cell r="AR1603">
            <v>627184475.33</v>
          </cell>
          <cell r="AS1603">
            <v>220361879.87</v>
          </cell>
          <cell r="AT1603">
            <v>48000000</v>
          </cell>
          <cell r="AU1603">
            <v>268361879.87</v>
          </cell>
          <cell r="AV1603">
            <v>1983442265.3</v>
          </cell>
          <cell r="AW1603">
            <v>2251804145.17</v>
          </cell>
          <cell r="AX1603">
            <v>220361879.87</v>
          </cell>
          <cell r="AY1603">
            <v>2031442265.3</v>
          </cell>
          <cell r="AZ1603">
            <v>0.119176385941745</v>
          </cell>
          <cell r="BA1603">
            <v>0.880823614058256</v>
          </cell>
          <cell r="BB1603">
            <v>1.13530107962553</v>
          </cell>
          <cell r="BC1603">
            <v>0.0978601448721304</v>
          </cell>
          <cell r="BD1603">
            <v>0.0213162410696141</v>
          </cell>
          <cell r="BE1603">
            <v>0.0978601448721304</v>
          </cell>
          <cell r="BF1603">
            <v>0.90213985512787</v>
          </cell>
        </row>
        <row r="1604">
          <cell r="A1604" t="str">
            <v>603188.SH</v>
          </cell>
          <cell r="B1604" t="str">
            <v>亚邦股份</v>
          </cell>
          <cell r="C1604">
            <v>26411723.03</v>
          </cell>
          <cell r="D1604">
            <v>217720197.92</v>
          </cell>
          <cell r="E1604">
            <v>0</v>
          </cell>
          <cell r="F1604">
            <v>0</v>
          </cell>
          <cell r="G1604">
            <v>0</v>
          </cell>
          <cell r="H1604">
            <v>0</v>
          </cell>
          <cell r="I1604">
            <v>447728484.36</v>
          </cell>
          <cell r="J1604">
            <v>0</v>
          </cell>
          <cell r="K1604">
            <v>24470625.86</v>
          </cell>
          <cell r="L1604">
            <v>0</v>
          </cell>
          <cell r="M1604">
            <v>0</v>
          </cell>
          <cell r="N1604">
            <v>0</v>
          </cell>
          <cell r="O1604">
            <v>0</v>
          </cell>
          <cell r="P1604">
            <v>45475379.56</v>
          </cell>
          <cell r="Q1604">
            <v>10114381.46</v>
          </cell>
          <cell r="R1604">
            <v>0</v>
          </cell>
          <cell r="S1604">
            <v>0</v>
          </cell>
          <cell r="T1604">
            <v>0</v>
          </cell>
          <cell r="U1604">
            <v>181482431.13</v>
          </cell>
          <cell r="V1604">
            <v>2096869.06</v>
          </cell>
          <cell r="W1604">
            <v>0</v>
          </cell>
          <cell r="X1604">
            <v>9990000</v>
          </cell>
          <cell r="Y1604">
            <v>0</v>
          </cell>
          <cell r="Z1604">
            <v>0</v>
          </cell>
          <cell r="AA1604">
            <v>0</v>
          </cell>
          <cell r="AB1604">
            <v>0</v>
          </cell>
          <cell r="AC1604">
            <v>17168118.94</v>
          </cell>
          <cell r="AD1604">
            <v>106614297</v>
          </cell>
        </row>
        <row r="1604">
          <cell r="AF1604">
            <v>576000000</v>
          </cell>
          <cell r="AG1604">
            <v>0</v>
          </cell>
          <cell r="AH1604">
            <v>423121527.19</v>
          </cell>
          <cell r="AI1604">
            <v>53613117.51</v>
          </cell>
          <cell r="AJ1604">
            <v>0</v>
          </cell>
          <cell r="AK1604">
            <v>6483531.66</v>
          </cell>
          <cell r="AL1604">
            <v>243370891.96</v>
          </cell>
          <cell r="AM1604">
            <v>0</v>
          </cell>
          <cell r="AN1604">
            <v>1020178557.41</v>
          </cell>
          <cell r="AO1604">
            <v>1089272508.32</v>
          </cell>
          <cell r="AP1604">
            <v>2322767625.73</v>
          </cell>
          <cell r="AQ1604">
            <v>3412040134.05</v>
          </cell>
          <cell r="AR1604">
            <v>573465582.27</v>
          </cell>
          <cell r="AS1604">
            <v>399202629.05</v>
          </cell>
          <cell r="AT1604">
            <v>116604297</v>
          </cell>
          <cell r="AU1604">
            <v>515806926.05</v>
          </cell>
          <cell r="AV1604">
            <v>2215541390.71</v>
          </cell>
          <cell r="AW1604">
            <v>2731348316.76</v>
          </cell>
          <cell r="AX1604">
            <v>399202629.05</v>
          </cell>
          <cell r="AY1604">
            <v>2332145687.71</v>
          </cell>
          <cell r="AZ1604">
            <v>0.188846996512647</v>
          </cell>
          <cell r="BA1604">
            <v>0.811153003487353</v>
          </cell>
          <cell r="BB1604">
            <v>1.23281303983434</v>
          </cell>
          <cell r="BC1604">
            <v>0.146155884476699</v>
          </cell>
          <cell r="BD1604">
            <v>0.0426911120359483</v>
          </cell>
          <cell r="BE1604">
            <v>0.146155884476699</v>
          </cell>
          <cell r="BF1604">
            <v>0.853844115523301</v>
          </cell>
        </row>
        <row r="1605">
          <cell r="A1605" t="str">
            <v>002006.SZ</v>
          </cell>
          <cell r="B1605" t="str">
            <v>精功科技</v>
          </cell>
          <cell r="C1605">
            <v>0</v>
          </cell>
          <cell r="D1605">
            <v>217259000</v>
          </cell>
          <cell r="E1605">
            <v>0</v>
          </cell>
          <cell r="F1605">
            <v>0</v>
          </cell>
          <cell r="G1605">
            <v>0</v>
          </cell>
          <cell r="H1605">
            <v>0</v>
          </cell>
          <cell r="I1605">
            <v>620855450.16</v>
          </cell>
          <cell r="J1605">
            <v>6150409.82</v>
          </cell>
          <cell r="K1605">
            <v>456241641.75</v>
          </cell>
          <cell r="L1605">
            <v>0</v>
          </cell>
          <cell r="M1605">
            <v>0</v>
          </cell>
          <cell r="N1605">
            <v>0</v>
          </cell>
          <cell r="O1605">
            <v>0</v>
          </cell>
          <cell r="P1605">
            <v>33585639.57</v>
          </cell>
          <cell r="Q1605">
            <v>5137509.59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29282011.91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B1605">
            <v>0</v>
          </cell>
          <cell r="AC1605">
            <v>9692444.37</v>
          </cell>
          <cell r="AD1605">
            <v>0</v>
          </cell>
        </row>
        <row r="1605">
          <cell r="AF1605">
            <v>455160000</v>
          </cell>
          <cell r="AG1605">
            <v>0</v>
          </cell>
          <cell r="AH1605">
            <v>275097239.19</v>
          </cell>
          <cell r="AI1605">
            <v>0</v>
          </cell>
          <cell r="AJ1605">
            <v>0</v>
          </cell>
          <cell r="AK1605">
            <v>23726454.69</v>
          </cell>
          <cell r="AL1605">
            <v>91312431.06</v>
          </cell>
          <cell r="AM1605">
            <v>0</v>
          </cell>
          <cell r="AN1605">
            <v>185479182.03</v>
          </cell>
          <cell r="AO1605">
            <v>1378204107.17</v>
          </cell>
          <cell r="AP1605">
            <v>1030775306.97</v>
          </cell>
          <cell r="AQ1605">
            <v>2408979414.14</v>
          </cell>
          <cell r="AR1605">
            <v>1160945107.17</v>
          </cell>
          <cell r="AS1605">
            <v>217259000</v>
          </cell>
          <cell r="AT1605">
            <v>0</v>
          </cell>
          <cell r="AU1605">
            <v>217259000</v>
          </cell>
          <cell r="AV1605">
            <v>1030775306.97</v>
          </cell>
          <cell r="AW1605">
            <v>1248034306.97</v>
          </cell>
          <cell r="AX1605">
            <v>217259000</v>
          </cell>
          <cell r="AY1605">
            <v>1030775306.97</v>
          </cell>
          <cell r="AZ1605">
            <v>0.174080951770841</v>
          </cell>
          <cell r="BA1605">
            <v>0.825919048229159</v>
          </cell>
          <cell r="BB1605">
            <v>1.21077241425063</v>
          </cell>
          <cell r="BC1605">
            <v>0.174080951770841</v>
          </cell>
          <cell r="BD1605">
            <v>0</v>
          </cell>
          <cell r="BE1605">
            <v>0.174080951770841</v>
          </cell>
          <cell r="BF1605">
            <v>0.825919048229159</v>
          </cell>
        </row>
        <row r="1606">
          <cell r="A1606" t="str">
            <v>002432.SZ</v>
          </cell>
          <cell r="B1606" t="str">
            <v>九安医疗</v>
          </cell>
          <cell r="C1606">
            <v>0</v>
          </cell>
          <cell r="D1606">
            <v>216594595.77</v>
          </cell>
          <cell r="E1606">
            <v>0</v>
          </cell>
          <cell r="F1606">
            <v>0</v>
          </cell>
          <cell r="G1606">
            <v>3523973.21</v>
          </cell>
          <cell r="H1606">
            <v>0</v>
          </cell>
          <cell r="I1606">
            <v>137431598.48</v>
          </cell>
          <cell r="J1606">
            <v>0</v>
          </cell>
          <cell r="K1606">
            <v>33966238.45</v>
          </cell>
          <cell r="L1606">
            <v>0</v>
          </cell>
          <cell r="M1606">
            <v>0</v>
          </cell>
          <cell r="N1606">
            <v>0</v>
          </cell>
          <cell r="O1606">
            <v>0</v>
          </cell>
          <cell r="P1606">
            <v>27208687.73</v>
          </cell>
          <cell r="Q1606">
            <v>9288578.82</v>
          </cell>
          <cell r="R1606">
            <v>0</v>
          </cell>
          <cell r="S1606">
            <v>0</v>
          </cell>
          <cell r="T1606">
            <v>0</v>
          </cell>
          <cell r="U1606">
            <v>131574399.3</v>
          </cell>
          <cell r="V1606">
            <v>1895103.12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B1606">
            <v>0</v>
          </cell>
          <cell r="AC1606">
            <v>22507814.46</v>
          </cell>
          <cell r="AD1606">
            <v>0</v>
          </cell>
        </row>
        <row r="1606">
          <cell r="AF1606">
            <v>478603022</v>
          </cell>
          <cell r="AG1606">
            <v>0</v>
          </cell>
          <cell r="AH1606">
            <v>1579778559.18</v>
          </cell>
          <cell r="AI1606">
            <v>199834465.77</v>
          </cell>
          <cell r="AJ1606">
            <v>-12469251.34</v>
          </cell>
          <cell r="AK1606">
            <v>0</v>
          </cell>
          <cell r="AL1606">
            <v>3770393.39</v>
          </cell>
          <cell r="AM1606">
            <v>0</v>
          </cell>
          <cell r="AN1606">
            <v>156486946.2</v>
          </cell>
          <cell r="AO1606">
            <v>583990989.34</v>
          </cell>
          <cell r="AP1606">
            <v>2406004135.2</v>
          </cell>
          <cell r="AQ1606">
            <v>2989995124.54</v>
          </cell>
          <cell r="AR1606">
            <v>232298021.06</v>
          </cell>
          <cell r="AS1606">
            <v>351692968.28</v>
          </cell>
          <cell r="AT1606">
            <v>0</v>
          </cell>
          <cell r="AU1606">
            <v>351692968.28</v>
          </cell>
          <cell r="AV1606">
            <v>2006335203.66</v>
          </cell>
          <cell r="AW1606">
            <v>2358028171.94</v>
          </cell>
          <cell r="AX1606">
            <v>351692968.28</v>
          </cell>
          <cell r="AY1606">
            <v>2006335203.66</v>
          </cell>
          <cell r="AZ1606">
            <v>0.149147059592021</v>
          </cell>
          <cell r="BA1606">
            <v>0.850852940407979</v>
          </cell>
          <cell r="BB1606">
            <v>1.1752912313149</v>
          </cell>
          <cell r="BC1606">
            <v>0.149147059592021</v>
          </cell>
          <cell r="BD1606">
            <v>0</v>
          </cell>
          <cell r="BE1606">
            <v>0.149147059592021</v>
          </cell>
          <cell r="BF1606">
            <v>0.850852940407979</v>
          </cell>
        </row>
        <row r="1607">
          <cell r="A1607" t="str">
            <v>000681.SZ</v>
          </cell>
          <cell r="B1607" t="str">
            <v>视觉中国</v>
          </cell>
          <cell r="C1607">
            <v>17221690.77</v>
          </cell>
          <cell r="D1607">
            <v>214845111.2</v>
          </cell>
          <cell r="E1607">
            <v>0</v>
          </cell>
          <cell r="F1607">
            <v>0</v>
          </cell>
          <cell r="G1607">
            <v>0</v>
          </cell>
          <cell r="H1607">
            <v>0</v>
          </cell>
          <cell r="I1607">
            <v>131165319.4</v>
          </cell>
          <cell r="J1607">
            <v>0</v>
          </cell>
          <cell r="K1607">
            <v>61175998.28</v>
          </cell>
          <cell r="L1607">
            <v>0</v>
          </cell>
          <cell r="M1607">
            <v>0</v>
          </cell>
          <cell r="N1607">
            <v>0</v>
          </cell>
          <cell r="O1607">
            <v>0</v>
          </cell>
          <cell r="P1607">
            <v>12245406.56</v>
          </cell>
          <cell r="Q1607">
            <v>19477543.2</v>
          </cell>
          <cell r="R1607">
            <v>0</v>
          </cell>
          <cell r="S1607">
            <v>0</v>
          </cell>
          <cell r="T1607">
            <v>0</v>
          </cell>
          <cell r="U1607">
            <v>105192388.38</v>
          </cell>
          <cell r="V1607">
            <v>4965400.96</v>
          </cell>
          <cell r="W1607">
            <v>0</v>
          </cell>
          <cell r="X1607">
            <v>39300000</v>
          </cell>
          <cell r="Y1607">
            <v>0</v>
          </cell>
          <cell r="Z1607">
            <v>0</v>
          </cell>
          <cell r="AA1607">
            <v>0</v>
          </cell>
          <cell r="AB1607">
            <v>0</v>
          </cell>
          <cell r="AC1607">
            <v>319000</v>
          </cell>
          <cell r="AD1607">
            <v>0</v>
          </cell>
        </row>
        <row r="1607">
          <cell r="AF1607">
            <v>73892895</v>
          </cell>
          <cell r="AG1607">
            <v>0</v>
          </cell>
          <cell r="AH1607">
            <v>1628100281.33</v>
          </cell>
          <cell r="AI1607">
            <v>0</v>
          </cell>
          <cell r="AJ1607">
            <v>-25131353.43</v>
          </cell>
          <cell r="AK1607">
            <v>0</v>
          </cell>
          <cell r="AL1607">
            <v>19065290.51</v>
          </cell>
          <cell r="AM1607">
            <v>0</v>
          </cell>
          <cell r="AN1607">
            <v>1600624587.13</v>
          </cell>
          <cell r="AO1607">
            <v>605907858.75</v>
          </cell>
          <cell r="AP1607">
            <v>3296551700.54</v>
          </cell>
          <cell r="AQ1607">
            <v>3902459559.29</v>
          </cell>
          <cell r="AR1607">
            <v>246570359.17</v>
          </cell>
          <cell r="AS1607">
            <v>320037499.58</v>
          </cell>
          <cell r="AT1607">
            <v>39300000</v>
          </cell>
          <cell r="AU1607">
            <v>359337499.58</v>
          </cell>
          <cell r="AV1607">
            <v>3296551700.54</v>
          </cell>
          <cell r="AW1607">
            <v>3655889200.12</v>
          </cell>
          <cell r="AX1607">
            <v>320037499.58</v>
          </cell>
          <cell r="AY1607">
            <v>3335851700.54</v>
          </cell>
          <cell r="AZ1607">
            <v>0.0982900410570991</v>
          </cell>
          <cell r="BA1607">
            <v>0.901709958942901</v>
          </cell>
          <cell r="BB1607">
            <v>1.10900405400017</v>
          </cell>
          <cell r="BC1607">
            <v>0.0875402623168927</v>
          </cell>
          <cell r="BD1607">
            <v>0.0107497787402064</v>
          </cell>
          <cell r="BE1607">
            <v>0.0875402623168927</v>
          </cell>
          <cell r="BF1607">
            <v>0.912459737683107</v>
          </cell>
        </row>
        <row r="1608">
          <cell r="A1608" t="str">
            <v>002035.SZ</v>
          </cell>
          <cell r="B1608" t="str">
            <v>华帝股份</v>
          </cell>
          <cell r="C1608">
            <v>0</v>
          </cell>
          <cell r="D1608">
            <v>214317462.98</v>
          </cell>
          <cell r="E1608">
            <v>0</v>
          </cell>
          <cell r="F1608">
            <v>0</v>
          </cell>
          <cell r="G1608">
            <v>0</v>
          </cell>
          <cell r="H1608">
            <v>0</v>
          </cell>
          <cell r="I1608">
            <v>1967826933.42</v>
          </cell>
          <cell r="J1608">
            <v>0</v>
          </cell>
          <cell r="K1608">
            <v>145001988.95</v>
          </cell>
          <cell r="L1608">
            <v>0</v>
          </cell>
          <cell r="M1608">
            <v>0</v>
          </cell>
          <cell r="N1608">
            <v>0</v>
          </cell>
          <cell r="O1608">
            <v>0</v>
          </cell>
          <cell r="P1608">
            <v>109542780.49</v>
          </cell>
          <cell r="Q1608">
            <v>24988798.87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412108242.19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B1608">
            <v>0</v>
          </cell>
          <cell r="AC1608">
            <v>48698733.36</v>
          </cell>
          <cell r="AD1608">
            <v>0</v>
          </cell>
        </row>
        <row r="1608">
          <cell r="AF1608">
            <v>869230324</v>
          </cell>
          <cell r="AG1608">
            <v>0</v>
          </cell>
          <cell r="AH1608">
            <v>80907682.03</v>
          </cell>
          <cell r="AI1608">
            <v>199939270</v>
          </cell>
          <cell r="AJ1608">
            <v>0</v>
          </cell>
          <cell r="AK1608">
            <v>0</v>
          </cell>
          <cell r="AL1608">
            <v>384863681.68</v>
          </cell>
          <cell r="AM1608">
            <v>0</v>
          </cell>
          <cell r="AN1608">
            <v>2176607178.25</v>
          </cell>
          <cell r="AO1608">
            <v>2922484940.26</v>
          </cell>
          <cell r="AP1608">
            <v>3711548135.96</v>
          </cell>
          <cell r="AQ1608">
            <v>6634033076.22</v>
          </cell>
          <cell r="AR1608">
            <v>2708167477.28</v>
          </cell>
          <cell r="AS1608">
            <v>214317462.98</v>
          </cell>
          <cell r="AT1608">
            <v>0</v>
          </cell>
          <cell r="AU1608">
            <v>214317462.98</v>
          </cell>
          <cell r="AV1608">
            <v>3311669595.96</v>
          </cell>
          <cell r="AW1608">
            <v>3525987058.94</v>
          </cell>
          <cell r="AX1608">
            <v>214317462.98</v>
          </cell>
          <cell r="AY1608">
            <v>3311669595.96</v>
          </cell>
          <cell r="AZ1608">
            <v>0.0607822602288362</v>
          </cell>
          <cell r="BA1608">
            <v>0.939217739771164</v>
          </cell>
          <cell r="BB1608">
            <v>1.06471583494967</v>
          </cell>
          <cell r="BC1608">
            <v>0.0607822602288362</v>
          </cell>
          <cell r="BD1608">
            <v>0</v>
          </cell>
          <cell r="BE1608">
            <v>0.0607822602288362</v>
          </cell>
          <cell r="BF1608">
            <v>0.939217739771164</v>
          </cell>
        </row>
        <row r="1609">
          <cell r="A1609" t="str">
            <v>603339.SH</v>
          </cell>
          <cell r="B1609" t="str">
            <v>四方科技</v>
          </cell>
          <cell r="C1609">
            <v>15753652.68</v>
          </cell>
          <cell r="D1609">
            <v>214172666.66</v>
          </cell>
          <cell r="E1609">
            <v>0</v>
          </cell>
          <cell r="F1609">
            <v>0</v>
          </cell>
          <cell r="G1609">
            <v>0</v>
          </cell>
          <cell r="H1609">
            <v>0</v>
          </cell>
          <cell r="I1609">
            <v>95427930.41</v>
          </cell>
          <cell r="J1609">
            <v>0</v>
          </cell>
          <cell r="K1609">
            <v>347108301.22</v>
          </cell>
          <cell r="L1609">
            <v>0</v>
          </cell>
          <cell r="M1609">
            <v>0</v>
          </cell>
          <cell r="N1609">
            <v>0</v>
          </cell>
          <cell r="O1609">
            <v>0</v>
          </cell>
          <cell r="P1609">
            <v>34520014.18</v>
          </cell>
          <cell r="Q1609">
            <v>15393401.46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27295005.81</v>
          </cell>
          <cell r="W1609">
            <v>0</v>
          </cell>
          <cell r="X1609">
            <v>100075555.56</v>
          </cell>
          <cell r="Y1609">
            <v>0</v>
          </cell>
          <cell r="Z1609">
            <v>0</v>
          </cell>
          <cell r="AA1609">
            <v>0</v>
          </cell>
          <cell r="AB1609">
            <v>0</v>
          </cell>
          <cell r="AC1609">
            <v>12917400</v>
          </cell>
          <cell r="AD1609">
            <v>0</v>
          </cell>
        </row>
        <row r="1609">
          <cell r="AF1609">
            <v>309441175</v>
          </cell>
          <cell r="AG1609">
            <v>0</v>
          </cell>
          <cell r="AH1609">
            <v>451922737.32</v>
          </cell>
          <cell r="AI1609">
            <v>0</v>
          </cell>
          <cell r="AJ1609">
            <v>-1082935.28</v>
          </cell>
          <cell r="AK1609">
            <v>3301013.42</v>
          </cell>
          <cell r="AL1609">
            <v>60517375.66</v>
          </cell>
          <cell r="AM1609">
            <v>0</v>
          </cell>
          <cell r="AN1609">
            <v>1084207668.27</v>
          </cell>
          <cell r="AO1609">
            <v>862663927.98</v>
          </cell>
          <cell r="AP1609">
            <v>1908307034.39</v>
          </cell>
          <cell r="AQ1609">
            <v>2770970962.37</v>
          </cell>
          <cell r="AR1609">
            <v>548415705.76</v>
          </cell>
          <cell r="AS1609">
            <v>214172666.66</v>
          </cell>
          <cell r="AT1609">
            <v>100075555.56</v>
          </cell>
          <cell r="AU1609">
            <v>314248222.22</v>
          </cell>
          <cell r="AV1609">
            <v>1908307034.39</v>
          </cell>
          <cell r="AW1609">
            <v>2222555256.61</v>
          </cell>
          <cell r="AX1609">
            <v>214172666.66</v>
          </cell>
          <cell r="AY1609">
            <v>2008382589.95</v>
          </cell>
          <cell r="AZ1609">
            <v>0.141390510443063</v>
          </cell>
          <cell r="BA1609">
            <v>0.858609489556937</v>
          </cell>
          <cell r="BB1609">
            <v>1.16467382688261</v>
          </cell>
          <cell r="BC1609">
            <v>0.0963632584715448</v>
          </cell>
          <cell r="BD1609">
            <v>0.0450272519715179</v>
          </cell>
          <cell r="BE1609">
            <v>0.0963632584715448</v>
          </cell>
          <cell r="BF1609">
            <v>0.903636741528455</v>
          </cell>
        </row>
        <row r="1610">
          <cell r="A1610" t="str">
            <v>603165.SH</v>
          </cell>
          <cell r="B1610" t="str">
            <v>荣晟环保</v>
          </cell>
          <cell r="C1610">
            <v>2523607.44</v>
          </cell>
          <cell r="D1610">
            <v>214068564.44</v>
          </cell>
          <cell r="E1610">
            <v>0</v>
          </cell>
          <cell r="F1610">
            <v>0</v>
          </cell>
          <cell r="G1610">
            <v>0</v>
          </cell>
          <cell r="H1610">
            <v>0</v>
          </cell>
          <cell r="I1610">
            <v>132080253.95</v>
          </cell>
          <cell r="J1610">
            <v>0</v>
          </cell>
          <cell r="K1610">
            <v>13693496.19</v>
          </cell>
          <cell r="L1610">
            <v>0</v>
          </cell>
          <cell r="M1610">
            <v>0</v>
          </cell>
          <cell r="N1610">
            <v>0</v>
          </cell>
          <cell r="O1610">
            <v>0</v>
          </cell>
          <cell r="P1610">
            <v>8718600.88</v>
          </cell>
          <cell r="Q1610">
            <v>9471702.99</v>
          </cell>
          <cell r="R1610">
            <v>0</v>
          </cell>
          <cell r="S1610">
            <v>0</v>
          </cell>
          <cell r="T1610">
            <v>0</v>
          </cell>
          <cell r="U1610">
            <v>312384.62</v>
          </cell>
          <cell r="V1610">
            <v>1550535.62</v>
          </cell>
          <cell r="W1610">
            <v>0</v>
          </cell>
          <cell r="X1610">
            <v>0</v>
          </cell>
          <cell r="Y1610">
            <v>142771281.11</v>
          </cell>
          <cell r="Z1610">
            <v>0</v>
          </cell>
          <cell r="AA1610">
            <v>0</v>
          </cell>
          <cell r="AB1610">
            <v>0</v>
          </cell>
          <cell r="AC1610">
            <v>20919718.87</v>
          </cell>
          <cell r="AD1610">
            <v>0</v>
          </cell>
        </row>
        <row r="1610">
          <cell r="AF1610">
            <v>263169621</v>
          </cell>
          <cell r="AG1610">
            <v>31272171.68</v>
          </cell>
          <cell r="AH1610">
            <v>402078174.43</v>
          </cell>
          <cell r="AI1610">
            <v>0</v>
          </cell>
          <cell r="AJ1610">
            <v>922316.36</v>
          </cell>
          <cell r="AK1610">
            <v>0</v>
          </cell>
          <cell r="AL1610">
            <v>109452648.86</v>
          </cell>
          <cell r="AM1610">
            <v>0</v>
          </cell>
          <cell r="AN1610">
            <v>956540815.35</v>
          </cell>
          <cell r="AO1610">
            <v>546110146.11</v>
          </cell>
          <cell r="AP1610">
            <v>1763435747.68</v>
          </cell>
          <cell r="AQ1610">
            <v>2309545893.79</v>
          </cell>
          <cell r="AR1610">
            <v>188957915.94</v>
          </cell>
          <cell r="AS1610">
            <v>214380949.06</v>
          </cell>
          <cell r="AT1610">
            <v>142771281.11</v>
          </cell>
          <cell r="AU1610">
            <v>357152230.17</v>
          </cell>
          <cell r="AV1610">
            <v>1763435747.68</v>
          </cell>
          <cell r="AW1610">
            <v>2120587977.85</v>
          </cell>
          <cell r="AX1610">
            <v>214380949.06</v>
          </cell>
          <cell r="AY1610">
            <v>1906207028.79</v>
          </cell>
          <cell r="AZ1610">
            <v>0.168421321775155</v>
          </cell>
          <cell r="BA1610">
            <v>0.831578678224845</v>
          </cell>
          <cell r="BB1610">
            <v>1.20253203477352</v>
          </cell>
          <cell r="BC1610">
            <v>0.101095050664842</v>
          </cell>
          <cell r="BD1610">
            <v>0.0673262711103132</v>
          </cell>
          <cell r="BE1610">
            <v>0.101095050664842</v>
          </cell>
          <cell r="BF1610">
            <v>0.898904949335158</v>
          </cell>
        </row>
        <row r="1611">
          <cell r="A1611" t="str">
            <v>600582.SH</v>
          </cell>
          <cell r="B1611" t="str">
            <v>天地科技</v>
          </cell>
          <cell r="C1611">
            <v>22800262.09</v>
          </cell>
          <cell r="D1611">
            <v>214000000</v>
          </cell>
          <cell r="E1611">
            <v>0</v>
          </cell>
          <cell r="F1611">
            <v>0</v>
          </cell>
          <cell r="G1611">
            <v>0</v>
          </cell>
          <cell r="H1611">
            <v>0</v>
          </cell>
          <cell r="I1611">
            <v>8072354902.29</v>
          </cell>
          <cell r="J1611">
            <v>10734293.51</v>
          </cell>
          <cell r="K1611">
            <v>3271338132.2</v>
          </cell>
          <cell r="L1611">
            <v>0</v>
          </cell>
          <cell r="M1611">
            <v>0</v>
          </cell>
          <cell r="N1611">
            <v>0</v>
          </cell>
          <cell r="O1611">
            <v>0</v>
          </cell>
          <cell r="P1611">
            <v>1226766037.38</v>
          </cell>
          <cell r="Q1611">
            <v>232490640.88</v>
          </cell>
          <cell r="R1611">
            <v>0</v>
          </cell>
          <cell r="S1611">
            <v>0</v>
          </cell>
          <cell r="T1611">
            <v>0</v>
          </cell>
          <cell r="U1611">
            <v>2821043.9</v>
          </cell>
          <cell r="V1611">
            <v>557396285.24</v>
          </cell>
          <cell r="W1611">
            <v>0</v>
          </cell>
          <cell r="X1611">
            <v>131760000</v>
          </cell>
          <cell r="Y1611">
            <v>0</v>
          </cell>
          <cell r="Z1611">
            <v>0</v>
          </cell>
          <cell r="AA1611">
            <v>979912415.04</v>
          </cell>
          <cell r="AB1611">
            <v>125647009.55</v>
          </cell>
          <cell r="AC1611">
            <v>1237996407.83</v>
          </cell>
          <cell r="AD1611">
            <v>0</v>
          </cell>
        </row>
        <row r="1611">
          <cell r="AF1611">
            <v>4138588892</v>
          </cell>
          <cell r="AG1611">
            <v>0</v>
          </cell>
          <cell r="AH1611">
            <v>1705465826.53</v>
          </cell>
          <cell r="AI1611">
            <v>0</v>
          </cell>
          <cell r="AJ1611">
            <v>107619134.01</v>
          </cell>
          <cell r="AK1611">
            <v>196360978.64</v>
          </cell>
          <cell r="AL1611">
            <v>556469635.29</v>
          </cell>
          <cell r="AM1611">
            <v>1269400.36</v>
          </cell>
          <cell r="AN1611">
            <v>11956419081.97</v>
          </cell>
          <cell r="AO1611">
            <v>16086017429.91</v>
          </cell>
          <cell r="AP1611">
            <v>18662192948.8</v>
          </cell>
          <cell r="AQ1611">
            <v>34748210378.71</v>
          </cell>
          <cell r="AR1611">
            <v>14757523970.97</v>
          </cell>
          <cell r="AS1611">
            <v>216821043.9</v>
          </cell>
          <cell r="AT1611">
            <v>1111672415.04</v>
          </cell>
          <cell r="AU1611">
            <v>1328493458.94</v>
          </cell>
          <cell r="AV1611">
            <v>18662192948.8</v>
          </cell>
          <cell r="AW1611">
            <v>19990686407.74</v>
          </cell>
          <cell r="AX1611">
            <v>216821043.9</v>
          </cell>
          <cell r="AY1611">
            <v>19773865363.84</v>
          </cell>
          <cell r="AZ1611">
            <v>0.0664556199743914</v>
          </cell>
          <cell r="BA1611">
            <v>0.933544380025609</v>
          </cell>
          <cell r="BB1611">
            <v>1.07118635321073</v>
          </cell>
          <cell r="BC1611">
            <v>0.0108461030040495</v>
          </cell>
          <cell r="BD1611">
            <v>0.0556095169703419</v>
          </cell>
          <cell r="BE1611">
            <v>0.0108461030040495</v>
          </cell>
          <cell r="BF1611">
            <v>0.989153896995951</v>
          </cell>
        </row>
        <row r="1612">
          <cell r="A1612" t="str">
            <v>002815.SZ</v>
          </cell>
          <cell r="B1612" t="str">
            <v>崇达技术</v>
          </cell>
          <cell r="C1612">
            <v>258735.61</v>
          </cell>
          <cell r="D1612">
            <v>213539514.43</v>
          </cell>
          <cell r="E1612">
            <v>0</v>
          </cell>
          <cell r="F1612">
            <v>0</v>
          </cell>
          <cell r="G1612">
            <v>0</v>
          </cell>
          <cell r="H1612">
            <v>0</v>
          </cell>
          <cell r="I1612">
            <v>1923492849.08</v>
          </cell>
          <cell r="J1612">
            <v>0</v>
          </cell>
          <cell r="K1612">
            <v>10510893.56</v>
          </cell>
          <cell r="L1612">
            <v>0</v>
          </cell>
          <cell r="M1612">
            <v>0</v>
          </cell>
          <cell r="N1612">
            <v>0</v>
          </cell>
          <cell r="O1612">
            <v>0</v>
          </cell>
          <cell r="P1612">
            <v>103829679.47</v>
          </cell>
          <cell r="Q1612">
            <v>53440504.45</v>
          </cell>
          <cell r="R1612">
            <v>0</v>
          </cell>
          <cell r="S1612">
            <v>0</v>
          </cell>
          <cell r="T1612">
            <v>0</v>
          </cell>
          <cell r="U1612">
            <v>16817791.07</v>
          </cell>
          <cell r="V1612">
            <v>286405.09</v>
          </cell>
          <cell r="W1612">
            <v>0</v>
          </cell>
          <cell r="X1612">
            <v>16204334.16</v>
          </cell>
          <cell r="Y1612">
            <v>1292711547.7</v>
          </cell>
          <cell r="Z1612">
            <v>0</v>
          </cell>
          <cell r="AA1612">
            <v>0</v>
          </cell>
          <cell r="AB1612">
            <v>0</v>
          </cell>
          <cell r="AC1612">
            <v>92658299.51</v>
          </cell>
          <cell r="AD1612">
            <v>0</v>
          </cell>
        </row>
        <row r="1612">
          <cell r="AF1612">
            <v>875638601</v>
          </cell>
          <cell r="AG1612">
            <v>146878787.03</v>
          </cell>
          <cell r="AH1612">
            <v>1186456963.16</v>
          </cell>
          <cell r="AI1612">
            <v>0</v>
          </cell>
          <cell r="AJ1612">
            <v>9937.98</v>
          </cell>
          <cell r="AK1612">
            <v>0</v>
          </cell>
          <cell r="AL1612">
            <v>190223336.82</v>
          </cell>
          <cell r="AM1612">
            <v>0</v>
          </cell>
          <cell r="AN1612">
            <v>2048632359.88</v>
          </cell>
          <cell r="AO1612">
            <v>3723750554.13</v>
          </cell>
          <cell r="AP1612">
            <v>4447839985.87</v>
          </cell>
          <cell r="AQ1612">
            <v>8171590540</v>
          </cell>
          <cell r="AR1612">
            <v>2184477366.77</v>
          </cell>
          <cell r="AS1612">
            <v>230357305.5</v>
          </cell>
          <cell r="AT1612">
            <v>1308915881.86</v>
          </cell>
          <cell r="AU1612">
            <v>1539273187.36</v>
          </cell>
          <cell r="AV1612">
            <v>4447839985.87</v>
          </cell>
          <cell r="AW1612">
            <v>5987113173.23</v>
          </cell>
          <cell r="AX1612">
            <v>230357305.5</v>
          </cell>
          <cell r="AY1612">
            <v>5756755867.73</v>
          </cell>
          <cell r="AZ1612">
            <v>0.257097726871526</v>
          </cell>
          <cell r="BA1612">
            <v>0.742902273128474</v>
          </cell>
          <cell r="BB1612">
            <v>1.34607206919538</v>
          </cell>
          <cell r="BC1612">
            <v>0.0384755221481347</v>
          </cell>
          <cell r="BD1612">
            <v>0.218622204723391</v>
          </cell>
          <cell r="BE1612">
            <v>0.0384755221481347</v>
          </cell>
          <cell r="BF1612">
            <v>0.961524477851865</v>
          </cell>
        </row>
        <row r="1613">
          <cell r="A1613" t="str">
            <v>000710.SZ</v>
          </cell>
          <cell r="B1613" t="str">
            <v>贝瑞基因</v>
          </cell>
          <cell r="C1613">
            <v>23758906.99</v>
          </cell>
          <cell r="D1613">
            <v>213536104.18</v>
          </cell>
          <cell r="E1613">
            <v>0</v>
          </cell>
          <cell r="F1613">
            <v>0</v>
          </cell>
          <cell r="G1613">
            <v>0</v>
          </cell>
          <cell r="H1613">
            <v>0</v>
          </cell>
          <cell r="I1613">
            <v>208997347.65</v>
          </cell>
          <cell r="J1613">
            <v>0</v>
          </cell>
          <cell r="K1613">
            <v>63697302.55</v>
          </cell>
          <cell r="L1613">
            <v>0</v>
          </cell>
          <cell r="M1613">
            <v>0</v>
          </cell>
          <cell r="N1613">
            <v>0</v>
          </cell>
          <cell r="O1613">
            <v>0</v>
          </cell>
          <cell r="P1613">
            <v>36075866.21</v>
          </cell>
          <cell r="Q1613">
            <v>24214323.86</v>
          </cell>
          <cell r="R1613">
            <v>0</v>
          </cell>
          <cell r="S1613">
            <v>0</v>
          </cell>
          <cell r="T1613">
            <v>0</v>
          </cell>
          <cell r="U1613">
            <v>172396.67</v>
          </cell>
          <cell r="V1613">
            <v>6994657.96</v>
          </cell>
          <cell r="W1613">
            <v>0</v>
          </cell>
          <cell r="X1613">
            <v>211016880.6</v>
          </cell>
          <cell r="Y1613">
            <v>0</v>
          </cell>
          <cell r="Z1613">
            <v>0</v>
          </cell>
          <cell r="AA1613">
            <v>0</v>
          </cell>
          <cell r="AB1613">
            <v>0</v>
          </cell>
          <cell r="AC1613">
            <v>3957199</v>
          </cell>
          <cell r="AD1613">
            <v>0</v>
          </cell>
        </row>
        <row r="1613">
          <cell r="AF1613">
            <v>354605865</v>
          </cell>
          <cell r="AG1613">
            <v>0</v>
          </cell>
          <cell r="AH1613">
            <v>965013818.07</v>
          </cell>
          <cell r="AI1613">
            <v>1084400</v>
          </cell>
          <cell r="AJ1613">
            <v>1631622.99</v>
          </cell>
          <cell r="AK1613">
            <v>0</v>
          </cell>
          <cell r="AL1613">
            <v>77754929.46</v>
          </cell>
          <cell r="AM1613">
            <v>0</v>
          </cell>
          <cell r="AN1613">
            <v>1080903912.94</v>
          </cell>
          <cell r="AO1613">
            <v>792420985.67</v>
          </cell>
          <cell r="AP1613">
            <v>2480994548.46</v>
          </cell>
          <cell r="AQ1613">
            <v>3273415534.13</v>
          </cell>
          <cell r="AR1613">
            <v>367695604.22</v>
          </cell>
          <cell r="AS1613">
            <v>213708500.85</v>
          </cell>
          <cell r="AT1613">
            <v>211016880.6</v>
          </cell>
          <cell r="AU1613">
            <v>424725381.45</v>
          </cell>
          <cell r="AV1613">
            <v>2478825748.46</v>
          </cell>
          <cell r="AW1613">
            <v>2903551129.91</v>
          </cell>
          <cell r="AX1613">
            <v>213708500.85</v>
          </cell>
          <cell r="AY1613">
            <v>2689842629.06</v>
          </cell>
          <cell r="AZ1613">
            <v>0.146277906758668</v>
          </cell>
          <cell r="BA1613">
            <v>0.853722093241332</v>
          </cell>
          <cell r="BB1613">
            <v>1.17134136262457</v>
          </cell>
          <cell r="BC1613">
            <v>0.0736024582617301</v>
          </cell>
          <cell r="BD1613">
            <v>0.0726754484969379</v>
          </cell>
          <cell r="BE1613">
            <v>0.0736024582617301</v>
          </cell>
          <cell r="BF1613">
            <v>0.92639754173827</v>
          </cell>
        </row>
        <row r="1614">
          <cell r="A1614" t="str">
            <v>002209.SZ</v>
          </cell>
          <cell r="B1614" t="str">
            <v>达意隆</v>
          </cell>
          <cell r="C1614">
            <v>73464.09</v>
          </cell>
          <cell r="D1614">
            <v>212488162.5</v>
          </cell>
          <cell r="E1614">
            <v>0</v>
          </cell>
          <cell r="F1614">
            <v>0</v>
          </cell>
          <cell r="G1614">
            <v>0</v>
          </cell>
          <cell r="H1614">
            <v>0</v>
          </cell>
          <cell r="I1614">
            <v>404521996.79</v>
          </cell>
          <cell r="J1614">
            <v>0</v>
          </cell>
          <cell r="K1614">
            <v>245544022.02</v>
          </cell>
          <cell r="L1614">
            <v>0</v>
          </cell>
          <cell r="M1614">
            <v>0</v>
          </cell>
          <cell r="N1614">
            <v>0</v>
          </cell>
          <cell r="O1614">
            <v>0</v>
          </cell>
          <cell r="P1614">
            <v>14311362.7</v>
          </cell>
          <cell r="Q1614">
            <v>4310246.92</v>
          </cell>
          <cell r="R1614">
            <v>0</v>
          </cell>
          <cell r="S1614">
            <v>0</v>
          </cell>
          <cell r="T1614">
            <v>0</v>
          </cell>
          <cell r="U1614">
            <v>56822774.37</v>
          </cell>
          <cell r="V1614">
            <v>26522307.01</v>
          </cell>
          <cell r="W1614">
            <v>0</v>
          </cell>
          <cell r="X1614">
            <v>9950000</v>
          </cell>
          <cell r="Y1614">
            <v>0</v>
          </cell>
          <cell r="Z1614">
            <v>0</v>
          </cell>
          <cell r="AA1614">
            <v>0</v>
          </cell>
          <cell r="AB1614">
            <v>0</v>
          </cell>
          <cell r="AC1614">
            <v>25625309.24</v>
          </cell>
          <cell r="AD1614">
            <v>0</v>
          </cell>
        </row>
        <row r="1614">
          <cell r="AF1614">
            <v>195244050</v>
          </cell>
          <cell r="AG1614">
            <v>0</v>
          </cell>
          <cell r="AH1614">
            <v>223237092.36</v>
          </cell>
          <cell r="AI1614">
            <v>0</v>
          </cell>
          <cell r="AJ1614">
            <v>-668838.04</v>
          </cell>
          <cell r="AK1614">
            <v>0</v>
          </cell>
          <cell r="AL1614">
            <v>33740065.41</v>
          </cell>
          <cell r="AM1614">
            <v>0</v>
          </cell>
          <cell r="AN1614">
            <v>160484372.06</v>
          </cell>
          <cell r="AO1614">
            <v>1000169645.64</v>
          </cell>
          <cell r="AP1614">
            <v>612036741.79</v>
          </cell>
          <cell r="AQ1614">
            <v>1612206387.43</v>
          </cell>
          <cell r="AR1614">
            <v>720908708.77</v>
          </cell>
          <cell r="AS1614">
            <v>269310936.87</v>
          </cell>
          <cell r="AT1614">
            <v>9950000</v>
          </cell>
          <cell r="AU1614">
            <v>279260936.87</v>
          </cell>
          <cell r="AV1614">
            <v>612036741.79</v>
          </cell>
          <cell r="AW1614">
            <v>891297678.66</v>
          </cell>
          <cell r="AX1614">
            <v>269310936.87</v>
          </cell>
          <cell r="AY1614">
            <v>621986741.79</v>
          </cell>
          <cell r="AZ1614">
            <v>0.31331949308995</v>
          </cell>
          <cell r="BA1614">
            <v>0.68668050691005</v>
          </cell>
          <cell r="BB1614">
            <v>1.45628132725048</v>
          </cell>
          <cell r="BC1614">
            <v>0.302155994925162</v>
          </cell>
          <cell r="BD1614">
            <v>0.0111634981647872</v>
          </cell>
          <cell r="BE1614">
            <v>0.302155994925162</v>
          </cell>
          <cell r="BF1614">
            <v>0.697844005074838</v>
          </cell>
        </row>
        <row r="1615">
          <cell r="A1615" t="str">
            <v>601975.SH</v>
          </cell>
          <cell r="B1615" t="str">
            <v>招商南油</v>
          </cell>
          <cell r="C1615">
            <v>0</v>
          </cell>
          <cell r="D1615">
            <v>212128901.31</v>
          </cell>
          <cell r="E1615">
            <v>0</v>
          </cell>
          <cell r="F1615">
            <v>0</v>
          </cell>
          <cell r="G1615">
            <v>0</v>
          </cell>
          <cell r="H1615">
            <v>0</v>
          </cell>
          <cell r="I1615">
            <v>409520571.72</v>
          </cell>
          <cell r="J1615">
            <v>495771.13</v>
          </cell>
          <cell r="K1615">
            <v>14236465.08</v>
          </cell>
          <cell r="L1615">
            <v>0</v>
          </cell>
          <cell r="M1615">
            <v>0</v>
          </cell>
          <cell r="N1615">
            <v>0</v>
          </cell>
          <cell r="O1615">
            <v>0</v>
          </cell>
          <cell r="P1615">
            <v>93309295.15</v>
          </cell>
          <cell r="Q1615">
            <v>25225304.09</v>
          </cell>
          <cell r="R1615">
            <v>0</v>
          </cell>
          <cell r="S1615">
            <v>0</v>
          </cell>
          <cell r="T1615">
            <v>0</v>
          </cell>
          <cell r="U1615">
            <v>624386153.08</v>
          </cell>
          <cell r="V1615">
            <v>15483.26</v>
          </cell>
          <cell r="W1615">
            <v>0</v>
          </cell>
          <cell r="X1615">
            <v>1501415573.16</v>
          </cell>
          <cell r="Y1615">
            <v>0</v>
          </cell>
          <cell r="Z1615">
            <v>0</v>
          </cell>
          <cell r="AA1615">
            <v>14299365.59</v>
          </cell>
          <cell r="AB1615">
            <v>0</v>
          </cell>
          <cell r="AC1615">
            <v>1435000</v>
          </cell>
          <cell r="AD1615">
            <v>0</v>
          </cell>
        </row>
        <row r="1615">
          <cell r="AF1615">
            <v>4852783848</v>
          </cell>
          <cell r="AG1615">
            <v>0</v>
          </cell>
          <cell r="AH1615">
            <v>4052987188.62</v>
          </cell>
          <cell r="AI1615">
            <v>0</v>
          </cell>
          <cell r="AJ1615">
            <v>-132943609.32</v>
          </cell>
          <cell r="AK1615">
            <v>1554639.92</v>
          </cell>
          <cell r="AL1615">
            <v>106866753.73</v>
          </cell>
          <cell r="AM1615">
            <v>0</v>
          </cell>
          <cell r="AN1615">
            <v>-3116616388.94</v>
          </cell>
          <cell r="AO1615">
            <v>2896467883.57</v>
          </cell>
          <cell r="AP1615">
            <v>5764632432.01</v>
          </cell>
          <cell r="AQ1615">
            <v>8661100315.58</v>
          </cell>
          <cell r="AR1615">
            <v>544237890.43</v>
          </cell>
          <cell r="AS1615">
            <v>836515054.39</v>
          </cell>
          <cell r="AT1615">
            <v>1515714938.75</v>
          </cell>
          <cell r="AU1615">
            <v>2352229993.14</v>
          </cell>
          <cell r="AV1615">
            <v>5764632432.01</v>
          </cell>
          <cell r="AW1615">
            <v>8116862425.15</v>
          </cell>
          <cell r="AX1615">
            <v>836515054.39</v>
          </cell>
          <cell r="AY1615">
            <v>7280347370.76</v>
          </cell>
          <cell r="AZ1615">
            <v>0.289795473907707</v>
          </cell>
          <cell r="BA1615">
            <v>0.710204526092293</v>
          </cell>
          <cell r="BB1615">
            <v>1.40804509582926</v>
          </cell>
          <cell r="BC1615">
            <v>0.103058917420858</v>
          </cell>
          <cell r="BD1615">
            <v>0.186736556486848</v>
          </cell>
          <cell r="BE1615">
            <v>0.103058917420858</v>
          </cell>
          <cell r="BF1615">
            <v>0.896941082579142</v>
          </cell>
        </row>
        <row r="1616">
          <cell r="A1616" t="str">
            <v>603268.SH</v>
          </cell>
          <cell r="B1616" t="str">
            <v>松发股份</v>
          </cell>
          <cell r="C1616">
            <v>5356158.16</v>
          </cell>
          <cell r="D1616">
            <v>211750000</v>
          </cell>
          <cell r="E1616">
            <v>0</v>
          </cell>
          <cell r="F1616">
            <v>0</v>
          </cell>
          <cell r="G1616">
            <v>0</v>
          </cell>
          <cell r="H1616">
            <v>0</v>
          </cell>
          <cell r="I1616">
            <v>51049587.3</v>
          </cell>
          <cell r="J1616">
            <v>0</v>
          </cell>
          <cell r="K1616">
            <v>9043555.07</v>
          </cell>
          <cell r="L1616">
            <v>0</v>
          </cell>
          <cell r="M1616">
            <v>0</v>
          </cell>
          <cell r="N1616">
            <v>0</v>
          </cell>
          <cell r="O1616">
            <v>0</v>
          </cell>
          <cell r="P1616">
            <v>8628981.84</v>
          </cell>
          <cell r="Q1616">
            <v>3387095.95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607301.48</v>
          </cell>
          <cell r="W1616">
            <v>0</v>
          </cell>
          <cell r="X1616">
            <v>29500000</v>
          </cell>
          <cell r="Y1616">
            <v>0</v>
          </cell>
          <cell r="Z1616">
            <v>0</v>
          </cell>
          <cell r="AA1616">
            <v>0</v>
          </cell>
          <cell r="AB1616">
            <v>0</v>
          </cell>
          <cell r="AC1616">
            <v>5371494.79</v>
          </cell>
          <cell r="AD1616">
            <v>0</v>
          </cell>
        </row>
        <row r="1616">
          <cell r="AF1616">
            <v>124168800</v>
          </cell>
          <cell r="AG1616">
            <v>0</v>
          </cell>
          <cell r="AH1616">
            <v>242330532.32</v>
          </cell>
          <cell r="AI1616">
            <v>0</v>
          </cell>
          <cell r="AJ1616">
            <v>-5604639.33</v>
          </cell>
          <cell r="AK1616">
            <v>0</v>
          </cell>
          <cell r="AL1616">
            <v>22766712.67</v>
          </cell>
          <cell r="AM1616">
            <v>0</v>
          </cell>
          <cell r="AN1616">
            <v>264848428.77</v>
          </cell>
          <cell r="AO1616">
            <v>324694174.59</v>
          </cell>
          <cell r="AP1616">
            <v>648509834.43</v>
          </cell>
          <cell r="AQ1616">
            <v>973204009.02</v>
          </cell>
          <cell r="AR1616">
            <v>83444174.59</v>
          </cell>
          <cell r="AS1616">
            <v>211750000</v>
          </cell>
          <cell r="AT1616">
            <v>29500000</v>
          </cell>
          <cell r="AU1616">
            <v>241250000</v>
          </cell>
          <cell r="AV1616">
            <v>648509834.43</v>
          </cell>
          <cell r="AW1616">
            <v>889759834.43</v>
          </cell>
          <cell r="AX1616">
            <v>211750000</v>
          </cell>
          <cell r="AY1616">
            <v>678009834.43</v>
          </cell>
          <cell r="AZ1616">
            <v>0.271140582733261</v>
          </cell>
          <cell r="BA1616">
            <v>0.728859417266739</v>
          </cell>
          <cell r="BB1616">
            <v>1.37200669472043</v>
          </cell>
          <cell r="BC1616">
            <v>0.237985568471577</v>
          </cell>
          <cell r="BD1616">
            <v>0.0331550142616837</v>
          </cell>
          <cell r="BE1616">
            <v>0.237985568471577</v>
          </cell>
          <cell r="BF1616">
            <v>0.762014431528423</v>
          </cell>
        </row>
        <row r="1617">
          <cell r="A1617" t="str">
            <v>002302.SZ</v>
          </cell>
          <cell r="B1617" t="str">
            <v>西部建设</v>
          </cell>
          <cell r="C1617">
            <v>12262113.34</v>
          </cell>
          <cell r="D1617">
            <v>211500000</v>
          </cell>
          <cell r="E1617">
            <v>0</v>
          </cell>
          <cell r="F1617">
            <v>0</v>
          </cell>
          <cell r="G1617">
            <v>0</v>
          </cell>
          <cell r="H1617">
            <v>0</v>
          </cell>
          <cell r="I1617">
            <v>16212693465.44</v>
          </cell>
          <cell r="J1617">
            <v>0</v>
          </cell>
          <cell r="K1617">
            <v>369159489.8</v>
          </cell>
          <cell r="L1617">
            <v>0</v>
          </cell>
          <cell r="M1617">
            <v>0</v>
          </cell>
          <cell r="N1617">
            <v>0</v>
          </cell>
          <cell r="O1617">
            <v>0</v>
          </cell>
          <cell r="P1617">
            <v>552218267.48</v>
          </cell>
          <cell r="Q1617">
            <v>294337487.88</v>
          </cell>
          <cell r="R1617">
            <v>0</v>
          </cell>
          <cell r="S1617">
            <v>0</v>
          </cell>
          <cell r="T1617">
            <v>0</v>
          </cell>
          <cell r="U1617">
            <v>238888648.68</v>
          </cell>
          <cell r="V1617">
            <v>229044621.33</v>
          </cell>
          <cell r="W1617">
            <v>0</v>
          </cell>
          <cell r="X1617">
            <v>32263500</v>
          </cell>
          <cell r="Y1617">
            <v>698950000</v>
          </cell>
          <cell r="Z1617">
            <v>0</v>
          </cell>
          <cell r="AA1617">
            <v>0</v>
          </cell>
          <cell r="AB1617">
            <v>3135472.48</v>
          </cell>
          <cell r="AC1617">
            <v>8350055.71</v>
          </cell>
          <cell r="AD1617">
            <v>0</v>
          </cell>
        </row>
        <row r="1617">
          <cell r="AF1617">
            <v>1262354304</v>
          </cell>
          <cell r="AG1617">
            <v>0</v>
          </cell>
          <cell r="AH1617">
            <v>2806491470.75</v>
          </cell>
          <cell r="AI1617">
            <v>0</v>
          </cell>
          <cell r="AJ1617">
            <v>-4515724.44</v>
          </cell>
          <cell r="AK1617">
            <v>6784283.83</v>
          </cell>
          <cell r="AL1617">
            <v>200228832.74</v>
          </cell>
          <cell r="AM1617">
            <v>0</v>
          </cell>
          <cell r="AN1617">
            <v>4006844903.59</v>
          </cell>
          <cell r="AO1617">
            <v>18862803122.14</v>
          </cell>
          <cell r="AP1617">
            <v>8278188070.47</v>
          </cell>
          <cell r="AQ1617">
            <v>27140991192.61</v>
          </cell>
          <cell r="AR1617">
            <v>17681200973.46</v>
          </cell>
          <cell r="AS1617">
            <v>450388648.68</v>
          </cell>
          <cell r="AT1617">
            <v>731213500</v>
          </cell>
          <cell r="AU1617">
            <v>1181602148.68</v>
          </cell>
          <cell r="AV1617">
            <v>8278188070.47</v>
          </cell>
          <cell r="AW1617">
            <v>9459790219.15</v>
          </cell>
          <cell r="AX1617">
            <v>450388648.68</v>
          </cell>
          <cell r="AY1617">
            <v>9009401570.47</v>
          </cell>
          <cell r="AZ1617">
            <v>0.124907859614901</v>
          </cell>
          <cell r="BA1617">
            <v>0.875092140385099</v>
          </cell>
          <cell r="BB1617">
            <v>1.14273680890327</v>
          </cell>
          <cell r="BC1617">
            <v>0.047610849526901</v>
          </cell>
          <cell r="BD1617">
            <v>0.0772970100879999</v>
          </cell>
          <cell r="BE1617">
            <v>0.047610849526901</v>
          </cell>
          <cell r="BF1617">
            <v>0.952389150473099</v>
          </cell>
        </row>
        <row r="1618">
          <cell r="A1618" t="str">
            <v>002723.SZ</v>
          </cell>
          <cell r="B1618" t="str">
            <v>金莱特</v>
          </cell>
          <cell r="C1618">
            <v>0</v>
          </cell>
          <cell r="D1618">
            <v>211434196</v>
          </cell>
          <cell r="E1618">
            <v>0</v>
          </cell>
          <cell r="F1618">
            <v>0</v>
          </cell>
          <cell r="G1618">
            <v>0</v>
          </cell>
          <cell r="H1618">
            <v>0</v>
          </cell>
          <cell r="I1618">
            <v>552811112.12</v>
          </cell>
          <cell r="J1618">
            <v>0</v>
          </cell>
          <cell r="K1618">
            <v>26648073.69</v>
          </cell>
          <cell r="L1618">
            <v>0</v>
          </cell>
          <cell r="M1618">
            <v>0</v>
          </cell>
          <cell r="N1618">
            <v>0</v>
          </cell>
          <cell r="O1618">
            <v>0</v>
          </cell>
          <cell r="P1618">
            <v>9043924.23</v>
          </cell>
          <cell r="Q1618">
            <v>9255376.25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B1618">
            <v>0</v>
          </cell>
          <cell r="AC1618">
            <v>2601275</v>
          </cell>
          <cell r="AD1618">
            <v>0</v>
          </cell>
        </row>
        <row r="1618">
          <cell r="AF1618">
            <v>269443300</v>
          </cell>
          <cell r="AG1618">
            <v>0</v>
          </cell>
          <cell r="AH1618">
            <v>182512830.59</v>
          </cell>
          <cell r="AI1618">
            <v>17501400</v>
          </cell>
          <cell r="AJ1618">
            <v>1401700.42</v>
          </cell>
          <cell r="AK1618">
            <v>0</v>
          </cell>
          <cell r="AL1618">
            <v>39772459.42</v>
          </cell>
          <cell r="AM1618">
            <v>0</v>
          </cell>
          <cell r="AN1618">
            <v>169677778.04</v>
          </cell>
          <cell r="AO1618">
            <v>811793957.29</v>
          </cell>
          <cell r="AP1618">
            <v>680309468.47</v>
          </cell>
          <cell r="AQ1618">
            <v>1492103425.76</v>
          </cell>
          <cell r="AR1618">
            <v>600359761.29</v>
          </cell>
          <cell r="AS1618">
            <v>211434196</v>
          </cell>
          <cell r="AT1618">
            <v>0</v>
          </cell>
          <cell r="AU1618">
            <v>211434196</v>
          </cell>
          <cell r="AV1618">
            <v>645306668.47</v>
          </cell>
          <cell r="AW1618">
            <v>856740864.47</v>
          </cell>
          <cell r="AX1618">
            <v>211434196</v>
          </cell>
          <cell r="AY1618">
            <v>645306668.47</v>
          </cell>
          <cell r="AZ1618">
            <v>0.246788970584236</v>
          </cell>
          <cell r="BA1618">
            <v>0.753211029415764</v>
          </cell>
          <cell r="BB1618">
            <v>1.32764917260394</v>
          </cell>
          <cell r="BC1618">
            <v>0.246788970584236</v>
          </cell>
          <cell r="BD1618">
            <v>0</v>
          </cell>
          <cell r="BE1618">
            <v>0.246788970584236</v>
          </cell>
          <cell r="BF1618">
            <v>0.753211029415764</v>
          </cell>
        </row>
        <row r="1619">
          <cell r="A1619" t="str">
            <v>002900.SZ</v>
          </cell>
          <cell r="B1619" t="str">
            <v>哈三联</v>
          </cell>
          <cell r="C1619">
            <v>13631686.41</v>
          </cell>
          <cell r="D1619">
            <v>210000000</v>
          </cell>
          <cell r="E1619">
            <v>0</v>
          </cell>
          <cell r="F1619">
            <v>0</v>
          </cell>
          <cell r="G1619">
            <v>0</v>
          </cell>
          <cell r="H1619">
            <v>0</v>
          </cell>
          <cell r="I1619">
            <v>94066151.27</v>
          </cell>
          <cell r="J1619">
            <v>0</v>
          </cell>
          <cell r="K1619">
            <v>14285230.2</v>
          </cell>
          <cell r="L1619">
            <v>0</v>
          </cell>
          <cell r="M1619">
            <v>0</v>
          </cell>
          <cell r="N1619">
            <v>0</v>
          </cell>
          <cell r="O1619">
            <v>0</v>
          </cell>
          <cell r="P1619">
            <v>8107858.84</v>
          </cell>
          <cell r="Q1619">
            <v>8971875.76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1609184.61</v>
          </cell>
          <cell r="W1619">
            <v>0</v>
          </cell>
          <cell r="X1619">
            <v>201600000</v>
          </cell>
          <cell r="Y1619">
            <v>0</v>
          </cell>
          <cell r="Z1619">
            <v>0</v>
          </cell>
          <cell r="AA1619">
            <v>0</v>
          </cell>
          <cell r="AB1619">
            <v>0</v>
          </cell>
          <cell r="AC1619">
            <v>87982784.39</v>
          </cell>
          <cell r="AD1619">
            <v>0</v>
          </cell>
        </row>
        <row r="1619">
          <cell r="AF1619">
            <v>316600050</v>
          </cell>
          <cell r="AG1619">
            <v>0</v>
          </cell>
          <cell r="AH1619">
            <v>1072682773.29</v>
          </cell>
          <cell r="AI1619">
            <v>85773630.36</v>
          </cell>
          <cell r="AJ1619">
            <v>0</v>
          </cell>
          <cell r="AK1619">
            <v>0</v>
          </cell>
          <cell r="AL1619">
            <v>158300025</v>
          </cell>
          <cell r="AM1619">
            <v>0</v>
          </cell>
          <cell r="AN1619">
            <v>828439006.96</v>
          </cell>
          <cell r="AO1619">
            <v>640254771.48</v>
          </cell>
          <cell r="AP1619">
            <v>2461795485.61</v>
          </cell>
          <cell r="AQ1619">
            <v>3102050257.09</v>
          </cell>
          <cell r="AR1619">
            <v>228654771.48</v>
          </cell>
          <cell r="AS1619">
            <v>210000000</v>
          </cell>
          <cell r="AT1619">
            <v>201600000</v>
          </cell>
          <cell r="AU1619">
            <v>411600000</v>
          </cell>
          <cell r="AV1619">
            <v>2290248224.89</v>
          </cell>
          <cell r="AW1619">
            <v>2701848224.89</v>
          </cell>
          <cell r="AX1619">
            <v>210000000</v>
          </cell>
          <cell r="AY1619">
            <v>2491848224.89</v>
          </cell>
          <cell r="AZ1619">
            <v>0.152340163377148</v>
          </cell>
          <cell r="BA1619">
            <v>0.847659836622852</v>
          </cell>
          <cell r="BB1619">
            <v>1.17971851065173</v>
          </cell>
          <cell r="BC1619">
            <v>0.0777245731516061</v>
          </cell>
          <cell r="BD1619">
            <v>0.0746155902255419</v>
          </cell>
          <cell r="BE1619">
            <v>0.0777245731516061</v>
          </cell>
          <cell r="BF1619">
            <v>0.922275426848394</v>
          </cell>
        </row>
        <row r="1620">
          <cell r="A1620" t="str">
            <v>002918.SZ</v>
          </cell>
          <cell r="B1620" t="str">
            <v>蒙娜丽莎</v>
          </cell>
          <cell r="C1620">
            <v>154538.46</v>
          </cell>
          <cell r="D1620">
            <v>210000000</v>
          </cell>
          <cell r="E1620">
            <v>0</v>
          </cell>
          <cell r="F1620">
            <v>0</v>
          </cell>
          <cell r="G1620">
            <v>0</v>
          </cell>
          <cell r="H1620">
            <v>0</v>
          </cell>
          <cell r="I1620">
            <v>2438416243.08</v>
          </cell>
          <cell r="J1620">
            <v>0</v>
          </cell>
          <cell r="K1620">
            <v>65331718.65</v>
          </cell>
          <cell r="L1620">
            <v>0</v>
          </cell>
          <cell r="M1620">
            <v>0</v>
          </cell>
          <cell r="N1620">
            <v>0</v>
          </cell>
          <cell r="O1620">
            <v>0</v>
          </cell>
          <cell r="P1620">
            <v>99710271.89</v>
          </cell>
          <cell r="Q1620">
            <v>33839002.38</v>
          </cell>
          <cell r="R1620">
            <v>0</v>
          </cell>
          <cell r="S1620">
            <v>0</v>
          </cell>
          <cell r="T1620">
            <v>0</v>
          </cell>
          <cell r="U1620">
            <v>139428308.61</v>
          </cell>
          <cell r="V1620">
            <v>969987027.54</v>
          </cell>
          <cell r="W1620">
            <v>0</v>
          </cell>
          <cell r="X1620">
            <v>1295210993.65</v>
          </cell>
          <cell r="Y1620">
            <v>963762184.71</v>
          </cell>
          <cell r="Z1620">
            <v>0</v>
          </cell>
          <cell r="AA1620">
            <v>0</v>
          </cell>
          <cell r="AB1620">
            <v>0</v>
          </cell>
          <cell r="AC1620">
            <v>1176992.85</v>
          </cell>
          <cell r="AD1620">
            <v>0</v>
          </cell>
        </row>
        <row r="1620">
          <cell r="AF1620">
            <v>414311940</v>
          </cell>
          <cell r="AG1620">
            <v>191869497.82</v>
          </cell>
          <cell r="AH1620">
            <v>1402303097.02</v>
          </cell>
          <cell r="AI1620">
            <v>67979600</v>
          </cell>
          <cell r="AJ1620">
            <v>0</v>
          </cell>
          <cell r="AK1620">
            <v>0</v>
          </cell>
          <cell r="AL1620">
            <v>151119587.66</v>
          </cell>
          <cell r="AM1620">
            <v>0</v>
          </cell>
          <cell r="AN1620">
            <v>1819758744.48</v>
          </cell>
          <cell r="AO1620">
            <v>6217017281.82</v>
          </cell>
          <cell r="AP1620">
            <v>4047342466.98</v>
          </cell>
          <cell r="AQ1620">
            <v>10264359748.8</v>
          </cell>
          <cell r="AR1620">
            <v>3608615794.85</v>
          </cell>
          <cell r="AS1620">
            <v>349428308.61</v>
          </cell>
          <cell r="AT1620">
            <v>2258973178.36</v>
          </cell>
          <cell r="AU1620">
            <v>2608401486.97</v>
          </cell>
          <cell r="AV1620">
            <v>3911383266.98</v>
          </cell>
          <cell r="AW1620">
            <v>6519784753.95</v>
          </cell>
          <cell r="AX1620">
            <v>349428308.61</v>
          </cell>
          <cell r="AY1620">
            <v>6170356445.34</v>
          </cell>
          <cell r="AZ1620">
            <v>0.400074785504185</v>
          </cell>
          <cell r="BA1620">
            <v>0.599925214495815</v>
          </cell>
          <cell r="BB1620">
            <v>1.66687443007444</v>
          </cell>
          <cell r="BC1620">
            <v>0.0535950682111552</v>
          </cell>
          <cell r="BD1620">
            <v>0.34647971729303</v>
          </cell>
          <cell r="BE1620">
            <v>0.0535950682111552</v>
          </cell>
          <cell r="BF1620">
            <v>0.946404931788845</v>
          </cell>
        </row>
        <row r="1621">
          <cell r="A1621" t="str">
            <v>002510.SZ</v>
          </cell>
          <cell r="B1621" t="str">
            <v>天汽模</v>
          </cell>
          <cell r="C1621">
            <v>1404443.36</v>
          </cell>
          <cell r="D1621">
            <v>209274431.74</v>
          </cell>
          <cell r="E1621">
            <v>0</v>
          </cell>
          <cell r="F1621">
            <v>0</v>
          </cell>
          <cell r="G1621">
            <v>0</v>
          </cell>
          <cell r="H1621">
            <v>0</v>
          </cell>
          <cell r="I1621">
            <v>1183183642.32</v>
          </cell>
          <cell r="J1621">
            <v>0</v>
          </cell>
          <cell r="K1621">
            <v>985285323.92</v>
          </cell>
          <cell r="L1621">
            <v>0</v>
          </cell>
          <cell r="M1621">
            <v>0</v>
          </cell>
          <cell r="N1621">
            <v>0</v>
          </cell>
          <cell r="O1621">
            <v>0</v>
          </cell>
          <cell r="P1621">
            <v>6262975.89</v>
          </cell>
          <cell r="Q1621">
            <v>51718104.77</v>
          </cell>
          <cell r="R1621">
            <v>0</v>
          </cell>
          <cell r="S1621">
            <v>0</v>
          </cell>
          <cell r="T1621">
            <v>0</v>
          </cell>
          <cell r="U1621">
            <v>270000000</v>
          </cell>
          <cell r="V1621">
            <v>5956757.96</v>
          </cell>
          <cell r="W1621">
            <v>0</v>
          </cell>
          <cell r="X1621">
            <v>0</v>
          </cell>
          <cell r="Y1621">
            <v>271644622.44</v>
          </cell>
          <cell r="Z1621">
            <v>0</v>
          </cell>
          <cell r="AA1621">
            <v>0</v>
          </cell>
          <cell r="AB1621">
            <v>2679981.58</v>
          </cell>
          <cell r="AC1621">
            <v>63696055.33</v>
          </cell>
          <cell r="AD1621">
            <v>0</v>
          </cell>
        </row>
        <row r="1621">
          <cell r="AF1621">
            <v>941568193</v>
          </cell>
          <cell r="AG1621">
            <v>58203167.83</v>
          </cell>
          <cell r="AH1621">
            <v>769225566.53</v>
          </cell>
          <cell r="AI1621">
            <v>0</v>
          </cell>
          <cell r="AJ1621">
            <v>32031070.05</v>
          </cell>
          <cell r="AK1621">
            <v>0</v>
          </cell>
          <cell r="AL1621">
            <v>109229529.46</v>
          </cell>
          <cell r="AM1621">
            <v>0</v>
          </cell>
          <cell r="AN1621">
            <v>190858929.65</v>
          </cell>
          <cell r="AO1621">
            <v>3051106339.31</v>
          </cell>
          <cell r="AP1621">
            <v>2101116456.52</v>
          </cell>
          <cell r="AQ1621">
            <v>5152222795.83</v>
          </cell>
          <cell r="AR1621">
            <v>2300187285.13</v>
          </cell>
          <cell r="AS1621">
            <v>479274431.74</v>
          </cell>
          <cell r="AT1621">
            <v>271644622.44</v>
          </cell>
          <cell r="AU1621">
            <v>750919054.18</v>
          </cell>
          <cell r="AV1621">
            <v>2101116456.52</v>
          </cell>
          <cell r="AW1621">
            <v>2852035510.7</v>
          </cell>
          <cell r="AX1621">
            <v>479274431.74</v>
          </cell>
          <cell r="AY1621">
            <v>2372761078.96</v>
          </cell>
          <cell r="AZ1621">
            <v>0.263292322750812</v>
          </cell>
          <cell r="BA1621">
            <v>0.736707677249189</v>
          </cell>
          <cell r="BB1621">
            <v>1.35739049677604</v>
          </cell>
          <cell r="BC1621">
            <v>0.168046446105563</v>
          </cell>
          <cell r="BD1621">
            <v>0.0952458766452483</v>
          </cell>
          <cell r="BE1621">
            <v>0.168046446105563</v>
          </cell>
          <cell r="BF1621">
            <v>0.831953553894437</v>
          </cell>
        </row>
        <row r="1622">
          <cell r="A1622" t="str">
            <v>002694.SZ</v>
          </cell>
          <cell r="B1622" t="str">
            <v>顾地科技</v>
          </cell>
          <cell r="C1622">
            <v>0</v>
          </cell>
          <cell r="D1622">
            <v>208280359.88</v>
          </cell>
          <cell r="E1622">
            <v>0</v>
          </cell>
          <cell r="F1622">
            <v>0</v>
          </cell>
          <cell r="G1622">
            <v>0</v>
          </cell>
          <cell r="H1622">
            <v>0</v>
          </cell>
          <cell r="I1622">
            <v>721799603.82</v>
          </cell>
          <cell r="J1622">
            <v>0</v>
          </cell>
          <cell r="K1622">
            <v>90852226.34</v>
          </cell>
          <cell r="L1622">
            <v>0</v>
          </cell>
          <cell r="M1622">
            <v>0</v>
          </cell>
          <cell r="N1622">
            <v>0</v>
          </cell>
          <cell r="O1622">
            <v>0</v>
          </cell>
          <cell r="P1622">
            <v>17439796.73</v>
          </cell>
          <cell r="Q1622">
            <v>22447911.77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11810789.42</v>
          </cell>
          <cell r="W1622">
            <v>0</v>
          </cell>
          <cell r="X1622">
            <v>4000000</v>
          </cell>
          <cell r="Y1622">
            <v>0</v>
          </cell>
          <cell r="Z1622">
            <v>0</v>
          </cell>
          <cell r="AA1622">
            <v>0</v>
          </cell>
          <cell r="AB1622">
            <v>3441720.23</v>
          </cell>
          <cell r="AC1622">
            <v>46264142.6</v>
          </cell>
          <cell r="AD1622">
            <v>0</v>
          </cell>
        </row>
        <row r="1622">
          <cell r="AF1622">
            <v>552960000</v>
          </cell>
          <cell r="AG1622">
            <v>0</v>
          </cell>
          <cell r="AH1622">
            <v>147449994.51</v>
          </cell>
          <cell r="AI1622">
            <v>0</v>
          </cell>
          <cell r="AJ1622">
            <v>0</v>
          </cell>
          <cell r="AK1622">
            <v>0</v>
          </cell>
          <cell r="AL1622">
            <v>71956208.02</v>
          </cell>
          <cell r="AM1622">
            <v>0</v>
          </cell>
          <cell r="AN1622">
            <v>-102117652.74</v>
          </cell>
          <cell r="AO1622">
            <v>1126336550.79</v>
          </cell>
          <cell r="AP1622">
            <v>670248549.79</v>
          </cell>
          <cell r="AQ1622">
            <v>1796585100.58</v>
          </cell>
          <cell r="AR1622">
            <v>914056190.91</v>
          </cell>
          <cell r="AS1622">
            <v>208280359.88</v>
          </cell>
          <cell r="AT1622">
            <v>4000000</v>
          </cell>
          <cell r="AU1622">
            <v>212280359.88</v>
          </cell>
          <cell r="AV1622">
            <v>670248549.79</v>
          </cell>
          <cell r="AW1622">
            <v>882528909.67</v>
          </cell>
          <cell r="AX1622">
            <v>208280359.88</v>
          </cell>
          <cell r="AY1622">
            <v>674248549.79</v>
          </cell>
          <cell r="AZ1622">
            <v>0.240536437451524</v>
          </cell>
          <cell r="BA1622">
            <v>0.759463562548476</v>
          </cell>
          <cell r="BB1622">
            <v>1.31671886488454</v>
          </cell>
          <cell r="BC1622">
            <v>0.23600400802494</v>
          </cell>
          <cell r="BD1622">
            <v>0.00453242942658468</v>
          </cell>
          <cell r="BE1622">
            <v>0.23600400802494</v>
          </cell>
          <cell r="BF1622">
            <v>0.76399599197506</v>
          </cell>
        </row>
        <row r="1623">
          <cell r="A1623" t="str">
            <v>600476.SH</v>
          </cell>
          <cell r="B1623" t="str">
            <v>湘邮科技</v>
          </cell>
          <cell r="C1623">
            <v>9651136.17</v>
          </cell>
          <cell r="D1623">
            <v>208000000</v>
          </cell>
          <cell r="E1623">
            <v>0</v>
          </cell>
          <cell r="F1623">
            <v>0</v>
          </cell>
          <cell r="G1623">
            <v>0</v>
          </cell>
          <cell r="H1623">
            <v>0</v>
          </cell>
          <cell r="I1623">
            <v>63462446.63</v>
          </cell>
          <cell r="J1623">
            <v>0</v>
          </cell>
          <cell r="K1623">
            <v>2052028.99</v>
          </cell>
          <cell r="L1623">
            <v>0</v>
          </cell>
          <cell r="M1623">
            <v>0</v>
          </cell>
          <cell r="N1623">
            <v>0</v>
          </cell>
          <cell r="O1623">
            <v>0</v>
          </cell>
          <cell r="P1623">
            <v>750707.78</v>
          </cell>
          <cell r="Q1623">
            <v>2276647.93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212797.12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B1623">
            <v>0</v>
          </cell>
          <cell r="AC1623">
            <v>14750000</v>
          </cell>
          <cell r="AD1623">
            <v>554895.72</v>
          </cell>
        </row>
        <row r="1623">
          <cell r="AF1623">
            <v>161070000</v>
          </cell>
          <cell r="AG1623">
            <v>0</v>
          </cell>
          <cell r="AH1623">
            <v>135934113.31</v>
          </cell>
          <cell r="AI1623">
            <v>0</v>
          </cell>
          <cell r="AJ1623">
            <v>0</v>
          </cell>
          <cell r="AK1623">
            <v>0</v>
          </cell>
          <cell r="AL1623">
            <v>13438289.77</v>
          </cell>
          <cell r="AM1623">
            <v>0</v>
          </cell>
          <cell r="AN1623">
            <v>-165965682.52</v>
          </cell>
          <cell r="AO1623">
            <v>301710660.34</v>
          </cell>
          <cell r="AP1623">
            <v>144476720.56</v>
          </cell>
          <cell r="AQ1623">
            <v>446187380.9</v>
          </cell>
          <cell r="AR1623">
            <v>93155764.62</v>
          </cell>
          <cell r="AS1623">
            <v>208000000</v>
          </cell>
          <cell r="AT1623">
            <v>554895.72</v>
          </cell>
          <cell r="AU1623">
            <v>208554895.72</v>
          </cell>
          <cell r="AV1623">
            <v>144476720.56</v>
          </cell>
          <cell r="AW1623">
            <v>353031616.28</v>
          </cell>
          <cell r="AX1623">
            <v>208000000</v>
          </cell>
          <cell r="AY1623">
            <v>145031616.28</v>
          </cell>
          <cell r="AZ1623">
            <v>0.590754159408173</v>
          </cell>
          <cell r="BA1623">
            <v>0.409245840591827</v>
          </cell>
          <cell r="BB1623">
            <v>2.44351903138187</v>
          </cell>
          <cell r="BC1623">
            <v>0.589182357636289</v>
          </cell>
          <cell r="BD1623">
            <v>0.00157180177188407</v>
          </cell>
          <cell r="BE1623">
            <v>0.589182357636289</v>
          </cell>
          <cell r="BF1623">
            <v>0.410817642363711</v>
          </cell>
        </row>
        <row r="1624">
          <cell r="A1624" t="str">
            <v>002824.SZ</v>
          </cell>
          <cell r="B1624" t="str">
            <v>和胜股份</v>
          </cell>
          <cell r="C1624">
            <v>10838301.3</v>
          </cell>
          <cell r="D1624">
            <v>206966106.09</v>
          </cell>
          <cell r="E1624">
            <v>0</v>
          </cell>
          <cell r="F1624">
            <v>0</v>
          </cell>
          <cell r="G1624">
            <v>0</v>
          </cell>
          <cell r="H1624">
            <v>0</v>
          </cell>
          <cell r="I1624">
            <v>344159651.3</v>
          </cell>
          <cell r="J1624">
            <v>0</v>
          </cell>
          <cell r="K1624">
            <v>4925233.32</v>
          </cell>
          <cell r="L1624">
            <v>0</v>
          </cell>
          <cell r="M1624">
            <v>0</v>
          </cell>
          <cell r="N1624">
            <v>0</v>
          </cell>
          <cell r="O1624">
            <v>0</v>
          </cell>
          <cell r="P1624">
            <v>23907874.8</v>
          </cell>
          <cell r="Q1624">
            <v>22920119.79</v>
          </cell>
          <cell r="R1624">
            <v>0</v>
          </cell>
          <cell r="S1624">
            <v>0</v>
          </cell>
          <cell r="T1624">
            <v>0</v>
          </cell>
          <cell r="U1624">
            <v>31969267.46</v>
          </cell>
          <cell r="V1624">
            <v>1617907.35</v>
          </cell>
          <cell r="W1624">
            <v>0</v>
          </cell>
          <cell r="X1624">
            <v>74736248.96</v>
          </cell>
          <cell r="Y1624">
            <v>0</v>
          </cell>
          <cell r="Z1624">
            <v>0</v>
          </cell>
          <cell r="AA1624">
            <v>0</v>
          </cell>
          <cell r="AB1624">
            <v>0</v>
          </cell>
          <cell r="AC1624">
            <v>6065759.23</v>
          </cell>
          <cell r="AD1624">
            <v>0</v>
          </cell>
        </row>
        <row r="1624">
          <cell r="AF1624">
            <v>184744770</v>
          </cell>
          <cell r="AG1624">
            <v>0</v>
          </cell>
          <cell r="AH1624">
            <v>392992168.97</v>
          </cell>
          <cell r="AI1624">
            <v>34123164.7</v>
          </cell>
          <cell r="AJ1624">
            <v>18572.51</v>
          </cell>
          <cell r="AK1624">
            <v>0</v>
          </cell>
          <cell r="AL1624">
            <v>40066498.17</v>
          </cell>
          <cell r="AM1624">
            <v>0</v>
          </cell>
          <cell r="AN1624">
            <v>403452246.94</v>
          </cell>
          <cell r="AO1624">
            <v>728106469.6</v>
          </cell>
          <cell r="AP1624">
            <v>1055397421.29</v>
          </cell>
          <cell r="AQ1624">
            <v>1783503890.89</v>
          </cell>
          <cell r="AR1624">
            <v>414434847.09</v>
          </cell>
          <cell r="AS1624">
            <v>238935373.55</v>
          </cell>
          <cell r="AT1624">
            <v>74736248.96</v>
          </cell>
          <cell r="AU1624">
            <v>313671622.51</v>
          </cell>
          <cell r="AV1624">
            <v>987151091.89</v>
          </cell>
          <cell r="AW1624">
            <v>1300822714.4</v>
          </cell>
          <cell r="AX1624">
            <v>238935373.55</v>
          </cell>
          <cell r="AY1624">
            <v>1061887340.85</v>
          </cell>
          <cell r="AZ1624">
            <v>0.241133260541718</v>
          </cell>
          <cell r="BA1624">
            <v>0.758866739458282</v>
          </cell>
          <cell r="BB1624">
            <v>1.31775441985223</v>
          </cell>
          <cell r="BC1624">
            <v>0.183680197850949</v>
          </cell>
          <cell r="BD1624">
            <v>0.0574530626907694</v>
          </cell>
          <cell r="BE1624">
            <v>0.183680197850949</v>
          </cell>
          <cell r="BF1624">
            <v>0.816319802149051</v>
          </cell>
        </row>
        <row r="1625">
          <cell r="A1625" t="str">
            <v>601179.SH</v>
          </cell>
          <cell r="B1625" t="str">
            <v>中国西电</v>
          </cell>
          <cell r="C1625">
            <v>93070346.2</v>
          </cell>
          <cell r="D1625">
            <v>206853466.23</v>
          </cell>
          <cell r="E1625">
            <v>0</v>
          </cell>
          <cell r="F1625">
            <v>0</v>
          </cell>
          <cell r="G1625">
            <v>0</v>
          </cell>
          <cell r="H1625">
            <v>0</v>
          </cell>
          <cell r="I1625">
            <v>11281015470.9</v>
          </cell>
          <cell r="J1625">
            <v>0</v>
          </cell>
          <cell r="K1625">
            <v>2956221737.27</v>
          </cell>
          <cell r="L1625">
            <v>254299790.88</v>
          </cell>
          <cell r="M1625">
            <v>933451513.27</v>
          </cell>
          <cell r="N1625">
            <v>0</v>
          </cell>
          <cell r="O1625">
            <v>0</v>
          </cell>
          <cell r="P1625">
            <v>106326371.16</v>
          </cell>
          <cell r="Q1625">
            <v>120694767.85</v>
          </cell>
          <cell r="R1625">
            <v>0</v>
          </cell>
          <cell r="S1625">
            <v>0</v>
          </cell>
          <cell r="T1625">
            <v>0</v>
          </cell>
          <cell r="U1625">
            <v>19065798.02</v>
          </cell>
          <cell r="V1625">
            <v>914646061.78</v>
          </cell>
          <cell r="W1625">
            <v>0</v>
          </cell>
          <cell r="X1625">
            <v>99800000</v>
          </cell>
          <cell r="Y1625">
            <v>0</v>
          </cell>
          <cell r="Z1625">
            <v>0</v>
          </cell>
          <cell r="AA1625">
            <v>218685388.98</v>
          </cell>
          <cell r="AB1625">
            <v>18989341.3</v>
          </cell>
          <cell r="AC1625">
            <v>643912206.97</v>
          </cell>
          <cell r="AD1625">
            <v>968021.43</v>
          </cell>
        </row>
        <row r="1625">
          <cell r="AF1625">
            <v>5125882352</v>
          </cell>
          <cell r="AG1625">
            <v>0</v>
          </cell>
          <cell r="AH1625">
            <v>11554153012.9</v>
          </cell>
          <cell r="AI1625">
            <v>0</v>
          </cell>
          <cell r="AJ1625">
            <v>-148946230.91</v>
          </cell>
          <cell r="AK1625">
            <v>101649951.1</v>
          </cell>
          <cell r="AL1625">
            <v>533007731.18</v>
          </cell>
          <cell r="AM1625">
            <v>90915523.82</v>
          </cell>
          <cell r="AN1625">
            <v>2728323453.66</v>
          </cell>
          <cell r="AO1625">
            <v>17868000282.24</v>
          </cell>
          <cell r="AP1625">
            <v>19984985793.75</v>
          </cell>
          <cell r="AQ1625">
            <v>37852986075.99</v>
          </cell>
          <cell r="AR1625">
            <v>16134876303.43</v>
          </cell>
          <cell r="AS1625">
            <v>480219055.13</v>
          </cell>
          <cell r="AT1625">
            <v>319453410.41</v>
          </cell>
          <cell r="AU1625">
            <v>799672465.54</v>
          </cell>
          <cell r="AV1625">
            <v>19984985793.75</v>
          </cell>
          <cell r="AW1625">
            <v>20784658259.29</v>
          </cell>
          <cell r="AX1625">
            <v>480219055.13</v>
          </cell>
          <cell r="AY1625">
            <v>20304439204.16</v>
          </cell>
          <cell r="AZ1625">
            <v>0.0384741695323557</v>
          </cell>
          <cell r="BA1625">
            <v>0.961525830467644</v>
          </cell>
          <cell r="BB1625">
            <v>1.04001366194566</v>
          </cell>
          <cell r="BC1625">
            <v>0.0231044960729801</v>
          </cell>
          <cell r="BD1625">
            <v>0.0153696734593755</v>
          </cell>
          <cell r="BE1625">
            <v>0.0231044960729801</v>
          </cell>
          <cell r="BF1625">
            <v>0.97689550392702</v>
          </cell>
        </row>
        <row r="1626">
          <cell r="A1626" t="str">
            <v>603311.SH</v>
          </cell>
          <cell r="B1626" t="str">
            <v>金海高科</v>
          </cell>
          <cell r="C1626">
            <v>0</v>
          </cell>
          <cell r="D1626">
            <v>205622267.5</v>
          </cell>
          <cell r="E1626">
            <v>0</v>
          </cell>
          <cell r="F1626">
            <v>0</v>
          </cell>
          <cell r="G1626">
            <v>0</v>
          </cell>
          <cell r="H1626">
            <v>0</v>
          </cell>
          <cell r="I1626">
            <v>142166718.27</v>
          </cell>
          <cell r="J1626">
            <v>0</v>
          </cell>
          <cell r="K1626">
            <v>394987.5</v>
          </cell>
          <cell r="L1626">
            <v>0</v>
          </cell>
          <cell r="M1626">
            <v>0</v>
          </cell>
          <cell r="N1626">
            <v>0</v>
          </cell>
          <cell r="O1626">
            <v>0</v>
          </cell>
          <cell r="P1626">
            <v>10996104.22</v>
          </cell>
          <cell r="Q1626">
            <v>8625911.31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51348.38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B1626">
            <v>0</v>
          </cell>
          <cell r="AC1626">
            <v>12572844.48</v>
          </cell>
          <cell r="AD1626">
            <v>0</v>
          </cell>
        </row>
        <row r="1626">
          <cell r="AF1626">
            <v>210000000</v>
          </cell>
          <cell r="AG1626">
            <v>0</v>
          </cell>
          <cell r="AH1626">
            <v>208095655.07</v>
          </cell>
          <cell r="AI1626">
            <v>0</v>
          </cell>
          <cell r="AJ1626">
            <v>-22149517.72</v>
          </cell>
          <cell r="AK1626">
            <v>0</v>
          </cell>
          <cell r="AL1626">
            <v>43491524.48</v>
          </cell>
          <cell r="AM1626">
            <v>0</v>
          </cell>
          <cell r="AN1626">
            <v>418394996.72</v>
          </cell>
          <cell r="AO1626">
            <v>380430181.66</v>
          </cell>
          <cell r="AP1626">
            <v>857832658.55</v>
          </cell>
          <cell r="AQ1626">
            <v>1238262840.21</v>
          </cell>
          <cell r="AR1626">
            <v>174807914.16</v>
          </cell>
          <cell r="AS1626">
            <v>205622267.5</v>
          </cell>
          <cell r="AT1626">
            <v>0</v>
          </cell>
          <cell r="AU1626">
            <v>205622267.5</v>
          </cell>
          <cell r="AV1626">
            <v>857832658.55</v>
          </cell>
          <cell r="AW1626">
            <v>1063454926.05</v>
          </cell>
          <cell r="AX1626">
            <v>205622267.5</v>
          </cell>
          <cell r="AY1626">
            <v>857832658.55</v>
          </cell>
          <cell r="AZ1626">
            <v>0.193353063174708</v>
          </cell>
          <cell r="BA1626">
            <v>0.806646936825292</v>
          </cell>
          <cell r="BB1626">
            <v>1.23969974266026</v>
          </cell>
          <cell r="BC1626">
            <v>0.193353063174708</v>
          </cell>
          <cell r="BD1626">
            <v>0</v>
          </cell>
          <cell r="BE1626">
            <v>0.193353063174708</v>
          </cell>
          <cell r="BF1626">
            <v>0.806646936825292</v>
          </cell>
        </row>
        <row r="1627">
          <cell r="A1627" t="str">
            <v>600232.SH</v>
          </cell>
          <cell r="B1627" t="str">
            <v>金鹰股份</v>
          </cell>
          <cell r="C1627">
            <v>6314428.27</v>
          </cell>
          <cell r="D1627">
            <v>204571235.64</v>
          </cell>
          <cell r="E1627">
            <v>0</v>
          </cell>
          <cell r="F1627">
            <v>0</v>
          </cell>
          <cell r="G1627">
            <v>0</v>
          </cell>
          <cell r="H1627">
            <v>0</v>
          </cell>
          <cell r="I1627">
            <v>388942886.9</v>
          </cell>
          <cell r="J1627">
            <v>0</v>
          </cell>
          <cell r="K1627">
            <v>84401166.91</v>
          </cell>
          <cell r="L1627">
            <v>0</v>
          </cell>
          <cell r="M1627">
            <v>0</v>
          </cell>
          <cell r="N1627">
            <v>0</v>
          </cell>
          <cell r="O1627">
            <v>0</v>
          </cell>
          <cell r="P1627">
            <v>21259137.16</v>
          </cell>
          <cell r="Q1627">
            <v>21876416.01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4557124.52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B1627">
            <v>0</v>
          </cell>
          <cell r="AC1627">
            <v>1442156.55</v>
          </cell>
          <cell r="AD1627">
            <v>0</v>
          </cell>
        </row>
        <row r="1627">
          <cell r="AF1627">
            <v>364718544</v>
          </cell>
          <cell r="AG1627">
            <v>0</v>
          </cell>
          <cell r="AH1627">
            <v>400490047.85</v>
          </cell>
          <cell r="AI1627">
            <v>40039965.42</v>
          </cell>
          <cell r="AJ1627">
            <v>0</v>
          </cell>
          <cell r="AK1627">
            <v>0</v>
          </cell>
          <cell r="AL1627">
            <v>122972603.24</v>
          </cell>
          <cell r="AM1627">
            <v>0</v>
          </cell>
          <cell r="AN1627">
            <v>191396735.38</v>
          </cell>
          <cell r="AO1627">
            <v>733364551.96</v>
          </cell>
          <cell r="AP1627">
            <v>1119617895.89</v>
          </cell>
          <cell r="AQ1627">
            <v>1852982447.85</v>
          </cell>
          <cell r="AR1627">
            <v>528793316.32</v>
          </cell>
          <cell r="AS1627">
            <v>204571235.64</v>
          </cell>
          <cell r="AT1627">
            <v>0</v>
          </cell>
          <cell r="AU1627">
            <v>204571235.64</v>
          </cell>
          <cell r="AV1627">
            <v>1039537965.05</v>
          </cell>
          <cell r="AW1627">
            <v>1244109200.69</v>
          </cell>
          <cell r="AX1627">
            <v>204571235.64</v>
          </cell>
          <cell r="AY1627">
            <v>1039537965.05</v>
          </cell>
          <cell r="AZ1627">
            <v>0.164431896755158</v>
          </cell>
          <cell r="BA1627">
            <v>0.835568103244842</v>
          </cell>
          <cell r="BB1627">
            <v>1.19679053821777</v>
          </cell>
          <cell r="BC1627">
            <v>0.164431896755158</v>
          </cell>
          <cell r="BD1627">
            <v>0</v>
          </cell>
          <cell r="BE1627">
            <v>0.164431896755158</v>
          </cell>
          <cell r="BF1627">
            <v>0.835568103244842</v>
          </cell>
        </row>
        <row r="1628">
          <cell r="A1628" t="str">
            <v>600551.SH</v>
          </cell>
          <cell r="B1628" t="str">
            <v>时代出版</v>
          </cell>
          <cell r="C1628">
            <v>884389.08</v>
          </cell>
          <cell r="D1628">
            <v>203832249.04</v>
          </cell>
          <cell r="E1628">
            <v>0</v>
          </cell>
          <cell r="F1628">
            <v>0</v>
          </cell>
          <cell r="G1628">
            <v>0</v>
          </cell>
          <cell r="H1628">
            <v>0</v>
          </cell>
          <cell r="I1628">
            <v>1167313047.24</v>
          </cell>
          <cell r="J1628">
            <v>4001832.12</v>
          </cell>
          <cell r="K1628">
            <v>683245451.14</v>
          </cell>
          <cell r="L1628">
            <v>0</v>
          </cell>
          <cell r="M1628">
            <v>0</v>
          </cell>
          <cell r="N1628">
            <v>0</v>
          </cell>
          <cell r="O1628">
            <v>0</v>
          </cell>
          <cell r="P1628">
            <v>64334056.39</v>
          </cell>
          <cell r="Q1628">
            <v>14470292.83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76384648.96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B1628">
            <v>0</v>
          </cell>
          <cell r="AC1628">
            <v>85418419.68</v>
          </cell>
          <cell r="AD1628">
            <v>0</v>
          </cell>
        </row>
        <row r="1628">
          <cell r="AF1628">
            <v>505825296</v>
          </cell>
          <cell r="AG1628">
            <v>0</v>
          </cell>
          <cell r="AH1628">
            <v>1337060569.61</v>
          </cell>
          <cell r="AI1628">
            <v>201510762.33</v>
          </cell>
          <cell r="AJ1628">
            <v>0</v>
          </cell>
          <cell r="AK1628">
            <v>0</v>
          </cell>
          <cell r="AL1628">
            <v>239152169.81</v>
          </cell>
          <cell r="AM1628">
            <v>0</v>
          </cell>
          <cell r="AN1628">
            <v>3100462465.23</v>
          </cell>
          <cell r="AO1628">
            <v>2299884386.48</v>
          </cell>
          <cell r="AP1628">
            <v>5384011262.98</v>
          </cell>
          <cell r="AQ1628">
            <v>7683895649.46</v>
          </cell>
          <cell r="AR1628">
            <v>2096052137.44</v>
          </cell>
          <cell r="AS1628">
            <v>203832249.04</v>
          </cell>
          <cell r="AT1628">
            <v>0</v>
          </cell>
          <cell r="AU1628">
            <v>203832249.04</v>
          </cell>
          <cell r="AV1628">
            <v>4980989738.32</v>
          </cell>
          <cell r="AW1628">
            <v>5184821987.36</v>
          </cell>
          <cell r="AX1628">
            <v>203832249.04</v>
          </cell>
          <cell r="AY1628">
            <v>4980989738.32</v>
          </cell>
          <cell r="AZ1628">
            <v>0.0393132588808101</v>
          </cell>
          <cell r="BA1628">
            <v>0.96068674111919</v>
          </cell>
          <cell r="BB1628">
            <v>1.04092203753641</v>
          </cell>
          <cell r="BC1628">
            <v>0.0393132588808101</v>
          </cell>
          <cell r="BD1628">
            <v>0</v>
          </cell>
          <cell r="BE1628">
            <v>0.0393132588808101</v>
          </cell>
          <cell r="BF1628">
            <v>0.96068674111919</v>
          </cell>
        </row>
        <row r="1629">
          <cell r="A1629" t="str">
            <v>002090.SZ</v>
          </cell>
          <cell r="B1629" t="str">
            <v>金智科技</v>
          </cell>
          <cell r="C1629">
            <v>1237410</v>
          </cell>
          <cell r="D1629">
            <v>203626508.6</v>
          </cell>
          <cell r="E1629">
            <v>0</v>
          </cell>
          <cell r="F1629">
            <v>0</v>
          </cell>
          <cell r="G1629">
            <v>0</v>
          </cell>
          <cell r="H1629">
            <v>0</v>
          </cell>
          <cell r="I1629">
            <v>503495328.28</v>
          </cell>
          <cell r="J1629">
            <v>0</v>
          </cell>
          <cell r="K1629">
            <v>338127342.88</v>
          </cell>
          <cell r="L1629">
            <v>0</v>
          </cell>
          <cell r="M1629">
            <v>0</v>
          </cell>
          <cell r="N1629">
            <v>0</v>
          </cell>
          <cell r="O1629">
            <v>0</v>
          </cell>
          <cell r="P1629">
            <v>10898905.17</v>
          </cell>
          <cell r="Q1629">
            <v>16370470.85</v>
          </cell>
          <cell r="R1629">
            <v>0</v>
          </cell>
          <cell r="S1629">
            <v>0</v>
          </cell>
          <cell r="T1629">
            <v>0</v>
          </cell>
          <cell r="U1629">
            <v>259888.8</v>
          </cell>
          <cell r="V1629">
            <v>8047497.42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B1629">
            <v>7815876.55</v>
          </cell>
          <cell r="AC1629">
            <v>6206419.93</v>
          </cell>
          <cell r="AD1629">
            <v>0</v>
          </cell>
        </row>
        <row r="1629">
          <cell r="AF1629">
            <v>404264936</v>
          </cell>
          <cell r="AG1629">
            <v>0</v>
          </cell>
          <cell r="AH1629">
            <v>78306365.78</v>
          </cell>
          <cell r="AI1629">
            <v>192000331.21</v>
          </cell>
          <cell r="AJ1629">
            <v>0</v>
          </cell>
          <cell r="AK1629">
            <v>0</v>
          </cell>
          <cell r="AL1629">
            <v>92963779.23</v>
          </cell>
          <cell r="AM1629">
            <v>0</v>
          </cell>
          <cell r="AN1629">
            <v>767922732.89</v>
          </cell>
          <cell r="AO1629">
            <v>1096085648.48</v>
          </cell>
          <cell r="AP1629">
            <v>1535458145.11</v>
          </cell>
          <cell r="AQ1629">
            <v>2631543793.59</v>
          </cell>
          <cell r="AR1629">
            <v>892199251.08</v>
          </cell>
          <cell r="AS1629">
            <v>203886397.4</v>
          </cell>
          <cell r="AT1629">
            <v>0</v>
          </cell>
          <cell r="AU1629">
            <v>203886397.4</v>
          </cell>
          <cell r="AV1629">
            <v>1151457482.69</v>
          </cell>
          <cell r="AW1629">
            <v>1355343880.09</v>
          </cell>
          <cell r="AX1629">
            <v>203886397.4</v>
          </cell>
          <cell r="AY1629">
            <v>1151457482.69</v>
          </cell>
          <cell r="AZ1629">
            <v>0.150431488565442</v>
          </cell>
          <cell r="BA1629">
            <v>0.849568511434558</v>
          </cell>
          <cell r="BB1629">
            <v>1.17706810756372</v>
          </cell>
          <cell r="BC1629">
            <v>0.150431488565442</v>
          </cell>
          <cell r="BD1629">
            <v>0</v>
          </cell>
          <cell r="BE1629">
            <v>0.150431488565442</v>
          </cell>
          <cell r="BF1629">
            <v>0.849568511434558</v>
          </cell>
        </row>
        <row r="1630">
          <cell r="A1630" t="str">
            <v>002293.SZ</v>
          </cell>
          <cell r="B1630" t="str">
            <v>罗莱生活</v>
          </cell>
          <cell r="C1630">
            <v>57269950.66</v>
          </cell>
          <cell r="D1630">
            <v>203299131.07</v>
          </cell>
          <cell r="E1630">
            <v>0</v>
          </cell>
          <cell r="F1630">
            <v>0</v>
          </cell>
          <cell r="G1630">
            <v>0</v>
          </cell>
          <cell r="H1630">
            <v>0</v>
          </cell>
          <cell r="I1630">
            <v>665021662.02</v>
          </cell>
          <cell r="J1630">
            <v>0</v>
          </cell>
          <cell r="K1630">
            <v>163041538.03</v>
          </cell>
          <cell r="L1630">
            <v>0</v>
          </cell>
          <cell r="M1630">
            <v>0</v>
          </cell>
          <cell r="N1630">
            <v>0</v>
          </cell>
          <cell r="O1630">
            <v>0</v>
          </cell>
          <cell r="P1630">
            <v>113807475.39</v>
          </cell>
          <cell r="Q1630">
            <v>107184583.85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156669219.86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11840887.67</v>
          </cell>
          <cell r="AB1630">
            <v>0</v>
          </cell>
          <cell r="AC1630">
            <v>0</v>
          </cell>
          <cell r="AD1630">
            <v>0</v>
          </cell>
        </row>
        <row r="1630">
          <cell r="AF1630">
            <v>838997881</v>
          </cell>
          <cell r="AG1630">
            <v>0</v>
          </cell>
          <cell r="AH1630">
            <v>815527321.56</v>
          </cell>
          <cell r="AI1630">
            <v>81392430</v>
          </cell>
          <cell r="AJ1630">
            <v>24338679.91</v>
          </cell>
          <cell r="AK1630">
            <v>0</v>
          </cell>
          <cell r="AL1630">
            <v>477470823.1</v>
          </cell>
          <cell r="AM1630">
            <v>0</v>
          </cell>
          <cell r="AN1630">
            <v>2212276945.66</v>
          </cell>
          <cell r="AO1630">
            <v>1478134448.55</v>
          </cell>
          <cell r="AP1630">
            <v>4450004081.23</v>
          </cell>
          <cell r="AQ1630">
            <v>5928138529.78</v>
          </cell>
          <cell r="AR1630">
            <v>1262994429.81</v>
          </cell>
          <cell r="AS1630">
            <v>203299131.07</v>
          </cell>
          <cell r="AT1630">
            <v>11840887.67</v>
          </cell>
          <cell r="AU1630">
            <v>215140018.74</v>
          </cell>
          <cell r="AV1630">
            <v>4287219221.23</v>
          </cell>
          <cell r="AW1630">
            <v>4502359239.97</v>
          </cell>
          <cell r="AX1630">
            <v>203299131.07</v>
          </cell>
          <cell r="AY1630">
            <v>4299060108.9</v>
          </cell>
          <cell r="AZ1630">
            <v>0.0477838411537844</v>
          </cell>
          <cell r="BA1630">
            <v>0.952216158846216</v>
          </cell>
          <cell r="BB1630">
            <v>1.050181716315</v>
          </cell>
          <cell r="BC1630">
            <v>0.0451539115904387</v>
          </cell>
          <cell r="BD1630">
            <v>0.00262992956334575</v>
          </cell>
          <cell r="BE1630">
            <v>0.0451539115904387</v>
          </cell>
          <cell r="BF1630">
            <v>0.954846088409561</v>
          </cell>
        </row>
        <row r="1631">
          <cell r="A1631" t="str">
            <v>600692.SH</v>
          </cell>
          <cell r="B1631" t="str">
            <v>亚通股份</v>
          </cell>
          <cell r="C1631">
            <v>18572863.68</v>
          </cell>
          <cell r="D1631">
            <v>203094740.38</v>
          </cell>
          <cell r="E1631">
            <v>0</v>
          </cell>
          <cell r="F1631">
            <v>0</v>
          </cell>
          <cell r="G1631">
            <v>38985034.1</v>
          </cell>
          <cell r="H1631">
            <v>0</v>
          </cell>
          <cell r="I1631">
            <v>241945482.4</v>
          </cell>
          <cell r="J1631">
            <v>872715.24</v>
          </cell>
          <cell r="K1631">
            <v>821919283.83</v>
          </cell>
          <cell r="L1631">
            <v>0</v>
          </cell>
          <cell r="M1631">
            <v>0</v>
          </cell>
          <cell r="N1631">
            <v>0</v>
          </cell>
          <cell r="O1631">
            <v>0</v>
          </cell>
          <cell r="P1631">
            <v>2137482</v>
          </cell>
          <cell r="Q1631">
            <v>4873036.74</v>
          </cell>
          <cell r="R1631">
            <v>0</v>
          </cell>
          <cell r="S1631">
            <v>0</v>
          </cell>
          <cell r="T1631">
            <v>0</v>
          </cell>
          <cell r="U1631">
            <v>14000000</v>
          </cell>
          <cell r="V1631">
            <v>21062739.01</v>
          </cell>
          <cell r="W1631">
            <v>0</v>
          </cell>
          <cell r="X1631">
            <v>379453279.29</v>
          </cell>
          <cell r="Y1631">
            <v>0</v>
          </cell>
          <cell r="Z1631">
            <v>0</v>
          </cell>
          <cell r="AA1631">
            <v>0</v>
          </cell>
          <cell r="AB1631">
            <v>0</v>
          </cell>
          <cell r="AC1631">
            <v>7657760.09</v>
          </cell>
          <cell r="AD1631">
            <v>0</v>
          </cell>
        </row>
        <row r="1631">
          <cell r="AF1631">
            <v>351764064</v>
          </cell>
          <cell r="AG1631">
            <v>0</v>
          </cell>
          <cell r="AH1631">
            <v>60763161.14</v>
          </cell>
          <cell r="AI1631">
            <v>0</v>
          </cell>
          <cell r="AJ1631">
            <v>15880444.62</v>
          </cell>
          <cell r="AK1631">
            <v>0</v>
          </cell>
          <cell r="AL1631">
            <v>74168465.03</v>
          </cell>
          <cell r="AM1631">
            <v>0</v>
          </cell>
          <cell r="AN1631">
            <v>392652581.96</v>
          </cell>
          <cell r="AO1631">
            <v>1754574416.76</v>
          </cell>
          <cell r="AP1631">
            <v>895228716.75</v>
          </cell>
          <cell r="AQ1631">
            <v>2649803133.51</v>
          </cell>
          <cell r="AR1631">
            <v>1119041362.99</v>
          </cell>
          <cell r="AS1631">
            <v>256079774.48</v>
          </cell>
          <cell r="AT1631">
            <v>379453279.29</v>
          </cell>
          <cell r="AU1631">
            <v>635533053.77</v>
          </cell>
          <cell r="AV1631">
            <v>895228716.75</v>
          </cell>
          <cell r="AW1631">
            <v>1530761770.52</v>
          </cell>
          <cell r="AX1631">
            <v>256079774.48</v>
          </cell>
          <cell r="AY1631">
            <v>1274681996.04</v>
          </cell>
          <cell r="AZ1631">
            <v>0.415174370048521</v>
          </cell>
          <cell r="BA1631">
            <v>0.584825629951479</v>
          </cell>
          <cell r="BB1631">
            <v>1.70991138005181</v>
          </cell>
          <cell r="BC1631">
            <v>0.16728911017487</v>
          </cell>
          <cell r="BD1631">
            <v>0.247885259873651</v>
          </cell>
          <cell r="BE1631">
            <v>0.16728911017487</v>
          </cell>
          <cell r="BF1631">
            <v>0.83271088982513</v>
          </cell>
        </row>
        <row r="1632">
          <cell r="A1632" t="str">
            <v>601006.SH</v>
          </cell>
          <cell r="B1632" t="str">
            <v>大秦铁路</v>
          </cell>
          <cell r="C1632">
            <v>0</v>
          </cell>
          <cell r="D1632">
            <v>202156861</v>
          </cell>
          <cell r="E1632">
            <v>0</v>
          </cell>
          <cell r="F1632">
            <v>0</v>
          </cell>
          <cell r="G1632">
            <v>0</v>
          </cell>
          <cell r="H1632">
            <v>0</v>
          </cell>
          <cell r="I1632">
            <v>3593029131</v>
          </cell>
          <cell r="J1632">
            <v>396533692</v>
          </cell>
          <cell r="K1632">
            <v>2875139382</v>
          </cell>
          <cell r="L1632">
            <v>0</v>
          </cell>
          <cell r="M1632">
            <v>0</v>
          </cell>
          <cell r="N1632">
            <v>0</v>
          </cell>
          <cell r="O1632">
            <v>0</v>
          </cell>
          <cell r="P1632">
            <v>1225504853</v>
          </cell>
          <cell r="Q1632">
            <v>1570433466</v>
          </cell>
          <cell r="R1632">
            <v>0</v>
          </cell>
          <cell r="S1632">
            <v>0</v>
          </cell>
          <cell r="T1632">
            <v>0</v>
          </cell>
          <cell r="U1632">
            <v>710964519</v>
          </cell>
          <cell r="V1632">
            <v>280439234</v>
          </cell>
          <cell r="W1632">
            <v>0</v>
          </cell>
          <cell r="X1632">
            <v>11841592829</v>
          </cell>
          <cell r="Y1632">
            <v>29387533121</v>
          </cell>
          <cell r="Z1632">
            <v>0</v>
          </cell>
          <cell r="AA1632">
            <v>2013907835</v>
          </cell>
          <cell r="AB1632">
            <v>0</v>
          </cell>
          <cell r="AC1632">
            <v>251530257</v>
          </cell>
          <cell r="AD1632">
            <v>0</v>
          </cell>
        </row>
        <row r="1632">
          <cell r="AF1632">
            <v>14866896903</v>
          </cell>
          <cell r="AG1632">
            <v>3358263134</v>
          </cell>
          <cell r="AH1632">
            <v>23343088697</v>
          </cell>
          <cell r="AI1632">
            <v>0</v>
          </cell>
          <cell r="AJ1632">
            <v>-508681501</v>
          </cell>
          <cell r="AK1632">
            <v>871215142</v>
          </cell>
          <cell r="AL1632">
            <v>17133996654</v>
          </cell>
          <cell r="AM1632">
            <v>0</v>
          </cell>
          <cell r="AN1632">
            <v>64634013420</v>
          </cell>
          <cell r="AO1632">
            <v>54348765180</v>
          </cell>
          <cell r="AP1632">
            <v>123698792449</v>
          </cell>
          <cell r="AQ1632">
            <v>178047557629</v>
          </cell>
          <cell r="AR1632">
            <v>10192610015</v>
          </cell>
          <cell r="AS1632">
            <v>913121380</v>
          </cell>
          <cell r="AT1632">
            <v>43243033785</v>
          </cell>
          <cell r="AU1632">
            <v>44156155165</v>
          </cell>
          <cell r="AV1632">
            <v>123698792449</v>
          </cell>
          <cell r="AW1632">
            <v>167854947614</v>
          </cell>
          <cell r="AX1632">
            <v>913121380</v>
          </cell>
          <cell r="AY1632">
            <v>166941826234</v>
          </cell>
          <cell r="AZ1632">
            <v>0.263061385992278</v>
          </cell>
          <cell r="BA1632">
            <v>0.736938614007722</v>
          </cell>
          <cell r="BB1632">
            <v>1.3569651270703</v>
          </cell>
          <cell r="BC1632">
            <v>0.00543994319488168</v>
          </cell>
          <cell r="BD1632">
            <v>0.257621442797396</v>
          </cell>
          <cell r="BE1632">
            <v>0.00543994319488168</v>
          </cell>
          <cell r="BF1632">
            <v>0.994560056805118</v>
          </cell>
        </row>
        <row r="1633">
          <cell r="A1633" t="str">
            <v>600243.SH</v>
          </cell>
          <cell r="B1633" t="str">
            <v>青海华鼎</v>
          </cell>
          <cell r="C1633">
            <v>0</v>
          </cell>
          <cell r="D1633">
            <v>202124054.22</v>
          </cell>
          <cell r="E1633">
            <v>0</v>
          </cell>
          <cell r="F1633">
            <v>0</v>
          </cell>
          <cell r="G1633">
            <v>0</v>
          </cell>
          <cell r="H1633">
            <v>0</v>
          </cell>
          <cell r="I1633">
            <v>223764372.88</v>
          </cell>
          <cell r="J1633">
            <v>0</v>
          </cell>
          <cell r="K1633">
            <v>62402897.79</v>
          </cell>
          <cell r="L1633">
            <v>0</v>
          </cell>
          <cell r="M1633">
            <v>0</v>
          </cell>
          <cell r="N1633">
            <v>0</v>
          </cell>
          <cell r="O1633">
            <v>0</v>
          </cell>
          <cell r="P1633">
            <v>8270231.32</v>
          </cell>
          <cell r="Q1633">
            <v>24403339.77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80717663.4</v>
          </cell>
          <cell r="W1633">
            <v>0</v>
          </cell>
          <cell r="X1633">
            <v>12000000</v>
          </cell>
          <cell r="Y1633">
            <v>0</v>
          </cell>
          <cell r="Z1633">
            <v>0</v>
          </cell>
          <cell r="AA1633">
            <v>0</v>
          </cell>
          <cell r="AB1633">
            <v>0</v>
          </cell>
          <cell r="AC1633">
            <v>47501473.49</v>
          </cell>
          <cell r="AD1633">
            <v>0</v>
          </cell>
        </row>
        <row r="1633">
          <cell r="AF1633">
            <v>438850000</v>
          </cell>
          <cell r="AG1633">
            <v>0</v>
          </cell>
          <cell r="AH1633">
            <v>1244425489.07</v>
          </cell>
          <cell r="AI1633">
            <v>0</v>
          </cell>
          <cell r="AJ1633">
            <v>0</v>
          </cell>
          <cell r="AK1633">
            <v>0</v>
          </cell>
          <cell r="AL1633">
            <v>41301752.15</v>
          </cell>
          <cell r="AM1633">
            <v>0</v>
          </cell>
          <cell r="AN1633">
            <v>-584554720.96</v>
          </cell>
          <cell r="AO1633">
            <v>661184032.87</v>
          </cell>
          <cell r="AP1633">
            <v>1140022520.26</v>
          </cell>
          <cell r="AQ1633">
            <v>1801206553.13</v>
          </cell>
          <cell r="AR1633">
            <v>447059978.65</v>
          </cell>
          <cell r="AS1633">
            <v>202124054.22</v>
          </cell>
          <cell r="AT1633">
            <v>12000000</v>
          </cell>
          <cell r="AU1633">
            <v>214124054.22</v>
          </cell>
          <cell r="AV1633">
            <v>1140022520.26</v>
          </cell>
          <cell r="AW1633">
            <v>1354146574.48</v>
          </cell>
          <cell r="AX1633">
            <v>202124054.22</v>
          </cell>
          <cell r="AY1633">
            <v>1152022520.26</v>
          </cell>
          <cell r="AZ1633">
            <v>0.158124724646019</v>
          </cell>
          <cell r="BA1633">
            <v>0.841875275353981</v>
          </cell>
          <cell r="BB1633">
            <v>1.18782440733817</v>
          </cell>
          <cell r="BC1633">
            <v>0.149263054701162</v>
          </cell>
          <cell r="BD1633">
            <v>0.00886166994485665</v>
          </cell>
          <cell r="BE1633">
            <v>0.149263054701162</v>
          </cell>
          <cell r="BF1633">
            <v>0.850736945298837</v>
          </cell>
        </row>
        <row r="1634">
          <cell r="A1634" t="str">
            <v>002641.SZ</v>
          </cell>
          <cell r="B1634" t="str">
            <v>公元股份</v>
          </cell>
          <cell r="C1634">
            <v>39464174.3</v>
          </cell>
          <cell r="D1634">
            <v>202112741.3</v>
          </cell>
          <cell r="E1634">
            <v>0</v>
          </cell>
          <cell r="F1634">
            <v>0</v>
          </cell>
          <cell r="G1634">
            <v>0</v>
          </cell>
          <cell r="H1634">
            <v>0</v>
          </cell>
          <cell r="I1634">
            <v>2248108777.99</v>
          </cell>
          <cell r="J1634">
            <v>0</v>
          </cell>
          <cell r="K1634">
            <v>291504295.58</v>
          </cell>
          <cell r="L1634">
            <v>0</v>
          </cell>
          <cell r="M1634">
            <v>0</v>
          </cell>
          <cell r="N1634">
            <v>0</v>
          </cell>
          <cell r="O1634">
            <v>0</v>
          </cell>
          <cell r="P1634">
            <v>151837187.92</v>
          </cell>
          <cell r="Q1634">
            <v>32526186.3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30854086.01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B1634">
            <v>0</v>
          </cell>
          <cell r="AC1634">
            <v>146502084.7</v>
          </cell>
          <cell r="AD1634">
            <v>0</v>
          </cell>
        </row>
        <row r="1634">
          <cell r="AF1634">
            <v>1235383866</v>
          </cell>
          <cell r="AG1634">
            <v>0</v>
          </cell>
          <cell r="AH1634">
            <v>1203307700.63</v>
          </cell>
          <cell r="AI1634">
            <v>37852716.29</v>
          </cell>
          <cell r="AJ1634">
            <v>2055816.34</v>
          </cell>
          <cell r="AK1634">
            <v>0</v>
          </cell>
          <cell r="AL1634">
            <v>334579525.23</v>
          </cell>
          <cell r="AM1634">
            <v>0</v>
          </cell>
          <cell r="AN1634">
            <v>2107106454.23</v>
          </cell>
          <cell r="AO1634">
            <v>3142909534.1</v>
          </cell>
          <cell r="AP1634">
            <v>4920286078.72</v>
          </cell>
          <cell r="AQ1634">
            <v>8063195612.82</v>
          </cell>
          <cell r="AR1634">
            <v>2940796792.8</v>
          </cell>
          <cell r="AS1634">
            <v>202112741.3</v>
          </cell>
          <cell r="AT1634">
            <v>0</v>
          </cell>
          <cell r="AU1634">
            <v>202112741.3</v>
          </cell>
          <cell r="AV1634">
            <v>4844580646.14</v>
          </cell>
          <cell r="AW1634">
            <v>5046693387.44</v>
          </cell>
          <cell r="AX1634">
            <v>202112741.3</v>
          </cell>
          <cell r="AY1634">
            <v>4844580646.14</v>
          </cell>
          <cell r="AZ1634">
            <v>0.0400485477883419</v>
          </cell>
          <cell r="BA1634">
            <v>0.959951452211658</v>
          </cell>
          <cell r="BB1634">
            <v>1.04171934705247</v>
          </cell>
          <cell r="BC1634">
            <v>0.0400485477883419</v>
          </cell>
          <cell r="BD1634">
            <v>0</v>
          </cell>
          <cell r="BE1634">
            <v>0.0400485477883419</v>
          </cell>
          <cell r="BF1634">
            <v>0.959951452211658</v>
          </cell>
        </row>
        <row r="1635">
          <cell r="A1635" t="str">
            <v>600861.SH</v>
          </cell>
          <cell r="B1635" t="str">
            <v>北京城乡</v>
          </cell>
          <cell r="C1635">
            <v>11887067.06</v>
          </cell>
          <cell r="D1635">
            <v>201100000</v>
          </cell>
          <cell r="E1635">
            <v>0</v>
          </cell>
          <cell r="F1635">
            <v>0</v>
          </cell>
          <cell r="G1635">
            <v>0</v>
          </cell>
          <cell r="H1635">
            <v>0</v>
          </cell>
          <cell r="I1635">
            <v>101246972.39</v>
          </cell>
          <cell r="J1635">
            <v>25176090.96</v>
          </cell>
          <cell r="K1635">
            <v>112728314.27</v>
          </cell>
          <cell r="L1635">
            <v>0</v>
          </cell>
          <cell r="M1635">
            <v>0</v>
          </cell>
          <cell r="N1635">
            <v>0</v>
          </cell>
          <cell r="O1635">
            <v>0</v>
          </cell>
          <cell r="P1635">
            <v>48212185.62</v>
          </cell>
          <cell r="Q1635">
            <v>16304163</v>
          </cell>
          <cell r="R1635">
            <v>0</v>
          </cell>
          <cell r="S1635">
            <v>0</v>
          </cell>
          <cell r="T1635">
            <v>0</v>
          </cell>
          <cell r="U1635">
            <v>7288402.72</v>
          </cell>
          <cell r="V1635">
            <v>2463764.86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6335990.49</v>
          </cell>
          <cell r="AB1635">
            <v>0</v>
          </cell>
          <cell r="AC1635">
            <v>11140894.64</v>
          </cell>
          <cell r="AD1635">
            <v>2480810.83</v>
          </cell>
        </row>
        <row r="1635">
          <cell r="AF1635">
            <v>316804949</v>
          </cell>
          <cell r="AG1635">
            <v>0</v>
          </cell>
          <cell r="AH1635">
            <v>790585637.69</v>
          </cell>
          <cell r="AI1635">
            <v>0</v>
          </cell>
          <cell r="AJ1635">
            <v>0</v>
          </cell>
          <cell r="AK1635">
            <v>0</v>
          </cell>
          <cell r="AL1635">
            <v>627704273.57</v>
          </cell>
          <cell r="AM1635">
            <v>0</v>
          </cell>
          <cell r="AN1635">
            <v>493833981.08</v>
          </cell>
          <cell r="AO1635">
            <v>546364656.84</v>
          </cell>
          <cell r="AP1635">
            <v>2228928841.34</v>
          </cell>
          <cell r="AQ1635">
            <v>2775293498.18</v>
          </cell>
          <cell r="AR1635">
            <v>329159452.8</v>
          </cell>
          <cell r="AS1635">
            <v>208388402.72</v>
          </cell>
          <cell r="AT1635">
            <v>8816801.32</v>
          </cell>
          <cell r="AU1635">
            <v>217205204.04</v>
          </cell>
          <cell r="AV1635">
            <v>2228928841.34</v>
          </cell>
          <cell r="AW1635">
            <v>2446134045.38</v>
          </cell>
          <cell r="AX1635">
            <v>208388402.72</v>
          </cell>
          <cell r="AY1635">
            <v>2237745642.66</v>
          </cell>
          <cell r="AZ1635">
            <v>0.0887952990353224</v>
          </cell>
          <cell r="BA1635">
            <v>0.911204700964678</v>
          </cell>
          <cell r="BB1635">
            <v>1.09744824509939</v>
          </cell>
          <cell r="BC1635">
            <v>0.0851909171182103</v>
          </cell>
          <cell r="BD1635">
            <v>0.00360438191711212</v>
          </cell>
          <cell r="BE1635">
            <v>0.0851909171182103</v>
          </cell>
          <cell r="BF1635">
            <v>0.91480908288179</v>
          </cell>
        </row>
        <row r="1636">
          <cell r="A1636" t="str">
            <v>600135.SH</v>
          </cell>
          <cell r="B1636" t="str">
            <v>乐凯胶片</v>
          </cell>
          <cell r="C1636">
            <v>33233774.04</v>
          </cell>
          <cell r="D1636">
            <v>200670257.38</v>
          </cell>
          <cell r="E1636">
            <v>0</v>
          </cell>
          <cell r="F1636">
            <v>0</v>
          </cell>
          <cell r="G1636">
            <v>0</v>
          </cell>
          <cell r="H1636">
            <v>0</v>
          </cell>
          <cell r="I1636">
            <v>93813415</v>
          </cell>
          <cell r="J1636">
            <v>0</v>
          </cell>
          <cell r="K1636">
            <v>18004511.7</v>
          </cell>
          <cell r="L1636">
            <v>0</v>
          </cell>
          <cell r="M1636">
            <v>0</v>
          </cell>
          <cell r="N1636">
            <v>0</v>
          </cell>
          <cell r="O1636">
            <v>0</v>
          </cell>
          <cell r="P1636">
            <v>30061785.33</v>
          </cell>
          <cell r="Q1636">
            <v>7702310.44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121578494.57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B1636">
            <v>0</v>
          </cell>
          <cell r="AC1636">
            <v>26949430.82</v>
          </cell>
          <cell r="AD1636">
            <v>0</v>
          </cell>
        </row>
        <row r="1636">
          <cell r="AF1636">
            <v>553307099</v>
          </cell>
          <cell r="AG1636">
            <v>0</v>
          </cell>
          <cell r="AH1636">
            <v>1263185547.51</v>
          </cell>
          <cell r="AI1636">
            <v>0</v>
          </cell>
          <cell r="AJ1636">
            <v>176069000</v>
          </cell>
          <cell r="AK1636">
            <v>0</v>
          </cell>
          <cell r="AL1636">
            <v>157661691.84</v>
          </cell>
          <cell r="AM1636">
            <v>0</v>
          </cell>
          <cell r="AN1636">
            <v>459759237.48</v>
          </cell>
          <cell r="AO1636">
            <v>532013979.28</v>
          </cell>
          <cell r="AP1636">
            <v>2609982575.83</v>
          </cell>
          <cell r="AQ1636">
            <v>3141996555.11</v>
          </cell>
          <cell r="AR1636">
            <v>331343721.9</v>
          </cell>
          <cell r="AS1636">
            <v>200670257.38</v>
          </cell>
          <cell r="AT1636">
            <v>0</v>
          </cell>
          <cell r="AU1636">
            <v>200670257.38</v>
          </cell>
          <cell r="AV1636">
            <v>2609982575.83</v>
          </cell>
          <cell r="AW1636">
            <v>2810652833.21</v>
          </cell>
          <cell r="AX1636">
            <v>200670257.38</v>
          </cell>
          <cell r="AY1636">
            <v>2609982575.83</v>
          </cell>
          <cell r="AZ1636">
            <v>0.0713963158341466</v>
          </cell>
          <cell r="BA1636">
            <v>0.928603684165853</v>
          </cell>
          <cell r="BB1636">
            <v>1.07688566936742</v>
          </cell>
          <cell r="BC1636">
            <v>0.0713963158341466</v>
          </cell>
          <cell r="BD1636">
            <v>0</v>
          </cell>
          <cell r="BE1636">
            <v>0.0713963158341466</v>
          </cell>
          <cell r="BF1636">
            <v>0.928603684165853</v>
          </cell>
        </row>
        <row r="1637">
          <cell r="A1637" t="str">
            <v>605179.SH</v>
          </cell>
          <cell r="B1637" t="str">
            <v>一鸣食品</v>
          </cell>
          <cell r="C1637">
            <v>6924912.4</v>
          </cell>
          <cell r="D1637">
            <v>200433154.45</v>
          </cell>
          <cell r="E1637">
            <v>0</v>
          </cell>
          <cell r="F1637">
            <v>0</v>
          </cell>
          <cell r="G1637">
            <v>0</v>
          </cell>
          <cell r="H1637">
            <v>0</v>
          </cell>
          <cell r="I1637">
            <v>275707035.83</v>
          </cell>
          <cell r="J1637">
            <v>476562.15</v>
          </cell>
          <cell r="K1637">
            <v>303495971.99</v>
          </cell>
          <cell r="L1637">
            <v>0</v>
          </cell>
          <cell r="M1637">
            <v>0</v>
          </cell>
          <cell r="N1637">
            <v>0</v>
          </cell>
          <cell r="O1637">
            <v>0</v>
          </cell>
          <cell r="P1637">
            <v>43769417.66</v>
          </cell>
          <cell r="Q1637">
            <v>16289429.42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34607631.36</v>
          </cell>
          <cell r="W1637">
            <v>0</v>
          </cell>
          <cell r="X1637">
            <v>165930000</v>
          </cell>
          <cell r="Y1637">
            <v>0</v>
          </cell>
          <cell r="Z1637">
            <v>0</v>
          </cell>
          <cell r="AA1637">
            <v>0</v>
          </cell>
          <cell r="AB1637">
            <v>0</v>
          </cell>
          <cell r="AC1637">
            <v>29625566.09</v>
          </cell>
          <cell r="AD1637">
            <v>0</v>
          </cell>
        </row>
        <row r="1637">
          <cell r="AF1637">
            <v>401000000</v>
          </cell>
          <cell r="AG1637">
            <v>0</v>
          </cell>
          <cell r="AH1637">
            <v>461441420.71</v>
          </cell>
          <cell r="AI1637">
            <v>0</v>
          </cell>
          <cell r="AJ1637">
            <v>0</v>
          </cell>
          <cell r="AK1637">
            <v>559965.31</v>
          </cell>
          <cell r="AL1637">
            <v>74946251.8</v>
          </cell>
          <cell r="AM1637">
            <v>0</v>
          </cell>
          <cell r="AN1637">
            <v>321177111.6</v>
          </cell>
          <cell r="AO1637">
            <v>1077259681.35</v>
          </cell>
          <cell r="AP1637">
            <v>1259124749.42</v>
          </cell>
          <cell r="AQ1637">
            <v>2336384430.77</v>
          </cell>
          <cell r="AR1637">
            <v>710896526.9</v>
          </cell>
          <cell r="AS1637">
            <v>200433154.45</v>
          </cell>
          <cell r="AT1637">
            <v>165930000</v>
          </cell>
          <cell r="AU1637">
            <v>366363154.45</v>
          </cell>
          <cell r="AV1637">
            <v>1259124749.42</v>
          </cell>
          <cell r="AW1637">
            <v>1625487903.87</v>
          </cell>
          <cell r="AX1637">
            <v>200433154.45</v>
          </cell>
          <cell r="AY1637">
            <v>1425054749.42</v>
          </cell>
          <cell r="AZ1637">
            <v>0.225386576902697</v>
          </cell>
          <cell r="BA1637">
            <v>0.774613423097303</v>
          </cell>
          <cell r="BB1637">
            <v>1.29096652624671</v>
          </cell>
          <cell r="BC1637">
            <v>0.123306457078397</v>
          </cell>
          <cell r="BD1637">
            <v>0.1020801198243</v>
          </cell>
          <cell r="BE1637">
            <v>0.123306457078397</v>
          </cell>
          <cell r="BF1637">
            <v>0.876693542921603</v>
          </cell>
        </row>
        <row r="1638">
          <cell r="A1638" t="str">
            <v>600770.SH</v>
          </cell>
          <cell r="B1638" t="str">
            <v>综艺股份</v>
          </cell>
          <cell r="C1638">
            <v>159406014.5</v>
          </cell>
          <cell r="D1638">
            <v>200256089.65</v>
          </cell>
          <cell r="E1638">
            <v>0</v>
          </cell>
          <cell r="F1638">
            <v>0</v>
          </cell>
          <cell r="G1638">
            <v>0</v>
          </cell>
          <cell r="H1638">
            <v>0</v>
          </cell>
          <cell r="I1638">
            <v>52921871.78</v>
          </cell>
          <cell r="J1638">
            <v>361357.08</v>
          </cell>
          <cell r="K1638">
            <v>5779337.57</v>
          </cell>
          <cell r="L1638">
            <v>0</v>
          </cell>
          <cell r="M1638">
            <v>0</v>
          </cell>
          <cell r="N1638">
            <v>0</v>
          </cell>
          <cell r="O1638">
            <v>0</v>
          </cell>
          <cell r="P1638">
            <v>5826992.27</v>
          </cell>
          <cell r="Q1638">
            <v>20469305.46</v>
          </cell>
          <cell r="R1638">
            <v>0</v>
          </cell>
          <cell r="S1638">
            <v>0</v>
          </cell>
          <cell r="T1638">
            <v>0</v>
          </cell>
          <cell r="U1638">
            <v>4097809.07</v>
          </cell>
          <cell r="V1638">
            <v>313776.68</v>
          </cell>
          <cell r="W1638">
            <v>0</v>
          </cell>
          <cell r="X1638">
            <v>130000000</v>
          </cell>
          <cell r="Y1638">
            <v>0</v>
          </cell>
          <cell r="Z1638">
            <v>0</v>
          </cell>
          <cell r="AA1638">
            <v>0</v>
          </cell>
          <cell r="AB1638">
            <v>212194.91</v>
          </cell>
          <cell r="AC1638">
            <v>64708635.48</v>
          </cell>
          <cell r="AD1638">
            <v>0</v>
          </cell>
        </row>
        <row r="1638">
          <cell r="AF1638">
            <v>1300000000</v>
          </cell>
          <cell r="AG1638">
            <v>0</v>
          </cell>
          <cell r="AH1638">
            <v>2227399468.13</v>
          </cell>
          <cell r="AI1638">
            <v>0</v>
          </cell>
          <cell r="AJ1638">
            <v>-305416081.78</v>
          </cell>
          <cell r="AK1638">
            <v>0</v>
          </cell>
          <cell r="AL1638">
            <v>65719160.36</v>
          </cell>
          <cell r="AM1638">
            <v>0</v>
          </cell>
          <cell r="AN1638">
            <v>365324843.47</v>
          </cell>
          <cell r="AO1638">
            <v>644353384.45</v>
          </cell>
          <cell r="AP1638">
            <v>3653027390.18</v>
          </cell>
          <cell r="AQ1638">
            <v>4297380774.63</v>
          </cell>
          <cell r="AR1638">
            <v>309999485.73</v>
          </cell>
          <cell r="AS1638">
            <v>204353898.72</v>
          </cell>
          <cell r="AT1638">
            <v>130000000</v>
          </cell>
          <cell r="AU1638">
            <v>334353898.72</v>
          </cell>
          <cell r="AV1638">
            <v>3653027390.18</v>
          </cell>
          <cell r="AW1638">
            <v>3987381288.9</v>
          </cell>
          <cell r="AX1638">
            <v>204353898.72</v>
          </cell>
          <cell r="AY1638">
            <v>3783027390.18</v>
          </cell>
          <cell r="AZ1638">
            <v>0.0838530038877316</v>
          </cell>
          <cell r="BA1638">
            <v>0.916146996112268</v>
          </cell>
          <cell r="BB1638">
            <v>1.09152789262375</v>
          </cell>
          <cell r="BC1638">
            <v>0.0512501523967313</v>
          </cell>
          <cell r="BD1638">
            <v>0.0326028514910003</v>
          </cell>
          <cell r="BE1638">
            <v>0.0512501523967313</v>
          </cell>
          <cell r="BF1638">
            <v>0.948749847603269</v>
          </cell>
        </row>
        <row r="1639">
          <cell r="A1639" t="str">
            <v>603535.SH</v>
          </cell>
          <cell r="B1639" t="str">
            <v>嘉诚国际</v>
          </cell>
          <cell r="C1639">
            <v>154292.57</v>
          </cell>
          <cell r="D1639">
            <v>200165000</v>
          </cell>
          <cell r="E1639">
            <v>0</v>
          </cell>
          <cell r="F1639">
            <v>0</v>
          </cell>
          <cell r="G1639">
            <v>0</v>
          </cell>
          <cell r="H1639">
            <v>0</v>
          </cell>
          <cell r="I1639">
            <v>431516241.3</v>
          </cell>
          <cell r="J1639">
            <v>0</v>
          </cell>
          <cell r="K1639">
            <v>8842909.76</v>
          </cell>
          <cell r="L1639">
            <v>0</v>
          </cell>
          <cell r="M1639">
            <v>0</v>
          </cell>
          <cell r="N1639">
            <v>0</v>
          </cell>
          <cell r="O1639">
            <v>0</v>
          </cell>
          <cell r="P1639">
            <v>6955240.87</v>
          </cell>
          <cell r="Q1639">
            <v>30743357.25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1309007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B1639">
            <v>0</v>
          </cell>
          <cell r="AC1639">
            <v>22843156.09</v>
          </cell>
          <cell r="AD1639">
            <v>0</v>
          </cell>
        </row>
        <row r="1639">
          <cell r="AF1639">
            <v>160860576</v>
          </cell>
          <cell r="AG1639">
            <v>0</v>
          </cell>
          <cell r="AH1639">
            <v>750248408.5</v>
          </cell>
          <cell r="AI1639">
            <v>0</v>
          </cell>
          <cell r="AJ1639">
            <v>-698198.47</v>
          </cell>
          <cell r="AK1639">
            <v>16866088.81</v>
          </cell>
          <cell r="AL1639">
            <v>79568280.53</v>
          </cell>
          <cell r="AM1639">
            <v>0</v>
          </cell>
          <cell r="AN1639">
            <v>1008177385.01</v>
          </cell>
          <cell r="AO1639">
            <v>702529204.84</v>
          </cell>
          <cell r="AP1639">
            <v>2015022540.38</v>
          </cell>
          <cell r="AQ1639">
            <v>2717551745.22</v>
          </cell>
          <cell r="AR1639">
            <v>502364204.84</v>
          </cell>
          <cell r="AS1639">
            <v>200165000</v>
          </cell>
          <cell r="AT1639">
            <v>0</v>
          </cell>
          <cell r="AU1639">
            <v>200165000</v>
          </cell>
          <cell r="AV1639">
            <v>2015022540.38</v>
          </cell>
          <cell r="AW1639">
            <v>2215187540.38</v>
          </cell>
          <cell r="AX1639">
            <v>200165000</v>
          </cell>
          <cell r="AY1639">
            <v>2015022540.38</v>
          </cell>
          <cell r="AZ1639">
            <v>0.0903602951674525</v>
          </cell>
          <cell r="BA1639">
            <v>0.909639704832547</v>
          </cell>
          <cell r="BB1639">
            <v>1.09933635777705</v>
          </cell>
          <cell r="BC1639">
            <v>0.0903602951674525</v>
          </cell>
          <cell r="BD1639">
            <v>0</v>
          </cell>
          <cell r="BE1639">
            <v>0.0903602951674525</v>
          </cell>
          <cell r="BF1639">
            <v>0.909639704832547</v>
          </cell>
        </row>
        <row r="1640">
          <cell r="A1640" t="str">
            <v>000050.SZ</v>
          </cell>
          <cell r="B1640" t="str">
            <v>深天马A</v>
          </cell>
          <cell r="C1640">
            <v>44120016.67</v>
          </cell>
          <cell r="D1640">
            <v>200135000</v>
          </cell>
          <cell r="E1640">
            <v>0</v>
          </cell>
          <cell r="F1640">
            <v>0</v>
          </cell>
          <cell r="G1640">
            <v>0</v>
          </cell>
          <cell r="H1640">
            <v>0</v>
          </cell>
          <cell r="I1640">
            <v>7835867312.46</v>
          </cell>
          <cell r="J1640">
            <v>0</v>
          </cell>
          <cell r="K1640">
            <v>278215054.37</v>
          </cell>
          <cell r="L1640">
            <v>0</v>
          </cell>
          <cell r="M1640">
            <v>0</v>
          </cell>
          <cell r="N1640">
            <v>0</v>
          </cell>
          <cell r="O1640">
            <v>0</v>
          </cell>
          <cell r="P1640">
            <v>625594418.05</v>
          </cell>
          <cell r="Q1640">
            <v>339471111.45</v>
          </cell>
          <cell r="R1640">
            <v>0</v>
          </cell>
          <cell r="S1640">
            <v>0</v>
          </cell>
          <cell r="T1640">
            <v>0</v>
          </cell>
          <cell r="U1640">
            <v>7357179946.03</v>
          </cell>
          <cell r="V1640">
            <v>170001838.91</v>
          </cell>
          <cell r="W1640">
            <v>0</v>
          </cell>
          <cell r="X1640">
            <v>18783110657.94</v>
          </cell>
          <cell r="Y1640">
            <v>2999028681.56</v>
          </cell>
          <cell r="Z1640">
            <v>0</v>
          </cell>
          <cell r="AA1640">
            <v>209266415.46</v>
          </cell>
          <cell r="AB1640">
            <v>9935316.3</v>
          </cell>
          <cell r="AC1640">
            <v>729923643.36</v>
          </cell>
          <cell r="AD1640">
            <v>1000000000</v>
          </cell>
        </row>
        <row r="1640">
          <cell r="AF1640">
            <v>2457747661</v>
          </cell>
          <cell r="AG1640">
            <v>0</v>
          </cell>
          <cell r="AH1640">
            <v>26235208505.79</v>
          </cell>
          <cell r="AI1640">
            <v>0</v>
          </cell>
          <cell r="AJ1640">
            <v>-93500965.96</v>
          </cell>
          <cell r="AK1640">
            <v>0</v>
          </cell>
          <cell r="AL1640">
            <v>200839707</v>
          </cell>
          <cell r="AM1640">
            <v>0</v>
          </cell>
          <cell r="AN1640">
            <v>5961671432.01</v>
          </cell>
          <cell r="AO1640">
            <v>40581849412.56</v>
          </cell>
          <cell r="AP1640">
            <v>34761966339.84</v>
          </cell>
          <cell r="AQ1640">
            <v>75343815752.4</v>
          </cell>
          <cell r="AR1640">
            <v>10033128711.57</v>
          </cell>
          <cell r="AS1640">
            <v>7557314946.03</v>
          </cell>
          <cell r="AT1640">
            <v>22991405754.96</v>
          </cell>
          <cell r="AU1640">
            <v>30548720700.99</v>
          </cell>
          <cell r="AV1640">
            <v>34761966339.84</v>
          </cell>
          <cell r="AW1640">
            <v>65310687040.83</v>
          </cell>
          <cell r="AX1640">
            <v>7557314946.03</v>
          </cell>
          <cell r="AY1640">
            <v>57753372094.8</v>
          </cell>
          <cell r="AZ1640">
            <v>0.467744592579343</v>
          </cell>
          <cell r="BA1640">
            <v>0.532255407420657</v>
          </cell>
          <cell r="BB1640">
            <v>1.87879725796693</v>
          </cell>
          <cell r="BC1640">
            <v>0.115713297293985</v>
          </cell>
          <cell r="BD1640">
            <v>0.352031295285358</v>
          </cell>
          <cell r="BE1640">
            <v>0.115713297293985</v>
          </cell>
          <cell r="BF1640">
            <v>0.884286702706015</v>
          </cell>
        </row>
        <row r="1641">
          <cell r="A1641" t="str">
            <v>603355.SH</v>
          </cell>
          <cell r="B1641" t="str">
            <v>莱克电气</v>
          </cell>
          <cell r="C1641">
            <v>0</v>
          </cell>
          <cell r="D1641">
            <v>200100000</v>
          </cell>
          <cell r="E1641">
            <v>0</v>
          </cell>
          <cell r="F1641">
            <v>0</v>
          </cell>
          <cell r="G1641">
            <v>0</v>
          </cell>
          <cell r="H1641">
            <v>0</v>
          </cell>
          <cell r="I1641">
            <v>2160961307.18</v>
          </cell>
          <cell r="J1641">
            <v>0</v>
          </cell>
          <cell r="K1641">
            <v>258930272.92</v>
          </cell>
          <cell r="L1641">
            <v>0</v>
          </cell>
          <cell r="M1641">
            <v>0</v>
          </cell>
          <cell r="N1641">
            <v>0</v>
          </cell>
          <cell r="O1641">
            <v>0</v>
          </cell>
          <cell r="P1641">
            <v>108768964.08</v>
          </cell>
          <cell r="Q1641">
            <v>9728340.73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500387500</v>
          </cell>
          <cell r="Y1641">
            <v>0</v>
          </cell>
          <cell r="Z1641">
            <v>0</v>
          </cell>
          <cell r="AA1641">
            <v>0</v>
          </cell>
          <cell r="AB1641">
            <v>261634207.65</v>
          </cell>
          <cell r="AC1641">
            <v>2193723.63</v>
          </cell>
          <cell r="AD1641">
            <v>0</v>
          </cell>
        </row>
        <row r="1641">
          <cell r="AF1641">
            <v>574847700</v>
          </cell>
          <cell r="AG1641">
            <v>0</v>
          </cell>
          <cell r="AH1641">
            <v>822278740.93</v>
          </cell>
          <cell r="AI1641">
            <v>81820540</v>
          </cell>
          <cell r="AJ1641">
            <v>2337623.38</v>
          </cell>
          <cell r="AK1641">
            <v>0</v>
          </cell>
          <cell r="AL1641">
            <v>205431250</v>
          </cell>
          <cell r="AM1641">
            <v>0</v>
          </cell>
          <cell r="AN1641">
            <v>1681699406.13</v>
          </cell>
          <cell r="AO1641">
            <v>3502704316.19</v>
          </cell>
          <cell r="AP1641">
            <v>3368415260.44</v>
          </cell>
          <cell r="AQ1641">
            <v>6871119576.63</v>
          </cell>
          <cell r="AR1641">
            <v>2802216816.19</v>
          </cell>
          <cell r="AS1641">
            <v>200100000</v>
          </cell>
          <cell r="AT1641">
            <v>500387500</v>
          </cell>
          <cell r="AU1641">
            <v>700487500</v>
          </cell>
          <cell r="AV1641">
            <v>3204774180.44</v>
          </cell>
          <cell r="AW1641">
            <v>3905261680.44</v>
          </cell>
          <cell r="AX1641">
            <v>200100000</v>
          </cell>
          <cell r="AY1641">
            <v>3705161680.44</v>
          </cell>
          <cell r="AZ1641">
            <v>0.179370182415299</v>
          </cell>
          <cell r="BA1641">
            <v>0.820629817584701</v>
          </cell>
          <cell r="BB1641">
            <v>1.21857624299252</v>
          </cell>
          <cell r="BC1641">
            <v>0.0512385638591714</v>
          </cell>
          <cell r="BD1641">
            <v>0.128131618556128</v>
          </cell>
          <cell r="BE1641">
            <v>0.0512385638591714</v>
          </cell>
          <cell r="BF1641">
            <v>0.948761436140829</v>
          </cell>
        </row>
        <row r="1642">
          <cell r="A1642" t="str">
            <v>000419.SZ</v>
          </cell>
          <cell r="B1642" t="str">
            <v>通程控股</v>
          </cell>
          <cell r="C1642">
            <v>240354974.33</v>
          </cell>
          <cell r="D1642">
            <v>200000000</v>
          </cell>
          <cell r="E1642">
            <v>0</v>
          </cell>
          <cell r="F1642">
            <v>0</v>
          </cell>
          <cell r="G1642">
            <v>0</v>
          </cell>
          <cell r="H1642">
            <v>0</v>
          </cell>
          <cell r="I1642">
            <v>609468471.1</v>
          </cell>
          <cell r="J1642">
            <v>0</v>
          </cell>
          <cell r="K1642">
            <v>69150180.48</v>
          </cell>
          <cell r="L1642">
            <v>0</v>
          </cell>
          <cell r="M1642">
            <v>0</v>
          </cell>
          <cell r="N1642">
            <v>0</v>
          </cell>
          <cell r="O1642">
            <v>0</v>
          </cell>
          <cell r="P1642">
            <v>827028.24</v>
          </cell>
          <cell r="Q1642">
            <v>23055014.9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8989523.46</v>
          </cell>
          <cell r="W1642">
            <v>0</v>
          </cell>
          <cell r="X1642">
            <v>199000000</v>
          </cell>
          <cell r="Y1642">
            <v>0</v>
          </cell>
          <cell r="Z1642">
            <v>0</v>
          </cell>
          <cell r="AA1642">
            <v>0</v>
          </cell>
          <cell r="AB1642">
            <v>0</v>
          </cell>
          <cell r="AC1642">
            <v>27039679.26</v>
          </cell>
          <cell r="AD1642">
            <v>0</v>
          </cell>
        </row>
        <row r="1642">
          <cell r="AF1642">
            <v>543582655</v>
          </cell>
          <cell r="AG1642">
            <v>0</v>
          </cell>
          <cell r="AH1642">
            <v>417395463.29</v>
          </cell>
          <cell r="AI1642">
            <v>0</v>
          </cell>
          <cell r="AJ1642">
            <v>636470765.37</v>
          </cell>
          <cell r="AK1642">
            <v>0</v>
          </cell>
          <cell r="AL1642">
            <v>170779117.88</v>
          </cell>
          <cell r="AM1642">
            <v>0</v>
          </cell>
          <cell r="AN1642">
            <v>1238757054.69</v>
          </cell>
          <cell r="AO1642">
            <v>1377884871.77</v>
          </cell>
          <cell r="AP1642">
            <v>3006985056.23</v>
          </cell>
          <cell r="AQ1642">
            <v>4384869928</v>
          </cell>
          <cell r="AR1642">
            <v>978884871.77</v>
          </cell>
          <cell r="AS1642">
            <v>200000000</v>
          </cell>
          <cell r="AT1642">
            <v>199000000</v>
          </cell>
          <cell r="AU1642">
            <v>399000000</v>
          </cell>
          <cell r="AV1642">
            <v>3006985056.23</v>
          </cell>
          <cell r="AW1642">
            <v>3405985056.23</v>
          </cell>
          <cell r="AX1642">
            <v>200000000</v>
          </cell>
          <cell r="AY1642">
            <v>3205985056.23</v>
          </cell>
          <cell r="AZ1642">
            <v>0.117146726545431</v>
          </cell>
          <cell r="BA1642">
            <v>0.882853273454569</v>
          </cell>
          <cell r="BB1642">
            <v>1.13269104852162</v>
          </cell>
          <cell r="BC1642">
            <v>0.0587201636819203</v>
          </cell>
          <cell r="BD1642">
            <v>0.0584265628635107</v>
          </cell>
          <cell r="BE1642">
            <v>0.0587201636819203</v>
          </cell>
          <cell r="BF1642">
            <v>0.94127983631808</v>
          </cell>
        </row>
        <row r="1643">
          <cell r="A1643" t="str">
            <v>000548.SZ</v>
          </cell>
          <cell r="B1643" t="str">
            <v>湖南投资</v>
          </cell>
          <cell r="C1643">
            <v>0</v>
          </cell>
          <cell r="D1643">
            <v>200000000</v>
          </cell>
          <cell r="E1643">
            <v>0</v>
          </cell>
          <cell r="F1643">
            <v>0</v>
          </cell>
          <cell r="G1643">
            <v>0</v>
          </cell>
          <cell r="H1643">
            <v>0</v>
          </cell>
          <cell r="I1643">
            <v>84551909.57</v>
          </cell>
          <cell r="J1643">
            <v>2479713.26</v>
          </cell>
          <cell r="K1643">
            <v>81814923.67</v>
          </cell>
          <cell r="L1643">
            <v>0</v>
          </cell>
          <cell r="M1643">
            <v>0</v>
          </cell>
          <cell r="N1643">
            <v>0</v>
          </cell>
          <cell r="O1643">
            <v>0</v>
          </cell>
          <cell r="P1643">
            <v>15438341.48</v>
          </cell>
          <cell r="Q1643">
            <v>14544674.94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4994160.51</v>
          </cell>
          <cell r="W1643">
            <v>0</v>
          </cell>
          <cell r="X1643">
            <v>400000000</v>
          </cell>
          <cell r="Y1643">
            <v>0</v>
          </cell>
          <cell r="Z1643">
            <v>0</v>
          </cell>
          <cell r="AA1643">
            <v>0</v>
          </cell>
          <cell r="AB1643">
            <v>514824.37</v>
          </cell>
          <cell r="AC1643">
            <v>4971267.21</v>
          </cell>
          <cell r="AD1643">
            <v>0</v>
          </cell>
        </row>
        <row r="1643">
          <cell r="AF1643">
            <v>499215811</v>
          </cell>
          <cell r="AG1643">
            <v>0</v>
          </cell>
          <cell r="AH1643">
            <v>478268073.88</v>
          </cell>
          <cell r="AI1643">
            <v>0</v>
          </cell>
          <cell r="AJ1643">
            <v>0</v>
          </cell>
          <cell r="AK1643">
            <v>0</v>
          </cell>
          <cell r="AL1643">
            <v>132627405.65</v>
          </cell>
          <cell r="AM1643">
            <v>0</v>
          </cell>
          <cell r="AN1643">
            <v>711756992.61</v>
          </cell>
          <cell r="AO1643">
            <v>809309815.01</v>
          </cell>
          <cell r="AP1643">
            <v>1821868283.14</v>
          </cell>
          <cell r="AQ1643">
            <v>2631178098.15</v>
          </cell>
          <cell r="AR1643">
            <v>209309815.01</v>
          </cell>
          <cell r="AS1643">
            <v>200000000</v>
          </cell>
          <cell r="AT1643">
            <v>400000000</v>
          </cell>
          <cell r="AU1643">
            <v>600000000</v>
          </cell>
          <cell r="AV1643">
            <v>1821868283.14</v>
          </cell>
          <cell r="AW1643">
            <v>2421868283.14</v>
          </cell>
          <cell r="AX1643">
            <v>200000000</v>
          </cell>
          <cell r="AY1643">
            <v>2221868283.14</v>
          </cell>
          <cell r="AZ1643">
            <v>0.247742622576521</v>
          </cell>
          <cell r="BA1643">
            <v>0.752257377423479</v>
          </cell>
          <cell r="BB1643">
            <v>1.32933226048916</v>
          </cell>
          <cell r="BC1643">
            <v>0.0825808741921737</v>
          </cell>
          <cell r="BD1643">
            <v>0.165161748384347</v>
          </cell>
          <cell r="BE1643">
            <v>0.0825808741921737</v>
          </cell>
          <cell r="BF1643">
            <v>0.917419125807826</v>
          </cell>
        </row>
        <row r="1644">
          <cell r="A1644" t="str">
            <v>002699.SZ</v>
          </cell>
          <cell r="B1644" t="str">
            <v>美盛文化</v>
          </cell>
          <cell r="C1644">
            <v>4223595.64</v>
          </cell>
          <cell r="D1644">
            <v>200000000</v>
          </cell>
          <cell r="E1644">
            <v>0</v>
          </cell>
          <cell r="F1644">
            <v>0</v>
          </cell>
          <cell r="G1644">
            <v>0</v>
          </cell>
          <cell r="H1644">
            <v>0</v>
          </cell>
          <cell r="I1644">
            <v>222250408.4</v>
          </cell>
          <cell r="J1644">
            <v>0</v>
          </cell>
          <cell r="K1644">
            <v>16887348.87</v>
          </cell>
          <cell r="L1644">
            <v>0</v>
          </cell>
          <cell r="M1644">
            <v>0</v>
          </cell>
          <cell r="N1644">
            <v>0</v>
          </cell>
          <cell r="O1644">
            <v>0</v>
          </cell>
          <cell r="P1644">
            <v>15575702.44</v>
          </cell>
          <cell r="Q1644">
            <v>7854926.92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12663.37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B1644">
            <v>0</v>
          </cell>
          <cell r="AC1644">
            <v>19588643.93</v>
          </cell>
          <cell r="AD1644">
            <v>0</v>
          </cell>
        </row>
        <row r="1644">
          <cell r="AF1644">
            <v>909572725</v>
          </cell>
          <cell r="AG1644">
            <v>0</v>
          </cell>
          <cell r="AH1644">
            <v>1859002230.23</v>
          </cell>
          <cell r="AI1644">
            <v>0</v>
          </cell>
          <cell r="AJ1644">
            <v>-14799698.58</v>
          </cell>
          <cell r="AK1644">
            <v>0</v>
          </cell>
          <cell r="AL1644">
            <v>67441880.92</v>
          </cell>
          <cell r="AM1644">
            <v>0</v>
          </cell>
          <cell r="AN1644">
            <v>-548443211.16</v>
          </cell>
          <cell r="AO1644">
            <v>486393289.57</v>
          </cell>
          <cell r="AP1644">
            <v>2272773926.41</v>
          </cell>
          <cell r="AQ1644">
            <v>2759167215.98</v>
          </cell>
          <cell r="AR1644">
            <v>286393289.57</v>
          </cell>
          <cell r="AS1644">
            <v>200000000</v>
          </cell>
          <cell r="AT1644">
            <v>0</v>
          </cell>
          <cell r="AU1644">
            <v>200000000</v>
          </cell>
          <cell r="AV1644">
            <v>2272773926.41</v>
          </cell>
          <cell r="AW1644">
            <v>2472773926.41</v>
          </cell>
          <cell r="AX1644">
            <v>200000000</v>
          </cell>
          <cell r="AY1644">
            <v>2272773926.41</v>
          </cell>
          <cell r="AZ1644">
            <v>0.080880826938499</v>
          </cell>
          <cell r="BA1644">
            <v>0.919119173061501</v>
          </cell>
          <cell r="BB1644">
            <v>1.08799819360649</v>
          </cell>
          <cell r="BC1644">
            <v>0.080880826938499</v>
          </cell>
          <cell r="BD1644">
            <v>0</v>
          </cell>
          <cell r="BE1644">
            <v>0.080880826938499</v>
          </cell>
          <cell r="BF1644">
            <v>0.919119173061501</v>
          </cell>
        </row>
        <row r="1645">
          <cell r="A1645" t="str">
            <v>002920.SZ</v>
          </cell>
          <cell r="B1645" t="str">
            <v>德赛西威</v>
          </cell>
          <cell r="C1645">
            <v>12811127.14</v>
          </cell>
          <cell r="D1645">
            <v>200000000</v>
          </cell>
          <cell r="E1645">
            <v>0</v>
          </cell>
          <cell r="F1645">
            <v>0</v>
          </cell>
          <cell r="G1645">
            <v>0</v>
          </cell>
          <cell r="H1645">
            <v>0</v>
          </cell>
          <cell r="I1645">
            <v>2143436453.64</v>
          </cell>
          <cell r="J1645">
            <v>0</v>
          </cell>
          <cell r="K1645">
            <v>132122097.36</v>
          </cell>
          <cell r="L1645">
            <v>0</v>
          </cell>
          <cell r="M1645">
            <v>0</v>
          </cell>
          <cell r="N1645">
            <v>0</v>
          </cell>
          <cell r="O1645">
            <v>0</v>
          </cell>
          <cell r="P1645">
            <v>232445585</v>
          </cell>
          <cell r="Q1645">
            <v>51385495.95</v>
          </cell>
          <cell r="R1645">
            <v>0</v>
          </cell>
          <cell r="S1645">
            <v>0</v>
          </cell>
          <cell r="T1645">
            <v>0</v>
          </cell>
          <cell r="U1645">
            <v>6164758.28</v>
          </cell>
          <cell r="V1645">
            <v>56530600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B1645">
            <v>290063313.6</v>
          </cell>
          <cell r="AC1645">
            <v>42888696.19</v>
          </cell>
          <cell r="AD1645">
            <v>1635835.92</v>
          </cell>
        </row>
        <row r="1645">
          <cell r="AF1645">
            <v>550000000</v>
          </cell>
          <cell r="AG1645">
            <v>0</v>
          </cell>
          <cell r="AH1645">
            <v>2070195115.37</v>
          </cell>
          <cell r="AI1645">
            <v>0</v>
          </cell>
          <cell r="AJ1645">
            <v>56630244.81</v>
          </cell>
          <cell r="AK1645">
            <v>0</v>
          </cell>
          <cell r="AL1645">
            <v>275000000</v>
          </cell>
          <cell r="AM1645">
            <v>0</v>
          </cell>
          <cell r="AN1645">
            <v>2010203985.78</v>
          </cell>
          <cell r="AO1645">
            <v>3169483963.08</v>
          </cell>
          <cell r="AP1645">
            <v>4962029345.96</v>
          </cell>
          <cell r="AQ1645">
            <v>8131513309.04</v>
          </cell>
          <cell r="AR1645">
            <v>2961683368.88</v>
          </cell>
          <cell r="AS1645">
            <v>206164758.28</v>
          </cell>
          <cell r="AT1645">
            <v>1635835.92</v>
          </cell>
          <cell r="AU1645">
            <v>207800594.2</v>
          </cell>
          <cell r="AV1645">
            <v>4962029345.96</v>
          </cell>
          <cell r="AW1645">
            <v>5169829940.16</v>
          </cell>
          <cell r="AX1645">
            <v>206164758.28</v>
          </cell>
          <cell r="AY1645">
            <v>4963665181.88</v>
          </cell>
          <cell r="AZ1645">
            <v>0.0401948606830902</v>
          </cell>
          <cell r="BA1645">
            <v>0.95980513931691</v>
          </cell>
          <cell r="BB1645">
            <v>1.04187814696606</v>
          </cell>
          <cell r="BC1645">
            <v>0.0398784410060536</v>
          </cell>
          <cell r="BD1645">
            <v>0.000316419677036683</v>
          </cell>
          <cell r="BE1645">
            <v>0.0398784410060536</v>
          </cell>
          <cell r="BF1645">
            <v>0.960121558993946</v>
          </cell>
        </row>
        <row r="1646">
          <cell r="A1646" t="str">
            <v>003012.SZ</v>
          </cell>
          <cell r="B1646" t="str">
            <v>东鹏控股</v>
          </cell>
          <cell r="C1646">
            <v>5794790.02</v>
          </cell>
          <cell r="D1646">
            <v>200000000</v>
          </cell>
          <cell r="E1646">
            <v>0</v>
          </cell>
          <cell r="F1646">
            <v>0</v>
          </cell>
          <cell r="G1646">
            <v>0</v>
          </cell>
          <cell r="H1646">
            <v>0</v>
          </cell>
          <cell r="I1646">
            <v>3871687149.09</v>
          </cell>
          <cell r="J1646">
            <v>0</v>
          </cell>
          <cell r="K1646">
            <v>310470098.02</v>
          </cell>
          <cell r="L1646">
            <v>0</v>
          </cell>
          <cell r="M1646">
            <v>0</v>
          </cell>
          <cell r="N1646">
            <v>0</v>
          </cell>
          <cell r="O1646">
            <v>0</v>
          </cell>
          <cell r="P1646">
            <v>110514735.3</v>
          </cell>
          <cell r="Q1646">
            <v>68005686.67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34916580.26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B1646">
            <v>0</v>
          </cell>
          <cell r="AC1646">
            <v>191018987.86</v>
          </cell>
          <cell r="AD1646">
            <v>0</v>
          </cell>
        </row>
        <row r="1646">
          <cell r="AF1646">
            <v>1190660000</v>
          </cell>
          <cell r="AG1646">
            <v>0</v>
          </cell>
          <cell r="AH1646">
            <v>2449275712.42</v>
          </cell>
          <cell r="AI1646">
            <v>160529400</v>
          </cell>
          <cell r="AJ1646">
            <v>0</v>
          </cell>
          <cell r="AK1646">
            <v>0</v>
          </cell>
          <cell r="AL1646">
            <v>344875109.88</v>
          </cell>
          <cell r="AM1646">
            <v>0</v>
          </cell>
          <cell r="AN1646">
            <v>3725279896.01</v>
          </cell>
          <cell r="AO1646">
            <v>4792408027.22</v>
          </cell>
          <cell r="AP1646">
            <v>7870620118.31</v>
          </cell>
          <cell r="AQ1646">
            <v>12663028145.53</v>
          </cell>
          <cell r="AR1646">
            <v>4592408027.22</v>
          </cell>
          <cell r="AS1646">
            <v>200000000</v>
          </cell>
          <cell r="AT1646">
            <v>0</v>
          </cell>
          <cell r="AU1646">
            <v>200000000</v>
          </cell>
          <cell r="AV1646">
            <v>7549561318.31</v>
          </cell>
          <cell r="AW1646">
            <v>7749561318.31</v>
          </cell>
          <cell r="AX1646">
            <v>200000000</v>
          </cell>
          <cell r="AY1646">
            <v>7549561318.31</v>
          </cell>
          <cell r="AZ1646">
            <v>0.0258079124462771</v>
          </cell>
          <cell r="BA1646">
            <v>0.974192087553723</v>
          </cell>
          <cell r="BB1646">
            <v>1.02649160548109</v>
          </cell>
          <cell r="BC1646">
            <v>0.0258079124462771</v>
          </cell>
          <cell r="BD1646">
            <v>0</v>
          </cell>
          <cell r="BE1646">
            <v>0.0258079124462771</v>
          </cell>
          <cell r="BF1646">
            <v>0.974192087553723</v>
          </cell>
        </row>
        <row r="1647">
          <cell r="A1647" t="str">
            <v>603605.SH</v>
          </cell>
          <cell r="B1647" t="str">
            <v>珀莱雅</v>
          </cell>
          <cell r="C1647">
            <v>5781937.93</v>
          </cell>
          <cell r="D1647">
            <v>200000000</v>
          </cell>
          <cell r="E1647">
            <v>0</v>
          </cell>
          <cell r="F1647">
            <v>0</v>
          </cell>
          <cell r="G1647">
            <v>0</v>
          </cell>
          <cell r="H1647">
            <v>0</v>
          </cell>
          <cell r="I1647">
            <v>602880247.86</v>
          </cell>
          <cell r="J1647">
            <v>0</v>
          </cell>
          <cell r="K1647">
            <v>49240151.14</v>
          </cell>
          <cell r="L1647">
            <v>0</v>
          </cell>
          <cell r="M1647">
            <v>0</v>
          </cell>
          <cell r="N1647">
            <v>0</v>
          </cell>
          <cell r="O1647">
            <v>0</v>
          </cell>
          <cell r="P1647">
            <v>65849995.93</v>
          </cell>
          <cell r="Q1647">
            <v>70285767.83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2062864.84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B1647">
            <v>7089282.95</v>
          </cell>
          <cell r="AC1647">
            <v>6936035.83</v>
          </cell>
          <cell r="AD1647">
            <v>0</v>
          </cell>
        </row>
        <row r="1647">
          <cell r="AF1647">
            <v>201116925</v>
          </cell>
          <cell r="AG1647">
            <v>0</v>
          </cell>
          <cell r="AH1647">
            <v>836092076.05</v>
          </cell>
          <cell r="AI1647">
            <v>7361933.6</v>
          </cell>
          <cell r="AJ1647">
            <v>-1002437.91</v>
          </cell>
          <cell r="AK1647">
            <v>0</v>
          </cell>
          <cell r="AL1647">
            <v>100634780</v>
          </cell>
          <cell r="AM1647">
            <v>0</v>
          </cell>
          <cell r="AN1647">
            <v>1485164468.73</v>
          </cell>
          <cell r="AO1647">
            <v>1010126284.31</v>
          </cell>
          <cell r="AP1647">
            <v>2629367745.47</v>
          </cell>
          <cell r="AQ1647">
            <v>3639494029.78</v>
          </cell>
          <cell r="AR1647">
            <v>810126284.31</v>
          </cell>
          <cell r="AS1647">
            <v>200000000</v>
          </cell>
          <cell r="AT1647">
            <v>0</v>
          </cell>
          <cell r="AU1647">
            <v>200000000</v>
          </cell>
          <cell r="AV1647">
            <v>2614643878.27</v>
          </cell>
          <cell r="AW1647">
            <v>2814643878.27</v>
          </cell>
          <cell r="AX1647">
            <v>200000000</v>
          </cell>
          <cell r="AY1647">
            <v>2614643878.27</v>
          </cell>
          <cell r="AZ1647">
            <v>0.0710569466866013</v>
          </cell>
          <cell r="BA1647">
            <v>0.928943053313399</v>
          </cell>
          <cell r="BB1647">
            <v>1.07649225260166</v>
          </cell>
          <cell r="BC1647">
            <v>0.0710569466866013</v>
          </cell>
          <cell r="BD1647">
            <v>0</v>
          </cell>
          <cell r="BE1647">
            <v>0.0710569466866013</v>
          </cell>
          <cell r="BF1647">
            <v>0.928943053313399</v>
          </cell>
        </row>
        <row r="1648">
          <cell r="A1648" t="str">
            <v>600202.SH</v>
          </cell>
          <cell r="B1648" t="str">
            <v>哈空调</v>
          </cell>
          <cell r="C1648">
            <v>0</v>
          </cell>
          <cell r="D1648">
            <v>199700000</v>
          </cell>
          <cell r="E1648">
            <v>0</v>
          </cell>
          <cell r="F1648">
            <v>0</v>
          </cell>
          <cell r="G1648">
            <v>0</v>
          </cell>
          <cell r="H1648">
            <v>0</v>
          </cell>
          <cell r="I1648">
            <v>701306312.56</v>
          </cell>
          <cell r="J1648">
            <v>316977.45</v>
          </cell>
          <cell r="K1648">
            <v>80623196.41</v>
          </cell>
          <cell r="L1648">
            <v>0</v>
          </cell>
          <cell r="M1648">
            <v>0</v>
          </cell>
          <cell r="N1648">
            <v>0</v>
          </cell>
          <cell r="O1648">
            <v>0</v>
          </cell>
          <cell r="P1648">
            <v>6484110.61</v>
          </cell>
          <cell r="Q1648">
            <v>19735767.53</v>
          </cell>
          <cell r="R1648">
            <v>0</v>
          </cell>
          <cell r="S1648">
            <v>0</v>
          </cell>
          <cell r="T1648">
            <v>0</v>
          </cell>
          <cell r="U1648">
            <v>150000000</v>
          </cell>
          <cell r="V1648">
            <v>10001476.76</v>
          </cell>
          <cell r="W1648">
            <v>0</v>
          </cell>
          <cell r="X1648">
            <v>130000000</v>
          </cell>
          <cell r="Y1648">
            <v>0</v>
          </cell>
          <cell r="Z1648">
            <v>0</v>
          </cell>
          <cell r="AA1648">
            <v>0</v>
          </cell>
          <cell r="AB1648">
            <v>12317192.03</v>
          </cell>
          <cell r="AC1648">
            <v>0</v>
          </cell>
          <cell r="AD1648">
            <v>28333298.97</v>
          </cell>
        </row>
        <row r="1648">
          <cell r="AF1648">
            <v>383340672</v>
          </cell>
          <cell r="AG1648">
            <v>0</v>
          </cell>
          <cell r="AH1648">
            <v>81889052.87</v>
          </cell>
          <cell r="AI1648">
            <v>0</v>
          </cell>
          <cell r="AJ1648">
            <v>841061.08</v>
          </cell>
          <cell r="AK1648">
            <v>0</v>
          </cell>
          <cell r="AL1648">
            <v>143031352.4</v>
          </cell>
          <cell r="AM1648">
            <v>0</v>
          </cell>
          <cell r="AN1648">
            <v>152558493.66</v>
          </cell>
          <cell r="AO1648">
            <v>1338818332.32</v>
          </cell>
          <cell r="AP1648">
            <v>761660632.01</v>
          </cell>
          <cell r="AQ1648">
            <v>2100478964.33</v>
          </cell>
          <cell r="AR1648">
            <v>830785033.35</v>
          </cell>
          <cell r="AS1648">
            <v>349700000</v>
          </cell>
          <cell r="AT1648">
            <v>158333298.97</v>
          </cell>
          <cell r="AU1648">
            <v>508033298.97</v>
          </cell>
          <cell r="AV1648">
            <v>761660632.01</v>
          </cell>
          <cell r="AW1648">
            <v>1269693930.98</v>
          </cell>
          <cell r="AX1648">
            <v>349700000</v>
          </cell>
          <cell r="AY1648">
            <v>919993930.98</v>
          </cell>
          <cell r="AZ1648">
            <v>0.400122648911049</v>
          </cell>
          <cell r="BA1648">
            <v>0.599877351088951</v>
          </cell>
          <cell r="BB1648">
            <v>1.66700742774287</v>
          </cell>
          <cell r="BC1648">
            <v>0.275420706886492</v>
          </cell>
          <cell r="BD1648">
            <v>0.124701942024557</v>
          </cell>
          <cell r="BE1648">
            <v>0.275420706886492</v>
          </cell>
          <cell r="BF1648">
            <v>0.724579293113508</v>
          </cell>
        </row>
        <row r="1649">
          <cell r="A1649" t="str">
            <v>000801.SZ</v>
          </cell>
          <cell r="B1649" t="str">
            <v>四川九洲</v>
          </cell>
          <cell r="C1649">
            <v>1139202.84</v>
          </cell>
          <cell r="D1649">
            <v>199663552.78</v>
          </cell>
          <cell r="E1649">
            <v>0</v>
          </cell>
          <cell r="F1649">
            <v>0</v>
          </cell>
          <cell r="G1649">
            <v>0</v>
          </cell>
          <cell r="H1649">
            <v>0</v>
          </cell>
          <cell r="I1649">
            <v>1686255422.25</v>
          </cell>
          <cell r="J1649">
            <v>0</v>
          </cell>
          <cell r="K1649">
            <v>97453860.32</v>
          </cell>
          <cell r="L1649">
            <v>0</v>
          </cell>
          <cell r="M1649">
            <v>0</v>
          </cell>
          <cell r="N1649">
            <v>0</v>
          </cell>
          <cell r="O1649">
            <v>0</v>
          </cell>
          <cell r="P1649">
            <v>67617868.4</v>
          </cell>
          <cell r="Q1649">
            <v>14718868.47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1651247.16</v>
          </cell>
          <cell r="W1649">
            <v>0</v>
          </cell>
          <cell r="X1649">
            <v>30033900</v>
          </cell>
          <cell r="Y1649">
            <v>0</v>
          </cell>
          <cell r="Z1649">
            <v>0</v>
          </cell>
          <cell r="AA1649">
            <v>0</v>
          </cell>
          <cell r="AB1649">
            <v>13776920.59</v>
          </cell>
          <cell r="AC1649">
            <v>128178963.62</v>
          </cell>
          <cell r="AD1649">
            <v>0</v>
          </cell>
        </row>
        <row r="1649">
          <cell r="AF1649">
            <v>1022806646</v>
          </cell>
          <cell r="AG1649">
            <v>0</v>
          </cell>
          <cell r="AH1649">
            <v>299929774.57</v>
          </cell>
          <cell r="AI1649">
            <v>0</v>
          </cell>
          <cell r="AJ1649">
            <v>-709244.76</v>
          </cell>
          <cell r="AK1649">
            <v>19140748.82</v>
          </cell>
          <cell r="AL1649">
            <v>68646395.65</v>
          </cell>
          <cell r="AM1649">
            <v>0</v>
          </cell>
          <cell r="AN1649">
            <v>1260536177.64</v>
          </cell>
          <cell r="AO1649">
            <v>2240489806.43</v>
          </cell>
          <cell r="AP1649">
            <v>2670350497.92</v>
          </cell>
          <cell r="AQ1649">
            <v>4910840304.35</v>
          </cell>
          <cell r="AR1649">
            <v>2010792353.65</v>
          </cell>
          <cell r="AS1649">
            <v>199663552.78</v>
          </cell>
          <cell r="AT1649">
            <v>30033900</v>
          </cell>
          <cell r="AU1649">
            <v>229697452.78</v>
          </cell>
          <cell r="AV1649">
            <v>2670350497.92</v>
          </cell>
          <cell r="AW1649">
            <v>2900047950.7</v>
          </cell>
          <cell r="AX1649">
            <v>199663552.78</v>
          </cell>
          <cell r="AY1649">
            <v>2700384397.92</v>
          </cell>
          <cell r="AZ1649">
            <v>0.0792047085719933</v>
          </cell>
          <cell r="BA1649">
            <v>0.920795291428007</v>
          </cell>
          <cell r="BB1649">
            <v>1.08601771676</v>
          </cell>
          <cell r="BC1649">
            <v>0.0688483625699382</v>
          </cell>
          <cell r="BD1649">
            <v>0.0103563460020551</v>
          </cell>
          <cell r="BE1649">
            <v>0.0688483625699382</v>
          </cell>
          <cell r="BF1649">
            <v>0.931151637430062</v>
          </cell>
        </row>
        <row r="1650">
          <cell r="A1650" t="str">
            <v>002170.SZ</v>
          </cell>
          <cell r="B1650" t="str">
            <v>芭田股份</v>
          </cell>
          <cell r="C1650">
            <v>97588.34</v>
          </cell>
          <cell r="D1650">
            <v>199000000</v>
          </cell>
          <cell r="E1650">
            <v>0</v>
          </cell>
          <cell r="F1650">
            <v>0</v>
          </cell>
          <cell r="G1650">
            <v>0</v>
          </cell>
          <cell r="H1650">
            <v>0</v>
          </cell>
          <cell r="I1650">
            <v>520746530.14</v>
          </cell>
          <cell r="J1650">
            <v>0</v>
          </cell>
          <cell r="K1650">
            <v>167851968.32</v>
          </cell>
          <cell r="L1650">
            <v>0</v>
          </cell>
          <cell r="M1650">
            <v>0</v>
          </cell>
          <cell r="N1650">
            <v>0</v>
          </cell>
          <cell r="O1650">
            <v>0</v>
          </cell>
          <cell r="P1650">
            <v>18749796.87</v>
          </cell>
          <cell r="Q1650">
            <v>17215218.77</v>
          </cell>
          <cell r="R1650">
            <v>0</v>
          </cell>
          <cell r="S1650">
            <v>0</v>
          </cell>
          <cell r="T1650">
            <v>0</v>
          </cell>
          <cell r="U1650">
            <v>200000000</v>
          </cell>
          <cell r="V1650">
            <v>15106677.15</v>
          </cell>
          <cell r="W1650">
            <v>0</v>
          </cell>
          <cell r="X1650">
            <v>50000000</v>
          </cell>
          <cell r="Y1650">
            <v>0</v>
          </cell>
          <cell r="Z1650">
            <v>0</v>
          </cell>
          <cell r="AA1650">
            <v>0</v>
          </cell>
          <cell r="AB1650">
            <v>0</v>
          </cell>
          <cell r="AC1650">
            <v>26435801.74</v>
          </cell>
          <cell r="AD1650">
            <v>465000</v>
          </cell>
        </row>
        <row r="1650">
          <cell r="AF1650">
            <v>886862627</v>
          </cell>
          <cell r="AG1650">
            <v>0</v>
          </cell>
          <cell r="AH1650">
            <v>493077879.26</v>
          </cell>
          <cell r="AI1650">
            <v>0</v>
          </cell>
          <cell r="AJ1650">
            <v>-2429167.65</v>
          </cell>
          <cell r="AK1650">
            <v>5009525.47</v>
          </cell>
          <cell r="AL1650">
            <v>110635017.51</v>
          </cell>
          <cell r="AM1650">
            <v>0</v>
          </cell>
          <cell r="AN1650">
            <v>548720743.48</v>
          </cell>
          <cell r="AO1650">
            <v>1215668581.33</v>
          </cell>
          <cell r="AP1650">
            <v>2041876625.07</v>
          </cell>
          <cell r="AQ1650">
            <v>3257545206.4</v>
          </cell>
          <cell r="AR1650">
            <v>766203581.33</v>
          </cell>
          <cell r="AS1650">
            <v>399000000</v>
          </cell>
          <cell r="AT1650">
            <v>50465000</v>
          </cell>
          <cell r="AU1650">
            <v>449465000</v>
          </cell>
          <cell r="AV1650">
            <v>2041876625.07</v>
          </cell>
          <cell r="AW1650">
            <v>2491341625.07</v>
          </cell>
          <cell r="AX1650">
            <v>399000000</v>
          </cell>
          <cell r="AY1650">
            <v>2092341625.07</v>
          </cell>
          <cell r="AZ1650">
            <v>0.180410825828582</v>
          </cell>
          <cell r="BA1650">
            <v>0.819589174171418</v>
          </cell>
          <cell r="BB1650">
            <v>1.22012348566094</v>
          </cell>
          <cell r="BC1650">
            <v>0.160154671677671</v>
          </cell>
          <cell r="BD1650">
            <v>0.0202561541509114</v>
          </cell>
          <cell r="BE1650">
            <v>0.160154671677671</v>
          </cell>
          <cell r="BF1650">
            <v>0.839845328322329</v>
          </cell>
        </row>
        <row r="1651">
          <cell r="A1651" t="str">
            <v>603866.SH</v>
          </cell>
          <cell r="B1651" t="str">
            <v>桃李面包</v>
          </cell>
          <cell r="C1651">
            <v>2986511.43</v>
          </cell>
          <cell r="D1651">
            <v>198876600</v>
          </cell>
          <cell r="E1651">
            <v>0</v>
          </cell>
          <cell r="F1651">
            <v>0</v>
          </cell>
          <cell r="G1651">
            <v>0</v>
          </cell>
          <cell r="H1651">
            <v>0</v>
          </cell>
          <cell r="I1651">
            <v>501331710.22</v>
          </cell>
          <cell r="J1651">
            <v>0</v>
          </cell>
          <cell r="K1651">
            <v>6978238.84</v>
          </cell>
          <cell r="L1651">
            <v>0</v>
          </cell>
          <cell r="M1651">
            <v>0</v>
          </cell>
          <cell r="N1651">
            <v>0</v>
          </cell>
          <cell r="O1651">
            <v>0</v>
          </cell>
          <cell r="P1651">
            <v>75571877.33</v>
          </cell>
          <cell r="Q1651">
            <v>105528268.58</v>
          </cell>
          <cell r="R1651">
            <v>0</v>
          </cell>
          <cell r="S1651">
            <v>0</v>
          </cell>
          <cell r="T1651">
            <v>0</v>
          </cell>
          <cell r="U1651">
            <v>25530402.62</v>
          </cell>
          <cell r="V1651">
            <v>948856.02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B1651">
            <v>0</v>
          </cell>
          <cell r="AC1651">
            <v>977727.33</v>
          </cell>
          <cell r="AD1651">
            <v>0</v>
          </cell>
        </row>
        <row r="1651">
          <cell r="AF1651">
            <v>952213783</v>
          </cell>
          <cell r="AG1651">
            <v>0</v>
          </cell>
          <cell r="AH1651">
            <v>1776613125.64</v>
          </cell>
          <cell r="AI1651">
            <v>54999974.1</v>
          </cell>
          <cell r="AJ1651">
            <v>0</v>
          </cell>
          <cell r="AK1651">
            <v>0</v>
          </cell>
          <cell r="AL1651">
            <v>340076351</v>
          </cell>
          <cell r="AM1651">
            <v>0</v>
          </cell>
          <cell r="AN1651">
            <v>1720627817</v>
          </cell>
          <cell r="AO1651">
            <v>918730192.37</v>
          </cell>
          <cell r="AP1651">
            <v>4844531050.74</v>
          </cell>
          <cell r="AQ1651">
            <v>5763261243.11</v>
          </cell>
          <cell r="AR1651">
            <v>694323189.75</v>
          </cell>
          <cell r="AS1651">
            <v>224407002.62</v>
          </cell>
          <cell r="AT1651">
            <v>0</v>
          </cell>
          <cell r="AU1651">
            <v>224407002.62</v>
          </cell>
          <cell r="AV1651">
            <v>4734531102.54</v>
          </cell>
          <cell r="AW1651">
            <v>4958938105.16</v>
          </cell>
          <cell r="AX1651">
            <v>224407002.62</v>
          </cell>
          <cell r="AY1651">
            <v>4734531102.54</v>
          </cell>
          <cell r="AZ1651">
            <v>0.0452530356018145</v>
          </cell>
          <cell r="BA1651">
            <v>0.954746964398186</v>
          </cell>
          <cell r="BB1651">
            <v>1.0473979360912</v>
          </cell>
          <cell r="BC1651">
            <v>0.0452530356018145</v>
          </cell>
          <cell r="BD1651">
            <v>0</v>
          </cell>
          <cell r="BE1651">
            <v>0.0452530356018145</v>
          </cell>
          <cell r="BF1651">
            <v>0.954746964398186</v>
          </cell>
        </row>
        <row r="1652">
          <cell r="A1652" t="str">
            <v>000430.SZ</v>
          </cell>
          <cell r="B1652" t="str">
            <v>张家界</v>
          </cell>
          <cell r="C1652">
            <v>4375100</v>
          </cell>
          <cell r="D1652">
            <v>198247502.11</v>
          </cell>
          <cell r="E1652">
            <v>0</v>
          </cell>
          <cell r="F1652">
            <v>0</v>
          </cell>
          <cell r="G1652">
            <v>0</v>
          </cell>
          <cell r="H1652">
            <v>0</v>
          </cell>
          <cell r="I1652">
            <v>134230377.11</v>
          </cell>
          <cell r="J1652">
            <v>2702213.54</v>
          </cell>
          <cell r="K1652">
            <v>1578694.82</v>
          </cell>
          <cell r="L1652">
            <v>0</v>
          </cell>
          <cell r="M1652">
            <v>0</v>
          </cell>
          <cell r="N1652">
            <v>0</v>
          </cell>
          <cell r="O1652">
            <v>0</v>
          </cell>
          <cell r="P1652">
            <v>10804078.32</v>
          </cell>
          <cell r="Q1652">
            <v>5622990.82</v>
          </cell>
          <cell r="R1652">
            <v>0</v>
          </cell>
          <cell r="S1652">
            <v>0</v>
          </cell>
          <cell r="T1652">
            <v>0</v>
          </cell>
          <cell r="U1652">
            <v>110895574.23</v>
          </cell>
          <cell r="V1652">
            <v>103092.07</v>
          </cell>
          <cell r="W1652">
            <v>0</v>
          </cell>
          <cell r="X1652">
            <v>715881252</v>
          </cell>
          <cell r="Y1652">
            <v>0</v>
          </cell>
          <cell r="Z1652">
            <v>0</v>
          </cell>
          <cell r="AA1652">
            <v>1939885.53</v>
          </cell>
          <cell r="AB1652">
            <v>0</v>
          </cell>
          <cell r="AC1652">
            <v>253021019.68</v>
          </cell>
          <cell r="AD1652">
            <v>0</v>
          </cell>
        </row>
        <row r="1652">
          <cell r="AF1652">
            <v>404817686</v>
          </cell>
          <cell r="AG1652">
            <v>0</v>
          </cell>
          <cell r="AH1652">
            <v>852239535.83</v>
          </cell>
          <cell r="AI1652">
            <v>0</v>
          </cell>
          <cell r="AJ1652">
            <v>13125300</v>
          </cell>
          <cell r="AK1652">
            <v>7061404.55</v>
          </cell>
          <cell r="AL1652">
            <v>47228138.87</v>
          </cell>
          <cell r="AM1652">
            <v>0</v>
          </cell>
          <cell r="AN1652">
            <v>128713979.44</v>
          </cell>
          <cell r="AO1652">
            <v>1439401780.23</v>
          </cell>
          <cell r="AP1652">
            <v>1453186044.69</v>
          </cell>
          <cell r="AQ1652">
            <v>2892587824.92</v>
          </cell>
          <cell r="AR1652">
            <v>412437566.36</v>
          </cell>
          <cell r="AS1652">
            <v>309143076.34</v>
          </cell>
          <cell r="AT1652">
            <v>717821137.53</v>
          </cell>
          <cell r="AU1652">
            <v>1026964213.87</v>
          </cell>
          <cell r="AV1652">
            <v>1453186044.69</v>
          </cell>
          <cell r="AW1652">
            <v>2480150258.56</v>
          </cell>
          <cell r="AX1652">
            <v>309143076.34</v>
          </cell>
          <cell r="AY1652">
            <v>2171007182.22</v>
          </cell>
          <cell r="AZ1652">
            <v>0.414073385402974</v>
          </cell>
          <cell r="BA1652">
            <v>0.585926614597026</v>
          </cell>
          <cell r="BB1652">
            <v>1.7066983732899</v>
          </cell>
          <cell r="BC1652">
            <v>0.124646914142811</v>
          </cell>
          <cell r="BD1652">
            <v>0.289426471260162</v>
          </cell>
          <cell r="BE1652">
            <v>0.124646914142811</v>
          </cell>
          <cell r="BF1652">
            <v>0.875353085857188</v>
          </cell>
        </row>
        <row r="1653">
          <cell r="A1653" t="str">
            <v>603616.SH</v>
          </cell>
          <cell r="B1653" t="str">
            <v>韩建河山</v>
          </cell>
          <cell r="C1653">
            <v>2684292.47</v>
          </cell>
          <cell r="D1653">
            <v>198030914.62</v>
          </cell>
          <cell r="E1653">
            <v>0</v>
          </cell>
          <cell r="F1653">
            <v>0</v>
          </cell>
          <cell r="G1653">
            <v>0</v>
          </cell>
          <cell r="H1653">
            <v>0</v>
          </cell>
          <cell r="I1653">
            <v>605293446.76</v>
          </cell>
          <cell r="J1653">
            <v>0</v>
          </cell>
          <cell r="K1653">
            <v>107610002.32</v>
          </cell>
          <cell r="L1653">
            <v>0</v>
          </cell>
          <cell r="M1653">
            <v>0</v>
          </cell>
          <cell r="N1653">
            <v>0</v>
          </cell>
          <cell r="O1653">
            <v>0</v>
          </cell>
          <cell r="P1653">
            <v>13019574.43</v>
          </cell>
          <cell r="Q1653">
            <v>8791857.32</v>
          </cell>
          <cell r="R1653">
            <v>0</v>
          </cell>
          <cell r="S1653">
            <v>0</v>
          </cell>
          <cell r="T1653">
            <v>0</v>
          </cell>
          <cell r="U1653">
            <v>121001649.89</v>
          </cell>
          <cell r="V1653">
            <v>56802451.08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B1653">
            <v>4180000</v>
          </cell>
          <cell r="AC1653">
            <v>1097396.77</v>
          </cell>
          <cell r="AD1653">
            <v>0</v>
          </cell>
        </row>
        <row r="1653">
          <cell r="AF1653">
            <v>381368000</v>
          </cell>
          <cell r="AG1653">
            <v>0</v>
          </cell>
          <cell r="AH1653">
            <v>493248432.69</v>
          </cell>
          <cell r="AI1653">
            <v>0</v>
          </cell>
          <cell r="AJ1653">
            <v>722833.03</v>
          </cell>
          <cell r="AK1653">
            <v>0</v>
          </cell>
          <cell r="AL1653">
            <v>34700882.59</v>
          </cell>
          <cell r="AM1653">
            <v>0</v>
          </cell>
          <cell r="AN1653">
            <v>204597676.76</v>
          </cell>
          <cell r="AO1653">
            <v>1118511585.66</v>
          </cell>
          <cell r="AP1653">
            <v>1114637825.07</v>
          </cell>
          <cell r="AQ1653">
            <v>2233149410.73</v>
          </cell>
          <cell r="AR1653">
            <v>799479021.15</v>
          </cell>
          <cell r="AS1653">
            <v>319032564.51</v>
          </cell>
          <cell r="AT1653">
            <v>0</v>
          </cell>
          <cell r="AU1653">
            <v>319032564.51</v>
          </cell>
          <cell r="AV1653">
            <v>1114637825.07</v>
          </cell>
          <cell r="AW1653">
            <v>1433670389.58</v>
          </cell>
          <cell r="AX1653">
            <v>319032564.51</v>
          </cell>
          <cell r="AY1653">
            <v>1114637825.07</v>
          </cell>
          <cell r="AZ1653">
            <v>0.222528530148036</v>
          </cell>
          <cell r="BA1653">
            <v>0.777471469851964</v>
          </cell>
          <cell r="BB1653">
            <v>1.28622083095912</v>
          </cell>
          <cell r="BC1653">
            <v>0.222528530148036</v>
          </cell>
          <cell r="BD1653">
            <v>0</v>
          </cell>
          <cell r="BE1653">
            <v>0.222528530148036</v>
          </cell>
          <cell r="BF1653">
            <v>0.777471469851964</v>
          </cell>
        </row>
        <row r="1654">
          <cell r="A1654" t="str">
            <v>000510.SZ</v>
          </cell>
          <cell r="B1654" t="str">
            <v>新金路</v>
          </cell>
          <cell r="C1654">
            <v>37364354.42</v>
          </cell>
          <cell r="D1654">
            <v>197000000</v>
          </cell>
          <cell r="E1654">
            <v>0</v>
          </cell>
          <cell r="F1654">
            <v>0</v>
          </cell>
          <cell r="G1654">
            <v>0</v>
          </cell>
          <cell r="H1654">
            <v>0</v>
          </cell>
          <cell r="I1654">
            <v>221861456.03</v>
          </cell>
          <cell r="J1654">
            <v>0</v>
          </cell>
          <cell r="K1654">
            <v>101508735.73</v>
          </cell>
          <cell r="L1654">
            <v>0</v>
          </cell>
          <cell r="M1654">
            <v>0</v>
          </cell>
          <cell r="N1654">
            <v>0</v>
          </cell>
          <cell r="O1654">
            <v>0</v>
          </cell>
          <cell r="P1654">
            <v>82449203.47</v>
          </cell>
          <cell r="Q1654">
            <v>46330074.22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13196135.65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B1654">
            <v>0</v>
          </cell>
          <cell r="AC1654">
            <v>20135885.81</v>
          </cell>
          <cell r="AD1654">
            <v>0</v>
          </cell>
        </row>
        <row r="1654">
          <cell r="AF1654">
            <v>609182254</v>
          </cell>
          <cell r="AG1654">
            <v>0</v>
          </cell>
          <cell r="AH1654">
            <v>20425223.81</v>
          </cell>
          <cell r="AI1654">
            <v>89981801.77</v>
          </cell>
          <cell r="AJ1654">
            <v>0</v>
          </cell>
          <cell r="AK1654">
            <v>1214410.31</v>
          </cell>
          <cell r="AL1654">
            <v>111738603.02</v>
          </cell>
          <cell r="AM1654">
            <v>0</v>
          </cell>
          <cell r="AN1654">
            <v>527942066.99</v>
          </cell>
          <cell r="AO1654">
            <v>719845845.33</v>
          </cell>
          <cell r="AP1654">
            <v>1360484359.9</v>
          </cell>
          <cell r="AQ1654">
            <v>2080330205.23</v>
          </cell>
          <cell r="AR1654">
            <v>522845845.33</v>
          </cell>
          <cell r="AS1654">
            <v>197000000</v>
          </cell>
          <cell r="AT1654">
            <v>0</v>
          </cell>
          <cell r="AU1654">
            <v>197000000</v>
          </cell>
          <cell r="AV1654">
            <v>1180520756.36</v>
          </cell>
          <cell r="AW1654">
            <v>1377520756.36</v>
          </cell>
          <cell r="AX1654">
            <v>197000000</v>
          </cell>
          <cell r="AY1654">
            <v>1180520756.36</v>
          </cell>
          <cell r="AZ1654">
            <v>0.143010549271547</v>
          </cell>
          <cell r="BA1654">
            <v>0.856989450728453</v>
          </cell>
          <cell r="BB1654">
            <v>1.16687550721889</v>
          </cell>
          <cell r="BC1654">
            <v>0.143010549271547</v>
          </cell>
          <cell r="BD1654">
            <v>0</v>
          </cell>
          <cell r="BE1654">
            <v>0.143010549271547</v>
          </cell>
          <cell r="BF1654">
            <v>0.856989450728453</v>
          </cell>
        </row>
        <row r="1655">
          <cell r="A1655" t="str">
            <v>603081.SH</v>
          </cell>
          <cell r="B1655" t="str">
            <v>大丰实业</v>
          </cell>
          <cell r="C1655">
            <v>963076.04</v>
          </cell>
          <cell r="D1655">
            <v>196930000</v>
          </cell>
          <cell r="E1655">
            <v>0</v>
          </cell>
          <cell r="F1655">
            <v>0</v>
          </cell>
          <cell r="G1655">
            <v>0</v>
          </cell>
          <cell r="H1655">
            <v>0</v>
          </cell>
          <cell r="I1655">
            <v>1227465802.21</v>
          </cell>
          <cell r="J1655">
            <v>0</v>
          </cell>
          <cell r="K1655">
            <v>337458444.86</v>
          </cell>
          <cell r="L1655">
            <v>0</v>
          </cell>
          <cell r="M1655">
            <v>0</v>
          </cell>
          <cell r="N1655">
            <v>0</v>
          </cell>
          <cell r="O1655">
            <v>0</v>
          </cell>
          <cell r="P1655">
            <v>43793874.13</v>
          </cell>
          <cell r="Q1655">
            <v>44983307.18</v>
          </cell>
          <cell r="R1655">
            <v>0</v>
          </cell>
          <cell r="S1655">
            <v>0</v>
          </cell>
          <cell r="T1655">
            <v>0</v>
          </cell>
          <cell r="U1655">
            <v>13016800.12</v>
          </cell>
          <cell r="V1655">
            <v>185337410.8</v>
          </cell>
          <cell r="W1655">
            <v>0</v>
          </cell>
          <cell r="X1655">
            <v>1058632150.26</v>
          </cell>
          <cell r="Y1655">
            <v>558916962.06</v>
          </cell>
          <cell r="Z1655">
            <v>0</v>
          </cell>
          <cell r="AA1655">
            <v>0</v>
          </cell>
          <cell r="AB1655">
            <v>0</v>
          </cell>
          <cell r="AC1655">
            <v>15539389.8</v>
          </cell>
          <cell r="AD1655">
            <v>0</v>
          </cell>
        </row>
        <row r="1655">
          <cell r="AF1655">
            <v>401813457</v>
          </cell>
          <cell r="AG1655">
            <v>119236768.82</v>
          </cell>
          <cell r="AH1655">
            <v>485431167.84</v>
          </cell>
          <cell r="AI1655">
            <v>0</v>
          </cell>
          <cell r="AJ1655">
            <v>0</v>
          </cell>
          <cell r="AK1655">
            <v>0</v>
          </cell>
          <cell r="AL1655">
            <v>140476733.54</v>
          </cell>
          <cell r="AM1655">
            <v>0</v>
          </cell>
          <cell r="AN1655">
            <v>1313468070.61</v>
          </cell>
          <cell r="AO1655">
            <v>3683037217.46</v>
          </cell>
          <cell r="AP1655">
            <v>2460426197.81</v>
          </cell>
          <cell r="AQ1655">
            <v>6143463415.27</v>
          </cell>
          <cell r="AR1655">
            <v>1855541305.02</v>
          </cell>
          <cell r="AS1655">
            <v>209946800.12</v>
          </cell>
          <cell r="AT1655">
            <v>1617549112.32</v>
          </cell>
          <cell r="AU1655">
            <v>1827495912.44</v>
          </cell>
          <cell r="AV1655">
            <v>2460426197.81</v>
          </cell>
          <cell r="AW1655">
            <v>4287922110.25</v>
          </cell>
          <cell r="AX1655">
            <v>209946800.12</v>
          </cell>
          <cell r="AY1655">
            <v>4077975310.13</v>
          </cell>
          <cell r="AZ1655">
            <v>0.426196154093259</v>
          </cell>
          <cell r="BA1655">
            <v>0.573803845906741</v>
          </cell>
          <cell r="BB1655">
            <v>1.74275583395537</v>
          </cell>
          <cell r="BC1655">
            <v>0.0489623632897006</v>
          </cell>
          <cell r="BD1655">
            <v>0.377233790803558</v>
          </cell>
          <cell r="BE1655">
            <v>0.0489623632897006</v>
          </cell>
          <cell r="BF1655">
            <v>0.9510376367103</v>
          </cell>
        </row>
        <row r="1656">
          <cell r="A1656" t="str">
            <v>603897.SH</v>
          </cell>
          <cell r="B1656" t="str">
            <v>长城科技</v>
          </cell>
          <cell r="C1656">
            <v>21024311.39</v>
          </cell>
          <cell r="D1656">
            <v>196274203.29</v>
          </cell>
          <cell r="E1656">
            <v>0</v>
          </cell>
          <cell r="F1656">
            <v>0</v>
          </cell>
          <cell r="G1656">
            <v>593509.5</v>
          </cell>
          <cell r="H1656">
            <v>0</v>
          </cell>
          <cell r="I1656">
            <v>1438605083.89</v>
          </cell>
          <cell r="J1656">
            <v>0</v>
          </cell>
          <cell r="K1656">
            <v>10850775.59</v>
          </cell>
          <cell r="L1656">
            <v>0</v>
          </cell>
          <cell r="M1656">
            <v>0</v>
          </cell>
          <cell r="N1656">
            <v>0</v>
          </cell>
          <cell r="O1656">
            <v>0</v>
          </cell>
          <cell r="P1656">
            <v>12099974.29</v>
          </cell>
          <cell r="Q1656">
            <v>38847707.35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1410600.83</v>
          </cell>
          <cell r="W1656">
            <v>0</v>
          </cell>
          <cell r="X1656">
            <v>0</v>
          </cell>
          <cell r="Y1656">
            <v>471265878.38</v>
          </cell>
          <cell r="Z1656">
            <v>0</v>
          </cell>
          <cell r="AA1656">
            <v>0</v>
          </cell>
          <cell r="AB1656">
            <v>0</v>
          </cell>
          <cell r="AC1656">
            <v>34646089.21</v>
          </cell>
          <cell r="AD1656">
            <v>0</v>
          </cell>
        </row>
        <row r="1656">
          <cell r="AF1656">
            <v>183413673</v>
          </cell>
          <cell r="AG1656">
            <v>88951397.07</v>
          </cell>
          <cell r="AH1656">
            <v>1047633134.94</v>
          </cell>
          <cell r="AI1656">
            <v>0</v>
          </cell>
          <cell r="AJ1656">
            <v>0</v>
          </cell>
          <cell r="AK1656">
            <v>0</v>
          </cell>
          <cell r="AL1656">
            <v>83573478.07</v>
          </cell>
          <cell r="AM1656">
            <v>0</v>
          </cell>
          <cell r="AN1656">
            <v>786776805.33</v>
          </cell>
          <cell r="AO1656">
            <v>2225618133.72</v>
          </cell>
          <cell r="AP1656">
            <v>2190348488.41</v>
          </cell>
          <cell r="AQ1656">
            <v>4415966622.13</v>
          </cell>
          <cell r="AR1656">
            <v>1557484542.55</v>
          </cell>
          <cell r="AS1656">
            <v>196867712.79</v>
          </cell>
          <cell r="AT1656">
            <v>471265878.38</v>
          </cell>
          <cell r="AU1656">
            <v>668133591.17</v>
          </cell>
          <cell r="AV1656">
            <v>2190348488.41</v>
          </cell>
          <cell r="AW1656">
            <v>2858482079.58</v>
          </cell>
          <cell r="AX1656">
            <v>196867712.79</v>
          </cell>
          <cell r="AY1656">
            <v>2661614366.79</v>
          </cell>
          <cell r="AZ1656">
            <v>0.233737197774621</v>
          </cell>
          <cell r="BA1656">
            <v>0.766262802225379</v>
          </cell>
          <cell r="BB1656">
            <v>1.30503529219453</v>
          </cell>
          <cell r="BC1656">
            <v>0.0688714175248305</v>
          </cell>
          <cell r="BD1656">
            <v>0.16486578024979</v>
          </cell>
          <cell r="BE1656">
            <v>0.0688714175248305</v>
          </cell>
          <cell r="BF1656">
            <v>0.931128582475169</v>
          </cell>
        </row>
        <row r="1657">
          <cell r="A1657" t="str">
            <v>002057.SZ</v>
          </cell>
          <cell r="B1657" t="str">
            <v>中钢天源</v>
          </cell>
          <cell r="C1657">
            <v>12654993.21</v>
          </cell>
          <cell r="D1657">
            <v>196026221.27</v>
          </cell>
          <cell r="E1657">
            <v>0</v>
          </cell>
          <cell r="F1657">
            <v>0</v>
          </cell>
          <cell r="G1657">
            <v>0</v>
          </cell>
          <cell r="H1657">
            <v>0</v>
          </cell>
          <cell r="I1657">
            <v>993123776.74</v>
          </cell>
          <cell r="J1657">
            <v>0</v>
          </cell>
          <cell r="K1657">
            <v>47198853.1</v>
          </cell>
          <cell r="L1657">
            <v>0</v>
          </cell>
          <cell r="M1657">
            <v>0</v>
          </cell>
          <cell r="N1657">
            <v>0</v>
          </cell>
          <cell r="O1657">
            <v>0</v>
          </cell>
          <cell r="P1657">
            <v>16884978.05</v>
          </cell>
          <cell r="Q1657">
            <v>26038458.32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2401979.17</v>
          </cell>
          <cell r="W1657">
            <v>0</v>
          </cell>
          <cell r="X1657">
            <v>64107764.08</v>
          </cell>
          <cell r="Y1657">
            <v>0</v>
          </cell>
          <cell r="Z1657">
            <v>0</v>
          </cell>
          <cell r="AA1657">
            <v>7689195.66</v>
          </cell>
          <cell r="AB1657">
            <v>8248607.62</v>
          </cell>
          <cell r="AC1657">
            <v>46807843.67</v>
          </cell>
          <cell r="AD1657">
            <v>0</v>
          </cell>
        </row>
        <row r="1657">
          <cell r="AF1657">
            <v>746187776</v>
          </cell>
          <cell r="AG1657">
            <v>0</v>
          </cell>
          <cell r="AH1657">
            <v>1399487574.01</v>
          </cell>
          <cell r="AI1657">
            <v>0</v>
          </cell>
          <cell r="AJ1657">
            <v>127500</v>
          </cell>
          <cell r="AK1657">
            <v>9307428.93</v>
          </cell>
          <cell r="AL1657">
            <v>65651761.9</v>
          </cell>
          <cell r="AM1657">
            <v>0</v>
          </cell>
          <cell r="AN1657">
            <v>643818528.83</v>
          </cell>
          <cell r="AO1657">
            <v>1421182670.89</v>
          </cell>
          <cell r="AP1657">
            <v>2864580569.67</v>
          </cell>
          <cell r="AQ1657">
            <v>4285763240.56</v>
          </cell>
          <cell r="AR1657">
            <v>1153359489.88</v>
          </cell>
          <cell r="AS1657">
            <v>196026221.27</v>
          </cell>
          <cell r="AT1657">
            <v>71796959.74</v>
          </cell>
          <cell r="AU1657">
            <v>267823181.01</v>
          </cell>
          <cell r="AV1657">
            <v>2864580569.67</v>
          </cell>
          <cell r="AW1657">
            <v>3132403750.68</v>
          </cell>
          <cell r="AX1657">
            <v>196026221.27</v>
          </cell>
          <cell r="AY1657">
            <v>2936377529.41</v>
          </cell>
          <cell r="AZ1657">
            <v>0.0855008492924513</v>
          </cell>
          <cell r="BA1657">
            <v>0.914499150707549</v>
          </cell>
          <cell r="BB1657">
            <v>1.09349472793528</v>
          </cell>
          <cell r="BC1657">
            <v>0.062580125958362</v>
          </cell>
          <cell r="BD1657">
            <v>0.0229207233340893</v>
          </cell>
          <cell r="BE1657">
            <v>0.062580125958362</v>
          </cell>
          <cell r="BF1657">
            <v>0.937419874041638</v>
          </cell>
        </row>
        <row r="1658">
          <cell r="A1658" t="str">
            <v>002115.SZ</v>
          </cell>
          <cell r="B1658" t="str">
            <v>三维通信</v>
          </cell>
          <cell r="C1658">
            <v>0</v>
          </cell>
          <cell r="D1658">
            <v>195634410.11</v>
          </cell>
          <cell r="E1658">
            <v>0</v>
          </cell>
          <cell r="F1658">
            <v>0</v>
          </cell>
          <cell r="G1658">
            <v>0</v>
          </cell>
          <cell r="H1658">
            <v>0</v>
          </cell>
          <cell r="I1658">
            <v>732265523.91</v>
          </cell>
          <cell r="J1658">
            <v>20716153.4</v>
          </cell>
          <cell r="K1658">
            <v>239191553.58</v>
          </cell>
          <cell r="L1658">
            <v>0</v>
          </cell>
          <cell r="M1658">
            <v>0</v>
          </cell>
          <cell r="N1658">
            <v>0</v>
          </cell>
          <cell r="O1658">
            <v>0</v>
          </cell>
          <cell r="P1658">
            <v>36852308.7</v>
          </cell>
          <cell r="Q1658">
            <v>62535586.01</v>
          </cell>
          <cell r="R1658">
            <v>0</v>
          </cell>
          <cell r="S1658">
            <v>0</v>
          </cell>
          <cell r="T1658">
            <v>0</v>
          </cell>
          <cell r="U1658">
            <v>343739715.62</v>
          </cell>
          <cell r="V1658">
            <v>22924757.22</v>
          </cell>
          <cell r="W1658">
            <v>0</v>
          </cell>
          <cell r="X1658">
            <v>6005207.33</v>
          </cell>
          <cell r="Y1658">
            <v>0</v>
          </cell>
          <cell r="Z1658">
            <v>0</v>
          </cell>
          <cell r="AA1658">
            <v>0</v>
          </cell>
          <cell r="AB1658">
            <v>5779943.46</v>
          </cell>
          <cell r="AC1658">
            <v>28989759.45</v>
          </cell>
          <cell r="AD1658">
            <v>0</v>
          </cell>
        </row>
        <row r="1658">
          <cell r="AF1658">
            <v>716962919</v>
          </cell>
          <cell r="AG1658">
            <v>0</v>
          </cell>
          <cell r="AH1658">
            <v>1226267552.5</v>
          </cell>
          <cell r="AI1658">
            <v>0</v>
          </cell>
          <cell r="AJ1658">
            <v>7524228.06</v>
          </cell>
          <cell r="AK1658">
            <v>0</v>
          </cell>
          <cell r="AL1658">
            <v>73710096.69</v>
          </cell>
          <cell r="AM1658">
            <v>0</v>
          </cell>
          <cell r="AN1658">
            <v>535831313.87</v>
          </cell>
          <cell r="AO1658">
            <v>1694634918.79</v>
          </cell>
          <cell r="AP1658">
            <v>2560296110.12</v>
          </cell>
          <cell r="AQ1658">
            <v>4254931028.91</v>
          </cell>
          <cell r="AR1658">
            <v>1149255585.73</v>
          </cell>
          <cell r="AS1658">
            <v>539374125.73</v>
          </cell>
          <cell r="AT1658">
            <v>6005207.33</v>
          </cell>
          <cell r="AU1658">
            <v>545379333.06</v>
          </cell>
          <cell r="AV1658">
            <v>2560296110.12</v>
          </cell>
          <cell r="AW1658">
            <v>3105675443.18</v>
          </cell>
          <cell r="AX1658">
            <v>539374125.73</v>
          </cell>
          <cell r="AY1658">
            <v>2566301317.45</v>
          </cell>
          <cell r="AZ1658">
            <v>0.175607317325332</v>
          </cell>
          <cell r="BA1658">
            <v>0.824392682674668</v>
          </cell>
          <cell r="BB1658">
            <v>1.21301416305102</v>
          </cell>
          <cell r="BC1658">
            <v>0.173673693725613</v>
          </cell>
          <cell r="BD1658">
            <v>0.0019336235997188</v>
          </cell>
          <cell r="BE1658">
            <v>0.173673693725613</v>
          </cell>
          <cell r="BF1658">
            <v>0.826326306274387</v>
          </cell>
        </row>
        <row r="1659">
          <cell r="A1659" t="str">
            <v>603392.SH</v>
          </cell>
          <cell r="B1659" t="str">
            <v>万泰生物</v>
          </cell>
          <cell r="C1659">
            <v>0</v>
          </cell>
          <cell r="D1659">
            <v>195502697.57</v>
          </cell>
          <cell r="E1659">
            <v>0</v>
          </cell>
          <cell r="F1659">
            <v>0</v>
          </cell>
          <cell r="G1659">
            <v>0</v>
          </cell>
          <cell r="H1659">
            <v>0</v>
          </cell>
          <cell r="I1659">
            <v>96970207.15</v>
          </cell>
          <cell r="J1659">
            <v>0</v>
          </cell>
          <cell r="K1659">
            <v>52833988.06</v>
          </cell>
          <cell r="L1659">
            <v>0</v>
          </cell>
          <cell r="M1659">
            <v>0</v>
          </cell>
          <cell r="N1659">
            <v>0</v>
          </cell>
          <cell r="O1659">
            <v>0</v>
          </cell>
          <cell r="P1659">
            <v>162338196.24</v>
          </cell>
          <cell r="Q1659">
            <v>78299993.95</v>
          </cell>
          <cell r="R1659">
            <v>0</v>
          </cell>
          <cell r="S1659">
            <v>0</v>
          </cell>
          <cell r="T1659">
            <v>0</v>
          </cell>
          <cell r="U1659">
            <v>14238713.82</v>
          </cell>
          <cell r="V1659">
            <v>1184544.21</v>
          </cell>
          <cell r="W1659">
            <v>0</v>
          </cell>
          <cell r="X1659">
            <v>4906002.47</v>
          </cell>
          <cell r="Y1659">
            <v>0</v>
          </cell>
          <cell r="Z1659">
            <v>0</v>
          </cell>
          <cell r="AA1659">
            <v>0</v>
          </cell>
          <cell r="AB1659">
            <v>0</v>
          </cell>
          <cell r="AC1659">
            <v>91134835.48</v>
          </cell>
          <cell r="AD1659">
            <v>0</v>
          </cell>
        </row>
        <row r="1659">
          <cell r="AF1659">
            <v>607040000</v>
          </cell>
          <cell r="AG1659">
            <v>0</v>
          </cell>
          <cell r="AH1659">
            <v>445825882.23</v>
          </cell>
          <cell r="AI1659">
            <v>0</v>
          </cell>
          <cell r="AJ1659">
            <v>0</v>
          </cell>
          <cell r="AK1659">
            <v>0</v>
          </cell>
          <cell r="AL1659">
            <v>227705075.32</v>
          </cell>
          <cell r="AM1659">
            <v>0</v>
          </cell>
          <cell r="AN1659">
            <v>2352449554.98</v>
          </cell>
          <cell r="AO1659">
            <v>697409178.95</v>
          </cell>
          <cell r="AP1659">
            <v>3633020512.53</v>
          </cell>
          <cell r="AQ1659">
            <v>4330429691.48</v>
          </cell>
          <cell r="AR1659">
            <v>482761765.09</v>
          </cell>
          <cell r="AS1659">
            <v>209741411.39</v>
          </cell>
          <cell r="AT1659">
            <v>4906002.47</v>
          </cell>
          <cell r="AU1659">
            <v>214647413.86</v>
          </cell>
          <cell r="AV1659">
            <v>3633020512.53</v>
          </cell>
          <cell r="AW1659">
            <v>3847667926.39</v>
          </cell>
          <cell r="AX1659">
            <v>209741411.39</v>
          </cell>
          <cell r="AY1659">
            <v>3637926515</v>
          </cell>
          <cell r="AZ1659">
            <v>0.0557863666944327</v>
          </cell>
          <cell r="BA1659">
            <v>0.944213633305567</v>
          </cell>
          <cell r="BB1659">
            <v>1.05908235671109</v>
          </cell>
          <cell r="BC1659">
            <v>0.0545113079929395</v>
          </cell>
          <cell r="BD1659">
            <v>0.00127505870149323</v>
          </cell>
          <cell r="BE1659">
            <v>0.0545113079929395</v>
          </cell>
          <cell r="BF1659">
            <v>0.94548869200706</v>
          </cell>
        </row>
        <row r="1660">
          <cell r="A1660" t="str">
            <v>002319.SZ</v>
          </cell>
          <cell r="B1660" t="str">
            <v>乐通股份</v>
          </cell>
          <cell r="C1660">
            <v>0</v>
          </cell>
          <cell r="D1660">
            <v>195273000</v>
          </cell>
          <cell r="E1660">
            <v>0</v>
          </cell>
          <cell r="F1660">
            <v>0</v>
          </cell>
          <cell r="G1660">
            <v>0</v>
          </cell>
          <cell r="H1660">
            <v>0</v>
          </cell>
          <cell r="I1660">
            <v>102827449.1</v>
          </cell>
          <cell r="J1660">
            <v>0</v>
          </cell>
          <cell r="K1660">
            <v>3231077.04</v>
          </cell>
          <cell r="L1660">
            <v>0</v>
          </cell>
          <cell r="M1660">
            <v>0</v>
          </cell>
          <cell r="N1660">
            <v>0</v>
          </cell>
          <cell r="O1660">
            <v>0</v>
          </cell>
          <cell r="P1660">
            <v>3265526.86</v>
          </cell>
          <cell r="Q1660">
            <v>7542352.88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420040.02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B1660">
            <v>0</v>
          </cell>
          <cell r="AC1660">
            <v>0</v>
          </cell>
          <cell r="AD1660">
            <v>0</v>
          </cell>
        </row>
        <row r="1660">
          <cell r="AF1660">
            <v>200000000</v>
          </cell>
          <cell r="AG1660">
            <v>0</v>
          </cell>
          <cell r="AH1660">
            <v>103754700.14</v>
          </cell>
          <cell r="AI1660">
            <v>0</v>
          </cell>
          <cell r="AJ1660">
            <v>0</v>
          </cell>
          <cell r="AK1660">
            <v>3090527.19</v>
          </cell>
          <cell r="AL1660">
            <v>21587082.7</v>
          </cell>
          <cell r="AM1660">
            <v>0</v>
          </cell>
          <cell r="AN1660">
            <v>-196971348.84</v>
          </cell>
          <cell r="AO1660">
            <v>312559445.9</v>
          </cell>
          <cell r="AP1660">
            <v>131460961.19</v>
          </cell>
          <cell r="AQ1660">
            <v>444020407.09</v>
          </cell>
          <cell r="AR1660">
            <v>117286445.9</v>
          </cell>
          <cell r="AS1660">
            <v>195273000</v>
          </cell>
          <cell r="AT1660">
            <v>0</v>
          </cell>
          <cell r="AU1660">
            <v>195273000</v>
          </cell>
          <cell r="AV1660">
            <v>131460961.19</v>
          </cell>
          <cell r="AW1660">
            <v>326733961.19</v>
          </cell>
          <cell r="AX1660">
            <v>195273000</v>
          </cell>
          <cell r="AY1660">
            <v>131460961.19</v>
          </cell>
          <cell r="AZ1660">
            <v>0.597651371436244</v>
          </cell>
          <cell r="BA1660">
            <v>0.402348628563756</v>
          </cell>
          <cell r="BB1660">
            <v>2.48540675674638</v>
          </cell>
          <cell r="BC1660">
            <v>0.597651371436244</v>
          </cell>
          <cell r="BD1660">
            <v>0</v>
          </cell>
          <cell r="BE1660">
            <v>0.597651371436244</v>
          </cell>
          <cell r="BF1660">
            <v>0.402348628563756</v>
          </cell>
        </row>
        <row r="1661">
          <cell r="A1661" t="str">
            <v>601198.SH</v>
          </cell>
          <cell r="B1661" t="str">
            <v>东兴证券</v>
          </cell>
          <cell r="C1661">
            <v>32691014.04</v>
          </cell>
          <cell r="D1661">
            <v>194815444.06</v>
          </cell>
          <cell r="E1661">
            <v>0</v>
          </cell>
          <cell r="F1661">
            <v>2318117618.9</v>
          </cell>
          <cell r="G1661">
            <v>1314409071.02</v>
          </cell>
          <cell r="H1661">
            <v>321710881.02</v>
          </cell>
          <cell r="I1661">
            <v>0</v>
          </cell>
          <cell r="J1661">
            <v>0</v>
          </cell>
          <cell r="K1661">
            <v>77361196.62</v>
          </cell>
          <cell r="L1661">
            <v>17877808000.77</v>
          </cell>
          <cell r="M1661">
            <v>0</v>
          </cell>
          <cell r="N1661">
            <v>18030747197.55</v>
          </cell>
          <cell r="O1661">
            <v>0</v>
          </cell>
          <cell r="P1661">
            <v>628104138.65</v>
          </cell>
          <cell r="Q1661">
            <v>100289069.56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23709448134.01</v>
          </cell>
          <cell r="Z1661">
            <v>0</v>
          </cell>
          <cell r="AA1661">
            <v>0</v>
          </cell>
          <cell r="AB1661">
            <v>0</v>
          </cell>
          <cell r="AC1661">
            <v>0</v>
          </cell>
          <cell r="AD1661">
            <v>0</v>
          </cell>
        </row>
        <row r="1661">
          <cell r="AF1661">
            <v>2757960657</v>
          </cell>
          <cell r="AG1661">
            <v>0</v>
          </cell>
          <cell r="AH1661">
            <v>9762075296.87</v>
          </cell>
          <cell r="AI1661">
            <v>0</v>
          </cell>
          <cell r="AJ1661">
            <v>87672663.03</v>
          </cell>
          <cell r="AK1661">
            <v>0</v>
          </cell>
          <cell r="AL1661">
            <v>1623741881.49</v>
          </cell>
          <cell r="AM1661">
            <v>2726095664.49</v>
          </cell>
          <cell r="AN1661">
            <v>4913501464.86</v>
          </cell>
          <cell r="AO1661">
            <v>64605501766.2</v>
          </cell>
          <cell r="AP1661">
            <v>21871047627.74</v>
          </cell>
          <cell r="AQ1661">
            <v>86476549393.94</v>
          </cell>
          <cell r="AR1661">
            <v>838445418.87</v>
          </cell>
          <cell r="AS1661">
            <v>40057608213.32</v>
          </cell>
          <cell r="AT1661">
            <v>23709448134.01</v>
          </cell>
          <cell r="AU1661">
            <v>63767056347.33</v>
          </cell>
          <cell r="AV1661">
            <v>21871047627.74</v>
          </cell>
          <cell r="AW1661">
            <v>85638103975.07</v>
          </cell>
          <cell r="AX1661">
            <v>40057608213.32</v>
          </cell>
          <cell r="AY1661">
            <v>45580495761.75</v>
          </cell>
          <cell r="AZ1661">
            <v>0.744610791078387</v>
          </cell>
          <cell r="BA1661">
            <v>0.255389208921613</v>
          </cell>
          <cell r="BB1661">
            <v>3.91559222185825</v>
          </cell>
          <cell r="BC1661">
            <v>0.467754496584617</v>
          </cell>
          <cell r="BD1661">
            <v>0.276856294493769</v>
          </cell>
          <cell r="BE1661">
            <v>0.467754496584617</v>
          </cell>
          <cell r="BF1661">
            <v>0.532245503415382</v>
          </cell>
        </row>
        <row r="1662">
          <cell r="A1662" t="str">
            <v>603351.SH</v>
          </cell>
          <cell r="B1662" t="str">
            <v>威尔药业</v>
          </cell>
          <cell r="C1662">
            <v>11840469.04</v>
          </cell>
          <cell r="D1662">
            <v>194554068.12</v>
          </cell>
          <cell r="E1662">
            <v>0</v>
          </cell>
          <cell r="F1662">
            <v>0</v>
          </cell>
          <cell r="G1662">
            <v>0</v>
          </cell>
          <cell r="H1662">
            <v>0</v>
          </cell>
          <cell r="I1662">
            <v>137970466.42</v>
          </cell>
          <cell r="J1662">
            <v>0</v>
          </cell>
          <cell r="K1662">
            <v>10077610.51</v>
          </cell>
          <cell r="L1662">
            <v>0</v>
          </cell>
          <cell r="M1662">
            <v>0</v>
          </cell>
          <cell r="N1662">
            <v>0</v>
          </cell>
          <cell r="O1662">
            <v>0</v>
          </cell>
          <cell r="P1662">
            <v>12912481.35</v>
          </cell>
          <cell r="Q1662">
            <v>12611593.41</v>
          </cell>
          <cell r="R1662">
            <v>0</v>
          </cell>
          <cell r="S1662">
            <v>0</v>
          </cell>
          <cell r="T1662">
            <v>0</v>
          </cell>
          <cell r="U1662">
            <v>15516737.5</v>
          </cell>
          <cell r="V1662">
            <v>1310089.37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B1662">
            <v>0</v>
          </cell>
          <cell r="AC1662">
            <v>6000000</v>
          </cell>
          <cell r="AD1662">
            <v>0</v>
          </cell>
        </row>
        <row r="1662">
          <cell r="AF1662">
            <v>135478432</v>
          </cell>
          <cell r="AG1662">
            <v>0</v>
          </cell>
          <cell r="AH1662">
            <v>892616486.47</v>
          </cell>
          <cell r="AI1662">
            <v>49271808</v>
          </cell>
          <cell r="AJ1662">
            <v>0</v>
          </cell>
          <cell r="AK1662">
            <v>1128634.37</v>
          </cell>
          <cell r="AL1662">
            <v>46715910.22</v>
          </cell>
          <cell r="AM1662">
            <v>0</v>
          </cell>
          <cell r="AN1662">
            <v>324733146.33</v>
          </cell>
          <cell r="AO1662">
            <v>402793515.72</v>
          </cell>
          <cell r="AP1662">
            <v>1449944417.39</v>
          </cell>
          <cell r="AQ1662">
            <v>1852737933.11</v>
          </cell>
          <cell r="AR1662">
            <v>192722710.1</v>
          </cell>
          <cell r="AS1662">
            <v>210070805.62</v>
          </cell>
          <cell r="AT1662">
            <v>0</v>
          </cell>
          <cell r="AU1662">
            <v>210070805.62</v>
          </cell>
          <cell r="AV1662">
            <v>1351400801.39</v>
          </cell>
          <cell r="AW1662">
            <v>1561471607.01</v>
          </cell>
          <cell r="AX1662">
            <v>210070805.62</v>
          </cell>
          <cell r="AY1662">
            <v>1351400801.39</v>
          </cell>
          <cell r="AZ1662">
            <v>0.134533861952352</v>
          </cell>
          <cell r="BA1662">
            <v>0.865466138047648</v>
          </cell>
          <cell r="BB1662">
            <v>1.15544670789297</v>
          </cell>
          <cell r="BC1662">
            <v>0.134533861952352</v>
          </cell>
          <cell r="BD1662">
            <v>0</v>
          </cell>
          <cell r="BE1662">
            <v>0.134533861952352</v>
          </cell>
          <cell r="BF1662">
            <v>0.865466138047648</v>
          </cell>
        </row>
        <row r="1663">
          <cell r="A1663" t="str">
            <v>600128.SH</v>
          </cell>
          <cell r="B1663" t="str">
            <v>弘业股份</v>
          </cell>
          <cell r="C1663">
            <v>283299322.43</v>
          </cell>
          <cell r="D1663">
            <v>194507354.58</v>
          </cell>
          <cell r="E1663">
            <v>0</v>
          </cell>
          <cell r="F1663">
            <v>0</v>
          </cell>
          <cell r="G1663">
            <v>0</v>
          </cell>
          <cell r="H1663">
            <v>0</v>
          </cell>
          <cell r="I1663">
            <v>604788140.32</v>
          </cell>
          <cell r="J1663">
            <v>6023679.7</v>
          </cell>
          <cell r="K1663">
            <v>734550791.39</v>
          </cell>
          <cell r="L1663">
            <v>0</v>
          </cell>
          <cell r="M1663">
            <v>0</v>
          </cell>
          <cell r="N1663">
            <v>0</v>
          </cell>
          <cell r="O1663">
            <v>0</v>
          </cell>
          <cell r="P1663">
            <v>34379172.3</v>
          </cell>
          <cell r="Q1663">
            <v>70461602.73</v>
          </cell>
          <cell r="R1663">
            <v>0</v>
          </cell>
          <cell r="S1663">
            <v>0</v>
          </cell>
          <cell r="T1663">
            <v>0</v>
          </cell>
          <cell r="U1663">
            <v>2534135.7</v>
          </cell>
          <cell r="V1663">
            <v>40608128.09</v>
          </cell>
          <cell r="W1663">
            <v>0</v>
          </cell>
          <cell r="X1663">
            <v>25025794.13</v>
          </cell>
          <cell r="Y1663">
            <v>0</v>
          </cell>
          <cell r="Z1663">
            <v>0</v>
          </cell>
          <cell r="AA1663">
            <v>0</v>
          </cell>
          <cell r="AB1663">
            <v>5896129.1</v>
          </cell>
          <cell r="AC1663">
            <v>0</v>
          </cell>
          <cell r="AD1663">
            <v>0</v>
          </cell>
        </row>
        <row r="1663">
          <cell r="AF1663">
            <v>246767500</v>
          </cell>
          <cell r="AG1663">
            <v>0</v>
          </cell>
          <cell r="AH1663">
            <v>526525866.69</v>
          </cell>
          <cell r="AI1663">
            <v>0</v>
          </cell>
          <cell r="AJ1663">
            <v>522884837.99</v>
          </cell>
          <cell r="AK1663">
            <v>0</v>
          </cell>
          <cell r="AL1663">
            <v>148990717.71</v>
          </cell>
          <cell r="AM1663">
            <v>0</v>
          </cell>
          <cell r="AN1663">
            <v>464608702.06</v>
          </cell>
          <cell r="AO1663">
            <v>2002074250.47</v>
          </cell>
          <cell r="AP1663">
            <v>1909777624.45</v>
          </cell>
          <cell r="AQ1663">
            <v>3911851874.92</v>
          </cell>
          <cell r="AR1663">
            <v>1780006966.06</v>
          </cell>
          <cell r="AS1663">
            <v>197041490.28</v>
          </cell>
          <cell r="AT1663">
            <v>25025794.13</v>
          </cell>
          <cell r="AU1663">
            <v>222067284.41</v>
          </cell>
          <cell r="AV1663">
            <v>1909777624.45</v>
          </cell>
          <cell r="AW1663">
            <v>2131844908.86</v>
          </cell>
          <cell r="AX1663">
            <v>197041490.28</v>
          </cell>
          <cell r="AY1663">
            <v>1934803418.58</v>
          </cell>
          <cell r="AZ1663">
            <v>0.104166716578248</v>
          </cell>
          <cell r="BA1663">
            <v>0.895833283421752</v>
          </cell>
          <cell r="BB1663">
            <v>1.11627913196122</v>
          </cell>
          <cell r="BC1663">
            <v>0.0924276852697355</v>
          </cell>
          <cell r="BD1663">
            <v>0.0117390313085123</v>
          </cell>
          <cell r="BE1663">
            <v>0.0924276852697355</v>
          </cell>
          <cell r="BF1663">
            <v>0.907572314730265</v>
          </cell>
        </row>
        <row r="1664">
          <cell r="A1664" t="str">
            <v>002878.SZ</v>
          </cell>
          <cell r="B1664" t="str">
            <v>元隆雅图</v>
          </cell>
          <cell r="C1664">
            <v>1420616.2</v>
          </cell>
          <cell r="D1664">
            <v>193952274.29</v>
          </cell>
          <cell r="E1664">
            <v>0</v>
          </cell>
          <cell r="F1664">
            <v>0</v>
          </cell>
          <cell r="G1664">
            <v>0</v>
          </cell>
          <cell r="H1664">
            <v>0</v>
          </cell>
          <cell r="I1664">
            <v>173803085.16</v>
          </cell>
          <cell r="J1664">
            <v>0</v>
          </cell>
          <cell r="K1664">
            <v>36312611.86</v>
          </cell>
          <cell r="L1664">
            <v>0</v>
          </cell>
          <cell r="M1664">
            <v>0</v>
          </cell>
          <cell r="N1664">
            <v>0</v>
          </cell>
          <cell r="O1664">
            <v>0</v>
          </cell>
          <cell r="P1664">
            <v>28719601.53</v>
          </cell>
          <cell r="Q1664">
            <v>50773518.41</v>
          </cell>
          <cell r="R1664">
            <v>0</v>
          </cell>
          <cell r="S1664">
            <v>0</v>
          </cell>
          <cell r="T1664">
            <v>0</v>
          </cell>
          <cell r="U1664">
            <v>13692880.64</v>
          </cell>
          <cell r="V1664">
            <v>3144165.77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B1664">
            <v>0</v>
          </cell>
          <cell r="AC1664">
            <v>0</v>
          </cell>
          <cell r="AD1664">
            <v>0</v>
          </cell>
        </row>
        <row r="1664">
          <cell r="AF1664">
            <v>221414107</v>
          </cell>
          <cell r="AG1664">
            <v>0</v>
          </cell>
          <cell r="AH1664">
            <v>201200821.78</v>
          </cell>
          <cell r="AI1664">
            <v>888847.66</v>
          </cell>
          <cell r="AJ1664">
            <v>0</v>
          </cell>
          <cell r="AK1664">
            <v>0</v>
          </cell>
          <cell r="AL1664">
            <v>62366801.77</v>
          </cell>
          <cell r="AM1664">
            <v>0</v>
          </cell>
          <cell r="AN1664">
            <v>359823238.47</v>
          </cell>
          <cell r="AO1664">
            <v>501818753.86</v>
          </cell>
          <cell r="AP1664">
            <v>845693816.68</v>
          </cell>
          <cell r="AQ1664">
            <v>1347512570.54</v>
          </cell>
          <cell r="AR1664">
            <v>294173598.93</v>
          </cell>
          <cell r="AS1664">
            <v>207645154.93</v>
          </cell>
          <cell r="AT1664">
            <v>0</v>
          </cell>
          <cell r="AU1664">
            <v>207645154.93</v>
          </cell>
          <cell r="AV1664">
            <v>843916121.36</v>
          </cell>
          <cell r="AW1664">
            <v>1051561276.29</v>
          </cell>
          <cell r="AX1664">
            <v>207645154.93</v>
          </cell>
          <cell r="AY1664">
            <v>843916121.36</v>
          </cell>
          <cell r="AZ1664">
            <v>0.197463675785581</v>
          </cell>
          <cell r="BA1664">
            <v>0.802536324214419</v>
          </cell>
          <cell r="BB1664">
            <v>1.24604951804378</v>
          </cell>
          <cell r="BC1664">
            <v>0.197463675785581</v>
          </cell>
          <cell r="BD1664">
            <v>0</v>
          </cell>
          <cell r="BE1664">
            <v>0.197463675785581</v>
          </cell>
          <cell r="BF1664">
            <v>0.802536324214419</v>
          </cell>
        </row>
        <row r="1665">
          <cell r="A1665" t="str">
            <v>002843.SZ</v>
          </cell>
          <cell r="B1665" t="str">
            <v>泰嘉股份</v>
          </cell>
          <cell r="C1665">
            <v>11193292.44</v>
          </cell>
          <cell r="D1665">
            <v>193695460.06</v>
          </cell>
          <cell r="E1665">
            <v>0</v>
          </cell>
          <cell r="F1665">
            <v>0</v>
          </cell>
          <cell r="G1665">
            <v>0</v>
          </cell>
          <cell r="H1665">
            <v>0</v>
          </cell>
          <cell r="I1665">
            <v>133709484.85</v>
          </cell>
          <cell r="J1665">
            <v>0</v>
          </cell>
          <cell r="K1665">
            <v>5218264.85</v>
          </cell>
          <cell r="L1665">
            <v>0</v>
          </cell>
          <cell r="M1665">
            <v>0</v>
          </cell>
          <cell r="N1665">
            <v>0</v>
          </cell>
          <cell r="O1665">
            <v>0</v>
          </cell>
          <cell r="P1665">
            <v>18564323.23</v>
          </cell>
          <cell r="Q1665">
            <v>6519424.2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18285048.97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B1665">
            <v>0</v>
          </cell>
          <cell r="AC1665">
            <v>7545183.73</v>
          </cell>
          <cell r="AD1665">
            <v>0</v>
          </cell>
        </row>
        <row r="1665">
          <cell r="AF1665">
            <v>210000000</v>
          </cell>
          <cell r="AG1665">
            <v>0</v>
          </cell>
          <cell r="AH1665">
            <v>94971993.97</v>
          </cell>
          <cell r="AI1665">
            <v>163092.63</v>
          </cell>
          <cell r="AJ1665">
            <v>203225.09</v>
          </cell>
          <cell r="AK1665">
            <v>0</v>
          </cell>
          <cell r="AL1665">
            <v>61383044.34</v>
          </cell>
          <cell r="AM1665">
            <v>0</v>
          </cell>
          <cell r="AN1665">
            <v>194626641.52</v>
          </cell>
          <cell r="AO1665">
            <v>394730482.33</v>
          </cell>
          <cell r="AP1665">
            <v>561347997.55</v>
          </cell>
          <cell r="AQ1665">
            <v>956078479.88</v>
          </cell>
          <cell r="AR1665">
            <v>201035022.27</v>
          </cell>
          <cell r="AS1665">
            <v>193695460.06</v>
          </cell>
          <cell r="AT1665">
            <v>0</v>
          </cell>
          <cell r="AU1665">
            <v>193695460.06</v>
          </cell>
          <cell r="AV1665">
            <v>561021812.29</v>
          </cell>
          <cell r="AW1665">
            <v>754717272.35</v>
          </cell>
          <cell r="AX1665">
            <v>193695460.06</v>
          </cell>
          <cell r="AY1665">
            <v>561021812.29</v>
          </cell>
          <cell r="AZ1665">
            <v>0.256646385548963</v>
          </cell>
          <cell r="BA1665">
            <v>0.743353614451037</v>
          </cell>
          <cell r="BB1665">
            <v>1.34525477586935</v>
          </cell>
          <cell r="BC1665">
            <v>0.256646385548963</v>
          </cell>
          <cell r="BD1665">
            <v>0</v>
          </cell>
          <cell r="BE1665">
            <v>0.256646385548963</v>
          </cell>
          <cell r="BF1665">
            <v>0.743353614451037</v>
          </cell>
        </row>
        <row r="1666">
          <cell r="A1666" t="str">
            <v>000659.SZ</v>
          </cell>
          <cell r="B1666" t="str">
            <v>珠海中富</v>
          </cell>
          <cell r="C1666">
            <v>64559752.28</v>
          </cell>
          <cell r="D1666">
            <v>193096476.52</v>
          </cell>
          <cell r="E1666">
            <v>0</v>
          </cell>
          <cell r="F1666">
            <v>0</v>
          </cell>
          <cell r="G1666">
            <v>0</v>
          </cell>
          <cell r="H1666">
            <v>0</v>
          </cell>
          <cell r="I1666">
            <v>73410444.15</v>
          </cell>
          <cell r="J1666">
            <v>3456046.86</v>
          </cell>
          <cell r="K1666">
            <v>18015479.55</v>
          </cell>
          <cell r="L1666">
            <v>0</v>
          </cell>
          <cell r="M1666">
            <v>0</v>
          </cell>
          <cell r="N1666">
            <v>0</v>
          </cell>
          <cell r="O1666">
            <v>0</v>
          </cell>
          <cell r="P1666">
            <v>50828840.95</v>
          </cell>
          <cell r="Q1666">
            <v>46668969.55</v>
          </cell>
          <cell r="R1666">
            <v>0</v>
          </cell>
          <cell r="S1666">
            <v>0</v>
          </cell>
          <cell r="T1666">
            <v>0</v>
          </cell>
          <cell r="U1666">
            <v>597193110.12</v>
          </cell>
          <cell r="V1666">
            <v>21982298.59</v>
          </cell>
          <cell r="W1666">
            <v>0</v>
          </cell>
          <cell r="X1666">
            <v>386862286.51</v>
          </cell>
          <cell r="Y1666">
            <v>0</v>
          </cell>
          <cell r="Z1666">
            <v>0</v>
          </cell>
          <cell r="AA1666">
            <v>0</v>
          </cell>
          <cell r="AB1666">
            <v>0</v>
          </cell>
          <cell r="AC1666">
            <v>15420971.6</v>
          </cell>
          <cell r="AD1666">
            <v>0</v>
          </cell>
        </row>
        <row r="1666">
          <cell r="AF1666">
            <v>1285702520</v>
          </cell>
          <cell r="AG1666">
            <v>0</v>
          </cell>
          <cell r="AH1666">
            <v>281232445.03</v>
          </cell>
          <cell r="AI1666">
            <v>0</v>
          </cell>
          <cell r="AJ1666">
            <v>108119303.63</v>
          </cell>
          <cell r="AK1666">
            <v>0</v>
          </cell>
          <cell r="AL1666">
            <v>365819077.76</v>
          </cell>
          <cell r="AM1666">
            <v>0</v>
          </cell>
          <cell r="AN1666">
            <v>-1372172461.35</v>
          </cell>
          <cell r="AO1666">
            <v>1471494676.68</v>
          </cell>
          <cell r="AP1666">
            <v>668700885.07</v>
          </cell>
          <cell r="AQ1666">
            <v>2140195561.75</v>
          </cell>
          <cell r="AR1666">
            <v>294342803.53</v>
          </cell>
          <cell r="AS1666">
            <v>790289586.64</v>
          </cell>
          <cell r="AT1666">
            <v>386862286.51</v>
          </cell>
          <cell r="AU1666">
            <v>1177151873.15</v>
          </cell>
          <cell r="AV1666">
            <v>668700885.07</v>
          </cell>
          <cell r="AW1666">
            <v>1845852758.22</v>
          </cell>
          <cell r="AX1666">
            <v>790289586.64</v>
          </cell>
          <cell r="AY1666">
            <v>1055563171.58</v>
          </cell>
          <cell r="AZ1666">
            <v>0.63772793789097</v>
          </cell>
          <cell r="BA1666">
            <v>0.36227206210903</v>
          </cell>
          <cell r="BB1666">
            <v>2.7603563856907</v>
          </cell>
          <cell r="BC1666">
            <v>0.428143351695124</v>
          </cell>
          <cell r="BD1666">
            <v>0.209584586195846</v>
          </cell>
          <cell r="BE1666">
            <v>0.428143351695124</v>
          </cell>
          <cell r="BF1666">
            <v>0.571856648304876</v>
          </cell>
        </row>
        <row r="1667">
          <cell r="A1667" t="str">
            <v>601952.SH</v>
          </cell>
          <cell r="B1667" t="str">
            <v>苏垦农发</v>
          </cell>
          <cell r="C1667">
            <v>25597862.69</v>
          </cell>
          <cell r="D1667">
            <v>193066540</v>
          </cell>
          <cell r="E1667">
            <v>0</v>
          </cell>
          <cell r="F1667">
            <v>0</v>
          </cell>
          <cell r="G1667">
            <v>0</v>
          </cell>
          <cell r="H1667">
            <v>0</v>
          </cell>
          <cell r="I1667">
            <v>366673900.43</v>
          </cell>
          <cell r="J1667">
            <v>106404747.49</v>
          </cell>
          <cell r="K1667">
            <v>785780734.37</v>
          </cell>
          <cell r="L1667">
            <v>0</v>
          </cell>
          <cell r="M1667">
            <v>0</v>
          </cell>
          <cell r="N1667">
            <v>0</v>
          </cell>
          <cell r="O1667">
            <v>0</v>
          </cell>
          <cell r="P1667">
            <v>246767402.31</v>
          </cell>
          <cell r="Q1667">
            <v>41001043</v>
          </cell>
          <cell r="R1667">
            <v>0</v>
          </cell>
          <cell r="S1667">
            <v>0</v>
          </cell>
          <cell r="T1667">
            <v>0</v>
          </cell>
          <cell r="U1667">
            <v>277128804.46</v>
          </cell>
          <cell r="V1667">
            <v>42863764.75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B1667">
            <v>0</v>
          </cell>
          <cell r="AC1667">
            <v>266912133.64</v>
          </cell>
          <cell r="AD1667">
            <v>0</v>
          </cell>
        </row>
        <row r="1667">
          <cell r="AF1667">
            <v>1378000000</v>
          </cell>
          <cell r="AG1667">
            <v>0</v>
          </cell>
          <cell r="AH1667">
            <v>1996118858.61</v>
          </cell>
          <cell r="AI1667">
            <v>0</v>
          </cell>
          <cell r="AJ1667">
            <v>-3368075.74</v>
          </cell>
          <cell r="AK1667">
            <v>0</v>
          </cell>
          <cell r="AL1667">
            <v>279703431.61</v>
          </cell>
          <cell r="AM1667">
            <v>0</v>
          </cell>
          <cell r="AN1667">
            <v>1920787911.26</v>
          </cell>
          <cell r="AO1667">
            <v>2352196933.14</v>
          </cell>
          <cell r="AP1667">
            <v>5571242125.74</v>
          </cell>
          <cell r="AQ1667">
            <v>7923439058.88</v>
          </cell>
          <cell r="AR1667">
            <v>1882001588.68</v>
          </cell>
          <cell r="AS1667">
            <v>470195344.46</v>
          </cell>
          <cell r="AT1667">
            <v>0</v>
          </cell>
          <cell r="AU1667">
            <v>470195344.46</v>
          </cell>
          <cell r="AV1667">
            <v>5571242125.74</v>
          </cell>
          <cell r="AW1667">
            <v>6041437470.2</v>
          </cell>
          <cell r="AX1667">
            <v>470195344.46</v>
          </cell>
          <cell r="AY1667">
            <v>5571242125.74</v>
          </cell>
          <cell r="AZ1667">
            <v>0.0778283888195957</v>
          </cell>
          <cell r="BA1667">
            <v>0.922171611180404</v>
          </cell>
          <cell r="BB1667">
            <v>1.08439686049321</v>
          </cell>
          <cell r="BC1667">
            <v>0.0778283888195957</v>
          </cell>
          <cell r="BD1667">
            <v>0</v>
          </cell>
          <cell r="BE1667">
            <v>0.0778283888195957</v>
          </cell>
          <cell r="BF1667">
            <v>0.922171611180404</v>
          </cell>
        </row>
        <row r="1668">
          <cell r="A1668" t="str">
            <v>003019.SZ</v>
          </cell>
          <cell r="B1668" t="str">
            <v>宸展光电</v>
          </cell>
          <cell r="C1668">
            <v>90887.99</v>
          </cell>
          <cell r="D1668">
            <v>192981392.34</v>
          </cell>
          <cell r="E1668">
            <v>0</v>
          </cell>
          <cell r="F1668">
            <v>0</v>
          </cell>
          <cell r="G1668">
            <v>107065.63</v>
          </cell>
          <cell r="H1668">
            <v>0</v>
          </cell>
          <cell r="I1668">
            <v>242125999.63</v>
          </cell>
          <cell r="J1668">
            <v>0</v>
          </cell>
          <cell r="K1668">
            <v>4255281.81</v>
          </cell>
          <cell r="L1668">
            <v>0</v>
          </cell>
          <cell r="M1668">
            <v>0</v>
          </cell>
          <cell r="N1668">
            <v>0</v>
          </cell>
          <cell r="O1668">
            <v>0</v>
          </cell>
          <cell r="P1668">
            <v>35973706.85</v>
          </cell>
          <cell r="Q1668">
            <v>18890345.85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456977.89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4121486.35</v>
          </cell>
          <cell r="AB1668">
            <v>4204559.04</v>
          </cell>
          <cell r="AC1668">
            <v>0</v>
          </cell>
          <cell r="AD1668">
            <v>0</v>
          </cell>
        </row>
        <row r="1668">
          <cell r="AF1668">
            <v>128000000</v>
          </cell>
          <cell r="AG1668">
            <v>0</v>
          </cell>
          <cell r="AH1668">
            <v>865697766.12</v>
          </cell>
          <cell r="AI1668">
            <v>0</v>
          </cell>
          <cell r="AJ1668">
            <v>2354039.29</v>
          </cell>
          <cell r="AK1668">
            <v>0</v>
          </cell>
          <cell r="AL1668">
            <v>41479131.46</v>
          </cell>
          <cell r="AM1668">
            <v>0</v>
          </cell>
          <cell r="AN1668">
            <v>232028778.15</v>
          </cell>
          <cell r="AO1668">
            <v>503207703.38</v>
          </cell>
          <cell r="AP1668">
            <v>1269559715.02</v>
          </cell>
          <cell r="AQ1668">
            <v>1772767418.4</v>
          </cell>
          <cell r="AR1668">
            <v>305997759.06</v>
          </cell>
          <cell r="AS1668">
            <v>193088457.97</v>
          </cell>
          <cell r="AT1668">
            <v>4121486.35</v>
          </cell>
          <cell r="AU1668">
            <v>197209944.32</v>
          </cell>
          <cell r="AV1668">
            <v>1269559715.02</v>
          </cell>
          <cell r="AW1668">
            <v>1466769659.34</v>
          </cell>
          <cell r="AX1668">
            <v>193088457.97</v>
          </cell>
          <cell r="AY1668">
            <v>1273681201.37</v>
          </cell>
          <cell r="AZ1668">
            <v>0.134451884155238</v>
          </cell>
          <cell r="BA1668">
            <v>0.865548115844762</v>
          </cell>
          <cell r="BB1668">
            <v>1.15533727321908</v>
          </cell>
          <cell r="BC1668">
            <v>0.131641977143762</v>
          </cell>
          <cell r="BD1668">
            <v>0.00280990701147618</v>
          </cell>
          <cell r="BE1668">
            <v>0.131641977143762</v>
          </cell>
          <cell r="BF1668">
            <v>0.868358022856238</v>
          </cell>
        </row>
        <row r="1669">
          <cell r="A1669" t="str">
            <v>600386.SH</v>
          </cell>
          <cell r="B1669" t="str">
            <v>北巴传媒</v>
          </cell>
          <cell r="C1669">
            <v>15699567.73</v>
          </cell>
          <cell r="D1669">
            <v>192321100</v>
          </cell>
          <cell r="E1669">
            <v>0</v>
          </cell>
          <cell r="F1669">
            <v>0</v>
          </cell>
          <cell r="G1669">
            <v>0</v>
          </cell>
          <cell r="H1669">
            <v>0</v>
          </cell>
          <cell r="I1669">
            <v>300376177.33</v>
          </cell>
          <cell r="J1669">
            <v>0</v>
          </cell>
          <cell r="K1669">
            <v>64716362.55</v>
          </cell>
          <cell r="L1669">
            <v>0</v>
          </cell>
          <cell r="M1669">
            <v>0</v>
          </cell>
          <cell r="N1669">
            <v>0</v>
          </cell>
          <cell r="O1669">
            <v>0</v>
          </cell>
          <cell r="P1669">
            <v>2511717.38</v>
          </cell>
          <cell r="Q1669">
            <v>29830700.68</v>
          </cell>
          <cell r="R1669">
            <v>0</v>
          </cell>
          <cell r="S1669">
            <v>0</v>
          </cell>
          <cell r="T1669">
            <v>0</v>
          </cell>
          <cell r="U1669">
            <v>241693729.94</v>
          </cell>
          <cell r="V1669">
            <v>7963941.68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B1669">
            <v>0</v>
          </cell>
          <cell r="AC1669">
            <v>6265045.56</v>
          </cell>
          <cell r="AD1669">
            <v>0</v>
          </cell>
        </row>
        <row r="1669">
          <cell r="AF1669">
            <v>806400000</v>
          </cell>
          <cell r="AG1669">
            <v>0</v>
          </cell>
          <cell r="AH1669">
            <v>223337044.52</v>
          </cell>
          <cell r="AI1669">
            <v>0</v>
          </cell>
          <cell r="AJ1669">
            <v>47098703.17</v>
          </cell>
          <cell r="AK1669">
            <v>0</v>
          </cell>
          <cell r="AL1669">
            <v>202196953.6</v>
          </cell>
          <cell r="AM1669">
            <v>0</v>
          </cell>
          <cell r="AN1669">
            <v>561605995.42</v>
          </cell>
          <cell r="AO1669">
            <v>861378342.85</v>
          </cell>
          <cell r="AP1669">
            <v>1840638696.71</v>
          </cell>
          <cell r="AQ1669">
            <v>2702017039.56</v>
          </cell>
          <cell r="AR1669">
            <v>427363512.91</v>
          </cell>
          <cell r="AS1669">
            <v>434014829.94</v>
          </cell>
          <cell r="AT1669">
            <v>0</v>
          </cell>
          <cell r="AU1669">
            <v>434014829.94</v>
          </cell>
          <cell r="AV1669">
            <v>1840638696.71</v>
          </cell>
          <cell r="AW1669">
            <v>2274653526.65</v>
          </cell>
          <cell r="AX1669">
            <v>434014829.94</v>
          </cell>
          <cell r="AY1669">
            <v>1840638696.71</v>
          </cell>
          <cell r="AZ1669">
            <v>0.190804808229056</v>
          </cell>
          <cell r="BA1669">
            <v>0.809195191770944</v>
          </cell>
          <cell r="BB1669">
            <v>1.23579577606174</v>
          </cell>
          <cell r="BC1669">
            <v>0.190804808229056</v>
          </cell>
          <cell r="BD1669">
            <v>0</v>
          </cell>
          <cell r="BE1669">
            <v>0.190804808229056</v>
          </cell>
          <cell r="BF1669">
            <v>0.809195191770944</v>
          </cell>
        </row>
        <row r="1670">
          <cell r="A1670" t="str">
            <v>002885.SZ</v>
          </cell>
          <cell r="B1670" t="str">
            <v>京泉华</v>
          </cell>
          <cell r="C1670">
            <v>0</v>
          </cell>
          <cell r="D1670">
            <v>191688885.43</v>
          </cell>
          <cell r="E1670">
            <v>0</v>
          </cell>
          <cell r="F1670">
            <v>0</v>
          </cell>
          <cell r="G1670">
            <v>0</v>
          </cell>
          <cell r="H1670">
            <v>0</v>
          </cell>
          <cell r="I1670">
            <v>666160571.66</v>
          </cell>
          <cell r="J1670">
            <v>0</v>
          </cell>
          <cell r="K1670">
            <v>2876519.24</v>
          </cell>
          <cell r="L1670">
            <v>0</v>
          </cell>
          <cell r="M1670">
            <v>0</v>
          </cell>
          <cell r="N1670">
            <v>0</v>
          </cell>
          <cell r="O1670">
            <v>0</v>
          </cell>
          <cell r="P1670">
            <v>22239399.15</v>
          </cell>
          <cell r="Q1670">
            <v>419661.74</v>
          </cell>
          <cell r="R1670">
            <v>0</v>
          </cell>
          <cell r="S1670">
            <v>0</v>
          </cell>
          <cell r="T1670">
            <v>0</v>
          </cell>
          <cell r="U1670">
            <v>42254130.84</v>
          </cell>
          <cell r="V1670">
            <v>50037.26</v>
          </cell>
          <cell r="W1670">
            <v>0</v>
          </cell>
          <cell r="X1670">
            <v>46499886.75</v>
          </cell>
          <cell r="Y1670">
            <v>0</v>
          </cell>
          <cell r="Z1670">
            <v>0</v>
          </cell>
          <cell r="AA1670">
            <v>0</v>
          </cell>
          <cell r="AB1670">
            <v>0</v>
          </cell>
          <cell r="AC1670">
            <v>8169754.57</v>
          </cell>
          <cell r="AD1670">
            <v>0</v>
          </cell>
        </row>
        <row r="1670">
          <cell r="AF1670">
            <v>180000000</v>
          </cell>
          <cell r="AG1670">
            <v>0</v>
          </cell>
          <cell r="AH1670">
            <v>240567599.06</v>
          </cell>
          <cell r="AI1670">
            <v>1265244.31</v>
          </cell>
          <cell r="AJ1670">
            <v>-1032070.9</v>
          </cell>
          <cell r="AK1670">
            <v>0</v>
          </cell>
          <cell r="AL1670">
            <v>36233166.06</v>
          </cell>
          <cell r="AM1670">
            <v>0</v>
          </cell>
          <cell r="AN1670">
            <v>358674643.64</v>
          </cell>
          <cell r="AO1670">
            <v>980358846.64</v>
          </cell>
          <cell r="AP1670">
            <v>815708582.17</v>
          </cell>
          <cell r="AQ1670">
            <v>1796067428.81</v>
          </cell>
          <cell r="AR1670">
            <v>699915943.62</v>
          </cell>
          <cell r="AS1670">
            <v>233943016.27</v>
          </cell>
          <cell r="AT1670">
            <v>46499886.75</v>
          </cell>
          <cell r="AU1670">
            <v>280442903.02</v>
          </cell>
          <cell r="AV1670">
            <v>813178093.55</v>
          </cell>
          <cell r="AW1670">
            <v>1093620996.57</v>
          </cell>
          <cell r="AX1670">
            <v>233943016.27</v>
          </cell>
          <cell r="AY1670">
            <v>859677980.3</v>
          </cell>
          <cell r="AZ1670">
            <v>0.25643518540662</v>
          </cell>
          <cell r="BA1670">
            <v>0.74356481459338</v>
          </cell>
          <cell r="BB1670">
            <v>1.34487267333494</v>
          </cell>
          <cell r="BC1670">
            <v>0.213915988266257</v>
          </cell>
          <cell r="BD1670">
            <v>0.0425191971403629</v>
          </cell>
          <cell r="BE1670">
            <v>0.213915988266257</v>
          </cell>
          <cell r="BF1670">
            <v>0.786084011733743</v>
          </cell>
        </row>
        <row r="1671">
          <cell r="A1671" t="str">
            <v>002647.SZ</v>
          </cell>
          <cell r="B1671" t="str">
            <v>仁东控股</v>
          </cell>
          <cell r="C1671">
            <v>2433500.03</v>
          </cell>
          <cell r="D1671">
            <v>191103419.13</v>
          </cell>
          <cell r="E1671">
            <v>0</v>
          </cell>
          <cell r="F1671">
            <v>0</v>
          </cell>
          <cell r="G1671">
            <v>0</v>
          </cell>
          <cell r="H1671">
            <v>0</v>
          </cell>
          <cell r="I1671">
            <v>221438781.7</v>
          </cell>
          <cell r="J1671">
            <v>0</v>
          </cell>
          <cell r="K1671">
            <v>279539.51</v>
          </cell>
          <cell r="L1671">
            <v>0</v>
          </cell>
          <cell r="M1671">
            <v>0</v>
          </cell>
          <cell r="N1671">
            <v>0</v>
          </cell>
          <cell r="O1671">
            <v>0</v>
          </cell>
          <cell r="P1671">
            <v>10195356</v>
          </cell>
          <cell r="Q1671">
            <v>22113226.64</v>
          </cell>
          <cell r="R1671">
            <v>0</v>
          </cell>
          <cell r="S1671">
            <v>0</v>
          </cell>
          <cell r="T1671">
            <v>0</v>
          </cell>
          <cell r="U1671">
            <v>686571290.83</v>
          </cell>
          <cell r="V1671">
            <v>1632987522.34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B1671">
            <v>0</v>
          </cell>
          <cell r="AC1671">
            <v>0</v>
          </cell>
          <cell r="AD1671">
            <v>0</v>
          </cell>
        </row>
        <row r="1671">
          <cell r="AF1671">
            <v>559936650</v>
          </cell>
          <cell r="AG1671">
            <v>0</v>
          </cell>
          <cell r="AH1671">
            <v>191142018.58</v>
          </cell>
          <cell r="AI1671">
            <v>0</v>
          </cell>
          <cell r="AJ1671">
            <v>-98228298.9</v>
          </cell>
          <cell r="AK1671">
            <v>0</v>
          </cell>
          <cell r="AL1671">
            <v>43544814.66</v>
          </cell>
          <cell r="AM1671">
            <v>1231773.16</v>
          </cell>
          <cell r="AN1671">
            <v>-187691432.7</v>
          </cell>
          <cell r="AO1671">
            <v>2767122636.18</v>
          </cell>
          <cell r="AP1671">
            <v>509935524.8</v>
          </cell>
          <cell r="AQ1671">
            <v>3277058160.98</v>
          </cell>
          <cell r="AR1671">
            <v>1889447926.22</v>
          </cell>
          <cell r="AS1671">
            <v>877674709.96</v>
          </cell>
          <cell r="AT1671">
            <v>0</v>
          </cell>
          <cell r="AU1671">
            <v>877674709.96</v>
          </cell>
          <cell r="AV1671">
            <v>509935524.8</v>
          </cell>
          <cell r="AW1671">
            <v>1387610234.76</v>
          </cell>
          <cell r="AX1671">
            <v>877674709.96</v>
          </cell>
          <cell r="AY1671">
            <v>509935524.8</v>
          </cell>
          <cell r="AZ1671">
            <v>0.632508097716505</v>
          </cell>
          <cell r="BA1671">
            <v>0.367491902283495</v>
          </cell>
          <cell r="BB1671">
            <v>2.72114839479801</v>
          </cell>
          <cell r="BC1671">
            <v>0.632508097716505</v>
          </cell>
          <cell r="BD1671">
            <v>0</v>
          </cell>
          <cell r="BE1671">
            <v>0.632508097716505</v>
          </cell>
          <cell r="BF1671">
            <v>0.367491902283495</v>
          </cell>
        </row>
        <row r="1672">
          <cell r="A1672" t="str">
            <v>000738.SZ</v>
          </cell>
          <cell r="B1672" t="str">
            <v>航发控制</v>
          </cell>
          <cell r="C1672">
            <v>0</v>
          </cell>
          <cell r="D1672">
            <v>190500000</v>
          </cell>
          <cell r="E1672">
            <v>0</v>
          </cell>
          <cell r="F1672">
            <v>0</v>
          </cell>
          <cell r="G1672">
            <v>0</v>
          </cell>
          <cell r="H1672">
            <v>0</v>
          </cell>
          <cell r="I1672">
            <v>1115852014.65</v>
          </cell>
          <cell r="J1672">
            <v>0</v>
          </cell>
          <cell r="K1672">
            <v>913965945.06</v>
          </cell>
          <cell r="L1672">
            <v>0</v>
          </cell>
          <cell r="M1672">
            <v>0</v>
          </cell>
          <cell r="N1672">
            <v>0</v>
          </cell>
          <cell r="O1672">
            <v>0</v>
          </cell>
          <cell r="P1672">
            <v>288427808.66</v>
          </cell>
          <cell r="Q1672">
            <v>30916164.19</v>
          </cell>
          <cell r="R1672">
            <v>0</v>
          </cell>
          <cell r="S1672">
            <v>0</v>
          </cell>
          <cell r="T1672">
            <v>0</v>
          </cell>
          <cell r="U1672">
            <v>16910704.17</v>
          </cell>
          <cell r="V1672">
            <v>1534819.32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64996902.15</v>
          </cell>
          <cell r="AB1672">
            <v>1750724.94</v>
          </cell>
          <cell r="AC1672">
            <v>133819121.7</v>
          </cell>
          <cell r="AD1672">
            <v>174970000</v>
          </cell>
        </row>
        <row r="1672">
          <cell r="AF1672">
            <v>1145642349</v>
          </cell>
          <cell r="AG1672">
            <v>0</v>
          </cell>
          <cell r="AH1672">
            <v>3491653184.02</v>
          </cell>
          <cell r="AI1672">
            <v>0</v>
          </cell>
          <cell r="AJ1672">
            <v>0</v>
          </cell>
          <cell r="AK1672">
            <v>26131485.1</v>
          </cell>
          <cell r="AL1672">
            <v>99574473.44</v>
          </cell>
          <cell r="AM1672">
            <v>0</v>
          </cell>
          <cell r="AN1672">
            <v>2328304421.61</v>
          </cell>
          <cell r="AO1672">
            <v>2933644204.84</v>
          </cell>
          <cell r="AP1672">
            <v>7091305913.17</v>
          </cell>
          <cell r="AQ1672">
            <v>10024950118.01</v>
          </cell>
          <cell r="AR1672">
            <v>2486266598.52</v>
          </cell>
          <cell r="AS1672">
            <v>207410704.17</v>
          </cell>
          <cell r="AT1672">
            <v>239966902.15</v>
          </cell>
          <cell r="AU1672">
            <v>447377606.32</v>
          </cell>
          <cell r="AV1672">
            <v>7091305913.17</v>
          </cell>
          <cell r="AW1672">
            <v>7538683519.49</v>
          </cell>
          <cell r="AX1672">
            <v>207410704.17</v>
          </cell>
          <cell r="AY1672">
            <v>7331272815.32</v>
          </cell>
          <cell r="AZ1672">
            <v>0.0593442615230339</v>
          </cell>
          <cell r="BA1672">
            <v>0.940655738476966</v>
          </cell>
          <cell r="BB1672">
            <v>1.06308818316371</v>
          </cell>
          <cell r="BC1672">
            <v>0.0275128546826212</v>
          </cell>
          <cell r="BD1672">
            <v>0.0318314068404126</v>
          </cell>
          <cell r="BE1672">
            <v>0.0275128546826212</v>
          </cell>
          <cell r="BF1672">
            <v>0.972487145317379</v>
          </cell>
        </row>
        <row r="1673">
          <cell r="A1673" t="str">
            <v>000668.SZ</v>
          </cell>
          <cell r="B1673" t="str">
            <v>荣丰控股</v>
          </cell>
          <cell r="C1673">
            <v>0</v>
          </cell>
          <cell r="D1673">
            <v>190402000</v>
          </cell>
          <cell r="E1673">
            <v>0</v>
          </cell>
          <cell r="F1673">
            <v>0</v>
          </cell>
          <cell r="G1673">
            <v>0</v>
          </cell>
          <cell r="H1673">
            <v>0</v>
          </cell>
          <cell r="I1673">
            <v>531648070.17</v>
          </cell>
          <cell r="J1673">
            <v>35776187.91</v>
          </cell>
          <cell r="K1673">
            <v>3225837.06</v>
          </cell>
          <cell r="L1673">
            <v>0</v>
          </cell>
          <cell r="M1673">
            <v>0</v>
          </cell>
          <cell r="N1673">
            <v>0</v>
          </cell>
          <cell r="O1673">
            <v>0</v>
          </cell>
          <cell r="P1673">
            <v>1813190.13</v>
          </cell>
          <cell r="Q1673">
            <v>131118721.82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261834079.09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B1673">
            <v>0</v>
          </cell>
          <cell r="AC1673">
            <v>0</v>
          </cell>
          <cell r="AD1673">
            <v>0</v>
          </cell>
        </row>
        <row r="1673">
          <cell r="AF1673">
            <v>146841890</v>
          </cell>
          <cell r="AG1673">
            <v>0</v>
          </cell>
          <cell r="AH1673">
            <v>80465680.08</v>
          </cell>
          <cell r="AI1673">
            <v>0</v>
          </cell>
          <cell r="AJ1673">
            <v>0</v>
          </cell>
          <cell r="AK1673">
            <v>0</v>
          </cell>
          <cell r="AL1673">
            <v>112453944.94</v>
          </cell>
          <cell r="AM1673">
            <v>0</v>
          </cell>
          <cell r="AN1673">
            <v>558997157.5</v>
          </cell>
          <cell r="AO1673">
            <v>1155818086.18</v>
          </cell>
          <cell r="AP1673">
            <v>898758672.52</v>
          </cell>
          <cell r="AQ1673">
            <v>2054576758.7</v>
          </cell>
          <cell r="AR1673">
            <v>965416086.18</v>
          </cell>
          <cell r="AS1673">
            <v>190402000</v>
          </cell>
          <cell r="AT1673">
            <v>0</v>
          </cell>
          <cell r="AU1673">
            <v>190402000</v>
          </cell>
          <cell r="AV1673">
            <v>898758672.52</v>
          </cell>
          <cell r="AW1673">
            <v>1089160672.52</v>
          </cell>
          <cell r="AX1673">
            <v>190402000</v>
          </cell>
          <cell r="AY1673">
            <v>898758672.52</v>
          </cell>
          <cell r="AZ1673">
            <v>0.174815346168775</v>
          </cell>
          <cell r="BA1673">
            <v>0.825184653831225</v>
          </cell>
          <cell r="BB1673">
            <v>1.21184997243602</v>
          </cell>
          <cell r="BC1673">
            <v>0.174815346168775</v>
          </cell>
          <cell r="BD1673">
            <v>0</v>
          </cell>
          <cell r="BE1673">
            <v>0.174815346168775</v>
          </cell>
          <cell r="BF1673">
            <v>0.825184653831225</v>
          </cell>
        </row>
        <row r="1674">
          <cell r="A1674" t="str">
            <v>002394.SZ</v>
          </cell>
          <cell r="B1674" t="str">
            <v>联发股份</v>
          </cell>
          <cell r="C1674">
            <v>102573101.97</v>
          </cell>
          <cell r="D1674">
            <v>190164305.55</v>
          </cell>
          <cell r="E1674">
            <v>0</v>
          </cell>
          <cell r="F1674">
            <v>0</v>
          </cell>
          <cell r="G1674">
            <v>0</v>
          </cell>
          <cell r="H1674">
            <v>2082174.27</v>
          </cell>
          <cell r="I1674">
            <v>282693020.67</v>
          </cell>
          <cell r="J1674">
            <v>0</v>
          </cell>
          <cell r="K1674">
            <v>54304144.29</v>
          </cell>
          <cell r="L1674">
            <v>0</v>
          </cell>
          <cell r="M1674">
            <v>0</v>
          </cell>
          <cell r="N1674">
            <v>0</v>
          </cell>
          <cell r="O1674">
            <v>0</v>
          </cell>
          <cell r="P1674">
            <v>98525431.31</v>
          </cell>
          <cell r="Q1674">
            <v>16440002.59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4274160.87</v>
          </cell>
          <cell r="W1674">
            <v>0</v>
          </cell>
          <cell r="X1674">
            <v>500518430.23</v>
          </cell>
          <cell r="Y1674">
            <v>0</v>
          </cell>
          <cell r="Z1674">
            <v>0</v>
          </cell>
          <cell r="AA1674">
            <v>0</v>
          </cell>
          <cell r="AB1674">
            <v>0</v>
          </cell>
          <cell r="AC1674">
            <v>26525538.87</v>
          </cell>
          <cell r="AD1674">
            <v>0</v>
          </cell>
        </row>
        <row r="1674">
          <cell r="AF1674">
            <v>328879200</v>
          </cell>
          <cell r="AG1674">
            <v>0</v>
          </cell>
          <cell r="AH1674">
            <v>983820069.08</v>
          </cell>
          <cell r="AI1674">
            <v>25585248</v>
          </cell>
          <cell r="AJ1674">
            <v>-2000314.87</v>
          </cell>
          <cell r="AK1674">
            <v>0</v>
          </cell>
          <cell r="AL1674">
            <v>170204832.39</v>
          </cell>
          <cell r="AM1674">
            <v>0</v>
          </cell>
          <cell r="AN1674">
            <v>2308921641.6</v>
          </cell>
          <cell r="AO1674">
            <v>1278100310.62</v>
          </cell>
          <cell r="AP1674">
            <v>3815410676.2</v>
          </cell>
          <cell r="AQ1674">
            <v>5093510986.82</v>
          </cell>
          <cell r="AR1674">
            <v>585335400.57</v>
          </cell>
          <cell r="AS1674">
            <v>192246479.82</v>
          </cell>
          <cell r="AT1674">
            <v>500518430.23</v>
          </cell>
          <cell r="AU1674">
            <v>692764910.05</v>
          </cell>
          <cell r="AV1674">
            <v>3764240180.2</v>
          </cell>
          <cell r="AW1674">
            <v>4457005090.25</v>
          </cell>
          <cell r="AX1674">
            <v>192246479.82</v>
          </cell>
          <cell r="AY1674">
            <v>4264758610.43</v>
          </cell>
          <cell r="AZ1674">
            <v>0.155432829001131</v>
          </cell>
          <cell r="BA1674">
            <v>0.844567170998869</v>
          </cell>
          <cell r="BB1674">
            <v>1.18403844518051</v>
          </cell>
          <cell r="BC1674">
            <v>0.0431335562619285</v>
          </cell>
          <cell r="BD1674">
            <v>0.112299272739203</v>
          </cell>
          <cell r="BE1674">
            <v>0.0431335562619285</v>
          </cell>
          <cell r="BF1674">
            <v>0.956866443738072</v>
          </cell>
        </row>
        <row r="1675">
          <cell r="A1675" t="str">
            <v>002526.SZ</v>
          </cell>
          <cell r="B1675" t="str">
            <v>山东矿机</v>
          </cell>
          <cell r="C1675">
            <v>0</v>
          </cell>
          <cell r="D1675">
            <v>190000000</v>
          </cell>
          <cell r="E1675">
            <v>0</v>
          </cell>
          <cell r="F1675">
            <v>0</v>
          </cell>
          <cell r="G1675">
            <v>0</v>
          </cell>
          <cell r="H1675">
            <v>0</v>
          </cell>
          <cell r="I1675">
            <v>383953359.94</v>
          </cell>
          <cell r="J1675">
            <v>0</v>
          </cell>
          <cell r="K1675">
            <v>220326295.6</v>
          </cell>
          <cell r="L1675">
            <v>0</v>
          </cell>
          <cell r="M1675">
            <v>0</v>
          </cell>
          <cell r="N1675">
            <v>0</v>
          </cell>
          <cell r="O1675">
            <v>0</v>
          </cell>
          <cell r="P1675">
            <v>22971368.76</v>
          </cell>
          <cell r="Q1675">
            <v>33402598.5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30352418.44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B1675">
            <v>0</v>
          </cell>
          <cell r="AC1675">
            <v>4406666.67</v>
          </cell>
          <cell r="AD1675">
            <v>426926.79</v>
          </cell>
        </row>
        <row r="1675">
          <cell r="AF1675">
            <v>1782793836</v>
          </cell>
          <cell r="AG1675">
            <v>0</v>
          </cell>
          <cell r="AH1675">
            <v>391128027.54</v>
          </cell>
          <cell r="AI1675">
            <v>0</v>
          </cell>
          <cell r="AJ1675">
            <v>-137523.85</v>
          </cell>
          <cell r="AK1675">
            <v>5640375.68</v>
          </cell>
          <cell r="AL1675">
            <v>58409087.81</v>
          </cell>
          <cell r="AM1675">
            <v>0</v>
          </cell>
          <cell r="AN1675">
            <v>616980515.55</v>
          </cell>
          <cell r="AO1675">
            <v>885839634.7</v>
          </cell>
          <cell r="AP1675">
            <v>2854814318.73</v>
          </cell>
          <cell r="AQ1675">
            <v>3740653953.43</v>
          </cell>
          <cell r="AR1675">
            <v>695412707.91</v>
          </cell>
          <cell r="AS1675">
            <v>190000000</v>
          </cell>
          <cell r="AT1675">
            <v>426926.79</v>
          </cell>
          <cell r="AU1675">
            <v>190426926.79</v>
          </cell>
          <cell r="AV1675">
            <v>2854814318.73</v>
          </cell>
          <cell r="AW1675">
            <v>3045241245.52</v>
          </cell>
          <cell r="AX1675">
            <v>190000000</v>
          </cell>
          <cell r="AY1675">
            <v>2855241245.52</v>
          </cell>
          <cell r="AZ1675">
            <v>0.06253262432661</v>
          </cell>
          <cell r="BA1675">
            <v>0.93746737567339</v>
          </cell>
          <cell r="BB1675">
            <v>1.06670378719227</v>
          </cell>
          <cell r="BC1675">
            <v>0.0623924295914217</v>
          </cell>
          <cell r="BD1675">
            <v>0.000140194735188246</v>
          </cell>
          <cell r="BE1675">
            <v>0.0623924295914217</v>
          </cell>
          <cell r="BF1675">
            <v>0.937607570408578</v>
          </cell>
        </row>
        <row r="1676">
          <cell r="A1676" t="str">
            <v>600119.SH</v>
          </cell>
          <cell r="B1676" t="str">
            <v>长江投资</v>
          </cell>
          <cell r="C1676">
            <v>8193692.61</v>
          </cell>
          <cell r="D1676">
            <v>189412805.08</v>
          </cell>
          <cell r="E1676">
            <v>0</v>
          </cell>
          <cell r="F1676">
            <v>0</v>
          </cell>
          <cell r="G1676">
            <v>0</v>
          </cell>
          <cell r="H1676">
            <v>0</v>
          </cell>
          <cell r="I1676">
            <v>94165171.92</v>
          </cell>
          <cell r="J1676">
            <v>708129.05</v>
          </cell>
          <cell r="K1676">
            <v>18354323.38</v>
          </cell>
          <cell r="L1676">
            <v>0</v>
          </cell>
          <cell r="M1676">
            <v>0</v>
          </cell>
          <cell r="N1676">
            <v>0</v>
          </cell>
          <cell r="O1676">
            <v>0</v>
          </cell>
          <cell r="P1676">
            <v>11868932.37</v>
          </cell>
          <cell r="Q1676">
            <v>4317459.57</v>
          </cell>
          <cell r="R1676">
            <v>0</v>
          </cell>
          <cell r="S1676">
            <v>0</v>
          </cell>
          <cell r="T1676">
            <v>0</v>
          </cell>
          <cell r="U1676">
            <v>18192617.52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B1676">
            <v>0</v>
          </cell>
          <cell r="AC1676">
            <v>1818077.3</v>
          </cell>
          <cell r="AD1676">
            <v>1181073.9</v>
          </cell>
        </row>
        <row r="1676">
          <cell r="AF1676">
            <v>365270370</v>
          </cell>
          <cell r="AG1676">
            <v>0</v>
          </cell>
          <cell r="AH1676">
            <v>517246833.44</v>
          </cell>
          <cell r="AI1676">
            <v>0</v>
          </cell>
          <cell r="AJ1676">
            <v>5228291.52</v>
          </cell>
          <cell r="AK1676">
            <v>14728.59</v>
          </cell>
          <cell r="AL1676">
            <v>58624735.75</v>
          </cell>
          <cell r="AM1676">
            <v>0</v>
          </cell>
          <cell r="AN1676">
            <v>-592306282.38</v>
          </cell>
          <cell r="AO1676">
            <v>348212282.7</v>
          </cell>
          <cell r="AP1676">
            <v>354078676.92</v>
          </cell>
          <cell r="AQ1676">
            <v>702290959.62</v>
          </cell>
          <cell r="AR1676">
            <v>139425786.2</v>
          </cell>
          <cell r="AS1676">
            <v>207605422.6</v>
          </cell>
          <cell r="AT1676">
            <v>1181073.9</v>
          </cell>
          <cell r="AU1676">
            <v>208786496.5</v>
          </cell>
          <cell r="AV1676">
            <v>354078676.92</v>
          </cell>
          <cell r="AW1676">
            <v>562865173.42</v>
          </cell>
          <cell r="AX1676">
            <v>207605422.6</v>
          </cell>
          <cell r="AY1676">
            <v>355259750.82</v>
          </cell>
          <cell r="AZ1676">
            <v>0.370935183698436</v>
          </cell>
          <cell r="BA1676">
            <v>0.629064816301564</v>
          </cell>
          <cell r="BB1676">
            <v>1.58966131006859</v>
          </cell>
          <cell r="BC1676">
            <v>0.368836858991609</v>
          </cell>
          <cell r="BD1676">
            <v>0.00209832470682762</v>
          </cell>
          <cell r="BE1676">
            <v>0.368836858991609</v>
          </cell>
          <cell r="BF1676">
            <v>0.631163141008391</v>
          </cell>
        </row>
        <row r="1677">
          <cell r="A1677" t="str">
            <v>600358.SH</v>
          </cell>
          <cell r="B1677" t="str">
            <v>国旅联合</v>
          </cell>
          <cell r="C1677">
            <v>0</v>
          </cell>
          <cell r="D1677">
            <v>188000000</v>
          </cell>
          <cell r="E1677">
            <v>0</v>
          </cell>
          <cell r="F1677">
            <v>0</v>
          </cell>
          <cell r="G1677">
            <v>0</v>
          </cell>
          <cell r="H1677">
            <v>0</v>
          </cell>
          <cell r="I1677">
            <v>54292103.67</v>
          </cell>
          <cell r="J1677">
            <v>0</v>
          </cell>
          <cell r="K1677">
            <v>15154962.65</v>
          </cell>
          <cell r="L1677">
            <v>0</v>
          </cell>
          <cell r="M1677">
            <v>0</v>
          </cell>
          <cell r="N1677">
            <v>0</v>
          </cell>
          <cell r="O1677">
            <v>0</v>
          </cell>
          <cell r="P1677">
            <v>7667266.7</v>
          </cell>
          <cell r="Q1677">
            <v>1050583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B1677">
            <v>0</v>
          </cell>
          <cell r="AC1677">
            <v>0</v>
          </cell>
          <cell r="AD1677">
            <v>0</v>
          </cell>
        </row>
        <row r="1677">
          <cell r="AF1677">
            <v>504936660</v>
          </cell>
          <cell r="AG1677">
            <v>0</v>
          </cell>
          <cell r="AH1677">
            <v>277096356.17</v>
          </cell>
          <cell r="AI1677">
            <v>0</v>
          </cell>
          <cell r="AJ1677">
            <v>-42187795.35</v>
          </cell>
          <cell r="AK1677">
            <v>0</v>
          </cell>
          <cell r="AL1677">
            <v>8194929.49</v>
          </cell>
          <cell r="AM1677">
            <v>0</v>
          </cell>
          <cell r="AN1677">
            <v>-572046810.02</v>
          </cell>
          <cell r="AO1677">
            <v>266164916.02</v>
          </cell>
          <cell r="AP1677">
            <v>175993340.29</v>
          </cell>
          <cell r="AQ1677">
            <v>442158256.31</v>
          </cell>
          <cell r="AR1677">
            <v>78164916.02</v>
          </cell>
          <cell r="AS1677">
            <v>188000000</v>
          </cell>
          <cell r="AT1677">
            <v>0</v>
          </cell>
          <cell r="AU1677">
            <v>188000000</v>
          </cell>
          <cell r="AV1677">
            <v>175993340.29</v>
          </cell>
          <cell r="AW1677">
            <v>363993340.29</v>
          </cell>
          <cell r="AX1677">
            <v>188000000</v>
          </cell>
          <cell r="AY1677">
            <v>175993340.29</v>
          </cell>
          <cell r="AZ1677">
            <v>0.516492966190582</v>
          </cell>
          <cell r="BA1677">
            <v>0.483507033809418</v>
          </cell>
          <cell r="BB1677">
            <v>2.06822223892231</v>
          </cell>
          <cell r="BC1677">
            <v>0.516492966190582</v>
          </cell>
          <cell r="BD1677">
            <v>0</v>
          </cell>
          <cell r="BE1677">
            <v>0.516492966190582</v>
          </cell>
          <cell r="BF1677">
            <v>0.483507033809418</v>
          </cell>
        </row>
        <row r="1678">
          <cell r="A1678" t="str">
            <v>600227.SH</v>
          </cell>
          <cell r="B1678" t="str">
            <v>圣济堂</v>
          </cell>
          <cell r="C1678">
            <v>2956982.16</v>
          </cell>
          <cell r="D1678">
            <v>187000000</v>
          </cell>
          <cell r="E1678">
            <v>0</v>
          </cell>
          <cell r="F1678">
            <v>0</v>
          </cell>
          <cell r="G1678">
            <v>0</v>
          </cell>
          <cell r="H1678">
            <v>0</v>
          </cell>
          <cell r="I1678">
            <v>465840115.26</v>
          </cell>
          <cell r="J1678">
            <v>191970.04</v>
          </cell>
          <cell r="K1678">
            <v>339934822.06</v>
          </cell>
          <cell r="L1678">
            <v>0</v>
          </cell>
          <cell r="M1678">
            <v>0</v>
          </cell>
          <cell r="N1678">
            <v>0</v>
          </cell>
          <cell r="O1678">
            <v>0</v>
          </cell>
          <cell r="P1678">
            <v>92155428.43</v>
          </cell>
          <cell r="Q1678">
            <v>5159342.45</v>
          </cell>
          <cell r="R1678">
            <v>0</v>
          </cell>
          <cell r="S1678">
            <v>0</v>
          </cell>
          <cell r="T1678">
            <v>0</v>
          </cell>
          <cell r="U1678">
            <v>89943726.15</v>
          </cell>
          <cell r="V1678">
            <v>33081137.19</v>
          </cell>
          <cell r="W1678">
            <v>0</v>
          </cell>
          <cell r="X1678">
            <v>124800000</v>
          </cell>
          <cell r="Y1678">
            <v>0</v>
          </cell>
          <cell r="Z1678">
            <v>0</v>
          </cell>
          <cell r="AA1678">
            <v>0</v>
          </cell>
          <cell r="AB1678">
            <v>0</v>
          </cell>
          <cell r="AC1678">
            <v>28231632.76</v>
          </cell>
          <cell r="AD1678">
            <v>0</v>
          </cell>
        </row>
        <row r="1678">
          <cell r="AF1678">
            <v>1693134201</v>
          </cell>
          <cell r="AG1678">
            <v>0</v>
          </cell>
          <cell r="AH1678">
            <v>2584226949.51</v>
          </cell>
          <cell r="AI1678">
            <v>0</v>
          </cell>
          <cell r="AJ1678">
            <v>16756232.25</v>
          </cell>
          <cell r="AK1678">
            <v>36164649</v>
          </cell>
          <cell r="AL1678">
            <v>258348625.76</v>
          </cell>
          <cell r="AM1678">
            <v>0</v>
          </cell>
          <cell r="AN1678">
            <v>-1251403623.58</v>
          </cell>
          <cell r="AO1678">
            <v>1369295156.5</v>
          </cell>
          <cell r="AP1678">
            <v>3337227033.94</v>
          </cell>
          <cell r="AQ1678">
            <v>4706522190.44</v>
          </cell>
          <cell r="AR1678">
            <v>967551430.35</v>
          </cell>
          <cell r="AS1678">
            <v>276943726.15</v>
          </cell>
          <cell r="AT1678">
            <v>124800000</v>
          </cell>
          <cell r="AU1678">
            <v>401743726.15</v>
          </cell>
          <cell r="AV1678">
            <v>3337227033.94</v>
          </cell>
          <cell r="AW1678">
            <v>3738970760.09</v>
          </cell>
          <cell r="AX1678">
            <v>276943726.15</v>
          </cell>
          <cell r="AY1678">
            <v>3462027033.94</v>
          </cell>
          <cell r="AZ1678">
            <v>0.107447677964812</v>
          </cell>
          <cell r="BA1678">
            <v>0.892552322035188</v>
          </cell>
          <cell r="BB1678">
            <v>1.12038249782356</v>
          </cell>
          <cell r="BC1678">
            <v>0.0740695084075313</v>
          </cell>
          <cell r="BD1678">
            <v>0.033378169557281</v>
          </cell>
          <cell r="BE1678">
            <v>0.0740695084075313</v>
          </cell>
          <cell r="BF1678">
            <v>0.925930491592469</v>
          </cell>
        </row>
        <row r="1679">
          <cell r="A1679" t="str">
            <v>603899.SH</v>
          </cell>
          <cell r="B1679" t="str">
            <v>晨光股份</v>
          </cell>
          <cell r="C1679">
            <v>62661711.38</v>
          </cell>
          <cell r="D1679">
            <v>186664574.83</v>
          </cell>
          <cell r="E1679">
            <v>0</v>
          </cell>
          <cell r="F1679">
            <v>0</v>
          </cell>
          <cell r="G1679">
            <v>0</v>
          </cell>
          <cell r="H1679">
            <v>248226.73</v>
          </cell>
          <cell r="I1679">
            <v>2346187037.56</v>
          </cell>
          <cell r="J1679">
            <v>0</v>
          </cell>
          <cell r="K1679">
            <v>133980045.21</v>
          </cell>
          <cell r="L1679">
            <v>0</v>
          </cell>
          <cell r="M1679">
            <v>0</v>
          </cell>
          <cell r="N1679">
            <v>0</v>
          </cell>
          <cell r="O1679">
            <v>0</v>
          </cell>
          <cell r="P1679">
            <v>140459862.24</v>
          </cell>
          <cell r="Q1679">
            <v>203904814.14</v>
          </cell>
          <cell r="R1679">
            <v>0</v>
          </cell>
          <cell r="S1679">
            <v>0</v>
          </cell>
          <cell r="T1679">
            <v>0</v>
          </cell>
          <cell r="U1679">
            <v>176123372.8</v>
          </cell>
          <cell r="V1679">
            <v>14335410.31</v>
          </cell>
          <cell r="W1679">
            <v>0</v>
          </cell>
          <cell r="X1679">
            <v>4438526.41</v>
          </cell>
          <cell r="Y1679">
            <v>0</v>
          </cell>
          <cell r="Z1679">
            <v>0</v>
          </cell>
          <cell r="AA1679">
            <v>0</v>
          </cell>
          <cell r="AB1679">
            <v>47230053.77</v>
          </cell>
          <cell r="AC1679">
            <v>40800222.78</v>
          </cell>
          <cell r="AD1679">
            <v>0</v>
          </cell>
        </row>
        <row r="1679">
          <cell r="AF1679">
            <v>927745590</v>
          </cell>
          <cell r="AG1679">
            <v>0</v>
          </cell>
          <cell r="AH1679">
            <v>420362705.05</v>
          </cell>
          <cell r="AI1679">
            <v>198275385</v>
          </cell>
          <cell r="AJ1679">
            <v>3021191.56</v>
          </cell>
          <cell r="AK1679">
            <v>0</v>
          </cell>
          <cell r="AL1679">
            <v>464042659.91</v>
          </cell>
          <cell r="AM1679">
            <v>0</v>
          </cell>
          <cell r="AN1679">
            <v>4096247564.79</v>
          </cell>
          <cell r="AO1679">
            <v>3357033858.16</v>
          </cell>
          <cell r="AP1679">
            <v>6109695096.31</v>
          </cell>
          <cell r="AQ1679">
            <v>9466728954.47</v>
          </cell>
          <cell r="AR1679">
            <v>2989559157.39</v>
          </cell>
          <cell r="AS1679">
            <v>363036174.36</v>
          </cell>
          <cell r="AT1679">
            <v>4438526.41</v>
          </cell>
          <cell r="AU1679">
            <v>367474700.77</v>
          </cell>
          <cell r="AV1679">
            <v>5713144326.31</v>
          </cell>
          <cell r="AW1679">
            <v>6080619027.08</v>
          </cell>
          <cell r="AX1679">
            <v>363036174.36</v>
          </cell>
          <cell r="AY1679">
            <v>5717582852.72</v>
          </cell>
          <cell r="AZ1679">
            <v>0.0604337649067395</v>
          </cell>
          <cell r="BA1679">
            <v>0.93956623509326</v>
          </cell>
          <cell r="BB1679">
            <v>1.06432092028162</v>
          </cell>
          <cell r="BC1679">
            <v>0.0597038184341464</v>
          </cell>
          <cell r="BD1679">
            <v>0.000729946472593177</v>
          </cell>
          <cell r="BE1679">
            <v>0.0597038184341464</v>
          </cell>
          <cell r="BF1679">
            <v>0.940296181565854</v>
          </cell>
        </row>
        <row r="1680">
          <cell r="A1680" t="str">
            <v>603933.SH</v>
          </cell>
          <cell r="B1680" t="str">
            <v>睿能科技</v>
          </cell>
          <cell r="C1680">
            <v>6432419.45</v>
          </cell>
          <cell r="D1680">
            <v>186244432.64</v>
          </cell>
          <cell r="E1680">
            <v>0</v>
          </cell>
          <cell r="F1680">
            <v>0</v>
          </cell>
          <cell r="G1680">
            <v>0</v>
          </cell>
          <cell r="H1680">
            <v>0</v>
          </cell>
          <cell r="I1680">
            <v>336593133.09</v>
          </cell>
          <cell r="J1680">
            <v>0</v>
          </cell>
          <cell r="K1680">
            <v>32197941.71</v>
          </cell>
          <cell r="L1680">
            <v>0</v>
          </cell>
          <cell r="M1680">
            <v>0</v>
          </cell>
          <cell r="N1680">
            <v>0</v>
          </cell>
          <cell r="O1680">
            <v>0</v>
          </cell>
          <cell r="P1680">
            <v>43559333.29</v>
          </cell>
          <cell r="Q1680">
            <v>12554715.92</v>
          </cell>
          <cell r="R1680">
            <v>0</v>
          </cell>
          <cell r="S1680">
            <v>0</v>
          </cell>
          <cell r="T1680">
            <v>0</v>
          </cell>
          <cell r="U1680">
            <v>4138803.33</v>
          </cell>
          <cell r="V1680">
            <v>1842307.52</v>
          </cell>
          <cell r="W1680">
            <v>0</v>
          </cell>
          <cell r="X1680">
            <v>34350000.2</v>
          </cell>
          <cell r="Y1680">
            <v>0</v>
          </cell>
          <cell r="Z1680">
            <v>0</v>
          </cell>
          <cell r="AA1680">
            <v>0</v>
          </cell>
          <cell r="AB1680">
            <v>0</v>
          </cell>
          <cell r="AC1680">
            <v>0</v>
          </cell>
          <cell r="AD1680">
            <v>0</v>
          </cell>
        </row>
        <row r="1680">
          <cell r="AF1680">
            <v>201233200</v>
          </cell>
          <cell r="AG1680">
            <v>0</v>
          </cell>
          <cell r="AH1680">
            <v>400872143.58</v>
          </cell>
          <cell r="AI1680">
            <v>0</v>
          </cell>
          <cell r="AJ1680">
            <v>-5326316.34</v>
          </cell>
          <cell r="AK1680">
            <v>0</v>
          </cell>
          <cell r="AL1680">
            <v>38041928.51</v>
          </cell>
          <cell r="AM1680">
            <v>0</v>
          </cell>
          <cell r="AN1680">
            <v>470227375.57</v>
          </cell>
          <cell r="AO1680">
            <v>657913087.15</v>
          </cell>
          <cell r="AP1680">
            <v>1105048331.32</v>
          </cell>
          <cell r="AQ1680">
            <v>1762961418.47</v>
          </cell>
          <cell r="AR1680">
            <v>433179850.98</v>
          </cell>
          <cell r="AS1680">
            <v>190383235.97</v>
          </cell>
          <cell r="AT1680">
            <v>34350000.2</v>
          </cell>
          <cell r="AU1680">
            <v>224733236.17</v>
          </cell>
          <cell r="AV1680">
            <v>1105048331.32</v>
          </cell>
          <cell r="AW1680">
            <v>1329781567.49</v>
          </cell>
          <cell r="AX1680">
            <v>190383235.97</v>
          </cell>
          <cell r="AY1680">
            <v>1139398331.52</v>
          </cell>
          <cell r="AZ1680">
            <v>0.169000113751156</v>
          </cell>
          <cell r="BA1680">
            <v>0.830999886248844</v>
          </cell>
          <cell r="BB1680">
            <v>1.20336959913921</v>
          </cell>
          <cell r="BC1680">
            <v>0.143168803527149</v>
          </cell>
          <cell r="BD1680">
            <v>0.0258313102240066</v>
          </cell>
          <cell r="BE1680">
            <v>0.143168803527149</v>
          </cell>
          <cell r="BF1680">
            <v>0.856831196472851</v>
          </cell>
        </row>
        <row r="1681">
          <cell r="A1681" t="str">
            <v>603048.SH</v>
          </cell>
          <cell r="B1681" t="str">
            <v>浙江黎明</v>
          </cell>
          <cell r="C1681">
            <v>8720312.18</v>
          </cell>
          <cell r="D1681">
            <v>186222930.57</v>
          </cell>
          <cell r="E1681">
            <v>0</v>
          </cell>
          <cell r="F1681">
            <v>0</v>
          </cell>
          <cell r="G1681">
            <v>0</v>
          </cell>
          <cell r="H1681">
            <v>0</v>
          </cell>
          <cell r="I1681">
            <v>105940348</v>
          </cell>
          <cell r="J1681">
            <v>0</v>
          </cell>
          <cell r="K1681">
            <v>160279.77</v>
          </cell>
          <cell r="L1681">
            <v>0</v>
          </cell>
          <cell r="M1681">
            <v>0</v>
          </cell>
          <cell r="N1681">
            <v>0</v>
          </cell>
          <cell r="O1681">
            <v>0</v>
          </cell>
          <cell r="P1681">
            <v>20823824.85</v>
          </cell>
          <cell r="Q1681">
            <v>7765885.26</v>
          </cell>
          <cell r="R1681">
            <v>0</v>
          </cell>
          <cell r="S1681">
            <v>0</v>
          </cell>
          <cell r="T1681">
            <v>0</v>
          </cell>
          <cell r="U1681">
            <v>30035550</v>
          </cell>
          <cell r="V1681">
            <v>1513731.64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B1681">
            <v>0</v>
          </cell>
          <cell r="AC1681">
            <v>2169943.27</v>
          </cell>
          <cell r="AD1681">
            <v>0</v>
          </cell>
        </row>
        <row r="1681">
          <cell r="AF1681">
            <v>110160000</v>
          </cell>
          <cell r="AG1681">
            <v>0</v>
          </cell>
          <cell r="AH1681">
            <v>279525518.9</v>
          </cell>
          <cell r="AI1681">
            <v>0</v>
          </cell>
          <cell r="AJ1681">
            <v>-29949.83</v>
          </cell>
          <cell r="AK1681">
            <v>0</v>
          </cell>
          <cell r="AL1681">
            <v>27734545.52</v>
          </cell>
          <cell r="AM1681">
            <v>0</v>
          </cell>
          <cell r="AN1681">
            <v>300995335.73</v>
          </cell>
          <cell r="AO1681">
            <v>363352805.54</v>
          </cell>
          <cell r="AP1681">
            <v>718385450.32</v>
          </cell>
          <cell r="AQ1681">
            <v>1081738255.86</v>
          </cell>
          <cell r="AR1681">
            <v>147094324.97</v>
          </cell>
          <cell r="AS1681">
            <v>216258480.57</v>
          </cell>
          <cell r="AT1681">
            <v>0</v>
          </cell>
          <cell r="AU1681">
            <v>216258480.57</v>
          </cell>
          <cell r="AV1681">
            <v>718385450.32</v>
          </cell>
          <cell r="AW1681">
            <v>934643930.89</v>
          </cell>
          <cell r="AX1681">
            <v>216258480.57</v>
          </cell>
          <cell r="AY1681">
            <v>718385450.32</v>
          </cell>
          <cell r="AZ1681">
            <v>0.231380607547594</v>
          </cell>
          <cell r="BA1681">
            <v>0.768619392452406</v>
          </cell>
          <cell r="BB1681">
            <v>1.30103404860673</v>
          </cell>
          <cell r="BC1681">
            <v>0.231380607547594</v>
          </cell>
          <cell r="BD1681">
            <v>0</v>
          </cell>
          <cell r="BE1681">
            <v>0.231380607547594</v>
          </cell>
          <cell r="BF1681">
            <v>0.768619392452406</v>
          </cell>
        </row>
        <row r="1682">
          <cell r="A1682" t="str">
            <v>603078.SH</v>
          </cell>
          <cell r="B1682" t="str">
            <v>江化微</v>
          </cell>
          <cell r="C1682">
            <v>0</v>
          </cell>
          <cell r="D1682">
            <v>185200486.11</v>
          </cell>
          <cell r="E1682">
            <v>0</v>
          </cell>
          <cell r="F1682">
            <v>0</v>
          </cell>
          <cell r="G1682">
            <v>0</v>
          </cell>
          <cell r="H1682">
            <v>0</v>
          </cell>
          <cell r="I1682">
            <v>421183205.48</v>
          </cell>
          <cell r="J1682">
            <v>0</v>
          </cell>
          <cell r="K1682">
            <v>346395.5</v>
          </cell>
          <cell r="L1682">
            <v>0</v>
          </cell>
          <cell r="M1682">
            <v>0</v>
          </cell>
          <cell r="N1682">
            <v>0</v>
          </cell>
          <cell r="O1682">
            <v>0</v>
          </cell>
          <cell r="P1682">
            <v>13138770.65</v>
          </cell>
          <cell r="Q1682">
            <v>1557783.45</v>
          </cell>
          <cell r="R1682">
            <v>0</v>
          </cell>
          <cell r="S1682">
            <v>0</v>
          </cell>
          <cell r="T1682">
            <v>0</v>
          </cell>
          <cell r="U1682">
            <v>33000000</v>
          </cell>
          <cell r="V1682">
            <v>45031.42</v>
          </cell>
          <cell r="W1682">
            <v>0</v>
          </cell>
          <cell r="X1682">
            <v>397812322.05</v>
          </cell>
          <cell r="Y1682">
            <v>0</v>
          </cell>
          <cell r="Z1682">
            <v>0</v>
          </cell>
          <cell r="AA1682">
            <v>0</v>
          </cell>
          <cell r="AB1682">
            <v>0</v>
          </cell>
          <cell r="AC1682">
            <v>19721151.87</v>
          </cell>
          <cell r="AD1682">
            <v>0</v>
          </cell>
        </row>
        <row r="1682">
          <cell r="AF1682">
            <v>195972241</v>
          </cell>
          <cell r="AG1682">
            <v>0</v>
          </cell>
          <cell r="AH1682">
            <v>516465052.33</v>
          </cell>
          <cell r="AI1682">
            <v>0</v>
          </cell>
          <cell r="AJ1682">
            <v>0</v>
          </cell>
          <cell r="AK1682">
            <v>0</v>
          </cell>
          <cell r="AL1682">
            <v>42357773.9</v>
          </cell>
          <cell r="AM1682">
            <v>0</v>
          </cell>
          <cell r="AN1682">
            <v>371596495.51</v>
          </cell>
          <cell r="AO1682">
            <v>1072005146.53</v>
          </cell>
          <cell r="AP1682">
            <v>1126391562.74</v>
          </cell>
          <cell r="AQ1682">
            <v>2198396709.27</v>
          </cell>
          <cell r="AR1682">
            <v>455992338.37</v>
          </cell>
          <cell r="AS1682">
            <v>218200486.11</v>
          </cell>
          <cell r="AT1682">
            <v>397812322.05</v>
          </cell>
          <cell r="AU1682">
            <v>616012808.16</v>
          </cell>
          <cell r="AV1682">
            <v>1126391562.74</v>
          </cell>
          <cell r="AW1682">
            <v>1742404370.9</v>
          </cell>
          <cell r="AX1682">
            <v>218200486.11</v>
          </cell>
          <cell r="AY1682">
            <v>1524203884.79</v>
          </cell>
          <cell r="AZ1682">
            <v>0.353541817529884</v>
          </cell>
          <cell r="BA1682">
            <v>0.646458182470116</v>
          </cell>
          <cell r="BB1682">
            <v>1.5468904673447</v>
          </cell>
          <cell r="BC1682">
            <v>0.125229533255414</v>
          </cell>
          <cell r="BD1682">
            <v>0.22831228427447</v>
          </cell>
          <cell r="BE1682">
            <v>0.125229533255414</v>
          </cell>
          <cell r="BF1682">
            <v>0.874770466744586</v>
          </cell>
        </row>
        <row r="1683">
          <cell r="A1683" t="str">
            <v>600107.SH</v>
          </cell>
          <cell r="B1683" t="str">
            <v>美尔雅</v>
          </cell>
          <cell r="C1683">
            <v>88782.44</v>
          </cell>
          <cell r="D1683">
            <v>185000000</v>
          </cell>
          <cell r="E1683">
            <v>0</v>
          </cell>
          <cell r="F1683">
            <v>0</v>
          </cell>
          <cell r="G1683">
            <v>0</v>
          </cell>
          <cell r="H1683">
            <v>0</v>
          </cell>
          <cell r="I1683">
            <v>76216514.23</v>
          </cell>
          <cell r="J1683">
            <v>2122749.83</v>
          </cell>
          <cell r="K1683">
            <v>19054051.49</v>
          </cell>
          <cell r="L1683">
            <v>0</v>
          </cell>
          <cell r="M1683">
            <v>0</v>
          </cell>
          <cell r="N1683">
            <v>0</v>
          </cell>
          <cell r="O1683">
            <v>0</v>
          </cell>
          <cell r="P1683">
            <v>33800881.65</v>
          </cell>
          <cell r="Q1683">
            <v>37400374.63</v>
          </cell>
          <cell r="R1683">
            <v>0</v>
          </cell>
          <cell r="S1683">
            <v>0</v>
          </cell>
          <cell r="T1683">
            <v>0</v>
          </cell>
          <cell r="U1683">
            <v>12705762.41</v>
          </cell>
          <cell r="V1683">
            <v>2408917.39</v>
          </cell>
          <cell r="W1683">
            <v>0</v>
          </cell>
          <cell r="X1683">
            <v>4960000</v>
          </cell>
          <cell r="Y1683">
            <v>0</v>
          </cell>
          <cell r="Z1683">
            <v>0</v>
          </cell>
          <cell r="AA1683">
            <v>0</v>
          </cell>
          <cell r="AB1683">
            <v>0</v>
          </cell>
          <cell r="AC1683">
            <v>10228250</v>
          </cell>
          <cell r="AD1683">
            <v>0</v>
          </cell>
        </row>
        <row r="1683">
          <cell r="AF1683">
            <v>360000000</v>
          </cell>
          <cell r="AG1683">
            <v>0</v>
          </cell>
          <cell r="AH1683">
            <v>179738808.15</v>
          </cell>
          <cell r="AI1683">
            <v>0</v>
          </cell>
          <cell r="AJ1683">
            <v>755403</v>
          </cell>
          <cell r="AK1683">
            <v>0</v>
          </cell>
          <cell r="AL1683">
            <v>35760054.04</v>
          </cell>
          <cell r="AM1683">
            <v>0</v>
          </cell>
          <cell r="AN1683">
            <v>167568566.7</v>
          </cell>
          <cell r="AO1683">
            <v>383986284.07</v>
          </cell>
          <cell r="AP1683">
            <v>743822831.89</v>
          </cell>
          <cell r="AQ1683">
            <v>1127809115.96</v>
          </cell>
          <cell r="AR1683">
            <v>181320521.66</v>
          </cell>
          <cell r="AS1683">
            <v>197705762.41</v>
          </cell>
          <cell r="AT1683">
            <v>4960000</v>
          </cell>
          <cell r="AU1683">
            <v>202665762.41</v>
          </cell>
          <cell r="AV1683">
            <v>743822831.89</v>
          </cell>
          <cell r="AW1683">
            <v>946488594.3</v>
          </cell>
          <cell r="AX1683">
            <v>197705762.41</v>
          </cell>
          <cell r="AY1683">
            <v>748782831.89</v>
          </cell>
          <cell r="AZ1683">
            <v>0.214123829521566</v>
          </cell>
          <cell r="BA1683">
            <v>0.785876170478434</v>
          </cell>
          <cell r="BB1683">
            <v>1.27246510018393</v>
          </cell>
          <cell r="BC1683">
            <v>0.208883407154228</v>
          </cell>
          <cell r="BD1683">
            <v>0.00524042236733798</v>
          </cell>
          <cell r="BE1683">
            <v>0.208883407154228</v>
          </cell>
          <cell r="BF1683">
            <v>0.791116592845772</v>
          </cell>
        </row>
        <row r="1684">
          <cell r="A1684" t="str">
            <v>002540.SZ</v>
          </cell>
          <cell r="B1684" t="str">
            <v>亚太科技</v>
          </cell>
          <cell r="C1684">
            <v>1328215.29</v>
          </cell>
          <cell r="D1684">
            <v>184261568.9</v>
          </cell>
          <cell r="E1684">
            <v>0</v>
          </cell>
          <cell r="F1684">
            <v>0</v>
          </cell>
          <cell r="G1684">
            <v>0</v>
          </cell>
          <cell r="H1684">
            <v>0</v>
          </cell>
          <cell r="I1684">
            <v>358766733.13</v>
          </cell>
          <cell r="J1684">
            <v>24000</v>
          </cell>
          <cell r="K1684">
            <v>24674171.09</v>
          </cell>
          <cell r="L1684">
            <v>0</v>
          </cell>
          <cell r="M1684">
            <v>0</v>
          </cell>
          <cell r="N1684">
            <v>0</v>
          </cell>
          <cell r="O1684">
            <v>0</v>
          </cell>
          <cell r="P1684">
            <v>51080779.35</v>
          </cell>
          <cell r="Q1684">
            <v>5630382.41</v>
          </cell>
          <cell r="R1684">
            <v>0</v>
          </cell>
          <cell r="S1684">
            <v>0</v>
          </cell>
          <cell r="T1684">
            <v>0</v>
          </cell>
          <cell r="U1684">
            <v>3259092.66</v>
          </cell>
          <cell r="V1684">
            <v>85829689.42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B1684">
            <v>0</v>
          </cell>
          <cell r="AC1684">
            <v>19862962.29</v>
          </cell>
          <cell r="AD1684">
            <v>0</v>
          </cell>
        </row>
        <row r="1684">
          <cell r="AF1684">
            <v>1270529500</v>
          </cell>
          <cell r="AG1684">
            <v>0</v>
          </cell>
          <cell r="AH1684">
            <v>1948331029.34</v>
          </cell>
          <cell r="AI1684">
            <v>150126558.82</v>
          </cell>
          <cell r="AJ1684">
            <v>-50409.41</v>
          </cell>
          <cell r="AK1684">
            <v>5345254.79</v>
          </cell>
          <cell r="AL1684">
            <v>249660680.32</v>
          </cell>
          <cell r="AM1684">
            <v>0</v>
          </cell>
          <cell r="AN1684">
            <v>1510575342.2</v>
          </cell>
          <cell r="AO1684">
            <v>734717594.54</v>
          </cell>
          <cell r="AP1684">
            <v>5134517956.06</v>
          </cell>
          <cell r="AQ1684">
            <v>5869235550.6</v>
          </cell>
          <cell r="AR1684">
            <v>547196932.98</v>
          </cell>
          <cell r="AS1684">
            <v>187520661.56</v>
          </cell>
          <cell r="AT1684">
            <v>0</v>
          </cell>
          <cell r="AU1684">
            <v>187520661.56</v>
          </cell>
          <cell r="AV1684">
            <v>4834264838.42</v>
          </cell>
          <cell r="AW1684">
            <v>5021785499.98</v>
          </cell>
          <cell r="AX1684">
            <v>187520661.56</v>
          </cell>
          <cell r="AY1684">
            <v>4834264838.42</v>
          </cell>
          <cell r="AZ1684">
            <v>0.037341431958961</v>
          </cell>
          <cell r="BA1684">
            <v>0.962658568041039</v>
          </cell>
          <cell r="BB1684">
            <v>1.03878990246246</v>
          </cell>
          <cell r="BC1684">
            <v>0.037341431958961</v>
          </cell>
          <cell r="BD1684">
            <v>0</v>
          </cell>
          <cell r="BE1684">
            <v>0.037341431958961</v>
          </cell>
          <cell r="BF1684">
            <v>0.962658568041039</v>
          </cell>
        </row>
        <row r="1685">
          <cell r="A1685" t="str">
            <v>603121.SH</v>
          </cell>
          <cell r="B1685" t="str">
            <v>华培动力</v>
          </cell>
          <cell r="C1685">
            <v>7174790.31</v>
          </cell>
          <cell r="D1685">
            <v>183796236.56</v>
          </cell>
          <cell r="E1685">
            <v>0</v>
          </cell>
          <cell r="F1685">
            <v>0</v>
          </cell>
          <cell r="G1685">
            <v>0</v>
          </cell>
          <cell r="H1685">
            <v>0</v>
          </cell>
          <cell r="I1685">
            <v>204655637.31</v>
          </cell>
          <cell r="J1685">
            <v>5233762.53</v>
          </cell>
          <cell r="K1685">
            <v>7184477.06</v>
          </cell>
          <cell r="L1685">
            <v>0</v>
          </cell>
          <cell r="M1685">
            <v>0</v>
          </cell>
          <cell r="N1685">
            <v>0</v>
          </cell>
          <cell r="O1685">
            <v>0</v>
          </cell>
          <cell r="P1685">
            <v>24473141.2</v>
          </cell>
          <cell r="Q1685">
            <v>6882269.94</v>
          </cell>
          <cell r="R1685">
            <v>0</v>
          </cell>
          <cell r="S1685">
            <v>0</v>
          </cell>
          <cell r="T1685">
            <v>0</v>
          </cell>
          <cell r="U1685">
            <v>29047830.11</v>
          </cell>
          <cell r="V1685">
            <v>705911.47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1183332.96</v>
          </cell>
          <cell r="AB1685">
            <v>0</v>
          </cell>
          <cell r="AC1685">
            <v>6664041.67</v>
          </cell>
          <cell r="AD1685">
            <v>0</v>
          </cell>
        </row>
        <row r="1685">
          <cell r="AF1685">
            <v>263653000</v>
          </cell>
          <cell r="AG1685">
            <v>0</v>
          </cell>
          <cell r="AH1685">
            <v>604419302.25</v>
          </cell>
          <cell r="AI1685">
            <v>22042350</v>
          </cell>
          <cell r="AJ1685">
            <v>0</v>
          </cell>
          <cell r="AK1685">
            <v>0</v>
          </cell>
          <cell r="AL1685">
            <v>36609269.04</v>
          </cell>
          <cell r="AM1685">
            <v>0</v>
          </cell>
          <cell r="AN1685">
            <v>261126428.33</v>
          </cell>
          <cell r="AO1685">
            <v>477001431.12</v>
          </cell>
          <cell r="AP1685">
            <v>1187850349.62</v>
          </cell>
          <cell r="AQ1685">
            <v>1664851780.74</v>
          </cell>
          <cell r="AR1685">
            <v>262974031.49</v>
          </cell>
          <cell r="AS1685">
            <v>212844066.67</v>
          </cell>
          <cell r="AT1685">
            <v>1183332.96</v>
          </cell>
          <cell r="AU1685">
            <v>214027399.63</v>
          </cell>
          <cell r="AV1685">
            <v>1143765649.62</v>
          </cell>
          <cell r="AW1685">
            <v>1357793049.25</v>
          </cell>
          <cell r="AX1685">
            <v>212844066.67</v>
          </cell>
          <cell r="AY1685">
            <v>1144948982.58</v>
          </cell>
          <cell r="AZ1685">
            <v>0.157628881476615</v>
          </cell>
          <cell r="BA1685">
            <v>0.842371118523385</v>
          </cell>
          <cell r="BB1685">
            <v>1.1871252207138</v>
          </cell>
          <cell r="BC1685">
            <v>0.156757369458894</v>
          </cell>
          <cell r="BD1685">
            <v>0.00087151201772143</v>
          </cell>
          <cell r="BE1685">
            <v>0.156757369458894</v>
          </cell>
          <cell r="BF1685">
            <v>0.843242630541106</v>
          </cell>
        </row>
        <row r="1686">
          <cell r="A1686" t="str">
            <v>603717.SH</v>
          </cell>
          <cell r="B1686" t="str">
            <v>天域生态</v>
          </cell>
          <cell r="C1686">
            <v>776472.97</v>
          </cell>
          <cell r="D1686">
            <v>183180069.08</v>
          </cell>
          <cell r="E1686">
            <v>0</v>
          </cell>
          <cell r="F1686">
            <v>0</v>
          </cell>
          <cell r="G1686">
            <v>0</v>
          </cell>
          <cell r="H1686">
            <v>0</v>
          </cell>
          <cell r="I1686">
            <v>619081678.59</v>
          </cell>
          <cell r="J1686">
            <v>0</v>
          </cell>
          <cell r="K1686">
            <v>112193958.56</v>
          </cell>
          <cell r="L1686">
            <v>0</v>
          </cell>
          <cell r="M1686">
            <v>0</v>
          </cell>
          <cell r="N1686">
            <v>0</v>
          </cell>
          <cell r="O1686">
            <v>0</v>
          </cell>
          <cell r="P1686">
            <v>6035800.35</v>
          </cell>
          <cell r="Q1686">
            <v>3085870.77</v>
          </cell>
          <cell r="R1686">
            <v>0</v>
          </cell>
          <cell r="S1686">
            <v>0</v>
          </cell>
          <cell r="T1686">
            <v>0</v>
          </cell>
          <cell r="U1686">
            <v>331365645.15</v>
          </cell>
          <cell r="V1686">
            <v>60533163.88</v>
          </cell>
          <cell r="W1686">
            <v>0</v>
          </cell>
          <cell r="X1686">
            <v>190611083.56</v>
          </cell>
          <cell r="Y1686">
            <v>0</v>
          </cell>
          <cell r="Z1686">
            <v>0</v>
          </cell>
          <cell r="AA1686">
            <v>0</v>
          </cell>
          <cell r="AB1686">
            <v>0</v>
          </cell>
          <cell r="AC1686">
            <v>0</v>
          </cell>
          <cell r="AD1686">
            <v>14252411.43</v>
          </cell>
        </row>
        <row r="1686">
          <cell r="AF1686">
            <v>290146240</v>
          </cell>
          <cell r="AG1686">
            <v>0</v>
          </cell>
          <cell r="AH1686">
            <v>931356797.59</v>
          </cell>
          <cell r="AI1686">
            <v>0</v>
          </cell>
          <cell r="AJ1686">
            <v>0</v>
          </cell>
          <cell r="AK1686">
            <v>0</v>
          </cell>
          <cell r="AL1686">
            <v>45177411.16</v>
          </cell>
          <cell r="AM1686">
            <v>0</v>
          </cell>
          <cell r="AN1686">
            <v>306141570.96</v>
          </cell>
          <cell r="AO1686">
            <v>1521116154.34</v>
          </cell>
          <cell r="AP1686">
            <v>1572822019.71</v>
          </cell>
          <cell r="AQ1686">
            <v>3093938174.05</v>
          </cell>
          <cell r="AR1686">
            <v>801706945.12</v>
          </cell>
          <cell r="AS1686">
            <v>514545714.23</v>
          </cell>
          <cell r="AT1686">
            <v>204863494.99</v>
          </cell>
          <cell r="AU1686">
            <v>719409209.22</v>
          </cell>
          <cell r="AV1686">
            <v>1572822019.71</v>
          </cell>
          <cell r="AW1686">
            <v>2292231228.93</v>
          </cell>
          <cell r="AX1686">
            <v>514545714.23</v>
          </cell>
          <cell r="AY1686">
            <v>1777685514.7</v>
          </cell>
          <cell r="AZ1686">
            <v>0.313846701039762</v>
          </cell>
          <cell r="BA1686">
            <v>0.686153298960238</v>
          </cell>
          <cell r="BB1686">
            <v>1.45740026538581</v>
          </cell>
          <cell r="BC1686">
            <v>0.224473738834012</v>
          </cell>
          <cell r="BD1686">
            <v>0.0893729622057497</v>
          </cell>
          <cell r="BE1686">
            <v>0.224473738834012</v>
          </cell>
          <cell r="BF1686">
            <v>0.775526261165988</v>
          </cell>
        </row>
        <row r="1687">
          <cell r="A1687" t="str">
            <v>002930.SZ</v>
          </cell>
          <cell r="B1687" t="str">
            <v>宏川智慧</v>
          </cell>
          <cell r="C1687">
            <v>124308300.16</v>
          </cell>
          <cell r="D1687">
            <v>182244261.16</v>
          </cell>
          <cell r="E1687">
            <v>0</v>
          </cell>
          <cell r="F1687">
            <v>0</v>
          </cell>
          <cell r="G1687">
            <v>0</v>
          </cell>
          <cell r="H1687">
            <v>0</v>
          </cell>
          <cell r="I1687">
            <v>135037910.86</v>
          </cell>
          <cell r="J1687">
            <v>12247.96</v>
          </cell>
          <cell r="K1687">
            <v>9992135.75</v>
          </cell>
          <cell r="L1687">
            <v>0</v>
          </cell>
          <cell r="M1687">
            <v>0</v>
          </cell>
          <cell r="N1687">
            <v>0</v>
          </cell>
          <cell r="O1687">
            <v>0</v>
          </cell>
          <cell r="P1687">
            <v>10126163.43</v>
          </cell>
          <cell r="Q1687">
            <v>32316687.76</v>
          </cell>
          <cell r="R1687">
            <v>0</v>
          </cell>
          <cell r="S1687">
            <v>0</v>
          </cell>
          <cell r="T1687">
            <v>0</v>
          </cell>
          <cell r="U1687">
            <v>320483187.99</v>
          </cell>
          <cell r="V1687">
            <v>599544.73</v>
          </cell>
          <cell r="W1687">
            <v>0</v>
          </cell>
          <cell r="X1687">
            <v>2728128457.52</v>
          </cell>
          <cell r="Y1687">
            <v>546417374.31</v>
          </cell>
          <cell r="Z1687">
            <v>0</v>
          </cell>
          <cell r="AA1687">
            <v>0</v>
          </cell>
          <cell r="AB1687">
            <v>1209386.37</v>
          </cell>
          <cell r="AC1687">
            <v>10745400</v>
          </cell>
          <cell r="AD1687">
            <v>0</v>
          </cell>
        </row>
        <row r="1687">
          <cell r="AF1687">
            <v>446639977</v>
          </cell>
          <cell r="AG1687">
            <v>153183564.07</v>
          </cell>
          <cell r="AH1687">
            <v>892483933.01</v>
          </cell>
          <cell r="AI1687">
            <v>1848600</v>
          </cell>
          <cell r="AJ1687">
            <v>-3930811.85</v>
          </cell>
          <cell r="AK1687">
            <v>232313.98</v>
          </cell>
          <cell r="AL1687">
            <v>65813204.33</v>
          </cell>
          <cell r="AM1687">
            <v>0</v>
          </cell>
          <cell r="AN1687">
            <v>719822039.73</v>
          </cell>
          <cell r="AO1687">
            <v>4101621058</v>
          </cell>
          <cell r="AP1687">
            <v>2276092820.27</v>
          </cell>
          <cell r="AQ1687">
            <v>6377713878.27</v>
          </cell>
          <cell r="AR1687">
            <v>324347777.02</v>
          </cell>
          <cell r="AS1687">
            <v>502727449.15</v>
          </cell>
          <cell r="AT1687">
            <v>3274545831.83</v>
          </cell>
          <cell r="AU1687">
            <v>3777273280.98</v>
          </cell>
          <cell r="AV1687">
            <v>2272395620.27</v>
          </cell>
          <cell r="AW1687">
            <v>6049668901.25</v>
          </cell>
          <cell r="AX1687">
            <v>502727449.15</v>
          </cell>
          <cell r="AY1687">
            <v>5546941452.1</v>
          </cell>
          <cell r="AZ1687">
            <v>0.624376861384848</v>
          </cell>
          <cell r="BA1687">
            <v>0.375623138615152</v>
          </cell>
          <cell r="BB1687">
            <v>2.66224280987269</v>
          </cell>
          <cell r="BC1687">
            <v>0.0830999939593595</v>
          </cell>
          <cell r="BD1687">
            <v>0.541276867425489</v>
          </cell>
          <cell r="BE1687">
            <v>0.0830999939593595</v>
          </cell>
          <cell r="BF1687">
            <v>0.916900006040641</v>
          </cell>
        </row>
        <row r="1688">
          <cell r="A1688" t="str">
            <v>603496.SH</v>
          </cell>
          <cell r="B1688" t="str">
            <v>恒为科技</v>
          </cell>
          <cell r="C1688">
            <v>1257329.5</v>
          </cell>
          <cell r="D1688">
            <v>181834268.25</v>
          </cell>
          <cell r="E1688">
            <v>0</v>
          </cell>
          <cell r="F1688">
            <v>0</v>
          </cell>
          <cell r="G1688">
            <v>0</v>
          </cell>
          <cell r="H1688">
            <v>0</v>
          </cell>
          <cell r="I1688">
            <v>177407332.45</v>
          </cell>
          <cell r="J1688">
            <v>0</v>
          </cell>
          <cell r="K1688">
            <v>6862232.63</v>
          </cell>
          <cell r="L1688">
            <v>0</v>
          </cell>
          <cell r="M1688">
            <v>0</v>
          </cell>
          <cell r="N1688">
            <v>0</v>
          </cell>
          <cell r="O1688">
            <v>0</v>
          </cell>
          <cell r="P1688">
            <v>3312174.19</v>
          </cell>
          <cell r="Q1688">
            <v>3581606.29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40867713.42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B1688">
            <v>0</v>
          </cell>
          <cell r="AC1688">
            <v>0</v>
          </cell>
          <cell r="AD1688">
            <v>0</v>
          </cell>
        </row>
        <row r="1688">
          <cell r="AF1688">
            <v>227978929</v>
          </cell>
          <cell r="AG1688">
            <v>0</v>
          </cell>
          <cell r="AH1688">
            <v>608550032.94</v>
          </cell>
          <cell r="AI1688">
            <v>2176957.65</v>
          </cell>
          <cell r="AJ1688">
            <v>0</v>
          </cell>
          <cell r="AK1688">
            <v>0</v>
          </cell>
          <cell r="AL1688">
            <v>36331828.14</v>
          </cell>
          <cell r="AM1688">
            <v>0</v>
          </cell>
          <cell r="AN1688">
            <v>333762698.1</v>
          </cell>
          <cell r="AO1688">
            <v>415122656.73</v>
          </cell>
          <cell r="AP1688">
            <v>1208800445.83</v>
          </cell>
          <cell r="AQ1688">
            <v>1623923102.56</v>
          </cell>
          <cell r="AR1688">
            <v>233288388.48</v>
          </cell>
          <cell r="AS1688">
            <v>181834268.25</v>
          </cell>
          <cell r="AT1688">
            <v>0</v>
          </cell>
          <cell r="AU1688">
            <v>181834268.25</v>
          </cell>
          <cell r="AV1688">
            <v>1204446530.53</v>
          </cell>
          <cell r="AW1688">
            <v>1386280798.78</v>
          </cell>
          <cell r="AX1688">
            <v>181834268.25</v>
          </cell>
          <cell r="AY1688">
            <v>1204446530.53</v>
          </cell>
          <cell r="AZ1688">
            <v>0.131166981761577</v>
          </cell>
          <cell r="BA1688">
            <v>0.868833018238424</v>
          </cell>
          <cell r="BB1688">
            <v>1.15096914943164</v>
          </cell>
          <cell r="BC1688">
            <v>0.131166981761577</v>
          </cell>
          <cell r="BD1688">
            <v>0</v>
          </cell>
          <cell r="BE1688">
            <v>0.131166981761577</v>
          </cell>
          <cell r="BF1688">
            <v>0.868833018238424</v>
          </cell>
        </row>
        <row r="1689">
          <cell r="A1689" t="str">
            <v>600610.SH</v>
          </cell>
          <cell r="B1689" t="str">
            <v>中毅达</v>
          </cell>
          <cell r="C1689">
            <v>7074471.71</v>
          </cell>
          <cell r="D1689">
            <v>181832290.18</v>
          </cell>
          <cell r="E1689">
            <v>0</v>
          </cell>
          <cell r="F1689">
            <v>0</v>
          </cell>
          <cell r="G1689">
            <v>0</v>
          </cell>
          <cell r="H1689">
            <v>0</v>
          </cell>
          <cell r="I1689">
            <v>48720077.69</v>
          </cell>
          <cell r="J1689">
            <v>0</v>
          </cell>
          <cell r="K1689">
            <v>43013477.38</v>
          </cell>
          <cell r="L1689">
            <v>0</v>
          </cell>
          <cell r="M1689">
            <v>0</v>
          </cell>
          <cell r="N1689">
            <v>0</v>
          </cell>
          <cell r="O1689">
            <v>0</v>
          </cell>
          <cell r="P1689">
            <v>15217976.27</v>
          </cell>
          <cell r="Q1689">
            <v>8447327.12</v>
          </cell>
          <cell r="R1689">
            <v>0</v>
          </cell>
          <cell r="S1689">
            <v>0</v>
          </cell>
          <cell r="T1689">
            <v>0</v>
          </cell>
          <cell r="U1689">
            <v>25419128.68</v>
          </cell>
          <cell r="V1689">
            <v>3937774.65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B1689">
            <v>5306166.41</v>
          </cell>
          <cell r="AC1689">
            <v>6490886.19</v>
          </cell>
          <cell r="AD1689">
            <v>0</v>
          </cell>
        </row>
        <row r="1689">
          <cell r="AF1689">
            <v>1071274605</v>
          </cell>
          <cell r="AG1689">
            <v>0</v>
          </cell>
          <cell r="AH1689">
            <v>882549887.15</v>
          </cell>
          <cell r="AI1689">
            <v>0</v>
          </cell>
          <cell r="AJ1689">
            <v>-130698837.85</v>
          </cell>
          <cell r="AK1689">
            <v>513829.71</v>
          </cell>
          <cell r="AL1689">
            <v>0</v>
          </cell>
          <cell r="AM1689">
            <v>0</v>
          </cell>
          <cell r="AN1689">
            <v>-1694068670.93</v>
          </cell>
          <cell r="AO1689">
            <v>345459576.28</v>
          </cell>
          <cell r="AP1689">
            <v>129570813.08</v>
          </cell>
          <cell r="AQ1689">
            <v>475030389.36</v>
          </cell>
          <cell r="AR1689">
            <v>138208157.42</v>
          </cell>
          <cell r="AS1689">
            <v>207251418.86</v>
          </cell>
          <cell r="AT1689">
            <v>0</v>
          </cell>
          <cell r="AU1689">
            <v>207251418.86</v>
          </cell>
          <cell r="AV1689">
            <v>129570813.08</v>
          </cell>
          <cell r="AW1689">
            <v>336822231.94</v>
          </cell>
          <cell r="AX1689">
            <v>207251418.86</v>
          </cell>
          <cell r="AY1689">
            <v>129570813.08</v>
          </cell>
          <cell r="AZ1689">
            <v>0.615313952604289</v>
          </cell>
          <cell r="BA1689">
            <v>0.384686047395711</v>
          </cell>
          <cell r="BB1689">
            <v>2.59952240734986</v>
          </cell>
          <cell r="BC1689">
            <v>0.615313952604289</v>
          </cell>
          <cell r="BD1689">
            <v>0</v>
          </cell>
          <cell r="BE1689">
            <v>0.615313952604289</v>
          </cell>
          <cell r="BF1689">
            <v>0.384686047395711</v>
          </cell>
        </row>
        <row r="1690">
          <cell r="A1690" t="str">
            <v>000816.SZ</v>
          </cell>
          <cell r="B1690" t="str">
            <v>智慧农业</v>
          </cell>
          <cell r="C1690">
            <v>63268657.71</v>
          </cell>
          <cell r="D1690">
            <v>180920000</v>
          </cell>
          <cell r="E1690">
            <v>0</v>
          </cell>
          <cell r="F1690">
            <v>0</v>
          </cell>
          <cell r="G1690">
            <v>0</v>
          </cell>
          <cell r="H1690">
            <v>0</v>
          </cell>
          <cell r="I1690">
            <v>893808426.83</v>
          </cell>
          <cell r="J1690">
            <v>0</v>
          </cell>
          <cell r="K1690">
            <v>85116017.13</v>
          </cell>
          <cell r="L1690">
            <v>0</v>
          </cell>
          <cell r="M1690">
            <v>0</v>
          </cell>
          <cell r="N1690">
            <v>0</v>
          </cell>
          <cell r="O1690">
            <v>0</v>
          </cell>
          <cell r="P1690">
            <v>52627540.28</v>
          </cell>
          <cell r="Q1690">
            <v>21158732.31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81095664.15</v>
          </cell>
          <cell r="W1690">
            <v>0</v>
          </cell>
          <cell r="X1690">
            <v>800000</v>
          </cell>
          <cell r="Y1690">
            <v>0</v>
          </cell>
          <cell r="Z1690">
            <v>0</v>
          </cell>
          <cell r="AA1690">
            <v>0</v>
          </cell>
          <cell r="AB1690">
            <v>0</v>
          </cell>
          <cell r="AC1690">
            <v>0</v>
          </cell>
          <cell r="AD1690">
            <v>0</v>
          </cell>
        </row>
        <row r="1690">
          <cell r="AF1690">
            <v>1427794818</v>
          </cell>
          <cell r="AG1690">
            <v>0</v>
          </cell>
          <cell r="AH1690">
            <v>1294698535.02</v>
          </cell>
          <cell r="AI1690">
            <v>5941913.7</v>
          </cell>
          <cell r="AJ1690">
            <v>2188619.65</v>
          </cell>
          <cell r="AK1690">
            <v>40810.55</v>
          </cell>
          <cell r="AL1690">
            <v>120616142.23</v>
          </cell>
          <cell r="AM1690">
            <v>0</v>
          </cell>
          <cell r="AN1690">
            <v>-710410779.29</v>
          </cell>
          <cell r="AO1690">
            <v>1378795038.41</v>
          </cell>
          <cell r="AP1690">
            <v>2140870059.86</v>
          </cell>
          <cell r="AQ1690">
            <v>3519665098.27</v>
          </cell>
          <cell r="AR1690">
            <v>1197075038.41</v>
          </cell>
          <cell r="AS1690">
            <v>180920000</v>
          </cell>
          <cell r="AT1690">
            <v>800000</v>
          </cell>
          <cell r="AU1690">
            <v>181720000</v>
          </cell>
          <cell r="AV1690">
            <v>2128986232.46</v>
          </cell>
          <cell r="AW1690">
            <v>2310706232.46</v>
          </cell>
          <cell r="AX1690">
            <v>180920000</v>
          </cell>
          <cell r="AY1690">
            <v>2129786232.46</v>
          </cell>
          <cell r="AZ1690">
            <v>0.0786426233881488</v>
          </cell>
          <cell r="BA1690">
            <v>0.921357376611851</v>
          </cell>
          <cell r="BB1690">
            <v>1.08535517854901</v>
          </cell>
          <cell r="BC1690">
            <v>0.0782964088894116</v>
          </cell>
          <cell r="BD1690">
            <v>0.000346214498737173</v>
          </cell>
          <cell r="BE1690">
            <v>0.0782964088894116</v>
          </cell>
          <cell r="BF1690">
            <v>0.921703591110588</v>
          </cell>
        </row>
        <row r="1691">
          <cell r="A1691" t="str">
            <v>600206.SH</v>
          </cell>
          <cell r="B1691" t="str">
            <v>有研新材</v>
          </cell>
          <cell r="C1691">
            <v>17759274.58</v>
          </cell>
          <cell r="D1691">
            <v>180767450</v>
          </cell>
          <cell r="E1691">
            <v>0</v>
          </cell>
          <cell r="F1691">
            <v>0</v>
          </cell>
          <cell r="G1691">
            <v>0</v>
          </cell>
          <cell r="H1691">
            <v>0</v>
          </cell>
          <cell r="I1691">
            <v>321531268.38</v>
          </cell>
          <cell r="J1691">
            <v>0</v>
          </cell>
          <cell r="K1691">
            <v>55375578.58</v>
          </cell>
          <cell r="L1691">
            <v>0</v>
          </cell>
          <cell r="M1691">
            <v>0</v>
          </cell>
          <cell r="N1691">
            <v>0</v>
          </cell>
          <cell r="O1691">
            <v>0</v>
          </cell>
          <cell r="P1691">
            <v>59389314.39</v>
          </cell>
          <cell r="Q1691">
            <v>40431423.05</v>
          </cell>
          <cell r="R1691">
            <v>0</v>
          </cell>
          <cell r="S1691">
            <v>0</v>
          </cell>
          <cell r="T1691">
            <v>0</v>
          </cell>
          <cell r="U1691">
            <v>111611567.16</v>
          </cell>
          <cell r="V1691">
            <v>3169480.56</v>
          </cell>
          <cell r="W1691">
            <v>0</v>
          </cell>
          <cell r="X1691">
            <v>137000000</v>
          </cell>
          <cell r="Y1691">
            <v>0</v>
          </cell>
          <cell r="Z1691">
            <v>0</v>
          </cell>
          <cell r="AA1691">
            <v>0</v>
          </cell>
          <cell r="AB1691">
            <v>0</v>
          </cell>
          <cell r="AC1691">
            <v>0</v>
          </cell>
          <cell r="AD1691">
            <v>0</v>
          </cell>
        </row>
        <row r="1691">
          <cell r="AF1691">
            <v>846594132</v>
          </cell>
          <cell r="AG1691">
            <v>0</v>
          </cell>
          <cell r="AH1691">
            <v>1481912497.31</v>
          </cell>
          <cell r="AI1691">
            <v>14112495.6</v>
          </cell>
          <cell r="AJ1691">
            <v>8369412.3</v>
          </cell>
          <cell r="AK1691">
            <v>0</v>
          </cell>
          <cell r="AL1691">
            <v>83612748.24</v>
          </cell>
          <cell r="AM1691">
            <v>0</v>
          </cell>
          <cell r="AN1691">
            <v>972287422.39</v>
          </cell>
          <cell r="AO1691">
            <v>927035356.7</v>
          </cell>
          <cell r="AP1691">
            <v>3406888707.84</v>
          </cell>
          <cell r="AQ1691">
            <v>4333924064.54</v>
          </cell>
          <cell r="AR1691">
            <v>497656339.54</v>
          </cell>
          <cell r="AS1691">
            <v>292379017.16</v>
          </cell>
          <cell r="AT1691">
            <v>137000000</v>
          </cell>
          <cell r="AU1691">
            <v>429379017.16</v>
          </cell>
          <cell r="AV1691">
            <v>3378663716.64</v>
          </cell>
          <cell r="AW1691">
            <v>3808042733.8</v>
          </cell>
          <cell r="AX1691">
            <v>292379017.16</v>
          </cell>
          <cell r="AY1691">
            <v>3515663716.64</v>
          </cell>
          <cell r="AZ1691">
            <v>0.112755829483964</v>
          </cell>
          <cell r="BA1691">
            <v>0.887244170516036</v>
          </cell>
          <cell r="BB1691">
            <v>1.12708545542585</v>
          </cell>
          <cell r="BC1691">
            <v>0.0767793424598044</v>
          </cell>
          <cell r="BD1691">
            <v>0.0359764870241594</v>
          </cell>
          <cell r="BE1691">
            <v>0.0767793424598044</v>
          </cell>
          <cell r="BF1691">
            <v>0.923220657540196</v>
          </cell>
        </row>
        <row r="1692">
          <cell r="A1692" t="str">
            <v>600965.SH</v>
          </cell>
          <cell r="B1692" t="str">
            <v>福成股份</v>
          </cell>
          <cell r="C1692">
            <v>2722757.5</v>
          </cell>
          <cell r="D1692">
            <v>180000000</v>
          </cell>
          <cell r="E1692">
            <v>0</v>
          </cell>
          <cell r="F1692">
            <v>0</v>
          </cell>
          <cell r="G1692">
            <v>0</v>
          </cell>
          <cell r="H1692">
            <v>0</v>
          </cell>
          <cell r="I1692">
            <v>117634997.51</v>
          </cell>
          <cell r="J1692">
            <v>27910539.77</v>
          </cell>
          <cell r="K1692">
            <v>3405785.71</v>
          </cell>
          <cell r="L1692">
            <v>0</v>
          </cell>
          <cell r="M1692">
            <v>0</v>
          </cell>
          <cell r="N1692">
            <v>0</v>
          </cell>
          <cell r="O1692">
            <v>0</v>
          </cell>
          <cell r="P1692">
            <v>17525792.23</v>
          </cell>
          <cell r="Q1692">
            <v>20600290.46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928516.74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B1692">
            <v>0</v>
          </cell>
          <cell r="AC1692">
            <v>10576780.68</v>
          </cell>
          <cell r="AD1692">
            <v>0</v>
          </cell>
        </row>
        <row r="1692">
          <cell r="AF1692">
            <v>818700955</v>
          </cell>
          <cell r="AG1692">
            <v>0</v>
          </cell>
          <cell r="AH1692">
            <v>297670902.07</v>
          </cell>
          <cell r="AI1692">
            <v>0</v>
          </cell>
          <cell r="AJ1692">
            <v>0</v>
          </cell>
          <cell r="AK1692">
            <v>0</v>
          </cell>
          <cell r="AL1692">
            <v>137217353.47</v>
          </cell>
          <cell r="AM1692">
            <v>0</v>
          </cell>
          <cell r="AN1692">
            <v>853767620.77</v>
          </cell>
          <cell r="AO1692">
            <v>381305460.6</v>
          </cell>
          <cell r="AP1692">
            <v>2107356831.31</v>
          </cell>
          <cell r="AQ1692">
            <v>2488662291.91</v>
          </cell>
          <cell r="AR1692">
            <v>201305460.6</v>
          </cell>
          <cell r="AS1692">
            <v>180000000</v>
          </cell>
          <cell r="AT1692">
            <v>0</v>
          </cell>
          <cell r="AU1692">
            <v>180000000</v>
          </cell>
          <cell r="AV1692">
            <v>2107356831.31</v>
          </cell>
          <cell r="AW1692">
            <v>2287356831.31</v>
          </cell>
          <cell r="AX1692">
            <v>180000000</v>
          </cell>
          <cell r="AY1692">
            <v>2107356831.31</v>
          </cell>
          <cell r="AZ1692">
            <v>0.0786934498090145</v>
          </cell>
          <cell r="BA1692">
            <v>0.921306550190986</v>
          </cell>
          <cell r="BB1692">
            <v>1.08541505516562</v>
          </cell>
          <cell r="BC1692">
            <v>0.0786934498090145</v>
          </cell>
          <cell r="BD1692">
            <v>0</v>
          </cell>
          <cell r="BE1692">
            <v>0.0786934498090145</v>
          </cell>
          <cell r="BF1692">
            <v>0.921306550190986</v>
          </cell>
        </row>
        <row r="1693">
          <cell r="A1693" t="str">
            <v>603393.SH</v>
          </cell>
          <cell r="B1693" t="str">
            <v>新天然气</v>
          </cell>
          <cell r="C1693">
            <v>594369091.29</v>
          </cell>
          <cell r="D1693">
            <v>180000000</v>
          </cell>
          <cell r="E1693">
            <v>0</v>
          </cell>
          <cell r="F1693">
            <v>0</v>
          </cell>
          <cell r="G1693">
            <v>0</v>
          </cell>
          <cell r="H1693">
            <v>0</v>
          </cell>
          <cell r="I1693">
            <v>640291256.44</v>
          </cell>
          <cell r="J1693">
            <v>0</v>
          </cell>
          <cell r="K1693">
            <v>95553334.4</v>
          </cell>
          <cell r="L1693">
            <v>0</v>
          </cell>
          <cell r="M1693">
            <v>0</v>
          </cell>
          <cell r="N1693">
            <v>0</v>
          </cell>
          <cell r="O1693">
            <v>0</v>
          </cell>
          <cell r="P1693">
            <v>29677922.69</v>
          </cell>
          <cell r="Q1693">
            <v>75872294.33</v>
          </cell>
          <cell r="R1693">
            <v>0</v>
          </cell>
          <cell r="S1693">
            <v>0</v>
          </cell>
          <cell r="T1693">
            <v>0</v>
          </cell>
          <cell r="U1693">
            <v>309301270.34</v>
          </cell>
          <cell r="V1693">
            <v>6717927.93</v>
          </cell>
          <cell r="W1693">
            <v>0</v>
          </cell>
          <cell r="X1693">
            <v>939700000</v>
          </cell>
          <cell r="Y1693">
            <v>0</v>
          </cell>
          <cell r="Z1693">
            <v>0</v>
          </cell>
          <cell r="AA1693">
            <v>0</v>
          </cell>
          <cell r="AB1693">
            <v>185949469.15</v>
          </cell>
          <cell r="AC1693">
            <v>4180756.41</v>
          </cell>
          <cell r="AD1693">
            <v>0</v>
          </cell>
        </row>
        <row r="1693">
          <cell r="AF1693">
            <v>376127962</v>
          </cell>
          <cell r="AG1693">
            <v>0</v>
          </cell>
          <cell r="AH1693">
            <v>1017907038.94</v>
          </cell>
          <cell r="AI1693">
            <v>19226182.84</v>
          </cell>
          <cell r="AJ1693">
            <v>-54837444.38</v>
          </cell>
          <cell r="AK1693">
            <v>9663474.54</v>
          </cell>
          <cell r="AL1693">
            <v>157398506.54</v>
          </cell>
          <cell r="AM1693">
            <v>0</v>
          </cell>
          <cell r="AN1693">
            <v>1770476394.49</v>
          </cell>
          <cell r="AO1693">
            <v>3061613322.98</v>
          </cell>
          <cell r="AP1693">
            <v>3295962114.97</v>
          </cell>
          <cell r="AQ1693">
            <v>6357575437.95</v>
          </cell>
          <cell r="AR1693">
            <v>1632612052.64</v>
          </cell>
          <cell r="AS1693">
            <v>489301270.34</v>
          </cell>
          <cell r="AT1693">
            <v>939700000</v>
          </cell>
          <cell r="AU1693">
            <v>1429001270.34</v>
          </cell>
          <cell r="AV1693">
            <v>3257509749.29</v>
          </cell>
          <cell r="AW1693">
            <v>4686511019.63</v>
          </cell>
          <cell r="AX1693">
            <v>489301270.34</v>
          </cell>
          <cell r="AY1693">
            <v>4197209749.29</v>
          </cell>
          <cell r="AZ1693">
            <v>0.304917936681352</v>
          </cell>
          <cell r="BA1693">
            <v>0.695082063318648</v>
          </cell>
          <cell r="BB1693">
            <v>1.43867904636401</v>
          </cell>
          <cell r="BC1693">
            <v>0.104406298905626</v>
          </cell>
          <cell r="BD1693">
            <v>0.200511637775726</v>
          </cell>
          <cell r="BE1693">
            <v>0.104406298905626</v>
          </cell>
          <cell r="BF1693">
            <v>0.895593701094374</v>
          </cell>
        </row>
        <row r="1694">
          <cell r="A1694" t="str">
            <v>603439.SH</v>
          </cell>
          <cell r="B1694" t="str">
            <v>贵州三力</v>
          </cell>
          <cell r="C1694">
            <v>0</v>
          </cell>
          <cell r="D1694">
            <v>180000000</v>
          </cell>
          <cell r="E1694">
            <v>0</v>
          </cell>
          <cell r="F1694">
            <v>0</v>
          </cell>
          <cell r="G1694">
            <v>0</v>
          </cell>
          <cell r="H1694">
            <v>0</v>
          </cell>
          <cell r="I1694">
            <v>115289501.77</v>
          </cell>
          <cell r="J1694">
            <v>0</v>
          </cell>
          <cell r="K1694">
            <v>2330503.71</v>
          </cell>
          <cell r="L1694">
            <v>0</v>
          </cell>
          <cell r="M1694">
            <v>0</v>
          </cell>
          <cell r="N1694">
            <v>0</v>
          </cell>
          <cell r="O1694">
            <v>0</v>
          </cell>
          <cell r="P1694">
            <v>546854.67</v>
          </cell>
          <cell r="Q1694">
            <v>11434542.12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299781.33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B1694">
            <v>0</v>
          </cell>
          <cell r="AC1694">
            <v>12753684.15</v>
          </cell>
          <cell r="AD1694">
            <v>0</v>
          </cell>
        </row>
        <row r="1694">
          <cell r="AF1694">
            <v>407322216</v>
          </cell>
          <cell r="AG1694">
            <v>0</v>
          </cell>
          <cell r="AH1694">
            <v>201268717.83</v>
          </cell>
          <cell r="AI1694">
            <v>0</v>
          </cell>
          <cell r="AJ1694">
            <v>0</v>
          </cell>
          <cell r="AK1694">
            <v>0</v>
          </cell>
          <cell r="AL1694">
            <v>55319999.54</v>
          </cell>
          <cell r="AM1694">
            <v>0</v>
          </cell>
          <cell r="AN1694">
            <v>328075497.69</v>
          </cell>
          <cell r="AO1694">
            <v>322654867.75</v>
          </cell>
          <cell r="AP1694">
            <v>991986431.06</v>
          </cell>
          <cell r="AQ1694">
            <v>1314641298.81</v>
          </cell>
          <cell r="AR1694">
            <v>142654867.75</v>
          </cell>
          <cell r="AS1694">
            <v>180000000</v>
          </cell>
          <cell r="AT1694">
            <v>0</v>
          </cell>
          <cell r="AU1694">
            <v>180000000</v>
          </cell>
          <cell r="AV1694">
            <v>991986431.06</v>
          </cell>
          <cell r="AW1694">
            <v>1171986431.06</v>
          </cell>
          <cell r="AX1694">
            <v>180000000</v>
          </cell>
          <cell r="AY1694">
            <v>991986431.06</v>
          </cell>
          <cell r="AZ1694">
            <v>0.153585395896776</v>
          </cell>
          <cell r="BA1694">
            <v>0.846414604103224</v>
          </cell>
          <cell r="BB1694">
            <v>1.18145409489892</v>
          </cell>
          <cell r="BC1694">
            <v>0.153585395896776</v>
          </cell>
          <cell r="BD1694">
            <v>0</v>
          </cell>
          <cell r="BE1694">
            <v>0.153585395896776</v>
          </cell>
          <cell r="BF1694">
            <v>0.846414604103224</v>
          </cell>
        </row>
        <row r="1695">
          <cell r="A1695" t="str">
            <v>601028.SH</v>
          </cell>
          <cell r="B1695" t="str">
            <v>玉龙股份</v>
          </cell>
          <cell r="C1695">
            <v>0</v>
          </cell>
          <cell r="D1695">
            <v>179900000</v>
          </cell>
          <cell r="E1695">
            <v>0</v>
          </cell>
          <cell r="F1695">
            <v>0</v>
          </cell>
          <cell r="G1695">
            <v>0</v>
          </cell>
          <cell r="H1695">
            <v>0</v>
          </cell>
          <cell r="I1695">
            <v>260472935.33</v>
          </cell>
          <cell r="J1695">
            <v>0</v>
          </cell>
          <cell r="K1695">
            <v>79367634.25</v>
          </cell>
          <cell r="L1695">
            <v>0</v>
          </cell>
          <cell r="M1695">
            <v>0</v>
          </cell>
          <cell r="N1695">
            <v>0</v>
          </cell>
          <cell r="O1695">
            <v>0</v>
          </cell>
          <cell r="P1695">
            <v>2176091.91</v>
          </cell>
          <cell r="Q1695">
            <v>2695247.97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36078023.13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B1695">
            <v>0</v>
          </cell>
          <cell r="AC1695">
            <v>0</v>
          </cell>
          <cell r="AD1695">
            <v>0</v>
          </cell>
        </row>
        <row r="1695">
          <cell r="AF1695">
            <v>783025760</v>
          </cell>
          <cell r="AG1695">
            <v>0</v>
          </cell>
          <cell r="AH1695">
            <v>904151934.01</v>
          </cell>
          <cell r="AI1695">
            <v>0</v>
          </cell>
          <cell r="AJ1695">
            <v>1552170.44</v>
          </cell>
          <cell r="AK1695">
            <v>0</v>
          </cell>
          <cell r="AL1695">
            <v>133009121.42</v>
          </cell>
          <cell r="AM1695">
            <v>0</v>
          </cell>
          <cell r="AN1695">
            <v>674472867.42</v>
          </cell>
          <cell r="AO1695">
            <v>560689932.59</v>
          </cell>
          <cell r="AP1695">
            <v>2496211853.29</v>
          </cell>
          <cell r="AQ1695">
            <v>3056901785.88</v>
          </cell>
          <cell r="AR1695">
            <v>380789932.59</v>
          </cell>
          <cell r="AS1695">
            <v>179900000</v>
          </cell>
          <cell r="AT1695">
            <v>0</v>
          </cell>
          <cell r="AU1695">
            <v>179900000</v>
          </cell>
          <cell r="AV1695">
            <v>2496211853.29</v>
          </cell>
          <cell r="AW1695">
            <v>2676111853.29</v>
          </cell>
          <cell r="AX1695">
            <v>179900000</v>
          </cell>
          <cell r="AY1695">
            <v>2496211853.29</v>
          </cell>
          <cell r="AZ1695">
            <v>0.0672243948917276</v>
          </cell>
          <cell r="BA1695">
            <v>0.932775605108272</v>
          </cell>
          <cell r="BB1695">
            <v>1.07206920348643</v>
          </cell>
          <cell r="BC1695">
            <v>0.0672243948917276</v>
          </cell>
          <cell r="BD1695">
            <v>0</v>
          </cell>
          <cell r="BE1695">
            <v>0.0672243948917276</v>
          </cell>
          <cell r="BF1695">
            <v>0.932775605108272</v>
          </cell>
        </row>
        <row r="1696">
          <cell r="A1696" t="str">
            <v>605033.SH</v>
          </cell>
          <cell r="B1696" t="str">
            <v>美邦股份</v>
          </cell>
          <cell r="C1696">
            <v>5362434.8</v>
          </cell>
          <cell r="D1696">
            <v>179704746.11</v>
          </cell>
          <cell r="E1696">
            <v>0</v>
          </cell>
          <cell r="F1696">
            <v>0</v>
          </cell>
          <cell r="G1696">
            <v>0</v>
          </cell>
          <cell r="H1696">
            <v>0</v>
          </cell>
          <cell r="I1696">
            <v>168098249.95</v>
          </cell>
          <cell r="J1696">
            <v>0</v>
          </cell>
          <cell r="K1696">
            <v>113754754.42</v>
          </cell>
          <cell r="L1696">
            <v>0</v>
          </cell>
          <cell r="M1696">
            <v>0</v>
          </cell>
          <cell r="N1696">
            <v>0</v>
          </cell>
          <cell r="O1696">
            <v>0</v>
          </cell>
          <cell r="P1696">
            <v>12860365.63</v>
          </cell>
          <cell r="Q1696">
            <v>777006.74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B1696">
            <v>98814796.88</v>
          </cell>
          <cell r="AC1696">
            <v>914500</v>
          </cell>
          <cell r="AD1696">
            <v>0</v>
          </cell>
        </row>
        <row r="1696">
          <cell r="AF1696">
            <v>135200000</v>
          </cell>
          <cell r="AG1696">
            <v>0</v>
          </cell>
          <cell r="AH1696">
            <v>459369311.08</v>
          </cell>
          <cell r="AI1696">
            <v>0</v>
          </cell>
          <cell r="AJ1696">
            <v>0</v>
          </cell>
          <cell r="AK1696">
            <v>0</v>
          </cell>
          <cell r="AL1696">
            <v>8864975.41</v>
          </cell>
          <cell r="AM1696">
            <v>0</v>
          </cell>
          <cell r="AN1696">
            <v>301504767.78</v>
          </cell>
          <cell r="AO1696">
            <v>580286854.53</v>
          </cell>
          <cell r="AP1696">
            <v>904939054.27</v>
          </cell>
          <cell r="AQ1696">
            <v>1485225908.8</v>
          </cell>
          <cell r="AR1696">
            <v>400582108.42</v>
          </cell>
          <cell r="AS1696">
            <v>179704746.11</v>
          </cell>
          <cell r="AT1696">
            <v>0</v>
          </cell>
          <cell r="AU1696">
            <v>179704746.11</v>
          </cell>
          <cell r="AV1696">
            <v>904939054.27</v>
          </cell>
          <cell r="AW1696">
            <v>1084643800.38</v>
          </cell>
          <cell r="AX1696">
            <v>179704746.11</v>
          </cell>
          <cell r="AY1696">
            <v>904939054.27</v>
          </cell>
          <cell r="AZ1696">
            <v>0.165680886247671</v>
          </cell>
          <cell r="BA1696">
            <v>0.834319113752329</v>
          </cell>
          <cell r="BB1696">
            <v>1.19858215341912</v>
          </cell>
          <cell r="BC1696">
            <v>0.165680886247671</v>
          </cell>
          <cell r="BD1696">
            <v>0</v>
          </cell>
          <cell r="BE1696">
            <v>0.165680886247671</v>
          </cell>
          <cell r="BF1696">
            <v>0.834319113752329</v>
          </cell>
        </row>
        <row r="1697">
          <cell r="A1697" t="str">
            <v>000856.SZ</v>
          </cell>
          <cell r="B1697" t="str">
            <v>冀东装备</v>
          </cell>
          <cell r="C1697">
            <v>0</v>
          </cell>
          <cell r="D1697">
            <v>179410000</v>
          </cell>
          <cell r="E1697">
            <v>0</v>
          </cell>
          <cell r="F1697">
            <v>0</v>
          </cell>
          <cell r="G1697">
            <v>0</v>
          </cell>
          <cell r="H1697">
            <v>0</v>
          </cell>
          <cell r="I1697">
            <v>1084500831.65</v>
          </cell>
          <cell r="J1697">
            <v>0</v>
          </cell>
          <cell r="K1697">
            <v>132760395.03</v>
          </cell>
          <cell r="L1697">
            <v>0</v>
          </cell>
          <cell r="M1697">
            <v>0</v>
          </cell>
          <cell r="N1697">
            <v>0</v>
          </cell>
          <cell r="O1697">
            <v>0</v>
          </cell>
          <cell r="P1697">
            <v>8924004.32</v>
          </cell>
          <cell r="Q1697">
            <v>8201959.28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11922965.26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B1697">
            <v>0</v>
          </cell>
          <cell r="AC1697">
            <v>7227883.3</v>
          </cell>
          <cell r="AD1697">
            <v>0</v>
          </cell>
        </row>
        <row r="1697">
          <cell r="AF1697">
            <v>227000000</v>
          </cell>
          <cell r="AG1697">
            <v>0</v>
          </cell>
          <cell r="AH1697">
            <v>358511128.66</v>
          </cell>
          <cell r="AI1697">
            <v>0</v>
          </cell>
          <cell r="AJ1697">
            <v>16409.84</v>
          </cell>
          <cell r="AK1697">
            <v>7146356.54</v>
          </cell>
          <cell r="AL1697">
            <v>39734472.46</v>
          </cell>
          <cell r="AM1697">
            <v>0</v>
          </cell>
          <cell r="AN1697">
            <v>-253075160.3</v>
          </cell>
          <cell r="AO1697">
            <v>1432948038.84</v>
          </cell>
          <cell r="AP1697">
            <v>379333207.2</v>
          </cell>
          <cell r="AQ1697">
            <v>1812281246.04</v>
          </cell>
          <cell r="AR1697">
            <v>1253538038.84</v>
          </cell>
          <cell r="AS1697">
            <v>179410000</v>
          </cell>
          <cell r="AT1697">
            <v>0</v>
          </cell>
          <cell r="AU1697">
            <v>179410000</v>
          </cell>
          <cell r="AV1697">
            <v>379333207.2</v>
          </cell>
          <cell r="AW1697">
            <v>558743207.2</v>
          </cell>
          <cell r="AX1697">
            <v>179410000</v>
          </cell>
          <cell r="AY1697">
            <v>379333207.2</v>
          </cell>
          <cell r="AZ1697">
            <v>0.321095626198424</v>
          </cell>
          <cell r="BA1697">
            <v>0.678904373801576</v>
          </cell>
          <cell r="BB1697">
            <v>1.47296149294256</v>
          </cell>
          <cell r="BC1697">
            <v>0.321095626198424</v>
          </cell>
          <cell r="BD1697">
            <v>0</v>
          </cell>
          <cell r="BE1697">
            <v>0.321095626198424</v>
          </cell>
          <cell r="BF1697">
            <v>0.678904373801576</v>
          </cell>
        </row>
        <row r="1698">
          <cell r="A1698" t="str">
            <v>605058.SH</v>
          </cell>
          <cell r="B1698" t="str">
            <v>澳弘电子</v>
          </cell>
          <cell r="C1698">
            <v>9628458.03</v>
          </cell>
          <cell r="D1698">
            <v>178534225.14</v>
          </cell>
          <cell r="E1698">
            <v>0</v>
          </cell>
          <cell r="F1698">
            <v>0</v>
          </cell>
          <cell r="G1698">
            <v>0</v>
          </cell>
          <cell r="H1698">
            <v>0</v>
          </cell>
          <cell r="I1698">
            <v>656492150.71</v>
          </cell>
          <cell r="J1698">
            <v>0</v>
          </cell>
          <cell r="K1698">
            <v>691988.61</v>
          </cell>
          <cell r="L1698">
            <v>0</v>
          </cell>
          <cell r="M1698">
            <v>0</v>
          </cell>
          <cell r="N1698">
            <v>0</v>
          </cell>
          <cell r="O1698">
            <v>0</v>
          </cell>
          <cell r="P1698">
            <v>30638329.97</v>
          </cell>
          <cell r="Q1698">
            <v>5423433.31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89958.52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B1698">
            <v>0</v>
          </cell>
          <cell r="AC1698">
            <v>6475159.25</v>
          </cell>
          <cell r="AD1698">
            <v>0</v>
          </cell>
        </row>
        <row r="1698">
          <cell r="AF1698">
            <v>142923950</v>
          </cell>
          <cell r="AG1698">
            <v>0</v>
          </cell>
          <cell r="AH1698">
            <v>781155434.1</v>
          </cell>
          <cell r="AI1698">
            <v>0</v>
          </cell>
          <cell r="AJ1698">
            <v>2292479.35</v>
          </cell>
          <cell r="AK1698">
            <v>0</v>
          </cell>
          <cell r="AL1698">
            <v>12430140.49</v>
          </cell>
          <cell r="AM1698">
            <v>0</v>
          </cell>
          <cell r="AN1698">
            <v>468044368.04</v>
          </cell>
          <cell r="AO1698">
            <v>887973703.54</v>
          </cell>
          <cell r="AP1698">
            <v>1406846371.98</v>
          </cell>
          <cell r="AQ1698">
            <v>2294820075.52</v>
          </cell>
          <cell r="AR1698">
            <v>709439478.4</v>
          </cell>
          <cell r="AS1698">
            <v>178534225.14</v>
          </cell>
          <cell r="AT1698">
            <v>0</v>
          </cell>
          <cell r="AU1698">
            <v>178534225.14</v>
          </cell>
          <cell r="AV1698">
            <v>1406846371.98</v>
          </cell>
          <cell r="AW1698">
            <v>1585380597.12</v>
          </cell>
          <cell r="AX1698">
            <v>178534225.14</v>
          </cell>
          <cell r="AY1698">
            <v>1406846371.98</v>
          </cell>
          <cell r="AZ1698">
            <v>0.11261284858937</v>
          </cell>
          <cell r="BA1698">
            <v>0.88738715141063</v>
          </cell>
          <cell r="BB1698">
            <v>1.1269038529692</v>
          </cell>
          <cell r="BC1698">
            <v>0.11261284858937</v>
          </cell>
          <cell r="BD1698">
            <v>0</v>
          </cell>
          <cell r="BE1698">
            <v>0.11261284858937</v>
          </cell>
          <cell r="BF1698">
            <v>0.88738715141063</v>
          </cell>
        </row>
        <row r="1699">
          <cell r="A1699" t="str">
            <v>601117.SH</v>
          </cell>
          <cell r="B1699" t="str">
            <v>中国化学</v>
          </cell>
          <cell r="C1699">
            <v>29115631.28</v>
          </cell>
          <cell r="D1699">
            <v>178127278.19</v>
          </cell>
          <cell r="E1699">
            <v>0</v>
          </cell>
          <cell r="F1699">
            <v>0</v>
          </cell>
          <cell r="G1699">
            <v>0</v>
          </cell>
          <cell r="H1699">
            <v>0</v>
          </cell>
          <cell r="I1699">
            <v>53455440238.89</v>
          </cell>
          <cell r="J1699">
            <v>52782140.13</v>
          </cell>
          <cell r="K1699">
            <v>30068042053.06</v>
          </cell>
          <cell r="L1699">
            <v>300000000</v>
          </cell>
          <cell r="M1699">
            <v>8692823240.51</v>
          </cell>
          <cell r="N1699">
            <v>0</v>
          </cell>
          <cell r="O1699">
            <v>0</v>
          </cell>
          <cell r="P1699">
            <v>364531498.48</v>
          </cell>
          <cell r="Q1699">
            <v>907441467.52</v>
          </cell>
          <cell r="R1699">
            <v>0</v>
          </cell>
          <cell r="S1699">
            <v>0</v>
          </cell>
          <cell r="T1699">
            <v>0</v>
          </cell>
          <cell r="U1699">
            <v>176674078.51</v>
          </cell>
          <cell r="V1699">
            <v>1418396849.8</v>
          </cell>
          <cell r="W1699">
            <v>0</v>
          </cell>
          <cell r="X1699">
            <v>5453165466.99</v>
          </cell>
          <cell r="Y1699">
            <v>0</v>
          </cell>
          <cell r="Z1699">
            <v>0</v>
          </cell>
          <cell r="AA1699">
            <v>779620516.97</v>
          </cell>
          <cell r="AB1699">
            <v>464650888.5</v>
          </cell>
          <cell r="AC1699">
            <v>706329833.05</v>
          </cell>
          <cell r="AD1699">
            <v>86487500</v>
          </cell>
        </row>
        <row r="1699">
          <cell r="AF1699">
            <v>6109470588</v>
          </cell>
          <cell r="AG1699">
            <v>2996886792.45</v>
          </cell>
          <cell r="AH1699">
            <v>14667415901.19</v>
          </cell>
          <cell r="AI1699">
            <v>0</v>
          </cell>
          <cell r="AJ1699">
            <v>-697877520.23</v>
          </cell>
          <cell r="AK1699">
            <v>198390123.05</v>
          </cell>
          <cell r="AL1699">
            <v>1426232243.08</v>
          </cell>
          <cell r="AM1699">
            <v>0</v>
          </cell>
          <cell r="AN1699">
            <v>24819472889.92</v>
          </cell>
          <cell r="AO1699">
            <v>103133628681.88</v>
          </cell>
          <cell r="AP1699">
            <v>49519991017.46</v>
          </cell>
          <cell r="AQ1699">
            <v>152653619699.34</v>
          </cell>
          <cell r="AR1699">
            <v>87466730600.71</v>
          </cell>
          <cell r="AS1699">
            <v>654801356.7</v>
          </cell>
          <cell r="AT1699">
            <v>6319273483.96</v>
          </cell>
          <cell r="AU1699">
            <v>6974074840.66</v>
          </cell>
          <cell r="AV1699">
            <v>49519991017.46</v>
          </cell>
          <cell r="AW1699">
            <v>56494065858.12</v>
          </cell>
          <cell r="AX1699">
            <v>654801356.7</v>
          </cell>
          <cell r="AY1699">
            <v>55839264501.42</v>
          </cell>
          <cell r="AZ1699">
            <v>0.123447918550858</v>
          </cell>
          <cell r="BA1699">
            <v>0.876552081449142</v>
          </cell>
          <cell r="BB1699">
            <v>1.14083352394392</v>
          </cell>
          <cell r="BC1699">
            <v>0.0115906218954833</v>
          </cell>
          <cell r="BD1699">
            <v>0.111857296655375</v>
          </cell>
          <cell r="BE1699">
            <v>0.0115906218954833</v>
          </cell>
          <cell r="BF1699">
            <v>0.988409378104517</v>
          </cell>
        </row>
        <row r="1700">
          <cell r="A1700" t="str">
            <v>002984.SZ</v>
          </cell>
          <cell r="B1700" t="str">
            <v>森麒麟</v>
          </cell>
          <cell r="C1700">
            <v>106244.48</v>
          </cell>
          <cell r="D1700">
            <v>178077764.95</v>
          </cell>
          <cell r="E1700">
            <v>0</v>
          </cell>
          <cell r="F1700">
            <v>0</v>
          </cell>
          <cell r="G1700">
            <v>9585605.36</v>
          </cell>
          <cell r="H1700">
            <v>0</v>
          </cell>
          <cell r="I1700">
            <v>824428719.89</v>
          </cell>
          <cell r="J1700">
            <v>0</v>
          </cell>
          <cell r="K1700">
            <v>12135606.56</v>
          </cell>
          <cell r="L1700">
            <v>0</v>
          </cell>
          <cell r="M1700">
            <v>0</v>
          </cell>
          <cell r="N1700">
            <v>0</v>
          </cell>
          <cell r="O1700">
            <v>0</v>
          </cell>
          <cell r="P1700">
            <v>88210323.39</v>
          </cell>
          <cell r="Q1700">
            <v>21470896.28</v>
          </cell>
          <cell r="R1700">
            <v>0</v>
          </cell>
          <cell r="S1700">
            <v>0</v>
          </cell>
          <cell r="T1700">
            <v>0</v>
          </cell>
          <cell r="U1700">
            <v>170168772.72</v>
          </cell>
          <cell r="V1700">
            <v>0</v>
          </cell>
          <cell r="W1700">
            <v>0</v>
          </cell>
          <cell r="X1700">
            <v>432073893.9</v>
          </cell>
          <cell r="Y1700">
            <v>0</v>
          </cell>
          <cell r="Z1700">
            <v>0</v>
          </cell>
          <cell r="AA1700">
            <v>3465190.43</v>
          </cell>
          <cell r="AB1700">
            <v>50913245.25</v>
          </cell>
          <cell r="AC1700">
            <v>74513486.58</v>
          </cell>
          <cell r="AD1700">
            <v>0</v>
          </cell>
        </row>
        <row r="1700">
          <cell r="AF1700">
            <v>649668940</v>
          </cell>
          <cell r="AG1700">
            <v>0</v>
          </cell>
          <cell r="AH1700">
            <v>2308955721.18</v>
          </cell>
          <cell r="AI1700">
            <v>0</v>
          </cell>
          <cell r="AJ1700">
            <v>-41827175.86</v>
          </cell>
          <cell r="AK1700">
            <v>0</v>
          </cell>
          <cell r="AL1700">
            <v>63116038.74</v>
          </cell>
          <cell r="AM1700">
            <v>0</v>
          </cell>
          <cell r="AN1700">
            <v>3131886711.06</v>
          </cell>
          <cell r="AO1700">
            <v>1865149749.79</v>
          </cell>
          <cell r="AP1700">
            <v>6111800235.12</v>
          </cell>
          <cell r="AQ1700">
            <v>7976949984.91</v>
          </cell>
          <cell r="AR1700">
            <v>1071778522.43</v>
          </cell>
          <cell r="AS1700">
            <v>357832143.03</v>
          </cell>
          <cell r="AT1700">
            <v>435539084.33</v>
          </cell>
          <cell r="AU1700">
            <v>793371227.36</v>
          </cell>
          <cell r="AV1700">
            <v>6111800235.12</v>
          </cell>
          <cell r="AW1700">
            <v>6905171462.48</v>
          </cell>
          <cell r="AX1700">
            <v>357832143.03</v>
          </cell>
          <cell r="AY1700">
            <v>6547339319.45</v>
          </cell>
          <cell r="AZ1700">
            <v>0.114895224784912</v>
          </cell>
          <cell r="BA1700">
            <v>0.885104775215088</v>
          </cell>
          <cell r="BB1700">
            <v>1.12980974456611</v>
          </cell>
          <cell r="BC1700">
            <v>0.0518208917728285</v>
          </cell>
          <cell r="BD1700">
            <v>0.0630743330120836</v>
          </cell>
          <cell r="BE1700">
            <v>0.0518208917728285</v>
          </cell>
          <cell r="BF1700">
            <v>0.948179108227172</v>
          </cell>
        </row>
        <row r="1701">
          <cell r="A1701" t="str">
            <v>002412.SZ</v>
          </cell>
          <cell r="B1701" t="str">
            <v>汉森制药</v>
          </cell>
          <cell r="C1701">
            <v>1790710.22</v>
          </cell>
          <cell r="D1701">
            <v>178000000</v>
          </cell>
          <cell r="E1701">
            <v>0</v>
          </cell>
          <cell r="F1701">
            <v>0</v>
          </cell>
          <cell r="G1701">
            <v>0</v>
          </cell>
          <cell r="H1701">
            <v>0</v>
          </cell>
          <cell r="I1701">
            <v>32714446.49</v>
          </cell>
          <cell r="J1701">
            <v>0</v>
          </cell>
          <cell r="K1701">
            <v>1228712.07</v>
          </cell>
          <cell r="L1701">
            <v>0</v>
          </cell>
          <cell r="M1701">
            <v>0</v>
          </cell>
          <cell r="N1701">
            <v>0</v>
          </cell>
          <cell r="O1701">
            <v>0</v>
          </cell>
          <cell r="P1701">
            <v>24005555</v>
          </cell>
          <cell r="Q1701">
            <v>3705384.54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159602.58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B1701">
            <v>0</v>
          </cell>
          <cell r="AC1701">
            <v>16578164.48</v>
          </cell>
          <cell r="AD1701">
            <v>0</v>
          </cell>
        </row>
        <row r="1701">
          <cell r="AF1701">
            <v>503200000</v>
          </cell>
          <cell r="AG1701">
            <v>0</v>
          </cell>
          <cell r="AH1701">
            <v>202312384.06</v>
          </cell>
          <cell r="AI1701">
            <v>0</v>
          </cell>
          <cell r="AJ1701">
            <v>-847199.88</v>
          </cell>
          <cell r="AK1701">
            <v>0</v>
          </cell>
          <cell r="AL1701">
            <v>122916408.75</v>
          </cell>
          <cell r="AM1701">
            <v>0</v>
          </cell>
          <cell r="AN1701">
            <v>888435669.22</v>
          </cell>
          <cell r="AO1701">
            <v>258182575.38</v>
          </cell>
          <cell r="AP1701">
            <v>1716017262.15</v>
          </cell>
          <cell r="AQ1701">
            <v>1974199837.53</v>
          </cell>
          <cell r="AR1701">
            <v>80182575.38</v>
          </cell>
          <cell r="AS1701">
            <v>178000000</v>
          </cell>
          <cell r="AT1701">
            <v>0</v>
          </cell>
          <cell r="AU1701">
            <v>178000000</v>
          </cell>
          <cell r="AV1701">
            <v>1716017262.15</v>
          </cell>
          <cell r="AW1701">
            <v>1894017262.15</v>
          </cell>
          <cell r="AX1701">
            <v>178000000</v>
          </cell>
          <cell r="AY1701">
            <v>1716017262.15</v>
          </cell>
          <cell r="AZ1701">
            <v>0.0939801360616654</v>
          </cell>
          <cell r="BA1701">
            <v>0.906019863938335</v>
          </cell>
          <cell r="BB1701">
            <v>1.10372856026925</v>
          </cell>
          <cell r="BC1701">
            <v>0.0939801360616654</v>
          </cell>
          <cell r="BD1701">
            <v>0</v>
          </cell>
          <cell r="BE1701">
            <v>0.0939801360616654</v>
          </cell>
          <cell r="BF1701">
            <v>0.906019863938335</v>
          </cell>
        </row>
        <row r="1702">
          <cell r="A1702" t="str">
            <v>600419.SH</v>
          </cell>
          <cell r="B1702" t="str">
            <v>天润乳业</v>
          </cell>
          <cell r="C1702">
            <v>0</v>
          </cell>
          <cell r="D1702">
            <v>178000000</v>
          </cell>
          <cell r="E1702">
            <v>0</v>
          </cell>
          <cell r="F1702">
            <v>0</v>
          </cell>
          <cell r="G1702">
            <v>0</v>
          </cell>
          <cell r="H1702">
            <v>0</v>
          </cell>
          <cell r="I1702">
            <v>444968756.06</v>
          </cell>
          <cell r="J1702">
            <v>0</v>
          </cell>
          <cell r="K1702">
            <v>33205415.32</v>
          </cell>
          <cell r="L1702">
            <v>0</v>
          </cell>
          <cell r="M1702">
            <v>0</v>
          </cell>
          <cell r="N1702">
            <v>0</v>
          </cell>
          <cell r="O1702">
            <v>0</v>
          </cell>
          <cell r="P1702">
            <v>53954559.61</v>
          </cell>
          <cell r="Q1702">
            <v>14754889.9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3823386.54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B1702">
            <v>0</v>
          </cell>
          <cell r="AC1702">
            <v>183097977.87</v>
          </cell>
          <cell r="AD1702">
            <v>0</v>
          </cell>
        </row>
        <row r="1702">
          <cell r="AF1702">
            <v>268599337</v>
          </cell>
          <cell r="AG1702">
            <v>0</v>
          </cell>
          <cell r="AH1702">
            <v>878659536.31</v>
          </cell>
          <cell r="AI1702">
            <v>0</v>
          </cell>
          <cell r="AJ1702">
            <v>0</v>
          </cell>
          <cell r="AK1702">
            <v>0</v>
          </cell>
          <cell r="AL1702">
            <v>47555133.94</v>
          </cell>
          <cell r="AM1702">
            <v>0</v>
          </cell>
          <cell r="AN1702">
            <v>442065884.12</v>
          </cell>
          <cell r="AO1702">
            <v>911804985.3</v>
          </cell>
          <cell r="AP1702">
            <v>1636879891.37</v>
          </cell>
          <cell r="AQ1702">
            <v>2548684876.67</v>
          </cell>
          <cell r="AR1702">
            <v>733804985.3</v>
          </cell>
          <cell r="AS1702">
            <v>178000000</v>
          </cell>
          <cell r="AT1702">
            <v>0</v>
          </cell>
          <cell r="AU1702">
            <v>178000000</v>
          </cell>
          <cell r="AV1702">
            <v>1636879891.37</v>
          </cell>
          <cell r="AW1702">
            <v>1814879891.37</v>
          </cell>
          <cell r="AX1702">
            <v>178000000</v>
          </cell>
          <cell r="AY1702">
            <v>1636879891.37</v>
          </cell>
          <cell r="AZ1702">
            <v>0.098078115717968</v>
          </cell>
          <cell r="BA1702">
            <v>0.901921884282032</v>
          </cell>
          <cell r="BB1702">
            <v>1.1087434703905</v>
          </cell>
          <cell r="BC1702">
            <v>0.098078115717968</v>
          </cell>
          <cell r="BD1702">
            <v>0</v>
          </cell>
          <cell r="BE1702">
            <v>0.098078115717968</v>
          </cell>
          <cell r="BF1702">
            <v>0.901921884282032</v>
          </cell>
        </row>
        <row r="1703">
          <cell r="A1703" t="str">
            <v>600535.SH</v>
          </cell>
          <cell r="B1703" t="str">
            <v>天士力</v>
          </cell>
          <cell r="C1703">
            <v>71029008.07</v>
          </cell>
          <cell r="D1703">
            <v>177653324.34</v>
          </cell>
          <cell r="E1703">
            <v>0</v>
          </cell>
          <cell r="F1703">
            <v>0</v>
          </cell>
          <cell r="G1703">
            <v>0</v>
          </cell>
          <cell r="H1703">
            <v>0</v>
          </cell>
          <cell r="I1703">
            <v>646577636.77</v>
          </cell>
          <cell r="J1703">
            <v>65874240</v>
          </cell>
          <cell r="K1703">
            <v>25923259.41</v>
          </cell>
          <cell r="L1703">
            <v>0</v>
          </cell>
          <cell r="M1703">
            <v>0</v>
          </cell>
          <cell r="N1703">
            <v>0</v>
          </cell>
          <cell r="O1703">
            <v>0</v>
          </cell>
          <cell r="P1703">
            <v>60488011.76</v>
          </cell>
          <cell r="Q1703">
            <v>98082476.66</v>
          </cell>
          <cell r="R1703">
            <v>0</v>
          </cell>
          <cell r="S1703">
            <v>0</v>
          </cell>
          <cell r="T1703">
            <v>0</v>
          </cell>
          <cell r="U1703">
            <v>138600293.79</v>
          </cell>
          <cell r="V1703">
            <v>2978621.08</v>
          </cell>
          <cell r="W1703">
            <v>0</v>
          </cell>
          <cell r="X1703">
            <v>1179834811.53</v>
          </cell>
          <cell r="Y1703">
            <v>0</v>
          </cell>
          <cell r="Z1703">
            <v>0</v>
          </cell>
          <cell r="AA1703">
            <v>0</v>
          </cell>
          <cell r="AB1703">
            <v>0</v>
          </cell>
          <cell r="AC1703">
            <v>211938921.56</v>
          </cell>
          <cell r="AD1703">
            <v>0</v>
          </cell>
        </row>
        <row r="1703">
          <cell r="AF1703">
            <v>1512666229</v>
          </cell>
          <cell r="AG1703">
            <v>0</v>
          </cell>
          <cell r="AH1703">
            <v>2321632172.15</v>
          </cell>
          <cell r="AI1703">
            <v>227050069.92</v>
          </cell>
          <cell r="AJ1703">
            <v>-31076850.74</v>
          </cell>
          <cell r="AK1703">
            <v>0</v>
          </cell>
          <cell r="AL1703">
            <v>1295766271.56</v>
          </cell>
          <cell r="AM1703">
            <v>0</v>
          </cell>
          <cell r="AN1703">
            <v>8048128072.33</v>
          </cell>
          <cell r="AO1703">
            <v>2678980604.97</v>
          </cell>
          <cell r="AP1703">
            <v>13374165964.22</v>
          </cell>
          <cell r="AQ1703">
            <v>16053146569.19</v>
          </cell>
          <cell r="AR1703">
            <v>1182892175.31</v>
          </cell>
          <cell r="AS1703">
            <v>316253618.13</v>
          </cell>
          <cell r="AT1703">
            <v>1179834811.53</v>
          </cell>
          <cell r="AU1703">
            <v>1496088429.66</v>
          </cell>
          <cell r="AV1703">
            <v>12920065824.38</v>
          </cell>
          <cell r="AW1703">
            <v>14416154254.04</v>
          </cell>
          <cell r="AX1703">
            <v>316253618.13</v>
          </cell>
          <cell r="AY1703">
            <v>14099900635.91</v>
          </cell>
          <cell r="AZ1703">
            <v>0.103778608587012</v>
          </cell>
          <cell r="BA1703">
            <v>0.896221391412988</v>
          </cell>
          <cell r="BB1703">
            <v>1.11579572813297</v>
          </cell>
          <cell r="BC1703">
            <v>0.021937446877788</v>
          </cell>
          <cell r="BD1703">
            <v>0.0818411617092236</v>
          </cell>
          <cell r="BE1703">
            <v>0.021937446877788</v>
          </cell>
          <cell r="BF1703">
            <v>0.978062553122212</v>
          </cell>
        </row>
        <row r="1704">
          <cell r="A1704" t="str">
            <v>603505.SH</v>
          </cell>
          <cell r="B1704" t="str">
            <v>金石资源</v>
          </cell>
          <cell r="C1704">
            <v>6128432.62</v>
          </cell>
          <cell r="D1704">
            <v>177086302.3</v>
          </cell>
          <cell r="E1704">
            <v>0</v>
          </cell>
          <cell r="F1704">
            <v>0</v>
          </cell>
          <cell r="G1704">
            <v>0</v>
          </cell>
          <cell r="H1704">
            <v>0</v>
          </cell>
          <cell r="I1704">
            <v>105893698.32</v>
          </cell>
          <cell r="J1704">
            <v>31031757</v>
          </cell>
          <cell r="K1704">
            <v>10808335.58</v>
          </cell>
          <cell r="L1704">
            <v>0</v>
          </cell>
          <cell r="M1704">
            <v>0</v>
          </cell>
          <cell r="N1704">
            <v>0</v>
          </cell>
          <cell r="O1704">
            <v>0</v>
          </cell>
          <cell r="P1704">
            <v>7455708.6</v>
          </cell>
          <cell r="Q1704">
            <v>40582937.85</v>
          </cell>
          <cell r="R1704">
            <v>0</v>
          </cell>
          <cell r="S1704">
            <v>0</v>
          </cell>
          <cell r="T1704">
            <v>0</v>
          </cell>
          <cell r="U1704">
            <v>199695505.92</v>
          </cell>
          <cell r="V1704">
            <v>1405083.62</v>
          </cell>
          <cell r="W1704">
            <v>0</v>
          </cell>
          <cell r="X1704">
            <v>48077333.38</v>
          </cell>
          <cell r="Y1704">
            <v>0</v>
          </cell>
          <cell r="Z1704">
            <v>0</v>
          </cell>
          <cell r="AA1704">
            <v>0</v>
          </cell>
          <cell r="AB1704">
            <v>14051615.85</v>
          </cell>
          <cell r="AC1704">
            <v>50921618.95</v>
          </cell>
          <cell r="AD1704">
            <v>0</v>
          </cell>
        </row>
        <row r="1704">
          <cell r="AF1704">
            <v>311611052</v>
          </cell>
          <cell r="AG1704">
            <v>0</v>
          </cell>
          <cell r="AH1704">
            <v>105784880.55</v>
          </cell>
          <cell r="AI1704">
            <v>48450844.29</v>
          </cell>
          <cell r="AJ1704">
            <v>-19227100</v>
          </cell>
          <cell r="AK1704">
            <v>2787535.37</v>
          </cell>
          <cell r="AL1704">
            <v>55806790.82</v>
          </cell>
          <cell r="AM1704">
            <v>0</v>
          </cell>
          <cell r="AN1704">
            <v>811012737.84</v>
          </cell>
          <cell r="AO1704">
            <v>693138329.99</v>
          </cell>
          <cell r="AP1704">
            <v>1316226740.87</v>
          </cell>
          <cell r="AQ1704">
            <v>2009365070.86</v>
          </cell>
          <cell r="AR1704">
            <v>268279188.39</v>
          </cell>
          <cell r="AS1704">
            <v>376781808.22</v>
          </cell>
          <cell r="AT1704">
            <v>48077333.38</v>
          </cell>
          <cell r="AU1704">
            <v>424859141.6</v>
          </cell>
          <cell r="AV1704">
            <v>1219325052.29</v>
          </cell>
          <cell r="AW1704">
            <v>1644184193.89</v>
          </cell>
          <cell r="AX1704">
            <v>376781808.22</v>
          </cell>
          <cell r="AY1704">
            <v>1267402385.67</v>
          </cell>
          <cell r="AZ1704">
            <v>0.258401183504154</v>
          </cell>
          <cell r="BA1704">
            <v>0.741598816495846</v>
          </cell>
          <cell r="BB1704">
            <v>1.34843796639959</v>
          </cell>
          <cell r="BC1704">
            <v>0.229160339589792</v>
          </cell>
          <cell r="BD1704">
            <v>0.0292408439143629</v>
          </cell>
          <cell r="BE1704">
            <v>0.229160339589792</v>
          </cell>
          <cell r="BF1704">
            <v>0.770839660410209</v>
          </cell>
        </row>
        <row r="1705">
          <cell r="A1705" t="str">
            <v>603356.SH</v>
          </cell>
          <cell r="B1705" t="str">
            <v>华菱精工</v>
          </cell>
          <cell r="C1705">
            <v>14687444.59</v>
          </cell>
          <cell r="D1705">
            <v>177000000</v>
          </cell>
          <cell r="E1705">
            <v>0</v>
          </cell>
          <cell r="F1705">
            <v>0</v>
          </cell>
          <cell r="G1705">
            <v>0</v>
          </cell>
          <cell r="H1705">
            <v>0</v>
          </cell>
          <cell r="I1705">
            <v>465239012.38</v>
          </cell>
          <cell r="J1705">
            <v>0</v>
          </cell>
          <cell r="K1705">
            <v>2738294.13</v>
          </cell>
          <cell r="L1705">
            <v>0</v>
          </cell>
          <cell r="M1705">
            <v>0</v>
          </cell>
          <cell r="N1705">
            <v>0</v>
          </cell>
          <cell r="O1705">
            <v>0</v>
          </cell>
          <cell r="P1705">
            <v>13474760.94</v>
          </cell>
          <cell r="Q1705">
            <v>7987136.09</v>
          </cell>
          <cell r="R1705">
            <v>0</v>
          </cell>
          <cell r="S1705">
            <v>0</v>
          </cell>
          <cell r="T1705">
            <v>0</v>
          </cell>
          <cell r="U1705">
            <v>31000000</v>
          </cell>
          <cell r="V1705">
            <v>0</v>
          </cell>
          <cell r="W1705">
            <v>0</v>
          </cell>
          <cell r="X1705">
            <v>393722000</v>
          </cell>
          <cell r="Y1705">
            <v>0</v>
          </cell>
          <cell r="Z1705">
            <v>0</v>
          </cell>
          <cell r="AA1705">
            <v>0</v>
          </cell>
          <cell r="AB1705">
            <v>0</v>
          </cell>
          <cell r="AC1705">
            <v>3250862.34</v>
          </cell>
          <cell r="AD1705">
            <v>0</v>
          </cell>
        </row>
        <row r="1705">
          <cell r="AF1705">
            <v>133340000</v>
          </cell>
          <cell r="AG1705">
            <v>0</v>
          </cell>
          <cell r="AH1705">
            <v>311657334.07</v>
          </cell>
          <cell r="AI1705">
            <v>0</v>
          </cell>
          <cell r="AJ1705">
            <v>0</v>
          </cell>
          <cell r="AK1705">
            <v>0</v>
          </cell>
          <cell r="AL1705">
            <v>19890298.64</v>
          </cell>
          <cell r="AM1705">
            <v>0</v>
          </cell>
          <cell r="AN1705">
            <v>308802507.33</v>
          </cell>
          <cell r="AO1705">
            <v>1109099510.47</v>
          </cell>
          <cell r="AP1705">
            <v>773690140.04</v>
          </cell>
          <cell r="AQ1705">
            <v>1882789650.51</v>
          </cell>
          <cell r="AR1705">
            <v>507377510.47</v>
          </cell>
          <cell r="AS1705">
            <v>208000000</v>
          </cell>
          <cell r="AT1705">
            <v>393722000</v>
          </cell>
          <cell r="AU1705">
            <v>601722000</v>
          </cell>
          <cell r="AV1705">
            <v>773690140.04</v>
          </cell>
          <cell r="AW1705">
            <v>1375412140.04</v>
          </cell>
          <cell r="AX1705">
            <v>208000000</v>
          </cell>
          <cell r="AY1705">
            <v>1167412140.04</v>
          </cell>
          <cell r="AZ1705">
            <v>0.437484869068046</v>
          </cell>
          <cell r="BA1705">
            <v>0.562515130931954</v>
          </cell>
          <cell r="BB1705">
            <v>1.77772995784707</v>
          </cell>
          <cell r="BC1705">
            <v>0.151227398642818</v>
          </cell>
          <cell r="BD1705">
            <v>0.286257470425228</v>
          </cell>
          <cell r="BE1705">
            <v>0.151227398642818</v>
          </cell>
          <cell r="BF1705">
            <v>0.848772601357182</v>
          </cell>
        </row>
        <row r="1706">
          <cell r="A1706" t="str">
            <v>002597.SZ</v>
          </cell>
          <cell r="B1706" t="str">
            <v>金禾实业</v>
          </cell>
          <cell r="C1706">
            <v>24230572.14</v>
          </cell>
          <cell r="D1706">
            <v>176713424.66</v>
          </cell>
          <cell r="E1706">
            <v>0</v>
          </cell>
          <cell r="F1706">
            <v>0</v>
          </cell>
          <cell r="G1706">
            <v>0</v>
          </cell>
          <cell r="H1706">
            <v>0</v>
          </cell>
          <cell r="I1706">
            <v>909030716.9</v>
          </cell>
          <cell r="J1706">
            <v>0</v>
          </cell>
          <cell r="K1706">
            <v>174225204.19</v>
          </cell>
          <cell r="L1706">
            <v>0</v>
          </cell>
          <cell r="M1706">
            <v>0</v>
          </cell>
          <cell r="N1706">
            <v>0</v>
          </cell>
          <cell r="O1706">
            <v>0</v>
          </cell>
          <cell r="P1706">
            <v>102440653.53</v>
          </cell>
          <cell r="Q1706">
            <v>137245610.71</v>
          </cell>
          <cell r="R1706">
            <v>0</v>
          </cell>
          <cell r="S1706">
            <v>0</v>
          </cell>
          <cell r="T1706">
            <v>0</v>
          </cell>
          <cell r="U1706">
            <v>10000000</v>
          </cell>
          <cell r="V1706">
            <v>44835578.12</v>
          </cell>
          <cell r="W1706">
            <v>0</v>
          </cell>
          <cell r="X1706">
            <v>690000000</v>
          </cell>
          <cell r="Y1706">
            <v>506143739.49</v>
          </cell>
          <cell r="Z1706">
            <v>0</v>
          </cell>
          <cell r="AA1706">
            <v>0</v>
          </cell>
          <cell r="AB1706">
            <v>0</v>
          </cell>
          <cell r="AC1706">
            <v>43714840.69</v>
          </cell>
          <cell r="AD1706">
            <v>0</v>
          </cell>
        </row>
        <row r="1706">
          <cell r="AF1706">
            <v>560909624</v>
          </cell>
          <cell r="AG1706">
            <v>142419049.18</v>
          </cell>
          <cell r="AH1706">
            <v>474410870.25</v>
          </cell>
          <cell r="AI1706">
            <v>102602082.46</v>
          </cell>
          <cell r="AJ1706">
            <v>1830983</v>
          </cell>
          <cell r="AK1706">
            <v>17453487.51</v>
          </cell>
          <cell r="AL1706">
            <v>358648008.88</v>
          </cell>
          <cell r="AM1706">
            <v>0</v>
          </cell>
          <cell r="AN1706">
            <v>3886446157.45</v>
          </cell>
          <cell r="AO1706">
            <v>2818580340.43</v>
          </cell>
          <cell r="AP1706">
            <v>5544720262.73</v>
          </cell>
          <cell r="AQ1706">
            <v>8363300603.16</v>
          </cell>
          <cell r="AR1706">
            <v>1435723176.28</v>
          </cell>
          <cell r="AS1706">
            <v>186713424.66</v>
          </cell>
          <cell r="AT1706">
            <v>1196143739.49</v>
          </cell>
          <cell r="AU1706">
            <v>1382857164.15</v>
          </cell>
          <cell r="AV1706">
            <v>5339516097.81</v>
          </cell>
          <cell r="AW1706">
            <v>6722373261.96</v>
          </cell>
          <cell r="AX1706">
            <v>186713424.66</v>
          </cell>
          <cell r="AY1706">
            <v>6535659837.3</v>
          </cell>
          <cell r="AZ1706">
            <v>0.205709666848641</v>
          </cell>
          <cell r="BA1706">
            <v>0.79429033315136</v>
          </cell>
          <cell r="BB1706">
            <v>1.25898548460546</v>
          </cell>
          <cell r="BC1706">
            <v>0.0277749267087798</v>
          </cell>
          <cell r="BD1706">
            <v>0.177934740139861</v>
          </cell>
          <cell r="BE1706">
            <v>0.0277749267087798</v>
          </cell>
          <cell r="BF1706">
            <v>0.97222507329122</v>
          </cell>
        </row>
        <row r="1707">
          <cell r="A1707" t="str">
            <v>002829.SZ</v>
          </cell>
          <cell r="B1707" t="str">
            <v>星网宇达</v>
          </cell>
          <cell r="C1707">
            <v>6596516.05</v>
          </cell>
          <cell r="D1707">
            <v>175900000</v>
          </cell>
          <cell r="E1707">
            <v>0</v>
          </cell>
          <cell r="F1707">
            <v>0</v>
          </cell>
          <cell r="G1707">
            <v>0</v>
          </cell>
          <cell r="H1707">
            <v>0</v>
          </cell>
          <cell r="I1707">
            <v>350140086.98</v>
          </cell>
          <cell r="J1707">
            <v>0</v>
          </cell>
          <cell r="K1707">
            <v>44909508.16</v>
          </cell>
          <cell r="L1707">
            <v>0</v>
          </cell>
          <cell r="M1707">
            <v>0</v>
          </cell>
          <cell r="N1707">
            <v>0</v>
          </cell>
          <cell r="O1707">
            <v>0</v>
          </cell>
          <cell r="P1707">
            <v>8258552.13</v>
          </cell>
          <cell r="Q1707">
            <v>9565265.51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15123882.07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B1707">
            <v>0</v>
          </cell>
          <cell r="AC1707">
            <v>11340176.17</v>
          </cell>
          <cell r="AD1707">
            <v>0</v>
          </cell>
        </row>
        <row r="1707">
          <cell r="AF1707">
            <v>154685040</v>
          </cell>
          <cell r="AG1707">
            <v>0</v>
          </cell>
          <cell r="AH1707">
            <v>262370805.2</v>
          </cell>
          <cell r="AI1707">
            <v>0</v>
          </cell>
          <cell r="AJ1707">
            <v>23276366</v>
          </cell>
          <cell r="AK1707">
            <v>0</v>
          </cell>
          <cell r="AL1707">
            <v>33067070.1</v>
          </cell>
          <cell r="AM1707">
            <v>0</v>
          </cell>
          <cell r="AN1707">
            <v>503093987.72</v>
          </cell>
          <cell r="AO1707">
            <v>621833987.07</v>
          </cell>
          <cell r="AP1707">
            <v>976493269.02</v>
          </cell>
          <cell r="AQ1707">
            <v>1598327256.09</v>
          </cell>
          <cell r="AR1707">
            <v>445933987.07</v>
          </cell>
          <cell r="AS1707">
            <v>175900000</v>
          </cell>
          <cell r="AT1707">
            <v>0</v>
          </cell>
          <cell r="AU1707">
            <v>175900000</v>
          </cell>
          <cell r="AV1707">
            <v>976493269.02</v>
          </cell>
          <cell r="AW1707">
            <v>1152393269.02</v>
          </cell>
          <cell r="AX1707">
            <v>175900000</v>
          </cell>
          <cell r="AY1707">
            <v>976493269.02</v>
          </cell>
          <cell r="AZ1707">
            <v>0.152638864464721</v>
          </cell>
          <cell r="BA1707">
            <v>0.847361135535279</v>
          </cell>
          <cell r="BB1707">
            <v>1.18013437018007</v>
          </cell>
          <cell r="BC1707">
            <v>0.152638864464721</v>
          </cell>
          <cell r="BD1707">
            <v>0</v>
          </cell>
          <cell r="BE1707">
            <v>0.152638864464721</v>
          </cell>
          <cell r="BF1707">
            <v>0.847361135535279</v>
          </cell>
        </row>
        <row r="1708">
          <cell r="A1708" t="str">
            <v>600715.SH</v>
          </cell>
          <cell r="B1708" t="str">
            <v>文投控股</v>
          </cell>
          <cell r="C1708">
            <v>0</v>
          </cell>
          <cell r="D1708">
            <v>175500000</v>
          </cell>
          <cell r="E1708">
            <v>0</v>
          </cell>
          <cell r="F1708">
            <v>0</v>
          </cell>
          <cell r="G1708">
            <v>0</v>
          </cell>
          <cell r="H1708">
            <v>0</v>
          </cell>
          <cell r="I1708">
            <v>256387603.55</v>
          </cell>
          <cell r="J1708">
            <v>2902752</v>
          </cell>
          <cell r="K1708">
            <v>320619558.65</v>
          </cell>
          <cell r="L1708">
            <v>0</v>
          </cell>
          <cell r="M1708">
            <v>0</v>
          </cell>
          <cell r="N1708">
            <v>0</v>
          </cell>
          <cell r="O1708">
            <v>0</v>
          </cell>
          <cell r="P1708">
            <v>16775589.86</v>
          </cell>
          <cell r="Q1708">
            <v>133186715.23</v>
          </cell>
          <cell r="R1708">
            <v>0</v>
          </cell>
          <cell r="S1708">
            <v>0</v>
          </cell>
          <cell r="T1708">
            <v>0</v>
          </cell>
          <cell r="U1708">
            <v>1236980351.89</v>
          </cell>
          <cell r="V1708">
            <v>0</v>
          </cell>
          <cell r="W1708">
            <v>0</v>
          </cell>
          <cell r="X1708">
            <v>249750000</v>
          </cell>
          <cell r="Y1708">
            <v>500435732.7</v>
          </cell>
          <cell r="Z1708">
            <v>0</v>
          </cell>
          <cell r="AA1708">
            <v>0</v>
          </cell>
          <cell r="AB1708">
            <v>0</v>
          </cell>
          <cell r="AC1708">
            <v>14747304.42</v>
          </cell>
          <cell r="AD1708">
            <v>0</v>
          </cell>
        </row>
        <row r="1708">
          <cell r="AF1708">
            <v>1854853500</v>
          </cell>
          <cell r="AG1708">
            <v>0</v>
          </cell>
          <cell r="AH1708">
            <v>4883615079.39</v>
          </cell>
          <cell r="AI1708">
            <v>0</v>
          </cell>
          <cell r="AJ1708">
            <v>-86381575.79</v>
          </cell>
          <cell r="AK1708">
            <v>0</v>
          </cell>
          <cell r="AL1708">
            <v>72037045.06</v>
          </cell>
          <cell r="AM1708">
            <v>0</v>
          </cell>
          <cell r="AN1708">
            <v>-4065824009.19</v>
          </cell>
          <cell r="AO1708">
            <v>2907285608.3</v>
          </cell>
          <cell r="AP1708">
            <v>2658300039.47</v>
          </cell>
          <cell r="AQ1708">
            <v>5565585647.77</v>
          </cell>
          <cell r="AR1708">
            <v>744619523.71</v>
          </cell>
          <cell r="AS1708">
            <v>1412480351.89</v>
          </cell>
          <cell r="AT1708">
            <v>750185732.7</v>
          </cell>
          <cell r="AU1708">
            <v>2162666084.59</v>
          </cell>
          <cell r="AV1708">
            <v>2658300039.47</v>
          </cell>
          <cell r="AW1708">
            <v>4820966124.06</v>
          </cell>
          <cell r="AX1708">
            <v>1412480351.89</v>
          </cell>
          <cell r="AY1708">
            <v>3408485772.17</v>
          </cell>
          <cell r="AZ1708">
            <v>0.448595992781775</v>
          </cell>
          <cell r="BA1708">
            <v>0.551404007218225</v>
          </cell>
          <cell r="BB1708">
            <v>1.8135522899895</v>
          </cell>
          <cell r="BC1708">
            <v>0.292986989649384</v>
          </cell>
          <cell r="BD1708">
            <v>0.15560900313239</v>
          </cell>
          <cell r="BE1708">
            <v>0.292986989649384</v>
          </cell>
          <cell r="BF1708">
            <v>0.707013010350616</v>
          </cell>
        </row>
        <row r="1709">
          <cell r="A1709" t="str">
            <v>002339.SZ</v>
          </cell>
          <cell r="B1709" t="str">
            <v>积成电子</v>
          </cell>
          <cell r="C1709">
            <v>0</v>
          </cell>
          <cell r="D1709">
            <v>175000000</v>
          </cell>
          <cell r="E1709">
            <v>0</v>
          </cell>
          <cell r="F1709">
            <v>0</v>
          </cell>
          <cell r="G1709">
            <v>0</v>
          </cell>
          <cell r="H1709">
            <v>0</v>
          </cell>
          <cell r="I1709">
            <v>661198375.79</v>
          </cell>
          <cell r="J1709">
            <v>0</v>
          </cell>
          <cell r="K1709">
            <v>33953119.53</v>
          </cell>
          <cell r="L1709">
            <v>0</v>
          </cell>
          <cell r="M1709">
            <v>0</v>
          </cell>
          <cell r="N1709">
            <v>0</v>
          </cell>
          <cell r="O1709">
            <v>0</v>
          </cell>
          <cell r="P1709">
            <v>36421253.49</v>
          </cell>
          <cell r="Q1709">
            <v>8802232.99</v>
          </cell>
          <cell r="R1709">
            <v>0</v>
          </cell>
          <cell r="S1709">
            <v>0</v>
          </cell>
          <cell r="T1709">
            <v>0</v>
          </cell>
          <cell r="U1709">
            <v>223330000</v>
          </cell>
          <cell r="V1709">
            <v>28692080.73</v>
          </cell>
          <cell r="W1709">
            <v>0</v>
          </cell>
          <cell r="X1709">
            <v>143000000</v>
          </cell>
          <cell r="Y1709">
            <v>0</v>
          </cell>
          <cell r="Z1709">
            <v>0</v>
          </cell>
          <cell r="AA1709">
            <v>0</v>
          </cell>
          <cell r="AB1709">
            <v>0</v>
          </cell>
          <cell r="AC1709">
            <v>54993676.34</v>
          </cell>
          <cell r="AD1709">
            <v>0</v>
          </cell>
        </row>
        <row r="1709">
          <cell r="AF1709">
            <v>511804800</v>
          </cell>
          <cell r="AG1709">
            <v>0</v>
          </cell>
          <cell r="AH1709">
            <v>488624659.39</v>
          </cell>
          <cell r="AI1709">
            <v>47802117.59</v>
          </cell>
          <cell r="AJ1709">
            <v>0</v>
          </cell>
          <cell r="AK1709">
            <v>0</v>
          </cell>
          <cell r="AL1709">
            <v>89780944.85</v>
          </cell>
          <cell r="AM1709">
            <v>0</v>
          </cell>
          <cell r="AN1709">
            <v>754169693.75</v>
          </cell>
          <cell r="AO1709">
            <v>1365390738.87</v>
          </cell>
          <cell r="AP1709">
            <v>1892182215.58</v>
          </cell>
          <cell r="AQ1709">
            <v>3257572954.45</v>
          </cell>
          <cell r="AR1709">
            <v>824060738.87</v>
          </cell>
          <cell r="AS1709">
            <v>398330000</v>
          </cell>
          <cell r="AT1709">
            <v>143000000</v>
          </cell>
          <cell r="AU1709">
            <v>541330000</v>
          </cell>
          <cell r="AV1709">
            <v>1796577980.4</v>
          </cell>
          <cell r="AW1709">
            <v>2337907980.4</v>
          </cell>
          <cell r="AX1709">
            <v>398330000</v>
          </cell>
          <cell r="AY1709">
            <v>1939577980.4</v>
          </cell>
          <cell r="AZ1709">
            <v>0.231544613619644</v>
          </cell>
          <cell r="BA1709">
            <v>0.768455386380356</v>
          </cell>
          <cell r="BB1709">
            <v>1.30131171922717</v>
          </cell>
          <cell r="BC1709">
            <v>0.170378818730003</v>
          </cell>
          <cell r="BD1709">
            <v>0.0611657948896405</v>
          </cell>
          <cell r="BE1709">
            <v>0.170378818730003</v>
          </cell>
          <cell r="BF1709">
            <v>0.829621181269997</v>
          </cell>
        </row>
        <row r="1710">
          <cell r="A1710" t="str">
            <v>002810.SZ</v>
          </cell>
          <cell r="B1710" t="str">
            <v>山东赫达</v>
          </cell>
          <cell r="C1710">
            <v>0</v>
          </cell>
          <cell r="D1710">
            <v>175000000</v>
          </cell>
          <cell r="E1710">
            <v>0</v>
          </cell>
          <cell r="F1710">
            <v>0</v>
          </cell>
          <cell r="G1710">
            <v>0</v>
          </cell>
          <cell r="H1710">
            <v>0</v>
          </cell>
          <cell r="I1710">
            <v>336940682.37</v>
          </cell>
          <cell r="J1710">
            <v>0</v>
          </cell>
          <cell r="K1710">
            <v>29159960.48</v>
          </cell>
          <cell r="L1710">
            <v>0</v>
          </cell>
          <cell r="M1710">
            <v>0</v>
          </cell>
          <cell r="N1710">
            <v>0</v>
          </cell>
          <cell r="O1710">
            <v>0</v>
          </cell>
          <cell r="P1710">
            <v>35168306.96</v>
          </cell>
          <cell r="Q1710">
            <v>13343262.04</v>
          </cell>
          <cell r="R1710">
            <v>0</v>
          </cell>
          <cell r="S1710">
            <v>0</v>
          </cell>
          <cell r="T1710">
            <v>0</v>
          </cell>
          <cell r="U1710">
            <v>0</v>
          </cell>
          <cell r="V1710">
            <v>3351778.52</v>
          </cell>
          <cell r="W1710">
            <v>0</v>
          </cell>
          <cell r="X1710">
            <v>96835069.31</v>
          </cell>
          <cell r="Y1710">
            <v>0</v>
          </cell>
          <cell r="Z1710">
            <v>0</v>
          </cell>
          <cell r="AA1710">
            <v>0</v>
          </cell>
          <cell r="AB1710">
            <v>0</v>
          </cell>
          <cell r="AC1710">
            <v>49764249.75</v>
          </cell>
          <cell r="AD1710">
            <v>0</v>
          </cell>
        </row>
        <row r="1710">
          <cell r="AF1710">
            <v>341381040</v>
          </cell>
          <cell r="AG1710">
            <v>0</v>
          </cell>
          <cell r="AH1710">
            <v>105169523.33</v>
          </cell>
          <cell r="AI1710">
            <v>0</v>
          </cell>
          <cell r="AJ1710">
            <v>0</v>
          </cell>
          <cell r="AK1710">
            <v>1834050.99</v>
          </cell>
          <cell r="AL1710">
            <v>90084806.55</v>
          </cell>
          <cell r="AM1710">
            <v>0</v>
          </cell>
          <cell r="AN1710">
            <v>956339733.8</v>
          </cell>
          <cell r="AO1710">
            <v>739563309.43</v>
          </cell>
          <cell r="AP1710">
            <v>1494809154.67</v>
          </cell>
          <cell r="AQ1710">
            <v>2234372464.1</v>
          </cell>
          <cell r="AR1710">
            <v>467728240.12</v>
          </cell>
          <cell r="AS1710">
            <v>175000000</v>
          </cell>
          <cell r="AT1710">
            <v>96835069.31</v>
          </cell>
          <cell r="AU1710">
            <v>271835069.31</v>
          </cell>
          <cell r="AV1710">
            <v>1494809154.67</v>
          </cell>
          <cell r="AW1710">
            <v>1766644223.98</v>
          </cell>
          <cell r="AX1710">
            <v>175000000</v>
          </cell>
          <cell r="AY1710">
            <v>1591644223.98</v>
          </cell>
          <cell r="AZ1710">
            <v>0.153870861840871</v>
          </cell>
          <cell r="BA1710">
            <v>0.846129138159129</v>
          </cell>
          <cell r="BB1710">
            <v>1.18185269233918</v>
          </cell>
          <cell r="BC1710">
            <v>0.0990578621459785</v>
          </cell>
          <cell r="BD1710">
            <v>0.0548129996948929</v>
          </cell>
          <cell r="BE1710">
            <v>0.0990578621459785</v>
          </cell>
          <cell r="BF1710">
            <v>0.900942137854022</v>
          </cell>
        </row>
        <row r="1711">
          <cell r="A1711" t="str">
            <v>003039.SZ</v>
          </cell>
          <cell r="B1711" t="str">
            <v>顺控发展</v>
          </cell>
          <cell r="C1711">
            <v>832755.97</v>
          </cell>
          <cell r="D1711">
            <v>175000000</v>
          </cell>
          <cell r="E1711">
            <v>0</v>
          </cell>
          <cell r="F1711">
            <v>0</v>
          </cell>
          <cell r="G1711">
            <v>0</v>
          </cell>
          <cell r="H1711">
            <v>0</v>
          </cell>
          <cell r="I1711">
            <v>39395146.92</v>
          </cell>
          <cell r="J1711">
            <v>0</v>
          </cell>
          <cell r="K1711">
            <v>9857571.6</v>
          </cell>
          <cell r="L1711">
            <v>0</v>
          </cell>
          <cell r="M1711">
            <v>0</v>
          </cell>
          <cell r="N1711">
            <v>0</v>
          </cell>
          <cell r="O1711">
            <v>0</v>
          </cell>
          <cell r="P1711">
            <v>35165851.01</v>
          </cell>
          <cell r="Q1711">
            <v>40484107.36</v>
          </cell>
          <cell r="R1711">
            <v>0</v>
          </cell>
          <cell r="S1711">
            <v>0</v>
          </cell>
          <cell r="T1711">
            <v>0</v>
          </cell>
          <cell r="U1711">
            <v>105244541.59</v>
          </cell>
          <cell r="V1711">
            <v>14989076.02</v>
          </cell>
          <cell r="W1711">
            <v>0</v>
          </cell>
          <cell r="X1711">
            <v>438000000</v>
          </cell>
          <cell r="Y1711">
            <v>0</v>
          </cell>
          <cell r="Z1711">
            <v>0</v>
          </cell>
          <cell r="AA1711">
            <v>0</v>
          </cell>
          <cell r="AB1711">
            <v>26609307.27</v>
          </cell>
          <cell r="AC1711">
            <v>934858.77</v>
          </cell>
          <cell r="AD1711">
            <v>98179607.92</v>
          </cell>
        </row>
        <row r="1711">
          <cell r="AF1711">
            <v>617518730</v>
          </cell>
          <cell r="AG1711">
            <v>0</v>
          </cell>
          <cell r="AH1711">
            <v>549480495.84</v>
          </cell>
          <cell r="AI1711">
            <v>0</v>
          </cell>
          <cell r="AJ1711">
            <v>2498267.92</v>
          </cell>
          <cell r="AK1711">
            <v>8558388.43</v>
          </cell>
          <cell r="AL1711">
            <v>69607255.03</v>
          </cell>
          <cell r="AM1711">
            <v>0</v>
          </cell>
          <cell r="AN1711">
            <v>917835287.72</v>
          </cell>
          <cell r="AO1711">
            <v>984692824.43</v>
          </cell>
          <cell r="AP1711">
            <v>2165498424.94</v>
          </cell>
          <cell r="AQ1711">
            <v>3150191249.37</v>
          </cell>
          <cell r="AR1711">
            <v>168268674.92</v>
          </cell>
          <cell r="AS1711">
            <v>280244541.59</v>
          </cell>
          <cell r="AT1711">
            <v>536179607.92</v>
          </cell>
          <cell r="AU1711">
            <v>816424149.51</v>
          </cell>
          <cell r="AV1711">
            <v>2165498424.94</v>
          </cell>
          <cell r="AW1711">
            <v>2981922574.45</v>
          </cell>
          <cell r="AX1711">
            <v>280244541.59</v>
          </cell>
          <cell r="AY1711">
            <v>2701678032.86</v>
          </cell>
          <cell r="AZ1711">
            <v>0.27379119649362</v>
          </cell>
          <cell r="BA1711">
            <v>0.72620880350638</v>
          </cell>
          <cell r="BB1711">
            <v>1.37701442776742</v>
          </cell>
          <cell r="BC1711">
            <v>0.0939811596690064</v>
          </cell>
          <cell r="BD1711">
            <v>0.179810036824613</v>
          </cell>
          <cell r="BE1711">
            <v>0.0939811596690064</v>
          </cell>
          <cell r="BF1711">
            <v>0.906018840330994</v>
          </cell>
        </row>
        <row r="1712">
          <cell r="A1712" t="str">
            <v>600468.SH</v>
          </cell>
          <cell r="B1712" t="str">
            <v>百利电气</v>
          </cell>
          <cell r="C1712">
            <v>12667264.3</v>
          </cell>
          <cell r="D1712">
            <v>175000000</v>
          </cell>
          <cell r="E1712">
            <v>0</v>
          </cell>
          <cell r="F1712">
            <v>0</v>
          </cell>
          <cell r="G1712">
            <v>898300</v>
          </cell>
          <cell r="H1712">
            <v>0</v>
          </cell>
          <cell r="I1712">
            <v>345712089.36</v>
          </cell>
          <cell r="J1712">
            <v>0</v>
          </cell>
          <cell r="K1712">
            <v>152246438.33</v>
          </cell>
          <cell r="L1712">
            <v>0</v>
          </cell>
          <cell r="M1712">
            <v>0</v>
          </cell>
          <cell r="N1712">
            <v>0</v>
          </cell>
          <cell r="O1712">
            <v>0</v>
          </cell>
          <cell r="P1712">
            <v>24595100.67</v>
          </cell>
          <cell r="Q1712">
            <v>15750332.05</v>
          </cell>
          <cell r="R1712">
            <v>0</v>
          </cell>
          <cell r="S1712">
            <v>0</v>
          </cell>
          <cell r="T1712">
            <v>0</v>
          </cell>
          <cell r="U1712">
            <v>0</v>
          </cell>
          <cell r="V1712">
            <v>14946263.28</v>
          </cell>
          <cell r="W1712">
            <v>0</v>
          </cell>
          <cell r="X1712">
            <v>0</v>
          </cell>
          <cell r="Y1712">
            <v>0</v>
          </cell>
          <cell r="Z1712">
            <v>0</v>
          </cell>
          <cell r="AA1712">
            <v>0</v>
          </cell>
          <cell r="AB1712">
            <v>0</v>
          </cell>
          <cell r="AC1712">
            <v>15063227.52</v>
          </cell>
          <cell r="AD1712">
            <v>0</v>
          </cell>
        </row>
        <row r="1712">
          <cell r="AF1712">
            <v>1121895038</v>
          </cell>
          <cell r="AG1712">
            <v>0</v>
          </cell>
          <cell r="AH1712">
            <v>443663105.76</v>
          </cell>
          <cell r="AI1712">
            <v>191129511.78</v>
          </cell>
          <cell r="AJ1712">
            <v>-3763874.88</v>
          </cell>
          <cell r="AK1712">
            <v>4701697.37</v>
          </cell>
          <cell r="AL1712">
            <v>60082403.06</v>
          </cell>
          <cell r="AM1712">
            <v>0</v>
          </cell>
          <cell r="AN1712">
            <v>435845331.55</v>
          </cell>
          <cell r="AO1712">
            <v>756879015.51</v>
          </cell>
          <cell r="AP1712">
            <v>2253553212.64</v>
          </cell>
          <cell r="AQ1712">
            <v>3010432228.15</v>
          </cell>
          <cell r="AR1712">
            <v>580980715.51</v>
          </cell>
          <cell r="AS1712">
            <v>175898300</v>
          </cell>
          <cell r="AT1712">
            <v>0</v>
          </cell>
          <cell r="AU1712">
            <v>175898300</v>
          </cell>
          <cell r="AV1712">
            <v>1871294189.08</v>
          </cell>
          <cell r="AW1712">
            <v>2047192489.08</v>
          </cell>
          <cell r="AX1712">
            <v>175898300</v>
          </cell>
          <cell r="AY1712">
            <v>1871294189.08</v>
          </cell>
          <cell r="AZ1712">
            <v>0.0859217200816558</v>
          </cell>
          <cell r="BA1712">
            <v>0.914078279918344</v>
          </cell>
          <cell r="BB1712">
            <v>1.09399820777858</v>
          </cell>
          <cell r="BC1712">
            <v>0.0859217200816558</v>
          </cell>
          <cell r="BD1712">
            <v>0</v>
          </cell>
          <cell r="BE1712">
            <v>0.0859217200816558</v>
          </cell>
          <cell r="BF1712">
            <v>0.914078279918344</v>
          </cell>
        </row>
        <row r="1713">
          <cell r="A1713" t="str">
            <v>603359.SH</v>
          </cell>
          <cell r="B1713" t="str">
            <v>东珠生态</v>
          </cell>
          <cell r="C1713">
            <v>0</v>
          </cell>
          <cell r="D1713">
            <v>175000000</v>
          </cell>
          <cell r="E1713">
            <v>0</v>
          </cell>
          <cell r="F1713">
            <v>0</v>
          </cell>
          <cell r="G1713">
            <v>0</v>
          </cell>
          <cell r="H1713">
            <v>0</v>
          </cell>
          <cell r="I1713">
            <v>4124677324.08</v>
          </cell>
          <cell r="J1713">
            <v>0</v>
          </cell>
          <cell r="K1713">
            <v>0</v>
          </cell>
          <cell r="L1713">
            <v>0</v>
          </cell>
          <cell r="M1713">
            <v>0</v>
          </cell>
          <cell r="N1713">
            <v>0</v>
          </cell>
          <cell r="O1713">
            <v>0</v>
          </cell>
          <cell r="P1713">
            <v>8890887.61</v>
          </cell>
          <cell r="Q1713">
            <v>68025488.57</v>
          </cell>
          <cell r="R1713">
            <v>0</v>
          </cell>
          <cell r="S1713">
            <v>0</v>
          </cell>
          <cell r="T1713">
            <v>0</v>
          </cell>
          <cell r="U1713">
            <v>0</v>
          </cell>
          <cell r="V1713">
            <v>145053765.34</v>
          </cell>
          <cell r="W1713">
            <v>0</v>
          </cell>
          <cell r="X1713">
            <v>50000000</v>
          </cell>
          <cell r="Y1713">
            <v>0</v>
          </cell>
          <cell r="Z1713">
            <v>0</v>
          </cell>
          <cell r="AA1713">
            <v>0</v>
          </cell>
          <cell r="AB1713">
            <v>0</v>
          </cell>
          <cell r="AC1713">
            <v>0</v>
          </cell>
          <cell r="AD1713">
            <v>0</v>
          </cell>
        </row>
        <row r="1713">
          <cell r="AF1713">
            <v>446096000</v>
          </cell>
          <cell r="AG1713">
            <v>0</v>
          </cell>
          <cell r="AH1713">
            <v>943989589.91</v>
          </cell>
          <cell r="AI1713">
            <v>30010208.33</v>
          </cell>
          <cell r="AJ1713">
            <v>0</v>
          </cell>
          <cell r="AK1713">
            <v>0</v>
          </cell>
          <cell r="AL1713">
            <v>162470670.64</v>
          </cell>
          <cell r="AM1713">
            <v>0</v>
          </cell>
          <cell r="AN1713">
            <v>1964142513.68</v>
          </cell>
          <cell r="AO1713">
            <v>4571647465.6</v>
          </cell>
          <cell r="AP1713">
            <v>3546708982.56</v>
          </cell>
          <cell r="AQ1713">
            <v>8118356448.16</v>
          </cell>
          <cell r="AR1713">
            <v>4346647465.6</v>
          </cell>
          <cell r="AS1713">
            <v>175000000</v>
          </cell>
          <cell r="AT1713">
            <v>50000000</v>
          </cell>
          <cell r="AU1713">
            <v>225000000</v>
          </cell>
          <cell r="AV1713">
            <v>3486688565.9</v>
          </cell>
          <cell r="AW1713">
            <v>3711688565.9</v>
          </cell>
          <cell r="AX1713">
            <v>175000000</v>
          </cell>
          <cell r="AY1713">
            <v>3536688565.9</v>
          </cell>
          <cell r="AZ1713">
            <v>0.0606193100539519</v>
          </cell>
          <cell r="BA1713">
            <v>0.939380689946048</v>
          </cell>
          <cell r="BB1713">
            <v>1.06453114344668</v>
          </cell>
          <cell r="BC1713">
            <v>0.0471483522641848</v>
          </cell>
          <cell r="BD1713">
            <v>0.0134709577897671</v>
          </cell>
          <cell r="BE1713">
            <v>0.0471483522641848</v>
          </cell>
          <cell r="BF1713">
            <v>0.952851647735815</v>
          </cell>
        </row>
        <row r="1714">
          <cell r="A1714" t="str">
            <v>002383.SZ</v>
          </cell>
          <cell r="B1714" t="str">
            <v>合众思壮</v>
          </cell>
          <cell r="C1714">
            <v>26428003.91</v>
          </cell>
          <cell r="D1714">
            <v>174268000</v>
          </cell>
          <cell r="E1714">
            <v>0</v>
          </cell>
          <cell r="F1714">
            <v>0</v>
          </cell>
          <cell r="G1714">
            <v>0</v>
          </cell>
          <cell r="H1714">
            <v>0</v>
          </cell>
          <cell r="I1714">
            <v>419425546.16</v>
          </cell>
          <cell r="J1714">
            <v>6310649.67</v>
          </cell>
          <cell r="K1714">
            <v>254357932.9</v>
          </cell>
          <cell r="L1714">
            <v>0</v>
          </cell>
          <cell r="M1714">
            <v>0</v>
          </cell>
          <cell r="N1714">
            <v>0</v>
          </cell>
          <cell r="O1714">
            <v>0</v>
          </cell>
          <cell r="P1714">
            <v>60753713.95</v>
          </cell>
          <cell r="Q1714">
            <v>30368314.4</v>
          </cell>
          <cell r="R1714">
            <v>0</v>
          </cell>
          <cell r="S1714">
            <v>0</v>
          </cell>
          <cell r="T1714">
            <v>0</v>
          </cell>
          <cell r="U1714">
            <v>67401885.8</v>
          </cell>
          <cell r="V1714">
            <v>24454207.41</v>
          </cell>
          <cell r="W1714">
            <v>0</v>
          </cell>
          <cell r="X1714">
            <v>1862668139.11</v>
          </cell>
          <cell r="Y1714">
            <v>0</v>
          </cell>
          <cell r="Z1714">
            <v>0</v>
          </cell>
          <cell r="AA1714">
            <v>3361766.1</v>
          </cell>
          <cell r="AB1714">
            <v>1667073.03</v>
          </cell>
          <cell r="AC1714">
            <v>56028118.62</v>
          </cell>
          <cell r="AD1714">
            <v>0</v>
          </cell>
        </row>
        <row r="1714">
          <cell r="AF1714">
            <v>740360305</v>
          </cell>
          <cell r="AG1714">
            <v>0</v>
          </cell>
          <cell r="AH1714">
            <v>2442176639.12</v>
          </cell>
          <cell r="AI1714">
            <v>5021767.29</v>
          </cell>
          <cell r="AJ1714">
            <v>-37873412.32</v>
          </cell>
          <cell r="AK1714">
            <v>0</v>
          </cell>
          <cell r="AL1714">
            <v>59301191.37</v>
          </cell>
          <cell r="AM1714">
            <v>0</v>
          </cell>
          <cell r="AN1714">
            <v>-1659340896.75</v>
          </cell>
          <cell r="AO1714">
            <v>2987493351.06</v>
          </cell>
          <cell r="AP1714">
            <v>1549645593.71</v>
          </cell>
          <cell r="AQ1714">
            <v>4537138944.77</v>
          </cell>
          <cell r="AR1714">
            <v>879793560.05</v>
          </cell>
          <cell r="AS1714">
            <v>241669885.8</v>
          </cell>
          <cell r="AT1714">
            <v>1866029905.21</v>
          </cell>
          <cell r="AU1714">
            <v>2107699791.01</v>
          </cell>
          <cell r="AV1714">
            <v>1539602059.13</v>
          </cell>
          <cell r="AW1714">
            <v>3647301850.14</v>
          </cell>
          <cell r="AX1714">
            <v>241669885.8</v>
          </cell>
          <cell r="AY1714">
            <v>3405631964.34</v>
          </cell>
          <cell r="AZ1714">
            <v>0.577879176884989</v>
          </cell>
          <cell r="BA1714">
            <v>0.422120823115011</v>
          </cell>
          <cell r="BB1714">
            <v>2.36898997926842</v>
          </cell>
          <cell r="BC1714">
            <v>0.0662599082087828</v>
          </cell>
          <cell r="BD1714">
            <v>0.511619268676206</v>
          </cell>
          <cell r="BE1714">
            <v>0.0662599082087828</v>
          </cell>
          <cell r="BF1714">
            <v>0.933740091791217</v>
          </cell>
        </row>
        <row r="1715">
          <cell r="A1715" t="str">
            <v>603330.SH</v>
          </cell>
          <cell r="B1715" t="str">
            <v>上海天洋</v>
          </cell>
          <cell r="C1715">
            <v>988240.94</v>
          </cell>
          <cell r="D1715">
            <v>173460038.09</v>
          </cell>
          <cell r="E1715">
            <v>0</v>
          </cell>
          <cell r="F1715">
            <v>0</v>
          </cell>
          <cell r="G1715">
            <v>0</v>
          </cell>
          <cell r="H1715">
            <v>0</v>
          </cell>
          <cell r="I1715">
            <v>127759277.05</v>
          </cell>
          <cell r="J1715">
            <v>390212.15</v>
          </cell>
          <cell r="K1715">
            <v>9316331.97</v>
          </cell>
          <cell r="L1715">
            <v>0</v>
          </cell>
          <cell r="M1715">
            <v>0</v>
          </cell>
          <cell r="N1715">
            <v>0</v>
          </cell>
          <cell r="O1715">
            <v>0</v>
          </cell>
          <cell r="P1715">
            <v>14850844.67</v>
          </cell>
          <cell r="Q1715">
            <v>8674197.25</v>
          </cell>
          <cell r="R1715">
            <v>0</v>
          </cell>
          <cell r="S1715">
            <v>0</v>
          </cell>
          <cell r="T1715">
            <v>0</v>
          </cell>
          <cell r="U1715">
            <v>84227572.53</v>
          </cell>
          <cell r="V1715">
            <v>54843543.41</v>
          </cell>
          <cell r="W1715">
            <v>0</v>
          </cell>
          <cell r="X1715">
            <v>137298999.76</v>
          </cell>
          <cell r="Y1715">
            <v>0</v>
          </cell>
          <cell r="Z1715">
            <v>0</v>
          </cell>
          <cell r="AA1715">
            <v>0</v>
          </cell>
          <cell r="AB1715">
            <v>0</v>
          </cell>
          <cell r="AC1715">
            <v>17535494.21</v>
          </cell>
          <cell r="AD1715">
            <v>0</v>
          </cell>
        </row>
        <row r="1715">
          <cell r="AF1715">
            <v>237732774</v>
          </cell>
          <cell r="AG1715">
            <v>0</v>
          </cell>
          <cell r="AH1715">
            <v>550188725.14</v>
          </cell>
          <cell r="AI1715">
            <v>0</v>
          </cell>
          <cell r="AJ1715">
            <v>0</v>
          </cell>
          <cell r="AK1715">
            <v>94713.14</v>
          </cell>
          <cell r="AL1715">
            <v>28556449.64</v>
          </cell>
          <cell r="AM1715">
            <v>0</v>
          </cell>
          <cell r="AN1715">
            <v>247775263.49</v>
          </cell>
          <cell r="AO1715">
            <v>629344752.03</v>
          </cell>
          <cell r="AP1715">
            <v>1064347925.41</v>
          </cell>
          <cell r="AQ1715">
            <v>1693692677.44</v>
          </cell>
          <cell r="AR1715">
            <v>234358141.65</v>
          </cell>
          <cell r="AS1715">
            <v>257687610.62</v>
          </cell>
          <cell r="AT1715">
            <v>137298999.76</v>
          </cell>
          <cell r="AU1715">
            <v>394986610.38</v>
          </cell>
          <cell r="AV1715">
            <v>1064347925.41</v>
          </cell>
          <cell r="AW1715">
            <v>1459334535.79</v>
          </cell>
          <cell r="AX1715">
            <v>257687610.62</v>
          </cell>
          <cell r="AY1715">
            <v>1201646925.17</v>
          </cell>
          <cell r="AZ1715">
            <v>0.270662141334288</v>
          </cell>
          <cell r="BA1715">
            <v>0.729337858665712</v>
          </cell>
          <cell r="BB1715">
            <v>1.37110666629791</v>
          </cell>
          <cell r="BC1715">
            <v>0.176578847618721</v>
          </cell>
          <cell r="BD1715">
            <v>0.0940832937155662</v>
          </cell>
          <cell r="BE1715">
            <v>0.176578847618721</v>
          </cell>
          <cell r="BF1715">
            <v>0.823421152381279</v>
          </cell>
        </row>
        <row r="1716">
          <cell r="A1716" t="str">
            <v>603277.SH</v>
          </cell>
          <cell r="B1716" t="str">
            <v>银都股份</v>
          </cell>
          <cell r="C1716">
            <v>7038804.11</v>
          </cell>
          <cell r="D1716">
            <v>173009562.32</v>
          </cell>
          <cell r="E1716">
            <v>0</v>
          </cell>
          <cell r="F1716">
            <v>0</v>
          </cell>
          <cell r="G1716">
            <v>0</v>
          </cell>
          <cell r="H1716">
            <v>0</v>
          </cell>
          <cell r="I1716">
            <v>286585762.48</v>
          </cell>
          <cell r="J1716">
            <v>0</v>
          </cell>
          <cell r="K1716">
            <v>80015225.86</v>
          </cell>
          <cell r="L1716">
            <v>0</v>
          </cell>
          <cell r="M1716">
            <v>0</v>
          </cell>
          <cell r="N1716">
            <v>0</v>
          </cell>
          <cell r="O1716">
            <v>0</v>
          </cell>
          <cell r="P1716">
            <v>52192575.56</v>
          </cell>
          <cell r="Q1716">
            <v>33201689.41</v>
          </cell>
          <cell r="R1716">
            <v>0</v>
          </cell>
          <cell r="S1716">
            <v>0</v>
          </cell>
          <cell r="T1716">
            <v>0</v>
          </cell>
          <cell r="U1716">
            <v>0</v>
          </cell>
          <cell r="V1716">
            <v>47358943.79</v>
          </cell>
          <cell r="W1716">
            <v>0</v>
          </cell>
          <cell r="X1716">
            <v>0</v>
          </cell>
          <cell r="Y1716">
            <v>0</v>
          </cell>
          <cell r="Z1716">
            <v>0</v>
          </cell>
          <cell r="AA1716">
            <v>0</v>
          </cell>
          <cell r="AB1716">
            <v>42111653.82</v>
          </cell>
          <cell r="AC1716">
            <v>4283630.99</v>
          </cell>
          <cell r="AD1716">
            <v>0</v>
          </cell>
        </row>
        <row r="1716">
          <cell r="AF1716">
            <v>420220000</v>
          </cell>
          <cell r="AG1716">
            <v>0</v>
          </cell>
          <cell r="AH1716">
            <v>882802585.49</v>
          </cell>
          <cell r="AI1716">
            <v>109791850</v>
          </cell>
          <cell r="AJ1716">
            <v>-30901222.21</v>
          </cell>
          <cell r="AK1716">
            <v>12805240.71</v>
          </cell>
          <cell r="AL1716">
            <v>179419186.21</v>
          </cell>
          <cell r="AM1716">
            <v>0</v>
          </cell>
          <cell r="AN1716">
            <v>1032662809.77</v>
          </cell>
          <cell r="AO1716">
            <v>725797848.34</v>
          </cell>
          <cell r="AP1716">
            <v>2606800449.97</v>
          </cell>
          <cell r="AQ1716">
            <v>3332598298.31</v>
          </cell>
          <cell r="AR1716">
            <v>552788286.02</v>
          </cell>
          <cell r="AS1716">
            <v>173009562.32</v>
          </cell>
          <cell r="AT1716">
            <v>0</v>
          </cell>
          <cell r="AU1716">
            <v>173009562.32</v>
          </cell>
          <cell r="AV1716">
            <v>2387216749.97</v>
          </cell>
          <cell r="AW1716">
            <v>2560226312.29</v>
          </cell>
          <cell r="AX1716">
            <v>173009562.32</v>
          </cell>
          <cell r="AY1716">
            <v>2387216749.97</v>
          </cell>
          <cell r="AZ1716">
            <v>0.0675758863540666</v>
          </cell>
          <cell r="BA1716">
            <v>0.932424113645933</v>
          </cell>
          <cell r="BB1716">
            <v>1.07247333629096</v>
          </cell>
          <cell r="BC1716">
            <v>0.0675758863540666</v>
          </cell>
          <cell r="BD1716">
            <v>0</v>
          </cell>
          <cell r="BE1716">
            <v>0.0675758863540666</v>
          </cell>
          <cell r="BF1716">
            <v>0.932424113645933</v>
          </cell>
        </row>
        <row r="1717">
          <cell r="A1717" t="str">
            <v>603662.SH</v>
          </cell>
          <cell r="B1717" t="str">
            <v>柯力传感</v>
          </cell>
          <cell r="C1717">
            <v>6377583.12</v>
          </cell>
          <cell r="D1717">
            <v>172800000</v>
          </cell>
          <cell r="E1717">
            <v>0</v>
          </cell>
          <cell r="F1717">
            <v>0</v>
          </cell>
          <cell r="G1717">
            <v>0</v>
          </cell>
          <cell r="H1717">
            <v>0</v>
          </cell>
          <cell r="I1717">
            <v>262636449.73</v>
          </cell>
          <cell r="J1717">
            <v>0</v>
          </cell>
          <cell r="K1717">
            <v>84062970.62</v>
          </cell>
          <cell r="L1717">
            <v>0</v>
          </cell>
          <cell r="M1717">
            <v>0</v>
          </cell>
          <cell r="N1717">
            <v>0</v>
          </cell>
          <cell r="O1717">
            <v>0</v>
          </cell>
          <cell r="P1717">
            <v>19329379.58</v>
          </cell>
          <cell r="Q1717">
            <v>22735903.5</v>
          </cell>
          <cell r="R1717">
            <v>0</v>
          </cell>
          <cell r="S1717">
            <v>0</v>
          </cell>
          <cell r="T1717">
            <v>0</v>
          </cell>
          <cell r="U1717">
            <v>0</v>
          </cell>
          <cell r="V1717">
            <v>3732092.61</v>
          </cell>
          <cell r="W1717">
            <v>0</v>
          </cell>
          <cell r="X1717">
            <v>0</v>
          </cell>
          <cell r="Y1717">
            <v>0</v>
          </cell>
          <cell r="Z1717">
            <v>0</v>
          </cell>
          <cell r="AA1717">
            <v>0</v>
          </cell>
          <cell r="AB1717">
            <v>0</v>
          </cell>
          <cell r="AC1717">
            <v>17242031.37</v>
          </cell>
          <cell r="AD1717">
            <v>0</v>
          </cell>
        </row>
        <row r="1717">
          <cell r="AF1717">
            <v>234024890</v>
          </cell>
          <cell r="AG1717">
            <v>0</v>
          </cell>
          <cell r="AH1717">
            <v>830136848.93</v>
          </cell>
          <cell r="AI1717">
            <v>0</v>
          </cell>
          <cell r="AJ1717">
            <v>0</v>
          </cell>
          <cell r="AK1717">
            <v>217848.58</v>
          </cell>
          <cell r="AL1717">
            <v>78068971.16</v>
          </cell>
          <cell r="AM1717">
            <v>0</v>
          </cell>
          <cell r="AN1717">
            <v>891857707.45</v>
          </cell>
          <cell r="AO1717">
            <v>588916410.53</v>
          </cell>
          <cell r="AP1717">
            <v>2034306266.12</v>
          </cell>
          <cell r="AQ1717">
            <v>2623222676.65</v>
          </cell>
          <cell r="AR1717">
            <v>416116410.53</v>
          </cell>
          <cell r="AS1717">
            <v>172800000</v>
          </cell>
          <cell r="AT1717">
            <v>0</v>
          </cell>
          <cell r="AU1717">
            <v>172800000</v>
          </cell>
          <cell r="AV1717">
            <v>2034306266.12</v>
          </cell>
          <cell r="AW1717">
            <v>2207106266.12</v>
          </cell>
          <cell r="AX1717">
            <v>172800000</v>
          </cell>
          <cell r="AY1717">
            <v>2034306266.12</v>
          </cell>
          <cell r="AZ1717">
            <v>0.0782925601057602</v>
          </cell>
          <cell r="BA1717">
            <v>0.92170743989424</v>
          </cell>
          <cell r="BB1717">
            <v>1.08494296206912</v>
          </cell>
          <cell r="BC1717">
            <v>0.0782925601057602</v>
          </cell>
          <cell r="BD1717">
            <v>0</v>
          </cell>
          <cell r="BE1717">
            <v>0.0782925601057602</v>
          </cell>
          <cell r="BF1717">
            <v>0.92170743989424</v>
          </cell>
        </row>
        <row r="1718">
          <cell r="A1718" t="str">
            <v>601901.SH</v>
          </cell>
          <cell r="B1718" t="str">
            <v>方正证券</v>
          </cell>
          <cell r="C1718">
            <v>42484994.78</v>
          </cell>
          <cell r="D1718">
            <v>172582476.53</v>
          </cell>
          <cell r="E1718">
            <v>0</v>
          </cell>
          <cell r="F1718">
            <v>5295517199.93</v>
          </cell>
          <cell r="G1718">
            <v>50037235.85</v>
          </cell>
          <cell r="H1718">
            <v>37685022.17</v>
          </cell>
          <cell r="I1718">
            <v>0</v>
          </cell>
          <cell r="J1718">
            <v>0</v>
          </cell>
          <cell r="K1718">
            <v>0</v>
          </cell>
          <cell r="L1718">
            <v>31691078233.23</v>
          </cell>
          <cell r="M1718">
            <v>0</v>
          </cell>
          <cell r="N1718">
            <v>32070075532.58</v>
          </cell>
          <cell r="O1718">
            <v>0</v>
          </cell>
          <cell r="P1718">
            <v>1277344212.35</v>
          </cell>
          <cell r="Q1718">
            <v>376934599.15</v>
          </cell>
          <cell r="R1718">
            <v>0</v>
          </cell>
          <cell r="S1718">
            <v>0</v>
          </cell>
          <cell r="T1718">
            <v>0</v>
          </cell>
          <cell r="U1718">
            <v>0</v>
          </cell>
          <cell r="V1718">
            <v>0</v>
          </cell>
          <cell r="W1718">
            <v>0</v>
          </cell>
          <cell r="X1718">
            <v>0</v>
          </cell>
          <cell r="Y1718">
            <v>7673658662.72</v>
          </cell>
          <cell r="Z1718">
            <v>0</v>
          </cell>
          <cell r="AA1718">
            <v>0</v>
          </cell>
          <cell r="AB1718">
            <v>234627741.66</v>
          </cell>
          <cell r="AC1718">
            <v>0</v>
          </cell>
          <cell r="AD1718">
            <v>0</v>
          </cell>
        </row>
        <row r="1718">
          <cell r="AF1718">
            <v>8232101395</v>
          </cell>
          <cell r="AG1718">
            <v>0</v>
          </cell>
          <cell r="AH1718">
            <v>16397305054.58</v>
          </cell>
          <cell r="AI1718">
            <v>0</v>
          </cell>
          <cell r="AJ1718">
            <v>100297898.09</v>
          </cell>
          <cell r="AK1718">
            <v>0</v>
          </cell>
          <cell r="AL1718">
            <v>1551266608.66</v>
          </cell>
          <cell r="AM1718">
            <v>3852010581.14</v>
          </cell>
          <cell r="AN1718">
            <v>11265533671.85</v>
          </cell>
          <cell r="AO1718">
            <v>78922025910.95</v>
          </cell>
          <cell r="AP1718">
            <v>41398515209.32</v>
          </cell>
          <cell r="AQ1718">
            <v>120320541120.27</v>
          </cell>
          <cell r="AR1718">
            <v>1931391547.94</v>
          </cell>
          <cell r="AS1718">
            <v>69316975700.29</v>
          </cell>
          <cell r="AT1718">
            <v>7673658662.72</v>
          </cell>
          <cell r="AU1718">
            <v>76990634363.01</v>
          </cell>
          <cell r="AV1718">
            <v>41398515209.32</v>
          </cell>
          <cell r="AW1718">
            <v>118389149572.33</v>
          </cell>
          <cell r="AX1718">
            <v>69316975700.29</v>
          </cell>
          <cell r="AY1718">
            <v>49072173872.04</v>
          </cell>
          <cell r="AZ1718">
            <v>0.650318332728393</v>
          </cell>
          <cell r="BA1718">
            <v>0.349681667271607</v>
          </cell>
          <cell r="BB1718">
            <v>2.85974385732745</v>
          </cell>
          <cell r="BC1718">
            <v>0.585501086465198</v>
          </cell>
          <cell r="BD1718">
            <v>0.0648172462631955</v>
          </cell>
          <cell r="BE1718">
            <v>0.585501086465198</v>
          </cell>
          <cell r="BF1718">
            <v>0.414498913534802</v>
          </cell>
        </row>
        <row r="1719">
          <cell r="A1719" t="str">
            <v>002492.SZ</v>
          </cell>
          <cell r="B1719" t="str">
            <v>恒基达鑫</v>
          </cell>
          <cell r="C1719">
            <v>1227331.42</v>
          </cell>
          <cell r="D1719">
            <v>172287271.08</v>
          </cell>
          <cell r="E1719">
            <v>0</v>
          </cell>
          <cell r="F1719">
            <v>0</v>
          </cell>
          <cell r="G1719">
            <v>0</v>
          </cell>
          <cell r="H1719">
            <v>0</v>
          </cell>
          <cell r="I1719">
            <v>28275043.08</v>
          </cell>
          <cell r="J1719">
            <v>0</v>
          </cell>
          <cell r="K1719">
            <v>386393.16</v>
          </cell>
          <cell r="L1719">
            <v>0</v>
          </cell>
          <cell r="M1719">
            <v>0</v>
          </cell>
          <cell r="N1719">
            <v>0</v>
          </cell>
          <cell r="O1719">
            <v>0</v>
          </cell>
          <cell r="P1719">
            <v>11377511.2</v>
          </cell>
          <cell r="Q1719">
            <v>7534557.93</v>
          </cell>
          <cell r="R1719">
            <v>0</v>
          </cell>
          <cell r="S1719">
            <v>0</v>
          </cell>
          <cell r="T1719">
            <v>0</v>
          </cell>
          <cell r="U1719">
            <v>74811231.75</v>
          </cell>
          <cell r="V1719">
            <v>0</v>
          </cell>
          <cell r="W1719">
            <v>0</v>
          </cell>
          <cell r="X1719">
            <v>23151219.45</v>
          </cell>
          <cell r="Y1719">
            <v>0</v>
          </cell>
          <cell r="Z1719">
            <v>0</v>
          </cell>
          <cell r="AA1719">
            <v>0</v>
          </cell>
          <cell r="AB1719">
            <v>0</v>
          </cell>
          <cell r="AC1719">
            <v>32816680.11</v>
          </cell>
          <cell r="AD1719">
            <v>0</v>
          </cell>
        </row>
        <row r="1719">
          <cell r="AF1719">
            <v>405000000</v>
          </cell>
          <cell r="AG1719">
            <v>0</v>
          </cell>
          <cell r="AH1719">
            <v>419841382.03</v>
          </cell>
          <cell r="AI1719">
            <v>0</v>
          </cell>
          <cell r="AJ1719">
            <v>479258.53</v>
          </cell>
          <cell r="AK1719">
            <v>547121.85</v>
          </cell>
          <cell r="AL1719">
            <v>52391865.1</v>
          </cell>
          <cell r="AM1719">
            <v>1004112.7</v>
          </cell>
          <cell r="AN1719">
            <v>577685769.06</v>
          </cell>
          <cell r="AO1719">
            <v>351867239.18</v>
          </cell>
          <cell r="AP1719">
            <v>1456949509.27</v>
          </cell>
          <cell r="AQ1719">
            <v>1808816748.45</v>
          </cell>
          <cell r="AR1719">
            <v>81617516.9</v>
          </cell>
          <cell r="AS1719">
            <v>247098502.83</v>
          </cell>
          <cell r="AT1719">
            <v>23151219.45</v>
          </cell>
          <cell r="AU1719">
            <v>270249722.28</v>
          </cell>
          <cell r="AV1719">
            <v>1456949509.27</v>
          </cell>
          <cell r="AW1719">
            <v>1727199231.55</v>
          </cell>
          <cell r="AX1719">
            <v>247098502.83</v>
          </cell>
          <cell r="AY1719">
            <v>1480100728.72</v>
          </cell>
          <cell r="AZ1719">
            <v>0.156467023226658</v>
          </cell>
          <cell r="BA1719">
            <v>0.843532976773342</v>
          </cell>
          <cell r="BB1719">
            <v>1.18549010831227</v>
          </cell>
          <cell r="BC1719">
            <v>0.143063115311979</v>
          </cell>
          <cell r="BD1719">
            <v>0.0134039079146787</v>
          </cell>
          <cell r="BE1719">
            <v>0.143063115311979</v>
          </cell>
          <cell r="BF1719">
            <v>0.856936884688021</v>
          </cell>
        </row>
        <row r="1720">
          <cell r="A1720" t="str">
            <v>603028.SH</v>
          </cell>
          <cell r="B1720" t="str">
            <v>赛福天</v>
          </cell>
          <cell r="C1720">
            <v>219018.51</v>
          </cell>
          <cell r="D1720">
            <v>171373339.58</v>
          </cell>
          <cell r="E1720">
            <v>0</v>
          </cell>
          <cell r="F1720">
            <v>0</v>
          </cell>
          <cell r="G1720">
            <v>0</v>
          </cell>
          <cell r="H1720">
            <v>0</v>
          </cell>
          <cell r="I1720">
            <v>79170971.7</v>
          </cell>
          <cell r="J1720">
            <v>0</v>
          </cell>
          <cell r="K1720">
            <v>4502524.73</v>
          </cell>
          <cell r="L1720">
            <v>0</v>
          </cell>
          <cell r="M1720">
            <v>0</v>
          </cell>
          <cell r="N1720">
            <v>0</v>
          </cell>
          <cell r="O1720">
            <v>0</v>
          </cell>
          <cell r="P1720">
            <v>9006704.77</v>
          </cell>
          <cell r="Q1720">
            <v>7582300.69</v>
          </cell>
          <cell r="R1720">
            <v>0</v>
          </cell>
          <cell r="S1720">
            <v>0</v>
          </cell>
          <cell r="T1720">
            <v>0</v>
          </cell>
          <cell r="U1720">
            <v>50584.2</v>
          </cell>
          <cell r="V1720">
            <v>365702.62</v>
          </cell>
          <cell r="W1720">
            <v>0</v>
          </cell>
          <cell r="X1720">
            <v>38337500</v>
          </cell>
          <cell r="Y1720">
            <v>0</v>
          </cell>
          <cell r="Z1720">
            <v>0</v>
          </cell>
          <cell r="AA1720">
            <v>0</v>
          </cell>
          <cell r="AB1720">
            <v>0</v>
          </cell>
          <cell r="AC1720">
            <v>8411876.49</v>
          </cell>
          <cell r="AD1720">
            <v>0</v>
          </cell>
        </row>
        <row r="1720">
          <cell r="AF1720">
            <v>287040000</v>
          </cell>
          <cell r="AG1720">
            <v>0</v>
          </cell>
          <cell r="AH1720">
            <v>124714993.76</v>
          </cell>
          <cell r="AI1720">
            <v>0</v>
          </cell>
          <cell r="AJ1720">
            <v>992281.06</v>
          </cell>
          <cell r="AK1720">
            <v>0</v>
          </cell>
          <cell r="AL1720">
            <v>25660270.87</v>
          </cell>
          <cell r="AM1720">
            <v>0</v>
          </cell>
          <cell r="AN1720">
            <v>336216894.14</v>
          </cell>
          <cell r="AO1720">
            <v>319020523.29</v>
          </cell>
          <cell r="AP1720">
            <v>774624439.83</v>
          </cell>
          <cell r="AQ1720">
            <v>1093644963.12</v>
          </cell>
          <cell r="AR1720">
            <v>109259099.51</v>
          </cell>
          <cell r="AS1720">
            <v>171423923.78</v>
          </cell>
          <cell r="AT1720">
            <v>38337500</v>
          </cell>
          <cell r="AU1720">
            <v>209761423.78</v>
          </cell>
          <cell r="AV1720">
            <v>774624439.83</v>
          </cell>
          <cell r="AW1720">
            <v>984385863.61</v>
          </cell>
          <cell r="AX1720">
            <v>171423923.78</v>
          </cell>
          <cell r="AY1720">
            <v>812961939.83</v>
          </cell>
          <cell r="AZ1720">
            <v>0.21308861853293</v>
          </cell>
          <cell r="BA1720">
            <v>0.78691138146707</v>
          </cell>
          <cell r="BB1720">
            <v>1.27079112534331</v>
          </cell>
          <cell r="BC1720">
            <v>0.17414301659244</v>
          </cell>
          <cell r="BD1720">
            <v>0.0389456019404895</v>
          </cell>
          <cell r="BE1720">
            <v>0.17414301659244</v>
          </cell>
          <cell r="BF1720">
            <v>0.82585698340756</v>
          </cell>
        </row>
        <row r="1721">
          <cell r="A1721" t="str">
            <v>002073.SZ</v>
          </cell>
          <cell r="B1721" t="str">
            <v>软控股份</v>
          </cell>
          <cell r="C1721">
            <v>16220260.59</v>
          </cell>
          <cell r="D1721">
            <v>170001691.95</v>
          </cell>
          <cell r="E1721">
            <v>0</v>
          </cell>
          <cell r="F1721">
            <v>0</v>
          </cell>
          <cell r="G1721">
            <v>0</v>
          </cell>
          <cell r="H1721">
            <v>0</v>
          </cell>
          <cell r="I1721">
            <v>2053405959.99</v>
          </cell>
          <cell r="J1721">
            <v>0</v>
          </cell>
          <cell r="K1721">
            <v>2431127235.64</v>
          </cell>
          <cell r="L1721">
            <v>0</v>
          </cell>
          <cell r="M1721">
            <v>0</v>
          </cell>
          <cell r="N1721">
            <v>0</v>
          </cell>
          <cell r="O1721">
            <v>0</v>
          </cell>
          <cell r="P1721">
            <v>16125128.06</v>
          </cell>
          <cell r="Q1721">
            <v>17938576.98</v>
          </cell>
          <cell r="R1721">
            <v>0</v>
          </cell>
          <cell r="S1721">
            <v>0</v>
          </cell>
          <cell r="T1721">
            <v>0</v>
          </cell>
          <cell r="U1721">
            <v>0</v>
          </cell>
          <cell r="V1721">
            <v>284853914.54</v>
          </cell>
          <cell r="W1721">
            <v>0</v>
          </cell>
          <cell r="X1721">
            <v>523310638.02</v>
          </cell>
          <cell r="Y1721">
            <v>0</v>
          </cell>
          <cell r="Z1721">
            <v>0</v>
          </cell>
          <cell r="AA1721">
            <v>0</v>
          </cell>
          <cell r="AB1721">
            <v>10826878.89</v>
          </cell>
          <cell r="AC1721">
            <v>48393948.5</v>
          </cell>
          <cell r="AD1721">
            <v>0</v>
          </cell>
        </row>
        <row r="1721">
          <cell r="AF1721">
            <v>933986674</v>
          </cell>
          <cell r="AG1721">
            <v>0</v>
          </cell>
          <cell r="AH1721">
            <v>1853572870.02</v>
          </cell>
          <cell r="AI1721">
            <v>42872524.73</v>
          </cell>
          <cell r="AJ1721">
            <v>8458716.29</v>
          </cell>
          <cell r="AK1721">
            <v>27102808.9</v>
          </cell>
          <cell r="AL1721">
            <v>326408235.03</v>
          </cell>
          <cell r="AM1721">
            <v>0</v>
          </cell>
          <cell r="AN1721">
            <v>1236831650.29</v>
          </cell>
          <cell r="AO1721">
            <v>5572204233.16</v>
          </cell>
          <cell r="AP1721">
            <v>4429233479.26</v>
          </cell>
          <cell r="AQ1721">
            <v>10001437712.42</v>
          </cell>
          <cell r="AR1721">
            <v>4878891903.19</v>
          </cell>
          <cell r="AS1721">
            <v>170001691.95</v>
          </cell>
          <cell r="AT1721">
            <v>523310638.02</v>
          </cell>
          <cell r="AU1721">
            <v>693312329.97</v>
          </cell>
          <cell r="AV1721">
            <v>4343488429.8</v>
          </cell>
          <cell r="AW1721">
            <v>5036800759.77</v>
          </cell>
          <cell r="AX1721">
            <v>170001691.95</v>
          </cell>
          <cell r="AY1721">
            <v>4866799067.82</v>
          </cell>
          <cell r="AZ1721">
            <v>0.137649345891867</v>
          </cell>
          <cell r="BA1721">
            <v>0.862350654108133</v>
          </cell>
          <cell r="BB1721">
            <v>1.15962108364634</v>
          </cell>
          <cell r="BC1721">
            <v>0.0337519191364168</v>
          </cell>
          <cell r="BD1721">
            <v>0.10389742675545</v>
          </cell>
          <cell r="BE1721">
            <v>0.0337519191364168</v>
          </cell>
          <cell r="BF1721">
            <v>0.966248080863583</v>
          </cell>
        </row>
        <row r="1722">
          <cell r="A1722" t="str">
            <v>002574.SZ</v>
          </cell>
          <cell r="B1722" t="str">
            <v>明牌珠宝</v>
          </cell>
          <cell r="C1722">
            <v>128748937.46</v>
          </cell>
          <cell r="D1722">
            <v>170000000</v>
          </cell>
          <cell r="E1722">
            <v>0</v>
          </cell>
          <cell r="F1722">
            <v>0</v>
          </cell>
          <cell r="G1722">
            <v>0</v>
          </cell>
          <cell r="H1722">
            <v>0</v>
          </cell>
          <cell r="I1722">
            <v>68847288.8</v>
          </cell>
          <cell r="J1722">
            <v>1348429.92</v>
          </cell>
          <cell r="K1722">
            <v>13734289.85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17111591.54</v>
          </cell>
          <cell r="Q1722">
            <v>19991348.31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609884596.22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</row>
        <row r="1722">
          <cell r="AF1722">
            <v>528000000</v>
          </cell>
          <cell r="AG1722">
            <v>0</v>
          </cell>
          <cell r="AH1722">
            <v>1651026909.37</v>
          </cell>
          <cell r="AI1722">
            <v>0</v>
          </cell>
          <cell r="AJ1722">
            <v>223143.35</v>
          </cell>
          <cell r="AK1722">
            <v>0</v>
          </cell>
          <cell r="AL1722">
            <v>118927427.31</v>
          </cell>
          <cell r="AM1722">
            <v>0</v>
          </cell>
          <cell r="AN1722">
            <v>784452490.69</v>
          </cell>
          <cell r="AO1722">
            <v>1029666482.1</v>
          </cell>
          <cell r="AP1722">
            <v>3082629970.72</v>
          </cell>
          <cell r="AQ1722">
            <v>4112296452.82</v>
          </cell>
          <cell r="AR1722">
            <v>859666482.1</v>
          </cell>
          <cell r="AS1722">
            <v>170000000</v>
          </cell>
          <cell r="AT1722">
            <v>0</v>
          </cell>
          <cell r="AU1722">
            <v>170000000</v>
          </cell>
          <cell r="AV1722">
            <v>3082629970.72</v>
          </cell>
          <cell r="AW1722">
            <v>3252629970.72</v>
          </cell>
          <cell r="AX1722">
            <v>170000000</v>
          </cell>
          <cell r="AY1722">
            <v>3082629970.72</v>
          </cell>
          <cell r="AZ1722">
            <v>0.0522653980103273</v>
          </cell>
          <cell r="BA1722">
            <v>0.947734601989673</v>
          </cell>
          <cell r="BB1722">
            <v>1.05514771529983</v>
          </cell>
          <cell r="BC1722">
            <v>0.0522653980103273</v>
          </cell>
          <cell r="BD1722">
            <v>0</v>
          </cell>
          <cell r="BE1722">
            <v>0.0522653980103273</v>
          </cell>
          <cell r="BF1722">
            <v>0.947734601989673</v>
          </cell>
        </row>
        <row r="1723">
          <cell r="A1723" t="str">
            <v>603586.SH</v>
          </cell>
          <cell r="B1723" t="str">
            <v>金麒麟</v>
          </cell>
          <cell r="C1723">
            <v>0</v>
          </cell>
          <cell r="D1723">
            <v>170000000</v>
          </cell>
          <cell r="E1723">
            <v>0</v>
          </cell>
          <cell r="F1723">
            <v>0</v>
          </cell>
          <cell r="G1723">
            <v>0</v>
          </cell>
          <cell r="H1723">
            <v>2728232.63</v>
          </cell>
          <cell r="I1723">
            <v>174751351.33</v>
          </cell>
          <cell r="J1723">
            <v>0</v>
          </cell>
          <cell r="K1723">
            <v>24742862.38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30732854.59</v>
          </cell>
          <cell r="Q1723">
            <v>4080267.52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113817.8</v>
          </cell>
          <cell r="W1723">
            <v>0</v>
          </cell>
          <cell r="X1723">
            <v>150000000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21907109.39</v>
          </cell>
          <cell r="AD1723">
            <v>0</v>
          </cell>
        </row>
        <row r="1723">
          <cell r="AF1723">
            <v>203458700</v>
          </cell>
          <cell r="AG1723">
            <v>0</v>
          </cell>
          <cell r="AH1723">
            <v>1205403351.02</v>
          </cell>
          <cell r="AI1723">
            <v>109051240.68</v>
          </cell>
          <cell r="AJ1723">
            <v>0</v>
          </cell>
          <cell r="AK1723">
            <v>4546297.86</v>
          </cell>
          <cell r="AL1723">
            <v>95775481.87</v>
          </cell>
          <cell r="AM1723">
            <v>0</v>
          </cell>
          <cell r="AN1723">
            <v>600425828.79</v>
          </cell>
          <cell r="AO1723">
            <v>579056495.64</v>
          </cell>
          <cell r="AP1723">
            <v>2218660900.22</v>
          </cell>
          <cell r="AQ1723">
            <v>2797717395.86</v>
          </cell>
          <cell r="AR1723">
            <v>256328263.01</v>
          </cell>
          <cell r="AS1723">
            <v>172728232.63</v>
          </cell>
          <cell r="AT1723">
            <v>150000000</v>
          </cell>
          <cell r="AU1723">
            <v>322728232.63</v>
          </cell>
          <cell r="AV1723">
            <v>2000558418.86</v>
          </cell>
          <cell r="AW1723">
            <v>2323286651.49</v>
          </cell>
          <cell r="AX1723">
            <v>172728232.63</v>
          </cell>
          <cell r="AY1723">
            <v>2150558418.86</v>
          </cell>
          <cell r="AZ1723">
            <v>0.138910208270264</v>
          </cell>
          <cell r="BA1723">
            <v>0.861089791729736</v>
          </cell>
          <cell r="BB1723">
            <v>1.16131907450816</v>
          </cell>
          <cell r="BC1723">
            <v>0.0743465006865269</v>
          </cell>
          <cell r="BD1723">
            <v>0.0645637075837371</v>
          </cell>
          <cell r="BE1723">
            <v>0.0743465006865269</v>
          </cell>
          <cell r="BF1723">
            <v>0.925653499313473</v>
          </cell>
        </row>
        <row r="1724">
          <cell r="A1724" t="str">
            <v>603657.SH</v>
          </cell>
          <cell r="B1724" t="str">
            <v>春光科技</v>
          </cell>
          <cell r="C1724">
            <v>2498536.21</v>
          </cell>
          <cell r="D1724">
            <v>169500000</v>
          </cell>
          <cell r="E1724">
            <v>0</v>
          </cell>
          <cell r="F1724">
            <v>0</v>
          </cell>
          <cell r="G1724">
            <v>0</v>
          </cell>
          <cell r="H1724">
            <v>0</v>
          </cell>
          <cell r="I1724">
            <v>324105207.7</v>
          </cell>
          <cell r="J1724">
            <v>0</v>
          </cell>
          <cell r="K1724">
            <v>4244228.99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20903089.79</v>
          </cell>
          <cell r="Q1724">
            <v>2864705.8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551749.77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3046397.64</v>
          </cell>
          <cell r="AD1724">
            <v>0</v>
          </cell>
        </row>
        <row r="1724">
          <cell r="AF1724">
            <v>134400000</v>
          </cell>
          <cell r="AG1724">
            <v>0</v>
          </cell>
          <cell r="AH1724">
            <v>479787412.72</v>
          </cell>
          <cell r="AI1724">
            <v>0</v>
          </cell>
          <cell r="AJ1724">
            <v>-4134586.37</v>
          </cell>
          <cell r="AK1724">
            <v>0</v>
          </cell>
          <cell r="AL1724">
            <v>46074528.22</v>
          </cell>
          <cell r="AM1724">
            <v>0</v>
          </cell>
          <cell r="AN1724">
            <v>324980884.94</v>
          </cell>
          <cell r="AO1724">
            <v>527713915.9</v>
          </cell>
          <cell r="AP1724">
            <v>981108239.51</v>
          </cell>
          <cell r="AQ1724">
            <v>1508822155.41</v>
          </cell>
          <cell r="AR1724">
            <v>358213915.9</v>
          </cell>
          <cell r="AS1724">
            <v>169500000</v>
          </cell>
          <cell r="AT1724">
            <v>0</v>
          </cell>
          <cell r="AU1724">
            <v>169500000</v>
          </cell>
          <cell r="AV1724">
            <v>981108239.51</v>
          </cell>
          <cell r="AW1724">
            <v>1150608239.51</v>
          </cell>
          <cell r="AX1724">
            <v>169500000</v>
          </cell>
          <cell r="AY1724">
            <v>981108239.51</v>
          </cell>
          <cell r="AZ1724">
            <v>0.147313389718279</v>
          </cell>
          <cell r="BA1724">
            <v>0.852686610281721</v>
          </cell>
          <cell r="BB1724">
            <v>1.17276381256838</v>
          </cell>
          <cell r="BC1724">
            <v>0.147313389718279</v>
          </cell>
          <cell r="BD1724">
            <v>0</v>
          </cell>
          <cell r="BE1724">
            <v>0.147313389718279</v>
          </cell>
          <cell r="BF1724">
            <v>0.852686610281721</v>
          </cell>
        </row>
        <row r="1725">
          <cell r="A1725" t="str">
            <v>002921.SZ</v>
          </cell>
          <cell r="B1725" t="str">
            <v>联诚精密</v>
          </cell>
          <cell r="C1725">
            <v>0</v>
          </cell>
          <cell r="D1725">
            <v>168450000</v>
          </cell>
          <cell r="E1725">
            <v>0</v>
          </cell>
          <cell r="F1725">
            <v>0</v>
          </cell>
          <cell r="G1725">
            <v>0</v>
          </cell>
          <cell r="H1725">
            <v>0</v>
          </cell>
          <cell r="I1725">
            <v>236573764.86</v>
          </cell>
          <cell r="J1725">
            <v>0</v>
          </cell>
          <cell r="K1725">
            <v>8301399.97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30995789.88</v>
          </cell>
          <cell r="Q1725">
            <v>5227377.97</v>
          </cell>
          <cell r="R1725">
            <v>0</v>
          </cell>
          <cell r="S1725">
            <v>0</v>
          </cell>
          <cell r="T1725">
            <v>0</v>
          </cell>
          <cell r="U1725">
            <v>6085788.53</v>
          </cell>
          <cell r="V1725">
            <v>366001.36</v>
          </cell>
          <cell r="W1725">
            <v>0</v>
          </cell>
          <cell r="X1725">
            <v>87350000</v>
          </cell>
          <cell r="Y1725">
            <v>183398289.37</v>
          </cell>
          <cell r="Z1725">
            <v>0</v>
          </cell>
          <cell r="AA1725">
            <v>0</v>
          </cell>
          <cell r="AB1725">
            <v>0</v>
          </cell>
          <cell r="AC1725">
            <v>38456428</v>
          </cell>
          <cell r="AD1725">
            <v>0</v>
          </cell>
        </row>
        <row r="1725">
          <cell r="AF1725">
            <v>106080762</v>
          </cell>
          <cell r="AG1725">
            <v>88763304.87</v>
          </cell>
          <cell r="AH1725">
            <v>419527293.33</v>
          </cell>
          <cell r="AI1725">
            <v>9968000</v>
          </cell>
          <cell r="AJ1725">
            <v>-166128.57</v>
          </cell>
          <cell r="AK1725">
            <v>0</v>
          </cell>
          <cell r="AL1725">
            <v>29523881.2</v>
          </cell>
          <cell r="AM1725">
            <v>0</v>
          </cell>
          <cell r="AN1725">
            <v>252594903.38</v>
          </cell>
          <cell r="AO1725">
            <v>765204839.94</v>
          </cell>
          <cell r="AP1725">
            <v>906292016.21</v>
          </cell>
          <cell r="AQ1725">
            <v>1671496856.15</v>
          </cell>
          <cell r="AR1725">
            <v>319920762.04</v>
          </cell>
          <cell r="AS1725">
            <v>174535788.53</v>
          </cell>
          <cell r="AT1725">
            <v>270748289.37</v>
          </cell>
          <cell r="AU1725">
            <v>445284077.9</v>
          </cell>
          <cell r="AV1725">
            <v>886356016.21</v>
          </cell>
          <cell r="AW1725">
            <v>1331640094.11</v>
          </cell>
          <cell r="AX1725">
            <v>174535788.53</v>
          </cell>
          <cell r="AY1725">
            <v>1157104305.58</v>
          </cell>
          <cell r="AZ1725">
            <v>0.334387707211238</v>
          </cell>
          <cell r="BA1725">
            <v>0.665612292788762</v>
          </cell>
          <cell r="BB1725">
            <v>1.50237609917063</v>
          </cell>
          <cell r="BC1725">
            <v>0.131068288873242</v>
          </cell>
          <cell r="BD1725">
            <v>0.203319418337996</v>
          </cell>
          <cell r="BE1725">
            <v>0.131068288873242</v>
          </cell>
          <cell r="BF1725">
            <v>0.868931711126758</v>
          </cell>
        </row>
        <row r="1726">
          <cell r="A1726" t="str">
            <v>002865.SZ</v>
          </cell>
          <cell r="B1726" t="str">
            <v>钧达股份</v>
          </cell>
          <cell r="C1726">
            <v>0</v>
          </cell>
          <cell r="D1726">
            <v>166000000</v>
          </cell>
          <cell r="E1726">
            <v>0</v>
          </cell>
          <cell r="F1726">
            <v>0</v>
          </cell>
          <cell r="G1726">
            <v>0</v>
          </cell>
          <cell r="H1726">
            <v>0</v>
          </cell>
          <cell r="I1726">
            <v>361792816.38</v>
          </cell>
          <cell r="J1726">
            <v>0</v>
          </cell>
          <cell r="K1726">
            <v>70291464.09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32638292.06</v>
          </cell>
          <cell r="Q1726">
            <v>5811767.88</v>
          </cell>
          <cell r="R1726">
            <v>0</v>
          </cell>
          <cell r="S1726">
            <v>0</v>
          </cell>
          <cell r="T1726">
            <v>0</v>
          </cell>
          <cell r="U1726">
            <v>51252612.29</v>
          </cell>
          <cell r="V1726">
            <v>17740156.28</v>
          </cell>
          <cell r="W1726">
            <v>0</v>
          </cell>
          <cell r="X1726">
            <v>100000000</v>
          </cell>
          <cell r="Y1726">
            <v>102241241.87</v>
          </cell>
          <cell r="Z1726">
            <v>0</v>
          </cell>
          <cell r="AA1726">
            <v>0</v>
          </cell>
          <cell r="AB1726">
            <v>0</v>
          </cell>
          <cell r="AC1726">
            <v>4444313.9</v>
          </cell>
          <cell r="AD1726">
            <v>0</v>
          </cell>
        </row>
        <row r="1726">
          <cell r="AF1726">
            <v>134816890</v>
          </cell>
          <cell r="AG1726">
            <v>18054155.14</v>
          </cell>
          <cell r="AH1726">
            <v>606259771.09</v>
          </cell>
          <cell r="AI1726">
            <v>4726560</v>
          </cell>
          <cell r="AJ1726">
            <v>0</v>
          </cell>
          <cell r="AK1726">
            <v>0</v>
          </cell>
          <cell r="AL1726">
            <v>31343014.29</v>
          </cell>
          <cell r="AM1726">
            <v>0</v>
          </cell>
          <cell r="AN1726">
            <v>259844384.27</v>
          </cell>
          <cell r="AO1726">
            <v>912212664.75</v>
          </cell>
          <cell r="AP1726">
            <v>1055044774.79</v>
          </cell>
          <cell r="AQ1726">
            <v>1967257439.54</v>
          </cell>
          <cell r="AR1726">
            <v>492718810.59</v>
          </cell>
          <cell r="AS1726">
            <v>217252612.29</v>
          </cell>
          <cell r="AT1726">
            <v>202241241.87</v>
          </cell>
          <cell r="AU1726">
            <v>419493854.16</v>
          </cell>
          <cell r="AV1726">
            <v>1045591654.79</v>
          </cell>
          <cell r="AW1726">
            <v>1465085508.95</v>
          </cell>
          <cell r="AX1726">
            <v>217252612.29</v>
          </cell>
          <cell r="AY1726">
            <v>1247832896.66</v>
          </cell>
          <cell r="AZ1726">
            <v>0.286327215440581</v>
          </cell>
          <cell r="BA1726">
            <v>0.713672784559419</v>
          </cell>
          <cell r="BB1726">
            <v>1.40120237402263</v>
          </cell>
          <cell r="BC1726">
            <v>0.148286643313878</v>
          </cell>
          <cell r="BD1726">
            <v>0.138040572126703</v>
          </cell>
          <cell r="BE1726">
            <v>0.148286643313878</v>
          </cell>
          <cell r="BF1726">
            <v>0.851713356686122</v>
          </cell>
        </row>
        <row r="1727">
          <cell r="A1727" t="str">
            <v>603335.SH</v>
          </cell>
          <cell r="B1727" t="str">
            <v>迪生力</v>
          </cell>
          <cell r="C1727">
            <v>0</v>
          </cell>
          <cell r="D1727">
            <v>165349990.85</v>
          </cell>
          <cell r="E1727">
            <v>0</v>
          </cell>
          <cell r="F1727">
            <v>0</v>
          </cell>
          <cell r="G1727">
            <v>0</v>
          </cell>
          <cell r="H1727">
            <v>0</v>
          </cell>
          <cell r="I1727">
            <v>142317817.63</v>
          </cell>
          <cell r="J1727">
            <v>0</v>
          </cell>
          <cell r="K1727">
            <v>3809403.19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6470930.59</v>
          </cell>
          <cell r="Q1727">
            <v>16571964.64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57650066.39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1127500.01</v>
          </cell>
          <cell r="AD1727">
            <v>0</v>
          </cell>
        </row>
        <row r="1727">
          <cell r="AF1727">
            <v>428144600</v>
          </cell>
          <cell r="AG1727">
            <v>0</v>
          </cell>
          <cell r="AH1727">
            <v>24205200.65</v>
          </cell>
          <cell r="AI1727">
            <v>0</v>
          </cell>
          <cell r="AJ1727">
            <v>-107510.63</v>
          </cell>
          <cell r="AK1727">
            <v>0</v>
          </cell>
          <cell r="AL1727">
            <v>18966559.57</v>
          </cell>
          <cell r="AM1727">
            <v>0</v>
          </cell>
          <cell r="AN1727">
            <v>149925415.03</v>
          </cell>
          <cell r="AO1727">
            <v>393297673.3</v>
          </cell>
          <cell r="AP1727">
            <v>621134264.62</v>
          </cell>
          <cell r="AQ1727">
            <v>1014431937.92</v>
          </cell>
          <cell r="AR1727">
            <v>170297616.06</v>
          </cell>
          <cell r="AS1727">
            <v>165349990.85</v>
          </cell>
          <cell r="AT1727">
            <v>57650066.39</v>
          </cell>
          <cell r="AU1727">
            <v>223000057.24</v>
          </cell>
          <cell r="AV1727">
            <v>621134264.62</v>
          </cell>
          <cell r="AW1727">
            <v>844134321.86</v>
          </cell>
          <cell r="AX1727">
            <v>165349990.85</v>
          </cell>
          <cell r="AY1727">
            <v>678784331.01</v>
          </cell>
          <cell r="AZ1727">
            <v>0.264176033914404</v>
          </cell>
          <cell r="BA1727">
            <v>0.735823966085596</v>
          </cell>
          <cell r="BB1727">
            <v>1.3590206980071</v>
          </cell>
          <cell r="BC1727">
            <v>0.19588113712242</v>
          </cell>
          <cell r="BD1727">
            <v>0.0682948967919839</v>
          </cell>
          <cell r="BE1727">
            <v>0.19588113712242</v>
          </cell>
          <cell r="BF1727">
            <v>0.80411886287758</v>
          </cell>
        </row>
        <row r="1728">
          <cell r="A1728" t="str">
            <v>603826.SH</v>
          </cell>
          <cell r="B1728" t="str">
            <v>坤彩科技</v>
          </cell>
          <cell r="C1728">
            <v>4223386.89</v>
          </cell>
          <cell r="D1728">
            <v>164903402.5</v>
          </cell>
          <cell r="E1728">
            <v>0</v>
          </cell>
          <cell r="F1728">
            <v>0</v>
          </cell>
          <cell r="G1728">
            <v>0</v>
          </cell>
          <cell r="H1728">
            <v>0</v>
          </cell>
          <cell r="I1728">
            <v>253853336.99</v>
          </cell>
          <cell r="J1728">
            <v>0</v>
          </cell>
          <cell r="K1728">
            <v>2136554.74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7420129.63</v>
          </cell>
          <cell r="Q1728">
            <v>10826071.58</v>
          </cell>
          <cell r="R1728">
            <v>0</v>
          </cell>
          <cell r="S1728">
            <v>0</v>
          </cell>
          <cell r="T1728">
            <v>0</v>
          </cell>
          <cell r="U1728">
            <v>85259173.77</v>
          </cell>
          <cell r="V1728">
            <v>8789390.53</v>
          </cell>
          <cell r="W1728">
            <v>0</v>
          </cell>
          <cell r="X1728">
            <v>484290000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27296978.19</v>
          </cell>
          <cell r="AD1728">
            <v>0</v>
          </cell>
        </row>
        <row r="1728">
          <cell r="AF1728">
            <v>468000000</v>
          </cell>
          <cell r="AG1728">
            <v>0</v>
          </cell>
          <cell r="AH1728">
            <v>383625166.68</v>
          </cell>
          <cell r="AI1728">
            <v>0</v>
          </cell>
          <cell r="AJ1728">
            <v>23071815.2</v>
          </cell>
          <cell r="AK1728">
            <v>0</v>
          </cell>
          <cell r="AL1728">
            <v>97855903.17</v>
          </cell>
          <cell r="AM1728">
            <v>0</v>
          </cell>
          <cell r="AN1728">
            <v>723729293.05</v>
          </cell>
          <cell r="AO1728">
            <v>1048998424.82</v>
          </cell>
          <cell r="AP1728">
            <v>1696282178.1</v>
          </cell>
          <cell r="AQ1728">
            <v>2745280602.92</v>
          </cell>
          <cell r="AR1728">
            <v>314545848.55</v>
          </cell>
          <cell r="AS1728">
            <v>250162576.27</v>
          </cell>
          <cell r="AT1728">
            <v>484290000</v>
          </cell>
          <cell r="AU1728">
            <v>734452576.27</v>
          </cell>
          <cell r="AV1728">
            <v>1696282178.1</v>
          </cell>
          <cell r="AW1728">
            <v>2430734754.37</v>
          </cell>
          <cell r="AX1728">
            <v>250162576.27</v>
          </cell>
          <cell r="AY1728">
            <v>2180572178.1</v>
          </cell>
          <cell r="AZ1728">
            <v>0.302152497284862</v>
          </cell>
          <cell r="BA1728">
            <v>0.697847502715138</v>
          </cell>
          <cell r="BB1728">
            <v>1.43297782984</v>
          </cell>
          <cell r="BC1728">
            <v>0.102916443606303</v>
          </cell>
          <cell r="BD1728">
            <v>0.199236053678559</v>
          </cell>
          <cell r="BE1728">
            <v>0.102916443606303</v>
          </cell>
          <cell r="BF1728">
            <v>0.897083556393697</v>
          </cell>
        </row>
        <row r="1729">
          <cell r="A1729" t="str">
            <v>000561.SZ</v>
          </cell>
          <cell r="B1729" t="str">
            <v>烽火电子</v>
          </cell>
          <cell r="C1729">
            <v>0</v>
          </cell>
          <cell r="D1729">
            <v>163000000</v>
          </cell>
          <cell r="E1729">
            <v>0</v>
          </cell>
          <cell r="F1729">
            <v>0</v>
          </cell>
          <cell r="G1729">
            <v>0</v>
          </cell>
          <cell r="H1729">
            <v>0</v>
          </cell>
          <cell r="I1729">
            <v>1478622417.19</v>
          </cell>
          <cell r="J1729">
            <v>0</v>
          </cell>
          <cell r="K1729">
            <v>60227610.02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81208781.67</v>
          </cell>
          <cell r="Q1729">
            <v>1380912.2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2370620.24</v>
          </cell>
          <cell r="W1729">
            <v>0</v>
          </cell>
          <cell r="X1729">
            <v>36780000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46989186.44</v>
          </cell>
          <cell r="AD1729">
            <v>0</v>
          </cell>
        </row>
        <row r="1729">
          <cell r="AF1729">
            <v>604692321</v>
          </cell>
          <cell r="AG1729">
            <v>0</v>
          </cell>
          <cell r="AH1729">
            <v>176174016.06</v>
          </cell>
          <cell r="AI1729">
            <v>23839440.1</v>
          </cell>
          <cell r="AJ1729">
            <v>0</v>
          </cell>
          <cell r="AK1729">
            <v>10806928.3</v>
          </cell>
          <cell r="AL1729">
            <v>0</v>
          </cell>
          <cell r="AM1729">
            <v>0</v>
          </cell>
          <cell r="AN1729">
            <v>810264192.1</v>
          </cell>
          <cell r="AO1729">
            <v>1870579527.76</v>
          </cell>
          <cell r="AP1729">
            <v>1625776897.56</v>
          </cell>
          <cell r="AQ1729">
            <v>3496356425.32</v>
          </cell>
          <cell r="AR1729">
            <v>1670799527.76</v>
          </cell>
          <cell r="AS1729">
            <v>163000000</v>
          </cell>
          <cell r="AT1729">
            <v>36780000</v>
          </cell>
          <cell r="AU1729">
            <v>199780000</v>
          </cell>
          <cell r="AV1729">
            <v>1578098017.36</v>
          </cell>
          <cell r="AW1729">
            <v>1777878017.36</v>
          </cell>
          <cell r="AX1729">
            <v>163000000</v>
          </cell>
          <cell r="AY1729">
            <v>1614878017.36</v>
          </cell>
          <cell r="AZ1729">
            <v>0.112369914048803</v>
          </cell>
          <cell r="BA1729">
            <v>0.887630085951197</v>
          </cell>
          <cell r="BB1729">
            <v>1.1265954318441</v>
          </cell>
          <cell r="BC1729">
            <v>0.0916823305133394</v>
          </cell>
          <cell r="BD1729">
            <v>0.0206875835354639</v>
          </cell>
          <cell r="BE1729">
            <v>0.0916823305133394</v>
          </cell>
          <cell r="BF1729">
            <v>0.908317669486661</v>
          </cell>
        </row>
        <row r="1730">
          <cell r="A1730" t="str">
            <v>002511.SZ</v>
          </cell>
          <cell r="B1730" t="str">
            <v>中顺洁柔</v>
          </cell>
          <cell r="C1730">
            <v>46961919.86</v>
          </cell>
          <cell r="D1730">
            <v>162547892.71</v>
          </cell>
          <cell r="E1730">
            <v>0</v>
          </cell>
          <cell r="F1730">
            <v>0</v>
          </cell>
          <cell r="G1730">
            <v>0</v>
          </cell>
          <cell r="H1730">
            <v>0</v>
          </cell>
          <cell r="I1730">
            <v>1097396141.83</v>
          </cell>
          <cell r="J1730">
            <v>0</v>
          </cell>
          <cell r="K1730">
            <v>144088271.76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136303770.44</v>
          </cell>
          <cell r="Q1730">
            <v>78069817.91</v>
          </cell>
          <cell r="R1730">
            <v>0</v>
          </cell>
          <cell r="S1730">
            <v>0</v>
          </cell>
          <cell r="T1730">
            <v>0</v>
          </cell>
          <cell r="U1730">
            <v>5965262.94</v>
          </cell>
          <cell r="V1730">
            <v>18661924.62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108278887.57</v>
          </cell>
          <cell r="AD1730">
            <v>0</v>
          </cell>
        </row>
        <row r="1730">
          <cell r="AF1730">
            <v>1312362868</v>
          </cell>
          <cell r="AG1730">
            <v>0</v>
          </cell>
          <cell r="AH1730">
            <v>958636710.6</v>
          </cell>
          <cell r="AI1730">
            <v>696030894.36</v>
          </cell>
          <cell r="AJ1730">
            <v>0</v>
          </cell>
          <cell r="AK1730">
            <v>0</v>
          </cell>
          <cell r="AL1730">
            <v>61469258.27</v>
          </cell>
          <cell r="AM1730">
            <v>0</v>
          </cell>
          <cell r="AN1730">
            <v>3214337497.78</v>
          </cell>
          <cell r="AO1730">
            <v>1798273889.64</v>
          </cell>
          <cell r="AP1730">
            <v>6242837229.01</v>
          </cell>
          <cell r="AQ1730">
            <v>8041111118.65</v>
          </cell>
          <cell r="AR1730">
            <v>1629760733.99</v>
          </cell>
          <cell r="AS1730">
            <v>168513155.65</v>
          </cell>
          <cell r="AT1730">
            <v>0</v>
          </cell>
          <cell r="AU1730">
            <v>168513155.65</v>
          </cell>
          <cell r="AV1730">
            <v>4850775440.29</v>
          </cell>
          <cell r="AW1730">
            <v>5019288595.94</v>
          </cell>
          <cell r="AX1730">
            <v>168513155.65</v>
          </cell>
          <cell r="AY1730">
            <v>4850775440.29</v>
          </cell>
          <cell r="AZ1730">
            <v>0.0335731154782187</v>
          </cell>
          <cell r="BA1730">
            <v>0.966426884521781</v>
          </cell>
          <cell r="BB1730">
            <v>1.03473942624727</v>
          </cell>
          <cell r="BC1730">
            <v>0.0335731154782187</v>
          </cell>
          <cell r="BD1730">
            <v>0</v>
          </cell>
          <cell r="BE1730">
            <v>0.0335731154782187</v>
          </cell>
          <cell r="BF1730">
            <v>0.966426884521781</v>
          </cell>
        </row>
        <row r="1731">
          <cell r="A1731" t="str">
            <v>600917.SH</v>
          </cell>
          <cell r="B1731" t="str">
            <v>重庆燃气</v>
          </cell>
          <cell r="C1731">
            <v>12840358.03</v>
          </cell>
          <cell r="D1731">
            <v>162179833.34</v>
          </cell>
          <cell r="E1731">
            <v>0</v>
          </cell>
          <cell r="F1731">
            <v>0</v>
          </cell>
          <cell r="G1731">
            <v>0</v>
          </cell>
          <cell r="H1731">
            <v>0</v>
          </cell>
          <cell r="I1731">
            <v>341505876.64</v>
          </cell>
          <cell r="J1731">
            <v>324904.29</v>
          </cell>
          <cell r="K1731">
            <v>1695548122.77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253963474.14</v>
          </cell>
          <cell r="Q1731">
            <v>18143081.15</v>
          </cell>
          <cell r="R1731">
            <v>0</v>
          </cell>
          <cell r="S1731">
            <v>0</v>
          </cell>
          <cell r="T1731">
            <v>0</v>
          </cell>
          <cell r="U1731">
            <v>8902022.65</v>
          </cell>
          <cell r="V1731">
            <v>13458798.36</v>
          </cell>
          <cell r="W1731">
            <v>0</v>
          </cell>
          <cell r="X1731">
            <v>161589065.02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161578459.3</v>
          </cell>
          <cell r="AD1731">
            <v>1148651699.56</v>
          </cell>
        </row>
        <row r="1731">
          <cell r="AF1731">
            <v>1571340000</v>
          </cell>
          <cell r="AG1731">
            <v>0</v>
          </cell>
          <cell r="AH1731">
            <v>1040090384.9</v>
          </cell>
          <cell r="AI1731">
            <v>56297800</v>
          </cell>
          <cell r="AJ1731">
            <v>26154743.13</v>
          </cell>
          <cell r="AK1731">
            <v>35195126.08</v>
          </cell>
          <cell r="AL1731">
            <v>301454871.48</v>
          </cell>
          <cell r="AM1731">
            <v>0</v>
          </cell>
          <cell r="AN1731">
            <v>1701527146.16</v>
          </cell>
          <cell r="AO1731">
            <v>3978685695.25</v>
          </cell>
          <cell r="AP1731">
            <v>4732060071.75</v>
          </cell>
          <cell r="AQ1731">
            <v>8710745767</v>
          </cell>
          <cell r="AR1731">
            <v>2497363074.68</v>
          </cell>
          <cell r="AS1731">
            <v>171081855.99</v>
          </cell>
          <cell r="AT1731">
            <v>1310240764.58</v>
          </cell>
          <cell r="AU1731">
            <v>1481322620.57</v>
          </cell>
          <cell r="AV1731">
            <v>4619464471.75</v>
          </cell>
          <cell r="AW1731">
            <v>6100787092.32</v>
          </cell>
          <cell r="AX1731">
            <v>171081855.99</v>
          </cell>
          <cell r="AY1731">
            <v>5929705236.33</v>
          </cell>
          <cell r="AZ1731">
            <v>0.242808443919436</v>
          </cell>
          <cell r="BA1731">
            <v>0.757191556080564</v>
          </cell>
          <cell r="BB1731">
            <v>1.32066977235758</v>
          </cell>
          <cell r="BC1731">
            <v>0.0280425875220866</v>
          </cell>
          <cell r="BD1731">
            <v>0.214765856397349</v>
          </cell>
          <cell r="BE1731">
            <v>0.0280425875220866</v>
          </cell>
          <cell r="BF1731">
            <v>0.971957412477913</v>
          </cell>
        </row>
        <row r="1732">
          <cell r="A1732" t="str">
            <v>002896.SZ</v>
          </cell>
          <cell r="B1732" t="str">
            <v>中大力德</v>
          </cell>
          <cell r="C1732">
            <v>0</v>
          </cell>
          <cell r="D1732">
            <v>160167534.25</v>
          </cell>
          <cell r="E1732">
            <v>0</v>
          </cell>
          <cell r="F1732">
            <v>0</v>
          </cell>
          <cell r="G1732">
            <v>0</v>
          </cell>
          <cell r="H1732">
            <v>0</v>
          </cell>
          <cell r="I1732">
            <v>169455722.99</v>
          </cell>
          <cell r="J1732">
            <v>0</v>
          </cell>
          <cell r="K1732">
            <v>9548080.77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28358226.95</v>
          </cell>
          <cell r="Q1732">
            <v>4201149.02</v>
          </cell>
          <cell r="R1732">
            <v>0</v>
          </cell>
          <cell r="S1732">
            <v>0</v>
          </cell>
          <cell r="T1732">
            <v>0</v>
          </cell>
          <cell r="U1732">
            <v>10240242.24</v>
          </cell>
          <cell r="V1732">
            <v>645404.8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71925085.49</v>
          </cell>
          <cell r="AD1732">
            <v>0</v>
          </cell>
        </row>
        <row r="1732">
          <cell r="AF1732">
            <v>104000000</v>
          </cell>
          <cell r="AG1732">
            <v>0</v>
          </cell>
          <cell r="AH1732">
            <v>299209417.13</v>
          </cell>
          <cell r="AI1732">
            <v>0</v>
          </cell>
          <cell r="AJ1732">
            <v>0</v>
          </cell>
          <cell r="AK1732">
            <v>0</v>
          </cell>
          <cell r="AL1732">
            <v>31539519.85</v>
          </cell>
          <cell r="AM1732">
            <v>0</v>
          </cell>
          <cell r="AN1732">
            <v>295306844.29</v>
          </cell>
          <cell r="AO1732">
            <v>454541446.51</v>
          </cell>
          <cell r="AP1732">
            <v>730055781.27</v>
          </cell>
          <cell r="AQ1732">
            <v>1184597227.78</v>
          </cell>
          <cell r="AR1732">
            <v>284133670.02</v>
          </cell>
          <cell r="AS1732">
            <v>170407776.49</v>
          </cell>
          <cell r="AT1732">
            <v>0</v>
          </cell>
          <cell r="AU1732">
            <v>170407776.49</v>
          </cell>
          <cell r="AV1732">
            <v>730055781.27</v>
          </cell>
          <cell r="AW1732">
            <v>900463557.76</v>
          </cell>
          <cell r="AX1732">
            <v>170407776.49</v>
          </cell>
          <cell r="AY1732">
            <v>730055781.27</v>
          </cell>
          <cell r="AZ1732">
            <v>0.189244500814567</v>
          </cell>
          <cell r="BA1732">
            <v>0.810755499185433</v>
          </cell>
          <cell r="BB1732">
            <v>1.23341747420116</v>
          </cell>
          <cell r="BC1732">
            <v>0.189244500814567</v>
          </cell>
          <cell r="BD1732">
            <v>0</v>
          </cell>
          <cell r="BE1732">
            <v>0.189244500814567</v>
          </cell>
          <cell r="BF1732">
            <v>0.810755499185433</v>
          </cell>
        </row>
        <row r="1733">
          <cell r="A1733" t="str">
            <v>605268.SH</v>
          </cell>
          <cell r="B1733" t="str">
            <v>王力安防</v>
          </cell>
          <cell r="C1733">
            <v>0</v>
          </cell>
          <cell r="D1733">
            <v>160000000</v>
          </cell>
          <cell r="E1733">
            <v>0</v>
          </cell>
          <cell r="F1733">
            <v>0</v>
          </cell>
          <cell r="G1733">
            <v>0</v>
          </cell>
          <cell r="H1733">
            <v>0</v>
          </cell>
          <cell r="I1733">
            <v>973887583.26</v>
          </cell>
          <cell r="J1733">
            <v>0</v>
          </cell>
          <cell r="K1733">
            <v>284266591.54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48216047.75</v>
          </cell>
          <cell r="Q1733">
            <v>29038264.15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36954656.97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41469869</v>
          </cell>
          <cell r="AD1733">
            <v>0</v>
          </cell>
        </row>
        <row r="1733">
          <cell r="AF1733">
            <v>436000000</v>
          </cell>
          <cell r="AG1733">
            <v>0</v>
          </cell>
          <cell r="AH1733">
            <v>646818258.67</v>
          </cell>
          <cell r="AI1733">
            <v>0</v>
          </cell>
          <cell r="AJ1733">
            <v>-3297.25</v>
          </cell>
          <cell r="AK1733">
            <v>0</v>
          </cell>
          <cell r="AL1733">
            <v>88409877.17</v>
          </cell>
          <cell r="AM1733">
            <v>0</v>
          </cell>
          <cell r="AN1733">
            <v>566966580.48</v>
          </cell>
          <cell r="AO1733">
            <v>1573833012.67</v>
          </cell>
          <cell r="AP1733">
            <v>1738191419.07</v>
          </cell>
          <cell r="AQ1733">
            <v>3312024431.74</v>
          </cell>
          <cell r="AR1733">
            <v>1413833012.67</v>
          </cell>
          <cell r="AS1733">
            <v>160000000</v>
          </cell>
          <cell r="AT1733">
            <v>0</v>
          </cell>
          <cell r="AU1733">
            <v>160000000</v>
          </cell>
          <cell r="AV1733">
            <v>1738191419.07</v>
          </cell>
          <cell r="AW1733">
            <v>1898191419.07</v>
          </cell>
          <cell r="AX1733">
            <v>160000000</v>
          </cell>
          <cell r="AY1733">
            <v>1738191419.07</v>
          </cell>
          <cell r="AZ1733">
            <v>0.0842907614019193</v>
          </cell>
          <cell r="BA1733">
            <v>0.915709238598081</v>
          </cell>
          <cell r="BB1733">
            <v>1.09204970076633</v>
          </cell>
          <cell r="BC1733">
            <v>0.0842907614019193</v>
          </cell>
          <cell r="BD1733">
            <v>0</v>
          </cell>
          <cell r="BE1733">
            <v>0.0842907614019193</v>
          </cell>
          <cell r="BF1733">
            <v>0.915709238598081</v>
          </cell>
        </row>
        <row r="1734">
          <cell r="A1734" t="str">
            <v>600238.SH</v>
          </cell>
          <cell r="B1734" t="str">
            <v>海南椰岛</v>
          </cell>
          <cell r="C1734">
            <v>9052762.27</v>
          </cell>
          <cell r="D1734">
            <v>159489675.19</v>
          </cell>
          <cell r="E1734">
            <v>0</v>
          </cell>
          <cell r="F1734">
            <v>0</v>
          </cell>
          <cell r="G1734">
            <v>0</v>
          </cell>
          <cell r="H1734">
            <v>0</v>
          </cell>
          <cell r="I1734">
            <v>59688000.66</v>
          </cell>
          <cell r="J1734">
            <v>0</v>
          </cell>
          <cell r="K1734">
            <v>119403903.34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20436012.15</v>
          </cell>
          <cell r="Q1734">
            <v>10888592.69</v>
          </cell>
          <cell r="R1734">
            <v>0</v>
          </cell>
          <cell r="S1734">
            <v>0</v>
          </cell>
          <cell r="T1734">
            <v>0</v>
          </cell>
          <cell r="U1734">
            <v>34820067.65</v>
          </cell>
          <cell r="V1734">
            <v>13981349.27</v>
          </cell>
          <cell r="W1734">
            <v>0</v>
          </cell>
          <cell r="X1734">
            <v>90175000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7998885.11</v>
          </cell>
          <cell r="AD1734">
            <v>53000000</v>
          </cell>
        </row>
        <row r="1734">
          <cell r="AF1734">
            <v>448200000</v>
          </cell>
          <cell r="AG1734">
            <v>0</v>
          </cell>
          <cell r="AH1734">
            <v>127486054.67</v>
          </cell>
          <cell r="AI1734">
            <v>0</v>
          </cell>
          <cell r="AJ1734">
            <v>-1930309.72</v>
          </cell>
          <cell r="AK1734">
            <v>0</v>
          </cell>
          <cell r="AL1734">
            <v>131272609.98</v>
          </cell>
          <cell r="AM1734">
            <v>0</v>
          </cell>
          <cell r="AN1734">
            <v>-162495295.36</v>
          </cell>
          <cell r="AO1734">
            <v>578934248.33</v>
          </cell>
          <cell r="AP1734">
            <v>542533059.57</v>
          </cell>
          <cell r="AQ1734">
            <v>1121467307.9</v>
          </cell>
          <cell r="AR1734">
            <v>241449505.49</v>
          </cell>
          <cell r="AS1734">
            <v>194309742.84</v>
          </cell>
          <cell r="AT1734">
            <v>143175000</v>
          </cell>
          <cell r="AU1734">
            <v>337484742.84</v>
          </cell>
          <cell r="AV1734">
            <v>542533059.57</v>
          </cell>
          <cell r="AW1734">
            <v>880017802.41</v>
          </cell>
          <cell r="AX1734">
            <v>194309742.84</v>
          </cell>
          <cell r="AY1734">
            <v>685708059.57</v>
          </cell>
          <cell r="AZ1734">
            <v>0.383497631429467</v>
          </cell>
          <cell r="BA1734">
            <v>0.616502368570533</v>
          </cell>
          <cell r="BB1734">
            <v>1.62205378434907</v>
          </cell>
          <cell r="BC1734">
            <v>0.22080205912638</v>
          </cell>
          <cell r="BD1734">
            <v>0.162695572303087</v>
          </cell>
          <cell r="BE1734">
            <v>0.22080205912638</v>
          </cell>
          <cell r="BF1734">
            <v>0.77919794087362</v>
          </cell>
        </row>
        <row r="1735">
          <cell r="A1735" t="str">
            <v>603786.SH</v>
          </cell>
          <cell r="B1735" t="str">
            <v>科博达</v>
          </cell>
          <cell r="C1735">
            <v>2880001.96</v>
          </cell>
          <cell r="D1735">
            <v>158305100</v>
          </cell>
          <cell r="E1735">
            <v>0</v>
          </cell>
          <cell r="F1735">
            <v>0</v>
          </cell>
          <cell r="G1735">
            <v>0</v>
          </cell>
          <cell r="H1735">
            <v>0</v>
          </cell>
          <cell r="I1735">
            <v>353412160.38</v>
          </cell>
          <cell r="J1735">
            <v>0</v>
          </cell>
          <cell r="K1735">
            <v>9988341.16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78068360.34</v>
          </cell>
          <cell r="Q1735">
            <v>10678082.72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882340.55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37428453.63</v>
          </cell>
          <cell r="AD1735">
            <v>0</v>
          </cell>
        </row>
        <row r="1735">
          <cell r="AF1735">
            <v>400100000</v>
          </cell>
          <cell r="AG1735">
            <v>0</v>
          </cell>
          <cell r="AH1735">
            <v>1804967635.09</v>
          </cell>
          <cell r="AI1735">
            <v>0</v>
          </cell>
          <cell r="AJ1735">
            <v>257747.86</v>
          </cell>
          <cell r="AK1735">
            <v>0</v>
          </cell>
          <cell r="AL1735">
            <v>95375759.69</v>
          </cell>
          <cell r="AM1735">
            <v>0</v>
          </cell>
          <cell r="AN1735">
            <v>1573155537.96</v>
          </cell>
          <cell r="AO1735">
            <v>651642840.74</v>
          </cell>
          <cell r="AP1735">
            <v>3873856680.6</v>
          </cell>
          <cell r="AQ1735">
            <v>4525499521.34</v>
          </cell>
          <cell r="AR1735">
            <v>493337740.74</v>
          </cell>
          <cell r="AS1735">
            <v>158305100</v>
          </cell>
          <cell r="AT1735">
            <v>0</v>
          </cell>
          <cell r="AU1735">
            <v>158305100</v>
          </cell>
          <cell r="AV1735">
            <v>3873856680.6</v>
          </cell>
          <cell r="AW1735">
            <v>4032161780.6</v>
          </cell>
          <cell r="AX1735">
            <v>158305100</v>
          </cell>
          <cell r="AY1735">
            <v>3873856680.6</v>
          </cell>
          <cell r="AZ1735">
            <v>0.0392606022808052</v>
          </cell>
          <cell r="BA1735">
            <v>0.960739397719195</v>
          </cell>
          <cell r="BB1735">
            <v>1.04086498625331</v>
          </cell>
          <cell r="BC1735">
            <v>0.0392606022808052</v>
          </cell>
          <cell r="BD1735">
            <v>0</v>
          </cell>
          <cell r="BE1735">
            <v>0.0392606022808052</v>
          </cell>
          <cell r="BF1735">
            <v>0.960739397719195</v>
          </cell>
        </row>
        <row r="1736">
          <cell r="A1736" t="str">
            <v>002906.SZ</v>
          </cell>
          <cell r="B1736" t="str">
            <v>华阳集团</v>
          </cell>
          <cell r="C1736">
            <v>8224530.34</v>
          </cell>
          <cell r="D1736">
            <v>157494500</v>
          </cell>
          <cell r="E1736">
            <v>0</v>
          </cell>
          <cell r="F1736">
            <v>0</v>
          </cell>
          <cell r="G1736">
            <v>0</v>
          </cell>
          <cell r="H1736">
            <v>0</v>
          </cell>
          <cell r="I1736">
            <v>1132564522.7</v>
          </cell>
          <cell r="J1736">
            <v>827136.73</v>
          </cell>
          <cell r="K1736">
            <v>138963163.46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130994355.49</v>
          </cell>
          <cell r="Q1736">
            <v>11895373.7</v>
          </cell>
          <cell r="R1736">
            <v>0</v>
          </cell>
          <cell r="S1736">
            <v>0</v>
          </cell>
          <cell r="T1736">
            <v>0</v>
          </cell>
          <cell r="U1736">
            <v>520922.58</v>
          </cell>
          <cell r="V1736">
            <v>13376058.35</v>
          </cell>
          <cell r="W1736">
            <v>0</v>
          </cell>
          <cell r="X1736">
            <v>69800000</v>
          </cell>
          <cell r="Y1736">
            <v>0</v>
          </cell>
          <cell r="Z1736">
            <v>0</v>
          </cell>
          <cell r="AA1736">
            <v>0</v>
          </cell>
          <cell r="AB1736">
            <v>58354061.12</v>
          </cell>
          <cell r="AC1736">
            <v>59012084.17</v>
          </cell>
          <cell r="AD1736">
            <v>0</v>
          </cell>
        </row>
        <row r="1736">
          <cell r="AF1736">
            <v>474368210</v>
          </cell>
          <cell r="AG1736">
            <v>0</v>
          </cell>
          <cell r="AH1736">
            <v>912643217.98</v>
          </cell>
          <cell r="AI1736">
            <v>13837263.44</v>
          </cell>
          <cell r="AJ1736">
            <v>-35710993.43</v>
          </cell>
          <cell r="AK1736">
            <v>0</v>
          </cell>
          <cell r="AL1736">
            <v>164661812.09</v>
          </cell>
          <cell r="AM1736">
            <v>0</v>
          </cell>
          <cell r="AN1736">
            <v>2246375537.48</v>
          </cell>
          <cell r="AO1736">
            <v>1782026708.64</v>
          </cell>
          <cell r="AP1736">
            <v>3776175047.56</v>
          </cell>
          <cell r="AQ1736">
            <v>5558201756.2</v>
          </cell>
          <cell r="AR1736">
            <v>1554211286.06</v>
          </cell>
          <cell r="AS1736">
            <v>158015422.58</v>
          </cell>
          <cell r="AT1736">
            <v>69800000</v>
          </cell>
          <cell r="AU1736">
            <v>227815422.58</v>
          </cell>
          <cell r="AV1736">
            <v>3748500520.68</v>
          </cell>
          <cell r="AW1736">
            <v>3976315943.26</v>
          </cell>
          <cell r="AX1736">
            <v>158015422.58</v>
          </cell>
          <cell r="AY1736">
            <v>3818300520.68</v>
          </cell>
          <cell r="AZ1736">
            <v>0.0572930888367046</v>
          </cell>
          <cell r="BA1736">
            <v>0.942706911163295</v>
          </cell>
          <cell r="BB1736">
            <v>1.06077508094855</v>
          </cell>
          <cell r="BC1736">
            <v>0.0397391517260699</v>
          </cell>
          <cell r="BD1736">
            <v>0.0175539371106347</v>
          </cell>
          <cell r="BE1736">
            <v>0.0397391517260699</v>
          </cell>
          <cell r="BF1736">
            <v>0.96026084827393</v>
          </cell>
        </row>
        <row r="1737">
          <cell r="A1737" t="str">
            <v>000023.SZ</v>
          </cell>
          <cell r="B1737" t="str">
            <v>深天地A</v>
          </cell>
          <cell r="C1737">
            <v>0</v>
          </cell>
          <cell r="D1737">
            <v>155800000</v>
          </cell>
          <cell r="E1737">
            <v>0</v>
          </cell>
          <cell r="F1737">
            <v>0</v>
          </cell>
          <cell r="G1737">
            <v>0</v>
          </cell>
          <cell r="H1737">
            <v>0</v>
          </cell>
          <cell r="I1737">
            <v>928529204.08</v>
          </cell>
          <cell r="J1737">
            <v>4971689.03</v>
          </cell>
          <cell r="K1737">
            <v>10856695.67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56913286.8</v>
          </cell>
          <cell r="Q1737">
            <v>72849154.14</v>
          </cell>
          <cell r="R1737">
            <v>0</v>
          </cell>
          <cell r="S1737">
            <v>0</v>
          </cell>
          <cell r="T1737">
            <v>0</v>
          </cell>
          <cell r="U1737">
            <v>950000</v>
          </cell>
          <cell r="V1737">
            <v>77160295.69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12371428.31</v>
          </cell>
          <cell r="AC1737">
            <v>1079158.54</v>
          </cell>
          <cell r="AD1737">
            <v>0</v>
          </cell>
        </row>
        <row r="1737">
          <cell r="AF1737">
            <v>138756240</v>
          </cell>
          <cell r="AG1737">
            <v>0</v>
          </cell>
          <cell r="AH1737">
            <v>102532388.02</v>
          </cell>
          <cell r="AI1737">
            <v>0</v>
          </cell>
          <cell r="AJ1737">
            <v>0</v>
          </cell>
          <cell r="AK1737">
            <v>502679.56</v>
          </cell>
          <cell r="AL1737">
            <v>50489790.61</v>
          </cell>
          <cell r="AM1737">
            <v>0</v>
          </cell>
          <cell r="AN1737">
            <v>161558691.86</v>
          </cell>
          <cell r="AO1737">
            <v>1321480912.26</v>
          </cell>
          <cell r="AP1737">
            <v>453839790.05</v>
          </cell>
          <cell r="AQ1737">
            <v>1775320702.31</v>
          </cell>
          <cell r="AR1737">
            <v>1164730912.26</v>
          </cell>
          <cell r="AS1737">
            <v>156750000</v>
          </cell>
          <cell r="AT1737">
            <v>0</v>
          </cell>
          <cell r="AU1737">
            <v>156750000</v>
          </cell>
          <cell r="AV1737">
            <v>453839790.05</v>
          </cell>
          <cell r="AW1737">
            <v>610589790.05</v>
          </cell>
          <cell r="AX1737">
            <v>156750000</v>
          </cell>
          <cell r="AY1737">
            <v>453839790.05</v>
          </cell>
          <cell r="AZ1737">
            <v>0.256718999489271</v>
          </cell>
          <cell r="BA1737">
            <v>0.743281000510729</v>
          </cell>
          <cell r="BB1737">
            <v>1.34538619891114</v>
          </cell>
          <cell r="BC1737">
            <v>0.256718999489271</v>
          </cell>
          <cell r="BD1737">
            <v>0</v>
          </cell>
          <cell r="BE1737">
            <v>0.256718999489271</v>
          </cell>
          <cell r="BF1737">
            <v>0.743281000510729</v>
          </cell>
        </row>
        <row r="1738">
          <cell r="A1738" t="str">
            <v>600537.SH</v>
          </cell>
          <cell r="B1738" t="str">
            <v>亿晶光电</v>
          </cell>
          <cell r="C1738">
            <v>295477.28</v>
          </cell>
          <cell r="D1738">
            <v>155600000</v>
          </cell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2226138224.37</v>
          </cell>
          <cell r="J1738">
            <v>0</v>
          </cell>
          <cell r="K1738">
            <v>390142534.51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18888624.88</v>
          </cell>
          <cell r="Q1738">
            <v>7966864.18</v>
          </cell>
          <cell r="R1738">
            <v>0</v>
          </cell>
          <cell r="S1738">
            <v>0</v>
          </cell>
          <cell r="T1738">
            <v>0</v>
          </cell>
          <cell r="U1738">
            <v>156129966.03</v>
          </cell>
          <cell r="V1738">
            <v>222488525.12</v>
          </cell>
          <cell r="W1738">
            <v>0</v>
          </cell>
          <cell r="X1738">
            <v>89999997.61</v>
          </cell>
          <cell r="Y1738">
            <v>0</v>
          </cell>
          <cell r="Z1738">
            <v>0</v>
          </cell>
          <cell r="AA1738">
            <v>3585783.69</v>
          </cell>
          <cell r="AB1738">
            <v>550994333.18</v>
          </cell>
          <cell r="AC1738">
            <v>131841064.93</v>
          </cell>
          <cell r="AD1738">
            <v>0</v>
          </cell>
        </row>
        <row r="1738">
          <cell r="AF1738">
            <v>1176359268</v>
          </cell>
          <cell r="AG1738">
            <v>0</v>
          </cell>
          <cell r="AH1738">
            <v>1511392044.17</v>
          </cell>
          <cell r="AI1738">
            <v>0</v>
          </cell>
          <cell r="AJ1738">
            <v>1446786.63</v>
          </cell>
          <cell r="AK1738">
            <v>0</v>
          </cell>
          <cell r="AL1738">
            <v>48150769.04</v>
          </cell>
          <cell r="AM1738">
            <v>0</v>
          </cell>
          <cell r="AN1738">
            <v>-35391757.06</v>
          </cell>
          <cell r="AO1738">
            <v>3954071395.78</v>
          </cell>
          <cell r="AP1738">
            <v>2701957110.78</v>
          </cell>
          <cell r="AQ1738">
            <v>6656028506.56</v>
          </cell>
          <cell r="AR1738">
            <v>3548755648.45</v>
          </cell>
          <cell r="AS1738">
            <v>311729966.03</v>
          </cell>
          <cell r="AT1738">
            <v>93585781.3</v>
          </cell>
          <cell r="AU1738">
            <v>405315747.33</v>
          </cell>
          <cell r="AV1738">
            <v>2701957110.78</v>
          </cell>
          <cell r="AW1738">
            <v>3107272858.11</v>
          </cell>
          <cell r="AX1738">
            <v>311729966.03</v>
          </cell>
          <cell r="AY1738">
            <v>2795542892.08</v>
          </cell>
          <cell r="AZ1738">
            <v>0.130440989844881</v>
          </cell>
          <cell r="BA1738">
            <v>0.869559010155119</v>
          </cell>
          <cell r="BB1738">
            <v>1.15000820912845</v>
          </cell>
          <cell r="BC1738">
            <v>0.100322688178601</v>
          </cell>
          <cell r="BD1738">
            <v>0.0301183016662797</v>
          </cell>
          <cell r="BE1738">
            <v>0.100322688178601</v>
          </cell>
          <cell r="BF1738">
            <v>0.899677311821399</v>
          </cell>
        </row>
        <row r="1739">
          <cell r="A1739" t="str">
            <v>001317.SZ</v>
          </cell>
          <cell r="B1739" t="str">
            <v>三羊马</v>
          </cell>
          <cell r="C1739">
            <v>1766843.22</v>
          </cell>
          <cell r="D1739">
            <v>155000000</v>
          </cell>
          <cell r="E1739">
            <v>0</v>
          </cell>
          <cell r="F1739">
            <v>0</v>
          </cell>
          <cell r="G1739">
            <v>0</v>
          </cell>
          <cell r="H1739">
            <v>0</v>
          </cell>
          <cell r="I1739">
            <v>252292499</v>
          </cell>
          <cell r="J1739">
            <v>241355.26</v>
          </cell>
          <cell r="K1739">
            <v>1842407.34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4755423.29</v>
          </cell>
          <cell r="Q1739">
            <v>8634038.24</v>
          </cell>
          <cell r="R1739">
            <v>0</v>
          </cell>
          <cell r="S1739">
            <v>0</v>
          </cell>
          <cell r="T1739">
            <v>0</v>
          </cell>
          <cell r="U1739">
            <v>4492905.12</v>
          </cell>
          <cell r="V1739">
            <v>0</v>
          </cell>
          <cell r="W1739">
            <v>0</v>
          </cell>
          <cell r="X1739">
            <v>51000000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19033924.02</v>
          </cell>
          <cell r="AD1739">
            <v>0</v>
          </cell>
        </row>
        <row r="1739">
          <cell r="AF1739">
            <v>60030000</v>
          </cell>
          <cell r="AG1739">
            <v>0</v>
          </cell>
          <cell r="AH1739">
            <v>189097213.77</v>
          </cell>
          <cell r="AI1739">
            <v>0</v>
          </cell>
          <cell r="AJ1739">
            <v>0</v>
          </cell>
          <cell r="AK1739">
            <v>0</v>
          </cell>
          <cell r="AL1739">
            <v>32807004.66</v>
          </cell>
          <cell r="AM1739">
            <v>0</v>
          </cell>
          <cell r="AN1739">
            <v>254902830.6</v>
          </cell>
          <cell r="AO1739">
            <v>499059395.49</v>
          </cell>
          <cell r="AP1739">
            <v>536837049.03</v>
          </cell>
          <cell r="AQ1739">
            <v>1035896444.52</v>
          </cell>
          <cell r="AR1739">
            <v>288566490.37</v>
          </cell>
          <cell r="AS1739">
            <v>159492905.12</v>
          </cell>
          <cell r="AT1739">
            <v>51000000</v>
          </cell>
          <cell r="AU1739">
            <v>210492905.12</v>
          </cell>
          <cell r="AV1739">
            <v>536837049.03</v>
          </cell>
          <cell r="AW1739">
            <v>747329954.15</v>
          </cell>
          <cell r="AX1739">
            <v>159492905.12</v>
          </cell>
          <cell r="AY1739">
            <v>587837049.03</v>
          </cell>
          <cell r="AZ1739">
            <v>0.281659933408411</v>
          </cell>
          <cell r="BA1739">
            <v>0.718340066591589</v>
          </cell>
          <cell r="BB1739">
            <v>1.39209832015196</v>
          </cell>
          <cell r="BC1739">
            <v>0.213416984337801</v>
          </cell>
          <cell r="BD1739">
            <v>0.0682429490706103</v>
          </cell>
          <cell r="BE1739">
            <v>0.213416984337801</v>
          </cell>
          <cell r="BF1739">
            <v>0.786583015662199</v>
          </cell>
        </row>
        <row r="1740">
          <cell r="A1740" t="str">
            <v>603967.SH</v>
          </cell>
          <cell r="B1740" t="str">
            <v>中创物流</v>
          </cell>
          <cell r="C1740">
            <v>18879558.01</v>
          </cell>
          <cell r="D1740">
            <v>154554025.01</v>
          </cell>
          <cell r="E1740">
            <v>0</v>
          </cell>
          <cell r="F1740">
            <v>0</v>
          </cell>
          <cell r="G1740">
            <v>0</v>
          </cell>
          <cell r="H1740">
            <v>0</v>
          </cell>
          <cell r="I1740">
            <v>889613539.52</v>
          </cell>
          <cell r="J1740">
            <v>5939421.88</v>
          </cell>
          <cell r="K1740">
            <v>12291590.35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28803281.97</v>
          </cell>
          <cell r="Q1740">
            <v>29319013.29</v>
          </cell>
          <cell r="R1740">
            <v>0</v>
          </cell>
          <cell r="S1740">
            <v>0</v>
          </cell>
          <cell r="T1740">
            <v>0</v>
          </cell>
          <cell r="U1740">
            <v>11313316.5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</row>
        <row r="1740">
          <cell r="AF1740">
            <v>266666700</v>
          </cell>
          <cell r="AG1740">
            <v>0</v>
          </cell>
          <cell r="AH1740">
            <v>896208416.14</v>
          </cell>
          <cell r="AI1740">
            <v>0</v>
          </cell>
          <cell r="AJ1740">
            <v>-654119.34</v>
          </cell>
          <cell r="AK1740">
            <v>29211037.62</v>
          </cell>
          <cell r="AL1740">
            <v>103224938.69</v>
          </cell>
          <cell r="AM1740">
            <v>0</v>
          </cell>
          <cell r="AN1740">
            <v>746935556.16</v>
          </cell>
          <cell r="AO1740">
            <v>1150713746.53</v>
          </cell>
          <cell r="AP1740">
            <v>2041592529.27</v>
          </cell>
          <cell r="AQ1740">
            <v>3192306275.8</v>
          </cell>
          <cell r="AR1740">
            <v>984846405.02</v>
          </cell>
          <cell r="AS1740">
            <v>165867341.51</v>
          </cell>
          <cell r="AT1740">
            <v>0</v>
          </cell>
          <cell r="AU1740">
            <v>165867341.51</v>
          </cell>
          <cell r="AV1740">
            <v>2041592529.27</v>
          </cell>
          <cell r="AW1740">
            <v>2207459870.78</v>
          </cell>
          <cell r="AX1740">
            <v>165867341.51</v>
          </cell>
          <cell r="AY1740">
            <v>2041592529.27</v>
          </cell>
          <cell r="AZ1740">
            <v>0.0751394594780974</v>
          </cell>
          <cell r="BA1740">
            <v>0.924860540521903</v>
          </cell>
          <cell r="BB1740">
            <v>1.08124409701348</v>
          </cell>
          <cell r="BC1740">
            <v>0.0751394594780974</v>
          </cell>
          <cell r="BD1740">
            <v>0</v>
          </cell>
          <cell r="BE1740">
            <v>0.0751394594780974</v>
          </cell>
          <cell r="BF1740">
            <v>0.924860540521903</v>
          </cell>
        </row>
        <row r="1741">
          <cell r="A1741" t="str">
            <v>002660.SZ</v>
          </cell>
          <cell r="B1741" t="str">
            <v>茂硕电源</v>
          </cell>
          <cell r="C1741">
            <v>0</v>
          </cell>
          <cell r="D1741">
            <v>153827768.22</v>
          </cell>
          <cell r="E1741">
            <v>0</v>
          </cell>
          <cell r="F1741">
            <v>0</v>
          </cell>
          <cell r="G1741">
            <v>0</v>
          </cell>
          <cell r="H1741">
            <v>0</v>
          </cell>
          <cell r="I1741">
            <v>479939750.43</v>
          </cell>
          <cell r="J1741">
            <v>0</v>
          </cell>
          <cell r="K1741">
            <v>16973210.87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25117880.73</v>
          </cell>
          <cell r="Q1741">
            <v>15418177.69</v>
          </cell>
          <cell r="R1741">
            <v>0</v>
          </cell>
          <cell r="S1741">
            <v>0</v>
          </cell>
          <cell r="T1741">
            <v>0</v>
          </cell>
          <cell r="U1741">
            <v>18893910.12</v>
          </cell>
          <cell r="V1741">
            <v>84369578.47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21036914.82</v>
          </cell>
          <cell r="AC1741">
            <v>7459517.64</v>
          </cell>
          <cell r="AD1741">
            <v>0</v>
          </cell>
        </row>
        <row r="1741">
          <cell r="AF1741">
            <v>274327707</v>
          </cell>
          <cell r="AG1741">
            <v>0</v>
          </cell>
          <cell r="AH1741">
            <v>411478059.38</v>
          </cell>
          <cell r="AI1741">
            <v>0</v>
          </cell>
          <cell r="AJ1741">
            <v>-22196243.61</v>
          </cell>
          <cell r="AK1741">
            <v>0</v>
          </cell>
          <cell r="AL1741">
            <v>25571701</v>
          </cell>
          <cell r="AM1741">
            <v>0</v>
          </cell>
          <cell r="AN1741">
            <v>40996058.37</v>
          </cell>
          <cell r="AO1741">
            <v>823036708.99</v>
          </cell>
          <cell r="AP1741">
            <v>730177282.14</v>
          </cell>
          <cell r="AQ1741">
            <v>1553213991.13</v>
          </cell>
          <cell r="AR1741">
            <v>650315030.65</v>
          </cell>
          <cell r="AS1741">
            <v>172721678.34</v>
          </cell>
          <cell r="AT1741">
            <v>0</v>
          </cell>
          <cell r="AU1741">
            <v>172721678.34</v>
          </cell>
          <cell r="AV1741">
            <v>730177282.14</v>
          </cell>
          <cell r="AW1741">
            <v>902898960.48</v>
          </cell>
          <cell r="AX1741">
            <v>172721678.34</v>
          </cell>
          <cell r="AY1741">
            <v>730177282.14</v>
          </cell>
          <cell r="AZ1741">
            <v>0.191296796097957</v>
          </cell>
          <cell r="BA1741">
            <v>0.808703203902043</v>
          </cell>
          <cell r="BB1741">
            <v>1.23654759270761</v>
          </cell>
          <cell r="BC1741">
            <v>0.191296796097957</v>
          </cell>
          <cell r="BD1741">
            <v>0</v>
          </cell>
          <cell r="BE1741">
            <v>0.191296796097957</v>
          </cell>
          <cell r="BF1741">
            <v>0.808703203902043</v>
          </cell>
        </row>
        <row r="1742">
          <cell r="A1742" t="str">
            <v>002275.SZ</v>
          </cell>
          <cell r="B1742" t="str">
            <v>桂林三金</v>
          </cell>
          <cell r="C1742">
            <v>575922.8</v>
          </cell>
          <cell r="D1742">
            <v>152762401.38</v>
          </cell>
          <cell r="E1742">
            <v>0</v>
          </cell>
          <cell r="F1742">
            <v>0</v>
          </cell>
          <cell r="G1742">
            <v>0</v>
          </cell>
          <cell r="H1742">
            <v>0</v>
          </cell>
          <cell r="I1742">
            <v>96571573.82</v>
          </cell>
          <cell r="J1742">
            <v>0</v>
          </cell>
          <cell r="K1742">
            <v>77331707.56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3175358.34</v>
          </cell>
          <cell r="Q1742">
            <v>42585426.17</v>
          </cell>
          <cell r="R1742">
            <v>0</v>
          </cell>
          <cell r="S1742">
            <v>0</v>
          </cell>
          <cell r="T1742">
            <v>0</v>
          </cell>
          <cell r="U1742">
            <v>52127426.93</v>
          </cell>
          <cell r="V1742">
            <v>0</v>
          </cell>
          <cell r="W1742">
            <v>0</v>
          </cell>
          <cell r="X1742">
            <v>227487506.08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123368785.57</v>
          </cell>
          <cell r="AD1742">
            <v>0</v>
          </cell>
        </row>
        <row r="1742">
          <cell r="AF1742">
            <v>590200000</v>
          </cell>
          <cell r="AG1742">
            <v>0</v>
          </cell>
          <cell r="AH1742">
            <v>690252069.64</v>
          </cell>
          <cell r="AI1742">
            <v>204003328.42</v>
          </cell>
          <cell r="AJ1742">
            <v>-1854021.31</v>
          </cell>
          <cell r="AK1742">
            <v>0</v>
          </cell>
          <cell r="AL1742">
            <v>325497046.54</v>
          </cell>
          <cell r="AM1742">
            <v>0</v>
          </cell>
          <cell r="AN1742">
            <v>1620957347.49</v>
          </cell>
          <cell r="AO1742">
            <v>775986108.65</v>
          </cell>
          <cell r="AP1742">
            <v>3429055770.78</v>
          </cell>
          <cell r="AQ1742">
            <v>4205041879.43</v>
          </cell>
          <cell r="AR1742">
            <v>343608774.26</v>
          </cell>
          <cell r="AS1742">
            <v>204889828.31</v>
          </cell>
          <cell r="AT1742">
            <v>227487506.08</v>
          </cell>
          <cell r="AU1742">
            <v>432377334.39</v>
          </cell>
          <cell r="AV1742">
            <v>3021049113.94</v>
          </cell>
          <cell r="AW1742">
            <v>3453426448.33</v>
          </cell>
          <cell r="AX1742">
            <v>204889828.31</v>
          </cell>
          <cell r="AY1742">
            <v>3248536620.02</v>
          </cell>
          <cell r="AZ1742">
            <v>0.125202415878609</v>
          </cell>
          <cell r="BA1742">
            <v>0.874797584121391</v>
          </cell>
          <cell r="BB1742">
            <v>1.14312158395403</v>
          </cell>
          <cell r="BC1742">
            <v>0.0593294316168454</v>
          </cell>
          <cell r="BD1742">
            <v>0.0658729842617635</v>
          </cell>
          <cell r="BE1742">
            <v>0.0593294316168454</v>
          </cell>
          <cell r="BF1742">
            <v>0.940670568383155</v>
          </cell>
        </row>
        <row r="1743">
          <cell r="A1743" t="str">
            <v>600597.SH</v>
          </cell>
          <cell r="B1743" t="str">
            <v>光明乳业</v>
          </cell>
          <cell r="C1743">
            <v>270483741</v>
          </cell>
          <cell r="D1743">
            <v>151729074</v>
          </cell>
          <cell r="E1743">
            <v>0</v>
          </cell>
          <cell r="F1743">
            <v>0</v>
          </cell>
          <cell r="G1743">
            <v>0</v>
          </cell>
          <cell r="H1743">
            <v>12509029</v>
          </cell>
          <cell r="I1743">
            <v>2466925398</v>
          </cell>
          <cell r="J1743">
            <v>0</v>
          </cell>
          <cell r="K1743">
            <v>1131188474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430065087</v>
          </cell>
          <cell r="Q1743">
            <v>195340536</v>
          </cell>
          <cell r="R1743">
            <v>0</v>
          </cell>
          <cell r="S1743">
            <v>0</v>
          </cell>
          <cell r="T1743">
            <v>0</v>
          </cell>
          <cell r="U1743">
            <v>3122600</v>
          </cell>
          <cell r="V1743">
            <v>110235278</v>
          </cell>
          <cell r="W1743">
            <v>0</v>
          </cell>
          <cell r="X1743">
            <v>1545815078</v>
          </cell>
          <cell r="Y1743">
            <v>806054443</v>
          </cell>
          <cell r="Z1743">
            <v>0</v>
          </cell>
          <cell r="AA1743">
            <v>0</v>
          </cell>
          <cell r="AB1743">
            <v>0</v>
          </cell>
          <cell r="AC1743">
            <v>468330393</v>
          </cell>
          <cell r="AD1743">
            <v>0</v>
          </cell>
        </row>
        <row r="1743">
          <cell r="AF1743">
            <v>1224487509</v>
          </cell>
          <cell r="AG1743">
            <v>0</v>
          </cell>
          <cell r="AH1743">
            <v>1652938968</v>
          </cell>
          <cell r="AI1743">
            <v>193200</v>
          </cell>
          <cell r="AJ1743">
            <v>-208004625</v>
          </cell>
          <cell r="AK1743">
            <v>0</v>
          </cell>
          <cell r="AL1743">
            <v>619319961</v>
          </cell>
          <cell r="AM1743">
            <v>0</v>
          </cell>
          <cell r="AN1743">
            <v>3017690550</v>
          </cell>
          <cell r="AO1743">
            <v>7591799131</v>
          </cell>
          <cell r="AP1743">
            <v>6306625563</v>
          </cell>
          <cell r="AQ1743">
            <v>13898424694</v>
          </cell>
          <cell r="AR1743">
            <v>5072568907</v>
          </cell>
          <cell r="AS1743">
            <v>167360703</v>
          </cell>
          <cell r="AT1743">
            <v>2351869521</v>
          </cell>
          <cell r="AU1743">
            <v>2519230224</v>
          </cell>
          <cell r="AV1743">
            <v>6306239163</v>
          </cell>
          <cell r="AW1743">
            <v>8825469387</v>
          </cell>
          <cell r="AX1743">
            <v>167360703</v>
          </cell>
          <cell r="AY1743">
            <v>8658108684</v>
          </cell>
          <cell r="AZ1743">
            <v>0.285449998581475</v>
          </cell>
          <cell r="BA1743">
            <v>0.714550001418525</v>
          </cell>
          <cell r="BB1743">
            <v>1.39948218881086</v>
          </cell>
          <cell r="BC1743">
            <v>0.0189633769787388</v>
          </cell>
          <cell r="BD1743">
            <v>0.266486621602736</v>
          </cell>
          <cell r="BE1743">
            <v>0.0189633769787388</v>
          </cell>
          <cell r="BF1743">
            <v>0.981036623021261</v>
          </cell>
        </row>
        <row r="1744">
          <cell r="A1744" t="str">
            <v>603738.SH</v>
          </cell>
          <cell r="B1744" t="str">
            <v>泰晶科技</v>
          </cell>
          <cell r="C1744">
            <v>0</v>
          </cell>
          <cell r="D1744">
            <v>151500000</v>
          </cell>
          <cell r="E1744">
            <v>0</v>
          </cell>
          <cell r="F1744">
            <v>0</v>
          </cell>
          <cell r="G1744">
            <v>0</v>
          </cell>
          <cell r="H1744">
            <v>0</v>
          </cell>
          <cell r="I1744">
            <v>177624595.07</v>
          </cell>
          <cell r="J1744">
            <v>0</v>
          </cell>
          <cell r="K1744">
            <v>10914244.26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20604046.63</v>
          </cell>
          <cell r="Q1744">
            <v>20745723.17</v>
          </cell>
          <cell r="R1744">
            <v>0</v>
          </cell>
          <cell r="S1744">
            <v>0</v>
          </cell>
          <cell r="T1744">
            <v>0</v>
          </cell>
          <cell r="U1744">
            <v>15298020</v>
          </cell>
          <cell r="V1744">
            <v>663103.7</v>
          </cell>
          <cell r="W1744">
            <v>0</v>
          </cell>
          <cell r="X1744">
            <v>20000000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43189312.57</v>
          </cell>
          <cell r="AD1744">
            <v>0</v>
          </cell>
        </row>
        <row r="1744">
          <cell r="AF1744">
            <v>198667067</v>
          </cell>
          <cell r="AG1744">
            <v>0</v>
          </cell>
          <cell r="AH1744">
            <v>1010046108</v>
          </cell>
          <cell r="AI1744">
            <v>38878425</v>
          </cell>
          <cell r="AJ1744">
            <v>0</v>
          </cell>
          <cell r="AK1744">
            <v>0</v>
          </cell>
          <cell r="AL1744">
            <v>30010733.16</v>
          </cell>
          <cell r="AM1744">
            <v>0</v>
          </cell>
          <cell r="AN1744">
            <v>351330964.58</v>
          </cell>
          <cell r="AO1744">
            <v>460539045.4</v>
          </cell>
          <cell r="AP1744">
            <v>1628933297.74</v>
          </cell>
          <cell r="AQ1744">
            <v>2089472343.14</v>
          </cell>
          <cell r="AR1744">
            <v>273741025.4</v>
          </cell>
          <cell r="AS1744">
            <v>166798020</v>
          </cell>
          <cell r="AT1744">
            <v>20000000</v>
          </cell>
          <cell r="AU1744">
            <v>186798020</v>
          </cell>
          <cell r="AV1744">
            <v>1551176447.74</v>
          </cell>
          <cell r="AW1744">
            <v>1737974467.74</v>
          </cell>
          <cell r="AX1744">
            <v>166798020</v>
          </cell>
          <cell r="AY1744">
            <v>1571176447.74</v>
          </cell>
          <cell r="AZ1744">
            <v>0.107480301619681</v>
          </cell>
          <cell r="BA1744">
            <v>0.892519698380319</v>
          </cell>
          <cell r="BB1744">
            <v>1.12042345038964</v>
          </cell>
          <cell r="BC1744">
            <v>0.0959726527035223</v>
          </cell>
          <cell r="BD1744">
            <v>0.0115076489161589</v>
          </cell>
          <cell r="BE1744">
            <v>0.0959726527035223</v>
          </cell>
          <cell r="BF1744">
            <v>0.904027347296478</v>
          </cell>
        </row>
        <row r="1745">
          <cell r="A1745" t="str">
            <v>002628.SZ</v>
          </cell>
          <cell r="B1745" t="str">
            <v>成都路桥</v>
          </cell>
          <cell r="C1745">
            <v>61605440.85</v>
          </cell>
          <cell r="D1745">
            <v>150291666.67</v>
          </cell>
          <cell r="E1745">
            <v>0</v>
          </cell>
          <cell r="F1745">
            <v>0</v>
          </cell>
          <cell r="G1745">
            <v>0</v>
          </cell>
          <cell r="H1745">
            <v>0</v>
          </cell>
          <cell r="I1745">
            <v>1426274258.39</v>
          </cell>
          <cell r="J1745">
            <v>0</v>
          </cell>
          <cell r="K1745">
            <v>44003466.34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6681066.88</v>
          </cell>
          <cell r="Q1745">
            <v>17673322.78</v>
          </cell>
          <cell r="R1745">
            <v>0</v>
          </cell>
          <cell r="S1745">
            <v>0</v>
          </cell>
          <cell r="T1745">
            <v>0</v>
          </cell>
          <cell r="U1745">
            <v>412236062.2</v>
          </cell>
          <cell r="V1745">
            <v>200975763.2</v>
          </cell>
          <cell r="W1745">
            <v>0</v>
          </cell>
          <cell r="X1745">
            <v>1719720000</v>
          </cell>
          <cell r="Y1745">
            <v>0</v>
          </cell>
          <cell r="Z1745">
            <v>0</v>
          </cell>
          <cell r="AA1745">
            <v>0</v>
          </cell>
          <cell r="AB1745">
            <v>11584980.61</v>
          </cell>
          <cell r="AC1745">
            <v>0</v>
          </cell>
          <cell r="AD1745">
            <v>171650000</v>
          </cell>
        </row>
        <row r="1745">
          <cell r="AF1745">
            <v>758728215</v>
          </cell>
          <cell r="AG1745">
            <v>0</v>
          </cell>
          <cell r="AH1745">
            <v>907441817.51</v>
          </cell>
          <cell r="AI1745">
            <v>16300806</v>
          </cell>
          <cell r="AJ1745">
            <v>0</v>
          </cell>
          <cell r="AK1745">
            <v>24955699.69</v>
          </cell>
          <cell r="AL1745">
            <v>136117152.79</v>
          </cell>
          <cell r="AM1745">
            <v>0</v>
          </cell>
          <cell r="AN1745">
            <v>1139706371.9</v>
          </cell>
          <cell r="AO1745">
            <v>4222696027.92</v>
          </cell>
          <cell r="AP1745">
            <v>2983250062.89</v>
          </cell>
          <cell r="AQ1745">
            <v>7205946090.81</v>
          </cell>
          <cell r="AR1745">
            <v>1768798299.05</v>
          </cell>
          <cell r="AS1745">
            <v>562527728.87</v>
          </cell>
          <cell r="AT1745">
            <v>1891370000</v>
          </cell>
          <cell r="AU1745">
            <v>2453897728.87</v>
          </cell>
          <cell r="AV1745">
            <v>2950648450.89</v>
          </cell>
          <cell r="AW1745">
            <v>5404546179.76</v>
          </cell>
          <cell r="AX1745">
            <v>562527728.87</v>
          </cell>
          <cell r="AY1745">
            <v>4842018450.89</v>
          </cell>
          <cell r="AZ1745">
            <v>0.454043253078276</v>
          </cell>
          <cell r="BA1745">
            <v>0.545956746921724</v>
          </cell>
          <cell r="BB1745">
            <v>1.83164693107708</v>
          </cell>
          <cell r="BC1745">
            <v>0.104084174722507</v>
          </cell>
          <cell r="BD1745">
            <v>0.349959078355769</v>
          </cell>
          <cell r="BE1745">
            <v>0.104084174722507</v>
          </cell>
          <cell r="BF1745">
            <v>0.895915825277493</v>
          </cell>
        </row>
        <row r="1746">
          <cell r="A1746" t="str">
            <v>605319.SH</v>
          </cell>
          <cell r="B1746" t="str">
            <v>无锡振华</v>
          </cell>
          <cell r="C1746">
            <v>0</v>
          </cell>
          <cell r="D1746">
            <v>150169444.44</v>
          </cell>
          <cell r="E1746">
            <v>0</v>
          </cell>
          <cell r="F1746">
            <v>0</v>
          </cell>
          <cell r="G1746">
            <v>0</v>
          </cell>
          <cell r="H1746">
            <v>0</v>
          </cell>
          <cell r="I1746">
            <v>866090965.63</v>
          </cell>
          <cell r="J1746">
            <v>0</v>
          </cell>
          <cell r="K1746">
            <v>343547.1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25909715.65</v>
          </cell>
          <cell r="Q1746">
            <v>20054874.34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85138064.88</v>
          </cell>
          <cell r="AD1746">
            <v>0</v>
          </cell>
        </row>
        <row r="1746">
          <cell r="AF1746">
            <v>200000000</v>
          </cell>
          <cell r="AG1746">
            <v>0</v>
          </cell>
          <cell r="AH1746">
            <v>1111245418.54</v>
          </cell>
          <cell r="AI1746">
            <v>0</v>
          </cell>
          <cell r="AJ1746">
            <v>0</v>
          </cell>
          <cell r="AK1746">
            <v>0</v>
          </cell>
          <cell r="AL1746">
            <v>23337478.09</v>
          </cell>
          <cell r="AM1746">
            <v>0</v>
          </cell>
          <cell r="AN1746">
            <v>397284473.41</v>
          </cell>
          <cell r="AO1746">
            <v>1147706612.04</v>
          </cell>
          <cell r="AP1746">
            <v>1731867370.04</v>
          </cell>
          <cell r="AQ1746">
            <v>2879573982.08</v>
          </cell>
          <cell r="AR1746">
            <v>997537167.6</v>
          </cell>
          <cell r="AS1746">
            <v>150169444.44</v>
          </cell>
          <cell r="AT1746">
            <v>0</v>
          </cell>
          <cell r="AU1746">
            <v>150169444.44</v>
          </cell>
          <cell r="AV1746">
            <v>1731867370.04</v>
          </cell>
          <cell r="AW1746">
            <v>1882036814.48</v>
          </cell>
          <cell r="AX1746">
            <v>150169444.44</v>
          </cell>
          <cell r="AY1746">
            <v>1731867370.04</v>
          </cell>
          <cell r="AZ1746">
            <v>0.0797909176295743</v>
          </cell>
          <cell r="BA1746">
            <v>0.920209082370426</v>
          </cell>
          <cell r="BB1746">
            <v>1.08670955238133</v>
          </cell>
          <cell r="BC1746">
            <v>0.0797909176295743</v>
          </cell>
          <cell r="BD1746">
            <v>0</v>
          </cell>
          <cell r="BE1746">
            <v>0.0797909176295743</v>
          </cell>
          <cell r="BF1746">
            <v>0.920209082370426</v>
          </cell>
        </row>
        <row r="1747">
          <cell r="A1747" t="str">
            <v>601801.SH</v>
          </cell>
          <cell r="B1747" t="str">
            <v>皖新传媒</v>
          </cell>
          <cell r="C1747">
            <v>27798.63</v>
          </cell>
          <cell r="D1747">
            <v>150150000</v>
          </cell>
          <cell r="E1747">
            <v>0</v>
          </cell>
          <cell r="F1747">
            <v>0</v>
          </cell>
          <cell r="G1747">
            <v>0</v>
          </cell>
          <cell r="H1747">
            <v>0</v>
          </cell>
          <cell r="I1747">
            <v>3461004537.07</v>
          </cell>
          <cell r="J1747">
            <v>20995709.29</v>
          </cell>
          <cell r="K1747">
            <v>876411703.45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248843110.51</v>
          </cell>
          <cell r="Q1747">
            <v>27703695.4</v>
          </cell>
          <cell r="R1747">
            <v>0</v>
          </cell>
          <cell r="S1747">
            <v>0</v>
          </cell>
          <cell r="T1747">
            <v>0</v>
          </cell>
          <cell r="U1747">
            <v>10010277.78</v>
          </cell>
          <cell r="V1747">
            <v>113956501.54</v>
          </cell>
          <cell r="W1747">
            <v>0</v>
          </cell>
          <cell r="X1747">
            <v>80000000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159986406.59</v>
          </cell>
          <cell r="AD1747">
            <v>6390052.92</v>
          </cell>
        </row>
        <row r="1747">
          <cell r="AF1747">
            <v>1989204737</v>
          </cell>
          <cell r="AG1747">
            <v>0</v>
          </cell>
          <cell r="AH1747">
            <v>2446300424.03</v>
          </cell>
          <cell r="AI1747">
            <v>0</v>
          </cell>
          <cell r="AJ1747">
            <v>-130746976.43</v>
          </cell>
          <cell r="AK1747">
            <v>0</v>
          </cell>
          <cell r="AL1747">
            <v>1298791862.81</v>
          </cell>
          <cell r="AM1747">
            <v>0</v>
          </cell>
          <cell r="AN1747">
            <v>5417996496.74</v>
          </cell>
          <cell r="AO1747">
            <v>5155479793.18</v>
          </cell>
          <cell r="AP1747">
            <v>11021546544.15</v>
          </cell>
          <cell r="AQ1747">
            <v>16177026337.33</v>
          </cell>
          <cell r="AR1747">
            <v>4908929462.48</v>
          </cell>
          <cell r="AS1747">
            <v>160160277.78</v>
          </cell>
          <cell r="AT1747">
            <v>86390052.92</v>
          </cell>
          <cell r="AU1747">
            <v>246550330.7</v>
          </cell>
          <cell r="AV1747">
            <v>11021546544.15</v>
          </cell>
          <cell r="AW1747">
            <v>11268096874.85</v>
          </cell>
          <cell r="AX1747">
            <v>160160277.78</v>
          </cell>
          <cell r="AY1747">
            <v>11107936597.07</v>
          </cell>
          <cell r="AZ1747">
            <v>0.0218803879162853</v>
          </cell>
          <cell r="BA1747">
            <v>0.978119612083715</v>
          </cell>
          <cell r="BB1747">
            <v>1.02236984888757</v>
          </cell>
          <cell r="BC1747">
            <v>0.0142136049733005</v>
          </cell>
          <cell r="BD1747">
            <v>0.00766678294298477</v>
          </cell>
          <cell r="BE1747">
            <v>0.0142136049733005</v>
          </cell>
          <cell r="BF1747">
            <v>0.985786395026699</v>
          </cell>
        </row>
        <row r="1748">
          <cell r="A1748" t="str">
            <v>000690.SZ</v>
          </cell>
          <cell r="B1748" t="str">
            <v>宝新能源</v>
          </cell>
          <cell r="C1748">
            <v>0</v>
          </cell>
          <cell r="D1748">
            <v>150147361.12</v>
          </cell>
          <cell r="E1748">
            <v>0</v>
          </cell>
          <cell r="F1748">
            <v>0</v>
          </cell>
          <cell r="G1748">
            <v>0</v>
          </cell>
          <cell r="H1748">
            <v>0</v>
          </cell>
          <cell r="I1748">
            <v>663055129.19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151323007.86</v>
          </cell>
          <cell r="Q1748">
            <v>309061648.22</v>
          </cell>
          <cell r="R1748">
            <v>0</v>
          </cell>
          <cell r="S1748">
            <v>0</v>
          </cell>
          <cell r="T1748">
            <v>0</v>
          </cell>
          <cell r="U1748">
            <v>973407742.66</v>
          </cell>
          <cell r="V1748">
            <v>0</v>
          </cell>
          <cell r="W1748">
            <v>0</v>
          </cell>
          <cell r="X1748">
            <v>4793812305.57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16603191.57</v>
          </cell>
          <cell r="AD1748">
            <v>0</v>
          </cell>
        </row>
        <row r="1748">
          <cell r="AF1748">
            <v>2175887862</v>
          </cell>
          <cell r="AG1748">
            <v>0</v>
          </cell>
          <cell r="AH1748">
            <v>2955529732.2</v>
          </cell>
          <cell r="AI1748">
            <v>0</v>
          </cell>
          <cell r="AJ1748">
            <v>-11679466.15</v>
          </cell>
          <cell r="AK1748">
            <v>0</v>
          </cell>
          <cell r="AL1748">
            <v>1029967234.21</v>
          </cell>
          <cell r="AM1748">
            <v>0</v>
          </cell>
          <cell r="AN1748">
            <v>4937598514.2</v>
          </cell>
          <cell r="AO1748">
            <v>7057410386.19</v>
          </cell>
          <cell r="AP1748">
            <v>11087303876.46</v>
          </cell>
          <cell r="AQ1748">
            <v>18144714262.65</v>
          </cell>
          <cell r="AR1748">
            <v>1140042976.84</v>
          </cell>
          <cell r="AS1748">
            <v>1123555103.78</v>
          </cell>
          <cell r="AT1748">
            <v>4793812305.57</v>
          </cell>
          <cell r="AU1748">
            <v>5917367409.35</v>
          </cell>
          <cell r="AV1748">
            <v>11087303876.46</v>
          </cell>
          <cell r="AW1748">
            <v>17004671285.81</v>
          </cell>
          <cell r="AX1748">
            <v>1123555103.78</v>
          </cell>
          <cell r="AY1748">
            <v>15881116182.03</v>
          </cell>
          <cell r="AZ1748">
            <v>0.347984816048041</v>
          </cell>
          <cell r="BA1748">
            <v>0.652015183951959</v>
          </cell>
          <cell r="BB1748">
            <v>1.53370661391481</v>
          </cell>
          <cell r="BC1748">
            <v>0.0660733209654914</v>
          </cell>
          <cell r="BD1748">
            <v>0.28191149508255</v>
          </cell>
          <cell r="BE1748">
            <v>0.0660733209654914</v>
          </cell>
          <cell r="BF1748">
            <v>0.933926679034509</v>
          </cell>
        </row>
        <row r="1749">
          <cell r="A1749" t="str">
            <v>000968.SZ</v>
          </cell>
          <cell r="B1749" t="str">
            <v>蓝焰控股</v>
          </cell>
          <cell r="C1749">
            <v>4361085.19</v>
          </cell>
          <cell r="D1749">
            <v>150143630.13</v>
          </cell>
          <cell r="E1749">
            <v>0</v>
          </cell>
          <cell r="F1749">
            <v>0</v>
          </cell>
          <cell r="G1749">
            <v>0</v>
          </cell>
          <cell r="H1749">
            <v>0</v>
          </cell>
          <cell r="I1749">
            <v>2829719563.82</v>
          </cell>
          <cell r="J1749">
            <v>0</v>
          </cell>
          <cell r="K1749">
            <v>54543591.19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69340309.37</v>
          </cell>
          <cell r="Q1749">
            <v>32340416.39</v>
          </cell>
          <cell r="R1749">
            <v>0</v>
          </cell>
          <cell r="S1749">
            <v>0</v>
          </cell>
          <cell r="T1749">
            <v>0</v>
          </cell>
          <cell r="U1749">
            <v>25171245.8</v>
          </cell>
          <cell r="V1749">
            <v>35248442.21</v>
          </cell>
          <cell r="W1749">
            <v>0</v>
          </cell>
          <cell r="X1749">
            <v>1894600000</v>
          </cell>
          <cell r="Y1749">
            <v>997828796.74</v>
          </cell>
          <cell r="Z1749">
            <v>0</v>
          </cell>
          <cell r="AA1749">
            <v>0</v>
          </cell>
          <cell r="AB1749">
            <v>21085450.38</v>
          </cell>
          <cell r="AC1749">
            <v>41567874.79</v>
          </cell>
          <cell r="AD1749">
            <v>0</v>
          </cell>
        </row>
        <row r="1749">
          <cell r="AF1749">
            <v>967502660</v>
          </cell>
          <cell r="AG1749">
            <v>0</v>
          </cell>
          <cell r="AH1749">
            <v>975573663.77</v>
          </cell>
          <cell r="AI1749">
            <v>0</v>
          </cell>
          <cell r="AJ1749">
            <v>0</v>
          </cell>
          <cell r="AK1749">
            <v>10429142.57</v>
          </cell>
          <cell r="AL1749">
            <v>432930193.44</v>
          </cell>
          <cell r="AM1749">
            <v>0</v>
          </cell>
          <cell r="AN1749">
            <v>2205335184.73</v>
          </cell>
          <cell r="AO1749">
            <v>6155950406.01</v>
          </cell>
          <cell r="AP1749">
            <v>4591770844.51</v>
          </cell>
          <cell r="AQ1749">
            <v>10747721250.52</v>
          </cell>
          <cell r="AR1749">
            <v>3088206733.34</v>
          </cell>
          <cell r="AS1749">
            <v>175314875.93</v>
          </cell>
          <cell r="AT1749">
            <v>2892428796.74</v>
          </cell>
          <cell r="AU1749">
            <v>3067743672.67</v>
          </cell>
          <cell r="AV1749">
            <v>4591770844.51</v>
          </cell>
          <cell r="AW1749">
            <v>7659514517.18</v>
          </cell>
          <cell r="AX1749">
            <v>175314875.93</v>
          </cell>
          <cell r="AY1749">
            <v>7484199641.25</v>
          </cell>
          <cell r="AZ1749">
            <v>0.400514114280894</v>
          </cell>
          <cell r="BA1749">
            <v>0.599485885719106</v>
          </cell>
          <cell r="BB1749">
            <v>1.66809598661437</v>
          </cell>
          <cell r="BC1749">
            <v>0.0228885101708177</v>
          </cell>
          <cell r="BD1749">
            <v>0.377625604110077</v>
          </cell>
          <cell r="BE1749">
            <v>0.0228885101708177</v>
          </cell>
          <cell r="BF1749">
            <v>0.977111489829182</v>
          </cell>
        </row>
        <row r="1750">
          <cell r="A1750" t="str">
            <v>002855.SZ</v>
          </cell>
          <cell r="B1750" t="str">
            <v>捷荣技术</v>
          </cell>
          <cell r="C1750">
            <v>0</v>
          </cell>
          <cell r="D1750">
            <v>150010000</v>
          </cell>
          <cell r="E1750">
            <v>0</v>
          </cell>
          <cell r="F1750">
            <v>0</v>
          </cell>
          <cell r="G1750">
            <v>0</v>
          </cell>
          <cell r="H1750">
            <v>0</v>
          </cell>
          <cell r="I1750">
            <v>1161892905.87</v>
          </cell>
          <cell r="J1750">
            <v>0</v>
          </cell>
          <cell r="K1750">
            <v>9381260.37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48570094.85</v>
          </cell>
          <cell r="Q1750">
            <v>15939381.58</v>
          </cell>
          <cell r="R1750">
            <v>0</v>
          </cell>
          <cell r="S1750">
            <v>0</v>
          </cell>
          <cell r="T1750">
            <v>0</v>
          </cell>
          <cell r="U1750">
            <v>84059.44</v>
          </cell>
          <cell r="V1750">
            <v>996361.17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537183.62</v>
          </cell>
          <cell r="AC1750">
            <v>35347255.2</v>
          </cell>
          <cell r="AD1750">
            <v>0</v>
          </cell>
        </row>
        <row r="1750">
          <cell r="AF1750">
            <v>250612402</v>
          </cell>
          <cell r="AG1750">
            <v>0</v>
          </cell>
          <cell r="AH1750">
            <v>586025464.06</v>
          </cell>
          <cell r="AI1750">
            <v>18951094.4</v>
          </cell>
          <cell r="AJ1750">
            <v>-2339958.77</v>
          </cell>
          <cell r="AK1750">
            <v>0</v>
          </cell>
          <cell r="AL1750">
            <v>41935433.26</v>
          </cell>
          <cell r="AM1750">
            <v>0</v>
          </cell>
          <cell r="AN1750">
            <v>554632160.78</v>
          </cell>
          <cell r="AO1750">
            <v>1422758502.1</v>
          </cell>
          <cell r="AP1750">
            <v>1449816595.73</v>
          </cell>
          <cell r="AQ1750">
            <v>2872575097.83</v>
          </cell>
          <cell r="AR1750">
            <v>1272664442.66</v>
          </cell>
          <cell r="AS1750">
            <v>150094059.44</v>
          </cell>
          <cell r="AT1750">
            <v>0</v>
          </cell>
          <cell r="AU1750">
            <v>150094059.44</v>
          </cell>
          <cell r="AV1750">
            <v>1411914406.93</v>
          </cell>
          <cell r="AW1750">
            <v>1562008466.37</v>
          </cell>
          <cell r="AX1750">
            <v>150094059.44</v>
          </cell>
          <cell r="AY1750">
            <v>1411914406.93</v>
          </cell>
          <cell r="AZ1750">
            <v>0.0960904263142749</v>
          </cell>
          <cell r="BA1750">
            <v>0.903909573685725</v>
          </cell>
          <cell r="BB1750">
            <v>1.10630535300391</v>
          </cell>
          <cell r="BC1750">
            <v>0.0960904263142749</v>
          </cell>
          <cell r="BD1750">
            <v>0</v>
          </cell>
          <cell r="BE1750">
            <v>0.0960904263142749</v>
          </cell>
          <cell r="BF1750">
            <v>0.903909573685725</v>
          </cell>
        </row>
        <row r="1751">
          <cell r="A1751" t="str">
            <v>000537.SZ</v>
          </cell>
          <cell r="B1751" t="str">
            <v>广宇发展</v>
          </cell>
          <cell r="C1751">
            <v>13304856.99</v>
          </cell>
          <cell r="D1751">
            <v>150000000</v>
          </cell>
          <cell r="E1751">
            <v>0</v>
          </cell>
          <cell r="F1751">
            <v>0</v>
          </cell>
          <cell r="G1751">
            <v>0</v>
          </cell>
          <cell r="H1751">
            <v>0</v>
          </cell>
          <cell r="I1751">
            <v>7384182539.88</v>
          </cell>
          <cell r="J1751">
            <v>111969713.34</v>
          </cell>
          <cell r="K1751">
            <v>13947546283.02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17873418.6</v>
          </cell>
          <cell r="Q1751">
            <v>2868363759.4</v>
          </cell>
          <cell r="R1751">
            <v>0</v>
          </cell>
          <cell r="S1751">
            <v>0</v>
          </cell>
          <cell r="T1751">
            <v>0</v>
          </cell>
          <cell r="U1751">
            <v>1325307950</v>
          </cell>
          <cell r="V1751">
            <v>1247498291.46</v>
          </cell>
          <cell r="W1751">
            <v>0</v>
          </cell>
          <cell r="X1751">
            <v>30615305021.52</v>
          </cell>
          <cell r="Y1751">
            <v>4722355200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</row>
        <row r="1751">
          <cell r="AF1751">
            <v>1862520720</v>
          </cell>
          <cell r="AG1751">
            <v>0</v>
          </cell>
          <cell r="AH1751">
            <v>1720507240.84</v>
          </cell>
          <cell r="AI1751">
            <v>0</v>
          </cell>
          <cell r="AJ1751">
            <v>0</v>
          </cell>
          <cell r="AK1751">
            <v>0</v>
          </cell>
          <cell r="AL1751">
            <v>668443988.05</v>
          </cell>
          <cell r="AM1751">
            <v>0</v>
          </cell>
          <cell r="AN1751">
            <v>9706332474.51</v>
          </cell>
          <cell r="AO1751">
            <v>62403707034.21</v>
          </cell>
          <cell r="AP1751">
            <v>13957804423.4</v>
          </cell>
          <cell r="AQ1751">
            <v>76361511457.61</v>
          </cell>
          <cell r="AR1751">
            <v>25590738862.69</v>
          </cell>
          <cell r="AS1751">
            <v>1475307950</v>
          </cell>
          <cell r="AT1751">
            <v>35337660221.52</v>
          </cell>
          <cell r="AU1751">
            <v>36812968171.52</v>
          </cell>
          <cell r="AV1751">
            <v>13957804423.4</v>
          </cell>
          <cell r="AW1751">
            <v>50770772594.92</v>
          </cell>
          <cell r="AX1751">
            <v>1475307950</v>
          </cell>
          <cell r="AY1751">
            <v>49295464644.92</v>
          </cell>
          <cell r="AZ1751">
            <v>0.725081898304684</v>
          </cell>
          <cell r="BA1751">
            <v>0.274918101695316</v>
          </cell>
          <cell r="BB1751">
            <v>3.63744691176527</v>
          </cell>
          <cell r="BC1751">
            <v>0.0290582135074229</v>
          </cell>
          <cell r="BD1751">
            <v>0.696023684797261</v>
          </cell>
          <cell r="BE1751">
            <v>0.0290582135074229</v>
          </cell>
          <cell r="BF1751">
            <v>0.970941786492577</v>
          </cell>
        </row>
        <row r="1752">
          <cell r="A1752" t="str">
            <v>000554.SZ</v>
          </cell>
          <cell r="B1752" t="str">
            <v>泰山石油</v>
          </cell>
          <cell r="C1752">
            <v>8746389.45</v>
          </cell>
          <cell r="D1752">
            <v>150000000</v>
          </cell>
          <cell r="E1752">
            <v>0</v>
          </cell>
          <cell r="F1752">
            <v>0</v>
          </cell>
          <cell r="G1752">
            <v>0</v>
          </cell>
          <cell r="H1752">
            <v>0</v>
          </cell>
          <cell r="I1752">
            <v>155605837.31</v>
          </cell>
          <cell r="J1752">
            <v>0</v>
          </cell>
          <cell r="K1752">
            <v>94187101.56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10907343.14</v>
          </cell>
          <cell r="R1752">
            <v>0</v>
          </cell>
          <cell r="S1752">
            <v>0</v>
          </cell>
          <cell r="T1752">
            <v>0</v>
          </cell>
          <cell r="U1752">
            <v>9427229.8</v>
          </cell>
          <cell r="V1752">
            <v>2651092.92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4285663.1</v>
          </cell>
          <cell r="AD1752">
            <v>0</v>
          </cell>
        </row>
        <row r="1752">
          <cell r="AF1752">
            <v>480793320</v>
          </cell>
          <cell r="AG1752">
            <v>0</v>
          </cell>
          <cell r="AH1752">
            <v>187212877.4</v>
          </cell>
          <cell r="AI1752">
            <v>0</v>
          </cell>
          <cell r="AJ1752">
            <v>0</v>
          </cell>
          <cell r="AK1752">
            <v>7790898.06</v>
          </cell>
          <cell r="AL1752">
            <v>114025174.9</v>
          </cell>
          <cell r="AM1752">
            <v>0</v>
          </cell>
          <cell r="AN1752">
            <v>130805215.92</v>
          </cell>
          <cell r="AO1752">
            <v>435810657.28</v>
          </cell>
          <cell r="AP1752">
            <v>920627486.28</v>
          </cell>
          <cell r="AQ1752">
            <v>1356438143.56</v>
          </cell>
          <cell r="AR1752">
            <v>276383427.48</v>
          </cell>
          <cell r="AS1752">
            <v>159427229.8</v>
          </cell>
          <cell r="AT1752">
            <v>0</v>
          </cell>
          <cell r="AU1752">
            <v>159427229.8</v>
          </cell>
          <cell r="AV1752">
            <v>920627486.28</v>
          </cell>
          <cell r="AW1752">
            <v>1080054716.08</v>
          </cell>
          <cell r="AX1752">
            <v>159427229.8</v>
          </cell>
          <cell r="AY1752">
            <v>920627486.28</v>
          </cell>
          <cell r="AZ1752">
            <v>0.147610326982907</v>
          </cell>
          <cell r="BA1752">
            <v>0.852389673017093</v>
          </cell>
          <cell r="BB1752">
            <v>1.17317235491654</v>
          </cell>
          <cell r="BC1752">
            <v>0.147610326982907</v>
          </cell>
          <cell r="BD1752">
            <v>0</v>
          </cell>
          <cell r="BE1752">
            <v>0.147610326982907</v>
          </cell>
          <cell r="BF1752">
            <v>0.852389673017093</v>
          </cell>
        </row>
        <row r="1753">
          <cell r="A1753" t="str">
            <v>002515.SZ</v>
          </cell>
          <cell r="B1753" t="str">
            <v>金字火腿</v>
          </cell>
          <cell r="C1753">
            <v>0</v>
          </cell>
          <cell r="D1753">
            <v>150000000</v>
          </cell>
          <cell r="E1753">
            <v>0</v>
          </cell>
          <cell r="F1753">
            <v>0</v>
          </cell>
          <cell r="G1753">
            <v>0</v>
          </cell>
          <cell r="H1753">
            <v>0</v>
          </cell>
          <cell r="I1753">
            <v>6826338.09</v>
          </cell>
          <cell r="J1753">
            <v>1444773.17</v>
          </cell>
          <cell r="K1753">
            <v>12231961.52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2692991.72</v>
          </cell>
          <cell r="Q1753">
            <v>2893960.04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1100876.54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6314580.87</v>
          </cell>
          <cell r="AD1753">
            <v>0</v>
          </cell>
        </row>
        <row r="1753">
          <cell r="AF1753">
            <v>978313280</v>
          </cell>
          <cell r="AG1753">
            <v>0</v>
          </cell>
          <cell r="AH1753">
            <v>175578234.09</v>
          </cell>
          <cell r="AI1753">
            <v>171409894.81</v>
          </cell>
          <cell r="AJ1753">
            <v>0</v>
          </cell>
          <cell r="AK1753">
            <v>0</v>
          </cell>
          <cell r="AL1753">
            <v>39468590.7</v>
          </cell>
          <cell r="AM1753">
            <v>0</v>
          </cell>
          <cell r="AN1753">
            <v>332800401.75</v>
          </cell>
          <cell r="AO1753">
            <v>183505481.95</v>
          </cell>
          <cell r="AP1753">
            <v>1697570401.35</v>
          </cell>
          <cell r="AQ1753">
            <v>1881075883.3</v>
          </cell>
          <cell r="AR1753">
            <v>33505481.95</v>
          </cell>
          <cell r="AS1753">
            <v>150000000</v>
          </cell>
          <cell r="AT1753">
            <v>0</v>
          </cell>
          <cell r="AU1753">
            <v>150000000</v>
          </cell>
          <cell r="AV1753">
            <v>1354750611.73</v>
          </cell>
          <cell r="AW1753">
            <v>1504750611.73</v>
          </cell>
          <cell r="AX1753">
            <v>150000000</v>
          </cell>
          <cell r="AY1753">
            <v>1354750611.73</v>
          </cell>
          <cell r="AZ1753">
            <v>0.0996842924207528</v>
          </cell>
          <cell r="BA1753">
            <v>0.900315707579247</v>
          </cell>
          <cell r="BB1753">
            <v>1.11072148534294</v>
          </cell>
          <cell r="BC1753">
            <v>0.0996842924207528</v>
          </cell>
          <cell r="BD1753">
            <v>0</v>
          </cell>
          <cell r="BE1753">
            <v>0.0996842924207528</v>
          </cell>
          <cell r="BF1753">
            <v>0.900315707579247</v>
          </cell>
        </row>
        <row r="1754">
          <cell r="A1754" t="str">
            <v>600051.SH</v>
          </cell>
          <cell r="B1754" t="str">
            <v>宁波联合</v>
          </cell>
          <cell r="C1754">
            <v>124853525.88</v>
          </cell>
          <cell r="D1754">
            <v>150000000</v>
          </cell>
          <cell r="E1754">
            <v>0</v>
          </cell>
          <cell r="F1754">
            <v>0</v>
          </cell>
          <cell r="G1754">
            <v>0</v>
          </cell>
          <cell r="H1754">
            <v>0</v>
          </cell>
          <cell r="I1754">
            <v>563893499.06</v>
          </cell>
          <cell r="J1754">
            <v>7840471.21</v>
          </cell>
          <cell r="K1754">
            <v>1821935298.28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45438225.69</v>
          </cell>
          <cell r="Q1754">
            <v>494410774.7</v>
          </cell>
          <cell r="R1754">
            <v>0</v>
          </cell>
          <cell r="S1754">
            <v>0</v>
          </cell>
          <cell r="T1754">
            <v>0</v>
          </cell>
          <cell r="U1754">
            <v>6291686.42</v>
          </cell>
          <cell r="V1754">
            <v>0</v>
          </cell>
          <cell r="W1754">
            <v>0</v>
          </cell>
          <cell r="X1754">
            <v>191084366.97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18275225.86</v>
          </cell>
          <cell r="AD1754">
            <v>0</v>
          </cell>
        </row>
        <row r="1754">
          <cell r="AF1754">
            <v>310880000</v>
          </cell>
          <cell r="AG1754">
            <v>0</v>
          </cell>
          <cell r="AH1754">
            <v>143567263.83</v>
          </cell>
          <cell r="AI1754">
            <v>0</v>
          </cell>
          <cell r="AJ1754">
            <v>892751.64</v>
          </cell>
          <cell r="AK1754">
            <v>0</v>
          </cell>
          <cell r="AL1754">
            <v>341203913.81</v>
          </cell>
          <cell r="AM1754">
            <v>0</v>
          </cell>
          <cell r="AN1754">
            <v>2209123520.39</v>
          </cell>
          <cell r="AO1754">
            <v>3424023074.07</v>
          </cell>
          <cell r="AP1754">
            <v>3005667449.67</v>
          </cell>
          <cell r="AQ1754">
            <v>6429690523.74</v>
          </cell>
          <cell r="AR1754">
            <v>3076647020.68</v>
          </cell>
          <cell r="AS1754">
            <v>156291686.42</v>
          </cell>
          <cell r="AT1754">
            <v>191084366.97</v>
          </cell>
          <cell r="AU1754">
            <v>347376053.39</v>
          </cell>
          <cell r="AV1754">
            <v>3005667449.67</v>
          </cell>
          <cell r="AW1754">
            <v>3353043503.06</v>
          </cell>
          <cell r="AX1754">
            <v>156291686.42</v>
          </cell>
          <cell r="AY1754">
            <v>3196751816.64</v>
          </cell>
          <cell r="AZ1754">
            <v>0.103600222625499</v>
          </cell>
          <cell r="BA1754">
            <v>0.896399777374501</v>
          </cell>
          <cell r="BB1754">
            <v>1.11557368178843</v>
          </cell>
          <cell r="BC1754">
            <v>0.0466118874620528</v>
          </cell>
          <cell r="BD1754">
            <v>0.0569883351634465</v>
          </cell>
          <cell r="BE1754">
            <v>0.0466118874620528</v>
          </cell>
          <cell r="BF1754">
            <v>0.953388112537947</v>
          </cell>
        </row>
        <row r="1755">
          <cell r="A1755" t="str">
            <v>603797.SH</v>
          </cell>
          <cell r="B1755" t="str">
            <v>联泰环保</v>
          </cell>
          <cell r="C1755">
            <v>57042193.5</v>
          </cell>
          <cell r="D1755">
            <v>150000000</v>
          </cell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937720283.78</v>
          </cell>
          <cell r="J1755">
            <v>0</v>
          </cell>
          <cell r="K1755">
            <v>5444576.79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15405.51</v>
          </cell>
          <cell r="Q1755">
            <v>13824902.08</v>
          </cell>
          <cell r="R1755">
            <v>0</v>
          </cell>
          <cell r="S1755">
            <v>0</v>
          </cell>
          <cell r="T1755">
            <v>0</v>
          </cell>
          <cell r="U1755">
            <v>296804395.46</v>
          </cell>
          <cell r="V1755">
            <v>6154332.87</v>
          </cell>
          <cell r="W1755">
            <v>0</v>
          </cell>
          <cell r="X1755">
            <v>5081987213.98</v>
          </cell>
          <cell r="Y1755">
            <v>158994458.09</v>
          </cell>
          <cell r="Z1755">
            <v>0</v>
          </cell>
          <cell r="AA1755">
            <v>0</v>
          </cell>
          <cell r="AB1755">
            <v>232802596.24</v>
          </cell>
          <cell r="AC1755">
            <v>0</v>
          </cell>
          <cell r="AD1755">
            <v>0</v>
          </cell>
        </row>
        <row r="1755">
          <cell r="AF1755">
            <v>584061318</v>
          </cell>
          <cell r="AG1755">
            <v>37007764.32</v>
          </cell>
          <cell r="AH1755">
            <v>1150562670.27</v>
          </cell>
          <cell r="AI1755">
            <v>0</v>
          </cell>
          <cell r="AJ1755">
            <v>-408873.75</v>
          </cell>
          <cell r="AK1755">
            <v>0</v>
          </cell>
          <cell r="AL1755">
            <v>29002549.57</v>
          </cell>
          <cell r="AM1755">
            <v>0</v>
          </cell>
          <cell r="AN1755">
            <v>767630101.45</v>
          </cell>
          <cell r="AO1755">
            <v>6940790358.3</v>
          </cell>
          <cell r="AP1755">
            <v>2567855529.86</v>
          </cell>
          <cell r="AQ1755">
            <v>9508645888.16</v>
          </cell>
          <cell r="AR1755">
            <v>1253004290.77</v>
          </cell>
          <cell r="AS1755">
            <v>446804395.46</v>
          </cell>
          <cell r="AT1755">
            <v>5240981672.07</v>
          </cell>
          <cell r="AU1755">
            <v>5687786067.53</v>
          </cell>
          <cell r="AV1755">
            <v>2567855529.86</v>
          </cell>
          <cell r="AW1755">
            <v>8255641597.39</v>
          </cell>
          <cell r="AX1755">
            <v>446804395.46</v>
          </cell>
          <cell r="AY1755">
            <v>7808837201.93</v>
          </cell>
          <cell r="AZ1755">
            <v>0.688957484458649</v>
          </cell>
          <cell r="BA1755">
            <v>0.311042515541351</v>
          </cell>
          <cell r="BB1755">
            <v>3.21499457480776</v>
          </cell>
          <cell r="BC1755">
            <v>0.0541210989102599</v>
          </cell>
          <cell r="BD1755">
            <v>0.63483638554839</v>
          </cell>
          <cell r="BE1755">
            <v>0.0541210989102599</v>
          </cell>
          <cell r="BF1755">
            <v>0.94587890108974</v>
          </cell>
        </row>
        <row r="1756">
          <cell r="A1756" t="str">
            <v>600866.SH</v>
          </cell>
          <cell r="B1756" t="str">
            <v>星湖科技</v>
          </cell>
          <cell r="C1756">
            <v>2904074.86</v>
          </cell>
          <cell r="D1756">
            <v>149956450.2</v>
          </cell>
          <cell r="E1756">
            <v>0</v>
          </cell>
          <cell r="F1756">
            <v>0</v>
          </cell>
          <cell r="G1756">
            <v>0</v>
          </cell>
          <cell r="H1756">
            <v>0</v>
          </cell>
          <cell r="I1756">
            <v>166373264.31</v>
          </cell>
          <cell r="J1756">
            <v>0</v>
          </cell>
          <cell r="K1756">
            <v>10750021.43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6162615.24</v>
          </cell>
          <cell r="Q1756">
            <v>7253409.95</v>
          </cell>
          <cell r="R1756">
            <v>0</v>
          </cell>
          <cell r="S1756">
            <v>0</v>
          </cell>
          <cell r="T1756">
            <v>0</v>
          </cell>
          <cell r="U1756">
            <v>99000000</v>
          </cell>
          <cell r="V1756">
            <v>1373110.91</v>
          </cell>
          <cell r="W1756">
            <v>0</v>
          </cell>
          <cell r="X1756">
            <v>209711201.35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33206207.08</v>
          </cell>
          <cell r="AD1756">
            <v>0</v>
          </cell>
        </row>
        <row r="1756">
          <cell r="AF1756">
            <v>739019166</v>
          </cell>
          <cell r="AG1756">
            <v>0</v>
          </cell>
          <cell r="AH1756">
            <v>1081810548.93</v>
          </cell>
          <cell r="AI1756">
            <v>0</v>
          </cell>
          <cell r="AJ1756">
            <v>0</v>
          </cell>
          <cell r="AK1756">
            <v>139698.3</v>
          </cell>
          <cell r="AL1756">
            <v>172857610.14</v>
          </cell>
          <cell r="AM1756">
            <v>0</v>
          </cell>
          <cell r="AN1756">
            <v>-245094510.56</v>
          </cell>
          <cell r="AO1756">
            <v>686690355.33</v>
          </cell>
          <cell r="AP1756">
            <v>1748732512.81</v>
          </cell>
          <cell r="AQ1756">
            <v>2435422868.14</v>
          </cell>
          <cell r="AR1756">
            <v>228022703.78</v>
          </cell>
          <cell r="AS1756">
            <v>248956450.2</v>
          </cell>
          <cell r="AT1756">
            <v>209711201.35</v>
          </cell>
          <cell r="AU1756">
            <v>458667651.55</v>
          </cell>
          <cell r="AV1756">
            <v>1748732512.81</v>
          </cell>
          <cell r="AW1756">
            <v>2207400164.36</v>
          </cell>
          <cell r="AX1756">
            <v>248956450.2</v>
          </cell>
          <cell r="AY1756">
            <v>1958443714.16</v>
          </cell>
          <cell r="AZ1756">
            <v>0.207786362869545</v>
          </cell>
          <cell r="BA1756">
            <v>0.792213637130455</v>
          </cell>
          <cell r="BB1756">
            <v>1.26228576880119</v>
          </cell>
          <cell r="BC1756">
            <v>0.112782654554246</v>
          </cell>
          <cell r="BD1756">
            <v>0.0950037083152988</v>
          </cell>
          <cell r="BE1756">
            <v>0.112782654554246</v>
          </cell>
          <cell r="BF1756">
            <v>0.887217345445754</v>
          </cell>
        </row>
        <row r="1757">
          <cell r="A1757" t="str">
            <v>000889.SZ</v>
          </cell>
          <cell r="B1757" t="str">
            <v>中嘉博创</v>
          </cell>
          <cell r="C1757">
            <v>9512190.58</v>
          </cell>
          <cell r="D1757">
            <v>149759056.86</v>
          </cell>
          <cell r="E1757">
            <v>0</v>
          </cell>
          <cell r="F1757">
            <v>0</v>
          </cell>
          <cell r="G1757">
            <v>0</v>
          </cell>
          <cell r="H1757">
            <v>0</v>
          </cell>
          <cell r="I1757">
            <v>407465780.23</v>
          </cell>
          <cell r="J1757">
            <v>0</v>
          </cell>
          <cell r="K1757">
            <v>117499021.39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28103052.77</v>
          </cell>
          <cell r="Q1757">
            <v>12814953.84</v>
          </cell>
          <cell r="R1757">
            <v>0</v>
          </cell>
          <cell r="S1757">
            <v>0</v>
          </cell>
          <cell r="T1757">
            <v>0</v>
          </cell>
          <cell r="U1757">
            <v>8273007.55</v>
          </cell>
          <cell r="V1757">
            <v>26927402.34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</row>
        <row r="1757">
          <cell r="AF1757">
            <v>936291116</v>
          </cell>
          <cell r="AG1757">
            <v>0</v>
          </cell>
          <cell r="AH1757">
            <v>1501853677.62</v>
          </cell>
          <cell r="AI1757">
            <v>14436163.6</v>
          </cell>
          <cell r="AJ1757">
            <v>0</v>
          </cell>
          <cell r="AK1757">
            <v>0</v>
          </cell>
          <cell r="AL1757">
            <v>104445528.28</v>
          </cell>
          <cell r="AM1757">
            <v>0</v>
          </cell>
          <cell r="AN1757">
            <v>-229549482.74</v>
          </cell>
          <cell r="AO1757">
            <v>760354465.56</v>
          </cell>
          <cell r="AP1757">
            <v>2327477002.76</v>
          </cell>
          <cell r="AQ1757">
            <v>3087831468.32</v>
          </cell>
          <cell r="AR1757">
            <v>602322401.15</v>
          </cell>
          <cell r="AS1757">
            <v>158032064.41</v>
          </cell>
          <cell r="AT1757">
            <v>0</v>
          </cell>
          <cell r="AU1757">
            <v>158032064.41</v>
          </cell>
          <cell r="AV1757">
            <v>2298604675.56</v>
          </cell>
          <cell r="AW1757">
            <v>2456636739.97</v>
          </cell>
          <cell r="AX1757">
            <v>158032064.41</v>
          </cell>
          <cell r="AY1757">
            <v>2298604675.56</v>
          </cell>
          <cell r="AZ1757">
            <v>0.0643286253269704</v>
          </cell>
          <cell r="BA1757">
            <v>0.93567137467303</v>
          </cell>
          <cell r="BB1757">
            <v>1.06875130207916</v>
          </cell>
          <cell r="BC1757">
            <v>0.0643286253269704</v>
          </cell>
          <cell r="BD1757">
            <v>0</v>
          </cell>
          <cell r="BE1757">
            <v>0.0643286253269704</v>
          </cell>
          <cell r="BF1757">
            <v>0.93567137467303</v>
          </cell>
        </row>
        <row r="1758">
          <cell r="A1758" t="str">
            <v>002571.SZ</v>
          </cell>
          <cell r="B1758" t="str">
            <v>德力股份</v>
          </cell>
          <cell r="C1758">
            <v>6054430</v>
          </cell>
          <cell r="D1758">
            <v>148903683.73</v>
          </cell>
          <cell r="E1758">
            <v>0</v>
          </cell>
          <cell r="F1758">
            <v>0</v>
          </cell>
          <cell r="G1758">
            <v>0</v>
          </cell>
          <cell r="H1758">
            <v>0</v>
          </cell>
          <cell r="I1758">
            <v>412828009.8</v>
          </cell>
          <cell r="J1758">
            <v>0</v>
          </cell>
          <cell r="K1758">
            <v>26227129.65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17784451.95</v>
          </cell>
          <cell r="Q1758">
            <v>7227199.66</v>
          </cell>
          <cell r="R1758">
            <v>0</v>
          </cell>
          <cell r="S1758">
            <v>0</v>
          </cell>
          <cell r="T1758">
            <v>0</v>
          </cell>
          <cell r="U1758">
            <v>52509231.31</v>
          </cell>
          <cell r="V1758">
            <v>39374232.91</v>
          </cell>
          <cell r="W1758">
            <v>0</v>
          </cell>
          <cell r="X1758">
            <v>55193301.99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18578440.38</v>
          </cell>
          <cell r="AD1758">
            <v>0</v>
          </cell>
        </row>
        <row r="1758">
          <cell r="AF1758">
            <v>391950700</v>
          </cell>
          <cell r="AG1758">
            <v>0</v>
          </cell>
          <cell r="AH1758">
            <v>910032854.44</v>
          </cell>
          <cell r="AI1758">
            <v>0</v>
          </cell>
          <cell r="AJ1758">
            <v>44842755.9</v>
          </cell>
          <cell r="AK1758">
            <v>0</v>
          </cell>
          <cell r="AL1758">
            <v>44408841.7</v>
          </cell>
          <cell r="AM1758">
            <v>0</v>
          </cell>
          <cell r="AN1758">
            <v>59166635.61</v>
          </cell>
          <cell r="AO1758">
            <v>784680111.38</v>
          </cell>
          <cell r="AP1758">
            <v>1450401787.65</v>
          </cell>
          <cell r="AQ1758">
            <v>2235081899.03</v>
          </cell>
          <cell r="AR1758">
            <v>528073894.35</v>
          </cell>
          <cell r="AS1758">
            <v>201412915.04</v>
          </cell>
          <cell r="AT1758">
            <v>55193301.99</v>
          </cell>
          <cell r="AU1758">
            <v>256606217.03</v>
          </cell>
          <cell r="AV1758">
            <v>1450401787.65</v>
          </cell>
          <cell r="AW1758">
            <v>1707008004.68</v>
          </cell>
          <cell r="AX1758">
            <v>201412915.04</v>
          </cell>
          <cell r="AY1758">
            <v>1505595089.64</v>
          </cell>
          <cell r="AZ1758">
            <v>0.150325139850826</v>
          </cell>
          <cell r="BA1758">
            <v>0.849674860149174</v>
          </cell>
          <cell r="BB1758">
            <v>1.17692078099667</v>
          </cell>
          <cell r="BC1758">
            <v>0.117991781226449</v>
          </cell>
          <cell r="BD1758">
            <v>0.0323333586243766</v>
          </cell>
          <cell r="BE1758">
            <v>0.117991781226449</v>
          </cell>
          <cell r="BF1758">
            <v>0.882008218773551</v>
          </cell>
        </row>
        <row r="1759">
          <cell r="A1759" t="str">
            <v>002347.SZ</v>
          </cell>
          <cell r="B1759" t="str">
            <v>泰尔股份</v>
          </cell>
          <cell r="C1759">
            <v>0</v>
          </cell>
          <cell r="D1759">
            <v>148088333.32</v>
          </cell>
          <cell r="E1759">
            <v>0</v>
          </cell>
          <cell r="F1759">
            <v>0</v>
          </cell>
          <cell r="G1759">
            <v>0</v>
          </cell>
          <cell r="H1759">
            <v>0</v>
          </cell>
          <cell r="I1759">
            <v>793293739.11</v>
          </cell>
          <cell r="J1759">
            <v>0</v>
          </cell>
          <cell r="K1759">
            <v>80916836.9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34849466.82</v>
          </cell>
          <cell r="Q1759">
            <v>14890316.3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10519188.8</v>
          </cell>
          <cell r="W1759">
            <v>0</v>
          </cell>
          <cell r="X1759">
            <v>11511804.03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25422525.21</v>
          </cell>
          <cell r="AD1759">
            <v>0</v>
          </cell>
        </row>
        <row r="1759">
          <cell r="AF1759">
            <v>447019662</v>
          </cell>
          <cell r="AG1759">
            <v>0</v>
          </cell>
          <cell r="AH1759">
            <v>490293271.79</v>
          </cell>
          <cell r="AI1759">
            <v>0</v>
          </cell>
          <cell r="AJ1759">
            <v>-54918.54</v>
          </cell>
          <cell r="AK1759">
            <v>6126031.03</v>
          </cell>
          <cell r="AL1759">
            <v>38447778.64</v>
          </cell>
          <cell r="AM1759">
            <v>0</v>
          </cell>
          <cell r="AN1759">
            <v>131721143.36</v>
          </cell>
          <cell r="AO1759">
            <v>1119492210.49</v>
          </cell>
          <cell r="AP1759">
            <v>1113552968.28</v>
          </cell>
          <cell r="AQ1759">
            <v>2233045178.77</v>
          </cell>
          <cell r="AR1759">
            <v>959892073.14</v>
          </cell>
          <cell r="AS1759">
            <v>148088333.32</v>
          </cell>
          <cell r="AT1759">
            <v>11511804.03</v>
          </cell>
          <cell r="AU1759">
            <v>159600137.35</v>
          </cell>
          <cell r="AV1759">
            <v>1113552968.28</v>
          </cell>
          <cell r="AW1759">
            <v>1273153105.63</v>
          </cell>
          <cell r="AX1759">
            <v>148088333.32</v>
          </cell>
          <cell r="AY1759">
            <v>1125064772.31</v>
          </cell>
          <cell r="AZ1759">
            <v>0.125358165207494</v>
          </cell>
          <cell r="BA1759">
            <v>0.874641834792506</v>
          </cell>
          <cell r="BB1759">
            <v>1.14332514204198</v>
          </cell>
          <cell r="BC1759">
            <v>0.11631620161404</v>
          </cell>
          <cell r="BD1759">
            <v>0.00904196359345451</v>
          </cell>
          <cell r="BE1759">
            <v>0.11631620161404</v>
          </cell>
          <cell r="BF1759">
            <v>0.88368379838596</v>
          </cell>
        </row>
        <row r="1760">
          <cell r="A1760" t="str">
            <v>002715.SZ</v>
          </cell>
          <cell r="B1760" t="str">
            <v>登云股份</v>
          </cell>
          <cell r="C1760">
            <v>97377.89</v>
          </cell>
          <cell r="D1760">
            <v>147810000</v>
          </cell>
          <cell r="E1760">
            <v>0</v>
          </cell>
          <cell r="F1760">
            <v>0</v>
          </cell>
          <cell r="G1760">
            <v>0</v>
          </cell>
          <cell r="H1760">
            <v>0</v>
          </cell>
          <cell r="I1760">
            <v>69615097.67</v>
          </cell>
          <cell r="J1760">
            <v>0</v>
          </cell>
          <cell r="K1760">
            <v>6902798.65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2059096.9</v>
          </cell>
          <cell r="Q1760">
            <v>2133576.14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91363.83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6694387.37</v>
          </cell>
          <cell r="AC1760">
            <v>3500840.9</v>
          </cell>
          <cell r="AD1760">
            <v>0</v>
          </cell>
        </row>
        <row r="1760">
          <cell r="AF1760">
            <v>138000000</v>
          </cell>
          <cell r="AG1760">
            <v>0</v>
          </cell>
          <cell r="AH1760">
            <v>212082440.27</v>
          </cell>
          <cell r="AI1760">
            <v>0</v>
          </cell>
          <cell r="AJ1760">
            <v>1292217.52</v>
          </cell>
          <cell r="AK1760">
            <v>1326133.32</v>
          </cell>
          <cell r="AL1760">
            <v>21766113.2</v>
          </cell>
          <cell r="AM1760">
            <v>0</v>
          </cell>
          <cell r="AN1760">
            <v>133186653.76</v>
          </cell>
          <cell r="AO1760">
            <v>238904539.35</v>
          </cell>
          <cell r="AP1760">
            <v>507653558.07</v>
          </cell>
          <cell r="AQ1760">
            <v>746558097.42</v>
          </cell>
          <cell r="AR1760">
            <v>91094539.35</v>
          </cell>
          <cell r="AS1760">
            <v>147810000</v>
          </cell>
          <cell r="AT1760">
            <v>0</v>
          </cell>
          <cell r="AU1760">
            <v>147810000</v>
          </cell>
          <cell r="AV1760">
            <v>507653558.07</v>
          </cell>
          <cell r="AW1760">
            <v>655463558.07</v>
          </cell>
          <cell r="AX1760">
            <v>147810000</v>
          </cell>
          <cell r="AY1760">
            <v>507653558.07</v>
          </cell>
          <cell r="AZ1760">
            <v>0.225504527567061</v>
          </cell>
          <cell r="BA1760">
            <v>0.774495472432939</v>
          </cell>
          <cell r="BB1760">
            <v>1.29116313212094</v>
          </cell>
          <cell r="BC1760">
            <v>0.225504527567061</v>
          </cell>
          <cell r="BD1760">
            <v>0</v>
          </cell>
          <cell r="BE1760">
            <v>0.225504527567061</v>
          </cell>
          <cell r="BF1760">
            <v>0.774495472432939</v>
          </cell>
        </row>
        <row r="1761">
          <cell r="A1761" t="str">
            <v>002524.SZ</v>
          </cell>
          <cell r="B1761" t="str">
            <v>光正眼科</v>
          </cell>
          <cell r="C1761">
            <v>1614714.96</v>
          </cell>
          <cell r="D1761">
            <v>146000000</v>
          </cell>
          <cell r="E1761">
            <v>0</v>
          </cell>
          <cell r="F1761">
            <v>0</v>
          </cell>
          <cell r="G1761">
            <v>0</v>
          </cell>
          <cell r="H1761">
            <v>0</v>
          </cell>
          <cell r="I1761">
            <v>257430174.58</v>
          </cell>
          <cell r="J1761">
            <v>2000000</v>
          </cell>
          <cell r="K1761">
            <v>18843262.47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17848646.18</v>
          </cell>
          <cell r="Q1761">
            <v>13825741.42</v>
          </cell>
          <cell r="R1761">
            <v>0</v>
          </cell>
          <cell r="S1761">
            <v>0</v>
          </cell>
          <cell r="T1761">
            <v>0</v>
          </cell>
          <cell r="U1761">
            <v>148771409.74</v>
          </cell>
          <cell r="V1761">
            <v>8325851.87</v>
          </cell>
          <cell r="W1761">
            <v>0</v>
          </cell>
          <cell r="X1761">
            <v>55000000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</row>
        <row r="1761">
          <cell r="AF1761">
            <v>516368220</v>
          </cell>
          <cell r="AG1761">
            <v>0</v>
          </cell>
          <cell r="AH1761">
            <v>106943017.2</v>
          </cell>
          <cell r="AI1761">
            <v>79092134.58</v>
          </cell>
          <cell r="AJ1761">
            <v>0</v>
          </cell>
          <cell r="AK1761">
            <v>12102515.01</v>
          </cell>
          <cell r="AL1761">
            <v>3808068.95</v>
          </cell>
          <cell r="AM1761">
            <v>0</v>
          </cell>
          <cell r="AN1761">
            <v>-201787844.78</v>
          </cell>
          <cell r="AO1761">
            <v>669659801.22</v>
          </cell>
          <cell r="AP1761">
            <v>516526110.96</v>
          </cell>
          <cell r="AQ1761">
            <v>1186185912.18</v>
          </cell>
          <cell r="AR1761">
            <v>319888391.48</v>
          </cell>
          <cell r="AS1761">
            <v>294771409.74</v>
          </cell>
          <cell r="AT1761">
            <v>55000000</v>
          </cell>
          <cell r="AU1761">
            <v>349771409.74</v>
          </cell>
          <cell r="AV1761">
            <v>358341841.8</v>
          </cell>
          <cell r="AW1761">
            <v>708113251.54</v>
          </cell>
          <cell r="AX1761">
            <v>294771409.74</v>
          </cell>
          <cell r="AY1761">
            <v>413341841.8</v>
          </cell>
          <cell r="AZ1761">
            <v>0.493948402998135</v>
          </cell>
          <cell r="BA1761">
            <v>0.506051597001865</v>
          </cell>
          <cell r="BB1761">
            <v>1.97608308307802</v>
          </cell>
          <cell r="BC1761">
            <v>0.416277211447368</v>
          </cell>
          <cell r="BD1761">
            <v>0.0776711915507673</v>
          </cell>
          <cell r="BE1761">
            <v>0.416277211447368</v>
          </cell>
          <cell r="BF1761">
            <v>0.583722788552632</v>
          </cell>
        </row>
        <row r="1762">
          <cell r="A1762" t="str">
            <v>603079.SH</v>
          </cell>
          <cell r="B1762" t="str">
            <v>圣达生物</v>
          </cell>
          <cell r="C1762">
            <v>5726993.32</v>
          </cell>
          <cell r="D1762">
            <v>145525188.58</v>
          </cell>
          <cell r="E1762">
            <v>0</v>
          </cell>
          <cell r="F1762">
            <v>0</v>
          </cell>
          <cell r="G1762">
            <v>0</v>
          </cell>
          <cell r="H1762">
            <v>0</v>
          </cell>
          <cell r="I1762">
            <v>165472636.21</v>
          </cell>
          <cell r="J1762">
            <v>0</v>
          </cell>
          <cell r="K1762">
            <v>6311089.81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25422539.92</v>
          </cell>
          <cell r="Q1762">
            <v>9375971.48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609390.34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6588781.1</v>
          </cell>
          <cell r="AD1762">
            <v>9920000</v>
          </cell>
        </row>
        <row r="1762">
          <cell r="AF1762">
            <v>171188958</v>
          </cell>
          <cell r="AG1762">
            <v>0</v>
          </cell>
          <cell r="AH1762">
            <v>669194129.65</v>
          </cell>
          <cell r="AI1762">
            <v>0</v>
          </cell>
          <cell r="AJ1762">
            <v>0</v>
          </cell>
          <cell r="AK1762">
            <v>0</v>
          </cell>
          <cell r="AL1762">
            <v>52708528.67</v>
          </cell>
          <cell r="AM1762">
            <v>0</v>
          </cell>
          <cell r="AN1762">
            <v>415600650.56</v>
          </cell>
          <cell r="AO1762">
            <v>374952590.76</v>
          </cell>
          <cell r="AP1762">
            <v>1308692266.88</v>
          </cell>
          <cell r="AQ1762">
            <v>1683644857.64</v>
          </cell>
          <cell r="AR1762">
            <v>219507402.18</v>
          </cell>
          <cell r="AS1762">
            <v>145525188.58</v>
          </cell>
          <cell r="AT1762">
            <v>9920000</v>
          </cell>
          <cell r="AU1762">
            <v>155445188.58</v>
          </cell>
          <cell r="AV1762">
            <v>1308692266.88</v>
          </cell>
          <cell r="AW1762">
            <v>1464137455.46</v>
          </cell>
          <cell r="AX1762">
            <v>145525188.58</v>
          </cell>
          <cell r="AY1762">
            <v>1318612266.88</v>
          </cell>
          <cell r="AZ1762">
            <v>0.106168439308974</v>
          </cell>
          <cell r="BA1762">
            <v>0.893831560691026</v>
          </cell>
          <cell r="BB1762">
            <v>1.11877902278019</v>
          </cell>
          <cell r="BC1762">
            <v>0.0993931191619432</v>
          </cell>
          <cell r="BD1762">
            <v>0.00677532014703043</v>
          </cell>
          <cell r="BE1762">
            <v>0.0993931191619432</v>
          </cell>
          <cell r="BF1762">
            <v>0.900606880838057</v>
          </cell>
        </row>
        <row r="1763">
          <cell r="A1763" t="str">
            <v>600877.SH</v>
          </cell>
          <cell r="B1763" t="str">
            <v>声光电科</v>
          </cell>
          <cell r="C1763">
            <v>2081777.69</v>
          </cell>
          <cell r="D1763">
            <v>145109062.5</v>
          </cell>
          <cell r="E1763">
            <v>0</v>
          </cell>
          <cell r="F1763">
            <v>0</v>
          </cell>
          <cell r="G1763">
            <v>0</v>
          </cell>
          <cell r="H1763">
            <v>0</v>
          </cell>
          <cell r="I1763">
            <v>375481419.37</v>
          </cell>
          <cell r="J1763">
            <v>0</v>
          </cell>
          <cell r="K1763">
            <v>43557329.29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20569799.3</v>
          </cell>
          <cell r="Q1763">
            <v>4674694.15</v>
          </cell>
          <cell r="R1763">
            <v>0</v>
          </cell>
          <cell r="S1763">
            <v>0</v>
          </cell>
          <cell r="T1763">
            <v>0</v>
          </cell>
          <cell r="U1763">
            <v>6940113.39</v>
          </cell>
          <cell r="V1763">
            <v>4806074.75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21529571</v>
          </cell>
          <cell r="AD1763">
            <v>0</v>
          </cell>
        </row>
        <row r="1763">
          <cell r="AF1763">
            <v>822161695</v>
          </cell>
          <cell r="AG1763">
            <v>0</v>
          </cell>
          <cell r="AH1763">
            <v>0</v>
          </cell>
          <cell r="AI1763">
            <v>0</v>
          </cell>
          <cell r="AJ1763">
            <v>0</v>
          </cell>
          <cell r="AK1763">
            <v>0</v>
          </cell>
          <cell r="AL1763">
            <v>17469862.83</v>
          </cell>
          <cell r="AM1763">
            <v>0</v>
          </cell>
          <cell r="AN1763">
            <v>-419637167.24</v>
          </cell>
          <cell r="AO1763">
            <v>624749841.44</v>
          </cell>
          <cell r="AP1763">
            <v>419994390.59</v>
          </cell>
          <cell r="AQ1763">
            <v>1044744232.03</v>
          </cell>
          <cell r="AR1763">
            <v>472700665.55</v>
          </cell>
          <cell r="AS1763">
            <v>152049175.89</v>
          </cell>
          <cell r="AT1763">
            <v>0</v>
          </cell>
          <cell r="AU1763">
            <v>152049175.89</v>
          </cell>
          <cell r="AV1763">
            <v>419994390.59</v>
          </cell>
          <cell r="AW1763">
            <v>572043566.48</v>
          </cell>
          <cell r="AX1763">
            <v>152049175.89</v>
          </cell>
          <cell r="AY1763">
            <v>419994390.59</v>
          </cell>
          <cell r="AZ1763">
            <v>0.265799992867005</v>
          </cell>
          <cell r="BA1763">
            <v>0.734200007132995</v>
          </cell>
          <cell r="BB1763">
            <v>1.3620266824907</v>
          </cell>
          <cell r="BC1763">
            <v>0.265799992867005</v>
          </cell>
          <cell r="BD1763">
            <v>0</v>
          </cell>
          <cell r="BE1763">
            <v>0.265799992867005</v>
          </cell>
          <cell r="BF1763">
            <v>0.734200007132995</v>
          </cell>
        </row>
        <row r="1764">
          <cell r="A1764" t="str">
            <v>601677.SH</v>
          </cell>
          <cell r="B1764" t="str">
            <v>明泰铝业</v>
          </cell>
          <cell r="C1764">
            <v>85659568.34</v>
          </cell>
          <cell r="D1764">
            <v>145000000</v>
          </cell>
          <cell r="E1764">
            <v>0</v>
          </cell>
          <cell r="F1764">
            <v>0</v>
          </cell>
          <cell r="G1764">
            <v>193575</v>
          </cell>
          <cell r="H1764">
            <v>0</v>
          </cell>
          <cell r="I1764">
            <v>3553397406.13</v>
          </cell>
          <cell r="J1764">
            <v>0</v>
          </cell>
          <cell r="K1764">
            <v>288754222.28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79536274.73</v>
          </cell>
          <cell r="Q1764">
            <v>372305209.46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37512376.21</v>
          </cell>
          <cell r="W1764">
            <v>0</v>
          </cell>
          <cell r="X1764">
            <v>0</v>
          </cell>
          <cell r="Y1764">
            <v>1035543731.61</v>
          </cell>
          <cell r="Z1764">
            <v>0</v>
          </cell>
          <cell r="AA1764">
            <v>0</v>
          </cell>
          <cell r="AB1764">
            <v>0</v>
          </cell>
          <cell r="AC1764">
            <v>209918640.97</v>
          </cell>
          <cell r="AD1764">
            <v>0</v>
          </cell>
        </row>
        <row r="1764">
          <cell r="AF1764">
            <v>682454560</v>
          </cell>
          <cell r="AG1764">
            <v>170203882.47</v>
          </cell>
          <cell r="AH1764">
            <v>4345852765.04</v>
          </cell>
          <cell r="AI1764">
            <v>156366</v>
          </cell>
          <cell r="AJ1764">
            <v>-17829328.56</v>
          </cell>
          <cell r="AK1764">
            <v>0</v>
          </cell>
          <cell r="AL1764">
            <v>232867036.51</v>
          </cell>
          <cell r="AM1764">
            <v>0</v>
          </cell>
          <cell r="AN1764">
            <v>4815325321.57</v>
          </cell>
          <cell r="AO1764">
            <v>5807821004.73</v>
          </cell>
          <cell r="AP1764">
            <v>10229030603.03</v>
          </cell>
          <cell r="AQ1764">
            <v>16036851607.76</v>
          </cell>
          <cell r="AR1764">
            <v>4627083698.12</v>
          </cell>
          <cell r="AS1764">
            <v>145193575</v>
          </cell>
          <cell r="AT1764">
            <v>1035543731.61</v>
          </cell>
          <cell r="AU1764">
            <v>1180737306.61</v>
          </cell>
          <cell r="AV1764">
            <v>10228717871.03</v>
          </cell>
          <cell r="AW1764">
            <v>11409455177.64</v>
          </cell>
          <cell r="AX1764">
            <v>145193575</v>
          </cell>
          <cell r="AY1764">
            <v>11264261602.64</v>
          </cell>
          <cell r="AZ1764">
            <v>0.103487615160098</v>
          </cell>
          <cell r="BA1764">
            <v>0.896512384839902</v>
          </cell>
          <cell r="BB1764">
            <v>1.11543355887781</v>
          </cell>
          <cell r="BC1764">
            <v>0.0127257237737826</v>
          </cell>
          <cell r="BD1764">
            <v>0.0907618913863158</v>
          </cell>
          <cell r="BE1764">
            <v>0.0127257237737826</v>
          </cell>
          <cell r="BF1764">
            <v>0.987274276226217</v>
          </cell>
        </row>
        <row r="1765">
          <cell r="A1765" t="str">
            <v>603256.SH</v>
          </cell>
          <cell r="B1765" t="str">
            <v>宏和科技</v>
          </cell>
          <cell r="C1765">
            <v>0</v>
          </cell>
          <cell r="D1765">
            <v>144740000</v>
          </cell>
          <cell r="E1765">
            <v>0</v>
          </cell>
          <cell r="F1765">
            <v>0</v>
          </cell>
          <cell r="G1765">
            <v>0</v>
          </cell>
          <cell r="H1765">
            <v>0</v>
          </cell>
          <cell r="I1765">
            <v>84788088.34</v>
          </cell>
          <cell r="J1765">
            <v>0</v>
          </cell>
          <cell r="K1765">
            <v>783853.1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37309886.21</v>
          </cell>
          <cell r="Q1765">
            <v>12407162.72</v>
          </cell>
          <cell r="R1765">
            <v>0</v>
          </cell>
          <cell r="S1765">
            <v>0</v>
          </cell>
          <cell r="T1765">
            <v>0</v>
          </cell>
          <cell r="U1765">
            <v>1532934.51</v>
          </cell>
          <cell r="V1765">
            <v>7224736.37</v>
          </cell>
          <cell r="W1765">
            <v>0</v>
          </cell>
          <cell r="X1765">
            <v>551399723.07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65614396.93</v>
          </cell>
          <cell r="AD1765">
            <v>0</v>
          </cell>
        </row>
        <row r="1765">
          <cell r="AF1765">
            <v>877800000</v>
          </cell>
          <cell r="AG1765">
            <v>0</v>
          </cell>
          <cell r="AH1765">
            <v>294110731.12</v>
          </cell>
          <cell r="AI1765">
            <v>0</v>
          </cell>
          <cell r="AJ1765">
            <v>32826.1</v>
          </cell>
          <cell r="AK1765">
            <v>0</v>
          </cell>
          <cell r="AL1765">
            <v>61292121.42</v>
          </cell>
          <cell r="AM1765">
            <v>0</v>
          </cell>
          <cell r="AN1765">
            <v>275748636.82</v>
          </cell>
          <cell r="AO1765">
            <v>905800781.25</v>
          </cell>
          <cell r="AP1765">
            <v>1508984315.46</v>
          </cell>
          <cell r="AQ1765">
            <v>2414785096.71</v>
          </cell>
          <cell r="AR1765">
            <v>208128123.67</v>
          </cell>
          <cell r="AS1765">
            <v>146272934.51</v>
          </cell>
          <cell r="AT1765">
            <v>551399723.07</v>
          </cell>
          <cell r="AU1765">
            <v>697672657.58</v>
          </cell>
          <cell r="AV1765">
            <v>1508984315.46</v>
          </cell>
          <cell r="AW1765">
            <v>2206656973.04</v>
          </cell>
          <cell r="AX1765">
            <v>146272934.51</v>
          </cell>
          <cell r="AY1765">
            <v>2060384038.53</v>
          </cell>
          <cell r="AZ1765">
            <v>0.316167245794824</v>
          </cell>
          <cell r="BA1765">
            <v>0.683832754205176</v>
          </cell>
          <cell r="BB1765">
            <v>1.4623458643222</v>
          </cell>
          <cell r="BC1765">
            <v>0.0662871195193003</v>
          </cell>
          <cell r="BD1765">
            <v>0.249880126275524</v>
          </cell>
          <cell r="BE1765">
            <v>0.0662871195193003</v>
          </cell>
          <cell r="BF1765">
            <v>0.9337128804807</v>
          </cell>
        </row>
        <row r="1766">
          <cell r="A1766" t="str">
            <v>605588.SH</v>
          </cell>
          <cell r="B1766" t="str">
            <v>冠石科技</v>
          </cell>
          <cell r="C1766">
            <v>0</v>
          </cell>
          <cell r="D1766">
            <v>144384182.53</v>
          </cell>
          <cell r="E1766">
            <v>0</v>
          </cell>
          <cell r="F1766">
            <v>0</v>
          </cell>
          <cell r="G1766">
            <v>0</v>
          </cell>
          <cell r="H1766">
            <v>0</v>
          </cell>
          <cell r="I1766">
            <v>189142817.6</v>
          </cell>
          <cell r="J1766">
            <v>0</v>
          </cell>
          <cell r="K1766">
            <v>252283.96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7302829.07</v>
          </cell>
          <cell r="Q1766">
            <v>3290327.82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32796.91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5244728.43</v>
          </cell>
          <cell r="AD1766">
            <v>0</v>
          </cell>
        </row>
        <row r="1766">
          <cell r="AF1766">
            <v>73099561</v>
          </cell>
          <cell r="AG1766">
            <v>0</v>
          </cell>
          <cell r="AH1766">
            <v>626818694.86</v>
          </cell>
          <cell r="AI1766">
            <v>0</v>
          </cell>
          <cell r="AJ1766">
            <v>-143752.05</v>
          </cell>
          <cell r="AK1766">
            <v>0</v>
          </cell>
          <cell r="AL1766">
            <v>5885718.68</v>
          </cell>
          <cell r="AM1766">
            <v>0</v>
          </cell>
          <cell r="AN1766">
            <v>194681586.99</v>
          </cell>
          <cell r="AO1766">
            <v>349649966.32</v>
          </cell>
          <cell r="AP1766">
            <v>900341809.48</v>
          </cell>
          <cell r="AQ1766">
            <v>1249991775.8</v>
          </cell>
          <cell r="AR1766">
            <v>205265783.79</v>
          </cell>
          <cell r="AS1766">
            <v>144384182.53</v>
          </cell>
          <cell r="AT1766">
            <v>0</v>
          </cell>
          <cell r="AU1766">
            <v>144384182.53</v>
          </cell>
          <cell r="AV1766">
            <v>900341809.48</v>
          </cell>
          <cell r="AW1766">
            <v>1044725992.01</v>
          </cell>
          <cell r="AX1766">
            <v>144384182.53</v>
          </cell>
          <cell r="AY1766">
            <v>900341809.48</v>
          </cell>
          <cell r="AZ1766">
            <v>0.138202919841414</v>
          </cell>
          <cell r="BA1766">
            <v>0.861797080158586</v>
          </cell>
          <cell r="BB1766">
            <v>1.16036596435901</v>
          </cell>
          <cell r="BC1766">
            <v>0.138202919841414</v>
          </cell>
          <cell r="BD1766">
            <v>0</v>
          </cell>
          <cell r="BE1766">
            <v>0.138202919841414</v>
          </cell>
          <cell r="BF1766">
            <v>0.861797080158586</v>
          </cell>
        </row>
        <row r="1767">
          <cell r="A1767" t="str">
            <v>002910.SZ</v>
          </cell>
          <cell r="B1767" t="str">
            <v>庄园牧场</v>
          </cell>
          <cell r="C1767">
            <v>5383459.3</v>
          </cell>
          <cell r="D1767">
            <v>143286888.88</v>
          </cell>
          <cell r="E1767">
            <v>0</v>
          </cell>
          <cell r="F1767">
            <v>0</v>
          </cell>
          <cell r="G1767">
            <v>0</v>
          </cell>
          <cell r="H1767">
            <v>0</v>
          </cell>
          <cell r="I1767">
            <v>304885995.04</v>
          </cell>
          <cell r="J1767">
            <v>0</v>
          </cell>
          <cell r="K1767">
            <v>7190820.05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6024234.26</v>
          </cell>
          <cell r="Q1767">
            <v>4842718.58</v>
          </cell>
          <cell r="R1767">
            <v>0</v>
          </cell>
          <cell r="S1767">
            <v>0</v>
          </cell>
          <cell r="T1767">
            <v>0</v>
          </cell>
          <cell r="U1767">
            <v>107213353.51</v>
          </cell>
          <cell r="V1767">
            <v>933476.05</v>
          </cell>
          <cell r="W1767">
            <v>0</v>
          </cell>
          <cell r="X1767">
            <v>371966933.79</v>
          </cell>
          <cell r="Y1767">
            <v>0</v>
          </cell>
          <cell r="Z1767">
            <v>0</v>
          </cell>
          <cell r="AA1767">
            <v>0</v>
          </cell>
          <cell r="AB1767">
            <v>503292.92</v>
          </cell>
          <cell r="AC1767">
            <v>36243273.64</v>
          </cell>
          <cell r="AD1767">
            <v>0</v>
          </cell>
        </row>
        <row r="1767">
          <cell r="AF1767">
            <v>232381032</v>
          </cell>
          <cell r="AG1767">
            <v>0</v>
          </cell>
          <cell r="AH1767">
            <v>846834119.6</v>
          </cell>
          <cell r="AI1767">
            <v>14205582.72</v>
          </cell>
          <cell r="AJ1767">
            <v>0</v>
          </cell>
          <cell r="AK1767">
            <v>0</v>
          </cell>
          <cell r="AL1767">
            <v>43387412.25</v>
          </cell>
          <cell r="AM1767">
            <v>0</v>
          </cell>
          <cell r="AN1767">
            <v>511047422.79</v>
          </cell>
          <cell r="AO1767">
            <v>988474446.02</v>
          </cell>
          <cell r="AP1767">
            <v>1647855569.36</v>
          </cell>
          <cell r="AQ1767">
            <v>2636330015.38</v>
          </cell>
          <cell r="AR1767">
            <v>366007269.84</v>
          </cell>
          <cell r="AS1767">
            <v>250500242.39</v>
          </cell>
          <cell r="AT1767">
            <v>371966933.79</v>
          </cell>
          <cell r="AU1767">
            <v>622467176.18</v>
          </cell>
          <cell r="AV1767">
            <v>1619444403.92</v>
          </cell>
          <cell r="AW1767">
            <v>2241911580.1</v>
          </cell>
          <cell r="AX1767">
            <v>250500242.39</v>
          </cell>
          <cell r="AY1767">
            <v>1991411337.71</v>
          </cell>
          <cell r="AZ1767">
            <v>0.277650190000908</v>
          </cell>
          <cell r="BA1767">
            <v>0.722349809999092</v>
          </cell>
          <cell r="BB1767">
            <v>1.38437082166777</v>
          </cell>
          <cell r="BC1767">
            <v>0.111735112398512</v>
          </cell>
          <cell r="BD1767">
            <v>0.165915077602395</v>
          </cell>
          <cell r="BE1767">
            <v>0.111735112398512</v>
          </cell>
          <cell r="BF1767">
            <v>0.888264887601488</v>
          </cell>
        </row>
        <row r="1768">
          <cell r="A1768" t="str">
            <v>002838.SZ</v>
          </cell>
          <cell r="B1768" t="str">
            <v>道恩股份</v>
          </cell>
          <cell r="C1768">
            <v>15085534.44</v>
          </cell>
          <cell r="D1768">
            <v>143164333.34</v>
          </cell>
          <cell r="E1768">
            <v>0</v>
          </cell>
          <cell r="F1768">
            <v>0</v>
          </cell>
          <cell r="G1768">
            <v>0</v>
          </cell>
          <cell r="H1768">
            <v>0</v>
          </cell>
          <cell r="I1768">
            <v>207347653.65</v>
          </cell>
          <cell r="J1768">
            <v>0</v>
          </cell>
          <cell r="K1768">
            <v>82166027.71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14695101.2</v>
          </cell>
          <cell r="Q1768">
            <v>16703013.21</v>
          </cell>
          <cell r="R1768">
            <v>0</v>
          </cell>
          <cell r="S1768">
            <v>0</v>
          </cell>
          <cell r="T1768">
            <v>0</v>
          </cell>
          <cell r="U1768">
            <v>1065335.59</v>
          </cell>
          <cell r="V1768">
            <v>9878556.88</v>
          </cell>
          <cell r="W1768">
            <v>0</v>
          </cell>
          <cell r="X1768">
            <v>0</v>
          </cell>
          <cell r="Y1768">
            <v>280448261.44</v>
          </cell>
          <cell r="Z1768">
            <v>0</v>
          </cell>
          <cell r="AA1768">
            <v>0</v>
          </cell>
          <cell r="AB1768">
            <v>0</v>
          </cell>
          <cell r="AC1768">
            <v>80110396.66</v>
          </cell>
          <cell r="AD1768">
            <v>0</v>
          </cell>
        </row>
        <row r="1768">
          <cell r="AF1768">
            <v>408050746</v>
          </cell>
          <cell r="AG1768">
            <v>95801844.86</v>
          </cell>
          <cell r="AH1768">
            <v>101160872.24</v>
          </cell>
          <cell r="AI1768">
            <v>13298682.95</v>
          </cell>
          <cell r="AJ1768">
            <v>0</v>
          </cell>
          <cell r="AK1768">
            <v>14874.32</v>
          </cell>
          <cell r="AL1768">
            <v>144355123.95</v>
          </cell>
          <cell r="AM1768">
            <v>0</v>
          </cell>
          <cell r="AN1768">
            <v>1260383826.47</v>
          </cell>
          <cell r="AO1768">
            <v>850664214.12</v>
          </cell>
          <cell r="AP1768">
            <v>2023065970.79</v>
          </cell>
          <cell r="AQ1768">
            <v>2873730184.91</v>
          </cell>
          <cell r="AR1768">
            <v>425986283.75</v>
          </cell>
          <cell r="AS1768">
            <v>144229668.93</v>
          </cell>
          <cell r="AT1768">
            <v>280448261.44</v>
          </cell>
          <cell r="AU1768">
            <v>424677930.37</v>
          </cell>
          <cell r="AV1768">
            <v>1996468604.89</v>
          </cell>
          <cell r="AW1768">
            <v>2421146535.26</v>
          </cell>
          <cell r="AX1768">
            <v>144229668.93</v>
          </cell>
          <cell r="AY1768">
            <v>2276916866.33</v>
          </cell>
          <cell r="AZ1768">
            <v>0.175403646241674</v>
          </cell>
          <cell r="BA1768">
            <v>0.824596353758326</v>
          </cell>
          <cell r="BB1768">
            <v>1.21271455475424</v>
          </cell>
          <cell r="BC1768">
            <v>0.0595708135916324</v>
          </cell>
          <cell r="BD1768">
            <v>0.115832832650042</v>
          </cell>
          <cell r="BE1768">
            <v>0.0595708135916324</v>
          </cell>
          <cell r="BF1768">
            <v>0.940429186408367</v>
          </cell>
        </row>
        <row r="1769">
          <cell r="A1769" t="str">
            <v>600874.SH</v>
          </cell>
          <cell r="B1769" t="str">
            <v>创业环保</v>
          </cell>
          <cell r="C1769">
            <v>125104000</v>
          </cell>
          <cell r="D1769">
            <v>142819000</v>
          </cell>
          <cell r="E1769">
            <v>0</v>
          </cell>
          <cell r="F1769">
            <v>0</v>
          </cell>
          <cell r="G1769">
            <v>0</v>
          </cell>
          <cell r="H1769">
            <v>0</v>
          </cell>
          <cell r="I1769">
            <v>338570000</v>
          </cell>
          <cell r="J1769">
            <v>0</v>
          </cell>
          <cell r="K1769">
            <v>589612000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24327000</v>
          </cell>
          <cell r="Q1769">
            <v>53196000</v>
          </cell>
          <cell r="R1769">
            <v>0</v>
          </cell>
          <cell r="S1769">
            <v>0</v>
          </cell>
          <cell r="T1769">
            <v>0</v>
          </cell>
          <cell r="U1769">
            <v>1616893000</v>
          </cell>
          <cell r="V1769">
            <v>0</v>
          </cell>
          <cell r="W1769">
            <v>0</v>
          </cell>
          <cell r="X1769">
            <v>7244895000</v>
          </cell>
          <cell r="Y1769">
            <v>0</v>
          </cell>
          <cell r="Z1769">
            <v>0</v>
          </cell>
          <cell r="AA1769">
            <v>0</v>
          </cell>
          <cell r="AB1769">
            <v>14691000</v>
          </cell>
          <cell r="AC1769">
            <v>1959646000</v>
          </cell>
          <cell r="AD1769">
            <v>34000000</v>
          </cell>
        </row>
        <row r="1769">
          <cell r="AF1769">
            <v>1427228000</v>
          </cell>
          <cell r="AG1769">
            <v>0</v>
          </cell>
          <cell r="AH1769">
            <v>431024000</v>
          </cell>
          <cell r="AI1769">
            <v>0</v>
          </cell>
          <cell r="AJ1769">
            <v>0</v>
          </cell>
          <cell r="AK1769">
            <v>0</v>
          </cell>
          <cell r="AL1769">
            <v>619054000</v>
          </cell>
          <cell r="AM1769">
            <v>0</v>
          </cell>
          <cell r="AN1769">
            <v>4535400000</v>
          </cell>
          <cell r="AO1769">
            <v>12143753000</v>
          </cell>
          <cell r="AP1769">
            <v>7012706000</v>
          </cell>
          <cell r="AQ1769">
            <v>19156459000</v>
          </cell>
          <cell r="AR1769">
            <v>3105146000</v>
          </cell>
          <cell r="AS1769">
            <v>1759712000</v>
          </cell>
          <cell r="AT1769">
            <v>7278895000</v>
          </cell>
          <cell r="AU1769">
            <v>9038607000</v>
          </cell>
          <cell r="AV1769">
            <v>7012706000</v>
          </cell>
          <cell r="AW1769">
            <v>16051313000</v>
          </cell>
          <cell r="AX1769">
            <v>1759712000</v>
          </cell>
          <cell r="AY1769">
            <v>14291601000</v>
          </cell>
          <cell r="AZ1769">
            <v>0.563107018098769</v>
          </cell>
          <cell r="BA1769">
            <v>0.436892981901231</v>
          </cell>
          <cell r="BB1769">
            <v>2.2888900518573</v>
          </cell>
          <cell r="BC1769">
            <v>0.10963040842827</v>
          </cell>
          <cell r="BD1769">
            <v>0.453476609670499</v>
          </cell>
          <cell r="BE1769">
            <v>0.10963040842827</v>
          </cell>
          <cell r="BF1769">
            <v>0.89036959157173</v>
          </cell>
        </row>
        <row r="1770">
          <cell r="A1770" t="str">
            <v>002868.SZ</v>
          </cell>
          <cell r="B1770" t="str">
            <v>绿康生化</v>
          </cell>
          <cell r="C1770">
            <v>6187306.86</v>
          </cell>
          <cell r="D1770">
            <v>142421779.1</v>
          </cell>
          <cell r="E1770">
            <v>0</v>
          </cell>
          <cell r="F1770">
            <v>0</v>
          </cell>
          <cell r="G1770">
            <v>0</v>
          </cell>
          <cell r="H1770">
            <v>0</v>
          </cell>
          <cell r="I1770">
            <v>152429827.23</v>
          </cell>
          <cell r="J1770">
            <v>0</v>
          </cell>
          <cell r="K1770">
            <v>4521111.65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6442490.73</v>
          </cell>
          <cell r="Q1770">
            <v>1528834.46</v>
          </cell>
          <cell r="R1770">
            <v>0</v>
          </cell>
          <cell r="S1770">
            <v>0</v>
          </cell>
          <cell r="T1770">
            <v>0</v>
          </cell>
          <cell r="U1770">
            <v>37074367.13</v>
          </cell>
          <cell r="V1770">
            <v>0</v>
          </cell>
          <cell r="W1770">
            <v>0</v>
          </cell>
          <cell r="X1770">
            <v>92000000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9241944.2</v>
          </cell>
          <cell r="AD1770">
            <v>0</v>
          </cell>
        </row>
        <row r="1770">
          <cell r="AF1770">
            <v>155415837</v>
          </cell>
          <cell r="AG1770">
            <v>0</v>
          </cell>
          <cell r="AH1770">
            <v>340471788.21</v>
          </cell>
          <cell r="AI1770">
            <v>32426048.56</v>
          </cell>
          <cell r="AJ1770">
            <v>3907944.14</v>
          </cell>
          <cell r="AK1770">
            <v>0</v>
          </cell>
          <cell r="AL1770">
            <v>53384343.36</v>
          </cell>
          <cell r="AM1770">
            <v>0</v>
          </cell>
          <cell r="AN1770">
            <v>216946343.57</v>
          </cell>
          <cell r="AO1770">
            <v>451847661.36</v>
          </cell>
          <cell r="AP1770">
            <v>802552304.84</v>
          </cell>
          <cell r="AQ1770">
            <v>1254399966.2</v>
          </cell>
          <cell r="AR1770">
            <v>180351515.13</v>
          </cell>
          <cell r="AS1770">
            <v>179496146.23</v>
          </cell>
          <cell r="AT1770">
            <v>92000000</v>
          </cell>
          <cell r="AU1770">
            <v>271496146.23</v>
          </cell>
          <cell r="AV1770">
            <v>737700207.72</v>
          </cell>
          <cell r="AW1770">
            <v>1009196353.95</v>
          </cell>
          <cell r="AX1770">
            <v>179496146.23</v>
          </cell>
          <cell r="AY1770">
            <v>829700207.72</v>
          </cell>
          <cell r="AZ1770">
            <v>0.269022123561349</v>
          </cell>
          <cell r="BA1770">
            <v>0.730977876438651</v>
          </cell>
          <cell r="BB1770">
            <v>1.36803045924185</v>
          </cell>
          <cell r="BC1770">
            <v>0.177860478317674</v>
          </cell>
          <cell r="BD1770">
            <v>0.0911616452436748</v>
          </cell>
          <cell r="BE1770">
            <v>0.177860478317674</v>
          </cell>
          <cell r="BF1770">
            <v>0.822139521682326</v>
          </cell>
        </row>
        <row r="1771">
          <cell r="A1771" t="str">
            <v>603233.SH</v>
          </cell>
          <cell r="B1771" t="str">
            <v>大参林</v>
          </cell>
          <cell r="C1771">
            <v>0</v>
          </cell>
          <cell r="D1771">
            <v>142028155.43</v>
          </cell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4103768023.3</v>
          </cell>
          <cell r="J1771">
            <v>0</v>
          </cell>
          <cell r="K1771">
            <v>85764438.66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202884014.09</v>
          </cell>
          <cell r="Q1771">
            <v>195584970.05</v>
          </cell>
          <cell r="R1771">
            <v>0</v>
          </cell>
          <cell r="S1771">
            <v>0</v>
          </cell>
          <cell r="T1771">
            <v>0</v>
          </cell>
          <cell r="U1771">
            <v>931320861.99</v>
          </cell>
          <cell r="V1771">
            <v>7457777.27</v>
          </cell>
          <cell r="W1771">
            <v>0</v>
          </cell>
          <cell r="X1771">
            <v>0</v>
          </cell>
          <cell r="Y1771">
            <v>1237545390.01</v>
          </cell>
          <cell r="Z1771">
            <v>0</v>
          </cell>
          <cell r="AA1771">
            <v>0</v>
          </cell>
          <cell r="AB1771">
            <v>0</v>
          </cell>
          <cell r="AC1771">
            <v>85644847.82</v>
          </cell>
          <cell r="AD1771">
            <v>0</v>
          </cell>
        </row>
        <row r="1771">
          <cell r="AF1771">
            <v>790336579</v>
          </cell>
          <cell r="AG1771">
            <v>189959058.45</v>
          </cell>
          <cell r="AH1771">
            <v>1631955656.65</v>
          </cell>
          <cell r="AI1771">
            <v>98971096.09</v>
          </cell>
          <cell r="AJ1771">
            <v>0</v>
          </cell>
          <cell r="AK1771">
            <v>0</v>
          </cell>
          <cell r="AL1771">
            <v>246373178.57</v>
          </cell>
          <cell r="AM1771">
            <v>0</v>
          </cell>
          <cell r="AN1771">
            <v>2746842565.85</v>
          </cell>
          <cell r="AO1771">
            <v>6991998478.62</v>
          </cell>
          <cell r="AP1771">
            <v>5704438134.61</v>
          </cell>
          <cell r="AQ1771">
            <v>12696436613.23</v>
          </cell>
          <cell r="AR1771">
            <v>4681104071.19</v>
          </cell>
          <cell r="AS1771">
            <v>1073349017.42</v>
          </cell>
          <cell r="AT1771">
            <v>1237545390.01</v>
          </cell>
          <cell r="AU1771">
            <v>2310894407.43</v>
          </cell>
          <cell r="AV1771">
            <v>5506495942.43</v>
          </cell>
          <cell r="AW1771">
            <v>7817390349.86</v>
          </cell>
          <cell r="AX1771">
            <v>1073349017.42</v>
          </cell>
          <cell r="AY1771">
            <v>6744041332.44</v>
          </cell>
          <cell r="AZ1771">
            <v>0.29560944305044</v>
          </cell>
          <cell r="BA1771">
            <v>0.70439055694956</v>
          </cell>
          <cell r="BB1771">
            <v>1.41966695909526</v>
          </cell>
          <cell r="BC1771">
            <v>0.137302727557825</v>
          </cell>
          <cell r="BD1771">
            <v>0.158306715492615</v>
          </cell>
          <cell r="BE1771">
            <v>0.137302727557825</v>
          </cell>
          <cell r="BF1771">
            <v>0.862697272442175</v>
          </cell>
        </row>
        <row r="1772">
          <cell r="A1772" t="str">
            <v>002970.SZ</v>
          </cell>
          <cell r="B1772" t="str">
            <v>锐明技术</v>
          </cell>
          <cell r="C1772">
            <v>1667208.56</v>
          </cell>
          <cell r="D1772">
            <v>141716040</v>
          </cell>
          <cell r="E1772">
            <v>0</v>
          </cell>
          <cell r="F1772">
            <v>0</v>
          </cell>
          <cell r="G1772">
            <v>2340500</v>
          </cell>
          <cell r="H1772">
            <v>0</v>
          </cell>
          <cell r="I1772">
            <v>464008180.08</v>
          </cell>
          <cell r="J1772">
            <v>0</v>
          </cell>
          <cell r="K1772">
            <v>72109315.85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46164055.7</v>
          </cell>
          <cell r="Q1772">
            <v>9857434.64</v>
          </cell>
          <cell r="R1772">
            <v>0</v>
          </cell>
          <cell r="S1772">
            <v>0</v>
          </cell>
          <cell r="T1772">
            <v>0</v>
          </cell>
          <cell r="U1772">
            <v>6751202.12</v>
          </cell>
          <cell r="V1772">
            <v>7208067.24</v>
          </cell>
          <cell r="W1772">
            <v>0</v>
          </cell>
          <cell r="X1772">
            <v>49350000</v>
          </cell>
          <cell r="Y1772">
            <v>0</v>
          </cell>
          <cell r="Z1772">
            <v>0</v>
          </cell>
          <cell r="AA1772">
            <v>0</v>
          </cell>
          <cell r="AB1772">
            <v>31102301.78</v>
          </cell>
          <cell r="AC1772">
            <v>3258379.87</v>
          </cell>
          <cell r="AD1772">
            <v>0</v>
          </cell>
        </row>
        <row r="1772">
          <cell r="AF1772">
            <v>173120000</v>
          </cell>
          <cell r="AG1772">
            <v>0</v>
          </cell>
          <cell r="AH1772">
            <v>738886566.4</v>
          </cell>
          <cell r="AI1772">
            <v>9081200</v>
          </cell>
          <cell r="AJ1772">
            <v>-3668651.61</v>
          </cell>
          <cell r="AK1772">
            <v>0</v>
          </cell>
          <cell r="AL1772">
            <v>67378888.14</v>
          </cell>
          <cell r="AM1772">
            <v>0</v>
          </cell>
          <cell r="AN1772">
            <v>560342792.17</v>
          </cell>
          <cell r="AO1772">
            <v>835532685.84</v>
          </cell>
          <cell r="AP1772">
            <v>1545140795.1</v>
          </cell>
          <cell r="AQ1772">
            <v>2380673480.94</v>
          </cell>
          <cell r="AR1772">
            <v>635374943.72</v>
          </cell>
          <cell r="AS1772">
            <v>150807742.12</v>
          </cell>
          <cell r="AT1772">
            <v>49350000</v>
          </cell>
          <cell r="AU1772">
            <v>200157742.12</v>
          </cell>
          <cell r="AV1772">
            <v>1526978395.1</v>
          </cell>
          <cell r="AW1772">
            <v>1727136137.22</v>
          </cell>
          <cell r="AX1772">
            <v>150807742.12</v>
          </cell>
          <cell r="AY1772">
            <v>1576328395.1</v>
          </cell>
          <cell r="AZ1772">
            <v>0.115889962468259</v>
          </cell>
          <cell r="BA1772">
            <v>0.884110037531741</v>
          </cell>
          <cell r="BB1772">
            <v>1.13108092607092</v>
          </cell>
          <cell r="BC1772">
            <v>0.0873166503033978</v>
          </cell>
          <cell r="BD1772">
            <v>0.0285733121648614</v>
          </cell>
          <cell r="BE1772">
            <v>0.0873166503033978</v>
          </cell>
          <cell r="BF1772">
            <v>0.912683349696602</v>
          </cell>
        </row>
        <row r="1773">
          <cell r="A1773" t="str">
            <v>002178.SZ</v>
          </cell>
          <cell r="B1773" t="str">
            <v>延华智能</v>
          </cell>
          <cell r="C1773">
            <v>0</v>
          </cell>
          <cell r="D1773">
            <v>141087519.23</v>
          </cell>
          <cell r="E1773">
            <v>0</v>
          </cell>
          <cell r="F1773">
            <v>0</v>
          </cell>
          <cell r="G1773">
            <v>0</v>
          </cell>
          <cell r="H1773">
            <v>0</v>
          </cell>
          <cell r="I1773">
            <v>562631319.98</v>
          </cell>
          <cell r="J1773">
            <v>0</v>
          </cell>
          <cell r="K1773">
            <v>79707309.69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10636300.66</v>
          </cell>
          <cell r="Q1773">
            <v>3221611.06</v>
          </cell>
          <cell r="R1773">
            <v>0</v>
          </cell>
          <cell r="S1773">
            <v>0</v>
          </cell>
          <cell r="T1773">
            <v>0</v>
          </cell>
          <cell r="U1773">
            <v>11484082.01</v>
          </cell>
          <cell r="V1773">
            <v>26101186.67</v>
          </cell>
          <cell r="W1773">
            <v>0</v>
          </cell>
          <cell r="X1773">
            <v>40725684.03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945433.4</v>
          </cell>
          <cell r="AD1773">
            <v>0</v>
          </cell>
        </row>
        <row r="1773">
          <cell r="AF1773">
            <v>712153001</v>
          </cell>
          <cell r="AG1773">
            <v>0</v>
          </cell>
          <cell r="AH1773">
            <v>233273313.6</v>
          </cell>
          <cell r="AI1773">
            <v>0</v>
          </cell>
          <cell r="AJ1773">
            <v>0</v>
          </cell>
          <cell r="AK1773">
            <v>0</v>
          </cell>
          <cell r="AL1773">
            <v>29604517.13</v>
          </cell>
          <cell r="AM1773">
            <v>0</v>
          </cell>
          <cell r="AN1773">
            <v>-406715778.73</v>
          </cell>
          <cell r="AO1773">
            <v>876540446.73</v>
          </cell>
          <cell r="AP1773">
            <v>568315053</v>
          </cell>
          <cell r="AQ1773">
            <v>1444855499.73</v>
          </cell>
          <cell r="AR1773">
            <v>683243161.46</v>
          </cell>
          <cell r="AS1773">
            <v>152571601.24</v>
          </cell>
          <cell r="AT1773">
            <v>40725684.03</v>
          </cell>
          <cell r="AU1773">
            <v>193297285.27</v>
          </cell>
          <cell r="AV1773">
            <v>568315053</v>
          </cell>
          <cell r="AW1773">
            <v>761612338.27</v>
          </cell>
          <cell r="AX1773">
            <v>152571601.24</v>
          </cell>
          <cell r="AY1773">
            <v>609040737.03</v>
          </cell>
          <cell r="AZ1773">
            <v>0.253800096922109</v>
          </cell>
          <cell r="BA1773">
            <v>0.746199903077891</v>
          </cell>
          <cell r="BB1773">
            <v>1.34012346540819</v>
          </cell>
          <cell r="BC1773">
            <v>0.20032711337971</v>
          </cell>
          <cell r="BD1773">
            <v>0.0534729835423994</v>
          </cell>
          <cell r="BE1773">
            <v>0.20032711337971</v>
          </cell>
          <cell r="BF1773">
            <v>0.79967288662029</v>
          </cell>
        </row>
        <row r="1774">
          <cell r="A1774" t="str">
            <v>603878.SH</v>
          </cell>
          <cell r="B1774" t="str">
            <v>武进不锈</v>
          </cell>
          <cell r="C1774">
            <v>1560589.48</v>
          </cell>
          <cell r="D1774">
            <v>141058788.88</v>
          </cell>
          <cell r="E1774">
            <v>0</v>
          </cell>
          <cell r="F1774">
            <v>0</v>
          </cell>
          <cell r="G1774">
            <v>0</v>
          </cell>
          <cell r="H1774">
            <v>0</v>
          </cell>
          <cell r="I1774">
            <v>832272261.31</v>
          </cell>
          <cell r="J1774">
            <v>0</v>
          </cell>
          <cell r="K1774">
            <v>88208272.32</v>
          </cell>
          <cell r="L1774">
            <v>0</v>
          </cell>
          <cell r="M1774">
            <v>0</v>
          </cell>
          <cell r="N1774">
            <v>0</v>
          </cell>
          <cell r="O1774">
            <v>0</v>
          </cell>
          <cell r="P1774">
            <v>31439649.02</v>
          </cell>
          <cell r="Q1774">
            <v>7110322.67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11467075.47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B1774">
            <v>0</v>
          </cell>
          <cell r="AC1774">
            <v>34547287.53</v>
          </cell>
          <cell r="AD1774">
            <v>0</v>
          </cell>
        </row>
        <row r="1774">
          <cell r="AF1774">
            <v>400758848</v>
          </cell>
          <cell r="AG1774">
            <v>0</v>
          </cell>
          <cell r="AH1774">
            <v>903301326.21</v>
          </cell>
          <cell r="AI1774">
            <v>0</v>
          </cell>
          <cell r="AJ1774">
            <v>0</v>
          </cell>
          <cell r="AK1774">
            <v>1007003.87</v>
          </cell>
          <cell r="AL1774">
            <v>160882045.28</v>
          </cell>
          <cell r="AM1774">
            <v>0</v>
          </cell>
          <cell r="AN1774">
            <v>986982207.21</v>
          </cell>
          <cell r="AO1774">
            <v>1147664246.68</v>
          </cell>
          <cell r="AP1774">
            <v>2452931430.57</v>
          </cell>
          <cell r="AQ1774">
            <v>3600595677.25</v>
          </cell>
          <cell r="AR1774">
            <v>1006605457.8</v>
          </cell>
          <cell r="AS1774">
            <v>141058788.88</v>
          </cell>
          <cell r="AT1774">
            <v>0</v>
          </cell>
          <cell r="AU1774">
            <v>141058788.88</v>
          </cell>
          <cell r="AV1774">
            <v>2452931430.57</v>
          </cell>
          <cell r="AW1774">
            <v>2593990219.45</v>
          </cell>
          <cell r="AX1774">
            <v>141058788.88</v>
          </cell>
          <cell r="AY1774">
            <v>2452931430.57</v>
          </cell>
          <cell r="AZ1774">
            <v>0.0543790750721907</v>
          </cell>
          <cell r="BA1774">
            <v>0.945620924927809</v>
          </cell>
          <cell r="BB1774">
            <v>1.05750620955891</v>
          </cell>
          <cell r="BC1774">
            <v>0.0543790750721907</v>
          </cell>
          <cell r="BD1774">
            <v>0</v>
          </cell>
          <cell r="BE1774">
            <v>0.0543790750721907</v>
          </cell>
          <cell r="BF1774">
            <v>0.945620924927809</v>
          </cell>
        </row>
        <row r="1775">
          <cell r="A1775" t="str">
            <v>603978.SH</v>
          </cell>
          <cell r="B1775" t="str">
            <v>深圳新星</v>
          </cell>
          <cell r="C1775">
            <v>0</v>
          </cell>
          <cell r="D1775">
            <v>140118333.33</v>
          </cell>
          <cell r="E1775">
            <v>0</v>
          </cell>
          <cell r="F1775">
            <v>0</v>
          </cell>
          <cell r="G1775">
            <v>0</v>
          </cell>
          <cell r="H1775">
            <v>0</v>
          </cell>
          <cell r="I1775">
            <v>74501576.73</v>
          </cell>
          <cell r="J1775">
            <v>0</v>
          </cell>
          <cell r="K1775">
            <v>761199.69</v>
          </cell>
          <cell r="L1775">
            <v>0</v>
          </cell>
          <cell r="M1775">
            <v>0</v>
          </cell>
          <cell r="N1775">
            <v>0</v>
          </cell>
          <cell r="O1775">
            <v>0</v>
          </cell>
          <cell r="P1775">
            <v>8095133.13</v>
          </cell>
          <cell r="Q1775">
            <v>8441622.09</v>
          </cell>
          <cell r="R1775">
            <v>0</v>
          </cell>
          <cell r="S1775">
            <v>0</v>
          </cell>
          <cell r="T1775">
            <v>0</v>
          </cell>
          <cell r="U1775">
            <v>0</v>
          </cell>
          <cell r="V1775">
            <v>98955.95</v>
          </cell>
          <cell r="W1775">
            <v>0</v>
          </cell>
          <cell r="X1775">
            <v>148392813.89</v>
          </cell>
          <cell r="Y1775">
            <v>466344261.17</v>
          </cell>
          <cell r="Z1775">
            <v>0</v>
          </cell>
          <cell r="AA1775">
            <v>0</v>
          </cell>
          <cell r="AB1775">
            <v>0</v>
          </cell>
          <cell r="AC1775">
            <v>32424715.18</v>
          </cell>
          <cell r="AD1775">
            <v>0</v>
          </cell>
        </row>
        <row r="1775">
          <cell r="AF1775">
            <v>160006753</v>
          </cell>
          <cell r="AG1775">
            <v>150682607.77</v>
          </cell>
          <cell r="AH1775">
            <v>580973594.48</v>
          </cell>
          <cell r="AI1775">
            <v>35002883</v>
          </cell>
          <cell r="AJ1775">
            <v>0</v>
          </cell>
          <cell r="AK1775">
            <v>0</v>
          </cell>
          <cell r="AL1775">
            <v>63115066.17</v>
          </cell>
          <cell r="AM1775">
            <v>0</v>
          </cell>
          <cell r="AN1775">
            <v>750232558.67</v>
          </cell>
          <cell r="AO1775">
            <v>879178611.16</v>
          </cell>
          <cell r="AP1775">
            <v>1740013463.09</v>
          </cell>
          <cell r="AQ1775">
            <v>2619192074.25</v>
          </cell>
          <cell r="AR1775">
            <v>124323202.77</v>
          </cell>
          <cell r="AS1775">
            <v>140118333.33</v>
          </cell>
          <cell r="AT1775">
            <v>614737075.06</v>
          </cell>
          <cell r="AU1775">
            <v>754855408.39</v>
          </cell>
          <cell r="AV1775">
            <v>1670007697.09</v>
          </cell>
          <cell r="AW1775">
            <v>2424863105.48</v>
          </cell>
          <cell r="AX1775">
            <v>140118333.33</v>
          </cell>
          <cell r="AY1775">
            <v>2284744772.15</v>
          </cell>
          <cell r="AZ1775">
            <v>0.311298153979945</v>
          </cell>
          <cell r="BA1775">
            <v>0.688701846020055</v>
          </cell>
          <cell r="BB1775">
            <v>1.45200714326368</v>
          </cell>
          <cell r="BC1775">
            <v>0.0577840179981062</v>
          </cell>
          <cell r="BD1775">
            <v>0.253514135981839</v>
          </cell>
          <cell r="BE1775">
            <v>0.0577840179981062</v>
          </cell>
          <cell r="BF1775">
            <v>0.942215982001894</v>
          </cell>
        </row>
        <row r="1776">
          <cell r="A1776" t="str">
            <v>002513.SZ</v>
          </cell>
          <cell r="B1776" t="str">
            <v>蓝丰生化</v>
          </cell>
          <cell r="C1776">
            <v>738689.86</v>
          </cell>
          <cell r="D1776">
            <v>137087788.73</v>
          </cell>
          <cell r="E1776">
            <v>0</v>
          </cell>
          <cell r="F1776">
            <v>0</v>
          </cell>
          <cell r="G1776">
            <v>0</v>
          </cell>
          <cell r="H1776">
            <v>0</v>
          </cell>
          <cell r="I1776">
            <v>615710693.56</v>
          </cell>
          <cell r="J1776">
            <v>249675.09</v>
          </cell>
          <cell r="K1776">
            <v>95174510</v>
          </cell>
          <cell r="L1776">
            <v>0</v>
          </cell>
          <cell r="M1776">
            <v>0</v>
          </cell>
          <cell r="N1776">
            <v>0</v>
          </cell>
          <cell r="O1776">
            <v>0</v>
          </cell>
          <cell r="P1776">
            <v>620270.12</v>
          </cell>
          <cell r="Q1776">
            <v>1969543.11</v>
          </cell>
          <cell r="R1776">
            <v>0</v>
          </cell>
          <cell r="S1776">
            <v>0</v>
          </cell>
          <cell r="T1776">
            <v>0</v>
          </cell>
          <cell r="U1776">
            <v>286338</v>
          </cell>
          <cell r="V1776">
            <v>1865571.35</v>
          </cell>
          <cell r="W1776">
            <v>0</v>
          </cell>
          <cell r="X1776">
            <v>0</v>
          </cell>
          <cell r="Y1776">
            <v>0</v>
          </cell>
          <cell r="Z1776">
            <v>0</v>
          </cell>
          <cell r="AA1776">
            <v>0</v>
          </cell>
          <cell r="AB1776">
            <v>3268767.66</v>
          </cell>
          <cell r="AC1776">
            <v>10074747.21</v>
          </cell>
          <cell r="AD1776">
            <v>0</v>
          </cell>
        </row>
        <row r="1776">
          <cell r="AF1776">
            <v>340086278</v>
          </cell>
          <cell r="AG1776">
            <v>0</v>
          </cell>
          <cell r="AH1776">
            <v>1824821109.39</v>
          </cell>
          <cell r="AI1776">
            <v>0</v>
          </cell>
          <cell r="AJ1776">
            <v>91026.69</v>
          </cell>
          <cell r="AK1776">
            <v>806233.5</v>
          </cell>
          <cell r="AL1776">
            <v>49021098.56</v>
          </cell>
          <cell r="AM1776">
            <v>0</v>
          </cell>
          <cell r="AN1776">
            <v>-1098080958.3</v>
          </cell>
          <cell r="AO1776">
            <v>867046594.69</v>
          </cell>
          <cell r="AP1776">
            <v>1116744787.84</v>
          </cell>
          <cell r="AQ1776">
            <v>1983791382.53</v>
          </cell>
          <cell r="AR1776">
            <v>729672467.96</v>
          </cell>
          <cell r="AS1776">
            <v>137374126.73</v>
          </cell>
          <cell r="AT1776">
            <v>0</v>
          </cell>
          <cell r="AU1776">
            <v>137374126.73</v>
          </cell>
          <cell r="AV1776">
            <v>1116744787.84</v>
          </cell>
          <cell r="AW1776">
            <v>1254118914.57</v>
          </cell>
          <cell r="AX1776">
            <v>137374126.73</v>
          </cell>
          <cell r="AY1776">
            <v>1116744787.84</v>
          </cell>
          <cell r="AZ1776">
            <v>0.109538358072768</v>
          </cell>
          <cell r="BA1776">
            <v>0.890461641927232</v>
          </cell>
          <cell r="BB1776">
            <v>1.12301300012844</v>
          </cell>
          <cell r="BC1776">
            <v>0.109538358072768</v>
          </cell>
          <cell r="BD1776">
            <v>0</v>
          </cell>
          <cell r="BE1776">
            <v>0.109538358072768</v>
          </cell>
          <cell r="BF1776">
            <v>0.890461641927232</v>
          </cell>
        </row>
        <row r="1777">
          <cell r="A1777" t="str">
            <v>000403.SZ</v>
          </cell>
          <cell r="B1777" t="str">
            <v>派林生物</v>
          </cell>
          <cell r="C1777">
            <v>38544083.19</v>
          </cell>
          <cell r="D1777">
            <v>136197748.98</v>
          </cell>
          <cell r="E1777">
            <v>0</v>
          </cell>
          <cell r="F1777">
            <v>0</v>
          </cell>
          <cell r="G1777">
            <v>0</v>
          </cell>
          <cell r="H1777">
            <v>0</v>
          </cell>
          <cell r="I1777">
            <v>73719696.95</v>
          </cell>
          <cell r="J1777">
            <v>0</v>
          </cell>
          <cell r="K1777">
            <v>7586186.12</v>
          </cell>
          <cell r="L1777">
            <v>0</v>
          </cell>
          <cell r="M1777">
            <v>0</v>
          </cell>
          <cell r="N1777">
            <v>0</v>
          </cell>
          <cell r="O1777">
            <v>0</v>
          </cell>
          <cell r="P1777">
            <v>20181454.1</v>
          </cell>
          <cell r="Q1777">
            <v>45106045.16</v>
          </cell>
          <cell r="R1777">
            <v>0</v>
          </cell>
          <cell r="S1777">
            <v>0</v>
          </cell>
          <cell r="T1777">
            <v>0</v>
          </cell>
          <cell r="U1777">
            <v>5785378.58</v>
          </cell>
          <cell r="V1777">
            <v>16083471.93</v>
          </cell>
          <cell r="W1777">
            <v>0</v>
          </cell>
          <cell r="X1777">
            <v>10009624.98</v>
          </cell>
          <cell r="Y1777">
            <v>0</v>
          </cell>
          <cell r="Z1777">
            <v>0</v>
          </cell>
          <cell r="AA1777">
            <v>0</v>
          </cell>
          <cell r="AB1777">
            <v>280627.36</v>
          </cell>
          <cell r="AC1777">
            <v>50037508.84</v>
          </cell>
          <cell r="AD1777">
            <v>0</v>
          </cell>
        </row>
        <row r="1777">
          <cell r="AF1777">
            <v>732782604</v>
          </cell>
          <cell r="AG1777">
            <v>0</v>
          </cell>
          <cell r="AH1777">
            <v>4770445365.04</v>
          </cell>
          <cell r="AI1777">
            <v>41645346.45</v>
          </cell>
          <cell r="AJ1777">
            <v>0</v>
          </cell>
          <cell r="AK1777">
            <v>0</v>
          </cell>
          <cell r="AL1777">
            <v>81296208.87</v>
          </cell>
          <cell r="AM1777">
            <v>0</v>
          </cell>
          <cell r="AN1777">
            <v>677773124.25</v>
          </cell>
          <cell r="AO1777">
            <v>403531826.19</v>
          </cell>
          <cell r="AP1777">
            <v>6303942648.61</v>
          </cell>
          <cell r="AQ1777">
            <v>6707474474.8</v>
          </cell>
          <cell r="AR1777">
            <v>251539073.65</v>
          </cell>
          <cell r="AS1777">
            <v>141983127.56</v>
          </cell>
          <cell r="AT1777">
            <v>10009624.98</v>
          </cell>
          <cell r="AU1777">
            <v>151992752.54</v>
          </cell>
          <cell r="AV1777">
            <v>6220651955.71</v>
          </cell>
          <cell r="AW1777">
            <v>6372644708.25</v>
          </cell>
          <cell r="AX1777">
            <v>141983127.56</v>
          </cell>
          <cell r="AY1777">
            <v>6230661580.69</v>
          </cell>
          <cell r="AZ1777">
            <v>0.0238508122606036</v>
          </cell>
          <cell r="BA1777">
            <v>0.976149187739396</v>
          </cell>
          <cell r="BB1777">
            <v>1.02443357281876</v>
          </cell>
          <cell r="BC1777">
            <v>0.0222800946954079</v>
          </cell>
          <cell r="BD1777">
            <v>0.00157071756519575</v>
          </cell>
          <cell r="BE1777">
            <v>0.0222800946954079</v>
          </cell>
          <cell r="BF1777">
            <v>0.977719905304592</v>
          </cell>
        </row>
        <row r="1778">
          <cell r="A1778" t="str">
            <v>000667.SZ</v>
          </cell>
          <cell r="B1778" t="str">
            <v>美好置业</v>
          </cell>
          <cell r="C1778">
            <v>0</v>
          </cell>
          <cell r="D1778">
            <v>135900000</v>
          </cell>
          <cell r="E1778">
            <v>0</v>
          </cell>
          <cell r="F1778">
            <v>0</v>
          </cell>
          <cell r="G1778">
            <v>0</v>
          </cell>
          <cell r="H1778">
            <v>0</v>
          </cell>
          <cell r="I1778">
            <v>3147027532.76</v>
          </cell>
          <cell r="J1778">
            <v>1286000</v>
          </cell>
          <cell r="K1778">
            <v>5802625975.87</v>
          </cell>
          <cell r="L1778">
            <v>0</v>
          </cell>
          <cell r="M1778">
            <v>0</v>
          </cell>
          <cell r="N1778">
            <v>0</v>
          </cell>
          <cell r="O1778">
            <v>0</v>
          </cell>
          <cell r="P1778">
            <v>38324426</v>
          </cell>
          <cell r="Q1778">
            <v>550283973.63</v>
          </cell>
          <cell r="R1778">
            <v>0</v>
          </cell>
          <cell r="S1778">
            <v>0</v>
          </cell>
          <cell r="T1778">
            <v>0</v>
          </cell>
          <cell r="U1778">
            <v>1954384849.94</v>
          </cell>
          <cell r="V1778">
            <v>592359856.29</v>
          </cell>
          <cell r="W1778">
            <v>0</v>
          </cell>
          <cell r="X1778">
            <v>1804829200.29</v>
          </cell>
          <cell r="Y1778">
            <v>0</v>
          </cell>
          <cell r="Z1778">
            <v>0</v>
          </cell>
          <cell r="AA1778">
            <v>0</v>
          </cell>
          <cell r="AB1778">
            <v>0</v>
          </cell>
          <cell r="AC1778">
            <v>38275509.43</v>
          </cell>
          <cell r="AD1778">
            <v>6011113216.97</v>
          </cell>
        </row>
        <row r="1778">
          <cell r="AF1778">
            <v>2466988633</v>
          </cell>
          <cell r="AG1778">
            <v>0</v>
          </cell>
          <cell r="AH1778">
            <v>1385002897.18</v>
          </cell>
          <cell r="AI1778">
            <v>39995078</v>
          </cell>
          <cell r="AJ1778">
            <v>-213283.66</v>
          </cell>
          <cell r="AK1778">
            <v>3239549.51</v>
          </cell>
          <cell r="AL1778">
            <v>402376174.83</v>
          </cell>
          <cell r="AM1778">
            <v>0</v>
          </cell>
          <cell r="AN1778">
            <v>2389619204.48</v>
          </cell>
          <cell r="AO1778">
            <v>20076410541.18</v>
          </cell>
          <cell r="AP1778">
            <v>6687008253.34</v>
          </cell>
          <cell r="AQ1778">
            <v>26763418794.52</v>
          </cell>
          <cell r="AR1778">
            <v>10170183273.98</v>
          </cell>
          <cell r="AS1778">
            <v>2090284849.94</v>
          </cell>
          <cell r="AT1778">
            <v>7815942417.26</v>
          </cell>
          <cell r="AU1778">
            <v>9906227267.2</v>
          </cell>
          <cell r="AV1778">
            <v>6607018097.34</v>
          </cell>
          <cell r="AW1778">
            <v>16513245364.54</v>
          </cell>
          <cell r="AX1778">
            <v>2090284849.94</v>
          </cell>
          <cell r="AY1778">
            <v>14422960514.6</v>
          </cell>
          <cell r="AZ1778">
            <v>0.59989584412476</v>
          </cell>
          <cell r="BA1778">
            <v>0.40010415587524</v>
          </cell>
          <cell r="BB1778">
            <v>2.4993491952426</v>
          </cell>
          <cell r="BC1778">
            <v>0.126582316425129</v>
          </cell>
          <cell r="BD1778">
            <v>0.473313527699631</v>
          </cell>
          <cell r="BE1778">
            <v>0.126582316425129</v>
          </cell>
          <cell r="BF1778">
            <v>0.873417683574871</v>
          </cell>
        </row>
        <row r="1779">
          <cell r="A1779" t="str">
            <v>603598.SH</v>
          </cell>
          <cell r="B1779" t="str">
            <v>引力传媒</v>
          </cell>
          <cell r="C1779">
            <v>530911.85</v>
          </cell>
          <cell r="D1779">
            <v>135000000</v>
          </cell>
          <cell r="E1779">
            <v>0</v>
          </cell>
          <cell r="F1779">
            <v>0</v>
          </cell>
          <cell r="G1779">
            <v>978344.13</v>
          </cell>
          <cell r="H1779">
            <v>0</v>
          </cell>
          <cell r="I1779">
            <v>706365031.33</v>
          </cell>
          <cell r="J1779">
            <v>0</v>
          </cell>
          <cell r="K1779">
            <v>117698114.5</v>
          </cell>
          <cell r="L1779">
            <v>0</v>
          </cell>
          <cell r="M1779">
            <v>0</v>
          </cell>
          <cell r="N1779">
            <v>0</v>
          </cell>
          <cell r="O1779">
            <v>0</v>
          </cell>
          <cell r="P1779">
            <v>23554454.15</v>
          </cell>
          <cell r="Q1779">
            <v>11886680.53</v>
          </cell>
          <cell r="R1779">
            <v>0</v>
          </cell>
          <cell r="S1779">
            <v>0</v>
          </cell>
          <cell r="T1779">
            <v>0</v>
          </cell>
          <cell r="U1779">
            <v>108127940.72</v>
          </cell>
          <cell r="V1779">
            <v>19191794.34</v>
          </cell>
          <cell r="W1779">
            <v>0</v>
          </cell>
          <cell r="X1779">
            <v>0</v>
          </cell>
          <cell r="Y1779">
            <v>0</v>
          </cell>
          <cell r="Z1779">
            <v>0</v>
          </cell>
          <cell r="AA1779">
            <v>0</v>
          </cell>
          <cell r="AB1779">
            <v>0</v>
          </cell>
          <cell r="AC1779">
            <v>0</v>
          </cell>
          <cell r="AD1779">
            <v>0</v>
          </cell>
        </row>
        <row r="1779">
          <cell r="AF1779">
            <v>270623000</v>
          </cell>
          <cell r="AG1779">
            <v>0</v>
          </cell>
          <cell r="AH1779">
            <v>12156821.91</v>
          </cell>
          <cell r="AI1779">
            <v>28776047.3</v>
          </cell>
          <cell r="AJ1779">
            <v>0</v>
          </cell>
          <cell r="AK1779">
            <v>0</v>
          </cell>
          <cell r="AL1779">
            <v>16418070.33</v>
          </cell>
          <cell r="AM1779">
            <v>0</v>
          </cell>
          <cell r="AN1779">
            <v>212047613.56</v>
          </cell>
          <cell r="AO1779">
            <v>1123333271.55</v>
          </cell>
          <cell r="AP1779">
            <v>540021553.1</v>
          </cell>
          <cell r="AQ1779">
            <v>1663354824.65</v>
          </cell>
          <cell r="AR1779">
            <v>879226986.7</v>
          </cell>
          <cell r="AS1779">
            <v>244106284.85</v>
          </cell>
          <cell r="AT1779">
            <v>0</v>
          </cell>
          <cell r="AU1779">
            <v>244106284.85</v>
          </cell>
          <cell r="AV1779">
            <v>482469458.5</v>
          </cell>
          <cell r="AW1779">
            <v>726575743.35</v>
          </cell>
          <cell r="AX1779">
            <v>244106284.85</v>
          </cell>
          <cell r="AY1779">
            <v>482469458.5</v>
          </cell>
          <cell r="AZ1779">
            <v>0.335968117686543</v>
          </cell>
          <cell r="BA1779">
            <v>0.664031882313457</v>
          </cell>
          <cell r="BB1779">
            <v>1.50595178730883</v>
          </cell>
          <cell r="BC1779">
            <v>0.335968117686543</v>
          </cell>
          <cell r="BD1779">
            <v>0</v>
          </cell>
          <cell r="BE1779">
            <v>0.335968117686543</v>
          </cell>
          <cell r="BF1779">
            <v>0.664031882313457</v>
          </cell>
        </row>
        <row r="1780">
          <cell r="A1780" t="str">
            <v>600959.SH</v>
          </cell>
          <cell r="B1780" t="str">
            <v>江苏有线</v>
          </cell>
          <cell r="C1780">
            <v>0</v>
          </cell>
          <cell r="D1780">
            <v>134008443.17</v>
          </cell>
          <cell r="E1780">
            <v>0</v>
          </cell>
          <cell r="F1780">
            <v>0</v>
          </cell>
          <cell r="G1780">
            <v>0</v>
          </cell>
          <cell r="H1780">
            <v>0</v>
          </cell>
          <cell r="I1780">
            <v>2643397986.52</v>
          </cell>
          <cell r="J1780">
            <v>583490926.32</v>
          </cell>
          <cell r="K1780">
            <v>4540250494.79</v>
          </cell>
          <cell r="L1780">
            <v>0</v>
          </cell>
          <cell r="M1780">
            <v>0</v>
          </cell>
          <cell r="N1780">
            <v>0</v>
          </cell>
          <cell r="O1780">
            <v>0</v>
          </cell>
          <cell r="P1780">
            <v>937157138.07</v>
          </cell>
          <cell r="Q1780">
            <v>44798459.44</v>
          </cell>
          <cell r="R1780">
            <v>0</v>
          </cell>
          <cell r="S1780">
            <v>0</v>
          </cell>
          <cell r="T1780">
            <v>0</v>
          </cell>
          <cell r="U1780">
            <v>3500000</v>
          </cell>
          <cell r="V1780">
            <v>1303851555.56</v>
          </cell>
          <cell r="W1780">
            <v>0</v>
          </cell>
          <cell r="X1780">
            <v>18500000</v>
          </cell>
          <cell r="Y1780">
            <v>1015946666.67</v>
          </cell>
          <cell r="Z1780">
            <v>0</v>
          </cell>
          <cell r="AA1780">
            <v>0</v>
          </cell>
          <cell r="AB1780">
            <v>0</v>
          </cell>
          <cell r="AC1780">
            <v>30161253</v>
          </cell>
          <cell r="AD1780">
            <v>19767504.93</v>
          </cell>
        </row>
        <row r="1780">
          <cell r="AF1780">
            <v>5000717686</v>
          </cell>
          <cell r="AG1780">
            <v>0</v>
          </cell>
          <cell r="AH1780">
            <v>13140914014.07</v>
          </cell>
          <cell r="AI1780">
            <v>0</v>
          </cell>
          <cell r="AJ1780">
            <v>0</v>
          </cell>
          <cell r="AK1780">
            <v>0</v>
          </cell>
          <cell r="AL1780">
            <v>787046078.28</v>
          </cell>
          <cell r="AM1780">
            <v>0</v>
          </cell>
          <cell r="AN1780">
            <v>2797489741.3</v>
          </cell>
          <cell r="AO1780">
            <v>11274830428.47</v>
          </cell>
          <cell r="AP1780">
            <v>21726167519.65</v>
          </cell>
          <cell r="AQ1780">
            <v>33000997948.12</v>
          </cell>
          <cell r="AR1780">
            <v>10083107813.7</v>
          </cell>
          <cell r="AS1780">
            <v>137508443.17</v>
          </cell>
          <cell r="AT1780">
            <v>1054214171.6</v>
          </cell>
          <cell r="AU1780">
            <v>1191722614.77</v>
          </cell>
          <cell r="AV1780">
            <v>21726167519.65</v>
          </cell>
          <cell r="AW1780">
            <v>22917890134.42</v>
          </cell>
          <cell r="AX1780">
            <v>137508443.17</v>
          </cell>
          <cell r="AY1780">
            <v>22780381691.25</v>
          </cell>
          <cell r="AZ1780">
            <v>0.0519996652300978</v>
          </cell>
          <cell r="BA1780">
            <v>0.948000334769902</v>
          </cell>
          <cell r="BB1780">
            <v>1.05485194817227</v>
          </cell>
          <cell r="BC1780">
            <v>0.0060000481005657</v>
          </cell>
          <cell r="BD1780">
            <v>0.0459996171295321</v>
          </cell>
          <cell r="BE1780">
            <v>0.0060000481005657</v>
          </cell>
          <cell r="BF1780">
            <v>0.993999951899434</v>
          </cell>
        </row>
        <row r="1781">
          <cell r="A1781" t="str">
            <v>002040.SZ</v>
          </cell>
          <cell r="B1781" t="str">
            <v>南京港</v>
          </cell>
          <cell r="C1781">
            <v>84091652.68</v>
          </cell>
          <cell r="D1781">
            <v>134000000</v>
          </cell>
          <cell r="E1781">
            <v>0</v>
          </cell>
          <cell r="F1781">
            <v>0</v>
          </cell>
          <cell r="G1781">
            <v>0</v>
          </cell>
          <cell r="H1781">
            <v>0</v>
          </cell>
          <cell r="I1781">
            <v>14132542.72</v>
          </cell>
          <cell r="J1781">
            <v>0</v>
          </cell>
          <cell r="K1781">
            <v>4480295.62</v>
          </cell>
          <cell r="L1781">
            <v>0</v>
          </cell>
          <cell r="M1781">
            <v>0</v>
          </cell>
          <cell r="N1781">
            <v>0</v>
          </cell>
          <cell r="O1781">
            <v>0</v>
          </cell>
          <cell r="P1781">
            <v>58644132.2</v>
          </cell>
          <cell r="Q1781">
            <v>29307531.06</v>
          </cell>
          <cell r="R1781">
            <v>0</v>
          </cell>
          <cell r="S1781">
            <v>0</v>
          </cell>
          <cell r="T1781">
            <v>0</v>
          </cell>
          <cell r="U1781">
            <v>342500000</v>
          </cell>
          <cell r="V1781">
            <v>268817.74</v>
          </cell>
          <cell r="W1781">
            <v>0</v>
          </cell>
          <cell r="X1781">
            <v>240519439.27</v>
          </cell>
          <cell r="Y1781">
            <v>0</v>
          </cell>
          <cell r="Z1781">
            <v>0</v>
          </cell>
          <cell r="AA1781">
            <v>0</v>
          </cell>
          <cell r="AB1781">
            <v>0</v>
          </cell>
          <cell r="AC1781">
            <v>67330203.08</v>
          </cell>
          <cell r="AD1781">
            <v>0</v>
          </cell>
        </row>
        <row r="1781">
          <cell r="AF1781">
            <v>483966800</v>
          </cell>
          <cell r="AG1781">
            <v>0</v>
          </cell>
          <cell r="AH1781">
            <v>1538671300</v>
          </cell>
          <cell r="AI1781">
            <v>0</v>
          </cell>
          <cell r="AJ1781">
            <v>3546276.3</v>
          </cell>
          <cell r="AK1781">
            <v>94736579.55</v>
          </cell>
          <cell r="AL1781">
            <v>0</v>
          </cell>
          <cell r="AM1781">
            <v>0</v>
          </cell>
          <cell r="AN1781">
            <v>765907224.57</v>
          </cell>
          <cell r="AO1781">
            <v>975274614.37</v>
          </cell>
          <cell r="AP1781">
            <v>2886828180.42</v>
          </cell>
          <cell r="AQ1781">
            <v>3862102794.79</v>
          </cell>
          <cell r="AR1781">
            <v>258255175.1</v>
          </cell>
          <cell r="AS1781">
            <v>476500000</v>
          </cell>
          <cell r="AT1781">
            <v>240519439.27</v>
          </cell>
          <cell r="AU1781">
            <v>717019439.27</v>
          </cell>
          <cell r="AV1781">
            <v>2886828180.42</v>
          </cell>
          <cell r="AW1781">
            <v>3603847619.69</v>
          </cell>
          <cell r="AX1781">
            <v>476500000</v>
          </cell>
          <cell r="AY1781">
            <v>3127347619.69</v>
          </cell>
          <cell r="AZ1781">
            <v>0.198959421966814</v>
          </cell>
          <cell r="BA1781">
            <v>0.801040578033186</v>
          </cell>
          <cell r="BB1781">
            <v>1.2483762089248</v>
          </cell>
          <cell r="BC1781">
            <v>0.132219796807332</v>
          </cell>
          <cell r="BD1781">
            <v>0.0667396251594814</v>
          </cell>
          <cell r="BE1781">
            <v>0.132219796807332</v>
          </cell>
          <cell r="BF1781">
            <v>0.867780203192668</v>
          </cell>
        </row>
        <row r="1782">
          <cell r="A1782" t="str">
            <v>603109.SH</v>
          </cell>
          <cell r="B1782" t="str">
            <v>神驰机电</v>
          </cell>
          <cell r="C1782">
            <v>8348976.05</v>
          </cell>
          <cell r="D1782">
            <v>133280969.72</v>
          </cell>
          <cell r="E1782">
            <v>0</v>
          </cell>
          <cell r="F1782">
            <v>0</v>
          </cell>
          <cell r="G1782">
            <v>0</v>
          </cell>
          <cell r="H1782">
            <v>0</v>
          </cell>
          <cell r="I1782">
            <v>554608220.58</v>
          </cell>
          <cell r="J1782">
            <v>1943554.64</v>
          </cell>
          <cell r="K1782">
            <v>26287622.76</v>
          </cell>
          <cell r="L1782">
            <v>0</v>
          </cell>
          <cell r="M1782">
            <v>0</v>
          </cell>
          <cell r="N1782">
            <v>0</v>
          </cell>
          <cell r="O1782">
            <v>0</v>
          </cell>
          <cell r="P1782">
            <v>26966443.78</v>
          </cell>
          <cell r="Q1782">
            <v>27656151.42</v>
          </cell>
          <cell r="R1782">
            <v>0</v>
          </cell>
          <cell r="S1782">
            <v>0</v>
          </cell>
          <cell r="T1782">
            <v>0</v>
          </cell>
          <cell r="U1782">
            <v>0</v>
          </cell>
          <cell r="V1782">
            <v>3817778.78</v>
          </cell>
          <cell r="W1782">
            <v>0</v>
          </cell>
          <cell r="X1782">
            <v>100000000</v>
          </cell>
          <cell r="Y1782">
            <v>0</v>
          </cell>
          <cell r="Z1782">
            <v>0</v>
          </cell>
          <cell r="AA1782">
            <v>0</v>
          </cell>
          <cell r="AB1782">
            <v>1973711.98</v>
          </cell>
          <cell r="AC1782">
            <v>159162782.85</v>
          </cell>
          <cell r="AD1782">
            <v>0</v>
          </cell>
        </row>
        <row r="1782">
          <cell r="AF1782">
            <v>149701100</v>
          </cell>
          <cell r="AG1782">
            <v>0</v>
          </cell>
          <cell r="AH1782">
            <v>686798177.5</v>
          </cell>
          <cell r="AI1782">
            <v>35706358</v>
          </cell>
          <cell r="AJ1782">
            <v>-5292849.21</v>
          </cell>
          <cell r="AK1782">
            <v>0</v>
          </cell>
          <cell r="AL1782">
            <v>23289468.44</v>
          </cell>
          <cell r="AM1782">
            <v>0</v>
          </cell>
          <cell r="AN1782">
            <v>609245472.12</v>
          </cell>
          <cell r="AO1782">
            <v>1044046212.56</v>
          </cell>
          <cell r="AP1782">
            <v>1499447726.85</v>
          </cell>
          <cell r="AQ1782">
            <v>2543493939.41</v>
          </cell>
          <cell r="AR1782">
            <v>810765242.84</v>
          </cell>
          <cell r="AS1782">
            <v>133280969.72</v>
          </cell>
          <cell r="AT1782">
            <v>100000000</v>
          </cell>
          <cell r="AU1782">
            <v>233280969.72</v>
          </cell>
          <cell r="AV1782">
            <v>1428035010.85</v>
          </cell>
          <cell r="AW1782">
            <v>1661315980.57</v>
          </cell>
          <cell r="AX1782">
            <v>133280969.72</v>
          </cell>
          <cell r="AY1782">
            <v>1528035010.85</v>
          </cell>
          <cell r="AZ1782">
            <v>0.140419385865391</v>
          </cell>
          <cell r="BA1782">
            <v>0.859580614134609</v>
          </cell>
          <cell r="BB1782">
            <v>1.16335801849924</v>
          </cell>
          <cell r="BC1782">
            <v>0.0802261407696031</v>
          </cell>
          <cell r="BD1782">
            <v>0.0601932450957884</v>
          </cell>
          <cell r="BE1782">
            <v>0.0802261407696031</v>
          </cell>
          <cell r="BF1782">
            <v>0.919773859230397</v>
          </cell>
        </row>
        <row r="1783">
          <cell r="A1783" t="str">
            <v>600429.SH</v>
          </cell>
          <cell r="B1783" t="str">
            <v>三元股份</v>
          </cell>
          <cell r="C1783">
            <v>996419249.03</v>
          </cell>
          <cell r="D1783">
            <v>132862955.23</v>
          </cell>
          <cell r="E1783">
            <v>0</v>
          </cell>
          <cell r="F1783">
            <v>0</v>
          </cell>
          <cell r="G1783">
            <v>0</v>
          </cell>
          <cell r="H1783">
            <v>0</v>
          </cell>
          <cell r="I1783">
            <v>874349399.47</v>
          </cell>
          <cell r="J1783">
            <v>4184913.94</v>
          </cell>
          <cell r="K1783">
            <v>289482485.25</v>
          </cell>
          <cell r="L1783">
            <v>0</v>
          </cell>
          <cell r="M1783">
            <v>0</v>
          </cell>
          <cell r="N1783">
            <v>0</v>
          </cell>
          <cell r="O1783">
            <v>0</v>
          </cell>
          <cell r="P1783">
            <v>75734379.89</v>
          </cell>
          <cell r="Q1783">
            <v>38949101.72</v>
          </cell>
          <cell r="R1783">
            <v>0</v>
          </cell>
          <cell r="S1783">
            <v>0</v>
          </cell>
          <cell r="T1783">
            <v>0</v>
          </cell>
          <cell r="U1783">
            <v>5289539.87</v>
          </cell>
          <cell r="V1783">
            <v>22024129.8</v>
          </cell>
          <cell r="W1783">
            <v>0</v>
          </cell>
          <cell r="X1783">
            <v>2486420275.21</v>
          </cell>
          <cell r="Y1783">
            <v>0</v>
          </cell>
          <cell r="Z1783">
            <v>0</v>
          </cell>
          <cell r="AA1783">
            <v>29210679.46</v>
          </cell>
          <cell r="AB1783">
            <v>1820285.95</v>
          </cell>
          <cell r="AC1783">
            <v>206053527.11</v>
          </cell>
          <cell r="AD1783">
            <v>0</v>
          </cell>
        </row>
        <row r="1783">
          <cell r="AF1783">
            <v>1497557426</v>
          </cell>
          <cell r="AG1783">
            <v>0</v>
          </cell>
          <cell r="AH1783">
            <v>3243470272.23</v>
          </cell>
          <cell r="AI1783">
            <v>0</v>
          </cell>
          <cell r="AJ1783">
            <v>-18664048.2</v>
          </cell>
          <cell r="AK1783">
            <v>0</v>
          </cell>
          <cell r="AL1783">
            <v>115550990.59</v>
          </cell>
          <cell r="AM1783">
            <v>0</v>
          </cell>
          <cell r="AN1783">
            <v>279943350.46</v>
          </cell>
          <cell r="AO1783">
            <v>5162800921.93</v>
          </cell>
          <cell r="AP1783">
            <v>5117857991.08</v>
          </cell>
          <cell r="AQ1783">
            <v>10280658913.01</v>
          </cell>
          <cell r="AR1783">
            <v>2509017472.16</v>
          </cell>
          <cell r="AS1783">
            <v>138152495.1</v>
          </cell>
          <cell r="AT1783">
            <v>2515630954.67</v>
          </cell>
          <cell r="AU1783">
            <v>2653783449.77</v>
          </cell>
          <cell r="AV1783">
            <v>5117857991.08</v>
          </cell>
          <cell r="AW1783">
            <v>7771641440.85</v>
          </cell>
          <cell r="AX1783">
            <v>138152495.1</v>
          </cell>
          <cell r="AY1783">
            <v>7633488945.75</v>
          </cell>
          <cell r="AZ1783">
            <v>0.341470134715807</v>
          </cell>
          <cell r="BA1783">
            <v>0.658529865284193</v>
          </cell>
          <cell r="BB1783">
            <v>1.51853401450281</v>
          </cell>
          <cell r="BC1783">
            <v>0.0177764885515472</v>
          </cell>
          <cell r="BD1783">
            <v>0.32369364616426</v>
          </cell>
          <cell r="BE1783">
            <v>0.0177764885515472</v>
          </cell>
          <cell r="BF1783">
            <v>0.982223511448453</v>
          </cell>
        </row>
        <row r="1784">
          <cell r="A1784" t="str">
            <v>003003.SZ</v>
          </cell>
          <cell r="B1784" t="str">
            <v>天元股份</v>
          </cell>
          <cell r="C1784">
            <v>10911267.13</v>
          </cell>
          <cell r="D1784">
            <v>132070424.58</v>
          </cell>
          <cell r="E1784">
            <v>0</v>
          </cell>
          <cell r="F1784">
            <v>0</v>
          </cell>
          <cell r="G1784">
            <v>0</v>
          </cell>
          <cell r="H1784">
            <v>0</v>
          </cell>
          <cell r="I1784">
            <v>242817703.26</v>
          </cell>
          <cell r="J1784">
            <v>0</v>
          </cell>
          <cell r="K1784">
            <v>11946988.86</v>
          </cell>
          <cell r="L1784">
            <v>0</v>
          </cell>
          <cell r="M1784">
            <v>0</v>
          </cell>
          <cell r="N1784">
            <v>0</v>
          </cell>
          <cell r="O1784">
            <v>0</v>
          </cell>
          <cell r="P1784">
            <v>8228122.85</v>
          </cell>
          <cell r="Q1784">
            <v>5307736.67</v>
          </cell>
          <cell r="R1784">
            <v>0</v>
          </cell>
          <cell r="S1784">
            <v>0</v>
          </cell>
          <cell r="T1784">
            <v>0</v>
          </cell>
          <cell r="U1784">
            <v>0</v>
          </cell>
          <cell r="V1784">
            <v>1563011.9</v>
          </cell>
          <cell r="W1784">
            <v>0</v>
          </cell>
          <cell r="X1784">
            <v>167000000</v>
          </cell>
          <cell r="Y1784">
            <v>0</v>
          </cell>
          <cell r="Z1784">
            <v>0</v>
          </cell>
          <cell r="AA1784">
            <v>0</v>
          </cell>
          <cell r="AB1784">
            <v>0</v>
          </cell>
          <cell r="AC1784">
            <v>7822038.41</v>
          </cell>
          <cell r="AD1784">
            <v>0</v>
          </cell>
        </row>
        <row r="1784">
          <cell r="AF1784">
            <v>176720000</v>
          </cell>
          <cell r="AG1784">
            <v>0</v>
          </cell>
          <cell r="AH1784">
            <v>684649095.89</v>
          </cell>
          <cell r="AI1784">
            <v>0</v>
          </cell>
          <cell r="AJ1784">
            <v>-175177.3</v>
          </cell>
          <cell r="AK1784">
            <v>0</v>
          </cell>
          <cell r="AL1784">
            <v>30637069.18</v>
          </cell>
          <cell r="AM1784">
            <v>0</v>
          </cell>
          <cell r="AN1784">
            <v>326838809.23</v>
          </cell>
          <cell r="AO1784">
            <v>587667293.66</v>
          </cell>
          <cell r="AP1784">
            <v>1218669797</v>
          </cell>
          <cell r="AQ1784">
            <v>1806337090.66</v>
          </cell>
          <cell r="AR1784">
            <v>288596869.08</v>
          </cell>
          <cell r="AS1784">
            <v>132070424.58</v>
          </cell>
          <cell r="AT1784">
            <v>167000000</v>
          </cell>
          <cell r="AU1784">
            <v>299070424.58</v>
          </cell>
          <cell r="AV1784">
            <v>1218669797</v>
          </cell>
          <cell r="AW1784">
            <v>1517740221.58</v>
          </cell>
          <cell r="AX1784">
            <v>132070424.58</v>
          </cell>
          <cell r="AY1784">
            <v>1385669797</v>
          </cell>
          <cell r="AZ1784">
            <v>0.197049811507704</v>
          </cell>
          <cell r="BA1784">
            <v>0.802950188492296</v>
          </cell>
          <cell r="BB1784">
            <v>1.24540726726487</v>
          </cell>
          <cell r="BC1784">
            <v>0.087017806276829</v>
          </cell>
          <cell r="BD1784">
            <v>0.110032005230875</v>
          </cell>
          <cell r="BE1784">
            <v>0.087017806276829</v>
          </cell>
          <cell r="BF1784">
            <v>0.912982193723171</v>
          </cell>
        </row>
        <row r="1785">
          <cell r="A1785" t="str">
            <v>002425.SZ</v>
          </cell>
          <cell r="B1785" t="str">
            <v>凯撒文化</v>
          </cell>
          <cell r="C1785">
            <v>54526100.08</v>
          </cell>
          <cell r="D1785">
            <v>130812455.69</v>
          </cell>
          <cell r="E1785">
            <v>0</v>
          </cell>
          <cell r="F1785">
            <v>0</v>
          </cell>
          <cell r="G1785">
            <v>0</v>
          </cell>
          <cell r="H1785">
            <v>0</v>
          </cell>
          <cell r="I1785">
            <v>175572353.94</v>
          </cell>
          <cell r="J1785">
            <v>2123803.61</v>
          </cell>
          <cell r="K1785">
            <v>88933044.66</v>
          </cell>
          <cell r="L1785">
            <v>0</v>
          </cell>
          <cell r="M1785">
            <v>0</v>
          </cell>
          <cell r="N1785">
            <v>0</v>
          </cell>
          <cell r="O1785">
            <v>0</v>
          </cell>
          <cell r="P1785">
            <v>9154461.09</v>
          </cell>
          <cell r="Q1785">
            <v>18233363.6</v>
          </cell>
          <cell r="R1785">
            <v>0</v>
          </cell>
          <cell r="S1785">
            <v>0</v>
          </cell>
          <cell r="T1785">
            <v>0</v>
          </cell>
          <cell r="U1785">
            <v>0</v>
          </cell>
          <cell r="V1785">
            <v>3134359.46</v>
          </cell>
          <cell r="W1785">
            <v>0</v>
          </cell>
          <cell r="X1785">
            <v>0</v>
          </cell>
          <cell r="Y1785">
            <v>0</v>
          </cell>
          <cell r="Z1785">
            <v>0</v>
          </cell>
          <cell r="AA1785">
            <v>0</v>
          </cell>
          <cell r="AB1785">
            <v>54879.82</v>
          </cell>
          <cell r="AC1785">
            <v>0</v>
          </cell>
          <cell r="AD1785">
            <v>0</v>
          </cell>
        </row>
        <row r="1785">
          <cell r="AF1785">
            <v>956665066</v>
          </cell>
          <cell r="AG1785">
            <v>0</v>
          </cell>
          <cell r="AH1785">
            <v>2871615946.11</v>
          </cell>
          <cell r="AI1785">
            <v>21574873.41</v>
          </cell>
          <cell r="AJ1785">
            <v>-3576747.02</v>
          </cell>
          <cell r="AK1785">
            <v>0</v>
          </cell>
          <cell r="AL1785">
            <v>136678522.22</v>
          </cell>
          <cell r="AM1785">
            <v>0</v>
          </cell>
          <cell r="AN1785">
            <v>1306014431.77</v>
          </cell>
          <cell r="AO1785">
            <v>482544821.95</v>
          </cell>
          <cell r="AP1785">
            <v>5288972092.49</v>
          </cell>
          <cell r="AQ1785">
            <v>5771516914.44</v>
          </cell>
          <cell r="AR1785">
            <v>351732366.26</v>
          </cell>
          <cell r="AS1785">
            <v>130812455.69</v>
          </cell>
          <cell r="AT1785">
            <v>0</v>
          </cell>
          <cell r="AU1785">
            <v>130812455.69</v>
          </cell>
          <cell r="AV1785">
            <v>5245822345.67</v>
          </cell>
          <cell r="AW1785">
            <v>5376634801.36</v>
          </cell>
          <cell r="AX1785">
            <v>130812455.69</v>
          </cell>
          <cell r="AY1785">
            <v>5245822345.67</v>
          </cell>
          <cell r="AZ1785">
            <v>0.0243298011717127</v>
          </cell>
          <cell r="BA1785">
            <v>0.975670198828287</v>
          </cell>
          <cell r="BB1785">
            <v>1.02493650129002</v>
          </cell>
          <cell r="BC1785">
            <v>0.0243298011717127</v>
          </cell>
          <cell r="BD1785">
            <v>0</v>
          </cell>
          <cell r="BE1785">
            <v>0.0243298011717127</v>
          </cell>
          <cell r="BF1785">
            <v>0.975670198828287</v>
          </cell>
        </row>
        <row r="1786">
          <cell r="A1786" t="str">
            <v>002581.SZ</v>
          </cell>
          <cell r="B1786" t="str">
            <v>未名医药</v>
          </cell>
          <cell r="C1786">
            <v>8145839.43</v>
          </cell>
          <cell r="D1786">
            <v>130500000</v>
          </cell>
          <cell r="E1786">
            <v>0</v>
          </cell>
          <cell r="F1786">
            <v>0</v>
          </cell>
          <cell r="G1786">
            <v>0</v>
          </cell>
          <cell r="H1786">
            <v>0</v>
          </cell>
          <cell r="I1786">
            <v>16190735.4</v>
          </cell>
          <cell r="J1786">
            <v>0</v>
          </cell>
          <cell r="K1786">
            <v>954690.55</v>
          </cell>
          <cell r="L1786">
            <v>0</v>
          </cell>
          <cell r="M1786">
            <v>0</v>
          </cell>
          <cell r="N1786">
            <v>0</v>
          </cell>
          <cell r="O1786">
            <v>0</v>
          </cell>
          <cell r="P1786">
            <v>10912669.08</v>
          </cell>
          <cell r="Q1786">
            <v>5805599.2</v>
          </cell>
          <cell r="R1786">
            <v>0</v>
          </cell>
          <cell r="S1786">
            <v>0</v>
          </cell>
          <cell r="T1786">
            <v>0</v>
          </cell>
          <cell r="U1786">
            <v>3895435.29</v>
          </cell>
          <cell r="V1786">
            <v>9934.96</v>
          </cell>
          <cell r="W1786">
            <v>0</v>
          </cell>
          <cell r="X1786">
            <v>0</v>
          </cell>
          <cell r="Y1786">
            <v>0</v>
          </cell>
          <cell r="Z1786">
            <v>0</v>
          </cell>
          <cell r="AA1786">
            <v>0</v>
          </cell>
          <cell r="AB1786">
            <v>0</v>
          </cell>
          <cell r="AC1786">
            <v>10040355.37</v>
          </cell>
          <cell r="AD1786">
            <v>0</v>
          </cell>
        </row>
        <row r="1786">
          <cell r="AF1786">
            <v>229145299</v>
          </cell>
          <cell r="AG1786">
            <v>0</v>
          </cell>
          <cell r="AH1786">
            <v>858290137.85</v>
          </cell>
          <cell r="AI1786">
            <v>0</v>
          </cell>
          <cell r="AJ1786">
            <v>0</v>
          </cell>
          <cell r="AK1786">
            <v>0</v>
          </cell>
          <cell r="AL1786">
            <v>151347041.58</v>
          </cell>
          <cell r="AM1786">
            <v>0</v>
          </cell>
          <cell r="AN1786">
            <v>1225879382.14</v>
          </cell>
          <cell r="AO1786">
            <v>186455259.28</v>
          </cell>
          <cell r="AP1786">
            <v>2464661860.57</v>
          </cell>
          <cell r="AQ1786">
            <v>2651117119.85</v>
          </cell>
          <cell r="AR1786">
            <v>52059823.99</v>
          </cell>
          <cell r="AS1786">
            <v>134395435.29</v>
          </cell>
          <cell r="AT1786">
            <v>0</v>
          </cell>
          <cell r="AU1786">
            <v>134395435.29</v>
          </cell>
          <cell r="AV1786">
            <v>2464661860.57</v>
          </cell>
          <cell r="AW1786">
            <v>2599057295.86</v>
          </cell>
          <cell r="AX1786">
            <v>134395435.29</v>
          </cell>
          <cell r="AY1786">
            <v>2464661860.57</v>
          </cell>
          <cell r="AZ1786">
            <v>0.0517093007161006</v>
          </cell>
          <cell r="BA1786">
            <v>0.948290699283899</v>
          </cell>
          <cell r="BB1786">
            <v>1.05452895483964</v>
          </cell>
          <cell r="BC1786">
            <v>0.0517093007161006</v>
          </cell>
          <cell r="BD1786">
            <v>0</v>
          </cell>
          <cell r="BE1786">
            <v>0.0517093007161006</v>
          </cell>
          <cell r="BF1786">
            <v>0.948290699283899</v>
          </cell>
        </row>
        <row r="1787">
          <cell r="A1787" t="str">
            <v>603990.SH</v>
          </cell>
          <cell r="B1787" t="str">
            <v>麦迪科技</v>
          </cell>
          <cell r="C1787">
            <v>31086.25</v>
          </cell>
          <cell r="D1787">
            <v>130172027.76</v>
          </cell>
          <cell r="E1787">
            <v>0</v>
          </cell>
          <cell r="F1787">
            <v>0</v>
          </cell>
          <cell r="G1787">
            <v>0</v>
          </cell>
          <cell r="H1787">
            <v>0</v>
          </cell>
          <cell r="I1787">
            <v>36463608.99</v>
          </cell>
          <cell r="J1787">
            <v>0</v>
          </cell>
          <cell r="K1787">
            <v>60824930.88</v>
          </cell>
          <cell r="L1787">
            <v>0</v>
          </cell>
          <cell r="M1787">
            <v>0</v>
          </cell>
          <cell r="N1787">
            <v>0</v>
          </cell>
          <cell r="O1787">
            <v>0</v>
          </cell>
          <cell r="P1787">
            <v>14133705.28</v>
          </cell>
          <cell r="Q1787">
            <v>3169192.14</v>
          </cell>
          <cell r="R1787">
            <v>0</v>
          </cell>
          <cell r="S1787">
            <v>0</v>
          </cell>
          <cell r="T1787">
            <v>0</v>
          </cell>
          <cell r="U1787">
            <v>1040458.14</v>
          </cell>
          <cell r="V1787">
            <v>0</v>
          </cell>
          <cell r="W1787">
            <v>0</v>
          </cell>
          <cell r="X1787">
            <v>0</v>
          </cell>
          <cell r="Y1787">
            <v>0</v>
          </cell>
          <cell r="Z1787">
            <v>0</v>
          </cell>
          <cell r="AA1787">
            <v>0</v>
          </cell>
          <cell r="AB1787">
            <v>0</v>
          </cell>
          <cell r="AC1787">
            <v>1129762.29</v>
          </cell>
          <cell r="AD1787">
            <v>8879456.73</v>
          </cell>
        </row>
        <row r="1787">
          <cell r="AF1787">
            <v>165463488</v>
          </cell>
          <cell r="AG1787">
            <v>0</v>
          </cell>
          <cell r="AH1787">
            <v>674777521.49</v>
          </cell>
          <cell r="AI1787">
            <v>70696853.35</v>
          </cell>
          <cell r="AJ1787">
            <v>-3843767.89</v>
          </cell>
          <cell r="AK1787">
            <v>0</v>
          </cell>
          <cell r="AL1787">
            <v>35600837.88</v>
          </cell>
          <cell r="AM1787">
            <v>0</v>
          </cell>
          <cell r="AN1787">
            <v>262269659.64</v>
          </cell>
          <cell r="AO1787">
            <v>255844228.46</v>
          </cell>
          <cell r="AP1787">
            <v>1204964592.47</v>
          </cell>
          <cell r="AQ1787">
            <v>1460808820.93</v>
          </cell>
          <cell r="AR1787">
            <v>115752285.83</v>
          </cell>
          <cell r="AS1787">
            <v>131212485.9</v>
          </cell>
          <cell r="AT1787">
            <v>8879456.73</v>
          </cell>
          <cell r="AU1787">
            <v>140091942.63</v>
          </cell>
          <cell r="AV1787">
            <v>1063570885.77</v>
          </cell>
          <cell r="AW1787">
            <v>1203662828.4</v>
          </cell>
          <cell r="AX1787">
            <v>131212485.9</v>
          </cell>
          <cell r="AY1787">
            <v>1072450342.5</v>
          </cell>
          <cell r="AZ1787">
            <v>0.116388027713891</v>
          </cell>
          <cell r="BA1787">
            <v>0.883611972286109</v>
          </cell>
          <cell r="BB1787">
            <v>1.13171848205357</v>
          </cell>
          <cell r="BC1787">
            <v>0.109010997767886</v>
          </cell>
          <cell r="BD1787">
            <v>0.0073770299460051</v>
          </cell>
          <cell r="BE1787">
            <v>0.109010997767886</v>
          </cell>
          <cell r="BF1787">
            <v>0.890989002232114</v>
          </cell>
        </row>
        <row r="1788">
          <cell r="A1788" t="str">
            <v>002778.SZ</v>
          </cell>
          <cell r="B1788" t="str">
            <v>中晟高科</v>
          </cell>
          <cell r="C1788">
            <v>0</v>
          </cell>
          <cell r="D1788">
            <v>130138630.14</v>
          </cell>
          <cell r="E1788">
            <v>0</v>
          </cell>
          <cell r="F1788">
            <v>0</v>
          </cell>
          <cell r="G1788">
            <v>0</v>
          </cell>
          <cell r="H1788">
            <v>0</v>
          </cell>
          <cell r="I1788">
            <v>178127377.07</v>
          </cell>
          <cell r="J1788">
            <v>0</v>
          </cell>
          <cell r="K1788">
            <v>88891117.99</v>
          </cell>
          <cell r="L1788">
            <v>0</v>
          </cell>
          <cell r="M1788">
            <v>0</v>
          </cell>
          <cell r="N1788">
            <v>0</v>
          </cell>
          <cell r="O1788">
            <v>0</v>
          </cell>
          <cell r="P1788">
            <v>13416449.28</v>
          </cell>
          <cell r="Q1788">
            <v>8002065.31</v>
          </cell>
          <cell r="R1788">
            <v>0</v>
          </cell>
          <cell r="S1788">
            <v>0</v>
          </cell>
          <cell r="T1788">
            <v>0</v>
          </cell>
          <cell r="U1788">
            <v>652568.49</v>
          </cell>
          <cell r="V1788">
            <v>16392859.14</v>
          </cell>
          <cell r="W1788">
            <v>0</v>
          </cell>
          <cell r="X1788">
            <v>112000000</v>
          </cell>
          <cell r="Y1788">
            <v>0</v>
          </cell>
          <cell r="Z1788">
            <v>0</v>
          </cell>
          <cell r="AA1788">
            <v>0</v>
          </cell>
          <cell r="AB1788">
            <v>0</v>
          </cell>
          <cell r="AC1788">
            <v>0</v>
          </cell>
          <cell r="AD1788">
            <v>0</v>
          </cell>
        </row>
        <row r="1788">
          <cell r="AF1788">
            <v>124753300</v>
          </cell>
          <cell r="AG1788">
            <v>0</v>
          </cell>
          <cell r="AH1788">
            <v>1300000</v>
          </cell>
          <cell r="AI1788">
            <v>0</v>
          </cell>
          <cell r="AJ1788">
            <v>0</v>
          </cell>
          <cell r="AK1788">
            <v>0</v>
          </cell>
          <cell r="AL1788">
            <v>36948314.58</v>
          </cell>
          <cell r="AM1788">
            <v>0</v>
          </cell>
          <cell r="AN1788">
            <v>381026165.19</v>
          </cell>
          <cell r="AO1788">
            <v>547621067.42</v>
          </cell>
          <cell r="AP1788">
            <v>544027779.77</v>
          </cell>
          <cell r="AQ1788">
            <v>1091648847.19</v>
          </cell>
          <cell r="AR1788">
            <v>304829868.79</v>
          </cell>
          <cell r="AS1788">
            <v>130791198.63</v>
          </cell>
          <cell r="AT1788">
            <v>112000000</v>
          </cell>
          <cell r="AU1788">
            <v>242791198.63</v>
          </cell>
          <cell r="AV1788">
            <v>544027779.77</v>
          </cell>
          <cell r="AW1788">
            <v>786818978.4</v>
          </cell>
          <cell r="AX1788">
            <v>130791198.63</v>
          </cell>
          <cell r="AY1788">
            <v>656027779.77</v>
          </cell>
          <cell r="AZ1788">
            <v>0.308573134730071</v>
          </cell>
          <cell r="BA1788">
            <v>0.691426865269929</v>
          </cell>
          <cell r="BB1788">
            <v>1.44628456056535</v>
          </cell>
          <cell r="BC1788">
            <v>0.166227813792652</v>
          </cell>
          <cell r="BD1788">
            <v>0.142345320937419</v>
          </cell>
          <cell r="BE1788">
            <v>0.166227813792652</v>
          </cell>
          <cell r="BF1788">
            <v>0.833772186207348</v>
          </cell>
        </row>
        <row r="1789">
          <cell r="A1789" t="str">
            <v>002987.SZ</v>
          </cell>
          <cell r="B1789" t="str">
            <v>京北方</v>
          </cell>
          <cell r="C1789">
            <v>2788695.11</v>
          </cell>
          <cell r="D1789">
            <v>130096333.34</v>
          </cell>
          <cell r="E1789">
            <v>0</v>
          </cell>
          <cell r="F1789">
            <v>0</v>
          </cell>
          <cell r="G1789">
            <v>0</v>
          </cell>
          <cell r="H1789">
            <v>0</v>
          </cell>
          <cell r="I1789">
            <v>10893312.69</v>
          </cell>
          <cell r="J1789">
            <v>0</v>
          </cell>
          <cell r="K1789">
            <v>17378255.93</v>
          </cell>
          <cell r="L1789">
            <v>0</v>
          </cell>
          <cell r="M1789">
            <v>0</v>
          </cell>
          <cell r="N1789">
            <v>0</v>
          </cell>
          <cell r="O1789">
            <v>0</v>
          </cell>
          <cell r="P1789">
            <v>130039556.5</v>
          </cell>
          <cell r="Q1789">
            <v>95955233.14</v>
          </cell>
          <cell r="R1789">
            <v>0</v>
          </cell>
          <cell r="S1789">
            <v>0</v>
          </cell>
          <cell r="T1789">
            <v>0</v>
          </cell>
          <cell r="U1789">
            <v>12350284.66</v>
          </cell>
          <cell r="V1789">
            <v>1042695.36</v>
          </cell>
          <cell r="W1789">
            <v>0</v>
          </cell>
          <cell r="X1789">
            <v>0</v>
          </cell>
          <cell r="Y1789">
            <v>0</v>
          </cell>
          <cell r="Z1789">
            <v>0</v>
          </cell>
          <cell r="AA1789">
            <v>0</v>
          </cell>
          <cell r="AB1789">
            <v>0</v>
          </cell>
          <cell r="AC1789">
            <v>0</v>
          </cell>
          <cell r="AD1789">
            <v>0</v>
          </cell>
        </row>
        <row r="1789">
          <cell r="AF1789">
            <v>224927334</v>
          </cell>
          <cell r="AG1789">
            <v>0</v>
          </cell>
          <cell r="AH1789">
            <v>985076530.92</v>
          </cell>
          <cell r="AI1789">
            <v>0</v>
          </cell>
          <cell r="AJ1789">
            <v>0</v>
          </cell>
          <cell r="AK1789">
            <v>0</v>
          </cell>
          <cell r="AL1789">
            <v>63401166.98</v>
          </cell>
          <cell r="AM1789">
            <v>0</v>
          </cell>
          <cell r="AN1789">
            <v>653169779.6</v>
          </cell>
          <cell r="AO1789">
            <v>400544366.73</v>
          </cell>
          <cell r="AP1789">
            <v>1926574811.5</v>
          </cell>
          <cell r="AQ1789">
            <v>2327119178.23</v>
          </cell>
          <cell r="AR1789">
            <v>258097748.73</v>
          </cell>
          <cell r="AS1789">
            <v>142446618</v>
          </cell>
          <cell r="AT1789">
            <v>0</v>
          </cell>
          <cell r="AU1789">
            <v>142446618</v>
          </cell>
          <cell r="AV1789">
            <v>1926574811.5</v>
          </cell>
          <cell r="AW1789">
            <v>2069021429.5</v>
          </cell>
          <cell r="AX1789">
            <v>142446618</v>
          </cell>
          <cell r="AY1789">
            <v>1926574811.5</v>
          </cell>
          <cell r="AZ1789">
            <v>0.0688473381517482</v>
          </cell>
          <cell r="BA1789">
            <v>0.931152661848252</v>
          </cell>
          <cell r="BB1789">
            <v>1.07393775582952</v>
          </cell>
          <cell r="BC1789">
            <v>0.0688473381517482</v>
          </cell>
          <cell r="BD1789">
            <v>0</v>
          </cell>
          <cell r="BE1789">
            <v>0.0688473381517482</v>
          </cell>
          <cell r="BF1789">
            <v>0.931152661848252</v>
          </cell>
        </row>
        <row r="1790">
          <cell r="A1790" t="str">
            <v>000042.SZ</v>
          </cell>
          <cell r="B1790" t="str">
            <v>中洲控股</v>
          </cell>
          <cell r="C1790">
            <v>564769996.15</v>
          </cell>
          <cell r="D1790">
            <v>130088770.42</v>
          </cell>
          <cell r="E1790">
            <v>0</v>
          </cell>
          <cell r="F1790">
            <v>0</v>
          </cell>
          <cell r="G1790">
            <v>0</v>
          </cell>
          <cell r="H1790">
            <v>0</v>
          </cell>
          <cell r="I1790">
            <v>4107106820.51</v>
          </cell>
          <cell r="J1790">
            <v>37252749.58</v>
          </cell>
          <cell r="K1790">
            <v>9113503008.03</v>
          </cell>
          <cell r="L1790">
            <v>0</v>
          </cell>
          <cell r="M1790">
            <v>0</v>
          </cell>
          <cell r="N1790">
            <v>0</v>
          </cell>
          <cell r="O1790">
            <v>0</v>
          </cell>
          <cell r="P1790">
            <v>50269469.42</v>
          </cell>
          <cell r="Q1790">
            <v>217019026.13</v>
          </cell>
          <cell r="R1790">
            <v>0</v>
          </cell>
          <cell r="S1790">
            <v>0</v>
          </cell>
          <cell r="T1790">
            <v>0</v>
          </cell>
          <cell r="U1790">
            <v>1680194985.49</v>
          </cell>
          <cell r="V1790">
            <v>940944338</v>
          </cell>
          <cell r="W1790">
            <v>0</v>
          </cell>
          <cell r="X1790">
            <v>13708400075.29</v>
          </cell>
          <cell r="Y1790">
            <v>0</v>
          </cell>
          <cell r="Z1790">
            <v>0</v>
          </cell>
          <cell r="AA1790">
            <v>0</v>
          </cell>
          <cell r="AB1790">
            <v>3230627.73</v>
          </cell>
          <cell r="AC1790">
            <v>0</v>
          </cell>
          <cell r="AD1790">
            <v>817927628.06</v>
          </cell>
        </row>
        <row r="1790">
          <cell r="AF1790">
            <v>664831139</v>
          </cell>
          <cell r="AG1790">
            <v>0</v>
          </cell>
          <cell r="AH1790">
            <v>2448287943.03</v>
          </cell>
          <cell r="AI1790">
            <v>0</v>
          </cell>
          <cell r="AJ1790">
            <v>-12924545</v>
          </cell>
          <cell r="AK1790">
            <v>0</v>
          </cell>
          <cell r="AL1790">
            <v>555239764.5</v>
          </cell>
          <cell r="AM1790">
            <v>0</v>
          </cell>
          <cell r="AN1790">
            <v>4517484323.5</v>
          </cell>
          <cell r="AO1790">
            <v>31370707494.81</v>
          </cell>
          <cell r="AP1790">
            <v>8172918625.03</v>
          </cell>
          <cell r="AQ1790">
            <v>39543626119.84</v>
          </cell>
          <cell r="AR1790">
            <v>15034096035.55</v>
          </cell>
          <cell r="AS1790">
            <v>1810283755.91</v>
          </cell>
          <cell r="AT1790">
            <v>14526327703.35</v>
          </cell>
          <cell r="AU1790">
            <v>16336611459.26</v>
          </cell>
          <cell r="AV1790">
            <v>8172918625.03</v>
          </cell>
          <cell r="AW1790">
            <v>24509530084.29</v>
          </cell>
          <cell r="AX1790">
            <v>1810283755.91</v>
          </cell>
          <cell r="AY1790">
            <v>22699246328.38</v>
          </cell>
          <cell r="AZ1790">
            <v>0.666541194509941</v>
          </cell>
          <cell r="BA1790">
            <v>0.333458805490059</v>
          </cell>
          <cell r="BB1790">
            <v>2.99887117549761</v>
          </cell>
          <cell r="BC1790">
            <v>0.0738604024509775</v>
          </cell>
          <cell r="BD1790">
            <v>0.592680792058964</v>
          </cell>
          <cell r="BE1790">
            <v>0.0738604024509775</v>
          </cell>
          <cell r="BF1790">
            <v>0.926139597549023</v>
          </cell>
        </row>
        <row r="1791">
          <cell r="A1791" t="str">
            <v>603367.SH</v>
          </cell>
          <cell r="B1791" t="str">
            <v>辰欣药业</v>
          </cell>
          <cell r="C1791">
            <v>3574690.99</v>
          </cell>
          <cell r="D1791">
            <v>130000000</v>
          </cell>
          <cell r="E1791">
            <v>0</v>
          </cell>
          <cell r="F1791">
            <v>0</v>
          </cell>
          <cell r="G1791">
            <v>0</v>
          </cell>
          <cell r="H1791">
            <v>0</v>
          </cell>
          <cell r="I1791">
            <v>423772467.07</v>
          </cell>
          <cell r="J1791">
            <v>0</v>
          </cell>
          <cell r="K1791">
            <v>74879415.35</v>
          </cell>
          <cell r="L1791">
            <v>0</v>
          </cell>
          <cell r="M1791">
            <v>0</v>
          </cell>
          <cell r="N1791">
            <v>0</v>
          </cell>
          <cell r="O1791">
            <v>0</v>
          </cell>
          <cell r="P1791">
            <v>57893985.33</v>
          </cell>
          <cell r="Q1791">
            <v>25999773.89</v>
          </cell>
          <cell r="R1791">
            <v>0</v>
          </cell>
          <cell r="S1791">
            <v>0</v>
          </cell>
          <cell r="T1791">
            <v>0</v>
          </cell>
          <cell r="U1791">
            <v>0</v>
          </cell>
          <cell r="V1791">
            <v>7850280.95</v>
          </cell>
          <cell r="W1791">
            <v>0</v>
          </cell>
          <cell r="X1791">
            <v>0</v>
          </cell>
          <cell r="Y1791">
            <v>0</v>
          </cell>
          <cell r="Z1791">
            <v>0</v>
          </cell>
          <cell r="AA1791">
            <v>0</v>
          </cell>
          <cell r="AB1791">
            <v>0</v>
          </cell>
          <cell r="AC1791">
            <v>73422282.67</v>
          </cell>
          <cell r="AD1791">
            <v>0</v>
          </cell>
        </row>
        <row r="1791">
          <cell r="AF1791">
            <v>453353000</v>
          </cell>
          <cell r="AG1791">
            <v>0</v>
          </cell>
          <cell r="AH1791">
            <v>1844013685.41</v>
          </cell>
          <cell r="AI1791">
            <v>50490960.24</v>
          </cell>
          <cell r="AJ1791">
            <v>-2586569.18</v>
          </cell>
          <cell r="AK1791">
            <v>0</v>
          </cell>
          <cell r="AL1791">
            <v>226676500</v>
          </cell>
          <cell r="AM1791">
            <v>0</v>
          </cell>
          <cell r="AN1791">
            <v>2499084359.41</v>
          </cell>
          <cell r="AO1791">
            <v>797392896.25</v>
          </cell>
          <cell r="AP1791">
            <v>5071031935.88</v>
          </cell>
          <cell r="AQ1791">
            <v>5868424832.13</v>
          </cell>
          <cell r="AR1791">
            <v>667392896.25</v>
          </cell>
          <cell r="AS1791">
            <v>130000000</v>
          </cell>
          <cell r="AT1791">
            <v>0</v>
          </cell>
          <cell r="AU1791">
            <v>130000000</v>
          </cell>
          <cell r="AV1791">
            <v>4970050015.4</v>
          </cell>
          <cell r="AW1791">
            <v>5100050015.4</v>
          </cell>
          <cell r="AX1791">
            <v>130000000</v>
          </cell>
          <cell r="AY1791">
            <v>4970050015.4</v>
          </cell>
          <cell r="AZ1791">
            <v>0.0254899461000294</v>
          </cell>
          <cell r="BA1791">
            <v>0.974510053899971</v>
          </cell>
          <cell r="BB1791">
            <v>1.02615667842319</v>
          </cell>
          <cell r="BC1791">
            <v>0.0254899461000294</v>
          </cell>
          <cell r="BD1791">
            <v>0</v>
          </cell>
          <cell r="BE1791">
            <v>0.0254899461000294</v>
          </cell>
          <cell r="BF1791">
            <v>0.974510053899971</v>
          </cell>
        </row>
        <row r="1792">
          <cell r="A1792" t="str">
            <v>002645.SZ</v>
          </cell>
          <cell r="B1792" t="str">
            <v>华宏科技</v>
          </cell>
          <cell r="C1792">
            <v>16626903.99</v>
          </cell>
          <cell r="D1792">
            <v>129163376.39</v>
          </cell>
          <cell r="E1792">
            <v>0</v>
          </cell>
          <cell r="F1792">
            <v>0</v>
          </cell>
          <cell r="G1792">
            <v>0</v>
          </cell>
          <cell r="H1792">
            <v>0</v>
          </cell>
          <cell r="I1792">
            <v>720551599.68</v>
          </cell>
          <cell r="J1792">
            <v>871265.21</v>
          </cell>
          <cell r="K1792">
            <v>218362134.01</v>
          </cell>
          <cell r="L1792">
            <v>0</v>
          </cell>
          <cell r="M1792">
            <v>0</v>
          </cell>
          <cell r="N1792">
            <v>0</v>
          </cell>
          <cell r="O1792">
            <v>0</v>
          </cell>
          <cell r="P1792">
            <v>53188281.96</v>
          </cell>
          <cell r="Q1792">
            <v>33885485.58</v>
          </cell>
          <cell r="R1792">
            <v>0</v>
          </cell>
          <cell r="S1792">
            <v>0</v>
          </cell>
          <cell r="T1792">
            <v>0</v>
          </cell>
          <cell r="U1792">
            <v>0</v>
          </cell>
          <cell r="V1792">
            <v>25917905.45</v>
          </cell>
          <cell r="W1792">
            <v>0</v>
          </cell>
          <cell r="X1792">
            <v>0</v>
          </cell>
          <cell r="Y1792">
            <v>0</v>
          </cell>
          <cell r="Z1792">
            <v>0</v>
          </cell>
          <cell r="AA1792">
            <v>0</v>
          </cell>
          <cell r="AB1792">
            <v>1920000</v>
          </cell>
          <cell r="AC1792">
            <v>10057935.63</v>
          </cell>
          <cell r="AD1792">
            <v>0</v>
          </cell>
        </row>
        <row r="1792">
          <cell r="AF1792">
            <v>582441698</v>
          </cell>
          <cell r="AG1792">
            <v>0</v>
          </cell>
          <cell r="AH1792">
            <v>1610582005.43</v>
          </cell>
          <cell r="AI1792">
            <v>0</v>
          </cell>
          <cell r="AJ1792">
            <v>0</v>
          </cell>
          <cell r="AK1792">
            <v>12445813.94</v>
          </cell>
          <cell r="AL1792">
            <v>77102737.45</v>
          </cell>
          <cell r="AM1792">
            <v>0</v>
          </cell>
          <cell r="AN1792">
            <v>1122504361.22</v>
          </cell>
          <cell r="AO1792">
            <v>1210544887.9</v>
          </cell>
          <cell r="AP1792">
            <v>3405076616.04</v>
          </cell>
          <cell r="AQ1792">
            <v>4615621503.94</v>
          </cell>
          <cell r="AR1792">
            <v>1081381511.51</v>
          </cell>
          <cell r="AS1792">
            <v>129163376.39</v>
          </cell>
          <cell r="AT1792">
            <v>0</v>
          </cell>
          <cell r="AU1792">
            <v>129163376.39</v>
          </cell>
          <cell r="AV1792">
            <v>3405076616.04</v>
          </cell>
          <cell r="AW1792">
            <v>3534239992.43</v>
          </cell>
          <cell r="AX1792">
            <v>129163376.39</v>
          </cell>
          <cell r="AY1792">
            <v>3405076616.04</v>
          </cell>
          <cell r="AZ1792">
            <v>0.0365462947243694</v>
          </cell>
          <cell r="BA1792">
            <v>0.963453705275631</v>
          </cell>
          <cell r="BB1792">
            <v>1.037932590351</v>
          </cell>
          <cell r="BC1792">
            <v>0.0365462947243694</v>
          </cell>
          <cell r="BD1792">
            <v>0</v>
          </cell>
          <cell r="BE1792">
            <v>0.0365462947243694</v>
          </cell>
          <cell r="BF1792">
            <v>0.963453705275631</v>
          </cell>
        </row>
        <row r="1793">
          <cell r="A1793" t="str">
            <v>603790.SH</v>
          </cell>
          <cell r="B1793" t="str">
            <v>雅运股份</v>
          </cell>
          <cell r="C1793">
            <v>0</v>
          </cell>
          <cell r="D1793">
            <v>129103652.77</v>
          </cell>
          <cell r="E1793">
            <v>0</v>
          </cell>
          <cell r="F1793">
            <v>0</v>
          </cell>
          <cell r="G1793">
            <v>0</v>
          </cell>
          <cell r="H1793">
            <v>0</v>
          </cell>
          <cell r="I1793">
            <v>124115387.62</v>
          </cell>
          <cell r="J1793">
            <v>118118.59</v>
          </cell>
          <cell r="K1793">
            <v>8180701.43</v>
          </cell>
          <cell r="L1793">
            <v>0</v>
          </cell>
          <cell r="M1793">
            <v>0</v>
          </cell>
          <cell r="N1793">
            <v>0</v>
          </cell>
          <cell r="O1793">
            <v>0</v>
          </cell>
          <cell r="P1793">
            <v>12120819.81</v>
          </cell>
          <cell r="Q1793">
            <v>8235795.29</v>
          </cell>
          <cell r="R1793">
            <v>0</v>
          </cell>
          <cell r="S1793">
            <v>0</v>
          </cell>
          <cell r="T1793">
            <v>0</v>
          </cell>
          <cell r="U1793">
            <v>0</v>
          </cell>
          <cell r="V1793">
            <v>1063491.18</v>
          </cell>
          <cell r="W1793">
            <v>0</v>
          </cell>
          <cell r="X1793">
            <v>24955031.86</v>
          </cell>
          <cell r="Y1793">
            <v>0</v>
          </cell>
          <cell r="Z1793">
            <v>0</v>
          </cell>
          <cell r="AA1793">
            <v>0</v>
          </cell>
          <cell r="AB1793">
            <v>0</v>
          </cell>
          <cell r="AC1793">
            <v>46935.22</v>
          </cell>
          <cell r="AD1793">
            <v>0</v>
          </cell>
        </row>
        <row r="1793">
          <cell r="AF1793">
            <v>191360000</v>
          </cell>
          <cell r="AG1793">
            <v>0</v>
          </cell>
          <cell r="AH1793">
            <v>309122685.84</v>
          </cell>
          <cell r="AI1793">
            <v>29999307.24</v>
          </cell>
          <cell r="AJ1793">
            <v>51943.79</v>
          </cell>
          <cell r="AK1793">
            <v>0</v>
          </cell>
          <cell r="AL1793">
            <v>65303278.93</v>
          </cell>
          <cell r="AM1793">
            <v>0</v>
          </cell>
          <cell r="AN1793">
            <v>615109628.42</v>
          </cell>
          <cell r="AO1793">
            <v>307939933.77</v>
          </cell>
          <cell r="AP1793">
            <v>1210946844.22</v>
          </cell>
          <cell r="AQ1793">
            <v>1518886777.99</v>
          </cell>
          <cell r="AR1793">
            <v>153881249.14</v>
          </cell>
          <cell r="AS1793">
            <v>129103652.77</v>
          </cell>
          <cell r="AT1793">
            <v>24955031.86</v>
          </cell>
          <cell r="AU1793">
            <v>154058684.63</v>
          </cell>
          <cell r="AV1793">
            <v>1150948229.74</v>
          </cell>
          <cell r="AW1793">
            <v>1305006914.37</v>
          </cell>
          <cell r="AX1793">
            <v>129103652.77</v>
          </cell>
          <cell r="AY1793">
            <v>1175903261.6</v>
          </cell>
          <cell r="AZ1793">
            <v>0.118052006417432</v>
          </cell>
          <cell r="BA1793">
            <v>0.881947993582568</v>
          </cell>
          <cell r="BB1793">
            <v>1.13385370484023</v>
          </cell>
          <cell r="BC1793">
            <v>0.0989294779578433</v>
          </cell>
          <cell r="BD1793">
            <v>0.0191225284595884</v>
          </cell>
          <cell r="BE1793">
            <v>0.0989294779578433</v>
          </cell>
          <cell r="BF1793">
            <v>0.901070522042157</v>
          </cell>
        </row>
        <row r="1794">
          <cell r="A1794" t="str">
            <v>603200.SH</v>
          </cell>
          <cell r="B1794" t="str">
            <v>上海洗霸</v>
          </cell>
          <cell r="C1794">
            <v>1213043.3</v>
          </cell>
          <cell r="D1794">
            <v>128197600</v>
          </cell>
          <cell r="E1794">
            <v>0</v>
          </cell>
          <cell r="F1794">
            <v>0</v>
          </cell>
          <cell r="G1794">
            <v>0</v>
          </cell>
          <cell r="H1794">
            <v>0</v>
          </cell>
          <cell r="I1794">
            <v>105825332.06</v>
          </cell>
          <cell r="J1794">
            <v>0</v>
          </cell>
          <cell r="K1794">
            <v>49773824.35</v>
          </cell>
          <cell r="L1794">
            <v>0</v>
          </cell>
          <cell r="M1794">
            <v>0</v>
          </cell>
          <cell r="N1794">
            <v>0</v>
          </cell>
          <cell r="O1794">
            <v>0</v>
          </cell>
          <cell r="P1794">
            <v>615737.5</v>
          </cell>
          <cell r="Q1794">
            <v>5113451.47</v>
          </cell>
          <cell r="R1794">
            <v>0</v>
          </cell>
          <cell r="S1794">
            <v>0</v>
          </cell>
          <cell r="T1794">
            <v>0</v>
          </cell>
          <cell r="U1794">
            <v>7303778.08</v>
          </cell>
          <cell r="V1794">
            <v>4328158.63</v>
          </cell>
          <cell r="W1794">
            <v>0</v>
          </cell>
          <cell r="X1794">
            <v>0</v>
          </cell>
          <cell r="Y1794">
            <v>0</v>
          </cell>
          <cell r="Z1794">
            <v>0</v>
          </cell>
          <cell r="AA1794">
            <v>0</v>
          </cell>
          <cell r="AB1794">
            <v>0</v>
          </cell>
          <cell r="AC1794">
            <v>0</v>
          </cell>
          <cell r="AD1794">
            <v>0</v>
          </cell>
        </row>
        <row r="1794">
          <cell r="AF1794">
            <v>125296539</v>
          </cell>
          <cell r="AG1794">
            <v>0</v>
          </cell>
          <cell r="AH1794">
            <v>337360836.81</v>
          </cell>
          <cell r="AI1794">
            <v>0</v>
          </cell>
          <cell r="AJ1794">
            <v>-15072.62</v>
          </cell>
          <cell r="AK1794">
            <v>0</v>
          </cell>
          <cell r="AL1794">
            <v>45170255.23</v>
          </cell>
          <cell r="AM1794">
            <v>0</v>
          </cell>
          <cell r="AN1794">
            <v>318572934.23</v>
          </cell>
          <cell r="AO1794">
            <v>302370925.39</v>
          </cell>
          <cell r="AP1794">
            <v>826385492.65</v>
          </cell>
          <cell r="AQ1794">
            <v>1128756418.04</v>
          </cell>
          <cell r="AR1794">
            <v>166869547.31</v>
          </cell>
          <cell r="AS1794">
            <v>135501378.08</v>
          </cell>
          <cell r="AT1794">
            <v>0</v>
          </cell>
          <cell r="AU1794">
            <v>135501378.08</v>
          </cell>
          <cell r="AV1794">
            <v>826385492.65</v>
          </cell>
          <cell r="AW1794">
            <v>961886870.73</v>
          </cell>
          <cell r="AX1794">
            <v>135501378.08</v>
          </cell>
          <cell r="AY1794">
            <v>826385492.65</v>
          </cell>
          <cell r="AZ1794">
            <v>0.140870389443162</v>
          </cell>
          <cell r="BA1794">
            <v>0.859129610556837</v>
          </cell>
          <cell r="BB1794">
            <v>1.16396872801516</v>
          </cell>
          <cell r="BC1794">
            <v>0.140870389443162</v>
          </cell>
          <cell r="BD1794">
            <v>0</v>
          </cell>
          <cell r="BE1794">
            <v>0.140870389443162</v>
          </cell>
          <cell r="BF1794">
            <v>0.859129610556837</v>
          </cell>
        </row>
        <row r="1795">
          <cell r="A1795" t="str">
            <v>000534.SZ</v>
          </cell>
          <cell r="B1795" t="str">
            <v>万泽股份</v>
          </cell>
          <cell r="C1795">
            <v>14437346.17</v>
          </cell>
          <cell r="D1795">
            <v>128153920.17</v>
          </cell>
          <cell r="E1795">
            <v>0</v>
          </cell>
          <cell r="F1795">
            <v>0</v>
          </cell>
          <cell r="G1795">
            <v>0</v>
          </cell>
          <cell r="H1795">
            <v>0</v>
          </cell>
          <cell r="I1795">
            <v>199853413.2</v>
          </cell>
          <cell r="J1795">
            <v>0</v>
          </cell>
          <cell r="K1795">
            <v>5784227.13</v>
          </cell>
          <cell r="L1795">
            <v>0</v>
          </cell>
          <cell r="M1795">
            <v>0</v>
          </cell>
          <cell r="N1795">
            <v>0</v>
          </cell>
          <cell r="O1795">
            <v>0</v>
          </cell>
          <cell r="P1795">
            <v>11119145.51</v>
          </cell>
          <cell r="Q1795">
            <v>26636830.44</v>
          </cell>
          <cell r="R1795">
            <v>0</v>
          </cell>
          <cell r="S1795">
            <v>0</v>
          </cell>
          <cell r="T1795">
            <v>0</v>
          </cell>
          <cell r="U1795">
            <v>17476857.51</v>
          </cell>
          <cell r="V1795">
            <v>731738.91</v>
          </cell>
          <cell r="W1795">
            <v>0</v>
          </cell>
          <cell r="X1795">
            <v>300403611.11</v>
          </cell>
          <cell r="Y1795">
            <v>0</v>
          </cell>
          <cell r="Z1795">
            <v>0</v>
          </cell>
          <cell r="AA1795">
            <v>0</v>
          </cell>
          <cell r="AB1795">
            <v>0</v>
          </cell>
          <cell r="AC1795">
            <v>121140473.22</v>
          </cell>
          <cell r="AD1795">
            <v>25462500</v>
          </cell>
        </row>
        <row r="1795">
          <cell r="AF1795">
            <v>494963096</v>
          </cell>
          <cell r="AG1795">
            <v>0</v>
          </cell>
          <cell r="AH1795">
            <v>4649400</v>
          </cell>
          <cell r="AI1795">
            <v>21769300</v>
          </cell>
          <cell r="AJ1795">
            <v>0</v>
          </cell>
          <cell r="AK1795">
            <v>0</v>
          </cell>
          <cell r="AL1795">
            <v>0</v>
          </cell>
          <cell r="AM1795">
            <v>0</v>
          </cell>
          <cell r="AN1795">
            <v>555975083.17</v>
          </cell>
          <cell r="AO1795">
            <v>851200063.37</v>
          </cell>
          <cell r="AP1795">
            <v>1077356879.17</v>
          </cell>
          <cell r="AQ1795">
            <v>1928556942.54</v>
          </cell>
          <cell r="AR1795">
            <v>379703174.58</v>
          </cell>
          <cell r="AS1795">
            <v>145630777.68</v>
          </cell>
          <cell r="AT1795">
            <v>325866111.11</v>
          </cell>
          <cell r="AU1795">
            <v>471496888.79</v>
          </cell>
          <cell r="AV1795">
            <v>1033818279.17</v>
          </cell>
          <cell r="AW1795">
            <v>1505315167.96</v>
          </cell>
          <cell r="AX1795">
            <v>145630777.68</v>
          </cell>
          <cell r="AY1795">
            <v>1359684390.28</v>
          </cell>
          <cell r="AZ1795">
            <v>0.313221376377262</v>
          </cell>
          <cell r="BA1795">
            <v>0.686778623622738</v>
          </cell>
          <cell r="BB1795">
            <v>1.45607327543922</v>
          </cell>
          <cell r="BC1795">
            <v>0.0967443767123921</v>
          </cell>
          <cell r="BD1795">
            <v>0.21647699966487</v>
          </cell>
          <cell r="BE1795">
            <v>0.0967443767123921</v>
          </cell>
          <cell r="BF1795">
            <v>0.903255623287608</v>
          </cell>
        </row>
        <row r="1796">
          <cell r="A1796" t="str">
            <v>002905.SZ</v>
          </cell>
          <cell r="B1796" t="str">
            <v>金逸影视</v>
          </cell>
          <cell r="C1796">
            <v>0</v>
          </cell>
          <cell r="D1796">
            <v>128100000</v>
          </cell>
          <cell r="E1796">
            <v>0</v>
          </cell>
          <cell r="F1796">
            <v>0</v>
          </cell>
          <cell r="G1796">
            <v>0</v>
          </cell>
          <cell r="H1796">
            <v>0</v>
          </cell>
          <cell r="I1796">
            <v>277400769.85</v>
          </cell>
          <cell r="J1796">
            <v>2858766.34</v>
          </cell>
          <cell r="K1796">
            <v>315936108.35</v>
          </cell>
          <cell r="L1796">
            <v>0</v>
          </cell>
          <cell r="M1796">
            <v>0</v>
          </cell>
          <cell r="N1796">
            <v>0</v>
          </cell>
          <cell r="O1796">
            <v>0</v>
          </cell>
          <cell r="P1796">
            <v>15182796.63</v>
          </cell>
          <cell r="Q1796">
            <v>6987991.08</v>
          </cell>
          <cell r="R1796">
            <v>0</v>
          </cell>
          <cell r="S1796">
            <v>0</v>
          </cell>
          <cell r="T1796">
            <v>0</v>
          </cell>
          <cell r="U1796">
            <v>221699507.68</v>
          </cell>
          <cell r="V1796">
            <v>0</v>
          </cell>
          <cell r="W1796">
            <v>0</v>
          </cell>
          <cell r="X1796">
            <v>241658000</v>
          </cell>
          <cell r="Y1796">
            <v>0</v>
          </cell>
          <cell r="Z1796">
            <v>0</v>
          </cell>
          <cell r="AA1796">
            <v>0</v>
          </cell>
          <cell r="AB1796">
            <v>0</v>
          </cell>
          <cell r="AC1796">
            <v>142409504.01</v>
          </cell>
          <cell r="AD1796">
            <v>0</v>
          </cell>
        </row>
        <row r="1796">
          <cell r="AF1796">
            <v>376320000</v>
          </cell>
          <cell r="AG1796">
            <v>0</v>
          </cell>
          <cell r="AH1796">
            <v>577264216.18</v>
          </cell>
          <cell r="AI1796">
            <v>0</v>
          </cell>
          <cell r="AJ1796">
            <v>949911.1</v>
          </cell>
          <cell r="AK1796">
            <v>0</v>
          </cell>
          <cell r="AL1796">
            <v>132112307.23</v>
          </cell>
          <cell r="AM1796">
            <v>0</v>
          </cell>
          <cell r="AN1796">
            <v>-372832941.04</v>
          </cell>
          <cell r="AO1796">
            <v>1352233443.94</v>
          </cell>
          <cell r="AP1796">
            <v>713813493.47</v>
          </cell>
          <cell r="AQ1796">
            <v>2066046937.41</v>
          </cell>
          <cell r="AR1796">
            <v>760775936.26</v>
          </cell>
          <cell r="AS1796">
            <v>349799507.68</v>
          </cell>
          <cell r="AT1796">
            <v>241658000</v>
          </cell>
          <cell r="AU1796">
            <v>591457507.68</v>
          </cell>
          <cell r="AV1796">
            <v>713813493.47</v>
          </cell>
          <cell r="AW1796">
            <v>1305271001.15</v>
          </cell>
          <cell r="AX1796">
            <v>349799507.68</v>
          </cell>
          <cell r="AY1796">
            <v>955471493.47</v>
          </cell>
          <cell r="AZ1796">
            <v>0.45313004514687</v>
          </cell>
          <cell r="BA1796">
            <v>0.54686995485313</v>
          </cell>
          <cell r="BB1796">
            <v>1.8285882980508</v>
          </cell>
          <cell r="BC1796">
            <v>0.267989947966217</v>
          </cell>
          <cell r="BD1796">
            <v>0.185140097180654</v>
          </cell>
          <cell r="BE1796">
            <v>0.267989947966217</v>
          </cell>
          <cell r="BF1796">
            <v>0.732010052033783</v>
          </cell>
        </row>
        <row r="1797">
          <cell r="A1797" t="str">
            <v>002759.SZ</v>
          </cell>
          <cell r="B1797" t="str">
            <v>天际股份</v>
          </cell>
          <cell r="C1797">
            <v>589866.55</v>
          </cell>
          <cell r="D1797">
            <v>128000000</v>
          </cell>
          <cell r="E1797">
            <v>0</v>
          </cell>
          <cell r="F1797">
            <v>0</v>
          </cell>
          <cell r="G1797">
            <v>0</v>
          </cell>
          <cell r="H1797">
            <v>0</v>
          </cell>
          <cell r="I1797">
            <v>150034005.62</v>
          </cell>
          <cell r="J1797">
            <v>0</v>
          </cell>
          <cell r="K1797">
            <v>64765519.97</v>
          </cell>
          <cell r="L1797">
            <v>0</v>
          </cell>
          <cell r="M1797">
            <v>0</v>
          </cell>
          <cell r="N1797">
            <v>0</v>
          </cell>
          <cell r="O1797">
            <v>0</v>
          </cell>
          <cell r="P1797">
            <v>34018222.68</v>
          </cell>
          <cell r="Q1797">
            <v>69433563.39</v>
          </cell>
          <cell r="R1797">
            <v>0</v>
          </cell>
          <cell r="S1797">
            <v>0</v>
          </cell>
          <cell r="T1797">
            <v>0</v>
          </cell>
          <cell r="U1797">
            <v>0</v>
          </cell>
          <cell r="V1797">
            <v>0</v>
          </cell>
          <cell r="W1797">
            <v>0</v>
          </cell>
          <cell r="X1797">
            <v>0</v>
          </cell>
          <cell r="Y1797">
            <v>0</v>
          </cell>
          <cell r="Z1797">
            <v>0</v>
          </cell>
          <cell r="AA1797">
            <v>0</v>
          </cell>
          <cell r="AB1797">
            <v>0</v>
          </cell>
          <cell r="AC1797">
            <v>1072922.08</v>
          </cell>
          <cell r="AD1797">
            <v>0</v>
          </cell>
        </row>
        <row r="1797">
          <cell r="AF1797">
            <v>402152567</v>
          </cell>
          <cell r="AG1797">
            <v>0</v>
          </cell>
          <cell r="AH1797">
            <v>1916780911.51</v>
          </cell>
          <cell r="AI1797">
            <v>0</v>
          </cell>
          <cell r="AJ1797">
            <v>0</v>
          </cell>
          <cell r="AK1797">
            <v>0</v>
          </cell>
          <cell r="AL1797">
            <v>54146223.99</v>
          </cell>
          <cell r="AM1797">
            <v>0</v>
          </cell>
          <cell r="AN1797">
            <v>741344666.32</v>
          </cell>
          <cell r="AO1797">
            <v>447914100.29</v>
          </cell>
          <cell r="AP1797">
            <v>3114424368.82</v>
          </cell>
          <cell r="AQ1797">
            <v>3562338469.11</v>
          </cell>
          <cell r="AR1797">
            <v>319914100.29</v>
          </cell>
          <cell r="AS1797">
            <v>128000000</v>
          </cell>
          <cell r="AT1797">
            <v>0</v>
          </cell>
          <cell r="AU1797">
            <v>128000000</v>
          </cell>
          <cell r="AV1797">
            <v>3114424368.82</v>
          </cell>
          <cell r="AW1797">
            <v>3242424368.82</v>
          </cell>
          <cell r="AX1797">
            <v>128000000</v>
          </cell>
          <cell r="AY1797">
            <v>3114424368.82</v>
          </cell>
          <cell r="AZ1797">
            <v>0.0394766339751457</v>
          </cell>
          <cell r="BA1797">
            <v>0.960523366024854</v>
          </cell>
          <cell r="BB1797">
            <v>1.04109908761358</v>
          </cell>
          <cell r="BC1797">
            <v>0.0394766339751457</v>
          </cell>
          <cell r="BD1797">
            <v>0</v>
          </cell>
          <cell r="BE1797">
            <v>0.0394766339751457</v>
          </cell>
          <cell r="BF1797">
            <v>0.960523366024854</v>
          </cell>
        </row>
        <row r="1798">
          <cell r="A1798" t="str">
            <v>002405.SZ</v>
          </cell>
          <cell r="B1798" t="str">
            <v>四维图新</v>
          </cell>
          <cell r="C1798">
            <v>0</v>
          </cell>
          <cell r="D1798">
            <v>127173295.7</v>
          </cell>
          <cell r="E1798">
            <v>0</v>
          </cell>
          <cell r="F1798">
            <v>0</v>
          </cell>
          <cell r="G1798">
            <v>0</v>
          </cell>
          <cell r="H1798">
            <v>0</v>
          </cell>
          <cell r="I1798">
            <v>300176588.99</v>
          </cell>
          <cell r="J1798">
            <v>0</v>
          </cell>
          <cell r="K1798">
            <v>98198116.97</v>
          </cell>
          <cell r="L1798">
            <v>0</v>
          </cell>
          <cell r="M1798">
            <v>0</v>
          </cell>
          <cell r="N1798">
            <v>0</v>
          </cell>
          <cell r="O1798">
            <v>0</v>
          </cell>
          <cell r="P1798">
            <v>178407019.83</v>
          </cell>
          <cell r="Q1798">
            <v>25946186.49</v>
          </cell>
          <cell r="R1798">
            <v>0</v>
          </cell>
          <cell r="S1798">
            <v>0</v>
          </cell>
          <cell r="T1798">
            <v>0</v>
          </cell>
          <cell r="U1798">
            <v>0</v>
          </cell>
          <cell r="V1798">
            <v>109893061.75</v>
          </cell>
          <cell r="W1798">
            <v>0</v>
          </cell>
          <cell r="X1798">
            <v>0</v>
          </cell>
          <cell r="Y1798">
            <v>0</v>
          </cell>
          <cell r="Z1798">
            <v>0</v>
          </cell>
          <cell r="AA1798">
            <v>0</v>
          </cell>
          <cell r="AB1798">
            <v>0</v>
          </cell>
          <cell r="AC1798">
            <v>23874262.61</v>
          </cell>
          <cell r="AD1798">
            <v>603847680</v>
          </cell>
        </row>
        <row r="1798">
          <cell r="AF1798">
            <v>2268755114</v>
          </cell>
          <cell r="AG1798">
            <v>0</v>
          </cell>
          <cell r="AH1798">
            <v>7780223918.49</v>
          </cell>
          <cell r="AI1798">
            <v>0</v>
          </cell>
          <cell r="AJ1798">
            <v>62574719.21</v>
          </cell>
          <cell r="AK1798">
            <v>0</v>
          </cell>
          <cell r="AL1798">
            <v>109115366.29</v>
          </cell>
          <cell r="AM1798">
            <v>0</v>
          </cell>
          <cell r="AN1798">
            <v>1496315415.57</v>
          </cell>
          <cell r="AO1798">
            <v>1467516212.34</v>
          </cell>
          <cell r="AP1798">
            <v>11716984533.56</v>
          </cell>
          <cell r="AQ1798">
            <v>13184500745.9</v>
          </cell>
          <cell r="AR1798">
            <v>736495236.64</v>
          </cell>
          <cell r="AS1798">
            <v>127173295.7</v>
          </cell>
          <cell r="AT1798">
            <v>603847680</v>
          </cell>
          <cell r="AU1798">
            <v>731020975.7</v>
          </cell>
          <cell r="AV1798">
            <v>11716984533.56</v>
          </cell>
          <cell r="AW1798">
            <v>12448005509.26</v>
          </cell>
          <cell r="AX1798">
            <v>127173295.7</v>
          </cell>
          <cell r="AY1798">
            <v>12320832213.56</v>
          </cell>
          <cell r="AZ1798">
            <v>0.0587259521339541</v>
          </cell>
          <cell r="BA1798">
            <v>0.941274047866046</v>
          </cell>
          <cell r="BB1798">
            <v>1.06238985582051</v>
          </cell>
          <cell r="BC1798">
            <v>0.010216359207537</v>
          </cell>
          <cell r="BD1798">
            <v>0.0485095929264171</v>
          </cell>
          <cell r="BE1798">
            <v>0.010216359207537</v>
          </cell>
          <cell r="BF1798">
            <v>0.989783640792463</v>
          </cell>
        </row>
        <row r="1799">
          <cell r="A1799" t="str">
            <v>000838.SZ</v>
          </cell>
          <cell r="B1799" t="str">
            <v>财信发展</v>
          </cell>
          <cell r="C1799">
            <v>90471556.68</v>
          </cell>
          <cell r="D1799">
            <v>126590000</v>
          </cell>
          <cell r="E1799">
            <v>0</v>
          </cell>
          <cell r="F1799">
            <v>0</v>
          </cell>
          <cell r="G1799">
            <v>0</v>
          </cell>
          <cell r="H1799">
            <v>0</v>
          </cell>
          <cell r="I1799">
            <v>2030796829.91</v>
          </cell>
          <cell r="J1799">
            <v>81543543.99</v>
          </cell>
          <cell r="K1799">
            <v>8515508996.94</v>
          </cell>
          <cell r="L1799">
            <v>0</v>
          </cell>
          <cell r="M1799">
            <v>0</v>
          </cell>
          <cell r="N1799">
            <v>0</v>
          </cell>
          <cell r="O1799">
            <v>0</v>
          </cell>
          <cell r="P1799">
            <v>19639966.83</v>
          </cell>
          <cell r="Q1799">
            <v>146279446.02</v>
          </cell>
          <cell r="R1799">
            <v>0</v>
          </cell>
          <cell r="S1799">
            <v>0</v>
          </cell>
          <cell r="T1799">
            <v>0</v>
          </cell>
          <cell r="U1799">
            <v>779740655.81</v>
          </cell>
          <cell r="V1799">
            <v>803369414.78</v>
          </cell>
          <cell r="W1799">
            <v>0</v>
          </cell>
          <cell r="X1799">
            <v>936070000</v>
          </cell>
          <cell r="Y1799">
            <v>0</v>
          </cell>
          <cell r="Z1799">
            <v>0</v>
          </cell>
          <cell r="AA1799">
            <v>0</v>
          </cell>
          <cell r="AB1799">
            <v>0</v>
          </cell>
          <cell r="AC1799">
            <v>65587561.32</v>
          </cell>
          <cell r="AD1799">
            <v>0</v>
          </cell>
        </row>
        <row r="1799">
          <cell r="AF1799">
            <v>1100462170</v>
          </cell>
          <cell r="AG1799">
            <v>0</v>
          </cell>
          <cell r="AH1799">
            <v>256681853.32</v>
          </cell>
          <cell r="AI1799">
            <v>0</v>
          </cell>
          <cell r="AJ1799">
            <v>1081.81</v>
          </cell>
          <cell r="AK1799">
            <v>0</v>
          </cell>
          <cell r="AL1799">
            <v>41308189.57</v>
          </cell>
          <cell r="AM1799">
            <v>0</v>
          </cell>
          <cell r="AN1799">
            <v>512663522.42</v>
          </cell>
          <cell r="AO1799">
            <v>13595597972.28</v>
          </cell>
          <cell r="AP1799">
            <v>1911116817.12</v>
          </cell>
          <cell r="AQ1799">
            <v>15506714789.4</v>
          </cell>
          <cell r="AR1799">
            <v>11753197316.47</v>
          </cell>
          <cell r="AS1799">
            <v>906330655.81</v>
          </cell>
          <cell r="AT1799">
            <v>936070000</v>
          </cell>
          <cell r="AU1799">
            <v>1842400655.81</v>
          </cell>
          <cell r="AV1799">
            <v>1911116817.12</v>
          </cell>
          <cell r="AW1799">
            <v>3753517472.93</v>
          </cell>
          <cell r="AX1799">
            <v>906330655.81</v>
          </cell>
          <cell r="AY1799">
            <v>2847186817.12</v>
          </cell>
          <cell r="AZ1799">
            <v>0.490846431140181</v>
          </cell>
          <cell r="BA1799">
            <v>0.509153568859819</v>
          </cell>
          <cell r="BB1799">
            <v>1.96404397643596</v>
          </cell>
          <cell r="BC1799">
            <v>0.241461685564638</v>
          </cell>
          <cell r="BD1799">
            <v>0.249384745575542</v>
          </cell>
          <cell r="BE1799">
            <v>0.241461685564638</v>
          </cell>
          <cell r="BF1799">
            <v>0.758538314435362</v>
          </cell>
        </row>
        <row r="1800">
          <cell r="A1800" t="str">
            <v>002713.SZ</v>
          </cell>
          <cell r="B1800" t="str">
            <v>东易日盛</v>
          </cell>
          <cell r="C1800">
            <v>9930613.75</v>
          </cell>
          <cell r="D1800">
            <v>126257413.59</v>
          </cell>
          <cell r="E1800">
            <v>0</v>
          </cell>
          <cell r="F1800">
            <v>0</v>
          </cell>
          <cell r="G1800">
            <v>0</v>
          </cell>
          <cell r="H1800">
            <v>0</v>
          </cell>
          <cell r="I1800">
            <v>865608812.54</v>
          </cell>
          <cell r="J1800">
            <v>4998288.26</v>
          </cell>
          <cell r="K1800">
            <v>1095213043.9</v>
          </cell>
          <cell r="L1800">
            <v>0</v>
          </cell>
          <cell r="M1800">
            <v>0</v>
          </cell>
          <cell r="N1800">
            <v>0</v>
          </cell>
          <cell r="O1800">
            <v>0</v>
          </cell>
          <cell r="P1800">
            <v>47684508.19</v>
          </cell>
          <cell r="Q1800">
            <v>55020972.44</v>
          </cell>
          <cell r="R1800">
            <v>0</v>
          </cell>
          <cell r="S1800">
            <v>0</v>
          </cell>
          <cell r="T1800">
            <v>0</v>
          </cell>
          <cell r="U1800">
            <v>146290000.63</v>
          </cell>
          <cell r="V1800">
            <v>0</v>
          </cell>
          <cell r="W1800">
            <v>0</v>
          </cell>
          <cell r="X1800">
            <v>0</v>
          </cell>
          <cell r="Y1800">
            <v>0</v>
          </cell>
          <cell r="Z1800">
            <v>0</v>
          </cell>
          <cell r="AA1800">
            <v>0</v>
          </cell>
          <cell r="AB1800">
            <v>10617319.85</v>
          </cell>
          <cell r="AC1800">
            <v>0</v>
          </cell>
          <cell r="AD1800">
            <v>0</v>
          </cell>
        </row>
        <row r="1800">
          <cell r="AF1800">
            <v>419536980</v>
          </cell>
          <cell r="AG1800">
            <v>0</v>
          </cell>
          <cell r="AH1800">
            <v>424918424.2</v>
          </cell>
          <cell r="AI1800">
            <v>0</v>
          </cell>
          <cell r="AJ1800">
            <v>-830279.28</v>
          </cell>
          <cell r="AK1800">
            <v>0</v>
          </cell>
          <cell r="AL1800">
            <v>148560066.19</v>
          </cell>
          <cell r="AM1800">
            <v>0</v>
          </cell>
          <cell r="AN1800">
            <v>-284720429.69</v>
          </cell>
          <cell r="AO1800">
            <v>2361620973.15</v>
          </cell>
          <cell r="AP1800">
            <v>707464761.42</v>
          </cell>
          <cell r="AQ1800">
            <v>3069085734.57</v>
          </cell>
          <cell r="AR1800">
            <v>2089073558.93</v>
          </cell>
          <cell r="AS1800">
            <v>272547414.22</v>
          </cell>
          <cell r="AT1800">
            <v>0</v>
          </cell>
          <cell r="AU1800">
            <v>272547414.22</v>
          </cell>
          <cell r="AV1800">
            <v>707464761.42</v>
          </cell>
          <cell r="AW1800">
            <v>980012175.64</v>
          </cell>
          <cell r="AX1800">
            <v>272547414.22</v>
          </cell>
          <cell r="AY1800">
            <v>707464761.42</v>
          </cell>
          <cell r="AZ1800">
            <v>0.278106151122063</v>
          </cell>
          <cell r="BA1800">
            <v>0.721893848877937</v>
          </cell>
          <cell r="BB1800">
            <v>1.38524521514393</v>
          </cell>
          <cell r="BC1800">
            <v>0.278106151122063</v>
          </cell>
          <cell r="BD1800">
            <v>0</v>
          </cell>
          <cell r="BE1800">
            <v>0.278106151122063</v>
          </cell>
          <cell r="BF1800">
            <v>0.721893848877937</v>
          </cell>
        </row>
        <row r="1801">
          <cell r="A1801" t="str">
            <v>002282.SZ</v>
          </cell>
          <cell r="B1801" t="str">
            <v>博深股份</v>
          </cell>
          <cell r="C1801">
            <v>30926874.11</v>
          </cell>
          <cell r="D1801">
            <v>125587555.58</v>
          </cell>
          <cell r="E1801">
            <v>0</v>
          </cell>
          <cell r="F1801">
            <v>0</v>
          </cell>
          <cell r="G1801">
            <v>0</v>
          </cell>
          <cell r="H1801">
            <v>0</v>
          </cell>
          <cell r="I1801">
            <v>204197299.14</v>
          </cell>
          <cell r="J1801">
            <v>2491499.89</v>
          </cell>
          <cell r="K1801">
            <v>17790889.27</v>
          </cell>
          <cell r="L1801">
            <v>0</v>
          </cell>
          <cell r="M1801">
            <v>0</v>
          </cell>
          <cell r="N1801">
            <v>0</v>
          </cell>
          <cell r="O1801">
            <v>0</v>
          </cell>
          <cell r="P1801">
            <v>25236364.42</v>
          </cell>
          <cell r="Q1801">
            <v>22439808.95</v>
          </cell>
          <cell r="R1801">
            <v>0</v>
          </cell>
          <cell r="S1801">
            <v>0</v>
          </cell>
          <cell r="T1801">
            <v>0</v>
          </cell>
          <cell r="U1801">
            <v>0</v>
          </cell>
          <cell r="V1801">
            <v>1589840.08</v>
          </cell>
          <cell r="W1801">
            <v>0</v>
          </cell>
          <cell r="X1801">
            <v>0</v>
          </cell>
          <cell r="Y1801">
            <v>0</v>
          </cell>
          <cell r="Z1801">
            <v>0</v>
          </cell>
          <cell r="AA1801">
            <v>0</v>
          </cell>
          <cell r="AB1801">
            <v>2153170.55</v>
          </cell>
          <cell r="AC1801">
            <v>24102638.98</v>
          </cell>
          <cell r="AD1801">
            <v>0</v>
          </cell>
        </row>
        <row r="1801">
          <cell r="AF1801">
            <v>543944364</v>
          </cell>
          <cell r="AG1801">
            <v>0</v>
          </cell>
          <cell r="AH1801">
            <v>2167126527.1</v>
          </cell>
          <cell r="AI1801">
            <v>0</v>
          </cell>
          <cell r="AJ1801">
            <v>67695371.61</v>
          </cell>
          <cell r="AK1801">
            <v>0</v>
          </cell>
          <cell r="AL1801">
            <v>39101387.44</v>
          </cell>
          <cell r="AM1801">
            <v>0</v>
          </cell>
          <cell r="AN1801">
            <v>478000768.83</v>
          </cell>
          <cell r="AO1801">
            <v>456515940.97</v>
          </cell>
          <cell r="AP1801">
            <v>3295868418.98</v>
          </cell>
          <cell r="AQ1801">
            <v>3752384359.95</v>
          </cell>
          <cell r="AR1801">
            <v>330928385.39</v>
          </cell>
          <cell r="AS1801">
            <v>125587555.58</v>
          </cell>
          <cell r="AT1801">
            <v>0</v>
          </cell>
          <cell r="AU1801">
            <v>125587555.58</v>
          </cell>
          <cell r="AV1801">
            <v>3295868418.98</v>
          </cell>
          <cell r="AW1801">
            <v>3421455974.56</v>
          </cell>
          <cell r="AX1801">
            <v>125587555.58</v>
          </cell>
          <cell r="AY1801">
            <v>3295868418.98</v>
          </cell>
          <cell r="AZ1801">
            <v>0.0367058809213965</v>
          </cell>
          <cell r="BA1801">
            <v>0.963294119078604</v>
          </cell>
          <cell r="BB1801">
            <v>1.03810454169128</v>
          </cell>
          <cell r="BC1801">
            <v>0.0367058809213965</v>
          </cell>
          <cell r="BD1801">
            <v>0</v>
          </cell>
          <cell r="BE1801">
            <v>0.0367058809213965</v>
          </cell>
          <cell r="BF1801">
            <v>0.963294119078604</v>
          </cell>
        </row>
        <row r="1802">
          <cell r="A1802" t="str">
            <v>000803.SZ</v>
          </cell>
          <cell r="B1802" t="str">
            <v>北清环能</v>
          </cell>
          <cell r="C1802">
            <v>41760010.29</v>
          </cell>
          <cell r="D1802">
            <v>125437554.48</v>
          </cell>
          <cell r="E1802">
            <v>0</v>
          </cell>
          <cell r="F1802">
            <v>0</v>
          </cell>
          <cell r="G1802">
            <v>0</v>
          </cell>
          <cell r="H1802">
            <v>0</v>
          </cell>
          <cell r="I1802">
            <v>166808836.89</v>
          </cell>
          <cell r="J1802">
            <v>0</v>
          </cell>
          <cell r="K1802">
            <v>86500960.15</v>
          </cell>
          <cell r="L1802">
            <v>0</v>
          </cell>
          <cell r="M1802">
            <v>0</v>
          </cell>
          <cell r="N1802">
            <v>0</v>
          </cell>
          <cell r="O1802">
            <v>0</v>
          </cell>
          <cell r="P1802">
            <v>6813953.75</v>
          </cell>
          <cell r="Q1802">
            <v>4572415.44</v>
          </cell>
          <cell r="R1802">
            <v>0</v>
          </cell>
          <cell r="S1802">
            <v>0</v>
          </cell>
          <cell r="T1802">
            <v>0</v>
          </cell>
          <cell r="U1802">
            <v>23941233.97</v>
          </cell>
          <cell r="V1802">
            <v>1383488.39</v>
          </cell>
          <cell r="W1802">
            <v>0</v>
          </cell>
          <cell r="X1802">
            <v>243440000</v>
          </cell>
          <cell r="Y1802">
            <v>0</v>
          </cell>
          <cell r="Z1802">
            <v>0</v>
          </cell>
          <cell r="AA1802">
            <v>0</v>
          </cell>
          <cell r="AB1802">
            <v>5313123.28</v>
          </cell>
          <cell r="AC1802">
            <v>50156762.15</v>
          </cell>
          <cell r="AD1802">
            <v>0</v>
          </cell>
        </row>
        <row r="1802">
          <cell r="AF1802">
            <v>240474361</v>
          </cell>
          <cell r="AG1802">
            <v>0</v>
          </cell>
          <cell r="AH1802">
            <v>1193836113.47</v>
          </cell>
          <cell r="AI1802">
            <v>35943778</v>
          </cell>
          <cell r="AJ1802">
            <v>0</v>
          </cell>
          <cell r="AK1802">
            <v>2691554.25</v>
          </cell>
          <cell r="AL1802">
            <v>25340250.02</v>
          </cell>
          <cell r="AM1802">
            <v>0</v>
          </cell>
          <cell r="AN1802">
            <v>-214664825.28</v>
          </cell>
          <cell r="AO1802">
            <v>756128338.79</v>
          </cell>
          <cell r="AP1802">
            <v>1283621231.46</v>
          </cell>
          <cell r="AQ1802">
            <v>2039749570.25</v>
          </cell>
          <cell r="AR1802">
            <v>363309550.34</v>
          </cell>
          <cell r="AS1802">
            <v>149378788.45</v>
          </cell>
          <cell r="AT1802">
            <v>243440000</v>
          </cell>
          <cell r="AU1802">
            <v>392818788.45</v>
          </cell>
          <cell r="AV1802">
            <v>1211733675.46</v>
          </cell>
          <cell r="AW1802">
            <v>1604552463.91</v>
          </cell>
          <cell r="AX1802">
            <v>149378788.45</v>
          </cell>
          <cell r="AY1802">
            <v>1455173675.46</v>
          </cell>
          <cell r="AZ1802">
            <v>0.244815172632481</v>
          </cell>
          <cell r="BA1802">
            <v>0.755184827367519</v>
          </cell>
          <cell r="BB1802">
            <v>1.32417914629704</v>
          </cell>
          <cell r="BC1802">
            <v>0.0930968552352544</v>
          </cell>
          <cell r="BD1802">
            <v>0.151718317397227</v>
          </cell>
          <cell r="BE1802">
            <v>0.0930968552352544</v>
          </cell>
          <cell r="BF1802">
            <v>0.906903144764746</v>
          </cell>
        </row>
        <row r="1803">
          <cell r="A1803" t="str">
            <v>600749.SH</v>
          </cell>
          <cell r="B1803" t="str">
            <v>西藏旅游</v>
          </cell>
          <cell r="C1803">
            <v>0</v>
          </cell>
          <cell r="D1803">
            <v>124119350.05</v>
          </cell>
          <cell r="E1803">
            <v>0</v>
          </cell>
          <cell r="F1803">
            <v>0</v>
          </cell>
          <cell r="G1803">
            <v>0</v>
          </cell>
          <cell r="H1803">
            <v>0</v>
          </cell>
          <cell r="I1803">
            <v>62967301.81</v>
          </cell>
          <cell r="J1803">
            <v>0</v>
          </cell>
          <cell r="K1803">
            <v>12323938.36</v>
          </cell>
          <cell r="L1803">
            <v>0</v>
          </cell>
          <cell r="M1803">
            <v>0</v>
          </cell>
          <cell r="N1803">
            <v>0</v>
          </cell>
          <cell r="O1803">
            <v>0</v>
          </cell>
          <cell r="P1803">
            <v>5789317.4</v>
          </cell>
          <cell r="Q1803">
            <v>2408660.22</v>
          </cell>
          <cell r="R1803">
            <v>0</v>
          </cell>
          <cell r="S1803">
            <v>0</v>
          </cell>
          <cell r="T1803">
            <v>0</v>
          </cell>
          <cell r="U1803">
            <v>795827.27</v>
          </cell>
          <cell r="V1803">
            <v>563847.86</v>
          </cell>
          <cell r="W1803">
            <v>0</v>
          </cell>
          <cell r="X1803">
            <v>157708900.09</v>
          </cell>
          <cell r="Y1803">
            <v>0</v>
          </cell>
          <cell r="Z1803">
            <v>0</v>
          </cell>
          <cell r="AA1803">
            <v>0</v>
          </cell>
          <cell r="AB1803">
            <v>0</v>
          </cell>
          <cell r="AC1803">
            <v>666666.56</v>
          </cell>
          <cell r="AD1803">
            <v>0</v>
          </cell>
        </row>
        <row r="1803">
          <cell r="AF1803">
            <v>226965517</v>
          </cell>
          <cell r="AG1803">
            <v>0</v>
          </cell>
          <cell r="AH1803">
            <v>971510024.6</v>
          </cell>
          <cell r="AI1803">
            <v>43970999.04</v>
          </cell>
          <cell r="AJ1803">
            <v>0</v>
          </cell>
          <cell r="AK1803">
            <v>0</v>
          </cell>
          <cell r="AL1803">
            <v>5646283.67</v>
          </cell>
          <cell r="AM1803">
            <v>0</v>
          </cell>
          <cell r="AN1803">
            <v>-117413388.62</v>
          </cell>
          <cell r="AO1803">
            <v>367343809.62</v>
          </cell>
          <cell r="AP1803">
            <v>1130679435.69</v>
          </cell>
          <cell r="AQ1803">
            <v>1498023245.31</v>
          </cell>
          <cell r="AR1803">
            <v>84719732.21</v>
          </cell>
          <cell r="AS1803">
            <v>124915177.32</v>
          </cell>
          <cell r="AT1803">
            <v>157708900.09</v>
          </cell>
          <cell r="AU1803">
            <v>282624077.41</v>
          </cell>
          <cell r="AV1803">
            <v>1042737437.61</v>
          </cell>
          <cell r="AW1803">
            <v>1325361515.02</v>
          </cell>
          <cell r="AX1803">
            <v>124915177.32</v>
          </cell>
          <cell r="AY1803">
            <v>1200446337.7</v>
          </cell>
          <cell r="AZ1803">
            <v>0.213243008950456</v>
          </cell>
          <cell r="BA1803">
            <v>0.786756991049544</v>
          </cell>
          <cell r="BB1803">
            <v>1.27104050091247</v>
          </cell>
          <cell r="BC1803">
            <v>0.0942498902407884</v>
          </cell>
          <cell r="BD1803">
            <v>0.118993118709668</v>
          </cell>
          <cell r="BE1803">
            <v>0.0942498902407884</v>
          </cell>
          <cell r="BF1803">
            <v>0.905750109759212</v>
          </cell>
        </row>
        <row r="1804">
          <cell r="A1804" t="str">
            <v>600435.SH</v>
          </cell>
          <cell r="B1804" t="str">
            <v>北方导航</v>
          </cell>
          <cell r="C1804">
            <v>5518694.06</v>
          </cell>
          <cell r="D1804">
            <v>124000000</v>
          </cell>
          <cell r="E1804">
            <v>0</v>
          </cell>
          <cell r="F1804">
            <v>0</v>
          </cell>
          <cell r="G1804">
            <v>0</v>
          </cell>
          <cell r="H1804">
            <v>0</v>
          </cell>
          <cell r="I1804">
            <v>2556567531.69</v>
          </cell>
          <cell r="J1804">
            <v>0</v>
          </cell>
          <cell r="K1804">
            <v>75401227.04</v>
          </cell>
          <cell r="L1804">
            <v>0</v>
          </cell>
          <cell r="M1804">
            <v>0</v>
          </cell>
          <cell r="N1804">
            <v>0</v>
          </cell>
          <cell r="O1804">
            <v>0</v>
          </cell>
          <cell r="P1804">
            <v>32261219.68</v>
          </cell>
          <cell r="Q1804">
            <v>75617007.51</v>
          </cell>
          <cell r="R1804">
            <v>0</v>
          </cell>
          <cell r="S1804">
            <v>0</v>
          </cell>
          <cell r="T1804">
            <v>0</v>
          </cell>
          <cell r="U1804">
            <v>0</v>
          </cell>
          <cell r="V1804">
            <v>7121560.71</v>
          </cell>
          <cell r="W1804">
            <v>0</v>
          </cell>
          <cell r="X1804">
            <v>0</v>
          </cell>
          <cell r="Y1804">
            <v>0</v>
          </cell>
          <cell r="Z1804">
            <v>0</v>
          </cell>
          <cell r="AA1804">
            <v>0</v>
          </cell>
          <cell r="AB1804">
            <v>0</v>
          </cell>
          <cell r="AC1804">
            <v>5398781.67</v>
          </cell>
          <cell r="AD1804">
            <v>0</v>
          </cell>
        </row>
        <row r="1804">
          <cell r="AF1804">
            <v>1489320000</v>
          </cell>
          <cell r="AG1804">
            <v>0</v>
          </cell>
          <cell r="AH1804">
            <v>118479207</v>
          </cell>
          <cell r="AI1804">
            <v>0</v>
          </cell>
          <cell r="AJ1804">
            <v>1774349.3</v>
          </cell>
          <cell r="AK1804">
            <v>13127751.82</v>
          </cell>
          <cell r="AL1804">
            <v>88303234.69</v>
          </cell>
          <cell r="AM1804">
            <v>0</v>
          </cell>
          <cell r="AN1804">
            <v>573889085.97</v>
          </cell>
          <cell r="AO1804">
            <v>2881886022.36</v>
          </cell>
          <cell r="AP1804">
            <v>2284893628.78</v>
          </cell>
          <cell r="AQ1804">
            <v>5166779651.14</v>
          </cell>
          <cell r="AR1804">
            <v>2757886022.36</v>
          </cell>
          <cell r="AS1804">
            <v>124000000</v>
          </cell>
          <cell r="AT1804">
            <v>0</v>
          </cell>
          <cell r="AU1804">
            <v>124000000</v>
          </cell>
          <cell r="AV1804">
            <v>2284893628.78</v>
          </cell>
          <cell r="AW1804">
            <v>2408893628.78</v>
          </cell>
          <cell r="AX1804">
            <v>124000000</v>
          </cell>
          <cell r="AY1804">
            <v>2284893628.78</v>
          </cell>
          <cell r="AZ1804">
            <v>0.0514759134726927</v>
          </cell>
          <cell r="BA1804">
            <v>0.948524086527307</v>
          </cell>
          <cell r="BB1804">
            <v>1.05426948477519</v>
          </cell>
          <cell r="BC1804">
            <v>0.0514759134726927</v>
          </cell>
          <cell r="BD1804">
            <v>0</v>
          </cell>
          <cell r="BE1804">
            <v>0.0514759134726927</v>
          </cell>
          <cell r="BF1804">
            <v>0.948524086527307</v>
          </cell>
        </row>
        <row r="1805">
          <cell r="A1805" t="str">
            <v>002599.SZ</v>
          </cell>
          <cell r="B1805" t="str">
            <v>盛通股份</v>
          </cell>
          <cell r="C1805">
            <v>0</v>
          </cell>
          <cell r="D1805">
            <v>122590000</v>
          </cell>
          <cell r="E1805">
            <v>0</v>
          </cell>
          <cell r="F1805">
            <v>0</v>
          </cell>
          <cell r="G1805">
            <v>0</v>
          </cell>
          <cell r="H1805">
            <v>0</v>
          </cell>
          <cell r="I1805">
            <v>665029409.48</v>
          </cell>
          <cell r="J1805">
            <v>0</v>
          </cell>
          <cell r="K1805">
            <v>221427793.15</v>
          </cell>
          <cell r="L1805">
            <v>0</v>
          </cell>
          <cell r="M1805">
            <v>0</v>
          </cell>
          <cell r="N1805">
            <v>0</v>
          </cell>
          <cell r="O1805">
            <v>0</v>
          </cell>
          <cell r="P1805">
            <v>23204683.13</v>
          </cell>
          <cell r="Q1805">
            <v>17186673.95</v>
          </cell>
          <cell r="R1805">
            <v>0</v>
          </cell>
          <cell r="S1805">
            <v>0</v>
          </cell>
          <cell r="T1805">
            <v>0</v>
          </cell>
          <cell r="U1805">
            <v>103039450.12</v>
          </cell>
          <cell r="V1805">
            <v>15238687.33</v>
          </cell>
          <cell r="W1805">
            <v>0</v>
          </cell>
          <cell r="X1805">
            <v>0</v>
          </cell>
          <cell r="Y1805">
            <v>0</v>
          </cell>
          <cell r="Z1805">
            <v>0</v>
          </cell>
          <cell r="AA1805">
            <v>0</v>
          </cell>
          <cell r="AB1805">
            <v>0</v>
          </cell>
          <cell r="AC1805">
            <v>24147960.06</v>
          </cell>
          <cell r="AD1805">
            <v>0</v>
          </cell>
        </row>
        <row r="1805">
          <cell r="AF1805">
            <v>542266250</v>
          </cell>
          <cell r="AG1805">
            <v>0</v>
          </cell>
          <cell r="AH1805">
            <v>647419973.69</v>
          </cell>
          <cell r="AI1805">
            <v>119470496.35</v>
          </cell>
          <cell r="AJ1805">
            <v>24504365.11</v>
          </cell>
          <cell r="AK1805">
            <v>0</v>
          </cell>
          <cell r="AL1805">
            <v>53443795.42</v>
          </cell>
          <cell r="AM1805">
            <v>0</v>
          </cell>
          <cell r="AN1805">
            <v>242362864.02</v>
          </cell>
          <cell r="AO1805">
            <v>1191864657.22</v>
          </cell>
          <cell r="AP1805">
            <v>1629467744.59</v>
          </cell>
          <cell r="AQ1805">
            <v>2821332401.81</v>
          </cell>
          <cell r="AR1805">
            <v>966235207.1</v>
          </cell>
          <cell r="AS1805">
            <v>225629450.12</v>
          </cell>
          <cell r="AT1805">
            <v>0</v>
          </cell>
          <cell r="AU1805">
            <v>225629450.12</v>
          </cell>
          <cell r="AV1805">
            <v>1390526751.89</v>
          </cell>
          <cell r="AW1805">
            <v>1616156202.01</v>
          </cell>
          <cell r="AX1805">
            <v>225629450.12</v>
          </cell>
          <cell r="AY1805">
            <v>1390526751.89</v>
          </cell>
          <cell r="AZ1805">
            <v>0.139608689951743</v>
          </cell>
          <cell r="BA1805">
            <v>0.860391310048257</v>
          </cell>
          <cell r="BB1805">
            <v>1.16226185495053</v>
          </cell>
          <cell r="BC1805">
            <v>0.139608689951743</v>
          </cell>
          <cell r="BD1805">
            <v>0</v>
          </cell>
          <cell r="BE1805">
            <v>0.139608689951743</v>
          </cell>
          <cell r="BF1805">
            <v>0.860391310048257</v>
          </cell>
        </row>
        <row r="1806">
          <cell r="A1806" t="str">
            <v>605299.SH</v>
          </cell>
          <cell r="B1806" t="str">
            <v>舒华体育</v>
          </cell>
          <cell r="C1806">
            <v>1000714.2</v>
          </cell>
          <cell r="D1806">
            <v>122450000</v>
          </cell>
          <cell r="E1806">
            <v>0</v>
          </cell>
          <cell r="F1806">
            <v>0</v>
          </cell>
          <cell r="G1806">
            <v>0</v>
          </cell>
          <cell r="H1806">
            <v>0</v>
          </cell>
          <cell r="I1806">
            <v>174196035.31</v>
          </cell>
          <cell r="J1806">
            <v>0</v>
          </cell>
          <cell r="K1806">
            <v>94407670.8</v>
          </cell>
          <cell r="L1806">
            <v>0</v>
          </cell>
          <cell r="M1806">
            <v>0</v>
          </cell>
          <cell r="N1806">
            <v>0</v>
          </cell>
          <cell r="O1806">
            <v>0</v>
          </cell>
          <cell r="P1806">
            <v>23356364.98</v>
          </cell>
          <cell r="Q1806">
            <v>17530096</v>
          </cell>
          <cell r="R1806">
            <v>0</v>
          </cell>
          <cell r="S1806">
            <v>0</v>
          </cell>
          <cell r="T1806">
            <v>0</v>
          </cell>
          <cell r="U1806">
            <v>1673560.74</v>
          </cell>
          <cell r="V1806">
            <v>1567264.7</v>
          </cell>
          <cell r="W1806">
            <v>0</v>
          </cell>
          <cell r="X1806">
            <v>0</v>
          </cell>
          <cell r="Y1806">
            <v>0</v>
          </cell>
          <cell r="Z1806">
            <v>0</v>
          </cell>
          <cell r="AA1806">
            <v>0</v>
          </cell>
          <cell r="AB1806">
            <v>0</v>
          </cell>
          <cell r="AC1806">
            <v>70056250.61</v>
          </cell>
          <cell r="AD1806">
            <v>0</v>
          </cell>
        </row>
        <row r="1806">
          <cell r="AF1806">
            <v>411499000</v>
          </cell>
          <cell r="AG1806">
            <v>0</v>
          </cell>
          <cell r="AH1806">
            <v>350463204.76</v>
          </cell>
          <cell r="AI1806">
            <v>0</v>
          </cell>
          <cell r="AJ1806">
            <v>2190701.08</v>
          </cell>
          <cell r="AK1806">
            <v>0</v>
          </cell>
          <cell r="AL1806">
            <v>74305220.01</v>
          </cell>
          <cell r="AM1806">
            <v>0</v>
          </cell>
          <cell r="AN1806">
            <v>408340008.31</v>
          </cell>
          <cell r="AO1806">
            <v>506237957.34</v>
          </cell>
          <cell r="AP1806">
            <v>1246798134.16</v>
          </cell>
          <cell r="AQ1806">
            <v>1753036091.5</v>
          </cell>
          <cell r="AR1806">
            <v>382114396.6</v>
          </cell>
          <cell r="AS1806">
            <v>124123560.74</v>
          </cell>
          <cell r="AT1806">
            <v>0</v>
          </cell>
          <cell r="AU1806">
            <v>124123560.74</v>
          </cell>
          <cell r="AV1806">
            <v>1246798134.16</v>
          </cell>
          <cell r="AW1806">
            <v>1370921694.9</v>
          </cell>
          <cell r="AX1806">
            <v>124123560.74</v>
          </cell>
          <cell r="AY1806">
            <v>1246798134.16</v>
          </cell>
          <cell r="AZ1806">
            <v>0.0905402264781097</v>
          </cell>
          <cell r="BA1806">
            <v>0.90945977352189</v>
          </cell>
          <cell r="BB1806">
            <v>1.09955385506221</v>
          </cell>
          <cell r="BC1806">
            <v>0.0905402264781097</v>
          </cell>
          <cell r="BD1806">
            <v>0</v>
          </cell>
          <cell r="BE1806">
            <v>0.0905402264781097</v>
          </cell>
          <cell r="BF1806">
            <v>0.90945977352189</v>
          </cell>
        </row>
        <row r="1807">
          <cell r="A1807" t="str">
            <v>000713.SZ</v>
          </cell>
          <cell r="B1807" t="str">
            <v>丰乐种业</v>
          </cell>
          <cell r="C1807">
            <v>835366.87</v>
          </cell>
          <cell r="D1807">
            <v>122194287.84</v>
          </cell>
          <cell r="E1807">
            <v>0</v>
          </cell>
          <cell r="F1807">
            <v>0</v>
          </cell>
          <cell r="G1807">
            <v>0</v>
          </cell>
          <cell r="H1807">
            <v>0</v>
          </cell>
          <cell r="I1807">
            <v>232278516.52</v>
          </cell>
          <cell r="J1807">
            <v>0</v>
          </cell>
          <cell r="K1807">
            <v>382298704.73</v>
          </cell>
          <cell r="L1807">
            <v>0</v>
          </cell>
          <cell r="M1807">
            <v>0</v>
          </cell>
          <cell r="N1807">
            <v>0</v>
          </cell>
          <cell r="O1807">
            <v>0</v>
          </cell>
          <cell r="P1807">
            <v>25583280.08</v>
          </cell>
          <cell r="Q1807">
            <v>12518793.87</v>
          </cell>
          <cell r="R1807">
            <v>0</v>
          </cell>
          <cell r="S1807">
            <v>0</v>
          </cell>
          <cell r="T1807">
            <v>0</v>
          </cell>
          <cell r="U1807">
            <v>0</v>
          </cell>
          <cell r="V1807">
            <v>29970415.76</v>
          </cell>
          <cell r="W1807">
            <v>0</v>
          </cell>
          <cell r="X1807">
            <v>40000000</v>
          </cell>
          <cell r="Y1807">
            <v>0</v>
          </cell>
          <cell r="Z1807">
            <v>0</v>
          </cell>
          <cell r="AA1807">
            <v>0</v>
          </cell>
          <cell r="AB1807">
            <v>0</v>
          </cell>
          <cell r="AC1807">
            <v>23988263.11</v>
          </cell>
          <cell r="AD1807">
            <v>0</v>
          </cell>
        </row>
        <row r="1807">
          <cell r="AF1807">
            <v>614014980</v>
          </cell>
          <cell r="AG1807">
            <v>0</v>
          </cell>
          <cell r="AH1807">
            <v>448781290.09</v>
          </cell>
          <cell r="AI1807">
            <v>0</v>
          </cell>
          <cell r="AJ1807">
            <v>0</v>
          </cell>
          <cell r="AK1807">
            <v>3049615.59</v>
          </cell>
          <cell r="AL1807">
            <v>84463409.27</v>
          </cell>
          <cell r="AM1807">
            <v>0</v>
          </cell>
          <cell r="AN1807">
            <v>541274299.66</v>
          </cell>
          <cell r="AO1807">
            <v>869667628.78</v>
          </cell>
          <cell r="AP1807">
            <v>1691583594.61</v>
          </cell>
          <cell r="AQ1807">
            <v>2561251223.39</v>
          </cell>
          <cell r="AR1807">
            <v>707473340.94</v>
          </cell>
          <cell r="AS1807">
            <v>122194287.84</v>
          </cell>
          <cell r="AT1807">
            <v>40000000</v>
          </cell>
          <cell r="AU1807">
            <v>162194287.84</v>
          </cell>
          <cell r="AV1807">
            <v>1691583594.61</v>
          </cell>
          <cell r="AW1807">
            <v>1853777882.45</v>
          </cell>
          <cell r="AX1807">
            <v>122194287.84</v>
          </cell>
          <cell r="AY1807">
            <v>1731583594.61</v>
          </cell>
          <cell r="AZ1807">
            <v>0.0874939168146941</v>
          </cell>
          <cell r="BA1807">
            <v>0.912506083185306</v>
          </cell>
          <cell r="BB1807">
            <v>1.09588310524931</v>
          </cell>
          <cell r="BC1807">
            <v>0.0659163586947671</v>
          </cell>
          <cell r="BD1807">
            <v>0.021577558119927</v>
          </cell>
          <cell r="BE1807">
            <v>0.0659163586947671</v>
          </cell>
          <cell r="BF1807">
            <v>0.934083641305233</v>
          </cell>
        </row>
        <row r="1808">
          <cell r="A1808" t="str">
            <v>601279.SH</v>
          </cell>
          <cell r="B1808" t="str">
            <v>英利汽车</v>
          </cell>
          <cell r="C1808">
            <v>34446791</v>
          </cell>
          <cell r="D1808">
            <v>121576600</v>
          </cell>
          <cell r="E1808">
            <v>0</v>
          </cell>
          <cell r="F1808">
            <v>0</v>
          </cell>
          <cell r="G1808">
            <v>0</v>
          </cell>
          <cell r="H1808">
            <v>0</v>
          </cell>
          <cell r="I1808">
            <v>1748979533</v>
          </cell>
          <cell r="J1808">
            <v>0</v>
          </cell>
          <cell r="K1808">
            <v>17909843</v>
          </cell>
          <cell r="L1808">
            <v>0</v>
          </cell>
          <cell r="M1808">
            <v>0</v>
          </cell>
          <cell r="N1808">
            <v>0</v>
          </cell>
          <cell r="O1808">
            <v>0</v>
          </cell>
          <cell r="P1808">
            <v>51563124</v>
          </cell>
          <cell r="Q1808">
            <v>15135221</v>
          </cell>
          <cell r="R1808">
            <v>0</v>
          </cell>
          <cell r="S1808">
            <v>0</v>
          </cell>
          <cell r="T1808">
            <v>0</v>
          </cell>
          <cell r="U1808">
            <v>138739338</v>
          </cell>
          <cell r="V1808">
            <v>0</v>
          </cell>
          <cell r="W1808">
            <v>0</v>
          </cell>
          <cell r="X1808">
            <v>437494822</v>
          </cell>
          <cell r="Y1808">
            <v>0</v>
          </cell>
          <cell r="Z1808">
            <v>0</v>
          </cell>
          <cell r="AA1808">
            <v>0</v>
          </cell>
          <cell r="AB1808">
            <v>350340</v>
          </cell>
          <cell r="AC1808">
            <v>43435278</v>
          </cell>
          <cell r="AD1808">
            <v>0</v>
          </cell>
        </row>
        <row r="1808">
          <cell r="AF1808">
            <v>1494253157</v>
          </cell>
          <cell r="AG1808">
            <v>0</v>
          </cell>
          <cell r="AH1808">
            <v>762764155</v>
          </cell>
          <cell r="AI1808">
            <v>0</v>
          </cell>
          <cell r="AJ1808">
            <v>-1834839</v>
          </cell>
          <cell r="AK1808">
            <v>0</v>
          </cell>
          <cell r="AL1808">
            <v>33325409</v>
          </cell>
          <cell r="AM1808">
            <v>0</v>
          </cell>
          <cell r="AN1808">
            <v>1282739016</v>
          </cell>
          <cell r="AO1808">
            <v>2609630890</v>
          </cell>
          <cell r="AP1808">
            <v>3571246898</v>
          </cell>
          <cell r="AQ1808">
            <v>6180877788</v>
          </cell>
          <cell r="AR1808">
            <v>1911820130</v>
          </cell>
          <cell r="AS1808">
            <v>260315938</v>
          </cell>
          <cell r="AT1808">
            <v>437494822</v>
          </cell>
          <cell r="AU1808">
            <v>697810760</v>
          </cell>
          <cell r="AV1808">
            <v>3571246898</v>
          </cell>
          <cell r="AW1808">
            <v>4269057658</v>
          </cell>
          <cell r="AX1808">
            <v>260315938</v>
          </cell>
          <cell r="AY1808">
            <v>4008741720</v>
          </cell>
          <cell r="AZ1808">
            <v>0.163457796990007</v>
          </cell>
          <cell r="BA1808">
            <v>0.836542203009993</v>
          </cell>
          <cell r="BB1808">
            <v>1.1953969523616</v>
          </cell>
          <cell r="BC1808">
            <v>0.0609773769422348</v>
          </cell>
          <cell r="BD1808">
            <v>0.102480420047773</v>
          </cell>
          <cell r="BE1808">
            <v>0.0609773769422348</v>
          </cell>
          <cell r="BF1808">
            <v>0.939022623057765</v>
          </cell>
        </row>
        <row r="1809">
          <cell r="A1809" t="str">
            <v>603003.SH</v>
          </cell>
          <cell r="B1809" t="str">
            <v>龙宇燃油</v>
          </cell>
          <cell r="C1809">
            <v>42925757.13</v>
          </cell>
          <cell r="D1809">
            <v>121000000</v>
          </cell>
          <cell r="E1809">
            <v>0</v>
          </cell>
          <cell r="F1809">
            <v>0</v>
          </cell>
          <cell r="G1809">
            <v>0</v>
          </cell>
          <cell r="H1809">
            <v>0</v>
          </cell>
          <cell r="I1809">
            <v>311521409.79</v>
          </cell>
          <cell r="J1809">
            <v>0</v>
          </cell>
          <cell r="K1809">
            <v>323839992.98</v>
          </cell>
          <cell r="L1809">
            <v>0</v>
          </cell>
          <cell r="M1809">
            <v>0</v>
          </cell>
          <cell r="N1809">
            <v>0</v>
          </cell>
          <cell r="O1809">
            <v>0</v>
          </cell>
          <cell r="P1809">
            <v>148391.67</v>
          </cell>
          <cell r="Q1809">
            <v>15697663.51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40350434.64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B1809">
            <v>0</v>
          </cell>
          <cell r="AC1809">
            <v>0</v>
          </cell>
          <cell r="AD1809">
            <v>0</v>
          </cell>
        </row>
        <row r="1809">
          <cell r="AF1809">
            <v>402443494</v>
          </cell>
          <cell r="AG1809">
            <v>0</v>
          </cell>
          <cell r="AH1809">
            <v>3266634229.99</v>
          </cell>
          <cell r="AI1809">
            <v>104876660.04</v>
          </cell>
          <cell r="AJ1809">
            <v>800440.09</v>
          </cell>
          <cell r="AK1809">
            <v>99838.91</v>
          </cell>
          <cell r="AL1809">
            <v>38310495.94</v>
          </cell>
          <cell r="AM1809">
            <v>0</v>
          </cell>
          <cell r="AN1809">
            <v>117591946.83</v>
          </cell>
          <cell r="AO1809">
            <v>855483649.72</v>
          </cell>
          <cell r="AP1809">
            <v>3930757105.8</v>
          </cell>
          <cell r="AQ1809">
            <v>4786240755.52</v>
          </cell>
          <cell r="AR1809">
            <v>734483649.72</v>
          </cell>
          <cell r="AS1809">
            <v>121000000</v>
          </cell>
          <cell r="AT1809">
            <v>0</v>
          </cell>
          <cell r="AU1809">
            <v>121000000</v>
          </cell>
          <cell r="AV1809">
            <v>3721003785.72</v>
          </cell>
          <cell r="AW1809">
            <v>3842003785.72</v>
          </cell>
          <cell r="AX1809">
            <v>121000000</v>
          </cell>
          <cell r="AY1809">
            <v>3721003785.72</v>
          </cell>
          <cell r="AZ1809">
            <v>0.0314939825019783</v>
          </cell>
          <cell r="BA1809">
            <v>0.968506017498022</v>
          </cell>
          <cell r="BB1809">
            <v>1.03251810720117</v>
          </cell>
          <cell r="BC1809">
            <v>0.0314939825019783</v>
          </cell>
          <cell r="BD1809">
            <v>0</v>
          </cell>
          <cell r="BE1809">
            <v>0.0314939825019783</v>
          </cell>
          <cell r="BF1809">
            <v>0.968506017498022</v>
          </cell>
        </row>
        <row r="1810">
          <cell r="A1810" t="str">
            <v>603338.SH</v>
          </cell>
          <cell r="B1810" t="str">
            <v>浙江鼎力</v>
          </cell>
          <cell r="C1810">
            <v>0</v>
          </cell>
          <cell r="D1810">
            <v>120645900</v>
          </cell>
          <cell r="E1810">
            <v>0</v>
          </cell>
          <cell r="F1810">
            <v>0</v>
          </cell>
          <cell r="G1810">
            <v>0</v>
          </cell>
          <cell r="H1810">
            <v>0</v>
          </cell>
          <cell r="I1810">
            <v>1748429413.86</v>
          </cell>
          <cell r="J1810">
            <v>0</v>
          </cell>
          <cell r="K1810">
            <v>107972374.19</v>
          </cell>
          <cell r="L1810">
            <v>0</v>
          </cell>
          <cell r="M1810">
            <v>0</v>
          </cell>
          <cell r="N1810">
            <v>0</v>
          </cell>
          <cell r="O1810">
            <v>0</v>
          </cell>
          <cell r="P1810">
            <v>20837994.78</v>
          </cell>
          <cell r="Q1810">
            <v>144441752.75</v>
          </cell>
          <cell r="R1810">
            <v>0</v>
          </cell>
          <cell r="S1810">
            <v>0</v>
          </cell>
          <cell r="T1810">
            <v>0</v>
          </cell>
          <cell r="U1810">
            <v>455101076.11</v>
          </cell>
          <cell r="V1810">
            <v>0</v>
          </cell>
          <cell r="W1810">
            <v>0</v>
          </cell>
          <cell r="X1810">
            <v>309859880.4</v>
          </cell>
          <cell r="Y1810">
            <v>0</v>
          </cell>
          <cell r="Z1810">
            <v>0</v>
          </cell>
          <cell r="AA1810">
            <v>0</v>
          </cell>
          <cell r="AB1810">
            <v>35826988.93</v>
          </cell>
          <cell r="AC1810">
            <v>92918584.99</v>
          </cell>
          <cell r="AD1810">
            <v>0</v>
          </cell>
        </row>
        <row r="1810">
          <cell r="AF1810">
            <v>485485571</v>
          </cell>
          <cell r="AG1810">
            <v>0</v>
          </cell>
          <cell r="AH1810">
            <v>914796190.11</v>
          </cell>
          <cell r="AI1810">
            <v>0</v>
          </cell>
          <cell r="AJ1810">
            <v>-3380679.49</v>
          </cell>
          <cell r="AK1810">
            <v>6099649.44</v>
          </cell>
          <cell r="AL1810">
            <v>261714343.13</v>
          </cell>
          <cell r="AM1810">
            <v>0</v>
          </cell>
          <cell r="AN1810">
            <v>2681817914.15</v>
          </cell>
          <cell r="AO1810">
            <v>3036033966.01</v>
          </cell>
          <cell r="AP1810">
            <v>4346532988.34</v>
          </cell>
          <cell r="AQ1810">
            <v>7382566954.35</v>
          </cell>
          <cell r="AR1810">
            <v>2150427109.5</v>
          </cell>
          <cell r="AS1810">
            <v>575746976.11</v>
          </cell>
          <cell r="AT1810">
            <v>309859880.4</v>
          </cell>
          <cell r="AU1810">
            <v>885606856.51</v>
          </cell>
          <cell r="AV1810">
            <v>4346532988.34</v>
          </cell>
          <cell r="AW1810">
            <v>5232139844.85</v>
          </cell>
          <cell r="AX1810">
            <v>575746976.11</v>
          </cell>
          <cell r="AY1810">
            <v>4656392868.74</v>
          </cell>
          <cell r="AZ1810">
            <v>0.169262841355761</v>
          </cell>
          <cell r="BA1810">
            <v>0.830737158644239</v>
          </cell>
          <cell r="BB1810">
            <v>1.20375017488323</v>
          </cell>
          <cell r="BC1810">
            <v>0.110040441039952</v>
          </cell>
          <cell r="BD1810">
            <v>0.0592224003158087</v>
          </cell>
          <cell r="BE1810">
            <v>0.110040441039952</v>
          </cell>
          <cell r="BF1810">
            <v>0.889959558960048</v>
          </cell>
        </row>
        <row r="1811">
          <cell r="A1811" t="str">
            <v>603867.SH</v>
          </cell>
          <cell r="B1811" t="str">
            <v>新化股份</v>
          </cell>
          <cell r="C1811">
            <v>23263852.39</v>
          </cell>
          <cell r="D1811">
            <v>120587750.01</v>
          </cell>
          <cell r="E1811">
            <v>0</v>
          </cell>
          <cell r="F1811">
            <v>0</v>
          </cell>
          <cell r="G1811">
            <v>0</v>
          </cell>
          <cell r="H1811">
            <v>0</v>
          </cell>
          <cell r="I1811">
            <v>583346902.64</v>
          </cell>
          <cell r="J1811">
            <v>0</v>
          </cell>
          <cell r="K1811">
            <v>63131432.54</v>
          </cell>
          <cell r="L1811">
            <v>0</v>
          </cell>
          <cell r="M1811">
            <v>0</v>
          </cell>
          <cell r="N1811">
            <v>0</v>
          </cell>
          <cell r="O1811">
            <v>0</v>
          </cell>
          <cell r="P1811">
            <v>22698755.92</v>
          </cell>
          <cell r="Q1811">
            <v>9079087.78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7720733.51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B1811">
            <v>0</v>
          </cell>
          <cell r="AC1811">
            <v>27962509.56</v>
          </cell>
          <cell r="AD1811">
            <v>0</v>
          </cell>
        </row>
        <row r="1811">
          <cell r="AF1811">
            <v>140900000</v>
          </cell>
          <cell r="AG1811">
            <v>0</v>
          </cell>
          <cell r="AH1811">
            <v>513477698.76</v>
          </cell>
          <cell r="AI1811">
            <v>11700000</v>
          </cell>
          <cell r="AJ1811">
            <v>0</v>
          </cell>
          <cell r="AK1811">
            <v>9147415.88</v>
          </cell>
          <cell r="AL1811">
            <v>70450000</v>
          </cell>
          <cell r="AM1811">
            <v>0</v>
          </cell>
          <cell r="AN1811">
            <v>820780688.19</v>
          </cell>
          <cell r="AO1811">
            <v>857791024.35</v>
          </cell>
          <cell r="AP1811">
            <v>1566455802.83</v>
          </cell>
          <cell r="AQ1811">
            <v>2424246827.18</v>
          </cell>
          <cell r="AR1811">
            <v>737203274.34</v>
          </cell>
          <cell r="AS1811">
            <v>120587750.01</v>
          </cell>
          <cell r="AT1811">
            <v>0</v>
          </cell>
          <cell r="AU1811">
            <v>120587750.01</v>
          </cell>
          <cell r="AV1811">
            <v>1543055802.83</v>
          </cell>
          <cell r="AW1811">
            <v>1663643552.84</v>
          </cell>
          <cell r="AX1811">
            <v>120587750.01</v>
          </cell>
          <cell r="AY1811">
            <v>1543055802.83</v>
          </cell>
          <cell r="AZ1811">
            <v>0.0724841266653215</v>
          </cell>
          <cell r="BA1811">
            <v>0.927515873334679</v>
          </cell>
          <cell r="BB1811">
            <v>1.07814866435085</v>
          </cell>
          <cell r="BC1811">
            <v>0.0724841266653215</v>
          </cell>
          <cell r="BD1811">
            <v>0</v>
          </cell>
          <cell r="BE1811">
            <v>0.0724841266653215</v>
          </cell>
          <cell r="BF1811">
            <v>0.927515873334679</v>
          </cell>
        </row>
        <row r="1812">
          <cell r="A1812" t="str">
            <v>002931.SZ</v>
          </cell>
          <cell r="B1812" t="str">
            <v>锋龙股份</v>
          </cell>
          <cell r="C1812">
            <v>3201880.33</v>
          </cell>
          <cell r="D1812">
            <v>120227964.05</v>
          </cell>
          <cell r="E1812">
            <v>0</v>
          </cell>
          <cell r="F1812">
            <v>0</v>
          </cell>
          <cell r="G1812">
            <v>1303864.18</v>
          </cell>
          <cell r="H1812">
            <v>0</v>
          </cell>
          <cell r="I1812">
            <v>120481593.8</v>
          </cell>
          <cell r="J1812">
            <v>0</v>
          </cell>
          <cell r="K1812">
            <v>697833.89</v>
          </cell>
          <cell r="L1812">
            <v>0</v>
          </cell>
          <cell r="M1812">
            <v>0</v>
          </cell>
          <cell r="N1812">
            <v>0</v>
          </cell>
          <cell r="O1812">
            <v>0</v>
          </cell>
          <cell r="P1812">
            <v>12754476.24</v>
          </cell>
          <cell r="Q1812">
            <v>4303813.21</v>
          </cell>
          <cell r="R1812">
            <v>0</v>
          </cell>
          <cell r="S1812">
            <v>0</v>
          </cell>
          <cell r="T1812">
            <v>0</v>
          </cell>
          <cell r="U1812">
            <v>5080088.53</v>
          </cell>
          <cell r="V1812">
            <v>90718.41</v>
          </cell>
          <cell r="W1812">
            <v>0</v>
          </cell>
          <cell r="X1812">
            <v>37472641.2</v>
          </cell>
          <cell r="Y1812">
            <v>184535315.24</v>
          </cell>
          <cell r="Z1812">
            <v>0</v>
          </cell>
          <cell r="AA1812">
            <v>0</v>
          </cell>
          <cell r="AB1812">
            <v>0</v>
          </cell>
          <cell r="AC1812">
            <v>3845728.93</v>
          </cell>
          <cell r="AD1812">
            <v>0</v>
          </cell>
        </row>
        <row r="1812">
          <cell r="AF1812">
            <v>199139126</v>
          </cell>
          <cell r="AG1812">
            <v>62172577.57</v>
          </cell>
          <cell r="AH1812">
            <v>151587624.72</v>
          </cell>
          <cell r="AI1812">
            <v>12588388.64</v>
          </cell>
          <cell r="AJ1812">
            <v>-149362.27</v>
          </cell>
          <cell r="AK1812">
            <v>0</v>
          </cell>
          <cell r="AL1812">
            <v>20322728.73</v>
          </cell>
          <cell r="AM1812">
            <v>0</v>
          </cell>
          <cell r="AN1812">
            <v>277100507.22</v>
          </cell>
          <cell r="AO1812">
            <v>493995918.01</v>
          </cell>
          <cell r="AP1812">
            <v>722761590.61</v>
          </cell>
          <cell r="AQ1812">
            <v>1216757508.62</v>
          </cell>
          <cell r="AR1812">
            <v>145376044.81</v>
          </cell>
          <cell r="AS1812">
            <v>126611916.76</v>
          </cell>
          <cell r="AT1812">
            <v>222007956.44</v>
          </cell>
          <cell r="AU1812">
            <v>348619873.2</v>
          </cell>
          <cell r="AV1812">
            <v>697584813.33</v>
          </cell>
          <cell r="AW1812">
            <v>1046204686.53</v>
          </cell>
          <cell r="AX1812">
            <v>126611916.76</v>
          </cell>
          <cell r="AY1812">
            <v>919592769.77</v>
          </cell>
          <cell r="AZ1812">
            <v>0.333223390879929</v>
          </cell>
          <cell r="BA1812">
            <v>0.666776609120071</v>
          </cell>
          <cell r="BB1812">
            <v>1.4997526702679</v>
          </cell>
          <cell r="BC1812">
            <v>0.121020215632889</v>
          </cell>
          <cell r="BD1812">
            <v>0.21220317524704</v>
          </cell>
          <cell r="BE1812">
            <v>0.121020215632889</v>
          </cell>
          <cell r="BF1812">
            <v>0.878979784367111</v>
          </cell>
        </row>
        <row r="1813">
          <cell r="A1813" t="str">
            <v>603116.SH</v>
          </cell>
          <cell r="B1813" t="str">
            <v>红蜻蜓</v>
          </cell>
          <cell r="C1813">
            <v>0</v>
          </cell>
          <cell r="D1813">
            <v>120053472.23</v>
          </cell>
          <cell r="E1813">
            <v>0</v>
          </cell>
          <cell r="F1813">
            <v>0</v>
          </cell>
          <cell r="G1813">
            <v>0</v>
          </cell>
          <cell r="H1813">
            <v>0</v>
          </cell>
          <cell r="I1813">
            <v>613963719.7</v>
          </cell>
          <cell r="J1813">
            <v>3801634.74</v>
          </cell>
          <cell r="K1813">
            <v>53593708.1</v>
          </cell>
          <cell r="L1813">
            <v>0</v>
          </cell>
          <cell r="M1813">
            <v>0</v>
          </cell>
          <cell r="N1813">
            <v>0</v>
          </cell>
          <cell r="O1813">
            <v>0</v>
          </cell>
          <cell r="P1813">
            <v>47007489.89</v>
          </cell>
          <cell r="Q1813">
            <v>42571680.53</v>
          </cell>
          <cell r="R1813">
            <v>0</v>
          </cell>
          <cell r="S1813">
            <v>0</v>
          </cell>
          <cell r="T1813">
            <v>0</v>
          </cell>
          <cell r="U1813">
            <v>5174001.38</v>
          </cell>
          <cell r="V1813">
            <v>27675475.13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B1813">
            <v>0</v>
          </cell>
          <cell r="AC1813">
            <v>2172629.14</v>
          </cell>
          <cell r="AD1813">
            <v>0</v>
          </cell>
        </row>
        <row r="1813">
          <cell r="AF1813">
            <v>576200800</v>
          </cell>
          <cell r="AG1813">
            <v>0</v>
          </cell>
          <cell r="AH1813">
            <v>811477064.9</v>
          </cell>
          <cell r="AI1813">
            <v>150972081.7</v>
          </cell>
          <cell r="AJ1813">
            <v>0</v>
          </cell>
          <cell r="AK1813">
            <v>0</v>
          </cell>
          <cell r="AL1813">
            <v>113911744.9</v>
          </cell>
          <cell r="AM1813">
            <v>0</v>
          </cell>
          <cell r="AN1813">
            <v>1954269521.14</v>
          </cell>
          <cell r="AO1813">
            <v>916013810.84</v>
          </cell>
          <cell r="AP1813">
            <v>3606831212.64</v>
          </cell>
          <cell r="AQ1813">
            <v>4522845023.48</v>
          </cell>
          <cell r="AR1813">
            <v>790786337.23</v>
          </cell>
          <cell r="AS1813">
            <v>125227473.61</v>
          </cell>
          <cell r="AT1813">
            <v>0</v>
          </cell>
          <cell r="AU1813">
            <v>125227473.61</v>
          </cell>
          <cell r="AV1813">
            <v>3304887049.24</v>
          </cell>
          <cell r="AW1813">
            <v>3430114522.85</v>
          </cell>
          <cell r="AX1813">
            <v>125227473.61</v>
          </cell>
          <cell r="AY1813">
            <v>3304887049.24</v>
          </cell>
          <cell r="AZ1813">
            <v>0.0365082485659842</v>
          </cell>
          <cell r="BA1813">
            <v>0.963491751434016</v>
          </cell>
          <cell r="BB1813">
            <v>1.03789160468852</v>
          </cell>
          <cell r="BC1813">
            <v>0.0365082485659842</v>
          </cell>
          <cell r="BD1813">
            <v>0</v>
          </cell>
          <cell r="BE1813">
            <v>0.0365082485659842</v>
          </cell>
          <cell r="BF1813">
            <v>0.963491751434016</v>
          </cell>
        </row>
        <row r="1814">
          <cell r="A1814" t="str">
            <v>002192.SZ</v>
          </cell>
          <cell r="B1814" t="str">
            <v>融捷股份</v>
          </cell>
          <cell r="C1814">
            <v>9278488.83</v>
          </cell>
          <cell r="D1814">
            <v>120000000</v>
          </cell>
          <cell r="E1814">
            <v>0</v>
          </cell>
          <cell r="F1814">
            <v>0</v>
          </cell>
          <cell r="G1814">
            <v>0</v>
          </cell>
          <cell r="H1814">
            <v>0</v>
          </cell>
          <cell r="I1814">
            <v>92717883.14</v>
          </cell>
          <cell r="J1814">
            <v>0</v>
          </cell>
          <cell r="K1814">
            <v>26139095.42</v>
          </cell>
          <cell r="L1814">
            <v>0</v>
          </cell>
          <cell r="M1814">
            <v>0</v>
          </cell>
          <cell r="N1814">
            <v>0</v>
          </cell>
          <cell r="O1814">
            <v>0</v>
          </cell>
          <cell r="P1814">
            <v>13041776.87</v>
          </cell>
          <cell r="Q1814">
            <v>6059180.01</v>
          </cell>
          <cell r="R1814">
            <v>0</v>
          </cell>
          <cell r="S1814">
            <v>0</v>
          </cell>
          <cell r="T1814">
            <v>0</v>
          </cell>
          <cell r="U1814">
            <v>21084311.1</v>
          </cell>
          <cell r="V1814">
            <v>6255784.28</v>
          </cell>
          <cell r="W1814">
            <v>0</v>
          </cell>
          <cell r="X1814">
            <v>25000000</v>
          </cell>
          <cell r="Y1814">
            <v>0</v>
          </cell>
          <cell r="Z1814">
            <v>0</v>
          </cell>
          <cell r="AA1814">
            <v>0</v>
          </cell>
          <cell r="AB1814">
            <v>24297095.27</v>
          </cell>
          <cell r="AC1814">
            <v>14308778.62</v>
          </cell>
          <cell r="AD1814">
            <v>0</v>
          </cell>
        </row>
        <row r="1814">
          <cell r="AF1814">
            <v>259655203</v>
          </cell>
          <cell r="AG1814">
            <v>0</v>
          </cell>
          <cell r="AH1814">
            <v>621284115.75</v>
          </cell>
          <cell r="AI1814">
            <v>0</v>
          </cell>
          <cell r="AJ1814">
            <v>0</v>
          </cell>
          <cell r="AK1814">
            <v>791644.69</v>
          </cell>
          <cell r="AL1814">
            <v>14035469.06</v>
          </cell>
          <cell r="AM1814">
            <v>0</v>
          </cell>
          <cell r="AN1814">
            <v>-301463775.53</v>
          </cell>
          <cell r="AO1814">
            <v>358182393.54</v>
          </cell>
          <cell r="AP1814">
            <v>594302656.97</v>
          </cell>
          <cell r="AQ1814">
            <v>952485050.51</v>
          </cell>
          <cell r="AR1814">
            <v>192098082.44</v>
          </cell>
          <cell r="AS1814">
            <v>141084311.1</v>
          </cell>
          <cell r="AT1814">
            <v>25000000</v>
          </cell>
          <cell r="AU1814">
            <v>166084311.1</v>
          </cell>
          <cell r="AV1814">
            <v>594302656.97</v>
          </cell>
          <cell r="AW1814">
            <v>760386968.07</v>
          </cell>
          <cell r="AX1814">
            <v>141084311.1</v>
          </cell>
          <cell r="AY1814">
            <v>619302656.97</v>
          </cell>
          <cell r="AZ1814">
            <v>0.218420775308067</v>
          </cell>
          <cell r="BA1814">
            <v>0.781579224691933</v>
          </cell>
          <cell r="BB1814">
            <v>1.27946082547698</v>
          </cell>
          <cell r="BC1814">
            <v>0.185542778906505</v>
          </cell>
          <cell r="BD1814">
            <v>0.0328779964015619</v>
          </cell>
          <cell r="BE1814">
            <v>0.185542778906505</v>
          </cell>
          <cell r="BF1814">
            <v>0.814457221093495</v>
          </cell>
        </row>
        <row r="1815">
          <cell r="A1815" t="str">
            <v>002248.SZ</v>
          </cell>
          <cell r="B1815" t="str">
            <v>华东数控</v>
          </cell>
          <cell r="C1815">
            <v>0</v>
          </cell>
          <cell r="D1815">
            <v>120000000</v>
          </cell>
          <cell r="E1815">
            <v>0</v>
          </cell>
          <cell r="F1815">
            <v>0</v>
          </cell>
          <cell r="G1815">
            <v>0</v>
          </cell>
          <cell r="H1815">
            <v>0</v>
          </cell>
          <cell r="I1815">
            <v>35548345.91</v>
          </cell>
          <cell r="J1815">
            <v>0</v>
          </cell>
          <cell r="K1815">
            <v>74869994</v>
          </cell>
          <cell r="L1815">
            <v>0</v>
          </cell>
          <cell r="M1815">
            <v>0</v>
          </cell>
          <cell r="N1815">
            <v>0</v>
          </cell>
          <cell r="O1815">
            <v>0</v>
          </cell>
          <cell r="P1815">
            <v>17251715.94</v>
          </cell>
          <cell r="Q1815">
            <v>1725138.18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76830312.57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B1815">
            <v>0</v>
          </cell>
          <cell r="AC1815">
            <v>21487300</v>
          </cell>
          <cell r="AD1815">
            <v>0</v>
          </cell>
        </row>
        <row r="1815">
          <cell r="AF1815">
            <v>307495600</v>
          </cell>
          <cell r="AG1815">
            <v>0</v>
          </cell>
          <cell r="AH1815">
            <v>734444022.23</v>
          </cell>
          <cell r="AI1815">
            <v>0</v>
          </cell>
          <cell r="AJ1815">
            <v>0</v>
          </cell>
          <cell r="AK1815">
            <v>14361993.17</v>
          </cell>
          <cell r="AL1815">
            <v>56776482.02</v>
          </cell>
          <cell r="AM1815">
            <v>0</v>
          </cell>
          <cell r="AN1815">
            <v>-1054624299.66</v>
          </cell>
          <cell r="AO1815">
            <v>347712806.6</v>
          </cell>
          <cell r="AP1815">
            <v>58453797.7600001</v>
          </cell>
          <cell r="AQ1815">
            <v>406166604.36</v>
          </cell>
          <cell r="AR1815">
            <v>227712806.6</v>
          </cell>
          <cell r="AS1815">
            <v>120000000</v>
          </cell>
          <cell r="AT1815">
            <v>0</v>
          </cell>
          <cell r="AU1815">
            <v>120000000</v>
          </cell>
          <cell r="AV1815">
            <v>58453797.7600001</v>
          </cell>
          <cell r="AW1815">
            <v>178453797.76</v>
          </cell>
          <cell r="AX1815">
            <v>120000000</v>
          </cell>
          <cell r="AY1815">
            <v>58453797.7600001</v>
          </cell>
          <cell r="AZ1815">
            <v>0.672442960061776</v>
          </cell>
          <cell r="BA1815">
            <v>0.327557039938224</v>
          </cell>
          <cell r="BB1815">
            <v>3.05290339718724</v>
          </cell>
          <cell r="BC1815">
            <v>0.672442960061776</v>
          </cell>
          <cell r="BD1815">
            <v>0</v>
          </cell>
          <cell r="BE1815">
            <v>0.672442960061776</v>
          </cell>
          <cell r="BF1815">
            <v>0.327557039938224</v>
          </cell>
        </row>
        <row r="1816">
          <cell r="A1816" t="str">
            <v>603286.SH</v>
          </cell>
          <cell r="B1816" t="str">
            <v>日盈电子</v>
          </cell>
          <cell r="C1816">
            <v>3925225.85</v>
          </cell>
          <cell r="D1816">
            <v>119954592</v>
          </cell>
          <cell r="E1816">
            <v>0</v>
          </cell>
          <cell r="F1816">
            <v>0</v>
          </cell>
          <cell r="G1816">
            <v>0</v>
          </cell>
          <cell r="H1816">
            <v>0</v>
          </cell>
          <cell r="I1816">
            <v>119933516.05</v>
          </cell>
          <cell r="J1816">
            <v>0</v>
          </cell>
          <cell r="K1816">
            <v>4009851.17</v>
          </cell>
          <cell r="L1816">
            <v>0</v>
          </cell>
          <cell r="M1816">
            <v>0</v>
          </cell>
          <cell r="N1816">
            <v>0</v>
          </cell>
          <cell r="O1816">
            <v>0</v>
          </cell>
          <cell r="P1816">
            <v>11735473.26</v>
          </cell>
          <cell r="Q1816">
            <v>7274333.11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493608.98</v>
          </cell>
          <cell r="W1816">
            <v>0</v>
          </cell>
          <cell r="X1816">
            <v>100000000</v>
          </cell>
          <cell r="Y1816">
            <v>0</v>
          </cell>
          <cell r="Z1816">
            <v>0</v>
          </cell>
          <cell r="AA1816">
            <v>0</v>
          </cell>
          <cell r="AB1816">
            <v>54554.66</v>
          </cell>
          <cell r="AC1816">
            <v>7827694.09</v>
          </cell>
          <cell r="AD1816">
            <v>0</v>
          </cell>
        </row>
        <row r="1816">
          <cell r="AF1816">
            <v>89126000</v>
          </cell>
          <cell r="AG1816">
            <v>0</v>
          </cell>
          <cell r="AH1816">
            <v>202976356.75</v>
          </cell>
          <cell r="AI1816">
            <v>0</v>
          </cell>
          <cell r="AJ1816">
            <v>42658.06</v>
          </cell>
          <cell r="AK1816">
            <v>0</v>
          </cell>
          <cell r="AL1816">
            <v>27167550.86</v>
          </cell>
          <cell r="AM1816">
            <v>0</v>
          </cell>
          <cell r="AN1816">
            <v>170129356</v>
          </cell>
          <cell r="AO1816">
            <v>375208849.17</v>
          </cell>
          <cell r="AP1816">
            <v>489441921.67</v>
          </cell>
          <cell r="AQ1816">
            <v>864650770.84</v>
          </cell>
          <cell r="AR1816">
            <v>155254257.17</v>
          </cell>
          <cell r="AS1816">
            <v>119954592</v>
          </cell>
          <cell r="AT1816">
            <v>100000000</v>
          </cell>
          <cell r="AU1816">
            <v>219954592</v>
          </cell>
          <cell r="AV1816">
            <v>489441921.67</v>
          </cell>
          <cell r="AW1816">
            <v>709396513.67</v>
          </cell>
          <cell r="AX1816">
            <v>119954592</v>
          </cell>
          <cell r="AY1816">
            <v>589441921.67</v>
          </cell>
          <cell r="AZ1816">
            <v>0.310058743962646</v>
          </cell>
          <cell r="BA1816">
            <v>0.689941256037354</v>
          </cell>
          <cell r="BB1816">
            <v>1.44939875858918</v>
          </cell>
          <cell r="BC1816">
            <v>0.169093856099497</v>
          </cell>
          <cell r="BD1816">
            <v>0.140964887863148</v>
          </cell>
          <cell r="BE1816">
            <v>0.169093856099497</v>
          </cell>
          <cell r="BF1816">
            <v>0.830906143900503</v>
          </cell>
        </row>
        <row r="1817">
          <cell r="A1817" t="str">
            <v>600761.SH</v>
          </cell>
          <cell r="B1817" t="str">
            <v>安徽合力</v>
          </cell>
          <cell r="C1817">
            <v>1028893.15</v>
          </cell>
          <cell r="D1817">
            <v>118358550</v>
          </cell>
          <cell r="E1817">
            <v>0</v>
          </cell>
          <cell r="F1817">
            <v>0</v>
          </cell>
          <cell r="G1817">
            <v>0</v>
          </cell>
          <cell r="H1817">
            <v>0</v>
          </cell>
          <cell r="I1817">
            <v>2810686896.11</v>
          </cell>
          <cell r="J1817">
            <v>0</v>
          </cell>
          <cell r="K1817">
            <v>221943006.94</v>
          </cell>
          <cell r="L1817">
            <v>0</v>
          </cell>
          <cell r="M1817">
            <v>0</v>
          </cell>
          <cell r="N1817">
            <v>0</v>
          </cell>
          <cell r="O1817">
            <v>0</v>
          </cell>
          <cell r="P1817">
            <v>20546385.91</v>
          </cell>
          <cell r="Q1817">
            <v>64400773.73</v>
          </cell>
          <cell r="R1817">
            <v>0</v>
          </cell>
          <cell r="S1817">
            <v>0</v>
          </cell>
          <cell r="T1817">
            <v>0</v>
          </cell>
          <cell r="U1817">
            <v>500000000</v>
          </cell>
          <cell r="V1817">
            <v>13655888.85</v>
          </cell>
          <cell r="W1817">
            <v>0</v>
          </cell>
          <cell r="X1817">
            <v>800000000</v>
          </cell>
          <cell r="Y1817">
            <v>0</v>
          </cell>
          <cell r="Z1817">
            <v>0</v>
          </cell>
          <cell r="AA1817">
            <v>0</v>
          </cell>
          <cell r="AB1817">
            <v>0</v>
          </cell>
          <cell r="AC1817">
            <v>82458355.88</v>
          </cell>
          <cell r="AD1817">
            <v>0</v>
          </cell>
        </row>
        <row r="1817">
          <cell r="AF1817">
            <v>740180802</v>
          </cell>
          <cell r="AG1817">
            <v>0</v>
          </cell>
          <cell r="AH1817">
            <v>315401385.82</v>
          </cell>
          <cell r="AI1817">
            <v>0</v>
          </cell>
          <cell r="AJ1817">
            <v>-5440569.01</v>
          </cell>
          <cell r="AK1817">
            <v>0</v>
          </cell>
          <cell r="AL1817">
            <v>750016263.6</v>
          </cell>
          <cell r="AM1817">
            <v>0</v>
          </cell>
          <cell r="AN1817">
            <v>3889367268.6</v>
          </cell>
          <cell r="AO1817">
            <v>4633078750.57</v>
          </cell>
          <cell r="AP1817">
            <v>5689525151.01</v>
          </cell>
          <cell r="AQ1817">
            <v>10322603901.58</v>
          </cell>
          <cell r="AR1817">
            <v>3214720200.57</v>
          </cell>
          <cell r="AS1817">
            <v>618358550</v>
          </cell>
          <cell r="AT1817">
            <v>800000000</v>
          </cell>
          <cell r="AU1817">
            <v>1418358550</v>
          </cell>
          <cell r="AV1817">
            <v>5689525151.01</v>
          </cell>
          <cell r="AW1817">
            <v>7107883701.01</v>
          </cell>
          <cell r="AX1817">
            <v>618358550</v>
          </cell>
          <cell r="AY1817">
            <v>6489525151.01</v>
          </cell>
          <cell r="AZ1817">
            <v>0.199547236514078</v>
          </cell>
          <cell r="BA1817">
            <v>0.800452763485922</v>
          </cell>
          <cell r="BB1817">
            <v>1.2492929572072</v>
          </cell>
          <cell r="BC1817">
            <v>0.0869961546939962</v>
          </cell>
          <cell r="BD1817">
            <v>0.112551081820081</v>
          </cell>
          <cell r="BE1817">
            <v>0.0869961546939962</v>
          </cell>
          <cell r="BF1817">
            <v>0.913003845306004</v>
          </cell>
        </row>
        <row r="1818">
          <cell r="A1818" t="str">
            <v>002485.SZ</v>
          </cell>
          <cell r="B1818" t="str">
            <v>雪松发展</v>
          </cell>
          <cell r="C1818">
            <v>35667013.36</v>
          </cell>
          <cell r="D1818">
            <v>118263366.69</v>
          </cell>
          <cell r="E1818">
            <v>0</v>
          </cell>
          <cell r="F1818">
            <v>0</v>
          </cell>
          <cell r="G1818">
            <v>0</v>
          </cell>
          <cell r="H1818">
            <v>0</v>
          </cell>
          <cell r="I1818">
            <v>300970415.54</v>
          </cell>
          <cell r="J1818">
            <v>12363893.97</v>
          </cell>
          <cell r="K1818">
            <v>82671218.36</v>
          </cell>
          <cell r="L1818">
            <v>0</v>
          </cell>
          <cell r="M1818">
            <v>0</v>
          </cell>
          <cell r="N1818">
            <v>0</v>
          </cell>
          <cell r="O1818">
            <v>0</v>
          </cell>
          <cell r="P1818">
            <v>6006506.25</v>
          </cell>
          <cell r="Q1818">
            <v>7330658.36</v>
          </cell>
          <cell r="R1818">
            <v>0</v>
          </cell>
          <cell r="S1818">
            <v>0</v>
          </cell>
          <cell r="T1818">
            <v>0</v>
          </cell>
          <cell r="U1818">
            <v>446300000</v>
          </cell>
          <cell r="V1818">
            <v>12782935.71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B1818">
            <v>0</v>
          </cell>
          <cell r="AC1818">
            <v>236047200</v>
          </cell>
          <cell r="AD1818">
            <v>0</v>
          </cell>
        </row>
        <row r="1818">
          <cell r="AF1818">
            <v>544000000</v>
          </cell>
          <cell r="AG1818">
            <v>0</v>
          </cell>
          <cell r="AH1818">
            <v>1057054142.35</v>
          </cell>
          <cell r="AI1818">
            <v>0</v>
          </cell>
          <cell r="AJ1818">
            <v>16986111.39</v>
          </cell>
          <cell r="AK1818">
            <v>0</v>
          </cell>
          <cell r="AL1818">
            <v>91830385.35</v>
          </cell>
          <cell r="AM1818">
            <v>0</v>
          </cell>
          <cell r="AN1818">
            <v>465202998.73</v>
          </cell>
          <cell r="AO1818">
            <v>1258403208.24</v>
          </cell>
          <cell r="AP1818">
            <v>2175073637.82</v>
          </cell>
          <cell r="AQ1818">
            <v>3433476846.06</v>
          </cell>
          <cell r="AR1818">
            <v>693839841.55</v>
          </cell>
          <cell r="AS1818">
            <v>564563366.69</v>
          </cell>
          <cell r="AT1818">
            <v>0</v>
          </cell>
          <cell r="AU1818">
            <v>564563366.69</v>
          </cell>
          <cell r="AV1818">
            <v>2175073637.82</v>
          </cell>
          <cell r="AW1818">
            <v>2739637004.51</v>
          </cell>
          <cell r="AX1818">
            <v>564563366.69</v>
          </cell>
          <cell r="AY1818">
            <v>2175073637.82</v>
          </cell>
          <cell r="AZ1818">
            <v>0.206072324822819</v>
          </cell>
          <cell r="BA1818">
            <v>0.793927675177181</v>
          </cell>
          <cell r="BB1818">
            <v>1.25956057619081</v>
          </cell>
          <cell r="BC1818">
            <v>0.206072324822819</v>
          </cell>
          <cell r="BD1818">
            <v>0</v>
          </cell>
          <cell r="BE1818">
            <v>0.206072324822819</v>
          </cell>
          <cell r="BF1818">
            <v>0.793927675177181</v>
          </cell>
        </row>
        <row r="1819">
          <cell r="A1819" t="str">
            <v>603677.SH</v>
          </cell>
          <cell r="B1819" t="str">
            <v>奇精机械</v>
          </cell>
          <cell r="C1819">
            <v>0</v>
          </cell>
          <cell r="D1819">
            <v>117990207.74</v>
          </cell>
          <cell r="E1819">
            <v>0</v>
          </cell>
          <cell r="F1819">
            <v>0</v>
          </cell>
          <cell r="G1819">
            <v>0</v>
          </cell>
          <cell r="H1819">
            <v>0</v>
          </cell>
          <cell r="I1819">
            <v>428494236.11</v>
          </cell>
          <cell r="J1819">
            <v>1629932.33</v>
          </cell>
          <cell r="K1819">
            <v>938936.49</v>
          </cell>
          <cell r="L1819">
            <v>0</v>
          </cell>
          <cell r="M1819">
            <v>0</v>
          </cell>
          <cell r="N1819">
            <v>0</v>
          </cell>
          <cell r="O1819">
            <v>0</v>
          </cell>
          <cell r="P1819">
            <v>32498831.5</v>
          </cell>
          <cell r="Q1819">
            <v>4156760.32</v>
          </cell>
          <cell r="R1819">
            <v>0</v>
          </cell>
          <cell r="S1819">
            <v>0</v>
          </cell>
          <cell r="T1819">
            <v>0</v>
          </cell>
          <cell r="U1819">
            <v>939609.97</v>
          </cell>
          <cell r="V1819">
            <v>119318.21</v>
          </cell>
          <cell r="W1819">
            <v>0</v>
          </cell>
          <cell r="X1819">
            <v>0</v>
          </cell>
          <cell r="Y1819">
            <v>284164457.38</v>
          </cell>
          <cell r="Z1819">
            <v>0</v>
          </cell>
          <cell r="AA1819">
            <v>0</v>
          </cell>
          <cell r="AB1819">
            <v>0</v>
          </cell>
          <cell r="AC1819">
            <v>21189466.86</v>
          </cell>
          <cell r="AD1819">
            <v>0</v>
          </cell>
        </row>
        <row r="1819">
          <cell r="AF1819">
            <v>192138626</v>
          </cell>
          <cell r="AG1819">
            <v>76817978.51</v>
          </cell>
          <cell r="AH1819">
            <v>445979278</v>
          </cell>
          <cell r="AI1819">
            <v>0</v>
          </cell>
          <cell r="AJ1819">
            <v>-158587.33</v>
          </cell>
          <cell r="AK1819">
            <v>0</v>
          </cell>
          <cell r="AL1819">
            <v>57316960.87</v>
          </cell>
          <cell r="AM1819">
            <v>0</v>
          </cell>
          <cell r="AN1819">
            <v>322157086.67</v>
          </cell>
          <cell r="AO1819">
            <v>892121756.91</v>
          </cell>
          <cell r="AP1819">
            <v>1094251342.72</v>
          </cell>
          <cell r="AQ1819">
            <v>1986373099.63</v>
          </cell>
          <cell r="AR1819">
            <v>489027481.82</v>
          </cell>
          <cell r="AS1819">
            <v>118929817.71</v>
          </cell>
          <cell r="AT1819">
            <v>284164457.38</v>
          </cell>
          <cell r="AU1819">
            <v>403094275.09</v>
          </cell>
          <cell r="AV1819">
            <v>1094251342.72</v>
          </cell>
          <cell r="AW1819">
            <v>1497345617.81</v>
          </cell>
          <cell r="AX1819">
            <v>118929817.71</v>
          </cell>
          <cell r="AY1819">
            <v>1378415800.1</v>
          </cell>
          <cell r="AZ1819">
            <v>0.269205900291451</v>
          </cell>
          <cell r="BA1819">
            <v>0.730794099708549</v>
          </cell>
          <cell r="BB1819">
            <v>1.368374485233</v>
          </cell>
          <cell r="BC1819">
            <v>0.079427098390247</v>
          </cell>
          <cell r="BD1819">
            <v>0.189778801901204</v>
          </cell>
          <cell r="BE1819">
            <v>0.079427098390247</v>
          </cell>
          <cell r="BF1819">
            <v>0.920572901609753</v>
          </cell>
        </row>
        <row r="1820">
          <cell r="A1820" t="str">
            <v>002862.SZ</v>
          </cell>
          <cell r="B1820" t="str">
            <v>实丰文化</v>
          </cell>
          <cell r="C1820">
            <v>437092.98</v>
          </cell>
          <cell r="D1820">
            <v>117771202</v>
          </cell>
          <cell r="E1820">
            <v>0</v>
          </cell>
          <cell r="F1820">
            <v>0</v>
          </cell>
          <cell r="G1820">
            <v>0</v>
          </cell>
          <cell r="H1820">
            <v>0</v>
          </cell>
          <cell r="I1820">
            <v>17972942.96</v>
          </cell>
          <cell r="J1820">
            <v>0</v>
          </cell>
          <cell r="K1820">
            <v>8951525.63</v>
          </cell>
          <cell r="L1820">
            <v>0</v>
          </cell>
          <cell r="M1820">
            <v>0</v>
          </cell>
          <cell r="N1820">
            <v>0</v>
          </cell>
          <cell r="O1820">
            <v>0</v>
          </cell>
          <cell r="P1820">
            <v>3576329.55</v>
          </cell>
          <cell r="Q1820">
            <v>1280610.13</v>
          </cell>
          <cell r="R1820">
            <v>0</v>
          </cell>
          <cell r="S1820">
            <v>0</v>
          </cell>
          <cell r="T1820">
            <v>0</v>
          </cell>
          <cell r="U1820">
            <v>783076.53</v>
          </cell>
          <cell r="V1820">
            <v>51086.08</v>
          </cell>
          <cell r="W1820">
            <v>0</v>
          </cell>
          <cell r="X1820">
            <v>18000000</v>
          </cell>
          <cell r="Y1820">
            <v>0</v>
          </cell>
          <cell r="Z1820">
            <v>0</v>
          </cell>
          <cell r="AA1820">
            <v>0</v>
          </cell>
          <cell r="AB1820">
            <v>0</v>
          </cell>
          <cell r="AC1820">
            <v>255387.03</v>
          </cell>
          <cell r="AD1820">
            <v>0</v>
          </cell>
        </row>
        <row r="1820">
          <cell r="AF1820">
            <v>120000000</v>
          </cell>
          <cell r="AG1820">
            <v>0</v>
          </cell>
          <cell r="AH1820">
            <v>273752306.48</v>
          </cell>
          <cell r="AI1820">
            <v>8999857.76</v>
          </cell>
          <cell r="AJ1820">
            <v>83963.21</v>
          </cell>
          <cell r="AK1820">
            <v>0</v>
          </cell>
          <cell r="AL1820">
            <v>21130322.64</v>
          </cell>
          <cell r="AM1820">
            <v>0</v>
          </cell>
          <cell r="AN1820">
            <v>123844666.69</v>
          </cell>
          <cell r="AO1820">
            <v>169079252.89</v>
          </cell>
          <cell r="AP1820">
            <v>547811116.78</v>
          </cell>
          <cell r="AQ1820">
            <v>716890369.67</v>
          </cell>
          <cell r="AR1820">
            <v>32524974.36</v>
          </cell>
          <cell r="AS1820">
            <v>118554278.53</v>
          </cell>
          <cell r="AT1820">
            <v>18000000</v>
          </cell>
          <cell r="AU1820">
            <v>136554278.53</v>
          </cell>
          <cell r="AV1820">
            <v>529811401.26</v>
          </cell>
          <cell r="AW1820">
            <v>666365679.79</v>
          </cell>
          <cell r="AX1820">
            <v>118554278.53</v>
          </cell>
          <cell r="AY1820">
            <v>547811401.26</v>
          </cell>
          <cell r="AZ1820">
            <v>0.204923936918591</v>
          </cell>
          <cell r="BA1820">
            <v>0.795076063081409</v>
          </cell>
          <cell r="BB1820">
            <v>1.25774129851726</v>
          </cell>
          <cell r="BC1820">
            <v>0.177911741444069</v>
          </cell>
          <cell r="BD1820">
            <v>0.0270121954745217</v>
          </cell>
          <cell r="BE1820">
            <v>0.177911741444069</v>
          </cell>
          <cell r="BF1820">
            <v>0.822088258555931</v>
          </cell>
        </row>
        <row r="1821">
          <cell r="A1821" t="str">
            <v>603089.SH</v>
          </cell>
          <cell r="B1821" t="str">
            <v>正裕工业</v>
          </cell>
          <cell r="C1821">
            <v>2855935.09</v>
          </cell>
          <cell r="D1821">
            <v>117634125</v>
          </cell>
          <cell r="E1821">
            <v>0</v>
          </cell>
          <cell r="F1821">
            <v>0</v>
          </cell>
          <cell r="G1821">
            <v>0</v>
          </cell>
          <cell r="H1821">
            <v>0</v>
          </cell>
          <cell r="I1821">
            <v>457827631.44</v>
          </cell>
          <cell r="J1821">
            <v>0</v>
          </cell>
          <cell r="K1821">
            <v>18086516.66</v>
          </cell>
          <cell r="L1821">
            <v>0</v>
          </cell>
          <cell r="M1821">
            <v>0</v>
          </cell>
          <cell r="N1821">
            <v>0</v>
          </cell>
          <cell r="O1821">
            <v>0</v>
          </cell>
          <cell r="P1821">
            <v>45428656.02</v>
          </cell>
          <cell r="Q1821">
            <v>7773525.62</v>
          </cell>
          <cell r="R1821">
            <v>0</v>
          </cell>
          <cell r="S1821">
            <v>0</v>
          </cell>
          <cell r="T1821">
            <v>0</v>
          </cell>
          <cell r="U1821">
            <v>6950658.03</v>
          </cell>
          <cell r="V1821">
            <v>1940101.7</v>
          </cell>
          <cell r="W1821">
            <v>0</v>
          </cell>
          <cell r="X1821">
            <v>0</v>
          </cell>
          <cell r="Y1821">
            <v>147923100.13</v>
          </cell>
          <cell r="Z1821">
            <v>0</v>
          </cell>
          <cell r="AA1821">
            <v>0</v>
          </cell>
          <cell r="AB1821">
            <v>0</v>
          </cell>
          <cell r="AC1821">
            <v>17869779.73</v>
          </cell>
          <cell r="AD1821">
            <v>0</v>
          </cell>
        </row>
        <row r="1821">
          <cell r="AF1821">
            <v>222497820</v>
          </cell>
          <cell r="AG1821">
            <v>11068107.77</v>
          </cell>
          <cell r="AH1821">
            <v>371454602.09</v>
          </cell>
          <cell r="AI1821">
            <v>0</v>
          </cell>
          <cell r="AJ1821">
            <v>-310499.35</v>
          </cell>
          <cell r="AK1821">
            <v>0</v>
          </cell>
          <cell r="AL1821">
            <v>58860163.37</v>
          </cell>
          <cell r="AM1821">
            <v>0</v>
          </cell>
          <cell r="AN1821">
            <v>384905664.22</v>
          </cell>
          <cell r="AO1821">
            <v>824290029.42</v>
          </cell>
          <cell r="AP1821">
            <v>1048475858.1</v>
          </cell>
          <cell r="AQ1821">
            <v>1872765887.52</v>
          </cell>
          <cell r="AR1821">
            <v>551782146.26</v>
          </cell>
          <cell r="AS1821">
            <v>124584783.03</v>
          </cell>
          <cell r="AT1821">
            <v>147923100.13</v>
          </cell>
          <cell r="AU1821">
            <v>272507883.16</v>
          </cell>
          <cell r="AV1821">
            <v>1048475858.1</v>
          </cell>
          <cell r="AW1821">
            <v>1320983741.26</v>
          </cell>
          <cell r="AX1821">
            <v>124584783.03</v>
          </cell>
          <cell r="AY1821">
            <v>1196398958.23</v>
          </cell>
          <cell r="AZ1821">
            <v>0.206291625436716</v>
          </cell>
          <cell r="BA1821">
            <v>0.793708374563284</v>
          </cell>
          <cell r="BB1821">
            <v>1.25990859117522</v>
          </cell>
          <cell r="BC1821">
            <v>0.0943121244710906</v>
          </cell>
          <cell r="BD1821">
            <v>0.111979500965626</v>
          </cell>
          <cell r="BE1821">
            <v>0.0943121244710906</v>
          </cell>
          <cell r="BF1821">
            <v>0.90568787552891</v>
          </cell>
        </row>
        <row r="1822">
          <cell r="A1822" t="str">
            <v>002177.SZ</v>
          </cell>
          <cell r="B1822" t="str">
            <v>御银股份</v>
          </cell>
          <cell r="C1822">
            <v>198214.06</v>
          </cell>
          <cell r="D1822">
            <v>117493353.33</v>
          </cell>
          <cell r="E1822">
            <v>0</v>
          </cell>
          <cell r="F1822">
            <v>0</v>
          </cell>
          <cell r="G1822">
            <v>0</v>
          </cell>
          <cell r="H1822">
            <v>0</v>
          </cell>
          <cell r="I1822">
            <v>21030474.92</v>
          </cell>
          <cell r="J1822">
            <v>0</v>
          </cell>
          <cell r="K1822">
            <v>5399660.02</v>
          </cell>
          <cell r="L1822">
            <v>0</v>
          </cell>
          <cell r="M1822">
            <v>0</v>
          </cell>
          <cell r="N1822">
            <v>0</v>
          </cell>
          <cell r="O1822">
            <v>0</v>
          </cell>
          <cell r="P1822">
            <v>1368247.92</v>
          </cell>
          <cell r="Q1822">
            <v>3517696.29</v>
          </cell>
          <cell r="R1822">
            <v>0</v>
          </cell>
          <cell r="S1822">
            <v>0</v>
          </cell>
          <cell r="T1822">
            <v>0</v>
          </cell>
          <cell r="U1822">
            <v>8395079.48</v>
          </cell>
          <cell r="V1822">
            <v>4774903.45</v>
          </cell>
          <cell r="W1822">
            <v>0</v>
          </cell>
          <cell r="X1822">
            <v>101000000</v>
          </cell>
          <cell r="Y1822">
            <v>0</v>
          </cell>
          <cell r="Z1822">
            <v>0</v>
          </cell>
          <cell r="AA1822">
            <v>0</v>
          </cell>
          <cell r="AB1822">
            <v>0</v>
          </cell>
          <cell r="AC1822">
            <v>0</v>
          </cell>
          <cell r="AD1822">
            <v>0</v>
          </cell>
        </row>
        <row r="1822">
          <cell r="AF1822">
            <v>761191294</v>
          </cell>
          <cell r="AG1822">
            <v>0</v>
          </cell>
          <cell r="AH1822">
            <v>29679547.28</v>
          </cell>
          <cell r="AI1822">
            <v>0</v>
          </cell>
          <cell r="AJ1822">
            <v>-4948.73</v>
          </cell>
          <cell r="AK1822">
            <v>0</v>
          </cell>
          <cell r="AL1822">
            <v>85902615.19</v>
          </cell>
          <cell r="AM1822">
            <v>0</v>
          </cell>
          <cell r="AN1822">
            <v>747440288.74</v>
          </cell>
          <cell r="AO1822">
            <v>263177629.47</v>
          </cell>
          <cell r="AP1822">
            <v>1624208796.48</v>
          </cell>
          <cell r="AQ1822">
            <v>1887386425.95</v>
          </cell>
          <cell r="AR1822">
            <v>36289196.66</v>
          </cell>
          <cell r="AS1822">
            <v>125888432.81</v>
          </cell>
          <cell r="AT1822">
            <v>101000000</v>
          </cell>
          <cell r="AU1822">
            <v>226888432.81</v>
          </cell>
          <cell r="AV1822">
            <v>1624208796.48</v>
          </cell>
          <cell r="AW1822">
            <v>1851097229.29</v>
          </cell>
          <cell r="AX1822">
            <v>125888432.81</v>
          </cell>
          <cell r="AY1822">
            <v>1725208796.48</v>
          </cell>
          <cell r="AZ1822">
            <v>0.122569700402515</v>
          </cell>
          <cell r="BA1822">
            <v>0.877430299597486</v>
          </cell>
          <cell r="BB1822">
            <v>1.13969166606025</v>
          </cell>
          <cell r="BC1822">
            <v>0.0680074665004416</v>
          </cell>
          <cell r="BD1822">
            <v>0.0545622339020729</v>
          </cell>
          <cell r="BE1822">
            <v>0.0680074665004416</v>
          </cell>
          <cell r="BF1822">
            <v>0.931992533499558</v>
          </cell>
        </row>
        <row r="1823">
          <cell r="A1823" t="str">
            <v>002294.SZ</v>
          </cell>
          <cell r="B1823" t="str">
            <v>信立泰</v>
          </cell>
          <cell r="C1823">
            <v>18436459.41</v>
          </cell>
          <cell r="D1823">
            <v>115518380.56</v>
          </cell>
          <cell r="E1823">
            <v>0</v>
          </cell>
          <cell r="F1823">
            <v>0</v>
          </cell>
          <cell r="G1823">
            <v>0</v>
          </cell>
          <cell r="H1823">
            <v>0</v>
          </cell>
          <cell r="I1823">
            <v>204885457.74</v>
          </cell>
          <cell r="J1823">
            <v>0</v>
          </cell>
          <cell r="K1823">
            <v>89183535.42</v>
          </cell>
          <cell r="L1823">
            <v>0</v>
          </cell>
          <cell r="M1823">
            <v>0</v>
          </cell>
          <cell r="N1823">
            <v>0</v>
          </cell>
          <cell r="O1823">
            <v>0</v>
          </cell>
          <cell r="P1823">
            <v>151028063.4</v>
          </cell>
          <cell r="Q1823">
            <v>99030522.41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1305949.36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B1823">
            <v>0</v>
          </cell>
          <cell r="AC1823">
            <v>97879917.71</v>
          </cell>
          <cell r="AD1823">
            <v>24443950.11</v>
          </cell>
        </row>
        <row r="1823">
          <cell r="AF1823">
            <v>1114816535</v>
          </cell>
          <cell r="AG1823">
            <v>0</v>
          </cell>
          <cell r="AH1823">
            <v>1923661372.67</v>
          </cell>
          <cell r="AI1823">
            <v>234565874.13</v>
          </cell>
          <cell r="AJ1823">
            <v>1153818.57</v>
          </cell>
          <cell r="AK1823">
            <v>0</v>
          </cell>
          <cell r="AL1823">
            <v>491963791.13</v>
          </cell>
          <cell r="AM1823">
            <v>0</v>
          </cell>
          <cell r="AN1823">
            <v>4656692945.2</v>
          </cell>
          <cell r="AO1823">
            <v>801712236.12</v>
          </cell>
          <cell r="AP1823">
            <v>8422854336.7</v>
          </cell>
          <cell r="AQ1823">
            <v>9224566572.82</v>
          </cell>
          <cell r="AR1823">
            <v>661749905.45</v>
          </cell>
          <cell r="AS1823">
            <v>115518380.56</v>
          </cell>
          <cell r="AT1823">
            <v>24443950.11</v>
          </cell>
          <cell r="AU1823">
            <v>139962330.67</v>
          </cell>
          <cell r="AV1823">
            <v>7953722588.44</v>
          </cell>
          <cell r="AW1823">
            <v>8093684919.11</v>
          </cell>
          <cell r="AX1823">
            <v>115518380.56</v>
          </cell>
          <cell r="AY1823">
            <v>7978166538.55</v>
          </cell>
          <cell r="AZ1823">
            <v>0.0172927822208071</v>
          </cell>
          <cell r="BA1823">
            <v>0.982707217779193</v>
          </cell>
          <cell r="BB1823">
            <v>1.01759708477555</v>
          </cell>
          <cell r="BC1823">
            <v>0.0142726559922353</v>
          </cell>
          <cell r="BD1823">
            <v>0.00302012622857178</v>
          </cell>
          <cell r="BE1823">
            <v>0.0142726559922353</v>
          </cell>
          <cell r="BF1823">
            <v>0.985727344007765</v>
          </cell>
        </row>
        <row r="1824">
          <cell r="A1824" t="str">
            <v>000691.SZ</v>
          </cell>
          <cell r="B1824" t="str">
            <v>亚太实业</v>
          </cell>
          <cell r="C1824">
            <v>5917374.24</v>
          </cell>
          <cell r="D1824">
            <v>115000000</v>
          </cell>
          <cell r="E1824">
            <v>0</v>
          </cell>
          <cell r="F1824">
            <v>0</v>
          </cell>
          <cell r="G1824">
            <v>0</v>
          </cell>
          <cell r="H1824">
            <v>0</v>
          </cell>
          <cell r="I1824">
            <v>87837381.39</v>
          </cell>
          <cell r="J1824">
            <v>0</v>
          </cell>
          <cell r="K1824">
            <v>8786240.49</v>
          </cell>
          <cell r="L1824">
            <v>0</v>
          </cell>
          <cell r="M1824">
            <v>0</v>
          </cell>
          <cell r="N1824">
            <v>0</v>
          </cell>
          <cell r="O1824">
            <v>0</v>
          </cell>
          <cell r="P1824">
            <v>158535.82</v>
          </cell>
          <cell r="Q1824">
            <v>3314835.74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B1824">
            <v>0</v>
          </cell>
          <cell r="AC1824">
            <v>1177662.49</v>
          </cell>
          <cell r="AD1824">
            <v>0</v>
          </cell>
        </row>
        <row r="1824">
          <cell r="AF1824">
            <v>323270000</v>
          </cell>
          <cell r="AG1824">
            <v>0</v>
          </cell>
          <cell r="AH1824">
            <v>132354523.74</v>
          </cell>
          <cell r="AI1824">
            <v>0</v>
          </cell>
          <cell r="AJ1824">
            <v>0</v>
          </cell>
          <cell r="AK1824">
            <v>25129.36</v>
          </cell>
          <cell r="AL1824">
            <v>15216301.45</v>
          </cell>
          <cell r="AM1824">
            <v>0</v>
          </cell>
          <cell r="AN1824">
            <v>-379384417.48</v>
          </cell>
          <cell r="AO1824">
            <v>222192030.17</v>
          </cell>
          <cell r="AP1824">
            <v>91481537.07</v>
          </cell>
          <cell r="AQ1824">
            <v>313673567.24</v>
          </cell>
          <cell r="AR1824">
            <v>107192030.17</v>
          </cell>
          <cell r="AS1824">
            <v>115000000</v>
          </cell>
          <cell r="AT1824">
            <v>0</v>
          </cell>
          <cell r="AU1824">
            <v>115000000</v>
          </cell>
          <cell r="AV1824">
            <v>91481537.07</v>
          </cell>
          <cell r="AW1824">
            <v>206481537.07</v>
          </cell>
          <cell r="AX1824">
            <v>115000000</v>
          </cell>
          <cell r="AY1824">
            <v>91481537.07</v>
          </cell>
          <cell r="AZ1824">
            <v>0.556950522704669</v>
          </cell>
          <cell r="BA1824">
            <v>0.443049477295331</v>
          </cell>
          <cell r="BB1824">
            <v>2.25708425637847</v>
          </cell>
          <cell r="BC1824">
            <v>0.556950522704669</v>
          </cell>
          <cell r="BD1824">
            <v>0</v>
          </cell>
          <cell r="BE1824">
            <v>0.556950522704669</v>
          </cell>
          <cell r="BF1824">
            <v>0.443049477295331</v>
          </cell>
        </row>
        <row r="1825">
          <cell r="A1825" t="str">
            <v>002023.SZ</v>
          </cell>
          <cell r="B1825" t="str">
            <v>海特高新</v>
          </cell>
          <cell r="C1825">
            <v>145073642.61</v>
          </cell>
          <cell r="D1825">
            <v>115000000</v>
          </cell>
          <cell r="E1825">
            <v>0</v>
          </cell>
          <cell r="F1825">
            <v>0</v>
          </cell>
          <cell r="G1825">
            <v>0</v>
          </cell>
          <cell r="H1825">
            <v>0</v>
          </cell>
          <cell r="I1825">
            <v>130208700.42</v>
          </cell>
          <cell r="J1825">
            <v>0</v>
          </cell>
          <cell r="K1825">
            <v>22659479.88</v>
          </cell>
          <cell r="L1825">
            <v>0</v>
          </cell>
          <cell r="M1825">
            <v>0</v>
          </cell>
          <cell r="N1825">
            <v>0</v>
          </cell>
          <cell r="O1825">
            <v>0</v>
          </cell>
          <cell r="P1825">
            <v>3940596.46</v>
          </cell>
          <cell r="Q1825">
            <v>20221376.07</v>
          </cell>
          <cell r="R1825">
            <v>0</v>
          </cell>
          <cell r="S1825">
            <v>0</v>
          </cell>
          <cell r="T1825">
            <v>0</v>
          </cell>
          <cell r="U1825">
            <v>284817057.53</v>
          </cell>
          <cell r="V1825">
            <v>6165414.01</v>
          </cell>
          <cell r="W1825">
            <v>0</v>
          </cell>
          <cell r="X1825">
            <v>1825377274.49</v>
          </cell>
          <cell r="Y1825">
            <v>0</v>
          </cell>
          <cell r="Z1825">
            <v>0</v>
          </cell>
          <cell r="AA1825">
            <v>0</v>
          </cell>
          <cell r="AB1825">
            <v>0</v>
          </cell>
          <cell r="AC1825">
            <v>34183034.15</v>
          </cell>
          <cell r="AD1825">
            <v>0</v>
          </cell>
        </row>
        <row r="1825">
          <cell r="AF1825">
            <v>756791003</v>
          </cell>
          <cell r="AG1825">
            <v>0</v>
          </cell>
          <cell r="AH1825">
            <v>1884232770.98</v>
          </cell>
          <cell r="AI1825">
            <v>200012057.47</v>
          </cell>
          <cell r="AJ1825">
            <v>-24772164.1</v>
          </cell>
          <cell r="AK1825">
            <v>0</v>
          </cell>
          <cell r="AL1825">
            <v>150646720.2</v>
          </cell>
          <cell r="AM1825">
            <v>0</v>
          </cell>
          <cell r="AN1825">
            <v>1384057807.27</v>
          </cell>
          <cell r="AO1825">
            <v>2587646575.62</v>
          </cell>
          <cell r="AP1825">
            <v>4350968194.82</v>
          </cell>
          <cell r="AQ1825">
            <v>6938614770.44</v>
          </cell>
          <cell r="AR1825">
            <v>362452243.6</v>
          </cell>
          <cell r="AS1825">
            <v>399817057.53</v>
          </cell>
          <cell r="AT1825">
            <v>1825377274.49</v>
          </cell>
          <cell r="AU1825">
            <v>2225194332.02</v>
          </cell>
          <cell r="AV1825">
            <v>3950944079.88</v>
          </cell>
          <cell r="AW1825">
            <v>6176138411.9</v>
          </cell>
          <cell r="AX1825">
            <v>399817057.53</v>
          </cell>
          <cell r="AY1825">
            <v>5776321354.37</v>
          </cell>
          <cell r="AZ1825">
            <v>0.360288935191699</v>
          </cell>
          <cell r="BA1825">
            <v>0.639711064808301</v>
          </cell>
          <cell r="BB1825">
            <v>1.56320572679115</v>
          </cell>
          <cell r="BC1825">
            <v>0.0647357670546444</v>
          </cell>
          <cell r="BD1825">
            <v>0.295553168137054</v>
          </cell>
          <cell r="BE1825">
            <v>0.0647357670546444</v>
          </cell>
          <cell r="BF1825">
            <v>0.935264232945356</v>
          </cell>
        </row>
        <row r="1826">
          <cell r="A1826" t="str">
            <v>600195.SH</v>
          </cell>
          <cell r="B1826" t="str">
            <v>中牧股份</v>
          </cell>
          <cell r="C1826">
            <v>16361519.4</v>
          </cell>
          <cell r="D1826">
            <v>115000000</v>
          </cell>
          <cell r="E1826">
            <v>0</v>
          </cell>
          <cell r="F1826">
            <v>0</v>
          </cell>
          <cell r="G1826">
            <v>0</v>
          </cell>
          <cell r="H1826">
            <v>0</v>
          </cell>
          <cell r="I1826">
            <v>312162894.1</v>
          </cell>
          <cell r="J1826">
            <v>0</v>
          </cell>
          <cell r="K1826">
            <v>159959107.05</v>
          </cell>
          <cell r="L1826">
            <v>0</v>
          </cell>
          <cell r="M1826">
            <v>0</v>
          </cell>
          <cell r="N1826">
            <v>0</v>
          </cell>
          <cell r="O1826">
            <v>0</v>
          </cell>
          <cell r="P1826">
            <v>145888243.21</v>
          </cell>
          <cell r="Q1826">
            <v>49789748.49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7301995.59</v>
          </cell>
          <cell r="W1826">
            <v>0</v>
          </cell>
          <cell r="X1826">
            <v>80320000</v>
          </cell>
          <cell r="Y1826">
            <v>0</v>
          </cell>
          <cell r="Z1826">
            <v>0</v>
          </cell>
          <cell r="AA1826">
            <v>0</v>
          </cell>
          <cell r="AB1826">
            <v>54859971.62</v>
          </cell>
          <cell r="AC1826">
            <v>39454641.6</v>
          </cell>
          <cell r="AD1826">
            <v>0</v>
          </cell>
        </row>
        <row r="1826">
          <cell r="AF1826">
            <v>1015610601</v>
          </cell>
          <cell r="AG1826">
            <v>0</v>
          </cell>
          <cell r="AH1826">
            <v>540336982.21</v>
          </cell>
          <cell r="AI1826">
            <v>0</v>
          </cell>
          <cell r="AJ1826">
            <v>16724889.48</v>
          </cell>
          <cell r="AK1826">
            <v>0</v>
          </cell>
          <cell r="AL1826">
            <v>326906120.55</v>
          </cell>
          <cell r="AM1826">
            <v>0</v>
          </cell>
          <cell r="AN1826">
            <v>2928837084.12</v>
          </cell>
          <cell r="AO1826">
            <v>981098121.06</v>
          </cell>
          <cell r="AP1826">
            <v>4828415677.36</v>
          </cell>
          <cell r="AQ1826">
            <v>5809513798.42</v>
          </cell>
          <cell r="AR1826">
            <v>785778121.06</v>
          </cell>
          <cell r="AS1826">
            <v>115000000</v>
          </cell>
          <cell r="AT1826">
            <v>80320000</v>
          </cell>
          <cell r="AU1826">
            <v>195320000</v>
          </cell>
          <cell r="AV1826">
            <v>4828415677.36</v>
          </cell>
          <cell r="AW1826">
            <v>5023735677.36</v>
          </cell>
          <cell r="AX1826">
            <v>115000000</v>
          </cell>
          <cell r="AY1826">
            <v>4908735677.36</v>
          </cell>
          <cell r="AZ1826">
            <v>0.0388794340594451</v>
          </cell>
          <cell r="BA1826">
            <v>0.961120565940555</v>
          </cell>
          <cell r="BB1826">
            <v>1.04045219240668</v>
          </cell>
          <cell r="BC1826">
            <v>0.0228913317470622</v>
          </cell>
          <cell r="BD1826">
            <v>0.0159881023123829</v>
          </cell>
          <cell r="BE1826">
            <v>0.0228913317470622</v>
          </cell>
          <cell r="BF1826">
            <v>0.977108668252938</v>
          </cell>
        </row>
        <row r="1827">
          <cell r="A1827" t="str">
            <v>002196.SZ</v>
          </cell>
          <cell r="B1827" t="str">
            <v>方正电机</v>
          </cell>
          <cell r="C1827">
            <v>9776216.84</v>
          </cell>
          <cell r="D1827">
            <v>114995338.11</v>
          </cell>
          <cell r="E1827">
            <v>0</v>
          </cell>
          <cell r="F1827">
            <v>0</v>
          </cell>
          <cell r="G1827">
            <v>0</v>
          </cell>
          <cell r="H1827">
            <v>0</v>
          </cell>
          <cell r="I1827">
            <v>974660117.17</v>
          </cell>
          <cell r="J1827">
            <v>0</v>
          </cell>
          <cell r="K1827">
            <v>19642590.56</v>
          </cell>
          <cell r="L1827">
            <v>0</v>
          </cell>
          <cell r="M1827">
            <v>0</v>
          </cell>
          <cell r="N1827">
            <v>0</v>
          </cell>
          <cell r="O1827">
            <v>0</v>
          </cell>
          <cell r="P1827">
            <v>28875304.97</v>
          </cell>
          <cell r="Q1827">
            <v>4675168.51</v>
          </cell>
          <cell r="R1827">
            <v>0</v>
          </cell>
          <cell r="S1827">
            <v>0</v>
          </cell>
          <cell r="T1827">
            <v>0</v>
          </cell>
          <cell r="U1827">
            <v>2125912.24</v>
          </cell>
          <cell r="V1827">
            <v>2234159.64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B1827">
            <v>0</v>
          </cell>
          <cell r="AC1827">
            <v>94057687.8</v>
          </cell>
          <cell r="AD1827">
            <v>0</v>
          </cell>
        </row>
        <row r="1827">
          <cell r="AF1827">
            <v>499444930</v>
          </cell>
          <cell r="AG1827">
            <v>0</v>
          </cell>
          <cell r="AH1827">
            <v>1826918694.3</v>
          </cell>
          <cell r="AI1827">
            <v>107625000</v>
          </cell>
          <cell r="AJ1827">
            <v>-6882589.96</v>
          </cell>
          <cell r="AK1827">
            <v>0</v>
          </cell>
          <cell r="AL1827">
            <v>38369508.69</v>
          </cell>
          <cell r="AM1827">
            <v>0</v>
          </cell>
          <cell r="AN1827">
            <v>-791642707.98</v>
          </cell>
          <cell r="AO1827">
            <v>1251042495.84</v>
          </cell>
          <cell r="AP1827">
            <v>1673832835.05</v>
          </cell>
          <cell r="AQ1827">
            <v>2924875330.89</v>
          </cell>
          <cell r="AR1827">
            <v>1133921245.49</v>
          </cell>
          <cell r="AS1827">
            <v>117121250.35</v>
          </cell>
          <cell r="AT1827">
            <v>0</v>
          </cell>
          <cell r="AU1827">
            <v>117121250.35</v>
          </cell>
          <cell r="AV1827">
            <v>1458582835.05</v>
          </cell>
          <cell r="AW1827">
            <v>1575704085.4</v>
          </cell>
          <cell r="AX1827">
            <v>117121250.35</v>
          </cell>
          <cell r="AY1827">
            <v>1458582835.05</v>
          </cell>
          <cell r="AZ1827">
            <v>0.074329470511126</v>
          </cell>
          <cell r="BA1827">
            <v>0.925670529488874</v>
          </cell>
          <cell r="BB1827">
            <v>1.08029797659451</v>
          </cell>
          <cell r="BC1827">
            <v>0.074329470511126</v>
          </cell>
          <cell r="BD1827">
            <v>0</v>
          </cell>
          <cell r="BE1827">
            <v>0.074329470511126</v>
          </cell>
          <cell r="BF1827">
            <v>0.925670529488874</v>
          </cell>
        </row>
        <row r="1828">
          <cell r="A1828" t="str">
            <v>603663.SH</v>
          </cell>
          <cell r="B1828" t="str">
            <v>三祥新材</v>
          </cell>
          <cell r="C1828">
            <v>1579452.29</v>
          </cell>
          <cell r="D1828">
            <v>114611558.15</v>
          </cell>
          <cell r="E1828">
            <v>0</v>
          </cell>
          <cell r="F1828">
            <v>0</v>
          </cell>
          <cell r="G1828">
            <v>0</v>
          </cell>
          <cell r="H1828">
            <v>0</v>
          </cell>
          <cell r="I1828">
            <v>98236088.15</v>
          </cell>
          <cell r="J1828">
            <v>0</v>
          </cell>
          <cell r="K1828">
            <v>17454361.45</v>
          </cell>
          <cell r="L1828">
            <v>0</v>
          </cell>
          <cell r="M1828">
            <v>0</v>
          </cell>
          <cell r="N1828">
            <v>0</v>
          </cell>
          <cell r="O1828">
            <v>0</v>
          </cell>
          <cell r="P1828">
            <v>22569147.52</v>
          </cell>
          <cell r="Q1828">
            <v>7663936.24</v>
          </cell>
          <cell r="R1828">
            <v>0</v>
          </cell>
          <cell r="S1828">
            <v>0</v>
          </cell>
          <cell r="T1828">
            <v>0</v>
          </cell>
          <cell r="U1828">
            <v>5000000</v>
          </cell>
          <cell r="V1828">
            <v>2296683.72</v>
          </cell>
          <cell r="W1828">
            <v>0</v>
          </cell>
          <cell r="X1828">
            <v>99560363.55</v>
          </cell>
          <cell r="Y1828">
            <v>0</v>
          </cell>
          <cell r="Z1828">
            <v>0</v>
          </cell>
          <cell r="AA1828">
            <v>0</v>
          </cell>
          <cell r="AB1828">
            <v>0</v>
          </cell>
          <cell r="AC1828">
            <v>19402905.82</v>
          </cell>
          <cell r="AD1828">
            <v>0</v>
          </cell>
        </row>
        <row r="1828">
          <cell r="AF1828">
            <v>214952162</v>
          </cell>
          <cell r="AG1828">
            <v>0</v>
          </cell>
          <cell r="AH1828">
            <v>447664600.31</v>
          </cell>
          <cell r="AI1828">
            <v>4549214.5</v>
          </cell>
          <cell r="AJ1828">
            <v>-1021187.74</v>
          </cell>
          <cell r="AK1828">
            <v>11563614.09</v>
          </cell>
          <cell r="AL1828">
            <v>38208240.89</v>
          </cell>
          <cell r="AM1828">
            <v>0</v>
          </cell>
          <cell r="AN1828">
            <v>348426227.46</v>
          </cell>
          <cell r="AO1828">
            <v>388374496.89</v>
          </cell>
          <cell r="AP1828">
            <v>1064342871.51</v>
          </cell>
          <cell r="AQ1828">
            <v>1452717368.4</v>
          </cell>
          <cell r="AR1828">
            <v>169202575.19</v>
          </cell>
          <cell r="AS1828">
            <v>119611558.15</v>
          </cell>
          <cell r="AT1828">
            <v>99560363.55</v>
          </cell>
          <cell r="AU1828">
            <v>219171921.7</v>
          </cell>
          <cell r="AV1828">
            <v>1055244442.51</v>
          </cell>
          <cell r="AW1828">
            <v>1274416364.21</v>
          </cell>
          <cell r="AX1828">
            <v>119611558.15</v>
          </cell>
          <cell r="AY1828">
            <v>1154804806.06</v>
          </cell>
          <cell r="AZ1828">
            <v>0.171978270096887</v>
          </cell>
          <cell r="BA1828">
            <v>0.828021729903113</v>
          </cell>
          <cell r="BB1828">
            <v>1.20769777396664</v>
          </cell>
          <cell r="BC1828">
            <v>0.0938559496794803</v>
          </cell>
          <cell r="BD1828">
            <v>0.0781223204174066</v>
          </cell>
          <cell r="BE1828">
            <v>0.0938559496794803</v>
          </cell>
          <cell r="BF1828">
            <v>0.90614405032052</v>
          </cell>
        </row>
        <row r="1829">
          <cell r="A1829" t="str">
            <v>605162.SH</v>
          </cell>
          <cell r="B1829" t="str">
            <v>新中港</v>
          </cell>
          <cell r="C1829">
            <v>1998492.21</v>
          </cell>
          <cell r="D1829">
            <v>114581499.99</v>
          </cell>
          <cell r="E1829">
            <v>0</v>
          </cell>
          <cell r="F1829">
            <v>0</v>
          </cell>
          <cell r="G1829">
            <v>0</v>
          </cell>
          <cell r="H1829">
            <v>0</v>
          </cell>
          <cell r="I1829">
            <v>33261645.66</v>
          </cell>
          <cell r="J1829">
            <v>0</v>
          </cell>
          <cell r="K1829">
            <v>5522688.89</v>
          </cell>
          <cell r="L1829">
            <v>0</v>
          </cell>
          <cell r="M1829">
            <v>0</v>
          </cell>
          <cell r="N1829">
            <v>0</v>
          </cell>
          <cell r="O1829">
            <v>0</v>
          </cell>
          <cell r="P1829">
            <v>6707230.15</v>
          </cell>
          <cell r="Q1829">
            <v>8406415.36</v>
          </cell>
          <cell r="R1829">
            <v>0</v>
          </cell>
          <cell r="S1829">
            <v>0</v>
          </cell>
          <cell r="T1829">
            <v>0</v>
          </cell>
          <cell r="U1829">
            <v>21635597.74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B1829">
            <v>0</v>
          </cell>
          <cell r="AC1829">
            <v>0</v>
          </cell>
          <cell r="AD1829">
            <v>0</v>
          </cell>
        </row>
        <row r="1829">
          <cell r="AF1829">
            <v>400451000</v>
          </cell>
          <cell r="AG1829">
            <v>0</v>
          </cell>
          <cell r="AH1829">
            <v>354008124.74</v>
          </cell>
          <cell r="AI1829">
            <v>0</v>
          </cell>
          <cell r="AJ1829">
            <v>0</v>
          </cell>
          <cell r="AK1829">
            <v>0</v>
          </cell>
          <cell r="AL1829">
            <v>52885274.19</v>
          </cell>
          <cell r="AM1829">
            <v>0</v>
          </cell>
          <cell r="AN1829">
            <v>297933611.72</v>
          </cell>
          <cell r="AO1829">
            <v>192113570</v>
          </cell>
          <cell r="AP1829">
            <v>1105278010.65</v>
          </cell>
          <cell r="AQ1829">
            <v>1297391580.65</v>
          </cell>
          <cell r="AR1829">
            <v>55896472.27</v>
          </cell>
          <cell r="AS1829">
            <v>136217097.73</v>
          </cell>
          <cell r="AT1829">
            <v>0</v>
          </cell>
          <cell r="AU1829">
            <v>136217097.73</v>
          </cell>
          <cell r="AV1829">
            <v>1105278010.65</v>
          </cell>
          <cell r="AW1829">
            <v>1241495108.38</v>
          </cell>
          <cell r="AX1829">
            <v>136217097.73</v>
          </cell>
          <cell r="AY1829">
            <v>1105278010.65</v>
          </cell>
          <cell r="AZ1829">
            <v>0.109720204945267</v>
          </cell>
          <cell r="BA1829">
            <v>0.890279795054733</v>
          </cell>
          <cell r="BB1829">
            <v>1.12324238464664</v>
          </cell>
          <cell r="BC1829">
            <v>0.109720204945267</v>
          </cell>
          <cell r="BD1829">
            <v>0</v>
          </cell>
          <cell r="BE1829">
            <v>0.109720204945267</v>
          </cell>
          <cell r="BF1829">
            <v>0.890279795054733</v>
          </cell>
        </row>
        <row r="1830">
          <cell r="A1830" t="str">
            <v>603909.SH</v>
          </cell>
          <cell r="B1830" t="str">
            <v>合诚股份</v>
          </cell>
          <cell r="C1830">
            <v>3153871.17</v>
          </cell>
          <cell r="D1830">
            <v>113866034.65</v>
          </cell>
          <cell r="E1830">
            <v>0</v>
          </cell>
          <cell r="F1830">
            <v>0</v>
          </cell>
          <cell r="G1830">
            <v>0</v>
          </cell>
          <cell r="H1830">
            <v>0</v>
          </cell>
          <cell r="I1830">
            <v>113716892.03</v>
          </cell>
          <cell r="J1830">
            <v>0</v>
          </cell>
          <cell r="K1830">
            <v>57009089.74</v>
          </cell>
          <cell r="L1830">
            <v>0</v>
          </cell>
          <cell r="M1830">
            <v>0</v>
          </cell>
          <cell r="N1830">
            <v>0</v>
          </cell>
          <cell r="O1830">
            <v>0</v>
          </cell>
          <cell r="P1830">
            <v>25919318.98</v>
          </cell>
          <cell r="Q1830">
            <v>6427101.45</v>
          </cell>
          <cell r="R1830">
            <v>0</v>
          </cell>
          <cell r="S1830">
            <v>0</v>
          </cell>
          <cell r="T1830">
            <v>0</v>
          </cell>
          <cell r="U1830">
            <v>63569656.01</v>
          </cell>
          <cell r="V1830">
            <v>53254856.68</v>
          </cell>
          <cell r="W1830">
            <v>0</v>
          </cell>
          <cell r="X1830">
            <v>41350000</v>
          </cell>
          <cell r="Y1830">
            <v>0</v>
          </cell>
          <cell r="Z1830">
            <v>0</v>
          </cell>
          <cell r="AA1830">
            <v>0</v>
          </cell>
          <cell r="AB1830">
            <v>2522958.21</v>
          </cell>
          <cell r="AC1830">
            <v>0</v>
          </cell>
          <cell r="AD1830">
            <v>0</v>
          </cell>
        </row>
        <row r="1830">
          <cell r="AF1830">
            <v>200517800</v>
          </cell>
          <cell r="AG1830">
            <v>0</v>
          </cell>
          <cell r="AH1830">
            <v>171124442.89</v>
          </cell>
          <cell r="AI1830">
            <v>0</v>
          </cell>
          <cell r="AJ1830">
            <v>0</v>
          </cell>
          <cell r="AK1830">
            <v>7510783.25</v>
          </cell>
          <cell r="AL1830">
            <v>24244937</v>
          </cell>
          <cell r="AM1830">
            <v>0</v>
          </cell>
          <cell r="AN1830">
            <v>459388956.88</v>
          </cell>
          <cell r="AO1830">
            <v>480789778.92</v>
          </cell>
          <cell r="AP1830">
            <v>862786920.02</v>
          </cell>
          <cell r="AQ1830">
            <v>1343576698.94</v>
          </cell>
          <cell r="AR1830">
            <v>262004088.26</v>
          </cell>
          <cell r="AS1830">
            <v>177435690.66</v>
          </cell>
          <cell r="AT1830">
            <v>41350000</v>
          </cell>
          <cell r="AU1830">
            <v>218785690.66</v>
          </cell>
          <cell r="AV1830">
            <v>862786920.02</v>
          </cell>
          <cell r="AW1830">
            <v>1081572610.68</v>
          </cell>
          <cell r="AX1830">
            <v>177435690.66</v>
          </cell>
          <cell r="AY1830">
            <v>904136920.02</v>
          </cell>
          <cell r="AZ1830">
            <v>0.20228479206999</v>
          </cell>
          <cell r="BA1830">
            <v>0.79771520793001</v>
          </cell>
          <cell r="BB1830">
            <v>1.25358021266123</v>
          </cell>
          <cell r="BC1830">
            <v>0.164053424530086</v>
          </cell>
          <cell r="BD1830">
            <v>0.0382313675399035</v>
          </cell>
          <cell r="BE1830">
            <v>0.164053424530086</v>
          </cell>
          <cell r="BF1830">
            <v>0.835946575469913</v>
          </cell>
        </row>
        <row r="1831">
          <cell r="A1831" t="str">
            <v>002695.SZ</v>
          </cell>
          <cell r="B1831" t="str">
            <v>煌上煌</v>
          </cell>
          <cell r="C1831">
            <v>0</v>
          </cell>
          <cell r="D1831">
            <v>113000000</v>
          </cell>
          <cell r="E1831">
            <v>0</v>
          </cell>
          <cell r="F1831">
            <v>0</v>
          </cell>
          <cell r="G1831">
            <v>0</v>
          </cell>
          <cell r="H1831">
            <v>0</v>
          </cell>
          <cell r="I1831">
            <v>65894107.29</v>
          </cell>
          <cell r="J1831">
            <v>0</v>
          </cell>
          <cell r="K1831">
            <v>6077321.87</v>
          </cell>
          <cell r="L1831">
            <v>0</v>
          </cell>
          <cell r="M1831">
            <v>0</v>
          </cell>
          <cell r="N1831">
            <v>0</v>
          </cell>
          <cell r="O1831">
            <v>0</v>
          </cell>
          <cell r="P1831">
            <v>6454921.73</v>
          </cell>
          <cell r="Q1831">
            <v>31321452.48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7300000</v>
          </cell>
          <cell r="Y1831">
            <v>0</v>
          </cell>
          <cell r="Z1831">
            <v>0</v>
          </cell>
          <cell r="AA1831">
            <v>0</v>
          </cell>
          <cell r="AB1831">
            <v>0</v>
          </cell>
          <cell r="AC1831">
            <v>143294128.01</v>
          </cell>
          <cell r="AD1831">
            <v>0</v>
          </cell>
        </row>
        <row r="1831">
          <cell r="AF1831">
            <v>512785928</v>
          </cell>
          <cell r="AG1831">
            <v>0</v>
          </cell>
          <cell r="AH1831">
            <v>668803999.7</v>
          </cell>
          <cell r="AI1831">
            <v>86829135.52</v>
          </cell>
          <cell r="AJ1831">
            <v>0</v>
          </cell>
          <cell r="AK1831">
            <v>0</v>
          </cell>
          <cell r="AL1831">
            <v>118449102.9</v>
          </cell>
          <cell r="AM1831">
            <v>0</v>
          </cell>
          <cell r="AN1831">
            <v>1155223885.89</v>
          </cell>
          <cell r="AO1831">
            <v>373341931.38</v>
          </cell>
          <cell r="AP1831">
            <v>2542092052.01</v>
          </cell>
          <cell r="AQ1831">
            <v>2915433983.39</v>
          </cell>
          <cell r="AR1831">
            <v>253041931.38</v>
          </cell>
          <cell r="AS1831">
            <v>113000000</v>
          </cell>
          <cell r="AT1831">
            <v>7300000</v>
          </cell>
          <cell r="AU1831">
            <v>120300000</v>
          </cell>
          <cell r="AV1831">
            <v>2368433780.97</v>
          </cell>
          <cell r="AW1831">
            <v>2488733780.97</v>
          </cell>
          <cell r="AX1831">
            <v>113000000</v>
          </cell>
          <cell r="AY1831">
            <v>2375733780.97</v>
          </cell>
          <cell r="AZ1831">
            <v>0.0483378338494334</v>
          </cell>
          <cell r="BA1831">
            <v>0.951662166150567</v>
          </cell>
          <cell r="BB1831">
            <v>1.05079306036191</v>
          </cell>
          <cell r="BC1831">
            <v>0.0454046153365417</v>
          </cell>
          <cell r="BD1831">
            <v>0.00293321851289164</v>
          </cell>
          <cell r="BE1831">
            <v>0.0454046153365417</v>
          </cell>
          <cell r="BF1831">
            <v>0.954595384663458</v>
          </cell>
        </row>
        <row r="1832">
          <cell r="A1832" t="str">
            <v>002151.SZ</v>
          </cell>
          <cell r="B1832" t="str">
            <v>北斗星通</v>
          </cell>
          <cell r="C1832">
            <v>17265393.76</v>
          </cell>
          <cell r="D1832">
            <v>112030428.34</v>
          </cell>
          <cell r="E1832">
            <v>0</v>
          </cell>
          <cell r="F1832">
            <v>0</v>
          </cell>
          <cell r="G1832">
            <v>0</v>
          </cell>
          <cell r="H1832">
            <v>0</v>
          </cell>
          <cell r="I1832">
            <v>1048176405.06</v>
          </cell>
          <cell r="J1832">
            <v>0</v>
          </cell>
          <cell r="K1832">
            <v>169481195.07</v>
          </cell>
          <cell r="L1832">
            <v>0</v>
          </cell>
          <cell r="M1832">
            <v>0</v>
          </cell>
          <cell r="N1832">
            <v>0</v>
          </cell>
          <cell r="O1832">
            <v>0</v>
          </cell>
          <cell r="P1832">
            <v>83133028.08</v>
          </cell>
          <cell r="Q1832">
            <v>18364716.03</v>
          </cell>
          <cell r="R1832">
            <v>0</v>
          </cell>
          <cell r="S1832">
            <v>0</v>
          </cell>
          <cell r="T1832">
            <v>0</v>
          </cell>
          <cell r="U1832">
            <v>50830000</v>
          </cell>
          <cell r="V1832">
            <v>0</v>
          </cell>
          <cell r="W1832">
            <v>0</v>
          </cell>
          <cell r="X1832">
            <v>194500000</v>
          </cell>
          <cell r="Y1832">
            <v>0</v>
          </cell>
          <cell r="Z1832">
            <v>0</v>
          </cell>
          <cell r="AA1832">
            <v>0</v>
          </cell>
          <cell r="AB1832">
            <v>21080671.98</v>
          </cell>
          <cell r="AC1832">
            <v>200196470.88</v>
          </cell>
          <cell r="AD1832">
            <v>0</v>
          </cell>
        </row>
        <row r="1832">
          <cell r="AF1832">
            <v>512199997</v>
          </cell>
          <cell r="AG1832">
            <v>0</v>
          </cell>
          <cell r="AH1832">
            <v>3951307481.93</v>
          </cell>
          <cell r="AI1832">
            <v>94942800</v>
          </cell>
          <cell r="AJ1832">
            <v>-27065574.39</v>
          </cell>
          <cell r="AK1832">
            <v>0</v>
          </cell>
          <cell r="AL1832">
            <v>39811677.52</v>
          </cell>
          <cell r="AM1832">
            <v>0</v>
          </cell>
          <cell r="AN1832">
            <v>-16292464.73</v>
          </cell>
          <cell r="AO1832">
            <v>1915058309.2</v>
          </cell>
          <cell r="AP1832">
            <v>4554903917.33</v>
          </cell>
          <cell r="AQ1832">
            <v>6469962226.53</v>
          </cell>
          <cell r="AR1832">
            <v>1557697880.86</v>
          </cell>
          <cell r="AS1832">
            <v>162860428.34</v>
          </cell>
          <cell r="AT1832">
            <v>194500000</v>
          </cell>
          <cell r="AU1832">
            <v>357360428.34</v>
          </cell>
          <cell r="AV1832">
            <v>4365018317.33</v>
          </cell>
          <cell r="AW1832">
            <v>4722378745.67</v>
          </cell>
          <cell r="AX1832">
            <v>162860428.34</v>
          </cell>
          <cell r="AY1832">
            <v>4559518317.33</v>
          </cell>
          <cell r="AZ1832">
            <v>0.0756738177063133</v>
          </cell>
          <cell r="BA1832">
            <v>0.924326182293687</v>
          </cell>
          <cell r="BB1832">
            <v>1.08186917038153</v>
          </cell>
          <cell r="BC1832">
            <v>0.0344869475980359</v>
          </cell>
          <cell r="BD1832">
            <v>0.0411868701082773</v>
          </cell>
          <cell r="BE1832">
            <v>0.0344869475980359</v>
          </cell>
          <cell r="BF1832">
            <v>0.965513052401964</v>
          </cell>
        </row>
        <row r="1833">
          <cell r="A1833" t="str">
            <v>002735.SZ</v>
          </cell>
          <cell r="B1833" t="str">
            <v>王子新材</v>
          </cell>
          <cell r="C1833">
            <v>4160317.95</v>
          </cell>
          <cell r="D1833">
            <v>111798061.59</v>
          </cell>
          <cell r="E1833">
            <v>0</v>
          </cell>
          <cell r="F1833">
            <v>0</v>
          </cell>
          <cell r="G1833">
            <v>0</v>
          </cell>
          <cell r="H1833">
            <v>0</v>
          </cell>
          <cell r="I1833">
            <v>286988828.68</v>
          </cell>
          <cell r="J1833">
            <v>0</v>
          </cell>
          <cell r="K1833">
            <v>7835543.84</v>
          </cell>
          <cell r="L1833">
            <v>0</v>
          </cell>
          <cell r="M1833">
            <v>0</v>
          </cell>
          <cell r="N1833">
            <v>0</v>
          </cell>
          <cell r="O1833">
            <v>0</v>
          </cell>
          <cell r="P1833">
            <v>13735971.78</v>
          </cell>
          <cell r="Q1833">
            <v>15120257.21</v>
          </cell>
          <cell r="R1833">
            <v>0</v>
          </cell>
          <cell r="S1833">
            <v>0</v>
          </cell>
          <cell r="T1833">
            <v>0</v>
          </cell>
          <cell r="U1833">
            <v>2022483.33</v>
          </cell>
          <cell r="V1833">
            <v>1018620.7</v>
          </cell>
          <cell r="W1833">
            <v>0</v>
          </cell>
          <cell r="X1833">
            <v>17000000</v>
          </cell>
          <cell r="Y1833">
            <v>0</v>
          </cell>
          <cell r="Z1833">
            <v>0</v>
          </cell>
          <cell r="AA1833">
            <v>0</v>
          </cell>
          <cell r="AB1833">
            <v>0</v>
          </cell>
          <cell r="AC1833">
            <v>0</v>
          </cell>
          <cell r="AD1833">
            <v>0</v>
          </cell>
        </row>
        <row r="1833">
          <cell r="AF1833">
            <v>213486406</v>
          </cell>
          <cell r="AG1833">
            <v>0</v>
          </cell>
          <cell r="AH1833">
            <v>241838388.48</v>
          </cell>
          <cell r="AI1833">
            <v>98721981.93</v>
          </cell>
          <cell r="AJ1833">
            <v>-3429099.53</v>
          </cell>
          <cell r="AK1833">
            <v>0</v>
          </cell>
          <cell r="AL1833">
            <v>16440437.19</v>
          </cell>
          <cell r="AM1833">
            <v>0</v>
          </cell>
          <cell r="AN1833">
            <v>451418377.83</v>
          </cell>
          <cell r="AO1833">
            <v>459680085.08</v>
          </cell>
          <cell r="AP1833">
            <v>1018476491.9</v>
          </cell>
          <cell r="AQ1833">
            <v>1478156576.98</v>
          </cell>
          <cell r="AR1833">
            <v>328859540.16</v>
          </cell>
          <cell r="AS1833">
            <v>113820544.92</v>
          </cell>
          <cell r="AT1833">
            <v>17000000</v>
          </cell>
          <cell r="AU1833">
            <v>130820544.92</v>
          </cell>
          <cell r="AV1833">
            <v>821032528.04</v>
          </cell>
          <cell r="AW1833">
            <v>951853072.96</v>
          </cell>
          <cell r="AX1833">
            <v>113820544.92</v>
          </cell>
          <cell r="AY1833">
            <v>838032528.04</v>
          </cell>
          <cell r="AZ1833">
            <v>0.137437750254022</v>
          </cell>
          <cell r="BA1833">
            <v>0.862562249745978</v>
          </cell>
          <cell r="BB1833">
            <v>1.15933661633638</v>
          </cell>
          <cell r="BC1833">
            <v>0.119577850987075</v>
          </cell>
          <cell r="BD1833">
            <v>0.0178598992669475</v>
          </cell>
          <cell r="BE1833">
            <v>0.119577850987075</v>
          </cell>
          <cell r="BF1833">
            <v>0.880422149012925</v>
          </cell>
        </row>
        <row r="1834">
          <cell r="A1834" t="str">
            <v>601615.SH</v>
          </cell>
          <cell r="B1834" t="str">
            <v>明阳智能</v>
          </cell>
          <cell r="C1834">
            <v>442725829.45</v>
          </cell>
          <cell r="D1834">
            <v>110652354.43</v>
          </cell>
          <cell r="E1834">
            <v>0</v>
          </cell>
          <cell r="F1834">
            <v>0</v>
          </cell>
          <cell r="G1834">
            <v>0</v>
          </cell>
          <cell r="H1834">
            <v>0</v>
          </cell>
          <cell r="I1834">
            <v>17501274231.56</v>
          </cell>
          <cell r="J1834">
            <v>0</v>
          </cell>
          <cell r="K1834">
            <v>9463881897.03</v>
          </cell>
          <cell r="L1834">
            <v>0</v>
          </cell>
          <cell r="M1834">
            <v>0</v>
          </cell>
          <cell r="N1834">
            <v>0</v>
          </cell>
          <cell r="O1834">
            <v>0</v>
          </cell>
          <cell r="P1834">
            <v>142468628.89</v>
          </cell>
          <cell r="Q1834">
            <v>785396698.75</v>
          </cell>
          <cell r="R1834">
            <v>0</v>
          </cell>
          <cell r="S1834">
            <v>0</v>
          </cell>
          <cell r="T1834">
            <v>0</v>
          </cell>
          <cell r="U1834">
            <v>1085582251.4</v>
          </cell>
          <cell r="V1834">
            <v>1061637261.79</v>
          </cell>
          <cell r="W1834">
            <v>0</v>
          </cell>
          <cell r="X1834">
            <v>3532702126.6</v>
          </cell>
          <cell r="Y1834">
            <v>0</v>
          </cell>
          <cell r="Z1834">
            <v>0</v>
          </cell>
          <cell r="AA1834">
            <v>0</v>
          </cell>
          <cell r="AB1834">
            <v>1352533008.43</v>
          </cell>
          <cell r="AC1834">
            <v>335593955.37</v>
          </cell>
          <cell r="AD1834">
            <v>0</v>
          </cell>
        </row>
        <row r="1834">
          <cell r="AF1834">
            <v>1956326712</v>
          </cell>
          <cell r="AG1834">
            <v>0</v>
          </cell>
          <cell r="AH1834">
            <v>10652063780.55</v>
          </cell>
          <cell r="AI1834">
            <v>136305379.49</v>
          </cell>
          <cell r="AJ1834">
            <v>35589636.74</v>
          </cell>
          <cell r="AK1834">
            <v>0</v>
          </cell>
          <cell r="AL1834">
            <v>240614409.7</v>
          </cell>
          <cell r="AM1834">
            <v>0</v>
          </cell>
          <cell r="AN1834">
            <v>4683833799.42</v>
          </cell>
          <cell r="AO1834">
            <v>35814448243.7</v>
          </cell>
          <cell r="AP1834">
            <v>17704733717.9</v>
          </cell>
          <cell r="AQ1834">
            <v>53519181961.6</v>
          </cell>
          <cell r="AR1834">
            <v>31085511511.27</v>
          </cell>
          <cell r="AS1834">
            <v>1196234605.83</v>
          </cell>
          <cell r="AT1834">
            <v>3532702126.6</v>
          </cell>
          <cell r="AU1834">
            <v>4728936732.43</v>
          </cell>
          <cell r="AV1834">
            <v>17432122958.92</v>
          </cell>
          <cell r="AW1834">
            <v>22161059691.35</v>
          </cell>
          <cell r="AX1834">
            <v>1196234605.83</v>
          </cell>
          <cell r="AY1834">
            <v>20964825085.52</v>
          </cell>
          <cell r="AZ1834">
            <v>0.213389467755273</v>
          </cell>
          <cell r="BA1834">
            <v>0.786610532244727</v>
          </cell>
          <cell r="BB1834">
            <v>1.27127715560371</v>
          </cell>
          <cell r="BC1834">
            <v>0.0539791247571487</v>
          </cell>
          <cell r="BD1834">
            <v>0.159410342998124</v>
          </cell>
          <cell r="BE1834">
            <v>0.0539791247571487</v>
          </cell>
          <cell r="BF1834">
            <v>0.946020875242851</v>
          </cell>
        </row>
        <row r="1835">
          <cell r="A1835" t="str">
            <v>000882.SZ</v>
          </cell>
          <cell r="B1835" t="str">
            <v>华联股份</v>
          </cell>
          <cell r="C1835">
            <v>98057396.82</v>
          </cell>
          <cell r="D1835">
            <v>110178755.61</v>
          </cell>
          <cell r="E1835">
            <v>0</v>
          </cell>
          <cell r="F1835">
            <v>0</v>
          </cell>
          <cell r="G1835">
            <v>0</v>
          </cell>
          <cell r="H1835">
            <v>0</v>
          </cell>
          <cell r="I1835">
            <v>594083042.76</v>
          </cell>
          <cell r="J1835">
            <v>58567765.02</v>
          </cell>
          <cell r="K1835">
            <v>4079987.51</v>
          </cell>
          <cell r="L1835">
            <v>0</v>
          </cell>
          <cell r="M1835">
            <v>0</v>
          </cell>
          <cell r="N1835">
            <v>0</v>
          </cell>
          <cell r="O1835">
            <v>0</v>
          </cell>
          <cell r="P1835">
            <v>23887201.75</v>
          </cell>
          <cell r="Q1835">
            <v>65421193.95</v>
          </cell>
          <cell r="R1835">
            <v>0</v>
          </cell>
          <cell r="S1835">
            <v>0</v>
          </cell>
          <cell r="T1835">
            <v>0</v>
          </cell>
          <cell r="U1835">
            <v>664314288.15</v>
          </cell>
          <cell r="V1835">
            <v>0</v>
          </cell>
          <cell r="W1835">
            <v>0</v>
          </cell>
          <cell r="X1835">
            <v>776000000</v>
          </cell>
          <cell r="Y1835">
            <v>200000000</v>
          </cell>
          <cell r="Z1835">
            <v>0</v>
          </cell>
          <cell r="AA1835">
            <v>0</v>
          </cell>
          <cell r="AB1835">
            <v>0</v>
          </cell>
          <cell r="AC1835">
            <v>4602469.02</v>
          </cell>
          <cell r="AD1835">
            <v>131924625.07</v>
          </cell>
        </row>
        <row r="1835">
          <cell r="AF1835">
            <v>2737351947</v>
          </cell>
          <cell r="AG1835">
            <v>0</v>
          </cell>
          <cell r="AH1835">
            <v>4653838038.01</v>
          </cell>
          <cell r="AI1835">
            <v>0</v>
          </cell>
          <cell r="AJ1835">
            <v>85987376.76</v>
          </cell>
          <cell r="AK1835">
            <v>0</v>
          </cell>
          <cell r="AL1835">
            <v>149310013.3</v>
          </cell>
          <cell r="AM1835">
            <v>0</v>
          </cell>
          <cell r="AN1835">
            <v>-326735582.19</v>
          </cell>
          <cell r="AO1835">
            <v>2731116725.66</v>
          </cell>
          <cell r="AP1835">
            <v>7299751792.88</v>
          </cell>
          <cell r="AQ1835">
            <v>10030868518.54</v>
          </cell>
          <cell r="AR1835">
            <v>848699056.83</v>
          </cell>
          <cell r="AS1835">
            <v>774493043.76</v>
          </cell>
          <cell r="AT1835">
            <v>1107924625.07</v>
          </cell>
          <cell r="AU1835">
            <v>1882417668.83</v>
          </cell>
          <cell r="AV1835">
            <v>7299751792.88</v>
          </cell>
          <cell r="AW1835">
            <v>9182169461.71</v>
          </cell>
          <cell r="AX1835">
            <v>774493043.76</v>
          </cell>
          <cell r="AY1835">
            <v>8407676417.95</v>
          </cell>
          <cell r="AZ1835">
            <v>0.205007942478055</v>
          </cell>
          <cell r="BA1835">
            <v>0.794992057521945</v>
          </cell>
          <cell r="BB1835">
            <v>1.25787420206069</v>
          </cell>
          <cell r="BC1835">
            <v>0.0843475005541627</v>
          </cell>
          <cell r="BD1835">
            <v>0.120660441923893</v>
          </cell>
          <cell r="BE1835">
            <v>0.0843475005541627</v>
          </cell>
          <cell r="BF1835">
            <v>0.915652499445837</v>
          </cell>
        </row>
        <row r="1836">
          <cell r="A1836" t="str">
            <v>003030.SZ</v>
          </cell>
          <cell r="B1836" t="str">
            <v>祖名股份</v>
          </cell>
          <cell r="C1836">
            <v>0</v>
          </cell>
          <cell r="D1836">
            <v>110144762.88</v>
          </cell>
          <cell r="E1836">
            <v>0</v>
          </cell>
          <cell r="F1836">
            <v>0</v>
          </cell>
          <cell r="G1836">
            <v>0</v>
          </cell>
          <cell r="H1836">
            <v>0</v>
          </cell>
          <cell r="I1836">
            <v>90891833.19</v>
          </cell>
          <cell r="J1836">
            <v>0</v>
          </cell>
          <cell r="K1836">
            <v>6309150.24</v>
          </cell>
          <cell r="L1836">
            <v>0</v>
          </cell>
          <cell r="M1836">
            <v>0</v>
          </cell>
          <cell r="N1836">
            <v>0</v>
          </cell>
          <cell r="O1836">
            <v>0</v>
          </cell>
          <cell r="P1836">
            <v>26060361.13</v>
          </cell>
          <cell r="Q1836">
            <v>7268552.09</v>
          </cell>
          <cell r="R1836">
            <v>0</v>
          </cell>
          <cell r="S1836">
            <v>0</v>
          </cell>
          <cell r="T1836">
            <v>0</v>
          </cell>
          <cell r="U1836">
            <v>54426053.17</v>
          </cell>
          <cell r="V1836">
            <v>652465.19</v>
          </cell>
          <cell r="W1836">
            <v>0</v>
          </cell>
          <cell r="X1836">
            <v>226166099.32</v>
          </cell>
          <cell r="Y1836">
            <v>0</v>
          </cell>
          <cell r="Z1836">
            <v>0</v>
          </cell>
          <cell r="AA1836">
            <v>0</v>
          </cell>
          <cell r="AB1836">
            <v>0</v>
          </cell>
          <cell r="AC1836">
            <v>15778871.69</v>
          </cell>
          <cell r="AD1836">
            <v>0</v>
          </cell>
        </row>
        <row r="1836">
          <cell r="AF1836">
            <v>124780000</v>
          </cell>
          <cell r="AG1836">
            <v>0</v>
          </cell>
          <cell r="AH1836">
            <v>526961762.97</v>
          </cell>
          <cell r="AI1836">
            <v>0</v>
          </cell>
          <cell r="AJ1836">
            <v>0</v>
          </cell>
          <cell r="AK1836">
            <v>0</v>
          </cell>
          <cell r="AL1836">
            <v>28257822.08</v>
          </cell>
          <cell r="AM1836">
            <v>0</v>
          </cell>
          <cell r="AN1836">
            <v>323291036.36</v>
          </cell>
          <cell r="AO1836">
            <v>537698148.9</v>
          </cell>
          <cell r="AP1836">
            <v>1003290621.41</v>
          </cell>
          <cell r="AQ1836">
            <v>1540988770.31</v>
          </cell>
          <cell r="AR1836">
            <v>146961233.53</v>
          </cell>
          <cell r="AS1836">
            <v>164570816.05</v>
          </cell>
          <cell r="AT1836">
            <v>226166099.32</v>
          </cell>
          <cell r="AU1836">
            <v>390736915.37</v>
          </cell>
          <cell r="AV1836">
            <v>1003290621.41</v>
          </cell>
          <cell r="AW1836">
            <v>1394027536.78</v>
          </cell>
          <cell r="AX1836">
            <v>164570816.05</v>
          </cell>
          <cell r="AY1836">
            <v>1229456720.73</v>
          </cell>
          <cell r="AZ1836">
            <v>0.280293541598572</v>
          </cell>
          <cell r="BA1836">
            <v>0.719706458401428</v>
          </cell>
          <cell r="BB1836">
            <v>1.38945536520701</v>
          </cell>
          <cell r="BC1836">
            <v>0.118054207472927</v>
          </cell>
          <cell r="BD1836">
            <v>0.162239334125645</v>
          </cell>
          <cell r="BE1836">
            <v>0.118054207472927</v>
          </cell>
          <cell r="BF1836">
            <v>0.881945792527073</v>
          </cell>
        </row>
        <row r="1837">
          <cell r="A1837" t="str">
            <v>601579.SH</v>
          </cell>
          <cell r="B1837" t="str">
            <v>会稽山</v>
          </cell>
          <cell r="C1837">
            <v>0</v>
          </cell>
          <cell r="D1837">
            <v>110094383.56</v>
          </cell>
          <cell r="E1837">
            <v>0</v>
          </cell>
          <cell r="F1837">
            <v>0</v>
          </cell>
          <cell r="G1837">
            <v>0</v>
          </cell>
          <cell r="H1837">
            <v>0</v>
          </cell>
          <cell r="I1837">
            <v>256918491.98</v>
          </cell>
          <cell r="J1837">
            <v>0</v>
          </cell>
          <cell r="K1837">
            <v>90259922.15</v>
          </cell>
          <cell r="L1837">
            <v>0</v>
          </cell>
          <cell r="M1837">
            <v>0</v>
          </cell>
          <cell r="N1837">
            <v>0</v>
          </cell>
          <cell r="O1837">
            <v>0</v>
          </cell>
          <cell r="P1837">
            <v>23731551</v>
          </cell>
          <cell r="Q1837">
            <v>29639682.72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11720487.75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B1837">
            <v>0</v>
          </cell>
          <cell r="AC1837">
            <v>189123406.71</v>
          </cell>
          <cell r="AD1837">
            <v>0</v>
          </cell>
        </row>
        <row r="1837">
          <cell r="AF1837">
            <v>497360000</v>
          </cell>
          <cell r="AG1837">
            <v>0</v>
          </cell>
          <cell r="AH1837">
            <v>1708649789.95</v>
          </cell>
          <cell r="AI1837">
            <v>152001112.48</v>
          </cell>
          <cell r="AJ1837">
            <v>0</v>
          </cell>
          <cell r="AK1837">
            <v>0</v>
          </cell>
          <cell r="AL1837">
            <v>160568246.95</v>
          </cell>
          <cell r="AM1837">
            <v>0</v>
          </cell>
          <cell r="AN1837">
            <v>1228239931.38</v>
          </cell>
          <cell r="AO1837">
            <v>711487925.87</v>
          </cell>
          <cell r="AP1837">
            <v>3746819080.76</v>
          </cell>
          <cell r="AQ1837">
            <v>4458307006.63</v>
          </cell>
          <cell r="AR1837">
            <v>601393542.31</v>
          </cell>
          <cell r="AS1837">
            <v>110094383.56</v>
          </cell>
          <cell r="AT1837">
            <v>0</v>
          </cell>
          <cell r="AU1837">
            <v>110094383.56</v>
          </cell>
          <cell r="AV1837">
            <v>3442816855.8</v>
          </cell>
          <cell r="AW1837">
            <v>3552911239.36</v>
          </cell>
          <cell r="AX1837">
            <v>110094383.56</v>
          </cell>
          <cell r="AY1837">
            <v>3442816855.8</v>
          </cell>
          <cell r="AZ1837">
            <v>0.030987090907408</v>
          </cell>
          <cell r="BA1837">
            <v>0.969012909092592</v>
          </cell>
          <cell r="BB1837">
            <v>1.03197799597575</v>
          </cell>
          <cell r="BC1837">
            <v>0.030987090907408</v>
          </cell>
          <cell r="BD1837">
            <v>0</v>
          </cell>
          <cell r="BE1837">
            <v>0.030987090907408</v>
          </cell>
          <cell r="BF1837">
            <v>0.969012909092592</v>
          </cell>
        </row>
        <row r="1838">
          <cell r="A1838" t="str">
            <v>002026.SZ</v>
          </cell>
          <cell r="B1838" t="str">
            <v>山东威达</v>
          </cell>
          <cell r="C1838">
            <v>9735878.66</v>
          </cell>
          <cell r="D1838">
            <v>110000000</v>
          </cell>
          <cell r="E1838">
            <v>0</v>
          </cell>
          <cell r="F1838">
            <v>0</v>
          </cell>
          <cell r="G1838">
            <v>0</v>
          </cell>
          <cell r="H1838">
            <v>0</v>
          </cell>
          <cell r="I1838">
            <v>926660374.66</v>
          </cell>
          <cell r="J1838">
            <v>506599.47</v>
          </cell>
          <cell r="K1838">
            <v>40657363.37</v>
          </cell>
          <cell r="L1838">
            <v>0</v>
          </cell>
          <cell r="M1838">
            <v>0</v>
          </cell>
          <cell r="N1838">
            <v>0</v>
          </cell>
          <cell r="O1838">
            <v>0</v>
          </cell>
          <cell r="P1838">
            <v>58381167.63</v>
          </cell>
          <cell r="Q1838">
            <v>26194484.44</v>
          </cell>
          <cell r="R1838">
            <v>0</v>
          </cell>
          <cell r="S1838">
            <v>0</v>
          </cell>
          <cell r="T1838">
            <v>0</v>
          </cell>
          <cell r="U1838">
            <v>5527742.42</v>
          </cell>
          <cell r="V1838">
            <v>3878128.56</v>
          </cell>
          <cell r="W1838">
            <v>0</v>
          </cell>
          <cell r="X1838">
            <v>190000000</v>
          </cell>
          <cell r="Y1838">
            <v>0</v>
          </cell>
          <cell r="Z1838">
            <v>0</v>
          </cell>
          <cell r="AA1838">
            <v>0</v>
          </cell>
          <cell r="AB1838">
            <v>0</v>
          </cell>
          <cell r="AC1838">
            <v>36783676.9</v>
          </cell>
          <cell r="AD1838">
            <v>0</v>
          </cell>
        </row>
        <row r="1838">
          <cell r="AF1838">
            <v>423226219</v>
          </cell>
          <cell r="AG1838">
            <v>0</v>
          </cell>
          <cell r="AH1838">
            <v>1282392638.05</v>
          </cell>
          <cell r="AI1838">
            <v>0</v>
          </cell>
          <cell r="AJ1838">
            <v>-2707337.97</v>
          </cell>
          <cell r="AK1838">
            <v>501272.97</v>
          </cell>
          <cell r="AL1838">
            <v>143675650.72</v>
          </cell>
          <cell r="AM1838">
            <v>0</v>
          </cell>
          <cell r="AN1838">
            <v>976829125.61</v>
          </cell>
          <cell r="AO1838">
            <v>1408325416.11</v>
          </cell>
          <cell r="AP1838">
            <v>2823917568.38</v>
          </cell>
          <cell r="AQ1838">
            <v>4232242984.49</v>
          </cell>
          <cell r="AR1838">
            <v>1102797673.69</v>
          </cell>
          <cell r="AS1838">
            <v>115527742.42</v>
          </cell>
          <cell r="AT1838">
            <v>190000000</v>
          </cell>
          <cell r="AU1838">
            <v>305527742.42</v>
          </cell>
          <cell r="AV1838">
            <v>2823917568.38</v>
          </cell>
          <cell r="AW1838">
            <v>3129445310.8</v>
          </cell>
          <cell r="AX1838">
            <v>115527742.42</v>
          </cell>
          <cell r="AY1838">
            <v>3013917568.38</v>
          </cell>
          <cell r="AZ1838">
            <v>0.0976299989539987</v>
          </cell>
          <cell r="BA1838">
            <v>0.902370001046001</v>
          </cell>
          <cell r="BB1838">
            <v>1.10819286860249</v>
          </cell>
          <cell r="BC1838">
            <v>0.0369163640665978</v>
          </cell>
          <cell r="BD1838">
            <v>0.0607136348874009</v>
          </cell>
          <cell r="BE1838">
            <v>0.0369163640665978</v>
          </cell>
          <cell r="BF1838">
            <v>0.963083635933402</v>
          </cell>
        </row>
        <row r="1839">
          <cell r="A1839" t="str">
            <v>002898.SZ</v>
          </cell>
          <cell r="B1839" t="str">
            <v>赛隆药业</v>
          </cell>
          <cell r="C1839">
            <v>5597078.25</v>
          </cell>
          <cell r="D1839">
            <v>110000000</v>
          </cell>
          <cell r="E1839">
            <v>0</v>
          </cell>
          <cell r="F1839">
            <v>0</v>
          </cell>
          <cell r="G1839">
            <v>0</v>
          </cell>
          <cell r="H1839">
            <v>0</v>
          </cell>
          <cell r="I1839">
            <v>58383636.55</v>
          </cell>
          <cell r="J1839">
            <v>91743.13</v>
          </cell>
          <cell r="K1839">
            <v>6915137.6</v>
          </cell>
          <cell r="L1839">
            <v>0</v>
          </cell>
          <cell r="M1839">
            <v>0</v>
          </cell>
          <cell r="N1839">
            <v>0</v>
          </cell>
          <cell r="O1839">
            <v>0</v>
          </cell>
          <cell r="P1839">
            <v>3897403.84</v>
          </cell>
          <cell r="Q1839">
            <v>4761313.56</v>
          </cell>
          <cell r="R1839">
            <v>0</v>
          </cell>
          <cell r="S1839">
            <v>0</v>
          </cell>
          <cell r="T1839">
            <v>0</v>
          </cell>
          <cell r="U1839">
            <v>6156962.12</v>
          </cell>
          <cell r="V1839">
            <v>4781853.61</v>
          </cell>
          <cell r="W1839">
            <v>0</v>
          </cell>
          <cell r="X1839">
            <v>47270000</v>
          </cell>
          <cell r="Y1839">
            <v>0</v>
          </cell>
          <cell r="Z1839">
            <v>0</v>
          </cell>
          <cell r="AA1839">
            <v>0</v>
          </cell>
          <cell r="AB1839">
            <v>0</v>
          </cell>
          <cell r="AC1839">
            <v>3349280.37</v>
          </cell>
          <cell r="AD1839">
            <v>0</v>
          </cell>
        </row>
        <row r="1839">
          <cell r="AF1839">
            <v>176000000</v>
          </cell>
          <cell r="AG1839">
            <v>0</v>
          </cell>
          <cell r="AH1839">
            <v>288469403.58</v>
          </cell>
          <cell r="AI1839">
            <v>0</v>
          </cell>
          <cell r="AJ1839">
            <v>0</v>
          </cell>
          <cell r="AK1839">
            <v>0</v>
          </cell>
          <cell r="AL1839">
            <v>17076787.1</v>
          </cell>
          <cell r="AM1839">
            <v>0</v>
          </cell>
          <cell r="AN1839">
            <v>117257205.04</v>
          </cell>
          <cell r="AO1839">
            <v>251204409.03</v>
          </cell>
          <cell r="AP1839">
            <v>598803395.72</v>
          </cell>
          <cell r="AQ1839">
            <v>850007804.75</v>
          </cell>
          <cell r="AR1839">
            <v>87777446.91</v>
          </cell>
          <cell r="AS1839">
            <v>116156962.12</v>
          </cell>
          <cell r="AT1839">
            <v>47270000</v>
          </cell>
          <cell r="AU1839">
            <v>163426962.12</v>
          </cell>
          <cell r="AV1839">
            <v>598803395.72</v>
          </cell>
          <cell r="AW1839">
            <v>762230357.84</v>
          </cell>
          <cell r="AX1839">
            <v>116156962.12</v>
          </cell>
          <cell r="AY1839">
            <v>646073395.72</v>
          </cell>
          <cell r="AZ1839">
            <v>0.214406262410116</v>
          </cell>
          <cell r="BA1839">
            <v>0.785593737589884</v>
          </cell>
          <cell r="BB1839">
            <v>1.27292257072707</v>
          </cell>
          <cell r="BC1839">
            <v>0.152390889348942</v>
          </cell>
          <cell r="BD1839">
            <v>0.0620153730611743</v>
          </cell>
          <cell r="BE1839">
            <v>0.152390889348942</v>
          </cell>
          <cell r="BF1839">
            <v>0.847609110651058</v>
          </cell>
        </row>
        <row r="1840">
          <cell r="A1840" t="str">
            <v>600731.SH</v>
          </cell>
          <cell r="B1840" t="str">
            <v>湖南海利</v>
          </cell>
          <cell r="C1840">
            <v>0</v>
          </cell>
          <cell r="D1840">
            <v>110000000</v>
          </cell>
          <cell r="E1840">
            <v>0</v>
          </cell>
          <cell r="F1840">
            <v>0</v>
          </cell>
          <cell r="G1840">
            <v>0</v>
          </cell>
          <cell r="H1840">
            <v>0</v>
          </cell>
          <cell r="I1840">
            <v>314521143.4</v>
          </cell>
          <cell r="J1840">
            <v>12421718.11</v>
          </cell>
          <cell r="K1840">
            <v>85376847.43</v>
          </cell>
          <cell r="L1840">
            <v>0</v>
          </cell>
          <cell r="M1840">
            <v>0</v>
          </cell>
          <cell r="N1840">
            <v>0</v>
          </cell>
          <cell r="O1840">
            <v>0</v>
          </cell>
          <cell r="P1840">
            <v>38135491.42</v>
          </cell>
          <cell r="Q1840">
            <v>34434817.17</v>
          </cell>
          <cell r="R1840">
            <v>0</v>
          </cell>
          <cell r="S1840">
            <v>0</v>
          </cell>
          <cell r="T1840">
            <v>0</v>
          </cell>
          <cell r="U1840">
            <v>153600000</v>
          </cell>
          <cell r="V1840">
            <v>6666124.11</v>
          </cell>
          <cell r="W1840">
            <v>0</v>
          </cell>
          <cell r="X1840">
            <v>272000000</v>
          </cell>
          <cell r="Y1840">
            <v>0</v>
          </cell>
          <cell r="Z1840">
            <v>0</v>
          </cell>
          <cell r="AA1840">
            <v>0</v>
          </cell>
          <cell r="AB1840">
            <v>0</v>
          </cell>
          <cell r="AC1840">
            <v>278097531.33</v>
          </cell>
          <cell r="AD1840">
            <v>46500000</v>
          </cell>
        </row>
        <row r="1840">
          <cell r="AF1840">
            <v>461789508</v>
          </cell>
          <cell r="AG1840">
            <v>0</v>
          </cell>
          <cell r="AH1840">
            <v>624002467.33</v>
          </cell>
          <cell r="AI1840">
            <v>0</v>
          </cell>
          <cell r="AJ1840">
            <v>0</v>
          </cell>
          <cell r="AK1840">
            <v>9279233.58</v>
          </cell>
          <cell r="AL1840">
            <v>78757863.49</v>
          </cell>
          <cell r="AM1840">
            <v>0</v>
          </cell>
          <cell r="AN1840">
            <v>476950156.84</v>
          </cell>
          <cell r="AO1840">
            <v>1351753672.97</v>
          </cell>
          <cell r="AP1840">
            <v>1650779229.24</v>
          </cell>
          <cell r="AQ1840">
            <v>3002532902.21</v>
          </cell>
          <cell r="AR1840">
            <v>769653672.97</v>
          </cell>
          <cell r="AS1840">
            <v>263600000</v>
          </cell>
          <cell r="AT1840">
            <v>318500000</v>
          </cell>
          <cell r="AU1840">
            <v>582100000</v>
          </cell>
          <cell r="AV1840">
            <v>1650779229.24</v>
          </cell>
          <cell r="AW1840">
            <v>2232879229.24</v>
          </cell>
          <cell r="AX1840">
            <v>263600000</v>
          </cell>
          <cell r="AY1840">
            <v>1969279229.24</v>
          </cell>
          <cell r="AZ1840">
            <v>0.260694798167892</v>
          </cell>
          <cell r="BA1840">
            <v>0.739305201832108</v>
          </cell>
          <cell r="BB1840">
            <v>1.35262134977794</v>
          </cell>
          <cell r="BC1840">
            <v>0.11805385465909</v>
          </cell>
          <cell r="BD1840">
            <v>0.142640943508802</v>
          </cell>
          <cell r="BE1840">
            <v>0.11805385465909</v>
          </cell>
          <cell r="BF1840">
            <v>0.88194614534091</v>
          </cell>
        </row>
        <row r="1841">
          <cell r="A1841" t="str">
            <v>603712.SH</v>
          </cell>
          <cell r="B1841" t="str">
            <v>七一二</v>
          </cell>
          <cell r="C1841">
            <v>308009.13</v>
          </cell>
          <cell r="D1841">
            <v>110000000</v>
          </cell>
          <cell r="E1841">
            <v>0</v>
          </cell>
          <cell r="F1841">
            <v>0</v>
          </cell>
          <cell r="G1841">
            <v>0</v>
          </cell>
          <cell r="H1841">
            <v>0</v>
          </cell>
          <cell r="I1841">
            <v>3061128615.29</v>
          </cell>
          <cell r="J1841">
            <v>0</v>
          </cell>
          <cell r="K1841">
            <v>1461365506.15</v>
          </cell>
          <cell r="L1841">
            <v>0</v>
          </cell>
          <cell r="M1841">
            <v>0</v>
          </cell>
          <cell r="N1841">
            <v>0</v>
          </cell>
          <cell r="O1841">
            <v>0</v>
          </cell>
          <cell r="P1841">
            <v>6097094.78</v>
          </cell>
          <cell r="Q1841">
            <v>3787026.18</v>
          </cell>
          <cell r="R1841">
            <v>0</v>
          </cell>
          <cell r="S1841">
            <v>0</v>
          </cell>
          <cell r="T1841">
            <v>0</v>
          </cell>
          <cell r="U1841">
            <v>100000000</v>
          </cell>
          <cell r="V1841">
            <v>25216608.56</v>
          </cell>
          <cell r="W1841">
            <v>0</v>
          </cell>
          <cell r="X1841">
            <v>0</v>
          </cell>
          <cell r="Y1841">
            <v>0</v>
          </cell>
          <cell r="Z1841">
            <v>0</v>
          </cell>
          <cell r="AA1841">
            <v>0</v>
          </cell>
          <cell r="AB1841">
            <v>0</v>
          </cell>
          <cell r="AC1841">
            <v>24368251.36</v>
          </cell>
          <cell r="AD1841">
            <v>0</v>
          </cell>
        </row>
        <row r="1841">
          <cell r="AF1841">
            <v>772000000</v>
          </cell>
          <cell r="AG1841">
            <v>0</v>
          </cell>
          <cell r="AH1841">
            <v>934829257.01</v>
          </cell>
          <cell r="AI1841">
            <v>0</v>
          </cell>
          <cell r="AJ1841">
            <v>0</v>
          </cell>
          <cell r="AK1841">
            <v>0</v>
          </cell>
          <cell r="AL1841">
            <v>150063903.54</v>
          </cell>
          <cell r="AM1841">
            <v>0</v>
          </cell>
          <cell r="AN1841">
            <v>1315387238.48</v>
          </cell>
          <cell r="AO1841">
            <v>4792271111.45</v>
          </cell>
          <cell r="AP1841">
            <v>3172280399.03</v>
          </cell>
          <cell r="AQ1841">
            <v>7964551510.48</v>
          </cell>
          <cell r="AR1841">
            <v>4582271111.45</v>
          </cell>
          <cell r="AS1841">
            <v>210000000</v>
          </cell>
          <cell r="AT1841">
            <v>0</v>
          </cell>
          <cell r="AU1841">
            <v>210000000</v>
          </cell>
          <cell r="AV1841">
            <v>3172280399.03</v>
          </cell>
          <cell r="AW1841">
            <v>3382280399.03</v>
          </cell>
          <cell r="AX1841">
            <v>210000000</v>
          </cell>
          <cell r="AY1841">
            <v>3172280399.03</v>
          </cell>
          <cell r="AZ1841">
            <v>0.0620882881443613</v>
          </cell>
          <cell r="BA1841">
            <v>0.937911711855639</v>
          </cell>
          <cell r="BB1841">
            <v>1.06619843569447</v>
          </cell>
          <cell r="BC1841">
            <v>0.0620882881443613</v>
          </cell>
          <cell r="BD1841">
            <v>0</v>
          </cell>
          <cell r="BE1841">
            <v>0.0620882881443613</v>
          </cell>
          <cell r="BF1841">
            <v>0.937911711855639</v>
          </cell>
        </row>
        <row r="1842">
          <cell r="A1842" t="str">
            <v>603908.SH</v>
          </cell>
          <cell r="B1842" t="str">
            <v>牧高笛</v>
          </cell>
          <cell r="C1842">
            <v>2900678.93</v>
          </cell>
          <cell r="D1842">
            <v>110000000</v>
          </cell>
          <cell r="E1842">
            <v>0</v>
          </cell>
          <cell r="F1842">
            <v>0</v>
          </cell>
          <cell r="G1842">
            <v>385858.72</v>
          </cell>
          <cell r="H1842">
            <v>0</v>
          </cell>
          <cell r="I1842">
            <v>328252278.23</v>
          </cell>
          <cell r="J1842">
            <v>0</v>
          </cell>
          <cell r="K1842">
            <v>14722484.71</v>
          </cell>
          <cell r="L1842">
            <v>0</v>
          </cell>
          <cell r="M1842">
            <v>0</v>
          </cell>
          <cell r="N1842">
            <v>0</v>
          </cell>
          <cell r="O1842">
            <v>0</v>
          </cell>
          <cell r="P1842">
            <v>21197511.41</v>
          </cell>
          <cell r="Q1842">
            <v>8739850.69</v>
          </cell>
          <cell r="R1842">
            <v>0</v>
          </cell>
          <cell r="S1842">
            <v>0</v>
          </cell>
          <cell r="T1842">
            <v>0</v>
          </cell>
          <cell r="U1842">
            <v>0</v>
          </cell>
          <cell r="V1842">
            <v>727217.56</v>
          </cell>
          <cell r="W1842">
            <v>0</v>
          </cell>
          <cell r="X1842">
            <v>0</v>
          </cell>
          <cell r="Y1842">
            <v>0</v>
          </cell>
          <cell r="Z1842">
            <v>0</v>
          </cell>
          <cell r="AA1842">
            <v>0</v>
          </cell>
          <cell r="AB1842">
            <v>0</v>
          </cell>
          <cell r="AC1842">
            <v>0</v>
          </cell>
          <cell r="AD1842">
            <v>0</v>
          </cell>
        </row>
        <row r="1842">
          <cell r="AF1842">
            <v>66690000</v>
          </cell>
          <cell r="AG1842">
            <v>0</v>
          </cell>
          <cell r="AH1842">
            <v>229286758.05</v>
          </cell>
          <cell r="AI1842">
            <v>0</v>
          </cell>
          <cell r="AJ1842">
            <v>0</v>
          </cell>
          <cell r="AK1842">
            <v>0</v>
          </cell>
          <cell r="AL1842">
            <v>42111689.14</v>
          </cell>
          <cell r="AM1842">
            <v>0</v>
          </cell>
          <cell r="AN1842">
            <v>123276863.31</v>
          </cell>
          <cell r="AO1842">
            <v>486925880.25</v>
          </cell>
          <cell r="AP1842">
            <v>461365310.5</v>
          </cell>
          <cell r="AQ1842">
            <v>948291190.75</v>
          </cell>
          <cell r="AR1842">
            <v>376540021.53</v>
          </cell>
          <cell r="AS1842">
            <v>110385858.72</v>
          </cell>
          <cell r="AT1842">
            <v>0</v>
          </cell>
          <cell r="AU1842">
            <v>110385858.72</v>
          </cell>
          <cell r="AV1842">
            <v>461365310.5</v>
          </cell>
          <cell r="AW1842">
            <v>571751169.22</v>
          </cell>
          <cell r="AX1842">
            <v>110385858.72</v>
          </cell>
          <cell r="AY1842">
            <v>461365310.5</v>
          </cell>
          <cell r="AZ1842">
            <v>0.193066257950275</v>
          </cell>
          <cell r="BA1842">
            <v>0.806933742049725</v>
          </cell>
          <cell r="BB1842">
            <v>1.23925912115146</v>
          </cell>
          <cell r="BC1842">
            <v>0.193066257950275</v>
          </cell>
          <cell r="BD1842">
            <v>0</v>
          </cell>
          <cell r="BE1842">
            <v>0.193066257950275</v>
          </cell>
          <cell r="BF1842">
            <v>0.806933742049725</v>
          </cell>
        </row>
        <row r="1843">
          <cell r="A1843" t="str">
            <v>600728.SH</v>
          </cell>
          <cell r="B1843" t="str">
            <v>佳都科技</v>
          </cell>
          <cell r="C1843">
            <v>159155942.23</v>
          </cell>
          <cell r="D1843">
            <v>109223284.01</v>
          </cell>
          <cell r="E1843">
            <v>0</v>
          </cell>
          <cell r="F1843">
            <v>0</v>
          </cell>
          <cell r="G1843">
            <v>0</v>
          </cell>
          <cell r="H1843">
            <v>0</v>
          </cell>
          <cell r="I1843">
            <v>3237475612.73</v>
          </cell>
          <cell r="J1843">
            <v>0</v>
          </cell>
          <cell r="K1843">
            <v>568609829.4</v>
          </cell>
          <cell r="L1843">
            <v>0</v>
          </cell>
          <cell r="M1843">
            <v>0</v>
          </cell>
          <cell r="N1843">
            <v>0</v>
          </cell>
          <cell r="O1843">
            <v>0</v>
          </cell>
          <cell r="P1843">
            <v>22830219.73</v>
          </cell>
          <cell r="Q1843">
            <v>56814060.12</v>
          </cell>
          <cell r="R1843">
            <v>0</v>
          </cell>
          <cell r="S1843">
            <v>0</v>
          </cell>
          <cell r="T1843">
            <v>0</v>
          </cell>
          <cell r="U1843">
            <v>23406634.21</v>
          </cell>
          <cell r="V1843">
            <v>205738945.25</v>
          </cell>
          <cell r="W1843">
            <v>0</v>
          </cell>
          <cell r="X1843">
            <v>210010583.33</v>
          </cell>
          <cell r="Y1843">
            <v>0</v>
          </cell>
          <cell r="Z1843">
            <v>0</v>
          </cell>
          <cell r="AA1843">
            <v>0</v>
          </cell>
          <cell r="AB1843">
            <v>3291557.97</v>
          </cell>
          <cell r="AC1843">
            <v>31300565.84</v>
          </cell>
          <cell r="AD1843">
            <v>0</v>
          </cell>
        </row>
        <row r="1843">
          <cell r="AF1843">
            <v>1730004097</v>
          </cell>
          <cell r="AG1843">
            <v>0</v>
          </cell>
          <cell r="AH1843">
            <v>2318206348.79</v>
          </cell>
          <cell r="AI1843">
            <v>151006493.18</v>
          </cell>
          <cell r="AJ1843">
            <v>26431361.39</v>
          </cell>
          <cell r="AK1843">
            <v>0</v>
          </cell>
          <cell r="AL1843">
            <v>210245975.04</v>
          </cell>
          <cell r="AM1843">
            <v>0</v>
          </cell>
          <cell r="AN1843">
            <v>1407628805.78</v>
          </cell>
          <cell r="AO1843">
            <v>4627857234.82</v>
          </cell>
          <cell r="AP1843">
            <v>5843523081.18</v>
          </cell>
          <cell r="AQ1843">
            <v>10471380316</v>
          </cell>
          <cell r="AR1843">
            <v>4285216733.27</v>
          </cell>
          <cell r="AS1843">
            <v>132629918.22</v>
          </cell>
          <cell r="AT1843">
            <v>210010583.33</v>
          </cell>
          <cell r="AU1843">
            <v>342640501.55</v>
          </cell>
          <cell r="AV1843">
            <v>5541510094.82</v>
          </cell>
          <cell r="AW1843">
            <v>5884150596.37</v>
          </cell>
          <cell r="AX1843">
            <v>132629918.22</v>
          </cell>
          <cell r="AY1843">
            <v>5751520678.15</v>
          </cell>
          <cell r="AZ1843">
            <v>0.058231089761941</v>
          </cell>
          <cell r="BA1843">
            <v>0.941768910238059</v>
          </cell>
          <cell r="BB1843">
            <v>1.0618316119049</v>
          </cell>
          <cell r="BC1843">
            <v>0.022540197781787</v>
          </cell>
          <cell r="BD1843">
            <v>0.0356908919801539</v>
          </cell>
          <cell r="BE1843">
            <v>0.022540197781787</v>
          </cell>
          <cell r="BF1843">
            <v>0.977459802218213</v>
          </cell>
        </row>
        <row r="1844">
          <cell r="A1844" t="str">
            <v>603329.SH</v>
          </cell>
          <cell r="B1844" t="str">
            <v>上海雅仕</v>
          </cell>
          <cell r="C1844">
            <v>0</v>
          </cell>
          <cell r="D1844">
            <v>108783317.45</v>
          </cell>
          <cell r="E1844">
            <v>0</v>
          </cell>
          <cell r="F1844">
            <v>0</v>
          </cell>
          <cell r="G1844">
            <v>0</v>
          </cell>
          <cell r="H1844">
            <v>0</v>
          </cell>
          <cell r="I1844">
            <v>328561081.51</v>
          </cell>
          <cell r="J1844">
            <v>1478536.33</v>
          </cell>
          <cell r="K1844">
            <v>78674599.1</v>
          </cell>
          <cell r="L1844">
            <v>0</v>
          </cell>
          <cell r="M1844">
            <v>0</v>
          </cell>
          <cell r="N1844">
            <v>0</v>
          </cell>
          <cell r="O1844">
            <v>0</v>
          </cell>
          <cell r="P1844">
            <v>2150614.09</v>
          </cell>
          <cell r="Q1844">
            <v>9881761.26</v>
          </cell>
          <cell r="R1844">
            <v>0</v>
          </cell>
          <cell r="S1844">
            <v>0</v>
          </cell>
          <cell r="T1844">
            <v>0</v>
          </cell>
          <cell r="U1844">
            <v>3661998.5</v>
          </cell>
          <cell r="V1844">
            <v>7870093.2</v>
          </cell>
          <cell r="W1844">
            <v>0</v>
          </cell>
          <cell r="X1844">
            <v>235767316.92</v>
          </cell>
          <cell r="Y1844">
            <v>0</v>
          </cell>
          <cell r="Z1844">
            <v>0</v>
          </cell>
          <cell r="AA1844">
            <v>0</v>
          </cell>
          <cell r="AB1844">
            <v>0</v>
          </cell>
          <cell r="AC1844">
            <v>37179339.5</v>
          </cell>
          <cell r="AD1844">
            <v>0</v>
          </cell>
        </row>
        <row r="1844">
          <cell r="AF1844">
            <v>158756195</v>
          </cell>
          <cell r="AG1844">
            <v>0</v>
          </cell>
          <cell r="AH1844">
            <v>581940510.85</v>
          </cell>
          <cell r="AI1844">
            <v>0</v>
          </cell>
          <cell r="AJ1844">
            <v>-449553.84</v>
          </cell>
          <cell r="AK1844">
            <v>341679.37</v>
          </cell>
          <cell r="AL1844">
            <v>25941145.61</v>
          </cell>
          <cell r="AM1844">
            <v>0</v>
          </cell>
          <cell r="AN1844">
            <v>234347979.33</v>
          </cell>
          <cell r="AO1844">
            <v>814008657.86</v>
          </cell>
          <cell r="AP1844">
            <v>1000877956.32</v>
          </cell>
          <cell r="AQ1844">
            <v>1814886614.18</v>
          </cell>
          <cell r="AR1844">
            <v>465796024.99</v>
          </cell>
          <cell r="AS1844">
            <v>112445315.95</v>
          </cell>
          <cell r="AT1844">
            <v>235767316.92</v>
          </cell>
          <cell r="AU1844">
            <v>348212632.87</v>
          </cell>
          <cell r="AV1844">
            <v>1000877956.32</v>
          </cell>
          <cell r="AW1844">
            <v>1349090589.19</v>
          </cell>
          <cell r="AX1844">
            <v>112445315.95</v>
          </cell>
          <cell r="AY1844">
            <v>1236645273.24</v>
          </cell>
          <cell r="AZ1844">
            <v>0.258109155649117</v>
          </cell>
          <cell r="BA1844">
            <v>0.741890844350883</v>
          </cell>
          <cell r="BB1844">
            <v>1.34790718555767</v>
          </cell>
          <cell r="BC1844">
            <v>0.0833489736352788</v>
          </cell>
          <cell r="BD1844">
            <v>0.174760182013838</v>
          </cell>
          <cell r="BE1844">
            <v>0.0833489736352788</v>
          </cell>
          <cell r="BF1844">
            <v>0.916651026364721</v>
          </cell>
        </row>
        <row r="1845">
          <cell r="A1845" t="str">
            <v>002805.SZ</v>
          </cell>
          <cell r="B1845" t="str">
            <v>丰元股份</v>
          </cell>
          <cell r="C1845">
            <v>0</v>
          </cell>
          <cell r="D1845">
            <v>108551438.88</v>
          </cell>
          <cell r="E1845">
            <v>0</v>
          </cell>
          <cell r="F1845">
            <v>0</v>
          </cell>
          <cell r="G1845">
            <v>0</v>
          </cell>
          <cell r="H1845">
            <v>0</v>
          </cell>
          <cell r="I1845">
            <v>313707393.34</v>
          </cell>
          <cell r="J1845">
            <v>0</v>
          </cell>
          <cell r="K1845">
            <v>2460059.5</v>
          </cell>
          <cell r="L1845">
            <v>0</v>
          </cell>
          <cell r="M1845">
            <v>0</v>
          </cell>
          <cell r="N1845">
            <v>0</v>
          </cell>
          <cell r="O1845">
            <v>0</v>
          </cell>
          <cell r="P1845">
            <v>2946619.32</v>
          </cell>
          <cell r="Q1845">
            <v>9766259</v>
          </cell>
          <cell r="R1845">
            <v>0</v>
          </cell>
          <cell r="S1845">
            <v>0</v>
          </cell>
          <cell r="T1845">
            <v>0</v>
          </cell>
          <cell r="U1845">
            <v>0</v>
          </cell>
          <cell r="V1845">
            <v>221405.36</v>
          </cell>
          <cell r="W1845">
            <v>0</v>
          </cell>
          <cell r="X1845">
            <v>30000000</v>
          </cell>
          <cell r="Y1845">
            <v>0</v>
          </cell>
          <cell r="Z1845">
            <v>0</v>
          </cell>
          <cell r="AA1845">
            <v>0</v>
          </cell>
          <cell r="AB1845">
            <v>0</v>
          </cell>
          <cell r="AC1845">
            <v>5643999.99</v>
          </cell>
          <cell r="AD1845">
            <v>0</v>
          </cell>
        </row>
        <row r="1845">
          <cell r="AF1845">
            <v>177932205</v>
          </cell>
          <cell r="AG1845">
            <v>0</v>
          </cell>
          <cell r="AH1845">
            <v>518443858.84</v>
          </cell>
          <cell r="AI1845">
            <v>0</v>
          </cell>
          <cell r="AJ1845">
            <v>-7811988.44</v>
          </cell>
          <cell r="AK1845">
            <v>1444419.46</v>
          </cell>
          <cell r="AL1845">
            <v>39412657.48</v>
          </cell>
          <cell r="AM1845">
            <v>0</v>
          </cell>
          <cell r="AN1845">
            <v>298445122.72</v>
          </cell>
          <cell r="AO1845">
            <v>473297175.39</v>
          </cell>
          <cell r="AP1845">
            <v>1027866275.06</v>
          </cell>
          <cell r="AQ1845">
            <v>1501163450.45</v>
          </cell>
          <cell r="AR1845">
            <v>334745736.51</v>
          </cell>
          <cell r="AS1845">
            <v>108551438.88</v>
          </cell>
          <cell r="AT1845">
            <v>30000000</v>
          </cell>
          <cell r="AU1845">
            <v>138551438.88</v>
          </cell>
          <cell r="AV1845">
            <v>1027866275.06</v>
          </cell>
          <cell r="AW1845">
            <v>1166417713.94</v>
          </cell>
          <cell r="AX1845">
            <v>108551438.88</v>
          </cell>
          <cell r="AY1845">
            <v>1057866275.06</v>
          </cell>
          <cell r="AZ1845">
            <v>0.118783723210094</v>
          </cell>
          <cell r="BA1845">
            <v>0.881216276789906</v>
          </cell>
          <cell r="BB1845">
            <v>1.13479519879365</v>
          </cell>
          <cell r="BC1845">
            <v>0.0930639492033502</v>
          </cell>
          <cell r="BD1845">
            <v>0.0257197740067442</v>
          </cell>
          <cell r="BE1845">
            <v>0.0930639492033502</v>
          </cell>
          <cell r="BF1845">
            <v>0.90693605079665</v>
          </cell>
        </row>
        <row r="1846">
          <cell r="A1846" t="str">
            <v>002969.SZ</v>
          </cell>
          <cell r="B1846" t="str">
            <v>嘉美包装</v>
          </cell>
          <cell r="C1846">
            <v>34396486.97</v>
          </cell>
          <cell r="D1846">
            <v>108347397.07</v>
          </cell>
          <cell r="E1846">
            <v>0</v>
          </cell>
          <cell r="F1846">
            <v>0</v>
          </cell>
          <cell r="G1846">
            <v>0</v>
          </cell>
          <cell r="H1846">
            <v>0</v>
          </cell>
          <cell r="I1846">
            <v>955762329.09</v>
          </cell>
          <cell r="J1846">
            <v>0</v>
          </cell>
          <cell r="K1846">
            <v>22299024.11</v>
          </cell>
          <cell r="L1846">
            <v>0</v>
          </cell>
          <cell r="M1846">
            <v>0</v>
          </cell>
          <cell r="N1846">
            <v>0</v>
          </cell>
          <cell r="O1846">
            <v>0</v>
          </cell>
          <cell r="P1846">
            <v>29379264.42</v>
          </cell>
          <cell r="Q1846">
            <v>24131639.93</v>
          </cell>
          <cell r="R1846">
            <v>0</v>
          </cell>
          <cell r="S1846">
            <v>0</v>
          </cell>
          <cell r="T1846">
            <v>0</v>
          </cell>
          <cell r="U1846">
            <v>155601902.09</v>
          </cell>
          <cell r="V1846">
            <v>2898873.13</v>
          </cell>
          <cell r="W1846">
            <v>0</v>
          </cell>
          <cell r="X1846">
            <v>0</v>
          </cell>
          <cell r="Y1846">
            <v>606056605.8</v>
          </cell>
          <cell r="Z1846">
            <v>0</v>
          </cell>
          <cell r="AA1846">
            <v>0</v>
          </cell>
          <cell r="AB1846">
            <v>0</v>
          </cell>
          <cell r="AC1846">
            <v>47746310.73</v>
          </cell>
          <cell r="AD1846">
            <v>0</v>
          </cell>
        </row>
        <row r="1846">
          <cell r="AF1846">
            <v>960333535</v>
          </cell>
          <cell r="AG1846">
            <v>100760039.92</v>
          </cell>
          <cell r="AH1846">
            <v>747511109.01</v>
          </cell>
          <cell r="AI1846">
            <v>28577388</v>
          </cell>
          <cell r="AJ1846">
            <v>0</v>
          </cell>
          <cell r="AK1846">
            <v>0</v>
          </cell>
          <cell r="AL1846">
            <v>56346223.65</v>
          </cell>
          <cell r="AM1846">
            <v>0</v>
          </cell>
          <cell r="AN1846">
            <v>453327652.03</v>
          </cell>
          <cell r="AO1846">
            <v>1986619833.34</v>
          </cell>
          <cell r="AP1846">
            <v>2346855947.61</v>
          </cell>
          <cell r="AQ1846">
            <v>4333475780.95</v>
          </cell>
          <cell r="AR1846">
            <v>1116613928.38</v>
          </cell>
          <cell r="AS1846">
            <v>263949299.16</v>
          </cell>
          <cell r="AT1846">
            <v>606056605.8</v>
          </cell>
          <cell r="AU1846">
            <v>870005904.96</v>
          </cell>
          <cell r="AV1846">
            <v>2289701171.61</v>
          </cell>
          <cell r="AW1846">
            <v>3159707076.57</v>
          </cell>
          <cell r="AX1846">
            <v>263949299.16</v>
          </cell>
          <cell r="AY1846">
            <v>2895757777.41</v>
          </cell>
          <cell r="AZ1846">
            <v>0.275343847982399</v>
          </cell>
          <cell r="BA1846">
            <v>0.724656152017601</v>
          </cell>
          <cell r="BB1846">
            <v>1.37996482499428</v>
          </cell>
          <cell r="BC1846">
            <v>0.0835360027887549</v>
          </cell>
          <cell r="BD1846">
            <v>0.191807845193644</v>
          </cell>
          <cell r="BE1846">
            <v>0.0835360027887549</v>
          </cell>
          <cell r="BF1846">
            <v>0.916463997211245</v>
          </cell>
        </row>
        <row r="1847">
          <cell r="A1847" t="str">
            <v>600729.SH</v>
          </cell>
          <cell r="B1847" t="str">
            <v>重庆百货</v>
          </cell>
          <cell r="C1847">
            <v>7005462.25</v>
          </cell>
          <cell r="D1847">
            <v>107889772.77</v>
          </cell>
          <cell r="E1847">
            <v>0</v>
          </cell>
          <cell r="F1847">
            <v>0</v>
          </cell>
          <cell r="G1847">
            <v>0</v>
          </cell>
          <cell r="H1847">
            <v>0</v>
          </cell>
          <cell r="I1847">
            <v>3403270231.63</v>
          </cell>
          <cell r="J1847">
            <v>28703367.2</v>
          </cell>
          <cell r="K1847">
            <v>1480375586.63</v>
          </cell>
          <cell r="L1847">
            <v>0</v>
          </cell>
          <cell r="M1847">
            <v>0</v>
          </cell>
          <cell r="N1847">
            <v>0</v>
          </cell>
          <cell r="O1847">
            <v>0</v>
          </cell>
          <cell r="P1847">
            <v>994248283.43</v>
          </cell>
          <cell r="Q1847">
            <v>254145036.34</v>
          </cell>
          <cell r="R1847">
            <v>0</v>
          </cell>
          <cell r="S1847">
            <v>0</v>
          </cell>
          <cell r="T1847">
            <v>0</v>
          </cell>
          <cell r="U1847">
            <v>0</v>
          </cell>
          <cell r="V1847">
            <v>160133149.61</v>
          </cell>
          <cell r="W1847">
            <v>0</v>
          </cell>
          <cell r="X1847">
            <v>0</v>
          </cell>
          <cell r="Y1847">
            <v>0</v>
          </cell>
          <cell r="Z1847">
            <v>0</v>
          </cell>
          <cell r="AA1847">
            <v>251773201.53</v>
          </cell>
          <cell r="AB1847">
            <v>18732413.77</v>
          </cell>
          <cell r="AC1847">
            <v>13353554.22</v>
          </cell>
          <cell r="AD1847">
            <v>0</v>
          </cell>
        </row>
        <row r="1847">
          <cell r="AF1847">
            <v>406528465</v>
          </cell>
          <cell r="AG1847">
            <v>0</v>
          </cell>
          <cell r="AH1847">
            <v>379798758.91</v>
          </cell>
          <cell r="AI1847">
            <v>287645570.74</v>
          </cell>
          <cell r="AJ1847">
            <v>-55793599.04</v>
          </cell>
          <cell r="AK1847">
            <v>0</v>
          </cell>
          <cell r="AL1847">
            <v>333348333.41</v>
          </cell>
          <cell r="AM1847">
            <v>0</v>
          </cell>
          <cell r="AN1847">
            <v>4641410038.77</v>
          </cell>
          <cell r="AO1847">
            <v>6719630059.38</v>
          </cell>
          <cell r="AP1847">
            <v>5992937567.79</v>
          </cell>
          <cell r="AQ1847">
            <v>12712567627.17</v>
          </cell>
          <cell r="AR1847">
            <v>6359967085.08</v>
          </cell>
          <cell r="AS1847">
            <v>107889772.77</v>
          </cell>
          <cell r="AT1847">
            <v>251773201.53</v>
          </cell>
          <cell r="AU1847">
            <v>359662974.3</v>
          </cell>
          <cell r="AV1847">
            <v>5417646426.31</v>
          </cell>
          <cell r="AW1847">
            <v>5777309400.61</v>
          </cell>
          <cell r="AX1847">
            <v>107889772.77</v>
          </cell>
          <cell r="AY1847">
            <v>5669419627.84</v>
          </cell>
          <cell r="AZ1847">
            <v>0.0622544076074625</v>
          </cell>
          <cell r="BA1847">
            <v>0.937745592392537</v>
          </cell>
          <cell r="BB1847">
            <v>1.0663873102817</v>
          </cell>
          <cell r="BC1847">
            <v>0.0186747437758152</v>
          </cell>
          <cell r="BD1847">
            <v>0.0435796638316474</v>
          </cell>
          <cell r="BE1847">
            <v>0.0186747437758152</v>
          </cell>
          <cell r="BF1847">
            <v>0.981325256224185</v>
          </cell>
        </row>
        <row r="1848">
          <cell r="A1848" t="str">
            <v>600338.SH</v>
          </cell>
          <cell r="B1848" t="str">
            <v>西藏珠峰</v>
          </cell>
          <cell r="C1848">
            <v>0</v>
          </cell>
          <cell r="D1848">
            <v>107475471.97</v>
          </cell>
          <cell r="E1848">
            <v>0</v>
          </cell>
          <cell r="F1848">
            <v>0</v>
          </cell>
          <cell r="G1848">
            <v>0</v>
          </cell>
          <cell r="H1848">
            <v>11936435.84</v>
          </cell>
          <cell r="I1848">
            <v>255262719.43</v>
          </cell>
          <cell r="J1848">
            <v>29200</v>
          </cell>
          <cell r="K1848">
            <v>107000310.45</v>
          </cell>
          <cell r="L1848">
            <v>0</v>
          </cell>
          <cell r="M1848">
            <v>0</v>
          </cell>
          <cell r="N1848">
            <v>0</v>
          </cell>
          <cell r="O1848">
            <v>0</v>
          </cell>
          <cell r="P1848">
            <v>15149334.19</v>
          </cell>
          <cell r="Q1848">
            <v>541497.17</v>
          </cell>
          <cell r="R1848">
            <v>0</v>
          </cell>
          <cell r="S1848">
            <v>0</v>
          </cell>
          <cell r="T1848">
            <v>0</v>
          </cell>
          <cell r="U1848">
            <v>219610031.11</v>
          </cell>
          <cell r="V1848">
            <v>0</v>
          </cell>
          <cell r="W1848">
            <v>0</v>
          </cell>
          <cell r="X1848">
            <v>0</v>
          </cell>
          <cell r="Y1848">
            <v>0</v>
          </cell>
          <cell r="Z1848">
            <v>0</v>
          </cell>
          <cell r="AA1848">
            <v>0</v>
          </cell>
          <cell r="AB1848">
            <v>0</v>
          </cell>
          <cell r="AC1848">
            <v>0</v>
          </cell>
          <cell r="AD1848">
            <v>0</v>
          </cell>
        </row>
        <row r="1848">
          <cell r="AF1848">
            <v>914210168</v>
          </cell>
          <cell r="AG1848">
            <v>0</v>
          </cell>
          <cell r="AH1848">
            <v>22364488.69</v>
          </cell>
          <cell r="AI1848">
            <v>0</v>
          </cell>
          <cell r="AJ1848">
            <v>-1124703096.49</v>
          </cell>
          <cell r="AK1848">
            <v>0</v>
          </cell>
          <cell r="AL1848">
            <v>234691245.15</v>
          </cell>
          <cell r="AM1848">
            <v>0</v>
          </cell>
          <cell r="AN1848">
            <v>2649396182.91</v>
          </cell>
          <cell r="AO1848">
            <v>717005000.16</v>
          </cell>
          <cell r="AP1848">
            <v>2695958988.26</v>
          </cell>
          <cell r="AQ1848">
            <v>3412963988.42</v>
          </cell>
          <cell r="AR1848">
            <v>377983061.24</v>
          </cell>
          <cell r="AS1848">
            <v>339021938.92</v>
          </cell>
          <cell r="AT1848">
            <v>0</v>
          </cell>
          <cell r="AU1848">
            <v>339021938.92</v>
          </cell>
          <cell r="AV1848">
            <v>2695958988.26</v>
          </cell>
          <cell r="AW1848">
            <v>3034980927.18</v>
          </cell>
          <cell r="AX1848">
            <v>339021938.92</v>
          </cell>
          <cell r="AY1848">
            <v>2695958988.26</v>
          </cell>
          <cell r="AZ1848">
            <v>0.111704800476294</v>
          </cell>
          <cell r="BA1848">
            <v>0.888295199523706</v>
          </cell>
          <cell r="BB1848">
            <v>1.12575189029074</v>
          </cell>
          <cell r="BC1848">
            <v>0.111704800476294</v>
          </cell>
          <cell r="BD1848">
            <v>0</v>
          </cell>
          <cell r="BE1848">
            <v>0.111704800476294</v>
          </cell>
          <cell r="BF1848">
            <v>0.888295199523706</v>
          </cell>
        </row>
        <row r="1849">
          <cell r="A1849" t="str">
            <v>603859.SH</v>
          </cell>
          <cell r="B1849" t="str">
            <v>能科科技</v>
          </cell>
          <cell r="C1849">
            <v>224559.91</v>
          </cell>
          <cell r="D1849">
            <v>107028538.23</v>
          </cell>
          <cell r="E1849">
            <v>0</v>
          </cell>
          <cell r="F1849">
            <v>0</v>
          </cell>
          <cell r="G1849">
            <v>0</v>
          </cell>
          <cell r="H1849">
            <v>0</v>
          </cell>
          <cell r="I1849">
            <v>226504794.33</v>
          </cell>
          <cell r="J1849">
            <v>0</v>
          </cell>
          <cell r="K1849">
            <v>78764538.15</v>
          </cell>
          <cell r="L1849">
            <v>0</v>
          </cell>
          <cell r="M1849">
            <v>0</v>
          </cell>
          <cell r="N1849">
            <v>0</v>
          </cell>
          <cell r="O1849">
            <v>0</v>
          </cell>
          <cell r="P1849">
            <v>4261411.37</v>
          </cell>
          <cell r="Q1849">
            <v>20752793.43</v>
          </cell>
          <cell r="R1849">
            <v>0</v>
          </cell>
          <cell r="S1849">
            <v>0</v>
          </cell>
          <cell r="T1849">
            <v>0</v>
          </cell>
          <cell r="U1849">
            <v>11925570.72</v>
          </cell>
          <cell r="V1849">
            <v>9215464.37</v>
          </cell>
          <cell r="W1849">
            <v>0</v>
          </cell>
          <cell r="X1849">
            <v>0</v>
          </cell>
          <cell r="Y1849">
            <v>0</v>
          </cell>
          <cell r="Z1849">
            <v>0</v>
          </cell>
          <cell r="AA1849">
            <v>0</v>
          </cell>
          <cell r="AB1849">
            <v>0</v>
          </cell>
          <cell r="AC1849">
            <v>8825490.68</v>
          </cell>
          <cell r="AD1849">
            <v>0</v>
          </cell>
        </row>
        <row r="1849">
          <cell r="AF1849">
            <v>166568333</v>
          </cell>
          <cell r="AG1849">
            <v>0</v>
          </cell>
          <cell r="AH1849">
            <v>1517595772.22</v>
          </cell>
          <cell r="AI1849">
            <v>0</v>
          </cell>
          <cell r="AJ1849">
            <v>0</v>
          </cell>
          <cell r="AK1849">
            <v>0</v>
          </cell>
          <cell r="AL1849">
            <v>39063944.99</v>
          </cell>
          <cell r="AM1849">
            <v>0</v>
          </cell>
          <cell r="AN1849">
            <v>574940203.53</v>
          </cell>
          <cell r="AO1849">
            <v>467503161.19</v>
          </cell>
          <cell r="AP1849">
            <v>2298168253.74</v>
          </cell>
          <cell r="AQ1849">
            <v>2765671414.93</v>
          </cell>
          <cell r="AR1849">
            <v>348549052.24</v>
          </cell>
          <cell r="AS1849">
            <v>118954108.95</v>
          </cell>
          <cell r="AT1849">
            <v>0</v>
          </cell>
          <cell r="AU1849">
            <v>118954108.95</v>
          </cell>
          <cell r="AV1849">
            <v>2298168253.74</v>
          </cell>
          <cell r="AW1849">
            <v>2417122362.69</v>
          </cell>
          <cell r="AX1849">
            <v>118954108.95</v>
          </cell>
          <cell r="AY1849">
            <v>2298168253.74</v>
          </cell>
          <cell r="AZ1849">
            <v>0.0492131100957656</v>
          </cell>
          <cell r="BA1849">
            <v>0.950786889904234</v>
          </cell>
          <cell r="BB1849">
            <v>1.05176040037818</v>
          </cell>
          <cell r="BC1849">
            <v>0.0492131100957656</v>
          </cell>
          <cell r="BD1849">
            <v>0</v>
          </cell>
          <cell r="BE1849">
            <v>0.0492131100957656</v>
          </cell>
          <cell r="BF1849">
            <v>0.950786889904234</v>
          </cell>
        </row>
        <row r="1850">
          <cell r="A1850" t="str">
            <v>603038.SH</v>
          </cell>
          <cell r="B1850" t="str">
            <v>华立股份</v>
          </cell>
          <cell r="C1850">
            <v>10529395.63</v>
          </cell>
          <cell r="D1850">
            <v>106994551.15</v>
          </cell>
          <cell r="E1850">
            <v>0</v>
          </cell>
          <cell r="F1850">
            <v>0</v>
          </cell>
          <cell r="G1850">
            <v>0</v>
          </cell>
          <cell r="H1850">
            <v>0</v>
          </cell>
          <cell r="I1850">
            <v>93817674.08</v>
          </cell>
          <cell r="J1850">
            <v>1048525.94</v>
          </cell>
          <cell r="K1850">
            <v>25384180.73</v>
          </cell>
          <cell r="L1850">
            <v>0</v>
          </cell>
          <cell r="M1850">
            <v>0</v>
          </cell>
          <cell r="N1850">
            <v>0</v>
          </cell>
          <cell r="O1850">
            <v>0</v>
          </cell>
          <cell r="P1850">
            <v>14530670.01</v>
          </cell>
          <cell r="Q1850">
            <v>4013630.4</v>
          </cell>
          <cell r="R1850">
            <v>0</v>
          </cell>
          <cell r="S1850">
            <v>0</v>
          </cell>
          <cell r="T1850">
            <v>0</v>
          </cell>
          <cell r="U1850">
            <v>3678198.03</v>
          </cell>
          <cell r="V1850">
            <v>124444248.66</v>
          </cell>
          <cell r="W1850">
            <v>0</v>
          </cell>
          <cell r="X1850">
            <v>155754003.73</v>
          </cell>
          <cell r="Y1850">
            <v>0</v>
          </cell>
          <cell r="Z1850">
            <v>0</v>
          </cell>
          <cell r="AA1850">
            <v>0</v>
          </cell>
          <cell r="AB1850">
            <v>0</v>
          </cell>
          <cell r="AC1850">
            <v>16888228.92</v>
          </cell>
          <cell r="AD1850">
            <v>0</v>
          </cell>
        </row>
        <row r="1850">
          <cell r="AF1850">
            <v>206674697</v>
          </cell>
          <cell r="AG1850">
            <v>0</v>
          </cell>
          <cell r="AH1850">
            <v>449350793.56</v>
          </cell>
          <cell r="AI1850">
            <v>0</v>
          </cell>
          <cell r="AJ1850">
            <v>-4086473.73</v>
          </cell>
          <cell r="AK1850">
            <v>0</v>
          </cell>
          <cell r="AL1850">
            <v>49741559.94</v>
          </cell>
          <cell r="AM1850">
            <v>0</v>
          </cell>
          <cell r="AN1850">
            <v>633270429.25</v>
          </cell>
          <cell r="AO1850">
            <v>557083307.28</v>
          </cell>
          <cell r="AP1850">
            <v>1334951006.02</v>
          </cell>
          <cell r="AQ1850">
            <v>1892034313.3</v>
          </cell>
          <cell r="AR1850">
            <v>290656554.37</v>
          </cell>
          <cell r="AS1850">
            <v>110672749.18</v>
          </cell>
          <cell r="AT1850">
            <v>155754003.73</v>
          </cell>
          <cell r="AU1850">
            <v>266426752.91</v>
          </cell>
          <cell r="AV1850">
            <v>1334951006.02</v>
          </cell>
          <cell r="AW1850">
            <v>1601377758.93</v>
          </cell>
          <cell r="AX1850">
            <v>110672749.18</v>
          </cell>
          <cell r="AY1850">
            <v>1490705009.75</v>
          </cell>
          <cell r="AZ1850">
            <v>0.166373456496623</v>
          </cell>
          <cell r="BA1850">
            <v>0.833626543503377</v>
          </cell>
          <cell r="BB1850">
            <v>1.19957792586285</v>
          </cell>
          <cell r="BC1850">
            <v>0.0691109568387841</v>
          </cell>
          <cell r="BD1850">
            <v>0.0972624996578389</v>
          </cell>
          <cell r="BE1850">
            <v>0.0691109568387841</v>
          </cell>
          <cell r="BF1850">
            <v>0.930889043161216</v>
          </cell>
        </row>
        <row r="1851">
          <cell r="A1851" t="str">
            <v>600237.SH</v>
          </cell>
          <cell r="B1851" t="str">
            <v>铜峰电子</v>
          </cell>
          <cell r="C1851">
            <v>2988496.73</v>
          </cell>
          <cell r="D1851">
            <v>106275500</v>
          </cell>
          <cell r="E1851">
            <v>0</v>
          </cell>
          <cell r="F1851">
            <v>0</v>
          </cell>
          <cell r="G1851">
            <v>0</v>
          </cell>
          <cell r="H1851">
            <v>0</v>
          </cell>
          <cell r="I1851">
            <v>135114678.62</v>
          </cell>
          <cell r="J1851">
            <v>0</v>
          </cell>
          <cell r="K1851">
            <v>9715508.81</v>
          </cell>
          <cell r="L1851">
            <v>0</v>
          </cell>
          <cell r="M1851">
            <v>0</v>
          </cell>
          <cell r="N1851">
            <v>0</v>
          </cell>
          <cell r="O1851">
            <v>0</v>
          </cell>
          <cell r="P1851">
            <v>36625581.34</v>
          </cell>
          <cell r="Q1851">
            <v>6293671.16</v>
          </cell>
          <cell r="R1851">
            <v>0</v>
          </cell>
          <cell r="S1851">
            <v>0</v>
          </cell>
          <cell r="T1851">
            <v>0</v>
          </cell>
          <cell r="U1851">
            <v>2306413.37</v>
          </cell>
          <cell r="V1851">
            <v>84324520.24</v>
          </cell>
          <cell r="W1851">
            <v>0</v>
          </cell>
          <cell r="X1851">
            <v>0</v>
          </cell>
          <cell r="Y1851">
            <v>0</v>
          </cell>
          <cell r="Z1851">
            <v>0</v>
          </cell>
          <cell r="AA1851">
            <v>0</v>
          </cell>
          <cell r="AB1851">
            <v>0</v>
          </cell>
          <cell r="AC1851">
            <v>17889026.46</v>
          </cell>
          <cell r="AD1851">
            <v>0</v>
          </cell>
        </row>
        <row r="1851">
          <cell r="AF1851">
            <v>564369565</v>
          </cell>
          <cell r="AG1851">
            <v>0</v>
          </cell>
          <cell r="AH1851">
            <v>841832150.04</v>
          </cell>
          <cell r="AI1851">
            <v>0</v>
          </cell>
          <cell r="AJ1851">
            <v>0</v>
          </cell>
          <cell r="AK1851">
            <v>0</v>
          </cell>
          <cell r="AL1851">
            <v>69324874.67</v>
          </cell>
          <cell r="AM1851">
            <v>0</v>
          </cell>
          <cell r="AN1851">
            <v>-337971071.73</v>
          </cell>
          <cell r="AO1851">
            <v>401533396.73</v>
          </cell>
          <cell r="AP1851">
            <v>1137555517.98</v>
          </cell>
          <cell r="AQ1851">
            <v>1539088914.71</v>
          </cell>
          <cell r="AR1851">
            <v>292951483.36</v>
          </cell>
          <cell r="AS1851">
            <v>108581913.37</v>
          </cell>
          <cell r="AT1851">
            <v>0</v>
          </cell>
          <cell r="AU1851">
            <v>108581913.37</v>
          </cell>
          <cell r="AV1851">
            <v>1137555517.98</v>
          </cell>
          <cell r="AW1851">
            <v>1246137431.35</v>
          </cell>
          <cell r="AX1851">
            <v>108581913.37</v>
          </cell>
          <cell r="AY1851">
            <v>1137555517.98</v>
          </cell>
          <cell r="AZ1851">
            <v>0.0871347819576915</v>
          </cell>
          <cell r="BA1851">
            <v>0.912865218042309</v>
          </cell>
          <cell r="BB1851">
            <v>1.09545196841277</v>
          </cell>
          <cell r="BC1851">
            <v>0.0871347819576915</v>
          </cell>
          <cell r="BD1851">
            <v>0</v>
          </cell>
          <cell r="BE1851">
            <v>0.0871347819576915</v>
          </cell>
          <cell r="BF1851">
            <v>0.912865218042309</v>
          </cell>
        </row>
        <row r="1852">
          <cell r="A1852" t="str">
            <v>002827.SZ</v>
          </cell>
          <cell r="B1852" t="str">
            <v>高争民爆</v>
          </cell>
          <cell r="C1852">
            <v>4271649.33</v>
          </cell>
          <cell r="D1852">
            <v>106185185.93</v>
          </cell>
          <cell r="E1852">
            <v>0</v>
          </cell>
          <cell r="F1852">
            <v>0</v>
          </cell>
          <cell r="G1852">
            <v>0</v>
          </cell>
          <cell r="H1852">
            <v>0</v>
          </cell>
          <cell r="I1852">
            <v>147142954.6</v>
          </cell>
          <cell r="J1852">
            <v>0</v>
          </cell>
          <cell r="K1852">
            <v>37891449.06</v>
          </cell>
          <cell r="L1852">
            <v>0</v>
          </cell>
          <cell r="M1852">
            <v>0</v>
          </cell>
          <cell r="N1852">
            <v>0</v>
          </cell>
          <cell r="O1852">
            <v>0</v>
          </cell>
          <cell r="P1852">
            <v>49940340.31</v>
          </cell>
          <cell r="Q1852">
            <v>11219940.37</v>
          </cell>
          <cell r="R1852">
            <v>0</v>
          </cell>
          <cell r="S1852">
            <v>0</v>
          </cell>
          <cell r="T1852">
            <v>0</v>
          </cell>
          <cell r="U1852">
            <v>93034328.56</v>
          </cell>
          <cell r="V1852">
            <v>4794422.15</v>
          </cell>
          <cell r="W1852">
            <v>0</v>
          </cell>
          <cell r="X1852">
            <v>82047363</v>
          </cell>
          <cell r="Y1852">
            <v>0</v>
          </cell>
          <cell r="Z1852">
            <v>0</v>
          </cell>
          <cell r="AA1852">
            <v>29411300</v>
          </cell>
          <cell r="AB1852">
            <v>0</v>
          </cell>
          <cell r="AC1852">
            <v>3840934.25</v>
          </cell>
          <cell r="AD1852">
            <v>0</v>
          </cell>
        </row>
        <row r="1852">
          <cell r="AF1852">
            <v>276000000</v>
          </cell>
          <cell r="AG1852">
            <v>0</v>
          </cell>
          <cell r="AH1852">
            <v>277703509.89</v>
          </cell>
          <cell r="AI1852">
            <v>0</v>
          </cell>
          <cell r="AJ1852">
            <v>0</v>
          </cell>
          <cell r="AK1852">
            <v>34275195.49</v>
          </cell>
          <cell r="AL1852">
            <v>45134713.28</v>
          </cell>
          <cell r="AM1852">
            <v>0</v>
          </cell>
          <cell r="AN1852">
            <v>115057451.17</v>
          </cell>
          <cell r="AO1852">
            <v>569779867.56</v>
          </cell>
          <cell r="AP1852">
            <v>748170869.83</v>
          </cell>
          <cell r="AQ1852">
            <v>1317950737.39</v>
          </cell>
          <cell r="AR1852">
            <v>259101690.07</v>
          </cell>
          <cell r="AS1852">
            <v>199219514.49</v>
          </cell>
          <cell r="AT1852">
            <v>111458663</v>
          </cell>
          <cell r="AU1852">
            <v>310678177.49</v>
          </cell>
          <cell r="AV1852">
            <v>748170869.83</v>
          </cell>
          <cell r="AW1852">
            <v>1058849047.32</v>
          </cell>
          <cell r="AX1852">
            <v>199219514.49</v>
          </cell>
          <cell r="AY1852">
            <v>859629532.83</v>
          </cell>
          <cell r="AZ1852">
            <v>0.293411207458081</v>
          </cell>
          <cell r="BA1852">
            <v>0.706588792541919</v>
          </cell>
          <cell r="BB1852">
            <v>1.4152502991203</v>
          </cell>
          <cell r="BC1852">
            <v>0.188147229290364</v>
          </cell>
          <cell r="BD1852">
            <v>0.105263978167717</v>
          </cell>
          <cell r="BE1852">
            <v>0.188147229290364</v>
          </cell>
          <cell r="BF1852">
            <v>0.811852770709636</v>
          </cell>
        </row>
        <row r="1853">
          <cell r="A1853" t="str">
            <v>000762.SZ</v>
          </cell>
          <cell r="B1853" t="str">
            <v>西藏矿业</v>
          </cell>
          <cell r="C1853">
            <v>0</v>
          </cell>
          <cell r="D1853">
            <v>105061790.86</v>
          </cell>
          <cell r="E1853">
            <v>0</v>
          </cell>
          <cell r="F1853">
            <v>0</v>
          </cell>
          <cell r="G1853">
            <v>0</v>
          </cell>
          <cell r="H1853">
            <v>0</v>
          </cell>
          <cell r="I1853">
            <v>23233905.24</v>
          </cell>
          <cell r="J1853">
            <v>0</v>
          </cell>
          <cell r="K1853">
            <v>53997217.82</v>
          </cell>
          <cell r="L1853">
            <v>0</v>
          </cell>
          <cell r="M1853">
            <v>0</v>
          </cell>
          <cell r="N1853">
            <v>0</v>
          </cell>
          <cell r="O1853">
            <v>0</v>
          </cell>
          <cell r="P1853">
            <v>6591695.26</v>
          </cell>
          <cell r="Q1853">
            <v>75837067.52</v>
          </cell>
          <cell r="R1853">
            <v>0</v>
          </cell>
          <cell r="S1853">
            <v>0</v>
          </cell>
          <cell r="T1853">
            <v>0</v>
          </cell>
          <cell r="U1853">
            <v>0</v>
          </cell>
          <cell r="V1853">
            <v>2621558.05</v>
          </cell>
          <cell r="W1853">
            <v>0</v>
          </cell>
          <cell r="X1853">
            <v>0</v>
          </cell>
          <cell r="Y1853">
            <v>0</v>
          </cell>
          <cell r="Z1853">
            <v>0</v>
          </cell>
          <cell r="AA1853">
            <v>767346.56</v>
          </cell>
          <cell r="AB1853">
            <v>17740857.05</v>
          </cell>
          <cell r="AC1853">
            <v>26464954.17</v>
          </cell>
          <cell r="AD1853">
            <v>0</v>
          </cell>
        </row>
        <row r="1853">
          <cell r="AF1853">
            <v>520819240</v>
          </cell>
          <cell r="AG1853">
            <v>0</v>
          </cell>
          <cell r="AH1853">
            <v>1587690361.62</v>
          </cell>
          <cell r="AI1853">
            <v>0</v>
          </cell>
          <cell r="AJ1853">
            <v>0</v>
          </cell>
          <cell r="AK1853">
            <v>2535774.83</v>
          </cell>
          <cell r="AL1853">
            <v>55045643.76</v>
          </cell>
          <cell r="AM1853">
            <v>0</v>
          </cell>
          <cell r="AN1853">
            <v>-20898211.56</v>
          </cell>
          <cell r="AO1853">
            <v>312316392.53</v>
          </cell>
          <cell r="AP1853">
            <v>2145192808.65</v>
          </cell>
          <cell r="AQ1853">
            <v>2457509201.18</v>
          </cell>
          <cell r="AR1853">
            <v>206487255.11</v>
          </cell>
          <cell r="AS1853">
            <v>105061790.86</v>
          </cell>
          <cell r="AT1853">
            <v>767346.56</v>
          </cell>
          <cell r="AU1853">
            <v>105829137.42</v>
          </cell>
          <cell r="AV1853">
            <v>2145192808.65</v>
          </cell>
          <cell r="AW1853">
            <v>2251021946.07</v>
          </cell>
          <cell r="AX1853">
            <v>105061790.86</v>
          </cell>
          <cell r="AY1853">
            <v>2145960155.21</v>
          </cell>
          <cell r="AZ1853">
            <v>0.0470138185923795</v>
          </cell>
          <cell r="BA1853">
            <v>0.95298618140762</v>
          </cell>
          <cell r="BB1853">
            <v>1.04933315876935</v>
          </cell>
          <cell r="BC1853">
            <v>0.0466729305075966</v>
          </cell>
          <cell r="BD1853">
            <v>0.000340888084782865</v>
          </cell>
          <cell r="BE1853">
            <v>0.0466729305075966</v>
          </cell>
          <cell r="BF1853">
            <v>0.953327069492403</v>
          </cell>
        </row>
        <row r="1854">
          <cell r="A1854" t="str">
            <v>603238.SH</v>
          </cell>
          <cell r="B1854" t="str">
            <v>诺邦股份</v>
          </cell>
          <cell r="C1854">
            <v>3383155.31</v>
          </cell>
          <cell r="D1854">
            <v>105000000</v>
          </cell>
          <cell r="E1854">
            <v>0</v>
          </cell>
          <cell r="F1854">
            <v>0</v>
          </cell>
          <cell r="G1854">
            <v>0</v>
          </cell>
          <cell r="H1854">
            <v>0</v>
          </cell>
          <cell r="I1854">
            <v>510043061.96</v>
          </cell>
          <cell r="J1854">
            <v>0</v>
          </cell>
          <cell r="K1854">
            <v>75775786.98</v>
          </cell>
          <cell r="L1854">
            <v>0</v>
          </cell>
          <cell r="M1854">
            <v>0</v>
          </cell>
          <cell r="N1854">
            <v>0</v>
          </cell>
          <cell r="O1854">
            <v>0</v>
          </cell>
          <cell r="P1854">
            <v>26909474.55</v>
          </cell>
          <cell r="Q1854">
            <v>17748333.83</v>
          </cell>
          <cell r="R1854">
            <v>0</v>
          </cell>
          <cell r="S1854">
            <v>0</v>
          </cell>
          <cell r="T1854">
            <v>0</v>
          </cell>
          <cell r="U1854">
            <v>0</v>
          </cell>
          <cell r="V1854">
            <v>2636078.34</v>
          </cell>
          <cell r="W1854">
            <v>0</v>
          </cell>
          <cell r="X1854">
            <v>0</v>
          </cell>
          <cell r="Y1854">
            <v>0</v>
          </cell>
          <cell r="Z1854">
            <v>0</v>
          </cell>
          <cell r="AA1854">
            <v>413707.54</v>
          </cell>
          <cell r="AB1854">
            <v>0</v>
          </cell>
          <cell r="AC1854">
            <v>32105422.34</v>
          </cell>
          <cell r="AD1854">
            <v>2221449.66</v>
          </cell>
        </row>
        <row r="1854">
          <cell r="AF1854">
            <v>179075000</v>
          </cell>
          <cell r="AG1854">
            <v>0</v>
          </cell>
          <cell r="AH1854">
            <v>382190534.17</v>
          </cell>
          <cell r="AI1854">
            <v>40299000</v>
          </cell>
          <cell r="AJ1854">
            <v>0</v>
          </cell>
          <cell r="AK1854">
            <v>0</v>
          </cell>
          <cell r="AL1854">
            <v>63847030.72</v>
          </cell>
          <cell r="AM1854">
            <v>0</v>
          </cell>
          <cell r="AN1854">
            <v>657394611.05</v>
          </cell>
          <cell r="AO1854">
            <v>776236470.51</v>
          </cell>
          <cell r="AP1854">
            <v>1322806175.94</v>
          </cell>
          <cell r="AQ1854">
            <v>2099042646.45</v>
          </cell>
          <cell r="AR1854">
            <v>668601313.31</v>
          </cell>
          <cell r="AS1854">
            <v>105000000</v>
          </cell>
          <cell r="AT1854">
            <v>2635157.2</v>
          </cell>
          <cell r="AU1854">
            <v>107635157.2</v>
          </cell>
          <cell r="AV1854">
            <v>1242208175.94</v>
          </cell>
          <cell r="AW1854">
            <v>1349843333.14</v>
          </cell>
          <cell r="AX1854">
            <v>105000000</v>
          </cell>
          <cell r="AY1854">
            <v>1244843333.14</v>
          </cell>
          <cell r="AZ1854">
            <v>0.0797389997471925</v>
          </cell>
          <cell r="BA1854">
            <v>0.920261000252807</v>
          </cell>
          <cell r="BB1854">
            <v>1.08664824405825</v>
          </cell>
          <cell r="BC1854">
            <v>0.0777868048996097</v>
          </cell>
          <cell r="BD1854">
            <v>0.00195219484758287</v>
          </cell>
          <cell r="BE1854">
            <v>0.0777868048996097</v>
          </cell>
          <cell r="BF1854">
            <v>0.92221319510039</v>
          </cell>
        </row>
        <row r="1855">
          <cell r="A1855" t="str">
            <v>605168.SH</v>
          </cell>
          <cell r="B1855" t="str">
            <v>三人行</v>
          </cell>
          <cell r="C1855">
            <v>4678753.78</v>
          </cell>
          <cell r="D1855">
            <v>105000000</v>
          </cell>
          <cell r="E1855">
            <v>0</v>
          </cell>
          <cell r="F1855">
            <v>0</v>
          </cell>
          <cell r="G1855">
            <v>0</v>
          </cell>
          <cell r="H1855">
            <v>0</v>
          </cell>
          <cell r="I1855">
            <v>562187043.21</v>
          </cell>
          <cell r="J1855">
            <v>0</v>
          </cell>
          <cell r="K1855">
            <v>15622648.47</v>
          </cell>
          <cell r="L1855">
            <v>0</v>
          </cell>
          <cell r="M1855">
            <v>0</v>
          </cell>
          <cell r="N1855">
            <v>0</v>
          </cell>
          <cell r="O1855">
            <v>0</v>
          </cell>
          <cell r="P1855">
            <v>12400061.71</v>
          </cell>
          <cell r="Q1855">
            <v>29252169.73</v>
          </cell>
          <cell r="R1855">
            <v>0</v>
          </cell>
          <cell r="S1855">
            <v>0</v>
          </cell>
          <cell r="T1855">
            <v>0</v>
          </cell>
          <cell r="U1855">
            <v>16130689.16</v>
          </cell>
          <cell r="V1855">
            <v>640902.3</v>
          </cell>
          <cell r="W1855">
            <v>0</v>
          </cell>
          <cell r="X1855">
            <v>0</v>
          </cell>
          <cell r="Y1855">
            <v>0</v>
          </cell>
          <cell r="Z1855">
            <v>0</v>
          </cell>
          <cell r="AA1855">
            <v>0</v>
          </cell>
          <cell r="AB1855">
            <v>0</v>
          </cell>
          <cell r="AC1855">
            <v>0</v>
          </cell>
          <cell r="AD1855">
            <v>0</v>
          </cell>
        </row>
        <row r="1855">
          <cell r="AF1855">
            <v>69677800</v>
          </cell>
          <cell r="AG1855">
            <v>0</v>
          </cell>
          <cell r="AH1855">
            <v>1072249514.49</v>
          </cell>
          <cell r="AI1855">
            <v>0</v>
          </cell>
          <cell r="AJ1855">
            <v>0</v>
          </cell>
          <cell r="AK1855">
            <v>0</v>
          </cell>
          <cell r="AL1855">
            <v>75205508.59</v>
          </cell>
          <cell r="AM1855">
            <v>0</v>
          </cell>
          <cell r="AN1855">
            <v>541614034.01</v>
          </cell>
          <cell r="AO1855">
            <v>745912268.36</v>
          </cell>
          <cell r="AP1855">
            <v>1758746857.09</v>
          </cell>
          <cell r="AQ1855">
            <v>2504659125.45</v>
          </cell>
          <cell r="AR1855">
            <v>624781579.2</v>
          </cell>
          <cell r="AS1855">
            <v>121130689.16</v>
          </cell>
          <cell r="AT1855">
            <v>0</v>
          </cell>
          <cell r="AU1855">
            <v>121130689.16</v>
          </cell>
          <cell r="AV1855">
            <v>1758746857.09</v>
          </cell>
          <cell r="AW1855">
            <v>1879877546.25</v>
          </cell>
          <cell r="AX1855">
            <v>121130689.16</v>
          </cell>
          <cell r="AY1855">
            <v>1758746857.09</v>
          </cell>
          <cell r="AZ1855">
            <v>0.0644354146373166</v>
          </cell>
          <cell r="BA1855">
            <v>0.935564585362683</v>
          </cell>
          <cell r="BB1855">
            <v>1.06887329388632</v>
          </cell>
          <cell r="BC1855">
            <v>0.0644354146373166</v>
          </cell>
          <cell r="BD1855">
            <v>0</v>
          </cell>
          <cell r="BE1855">
            <v>0.0644354146373166</v>
          </cell>
          <cell r="BF1855">
            <v>0.935564585362683</v>
          </cell>
        </row>
        <row r="1856">
          <cell r="A1856" t="str">
            <v>002851.SZ</v>
          </cell>
          <cell r="B1856" t="str">
            <v>麦格米特</v>
          </cell>
          <cell r="C1856">
            <v>13256516.93</v>
          </cell>
          <cell r="D1856">
            <v>103690666.67</v>
          </cell>
          <cell r="E1856">
            <v>0</v>
          </cell>
          <cell r="F1856">
            <v>0</v>
          </cell>
          <cell r="G1856">
            <v>0</v>
          </cell>
          <cell r="H1856">
            <v>0</v>
          </cell>
          <cell r="I1856">
            <v>2092510646.24</v>
          </cell>
          <cell r="J1856">
            <v>0</v>
          </cell>
          <cell r="K1856">
            <v>54438287.41</v>
          </cell>
          <cell r="L1856">
            <v>0</v>
          </cell>
          <cell r="M1856">
            <v>0</v>
          </cell>
          <cell r="N1856">
            <v>0</v>
          </cell>
          <cell r="O1856">
            <v>0</v>
          </cell>
          <cell r="P1856">
            <v>108581976.85</v>
          </cell>
          <cell r="Q1856">
            <v>36936586.82</v>
          </cell>
          <cell r="R1856">
            <v>0</v>
          </cell>
          <cell r="S1856">
            <v>0</v>
          </cell>
          <cell r="T1856">
            <v>0</v>
          </cell>
          <cell r="U1856">
            <v>0</v>
          </cell>
          <cell r="V1856">
            <v>27686766.4</v>
          </cell>
          <cell r="W1856">
            <v>0</v>
          </cell>
          <cell r="X1856">
            <v>0</v>
          </cell>
          <cell r="Y1856">
            <v>0</v>
          </cell>
          <cell r="Z1856">
            <v>0</v>
          </cell>
          <cell r="AA1856">
            <v>0</v>
          </cell>
          <cell r="AB1856">
            <v>8298971.49</v>
          </cell>
          <cell r="AC1856">
            <v>25547648.68</v>
          </cell>
          <cell r="AD1856">
            <v>0</v>
          </cell>
        </row>
        <row r="1856">
          <cell r="AF1856">
            <v>497569343</v>
          </cell>
          <cell r="AG1856">
            <v>0</v>
          </cell>
          <cell r="AH1856">
            <v>1028112271.58</v>
          </cell>
          <cell r="AI1856">
            <v>0</v>
          </cell>
          <cell r="AJ1856">
            <v>-3807449.69</v>
          </cell>
          <cell r="AK1856">
            <v>0</v>
          </cell>
          <cell r="AL1856">
            <v>70734341.98</v>
          </cell>
          <cell r="AM1856">
            <v>0</v>
          </cell>
          <cell r="AN1856">
            <v>1473274356.48</v>
          </cell>
          <cell r="AO1856">
            <v>2470948067.49</v>
          </cell>
          <cell r="AP1856">
            <v>3065882863.35</v>
          </cell>
          <cell r="AQ1856">
            <v>5536830930.84</v>
          </cell>
          <cell r="AR1856">
            <v>2367257400.82</v>
          </cell>
          <cell r="AS1856">
            <v>103690666.67</v>
          </cell>
          <cell r="AT1856">
            <v>0</v>
          </cell>
          <cell r="AU1856">
            <v>103690666.67</v>
          </cell>
          <cell r="AV1856">
            <v>3065882863.35</v>
          </cell>
          <cell r="AW1856">
            <v>3169573530.02</v>
          </cell>
          <cell r="AX1856">
            <v>103690666.67</v>
          </cell>
          <cell r="AY1856">
            <v>3065882863.35</v>
          </cell>
          <cell r="AZ1856">
            <v>0.0327143906547408</v>
          </cell>
          <cell r="BA1856">
            <v>0.967285609345259</v>
          </cell>
          <cell r="BB1856">
            <v>1.03382081811068</v>
          </cell>
          <cell r="BC1856">
            <v>0.0327143906547408</v>
          </cell>
          <cell r="BD1856">
            <v>0</v>
          </cell>
          <cell r="BE1856">
            <v>0.0327143906547408</v>
          </cell>
          <cell r="BF1856">
            <v>0.967285609345259</v>
          </cell>
        </row>
        <row r="1857">
          <cell r="A1857" t="str">
            <v>002565.SZ</v>
          </cell>
          <cell r="B1857" t="str">
            <v>顺灏股份</v>
          </cell>
          <cell r="C1857">
            <v>3601338.89</v>
          </cell>
          <cell r="D1857">
            <v>103601944.03</v>
          </cell>
          <cell r="E1857">
            <v>0</v>
          </cell>
          <cell r="F1857">
            <v>0</v>
          </cell>
          <cell r="G1857">
            <v>0</v>
          </cell>
          <cell r="H1857">
            <v>0</v>
          </cell>
          <cell r="I1857">
            <v>366121988.19</v>
          </cell>
          <cell r="J1857">
            <v>0</v>
          </cell>
          <cell r="K1857">
            <v>4829703.52</v>
          </cell>
          <cell r="L1857">
            <v>0</v>
          </cell>
          <cell r="M1857">
            <v>0</v>
          </cell>
          <cell r="N1857">
            <v>0</v>
          </cell>
          <cell r="O1857">
            <v>0</v>
          </cell>
          <cell r="P1857">
            <v>11009971.41</v>
          </cell>
          <cell r="Q1857">
            <v>4025948.51</v>
          </cell>
          <cell r="R1857">
            <v>0</v>
          </cell>
          <cell r="S1857">
            <v>0</v>
          </cell>
          <cell r="T1857">
            <v>0</v>
          </cell>
          <cell r="U1857">
            <v>2656527.76</v>
          </cell>
          <cell r="V1857">
            <v>559850.71</v>
          </cell>
          <cell r="W1857">
            <v>0</v>
          </cell>
          <cell r="X1857">
            <v>125000000</v>
          </cell>
          <cell r="Y1857">
            <v>0</v>
          </cell>
          <cell r="Z1857">
            <v>0</v>
          </cell>
          <cell r="AA1857">
            <v>0</v>
          </cell>
          <cell r="AB1857">
            <v>160283.17</v>
          </cell>
          <cell r="AC1857">
            <v>3677727.92</v>
          </cell>
          <cell r="AD1857">
            <v>0</v>
          </cell>
        </row>
        <row r="1857">
          <cell r="AF1857">
            <v>1059988922</v>
          </cell>
          <cell r="AG1857">
            <v>0</v>
          </cell>
          <cell r="AH1857">
            <v>494750361.95</v>
          </cell>
          <cell r="AI1857">
            <v>0</v>
          </cell>
          <cell r="AJ1857">
            <v>-1522959.33</v>
          </cell>
          <cell r="AK1857">
            <v>0</v>
          </cell>
          <cell r="AL1857">
            <v>115110245.99</v>
          </cell>
          <cell r="AM1857">
            <v>0</v>
          </cell>
          <cell r="AN1857">
            <v>270167638.73</v>
          </cell>
          <cell r="AO1857">
            <v>625245284.11</v>
          </cell>
          <cell r="AP1857">
            <v>1938494209.34</v>
          </cell>
          <cell r="AQ1857">
            <v>2563739493.45</v>
          </cell>
          <cell r="AR1857">
            <v>393986812.32</v>
          </cell>
          <cell r="AS1857">
            <v>106258471.79</v>
          </cell>
          <cell r="AT1857">
            <v>125000000</v>
          </cell>
          <cell r="AU1857">
            <v>231258471.79</v>
          </cell>
          <cell r="AV1857">
            <v>1938494209.34</v>
          </cell>
          <cell r="AW1857">
            <v>2169752681.13</v>
          </cell>
          <cell r="AX1857">
            <v>106258471.79</v>
          </cell>
          <cell r="AY1857">
            <v>2063494209.34</v>
          </cell>
          <cell r="AZ1857">
            <v>0.106582871772077</v>
          </cell>
          <cell r="BA1857">
            <v>0.893417128227923</v>
          </cell>
          <cell r="BB1857">
            <v>1.11929799463716</v>
          </cell>
          <cell r="BC1857">
            <v>0.0489726191902484</v>
          </cell>
          <cell r="BD1857">
            <v>0.057610252581829</v>
          </cell>
          <cell r="BE1857">
            <v>0.0489726191902484</v>
          </cell>
          <cell r="BF1857">
            <v>0.951027380809752</v>
          </cell>
        </row>
        <row r="1858">
          <cell r="A1858" t="str">
            <v>002780.SZ</v>
          </cell>
          <cell r="B1858" t="str">
            <v>三夫户外</v>
          </cell>
          <cell r="C1858">
            <v>267363.05</v>
          </cell>
          <cell r="D1858">
            <v>103522016.25</v>
          </cell>
          <cell r="E1858">
            <v>0</v>
          </cell>
          <cell r="F1858">
            <v>0</v>
          </cell>
          <cell r="G1858">
            <v>0</v>
          </cell>
          <cell r="H1858">
            <v>0</v>
          </cell>
          <cell r="I1858">
            <v>100522580.76</v>
          </cell>
          <cell r="J1858">
            <v>0</v>
          </cell>
          <cell r="K1858">
            <v>34952957.1</v>
          </cell>
          <cell r="L1858">
            <v>0</v>
          </cell>
          <cell r="M1858">
            <v>0</v>
          </cell>
          <cell r="N1858">
            <v>0</v>
          </cell>
          <cell r="O1858">
            <v>0</v>
          </cell>
          <cell r="P1858">
            <v>2940475.82</v>
          </cell>
          <cell r="Q1858">
            <v>3007661.83</v>
          </cell>
          <cell r="R1858">
            <v>0</v>
          </cell>
          <cell r="S1858">
            <v>0</v>
          </cell>
          <cell r="T1858">
            <v>0</v>
          </cell>
          <cell r="U1858">
            <v>44408580.25</v>
          </cell>
          <cell r="V1858">
            <v>4441470.68</v>
          </cell>
          <cell r="W1858">
            <v>0</v>
          </cell>
          <cell r="X1858">
            <v>3000000</v>
          </cell>
          <cell r="Y1858">
            <v>0</v>
          </cell>
          <cell r="Z1858">
            <v>0</v>
          </cell>
          <cell r="AA1858">
            <v>0</v>
          </cell>
          <cell r="AB1858">
            <v>0</v>
          </cell>
          <cell r="AC1858">
            <v>0</v>
          </cell>
          <cell r="AD1858">
            <v>0</v>
          </cell>
        </row>
        <row r="1858">
          <cell r="AF1858">
            <v>157587486</v>
          </cell>
          <cell r="AG1858">
            <v>0</v>
          </cell>
          <cell r="AH1858">
            <v>495359476.19</v>
          </cell>
          <cell r="AI1858">
            <v>0</v>
          </cell>
          <cell r="AJ1858">
            <v>0</v>
          </cell>
          <cell r="AK1858">
            <v>0</v>
          </cell>
          <cell r="AL1858">
            <v>18176720.21</v>
          </cell>
          <cell r="AM1858">
            <v>0</v>
          </cell>
          <cell r="AN1858">
            <v>25464873.17</v>
          </cell>
          <cell r="AO1858">
            <v>297063105.74</v>
          </cell>
          <cell r="AP1858">
            <v>696588555.57</v>
          </cell>
          <cell r="AQ1858">
            <v>993651661.31</v>
          </cell>
          <cell r="AR1858">
            <v>146132509.24</v>
          </cell>
          <cell r="AS1858">
            <v>147930596.5</v>
          </cell>
          <cell r="AT1858">
            <v>3000000</v>
          </cell>
          <cell r="AU1858">
            <v>150930596.5</v>
          </cell>
          <cell r="AV1858">
            <v>696588555.57</v>
          </cell>
          <cell r="AW1858">
            <v>847519152.07</v>
          </cell>
          <cell r="AX1858">
            <v>147930596.5</v>
          </cell>
          <cell r="AY1858">
            <v>699588555.57</v>
          </cell>
          <cell r="AZ1858">
            <v>0.178085174985561</v>
          </cell>
          <cell r="BA1858">
            <v>0.821914825014439</v>
          </cell>
          <cell r="BB1858">
            <v>1.21667108265438</v>
          </cell>
          <cell r="BC1858">
            <v>0.174545431968931</v>
          </cell>
          <cell r="BD1858">
            <v>0.00353974301663005</v>
          </cell>
          <cell r="BE1858">
            <v>0.174545431968931</v>
          </cell>
          <cell r="BF1858">
            <v>0.825454568031069</v>
          </cell>
        </row>
        <row r="1859">
          <cell r="A1859" t="str">
            <v>002748.SZ</v>
          </cell>
          <cell r="B1859" t="str">
            <v>世龙实业</v>
          </cell>
          <cell r="C1859">
            <v>0</v>
          </cell>
          <cell r="D1859">
            <v>103112890.28</v>
          </cell>
          <cell r="E1859">
            <v>0</v>
          </cell>
          <cell r="F1859">
            <v>0</v>
          </cell>
          <cell r="G1859">
            <v>0</v>
          </cell>
          <cell r="H1859">
            <v>0</v>
          </cell>
          <cell r="I1859">
            <v>198481971.25</v>
          </cell>
          <cell r="J1859">
            <v>0</v>
          </cell>
          <cell r="K1859">
            <v>42351866.91</v>
          </cell>
          <cell r="L1859">
            <v>0</v>
          </cell>
          <cell r="M1859">
            <v>0</v>
          </cell>
          <cell r="N1859">
            <v>0</v>
          </cell>
          <cell r="O1859">
            <v>0</v>
          </cell>
          <cell r="P1859">
            <v>13387598.28</v>
          </cell>
          <cell r="Q1859">
            <v>23160982.28</v>
          </cell>
          <cell r="R1859">
            <v>0</v>
          </cell>
          <cell r="S1859">
            <v>0</v>
          </cell>
          <cell r="T1859">
            <v>0</v>
          </cell>
          <cell r="U1859">
            <v>3834451.81</v>
          </cell>
          <cell r="V1859">
            <v>4239111.5</v>
          </cell>
          <cell r="W1859">
            <v>0</v>
          </cell>
          <cell r="X1859">
            <v>277077413.89</v>
          </cell>
          <cell r="Y1859">
            <v>0</v>
          </cell>
          <cell r="Z1859">
            <v>0</v>
          </cell>
          <cell r="AA1859">
            <v>0</v>
          </cell>
          <cell r="AB1859">
            <v>0</v>
          </cell>
          <cell r="AC1859">
            <v>3158403.81</v>
          </cell>
          <cell r="AD1859">
            <v>0</v>
          </cell>
        </row>
        <row r="1859">
          <cell r="AF1859">
            <v>240000000</v>
          </cell>
          <cell r="AG1859">
            <v>0</v>
          </cell>
          <cell r="AH1859">
            <v>332560322.14</v>
          </cell>
          <cell r="AI1859">
            <v>0</v>
          </cell>
          <cell r="AJ1859">
            <v>0</v>
          </cell>
          <cell r="AK1859">
            <v>1327338.24</v>
          </cell>
          <cell r="AL1859">
            <v>78560373.71</v>
          </cell>
          <cell r="AM1859">
            <v>0</v>
          </cell>
          <cell r="AN1859">
            <v>410143883.77</v>
          </cell>
          <cell r="AO1859">
            <v>668804690.01</v>
          </cell>
          <cell r="AP1859">
            <v>1062591917.86</v>
          </cell>
          <cell r="AQ1859">
            <v>1731396607.87</v>
          </cell>
          <cell r="AR1859">
            <v>284779934.03</v>
          </cell>
          <cell r="AS1859">
            <v>106947342.09</v>
          </cell>
          <cell r="AT1859">
            <v>277077413.89</v>
          </cell>
          <cell r="AU1859">
            <v>384024755.98</v>
          </cell>
          <cell r="AV1859">
            <v>1062591917.86</v>
          </cell>
          <cell r="AW1859">
            <v>1446616673.84</v>
          </cell>
          <cell r="AX1859">
            <v>106947342.09</v>
          </cell>
          <cell r="AY1859">
            <v>1339669331.75</v>
          </cell>
          <cell r="AZ1859">
            <v>0.265464074156299</v>
          </cell>
          <cell r="BA1859">
            <v>0.734535925843701</v>
          </cell>
          <cell r="BB1859">
            <v>1.36140379907406</v>
          </cell>
          <cell r="BC1859">
            <v>0.0739292889567708</v>
          </cell>
          <cell r="BD1859">
            <v>0.191534785199528</v>
          </cell>
          <cell r="BE1859">
            <v>0.0739292889567708</v>
          </cell>
          <cell r="BF1859">
            <v>0.926070711043229</v>
          </cell>
        </row>
        <row r="1860">
          <cell r="A1860" t="str">
            <v>603316.SH</v>
          </cell>
          <cell r="B1860" t="str">
            <v>诚邦股份</v>
          </cell>
          <cell r="C1860">
            <v>0</v>
          </cell>
          <cell r="D1860">
            <v>102825368.77</v>
          </cell>
          <cell r="E1860">
            <v>0</v>
          </cell>
          <cell r="F1860">
            <v>0</v>
          </cell>
          <cell r="G1860">
            <v>0</v>
          </cell>
          <cell r="H1860">
            <v>0</v>
          </cell>
          <cell r="I1860">
            <v>513110288.13</v>
          </cell>
          <cell r="J1860">
            <v>0</v>
          </cell>
          <cell r="K1860">
            <v>13010923.77</v>
          </cell>
          <cell r="L1860">
            <v>0</v>
          </cell>
          <cell r="M1860">
            <v>0</v>
          </cell>
          <cell r="N1860">
            <v>0</v>
          </cell>
          <cell r="O1860">
            <v>0</v>
          </cell>
          <cell r="P1860">
            <v>3160430.59</v>
          </cell>
          <cell r="Q1860">
            <v>57062627.43</v>
          </cell>
          <cell r="R1860">
            <v>0</v>
          </cell>
          <cell r="S1860">
            <v>0</v>
          </cell>
          <cell r="T1860">
            <v>0</v>
          </cell>
          <cell r="U1860">
            <v>47774527.38</v>
          </cell>
          <cell r="V1860">
            <v>5431023.45</v>
          </cell>
          <cell r="W1860">
            <v>0</v>
          </cell>
          <cell r="X1860">
            <v>947042749.69</v>
          </cell>
          <cell r="Y1860">
            <v>0</v>
          </cell>
          <cell r="Z1860">
            <v>0</v>
          </cell>
          <cell r="AA1860">
            <v>0</v>
          </cell>
          <cell r="AB1860">
            <v>4300191</v>
          </cell>
          <cell r="AC1860">
            <v>0</v>
          </cell>
          <cell r="AD1860">
            <v>0</v>
          </cell>
        </row>
        <row r="1860">
          <cell r="AF1860">
            <v>264264000</v>
          </cell>
          <cell r="AG1860">
            <v>0</v>
          </cell>
          <cell r="AH1860">
            <v>272765560.21</v>
          </cell>
          <cell r="AI1860">
            <v>0</v>
          </cell>
          <cell r="AJ1860">
            <v>0</v>
          </cell>
          <cell r="AK1860">
            <v>0</v>
          </cell>
          <cell r="AL1860">
            <v>39892941.8</v>
          </cell>
          <cell r="AM1860">
            <v>0</v>
          </cell>
          <cell r="AN1860">
            <v>332575247.2</v>
          </cell>
          <cell r="AO1860">
            <v>1693718130.21</v>
          </cell>
          <cell r="AP1860">
            <v>909497749.21</v>
          </cell>
          <cell r="AQ1860">
            <v>2603215879.42</v>
          </cell>
          <cell r="AR1860">
            <v>596075484.37</v>
          </cell>
          <cell r="AS1860">
            <v>150599896.15</v>
          </cell>
          <cell r="AT1860">
            <v>947042749.69</v>
          </cell>
          <cell r="AU1860">
            <v>1097642645.84</v>
          </cell>
          <cell r="AV1860">
            <v>909497749.21</v>
          </cell>
          <cell r="AW1860">
            <v>2007140395.05</v>
          </cell>
          <cell r="AX1860">
            <v>150599896.15</v>
          </cell>
          <cell r="AY1860">
            <v>1856540498.9</v>
          </cell>
          <cell r="AZ1860">
            <v>0.546868892951884</v>
          </cell>
          <cell r="BA1860">
            <v>0.453131107048116</v>
          </cell>
          <cell r="BB1860">
            <v>2.20686680840434</v>
          </cell>
          <cell r="BC1860">
            <v>0.075032068768786</v>
          </cell>
          <cell r="BD1860">
            <v>0.471836824183098</v>
          </cell>
          <cell r="BE1860">
            <v>0.075032068768786</v>
          </cell>
          <cell r="BF1860">
            <v>0.924967931231214</v>
          </cell>
        </row>
        <row r="1861">
          <cell r="A1861" t="str">
            <v>002551.SZ</v>
          </cell>
          <cell r="B1861" t="str">
            <v>尚荣医疗</v>
          </cell>
          <cell r="C1861">
            <v>0</v>
          </cell>
          <cell r="D1861">
            <v>101288000</v>
          </cell>
          <cell r="E1861">
            <v>0</v>
          </cell>
          <cell r="F1861">
            <v>0</v>
          </cell>
          <cell r="G1861">
            <v>0</v>
          </cell>
          <cell r="H1861">
            <v>0</v>
          </cell>
          <cell r="I1861">
            <v>402138976.04</v>
          </cell>
          <cell r="J1861">
            <v>7900102.99</v>
          </cell>
          <cell r="K1861">
            <v>211523729.76</v>
          </cell>
          <cell r="L1861">
            <v>0</v>
          </cell>
          <cell r="M1861">
            <v>0</v>
          </cell>
          <cell r="N1861">
            <v>0</v>
          </cell>
          <cell r="O1861">
            <v>0</v>
          </cell>
          <cell r="P1861">
            <v>35786752.26</v>
          </cell>
          <cell r="Q1861">
            <v>49524075.34</v>
          </cell>
          <cell r="R1861">
            <v>0</v>
          </cell>
          <cell r="S1861">
            <v>0</v>
          </cell>
          <cell r="T1861">
            <v>0</v>
          </cell>
          <cell r="U1861">
            <v>21127827.85</v>
          </cell>
          <cell r="V1861">
            <v>10884883.41</v>
          </cell>
          <cell r="W1861">
            <v>0</v>
          </cell>
          <cell r="X1861">
            <v>134842500</v>
          </cell>
          <cell r="Y1861">
            <v>184330047.79</v>
          </cell>
          <cell r="Z1861">
            <v>0</v>
          </cell>
          <cell r="AA1861">
            <v>0</v>
          </cell>
          <cell r="AB1861">
            <v>0</v>
          </cell>
          <cell r="AC1861">
            <v>69775834.51</v>
          </cell>
          <cell r="AD1861">
            <v>0</v>
          </cell>
        </row>
        <row r="1861">
          <cell r="AF1861">
            <v>844622917</v>
          </cell>
          <cell r="AG1861">
            <v>4159007.91</v>
          </cell>
          <cell r="AH1861">
            <v>1426891374.9</v>
          </cell>
          <cell r="AI1861">
            <v>0</v>
          </cell>
          <cell r="AJ1861">
            <v>-6319926.1</v>
          </cell>
          <cell r="AK1861">
            <v>0</v>
          </cell>
          <cell r="AL1861">
            <v>47458535.85</v>
          </cell>
          <cell r="AM1861">
            <v>0</v>
          </cell>
          <cell r="AN1861">
            <v>847683234.5</v>
          </cell>
          <cell r="AO1861">
            <v>1229122729.95</v>
          </cell>
          <cell r="AP1861">
            <v>3164495144.06</v>
          </cell>
          <cell r="AQ1861">
            <v>4393617874.01</v>
          </cell>
          <cell r="AR1861">
            <v>787534354.31</v>
          </cell>
          <cell r="AS1861">
            <v>122415827.85</v>
          </cell>
          <cell r="AT1861">
            <v>319172547.79</v>
          </cell>
          <cell r="AU1861">
            <v>441588375.64</v>
          </cell>
          <cell r="AV1861">
            <v>3164495144.06</v>
          </cell>
          <cell r="AW1861">
            <v>3606083519.7</v>
          </cell>
          <cell r="AX1861">
            <v>122415827.85</v>
          </cell>
          <cell r="AY1861">
            <v>3483667691.85</v>
          </cell>
          <cell r="AZ1861">
            <v>0.122456502526247</v>
          </cell>
          <cell r="BA1861">
            <v>0.877543497473753</v>
          </cell>
          <cell r="BB1861">
            <v>1.13954465263405</v>
          </cell>
          <cell r="BC1861">
            <v>0.0339470306722636</v>
          </cell>
          <cell r="BD1861">
            <v>0.0885094718539832</v>
          </cell>
          <cell r="BE1861">
            <v>0.0339470306722636</v>
          </cell>
          <cell r="BF1861">
            <v>0.966052969327736</v>
          </cell>
        </row>
        <row r="1862">
          <cell r="A1862" t="str">
            <v>603288.SH</v>
          </cell>
          <cell r="B1862" t="str">
            <v>海天味业</v>
          </cell>
          <cell r="C1862">
            <v>15010744.33</v>
          </cell>
          <cell r="D1862">
            <v>101090592.02</v>
          </cell>
          <cell r="E1862">
            <v>0</v>
          </cell>
          <cell r="F1862">
            <v>0</v>
          </cell>
          <cell r="G1862">
            <v>0</v>
          </cell>
          <cell r="H1862">
            <v>0</v>
          </cell>
          <cell r="I1862">
            <v>1657983675.08</v>
          </cell>
          <cell r="J1862">
            <v>0</v>
          </cell>
          <cell r="K1862">
            <v>2787539770.71</v>
          </cell>
          <cell r="L1862">
            <v>0</v>
          </cell>
          <cell r="M1862">
            <v>0</v>
          </cell>
          <cell r="N1862">
            <v>0</v>
          </cell>
          <cell r="O1862">
            <v>0</v>
          </cell>
          <cell r="P1862">
            <v>729213598.61</v>
          </cell>
          <cell r="Q1862">
            <v>419206636.31</v>
          </cell>
          <cell r="R1862">
            <v>0</v>
          </cell>
          <cell r="S1862">
            <v>0</v>
          </cell>
          <cell r="T1862">
            <v>0</v>
          </cell>
          <cell r="U1862">
            <v>20843508.6</v>
          </cell>
          <cell r="V1862">
            <v>135637327.31</v>
          </cell>
          <cell r="W1862">
            <v>0</v>
          </cell>
          <cell r="X1862">
            <v>0</v>
          </cell>
          <cell r="Y1862">
            <v>0</v>
          </cell>
          <cell r="Z1862">
            <v>0</v>
          </cell>
          <cell r="AA1862">
            <v>0</v>
          </cell>
          <cell r="AB1862">
            <v>0</v>
          </cell>
          <cell r="AC1862">
            <v>289987529.78</v>
          </cell>
          <cell r="AD1862">
            <v>0</v>
          </cell>
        </row>
        <row r="1862">
          <cell r="AF1862">
            <v>4212576170</v>
          </cell>
          <cell r="AG1862">
            <v>0</v>
          </cell>
          <cell r="AH1862">
            <v>142498802.39</v>
          </cell>
          <cell r="AI1862">
            <v>0</v>
          </cell>
          <cell r="AJ1862">
            <v>0</v>
          </cell>
          <cell r="AK1862">
            <v>0</v>
          </cell>
          <cell r="AL1862">
            <v>1638797219.9</v>
          </cell>
          <cell r="AM1862">
            <v>0</v>
          </cell>
          <cell r="AN1862">
            <v>15444526360.04</v>
          </cell>
          <cell r="AO1862">
            <v>6156513382.75</v>
          </cell>
          <cell r="AP1862">
            <v>21438398552.33</v>
          </cell>
          <cell r="AQ1862">
            <v>27594911935.08</v>
          </cell>
          <cell r="AR1862">
            <v>6034579282.13</v>
          </cell>
          <cell r="AS1862">
            <v>121934100.62</v>
          </cell>
          <cell r="AT1862">
            <v>0</v>
          </cell>
          <cell r="AU1862">
            <v>121934100.62</v>
          </cell>
          <cell r="AV1862">
            <v>21438398552.33</v>
          </cell>
          <cell r="AW1862">
            <v>21560332652.95</v>
          </cell>
          <cell r="AX1862">
            <v>121934100.62</v>
          </cell>
          <cell r="AY1862">
            <v>21438398552.33</v>
          </cell>
          <cell r="AZ1862">
            <v>0.00565548327026004</v>
          </cell>
          <cell r="BA1862">
            <v>0.99434451672974</v>
          </cell>
          <cell r="BB1862">
            <v>1.00568764967786</v>
          </cell>
          <cell r="BC1862">
            <v>0.00565548327026004</v>
          </cell>
          <cell r="BD1862">
            <v>0</v>
          </cell>
          <cell r="BE1862">
            <v>0.00565548327026004</v>
          </cell>
          <cell r="BF1862">
            <v>0.99434451672974</v>
          </cell>
        </row>
        <row r="1863">
          <cell r="A1863" t="str">
            <v>002772.SZ</v>
          </cell>
          <cell r="B1863" t="str">
            <v>众兴菌业</v>
          </cell>
          <cell r="C1863">
            <v>0</v>
          </cell>
          <cell r="D1863">
            <v>100900000</v>
          </cell>
          <cell r="E1863">
            <v>0</v>
          </cell>
          <cell r="F1863">
            <v>0</v>
          </cell>
          <cell r="G1863">
            <v>0</v>
          </cell>
          <cell r="H1863">
            <v>0</v>
          </cell>
          <cell r="I1863">
            <v>121095630.23</v>
          </cell>
          <cell r="J1863">
            <v>0</v>
          </cell>
          <cell r="K1863">
            <v>4904189.11</v>
          </cell>
          <cell r="L1863">
            <v>0</v>
          </cell>
          <cell r="M1863">
            <v>0</v>
          </cell>
          <cell r="N1863">
            <v>0</v>
          </cell>
          <cell r="O1863">
            <v>0</v>
          </cell>
          <cell r="P1863">
            <v>43516377.63</v>
          </cell>
          <cell r="Q1863">
            <v>539206.7</v>
          </cell>
          <cell r="R1863">
            <v>0</v>
          </cell>
          <cell r="S1863">
            <v>0</v>
          </cell>
          <cell r="T1863">
            <v>0</v>
          </cell>
          <cell r="U1863">
            <v>263191032.73</v>
          </cell>
          <cell r="V1863">
            <v>0</v>
          </cell>
          <cell r="W1863">
            <v>0</v>
          </cell>
          <cell r="X1863">
            <v>1870160930.73</v>
          </cell>
          <cell r="Y1863">
            <v>380389403.11</v>
          </cell>
          <cell r="Z1863">
            <v>0</v>
          </cell>
          <cell r="AA1863">
            <v>0</v>
          </cell>
          <cell r="AB1863">
            <v>0</v>
          </cell>
          <cell r="AC1863">
            <v>130651461.54</v>
          </cell>
          <cell r="AD1863">
            <v>0</v>
          </cell>
        </row>
        <row r="1863">
          <cell r="AF1863">
            <v>412644082</v>
          </cell>
          <cell r="AG1863">
            <v>87740424.84</v>
          </cell>
          <cell r="AH1863">
            <v>2055583491.87</v>
          </cell>
          <cell r="AI1863">
            <v>175707845.6</v>
          </cell>
          <cell r="AJ1863">
            <v>268073.1</v>
          </cell>
          <cell r="AK1863">
            <v>0</v>
          </cell>
          <cell r="AL1863">
            <v>30683485.96</v>
          </cell>
          <cell r="AM1863">
            <v>0</v>
          </cell>
          <cell r="AN1863">
            <v>719759784.61</v>
          </cell>
          <cell r="AO1863">
            <v>2915348231.78</v>
          </cell>
          <cell r="AP1863">
            <v>3482387187.98</v>
          </cell>
          <cell r="AQ1863">
            <v>6397735419.76</v>
          </cell>
          <cell r="AR1863">
            <v>300706865.21</v>
          </cell>
          <cell r="AS1863">
            <v>364091032.73</v>
          </cell>
          <cell r="AT1863">
            <v>2250550333.84</v>
          </cell>
          <cell r="AU1863">
            <v>2614641366.57</v>
          </cell>
          <cell r="AV1863">
            <v>3130971496.78</v>
          </cell>
          <cell r="AW1863">
            <v>5745612863.35</v>
          </cell>
          <cell r="AX1863">
            <v>364091032.73</v>
          </cell>
          <cell r="AY1863">
            <v>5381521830.62</v>
          </cell>
          <cell r="AZ1863">
            <v>0.455067445154236</v>
          </cell>
          <cell r="BA1863">
            <v>0.544932554845764</v>
          </cell>
          <cell r="BB1863">
            <v>1.8350894823728</v>
          </cell>
          <cell r="BC1863">
            <v>0.0633685285433094</v>
          </cell>
          <cell r="BD1863">
            <v>0.391698916610927</v>
          </cell>
          <cell r="BE1863">
            <v>0.0633685285433094</v>
          </cell>
          <cell r="BF1863">
            <v>0.936631471456691</v>
          </cell>
        </row>
        <row r="1864">
          <cell r="A1864" t="str">
            <v>603059.SH</v>
          </cell>
          <cell r="B1864" t="str">
            <v>倍加洁</v>
          </cell>
          <cell r="C1864">
            <v>25355714.46</v>
          </cell>
          <cell r="D1864">
            <v>100442127.45</v>
          </cell>
          <cell r="E1864">
            <v>0</v>
          </cell>
          <cell r="F1864">
            <v>0</v>
          </cell>
          <cell r="G1864">
            <v>354132.56</v>
          </cell>
          <cell r="H1864">
            <v>0</v>
          </cell>
          <cell r="I1864">
            <v>218002668.6</v>
          </cell>
          <cell r="J1864">
            <v>0</v>
          </cell>
          <cell r="K1864">
            <v>29542988.4</v>
          </cell>
          <cell r="L1864">
            <v>0</v>
          </cell>
          <cell r="M1864">
            <v>0</v>
          </cell>
          <cell r="N1864">
            <v>0</v>
          </cell>
          <cell r="O1864">
            <v>0</v>
          </cell>
          <cell r="P1864">
            <v>23726117.13</v>
          </cell>
          <cell r="Q1864">
            <v>3296619.92</v>
          </cell>
          <cell r="R1864">
            <v>0</v>
          </cell>
          <cell r="S1864">
            <v>0</v>
          </cell>
          <cell r="T1864">
            <v>0</v>
          </cell>
          <cell r="U1864">
            <v>0</v>
          </cell>
          <cell r="V1864">
            <v>317922.09</v>
          </cell>
          <cell r="W1864">
            <v>0</v>
          </cell>
          <cell r="X1864">
            <v>0</v>
          </cell>
          <cell r="Y1864">
            <v>0</v>
          </cell>
          <cell r="Z1864">
            <v>0</v>
          </cell>
          <cell r="AA1864">
            <v>0</v>
          </cell>
          <cell r="AB1864">
            <v>0</v>
          </cell>
          <cell r="AC1864">
            <v>0</v>
          </cell>
          <cell r="AD1864">
            <v>0</v>
          </cell>
        </row>
        <row r="1864">
          <cell r="AF1864">
            <v>100000000</v>
          </cell>
          <cell r="AG1864">
            <v>0</v>
          </cell>
          <cell r="AH1864">
            <v>510043059.92</v>
          </cell>
          <cell r="AI1864">
            <v>0</v>
          </cell>
          <cell r="AJ1864">
            <v>-45666.01</v>
          </cell>
          <cell r="AK1864">
            <v>0</v>
          </cell>
          <cell r="AL1864">
            <v>33803223.28</v>
          </cell>
          <cell r="AM1864">
            <v>0</v>
          </cell>
          <cell r="AN1864">
            <v>401428744.44</v>
          </cell>
          <cell r="AO1864">
            <v>401038290.61</v>
          </cell>
          <cell r="AP1864">
            <v>1045229361.63</v>
          </cell>
          <cell r="AQ1864">
            <v>1446267652.24</v>
          </cell>
          <cell r="AR1864">
            <v>300242030.6</v>
          </cell>
          <cell r="AS1864">
            <v>100796260.01</v>
          </cell>
          <cell r="AT1864">
            <v>0</v>
          </cell>
          <cell r="AU1864">
            <v>100796260.01</v>
          </cell>
          <cell r="AV1864">
            <v>1045229361.63</v>
          </cell>
          <cell r="AW1864">
            <v>1146025621.64</v>
          </cell>
          <cell r="AX1864">
            <v>100796260.01</v>
          </cell>
          <cell r="AY1864">
            <v>1045229361.63</v>
          </cell>
          <cell r="AZ1864">
            <v>0.0879528852642555</v>
          </cell>
          <cell r="BA1864">
            <v>0.912047114735745</v>
          </cell>
          <cell r="BB1864">
            <v>1.09643458527879</v>
          </cell>
          <cell r="BC1864">
            <v>0.0879528852642555</v>
          </cell>
          <cell r="BD1864">
            <v>0</v>
          </cell>
          <cell r="BE1864">
            <v>0.0879528852642555</v>
          </cell>
          <cell r="BF1864">
            <v>0.912047114735745</v>
          </cell>
        </row>
        <row r="1865">
          <cell r="A1865" t="str">
            <v>002486.SZ</v>
          </cell>
          <cell r="B1865" t="str">
            <v>嘉麟杰</v>
          </cell>
          <cell r="C1865">
            <v>18840</v>
          </cell>
          <cell r="D1865">
            <v>100410116.66</v>
          </cell>
          <cell r="E1865">
            <v>0</v>
          </cell>
          <cell r="F1865">
            <v>0</v>
          </cell>
          <cell r="G1865">
            <v>162800</v>
          </cell>
          <cell r="H1865">
            <v>0</v>
          </cell>
          <cell r="I1865">
            <v>84293593.64</v>
          </cell>
          <cell r="J1865">
            <v>0</v>
          </cell>
          <cell r="K1865">
            <v>9592259.64</v>
          </cell>
          <cell r="L1865">
            <v>0</v>
          </cell>
          <cell r="M1865">
            <v>0</v>
          </cell>
          <cell r="N1865">
            <v>0</v>
          </cell>
          <cell r="O1865">
            <v>0</v>
          </cell>
          <cell r="P1865">
            <v>16409075.95</v>
          </cell>
          <cell r="Q1865">
            <v>1946734.32</v>
          </cell>
          <cell r="R1865">
            <v>0</v>
          </cell>
          <cell r="S1865">
            <v>0</v>
          </cell>
          <cell r="T1865">
            <v>0</v>
          </cell>
          <cell r="U1865">
            <v>1914953.1</v>
          </cell>
          <cell r="V1865">
            <v>428906.89</v>
          </cell>
          <cell r="W1865">
            <v>0</v>
          </cell>
          <cell r="X1865">
            <v>19138119</v>
          </cell>
          <cell r="Y1865">
            <v>0</v>
          </cell>
          <cell r="Z1865">
            <v>0</v>
          </cell>
          <cell r="AA1865">
            <v>0</v>
          </cell>
          <cell r="AB1865">
            <v>414000</v>
          </cell>
          <cell r="AC1865">
            <v>15577406.95</v>
          </cell>
          <cell r="AD1865">
            <v>0</v>
          </cell>
        </row>
        <row r="1865">
          <cell r="AF1865">
            <v>832000000</v>
          </cell>
          <cell r="AG1865">
            <v>0</v>
          </cell>
          <cell r="AH1865">
            <v>1965785.45</v>
          </cell>
          <cell r="AI1865">
            <v>0</v>
          </cell>
          <cell r="AJ1865">
            <v>-23380244.99</v>
          </cell>
          <cell r="AK1865">
            <v>0</v>
          </cell>
          <cell r="AL1865">
            <v>48001953.79</v>
          </cell>
          <cell r="AM1865">
            <v>0</v>
          </cell>
          <cell r="AN1865">
            <v>99027033.84</v>
          </cell>
          <cell r="AO1865">
            <v>250306806.15</v>
          </cell>
          <cell r="AP1865">
            <v>957614528.09</v>
          </cell>
          <cell r="AQ1865">
            <v>1207921334.24</v>
          </cell>
          <cell r="AR1865">
            <v>128680817.39</v>
          </cell>
          <cell r="AS1865">
            <v>102487869.76</v>
          </cell>
          <cell r="AT1865">
            <v>19138119</v>
          </cell>
          <cell r="AU1865">
            <v>121625988.76</v>
          </cell>
          <cell r="AV1865">
            <v>957614528.09</v>
          </cell>
          <cell r="AW1865">
            <v>1079240516.85</v>
          </cell>
          <cell r="AX1865">
            <v>102487869.76</v>
          </cell>
          <cell r="AY1865">
            <v>976752647.09</v>
          </cell>
          <cell r="AZ1865">
            <v>0.112695906854009</v>
          </cell>
          <cell r="BA1865">
            <v>0.887304093145991</v>
          </cell>
          <cell r="BB1865">
            <v>1.12700933955397</v>
          </cell>
          <cell r="BC1865">
            <v>0.0949629560416554</v>
          </cell>
          <cell r="BD1865">
            <v>0.0177329508123535</v>
          </cell>
          <cell r="BE1865">
            <v>0.0949629560416554</v>
          </cell>
          <cell r="BF1865">
            <v>0.905037043958345</v>
          </cell>
        </row>
        <row r="1866">
          <cell r="A1866" t="str">
            <v>600738.SH</v>
          </cell>
          <cell r="B1866" t="str">
            <v>丽尚国潮</v>
          </cell>
          <cell r="C1866">
            <v>13651.22</v>
          </cell>
          <cell r="D1866">
            <v>100136240</v>
          </cell>
          <cell r="E1866">
            <v>0</v>
          </cell>
          <cell r="F1866">
            <v>0</v>
          </cell>
          <cell r="G1866">
            <v>0</v>
          </cell>
          <cell r="H1866">
            <v>0</v>
          </cell>
          <cell r="I1866">
            <v>145785755.37</v>
          </cell>
          <cell r="J1866">
            <v>4888240.1</v>
          </cell>
          <cell r="K1866">
            <v>165676105.49</v>
          </cell>
          <cell r="L1866">
            <v>0</v>
          </cell>
          <cell r="M1866">
            <v>0</v>
          </cell>
          <cell r="N1866">
            <v>0</v>
          </cell>
          <cell r="O1866">
            <v>0</v>
          </cell>
          <cell r="P1866">
            <v>11107918.45</v>
          </cell>
          <cell r="Q1866">
            <v>43305677.94</v>
          </cell>
          <cell r="R1866">
            <v>0</v>
          </cell>
          <cell r="S1866">
            <v>0</v>
          </cell>
          <cell r="T1866">
            <v>0</v>
          </cell>
          <cell r="U1866">
            <v>586376.98</v>
          </cell>
          <cell r="V1866">
            <v>17799152.66</v>
          </cell>
          <cell r="W1866">
            <v>0</v>
          </cell>
          <cell r="X1866">
            <v>446670000</v>
          </cell>
          <cell r="Y1866">
            <v>0</v>
          </cell>
          <cell r="Z1866">
            <v>0</v>
          </cell>
          <cell r="AA1866">
            <v>0</v>
          </cell>
          <cell r="AB1866">
            <v>0</v>
          </cell>
          <cell r="AC1866">
            <v>0</v>
          </cell>
          <cell r="AD1866">
            <v>0</v>
          </cell>
        </row>
        <row r="1866">
          <cell r="AF1866">
            <v>773464476</v>
          </cell>
          <cell r="AG1866">
            <v>0</v>
          </cell>
          <cell r="AH1866">
            <v>338108815.2</v>
          </cell>
          <cell r="AI1866">
            <v>139979693.35</v>
          </cell>
          <cell r="AJ1866">
            <v>0</v>
          </cell>
          <cell r="AK1866">
            <v>0</v>
          </cell>
          <cell r="AL1866">
            <v>269171352.78</v>
          </cell>
          <cell r="AM1866">
            <v>0</v>
          </cell>
          <cell r="AN1866">
            <v>575982989.54</v>
          </cell>
          <cell r="AO1866">
            <v>935969118.21</v>
          </cell>
          <cell r="AP1866">
            <v>2096707326.87</v>
          </cell>
          <cell r="AQ1866">
            <v>3032676445.08</v>
          </cell>
          <cell r="AR1866">
            <v>388576501.23</v>
          </cell>
          <cell r="AS1866">
            <v>100722616.98</v>
          </cell>
          <cell r="AT1866">
            <v>446670000</v>
          </cell>
          <cell r="AU1866">
            <v>547392616.98</v>
          </cell>
          <cell r="AV1866">
            <v>1816747940.17</v>
          </cell>
          <cell r="AW1866">
            <v>2364140557.15</v>
          </cell>
          <cell r="AX1866">
            <v>100722616.98</v>
          </cell>
          <cell r="AY1866">
            <v>2263417940.17</v>
          </cell>
          <cell r="AZ1866">
            <v>0.231539793742166</v>
          </cell>
          <cell r="BA1866">
            <v>0.768460206257834</v>
          </cell>
          <cell r="BB1866">
            <v>1.30130355723908</v>
          </cell>
          <cell r="BC1866">
            <v>0.0426043268347049</v>
          </cell>
          <cell r="BD1866">
            <v>0.188935466907461</v>
          </cell>
          <cell r="BE1866">
            <v>0.0426043268347049</v>
          </cell>
          <cell r="BF1866">
            <v>0.957395673165295</v>
          </cell>
        </row>
        <row r="1867">
          <cell r="A1867" t="str">
            <v>002998.SZ</v>
          </cell>
          <cell r="B1867" t="str">
            <v>优彩资源</v>
          </cell>
          <cell r="C1867">
            <v>4097216.42</v>
          </cell>
          <cell r="D1867">
            <v>100122777.79</v>
          </cell>
          <cell r="E1867">
            <v>0</v>
          </cell>
          <cell r="F1867">
            <v>0</v>
          </cell>
          <cell r="G1867">
            <v>0</v>
          </cell>
          <cell r="H1867">
            <v>0</v>
          </cell>
          <cell r="I1867">
            <v>69201166.51</v>
          </cell>
          <cell r="J1867">
            <v>0</v>
          </cell>
          <cell r="K1867">
            <v>26136498.01</v>
          </cell>
          <cell r="L1867">
            <v>0</v>
          </cell>
          <cell r="M1867">
            <v>0</v>
          </cell>
          <cell r="N1867">
            <v>0</v>
          </cell>
          <cell r="O1867">
            <v>0</v>
          </cell>
          <cell r="P1867">
            <v>14242141.63</v>
          </cell>
          <cell r="Q1867">
            <v>10645774.14</v>
          </cell>
          <cell r="R1867">
            <v>0</v>
          </cell>
          <cell r="S1867">
            <v>0</v>
          </cell>
          <cell r="T1867">
            <v>0</v>
          </cell>
          <cell r="U1867">
            <v>0</v>
          </cell>
          <cell r="V1867">
            <v>3397744.74</v>
          </cell>
          <cell r="W1867">
            <v>0</v>
          </cell>
          <cell r="X1867">
            <v>0</v>
          </cell>
          <cell r="Y1867">
            <v>0</v>
          </cell>
          <cell r="Z1867">
            <v>0</v>
          </cell>
          <cell r="AA1867">
            <v>0</v>
          </cell>
          <cell r="AB1867">
            <v>0</v>
          </cell>
          <cell r="AC1867">
            <v>9623136.58</v>
          </cell>
          <cell r="AD1867">
            <v>0</v>
          </cell>
        </row>
        <row r="1867">
          <cell r="AF1867">
            <v>326398400</v>
          </cell>
          <cell r="AG1867">
            <v>0</v>
          </cell>
          <cell r="AH1867">
            <v>573192783.29</v>
          </cell>
          <cell r="AI1867">
            <v>0</v>
          </cell>
          <cell r="AJ1867">
            <v>0</v>
          </cell>
          <cell r="AK1867">
            <v>0</v>
          </cell>
          <cell r="AL1867">
            <v>36235058.52</v>
          </cell>
          <cell r="AM1867">
            <v>0</v>
          </cell>
          <cell r="AN1867">
            <v>543810342.14</v>
          </cell>
          <cell r="AO1867">
            <v>237466455.82</v>
          </cell>
          <cell r="AP1867">
            <v>1479636583.95</v>
          </cell>
          <cell r="AQ1867">
            <v>1717103039.77</v>
          </cell>
          <cell r="AR1867">
            <v>137343678.03</v>
          </cell>
          <cell r="AS1867">
            <v>100122777.79</v>
          </cell>
          <cell r="AT1867">
            <v>0</v>
          </cell>
          <cell r="AU1867">
            <v>100122777.79</v>
          </cell>
          <cell r="AV1867">
            <v>1479636583.95</v>
          </cell>
          <cell r="AW1867">
            <v>1579759361.74</v>
          </cell>
          <cell r="AX1867">
            <v>100122777.79</v>
          </cell>
          <cell r="AY1867">
            <v>1479636583.95</v>
          </cell>
          <cell r="AZ1867">
            <v>0.0633784994188744</v>
          </cell>
          <cell r="BA1867">
            <v>0.936621500581126</v>
          </cell>
          <cell r="BB1867">
            <v>1.06766714129406</v>
          </cell>
          <cell r="BC1867">
            <v>0.0633784994188744</v>
          </cell>
          <cell r="BD1867">
            <v>0</v>
          </cell>
          <cell r="BE1867">
            <v>0.0633784994188744</v>
          </cell>
          <cell r="BF1867">
            <v>0.936621500581126</v>
          </cell>
        </row>
        <row r="1868">
          <cell r="A1868" t="str">
            <v>600773.SH</v>
          </cell>
          <cell r="B1868" t="str">
            <v>西藏城投</v>
          </cell>
          <cell r="C1868">
            <v>31844646.72</v>
          </cell>
          <cell r="D1868">
            <v>100120833.33</v>
          </cell>
          <cell r="E1868">
            <v>0</v>
          </cell>
          <cell r="F1868">
            <v>0</v>
          </cell>
          <cell r="G1868">
            <v>0</v>
          </cell>
          <cell r="H1868">
            <v>0</v>
          </cell>
          <cell r="I1868">
            <v>1014518110.21</v>
          </cell>
          <cell r="J1868">
            <v>2398544.11</v>
          </cell>
          <cell r="K1868">
            <v>2273338513.93</v>
          </cell>
          <cell r="L1868">
            <v>0</v>
          </cell>
          <cell r="M1868">
            <v>0</v>
          </cell>
          <cell r="N1868">
            <v>0</v>
          </cell>
          <cell r="O1868">
            <v>0</v>
          </cell>
          <cell r="P1868">
            <v>2673614.48</v>
          </cell>
          <cell r="Q1868">
            <v>190969414.69</v>
          </cell>
          <cell r="R1868">
            <v>0</v>
          </cell>
          <cell r="S1868">
            <v>0</v>
          </cell>
          <cell r="T1868">
            <v>0</v>
          </cell>
          <cell r="U1868">
            <v>336126281.18</v>
          </cell>
          <cell r="V1868">
            <v>140549926.98</v>
          </cell>
          <cell r="W1868">
            <v>0</v>
          </cell>
          <cell r="X1868">
            <v>4512441310.39</v>
          </cell>
          <cell r="Y1868">
            <v>945390987.46</v>
          </cell>
          <cell r="Z1868">
            <v>0</v>
          </cell>
          <cell r="AA1868">
            <v>0</v>
          </cell>
          <cell r="AB1868">
            <v>0</v>
          </cell>
          <cell r="AC1868">
            <v>0</v>
          </cell>
          <cell r="AD1868">
            <v>0</v>
          </cell>
        </row>
        <row r="1868">
          <cell r="AF1868">
            <v>819660744</v>
          </cell>
          <cell r="AG1868">
            <v>0</v>
          </cell>
          <cell r="AH1868">
            <v>1641646749.09</v>
          </cell>
          <cell r="AI1868">
            <v>0</v>
          </cell>
          <cell r="AJ1868">
            <v>80470490.51</v>
          </cell>
          <cell r="AK1868">
            <v>0</v>
          </cell>
          <cell r="AL1868">
            <v>17151740.97</v>
          </cell>
          <cell r="AM1868">
            <v>0</v>
          </cell>
          <cell r="AN1868">
            <v>1100126430.16</v>
          </cell>
          <cell r="AO1868">
            <v>9550372183.48</v>
          </cell>
          <cell r="AP1868">
            <v>3659056154.73</v>
          </cell>
          <cell r="AQ1868">
            <v>13209428338.21</v>
          </cell>
          <cell r="AR1868">
            <v>3656292771.12</v>
          </cell>
          <cell r="AS1868">
            <v>436247114.51</v>
          </cell>
          <cell r="AT1868">
            <v>5457832297.85</v>
          </cell>
          <cell r="AU1868">
            <v>5894079412.36</v>
          </cell>
          <cell r="AV1868">
            <v>3659056154.73</v>
          </cell>
          <cell r="AW1868">
            <v>9553135567.09</v>
          </cell>
          <cell r="AX1868">
            <v>436247114.51</v>
          </cell>
          <cell r="AY1868">
            <v>9116888452.58</v>
          </cell>
          <cell r="AZ1868">
            <v>0.616978516735883</v>
          </cell>
          <cell r="BA1868">
            <v>0.383021483264117</v>
          </cell>
          <cell r="BB1868">
            <v>2.61081961115596</v>
          </cell>
          <cell r="BC1868">
            <v>0.0456653327534518</v>
          </cell>
          <cell r="BD1868">
            <v>0.571313183982432</v>
          </cell>
          <cell r="BE1868">
            <v>0.0456653327534518</v>
          </cell>
          <cell r="BF1868">
            <v>0.954334667246548</v>
          </cell>
        </row>
        <row r="1869">
          <cell r="A1869" t="str">
            <v>600888.SH</v>
          </cell>
          <cell r="B1869" t="str">
            <v>新疆众和</v>
          </cell>
          <cell r="C1869">
            <v>269731.27</v>
          </cell>
          <cell r="D1869">
            <v>100105555.56</v>
          </cell>
          <cell r="E1869">
            <v>0</v>
          </cell>
          <cell r="F1869">
            <v>0</v>
          </cell>
          <cell r="G1869">
            <v>0</v>
          </cell>
          <cell r="H1869">
            <v>275891500</v>
          </cell>
          <cell r="I1869">
            <v>1481315721.35</v>
          </cell>
          <cell r="J1869">
            <v>8846048.19</v>
          </cell>
          <cell r="K1869">
            <v>254395129.55</v>
          </cell>
          <cell r="L1869">
            <v>0</v>
          </cell>
          <cell r="M1869">
            <v>0</v>
          </cell>
          <cell r="N1869">
            <v>0</v>
          </cell>
          <cell r="O1869">
            <v>0</v>
          </cell>
          <cell r="P1869">
            <v>2491233.84</v>
          </cell>
          <cell r="Q1869">
            <v>53072410.47</v>
          </cell>
          <cell r="R1869">
            <v>0</v>
          </cell>
          <cell r="S1869">
            <v>0</v>
          </cell>
          <cell r="T1869">
            <v>0</v>
          </cell>
          <cell r="U1869">
            <v>940840000</v>
          </cell>
          <cell r="V1869">
            <v>19792309.44</v>
          </cell>
          <cell r="W1869">
            <v>0</v>
          </cell>
          <cell r="X1869">
            <v>3285966130.97</v>
          </cell>
          <cell r="Y1869">
            <v>0</v>
          </cell>
          <cell r="Z1869">
            <v>0</v>
          </cell>
          <cell r="AA1869">
            <v>0</v>
          </cell>
          <cell r="AB1869">
            <v>0</v>
          </cell>
          <cell r="AC1869">
            <v>286758298.14</v>
          </cell>
          <cell r="AD1869">
            <v>557188.33</v>
          </cell>
        </row>
        <row r="1869">
          <cell r="AF1869">
            <v>1325896855</v>
          </cell>
          <cell r="AG1869">
            <v>0</v>
          </cell>
          <cell r="AH1869">
            <v>3508645708.5</v>
          </cell>
          <cell r="AI1869">
            <v>0</v>
          </cell>
          <cell r="AJ1869">
            <v>-233866065.61</v>
          </cell>
          <cell r="AK1869">
            <v>104227.44</v>
          </cell>
          <cell r="AL1869">
            <v>183411024.61</v>
          </cell>
          <cell r="AM1869">
            <v>0</v>
          </cell>
          <cell r="AN1869">
            <v>1537434958.64</v>
          </cell>
          <cell r="AO1869">
            <v>6710301257.11</v>
          </cell>
          <cell r="AP1869">
            <v>6321626708.58</v>
          </cell>
          <cell r="AQ1869">
            <v>13031927965.69</v>
          </cell>
          <cell r="AR1869">
            <v>2106940882.25</v>
          </cell>
          <cell r="AS1869">
            <v>1316837055.56</v>
          </cell>
          <cell r="AT1869">
            <v>3286523319.3</v>
          </cell>
          <cell r="AU1869">
            <v>4603360374.86</v>
          </cell>
          <cell r="AV1869">
            <v>6321626708.58</v>
          </cell>
          <cell r="AW1869">
            <v>10924987083.44</v>
          </cell>
          <cell r="AX1869">
            <v>1316837055.56</v>
          </cell>
          <cell r="AY1869">
            <v>9608150027.88</v>
          </cell>
          <cell r="AZ1869">
            <v>0.42136071555066</v>
          </cell>
          <cell r="BA1869">
            <v>0.57863928444934</v>
          </cell>
          <cell r="BB1869">
            <v>1.72819237627747</v>
          </cell>
          <cell r="BC1869">
            <v>0.120534426768893</v>
          </cell>
          <cell r="BD1869">
            <v>0.300826288781767</v>
          </cell>
          <cell r="BE1869">
            <v>0.120534426768893</v>
          </cell>
          <cell r="BF1869">
            <v>0.879465573231107</v>
          </cell>
        </row>
        <row r="1870">
          <cell r="A1870" t="str">
            <v>002835.SZ</v>
          </cell>
          <cell r="B1870" t="str">
            <v>同为股份</v>
          </cell>
          <cell r="C1870">
            <v>776918.9</v>
          </cell>
          <cell r="D1870">
            <v>100103472.22</v>
          </cell>
          <cell r="E1870">
            <v>0</v>
          </cell>
          <cell r="F1870">
            <v>0</v>
          </cell>
          <cell r="G1870">
            <v>0</v>
          </cell>
          <cell r="H1870">
            <v>0</v>
          </cell>
          <cell r="I1870">
            <v>158706585.93</v>
          </cell>
          <cell r="J1870">
            <v>0</v>
          </cell>
          <cell r="K1870">
            <v>21052144.85</v>
          </cell>
          <cell r="L1870">
            <v>0</v>
          </cell>
          <cell r="M1870">
            <v>0</v>
          </cell>
          <cell r="N1870">
            <v>0</v>
          </cell>
          <cell r="O1870">
            <v>0</v>
          </cell>
          <cell r="P1870">
            <v>35514528.14</v>
          </cell>
          <cell r="Q1870">
            <v>3427537.92</v>
          </cell>
          <cell r="R1870">
            <v>0</v>
          </cell>
          <cell r="S1870">
            <v>0</v>
          </cell>
          <cell r="T1870">
            <v>0</v>
          </cell>
          <cell r="U1870">
            <v>0</v>
          </cell>
          <cell r="V1870">
            <v>633077.11</v>
          </cell>
          <cell r="W1870">
            <v>0</v>
          </cell>
          <cell r="X1870">
            <v>0</v>
          </cell>
          <cell r="Y1870">
            <v>0</v>
          </cell>
          <cell r="Z1870">
            <v>0</v>
          </cell>
          <cell r="AA1870">
            <v>0</v>
          </cell>
          <cell r="AB1870">
            <v>0</v>
          </cell>
          <cell r="AC1870">
            <v>1757480.76</v>
          </cell>
          <cell r="AD1870">
            <v>0</v>
          </cell>
        </row>
        <row r="1870">
          <cell r="AF1870">
            <v>219612708</v>
          </cell>
          <cell r="AG1870">
            <v>0</v>
          </cell>
          <cell r="AH1870">
            <v>203604143.86</v>
          </cell>
          <cell r="AI1870">
            <v>8567096.74</v>
          </cell>
          <cell r="AJ1870">
            <v>75583.47</v>
          </cell>
          <cell r="AK1870">
            <v>0</v>
          </cell>
          <cell r="AL1870">
            <v>40835831.2</v>
          </cell>
          <cell r="AM1870">
            <v>0</v>
          </cell>
          <cell r="AN1870">
            <v>332186060.94</v>
          </cell>
          <cell r="AO1870">
            <v>321971745.83</v>
          </cell>
          <cell r="AP1870">
            <v>804881424.21</v>
          </cell>
          <cell r="AQ1870">
            <v>1126853170.04</v>
          </cell>
          <cell r="AR1870">
            <v>221868273.61</v>
          </cell>
          <cell r="AS1870">
            <v>100103472.22</v>
          </cell>
          <cell r="AT1870">
            <v>0</v>
          </cell>
          <cell r="AU1870">
            <v>100103472.22</v>
          </cell>
          <cell r="AV1870">
            <v>787747230.73</v>
          </cell>
          <cell r="AW1870">
            <v>887850702.95</v>
          </cell>
          <cell r="AX1870">
            <v>100103472.22</v>
          </cell>
          <cell r="AY1870">
            <v>787747230.73</v>
          </cell>
          <cell r="AZ1870">
            <v>0.112748091416038</v>
          </cell>
          <cell r="BA1870">
            <v>0.887251908583962</v>
          </cell>
          <cell r="BB1870">
            <v>1.12707562567657</v>
          </cell>
          <cell r="BC1870">
            <v>0.112748091416038</v>
          </cell>
          <cell r="BD1870">
            <v>0</v>
          </cell>
          <cell r="BE1870">
            <v>0.112748091416038</v>
          </cell>
          <cell r="BF1870">
            <v>0.887251908583962</v>
          </cell>
        </row>
        <row r="1871">
          <cell r="A1871" t="str">
            <v>603823.SH</v>
          </cell>
          <cell r="B1871" t="str">
            <v>百合花</v>
          </cell>
          <cell r="C1871">
            <v>2996980.73</v>
          </cell>
          <cell r="D1871">
            <v>100091187.02</v>
          </cell>
          <cell r="E1871">
            <v>0</v>
          </cell>
          <cell r="F1871">
            <v>0</v>
          </cell>
          <cell r="G1871">
            <v>0</v>
          </cell>
          <cell r="H1871">
            <v>0</v>
          </cell>
          <cell r="I1871">
            <v>459599843.5</v>
          </cell>
          <cell r="J1871">
            <v>0</v>
          </cell>
          <cell r="K1871">
            <v>6543452.06</v>
          </cell>
          <cell r="L1871">
            <v>0</v>
          </cell>
          <cell r="M1871">
            <v>0</v>
          </cell>
          <cell r="N1871">
            <v>0</v>
          </cell>
          <cell r="O1871">
            <v>0</v>
          </cell>
          <cell r="P1871">
            <v>47462648.69</v>
          </cell>
          <cell r="Q1871">
            <v>29896685.49</v>
          </cell>
          <cell r="R1871">
            <v>0</v>
          </cell>
          <cell r="S1871">
            <v>0</v>
          </cell>
          <cell r="T1871">
            <v>0</v>
          </cell>
          <cell r="U1871">
            <v>0</v>
          </cell>
          <cell r="V1871">
            <v>319452224.91</v>
          </cell>
          <cell r="W1871">
            <v>0</v>
          </cell>
          <cell r="X1871">
            <v>99999999.99</v>
          </cell>
          <cell r="Y1871">
            <v>0</v>
          </cell>
          <cell r="Z1871">
            <v>0</v>
          </cell>
          <cell r="AA1871">
            <v>0</v>
          </cell>
          <cell r="AB1871">
            <v>0</v>
          </cell>
          <cell r="AC1871">
            <v>60934264.25</v>
          </cell>
          <cell r="AD1871">
            <v>40315.06</v>
          </cell>
        </row>
        <row r="1871">
          <cell r="AF1871">
            <v>317725200</v>
          </cell>
          <cell r="AG1871">
            <v>0</v>
          </cell>
          <cell r="AH1871">
            <v>366122751.47</v>
          </cell>
          <cell r="AI1871">
            <v>18722124</v>
          </cell>
          <cell r="AJ1871">
            <v>-85835.25</v>
          </cell>
          <cell r="AK1871">
            <v>0</v>
          </cell>
          <cell r="AL1871">
            <v>126105235.53</v>
          </cell>
          <cell r="AM1871">
            <v>0</v>
          </cell>
          <cell r="AN1871">
            <v>1136545017.29</v>
          </cell>
          <cell r="AO1871">
            <v>1127017601.7</v>
          </cell>
          <cell r="AP1871">
            <v>1965134493.04</v>
          </cell>
          <cell r="AQ1871">
            <v>3092152094.74</v>
          </cell>
          <cell r="AR1871">
            <v>926886099.63</v>
          </cell>
          <cell r="AS1871">
            <v>100091187.02</v>
          </cell>
          <cell r="AT1871">
            <v>100040315.05</v>
          </cell>
          <cell r="AU1871">
            <v>200131502.07</v>
          </cell>
          <cell r="AV1871">
            <v>1927690245.04</v>
          </cell>
          <cell r="AW1871">
            <v>2127821747.11</v>
          </cell>
          <cell r="AX1871">
            <v>100091187.02</v>
          </cell>
          <cell r="AY1871">
            <v>2027730560.09</v>
          </cell>
          <cell r="AZ1871">
            <v>0.0940546370210841</v>
          </cell>
          <cell r="BA1871">
            <v>0.905945362978916</v>
          </cell>
          <cell r="BB1871">
            <v>1.10381932604833</v>
          </cell>
          <cell r="BC1871">
            <v>0.0470392725123444</v>
          </cell>
          <cell r="BD1871">
            <v>0.0470153645087397</v>
          </cell>
          <cell r="BE1871">
            <v>0.0470392725123444</v>
          </cell>
          <cell r="BF1871">
            <v>0.952960727487656</v>
          </cell>
        </row>
        <row r="1872">
          <cell r="A1872" t="str">
            <v>600391.SH</v>
          </cell>
          <cell r="B1872" t="str">
            <v>航发科技</v>
          </cell>
          <cell r="C1872">
            <v>2314265.58</v>
          </cell>
          <cell r="D1872">
            <v>100072000</v>
          </cell>
          <cell r="E1872">
            <v>0</v>
          </cell>
          <cell r="F1872">
            <v>0</v>
          </cell>
          <cell r="G1872">
            <v>0</v>
          </cell>
          <cell r="H1872">
            <v>0</v>
          </cell>
          <cell r="I1872">
            <v>2542165766.93</v>
          </cell>
          <cell r="J1872">
            <v>50813.8</v>
          </cell>
          <cell r="K1872">
            <v>117094442.55</v>
          </cell>
          <cell r="L1872">
            <v>0</v>
          </cell>
          <cell r="M1872">
            <v>0</v>
          </cell>
          <cell r="N1872">
            <v>0</v>
          </cell>
          <cell r="O1872">
            <v>0</v>
          </cell>
          <cell r="P1872">
            <v>48608295.36</v>
          </cell>
          <cell r="Q1872">
            <v>9440668.21</v>
          </cell>
          <cell r="R1872">
            <v>0</v>
          </cell>
          <cell r="S1872">
            <v>0</v>
          </cell>
          <cell r="T1872">
            <v>0</v>
          </cell>
          <cell r="U1872">
            <v>470351111.11</v>
          </cell>
          <cell r="V1872">
            <v>115427308.57</v>
          </cell>
          <cell r="W1872">
            <v>0</v>
          </cell>
          <cell r="X1872">
            <v>430322500</v>
          </cell>
          <cell r="Y1872">
            <v>0</v>
          </cell>
          <cell r="Z1872">
            <v>0</v>
          </cell>
          <cell r="AA1872">
            <v>0</v>
          </cell>
          <cell r="AB1872">
            <v>1685854.57</v>
          </cell>
          <cell r="AC1872">
            <v>101299910.08</v>
          </cell>
          <cell r="AD1872">
            <v>0</v>
          </cell>
        </row>
        <row r="1872">
          <cell r="AF1872">
            <v>330129367</v>
          </cell>
          <cell r="AG1872">
            <v>0</v>
          </cell>
          <cell r="AH1872">
            <v>1013013151.9</v>
          </cell>
          <cell r="AI1872">
            <v>0</v>
          </cell>
          <cell r="AJ1872">
            <v>0</v>
          </cell>
          <cell r="AK1872">
            <v>48846108.51</v>
          </cell>
          <cell r="AL1872">
            <v>77028803.7</v>
          </cell>
          <cell r="AM1872">
            <v>0</v>
          </cell>
          <cell r="AN1872">
            <v>-49258397.07</v>
          </cell>
          <cell r="AO1872">
            <v>3938832936.76</v>
          </cell>
          <cell r="AP1872">
            <v>1419759034.04</v>
          </cell>
          <cell r="AQ1872">
            <v>5358591970.8</v>
          </cell>
          <cell r="AR1872">
            <v>2938087325.65</v>
          </cell>
          <cell r="AS1872">
            <v>570423111.11</v>
          </cell>
          <cell r="AT1872">
            <v>430322500</v>
          </cell>
          <cell r="AU1872">
            <v>1000745611.11</v>
          </cell>
          <cell r="AV1872">
            <v>1419759034.04</v>
          </cell>
          <cell r="AW1872">
            <v>2420504645.15</v>
          </cell>
          <cell r="AX1872">
            <v>570423111.11</v>
          </cell>
          <cell r="AY1872">
            <v>1850081534.04</v>
          </cell>
          <cell r="AZ1872">
            <v>0.413445028132959</v>
          </cell>
          <cell r="BA1872">
            <v>0.586554971867041</v>
          </cell>
          <cell r="BB1872">
            <v>1.70487004281447</v>
          </cell>
          <cell r="BC1872">
            <v>0.235662886354284</v>
          </cell>
          <cell r="BD1872">
            <v>0.177782141778676</v>
          </cell>
          <cell r="BE1872">
            <v>0.235662886354284</v>
          </cell>
          <cell r="BF1872">
            <v>0.764337113645716</v>
          </cell>
        </row>
        <row r="1873">
          <cell r="A1873" t="str">
            <v>002956.SZ</v>
          </cell>
          <cell r="B1873" t="str">
            <v>西麦食品</v>
          </cell>
          <cell r="C1873">
            <v>1513056.26</v>
          </cell>
          <cell r="D1873">
            <v>100060416.66</v>
          </cell>
          <cell r="E1873">
            <v>0</v>
          </cell>
          <cell r="F1873">
            <v>0</v>
          </cell>
          <cell r="G1873">
            <v>1429978.47</v>
          </cell>
          <cell r="H1873">
            <v>0</v>
          </cell>
          <cell r="I1873">
            <v>181034115.52</v>
          </cell>
          <cell r="J1873">
            <v>26073.59</v>
          </cell>
          <cell r="K1873">
            <v>21424665.73</v>
          </cell>
          <cell r="L1873">
            <v>0</v>
          </cell>
          <cell r="M1873">
            <v>0</v>
          </cell>
          <cell r="N1873">
            <v>0</v>
          </cell>
          <cell r="O1873">
            <v>0</v>
          </cell>
          <cell r="P1873">
            <v>22210188.13</v>
          </cell>
          <cell r="Q1873">
            <v>17845736.83</v>
          </cell>
          <cell r="R1873">
            <v>0</v>
          </cell>
          <cell r="S1873">
            <v>0</v>
          </cell>
          <cell r="T1873">
            <v>0</v>
          </cell>
          <cell r="U1873">
            <v>0</v>
          </cell>
          <cell r="V1873">
            <v>2785206.55</v>
          </cell>
          <cell r="W1873">
            <v>0</v>
          </cell>
          <cell r="X1873">
            <v>0</v>
          </cell>
          <cell r="Y1873">
            <v>0</v>
          </cell>
          <cell r="Z1873">
            <v>0</v>
          </cell>
          <cell r="AA1873">
            <v>0</v>
          </cell>
          <cell r="AB1873">
            <v>0</v>
          </cell>
          <cell r="AC1873">
            <v>11191572.93</v>
          </cell>
          <cell r="AD1873">
            <v>0</v>
          </cell>
        </row>
        <row r="1873">
          <cell r="AF1873">
            <v>223940430</v>
          </cell>
          <cell r="AG1873">
            <v>0</v>
          </cell>
          <cell r="AH1873">
            <v>669210777.66</v>
          </cell>
          <cell r="AI1873">
            <v>18050525.52</v>
          </cell>
          <cell r="AJ1873">
            <v>0</v>
          </cell>
          <cell r="AK1873">
            <v>0</v>
          </cell>
          <cell r="AL1873">
            <v>53696856.84</v>
          </cell>
          <cell r="AM1873">
            <v>0</v>
          </cell>
          <cell r="AN1873">
            <v>427796692.28</v>
          </cell>
          <cell r="AO1873">
            <v>359521010.67</v>
          </cell>
          <cell r="AP1873">
            <v>1392695282.3</v>
          </cell>
          <cell r="AQ1873">
            <v>1752216292.97</v>
          </cell>
          <cell r="AR1873">
            <v>258030615.54</v>
          </cell>
          <cell r="AS1873">
            <v>101490395.13</v>
          </cell>
          <cell r="AT1873">
            <v>0</v>
          </cell>
          <cell r="AU1873">
            <v>101490395.13</v>
          </cell>
          <cell r="AV1873">
            <v>1356594231.26</v>
          </cell>
          <cell r="AW1873">
            <v>1458084626.39</v>
          </cell>
          <cell r="AX1873">
            <v>101490395.13</v>
          </cell>
          <cell r="AY1873">
            <v>1356594231.26</v>
          </cell>
          <cell r="AZ1873">
            <v>0.0696052844211622</v>
          </cell>
          <cell r="BA1873">
            <v>0.930394715578838</v>
          </cell>
          <cell r="BB1873">
            <v>1.07481263946975</v>
          </cell>
          <cell r="BC1873">
            <v>0.0696052844211622</v>
          </cell>
          <cell r="BD1873">
            <v>0</v>
          </cell>
          <cell r="BE1873">
            <v>0.0696052844211622</v>
          </cell>
          <cell r="BF1873">
            <v>0.930394715578838</v>
          </cell>
        </row>
        <row r="1874">
          <cell r="A1874" t="str">
            <v>605566.SH</v>
          </cell>
          <cell r="B1874" t="str">
            <v>福莱蒽特</v>
          </cell>
          <cell r="C1874">
            <v>2633409.56</v>
          </cell>
          <cell r="D1874">
            <v>100048125</v>
          </cell>
          <cell r="E1874">
            <v>0</v>
          </cell>
          <cell r="F1874">
            <v>0</v>
          </cell>
          <cell r="G1874">
            <v>0</v>
          </cell>
          <cell r="H1874">
            <v>0</v>
          </cell>
          <cell r="I1874">
            <v>332902735.53</v>
          </cell>
          <cell r="J1874">
            <v>0</v>
          </cell>
          <cell r="K1874">
            <v>2719178.95</v>
          </cell>
          <cell r="L1874">
            <v>0</v>
          </cell>
          <cell r="M1874">
            <v>0</v>
          </cell>
          <cell r="N1874">
            <v>0</v>
          </cell>
          <cell r="O1874">
            <v>0</v>
          </cell>
          <cell r="P1874">
            <v>8337826.4</v>
          </cell>
          <cell r="Q1874">
            <v>23749845.35</v>
          </cell>
          <cell r="R1874">
            <v>0</v>
          </cell>
          <cell r="S1874">
            <v>0</v>
          </cell>
          <cell r="T1874">
            <v>0</v>
          </cell>
          <cell r="U1874">
            <v>60363768.05</v>
          </cell>
          <cell r="V1874">
            <v>353493.26</v>
          </cell>
          <cell r="W1874">
            <v>0</v>
          </cell>
          <cell r="X1874">
            <v>9258903.13</v>
          </cell>
          <cell r="Y1874">
            <v>0</v>
          </cell>
          <cell r="Z1874">
            <v>0</v>
          </cell>
          <cell r="AA1874">
            <v>0</v>
          </cell>
          <cell r="AB1874">
            <v>0</v>
          </cell>
          <cell r="AC1874">
            <v>0</v>
          </cell>
          <cell r="AD1874">
            <v>0</v>
          </cell>
        </row>
        <row r="1874">
          <cell r="AF1874">
            <v>100000000</v>
          </cell>
          <cell r="AG1874">
            <v>0</v>
          </cell>
          <cell r="AH1874">
            <v>445871011.37</v>
          </cell>
          <cell r="AI1874">
            <v>0</v>
          </cell>
          <cell r="AJ1874">
            <v>-852734.67</v>
          </cell>
          <cell r="AK1874">
            <v>13059873.35</v>
          </cell>
          <cell r="AL1874">
            <v>30519169.38</v>
          </cell>
          <cell r="AM1874">
            <v>0</v>
          </cell>
          <cell r="AN1874">
            <v>443145840.27</v>
          </cell>
          <cell r="AO1874">
            <v>540367285.23</v>
          </cell>
          <cell r="AP1874">
            <v>1031743159.7</v>
          </cell>
          <cell r="AQ1874">
            <v>1572110444.93</v>
          </cell>
          <cell r="AR1874">
            <v>370696489.05</v>
          </cell>
          <cell r="AS1874">
            <v>160411893.05</v>
          </cell>
          <cell r="AT1874">
            <v>9258903.13</v>
          </cell>
          <cell r="AU1874">
            <v>169670796.18</v>
          </cell>
          <cell r="AV1874">
            <v>1031743159.7</v>
          </cell>
          <cell r="AW1874">
            <v>1201413955.88</v>
          </cell>
          <cell r="AX1874">
            <v>160411893.05</v>
          </cell>
          <cell r="AY1874">
            <v>1041002062.83</v>
          </cell>
          <cell r="AZ1874">
            <v>0.141225924128475</v>
          </cell>
          <cell r="BA1874">
            <v>0.858774075871525</v>
          </cell>
          <cell r="BB1874">
            <v>1.16445061407466</v>
          </cell>
          <cell r="BC1874">
            <v>0.133519252265139</v>
          </cell>
          <cell r="BD1874">
            <v>0.00770667186333634</v>
          </cell>
          <cell r="BE1874">
            <v>0.133519252265139</v>
          </cell>
          <cell r="BF1874">
            <v>0.866480747734861</v>
          </cell>
        </row>
        <row r="1875">
          <cell r="A1875" t="str">
            <v>000629.SZ</v>
          </cell>
          <cell r="B1875" t="str">
            <v>攀钢钒钛</v>
          </cell>
          <cell r="C1875">
            <v>156326667.47</v>
          </cell>
          <cell r="D1875">
            <v>100000000</v>
          </cell>
          <cell r="E1875">
            <v>0</v>
          </cell>
          <cell r="F1875">
            <v>0</v>
          </cell>
          <cell r="G1875">
            <v>0</v>
          </cell>
          <cell r="H1875">
            <v>0</v>
          </cell>
          <cell r="I1875">
            <v>505667575.54</v>
          </cell>
          <cell r="J1875">
            <v>0</v>
          </cell>
          <cell r="K1875">
            <v>512715894.13</v>
          </cell>
          <cell r="L1875">
            <v>0</v>
          </cell>
          <cell r="M1875">
            <v>0</v>
          </cell>
          <cell r="N1875">
            <v>0</v>
          </cell>
          <cell r="O1875">
            <v>0</v>
          </cell>
          <cell r="P1875">
            <v>31984648.41</v>
          </cell>
          <cell r="Q1875">
            <v>58115798.73</v>
          </cell>
          <cell r="R1875">
            <v>0</v>
          </cell>
          <cell r="S1875">
            <v>0</v>
          </cell>
          <cell r="T1875">
            <v>0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0</v>
          </cell>
          <cell r="AA1875">
            <v>11743110.91</v>
          </cell>
          <cell r="AB1875">
            <v>109760000</v>
          </cell>
          <cell r="AC1875">
            <v>8839008.22</v>
          </cell>
          <cell r="AD1875">
            <v>0</v>
          </cell>
        </row>
        <row r="1875">
          <cell r="AF1875">
            <v>8589746202</v>
          </cell>
          <cell r="AG1875">
            <v>0</v>
          </cell>
          <cell r="AH1875">
            <v>5540046376.59</v>
          </cell>
          <cell r="AI1875">
            <v>0</v>
          </cell>
          <cell r="AJ1875">
            <v>461057166.95</v>
          </cell>
          <cell r="AK1875">
            <v>28641610.82</v>
          </cell>
          <cell r="AL1875">
            <v>1441028288.44</v>
          </cell>
          <cell r="AM1875">
            <v>0</v>
          </cell>
          <cell r="AN1875">
            <v>-5752822975.36</v>
          </cell>
          <cell r="AO1875">
            <v>1495152703.41</v>
          </cell>
          <cell r="AP1875">
            <v>10307696669.44</v>
          </cell>
          <cell r="AQ1875">
            <v>11802849372.85</v>
          </cell>
          <cell r="AR1875">
            <v>1383409592.5</v>
          </cell>
          <cell r="AS1875">
            <v>100000000</v>
          </cell>
          <cell r="AT1875">
            <v>11743110.91</v>
          </cell>
          <cell r="AU1875">
            <v>111743110.91</v>
          </cell>
          <cell r="AV1875">
            <v>10307696669.44</v>
          </cell>
          <cell r="AW1875">
            <v>10419439780.35</v>
          </cell>
          <cell r="AX1875">
            <v>100000000</v>
          </cell>
          <cell r="AY1875">
            <v>10319439780.35</v>
          </cell>
          <cell r="AZ1875">
            <v>0.0107244835869905</v>
          </cell>
          <cell r="BA1875">
            <v>0.989275516413009</v>
          </cell>
          <cell r="BB1875">
            <v>1.01084074497858</v>
          </cell>
          <cell r="BC1875">
            <v>0.00959744497862445</v>
          </cell>
          <cell r="BD1875">
            <v>0.0011270386083661</v>
          </cell>
          <cell r="BE1875">
            <v>0.00959744497862445</v>
          </cell>
          <cell r="BF1875">
            <v>0.990402555021376</v>
          </cell>
        </row>
        <row r="1876">
          <cell r="A1876" t="str">
            <v>000897.SZ</v>
          </cell>
          <cell r="B1876" t="str">
            <v>津滨发展</v>
          </cell>
          <cell r="C1876">
            <v>7281961.91</v>
          </cell>
          <cell r="D1876">
            <v>100000000</v>
          </cell>
          <cell r="E1876">
            <v>0</v>
          </cell>
          <cell r="F1876">
            <v>0</v>
          </cell>
          <cell r="G1876">
            <v>0</v>
          </cell>
          <cell r="H1876">
            <v>0</v>
          </cell>
          <cell r="I1876">
            <v>339780942.33</v>
          </cell>
          <cell r="J1876">
            <v>4800.03</v>
          </cell>
          <cell r="K1876">
            <v>3109997234.74</v>
          </cell>
          <cell r="L1876">
            <v>0</v>
          </cell>
          <cell r="M1876">
            <v>0</v>
          </cell>
          <cell r="N1876">
            <v>0</v>
          </cell>
          <cell r="O1876">
            <v>0</v>
          </cell>
          <cell r="P1876">
            <v>27165399.8</v>
          </cell>
          <cell r="Q1876">
            <v>1021944009.65</v>
          </cell>
          <cell r="R1876">
            <v>0</v>
          </cell>
          <cell r="S1876">
            <v>0</v>
          </cell>
          <cell r="T1876">
            <v>0</v>
          </cell>
          <cell r="U1876">
            <v>504903682.79</v>
          </cell>
          <cell r="V1876">
            <v>148471408.05</v>
          </cell>
          <cell r="W1876">
            <v>0</v>
          </cell>
          <cell r="X1876">
            <v>0</v>
          </cell>
          <cell r="Y1876">
            <v>0</v>
          </cell>
          <cell r="Z1876">
            <v>0</v>
          </cell>
          <cell r="AA1876">
            <v>0</v>
          </cell>
          <cell r="AB1876">
            <v>0</v>
          </cell>
          <cell r="AC1876">
            <v>0</v>
          </cell>
          <cell r="AD1876">
            <v>0</v>
          </cell>
        </row>
        <row r="1876">
          <cell r="AF1876">
            <v>1617272234</v>
          </cell>
          <cell r="AG1876">
            <v>0</v>
          </cell>
          <cell r="AH1876">
            <v>309650785.39</v>
          </cell>
          <cell r="AI1876">
            <v>0</v>
          </cell>
          <cell r="AJ1876">
            <v>0</v>
          </cell>
          <cell r="AK1876">
            <v>0</v>
          </cell>
          <cell r="AL1876">
            <v>64940033.27</v>
          </cell>
          <cell r="AM1876">
            <v>0</v>
          </cell>
          <cell r="AN1876">
            <v>-57977334.86</v>
          </cell>
          <cell r="AO1876">
            <v>5259549439.3</v>
          </cell>
          <cell r="AP1876">
            <v>1933885717.8</v>
          </cell>
          <cell r="AQ1876">
            <v>7193435157.1</v>
          </cell>
          <cell r="AR1876">
            <v>4654645756.51</v>
          </cell>
          <cell r="AS1876">
            <v>604903682.79</v>
          </cell>
          <cell r="AT1876">
            <v>0</v>
          </cell>
          <cell r="AU1876">
            <v>604903682.79</v>
          </cell>
          <cell r="AV1876">
            <v>1933885717.8</v>
          </cell>
          <cell r="AW1876">
            <v>2538789400.59</v>
          </cell>
          <cell r="AX1876">
            <v>604903682.79</v>
          </cell>
          <cell r="AY1876">
            <v>1933885717.8</v>
          </cell>
          <cell r="AZ1876">
            <v>0.238264616454371</v>
          </cell>
          <cell r="BA1876">
            <v>0.761735383545628</v>
          </cell>
          <cell r="BB1876">
            <v>1.3127918455689</v>
          </cell>
          <cell r="BC1876">
            <v>0.238264616454371</v>
          </cell>
          <cell r="BD1876">
            <v>0</v>
          </cell>
          <cell r="BE1876">
            <v>0.238264616454371</v>
          </cell>
          <cell r="BF1876">
            <v>0.761735383545628</v>
          </cell>
        </row>
        <row r="1877">
          <cell r="A1877" t="str">
            <v>000923.SZ</v>
          </cell>
          <cell r="B1877" t="str">
            <v>河钢资源</v>
          </cell>
          <cell r="C1877">
            <v>2044544815.18</v>
          </cell>
          <cell r="D1877">
            <v>100000000</v>
          </cell>
          <cell r="E1877">
            <v>0</v>
          </cell>
          <cell r="F1877">
            <v>0</v>
          </cell>
          <cell r="G1877">
            <v>0</v>
          </cell>
          <cell r="H1877">
            <v>0</v>
          </cell>
          <cell r="I1877">
            <v>786487653.15</v>
          </cell>
          <cell r="J1877">
            <v>8702944.82</v>
          </cell>
          <cell r="K1877">
            <v>0</v>
          </cell>
          <cell r="L1877">
            <v>0</v>
          </cell>
          <cell r="M1877">
            <v>0</v>
          </cell>
          <cell r="N1877">
            <v>0</v>
          </cell>
          <cell r="O1877">
            <v>0</v>
          </cell>
          <cell r="P1877">
            <v>106057806.7</v>
          </cell>
          <cell r="Q1877">
            <v>171270546.35</v>
          </cell>
          <cell r="R1877">
            <v>0</v>
          </cell>
          <cell r="S1877">
            <v>0</v>
          </cell>
          <cell r="T1877">
            <v>0</v>
          </cell>
          <cell r="U1877">
            <v>213756.22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0</v>
          </cell>
          <cell r="AA1877">
            <v>81646214.31</v>
          </cell>
          <cell r="AB1877">
            <v>357275510.84</v>
          </cell>
          <cell r="AC1877">
            <v>0</v>
          </cell>
          <cell r="AD1877">
            <v>0</v>
          </cell>
        </row>
        <row r="1877">
          <cell r="AF1877">
            <v>652728961</v>
          </cell>
          <cell r="AG1877">
            <v>0</v>
          </cell>
          <cell r="AH1877">
            <v>4748217996.74</v>
          </cell>
          <cell r="AI1877">
            <v>0</v>
          </cell>
          <cell r="AJ1877">
            <v>-1395348553.33</v>
          </cell>
          <cell r="AK1877">
            <v>0</v>
          </cell>
          <cell r="AL1877">
            <v>31289587.5</v>
          </cell>
          <cell r="AM1877">
            <v>0</v>
          </cell>
          <cell r="AN1877">
            <v>4219053415.77</v>
          </cell>
          <cell r="AO1877">
            <v>3656199247.57</v>
          </cell>
          <cell r="AP1877">
            <v>8255941407.68</v>
          </cell>
          <cell r="AQ1877">
            <v>11912140655.25</v>
          </cell>
          <cell r="AR1877">
            <v>3474339277.04</v>
          </cell>
          <cell r="AS1877">
            <v>100213756.22</v>
          </cell>
          <cell r="AT1877">
            <v>81646214.31</v>
          </cell>
          <cell r="AU1877">
            <v>181859970.53</v>
          </cell>
          <cell r="AV1877">
            <v>8255941407.68</v>
          </cell>
          <cell r="AW1877">
            <v>8437801378.21</v>
          </cell>
          <cell r="AX1877">
            <v>100213756.22</v>
          </cell>
          <cell r="AY1877">
            <v>8337587621.99</v>
          </cell>
          <cell r="AZ1877">
            <v>0.0215530044354493</v>
          </cell>
          <cell r="BA1877">
            <v>0.978446995564551</v>
          </cell>
          <cell r="BB1877">
            <v>1.02202776903926</v>
          </cell>
          <cell r="BC1877">
            <v>0.0118767616975193</v>
          </cell>
          <cell r="BD1877">
            <v>0.00967624273792997</v>
          </cell>
          <cell r="BE1877">
            <v>0.0118767616975193</v>
          </cell>
          <cell r="BF1877">
            <v>0.988123238302481</v>
          </cell>
        </row>
        <row r="1878">
          <cell r="A1878" t="str">
            <v>002020.SZ</v>
          </cell>
          <cell r="B1878" t="str">
            <v>京新药业</v>
          </cell>
          <cell r="C1878">
            <v>46550209.96</v>
          </cell>
          <cell r="D1878">
            <v>100000000</v>
          </cell>
          <cell r="E1878">
            <v>0</v>
          </cell>
          <cell r="F1878">
            <v>0</v>
          </cell>
          <cell r="G1878">
            <v>0</v>
          </cell>
          <cell r="H1878">
            <v>0</v>
          </cell>
          <cell r="I1878">
            <v>451158897.67</v>
          </cell>
          <cell r="J1878">
            <v>0</v>
          </cell>
          <cell r="K1878">
            <v>61042224.73</v>
          </cell>
          <cell r="L1878">
            <v>0</v>
          </cell>
          <cell r="M1878">
            <v>0</v>
          </cell>
          <cell r="N1878">
            <v>0</v>
          </cell>
          <cell r="O1878">
            <v>0</v>
          </cell>
          <cell r="P1878">
            <v>123320032.42</v>
          </cell>
          <cell r="Q1878">
            <v>29944758.16</v>
          </cell>
          <cell r="R1878">
            <v>0</v>
          </cell>
          <cell r="S1878">
            <v>0</v>
          </cell>
          <cell r="T1878">
            <v>0</v>
          </cell>
          <cell r="U1878">
            <v>0</v>
          </cell>
          <cell r="V1878">
            <v>6381514.45</v>
          </cell>
          <cell r="W1878">
            <v>0</v>
          </cell>
          <cell r="X1878">
            <v>386638.24</v>
          </cell>
          <cell r="Y1878">
            <v>0</v>
          </cell>
          <cell r="Z1878">
            <v>0</v>
          </cell>
          <cell r="AA1878">
            <v>0</v>
          </cell>
          <cell r="AB1878">
            <v>787689</v>
          </cell>
          <cell r="AC1878">
            <v>125265369.22</v>
          </cell>
          <cell r="AD1878">
            <v>0</v>
          </cell>
        </row>
        <row r="1878">
          <cell r="AF1878">
            <v>905318938</v>
          </cell>
          <cell r="AG1878">
            <v>0</v>
          </cell>
          <cell r="AH1878">
            <v>2192680433.25</v>
          </cell>
          <cell r="AI1878">
            <v>437615224.98</v>
          </cell>
          <cell r="AJ1878">
            <v>125420.6</v>
          </cell>
          <cell r="AK1878">
            <v>6280924.49</v>
          </cell>
          <cell r="AL1878">
            <v>211815505.37</v>
          </cell>
          <cell r="AM1878">
            <v>0</v>
          </cell>
          <cell r="AN1878">
            <v>1752374196.33</v>
          </cell>
          <cell r="AO1878">
            <v>944837333.85</v>
          </cell>
          <cell r="AP1878">
            <v>5506210643.02</v>
          </cell>
          <cell r="AQ1878">
            <v>6451047976.87</v>
          </cell>
          <cell r="AR1878">
            <v>844450695.61</v>
          </cell>
          <cell r="AS1878">
            <v>100000000</v>
          </cell>
          <cell r="AT1878">
            <v>386638.24</v>
          </cell>
          <cell r="AU1878">
            <v>100386638.24</v>
          </cell>
          <cell r="AV1878">
            <v>4630980193.06</v>
          </cell>
          <cell r="AW1878">
            <v>4731366831.3</v>
          </cell>
          <cell r="AX1878">
            <v>100000000</v>
          </cell>
          <cell r="AY1878">
            <v>4631366831.3</v>
          </cell>
          <cell r="AZ1878">
            <v>0.0212172595825586</v>
          </cell>
          <cell r="BA1878">
            <v>0.978782740417441</v>
          </cell>
          <cell r="BB1878">
            <v>1.02167719015306</v>
          </cell>
          <cell r="BC1878">
            <v>0.0211355414969005</v>
          </cell>
          <cell r="BD1878">
            <v>8.17180856580859e-5</v>
          </cell>
          <cell r="BE1878">
            <v>0.0211355414969005</v>
          </cell>
          <cell r="BF1878">
            <v>0.978864458503099</v>
          </cell>
        </row>
        <row r="1879">
          <cell r="A1879" t="str">
            <v>002478.SZ</v>
          </cell>
          <cell r="B1879" t="str">
            <v>常宝股份</v>
          </cell>
          <cell r="C1879">
            <v>26872328.96</v>
          </cell>
          <cell r="D1879">
            <v>100000000</v>
          </cell>
          <cell r="E1879">
            <v>0</v>
          </cell>
          <cell r="F1879">
            <v>0</v>
          </cell>
          <cell r="G1879">
            <v>1177300</v>
          </cell>
          <cell r="H1879">
            <v>0</v>
          </cell>
          <cell r="I1879">
            <v>1697903475.32</v>
          </cell>
          <cell r="J1879">
            <v>0</v>
          </cell>
          <cell r="K1879">
            <v>74886000.61</v>
          </cell>
          <cell r="L1879">
            <v>0</v>
          </cell>
          <cell r="M1879">
            <v>0</v>
          </cell>
          <cell r="N1879">
            <v>0</v>
          </cell>
          <cell r="O1879">
            <v>0</v>
          </cell>
          <cell r="P1879">
            <v>5113263.06</v>
          </cell>
          <cell r="Q1879">
            <v>24158393.88</v>
          </cell>
          <cell r="R1879">
            <v>0</v>
          </cell>
          <cell r="S1879">
            <v>0</v>
          </cell>
          <cell r="T1879">
            <v>0</v>
          </cell>
          <cell r="U1879">
            <v>0</v>
          </cell>
          <cell r="V1879">
            <v>14036863.88</v>
          </cell>
          <cell r="W1879">
            <v>0</v>
          </cell>
          <cell r="X1879">
            <v>144270000</v>
          </cell>
          <cell r="Y1879">
            <v>0</v>
          </cell>
          <cell r="Z1879">
            <v>0</v>
          </cell>
          <cell r="AA1879">
            <v>0</v>
          </cell>
          <cell r="AB1879">
            <v>0</v>
          </cell>
          <cell r="AC1879">
            <v>0</v>
          </cell>
          <cell r="AD1879">
            <v>0</v>
          </cell>
        </row>
        <row r="1879">
          <cell r="AF1879">
            <v>919830686</v>
          </cell>
          <cell r="AG1879">
            <v>0</v>
          </cell>
          <cell r="AH1879">
            <v>1258812087.78</v>
          </cell>
          <cell r="AI1879">
            <v>107095773.72</v>
          </cell>
          <cell r="AJ1879">
            <v>8955186.7</v>
          </cell>
          <cell r="AK1879">
            <v>16793132.08</v>
          </cell>
          <cell r="AL1879">
            <v>414934553.05</v>
          </cell>
          <cell r="AM1879">
            <v>0</v>
          </cell>
          <cell r="AN1879">
            <v>1700750137.6</v>
          </cell>
          <cell r="AO1879">
            <v>2088417625.71</v>
          </cell>
          <cell r="AP1879">
            <v>4427171556.93</v>
          </cell>
          <cell r="AQ1879">
            <v>6515589182.64</v>
          </cell>
          <cell r="AR1879">
            <v>1842970325.71</v>
          </cell>
          <cell r="AS1879">
            <v>101177300</v>
          </cell>
          <cell r="AT1879">
            <v>144270000</v>
          </cell>
          <cell r="AU1879">
            <v>245447300</v>
          </cell>
          <cell r="AV1879">
            <v>4212980009.49</v>
          </cell>
          <cell r="AW1879">
            <v>4458427309.49</v>
          </cell>
          <cell r="AX1879">
            <v>101177300</v>
          </cell>
          <cell r="AY1879">
            <v>4357250009.49</v>
          </cell>
          <cell r="AZ1879">
            <v>0.0550524395626127</v>
          </cell>
          <cell r="BA1879">
            <v>0.944947560437387</v>
          </cell>
          <cell r="BB1879">
            <v>1.0582597827303</v>
          </cell>
          <cell r="BC1879">
            <v>0.0226934954809376</v>
          </cell>
          <cell r="BD1879">
            <v>0.0323589440816751</v>
          </cell>
          <cell r="BE1879">
            <v>0.0226934954809376</v>
          </cell>
          <cell r="BF1879">
            <v>0.977306504519062</v>
          </cell>
        </row>
        <row r="1880">
          <cell r="A1880" t="str">
            <v>600285.SH</v>
          </cell>
          <cell r="B1880" t="str">
            <v>羚锐制药</v>
          </cell>
          <cell r="C1880">
            <v>20397845.94</v>
          </cell>
          <cell r="D1880">
            <v>100000000</v>
          </cell>
          <cell r="E1880">
            <v>0</v>
          </cell>
          <cell r="F1880">
            <v>0</v>
          </cell>
          <cell r="G1880">
            <v>0</v>
          </cell>
          <cell r="H1880">
            <v>0</v>
          </cell>
          <cell r="I1880">
            <v>84693224.1</v>
          </cell>
          <cell r="J1880">
            <v>31020</v>
          </cell>
          <cell r="K1880">
            <v>37539246.19</v>
          </cell>
          <cell r="L1880">
            <v>0</v>
          </cell>
          <cell r="M1880">
            <v>0</v>
          </cell>
          <cell r="N1880">
            <v>0</v>
          </cell>
          <cell r="O1880">
            <v>0</v>
          </cell>
          <cell r="P1880">
            <v>123090063.44</v>
          </cell>
          <cell r="Q1880">
            <v>87287895.79</v>
          </cell>
          <cell r="R1880">
            <v>0</v>
          </cell>
          <cell r="S1880">
            <v>0</v>
          </cell>
          <cell r="T1880">
            <v>0</v>
          </cell>
          <cell r="U1880">
            <v>0</v>
          </cell>
          <cell r="V1880">
            <v>21627864.5</v>
          </cell>
          <cell r="W1880">
            <v>0</v>
          </cell>
          <cell r="X1880">
            <v>0</v>
          </cell>
          <cell r="Y1880">
            <v>0</v>
          </cell>
          <cell r="Z1880">
            <v>0</v>
          </cell>
          <cell r="AA1880">
            <v>0</v>
          </cell>
          <cell r="AB1880">
            <v>0</v>
          </cell>
          <cell r="AC1880">
            <v>44806275.83</v>
          </cell>
          <cell r="AD1880">
            <v>0</v>
          </cell>
        </row>
        <row r="1880">
          <cell r="AF1880">
            <v>567808992</v>
          </cell>
          <cell r="AG1880">
            <v>0</v>
          </cell>
          <cell r="AH1880">
            <v>257950493.14</v>
          </cell>
          <cell r="AI1880">
            <v>98425546.85</v>
          </cell>
          <cell r="AJ1880">
            <v>69240212.12</v>
          </cell>
          <cell r="AK1880">
            <v>0</v>
          </cell>
          <cell r="AL1880">
            <v>215115292.02</v>
          </cell>
          <cell r="AM1880">
            <v>0</v>
          </cell>
          <cell r="AN1880">
            <v>1231389283.12</v>
          </cell>
          <cell r="AO1880">
            <v>519473435.79</v>
          </cell>
          <cell r="AP1880">
            <v>2439929819.25</v>
          </cell>
          <cell r="AQ1880">
            <v>2959403255.04</v>
          </cell>
          <cell r="AR1880">
            <v>419473435.79</v>
          </cell>
          <cell r="AS1880">
            <v>100000000</v>
          </cell>
          <cell r="AT1880">
            <v>0</v>
          </cell>
          <cell r="AU1880">
            <v>100000000</v>
          </cell>
          <cell r="AV1880">
            <v>2243078725.55</v>
          </cell>
          <cell r="AW1880">
            <v>2343078725.55</v>
          </cell>
          <cell r="AX1880">
            <v>100000000</v>
          </cell>
          <cell r="AY1880">
            <v>2243078725.55</v>
          </cell>
          <cell r="AZ1880">
            <v>0.042678890346088</v>
          </cell>
          <cell r="BA1880">
            <v>0.957321109653912</v>
          </cell>
          <cell r="BB1880">
            <v>1.0445815828312</v>
          </cell>
          <cell r="BC1880">
            <v>0.042678890346088</v>
          </cell>
          <cell r="BD1880">
            <v>0</v>
          </cell>
          <cell r="BE1880">
            <v>0.042678890346088</v>
          </cell>
          <cell r="BF1880">
            <v>0.957321109653912</v>
          </cell>
        </row>
        <row r="1881">
          <cell r="A1881" t="str">
            <v>600862.SH</v>
          </cell>
          <cell r="B1881" t="str">
            <v>中航高科</v>
          </cell>
          <cell r="C1881">
            <v>12240844.39</v>
          </cell>
          <cell r="D1881">
            <v>100000000</v>
          </cell>
          <cell r="E1881">
            <v>0</v>
          </cell>
          <cell r="F1881">
            <v>0</v>
          </cell>
          <cell r="G1881">
            <v>0</v>
          </cell>
          <cell r="H1881">
            <v>0</v>
          </cell>
          <cell r="I1881">
            <v>1911664429.57</v>
          </cell>
          <cell r="J1881">
            <v>48560000</v>
          </cell>
          <cell r="K1881">
            <v>386322288.77</v>
          </cell>
          <cell r="L1881">
            <v>0</v>
          </cell>
          <cell r="M1881">
            <v>0</v>
          </cell>
          <cell r="N1881">
            <v>0</v>
          </cell>
          <cell r="O1881">
            <v>0</v>
          </cell>
          <cell r="P1881">
            <v>41616273.77</v>
          </cell>
          <cell r="Q1881">
            <v>14787105.56</v>
          </cell>
          <cell r="R1881">
            <v>0</v>
          </cell>
          <cell r="S1881">
            <v>0</v>
          </cell>
          <cell r="T1881">
            <v>0</v>
          </cell>
          <cell r="U1881">
            <v>235273777.65</v>
          </cell>
          <cell r="V1881">
            <v>5705497.54</v>
          </cell>
          <cell r="W1881">
            <v>0</v>
          </cell>
          <cell r="X1881">
            <v>20000000</v>
          </cell>
          <cell r="Y1881">
            <v>0</v>
          </cell>
          <cell r="Z1881">
            <v>0</v>
          </cell>
          <cell r="AA1881">
            <v>55473208.87</v>
          </cell>
          <cell r="AB1881">
            <v>0</v>
          </cell>
          <cell r="AC1881">
            <v>66003833.27</v>
          </cell>
          <cell r="AD1881">
            <v>0</v>
          </cell>
        </row>
        <row r="1881">
          <cell r="AF1881">
            <v>1680185294.11</v>
          </cell>
          <cell r="AG1881">
            <v>0</v>
          </cell>
          <cell r="AH1881">
            <v>1449735499.65</v>
          </cell>
          <cell r="AI1881">
            <v>0</v>
          </cell>
          <cell r="AJ1881">
            <v>0</v>
          </cell>
          <cell r="AK1881">
            <v>18550482.33</v>
          </cell>
          <cell r="AL1881">
            <v>460178599.23</v>
          </cell>
          <cell r="AM1881">
            <v>0</v>
          </cell>
          <cell r="AN1881">
            <v>1211476714.43</v>
          </cell>
          <cell r="AO1881">
            <v>2897647259.39</v>
          </cell>
          <cell r="AP1881">
            <v>4820126589.75</v>
          </cell>
          <cell r="AQ1881">
            <v>7717773849.14</v>
          </cell>
          <cell r="AR1881">
            <v>2486900272.87</v>
          </cell>
          <cell r="AS1881">
            <v>335273777.65</v>
          </cell>
          <cell r="AT1881">
            <v>75473208.87</v>
          </cell>
          <cell r="AU1881">
            <v>410746986.52</v>
          </cell>
          <cell r="AV1881">
            <v>4820126589.75</v>
          </cell>
          <cell r="AW1881">
            <v>5230873576.27</v>
          </cell>
          <cell r="AX1881">
            <v>335273777.65</v>
          </cell>
          <cell r="AY1881">
            <v>4895599798.62</v>
          </cell>
          <cell r="AZ1881">
            <v>0.0785235927672511</v>
          </cell>
          <cell r="BA1881">
            <v>0.921476407232749</v>
          </cell>
          <cell r="BB1881">
            <v>1.08521497908239</v>
          </cell>
          <cell r="BC1881">
            <v>0.0640951788953529</v>
          </cell>
          <cell r="BD1881">
            <v>0.0144284138718982</v>
          </cell>
          <cell r="BE1881">
            <v>0.0640951788953529</v>
          </cell>
          <cell r="BF1881">
            <v>0.935904821104647</v>
          </cell>
        </row>
        <row r="1882">
          <cell r="A1882" t="str">
            <v>601086.SH</v>
          </cell>
          <cell r="B1882" t="str">
            <v>国芳集团</v>
          </cell>
          <cell r="C1882">
            <v>99341865.99</v>
          </cell>
          <cell r="D1882">
            <v>100000000</v>
          </cell>
          <cell r="E1882">
            <v>0</v>
          </cell>
          <cell r="F1882">
            <v>0</v>
          </cell>
          <cell r="G1882">
            <v>0</v>
          </cell>
          <cell r="H1882">
            <v>0</v>
          </cell>
          <cell r="I1882">
            <v>307019009</v>
          </cell>
          <cell r="J1882">
            <v>6862566.45</v>
          </cell>
          <cell r="K1882">
            <v>149627245.12</v>
          </cell>
          <cell r="L1882">
            <v>0</v>
          </cell>
          <cell r="M1882">
            <v>0</v>
          </cell>
          <cell r="N1882">
            <v>0</v>
          </cell>
          <cell r="O1882">
            <v>0</v>
          </cell>
          <cell r="P1882">
            <v>508903.07</v>
          </cell>
          <cell r="Q1882">
            <v>73345702.59</v>
          </cell>
          <cell r="R1882">
            <v>0</v>
          </cell>
          <cell r="S1882">
            <v>0</v>
          </cell>
          <cell r="T1882">
            <v>0</v>
          </cell>
          <cell r="U1882">
            <v>0</v>
          </cell>
          <cell r="V1882">
            <v>18878410.16</v>
          </cell>
          <cell r="W1882">
            <v>0</v>
          </cell>
          <cell r="X1882">
            <v>0</v>
          </cell>
          <cell r="Y1882">
            <v>0</v>
          </cell>
          <cell r="Z1882">
            <v>0</v>
          </cell>
          <cell r="AA1882">
            <v>0</v>
          </cell>
          <cell r="AB1882">
            <v>0</v>
          </cell>
          <cell r="AC1882">
            <v>0</v>
          </cell>
          <cell r="AD1882">
            <v>0</v>
          </cell>
        </row>
        <row r="1882">
          <cell r="AF1882">
            <v>666000000</v>
          </cell>
          <cell r="AG1882">
            <v>0</v>
          </cell>
          <cell r="AH1882">
            <v>354717581.04</v>
          </cell>
          <cell r="AI1882">
            <v>0</v>
          </cell>
          <cell r="AJ1882">
            <v>75514157.79</v>
          </cell>
          <cell r="AK1882">
            <v>0</v>
          </cell>
          <cell r="AL1882">
            <v>127410503.95</v>
          </cell>
          <cell r="AM1882">
            <v>0</v>
          </cell>
          <cell r="AN1882">
            <v>324624280.07</v>
          </cell>
          <cell r="AO1882">
            <v>755583702.38</v>
          </cell>
          <cell r="AP1882">
            <v>1548266522.85</v>
          </cell>
          <cell r="AQ1882">
            <v>2303850225.23</v>
          </cell>
          <cell r="AR1882">
            <v>655583702.38</v>
          </cell>
          <cell r="AS1882">
            <v>100000000</v>
          </cell>
          <cell r="AT1882">
            <v>0</v>
          </cell>
          <cell r="AU1882">
            <v>100000000</v>
          </cell>
          <cell r="AV1882">
            <v>1548266522.85</v>
          </cell>
          <cell r="AW1882">
            <v>1648266522.85</v>
          </cell>
          <cell r="AX1882">
            <v>100000000</v>
          </cell>
          <cell r="AY1882">
            <v>1548266522.85</v>
          </cell>
          <cell r="AZ1882">
            <v>0.060669799825268</v>
          </cell>
          <cell r="BA1882">
            <v>0.939330200174732</v>
          </cell>
          <cell r="BB1882">
            <v>1.06458836287174</v>
          </cell>
          <cell r="BC1882">
            <v>0.060669799825268</v>
          </cell>
          <cell r="BD1882">
            <v>0</v>
          </cell>
          <cell r="BE1882">
            <v>0.060669799825268</v>
          </cell>
          <cell r="BF1882">
            <v>0.939330200174732</v>
          </cell>
        </row>
        <row r="1883">
          <cell r="A1883" t="str">
            <v>603223.SH</v>
          </cell>
          <cell r="B1883" t="str">
            <v>恒通股份</v>
          </cell>
          <cell r="C1883">
            <v>0</v>
          </cell>
          <cell r="D1883">
            <v>100000000</v>
          </cell>
          <cell r="E1883">
            <v>0</v>
          </cell>
          <cell r="F1883">
            <v>0</v>
          </cell>
          <cell r="G1883">
            <v>0</v>
          </cell>
          <cell r="H1883">
            <v>0</v>
          </cell>
          <cell r="I1883">
            <v>53669181.16</v>
          </cell>
          <cell r="J1883">
            <v>4000000</v>
          </cell>
          <cell r="K1883">
            <v>104492907.42</v>
          </cell>
          <cell r="L1883">
            <v>0</v>
          </cell>
          <cell r="M1883">
            <v>0</v>
          </cell>
          <cell r="N1883">
            <v>0</v>
          </cell>
          <cell r="O1883">
            <v>0</v>
          </cell>
          <cell r="P1883">
            <v>15360548.66</v>
          </cell>
          <cell r="Q1883">
            <v>12908383.72</v>
          </cell>
          <cell r="R1883">
            <v>0</v>
          </cell>
          <cell r="S1883">
            <v>0</v>
          </cell>
          <cell r="T1883">
            <v>0</v>
          </cell>
          <cell r="U1883">
            <v>0</v>
          </cell>
          <cell r="V1883">
            <v>59094849.7</v>
          </cell>
          <cell r="W1883">
            <v>0</v>
          </cell>
          <cell r="X1883">
            <v>0</v>
          </cell>
          <cell r="Y1883">
            <v>0</v>
          </cell>
          <cell r="Z1883">
            <v>0</v>
          </cell>
          <cell r="AA1883">
            <v>0</v>
          </cell>
          <cell r="AB1883">
            <v>0</v>
          </cell>
          <cell r="AC1883">
            <v>11396582.55</v>
          </cell>
          <cell r="AD1883">
            <v>0</v>
          </cell>
        </row>
        <row r="1883">
          <cell r="AF1883">
            <v>282240000</v>
          </cell>
          <cell r="AG1883">
            <v>0</v>
          </cell>
          <cell r="AH1883">
            <v>439315703.99</v>
          </cell>
          <cell r="AI1883">
            <v>0</v>
          </cell>
          <cell r="AJ1883">
            <v>0</v>
          </cell>
          <cell r="AK1883">
            <v>8466640.46</v>
          </cell>
          <cell r="AL1883">
            <v>25059304.98</v>
          </cell>
          <cell r="AM1883">
            <v>0</v>
          </cell>
          <cell r="AN1883">
            <v>427920550.75</v>
          </cell>
          <cell r="AO1883">
            <v>360922453.21</v>
          </cell>
          <cell r="AP1883">
            <v>1183002200.18</v>
          </cell>
          <cell r="AQ1883">
            <v>1543924653.39</v>
          </cell>
          <cell r="AR1883">
            <v>260922453.21</v>
          </cell>
          <cell r="AS1883">
            <v>100000000</v>
          </cell>
          <cell r="AT1883">
            <v>0</v>
          </cell>
          <cell r="AU1883">
            <v>100000000</v>
          </cell>
          <cell r="AV1883">
            <v>1183002200.18</v>
          </cell>
          <cell r="AW1883">
            <v>1283002200.18</v>
          </cell>
          <cell r="AX1883">
            <v>100000000</v>
          </cell>
          <cell r="AY1883">
            <v>1183002200.18</v>
          </cell>
          <cell r="AZ1883">
            <v>0.0779421890203855</v>
          </cell>
          <cell r="BA1883">
            <v>0.922057810979614</v>
          </cell>
          <cell r="BB1883">
            <v>1.08453069654882</v>
          </cell>
          <cell r="BC1883">
            <v>0.0779421890203855</v>
          </cell>
          <cell r="BD1883">
            <v>0</v>
          </cell>
          <cell r="BE1883">
            <v>0.0779421890203855</v>
          </cell>
          <cell r="BF1883">
            <v>0.922057810979614</v>
          </cell>
        </row>
        <row r="1884">
          <cell r="A1884" t="str">
            <v>603658.SH</v>
          </cell>
          <cell r="B1884" t="str">
            <v>安图生物</v>
          </cell>
          <cell r="C1884">
            <v>305336611.15</v>
          </cell>
          <cell r="D1884">
            <v>100000000</v>
          </cell>
          <cell r="E1884">
            <v>0</v>
          </cell>
          <cell r="F1884">
            <v>0</v>
          </cell>
          <cell r="G1884">
            <v>0</v>
          </cell>
          <cell r="H1884">
            <v>0</v>
          </cell>
          <cell r="I1884">
            <v>470605422.9</v>
          </cell>
          <cell r="J1884">
            <v>0</v>
          </cell>
          <cell r="K1884">
            <v>46880515.63</v>
          </cell>
          <cell r="L1884">
            <v>0</v>
          </cell>
          <cell r="M1884">
            <v>0</v>
          </cell>
          <cell r="N1884">
            <v>0</v>
          </cell>
          <cell r="O1884">
            <v>0</v>
          </cell>
          <cell r="P1884">
            <v>45991617.84</v>
          </cell>
          <cell r="Q1884">
            <v>88894287.99</v>
          </cell>
          <cell r="R1884">
            <v>0</v>
          </cell>
          <cell r="S1884">
            <v>0</v>
          </cell>
          <cell r="T1884">
            <v>0</v>
          </cell>
          <cell r="U1884">
            <v>12884870.15</v>
          </cell>
          <cell r="V1884">
            <v>52119728.6</v>
          </cell>
          <cell r="W1884">
            <v>0</v>
          </cell>
          <cell r="X1884">
            <v>0</v>
          </cell>
          <cell r="Y1884">
            <v>0</v>
          </cell>
          <cell r="Z1884">
            <v>0</v>
          </cell>
          <cell r="AA1884">
            <v>0</v>
          </cell>
          <cell r="AB1884">
            <v>0</v>
          </cell>
          <cell r="AC1884">
            <v>30405861.17</v>
          </cell>
          <cell r="AD1884">
            <v>37018565.88</v>
          </cell>
        </row>
        <row r="1884">
          <cell r="AF1884">
            <v>586272256</v>
          </cell>
          <cell r="AG1884">
            <v>0</v>
          </cell>
          <cell r="AH1884">
            <v>4100916401.24</v>
          </cell>
          <cell r="AI1884">
            <v>0</v>
          </cell>
          <cell r="AJ1884">
            <v>81674.18</v>
          </cell>
          <cell r="AK1884">
            <v>0</v>
          </cell>
          <cell r="AL1884">
            <v>225515213.28</v>
          </cell>
          <cell r="AM1884">
            <v>0</v>
          </cell>
          <cell r="AN1884">
            <v>2106242819.83</v>
          </cell>
          <cell r="AO1884">
            <v>1190137481.31</v>
          </cell>
          <cell r="AP1884">
            <v>7019028364.53</v>
          </cell>
          <cell r="AQ1884">
            <v>8209165845.84</v>
          </cell>
          <cell r="AR1884">
            <v>1040234045.28</v>
          </cell>
          <cell r="AS1884">
            <v>112884870.15</v>
          </cell>
          <cell r="AT1884">
            <v>37018565.88</v>
          </cell>
          <cell r="AU1884">
            <v>149903436.03</v>
          </cell>
          <cell r="AV1884">
            <v>7019028364.53</v>
          </cell>
          <cell r="AW1884">
            <v>7168931800.56</v>
          </cell>
          <cell r="AX1884">
            <v>112884870.15</v>
          </cell>
          <cell r="AY1884">
            <v>7056046930.41</v>
          </cell>
          <cell r="AZ1884">
            <v>0.0209101495453326</v>
          </cell>
          <cell r="BA1884">
            <v>0.979089850454667</v>
          </cell>
          <cell r="BB1884">
            <v>1.0213567217918</v>
          </cell>
          <cell r="BC1884">
            <v>0.0157464003411473</v>
          </cell>
          <cell r="BD1884">
            <v>0.00516374920418525</v>
          </cell>
          <cell r="BE1884">
            <v>0.0157464003411473</v>
          </cell>
          <cell r="BF1884">
            <v>0.984253599658853</v>
          </cell>
        </row>
        <row r="1885">
          <cell r="A1885" t="str">
            <v>603919.SH</v>
          </cell>
          <cell r="B1885" t="str">
            <v>金徽酒</v>
          </cell>
          <cell r="C1885">
            <v>23823151.98</v>
          </cell>
          <cell r="D1885">
            <v>100000000</v>
          </cell>
          <cell r="E1885">
            <v>0</v>
          </cell>
          <cell r="F1885">
            <v>0</v>
          </cell>
          <cell r="G1885">
            <v>0</v>
          </cell>
          <cell r="H1885">
            <v>0</v>
          </cell>
          <cell r="I1885">
            <v>143349038.97</v>
          </cell>
          <cell r="J1885">
            <v>0</v>
          </cell>
          <cell r="K1885">
            <v>172003671.09</v>
          </cell>
          <cell r="L1885">
            <v>0</v>
          </cell>
          <cell r="M1885">
            <v>0</v>
          </cell>
          <cell r="N1885">
            <v>0</v>
          </cell>
          <cell r="O1885">
            <v>0</v>
          </cell>
          <cell r="P1885">
            <v>70540190.9</v>
          </cell>
          <cell r="Q1885">
            <v>58890424.95</v>
          </cell>
          <cell r="R1885">
            <v>0</v>
          </cell>
          <cell r="S1885">
            <v>0</v>
          </cell>
          <cell r="T1885">
            <v>0</v>
          </cell>
          <cell r="U1885">
            <v>12331079.19</v>
          </cell>
          <cell r="V1885">
            <v>21039016.25</v>
          </cell>
          <cell r="W1885">
            <v>0</v>
          </cell>
          <cell r="X1885">
            <v>0</v>
          </cell>
          <cell r="Y1885">
            <v>0</v>
          </cell>
          <cell r="Z1885">
            <v>0</v>
          </cell>
          <cell r="AA1885">
            <v>7644226.11</v>
          </cell>
          <cell r="AB1885">
            <v>0</v>
          </cell>
          <cell r="AC1885">
            <v>8217555.56</v>
          </cell>
          <cell r="AD1885">
            <v>0</v>
          </cell>
        </row>
        <row r="1885">
          <cell r="AF1885">
            <v>507259997</v>
          </cell>
          <cell r="AG1885">
            <v>0</v>
          </cell>
          <cell r="AH1885">
            <v>870917109.16</v>
          </cell>
          <cell r="AI1885">
            <v>0</v>
          </cell>
          <cell r="AJ1885">
            <v>0</v>
          </cell>
          <cell r="AK1885">
            <v>0</v>
          </cell>
          <cell r="AL1885">
            <v>170242126.12</v>
          </cell>
          <cell r="AM1885">
            <v>0</v>
          </cell>
          <cell r="AN1885">
            <v>1351179707.19</v>
          </cell>
          <cell r="AO1885">
            <v>617838355</v>
          </cell>
          <cell r="AP1885">
            <v>2899598939.47</v>
          </cell>
          <cell r="AQ1885">
            <v>3517437294.47</v>
          </cell>
          <cell r="AR1885">
            <v>497863049.7</v>
          </cell>
          <cell r="AS1885">
            <v>112331079.19</v>
          </cell>
          <cell r="AT1885">
            <v>7644226.11</v>
          </cell>
          <cell r="AU1885">
            <v>119975305.3</v>
          </cell>
          <cell r="AV1885">
            <v>2899598939.47</v>
          </cell>
          <cell r="AW1885">
            <v>3019574244.77</v>
          </cell>
          <cell r="AX1885">
            <v>112331079.19</v>
          </cell>
          <cell r="AY1885">
            <v>2907243165.58</v>
          </cell>
          <cell r="AZ1885">
            <v>0.0397325237184683</v>
          </cell>
          <cell r="BA1885">
            <v>0.960267476281532</v>
          </cell>
          <cell r="BB1885">
            <v>1.04137651716824</v>
          </cell>
          <cell r="BC1885">
            <v>0.0372009661244664</v>
          </cell>
          <cell r="BD1885">
            <v>0.00253155759400189</v>
          </cell>
          <cell r="BE1885">
            <v>0.0372009661244664</v>
          </cell>
          <cell r="BF1885">
            <v>0.962799033875534</v>
          </cell>
        </row>
        <row r="1886">
          <cell r="A1886" t="str">
            <v>000541.SZ</v>
          </cell>
          <cell r="B1886" t="str">
            <v>佛山照明</v>
          </cell>
          <cell r="C1886">
            <v>236662936.7</v>
          </cell>
          <cell r="D1886">
            <v>99609290.15</v>
          </cell>
          <cell r="E1886">
            <v>0</v>
          </cell>
          <cell r="F1886">
            <v>0</v>
          </cell>
          <cell r="G1886">
            <v>0</v>
          </cell>
          <cell r="H1886">
            <v>0</v>
          </cell>
          <cell r="I1886">
            <v>2475922370.75</v>
          </cell>
          <cell r="J1886">
            <v>3944098.24</v>
          </cell>
          <cell r="K1886">
            <v>80791218.18</v>
          </cell>
          <cell r="L1886">
            <v>0</v>
          </cell>
          <cell r="M1886">
            <v>0</v>
          </cell>
          <cell r="N1886">
            <v>0</v>
          </cell>
          <cell r="O1886">
            <v>0</v>
          </cell>
          <cell r="P1886">
            <v>67076352.89</v>
          </cell>
          <cell r="Q1886">
            <v>149486282.38</v>
          </cell>
          <cell r="R1886">
            <v>0</v>
          </cell>
          <cell r="S1886">
            <v>0</v>
          </cell>
          <cell r="T1886">
            <v>0</v>
          </cell>
          <cell r="U1886">
            <v>27954184.73</v>
          </cell>
          <cell r="V1886">
            <v>8880985.5</v>
          </cell>
          <cell r="W1886">
            <v>0</v>
          </cell>
          <cell r="X1886">
            <v>0</v>
          </cell>
          <cell r="Y1886">
            <v>0</v>
          </cell>
          <cell r="Z1886">
            <v>0</v>
          </cell>
          <cell r="AA1886">
            <v>0</v>
          </cell>
          <cell r="AB1886">
            <v>7988407.72</v>
          </cell>
          <cell r="AC1886">
            <v>1739611.97</v>
          </cell>
          <cell r="AD1886">
            <v>0</v>
          </cell>
        </row>
        <row r="1886">
          <cell r="AF1886">
            <v>1399346154</v>
          </cell>
          <cell r="AG1886">
            <v>0</v>
          </cell>
          <cell r="AH1886">
            <v>716896.42</v>
          </cell>
          <cell r="AI1886">
            <v>234482185.55</v>
          </cell>
          <cell r="AJ1886">
            <v>1250583258.27</v>
          </cell>
          <cell r="AK1886">
            <v>0</v>
          </cell>
          <cell r="AL1886">
            <v>741366514.11</v>
          </cell>
          <cell r="AM1886">
            <v>0</v>
          </cell>
          <cell r="AN1886">
            <v>2610974583.29</v>
          </cell>
          <cell r="AO1886">
            <v>3160055739.21</v>
          </cell>
          <cell r="AP1886">
            <v>6237469591.64</v>
          </cell>
          <cell r="AQ1886">
            <v>9397525330.85</v>
          </cell>
          <cell r="AR1886">
            <v>3032492264.33</v>
          </cell>
          <cell r="AS1886">
            <v>127563474.88</v>
          </cell>
          <cell r="AT1886">
            <v>0</v>
          </cell>
          <cell r="AU1886">
            <v>127563474.88</v>
          </cell>
          <cell r="AV1886">
            <v>5768505220.54</v>
          </cell>
          <cell r="AW1886">
            <v>5896068695.42</v>
          </cell>
          <cell r="AX1886">
            <v>127563474.88</v>
          </cell>
          <cell r="AY1886">
            <v>5768505220.54</v>
          </cell>
          <cell r="AZ1886">
            <v>0.0216353440690218</v>
          </cell>
          <cell r="BA1886">
            <v>0.978364655930978</v>
          </cell>
          <cell r="BB1886">
            <v>1.02211378338114</v>
          </cell>
          <cell r="BC1886">
            <v>0.0216353440690218</v>
          </cell>
          <cell r="BD1886">
            <v>0</v>
          </cell>
          <cell r="BE1886">
            <v>0.0216353440690218</v>
          </cell>
          <cell r="BF1886">
            <v>0.978364655930978</v>
          </cell>
        </row>
        <row r="1887">
          <cell r="A1887" t="str">
            <v>605122.SH</v>
          </cell>
          <cell r="B1887" t="str">
            <v>四方新材</v>
          </cell>
          <cell r="C1887">
            <v>0</v>
          </cell>
          <cell r="D1887">
            <v>99275052.31</v>
          </cell>
          <cell r="E1887">
            <v>0</v>
          </cell>
          <cell r="F1887">
            <v>0</v>
          </cell>
          <cell r="G1887">
            <v>0</v>
          </cell>
          <cell r="H1887">
            <v>0</v>
          </cell>
          <cell r="I1887">
            <v>522211490.7</v>
          </cell>
          <cell r="J1887">
            <v>0</v>
          </cell>
          <cell r="K1887">
            <v>3459744.92</v>
          </cell>
          <cell r="L1887">
            <v>0</v>
          </cell>
          <cell r="M1887">
            <v>0</v>
          </cell>
          <cell r="N1887">
            <v>0</v>
          </cell>
          <cell r="O1887">
            <v>0</v>
          </cell>
          <cell r="P1887">
            <v>13125500.08</v>
          </cell>
          <cell r="Q1887">
            <v>14352055.81</v>
          </cell>
          <cell r="R1887">
            <v>0</v>
          </cell>
          <cell r="S1887">
            <v>0</v>
          </cell>
          <cell r="T1887">
            <v>0</v>
          </cell>
          <cell r="U1887">
            <v>28105479.86</v>
          </cell>
          <cell r="V1887">
            <v>103792.35</v>
          </cell>
          <cell r="W1887">
            <v>0</v>
          </cell>
          <cell r="X1887">
            <v>0</v>
          </cell>
          <cell r="Y1887">
            <v>0</v>
          </cell>
          <cell r="Z1887">
            <v>0</v>
          </cell>
          <cell r="AA1887">
            <v>0</v>
          </cell>
          <cell r="AB1887">
            <v>0</v>
          </cell>
          <cell r="AC1887">
            <v>68663072.63</v>
          </cell>
          <cell r="AD1887">
            <v>0</v>
          </cell>
        </row>
        <row r="1887">
          <cell r="AF1887">
            <v>172354000</v>
          </cell>
          <cell r="AG1887">
            <v>0</v>
          </cell>
          <cell r="AH1887">
            <v>1339276786.73</v>
          </cell>
          <cell r="AI1887">
            <v>0</v>
          </cell>
          <cell r="AJ1887">
            <v>0</v>
          </cell>
          <cell r="AK1887">
            <v>17447658.02</v>
          </cell>
          <cell r="AL1887">
            <v>72341901</v>
          </cell>
          <cell r="AM1887">
            <v>0</v>
          </cell>
          <cell r="AN1887">
            <v>682250080.67</v>
          </cell>
          <cell r="AO1887">
            <v>749296188.66</v>
          </cell>
          <cell r="AP1887">
            <v>2283670426.42</v>
          </cell>
          <cell r="AQ1887">
            <v>3032966615.08</v>
          </cell>
          <cell r="AR1887">
            <v>621915656.49</v>
          </cell>
          <cell r="AS1887">
            <v>127380532.17</v>
          </cell>
          <cell r="AT1887">
            <v>0</v>
          </cell>
          <cell r="AU1887">
            <v>127380532.17</v>
          </cell>
          <cell r="AV1887">
            <v>2283670426.42</v>
          </cell>
          <cell r="AW1887">
            <v>2411050958.59</v>
          </cell>
          <cell r="AX1887">
            <v>127380532.17</v>
          </cell>
          <cell r="AY1887">
            <v>2283670426.42</v>
          </cell>
          <cell r="AZ1887">
            <v>0.0528319535164421</v>
          </cell>
          <cell r="BA1887">
            <v>0.947168046483558</v>
          </cell>
          <cell r="BB1887">
            <v>1.05577885963593</v>
          </cell>
          <cell r="BC1887">
            <v>0.0528319535164421</v>
          </cell>
          <cell r="BD1887">
            <v>0</v>
          </cell>
          <cell r="BE1887">
            <v>0.0528319535164421</v>
          </cell>
          <cell r="BF1887">
            <v>0.947168046483558</v>
          </cell>
        </row>
        <row r="1888">
          <cell r="A1888" t="str">
            <v>603390.SH</v>
          </cell>
          <cell r="B1888" t="str">
            <v>通达电气</v>
          </cell>
          <cell r="C1888">
            <v>0</v>
          </cell>
          <cell r="D1888">
            <v>99076536.37</v>
          </cell>
          <cell r="E1888">
            <v>0</v>
          </cell>
          <cell r="F1888">
            <v>0</v>
          </cell>
          <cell r="G1888">
            <v>0</v>
          </cell>
          <cell r="H1888">
            <v>0</v>
          </cell>
          <cell r="I1888">
            <v>227237895.62</v>
          </cell>
          <cell r="J1888">
            <v>0</v>
          </cell>
          <cell r="K1888">
            <v>2114883.91</v>
          </cell>
          <cell r="L1888">
            <v>0</v>
          </cell>
          <cell r="M1888">
            <v>0</v>
          </cell>
          <cell r="N1888">
            <v>0</v>
          </cell>
          <cell r="O1888">
            <v>0</v>
          </cell>
          <cell r="P1888">
            <v>9021081.04</v>
          </cell>
          <cell r="Q1888">
            <v>2804217.9</v>
          </cell>
          <cell r="R1888">
            <v>0</v>
          </cell>
          <cell r="S1888">
            <v>0</v>
          </cell>
          <cell r="T1888">
            <v>0</v>
          </cell>
          <cell r="U1888">
            <v>2319168.27</v>
          </cell>
          <cell r="V1888">
            <v>232414.56</v>
          </cell>
          <cell r="W1888">
            <v>0</v>
          </cell>
          <cell r="X1888">
            <v>0</v>
          </cell>
          <cell r="Y1888">
            <v>0</v>
          </cell>
          <cell r="Z1888">
            <v>0</v>
          </cell>
          <cell r="AA1888">
            <v>0</v>
          </cell>
          <cell r="AB1888">
            <v>0</v>
          </cell>
          <cell r="AC1888">
            <v>3045597.06</v>
          </cell>
          <cell r="AD1888">
            <v>0</v>
          </cell>
        </row>
        <row r="1888">
          <cell r="AF1888">
            <v>351686984</v>
          </cell>
          <cell r="AG1888">
            <v>0</v>
          </cell>
          <cell r="AH1888">
            <v>913375557.09</v>
          </cell>
          <cell r="AI1888">
            <v>19999072.91</v>
          </cell>
          <cell r="AJ1888">
            <v>0</v>
          </cell>
          <cell r="AK1888">
            <v>0</v>
          </cell>
          <cell r="AL1888">
            <v>69834309.17</v>
          </cell>
          <cell r="AM1888">
            <v>0</v>
          </cell>
          <cell r="AN1888">
            <v>376451654.13</v>
          </cell>
          <cell r="AO1888">
            <v>345851794.73</v>
          </cell>
          <cell r="AP1888">
            <v>1731347577.3</v>
          </cell>
          <cell r="AQ1888">
            <v>2077199372.03</v>
          </cell>
          <cell r="AR1888">
            <v>244456090.09</v>
          </cell>
          <cell r="AS1888">
            <v>101395704.64</v>
          </cell>
          <cell r="AT1888">
            <v>0</v>
          </cell>
          <cell r="AU1888">
            <v>101395704.64</v>
          </cell>
          <cell r="AV1888">
            <v>1691349431.48</v>
          </cell>
          <cell r="AW1888">
            <v>1792745136.12</v>
          </cell>
          <cell r="AX1888">
            <v>101395704.64</v>
          </cell>
          <cell r="AY1888">
            <v>1691349431.48</v>
          </cell>
          <cell r="AZ1888">
            <v>0.0565589065601642</v>
          </cell>
          <cell r="BA1888">
            <v>0.943441093439836</v>
          </cell>
          <cell r="BB1888">
            <v>1.05994958980846</v>
          </cell>
          <cell r="BC1888">
            <v>0.0565589065601642</v>
          </cell>
          <cell r="BD1888">
            <v>0</v>
          </cell>
          <cell r="BE1888">
            <v>0.0565589065601642</v>
          </cell>
          <cell r="BF1888">
            <v>0.943441093439836</v>
          </cell>
        </row>
        <row r="1889">
          <cell r="A1889" t="str">
            <v>002235.SZ</v>
          </cell>
          <cell r="B1889" t="str">
            <v>安妮股份</v>
          </cell>
          <cell r="C1889">
            <v>691284.72</v>
          </cell>
          <cell r="D1889">
            <v>98213901.51</v>
          </cell>
          <cell r="E1889">
            <v>0</v>
          </cell>
          <cell r="F1889">
            <v>0</v>
          </cell>
          <cell r="G1889">
            <v>0</v>
          </cell>
          <cell r="H1889">
            <v>0</v>
          </cell>
          <cell r="I1889">
            <v>98583198.59</v>
          </cell>
          <cell r="J1889">
            <v>813628.95</v>
          </cell>
          <cell r="K1889">
            <v>5012782.2</v>
          </cell>
          <cell r="L1889">
            <v>0</v>
          </cell>
          <cell r="M1889">
            <v>0</v>
          </cell>
          <cell r="N1889">
            <v>0</v>
          </cell>
          <cell r="O1889">
            <v>0</v>
          </cell>
          <cell r="P1889">
            <v>9077950.37</v>
          </cell>
          <cell r="Q1889">
            <v>1873178.71</v>
          </cell>
          <cell r="R1889">
            <v>0</v>
          </cell>
          <cell r="S1889">
            <v>0</v>
          </cell>
          <cell r="T1889">
            <v>0</v>
          </cell>
          <cell r="U1889">
            <v>0</v>
          </cell>
          <cell r="V1889">
            <v>3954337.96</v>
          </cell>
          <cell r="W1889">
            <v>0</v>
          </cell>
          <cell r="X1889">
            <v>15500000</v>
          </cell>
          <cell r="Y1889">
            <v>0</v>
          </cell>
          <cell r="Z1889">
            <v>0</v>
          </cell>
          <cell r="AA1889">
            <v>0</v>
          </cell>
          <cell r="AB1889">
            <v>0</v>
          </cell>
          <cell r="AC1889">
            <v>0</v>
          </cell>
          <cell r="AD1889">
            <v>0</v>
          </cell>
        </row>
        <row r="1889">
          <cell r="AF1889">
            <v>579572284</v>
          </cell>
          <cell r="AG1889">
            <v>0</v>
          </cell>
          <cell r="AH1889">
            <v>1414337269.76</v>
          </cell>
          <cell r="AI1889">
            <v>550000</v>
          </cell>
          <cell r="AJ1889">
            <v>5058400</v>
          </cell>
          <cell r="AK1889">
            <v>0</v>
          </cell>
          <cell r="AL1889">
            <v>19602961.52</v>
          </cell>
          <cell r="AM1889">
            <v>0</v>
          </cell>
          <cell r="AN1889">
            <v>-766462745.81</v>
          </cell>
          <cell r="AO1889">
            <v>233720263.01</v>
          </cell>
          <cell r="AP1889">
            <v>1252658169.47</v>
          </cell>
          <cell r="AQ1889">
            <v>1486378432.48</v>
          </cell>
          <cell r="AR1889">
            <v>120006361.5</v>
          </cell>
          <cell r="AS1889">
            <v>98213901.51</v>
          </cell>
          <cell r="AT1889">
            <v>15500000</v>
          </cell>
          <cell r="AU1889">
            <v>113713901.51</v>
          </cell>
          <cell r="AV1889">
            <v>1251558169.47</v>
          </cell>
          <cell r="AW1889">
            <v>1365272070.98</v>
          </cell>
          <cell r="AX1889">
            <v>98213901.51</v>
          </cell>
          <cell r="AY1889">
            <v>1267058169.47</v>
          </cell>
          <cell r="AZ1889">
            <v>0.0832902861833067</v>
          </cell>
          <cell r="BA1889">
            <v>0.916709713816693</v>
          </cell>
          <cell r="BB1889">
            <v>1.0908578636486</v>
          </cell>
          <cell r="BC1889">
            <v>0.0719372377107967</v>
          </cell>
          <cell r="BD1889">
            <v>0.01135304847251</v>
          </cell>
          <cell r="BE1889">
            <v>0.0719372377107967</v>
          </cell>
          <cell r="BF1889">
            <v>0.928062762289203</v>
          </cell>
        </row>
        <row r="1890">
          <cell r="A1890" t="str">
            <v>003010.SZ</v>
          </cell>
          <cell r="B1890" t="str">
            <v>若羽臣</v>
          </cell>
          <cell r="C1890">
            <v>0</v>
          </cell>
          <cell r="D1890">
            <v>98162258.68</v>
          </cell>
          <cell r="E1890">
            <v>0</v>
          </cell>
          <cell r="F1890">
            <v>0</v>
          </cell>
          <cell r="G1890">
            <v>0</v>
          </cell>
          <cell r="H1890">
            <v>0</v>
          </cell>
          <cell r="I1890">
            <v>43125685.12</v>
          </cell>
          <cell r="J1890">
            <v>0</v>
          </cell>
          <cell r="K1890">
            <v>13777674.69</v>
          </cell>
          <cell r="L1890">
            <v>0</v>
          </cell>
          <cell r="M1890">
            <v>0</v>
          </cell>
          <cell r="N1890">
            <v>0</v>
          </cell>
          <cell r="O1890">
            <v>0</v>
          </cell>
          <cell r="P1890">
            <v>10701413.31</v>
          </cell>
          <cell r="Q1890">
            <v>7904608.62</v>
          </cell>
          <cell r="R1890">
            <v>0</v>
          </cell>
          <cell r="S1890">
            <v>0</v>
          </cell>
          <cell r="T1890">
            <v>0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0</v>
          </cell>
          <cell r="AA1890">
            <v>0</v>
          </cell>
          <cell r="AB1890">
            <v>1759081.59</v>
          </cell>
          <cell r="AC1890">
            <v>0</v>
          </cell>
          <cell r="AD1890">
            <v>0</v>
          </cell>
        </row>
        <row r="1890">
          <cell r="AF1890">
            <v>121699840</v>
          </cell>
          <cell r="AG1890">
            <v>0</v>
          </cell>
          <cell r="AH1890">
            <v>611421135.11</v>
          </cell>
          <cell r="AI1890">
            <v>0</v>
          </cell>
          <cell r="AJ1890">
            <v>-273950.4</v>
          </cell>
          <cell r="AK1890">
            <v>0</v>
          </cell>
          <cell r="AL1890">
            <v>15071197.07</v>
          </cell>
          <cell r="AM1890">
            <v>0</v>
          </cell>
          <cell r="AN1890">
            <v>337672481.65</v>
          </cell>
          <cell r="AO1890">
            <v>175430722.01</v>
          </cell>
          <cell r="AP1890">
            <v>1085590703.43</v>
          </cell>
          <cell r="AQ1890">
            <v>1261021425.44</v>
          </cell>
          <cell r="AR1890">
            <v>77268463.33</v>
          </cell>
          <cell r="AS1890">
            <v>98162258.68</v>
          </cell>
          <cell r="AT1890">
            <v>0</v>
          </cell>
          <cell r="AU1890">
            <v>98162258.68</v>
          </cell>
          <cell r="AV1890">
            <v>1085590703.43</v>
          </cell>
          <cell r="AW1890">
            <v>1183752962.11</v>
          </cell>
          <cell r="AX1890">
            <v>98162258.68</v>
          </cell>
          <cell r="AY1890">
            <v>1085590703.43</v>
          </cell>
          <cell r="AZ1890">
            <v>0.0829246150354117</v>
          </cell>
          <cell r="BA1890">
            <v>0.917075384964588</v>
          </cell>
          <cell r="BB1890">
            <v>1.09042289913671</v>
          </cell>
          <cell r="BC1890">
            <v>0.0829246150354117</v>
          </cell>
          <cell r="BD1890">
            <v>0</v>
          </cell>
          <cell r="BE1890">
            <v>0.0829246150354117</v>
          </cell>
          <cell r="BF1890">
            <v>0.917075384964588</v>
          </cell>
        </row>
        <row r="1891">
          <cell r="A1891" t="str">
            <v>000006.SZ</v>
          </cell>
          <cell r="B1891" t="str">
            <v>深振业A</v>
          </cell>
          <cell r="C1891">
            <v>2949775.15</v>
          </cell>
          <cell r="D1891">
            <v>98000000</v>
          </cell>
          <cell r="E1891">
            <v>0</v>
          </cell>
          <cell r="F1891">
            <v>0</v>
          </cell>
          <cell r="G1891">
            <v>0</v>
          </cell>
          <cell r="H1891">
            <v>0</v>
          </cell>
          <cell r="I1891">
            <v>822632230.81</v>
          </cell>
          <cell r="J1891">
            <v>1264207.08</v>
          </cell>
          <cell r="K1891">
            <v>1265632177.67</v>
          </cell>
          <cell r="L1891">
            <v>0</v>
          </cell>
          <cell r="M1891">
            <v>0</v>
          </cell>
          <cell r="N1891">
            <v>0</v>
          </cell>
          <cell r="O1891">
            <v>0</v>
          </cell>
          <cell r="P1891">
            <v>16430735.01</v>
          </cell>
          <cell r="Q1891">
            <v>1017033502.58</v>
          </cell>
          <cell r="R1891">
            <v>0</v>
          </cell>
          <cell r="S1891">
            <v>0</v>
          </cell>
          <cell r="T1891">
            <v>0</v>
          </cell>
          <cell r="U1891">
            <v>1160816474.85</v>
          </cell>
          <cell r="V1891">
            <v>90611126.32</v>
          </cell>
          <cell r="W1891">
            <v>0</v>
          </cell>
          <cell r="X1891">
            <v>4254740000</v>
          </cell>
          <cell r="Y1891">
            <v>499740639.47</v>
          </cell>
          <cell r="Z1891">
            <v>0</v>
          </cell>
          <cell r="AA1891">
            <v>0</v>
          </cell>
          <cell r="AB1891">
            <v>0</v>
          </cell>
          <cell r="AC1891">
            <v>0</v>
          </cell>
          <cell r="AD1891">
            <v>0</v>
          </cell>
        </row>
        <row r="1891">
          <cell r="AF1891">
            <v>1349995046</v>
          </cell>
          <cell r="AG1891">
            <v>0</v>
          </cell>
          <cell r="AH1891">
            <v>484321623.07</v>
          </cell>
          <cell r="AI1891">
            <v>0</v>
          </cell>
          <cell r="AJ1891">
            <v>0</v>
          </cell>
          <cell r="AK1891">
            <v>0</v>
          </cell>
          <cell r="AL1891">
            <v>1901354534.59</v>
          </cell>
          <cell r="AM1891">
            <v>0</v>
          </cell>
          <cell r="AN1891">
            <v>3930241259.99</v>
          </cell>
          <cell r="AO1891">
            <v>9229850868.94</v>
          </cell>
          <cell r="AP1891">
            <v>7665912463.65</v>
          </cell>
          <cell r="AQ1891">
            <v>16895763332.59</v>
          </cell>
          <cell r="AR1891">
            <v>3216553754.62</v>
          </cell>
          <cell r="AS1891">
            <v>1258816474.85</v>
          </cell>
          <cell r="AT1891">
            <v>4754480639.47</v>
          </cell>
          <cell r="AU1891">
            <v>6013297114.32</v>
          </cell>
          <cell r="AV1891">
            <v>7665912463.65</v>
          </cell>
          <cell r="AW1891">
            <v>13679209577.97</v>
          </cell>
          <cell r="AX1891">
            <v>1258816474.85</v>
          </cell>
          <cell r="AY1891">
            <v>12420393103.12</v>
          </cell>
          <cell r="AZ1891">
            <v>0.439593901975466</v>
          </cell>
          <cell r="BA1891">
            <v>0.560406098024534</v>
          </cell>
          <cell r="BB1891">
            <v>1.78442026866778</v>
          </cell>
          <cell r="BC1891">
            <v>0.092024065255736</v>
          </cell>
          <cell r="BD1891">
            <v>0.34756983671973</v>
          </cell>
          <cell r="BE1891">
            <v>0.092024065255736</v>
          </cell>
          <cell r="BF1891">
            <v>0.907975934744264</v>
          </cell>
        </row>
        <row r="1892">
          <cell r="A1892" t="str">
            <v>000901.SZ</v>
          </cell>
          <cell r="B1892" t="str">
            <v>航天科技</v>
          </cell>
          <cell r="C1892">
            <v>116307503.48</v>
          </cell>
          <cell r="D1892">
            <v>97958280.75</v>
          </cell>
          <cell r="E1892">
            <v>0</v>
          </cell>
          <cell r="F1892">
            <v>0</v>
          </cell>
          <cell r="G1892">
            <v>0</v>
          </cell>
          <cell r="H1892">
            <v>1238760.36</v>
          </cell>
          <cell r="I1892">
            <v>1198179677.04</v>
          </cell>
          <cell r="J1892">
            <v>15850126.97</v>
          </cell>
          <cell r="K1892">
            <v>159582833.15</v>
          </cell>
          <cell r="L1892">
            <v>0</v>
          </cell>
          <cell r="M1892">
            <v>0</v>
          </cell>
          <cell r="N1892">
            <v>0</v>
          </cell>
          <cell r="O1892">
            <v>0</v>
          </cell>
          <cell r="P1892">
            <v>112687852.7</v>
          </cell>
          <cell r="Q1892">
            <v>19537236.12</v>
          </cell>
          <cell r="R1892">
            <v>0</v>
          </cell>
          <cell r="S1892">
            <v>0</v>
          </cell>
          <cell r="T1892">
            <v>0</v>
          </cell>
          <cell r="U1892">
            <v>77128164.47</v>
          </cell>
          <cell r="V1892">
            <v>59601265.26</v>
          </cell>
          <cell r="W1892">
            <v>0</v>
          </cell>
          <cell r="X1892">
            <v>275014961.93</v>
          </cell>
          <cell r="Y1892">
            <v>0</v>
          </cell>
          <cell r="Z1892">
            <v>0</v>
          </cell>
          <cell r="AA1892">
            <v>140966535.78</v>
          </cell>
          <cell r="AB1892">
            <v>20558879.03</v>
          </cell>
          <cell r="AC1892">
            <v>18042488.11</v>
          </cell>
          <cell r="AD1892">
            <v>94375664.38</v>
          </cell>
        </row>
        <row r="1892">
          <cell r="AF1892">
            <v>798201406</v>
          </cell>
          <cell r="AG1892">
            <v>0</v>
          </cell>
          <cell r="AH1892">
            <v>3069714137.01</v>
          </cell>
          <cell r="AI1892">
            <v>0</v>
          </cell>
          <cell r="AJ1892">
            <v>161606016.54</v>
          </cell>
          <cell r="AK1892">
            <v>5172887.62</v>
          </cell>
          <cell r="AL1892">
            <v>53620893.38</v>
          </cell>
          <cell r="AM1892">
            <v>0</v>
          </cell>
          <cell r="AN1892">
            <v>301178553.98</v>
          </cell>
          <cell r="AO1892">
            <v>2407030229.53</v>
          </cell>
          <cell r="AP1892">
            <v>4389493894.53</v>
          </cell>
          <cell r="AQ1892">
            <v>6796524124.06</v>
          </cell>
          <cell r="AR1892">
            <v>1720347861.86</v>
          </cell>
          <cell r="AS1892">
            <v>176325205.58</v>
          </cell>
          <cell r="AT1892">
            <v>510357162.09</v>
          </cell>
          <cell r="AU1892">
            <v>686682367.67</v>
          </cell>
          <cell r="AV1892">
            <v>4389493894.53</v>
          </cell>
          <cell r="AW1892">
            <v>5076176262.2</v>
          </cell>
          <cell r="AX1892">
            <v>176325205.58</v>
          </cell>
          <cell r="AY1892">
            <v>4899851056.62</v>
          </cell>
          <cell r="AZ1892">
            <v>0.135275516885301</v>
          </cell>
          <cell r="BA1892">
            <v>0.864724483114699</v>
          </cell>
          <cell r="BB1892">
            <v>1.15643770880413</v>
          </cell>
          <cell r="BC1892">
            <v>0.0347358319475654</v>
          </cell>
          <cell r="BD1892">
            <v>0.100539684937736</v>
          </cell>
          <cell r="BE1892">
            <v>0.0347358319475654</v>
          </cell>
          <cell r="BF1892">
            <v>0.965264168052435</v>
          </cell>
        </row>
        <row r="1893">
          <cell r="A1893" t="str">
            <v>002702.SZ</v>
          </cell>
          <cell r="B1893" t="str">
            <v>海欣食品</v>
          </cell>
          <cell r="C1893">
            <v>0</v>
          </cell>
          <cell r="D1893">
            <v>97917306.49</v>
          </cell>
          <cell r="E1893">
            <v>0</v>
          </cell>
          <cell r="F1893">
            <v>0</v>
          </cell>
          <cell r="G1893">
            <v>0</v>
          </cell>
          <cell r="H1893">
            <v>0</v>
          </cell>
          <cell r="I1893">
            <v>263831915.28</v>
          </cell>
          <cell r="J1893">
            <v>0</v>
          </cell>
          <cell r="K1893">
            <v>18500129.11</v>
          </cell>
          <cell r="L1893">
            <v>0</v>
          </cell>
          <cell r="M1893">
            <v>0</v>
          </cell>
          <cell r="N1893">
            <v>0</v>
          </cell>
          <cell r="O1893">
            <v>0</v>
          </cell>
          <cell r="P1893">
            <v>22024568.02</v>
          </cell>
          <cell r="Q1893">
            <v>11695045.16</v>
          </cell>
          <cell r="R1893">
            <v>0</v>
          </cell>
          <cell r="S1893">
            <v>0</v>
          </cell>
          <cell r="T1893">
            <v>0</v>
          </cell>
          <cell r="U1893">
            <v>0</v>
          </cell>
          <cell r="V1893">
            <v>32316585.88</v>
          </cell>
          <cell r="W1893">
            <v>0</v>
          </cell>
          <cell r="X1893">
            <v>23025910.81</v>
          </cell>
          <cell r="Y1893">
            <v>0</v>
          </cell>
          <cell r="Z1893">
            <v>0</v>
          </cell>
          <cell r="AA1893">
            <v>0</v>
          </cell>
          <cell r="AB1893">
            <v>0</v>
          </cell>
          <cell r="AC1893">
            <v>18872949.7</v>
          </cell>
          <cell r="AD1893">
            <v>0</v>
          </cell>
        </row>
        <row r="1893">
          <cell r="AF1893">
            <v>480760000</v>
          </cell>
          <cell r="AG1893">
            <v>0</v>
          </cell>
          <cell r="AH1893">
            <v>107686597.28</v>
          </cell>
          <cell r="AI1893">
            <v>0</v>
          </cell>
          <cell r="AJ1893">
            <v>9.44</v>
          </cell>
          <cell r="AK1893">
            <v>0</v>
          </cell>
          <cell r="AL1893">
            <v>34254512.76</v>
          </cell>
          <cell r="AM1893">
            <v>0</v>
          </cell>
          <cell r="AN1893">
            <v>162809920.78</v>
          </cell>
          <cell r="AO1893">
            <v>488184410.45</v>
          </cell>
          <cell r="AP1893">
            <v>785511040.26</v>
          </cell>
          <cell r="AQ1893">
            <v>1273695450.71</v>
          </cell>
          <cell r="AR1893">
            <v>367241193.15</v>
          </cell>
          <cell r="AS1893">
            <v>97917306.49</v>
          </cell>
          <cell r="AT1893">
            <v>23025910.81</v>
          </cell>
          <cell r="AU1893">
            <v>120943217.3</v>
          </cell>
          <cell r="AV1893">
            <v>785511040.26</v>
          </cell>
          <cell r="AW1893">
            <v>906454257.56</v>
          </cell>
          <cell r="AX1893">
            <v>97917306.49</v>
          </cell>
          <cell r="AY1893">
            <v>808536951.07</v>
          </cell>
          <cell r="AZ1893">
            <v>0.133424512369279</v>
          </cell>
          <cell r="BA1893">
            <v>0.866575487630721</v>
          </cell>
          <cell r="BB1893">
            <v>1.15396755882638</v>
          </cell>
          <cell r="BC1893">
            <v>0.108022336122701</v>
          </cell>
          <cell r="BD1893">
            <v>0.0254021762465779</v>
          </cell>
          <cell r="BE1893">
            <v>0.108022336122701</v>
          </cell>
          <cell r="BF1893">
            <v>0.891977663877299</v>
          </cell>
        </row>
        <row r="1894">
          <cell r="A1894" t="str">
            <v>002318.SZ</v>
          </cell>
          <cell r="B1894" t="str">
            <v>久立特材</v>
          </cell>
          <cell r="C1894">
            <v>2588839.42</v>
          </cell>
          <cell r="D1894">
            <v>97786866.23</v>
          </cell>
          <cell r="E1894">
            <v>0</v>
          </cell>
          <cell r="F1894">
            <v>0</v>
          </cell>
          <cell r="G1894">
            <v>0</v>
          </cell>
          <cell r="H1894">
            <v>0</v>
          </cell>
          <cell r="I1894">
            <v>939899577.74</v>
          </cell>
          <cell r="J1894">
            <v>0</v>
          </cell>
          <cell r="K1894">
            <v>513463539.85</v>
          </cell>
          <cell r="L1894">
            <v>0</v>
          </cell>
          <cell r="M1894">
            <v>0</v>
          </cell>
          <cell r="N1894">
            <v>0</v>
          </cell>
          <cell r="O1894">
            <v>0</v>
          </cell>
          <cell r="P1894">
            <v>111172962.97</v>
          </cell>
          <cell r="Q1894">
            <v>134453306.51</v>
          </cell>
          <cell r="R1894">
            <v>0</v>
          </cell>
          <cell r="S1894">
            <v>0</v>
          </cell>
          <cell r="T1894">
            <v>0</v>
          </cell>
          <cell r="U1894">
            <v>6006450</v>
          </cell>
          <cell r="V1894">
            <v>51674927.19</v>
          </cell>
          <cell r="W1894">
            <v>0</v>
          </cell>
          <cell r="X1894">
            <v>45048375</v>
          </cell>
          <cell r="Y1894">
            <v>0</v>
          </cell>
          <cell r="Z1894">
            <v>0</v>
          </cell>
          <cell r="AA1894">
            <v>28528465.29</v>
          </cell>
          <cell r="AB1894">
            <v>0</v>
          </cell>
          <cell r="AC1894">
            <v>195628946.59</v>
          </cell>
          <cell r="AD1894">
            <v>0</v>
          </cell>
        </row>
        <row r="1894">
          <cell r="AF1894">
            <v>977170720</v>
          </cell>
          <cell r="AG1894">
            <v>0</v>
          </cell>
          <cell r="AH1894">
            <v>1784048625.22</v>
          </cell>
          <cell r="AI1894">
            <v>220041688.8</v>
          </cell>
          <cell r="AJ1894">
            <v>-6115381.31</v>
          </cell>
          <cell r="AK1894">
            <v>0</v>
          </cell>
          <cell r="AL1894">
            <v>297853649.12</v>
          </cell>
          <cell r="AM1894">
            <v>0</v>
          </cell>
          <cell r="AN1894">
            <v>2077642979.11</v>
          </cell>
          <cell r="AO1894">
            <v>2126252256.79</v>
          </cell>
          <cell r="AP1894">
            <v>5350642280.94</v>
          </cell>
          <cell r="AQ1894">
            <v>7476894537.73</v>
          </cell>
          <cell r="AR1894">
            <v>1948882100.27</v>
          </cell>
          <cell r="AS1894">
            <v>103793316.23</v>
          </cell>
          <cell r="AT1894">
            <v>73576840.29</v>
          </cell>
          <cell r="AU1894">
            <v>177370156.52</v>
          </cell>
          <cell r="AV1894">
            <v>4910558903.34</v>
          </cell>
          <cell r="AW1894">
            <v>5087929059.86</v>
          </cell>
          <cell r="AX1894">
            <v>103793316.23</v>
          </cell>
          <cell r="AY1894">
            <v>4984135743.63</v>
          </cell>
          <cell r="AZ1894">
            <v>0.0348609727913306</v>
          </cell>
          <cell r="BA1894">
            <v>0.965139027208669</v>
          </cell>
          <cell r="BB1894">
            <v>1.03612015658734</v>
          </cell>
          <cell r="BC1894">
            <v>0.0203999141907957</v>
          </cell>
          <cell r="BD1894">
            <v>0.0144610586005349</v>
          </cell>
          <cell r="BE1894">
            <v>0.0203999141907957</v>
          </cell>
          <cell r="BF1894">
            <v>0.979600085809204</v>
          </cell>
        </row>
        <row r="1895">
          <cell r="A1895" t="str">
            <v>603002.SH</v>
          </cell>
          <cell r="B1895" t="str">
            <v>宏昌电子</v>
          </cell>
          <cell r="C1895">
            <v>0</v>
          </cell>
          <cell r="D1895">
            <v>96812400</v>
          </cell>
          <cell r="E1895">
            <v>0</v>
          </cell>
          <cell r="F1895">
            <v>0</v>
          </cell>
          <cell r="G1895">
            <v>0</v>
          </cell>
          <cell r="H1895">
            <v>0</v>
          </cell>
          <cell r="I1895">
            <v>1733062499.23</v>
          </cell>
          <cell r="J1895">
            <v>0</v>
          </cell>
          <cell r="K1895">
            <v>3646045.18</v>
          </cell>
          <cell r="L1895">
            <v>0</v>
          </cell>
          <cell r="M1895">
            <v>0</v>
          </cell>
          <cell r="N1895">
            <v>0</v>
          </cell>
          <cell r="O1895">
            <v>0</v>
          </cell>
          <cell r="P1895">
            <v>34703947.18</v>
          </cell>
          <cell r="Q1895">
            <v>26465827.95</v>
          </cell>
          <cell r="R1895">
            <v>0</v>
          </cell>
          <cell r="S1895">
            <v>0</v>
          </cell>
          <cell r="T1895">
            <v>0</v>
          </cell>
          <cell r="U1895">
            <v>2549179.89</v>
          </cell>
          <cell r="V1895">
            <v>32728211.09</v>
          </cell>
          <cell r="W1895">
            <v>0</v>
          </cell>
          <cell r="X1895">
            <v>3858813</v>
          </cell>
          <cell r="Y1895">
            <v>0</v>
          </cell>
          <cell r="Z1895">
            <v>0</v>
          </cell>
          <cell r="AA1895">
            <v>0</v>
          </cell>
          <cell r="AB1895">
            <v>0</v>
          </cell>
          <cell r="AC1895">
            <v>0</v>
          </cell>
          <cell r="AD1895">
            <v>0</v>
          </cell>
        </row>
        <row r="1895">
          <cell r="AF1895">
            <v>903875195</v>
          </cell>
          <cell r="AG1895">
            <v>0</v>
          </cell>
          <cell r="AH1895">
            <v>260124433.99</v>
          </cell>
          <cell r="AI1895">
            <v>0</v>
          </cell>
          <cell r="AJ1895">
            <v>-612219.15</v>
          </cell>
          <cell r="AK1895">
            <v>0</v>
          </cell>
          <cell r="AL1895">
            <v>57024848.42</v>
          </cell>
          <cell r="AM1895">
            <v>0</v>
          </cell>
          <cell r="AN1895">
            <v>787238208.8</v>
          </cell>
          <cell r="AO1895">
            <v>1933826923.52</v>
          </cell>
          <cell r="AP1895">
            <v>2007650467.06</v>
          </cell>
          <cell r="AQ1895">
            <v>3941477390.58</v>
          </cell>
          <cell r="AR1895">
            <v>1830606530.63</v>
          </cell>
          <cell r="AS1895">
            <v>99361579.89</v>
          </cell>
          <cell r="AT1895">
            <v>3858813</v>
          </cell>
          <cell r="AU1895">
            <v>103220392.89</v>
          </cell>
          <cell r="AV1895">
            <v>2007650467.06</v>
          </cell>
          <cell r="AW1895">
            <v>2110870859.95</v>
          </cell>
          <cell r="AX1895">
            <v>99361579.89</v>
          </cell>
          <cell r="AY1895">
            <v>2011509280.06</v>
          </cell>
          <cell r="AZ1895">
            <v>0.0488994352276221</v>
          </cell>
          <cell r="BA1895">
            <v>0.951100564772378</v>
          </cell>
          <cell r="BB1895">
            <v>1.05141352769497</v>
          </cell>
          <cell r="BC1895">
            <v>0.0470713683983271</v>
          </cell>
          <cell r="BD1895">
            <v>0.001828066829295</v>
          </cell>
          <cell r="BE1895">
            <v>0.0470713683983271</v>
          </cell>
          <cell r="BF1895">
            <v>0.952928631601673</v>
          </cell>
        </row>
        <row r="1896">
          <cell r="A1896" t="str">
            <v>003026.SZ</v>
          </cell>
          <cell r="B1896" t="str">
            <v>中晶科技</v>
          </cell>
          <cell r="C1896">
            <v>646650.83</v>
          </cell>
          <cell r="D1896">
            <v>96396551.6</v>
          </cell>
          <cell r="E1896">
            <v>0</v>
          </cell>
          <cell r="F1896">
            <v>0</v>
          </cell>
          <cell r="G1896">
            <v>0</v>
          </cell>
          <cell r="H1896">
            <v>0</v>
          </cell>
          <cell r="I1896">
            <v>204722288.82</v>
          </cell>
          <cell r="J1896">
            <v>0</v>
          </cell>
          <cell r="K1896">
            <v>1462560.88</v>
          </cell>
          <cell r="L1896">
            <v>0</v>
          </cell>
          <cell r="M1896">
            <v>0</v>
          </cell>
          <cell r="N1896">
            <v>0</v>
          </cell>
          <cell r="O1896">
            <v>0</v>
          </cell>
          <cell r="P1896">
            <v>11083052</v>
          </cell>
          <cell r="Q1896">
            <v>10139917.88</v>
          </cell>
          <cell r="R1896">
            <v>0</v>
          </cell>
          <cell r="S1896">
            <v>0</v>
          </cell>
          <cell r="T1896">
            <v>0</v>
          </cell>
          <cell r="U1896">
            <v>2187162.48</v>
          </cell>
          <cell r="V1896">
            <v>16027330.96</v>
          </cell>
          <cell r="W1896">
            <v>0</v>
          </cell>
          <cell r="X1896">
            <v>0</v>
          </cell>
          <cell r="Y1896">
            <v>0</v>
          </cell>
          <cell r="Z1896">
            <v>0</v>
          </cell>
          <cell r="AA1896">
            <v>0</v>
          </cell>
          <cell r="AB1896">
            <v>0</v>
          </cell>
          <cell r="AC1896">
            <v>24050628.45</v>
          </cell>
          <cell r="AD1896">
            <v>0</v>
          </cell>
        </row>
        <row r="1896">
          <cell r="AF1896">
            <v>99760000</v>
          </cell>
          <cell r="AG1896">
            <v>0</v>
          </cell>
          <cell r="AH1896">
            <v>357340396.03</v>
          </cell>
          <cell r="AI1896">
            <v>0</v>
          </cell>
          <cell r="AJ1896">
            <v>0</v>
          </cell>
          <cell r="AK1896">
            <v>0</v>
          </cell>
          <cell r="AL1896">
            <v>24258593.77</v>
          </cell>
          <cell r="AM1896">
            <v>0</v>
          </cell>
          <cell r="AN1896">
            <v>279935713.08</v>
          </cell>
          <cell r="AO1896">
            <v>366716143.9</v>
          </cell>
          <cell r="AP1896">
            <v>761294702.88</v>
          </cell>
          <cell r="AQ1896">
            <v>1128010846.78</v>
          </cell>
          <cell r="AR1896">
            <v>268132429.82</v>
          </cell>
          <cell r="AS1896">
            <v>98583714.08</v>
          </cell>
          <cell r="AT1896">
            <v>0</v>
          </cell>
          <cell r="AU1896">
            <v>98583714.08</v>
          </cell>
          <cell r="AV1896">
            <v>761294702.88</v>
          </cell>
          <cell r="AW1896">
            <v>859878416.96</v>
          </cell>
          <cell r="AX1896">
            <v>98583714.08</v>
          </cell>
          <cell r="AY1896">
            <v>761294702.88</v>
          </cell>
          <cell r="AZ1896">
            <v>0.114648434168788</v>
          </cell>
          <cell r="BA1896">
            <v>0.885351565831212</v>
          </cell>
          <cell r="BB1896">
            <v>1.12949481154546</v>
          </cell>
          <cell r="BC1896">
            <v>0.114648434168788</v>
          </cell>
          <cell r="BD1896">
            <v>0</v>
          </cell>
          <cell r="BE1896">
            <v>0.114648434168788</v>
          </cell>
          <cell r="BF1896">
            <v>0.885351565831212</v>
          </cell>
        </row>
        <row r="1897">
          <cell r="A1897" t="str">
            <v>002725.SZ</v>
          </cell>
          <cell r="B1897" t="str">
            <v>跃岭股份</v>
          </cell>
          <cell r="C1897">
            <v>272715.49</v>
          </cell>
          <cell r="D1897">
            <v>96328655.56</v>
          </cell>
          <cell r="E1897">
            <v>0</v>
          </cell>
          <cell r="F1897">
            <v>0</v>
          </cell>
          <cell r="G1897">
            <v>0</v>
          </cell>
          <cell r="H1897">
            <v>0</v>
          </cell>
          <cell r="I1897">
            <v>158213590.12</v>
          </cell>
          <cell r="J1897">
            <v>0</v>
          </cell>
          <cell r="K1897">
            <v>24660242.5</v>
          </cell>
          <cell r="L1897">
            <v>0</v>
          </cell>
          <cell r="M1897">
            <v>0</v>
          </cell>
          <cell r="N1897">
            <v>0</v>
          </cell>
          <cell r="O1897">
            <v>0</v>
          </cell>
          <cell r="P1897">
            <v>19774298.37</v>
          </cell>
          <cell r="Q1897">
            <v>2963521.81</v>
          </cell>
          <cell r="R1897">
            <v>0</v>
          </cell>
          <cell r="S1897">
            <v>0</v>
          </cell>
          <cell r="T1897">
            <v>0</v>
          </cell>
          <cell r="U1897">
            <v>0</v>
          </cell>
          <cell r="V1897">
            <v>294378.89</v>
          </cell>
          <cell r="W1897">
            <v>0</v>
          </cell>
          <cell r="X1897">
            <v>0</v>
          </cell>
          <cell r="Y1897">
            <v>0</v>
          </cell>
          <cell r="Z1897">
            <v>0</v>
          </cell>
          <cell r="AA1897">
            <v>0</v>
          </cell>
          <cell r="AB1897">
            <v>0</v>
          </cell>
          <cell r="AC1897">
            <v>8425890.99</v>
          </cell>
          <cell r="AD1897">
            <v>0</v>
          </cell>
        </row>
        <row r="1897">
          <cell r="AF1897">
            <v>256000000</v>
          </cell>
          <cell r="AG1897">
            <v>0</v>
          </cell>
          <cell r="AH1897">
            <v>297307804.35</v>
          </cell>
          <cell r="AI1897">
            <v>0</v>
          </cell>
          <cell r="AJ1897">
            <v>69361550.47</v>
          </cell>
          <cell r="AK1897">
            <v>0</v>
          </cell>
          <cell r="AL1897">
            <v>60255015.16</v>
          </cell>
          <cell r="AM1897">
            <v>0</v>
          </cell>
          <cell r="AN1897">
            <v>335053257.33</v>
          </cell>
          <cell r="AO1897">
            <v>310933293.73</v>
          </cell>
          <cell r="AP1897">
            <v>1017977627.31</v>
          </cell>
          <cell r="AQ1897">
            <v>1328910921.04</v>
          </cell>
          <cell r="AR1897">
            <v>214604638.17</v>
          </cell>
          <cell r="AS1897">
            <v>96328655.56</v>
          </cell>
          <cell r="AT1897">
            <v>0</v>
          </cell>
          <cell r="AU1897">
            <v>96328655.56</v>
          </cell>
          <cell r="AV1897">
            <v>1017977627.31</v>
          </cell>
          <cell r="AW1897">
            <v>1114306282.87</v>
          </cell>
          <cell r="AX1897">
            <v>96328655.56</v>
          </cell>
          <cell r="AY1897">
            <v>1017977627.31</v>
          </cell>
          <cell r="AZ1897">
            <v>0.0864471977236784</v>
          </cell>
          <cell r="BA1897">
            <v>0.913552802276322</v>
          </cell>
          <cell r="BB1897">
            <v>1.09462747802675</v>
          </cell>
          <cell r="BC1897">
            <v>0.0864471977236784</v>
          </cell>
          <cell r="BD1897">
            <v>0</v>
          </cell>
          <cell r="BE1897">
            <v>0.0864471977236784</v>
          </cell>
          <cell r="BF1897">
            <v>0.913552802276322</v>
          </cell>
        </row>
        <row r="1898">
          <cell r="A1898" t="str">
            <v>603058.SH</v>
          </cell>
          <cell r="B1898" t="str">
            <v>永吉股份</v>
          </cell>
          <cell r="C1898">
            <v>16535399.76</v>
          </cell>
          <cell r="D1898">
            <v>96096913.43</v>
          </cell>
          <cell r="E1898">
            <v>0</v>
          </cell>
          <cell r="F1898">
            <v>0</v>
          </cell>
          <cell r="G1898">
            <v>0</v>
          </cell>
          <cell r="H1898">
            <v>0</v>
          </cell>
          <cell r="I1898">
            <v>115493100.14</v>
          </cell>
          <cell r="J1898">
            <v>0</v>
          </cell>
          <cell r="K1898">
            <v>1719621.16</v>
          </cell>
          <cell r="L1898">
            <v>0</v>
          </cell>
          <cell r="M1898">
            <v>0</v>
          </cell>
          <cell r="N1898">
            <v>0</v>
          </cell>
          <cell r="O1898">
            <v>0</v>
          </cell>
          <cell r="P1898">
            <v>3711731.15</v>
          </cell>
          <cell r="Q1898">
            <v>4526492.31</v>
          </cell>
          <cell r="R1898">
            <v>0</v>
          </cell>
          <cell r="S1898">
            <v>0</v>
          </cell>
          <cell r="T1898">
            <v>0</v>
          </cell>
          <cell r="U1898">
            <v>0</v>
          </cell>
          <cell r="V1898">
            <v>223550.75</v>
          </cell>
          <cell r="W1898">
            <v>0</v>
          </cell>
          <cell r="X1898">
            <v>95158133.84</v>
          </cell>
          <cell r="Y1898">
            <v>0</v>
          </cell>
          <cell r="Z1898">
            <v>0</v>
          </cell>
          <cell r="AA1898">
            <v>0</v>
          </cell>
          <cell r="AB1898">
            <v>0</v>
          </cell>
          <cell r="AC1898">
            <v>1010597.5</v>
          </cell>
          <cell r="AD1898">
            <v>0</v>
          </cell>
        </row>
        <row r="1898">
          <cell r="AF1898">
            <v>419074400</v>
          </cell>
          <cell r="AG1898">
            <v>0</v>
          </cell>
          <cell r="AH1898">
            <v>105945310.56</v>
          </cell>
          <cell r="AI1898">
            <v>29144923.09</v>
          </cell>
          <cell r="AJ1898">
            <v>11829157.92</v>
          </cell>
          <cell r="AK1898">
            <v>0</v>
          </cell>
          <cell r="AL1898">
            <v>111452186.32</v>
          </cell>
          <cell r="AM1898">
            <v>0</v>
          </cell>
          <cell r="AN1898">
            <v>484921667.46</v>
          </cell>
          <cell r="AO1898">
            <v>334475540.04</v>
          </cell>
          <cell r="AP1898">
            <v>1162367645.35</v>
          </cell>
          <cell r="AQ1898">
            <v>1496843185.39</v>
          </cell>
          <cell r="AR1898">
            <v>143220492.77</v>
          </cell>
          <cell r="AS1898">
            <v>96096913.43</v>
          </cell>
          <cell r="AT1898">
            <v>95158133.84</v>
          </cell>
          <cell r="AU1898">
            <v>191255047.27</v>
          </cell>
          <cell r="AV1898">
            <v>1104077799.17</v>
          </cell>
          <cell r="AW1898">
            <v>1295332846.44</v>
          </cell>
          <cell r="AX1898">
            <v>96096913.43</v>
          </cell>
          <cell r="AY1898">
            <v>1199235933.01</v>
          </cell>
          <cell r="AZ1898">
            <v>0.147649345722709</v>
          </cell>
          <cell r="BA1898">
            <v>0.852350654277291</v>
          </cell>
          <cell r="BB1898">
            <v>1.17322606016875</v>
          </cell>
          <cell r="BC1898">
            <v>0.0741870428856227</v>
          </cell>
          <cell r="BD1898">
            <v>0.0734623028370861</v>
          </cell>
          <cell r="BE1898">
            <v>0.0741870428856227</v>
          </cell>
          <cell r="BF1898">
            <v>0.925812957114377</v>
          </cell>
        </row>
        <row r="1899">
          <cell r="A1899" t="str">
            <v>002014.SZ</v>
          </cell>
          <cell r="B1899" t="str">
            <v>永新股份</v>
          </cell>
          <cell r="C1899">
            <v>399421.23</v>
          </cell>
          <cell r="D1899">
            <v>96036187.89</v>
          </cell>
          <cell r="E1899">
            <v>0</v>
          </cell>
          <cell r="F1899">
            <v>0</v>
          </cell>
          <cell r="G1899">
            <v>0</v>
          </cell>
          <cell r="H1899">
            <v>0</v>
          </cell>
          <cell r="I1899">
            <v>479544296.17</v>
          </cell>
          <cell r="J1899">
            <v>0</v>
          </cell>
          <cell r="K1899">
            <v>4019279.64</v>
          </cell>
          <cell r="L1899">
            <v>0</v>
          </cell>
          <cell r="M1899">
            <v>0</v>
          </cell>
          <cell r="N1899">
            <v>0</v>
          </cell>
          <cell r="O1899">
            <v>0</v>
          </cell>
          <cell r="P1899">
            <v>62454787.13</v>
          </cell>
          <cell r="Q1899">
            <v>17317192.67</v>
          </cell>
          <cell r="R1899">
            <v>0</v>
          </cell>
          <cell r="S1899">
            <v>0</v>
          </cell>
          <cell r="T1899">
            <v>0</v>
          </cell>
          <cell r="U1899">
            <v>0</v>
          </cell>
          <cell r="V1899">
            <v>85508.52</v>
          </cell>
          <cell r="W1899">
            <v>0</v>
          </cell>
          <cell r="X1899">
            <v>0</v>
          </cell>
          <cell r="Y1899">
            <v>0</v>
          </cell>
          <cell r="Z1899">
            <v>0</v>
          </cell>
          <cell r="AA1899">
            <v>0</v>
          </cell>
          <cell r="AB1899">
            <v>0</v>
          </cell>
          <cell r="AC1899">
            <v>45507232.1</v>
          </cell>
          <cell r="AD1899">
            <v>0</v>
          </cell>
        </row>
        <row r="1899">
          <cell r="AF1899">
            <v>514016724</v>
          </cell>
          <cell r="AG1899">
            <v>0</v>
          </cell>
          <cell r="AH1899">
            <v>507624960.39</v>
          </cell>
          <cell r="AI1899">
            <v>67903515.22</v>
          </cell>
          <cell r="AJ1899">
            <v>0</v>
          </cell>
          <cell r="AK1899">
            <v>3581853.05</v>
          </cell>
          <cell r="AL1899">
            <v>244524316.1</v>
          </cell>
          <cell r="AM1899">
            <v>0</v>
          </cell>
          <cell r="AN1899">
            <v>814567695.63</v>
          </cell>
          <cell r="AO1899">
            <v>705363905.35</v>
          </cell>
          <cell r="AP1899">
            <v>2152219064.39</v>
          </cell>
          <cell r="AQ1899">
            <v>2857582969.74</v>
          </cell>
          <cell r="AR1899">
            <v>609327717.46</v>
          </cell>
          <cell r="AS1899">
            <v>96036187.89</v>
          </cell>
          <cell r="AT1899">
            <v>0</v>
          </cell>
          <cell r="AU1899">
            <v>96036187.89</v>
          </cell>
          <cell r="AV1899">
            <v>2016412033.95</v>
          </cell>
          <cell r="AW1899">
            <v>2112448221.84</v>
          </cell>
          <cell r="AX1899">
            <v>96036187.89</v>
          </cell>
          <cell r="AY1899">
            <v>2016412033.95</v>
          </cell>
          <cell r="AZ1899">
            <v>0.0454620316356677</v>
          </cell>
          <cell r="BA1899">
            <v>0.954537968364332</v>
          </cell>
          <cell r="BB1899">
            <v>1.0476272638097</v>
          </cell>
          <cell r="BC1899">
            <v>0.0454620316356677</v>
          </cell>
          <cell r="BD1899">
            <v>0</v>
          </cell>
          <cell r="BE1899">
            <v>0.0454620316356677</v>
          </cell>
          <cell r="BF1899">
            <v>0.954537968364332</v>
          </cell>
        </row>
        <row r="1900">
          <cell r="A1900" t="str">
            <v>605589.SH</v>
          </cell>
          <cell r="B1900" t="str">
            <v>圣泉集团</v>
          </cell>
          <cell r="C1900">
            <v>79551688.31</v>
          </cell>
          <cell r="D1900">
            <v>95221783.55</v>
          </cell>
          <cell r="E1900">
            <v>0</v>
          </cell>
          <cell r="F1900">
            <v>0</v>
          </cell>
          <cell r="G1900">
            <v>10962500</v>
          </cell>
          <cell r="H1900">
            <v>0</v>
          </cell>
          <cell r="I1900">
            <v>1219411247.11</v>
          </cell>
          <cell r="J1900">
            <v>0</v>
          </cell>
          <cell r="K1900">
            <v>69097698.81</v>
          </cell>
          <cell r="L1900">
            <v>0</v>
          </cell>
          <cell r="M1900">
            <v>0</v>
          </cell>
          <cell r="N1900">
            <v>0</v>
          </cell>
          <cell r="O1900">
            <v>0</v>
          </cell>
          <cell r="P1900">
            <v>86844993.58</v>
          </cell>
          <cell r="Q1900">
            <v>12267954.41</v>
          </cell>
          <cell r="R1900">
            <v>0</v>
          </cell>
          <cell r="S1900">
            <v>0</v>
          </cell>
          <cell r="T1900">
            <v>0</v>
          </cell>
          <cell r="U1900">
            <v>110720768.92</v>
          </cell>
          <cell r="V1900">
            <v>6693588.02</v>
          </cell>
          <cell r="W1900">
            <v>0</v>
          </cell>
          <cell r="X1900">
            <v>2760131746.12</v>
          </cell>
          <cell r="Y1900">
            <v>0</v>
          </cell>
          <cell r="Z1900">
            <v>0</v>
          </cell>
          <cell r="AA1900">
            <v>0</v>
          </cell>
          <cell r="AB1900">
            <v>20911399.33</v>
          </cell>
          <cell r="AC1900">
            <v>240860589.13</v>
          </cell>
          <cell r="AD1900">
            <v>0</v>
          </cell>
        </row>
        <row r="1900">
          <cell r="AF1900">
            <v>774776800</v>
          </cell>
          <cell r="AG1900">
            <v>0</v>
          </cell>
          <cell r="AH1900">
            <v>2569805307.62</v>
          </cell>
          <cell r="AI1900">
            <v>0</v>
          </cell>
          <cell r="AJ1900">
            <v>3564566.65</v>
          </cell>
          <cell r="AK1900">
            <v>35158196.96</v>
          </cell>
          <cell r="AL1900">
            <v>263930644.04</v>
          </cell>
          <cell r="AM1900">
            <v>0</v>
          </cell>
          <cell r="AN1900">
            <v>4130892496.14</v>
          </cell>
          <cell r="AO1900">
            <v>4712675957.29</v>
          </cell>
          <cell r="AP1900">
            <v>7778128011.41</v>
          </cell>
          <cell r="AQ1900">
            <v>12490803968.7</v>
          </cell>
          <cell r="AR1900">
            <v>1735639158.7</v>
          </cell>
          <cell r="AS1900">
            <v>216905052.47</v>
          </cell>
          <cell r="AT1900">
            <v>2760131746.12</v>
          </cell>
          <cell r="AU1900">
            <v>2977036798.59</v>
          </cell>
          <cell r="AV1900">
            <v>7778128011.41</v>
          </cell>
          <cell r="AW1900">
            <v>10755164810</v>
          </cell>
          <cell r="AX1900">
            <v>216905052.47</v>
          </cell>
          <cell r="AY1900">
            <v>10538259757.53</v>
          </cell>
          <cell r="AZ1900">
            <v>0.27680066751018</v>
          </cell>
          <cell r="BA1900">
            <v>0.72319933248982</v>
          </cell>
          <cell r="BB1900">
            <v>1.38274463909862</v>
          </cell>
          <cell r="BC1900">
            <v>0.0201675247475822</v>
          </cell>
          <cell r="BD1900">
            <v>0.256633142762598</v>
          </cell>
          <cell r="BE1900">
            <v>0.0201675247475822</v>
          </cell>
          <cell r="BF1900">
            <v>0.979832475252418</v>
          </cell>
        </row>
        <row r="1901">
          <cell r="A1901" t="str">
            <v>603992.SH</v>
          </cell>
          <cell r="B1901" t="str">
            <v>松霖科技</v>
          </cell>
          <cell r="C1901">
            <v>43023777.84</v>
          </cell>
          <cell r="D1901">
            <v>95140279.03</v>
          </cell>
          <cell r="E1901">
            <v>0</v>
          </cell>
          <cell r="F1901">
            <v>0</v>
          </cell>
          <cell r="G1901">
            <v>0</v>
          </cell>
          <cell r="H1901">
            <v>0</v>
          </cell>
          <cell r="I1901">
            <v>626653146.49</v>
          </cell>
          <cell r="J1901">
            <v>0</v>
          </cell>
          <cell r="K1901">
            <v>109269044.55</v>
          </cell>
          <cell r="L1901">
            <v>0</v>
          </cell>
          <cell r="M1901">
            <v>0</v>
          </cell>
          <cell r="N1901">
            <v>0</v>
          </cell>
          <cell r="O1901">
            <v>0</v>
          </cell>
          <cell r="P1901">
            <v>100614319.39</v>
          </cell>
          <cell r="Q1901">
            <v>33036824.05</v>
          </cell>
          <cell r="R1901">
            <v>0</v>
          </cell>
          <cell r="S1901">
            <v>0</v>
          </cell>
          <cell r="T1901">
            <v>0</v>
          </cell>
          <cell r="U1901">
            <v>0</v>
          </cell>
          <cell r="V1901">
            <v>3895432.57</v>
          </cell>
          <cell r="W1901">
            <v>0</v>
          </cell>
          <cell r="X1901">
            <v>0</v>
          </cell>
          <cell r="Y1901">
            <v>0</v>
          </cell>
          <cell r="Z1901">
            <v>0</v>
          </cell>
          <cell r="AA1901">
            <v>0</v>
          </cell>
          <cell r="AB1901">
            <v>0</v>
          </cell>
          <cell r="AC1901">
            <v>6367176.96</v>
          </cell>
          <cell r="AD1901">
            <v>0</v>
          </cell>
        </row>
        <row r="1901">
          <cell r="AF1901">
            <v>401009858</v>
          </cell>
          <cell r="AG1901">
            <v>0</v>
          </cell>
          <cell r="AH1901">
            <v>999693759.39</v>
          </cell>
          <cell r="AI1901">
            <v>0</v>
          </cell>
          <cell r="AJ1901">
            <v>-314238.21</v>
          </cell>
          <cell r="AK1901">
            <v>0</v>
          </cell>
          <cell r="AL1901">
            <v>92416985.06</v>
          </cell>
          <cell r="AM1901">
            <v>0</v>
          </cell>
          <cell r="AN1901">
            <v>641691161.52</v>
          </cell>
          <cell r="AO1901">
            <v>1018000000.88</v>
          </cell>
          <cell r="AP1901">
            <v>2134497525.76</v>
          </cell>
          <cell r="AQ1901">
            <v>3152497526.64</v>
          </cell>
          <cell r="AR1901">
            <v>922859721.85</v>
          </cell>
          <cell r="AS1901">
            <v>95140279.03</v>
          </cell>
          <cell r="AT1901">
            <v>0</v>
          </cell>
          <cell r="AU1901">
            <v>95140279.03</v>
          </cell>
          <cell r="AV1901">
            <v>2134497525.76</v>
          </cell>
          <cell r="AW1901">
            <v>2229637804.79</v>
          </cell>
          <cell r="AX1901">
            <v>95140279.03</v>
          </cell>
          <cell r="AY1901">
            <v>2134497525.76</v>
          </cell>
          <cell r="AZ1901">
            <v>0.0426707328094308</v>
          </cell>
          <cell r="BA1901">
            <v>0.957329267190569</v>
          </cell>
          <cell r="BB1901">
            <v>1.04457268180535</v>
          </cell>
          <cell r="BC1901">
            <v>0.0426707328094308</v>
          </cell>
          <cell r="BD1901">
            <v>0</v>
          </cell>
          <cell r="BE1901">
            <v>0.0426707328094308</v>
          </cell>
          <cell r="BF1901">
            <v>0.957329267190569</v>
          </cell>
        </row>
        <row r="1902">
          <cell r="A1902" t="str">
            <v>002363.SZ</v>
          </cell>
          <cell r="B1902" t="str">
            <v>隆基机械</v>
          </cell>
          <cell r="C1902">
            <v>19374432.78</v>
          </cell>
          <cell r="D1902">
            <v>95106944.44</v>
          </cell>
          <cell r="E1902">
            <v>0</v>
          </cell>
          <cell r="F1902">
            <v>0</v>
          </cell>
          <cell r="G1902">
            <v>0</v>
          </cell>
          <cell r="H1902">
            <v>0</v>
          </cell>
          <cell r="I1902">
            <v>849330028.86</v>
          </cell>
          <cell r="J1902">
            <v>0</v>
          </cell>
          <cell r="K1902">
            <v>12673774.46</v>
          </cell>
          <cell r="L1902">
            <v>0</v>
          </cell>
          <cell r="M1902">
            <v>0</v>
          </cell>
          <cell r="N1902">
            <v>0</v>
          </cell>
          <cell r="O1902">
            <v>0</v>
          </cell>
          <cell r="P1902">
            <v>45700630.23</v>
          </cell>
          <cell r="Q1902">
            <v>6406581.95</v>
          </cell>
          <cell r="R1902">
            <v>0</v>
          </cell>
          <cell r="S1902">
            <v>0</v>
          </cell>
          <cell r="T1902">
            <v>0</v>
          </cell>
          <cell r="U1902">
            <v>0</v>
          </cell>
          <cell r="V1902">
            <v>2027093.18</v>
          </cell>
          <cell r="W1902">
            <v>0</v>
          </cell>
          <cell r="X1902">
            <v>0</v>
          </cell>
          <cell r="Y1902">
            <v>0</v>
          </cell>
          <cell r="Z1902">
            <v>0</v>
          </cell>
          <cell r="AA1902">
            <v>0</v>
          </cell>
          <cell r="AB1902">
            <v>0</v>
          </cell>
          <cell r="AC1902">
            <v>15845516.67</v>
          </cell>
          <cell r="AD1902">
            <v>0</v>
          </cell>
        </row>
        <row r="1902">
          <cell r="AF1902">
            <v>416100301</v>
          </cell>
          <cell r="AG1902">
            <v>0</v>
          </cell>
          <cell r="AH1902">
            <v>1377675040.8</v>
          </cell>
          <cell r="AI1902">
            <v>0</v>
          </cell>
          <cell r="AJ1902">
            <v>0</v>
          </cell>
          <cell r="AK1902">
            <v>0</v>
          </cell>
          <cell r="AL1902">
            <v>68209033.86</v>
          </cell>
          <cell r="AM1902">
            <v>0</v>
          </cell>
          <cell r="AN1902">
            <v>305258588.42</v>
          </cell>
          <cell r="AO1902">
            <v>1046465002.57</v>
          </cell>
          <cell r="AP1902">
            <v>2167242964.08</v>
          </cell>
          <cell r="AQ1902">
            <v>3213707966.65</v>
          </cell>
          <cell r="AR1902">
            <v>951358058.13</v>
          </cell>
          <cell r="AS1902">
            <v>95106944.44</v>
          </cell>
          <cell r="AT1902">
            <v>0</v>
          </cell>
          <cell r="AU1902">
            <v>95106944.44</v>
          </cell>
          <cell r="AV1902">
            <v>2167242964.08</v>
          </cell>
          <cell r="AW1902">
            <v>2262349908.52</v>
          </cell>
          <cell r="AX1902">
            <v>95106944.44</v>
          </cell>
          <cell r="AY1902">
            <v>2167242964.08</v>
          </cell>
          <cell r="AZ1902">
            <v>0.0420390073532956</v>
          </cell>
          <cell r="BA1902">
            <v>0.957960992646704</v>
          </cell>
          <cell r="BB1902">
            <v>1.04388384044443</v>
          </cell>
          <cell r="BC1902">
            <v>0.0420390073532956</v>
          </cell>
          <cell r="BD1902">
            <v>0</v>
          </cell>
          <cell r="BE1902">
            <v>0.0420390073532956</v>
          </cell>
          <cell r="BF1902">
            <v>0.957960992646704</v>
          </cell>
        </row>
        <row r="1903">
          <cell r="A1903" t="str">
            <v>002703.SZ</v>
          </cell>
          <cell r="B1903" t="str">
            <v>浙江世宝</v>
          </cell>
          <cell r="C1903">
            <v>2319610.05</v>
          </cell>
          <cell r="D1903">
            <v>93099752.06</v>
          </cell>
          <cell r="E1903">
            <v>0</v>
          </cell>
          <cell r="F1903">
            <v>0</v>
          </cell>
          <cell r="G1903">
            <v>0</v>
          </cell>
          <cell r="H1903">
            <v>0</v>
          </cell>
          <cell r="I1903">
            <v>404047287.25</v>
          </cell>
          <cell r="J1903">
            <v>4488169.04</v>
          </cell>
          <cell r="K1903">
            <v>9289841.36</v>
          </cell>
          <cell r="L1903">
            <v>0</v>
          </cell>
          <cell r="M1903">
            <v>0</v>
          </cell>
          <cell r="N1903">
            <v>0</v>
          </cell>
          <cell r="O1903">
            <v>0</v>
          </cell>
          <cell r="P1903">
            <v>17744693.33</v>
          </cell>
          <cell r="Q1903">
            <v>6284047.56</v>
          </cell>
          <cell r="R1903">
            <v>0</v>
          </cell>
          <cell r="S1903">
            <v>0</v>
          </cell>
          <cell r="T1903">
            <v>0</v>
          </cell>
          <cell r="U1903">
            <v>0</v>
          </cell>
          <cell r="V1903">
            <v>32156049.01</v>
          </cell>
          <cell r="W1903">
            <v>0</v>
          </cell>
          <cell r="X1903">
            <v>18811465.75</v>
          </cell>
          <cell r="Y1903">
            <v>0</v>
          </cell>
          <cell r="Z1903">
            <v>0</v>
          </cell>
          <cell r="AA1903">
            <v>0</v>
          </cell>
          <cell r="AB1903">
            <v>0</v>
          </cell>
          <cell r="AC1903">
            <v>37186835.66</v>
          </cell>
          <cell r="AD1903">
            <v>0</v>
          </cell>
        </row>
        <row r="1903">
          <cell r="AF1903">
            <v>789644637</v>
          </cell>
          <cell r="AG1903">
            <v>0</v>
          </cell>
          <cell r="AH1903">
            <v>182334093.78</v>
          </cell>
          <cell r="AI1903">
            <v>0</v>
          </cell>
          <cell r="AJ1903">
            <v>0</v>
          </cell>
          <cell r="AK1903">
            <v>0</v>
          </cell>
          <cell r="AL1903">
            <v>135379620.2</v>
          </cell>
          <cell r="AM1903">
            <v>0</v>
          </cell>
          <cell r="AN1903">
            <v>277721117.84</v>
          </cell>
          <cell r="AO1903">
            <v>625427751.07</v>
          </cell>
          <cell r="AP1903">
            <v>1385079468.82</v>
          </cell>
          <cell r="AQ1903">
            <v>2010507219.89</v>
          </cell>
          <cell r="AR1903">
            <v>513516533.26</v>
          </cell>
          <cell r="AS1903">
            <v>93099752.06</v>
          </cell>
          <cell r="AT1903">
            <v>18811465.75</v>
          </cell>
          <cell r="AU1903">
            <v>111911217.81</v>
          </cell>
          <cell r="AV1903">
            <v>1385079468.82</v>
          </cell>
          <cell r="AW1903">
            <v>1496990686.63</v>
          </cell>
          <cell r="AX1903">
            <v>93099752.06</v>
          </cell>
          <cell r="AY1903">
            <v>1403890934.57</v>
          </cell>
          <cell r="AZ1903">
            <v>0.074757457617811</v>
          </cell>
          <cell r="BA1903">
            <v>0.925242542382189</v>
          </cell>
          <cell r="BB1903">
            <v>1.0807976873019</v>
          </cell>
          <cell r="BC1903">
            <v>0.0621912700536465</v>
          </cell>
          <cell r="BD1903">
            <v>0.0125661875641645</v>
          </cell>
          <cell r="BE1903">
            <v>0.0621912700536465</v>
          </cell>
          <cell r="BF1903">
            <v>0.937808729946354</v>
          </cell>
        </row>
        <row r="1904">
          <cell r="A1904" t="str">
            <v>603309.SH</v>
          </cell>
          <cell r="B1904" t="str">
            <v>维力医疗</v>
          </cell>
          <cell r="C1904">
            <v>5731885.82</v>
          </cell>
          <cell r="D1904">
            <v>92427000</v>
          </cell>
          <cell r="E1904">
            <v>0</v>
          </cell>
          <cell r="F1904">
            <v>0</v>
          </cell>
          <cell r="G1904">
            <v>0</v>
          </cell>
          <cell r="H1904">
            <v>0</v>
          </cell>
          <cell r="I1904">
            <v>89901753.33</v>
          </cell>
          <cell r="J1904">
            <v>0</v>
          </cell>
          <cell r="K1904">
            <v>17737730.04</v>
          </cell>
          <cell r="L1904">
            <v>0</v>
          </cell>
          <cell r="M1904">
            <v>0</v>
          </cell>
          <cell r="N1904">
            <v>0</v>
          </cell>
          <cell r="O1904">
            <v>0</v>
          </cell>
          <cell r="P1904">
            <v>36890848.8</v>
          </cell>
          <cell r="Q1904">
            <v>11086579.98</v>
          </cell>
          <cell r="R1904">
            <v>0</v>
          </cell>
          <cell r="S1904">
            <v>0</v>
          </cell>
          <cell r="T1904">
            <v>0</v>
          </cell>
          <cell r="U1904">
            <v>36242044.45</v>
          </cell>
          <cell r="V1904">
            <v>960106.53</v>
          </cell>
          <cell r="W1904">
            <v>0</v>
          </cell>
          <cell r="X1904">
            <v>83292684.57</v>
          </cell>
          <cell r="Y1904">
            <v>0</v>
          </cell>
          <cell r="Z1904">
            <v>0</v>
          </cell>
          <cell r="AA1904">
            <v>0</v>
          </cell>
          <cell r="AB1904">
            <v>0</v>
          </cell>
          <cell r="AC1904">
            <v>17218008.9</v>
          </cell>
          <cell r="AD1904">
            <v>0</v>
          </cell>
        </row>
        <row r="1904">
          <cell r="AF1904">
            <v>260000000</v>
          </cell>
          <cell r="AG1904">
            <v>0</v>
          </cell>
          <cell r="AH1904">
            <v>247765960.92</v>
          </cell>
          <cell r="AI1904">
            <v>0</v>
          </cell>
          <cell r="AJ1904">
            <v>-6553900</v>
          </cell>
          <cell r="AK1904">
            <v>0</v>
          </cell>
          <cell r="AL1904">
            <v>67458167.58</v>
          </cell>
          <cell r="AM1904">
            <v>0</v>
          </cell>
          <cell r="AN1904">
            <v>595255508.66</v>
          </cell>
          <cell r="AO1904">
            <v>391488642.42</v>
          </cell>
          <cell r="AP1904">
            <v>1163925737.16</v>
          </cell>
          <cell r="AQ1904">
            <v>1555414379.58</v>
          </cell>
          <cell r="AR1904">
            <v>179526913.4</v>
          </cell>
          <cell r="AS1904">
            <v>128669044.45</v>
          </cell>
          <cell r="AT1904">
            <v>83292684.57</v>
          </cell>
          <cell r="AU1904">
            <v>211961729.02</v>
          </cell>
          <cell r="AV1904">
            <v>1163925737.16</v>
          </cell>
          <cell r="AW1904">
            <v>1375887466.18</v>
          </cell>
          <cell r="AX1904">
            <v>128669044.45</v>
          </cell>
          <cell r="AY1904">
            <v>1247218421.73</v>
          </cell>
          <cell r="AZ1904">
            <v>0.154054553319312</v>
          </cell>
          <cell r="BA1904">
            <v>0.845945446680688</v>
          </cell>
          <cell r="BB1904">
            <v>1.18210932386218</v>
          </cell>
          <cell r="BC1904">
            <v>0.0935171281174873</v>
          </cell>
          <cell r="BD1904">
            <v>0.0605374252018248</v>
          </cell>
          <cell r="BE1904">
            <v>0.0935171281174873</v>
          </cell>
          <cell r="BF1904">
            <v>0.906482871882513</v>
          </cell>
        </row>
        <row r="1905">
          <cell r="A1905" t="str">
            <v>603105.SH</v>
          </cell>
          <cell r="B1905" t="str">
            <v>芯能科技</v>
          </cell>
          <cell r="C1905">
            <v>453122.17</v>
          </cell>
          <cell r="D1905">
            <v>92375547.93</v>
          </cell>
          <cell r="E1905">
            <v>0</v>
          </cell>
          <cell r="F1905">
            <v>0</v>
          </cell>
          <cell r="G1905">
            <v>0</v>
          </cell>
          <cell r="H1905">
            <v>0</v>
          </cell>
          <cell r="I1905">
            <v>169587817.51</v>
          </cell>
          <cell r="J1905">
            <v>103455.22</v>
          </cell>
          <cell r="K1905">
            <v>341678.73</v>
          </cell>
          <cell r="L1905">
            <v>0</v>
          </cell>
          <cell r="M1905">
            <v>0</v>
          </cell>
          <cell r="N1905">
            <v>0</v>
          </cell>
          <cell r="O1905">
            <v>0</v>
          </cell>
          <cell r="P1905">
            <v>9854410.73</v>
          </cell>
          <cell r="Q1905">
            <v>10227527.46</v>
          </cell>
          <cell r="R1905">
            <v>0</v>
          </cell>
          <cell r="S1905">
            <v>0</v>
          </cell>
          <cell r="T1905">
            <v>0</v>
          </cell>
          <cell r="U1905">
            <v>188180640.56</v>
          </cell>
          <cell r="V1905">
            <v>44418.23</v>
          </cell>
          <cell r="W1905">
            <v>0</v>
          </cell>
          <cell r="X1905">
            <v>906669809.12</v>
          </cell>
          <cell r="Y1905">
            <v>0</v>
          </cell>
          <cell r="Z1905">
            <v>0</v>
          </cell>
          <cell r="AA1905">
            <v>0</v>
          </cell>
          <cell r="AB1905">
            <v>5394864.04</v>
          </cell>
          <cell r="AC1905">
            <v>17247034.46</v>
          </cell>
          <cell r="AD1905">
            <v>0</v>
          </cell>
        </row>
        <row r="1905">
          <cell r="AF1905">
            <v>500000000</v>
          </cell>
          <cell r="AG1905">
            <v>0</v>
          </cell>
          <cell r="AH1905">
            <v>721999022.61</v>
          </cell>
          <cell r="AI1905">
            <v>0</v>
          </cell>
          <cell r="AJ1905">
            <v>0</v>
          </cell>
          <cell r="AK1905">
            <v>0</v>
          </cell>
          <cell r="AL1905">
            <v>36345572.58</v>
          </cell>
          <cell r="AM1905">
            <v>0</v>
          </cell>
          <cell r="AN1905">
            <v>350897746.09</v>
          </cell>
          <cell r="AO1905">
            <v>1400480326.16</v>
          </cell>
          <cell r="AP1905">
            <v>1609242341.28</v>
          </cell>
          <cell r="AQ1905">
            <v>3009722667.44</v>
          </cell>
          <cell r="AR1905">
            <v>213254328.55</v>
          </cell>
          <cell r="AS1905">
            <v>280556188.49</v>
          </cell>
          <cell r="AT1905">
            <v>906669809.12</v>
          </cell>
          <cell r="AU1905">
            <v>1187225997.61</v>
          </cell>
          <cell r="AV1905">
            <v>1609242341.28</v>
          </cell>
          <cell r="AW1905">
            <v>2796468338.89</v>
          </cell>
          <cell r="AX1905">
            <v>280556188.49</v>
          </cell>
          <cell r="AY1905">
            <v>2515912150.4</v>
          </cell>
          <cell r="AZ1905">
            <v>0.424544766375308</v>
          </cell>
          <cell r="BA1905">
            <v>0.575455233624692</v>
          </cell>
          <cell r="BB1905">
            <v>1.73775463592741</v>
          </cell>
          <cell r="BC1905">
            <v>0.100325179651904</v>
          </cell>
          <cell r="BD1905">
            <v>0.324219586723404</v>
          </cell>
          <cell r="BE1905">
            <v>0.100325179651904</v>
          </cell>
          <cell r="BF1905">
            <v>0.899674820348096</v>
          </cell>
        </row>
        <row r="1906">
          <cell r="A1906" t="str">
            <v>000596.SZ</v>
          </cell>
          <cell r="B1906" t="str">
            <v>古井贡酒</v>
          </cell>
          <cell r="C1906">
            <v>195666409.76</v>
          </cell>
          <cell r="D1906">
            <v>92255166.33</v>
          </cell>
          <cell r="E1906">
            <v>0</v>
          </cell>
          <cell r="F1906">
            <v>0</v>
          </cell>
          <cell r="G1906">
            <v>0</v>
          </cell>
          <cell r="H1906">
            <v>0</v>
          </cell>
          <cell r="I1906">
            <v>665600198.09</v>
          </cell>
          <cell r="J1906">
            <v>0</v>
          </cell>
          <cell r="K1906">
            <v>2792760736.48</v>
          </cell>
          <cell r="L1906">
            <v>0</v>
          </cell>
          <cell r="M1906">
            <v>0</v>
          </cell>
          <cell r="N1906">
            <v>0</v>
          </cell>
          <cell r="O1906">
            <v>0</v>
          </cell>
          <cell r="P1906">
            <v>483014198.13</v>
          </cell>
          <cell r="Q1906">
            <v>734499523.61</v>
          </cell>
          <cell r="R1906">
            <v>0</v>
          </cell>
          <cell r="S1906">
            <v>0</v>
          </cell>
          <cell r="T1906">
            <v>0</v>
          </cell>
          <cell r="U1906">
            <v>0</v>
          </cell>
          <cell r="V1906">
            <v>826619080.89</v>
          </cell>
          <cell r="W1906">
            <v>0</v>
          </cell>
          <cell r="X1906">
            <v>155144437.5</v>
          </cell>
          <cell r="Y1906">
            <v>0</v>
          </cell>
          <cell r="Z1906">
            <v>0</v>
          </cell>
          <cell r="AA1906">
            <v>0</v>
          </cell>
          <cell r="AB1906">
            <v>0</v>
          </cell>
          <cell r="AC1906">
            <v>94231513.22</v>
          </cell>
          <cell r="AD1906">
            <v>0</v>
          </cell>
        </row>
        <row r="1906">
          <cell r="AF1906">
            <v>528600000</v>
          </cell>
          <cell r="AG1906">
            <v>0</v>
          </cell>
          <cell r="AH1906">
            <v>6224747667.1</v>
          </cell>
          <cell r="AI1906">
            <v>0</v>
          </cell>
          <cell r="AJ1906">
            <v>713930.35</v>
          </cell>
          <cell r="AK1906">
            <v>0</v>
          </cell>
          <cell r="AL1906">
            <v>256902260.27</v>
          </cell>
          <cell r="AM1906">
            <v>0</v>
          </cell>
          <cell r="AN1906">
            <v>9200912548.95</v>
          </cell>
          <cell r="AO1906">
            <v>6039791264.01</v>
          </cell>
          <cell r="AP1906">
            <v>16211876406.67</v>
          </cell>
          <cell r="AQ1906">
            <v>22251667670.68</v>
          </cell>
          <cell r="AR1906">
            <v>5792391660.18</v>
          </cell>
          <cell r="AS1906">
            <v>92255166.33</v>
          </cell>
          <cell r="AT1906">
            <v>155144437.5</v>
          </cell>
          <cell r="AU1906">
            <v>247399603.83</v>
          </cell>
          <cell r="AV1906">
            <v>16211876406.67</v>
          </cell>
          <cell r="AW1906">
            <v>16459276010.5</v>
          </cell>
          <cell r="AX1906">
            <v>92255166.33</v>
          </cell>
          <cell r="AY1906">
            <v>16367020844.17</v>
          </cell>
          <cell r="AZ1906">
            <v>0.0150310137379174</v>
          </cell>
          <cell r="BA1906">
            <v>0.984968986262083</v>
          </cell>
          <cell r="BB1906">
            <v>1.01526039291345</v>
          </cell>
          <cell r="BC1906">
            <v>0.00560505615624569</v>
          </cell>
          <cell r="BD1906">
            <v>0.00942595758167172</v>
          </cell>
          <cell r="BE1906">
            <v>0.00560505615624569</v>
          </cell>
          <cell r="BF1906">
            <v>0.994394943843754</v>
          </cell>
        </row>
        <row r="1907">
          <cell r="A1907" t="str">
            <v>000506.SZ</v>
          </cell>
          <cell r="B1907" t="str">
            <v>中润资源</v>
          </cell>
          <cell r="C1907">
            <v>2803497.73</v>
          </cell>
          <cell r="D1907">
            <v>92174544.44</v>
          </cell>
          <cell r="E1907">
            <v>0</v>
          </cell>
          <cell r="F1907">
            <v>0</v>
          </cell>
          <cell r="G1907">
            <v>0</v>
          </cell>
          <cell r="H1907">
            <v>0</v>
          </cell>
          <cell r="I1907">
            <v>124558331.35</v>
          </cell>
          <cell r="J1907">
            <v>2027277.86</v>
          </cell>
          <cell r="K1907">
            <v>87036863.45</v>
          </cell>
          <cell r="L1907">
            <v>0</v>
          </cell>
          <cell r="M1907">
            <v>0</v>
          </cell>
          <cell r="N1907">
            <v>0</v>
          </cell>
          <cell r="O1907">
            <v>0</v>
          </cell>
          <cell r="P1907">
            <v>22362219.3</v>
          </cell>
          <cell r="Q1907">
            <v>28998722.66</v>
          </cell>
          <cell r="R1907">
            <v>0</v>
          </cell>
          <cell r="S1907">
            <v>0</v>
          </cell>
          <cell r="T1907">
            <v>0</v>
          </cell>
          <cell r="U1907">
            <v>446882603.8</v>
          </cell>
          <cell r="V1907">
            <v>2315095.84</v>
          </cell>
          <cell r="W1907">
            <v>0</v>
          </cell>
          <cell r="X1907">
            <v>0</v>
          </cell>
          <cell r="Y1907">
            <v>0</v>
          </cell>
          <cell r="Z1907">
            <v>0</v>
          </cell>
          <cell r="AA1907">
            <v>1406023.09</v>
          </cell>
          <cell r="AB1907">
            <v>33284275.23</v>
          </cell>
          <cell r="AC1907">
            <v>0</v>
          </cell>
          <cell r="AD1907">
            <v>0</v>
          </cell>
        </row>
        <row r="1907">
          <cell r="AF1907">
            <v>929017761</v>
          </cell>
          <cell r="AG1907">
            <v>0</v>
          </cell>
          <cell r="AH1907">
            <v>51259534.18</v>
          </cell>
          <cell r="AI1907">
            <v>0</v>
          </cell>
          <cell r="AJ1907">
            <v>-13170727.52</v>
          </cell>
          <cell r="AK1907">
            <v>13921.38</v>
          </cell>
          <cell r="AL1907">
            <v>77898985.76</v>
          </cell>
          <cell r="AM1907">
            <v>0</v>
          </cell>
          <cell r="AN1907">
            <v>-547874210.77</v>
          </cell>
          <cell r="AO1907">
            <v>843849454.75</v>
          </cell>
          <cell r="AP1907">
            <v>497145264.03</v>
          </cell>
          <cell r="AQ1907">
            <v>1340994718.78</v>
          </cell>
          <cell r="AR1907">
            <v>303386283.42</v>
          </cell>
          <cell r="AS1907">
            <v>539057148.24</v>
          </cell>
          <cell r="AT1907">
            <v>1406023.09</v>
          </cell>
          <cell r="AU1907">
            <v>540463171.33</v>
          </cell>
          <cell r="AV1907">
            <v>497145264.03</v>
          </cell>
          <cell r="AW1907">
            <v>1037608435.36</v>
          </cell>
          <cell r="AX1907">
            <v>539057148.24</v>
          </cell>
          <cell r="AY1907">
            <v>498551287.12</v>
          </cell>
          <cell r="AZ1907">
            <v>0.520873918244974</v>
          </cell>
          <cell r="BA1907">
            <v>0.479126081755026</v>
          </cell>
          <cell r="BB1907">
            <v>2.08713329972985</v>
          </cell>
          <cell r="BC1907">
            <v>0.519518856892266</v>
          </cell>
          <cell r="BD1907">
            <v>0.00135506135270785</v>
          </cell>
          <cell r="BE1907">
            <v>0.519518856892266</v>
          </cell>
          <cell r="BF1907">
            <v>0.480481143107734</v>
          </cell>
        </row>
        <row r="1908">
          <cell r="A1908" t="str">
            <v>600993.SH</v>
          </cell>
          <cell r="B1908" t="str">
            <v>马应龙</v>
          </cell>
          <cell r="C1908">
            <v>2672473.96</v>
          </cell>
          <cell r="D1908">
            <v>91000000</v>
          </cell>
          <cell r="E1908">
            <v>0</v>
          </cell>
          <cell r="F1908">
            <v>0</v>
          </cell>
          <cell r="G1908">
            <v>0</v>
          </cell>
          <cell r="H1908">
            <v>0</v>
          </cell>
          <cell r="I1908">
            <v>146297146.44</v>
          </cell>
          <cell r="J1908">
            <v>0</v>
          </cell>
          <cell r="K1908">
            <v>243996457.89</v>
          </cell>
          <cell r="L1908">
            <v>0</v>
          </cell>
          <cell r="M1908">
            <v>0</v>
          </cell>
          <cell r="N1908">
            <v>0</v>
          </cell>
          <cell r="O1908">
            <v>0</v>
          </cell>
          <cell r="P1908">
            <v>5424200.15</v>
          </cell>
          <cell r="Q1908">
            <v>145146573.6</v>
          </cell>
          <cell r="R1908">
            <v>0</v>
          </cell>
          <cell r="S1908">
            <v>0</v>
          </cell>
          <cell r="T1908">
            <v>0</v>
          </cell>
          <cell r="U1908">
            <v>10118848.47</v>
          </cell>
          <cell r="V1908">
            <v>28461113.53</v>
          </cell>
          <cell r="W1908">
            <v>0</v>
          </cell>
          <cell r="X1908">
            <v>0</v>
          </cell>
          <cell r="Y1908">
            <v>0</v>
          </cell>
          <cell r="Z1908">
            <v>0</v>
          </cell>
          <cell r="AA1908">
            <v>0</v>
          </cell>
          <cell r="AB1908">
            <v>0</v>
          </cell>
          <cell r="AC1908">
            <v>15046610.57</v>
          </cell>
          <cell r="AD1908">
            <v>29224919.42</v>
          </cell>
        </row>
        <row r="1908">
          <cell r="AF1908">
            <v>431053891</v>
          </cell>
          <cell r="AG1908">
            <v>0</v>
          </cell>
          <cell r="AH1908">
            <v>97166724.48</v>
          </cell>
          <cell r="AI1908">
            <v>0</v>
          </cell>
          <cell r="AJ1908">
            <v>1528289.92</v>
          </cell>
          <cell r="AK1908">
            <v>0</v>
          </cell>
          <cell r="AL1908">
            <v>295292646.33</v>
          </cell>
          <cell r="AM1908">
            <v>0</v>
          </cell>
          <cell r="AN1908">
            <v>2241712121.42</v>
          </cell>
          <cell r="AO1908">
            <v>717388344.03</v>
          </cell>
          <cell r="AP1908">
            <v>3066753673.15</v>
          </cell>
          <cell r="AQ1908">
            <v>3784142017.18</v>
          </cell>
          <cell r="AR1908">
            <v>587044576.14</v>
          </cell>
          <cell r="AS1908">
            <v>101118848.47</v>
          </cell>
          <cell r="AT1908">
            <v>29224919.42</v>
          </cell>
          <cell r="AU1908">
            <v>130343767.89</v>
          </cell>
          <cell r="AV1908">
            <v>3066753673.15</v>
          </cell>
          <cell r="AW1908">
            <v>3197097441.04</v>
          </cell>
          <cell r="AX1908">
            <v>101118848.47</v>
          </cell>
          <cell r="AY1908">
            <v>3095978592.57</v>
          </cell>
          <cell r="AZ1908">
            <v>0.0407694073433057</v>
          </cell>
          <cell r="BA1908">
            <v>0.959230592656694</v>
          </cell>
          <cell r="BB1908">
            <v>1.04250219671413</v>
          </cell>
          <cell r="BC1908">
            <v>0.0316283286120634</v>
          </cell>
          <cell r="BD1908">
            <v>0.00914107873124232</v>
          </cell>
          <cell r="BE1908">
            <v>0.0316283286120634</v>
          </cell>
          <cell r="BF1908">
            <v>0.968371671387937</v>
          </cell>
        </row>
        <row r="1909">
          <cell r="A1909" t="str">
            <v>603297.SH</v>
          </cell>
          <cell r="B1909" t="str">
            <v>永新光学</v>
          </cell>
          <cell r="C1909">
            <v>400810.74</v>
          </cell>
          <cell r="D1909">
            <v>90670745.83</v>
          </cell>
          <cell r="E1909">
            <v>0</v>
          </cell>
          <cell r="F1909">
            <v>0</v>
          </cell>
          <cell r="G1909">
            <v>0</v>
          </cell>
          <cell r="H1909">
            <v>0</v>
          </cell>
          <cell r="I1909">
            <v>131251320.61</v>
          </cell>
          <cell r="J1909">
            <v>22259.39</v>
          </cell>
          <cell r="K1909">
            <v>5854652.26</v>
          </cell>
          <cell r="L1909">
            <v>0</v>
          </cell>
          <cell r="M1909">
            <v>0</v>
          </cell>
          <cell r="N1909">
            <v>0</v>
          </cell>
          <cell r="O1909">
            <v>0</v>
          </cell>
          <cell r="P1909">
            <v>14167431.47</v>
          </cell>
          <cell r="Q1909">
            <v>16970302.37</v>
          </cell>
          <cell r="R1909">
            <v>0</v>
          </cell>
          <cell r="S1909">
            <v>0</v>
          </cell>
          <cell r="T1909">
            <v>0</v>
          </cell>
          <cell r="U1909">
            <v>0</v>
          </cell>
          <cell r="V1909">
            <v>494594.43</v>
          </cell>
          <cell r="W1909">
            <v>0</v>
          </cell>
          <cell r="X1909">
            <v>0</v>
          </cell>
          <cell r="Y1909">
            <v>0</v>
          </cell>
          <cell r="Z1909">
            <v>0</v>
          </cell>
          <cell r="AA1909">
            <v>0</v>
          </cell>
          <cell r="AB1909">
            <v>0</v>
          </cell>
          <cell r="AC1909">
            <v>4250000</v>
          </cell>
          <cell r="AD1909">
            <v>0</v>
          </cell>
        </row>
        <row r="1909">
          <cell r="AF1909">
            <v>110495000</v>
          </cell>
          <cell r="AG1909">
            <v>0</v>
          </cell>
          <cell r="AH1909">
            <v>551814912.88</v>
          </cell>
          <cell r="AI1909">
            <v>13896645</v>
          </cell>
          <cell r="AJ1909">
            <v>693480.56</v>
          </cell>
          <cell r="AK1909">
            <v>19151601.73</v>
          </cell>
          <cell r="AL1909">
            <v>61469711.03</v>
          </cell>
          <cell r="AM1909">
            <v>0</v>
          </cell>
          <cell r="AN1909">
            <v>701232665.86</v>
          </cell>
          <cell r="AO1909">
            <v>264082117.1</v>
          </cell>
          <cell r="AP1909">
            <v>1458754017.06</v>
          </cell>
          <cell r="AQ1909">
            <v>1722836134.16</v>
          </cell>
          <cell r="AR1909">
            <v>173411371.27</v>
          </cell>
          <cell r="AS1909">
            <v>90670745.83</v>
          </cell>
          <cell r="AT1909">
            <v>0</v>
          </cell>
          <cell r="AU1909">
            <v>90670745.83</v>
          </cell>
          <cell r="AV1909">
            <v>1430960727.06</v>
          </cell>
          <cell r="AW1909">
            <v>1521631472.89</v>
          </cell>
          <cell r="AX1909">
            <v>90670745.83</v>
          </cell>
          <cell r="AY1909">
            <v>1430960727.06</v>
          </cell>
          <cell r="AZ1909">
            <v>0.0595878485989719</v>
          </cell>
          <cell r="BA1909">
            <v>0.940412151401028</v>
          </cell>
          <cell r="BB1909">
            <v>1.06336354598375</v>
          </cell>
          <cell r="BC1909">
            <v>0.0595878485989719</v>
          </cell>
          <cell r="BD1909">
            <v>0</v>
          </cell>
          <cell r="BE1909">
            <v>0.0595878485989719</v>
          </cell>
          <cell r="BF1909">
            <v>0.940412151401028</v>
          </cell>
        </row>
        <row r="1910">
          <cell r="A1910" t="str">
            <v>603808.SH</v>
          </cell>
          <cell r="B1910" t="str">
            <v>歌力思</v>
          </cell>
          <cell r="C1910">
            <v>118031362.84</v>
          </cell>
          <cell r="D1910">
            <v>90396843.31</v>
          </cell>
          <cell r="E1910">
            <v>0</v>
          </cell>
          <cell r="F1910">
            <v>0</v>
          </cell>
          <cell r="G1910">
            <v>0</v>
          </cell>
          <cell r="H1910">
            <v>0</v>
          </cell>
          <cell r="I1910">
            <v>182937770.98</v>
          </cell>
          <cell r="J1910">
            <v>0</v>
          </cell>
          <cell r="K1910">
            <v>50126519.92</v>
          </cell>
          <cell r="L1910">
            <v>0</v>
          </cell>
          <cell r="M1910">
            <v>0</v>
          </cell>
          <cell r="N1910">
            <v>0</v>
          </cell>
          <cell r="O1910">
            <v>0</v>
          </cell>
          <cell r="P1910">
            <v>60923238.52</v>
          </cell>
          <cell r="Q1910">
            <v>89739193.47</v>
          </cell>
          <cell r="R1910">
            <v>0</v>
          </cell>
          <cell r="S1910">
            <v>0</v>
          </cell>
          <cell r="T1910">
            <v>0</v>
          </cell>
          <cell r="U1910">
            <v>284504343.56</v>
          </cell>
          <cell r="V1910">
            <v>3929409.76</v>
          </cell>
          <cell r="W1910">
            <v>0</v>
          </cell>
          <cell r="X1910">
            <v>153863766.38</v>
          </cell>
          <cell r="Y1910">
            <v>0</v>
          </cell>
          <cell r="Z1910">
            <v>0</v>
          </cell>
          <cell r="AA1910">
            <v>0</v>
          </cell>
          <cell r="AB1910">
            <v>81165799.65</v>
          </cell>
          <cell r="AC1910">
            <v>2936958.03</v>
          </cell>
          <cell r="AD1910">
            <v>0</v>
          </cell>
        </row>
        <row r="1910">
          <cell r="AF1910">
            <v>369092878</v>
          </cell>
          <cell r="AG1910">
            <v>0</v>
          </cell>
          <cell r="AH1910">
            <v>758433082.72</v>
          </cell>
          <cell r="AI1910">
            <v>0</v>
          </cell>
          <cell r="AJ1910">
            <v>-89804924.76</v>
          </cell>
          <cell r="AK1910">
            <v>0</v>
          </cell>
          <cell r="AL1910">
            <v>140743456.35</v>
          </cell>
          <cell r="AM1910">
            <v>0</v>
          </cell>
          <cell r="AN1910">
            <v>1620072883.94</v>
          </cell>
          <cell r="AO1910">
            <v>1118555206.42</v>
          </cell>
          <cell r="AP1910">
            <v>2798537376.25</v>
          </cell>
          <cell r="AQ1910">
            <v>3917092582.67</v>
          </cell>
          <cell r="AR1910">
            <v>589790253.17</v>
          </cell>
          <cell r="AS1910">
            <v>374901186.87</v>
          </cell>
          <cell r="AT1910">
            <v>153863766.38</v>
          </cell>
          <cell r="AU1910">
            <v>528764953.25</v>
          </cell>
          <cell r="AV1910">
            <v>2798537376.25</v>
          </cell>
          <cell r="AW1910">
            <v>3327302329.5</v>
          </cell>
          <cell r="AX1910">
            <v>374901186.87</v>
          </cell>
          <cell r="AY1910">
            <v>2952401142.63</v>
          </cell>
          <cell r="AZ1910">
            <v>0.158917014712474</v>
          </cell>
          <cell r="BA1910">
            <v>0.841082985287526</v>
          </cell>
          <cell r="BB1910">
            <v>1.18894332365807</v>
          </cell>
          <cell r="BC1910">
            <v>0.112674217652574</v>
          </cell>
          <cell r="BD1910">
            <v>0.0462427970598997</v>
          </cell>
          <cell r="BE1910">
            <v>0.112674217652574</v>
          </cell>
          <cell r="BF1910">
            <v>0.887325782347426</v>
          </cell>
        </row>
        <row r="1911">
          <cell r="A1911" t="str">
            <v>605066.SH</v>
          </cell>
          <cell r="B1911" t="str">
            <v>天正电气</v>
          </cell>
          <cell r="C1911">
            <v>0</v>
          </cell>
          <cell r="D1911">
            <v>90103583.34</v>
          </cell>
          <cell r="E1911">
            <v>0</v>
          </cell>
          <cell r="F1911">
            <v>0</v>
          </cell>
          <cell r="G1911">
            <v>0</v>
          </cell>
          <cell r="H1911">
            <v>0</v>
          </cell>
          <cell r="I1911">
            <v>1372441230.39</v>
          </cell>
          <cell r="J1911">
            <v>0</v>
          </cell>
          <cell r="K1911">
            <v>10686850.47</v>
          </cell>
          <cell r="L1911">
            <v>0</v>
          </cell>
          <cell r="M1911">
            <v>0</v>
          </cell>
          <cell r="N1911">
            <v>0</v>
          </cell>
          <cell r="O1911">
            <v>0</v>
          </cell>
          <cell r="P1911">
            <v>74346069.52</v>
          </cell>
          <cell r="Q1911">
            <v>16875847.8</v>
          </cell>
          <cell r="R1911">
            <v>0</v>
          </cell>
          <cell r="S1911">
            <v>0</v>
          </cell>
          <cell r="T1911">
            <v>0</v>
          </cell>
          <cell r="U1911">
            <v>0</v>
          </cell>
          <cell r="V1911">
            <v>131143903.27</v>
          </cell>
          <cell r="W1911">
            <v>0</v>
          </cell>
          <cell r="X1911">
            <v>0</v>
          </cell>
          <cell r="Y1911">
            <v>0</v>
          </cell>
          <cell r="Z1911">
            <v>0</v>
          </cell>
          <cell r="AA1911">
            <v>0</v>
          </cell>
          <cell r="AB1911">
            <v>18802149.73</v>
          </cell>
          <cell r="AC1911">
            <v>2471232.13</v>
          </cell>
          <cell r="AD1911">
            <v>0</v>
          </cell>
        </row>
        <row r="1911">
          <cell r="AF1911">
            <v>404038000</v>
          </cell>
          <cell r="AG1911">
            <v>0</v>
          </cell>
          <cell r="AH1911">
            <v>678868295.7</v>
          </cell>
          <cell r="AI1911">
            <v>20871060</v>
          </cell>
          <cell r="AJ1911">
            <v>0</v>
          </cell>
          <cell r="AK1911">
            <v>0</v>
          </cell>
          <cell r="AL1911">
            <v>104713483.92</v>
          </cell>
          <cell r="AM1911">
            <v>0</v>
          </cell>
          <cell r="AN1911">
            <v>608569845.71</v>
          </cell>
          <cell r="AO1911">
            <v>1716870866.65</v>
          </cell>
          <cell r="AP1911">
            <v>1817060685.33</v>
          </cell>
          <cell r="AQ1911">
            <v>3533931551.98</v>
          </cell>
          <cell r="AR1911">
            <v>1626767283.31</v>
          </cell>
          <cell r="AS1911">
            <v>90103583.34</v>
          </cell>
          <cell r="AT1911">
            <v>0</v>
          </cell>
          <cell r="AU1911">
            <v>90103583.34</v>
          </cell>
          <cell r="AV1911">
            <v>1775318565.33</v>
          </cell>
          <cell r="AW1911">
            <v>1865422148.67</v>
          </cell>
          <cell r="AX1911">
            <v>90103583.34</v>
          </cell>
          <cell r="AY1911">
            <v>1775318565.33</v>
          </cell>
          <cell r="AZ1911">
            <v>0.0483019800125358</v>
          </cell>
          <cell r="BA1911">
            <v>0.951698019987464</v>
          </cell>
          <cell r="BB1911">
            <v>1.05075347326369</v>
          </cell>
          <cell r="BC1911">
            <v>0.0483019800125358</v>
          </cell>
          <cell r="BD1911">
            <v>0</v>
          </cell>
          <cell r="BE1911">
            <v>0.0483019800125358</v>
          </cell>
          <cell r="BF1911">
            <v>0.951698019987464</v>
          </cell>
        </row>
        <row r="1912">
          <cell r="A1912" t="str">
            <v>600995.SH</v>
          </cell>
          <cell r="B1912" t="str">
            <v>文山电力</v>
          </cell>
          <cell r="C1912">
            <v>6884260.56</v>
          </cell>
          <cell r="D1912">
            <v>90081666.67</v>
          </cell>
          <cell r="E1912">
            <v>0</v>
          </cell>
          <cell r="F1912">
            <v>0</v>
          </cell>
          <cell r="G1912">
            <v>0</v>
          </cell>
          <cell r="H1912">
            <v>0</v>
          </cell>
          <cell r="I1912">
            <v>249507580.3</v>
          </cell>
          <cell r="J1912">
            <v>1357999</v>
          </cell>
          <cell r="K1912">
            <v>109305819.4</v>
          </cell>
          <cell r="L1912">
            <v>0</v>
          </cell>
          <cell r="M1912">
            <v>0</v>
          </cell>
          <cell r="N1912">
            <v>0</v>
          </cell>
          <cell r="O1912">
            <v>0</v>
          </cell>
          <cell r="P1912">
            <v>2063256.31</v>
          </cell>
          <cell r="Q1912">
            <v>15999718.78</v>
          </cell>
          <cell r="R1912">
            <v>0</v>
          </cell>
          <cell r="S1912">
            <v>0</v>
          </cell>
          <cell r="T1912">
            <v>0</v>
          </cell>
          <cell r="U1912">
            <v>74783.33</v>
          </cell>
          <cell r="V1912">
            <v>13370294.34</v>
          </cell>
          <cell r="W1912">
            <v>0</v>
          </cell>
          <cell r="X1912">
            <v>78500000</v>
          </cell>
          <cell r="Y1912">
            <v>0</v>
          </cell>
          <cell r="Z1912">
            <v>0</v>
          </cell>
          <cell r="AA1912">
            <v>0</v>
          </cell>
          <cell r="AB1912">
            <v>0</v>
          </cell>
          <cell r="AC1912">
            <v>58810255.07</v>
          </cell>
          <cell r="AD1912">
            <v>0</v>
          </cell>
        </row>
        <row r="1912">
          <cell r="AF1912">
            <v>478526400</v>
          </cell>
          <cell r="AG1912">
            <v>0</v>
          </cell>
          <cell r="AH1912">
            <v>118869935.25</v>
          </cell>
          <cell r="AI1912">
            <v>0</v>
          </cell>
          <cell r="AJ1912">
            <v>0</v>
          </cell>
          <cell r="AK1912">
            <v>0</v>
          </cell>
          <cell r="AL1912">
            <v>250357963.79</v>
          </cell>
          <cell r="AM1912">
            <v>0</v>
          </cell>
          <cell r="AN1912">
            <v>1426846512.12</v>
          </cell>
          <cell r="AO1912">
            <v>625955633.76</v>
          </cell>
          <cell r="AP1912">
            <v>2274600811.16</v>
          </cell>
          <cell r="AQ1912">
            <v>2900556444.92</v>
          </cell>
          <cell r="AR1912">
            <v>457299183.76</v>
          </cell>
          <cell r="AS1912">
            <v>90156450</v>
          </cell>
          <cell r="AT1912">
            <v>78500000</v>
          </cell>
          <cell r="AU1912">
            <v>168656450</v>
          </cell>
          <cell r="AV1912">
            <v>2274600811.16</v>
          </cell>
          <cell r="AW1912">
            <v>2443257261.16</v>
          </cell>
          <cell r="AX1912">
            <v>90156450</v>
          </cell>
          <cell r="AY1912">
            <v>2353100811.16</v>
          </cell>
          <cell r="AZ1912">
            <v>0.0690293456530754</v>
          </cell>
          <cell r="BA1912">
            <v>0.930970654346925</v>
          </cell>
          <cell r="BB1912">
            <v>1.07414771381972</v>
          </cell>
          <cell r="BC1912">
            <v>0.0369001052133151</v>
          </cell>
          <cell r="BD1912">
            <v>0.0321292404397604</v>
          </cell>
          <cell r="BE1912">
            <v>0.0369001052133151</v>
          </cell>
          <cell r="BF1912">
            <v>0.963099894786685</v>
          </cell>
        </row>
        <row r="1913">
          <cell r="A1913" t="str">
            <v>000048.SZ</v>
          </cell>
          <cell r="B1913" t="str">
            <v>京基智农</v>
          </cell>
          <cell r="C1913">
            <v>96361473.57</v>
          </cell>
          <cell r="D1913">
            <v>90000000</v>
          </cell>
          <cell r="E1913">
            <v>0</v>
          </cell>
          <cell r="F1913">
            <v>0</v>
          </cell>
          <cell r="G1913">
            <v>0</v>
          </cell>
          <cell r="H1913">
            <v>0</v>
          </cell>
          <cell r="I1913">
            <v>367714436.36</v>
          </cell>
          <cell r="J1913">
            <v>302948483.38</v>
          </cell>
          <cell r="K1913">
            <v>3310274744</v>
          </cell>
          <cell r="L1913">
            <v>0</v>
          </cell>
          <cell r="M1913">
            <v>0</v>
          </cell>
          <cell r="N1913">
            <v>0</v>
          </cell>
          <cell r="O1913">
            <v>0</v>
          </cell>
          <cell r="P1913">
            <v>81902532.38</v>
          </cell>
          <cell r="Q1913">
            <v>157787521.14</v>
          </cell>
          <cell r="R1913">
            <v>0</v>
          </cell>
          <cell r="S1913">
            <v>0</v>
          </cell>
          <cell r="T1913">
            <v>0</v>
          </cell>
          <cell r="U1913">
            <v>234323136.93</v>
          </cell>
          <cell r="V1913">
            <v>346347712.87</v>
          </cell>
          <cell r="W1913">
            <v>0</v>
          </cell>
          <cell r="X1913">
            <v>1812928444.5</v>
          </cell>
          <cell r="Y1913">
            <v>0</v>
          </cell>
          <cell r="Z1913">
            <v>0</v>
          </cell>
          <cell r="AA1913">
            <v>0</v>
          </cell>
          <cell r="AB1913">
            <v>0</v>
          </cell>
          <cell r="AC1913">
            <v>12934446.38</v>
          </cell>
          <cell r="AD1913">
            <v>4100000</v>
          </cell>
        </row>
        <row r="1913">
          <cell r="AF1913">
            <v>523239250</v>
          </cell>
          <cell r="AG1913">
            <v>0</v>
          </cell>
          <cell r="AH1913">
            <v>42165327.2</v>
          </cell>
          <cell r="AI1913">
            <v>0</v>
          </cell>
          <cell r="AJ1913">
            <v>-373049.86</v>
          </cell>
          <cell r="AK1913">
            <v>0</v>
          </cell>
          <cell r="AL1913">
            <v>201245865.5</v>
          </cell>
          <cell r="AM1913">
            <v>0</v>
          </cell>
          <cell r="AN1913">
            <v>1759135537.58</v>
          </cell>
          <cell r="AO1913">
            <v>6817622931.51</v>
          </cell>
          <cell r="AP1913">
            <v>2525412930.42</v>
          </cell>
          <cell r="AQ1913">
            <v>9343035861.93</v>
          </cell>
          <cell r="AR1913">
            <v>4676271350.08</v>
          </cell>
          <cell r="AS1913">
            <v>324323136.93</v>
          </cell>
          <cell r="AT1913">
            <v>1817028444.5</v>
          </cell>
          <cell r="AU1913">
            <v>2141351581.43</v>
          </cell>
          <cell r="AV1913">
            <v>2525412930.42</v>
          </cell>
          <cell r="AW1913">
            <v>4666764511.85</v>
          </cell>
          <cell r="AX1913">
            <v>324323136.93</v>
          </cell>
          <cell r="AY1913">
            <v>4342441374.92</v>
          </cell>
          <cell r="AZ1913">
            <v>0.458851432505885</v>
          </cell>
          <cell r="BA1913">
            <v>0.541148567494115</v>
          </cell>
          <cell r="BB1913">
            <v>1.84792136590267</v>
          </cell>
          <cell r="BC1913">
            <v>0.0694963579384535</v>
          </cell>
          <cell r="BD1913">
            <v>0.389355074567432</v>
          </cell>
          <cell r="BE1913">
            <v>0.0694963579384535</v>
          </cell>
          <cell r="BF1913">
            <v>0.930503642061546</v>
          </cell>
        </row>
        <row r="1914">
          <cell r="A1914" t="str">
            <v>000661.SZ</v>
          </cell>
          <cell r="B1914" t="str">
            <v>长春高新</v>
          </cell>
          <cell r="C1914">
            <v>146529359.44</v>
          </cell>
          <cell r="D1914">
            <v>90000000</v>
          </cell>
          <cell r="E1914">
            <v>0</v>
          </cell>
          <cell r="F1914">
            <v>0</v>
          </cell>
          <cell r="G1914">
            <v>0</v>
          </cell>
          <cell r="H1914">
            <v>0</v>
          </cell>
          <cell r="I1914">
            <v>749575987.23</v>
          </cell>
          <cell r="J1914">
            <v>2049585.96</v>
          </cell>
          <cell r="K1914">
            <v>440336480.6</v>
          </cell>
          <cell r="L1914">
            <v>0</v>
          </cell>
          <cell r="M1914">
            <v>0</v>
          </cell>
          <cell r="N1914">
            <v>0</v>
          </cell>
          <cell r="O1914">
            <v>0</v>
          </cell>
          <cell r="P1914">
            <v>312603074.89</v>
          </cell>
          <cell r="Q1914">
            <v>286432340.77</v>
          </cell>
          <cell r="R1914">
            <v>0</v>
          </cell>
          <cell r="S1914">
            <v>0</v>
          </cell>
          <cell r="T1914">
            <v>0</v>
          </cell>
          <cell r="U1914">
            <v>400000</v>
          </cell>
          <cell r="V1914">
            <v>259685755.03</v>
          </cell>
          <cell r="W1914">
            <v>0</v>
          </cell>
          <cell r="X1914">
            <v>910481431.55</v>
          </cell>
          <cell r="Y1914">
            <v>450000000</v>
          </cell>
          <cell r="Z1914">
            <v>0</v>
          </cell>
          <cell r="AA1914">
            <v>0</v>
          </cell>
          <cell r="AB1914">
            <v>0</v>
          </cell>
          <cell r="AC1914">
            <v>156258873.74</v>
          </cell>
          <cell r="AD1914">
            <v>0</v>
          </cell>
        </row>
        <row r="1914">
          <cell r="AF1914">
            <v>404720290</v>
          </cell>
          <cell r="AG1914">
            <v>0</v>
          </cell>
          <cell r="AH1914">
            <v>3361484932</v>
          </cell>
          <cell r="AI1914">
            <v>0</v>
          </cell>
          <cell r="AJ1914">
            <v>-21409980.39</v>
          </cell>
          <cell r="AK1914">
            <v>170221.44</v>
          </cell>
          <cell r="AL1914">
            <v>783780984.61</v>
          </cell>
          <cell r="AM1914">
            <v>0</v>
          </cell>
          <cell r="AN1914">
            <v>9687148781.54</v>
          </cell>
          <cell r="AO1914">
            <v>3804352889.21</v>
          </cell>
          <cell r="AP1914">
            <v>14215895229.2</v>
          </cell>
          <cell r="AQ1914">
            <v>18020248118.41</v>
          </cell>
          <cell r="AR1914">
            <v>2353471457.66</v>
          </cell>
          <cell r="AS1914">
            <v>90400000</v>
          </cell>
          <cell r="AT1914">
            <v>1360481431.55</v>
          </cell>
          <cell r="AU1914">
            <v>1450881431.55</v>
          </cell>
          <cell r="AV1914">
            <v>14215895229.2</v>
          </cell>
          <cell r="AW1914">
            <v>15666776660.75</v>
          </cell>
          <cell r="AX1914">
            <v>90400000</v>
          </cell>
          <cell r="AY1914">
            <v>15576376660.75</v>
          </cell>
          <cell r="AZ1914">
            <v>0.0926088028806139</v>
          </cell>
          <cell r="BA1914">
            <v>0.907391197119386</v>
          </cell>
          <cell r="BB1914">
            <v>1.10206050397514</v>
          </cell>
          <cell r="BC1914">
            <v>0.00577017225416121</v>
          </cell>
          <cell r="BD1914">
            <v>0.0868386306264527</v>
          </cell>
          <cell r="BE1914">
            <v>0.00577017225416121</v>
          </cell>
          <cell r="BF1914">
            <v>0.994229827745839</v>
          </cell>
        </row>
        <row r="1915">
          <cell r="A1915" t="str">
            <v>002806.SZ</v>
          </cell>
          <cell r="B1915" t="str">
            <v>华锋股份</v>
          </cell>
          <cell r="C1915">
            <v>10547775.46</v>
          </cell>
          <cell r="D1915">
            <v>90000000</v>
          </cell>
          <cell r="E1915">
            <v>0</v>
          </cell>
          <cell r="F1915">
            <v>0</v>
          </cell>
          <cell r="G1915">
            <v>0</v>
          </cell>
          <cell r="H1915">
            <v>0</v>
          </cell>
          <cell r="I1915">
            <v>172412767.34</v>
          </cell>
          <cell r="J1915">
            <v>0</v>
          </cell>
          <cell r="K1915">
            <v>4647803.78</v>
          </cell>
          <cell r="L1915">
            <v>0</v>
          </cell>
          <cell r="M1915">
            <v>0</v>
          </cell>
          <cell r="N1915">
            <v>0</v>
          </cell>
          <cell r="O1915">
            <v>0</v>
          </cell>
          <cell r="P1915">
            <v>8368278.55</v>
          </cell>
          <cell r="Q1915">
            <v>5716002.75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3474444.8</v>
          </cell>
          <cell r="W1915">
            <v>0</v>
          </cell>
          <cell r="X1915">
            <v>0</v>
          </cell>
          <cell r="Y1915">
            <v>188698340.87</v>
          </cell>
          <cell r="Z1915">
            <v>0</v>
          </cell>
          <cell r="AA1915">
            <v>0</v>
          </cell>
          <cell r="AB1915">
            <v>1459521.21</v>
          </cell>
          <cell r="AC1915">
            <v>43778655.46</v>
          </cell>
          <cell r="AD1915">
            <v>0</v>
          </cell>
        </row>
        <row r="1915">
          <cell r="AF1915">
            <v>190519020</v>
          </cell>
          <cell r="AG1915">
            <v>41458089.75</v>
          </cell>
          <cell r="AH1915">
            <v>949009793.86</v>
          </cell>
          <cell r="AI1915">
            <v>3346443</v>
          </cell>
          <cell r="AJ1915">
            <v>1610.24</v>
          </cell>
          <cell r="AK1915">
            <v>0</v>
          </cell>
          <cell r="AL1915">
            <v>20604704.51</v>
          </cell>
          <cell r="AM1915">
            <v>0</v>
          </cell>
          <cell r="AN1915">
            <v>-23669119.54</v>
          </cell>
          <cell r="AO1915">
            <v>529103590.22</v>
          </cell>
          <cell r="AP1915">
            <v>1181270541.82</v>
          </cell>
          <cell r="AQ1915">
            <v>1710374132.04</v>
          </cell>
          <cell r="AR1915">
            <v>250405249.35</v>
          </cell>
          <cell r="AS1915">
            <v>90000000</v>
          </cell>
          <cell r="AT1915">
            <v>188698340.87</v>
          </cell>
          <cell r="AU1915">
            <v>278698340.87</v>
          </cell>
          <cell r="AV1915">
            <v>1174577655.82</v>
          </cell>
          <cell r="AW1915">
            <v>1453275996.69</v>
          </cell>
          <cell r="AX1915">
            <v>90000000</v>
          </cell>
          <cell r="AY1915">
            <v>1363275996.69</v>
          </cell>
          <cell r="AZ1915">
            <v>0.191772479215763</v>
          </cell>
          <cell r="BA1915">
            <v>0.808227520784237</v>
          </cell>
          <cell r="BB1915">
            <v>1.23727536403324</v>
          </cell>
          <cell r="BC1915">
            <v>0.0619290487181961</v>
          </cell>
          <cell r="BD1915">
            <v>0.129843430497567</v>
          </cell>
          <cell r="BE1915">
            <v>0.0619290487181961</v>
          </cell>
          <cell r="BF1915">
            <v>0.938070951281804</v>
          </cell>
        </row>
        <row r="1916">
          <cell r="A1916" t="str">
            <v>001211.SZ</v>
          </cell>
          <cell r="B1916" t="str">
            <v>双枪科技</v>
          </cell>
          <cell r="C1916">
            <v>0</v>
          </cell>
          <cell r="D1916">
            <v>89540953.49</v>
          </cell>
          <cell r="E1916">
            <v>0</v>
          </cell>
          <cell r="F1916">
            <v>0</v>
          </cell>
          <cell r="G1916">
            <v>0</v>
          </cell>
          <cell r="H1916">
            <v>0</v>
          </cell>
          <cell r="I1916">
            <v>105863053.97</v>
          </cell>
          <cell r="J1916">
            <v>0</v>
          </cell>
          <cell r="K1916">
            <v>8474526.78</v>
          </cell>
          <cell r="L1916">
            <v>0</v>
          </cell>
          <cell r="M1916">
            <v>0</v>
          </cell>
          <cell r="N1916">
            <v>0</v>
          </cell>
          <cell r="O1916">
            <v>0</v>
          </cell>
          <cell r="P1916">
            <v>9919932.58</v>
          </cell>
          <cell r="Q1916">
            <v>13004162.29</v>
          </cell>
          <cell r="R1916">
            <v>0</v>
          </cell>
          <cell r="S1916">
            <v>0</v>
          </cell>
          <cell r="T1916">
            <v>0</v>
          </cell>
          <cell r="U1916">
            <v>382000</v>
          </cell>
          <cell r="V1916">
            <v>0</v>
          </cell>
          <cell r="W1916">
            <v>0</v>
          </cell>
          <cell r="X1916">
            <v>20023750</v>
          </cell>
          <cell r="Y1916">
            <v>0</v>
          </cell>
          <cell r="Z1916">
            <v>0</v>
          </cell>
          <cell r="AA1916">
            <v>0</v>
          </cell>
          <cell r="AB1916">
            <v>11130944.38</v>
          </cell>
          <cell r="AC1916">
            <v>26499349.64</v>
          </cell>
          <cell r="AD1916">
            <v>0</v>
          </cell>
        </row>
        <row r="1916">
          <cell r="AF1916">
            <v>72000000</v>
          </cell>
          <cell r="AG1916">
            <v>0</v>
          </cell>
          <cell r="AH1916">
            <v>493565267.04</v>
          </cell>
          <cell r="AI1916">
            <v>0</v>
          </cell>
          <cell r="AJ1916">
            <v>0</v>
          </cell>
          <cell r="AK1916">
            <v>0</v>
          </cell>
          <cell r="AL1916">
            <v>5972557.25</v>
          </cell>
          <cell r="AM1916">
            <v>0</v>
          </cell>
          <cell r="AN1916">
            <v>318079755.35</v>
          </cell>
          <cell r="AO1916">
            <v>284838673.13</v>
          </cell>
          <cell r="AP1916">
            <v>889617579.64</v>
          </cell>
          <cell r="AQ1916">
            <v>1174456252.77</v>
          </cell>
          <cell r="AR1916">
            <v>174891969.64</v>
          </cell>
          <cell r="AS1916">
            <v>89922953.49</v>
          </cell>
          <cell r="AT1916">
            <v>20023750</v>
          </cell>
          <cell r="AU1916">
            <v>109946703.49</v>
          </cell>
          <cell r="AV1916">
            <v>889617579.64</v>
          </cell>
          <cell r="AW1916">
            <v>999564283.13</v>
          </cell>
          <cell r="AX1916">
            <v>89922953.49</v>
          </cell>
          <cell r="AY1916">
            <v>909641329.64</v>
          </cell>
          <cell r="AZ1916">
            <v>0.109994630005903</v>
          </cell>
          <cell r="BA1916">
            <v>0.890005369994097</v>
          </cell>
          <cell r="BB1916">
            <v>1.1235887262193</v>
          </cell>
          <cell r="BC1916">
            <v>0.0899621515170775</v>
          </cell>
          <cell r="BD1916">
            <v>0.0200324784888255</v>
          </cell>
          <cell r="BE1916">
            <v>0.0899621515170775</v>
          </cell>
          <cell r="BF1916">
            <v>0.910037848482922</v>
          </cell>
        </row>
        <row r="1917">
          <cell r="A1917" t="str">
            <v>603811.SH</v>
          </cell>
          <cell r="B1917" t="str">
            <v>诚意药业</v>
          </cell>
          <cell r="C1917">
            <v>1533783.79</v>
          </cell>
          <cell r="D1917">
            <v>89410653.59</v>
          </cell>
          <cell r="E1917">
            <v>0</v>
          </cell>
          <cell r="F1917">
            <v>0</v>
          </cell>
          <cell r="G1917">
            <v>0</v>
          </cell>
          <cell r="H1917">
            <v>0</v>
          </cell>
          <cell r="I1917">
            <v>26846122.06</v>
          </cell>
          <cell r="J1917">
            <v>0</v>
          </cell>
          <cell r="K1917">
            <v>6770993.3</v>
          </cell>
          <cell r="L1917">
            <v>0</v>
          </cell>
          <cell r="M1917">
            <v>0</v>
          </cell>
          <cell r="N1917">
            <v>0</v>
          </cell>
          <cell r="O1917">
            <v>0</v>
          </cell>
          <cell r="P1917">
            <v>10795644.72</v>
          </cell>
          <cell r="Q1917">
            <v>15676739.48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870777.09</v>
          </cell>
          <cell r="W1917">
            <v>0</v>
          </cell>
          <cell r="X1917">
            <v>60041717.9</v>
          </cell>
          <cell r="Y1917">
            <v>0</v>
          </cell>
          <cell r="Z1917">
            <v>0</v>
          </cell>
          <cell r="AA1917">
            <v>0</v>
          </cell>
          <cell r="AB1917">
            <v>0</v>
          </cell>
          <cell r="AC1917">
            <v>10690336.86</v>
          </cell>
          <cell r="AD1917">
            <v>0</v>
          </cell>
        </row>
        <row r="1917">
          <cell r="AF1917">
            <v>233788800</v>
          </cell>
          <cell r="AG1917">
            <v>0</v>
          </cell>
          <cell r="AH1917">
            <v>238080021.03</v>
          </cell>
          <cell r="AI1917">
            <v>0</v>
          </cell>
          <cell r="AJ1917">
            <v>215803.97</v>
          </cell>
          <cell r="AK1917">
            <v>0</v>
          </cell>
          <cell r="AL1917">
            <v>70982109.89</v>
          </cell>
          <cell r="AM1917">
            <v>0</v>
          </cell>
          <cell r="AN1917">
            <v>390540001.7</v>
          </cell>
          <cell r="AO1917">
            <v>222636768.79</v>
          </cell>
          <cell r="AP1917">
            <v>933606736.59</v>
          </cell>
          <cell r="AQ1917">
            <v>1156243505.38</v>
          </cell>
          <cell r="AR1917">
            <v>73184397.3</v>
          </cell>
          <cell r="AS1917">
            <v>89410653.59</v>
          </cell>
          <cell r="AT1917">
            <v>60041717.9</v>
          </cell>
          <cell r="AU1917">
            <v>149452371.49</v>
          </cell>
          <cell r="AV1917">
            <v>933606736.59</v>
          </cell>
          <cell r="AW1917">
            <v>1083059108.08</v>
          </cell>
          <cell r="AX1917">
            <v>89410653.59</v>
          </cell>
          <cell r="AY1917">
            <v>993648454.49</v>
          </cell>
          <cell r="AZ1917">
            <v>0.137990965012928</v>
          </cell>
          <cell r="BA1917">
            <v>0.862009034987072</v>
          </cell>
          <cell r="BB1917">
            <v>1.16008064812801</v>
          </cell>
          <cell r="BC1917">
            <v>0.0825538079343641</v>
          </cell>
          <cell r="BD1917">
            <v>0.0554371570785636</v>
          </cell>
          <cell r="BE1917">
            <v>0.0825538079343641</v>
          </cell>
          <cell r="BF1917">
            <v>0.917446192065636</v>
          </cell>
        </row>
        <row r="1918">
          <cell r="A1918" t="str">
            <v>002981.SZ</v>
          </cell>
          <cell r="B1918" t="str">
            <v>朝阳科技</v>
          </cell>
          <cell r="C1918">
            <v>0</v>
          </cell>
          <cell r="D1918">
            <v>89027267.46</v>
          </cell>
          <cell r="E1918">
            <v>0</v>
          </cell>
          <cell r="F1918">
            <v>0</v>
          </cell>
          <cell r="G1918">
            <v>0</v>
          </cell>
          <cell r="H1918">
            <v>0</v>
          </cell>
          <cell r="I1918">
            <v>406397215.23</v>
          </cell>
          <cell r="J1918">
            <v>0</v>
          </cell>
          <cell r="K1918">
            <v>5841488.88</v>
          </cell>
          <cell r="L1918">
            <v>0</v>
          </cell>
          <cell r="M1918">
            <v>0</v>
          </cell>
          <cell r="N1918">
            <v>0</v>
          </cell>
          <cell r="O1918">
            <v>0</v>
          </cell>
          <cell r="P1918">
            <v>11943828.4</v>
          </cell>
          <cell r="Q1918">
            <v>4113739.83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B1918">
            <v>0</v>
          </cell>
          <cell r="AC1918">
            <v>2740000</v>
          </cell>
          <cell r="AD1918">
            <v>0</v>
          </cell>
        </row>
        <row r="1918">
          <cell r="AF1918">
            <v>96000000</v>
          </cell>
          <cell r="AG1918">
            <v>0</v>
          </cell>
          <cell r="AH1918">
            <v>457738616.32</v>
          </cell>
          <cell r="AI1918">
            <v>0</v>
          </cell>
          <cell r="AJ1918">
            <v>-5184442.09</v>
          </cell>
          <cell r="AK1918">
            <v>0</v>
          </cell>
          <cell r="AL1918">
            <v>28218395.56</v>
          </cell>
          <cell r="AM1918">
            <v>0</v>
          </cell>
          <cell r="AN1918">
            <v>259794850.68</v>
          </cell>
          <cell r="AO1918">
            <v>520063539.8</v>
          </cell>
          <cell r="AP1918">
            <v>836567420.47</v>
          </cell>
          <cell r="AQ1918">
            <v>1356630960.27</v>
          </cell>
          <cell r="AR1918">
            <v>431036272.34</v>
          </cell>
          <cell r="AS1918">
            <v>89027267.46</v>
          </cell>
          <cell r="AT1918">
            <v>0</v>
          </cell>
          <cell r="AU1918">
            <v>89027267.46</v>
          </cell>
          <cell r="AV1918">
            <v>836567420.47</v>
          </cell>
          <cell r="AW1918">
            <v>925594687.93</v>
          </cell>
          <cell r="AX1918">
            <v>89027267.46</v>
          </cell>
          <cell r="AY1918">
            <v>836567420.47</v>
          </cell>
          <cell r="AZ1918">
            <v>0.0961838573848134</v>
          </cell>
          <cell r="BA1918">
            <v>0.903816142615187</v>
          </cell>
          <cell r="BB1918">
            <v>1.10641971618974</v>
          </cell>
          <cell r="BC1918">
            <v>0.0961838573848134</v>
          </cell>
          <cell r="BD1918">
            <v>0</v>
          </cell>
          <cell r="BE1918">
            <v>0.0961838573848134</v>
          </cell>
          <cell r="BF1918">
            <v>0.903816142615187</v>
          </cell>
        </row>
        <row r="1919">
          <cell r="A1919" t="str">
            <v>002079.SZ</v>
          </cell>
          <cell r="B1919" t="str">
            <v>苏州固锝</v>
          </cell>
          <cell r="C1919">
            <v>1003131.3</v>
          </cell>
          <cell r="D1919">
            <v>88878995.58</v>
          </cell>
          <cell r="E1919">
            <v>0</v>
          </cell>
          <cell r="F1919">
            <v>0</v>
          </cell>
          <cell r="G1919">
            <v>0</v>
          </cell>
          <cell r="H1919">
            <v>0</v>
          </cell>
          <cell r="I1919">
            <v>384800877.98</v>
          </cell>
          <cell r="J1919">
            <v>689873.32</v>
          </cell>
          <cell r="K1919">
            <v>50004076.79</v>
          </cell>
          <cell r="L1919">
            <v>0</v>
          </cell>
          <cell r="M1919">
            <v>0</v>
          </cell>
          <cell r="N1919">
            <v>0</v>
          </cell>
          <cell r="O1919">
            <v>0</v>
          </cell>
          <cell r="P1919">
            <v>16667172.61</v>
          </cell>
          <cell r="Q1919">
            <v>4125486.15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6455457.72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B1919">
            <v>0</v>
          </cell>
          <cell r="AC1919">
            <v>26008482.06</v>
          </cell>
          <cell r="AD1919">
            <v>0</v>
          </cell>
        </row>
        <row r="1919">
          <cell r="AF1919">
            <v>807886616</v>
          </cell>
          <cell r="AG1919">
            <v>0</v>
          </cell>
          <cell r="AH1919">
            <v>672363992.1</v>
          </cell>
          <cell r="AI1919">
            <v>0</v>
          </cell>
          <cell r="AJ1919">
            <v>24974445.31</v>
          </cell>
          <cell r="AK1919">
            <v>0</v>
          </cell>
          <cell r="AL1919">
            <v>109212643.25</v>
          </cell>
          <cell r="AM1919">
            <v>0</v>
          </cell>
          <cell r="AN1919">
            <v>749490952.74</v>
          </cell>
          <cell r="AO1919">
            <v>578633553.51</v>
          </cell>
          <cell r="AP1919">
            <v>2363928649.4</v>
          </cell>
          <cell r="AQ1919">
            <v>2942562202.91</v>
          </cell>
          <cell r="AR1919">
            <v>489754557.93</v>
          </cell>
          <cell r="AS1919">
            <v>88878995.58</v>
          </cell>
          <cell r="AT1919">
            <v>0</v>
          </cell>
          <cell r="AU1919">
            <v>88878995.58</v>
          </cell>
          <cell r="AV1919">
            <v>2363928649.4</v>
          </cell>
          <cell r="AW1919">
            <v>2452807644.98</v>
          </cell>
          <cell r="AX1919">
            <v>88878995.58</v>
          </cell>
          <cell r="AY1919">
            <v>2363928649.4</v>
          </cell>
          <cell r="AZ1919">
            <v>0.0362356158510443</v>
          </cell>
          <cell r="BA1919">
            <v>0.963764384148956</v>
          </cell>
          <cell r="BB1919">
            <v>1.03759800263115</v>
          </cell>
          <cell r="BC1919">
            <v>0.0362356158510443</v>
          </cell>
          <cell r="BD1919">
            <v>0</v>
          </cell>
          <cell r="BE1919">
            <v>0.0362356158510443</v>
          </cell>
          <cell r="BF1919">
            <v>0.963764384148956</v>
          </cell>
        </row>
        <row r="1920">
          <cell r="A1920" t="str">
            <v>002465.SZ</v>
          </cell>
          <cell r="B1920" t="str">
            <v>海格通信</v>
          </cell>
          <cell r="C1920">
            <v>264101159.08</v>
          </cell>
          <cell r="D1920">
            <v>88861788</v>
          </cell>
          <cell r="E1920">
            <v>0</v>
          </cell>
          <cell r="F1920">
            <v>0</v>
          </cell>
          <cell r="G1920">
            <v>0</v>
          </cell>
          <cell r="H1920">
            <v>0</v>
          </cell>
          <cell r="I1920">
            <v>2086880497.15</v>
          </cell>
          <cell r="J1920">
            <v>0</v>
          </cell>
          <cell r="K1920">
            <v>722583308.21</v>
          </cell>
          <cell r="L1920">
            <v>0</v>
          </cell>
          <cell r="M1920">
            <v>0</v>
          </cell>
          <cell r="N1920">
            <v>0</v>
          </cell>
          <cell r="O1920">
            <v>0</v>
          </cell>
          <cell r="P1920">
            <v>57839334.29</v>
          </cell>
          <cell r="Q1920">
            <v>38229100.06</v>
          </cell>
          <cell r="R1920">
            <v>0</v>
          </cell>
          <cell r="S1920">
            <v>0</v>
          </cell>
          <cell r="T1920">
            <v>0</v>
          </cell>
          <cell r="U1920">
            <v>31312451.06</v>
          </cell>
          <cell r="V1920">
            <v>168633570.88</v>
          </cell>
          <cell r="W1920">
            <v>0</v>
          </cell>
          <cell r="X1920">
            <v>165300000</v>
          </cell>
          <cell r="Y1920">
            <v>0</v>
          </cell>
          <cell r="Z1920">
            <v>0</v>
          </cell>
          <cell r="AA1920">
            <v>0</v>
          </cell>
          <cell r="AB1920">
            <v>0</v>
          </cell>
          <cell r="AC1920">
            <v>226300340.89</v>
          </cell>
          <cell r="AD1920">
            <v>0</v>
          </cell>
        </row>
        <row r="1920">
          <cell r="AF1920">
            <v>2304448671</v>
          </cell>
          <cell r="AG1920">
            <v>0</v>
          </cell>
          <cell r="AH1920">
            <v>3892813509.8</v>
          </cell>
          <cell r="AI1920">
            <v>0</v>
          </cell>
          <cell r="AJ1920">
            <v>933417538.74</v>
          </cell>
          <cell r="AK1920">
            <v>0</v>
          </cell>
          <cell r="AL1920">
            <v>502785669.17</v>
          </cell>
          <cell r="AM1920">
            <v>0</v>
          </cell>
          <cell r="AN1920">
            <v>2401859783.08</v>
          </cell>
          <cell r="AO1920">
            <v>3850041549.62</v>
          </cell>
          <cell r="AP1920">
            <v>10035325171.79</v>
          </cell>
          <cell r="AQ1920">
            <v>13885366721.41</v>
          </cell>
          <cell r="AR1920">
            <v>3564567310.56</v>
          </cell>
          <cell r="AS1920">
            <v>120174239.06</v>
          </cell>
          <cell r="AT1920">
            <v>165300000</v>
          </cell>
          <cell r="AU1920">
            <v>285474239.06</v>
          </cell>
          <cell r="AV1920">
            <v>10035325171.79</v>
          </cell>
          <cell r="AW1920">
            <v>10320799410.85</v>
          </cell>
          <cell r="AX1920">
            <v>120174239.06</v>
          </cell>
          <cell r="AY1920">
            <v>10200625171.79</v>
          </cell>
          <cell r="AZ1920">
            <v>0.0276600898531065</v>
          </cell>
          <cell r="BA1920">
            <v>0.972339910146893</v>
          </cell>
          <cell r="BB1920">
            <v>1.02844693462076</v>
          </cell>
          <cell r="BC1920">
            <v>0.0116438886442908</v>
          </cell>
          <cell r="BD1920">
            <v>0.0160162012088157</v>
          </cell>
          <cell r="BE1920">
            <v>0.0116438886442908</v>
          </cell>
          <cell r="BF1920">
            <v>0.988356111355709</v>
          </cell>
        </row>
        <row r="1921">
          <cell r="A1921" t="str">
            <v>002760.SZ</v>
          </cell>
          <cell r="B1921" t="str">
            <v>凤形股份</v>
          </cell>
          <cell r="C1921">
            <v>1767907.29</v>
          </cell>
          <cell r="D1921">
            <v>88477311.11</v>
          </cell>
          <cell r="E1921">
            <v>0</v>
          </cell>
          <cell r="F1921">
            <v>0</v>
          </cell>
          <cell r="G1921">
            <v>0</v>
          </cell>
          <cell r="H1921">
            <v>0</v>
          </cell>
          <cell r="I1921">
            <v>195384664.45</v>
          </cell>
          <cell r="J1921">
            <v>0</v>
          </cell>
          <cell r="K1921">
            <v>26399968.44</v>
          </cell>
          <cell r="L1921">
            <v>0</v>
          </cell>
          <cell r="M1921">
            <v>0</v>
          </cell>
          <cell r="N1921">
            <v>0</v>
          </cell>
          <cell r="O1921">
            <v>0</v>
          </cell>
          <cell r="P1921">
            <v>15699218.62</v>
          </cell>
          <cell r="Q1921">
            <v>26464328.96</v>
          </cell>
          <cell r="R1921">
            <v>0</v>
          </cell>
          <cell r="S1921">
            <v>0</v>
          </cell>
          <cell r="T1921">
            <v>0</v>
          </cell>
          <cell r="U1921">
            <v>24228255.37</v>
          </cell>
          <cell r="V1921">
            <v>3002313.87</v>
          </cell>
          <cell r="W1921">
            <v>0</v>
          </cell>
          <cell r="X1921">
            <v>84119952.76</v>
          </cell>
          <cell r="Y1921">
            <v>0</v>
          </cell>
          <cell r="Z1921">
            <v>0</v>
          </cell>
          <cell r="AA1921">
            <v>0</v>
          </cell>
          <cell r="AB1921">
            <v>0</v>
          </cell>
          <cell r="AC1921">
            <v>184313724.7</v>
          </cell>
          <cell r="AD1921">
            <v>0</v>
          </cell>
        </row>
        <row r="1921">
          <cell r="AF1921">
            <v>107988706</v>
          </cell>
          <cell r="AG1921">
            <v>0</v>
          </cell>
          <cell r="AH1921">
            <v>415853865.55</v>
          </cell>
          <cell r="AI1921">
            <v>0</v>
          </cell>
          <cell r="AJ1921">
            <v>0</v>
          </cell>
          <cell r="AK1921">
            <v>289.3</v>
          </cell>
          <cell r="AL1921">
            <v>42754387.19</v>
          </cell>
          <cell r="AM1921">
            <v>0</v>
          </cell>
          <cell r="AN1921">
            <v>329245262.91</v>
          </cell>
          <cell r="AO1921">
            <v>649857645.57</v>
          </cell>
          <cell r="AP1921">
            <v>895842510.95</v>
          </cell>
          <cell r="AQ1921">
            <v>1545700156.52</v>
          </cell>
          <cell r="AR1921">
            <v>453032126.33</v>
          </cell>
          <cell r="AS1921">
            <v>112705566.48</v>
          </cell>
          <cell r="AT1921">
            <v>84119952.76</v>
          </cell>
          <cell r="AU1921">
            <v>196825519.24</v>
          </cell>
          <cell r="AV1921">
            <v>895842510.95</v>
          </cell>
          <cell r="AW1921">
            <v>1092668030.19</v>
          </cell>
          <cell r="AX1921">
            <v>112705566.48</v>
          </cell>
          <cell r="AY1921">
            <v>979962463.71</v>
          </cell>
          <cell r="AZ1921">
            <v>0.180132953286621</v>
          </cell>
          <cell r="BA1921">
            <v>0.819867046713379</v>
          </cell>
          <cell r="BB1921">
            <v>1.21970995664324</v>
          </cell>
          <cell r="BC1921">
            <v>0.103147125536749</v>
          </cell>
          <cell r="BD1921">
            <v>0.0769858277498727</v>
          </cell>
          <cell r="BE1921">
            <v>0.103147125536749</v>
          </cell>
          <cell r="BF1921">
            <v>0.896852874463251</v>
          </cell>
        </row>
        <row r="1922">
          <cell r="A1922" t="str">
            <v>002265.SZ</v>
          </cell>
          <cell r="B1922" t="str">
            <v>西仪股份</v>
          </cell>
          <cell r="C1922">
            <v>1809009.52</v>
          </cell>
          <cell r="D1922">
            <v>88000000</v>
          </cell>
          <cell r="E1922">
            <v>0</v>
          </cell>
          <cell r="F1922">
            <v>0</v>
          </cell>
          <cell r="G1922">
            <v>0</v>
          </cell>
          <cell r="H1922">
            <v>0</v>
          </cell>
          <cell r="I1922">
            <v>208986786.44</v>
          </cell>
          <cell r="J1922">
            <v>0</v>
          </cell>
          <cell r="K1922">
            <v>17701144.96</v>
          </cell>
          <cell r="L1922">
            <v>0</v>
          </cell>
          <cell r="M1922">
            <v>0</v>
          </cell>
          <cell r="N1922">
            <v>0</v>
          </cell>
          <cell r="O1922">
            <v>0</v>
          </cell>
          <cell r="P1922">
            <v>38454131.13</v>
          </cell>
          <cell r="Q1922">
            <v>6651851.68</v>
          </cell>
          <cell r="R1922">
            <v>0</v>
          </cell>
          <cell r="S1922">
            <v>0</v>
          </cell>
          <cell r="T1922">
            <v>0</v>
          </cell>
          <cell r="U1922">
            <v>0</v>
          </cell>
          <cell r="V1922">
            <v>1672365.19</v>
          </cell>
          <cell r="W1922">
            <v>0</v>
          </cell>
          <cell r="X1922">
            <v>0</v>
          </cell>
          <cell r="Y1922">
            <v>0</v>
          </cell>
          <cell r="Z1922">
            <v>0</v>
          </cell>
          <cell r="AA1922">
            <v>0</v>
          </cell>
          <cell r="AB1922">
            <v>0</v>
          </cell>
          <cell r="AC1922">
            <v>10749729.47</v>
          </cell>
          <cell r="AD1922">
            <v>0</v>
          </cell>
        </row>
        <row r="1922">
          <cell r="AF1922">
            <v>318566172</v>
          </cell>
          <cell r="AG1922">
            <v>0</v>
          </cell>
          <cell r="AH1922">
            <v>598508926.69</v>
          </cell>
          <cell r="AI1922">
            <v>0</v>
          </cell>
          <cell r="AJ1922">
            <v>0</v>
          </cell>
          <cell r="AK1922">
            <v>2333983.45</v>
          </cell>
          <cell r="AL1922">
            <v>25609967.09</v>
          </cell>
          <cell r="AM1922">
            <v>0</v>
          </cell>
          <cell r="AN1922">
            <v>-73495666</v>
          </cell>
          <cell r="AO1922">
            <v>374025018.39</v>
          </cell>
          <cell r="AP1922">
            <v>871523383.23</v>
          </cell>
          <cell r="AQ1922">
            <v>1245548401.62</v>
          </cell>
          <cell r="AR1922">
            <v>286025018.39</v>
          </cell>
          <cell r="AS1922">
            <v>88000000</v>
          </cell>
          <cell r="AT1922">
            <v>0</v>
          </cell>
          <cell r="AU1922">
            <v>88000000</v>
          </cell>
          <cell r="AV1922">
            <v>871523383.23</v>
          </cell>
          <cell r="AW1922">
            <v>959523383.23</v>
          </cell>
          <cell r="AX1922">
            <v>88000000</v>
          </cell>
          <cell r="AY1922">
            <v>871523383.23</v>
          </cell>
          <cell r="AZ1922">
            <v>0.0917121995545013</v>
          </cell>
          <cell r="BA1922">
            <v>0.908287800445499</v>
          </cell>
          <cell r="BB1922">
            <v>1.10097262069304</v>
          </cell>
          <cell r="BC1922">
            <v>0.0917121995545013</v>
          </cell>
          <cell r="BD1922">
            <v>0</v>
          </cell>
          <cell r="BE1922">
            <v>0.0917121995545013</v>
          </cell>
          <cell r="BF1922">
            <v>0.908287800445499</v>
          </cell>
        </row>
        <row r="1923">
          <cell r="A1923" t="str">
            <v>002811.SZ</v>
          </cell>
          <cell r="B1923" t="str">
            <v>郑中设计</v>
          </cell>
          <cell r="C1923">
            <v>0</v>
          </cell>
          <cell r="D1923">
            <v>86214250.25</v>
          </cell>
          <cell r="E1923">
            <v>0</v>
          </cell>
          <cell r="F1923">
            <v>0</v>
          </cell>
          <cell r="G1923">
            <v>0</v>
          </cell>
          <cell r="H1923">
            <v>0</v>
          </cell>
          <cell r="I1923">
            <v>561257698.26</v>
          </cell>
          <cell r="J1923">
            <v>1469914.09</v>
          </cell>
          <cell r="K1923">
            <v>156731301</v>
          </cell>
          <cell r="L1923">
            <v>0</v>
          </cell>
          <cell r="M1923">
            <v>0</v>
          </cell>
          <cell r="N1923">
            <v>0</v>
          </cell>
          <cell r="O1923">
            <v>0</v>
          </cell>
          <cell r="P1923">
            <v>29508375.1</v>
          </cell>
          <cell r="Q1923">
            <v>53434806.62</v>
          </cell>
          <cell r="R1923">
            <v>0</v>
          </cell>
          <cell r="S1923">
            <v>0</v>
          </cell>
          <cell r="T1923">
            <v>0</v>
          </cell>
          <cell r="U1923">
            <v>23981291.21</v>
          </cell>
          <cell r="V1923">
            <v>133942857.15</v>
          </cell>
          <cell r="W1923">
            <v>0</v>
          </cell>
          <cell r="X1923">
            <v>15178292.34</v>
          </cell>
          <cell r="Y1923">
            <v>396003669.92</v>
          </cell>
          <cell r="Z1923">
            <v>0</v>
          </cell>
          <cell r="AA1923">
            <v>0</v>
          </cell>
          <cell r="AB1923">
            <v>0</v>
          </cell>
          <cell r="AC1923">
            <v>2514422.8</v>
          </cell>
          <cell r="AD1923">
            <v>0</v>
          </cell>
        </row>
        <row r="1923">
          <cell r="AF1923">
            <v>270023367</v>
          </cell>
          <cell r="AG1923">
            <v>134408313.24</v>
          </cell>
          <cell r="AH1923">
            <v>537207369.11</v>
          </cell>
          <cell r="AI1923">
            <v>0</v>
          </cell>
          <cell r="AJ1923">
            <v>-2588965.3</v>
          </cell>
          <cell r="AK1923">
            <v>4246807.64</v>
          </cell>
          <cell r="AL1923">
            <v>73952328</v>
          </cell>
          <cell r="AM1923">
            <v>0</v>
          </cell>
          <cell r="AN1923">
            <v>508649357.31</v>
          </cell>
          <cell r="AO1923">
            <v>1460236878.74</v>
          </cell>
          <cell r="AP1923">
            <v>1525898577</v>
          </cell>
          <cell r="AQ1923">
            <v>2986135455.74</v>
          </cell>
          <cell r="AR1923">
            <v>938859375.02</v>
          </cell>
          <cell r="AS1923">
            <v>110195541.46</v>
          </cell>
          <cell r="AT1923">
            <v>411181962.26</v>
          </cell>
          <cell r="AU1923">
            <v>521377503.72</v>
          </cell>
          <cell r="AV1923">
            <v>1525898577</v>
          </cell>
          <cell r="AW1923">
            <v>2047276080.72</v>
          </cell>
          <cell r="AX1923">
            <v>110195541.46</v>
          </cell>
          <cell r="AY1923">
            <v>1937080539.26</v>
          </cell>
          <cell r="AZ1923">
            <v>0.254668878628543</v>
          </cell>
          <cell r="BA1923">
            <v>0.745331121371457</v>
          </cell>
          <cell r="BB1923">
            <v>1.341685556025</v>
          </cell>
          <cell r="BC1923">
            <v>0.0538254427420681</v>
          </cell>
          <cell r="BD1923">
            <v>0.200843435886474</v>
          </cell>
          <cell r="BE1923">
            <v>0.0538254427420681</v>
          </cell>
          <cell r="BF1923">
            <v>0.946174557257932</v>
          </cell>
        </row>
        <row r="1924">
          <cell r="A1924" t="str">
            <v>600602.SH</v>
          </cell>
          <cell r="B1924" t="str">
            <v>云赛智联</v>
          </cell>
          <cell r="C1924">
            <v>220000</v>
          </cell>
          <cell r="D1924">
            <v>85953870</v>
          </cell>
          <cell r="E1924">
            <v>0</v>
          </cell>
          <cell r="F1924">
            <v>0</v>
          </cell>
          <cell r="G1924">
            <v>0</v>
          </cell>
          <cell r="H1924">
            <v>0</v>
          </cell>
          <cell r="I1924">
            <v>967932903.03</v>
          </cell>
          <cell r="J1924">
            <v>5193432.73</v>
          </cell>
          <cell r="K1924">
            <v>406325440.54</v>
          </cell>
          <cell r="L1924">
            <v>0</v>
          </cell>
          <cell r="M1924">
            <v>0</v>
          </cell>
          <cell r="N1924">
            <v>0</v>
          </cell>
          <cell r="O1924">
            <v>0</v>
          </cell>
          <cell r="P1924">
            <v>24625921.23</v>
          </cell>
          <cell r="Q1924">
            <v>32470865.81</v>
          </cell>
          <cell r="R1924">
            <v>0</v>
          </cell>
          <cell r="S1924">
            <v>0</v>
          </cell>
          <cell r="T1924">
            <v>0</v>
          </cell>
          <cell r="U1924">
            <v>58196070.66</v>
          </cell>
          <cell r="V1924">
            <v>24106120.65</v>
          </cell>
          <cell r="W1924">
            <v>0</v>
          </cell>
          <cell r="X1924">
            <v>50113631.33</v>
          </cell>
          <cell r="Y1924">
            <v>0</v>
          </cell>
          <cell r="Z1924">
            <v>0</v>
          </cell>
          <cell r="AA1924">
            <v>0</v>
          </cell>
          <cell r="AB1924">
            <v>0</v>
          </cell>
          <cell r="AC1924">
            <v>8466001.31</v>
          </cell>
          <cell r="AD1924">
            <v>0</v>
          </cell>
        </row>
        <row r="1924">
          <cell r="AF1924">
            <v>1367673455</v>
          </cell>
          <cell r="AG1924">
            <v>0</v>
          </cell>
          <cell r="AH1924">
            <v>1497283246.59</v>
          </cell>
          <cell r="AI1924">
            <v>0</v>
          </cell>
          <cell r="AJ1924">
            <v>-321791.2</v>
          </cell>
          <cell r="AK1924">
            <v>0</v>
          </cell>
          <cell r="AL1924">
            <v>381932918.28</v>
          </cell>
          <cell r="AM1924">
            <v>0</v>
          </cell>
          <cell r="AN1924">
            <v>1137122009.71</v>
          </cell>
          <cell r="AO1924">
            <v>1663604257.29</v>
          </cell>
          <cell r="AP1924">
            <v>4383689838.38</v>
          </cell>
          <cell r="AQ1924">
            <v>6047294095.67</v>
          </cell>
          <cell r="AR1924">
            <v>1469340685.3</v>
          </cell>
          <cell r="AS1924">
            <v>144149940.66</v>
          </cell>
          <cell r="AT1924">
            <v>50113631.33</v>
          </cell>
          <cell r="AU1924">
            <v>194263571.99</v>
          </cell>
          <cell r="AV1924">
            <v>4383689838.38</v>
          </cell>
          <cell r="AW1924">
            <v>4577953410.37</v>
          </cell>
          <cell r="AX1924">
            <v>144149940.66</v>
          </cell>
          <cell r="AY1924">
            <v>4433803469.71</v>
          </cell>
          <cell r="AZ1924">
            <v>0.0424345891222819</v>
          </cell>
          <cell r="BA1924">
            <v>0.957565410877718</v>
          </cell>
          <cell r="BB1924">
            <v>1.04431508139312</v>
          </cell>
          <cell r="BC1924">
            <v>0.0314878566333748</v>
          </cell>
          <cell r="BD1924">
            <v>0.010946732488907</v>
          </cell>
          <cell r="BE1924">
            <v>0.0314878566333748</v>
          </cell>
          <cell r="BF1924">
            <v>0.968512143366625</v>
          </cell>
        </row>
        <row r="1925">
          <cell r="A1925" t="str">
            <v>002312.SZ</v>
          </cell>
          <cell r="B1925" t="str">
            <v>川发龙蟒</v>
          </cell>
          <cell r="C1925">
            <v>262307621.6</v>
          </cell>
          <cell r="D1925">
            <v>85000000</v>
          </cell>
          <cell r="E1925">
            <v>0</v>
          </cell>
          <cell r="F1925">
            <v>0</v>
          </cell>
          <cell r="G1925">
            <v>107451875.96</v>
          </cell>
          <cell r="H1925">
            <v>0</v>
          </cell>
          <cell r="I1925">
            <v>547141169.61</v>
          </cell>
          <cell r="J1925">
            <v>0</v>
          </cell>
          <cell r="K1925">
            <v>510592523.6</v>
          </cell>
          <cell r="L1925">
            <v>0</v>
          </cell>
          <cell r="M1925">
            <v>0</v>
          </cell>
          <cell r="N1925">
            <v>0</v>
          </cell>
          <cell r="O1925">
            <v>0</v>
          </cell>
          <cell r="P1925">
            <v>91676702</v>
          </cell>
          <cell r="Q1925">
            <v>40350305.5</v>
          </cell>
          <cell r="R1925">
            <v>0</v>
          </cell>
          <cell r="S1925">
            <v>0</v>
          </cell>
          <cell r="T1925">
            <v>0</v>
          </cell>
          <cell r="U1925">
            <v>496629939.34</v>
          </cell>
          <cell r="V1925">
            <v>66384959.24</v>
          </cell>
          <cell r="W1925">
            <v>0</v>
          </cell>
          <cell r="X1925">
            <v>0</v>
          </cell>
          <cell r="Y1925">
            <v>0</v>
          </cell>
          <cell r="Z1925">
            <v>0</v>
          </cell>
          <cell r="AA1925">
            <v>0</v>
          </cell>
          <cell r="AB1925">
            <v>6131128</v>
          </cell>
          <cell r="AC1925">
            <v>5435581.93</v>
          </cell>
          <cell r="AD1925">
            <v>0</v>
          </cell>
        </row>
        <row r="1925">
          <cell r="AF1925">
            <v>1763196292</v>
          </cell>
          <cell r="AG1925">
            <v>0</v>
          </cell>
          <cell r="AH1925">
            <v>4364952314.95</v>
          </cell>
          <cell r="AI1925">
            <v>111425424.61</v>
          </cell>
          <cell r="AJ1925">
            <v>0</v>
          </cell>
          <cell r="AK1925">
            <v>20999730.09</v>
          </cell>
          <cell r="AL1925">
            <v>62437818.54</v>
          </cell>
          <cell r="AM1925">
            <v>0</v>
          </cell>
          <cell r="AN1925">
            <v>628902382</v>
          </cell>
          <cell r="AO1925">
            <v>2219101806.78</v>
          </cell>
          <cell r="AP1925">
            <v>6951913962.19</v>
          </cell>
          <cell r="AQ1925">
            <v>9171015768.97</v>
          </cell>
          <cell r="AR1925">
            <v>1530019991.48</v>
          </cell>
          <cell r="AS1925">
            <v>689081815.3</v>
          </cell>
          <cell r="AT1925">
            <v>0</v>
          </cell>
          <cell r="AU1925">
            <v>689081815.3</v>
          </cell>
          <cell r="AV1925">
            <v>6729063112.97</v>
          </cell>
          <cell r="AW1925">
            <v>7418144928.27</v>
          </cell>
          <cell r="AX1925">
            <v>689081815.3</v>
          </cell>
          <cell r="AY1925">
            <v>6729063112.97</v>
          </cell>
          <cell r="AZ1925">
            <v>0.0928913929241204</v>
          </cell>
          <cell r="BA1925">
            <v>0.907108607075879</v>
          </cell>
          <cell r="BB1925">
            <v>1.10240382706053</v>
          </cell>
          <cell r="BC1925">
            <v>0.0928913929241204</v>
          </cell>
          <cell r="BD1925">
            <v>0</v>
          </cell>
          <cell r="BE1925">
            <v>0.0928913929241204</v>
          </cell>
          <cell r="BF1925">
            <v>0.907108607075879</v>
          </cell>
        </row>
        <row r="1926">
          <cell r="A1926" t="str">
            <v>002691.SZ</v>
          </cell>
          <cell r="B1926" t="str">
            <v>冀凯股份</v>
          </cell>
          <cell r="C1926">
            <v>0</v>
          </cell>
          <cell r="D1926">
            <v>85000000</v>
          </cell>
          <cell r="E1926">
            <v>0</v>
          </cell>
          <cell r="F1926">
            <v>0</v>
          </cell>
          <cell r="G1926">
            <v>0</v>
          </cell>
          <cell r="H1926">
            <v>0</v>
          </cell>
          <cell r="I1926">
            <v>58862075.91</v>
          </cell>
          <cell r="J1926">
            <v>0</v>
          </cell>
          <cell r="K1926">
            <v>11421676.49</v>
          </cell>
          <cell r="L1926">
            <v>0</v>
          </cell>
          <cell r="M1926">
            <v>0</v>
          </cell>
          <cell r="N1926">
            <v>0</v>
          </cell>
          <cell r="O1926">
            <v>0</v>
          </cell>
          <cell r="P1926">
            <v>9754537.73</v>
          </cell>
          <cell r="Q1926">
            <v>831786.31</v>
          </cell>
          <cell r="R1926">
            <v>0</v>
          </cell>
          <cell r="S1926">
            <v>0</v>
          </cell>
          <cell r="T1926">
            <v>0</v>
          </cell>
          <cell r="U1926">
            <v>0</v>
          </cell>
          <cell r="V1926">
            <v>1484817.94</v>
          </cell>
          <cell r="W1926">
            <v>0</v>
          </cell>
          <cell r="X1926">
            <v>0</v>
          </cell>
          <cell r="Y1926">
            <v>0</v>
          </cell>
          <cell r="Z1926">
            <v>0</v>
          </cell>
          <cell r="AA1926">
            <v>0</v>
          </cell>
          <cell r="AB1926">
            <v>0</v>
          </cell>
          <cell r="AC1926">
            <v>46145118.48</v>
          </cell>
          <cell r="AD1926">
            <v>0</v>
          </cell>
        </row>
        <row r="1926">
          <cell r="AF1926">
            <v>340000000</v>
          </cell>
          <cell r="AG1926">
            <v>0</v>
          </cell>
          <cell r="AH1926">
            <v>302393628.56</v>
          </cell>
          <cell r="AI1926">
            <v>0</v>
          </cell>
          <cell r="AJ1926">
            <v>0</v>
          </cell>
          <cell r="AK1926">
            <v>9767214.65</v>
          </cell>
          <cell r="AL1926">
            <v>21534073.14</v>
          </cell>
          <cell r="AM1926">
            <v>0</v>
          </cell>
          <cell r="AN1926">
            <v>202993144.11</v>
          </cell>
          <cell r="AO1926">
            <v>213500012.86</v>
          </cell>
          <cell r="AP1926">
            <v>876688060.46</v>
          </cell>
          <cell r="AQ1926">
            <v>1090188073.32</v>
          </cell>
          <cell r="AR1926">
            <v>128500012.86</v>
          </cell>
          <cell r="AS1926">
            <v>85000000</v>
          </cell>
          <cell r="AT1926">
            <v>0</v>
          </cell>
          <cell r="AU1926">
            <v>85000000</v>
          </cell>
          <cell r="AV1926">
            <v>876688060.46</v>
          </cell>
          <cell r="AW1926">
            <v>961688060.46</v>
          </cell>
          <cell r="AX1926">
            <v>85000000</v>
          </cell>
          <cell r="AY1926">
            <v>876688060.46</v>
          </cell>
          <cell r="AZ1926">
            <v>0.0883862486130298</v>
          </cell>
          <cell r="BA1926">
            <v>0.91161375138697</v>
          </cell>
          <cell r="BB1926">
            <v>1.09695580883741</v>
          </cell>
          <cell r="BC1926">
            <v>0.0883862486130298</v>
          </cell>
          <cell r="BD1926">
            <v>0</v>
          </cell>
          <cell r="BE1926">
            <v>0.0883862486130298</v>
          </cell>
          <cell r="BF1926">
            <v>0.91161375138697</v>
          </cell>
        </row>
        <row r="1927">
          <cell r="A1927" t="str">
            <v>603950.SH</v>
          </cell>
          <cell r="B1927" t="str">
            <v>长源东谷</v>
          </cell>
          <cell r="C1927">
            <v>73960.34</v>
          </cell>
          <cell r="D1927">
            <v>85000000</v>
          </cell>
          <cell r="E1927">
            <v>0</v>
          </cell>
          <cell r="F1927">
            <v>0</v>
          </cell>
          <cell r="G1927">
            <v>0</v>
          </cell>
          <cell r="H1927">
            <v>0</v>
          </cell>
          <cell r="I1927">
            <v>531652815.66</v>
          </cell>
          <cell r="J1927">
            <v>0</v>
          </cell>
          <cell r="K1927">
            <v>6824322.97</v>
          </cell>
          <cell r="L1927">
            <v>0</v>
          </cell>
          <cell r="M1927">
            <v>0</v>
          </cell>
          <cell r="N1927">
            <v>0</v>
          </cell>
          <cell r="O1927">
            <v>0</v>
          </cell>
          <cell r="P1927">
            <v>30042152.28</v>
          </cell>
          <cell r="Q1927">
            <v>12152888.98</v>
          </cell>
          <cell r="R1927">
            <v>0</v>
          </cell>
          <cell r="S1927">
            <v>0</v>
          </cell>
          <cell r="T1927">
            <v>0</v>
          </cell>
          <cell r="U1927">
            <v>178420000</v>
          </cell>
          <cell r="V1927">
            <v>1497507.68</v>
          </cell>
          <cell r="W1927">
            <v>0</v>
          </cell>
          <cell r="X1927">
            <v>450000000</v>
          </cell>
          <cell r="Y1927">
            <v>0</v>
          </cell>
          <cell r="Z1927">
            <v>0</v>
          </cell>
          <cell r="AA1927">
            <v>0</v>
          </cell>
          <cell r="AB1927">
            <v>35324577.89</v>
          </cell>
          <cell r="AC1927">
            <v>133208876.49</v>
          </cell>
          <cell r="AD1927">
            <v>0</v>
          </cell>
        </row>
        <row r="1927">
          <cell r="AF1927">
            <v>231522000</v>
          </cell>
          <cell r="AG1927">
            <v>0</v>
          </cell>
          <cell r="AH1927">
            <v>1070221611.22</v>
          </cell>
          <cell r="AI1927">
            <v>0</v>
          </cell>
          <cell r="AJ1927">
            <v>0</v>
          </cell>
          <cell r="AK1927">
            <v>0</v>
          </cell>
          <cell r="AL1927">
            <v>95729931.05</v>
          </cell>
          <cell r="AM1927">
            <v>0</v>
          </cell>
          <cell r="AN1927">
            <v>824895473.29</v>
          </cell>
          <cell r="AO1927">
            <v>1464197102.29</v>
          </cell>
          <cell r="AP1927">
            <v>2222369015.56</v>
          </cell>
          <cell r="AQ1927">
            <v>3686566117.85</v>
          </cell>
          <cell r="AR1927">
            <v>750777102.29</v>
          </cell>
          <cell r="AS1927">
            <v>263420000</v>
          </cell>
          <cell r="AT1927">
            <v>450000000</v>
          </cell>
          <cell r="AU1927">
            <v>713420000</v>
          </cell>
          <cell r="AV1927">
            <v>2222369015.56</v>
          </cell>
          <cell r="AW1927">
            <v>2935789015.56</v>
          </cell>
          <cell r="AX1927">
            <v>263420000</v>
          </cell>
          <cell r="AY1927">
            <v>2672369015.56</v>
          </cell>
          <cell r="AZ1927">
            <v>0.243007926052859</v>
          </cell>
          <cell r="BA1927">
            <v>0.756992073947141</v>
          </cell>
          <cell r="BB1927">
            <v>1.3210177945269</v>
          </cell>
          <cell r="BC1927">
            <v>0.0897271563466739</v>
          </cell>
          <cell r="BD1927">
            <v>0.153280769706185</v>
          </cell>
          <cell r="BE1927">
            <v>0.0897271563466739</v>
          </cell>
          <cell r="BF1927">
            <v>0.910272843653326</v>
          </cell>
        </row>
        <row r="1928">
          <cell r="A1928" t="str">
            <v>603189.SH</v>
          </cell>
          <cell r="B1928" t="str">
            <v>网达软件</v>
          </cell>
          <cell r="C1928">
            <v>469622.47</v>
          </cell>
          <cell r="D1928">
            <v>84495405</v>
          </cell>
          <cell r="E1928">
            <v>0</v>
          </cell>
          <cell r="F1928">
            <v>0</v>
          </cell>
          <cell r="G1928">
            <v>0</v>
          </cell>
          <cell r="H1928">
            <v>0</v>
          </cell>
          <cell r="I1928">
            <v>41878216.08</v>
          </cell>
          <cell r="J1928">
            <v>0</v>
          </cell>
          <cell r="K1928">
            <v>5603006.96</v>
          </cell>
          <cell r="L1928">
            <v>0</v>
          </cell>
          <cell r="M1928">
            <v>0</v>
          </cell>
          <cell r="N1928">
            <v>0</v>
          </cell>
          <cell r="O1928">
            <v>0</v>
          </cell>
          <cell r="P1928">
            <v>23127453.13</v>
          </cell>
          <cell r="Q1928">
            <v>19017239.13</v>
          </cell>
          <cell r="R1928">
            <v>0</v>
          </cell>
          <cell r="S1928">
            <v>0</v>
          </cell>
          <cell r="T1928">
            <v>0</v>
          </cell>
          <cell r="U1928">
            <v>0</v>
          </cell>
          <cell r="V1928">
            <v>0</v>
          </cell>
          <cell r="W1928">
            <v>0</v>
          </cell>
          <cell r="X1928">
            <v>0</v>
          </cell>
          <cell r="Y1928">
            <v>0</v>
          </cell>
          <cell r="Z1928">
            <v>0</v>
          </cell>
          <cell r="AA1928">
            <v>0</v>
          </cell>
          <cell r="AB1928">
            <v>0</v>
          </cell>
          <cell r="AC1928">
            <v>4547196.78</v>
          </cell>
          <cell r="AD1928">
            <v>0</v>
          </cell>
        </row>
        <row r="1928">
          <cell r="AF1928">
            <v>269548349</v>
          </cell>
          <cell r="AG1928">
            <v>0</v>
          </cell>
          <cell r="AH1928">
            <v>1055605464.72</v>
          </cell>
          <cell r="AI1928">
            <v>0</v>
          </cell>
          <cell r="AJ1928">
            <v>10669133.22</v>
          </cell>
          <cell r="AK1928">
            <v>0</v>
          </cell>
          <cell r="AL1928">
            <v>39917219.22</v>
          </cell>
          <cell r="AM1928">
            <v>0</v>
          </cell>
          <cell r="AN1928">
            <v>312470563.87</v>
          </cell>
          <cell r="AO1928">
            <v>179138139.55</v>
          </cell>
          <cell r="AP1928">
            <v>1688210730.03</v>
          </cell>
          <cell r="AQ1928">
            <v>1867348869.58</v>
          </cell>
          <cell r="AR1928">
            <v>94642734.55</v>
          </cell>
          <cell r="AS1928">
            <v>84495405</v>
          </cell>
          <cell r="AT1928">
            <v>0</v>
          </cell>
          <cell r="AU1928">
            <v>84495405</v>
          </cell>
          <cell r="AV1928">
            <v>1688210730.03</v>
          </cell>
          <cell r="AW1928">
            <v>1772706135.03</v>
          </cell>
          <cell r="AX1928">
            <v>84495405</v>
          </cell>
          <cell r="AY1928">
            <v>1688210730.03</v>
          </cell>
          <cell r="AZ1928">
            <v>0.0476646429604476</v>
          </cell>
          <cell r="BA1928">
            <v>0.952335357039552</v>
          </cell>
          <cell r="BB1928">
            <v>1.05005027127064</v>
          </cell>
          <cell r="BC1928">
            <v>0.0476646429604476</v>
          </cell>
          <cell r="BD1928">
            <v>0</v>
          </cell>
          <cell r="BE1928">
            <v>0.0476646429604476</v>
          </cell>
          <cell r="BF1928">
            <v>0.952335357039552</v>
          </cell>
        </row>
        <row r="1929">
          <cell r="A1929" t="str">
            <v>002273.SZ</v>
          </cell>
          <cell r="B1929" t="str">
            <v>水晶光电</v>
          </cell>
          <cell r="C1929">
            <v>63121607.27</v>
          </cell>
          <cell r="D1929">
            <v>84163615</v>
          </cell>
          <cell r="E1929">
            <v>0</v>
          </cell>
          <cell r="F1929">
            <v>0</v>
          </cell>
          <cell r="G1929">
            <v>0</v>
          </cell>
          <cell r="H1929">
            <v>0</v>
          </cell>
          <cell r="I1929">
            <v>939172699.55</v>
          </cell>
          <cell r="J1929">
            <v>0</v>
          </cell>
          <cell r="K1929">
            <v>4382244.2</v>
          </cell>
          <cell r="L1929">
            <v>0</v>
          </cell>
          <cell r="M1929">
            <v>0</v>
          </cell>
          <cell r="N1929">
            <v>0</v>
          </cell>
          <cell r="O1929">
            <v>0</v>
          </cell>
          <cell r="P1929">
            <v>21266662.11</v>
          </cell>
          <cell r="Q1929">
            <v>23812701.78</v>
          </cell>
          <cell r="R1929">
            <v>0</v>
          </cell>
          <cell r="S1929">
            <v>0</v>
          </cell>
          <cell r="T1929">
            <v>0</v>
          </cell>
          <cell r="U1929">
            <v>0</v>
          </cell>
          <cell r="V1929">
            <v>86025.19</v>
          </cell>
          <cell r="W1929">
            <v>0</v>
          </cell>
          <cell r="X1929">
            <v>0</v>
          </cell>
          <cell r="Y1929">
            <v>0</v>
          </cell>
          <cell r="Z1929">
            <v>0</v>
          </cell>
          <cell r="AA1929">
            <v>0</v>
          </cell>
          <cell r="AB1929">
            <v>18000000</v>
          </cell>
          <cell r="AC1929">
            <v>57866777.19</v>
          </cell>
          <cell r="AD1929">
            <v>0</v>
          </cell>
        </row>
        <row r="1929">
          <cell r="AF1929">
            <v>1390632221</v>
          </cell>
          <cell r="AG1929">
            <v>0</v>
          </cell>
          <cell r="AH1929">
            <v>4272039696.03</v>
          </cell>
          <cell r="AI1929">
            <v>100777715.11</v>
          </cell>
          <cell r="AJ1929">
            <v>-8370280.09</v>
          </cell>
          <cell r="AK1929">
            <v>0</v>
          </cell>
          <cell r="AL1929">
            <v>232242080.57</v>
          </cell>
          <cell r="AM1929">
            <v>0</v>
          </cell>
          <cell r="AN1929">
            <v>2171219322.92</v>
          </cell>
          <cell r="AO1929">
            <v>1211872332.29</v>
          </cell>
          <cell r="AP1929">
            <v>8158540755.54</v>
          </cell>
          <cell r="AQ1929">
            <v>9370413087.83</v>
          </cell>
          <cell r="AR1929">
            <v>1127708717.29</v>
          </cell>
          <cell r="AS1929">
            <v>84163615</v>
          </cell>
          <cell r="AT1929">
            <v>0</v>
          </cell>
          <cell r="AU1929">
            <v>84163615</v>
          </cell>
          <cell r="AV1929">
            <v>7956985325.32</v>
          </cell>
          <cell r="AW1929">
            <v>8041148940.32</v>
          </cell>
          <cell r="AX1929">
            <v>84163615</v>
          </cell>
          <cell r="AY1929">
            <v>7956985325.32</v>
          </cell>
          <cell r="AZ1929">
            <v>0.0104666156073775</v>
          </cell>
          <cell r="BA1929">
            <v>0.989533384392623</v>
          </cell>
          <cell r="BB1929">
            <v>1.01057732439598</v>
          </cell>
          <cell r="BC1929">
            <v>0.0104666156073775</v>
          </cell>
          <cell r="BD1929">
            <v>0</v>
          </cell>
          <cell r="BE1929">
            <v>0.0104666156073775</v>
          </cell>
          <cell r="BF1929">
            <v>0.989533384392623</v>
          </cell>
        </row>
        <row r="1930">
          <cell r="A1930" t="str">
            <v>603095.SH</v>
          </cell>
          <cell r="B1930" t="str">
            <v>越剑智能</v>
          </cell>
          <cell r="C1930">
            <v>6518744.12</v>
          </cell>
          <cell r="D1930">
            <v>84088333.34</v>
          </cell>
          <cell r="E1930">
            <v>0</v>
          </cell>
          <cell r="F1930">
            <v>0</v>
          </cell>
          <cell r="G1930">
            <v>0</v>
          </cell>
          <cell r="H1930">
            <v>0</v>
          </cell>
          <cell r="I1930">
            <v>474655383.26</v>
          </cell>
          <cell r="J1930">
            <v>0</v>
          </cell>
          <cell r="K1930">
            <v>267466207.57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11484458.62</v>
          </cell>
          <cell r="Q1930">
            <v>18798628.13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25952239.05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1535367.44</v>
          </cell>
          <cell r="AC1930">
            <v>1222480</v>
          </cell>
          <cell r="AD1930">
            <v>0</v>
          </cell>
        </row>
        <row r="1930">
          <cell r="AF1930">
            <v>132000000</v>
          </cell>
          <cell r="AG1930">
            <v>0</v>
          </cell>
          <cell r="AH1930">
            <v>1285006247.89</v>
          </cell>
          <cell r="AI1930">
            <v>0</v>
          </cell>
          <cell r="AJ1930">
            <v>36939550.01</v>
          </cell>
          <cell r="AK1930">
            <v>0</v>
          </cell>
          <cell r="AL1930">
            <v>49863996.75</v>
          </cell>
          <cell r="AM1930">
            <v>0</v>
          </cell>
          <cell r="AN1930">
            <v>557550373.01</v>
          </cell>
          <cell r="AO1930">
            <v>891721841.53</v>
          </cell>
          <cell r="AP1930">
            <v>2061360167.66</v>
          </cell>
          <cell r="AQ1930">
            <v>2953082009.19</v>
          </cell>
          <cell r="AR1930">
            <v>807633508.19</v>
          </cell>
          <cell r="AS1930">
            <v>84088333.34</v>
          </cell>
          <cell r="AT1930">
            <v>0</v>
          </cell>
          <cell r="AU1930">
            <v>84088333.34</v>
          </cell>
          <cell r="AV1930">
            <v>2061360167.66</v>
          </cell>
          <cell r="AW1930">
            <v>2145448501</v>
          </cell>
          <cell r="AX1930">
            <v>84088333.34</v>
          </cell>
          <cell r="AY1930">
            <v>2061360167.66</v>
          </cell>
          <cell r="AZ1930">
            <v>0.0391938251143321</v>
          </cell>
          <cell r="BA1930">
            <v>0.960806174885668</v>
          </cell>
          <cell r="BB1930">
            <v>1.04079264490468</v>
          </cell>
          <cell r="BC1930">
            <v>0.0391938251143321</v>
          </cell>
          <cell r="BD1930">
            <v>0</v>
          </cell>
          <cell r="BE1930">
            <v>0.0391938251143321</v>
          </cell>
          <cell r="BF1930">
            <v>0.960806174885668</v>
          </cell>
        </row>
        <row r="1931">
          <cell r="A1931" t="str">
            <v>603133.SH</v>
          </cell>
          <cell r="B1931" t="str">
            <v>碳元科技</v>
          </cell>
          <cell r="C1931">
            <v>2827925</v>
          </cell>
          <cell r="D1931">
            <v>83293750</v>
          </cell>
          <cell r="E1931">
            <v>0</v>
          </cell>
          <cell r="F1931">
            <v>0</v>
          </cell>
          <cell r="G1931">
            <v>0</v>
          </cell>
          <cell r="H1931">
            <v>0</v>
          </cell>
          <cell r="I1931">
            <v>201751057.17</v>
          </cell>
          <cell r="J1931">
            <v>150060.22</v>
          </cell>
          <cell r="K1931">
            <v>13047167.49</v>
          </cell>
          <cell r="L1931">
            <v>0</v>
          </cell>
          <cell r="M1931">
            <v>0</v>
          </cell>
          <cell r="N1931">
            <v>0</v>
          </cell>
          <cell r="O1931">
            <v>0</v>
          </cell>
          <cell r="P1931">
            <v>8618197.69</v>
          </cell>
          <cell r="Q1931">
            <v>1437610.85</v>
          </cell>
          <cell r="R1931">
            <v>0</v>
          </cell>
          <cell r="S1931">
            <v>0</v>
          </cell>
          <cell r="T1931">
            <v>0</v>
          </cell>
          <cell r="U1931">
            <v>57544307.73</v>
          </cell>
          <cell r="V1931">
            <v>624216.57</v>
          </cell>
          <cell r="W1931">
            <v>0</v>
          </cell>
          <cell r="X1931">
            <v>152903332.33</v>
          </cell>
          <cell r="Y1931">
            <v>0</v>
          </cell>
          <cell r="Z1931">
            <v>0</v>
          </cell>
          <cell r="AA1931">
            <v>0</v>
          </cell>
          <cell r="AB1931">
            <v>0</v>
          </cell>
          <cell r="AC1931">
            <v>46380889.85</v>
          </cell>
          <cell r="AD1931">
            <v>0</v>
          </cell>
        </row>
        <row r="1931">
          <cell r="AF1931">
            <v>209185200</v>
          </cell>
          <cell r="AG1931">
            <v>0</v>
          </cell>
          <cell r="AH1931">
            <v>470484722.29</v>
          </cell>
          <cell r="AI1931">
            <v>0</v>
          </cell>
          <cell r="AJ1931">
            <v>-878639.52</v>
          </cell>
          <cell r="AK1931">
            <v>0</v>
          </cell>
          <cell r="AL1931">
            <v>54339604.73</v>
          </cell>
          <cell r="AM1931">
            <v>0</v>
          </cell>
          <cell r="AN1931">
            <v>-285178733.77</v>
          </cell>
          <cell r="AO1931">
            <v>568578514.9</v>
          </cell>
          <cell r="AP1931">
            <v>447952153.73</v>
          </cell>
          <cell r="AQ1931">
            <v>1016530668.63</v>
          </cell>
          <cell r="AR1931">
            <v>274837124.84</v>
          </cell>
          <cell r="AS1931">
            <v>140838057.73</v>
          </cell>
          <cell r="AT1931">
            <v>152903332.33</v>
          </cell>
          <cell r="AU1931">
            <v>293741390.06</v>
          </cell>
          <cell r="AV1931">
            <v>447952153.73</v>
          </cell>
          <cell r="AW1931">
            <v>741693543.79</v>
          </cell>
          <cell r="AX1931">
            <v>140838057.73</v>
          </cell>
          <cell r="AY1931">
            <v>600855486.06</v>
          </cell>
          <cell r="AZ1931">
            <v>0.396041454748282</v>
          </cell>
          <cell r="BA1931">
            <v>0.603958545251718</v>
          </cell>
          <cell r="BB1931">
            <v>1.65574277880814</v>
          </cell>
          <cell r="BC1931">
            <v>0.189887129137363</v>
          </cell>
          <cell r="BD1931">
            <v>0.206154325610919</v>
          </cell>
          <cell r="BE1931">
            <v>0.189887129137363</v>
          </cell>
          <cell r="BF1931">
            <v>0.810112870862637</v>
          </cell>
        </row>
        <row r="1932">
          <cell r="A1932" t="str">
            <v>002808.SZ</v>
          </cell>
          <cell r="B1932" t="str">
            <v>恒久科技</v>
          </cell>
          <cell r="C1932">
            <v>3066903.33</v>
          </cell>
          <cell r="D1932">
            <v>82868852.77</v>
          </cell>
          <cell r="E1932">
            <v>0</v>
          </cell>
          <cell r="F1932">
            <v>0</v>
          </cell>
          <cell r="G1932">
            <v>0</v>
          </cell>
          <cell r="H1932">
            <v>0</v>
          </cell>
          <cell r="I1932">
            <v>54416742.37</v>
          </cell>
          <cell r="J1932">
            <v>26458.75</v>
          </cell>
          <cell r="K1932">
            <v>10230184.56</v>
          </cell>
          <cell r="L1932">
            <v>0</v>
          </cell>
          <cell r="M1932">
            <v>0</v>
          </cell>
          <cell r="N1932">
            <v>0</v>
          </cell>
          <cell r="O1932">
            <v>0</v>
          </cell>
          <cell r="P1932">
            <v>3788841.91</v>
          </cell>
          <cell r="Q1932">
            <v>27697412.91</v>
          </cell>
          <cell r="R1932">
            <v>0</v>
          </cell>
          <cell r="S1932">
            <v>0</v>
          </cell>
          <cell r="T1932">
            <v>0</v>
          </cell>
          <cell r="U1932">
            <v>0</v>
          </cell>
          <cell r="V1932">
            <v>138929.83</v>
          </cell>
          <cell r="W1932">
            <v>0</v>
          </cell>
          <cell r="X1932">
            <v>0</v>
          </cell>
          <cell r="Y1932">
            <v>0</v>
          </cell>
          <cell r="Z1932">
            <v>0</v>
          </cell>
          <cell r="AA1932">
            <v>0</v>
          </cell>
          <cell r="AB1932">
            <v>0</v>
          </cell>
          <cell r="AC1932">
            <v>275000</v>
          </cell>
          <cell r="AD1932">
            <v>0</v>
          </cell>
        </row>
        <row r="1932">
          <cell r="AF1932">
            <v>268800000</v>
          </cell>
          <cell r="AG1932">
            <v>0</v>
          </cell>
          <cell r="AH1932">
            <v>54826048.15</v>
          </cell>
          <cell r="AI1932">
            <v>0</v>
          </cell>
          <cell r="AJ1932">
            <v>-16708896.79</v>
          </cell>
          <cell r="AK1932">
            <v>0</v>
          </cell>
          <cell r="AL1932">
            <v>35990725.34</v>
          </cell>
          <cell r="AM1932">
            <v>0</v>
          </cell>
          <cell r="AN1932">
            <v>242520579.33</v>
          </cell>
          <cell r="AO1932">
            <v>182509326.43</v>
          </cell>
          <cell r="AP1932">
            <v>585428456.03</v>
          </cell>
          <cell r="AQ1932">
            <v>767937782.46</v>
          </cell>
          <cell r="AR1932">
            <v>99640473.66</v>
          </cell>
          <cell r="AS1932">
            <v>82868852.77</v>
          </cell>
          <cell r="AT1932">
            <v>0</v>
          </cell>
          <cell r="AU1932">
            <v>82868852.77</v>
          </cell>
          <cell r="AV1932">
            <v>585428456.03</v>
          </cell>
          <cell r="AW1932">
            <v>668297308.8</v>
          </cell>
          <cell r="AX1932">
            <v>82868852.77</v>
          </cell>
          <cell r="AY1932">
            <v>585428456.03</v>
          </cell>
          <cell r="AZ1932">
            <v>0.123999979767687</v>
          </cell>
          <cell r="BA1932">
            <v>0.876000020232312</v>
          </cell>
          <cell r="BB1932">
            <v>1.14155248504995</v>
          </cell>
          <cell r="BC1932">
            <v>0.123999979767687</v>
          </cell>
          <cell r="BD1932">
            <v>0</v>
          </cell>
          <cell r="BE1932">
            <v>0.123999979767687</v>
          </cell>
          <cell r="BF1932">
            <v>0.876000020232312</v>
          </cell>
        </row>
        <row r="1933">
          <cell r="A1933" t="str">
            <v>002576.SZ</v>
          </cell>
          <cell r="B1933" t="str">
            <v>通达动力</v>
          </cell>
          <cell r="C1933">
            <v>6493539.4</v>
          </cell>
          <cell r="D1933">
            <v>82000000</v>
          </cell>
          <cell r="E1933">
            <v>0</v>
          </cell>
          <cell r="F1933">
            <v>0</v>
          </cell>
          <cell r="G1933">
            <v>0</v>
          </cell>
          <cell r="H1933">
            <v>0</v>
          </cell>
          <cell r="I1933">
            <v>535681862.01</v>
          </cell>
          <cell r="J1933">
            <v>398480.54</v>
          </cell>
          <cell r="K1933">
            <v>39338649.82</v>
          </cell>
          <cell r="L1933">
            <v>0</v>
          </cell>
          <cell r="M1933">
            <v>0</v>
          </cell>
          <cell r="N1933">
            <v>0</v>
          </cell>
          <cell r="O1933">
            <v>0</v>
          </cell>
          <cell r="P1933">
            <v>23734319.7</v>
          </cell>
          <cell r="Q1933">
            <v>12943523.5</v>
          </cell>
          <cell r="R1933">
            <v>0</v>
          </cell>
          <cell r="S1933">
            <v>0</v>
          </cell>
          <cell r="T1933">
            <v>0</v>
          </cell>
          <cell r="U1933">
            <v>14064.86</v>
          </cell>
          <cell r="V1933">
            <v>3284259.2</v>
          </cell>
          <cell r="W1933">
            <v>0</v>
          </cell>
          <cell r="X1933">
            <v>0</v>
          </cell>
          <cell r="Y1933">
            <v>0</v>
          </cell>
          <cell r="Z1933">
            <v>0</v>
          </cell>
          <cell r="AA1933">
            <v>0</v>
          </cell>
          <cell r="AB1933">
            <v>0</v>
          </cell>
          <cell r="AC1933">
            <v>1558061.19</v>
          </cell>
          <cell r="AD1933">
            <v>1037310.27</v>
          </cell>
        </row>
        <row r="1933">
          <cell r="AF1933">
            <v>165100000</v>
          </cell>
          <cell r="AG1933">
            <v>0</v>
          </cell>
          <cell r="AH1933">
            <v>547058505.94</v>
          </cell>
          <cell r="AI1933">
            <v>0</v>
          </cell>
          <cell r="AJ1933">
            <v>0</v>
          </cell>
          <cell r="AK1933">
            <v>0</v>
          </cell>
          <cell r="AL1933">
            <v>24627155.04</v>
          </cell>
          <cell r="AM1933">
            <v>0</v>
          </cell>
          <cell r="AN1933">
            <v>315446116.28</v>
          </cell>
          <cell r="AO1933">
            <v>706484070.49</v>
          </cell>
          <cell r="AP1933">
            <v>1052231777.26</v>
          </cell>
          <cell r="AQ1933">
            <v>1758715847.75</v>
          </cell>
          <cell r="AR1933">
            <v>623432695.36</v>
          </cell>
          <cell r="AS1933">
            <v>82014064.86</v>
          </cell>
          <cell r="AT1933">
            <v>1037310.27</v>
          </cell>
          <cell r="AU1933">
            <v>83051375.13</v>
          </cell>
          <cell r="AV1933">
            <v>1052231777.26</v>
          </cell>
          <cell r="AW1933">
            <v>1135283152.39</v>
          </cell>
          <cell r="AX1933">
            <v>82014064.86</v>
          </cell>
          <cell r="AY1933">
            <v>1053269087.53</v>
          </cell>
          <cell r="AZ1933">
            <v>0.0731547675618722</v>
          </cell>
          <cell r="BA1933">
            <v>0.926845232438128</v>
          </cell>
          <cell r="BB1933">
            <v>1.07892878444164</v>
          </cell>
          <cell r="BC1933">
            <v>0.0722410657529303</v>
          </cell>
          <cell r="BD1933">
            <v>0.000913701808941895</v>
          </cell>
          <cell r="BE1933">
            <v>0.0722410657529303</v>
          </cell>
          <cell r="BF1933">
            <v>0.92775893424707</v>
          </cell>
        </row>
        <row r="1934">
          <cell r="A1934" t="str">
            <v>002227.SZ</v>
          </cell>
          <cell r="B1934" t="str">
            <v>奥特迅</v>
          </cell>
          <cell r="C1934">
            <v>4896491.47</v>
          </cell>
          <cell r="D1934">
            <v>81659297.65</v>
          </cell>
          <cell r="E1934">
            <v>0</v>
          </cell>
          <cell r="F1934">
            <v>0</v>
          </cell>
          <cell r="G1934">
            <v>0</v>
          </cell>
          <cell r="H1934">
            <v>0</v>
          </cell>
          <cell r="I1934">
            <v>96059283.75</v>
          </cell>
          <cell r="J1934">
            <v>0</v>
          </cell>
          <cell r="K1934">
            <v>29103407.14</v>
          </cell>
          <cell r="L1934">
            <v>0</v>
          </cell>
          <cell r="M1934">
            <v>0</v>
          </cell>
          <cell r="N1934">
            <v>0</v>
          </cell>
          <cell r="O1934">
            <v>0</v>
          </cell>
          <cell r="P1934">
            <v>10735598.04</v>
          </cell>
          <cell r="Q1934">
            <v>3649376.72</v>
          </cell>
          <cell r="R1934">
            <v>0</v>
          </cell>
          <cell r="S1934">
            <v>0</v>
          </cell>
          <cell r="T1934">
            <v>0</v>
          </cell>
          <cell r="U1934">
            <v>36502052.72</v>
          </cell>
          <cell r="V1934">
            <v>3777190.87</v>
          </cell>
          <cell r="W1934">
            <v>0</v>
          </cell>
          <cell r="X1934">
            <v>210400000</v>
          </cell>
          <cell r="Y1934">
            <v>0</v>
          </cell>
          <cell r="Z1934">
            <v>0</v>
          </cell>
          <cell r="AA1934">
            <v>0</v>
          </cell>
          <cell r="AB1934">
            <v>0</v>
          </cell>
          <cell r="AC1934">
            <v>27570079.97</v>
          </cell>
          <cell r="AD1934">
            <v>0</v>
          </cell>
        </row>
        <row r="1934">
          <cell r="AF1934">
            <v>220597400</v>
          </cell>
          <cell r="AG1934">
            <v>0</v>
          </cell>
          <cell r="AH1934">
            <v>316416470.1</v>
          </cell>
          <cell r="AI1934">
            <v>0</v>
          </cell>
          <cell r="AJ1934">
            <v>-64078.53</v>
          </cell>
          <cell r="AK1934">
            <v>0</v>
          </cell>
          <cell r="AL1934">
            <v>73841867.35</v>
          </cell>
          <cell r="AM1934">
            <v>0</v>
          </cell>
          <cell r="AN1934">
            <v>196091949.21</v>
          </cell>
          <cell r="AO1934">
            <v>504352778.33</v>
          </cell>
          <cell r="AP1934">
            <v>806883608.13</v>
          </cell>
          <cell r="AQ1934">
            <v>1311236386.46</v>
          </cell>
          <cell r="AR1934">
            <v>175791427.96</v>
          </cell>
          <cell r="AS1934">
            <v>118161350.37</v>
          </cell>
          <cell r="AT1934">
            <v>210400000</v>
          </cell>
          <cell r="AU1934">
            <v>328561350.37</v>
          </cell>
          <cell r="AV1934">
            <v>806883608.13</v>
          </cell>
          <cell r="AW1934">
            <v>1135444958.5</v>
          </cell>
          <cell r="AX1934">
            <v>118161350.37</v>
          </cell>
          <cell r="AY1934">
            <v>1017283608.13</v>
          </cell>
          <cell r="AZ1934">
            <v>0.289367923923016</v>
          </cell>
          <cell r="BA1934">
            <v>0.710632076076984</v>
          </cell>
          <cell r="BB1934">
            <v>1.40719794907156</v>
          </cell>
          <cell r="BC1934">
            <v>0.104066119176837</v>
          </cell>
          <cell r="BD1934">
            <v>0.185301804746179</v>
          </cell>
          <cell r="BE1934">
            <v>0.104066119176837</v>
          </cell>
          <cell r="BF1934">
            <v>0.895933880823163</v>
          </cell>
        </row>
        <row r="1935">
          <cell r="A1935" t="str">
            <v>002591.SZ</v>
          </cell>
          <cell r="B1935" t="str">
            <v>恒大高新</v>
          </cell>
          <cell r="C1935">
            <v>11657.21</v>
          </cell>
          <cell r="D1935">
            <v>81258336.04</v>
          </cell>
          <cell r="E1935">
            <v>0</v>
          </cell>
          <cell r="F1935">
            <v>0</v>
          </cell>
          <cell r="G1935">
            <v>0</v>
          </cell>
          <cell r="H1935">
            <v>0</v>
          </cell>
          <cell r="I1935">
            <v>99201691.24</v>
          </cell>
          <cell r="J1935">
            <v>0</v>
          </cell>
          <cell r="K1935">
            <v>23334048.23</v>
          </cell>
          <cell r="L1935">
            <v>0</v>
          </cell>
          <cell r="M1935">
            <v>0</v>
          </cell>
          <cell r="N1935">
            <v>0</v>
          </cell>
          <cell r="O1935">
            <v>0</v>
          </cell>
          <cell r="P1935">
            <v>4625054.2</v>
          </cell>
          <cell r="Q1935">
            <v>2811718.5</v>
          </cell>
          <cell r="R1935">
            <v>0</v>
          </cell>
          <cell r="S1935">
            <v>0</v>
          </cell>
          <cell r="T1935">
            <v>0</v>
          </cell>
          <cell r="U1935">
            <v>4419518.29</v>
          </cell>
          <cell r="V1935">
            <v>2543196.05</v>
          </cell>
          <cell r="W1935">
            <v>0</v>
          </cell>
          <cell r="X1935">
            <v>57830000</v>
          </cell>
          <cell r="Y1935">
            <v>0</v>
          </cell>
          <cell r="Z1935">
            <v>0</v>
          </cell>
          <cell r="AA1935">
            <v>0</v>
          </cell>
          <cell r="AB1935">
            <v>4740377.53</v>
          </cell>
          <cell r="AC1935">
            <v>2718077.2</v>
          </cell>
          <cell r="AD1935">
            <v>0</v>
          </cell>
        </row>
        <row r="1935">
          <cell r="AF1935">
            <v>300199484</v>
          </cell>
          <cell r="AG1935">
            <v>0</v>
          </cell>
          <cell r="AH1935">
            <v>815852392.09</v>
          </cell>
          <cell r="AI1935">
            <v>0</v>
          </cell>
          <cell r="AJ1935">
            <v>-5937531.29</v>
          </cell>
          <cell r="AK1935">
            <v>0</v>
          </cell>
          <cell r="AL1935">
            <v>39135170.34</v>
          </cell>
          <cell r="AM1935">
            <v>0</v>
          </cell>
          <cell r="AN1935">
            <v>-365119458.5</v>
          </cell>
          <cell r="AO1935">
            <v>283493674.49</v>
          </cell>
          <cell r="AP1935">
            <v>784130056.64</v>
          </cell>
          <cell r="AQ1935">
            <v>1067623731.13</v>
          </cell>
          <cell r="AR1935">
            <v>139985820.16</v>
          </cell>
          <cell r="AS1935">
            <v>85677854.33</v>
          </cell>
          <cell r="AT1935">
            <v>57830000</v>
          </cell>
          <cell r="AU1935">
            <v>143507854.33</v>
          </cell>
          <cell r="AV1935">
            <v>784130056.64</v>
          </cell>
          <cell r="AW1935">
            <v>927637910.97</v>
          </cell>
          <cell r="AX1935">
            <v>85677854.33</v>
          </cell>
          <cell r="AY1935">
            <v>841960056.64</v>
          </cell>
          <cell r="AZ1935">
            <v>0.154702446539662</v>
          </cell>
          <cell r="BA1935">
            <v>0.845297553460338</v>
          </cell>
          <cell r="BB1935">
            <v>1.1830153724051</v>
          </cell>
          <cell r="BC1935">
            <v>0.0923613117971963</v>
          </cell>
          <cell r="BD1935">
            <v>0.0623411347424655</v>
          </cell>
          <cell r="BE1935">
            <v>0.0923613117971963</v>
          </cell>
          <cell r="BF1935">
            <v>0.907638688202804</v>
          </cell>
        </row>
        <row r="1936">
          <cell r="A1936" t="str">
            <v>603010.SH</v>
          </cell>
          <cell r="B1936" t="str">
            <v>万盛股份</v>
          </cell>
          <cell r="C1936">
            <v>914238.57</v>
          </cell>
          <cell r="D1936">
            <v>80841309.54</v>
          </cell>
          <cell r="E1936">
            <v>0</v>
          </cell>
          <cell r="F1936">
            <v>0</v>
          </cell>
          <cell r="G1936">
            <v>0</v>
          </cell>
          <cell r="H1936">
            <v>163553</v>
          </cell>
          <cell r="I1936">
            <v>551120270.13</v>
          </cell>
          <cell r="J1936">
            <v>0</v>
          </cell>
          <cell r="K1936">
            <v>33251171.48</v>
          </cell>
          <cell r="L1936">
            <v>0</v>
          </cell>
          <cell r="M1936">
            <v>0</v>
          </cell>
          <cell r="N1936">
            <v>0</v>
          </cell>
          <cell r="O1936">
            <v>0</v>
          </cell>
          <cell r="P1936">
            <v>50012745.94</v>
          </cell>
          <cell r="Q1936">
            <v>68478251.59</v>
          </cell>
          <cell r="R1936">
            <v>0</v>
          </cell>
          <cell r="S1936">
            <v>0</v>
          </cell>
          <cell r="T1936">
            <v>0</v>
          </cell>
          <cell r="U1936">
            <v>28038791.67</v>
          </cell>
          <cell r="V1936">
            <v>0</v>
          </cell>
          <cell r="W1936">
            <v>0</v>
          </cell>
          <cell r="X1936">
            <v>129682167.71</v>
          </cell>
          <cell r="Y1936">
            <v>0</v>
          </cell>
          <cell r="Z1936">
            <v>0</v>
          </cell>
          <cell r="AA1936">
            <v>0</v>
          </cell>
          <cell r="AB1936">
            <v>0</v>
          </cell>
          <cell r="AC1936">
            <v>39096469.53</v>
          </cell>
          <cell r="AD1936">
            <v>0</v>
          </cell>
        </row>
        <row r="1936">
          <cell r="AF1936">
            <v>485272654</v>
          </cell>
          <cell r="AG1936">
            <v>0</v>
          </cell>
          <cell r="AH1936">
            <v>268698767.46</v>
          </cell>
          <cell r="AI1936">
            <v>5891463.6</v>
          </cell>
          <cell r="AJ1936">
            <v>-1530942.28</v>
          </cell>
          <cell r="AK1936">
            <v>0</v>
          </cell>
          <cell r="AL1936">
            <v>106475673.31</v>
          </cell>
          <cell r="AM1936">
            <v>0</v>
          </cell>
          <cell r="AN1936">
            <v>1287307024.92</v>
          </cell>
          <cell r="AO1936">
            <v>981598969.16</v>
          </cell>
          <cell r="AP1936">
            <v>2152114641.01</v>
          </cell>
          <cell r="AQ1936">
            <v>3133713610.17</v>
          </cell>
          <cell r="AR1936">
            <v>742873147.24</v>
          </cell>
          <cell r="AS1936">
            <v>109043654.21</v>
          </cell>
          <cell r="AT1936">
            <v>129682167.71</v>
          </cell>
          <cell r="AU1936">
            <v>238725821.92</v>
          </cell>
          <cell r="AV1936">
            <v>2140331713.81</v>
          </cell>
          <cell r="AW1936">
            <v>2379057535.73</v>
          </cell>
          <cell r="AX1936">
            <v>109043654.21</v>
          </cell>
          <cell r="AY1936">
            <v>2270013881.52</v>
          </cell>
          <cell r="AZ1936">
            <v>0.100344703032476</v>
          </cell>
          <cell r="BA1936">
            <v>0.899655296967524</v>
          </cell>
          <cell r="BB1936">
            <v>1.11153683346356</v>
          </cell>
          <cell r="BC1936">
            <v>0.0458348117152789</v>
          </cell>
          <cell r="BD1936">
            <v>0.0545098913171967</v>
          </cell>
          <cell r="BE1936">
            <v>0.0458348117152789</v>
          </cell>
          <cell r="BF1936">
            <v>0.954165188284721</v>
          </cell>
        </row>
        <row r="1937">
          <cell r="A1937" t="str">
            <v>600894.SH</v>
          </cell>
          <cell r="B1937" t="str">
            <v>广日股份</v>
          </cell>
          <cell r="C1937">
            <v>4165977.11</v>
          </cell>
          <cell r="D1937">
            <v>80679812.94</v>
          </cell>
          <cell r="E1937">
            <v>0</v>
          </cell>
          <cell r="F1937">
            <v>0</v>
          </cell>
          <cell r="G1937">
            <v>0</v>
          </cell>
          <cell r="H1937">
            <v>0</v>
          </cell>
          <cell r="I1937">
            <v>2305403226.63</v>
          </cell>
          <cell r="J1937">
            <v>0</v>
          </cell>
          <cell r="K1937">
            <v>912079327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59527279.95</v>
          </cell>
          <cell r="Q1937">
            <v>11888102.92</v>
          </cell>
          <cell r="R1937">
            <v>0</v>
          </cell>
          <cell r="S1937">
            <v>0</v>
          </cell>
          <cell r="T1937">
            <v>0</v>
          </cell>
          <cell r="U1937">
            <v>13749276.2</v>
          </cell>
          <cell r="V1937">
            <v>159501314.16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3912562.56</v>
          </cell>
          <cell r="AC1937">
            <v>12914413.99</v>
          </cell>
          <cell r="AD1937">
            <v>0</v>
          </cell>
        </row>
        <row r="1937">
          <cell r="AF1937">
            <v>859946895</v>
          </cell>
          <cell r="AG1937">
            <v>0</v>
          </cell>
          <cell r="AH1937">
            <v>2473418866.69</v>
          </cell>
          <cell r="AI1937">
            <v>0</v>
          </cell>
          <cell r="AJ1937">
            <v>-10625053.98</v>
          </cell>
          <cell r="AK1937">
            <v>40635243.06</v>
          </cell>
          <cell r="AL1937">
            <v>428578872.73</v>
          </cell>
          <cell r="AM1937">
            <v>0</v>
          </cell>
          <cell r="AN1937">
            <v>4510693718.96</v>
          </cell>
          <cell r="AO1937">
            <v>3563821293.46</v>
          </cell>
          <cell r="AP1937">
            <v>8302648542.46</v>
          </cell>
          <cell r="AQ1937">
            <v>11866469835.92</v>
          </cell>
          <cell r="AR1937">
            <v>3469392204.32</v>
          </cell>
          <cell r="AS1937">
            <v>94429089.14</v>
          </cell>
          <cell r="AT1937">
            <v>0</v>
          </cell>
          <cell r="AU1937">
            <v>94429089.14</v>
          </cell>
          <cell r="AV1937">
            <v>8302648542.46</v>
          </cell>
          <cell r="AW1937">
            <v>8397077631.6</v>
          </cell>
          <cell r="AX1937">
            <v>94429089.14</v>
          </cell>
          <cell r="AY1937">
            <v>8302648542.46</v>
          </cell>
          <cell r="AZ1937">
            <v>0.0112454705413992</v>
          </cell>
          <cell r="BA1937">
            <v>0.988754529458601</v>
          </cell>
          <cell r="BB1937">
            <v>1.01137336943231</v>
          </cell>
          <cell r="BC1937">
            <v>0.0112454705413992</v>
          </cell>
          <cell r="BD1937">
            <v>0</v>
          </cell>
          <cell r="BE1937">
            <v>0.0112454705413992</v>
          </cell>
          <cell r="BF1937">
            <v>0.988754529458601</v>
          </cell>
        </row>
        <row r="1938">
          <cell r="A1938" t="str">
            <v>002833.SZ</v>
          </cell>
          <cell r="B1938" t="str">
            <v>弘亚数控</v>
          </cell>
          <cell r="C1938">
            <v>29672444.22</v>
          </cell>
          <cell r="D1938">
            <v>80044208.33</v>
          </cell>
          <cell r="E1938">
            <v>0</v>
          </cell>
          <cell r="F1938">
            <v>0</v>
          </cell>
          <cell r="G1938">
            <v>0</v>
          </cell>
          <cell r="H1938">
            <v>0</v>
          </cell>
          <cell r="I1938">
            <v>181057115.86</v>
          </cell>
          <cell r="J1938">
            <v>58984.73</v>
          </cell>
          <cell r="K1938">
            <v>58778491.49</v>
          </cell>
          <cell r="L1938">
            <v>0</v>
          </cell>
          <cell r="M1938">
            <v>0</v>
          </cell>
          <cell r="N1938">
            <v>0</v>
          </cell>
          <cell r="O1938">
            <v>0</v>
          </cell>
          <cell r="P1938">
            <v>49289480</v>
          </cell>
          <cell r="Q1938">
            <v>32190709.81</v>
          </cell>
          <cell r="R1938">
            <v>0</v>
          </cell>
          <cell r="S1938">
            <v>0</v>
          </cell>
          <cell r="T1938">
            <v>0</v>
          </cell>
          <cell r="U1938">
            <v>9515548.64</v>
          </cell>
          <cell r="V1938">
            <v>1185857.09</v>
          </cell>
          <cell r="W1938">
            <v>0</v>
          </cell>
          <cell r="X1938">
            <v>26252786.77</v>
          </cell>
          <cell r="Y1938">
            <v>461459826.7</v>
          </cell>
          <cell r="Z1938">
            <v>0</v>
          </cell>
          <cell r="AA1938">
            <v>10516634.49</v>
          </cell>
          <cell r="AB1938">
            <v>1671080.11</v>
          </cell>
          <cell r="AC1938">
            <v>18440838.08</v>
          </cell>
          <cell r="AD1938">
            <v>0</v>
          </cell>
        </row>
        <row r="1938">
          <cell r="AF1938">
            <v>303020032</v>
          </cell>
          <cell r="AG1938">
            <v>139064937.86</v>
          </cell>
          <cell r="AH1938">
            <v>173815825.01</v>
          </cell>
          <cell r="AI1938">
            <v>0</v>
          </cell>
          <cell r="AJ1938">
            <v>3057649.52</v>
          </cell>
          <cell r="AK1938">
            <v>24785255.32</v>
          </cell>
          <cell r="AL1938">
            <v>213189277.04</v>
          </cell>
          <cell r="AM1938">
            <v>0</v>
          </cell>
          <cell r="AN1938">
            <v>1278385681.07</v>
          </cell>
          <cell r="AO1938">
            <v>960134006.32</v>
          </cell>
          <cell r="AP1938">
            <v>2135318657.82</v>
          </cell>
          <cell r="AQ1938">
            <v>3095452664.14</v>
          </cell>
          <cell r="AR1938">
            <v>372345001.39</v>
          </cell>
          <cell r="AS1938">
            <v>89559756.97</v>
          </cell>
          <cell r="AT1938">
            <v>498229247.96</v>
          </cell>
          <cell r="AU1938">
            <v>587789004.93</v>
          </cell>
          <cell r="AV1938">
            <v>2135318657.82</v>
          </cell>
          <cell r="AW1938">
            <v>2723107662.75</v>
          </cell>
          <cell r="AX1938">
            <v>89559756.97</v>
          </cell>
          <cell r="AY1938">
            <v>2633547905.78</v>
          </cell>
          <cell r="AZ1938">
            <v>0.215852282658706</v>
          </cell>
          <cell r="BA1938">
            <v>0.784147717341294</v>
          </cell>
          <cell r="BB1938">
            <v>1.2752699241293</v>
          </cell>
          <cell r="BC1938">
            <v>0.0328888050204948</v>
          </cell>
          <cell r="BD1938">
            <v>0.182963477638211</v>
          </cell>
          <cell r="BE1938">
            <v>0.0328888050204948</v>
          </cell>
          <cell r="BF1938">
            <v>0.967111194979505</v>
          </cell>
        </row>
        <row r="1939">
          <cell r="A1939" t="str">
            <v>600860.SH</v>
          </cell>
          <cell r="B1939" t="str">
            <v>京城股份</v>
          </cell>
          <cell r="C1939">
            <v>0</v>
          </cell>
          <cell r="D1939">
            <v>80000000</v>
          </cell>
          <cell r="E1939">
            <v>0</v>
          </cell>
          <cell r="F1939">
            <v>0</v>
          </cell>
          <cell r="G1939">
            <v>0</v>
          </cell>
          <cell r="H1939">
            <v>0</v>
          </cell>
          <cell r="I1939">
            <v>302682431.37</v>
          </cell>
          <cell r="J1939">
            <v>0</v>
          </cell>
          <cell r="K1939">
            <v>21467173.58</v>
          </cell>
          <cell r="L1939">
            <v>0</v>
          </cell>
          <cell r="M1939">
            <v>0</v>
          </cell>
          <cell r="N1939">
            <v>0</v>
          </cell>
          <cell r="O1939">
            <v>0</v>
          </cell>
          <cell r="P1939">
            <v>17076441.27</v>
          </cell>
          <cell r="Q1939">
            <v>5914224.56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1630133.42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28206118.61</v>
          </cell>
          <cell r="AB1939">
            <v>10868893.84</v>
          </cell>
          <cell r="AC1939">
            <v>5350147.48</v>
          </cell>
          <cell r="AD1939">
            <v>0</v>
          </cell>
        </row>
        <row r="1939">
          <cell r="AF1939">
            <v>485000000</v>
          </cell>
          <cell r="AG1939">
            <v>0</v>
          </cell>
          <cell r="AH1939">
            <v>833183835.84</v>
          </cell>
          <cell r="AI1939">
            <v>0</v>
          </cell>
          <cell r="AJ1939">
            <v>-611447.28</v>
          </cell>
          <cell r="AK1939">
            <v>0</v>
          </cell>
          <cell r="AL1939">
            <v>45665647.68</v>
          </cell>
          <cell r="AM1939">
            <v>0</v>
          </cell>
          <cell r="AN1939">
            <v>-671062770.88</v>
          </cell>
          <cell r="AO1939">
            <v>473195564.13</v>
          </cell>
          <cell r="AP1939">
            <v>692175265.36</v>
          </cell>
          <cell r="AQ1939">
            <v>1165370829.49</v>
          </cell>
          <cell r="AR1939">
            <v>364989445.52</v>
          </cell>
          <cell r="AS1939">
            <v>80000000</v>
          </cell>
          <cell r="AT1939">
            <v>28206118.61</v>
          </cell>
          <cell r="AU1939">
            <v>108206118.61</v>
          </cell>
          <cell r="AV1939">
            <v>692175265.36</v>
          </cell>
          <cell r="AW1939">
            <v>800381383.97</v>
          </cell>
          <cell r="AX1939">
            <v>80000000</v>
          </cell>
          <cell r="AY1939">
            <v>720381383.97</v>
          </cell>
          <cell r="AZ1939">
            <v>0.135193197614471</v>
          </cell>
          <cell r="BA1939">
            <v>0.864806802385529</v>
          </cell>
          <cell r="BB1939">
            <v>1.15632762975678</v>
          </cell>
          <cell r="BC1939">
            <v>0.0999523497200661</v>
          </cell>
          <cell r="BD1939">
            <v>0.0352408478944048</v>
          </cell>
          <cell r="BE1939">
            <v>0.0999523497200661</v>
          </cell>
          <cell r="BF1939">
            <v>0.900047650279934</v>
          </cell>
        </row>
        <row r="1940">
          <cell r="A1940" t="str">
            <v>603060.SH</v>
          </cell>
          <cell r="B1940" t="str">
            <v>国检集团</v>
          </cell>
          <cell r="C1940">
            <v>14109818.41</v>
          </cell>
          <cell r="D1940">
            <v>80000000</v>
          </cell>
          <cell r="E1940">
            <v>0</v>
          </cell>
          <cell r="F1940">
            <v>0</v>
          </cell>
          <cell r="G1940">
            <v>0</v>
          </cell>
          <cell r="H1940">
            <v>0</v>
          </cell>
          <cell r="I1940">
            <v>101686190.73</v>
          </cell>
          <cell r="J1940">
            <v>0</v>
          </cell>
          <cell r="K1940">
            <v>245485183.74</v>
          </cell>
          <cell r="L1940">
            <v>0</v>
          </cell>
          <cell r="M1940">
            <v>0</v>
          </cell>
          <cell r="N1940">
            <v>0</v>
          </cell>
          <cell r="O1940">
            <v>0</v>
          </cell>
          <cell r="P1940">
            <v>34663200.07</v>
          </cell>
          <cell r="Q1940">
            <v>30254080.31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12132826.53</v>
          </cell>
          <cell r="W1940">
            <v>0</v>
          </cell>
          <cell r="X1940">
            <v>245345914.02</v>
          </cell>
          <cell r="Y1940">
            <v>0</v>
          </cell>
          <cell r="Z1940">
            <v>0</v>
          </cell>
          <cell r="AA1940">
            <v>0</v>
          </cell>
          <cell r="AB1940">
            <v>0</v>
          </cell>
          <cell r="AC1940">
            <v>100932614.31</v>
          </cell>
          <cell r="AD1940">
            <v>0</v>
          </cell>
        </row>
        <row r="1940">
          <cell r="AF1940">
            <v>603680000</v>
          </cell>
          <cell r="AG1940">
            <v>0</v>
          </cell>
          <cell r="AH1940">
            <v>145078949.07</v>
          </cell>
          <cell r="AI1940">
            <v>0</v>
          </cell>
          <cell r="AJ1940">
            <v>42926613.76</v>
          </cell>
          <cell r="AK1940">
            <v>0</v>
          </cell>
          <cell r="AL1940">
            <v>100830172.23</v>
          </cell>
          <cell r="AM1940">
            <v>0</v>
          </cell>
          <cell r="AN1940">
            <v>527718458.35</v>
          </cell>
          <cell r="AO1940">
            <v>864609828.12</v>
          </cell>
          <cell r="AP1940">
            <v>1420234193.41</v>
          </cell>
          <cell r="AQ1940">
            <v>2284844021.53</v>
          </cell>
          <cell r="AR1940">
            <v>539263914.1</v>
          </cell>
          <cell r="AS1940">
            <v>80000000</v>
          </cell>
          <cell r="AT1940">
            <v>245345914.02</v>
          </cell>
          <cell r="AU1940">
            <v>325345914.02</v>
          </cell>
          <cell r="AV1940">
            <v>1420234193.41</v>
          </cell>
          <cell r="AW1940">
            <v>1745580107.43</v>
          </cell>
          <cell r="AX1940">
            <v>80000000</v>
          </cell>
          <cell r="AY1940">
            <v>1665580107.43</v>
          </cell>
          <cell r="AZ1940">
            <v>0.186382688846634</v>
          </cell>
          <cell r="BA1940">
            <v>0.813617311153366</v>
          </cell>
          <cell r="BB1940">
            <v>1.2290790600097</v>
          </cell>
          <cell r="BC1940">
            <v>0.0458300364786943</v>
          </cell>
          <cell r="BD1940">
            <v>0.14055265236794</v>
          </cell>
          <cell r="BE1940">
            <v>0.0458300364786943</v>
          </cell>
          <cell r="BF1940">
            <v>0.954169963521306</v>
          </cell>
        </row>
        <row r="1941">
          <cell r="A1941" t="str">
            <v>603100.SH</v>
          </cell>
          <cell r="B1941" t="str">
            <v>川仪股份</v>
          </cell>
          <cell r="C1941">
            <v>18007001.7</v>
          </cell>
          <cell r="D1941">
            <v>80000000</v>
          </cell>
          <cell r="E1941">
            <v>0</v>
          </cell>
          <cell r="F1941">
            <v>0</v>
          </cell>
          <cell r="G1941">
            <v>0</v>
          </cell>
          <cell r="H1941">
            <v>0</v>
          </cell>
          <cell r="I1941">
            <v>1279866607.79</v>
          </cell>
          <cell r="J1941">
            <v>9487924.14</v>
          </cell>
          <cell r="K1941">
            <v>816233460.34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375089272.72</v>
          </cell>
          <cell r="Q1941">
            <v>68587549.34</v>
          </cell>
          <cell r="R1941">
            <v>0</v>
          </cell>
          <cell r="S1941">
            <v>0</v>
          </cell>
          <cell r="T1941">
            <v>0</v>
          </cell>
          <cell r="U1941">
            <v>68000000</v>
          </cell>
          <cell r="V1941">
            <v>106110349.85</v>
          </cell>
          <cell r="W1941">
            <v>0</v>
          </cell>
          <cell r="X1941">
            <v>179000000</v>
          </cell>
          <cell r="Y1941">
            <v>0</v>
          </cell>
          <cell r="Z1941">
            <v>0</v>
          </cell>
          <cell r="AA1941">
            <v>26410000</v>
          </cell>
          <cell r="AB1941">
            <v>0</v>
          </cell>
          <cell r="AC1941">
            <v>77218881.51</v>
          </cell>
          <cell r="AD1941">
            <v>0</v>
          </cell>
        </row>
        <row r="1941">
          <cell r="AF1941">
            <v>395000000</v>
          </cell>
          <cell r="AG1941">
            <v>0</v>
          </cell>
          <cell r="AH1941">
            <v>727112840.91</v>
          </cell>
          <cell r="AI1941">
            <v>0</v>
          </cell>
          <cell r="AJ1941">
            <v>-7156524.06</v>
          </cell>
          <cell r="AK1941">
            <v>0</v>
          </cell>
          <cell r="AL1941">
            <v>192406155.55</v>
          </cell>
          <cell r="AM1941">
            <v>0</v>
          </cell>
          <cell r="AN1941">
            <v>1733013785.17</v>
          </cell>
          <cell r="AO1941">
            <v>3104011047.39</v>
          </cell>
          <cell r="AP1941">
            <v>3040376257.57</v>
          </cell>
          <cell r="AQ1941">
            <v>6144387304.96</v>
          </cell>
          <cell r="AR1941">
            <v>2750601047.39</v>
          </cell>
          <cell r="AS1941">
            <v>148000000</v>
          </cell>
          <cell r="AT1941">
            <v>205410000</v>
          </cell>
          <cell r="AU1941">
            <v>353410000</v>
          </cell>
          <cell r="AV1941">
            <v>3040376257.57</v>
          </cell>
          <cell r="AW1941">
            <v>3393786257.57</v>
          </cell>
          <cell r="AX1941">
            <v>148000000</v>
          </cell>
          <cell r="AY1941">
            <v>3245786257.57</v>
          </cell>
          <cell r="AZ1941">
            <v>0.104134430744335</v>
          </cell>
          <cell r="BA1941">
            <v>0.895865569255665</v>
          </cell>
          <cell r="BB1941">
            <v>1.1162389027082</v>
          </cell>
          <cell r="BC1941">
            <v>0.0436091105236457</v>
          </cell>
          <cell r="BD1941">
            <v>0.0605253202206896</v>
          </cell>
          <cell r="BE1941">
            <v>0.0436091105236457</v>
          </cell>
          <cell r="BF1941">
            <v>0.956390889476354</v>
          </cell>
        </row>
        <row r="1942">
          <cell r="A1942" t="str">
            <v>603136.SH</v>
          </cell>
          <cell r="B1942" t="str">
            <v>天目湖</v>
          </cell>
          <cell r="C1942">
            <v>3404129.75</v>
          </cell>
          <cell r="D1942">
            <v>80000000</v>
          </cell>
          <cell r="E1942">
            <v>0</v>
          </cell>
          <cell r="F1942">
            <v>0</v>
          </cell>
          <cell r="G1942">
            <v>0</v>
          </cell>
          <cell r="H1942">
            <v>0</v>
          </cell>
          <cell r="I1942">
            <v>40947608.61</v>
          </cell>
          <cell r="J1942">
            <v>0</v>
          </cell>
          <cell r="K1942">
            <v>63378729.94</v>
          </cell>
          <cell r="L1942">
            <v>0</v>
          </cell>
          <cell r="M1942">
            <v>0</v>
          </cell>
          <cell r="N1942">
            <v>0</v>
          </cell>
          <cell r="O1942">
            <v>0</v>
          </cell>
          <cell r="P1942">
            <v>6463570.27</v>
          </cell>
          <cell r="Q1942">
            <v>16200779.92</v>
          </cell>
          <cell r="R1942">
            <v>0</v>
          </cell>
          <cell r="S1942">
            <v>0</v>
          </cell>
          <cell r="T1942">
            <v>0</v>
          </cell>
          <cell r="U1942">
            <v>5654503.76</v>
          </cell>
          <cell r="V1942">
            <v>0</v>
          </cell>
          <cell r="W1942">
            <v>0</v>
          </cell>
          <cell r="X1942">
            <v>0</v>
          </cell>
          <cell r="Y1942">
            <v>0</v>
          </cell>
          <cell r="Z1942">
            <v>0</v>
          </cell>
          <cell r="AA1942">
            <v>0</v>
          </cell>
          <cell r="AB1942">
            <v>0</v>
          </cell>
          <cell r="AC1942">
            <v>9716666.62</v>
          </cell>
          <cell r="AD1942">
            <v>0</v>
          </cell>
        </row>
        <row r="1942">
          <cell r="AF1942">
            <v>186294283</v>
          </cell>
          <cell r="AG1942">
            <v>0</v>
          </cell>
          <cell r="AH1942">
            <v>543095375.38</v>
          </cell>
          <cell r="AI1942">
            <v>0</v>
          </cell>
          <cell r="AJ1942">
            <v>10426036.78</v>
          </cell>
          <cell r="AK1942">
            <v>0</v>
          </cell>
          <cell r="AL1942">
            <v>57506019.93</v>
          </cell>
          <cell r="AM1942">
            <v>0</v>
          </cell>
          <cell r="AN1942">
            <v>356922739.38</v>
          </cell>
          <cell r="AO1942">
            <v>225765988.87</v>
          </cell>
          <cell r="AP1942">
            <v>1154244454.47</v>
          </cell>
          <cell r="AQ1942">
            <v>1380010443.34</v>
          </cell>
          <cell r="AR1942">
            <v>140111485.11</v>
          </cell>
          <cell r="AS1942">
            <v>85654503.76</v>
          </cell>
          <cell r="AT1942">
            <v>0</v>
          </cell>
          <cell r="AU1942">
            <v>85654503.76</v>
          </cell>
          <cell r="AV1942">
            <v>1154244454.47</v>
          </cell>
          <cell r="AW1942">
            <v>1239898958.23</v>
          </cell>
          <cell r="AX1942">
            <v>85654503.76</v>
          </cell>
          <cell r="AY1942">
            <v>1154244454.47</v>
          </cell>
          <cell r="AZ1942">
            <v>0.0690818418641749</v>
          </cell>
          <cell r="BA1942">
            <v>0.930918158135825</v>
          </cell>
          <cell r="BB1942">
            <v>1.07420828701259</v>
          </cell>
          <cell r="BC1942">
            <v>0.0690818418641749</v>
          </cell>
          <cell r="BD1942">
            <v>0</v>
          </cell>
          <cell r="BE1942">
            <v>0.0690818418641749</v>
          </cell>
          <cell r="BF1942">
            <v>0.930918158135825</v>
          </cell>
        </row>
        <row r="1943">
          <cell r="A1943" t="str">
            <v>603358.SH</v>
          </cell>
          <cell r="B1943" t="str">
            <v>华达科技</v>
          </cell>
          <cell r="C1943">
            <v>10685495.22</v>
          </cell>
          <cell r="D1943">
            <v>80000000</v>
          </cell>
          <cell r="E1943">
            <v>0</v>
          </cell>
          <cell r="F1943">
            <v>0</v>
          </cell>
          <cell r="G1943">
            <v>0</v>
          </cell>
          <cell r="H1943">
            <v>0</v>
          </cell>
          <cell r="I1943">
            <v>1795404081.6</v>
          </cell>
          <cell r="J1943">
            <v>0</v>
          </cell>
          <cell r="K1943">
            <v>32258494.05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47830182.66</v>
          </cell>
          <cell r="Q1943">
            <v>17545417.49</v>
          </cell>
          <cell r="R1943">
            <v>0</v>
          </cell>
          <cell r="S1943">
            <v>0</v>
          </cell>
          <cell r="T1943">
            <v>0</v>
          </cell>
          <cell r="U1943">
            <v>12072117.37</v>
          </cell>
          <cell r="V1943">
            <v>1857321.8</v>
          </cell>
          <cell r="W1943">
            <v>0</v>
          </cell>
          <cell r="X1943">
            <v>35000000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38136738.98</v>
          </cell>
          <cell r="AD1943">
            <v>0</v>
          </cell>
        </row>
        <row r="1943">
          <cell r="AF1943">
            <v>439040000</v>
          </cell>
          <cell r="AG1943">
            <v>0</v>
          </cell>
          <cell r="AH1943">
            <v>1247398104.93</v>
          </cell>
          <cell r="AI1943">
            <v>0</v>
          </cell>
          <cell r="AJ1943">
            <v>0</v>
          </cell>
          <cell r="AK1943">
            <v>0</v>
          </cell>
          <cell r="AL1943">
            <v>132228925.92</v>
          </cell>
          <cell r="AM1943">
            <v>0</v>
          </cell>
          <cell r="AN1943">
            <v>1071083342.39</v>
          </cell>
          <cell r="AO1943">
            <v>2070789849.17</v>
          </cell>
          <cell r="AP1943">
            <v>2889750373.24</v>
          </cell>
          <cell r="AQ1943">
            <v>4960540222.41</v>
          </cell>
          <cell r="AR1943">
            <v>1943717731.8</v>
          </cell>
          <cell r="AS1943">
            <v>92072117.37</v>
          </cell>
          <cell r="AT1943">
            <v>35000000</v>
          </cell>
          <cell r="AU1943">
            <v>127072117.37</v>
          </cell>
          <cell r="AV1943">
            <v>2889750373.24</v>
          </cell>
          <cell r="AW1943">
            <v>3016822490.61</v>
          </cell>
          <cell r="AX1943">
            <v>92072117.37</v>
          </cell>
          <cell r="AY1943">
            <v>2924750373.24</v>
          </cell>
          <cell r="AZ1943">
            <v>0.0421211780824088</v>
          </cell>
          <cell r="BA1943">
            <v>0.957878821917591</v>
          </cell>
          <cell r="BB1943">
            <v>1.04397338903274</v>
          </cell>
          <cell r="BC1943">
            <v>0.0305195674112676</v>
          </cell>
          <cell r="BD1943">
            <v>0.0116016106711413</v>
          </cell>
          <cell r="BE1943">
            <v>0.0305195674112676</v>
          </cell>
          <cell r="BF1943">
            <v>0.969480432588733</v>
          </cell>
        </row>
        <row r="1944">
          <cell r="A1944" t="str">
            <v>000798.SZ</v>
          </cell>
          <cell r="B1944" t="str">
            <v>中水渔业</v>
          </cell>
          <cell r="C1944">
            <v>0</v>
          </cell>
          <cell r="D1944">
            <v>78825000</v>
          </cell>
          <cell r="E1944">
            <v>0</v>
          </cell>
          <cell r="F1944">
            <v>0</v>
          </cell>
          <cell r="G1944">
            <v>0</v>
          </cell>
          <cell r="H1944">
            <v>0</v>
          </cell>
          <cell r="I1944">
            <v>14331066.08</v>
          </cell>
          <cell r="J1944">
            <v>4348371.65</v>
          </cell>
          <cell r="K1944">
            <v>9368316</v>
          </cell>
          <cell r="L1944">
            <v>0</v>
          </cell>
          <cell r="M1944">
            <v>0</v>
          </cell>
          <cell r="N1944">
            <v>0</v>
          </cell>
          <cell r="O1944">
            <v>0</v>
          </cell>
          <cell r="P1944">
            <v>22230243.02</v>
          </cell>
          <cell r="Q1944">
            <v>149508.84</v>
          </cell>
          <cell r="R1944">
            <v>0</v>
          </cell>
          <cell r="S1944">
            <v>0</v>
          </cell>
          <cell r="T1944">
            <v>0</v>
          </cell>
          <cell r="U1944">
            <v>61715.95</v>
          </cell>
          <cell r="V1944">
            <v>0</v>
          </cell>
          <cell r="W1944">
            <v>0</v>
          </cell>
          <cell r="X1944">
            <v>13736839.69</v>
          </cell>
          <cell r="Y1944">
            <v>0</v>
          </cell>
          <cell r="Z1944">
            <v>0</v>
          </cell>
          <cell r="AA1944">
            <v>0</v>
          </cell>
          <cell r="AB1944">
            <v>0</v>
          </cell>
          <cell r="AC1944">
            <v>76574494.62</v>
          </cell>
          <cell r="AD1944">
            <v>0</v>
          </cell>
        </row>
        <row r="1944">
          <cell r="AF1944">
            <v>319455000</v>
          </cell>
          <cell r="AG1944">
            <v>0</v>
          </cell>
          <cell r="AH1944">
            <v>440664375.89</v>
          </cell>
          <cell r="AI1944">
            <v>0</v>
          </cell>
          <cell r="AJ1944">
            <v>-34460007.14</v>
          </cell>
          <cell r="AK1944">
            <v>0</v>
          </cell>
          <cell r="AL1944">
            <v>82726748.33</v>
          </cell>
          <cell r="AM1944">
            <v>0</v>
          </cell>
          <cell r="AN1944">
            <v>-227398092.76</v>
          </cell>
          <cell r="AO1944">
            <v>219625555.85</v>
          </cell>
          <cell r="AP1944">
            <v>580988024.32</v>
          </cell>
          <cell r="AQ1944">
            <v>800613580.17</v>
          </cell>
          <cell r="AR1944">
            <v>127002000.21</v>
          </cell>
          <cell r="AS1944">
            <v>78886715.95</v>
          </cell>
          <cell r="AT1944">
            <v>13736839.69</v>
          </cell>
          <cell r="AU1944">
            <v>92623555.64</v>
          </cell>
          <cell r="AV1944">
            <v>580988024.32</v>
          </cell>
          <cell r="AW1944">
            <v>673611579.96</v>
          </cell>
          <cell r="AX1944">
            <v>78886715.95</v>
          </cell>
          <cell r="AY1944">
            <v>594724864.01</v>
          </cell>
          <cell r="AZ1944">
            <v>0.137502914729435</v>
          </cell>
          <cell r="BA1944">
            <v>0.862497085270565</v>
          </cell>
          <cell r="BB1944">
            <v>1.15942420800912</v>
          </cell>
          <cell r="BC1944">
            <v>0.11711009474434</v>
          </cell>
          <cell r="BD1944">
            <v>0.0203928199850954</v>
          </cell>
          <cell r="BE1944">
            <v>0.11711009474434</v>
          </cell>
          <cell r="BF1944">
            <v>0.88288990525566</v>
          </cell>
        </row>
        <row r="1945">
          <cell r="A1945" t="str">
            <v>600193.SH</v>
          </cell>
          <cell r="B1945" t="str">
            <v>创兴资源</v>
          </cell>
          <cell r="C1945">
            <v>781987.5</v>
          </cell>
          <cell r="D1945">
            <v>77300000</v>
          </cell>
          <cell r="E1945">
            <v>0</v>
          </cell>
          <cell r="F1945">
            <v>0</v>
          </cell>
          <cell r="G1945">
            <v>0</v>
          </cell>
          <cell r="H1945">
            <v>0</v>
          </cell>
          <cell r="I1945">
            <v>596061474.24</v>
          </cell>
          <cell r="J1945">
            <v>0</v>
          </cell>
          <cell r="K1945">
            <v>36920994.1</v>
          </cell>
          <cell r="L1945">
            <v>0</v>
          </cell>
          <cell r="M1945">
            <v>0</v>
          </cell>
          <cell r="N1945">
            <v>0</v>
          </cell>
          <cell r="O1945">
            <v>0</v>
          </cell>
          <cell r="P1945">
            <v>4369543.96</v>
          </cell>
          <cell r="Q1945">
            <v>48943259.03</v>
          </cell>
          <cell r="R1945">
            <v>0</v>
          </cell>
          <cell r="S1945">
            <v>0</v>
          </cell>
          <cell r="T1945">
            <v>0</v>
          </cell>
          <cell r="U1945">
            <v>0</v>
          </cell>
          <cell r="V1945">
            <v>56977565.21</v>
          </cell>
          <cell r="W1945">
            <v>0</v>
          </cell>
          <cell r="X1945">
            <v>0</v>
          </cell>
          <cell r="Y1945">
            <v>0</v>
          </cell>
          <cell r="Z1945">
            <v>0</v>
          </cell>
          <cell r="AA1945">
            <v>0</v>
          </cell>
          <cell r="AB1945">
            <v>0</v>
          </cell>
          <cell r="AC1945">
            <v>0</v>
          </cell>
          <cell r="AD1945">
            <v>0</v>
          </cell>
        </row>
        <row r="1945">
          <cell r="AF1945">
            <v>425373000</v>
          </cell>
          <cell r="AG1945">
            <v>0</v>
          </cell>
          <cell r="AH1945">
            <v>144922423.12</v>
          </cell>
          <cell r="AI1945">
            <v>0</v>
          </cell>
          <cell r="AJ1945">
            <v>-3942064.11</v>
          </cell>
          <cell r="AK1945">
            <v>0</v>
          </cell>
          <cell r="AL1945">
            <v>48812206.57</v>
          </cell>
          <cell r="AM1945">
            <v>0</v>
          </cell>
          <cell r="AN1945">
            <v>-302100552.53</v>
          </cell>
          <cell r="AO1945">
            <v>821354824.04</v>
          </cell>
          <cell r="AP1945">
            <v>313065013.05</v>
          </cell>
          <cell r="AQ1945">
            <v>1134419837.09</v>
          </cell>
          <cell r="AR1945">
            <v>744054824.04</v>
          </cell>
          <cell r="AS1945">
            <v>77300000</v>
          </cell>
          <cell r="AT1945">
            <v>0</v>
          </cell>
          <cell r="AU1945">
            <v>77300000</v>
          </cell>
          <cell r="AV1945">
            <v>313065013.05</v>
          </cell>
          <cell r="AW1945">
            <v>390365013.05</v>
          </cell>
          <cell r="AX1945">
            <v>77300000</v>
          </cell>
          <cell r="AY1945">
            <v>313065013.05</v>
          </cell>
          <cell r="AZ1945">
            <v>0.198019795360346</v>
          </cell>
          <cell r="BA1945">
            <v>0.801980204639653</v>
          </cell>
          <cell r="BB1945">
            <v>1.24691356995441</v>
          </cell>
          <cell r="BC1945">
            <v>0.198019795360346</v>
          </cell>
          <cell r="BD1945">
            <v>0</v>
          </cell>
          <cell r="BE1945">
            <v>0.198019795360346</v>
          </cell>
          <cell r="BF1945">
            <v>0.801980204639653</v>
          </cell>
        </row>
        <row r="1946">
          <cell r="A1946" t="str">
            <v>003015.SZ</v>
          </cell>
          <cell r="B1946" t="str">
            <v>日久光电</v>
          </cell>
          <cell r="C1946">
            <v>0</v>
          </cell>
          <cell r="D1946">
            <v>75162209.77</v>
          </cell>
          <cell r="E1946">
            <v>0</v>
          </cell>
          <cell r="F1946">
            <v>0</v>
          </cell>
          <cell r="G1946">
            <v>0</v>
          </cell>
          <cell r="H1946">
            <v>0</v>
          </cell>
          <cell r="I1946">
            <v>49909966.14</v>
          </cell>
          <cell r="J1946">
            <v>0</v>
          </cell>
          <cell r="K1946">
            <v>751210.36</v>
          </cell>
          <cell r="L1946">
            <v>0</v>
          </cell>
          <cell r="M1946">
            <v>0</v>
          </cell>
          <cell r="N1946">
            <v>0</v>
          </cell>
          <cell r="O1946">
            <v>0</v>
          </cell>
          <cell r="P1946">
            <v>5463835.87</v>
          </cell>
          <cell r="Q1946">
            <v>7908587.22</v>
          </cell>
          <cell r="R1946">
            <v>0</v>
          </cell>
          <cell r="S1946">
            <v>0</v>
          </cell>
          <cell r="T1946">
            <v>0</v>
          </cell>
          <cell r="U1946">
            <v>21202508.79</v>
          </cell>
          <cell r="V1946">
            <v>35364306.95</v>
          </cell>
          <cell r="W1946">
            <v>0</v>
          </cell>
          <cell r="X1946">
            <v>46950000</v>
          </cell>
          <cell r="Y1946">
            <v>0</v>
          </cell>
          <cell r="Z1946">
            <v>0</v>
          </cell>
          <cell r="AA1946">
            <v>0</v>
          </cell>
          <cell r="AB1946">
            <v>0</v>
          </cell>
          <cell r="AC1946">
            <v>13595354.7</v>
          </cell>
          <cell r="AD1946">
            <v>0</v>
          </cell>
        </row>
        <row r="1946">
          <cell r="AF1946">
            <v>281066667</v>
          </cell>
          <cell r="AG1946">
            <v>0</v>
          </cell>
          <cell r="AH1946">
            <v>527221173.55</v>
          </cell>
          <cell r="AI1946">
            <v>0</v>
          </cell>
          <cell r="AJ1946">
            <v>0</v>
          </cell>
          <cell r="AK1946">
            <v>0</v>
          </cell>
          <cell r="AL1946">
            <v>37036611.72</v>
          </cell>
          <cell r="AM1946">
            <v>0</v>
          </cell>
          <cell r="AN1946">
            <v>308218185.21</v>
          </cell>
          <cell r="AO1946">
            <v>256307979.8</v>
          </cell>
          <cell r="AP1946">
            <v>1153542637.48</v>
          </cell>
          <cell r="AQ1946">
            <v>1409850617.28</v>
          </cell>
          <cell r="AR1946">
            <v>112993261.24</v>
          </cell>
          <cell r="AS1946">
            <v>96364718.56</v>
          </cell>
          <cell r="AT1946">
            <v>46950000</v>
          </cell>
          <cell r="AU1946">
            <v>143314718.56</v>
          </cell>
          <cell r="AV1946">
            <v>1153542637.48</v>
          </cell>
          <cell r="AW1946">
            <v>1296857356.04</v>
          </cell>
          <cell r="AX1946">
            <v>96364718.56</v>
          </cell>
          <cell r="AY1946">
            <v>1200492637.48</v>
          </cell>
          <cell r="AZ1946">
            <v>0.110509238269363</v>
          </cell>
          <cell r="BA1946">
            <v>0.889490761730637</v>
          </cell>
          <cell r="BB1946">
            <v>1.1242387701187</v>
          </cell>
          <cell r="BC1946">
            <v>0.0743063360910047</v>
          </cell>
          <cell r="BD1946">
            <v>0.0362029021783579</v>
          </cell>
          <cell r="BE1946">
            <v>0.0743063360910047</v>
          </cell>
          <cell r="BF1946">
            <v>0.925693663908995</v>
          </cell>
        </row>
        <row r="1947">
          <cell r="A1947" t="str">
            <v>600794.SH</v>
          </cell>
          <cell r="B1947" t="str">
            <v>保税科技</v>
          </cell>
          <cell r="C1947">
            <v>6050596.4</v>
          </cell>
          <cell r="D1947">
            <v>75073187.58</v>
          </cell>
          <cell r="E1947">
            <v>0</v>
          </cell>
          <cell r="F1947">
            <v>0</v>
          </cell>
          <cell r="G1947">
            <v>7794610</v>
          </cell>
          <cell r="H1947">
            <v>0</v>
          </cell>
          <cell r="I1947">
            <v>28818964.11</v>
          </cell>
          <cell r="J1947">
            <v>4223298.89</v>
          </cell>
          <cell r="K1947">
            <v>30063323.55</v>
          </cell>
          <cell r="L1947">
            <v>0</v>
          </cell>
          <cell r="M1947">
            <v>0</v>
          </cell>
          <cell r="N1947">
            <v>0</v>
          </cell>
          <cell r="O1947">
            <v>0</v>
          </cell>
          <cell r="P1947">
            <v>45476003.15</v>
          </cell>
          <cell r="Q1947">
            <v>20975224.11</v>
          </cell>
          <cell r="R1947">
            <v>0</v>
          </cell>
          <cell r="S1947">
            <v>0</v>
          </cell>
          <cell r="T1947">
            <v>0</v>
          </cell>
          <cell r="U1947">
            <v>4326200</v>
          </cell>
          <cell r="V1947">
            <v>21439032.52</v>
          </cell>
          <cell r="W1947">
            <v>0</v>
          </cell>
          <cell r="X1947">
            <v>0</v>
          </cell>
          <cell r="Y1947">
            <v>398105905.66</v>
          </cell>
          <cell r="Z1947">
            <v>0</v>
          </cell>
          <cell r="AA1947">
            <v>0</v>
          </cell>
          <cell r="AB1947">
            <v>0</v>
          </cell>
          <cell r="AC1947">
            <v>8252955.47</v>
          </cell>
          <cell r="AD1947">
            <v>0</v>
          </cell>
        </row>
        <row r="1947">
          <cell r="AF1947">
            <v>1212152157</v>
          </cell>
          <cell r="AG1947">
            <v>0</v>
          </cell>
          <cell r="AH1947">
            <v>267331459.91</v>
          </cell>
          <cell r="AI1947">
            <v>0</v>
          </cell>
          <cell r="AJ1947">
            <v>0</v>
          </cell>
          <cell r="AK1947">
            <v>4688880.1</v>
          </cell>
          <cell r="AL1947">
            <v>88516595.75</v>
          </cell>
          <cell r="AM1947">
            <v>0</v>
          </cell>
          <cell r="AN1947">
            <v>670988087.3</v>
          </cell>
          <cell r="AO1947">
            <v>650599301.44</v>
          </cell>
          <cell r="AP1947">
            <v>2243677180.06</v>
          </cell>
          <cell r="AQ1947">
            <v>2894276481.5</v>
          </cell>
          <cell r="AR1947">
            <v>165299398.2</v>
          </cell>
          <cell r="AS1947">
            <v>87193997.58</v>
          </cell>
          <cell r="AT1947">
            <v>398105905.66</v>
          </cell>
          <cell r="AU1947">
            <v>485299903.24</v>
          </cell>
          <cell r="AV1947">
            <v>2243677180.06</v>
          </cell>
          <cell r="AW1947">
            <v>2728977083.3</v>
          </cell>
          <cell r="AX1947">
            <v>87193997.58</v>
          </cell>
          <cell r="AY1947">
            <v>2641783085.72</v>
          </cell>
          <cell r="AZ1947">
            <v>0.177832165103107</v>
          </cell>
          <cell r="BA1947">
            <v>0.822167834896893</v>
          </cell>
          <cell r="BB1947">
            <v>1.21629667028437</v>
          </cell>
          <cell r="BC1947">
            <v>0.0319511651869796</v>
          </cell>
          <cell r="BD1947">
            <v>0.145880999916127</v>
          </cell>
          <cell r="BE1947">
            <v>0.0319511651869796</v>
          </cell>
          <cell r="BF1947">
            <v>0.96804883481302</v>
          </cell>
        </row>
        <row r="1948">
          <cell r="A1948" t="str">
            <v>600505.SH</v>
          </cell>
          <cell r="B1948" t="str">
            <v>西昌电力</v>
          </cell>
          <cell r="C1948">
            <v>7217892.83</v>
          </cell>
          <cell r="D1948">
            <v>75000000</v>
          </cell>
          <cell r="E1948">
            <v>0</v>
          </cell>
          <cell r="F1948">
            <v>0</v>
          </cell>
          <cell r="G1948">
            <v>0</v>
          </cell>
          <cell r="H1948">
            <v>0</v>
          </cell>
          <cell r="I1948">
            <v>214841166.62</v>
          </cell>
          <cell r="J1948">
            <v>4702578.16</v>
          </cell>
          <cell r="K1948">
            <v>262047018.45</v>
          </cell>
          <cell r="L1948">
            <v>0</v>
          </cell>
          <cell r="M1948">
            <v>0</v>
          </cell>
          <cell r="N1948">
            <v>0</v>
          </cell>
          <cell r="O1948">
            <v>0</v>
          </cell>
          <cell r="P1948">
            <v>46775702.23</v>
          </cell>
          <cell r="Q1948">
            <v>14653363.91</v>
          </cell>
          <cell r="R1948">
            <v>0</v>
          </cell>
          <cell r="S1948">
            <v>0</v>
          </cell>
          <cell r="T1948">
            <v>0</v>
          </cell>
          <cell r="U1948">
            <v>51570104.32</v>
          </cell>
          <cell r="V1948">
            <v>16791460.42</v>
          </cell>
          <cell r="W1948">
            <v>0</v>
          </cell>
          <cell r="X1948">
            <v>1716182801.53</v>
          </cell>
          <cell r="Y1948">
            <v>0</v>
          </cell>
          <cell r="Z1948">
            <v>0</v>
          </cell>
          <cell r="AA1948">
            <v>0</v>
          </cell>
          <cell r="AB1948">
            <v>1700000</v>
          </cell>
          <cell r="AC1948">
            <v>36732804.88</v>
          </cell>
          <cell r="AD1948">
            <v>0</v>
          </cell>
        </row>
        <row r="1948">
          <cell r="AF1948">
            <v>364567500</v>
          </cell>
          <cell r="AG1948">
            <v>0</v>
          </cell>
          <cell r="AH1948">
            <v>75240466.13</v>
          </cell>
          <cell r="AI1948">
            <v>0</v>
          </cell>
          <cell r="AJ1948">
            <v>40901392.67</v>
          </cell>
          <cell r="AK1948">
            <v>3158041.39</v>
          </cell>
          <cell r="AL1948">
            <v>136342887.42</v>
          </cell>
          <cell r="AM1948">
            <v>0</v>
          </cell>
          <cell r="AN1948">
            <v>604650798.6</v>
          </cell>
          <cell r="AO1948">
            <v>2448214893.35</v>
          </cell>
          <cell r="AP1948">
            <v>1224861086.21</v>
          </cell>
          <cell r="AQ1948">
            <v>3673075979.56</v>
          </cell>
          <cell r="AR1948">
            <v>605461987.5</v>
          </cell>
          <cell r="AS1948">
            <v>126570104.32</v>
          </cell>
          <cell r="AT1948">
            <v>1716182801.53</v>
          </cell>
          <cell r="AU1948">
            <v>1842752905.85</v>
          </cell>
          <cell r="AV1948">
            <v>1224861086.21</v>
          </cell>
          <cell r="AW1948">
            <v>3067613992.06</v>
          </cell>
          <cell r="AX1948">
            <v>126570104.32</v>
          </cell>
          <cell r="AY1948">
            <v>2941043887.74</v>
          </cell>
          <cell r="AZ1948">
            <v>0.600712120436161</v>
          </cell>
          <cell r="BA1948">
            <v>0.399287879563839</v>
          </cell>
          <cell r="BB1948">
            <v>2.50445869053763</v>
          </cell>
          <cell r="BC1948">
            <v>0.0412601144236548</v>
          </cell>
          <cell r="BD1948">
            <v>0.559452006012506</v>
          </cell>
          <cell r="BE1948">
            <v>0.0412601144236548</v>
          </cell>
          <cell r="BF1948">
            <v>0.958739885576345</v>
          </cell>
        </row>
        <row r="1949">
          <cell r="A1949" t="str">
            <v>600815.SH</v>
          </cell>
          <cell r="B1949" t="str">
            <v>厦工股份</v>
          </cell>
          <cell r="C1949">
            <v>0</v>
          </cell>
          <cell r="D1949">
            <v>75000000</v>
          </cell>
          <cell r="E1949">
            <v>0</v>
          </cell>
          <cell r="F1949">
            <v>0</v>
          </cell>
          <cell r="G1949">
            <v>23880.72</v>
          </cell>
          <cell r="H1949">
            <v>0</v>
          </cell>
          <cell r="I1949">
            <v>339388843.37</v>
          </cell>
          <cell r="J1949">
            <v>26212875.9</v>
          </cell>
          <cell r="K1949">
            <v>138610616.19</v>
          </cell>
          <cell r="L1949">
            <v>0</v>
          </cell>
          <cell r="M1949">
            <v>0</v>
          </cell>
          <cell r="N1949">
            <v>0</v>
          </cell>
          <cell r="O1949">
            <v>0</v>
          </cell>
          <cell r="P1949">
            <v>28127371.81</v>
          </cell>
          <cell r="Q1949">
            <v>3014853.86</v>
          </cell>
          <cell r="R1949">
            <v>0</v>
          </cell>
          <cell r="S1949">
            <v>0</v>
          </cell>
          <cell r="T1949">
            <v>0</v>
          </cell>
          <cell r="U1949">
            <v>94353962.08</v>
          </cell>
          <cell r="V1949">
            <v>16539254.2</v>
          </cell>
          <cell r="W1949">
            <v>0</v>
          </cell>
          <cell r="X1949">
            <v>498511176.99</v>
          </cell>
          <cell r="Y1949">
            <v>0</v>
          </cell>
          <cell r="Z1949">
            <v>0</v>
          </cell>
          <cell r="AA1949">
            <v>52319664.82</v>
          </cell>
          <cell r="AB1949">
            <v>1856064.55</v>
          </cell>
          <cell r="AC1949">
            <v>129488939.88</v>
          </cell>
          <cell r="AD1949">
            <v>0</v>
          </cell>
        </row>
        <row r="1949">
          <cell r="AF1949">
            <v>1774094480</v>
          </cell>
          <cell r="AG1949">
            <v>0</v>
          </cell>
          <cell r="AH1949">
            <v>3895367349.65</v>
          </cell>
          <cell r="AI1949">
            <v>0</v>
          </cell>
          <cell r="AJ1949">
            <v>4036358.09</v>
          </cell>
          <cell r="AK1949">
            <v>0</v>
          </cell>
          <cell r="AL1949">
            <v>274265798.55</v>
          </cell>
          <cell r="AM1949">
            <v>0</v>
          </cell>
          <cell r="AN1949">
            <v>-4587407453.19</v>
          </cell>
          <cell r="AO1949">
            <v>1403447504.37</v>
          </cell>
          <cell r="AP1949">
            <v>1360356533.1</v>
          </cell>
          <cell r="AQ1949">
            <v>2763804037.47</v>
          </cell>
          <cell r="AR1949">
            <v>683238819.76</v>
          </cell>
          <cell r="AS1949">
            <v>169377842.8</v>
          </cell>
          <cell r="AT1949">
            <v>550830841.81</v>
          </cell>
          <cell r="AU1949">
            <v>720208684.61</v>
          </cell>
          <cell r="AV1949">
            <v>1360356533.1</v>
          </cell>
          <cell r="AW1949">
            <v>2080565217.71</v>
          </cell>
          <cell r="AX1949">
            <v>169377842.8</v>
          </cell>
          <cell r="AY1949">
            <v>1911187374.91</v>
          </cell>
          <cell r="AZ1949">
            <v>0.34616010999295</v>
          </cell>
          <cell r="BA1949">
            <v>0.65383989000705</v>
          </cell>
          <cell r="BB1949">
            <v>1.52942641659446</v>
          </cell>
          <cell r="BC1949">
            <v>0.0814095330241211</v>
          </cell>
          <cell r="BD1949">
            <v>0.264750576968829</v>
          </cell>
          <cell r="BE1949">
            <v>0.0814095330241211</v>
          </cell>
          <cell r="BF1949">
            <v>0.918590466975879</v>
          </cell>
        </row>
        <row r="1950">
          <cell r="A1950" t="str">
            <v>002606.SZ</v>
          </cell>
          <cell r="B1950" t="str">
            <v>大连电瓷</v>
          </cell>
          <cell r="C1950">
            <v>11044659.4</v>
          </cell>
          <cell r="D1950">
            <v>74700000</v>
          </cell>
          <cell r="E1950">
            <v>0</v>
          </cell>
          <cell r="F1950">
            <v>0</v>
          </cell>
          <cell r="G1950">
            <v>0</v>
          </cell>
          <cell r="H1950">
            <v>0</v>
          </cell>
          <cell r="I1950">
            <v>96887842.22</v>
          </cell>
          <cell r="J1950">
            <v>0</v>
          </cell>
          <cell r="K1950">
            <v>58265139.77</v>
          </cell>
          <cell r="L1950">
            <v>0</v>
          </cell>
          <cell r="M1950">
            <v>0</v>
          </cell>
          <cell r="N1950">
            <v>0</v>
          </cell>
          <cell r="O1950">
            <v>0</v>
          </cell>
          <cell r="P1950">
            <v>12285256.9</v>
          </cell>
          <cell r="Q1950">
            <v>14409636.15</v>
          </cell>
          <cell r="R1950">
            <v>0</v>
          </cell>
          <cell r="S1950">
            <v>0</v>
          </cell>
          <cell r="T1950">
            <v>0</v>
          </cell>
          <cell r="U1950">
            <v>0</v>
          </cell>
          <cell r="V1950">
            <v>5894586.75</v>
          </cell>
          <cell r="W1950">
            <v>0</v>
          </cell>
          <cell r="X1950">
            <v>0</v>
          </cell>
          <cell r="Y1950">
            <v>0</v>
          </cell>
          <cell r="Z1950">
            <v>0</v>
          </cell>
          <cell r="AA1950">
            <v>0</v>
          </cell>
          <cell r="AB1950">
            <v>2244530.19</v>
          </cell>
          <cell r="AC1950">
            <v>61352718</v>
          </cell>
          <cell r="AD1950">
            <v>0</v>
          </cell>
        </row>
        <row r="1950">
          <cell r="AF1950">
            <v>439534220</v>
          </cell>
          <cell r="AG1950">
            <v>0</v>
          </cell>
          <cell r="AH1950">
            <v>245593130.08</v>
          </cell>
          <cell r="AI1950">
            <v>12368520</v>
          </cell>
          <cell r="AJ1950">
            <v>31633978.2</v>
          </cell>
          <cell r="AK1950">
            <v>0</v>
          </cell>
          <cell r="AL1950">
            <v>47536612.45</v>
          </cell>
          <cell r="AM1950">
            <v>0</v>
          </cell>
          <cell r="AN1950">
            <v>585129934.11</v>
          </cell>
          <cell r="AO1950">
            <v>337084369.38</v>
          </cell>
          <cell r="AP1950">
            <v>1361796394.84</v>
          </cell>
          <cell r="AQ1950">
            <v>1698880764.22</v>
          </cell>
          <cell r="AR1950">
            <v>262384369.38</v>
          </cell>
          <cell r="AS1950">
            <v>74700000</v>
          </cell>
          <cell r="AT1950">
            <v>0</v>
          </cell>
          <cell r="AU1950">
            <v>74700000</v>
          </cell>
          <cell r="AV1950">
            <v>1337059354.84</v>
          </cell>
          <cell r="AW1950">
            <v>1411759354.84</v>
          </cell>
          <cell r="AX1950">
            <v>74700000</v>
          </cell>
          <cell r="AY1950">
            <v>1337059354.84</v>
          </cell>
          <cell r="AZ1950">
            <v>0.0529127005561554</v>
          </cell>
          <cell r="BA1950">
            <v>0.947087299443845</v>
          </cell>
          <cell r="BB1950">
            <v>1.05586887353175</v>
          </cell>
          <cell r="BC1950">
            <v>0.0529127005561554</v>
          </cell>
          <cell r="BD1950">
            <v>0</v>
          </cell>
          <cell r="BE1950">
            <v>0.0529127005561554</v>
          </cell>
          <cell r="BF1950">
            <v>0.947087299443845</v>
          </cell>
        </row>
        <row r="1951">
          <cell r="A1951" t="str">
            <v>600321.SH</v>
          </cell>
          <cell r="B1951" t="str">
            <v>正源股份</v>
          </cell>
          <cell r="C1951">
            <v>1217373.19</v>
          </cell>
          <cell r="D1951">
            <v>74446473.17</v>
          </cell>
          <cell r="E1951">
            <v>0</v>
          </cell>
          <cell r="F1951">
            <v>0</v>
          </cell>
          <cell r="G1951">
            <v>0</v>
          </cell>
          <cell r="H1951">
            <v>0</v>
          </cell>
          <cell r="I1951">
            <v>443308170.98</v>
          </cell>
          <cell r="J1951">
            <v>4444608.83</v>
          </cell>
          <cell r="K1951">
            <v>543314923.78</v>
          </cell>
          <cell r="L1951">
            <v>0</v>
          </cell>
          <cell r="M1951">
            <v>0</v>
          </cell>
          <cell r="N1951">
            <v>0</v>
          </cell>
          <cell r="O1951">
            <v>0</v>
          </cell>
          <cell r="P1951">
            <v>4025212.26</v>
          </cell>
          <cell r="Q1951">
            <v>52481114.79</v>
          </cell>
          <cell r="R1951">
            <v>0</v>
          </cell>
          <cell r="S1951">
            <v>0</v>
          </cell>
          <cell r="T1951">
            <v>0</v>
          </cell>
          <cell r="U1951">
            <v>318554407.52</v>
          </cell>
          <cell r="V1951">
            <v>49982086.56</v>
          </cell>
          <cell r="W1951">
            <v>0</v>
          </cell>
          <cell r="X1951">
            <v>1738531775.65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1572131.96</v>
          </cell>
          <cell r="AD1951">
            <v>0</v>
          </cell>
        </row>
        <row r="1951">
          <cell r="AF1951">
            <v>1510550000</v>
          </cell>
          <cell r="AG1951">
            <v>0</v>
          </cell>
          <cell r="AH1951">
            <v>1020472778.37</v>
          </cell>
          <cell r="AI1951">
            <v>2890479.26</v>
          </cell>
          <cell r="AJ1951">
            <v>-1150431.19</v>
          </cell>
          <cell r="AK1951">
            <v>0</v>
          </cell>
          <cell r="AL1951">
            <v>100009832.12</v>
          </cell>
          <cell r="AM1951">
            <v>0</v>
          </cell>
          <cell r="AN1951">
            <v>-731912094.41</v>
          </cell>
          <cell r="AO1951">
            <v>3231878278.69</v>
          </cell>
          <cell r="AP1951">
            <v>1900860564.15</v>
          </cell>
          <cell r="AQ1951">
            <v>5132738842.84</v>
          </cell>
          <cell r="AR1951">
            <v>1100345622.35</v>
          </cell>
          <cell r="AS1951">
            <v>393000880.69</v>
          </cell>
          <cell r="AT1951">
            <v>1738531775.65</v>
          </cell>
          <cell r="AU1951">
            <v>2131532656.34</v>
          </cell>
          <cell r="AV1951">
            <v>1895079605.63</v>
          </cell>
          <cell r="AW1951">
            <v>4026612261.97</v>
          </cell>
          <cell r="AX1951">
            <v>393000880.69</v>
          </cell>
          <cell r="AY1951">
            <v>3633611381.28</v>
          </cell>
          <cell r="AZ1951">
            <v>0.529361288761674</v>
          </cell>
          <cell r="BA1951">
            <v>0.470638711238326</v>
          </cell>
          <cell r="BB1951">
            <v>2.12477209400995</v>
          </cell>
          <cell r="BC1951">
            <v>0.0976008751579489</v>
          </cell>
          <cell r="BD1951">
            <v>0.431760413603726</v>
          </cell>
          <cell r="BE1951">
            <v>0.0976008751579489</v>
          </cell>
          <cell r="BF1951">
            <v>0.902399124842051</v>
          </cell>
        </row>
        <row r="1952">
          <cell r="A1952" t="str">
            <v>002049.SZ</v>
          </cell>
          <cell r="B1952" t="str">
            <v>紫光国微</v>
          </cell>
          <cell r="C1952">
            <v>161747657.27</v>
          </cell>
          <cell r="D1952">
            <v>73990941.22</v>
          </cell>
          <cell r="E1952">
            <v>0</v>
          </cell>
          <cell r="F1952">
            <v>0</v>
          </cell>
          <cell r="G1952">
            <v>0</v>
          </cell>
          <cell r="H1952">
            <v>0</v>
          </cell>
          <cell r="I1952">
            <v>1322412149.72</v>
          </cell>
          <cell r="J1952">
            <v>113981.64</v>
          </cell>
          <cell r="K1952">
            <v>223120730.82</v>
          </cell>
          <cell r="L1952">
            <v>0</v>
          </cell>
          <cell r="M1952">
            <v>0</v>
          </cell>
          <cell r="N1952">
            <v>0</v>
          </cell>
          <cell r="O1952">
            <v>0</v>
          </cell>
          <cell r="P1952">
            <v>405310778.96</v>
          </cell>
          <cell r="Q1952">
            <v>128684072.92</v>
          </cell>
          <cell r="R1952">
            <v>0</v>
          </cell>
          <cell r="S1952">
            <v>0</v>
          </cell>
          <cell r="T1952">
            <v>0</v>
          </cell>
          <cell r="U1952">
            <v>88279954.91</v>
          </cell>
          <cell r="V1952">
            <v>91143398.94</v>
          </cell>
          <cell r="W1952">
            <v>0</v>
          </cell>
          <cell r="X1952">
            <v>125832609.7</v>
          </cell>
          <cell r="Y1952">
            <v>1264166203.23</v>
          </cell>
          <cell r="Z1952">
            <v>0</v>
          </cell>
          <cell r="AA1952">
            <v>0</v>
          </cell>
          <cell r="AB1952">
            <v>0</v>
          </cell>
          <cell r="AC1952">
            <v>0</v>
          </cell>
          <cell r="AD1952">
            <v>77967642.04</v>
          </cell>
        </row>
        <row r="1952">
          <cell r="AF1952">
            <v>606817968</v>
          </cell>
          <cell r="AG1952">
            <v>176795217.17</v>
          </cell>
          <cell r="AH1952">
            <v>884277842.58</v>
          </cell>
          <cell r="AI1952">
            <v>0</v>
          </cell>
          <cell r="AJ1952">
            <v>-4058931.49</v>
          </cell>
          <cell r="AK1952">
            <v>0</v>
          </cell>
          <cell r="AL1952">
            <v>123909800.67</v>
          </cell>
          <cell r="AM1952">
            <v>0</v>
          </cell>
          <cell r="AN1952">
            <v>4960948189.68</v>
          </cell>
          <cell r="AO1952">
            <v>3962770121.37</v>
          </cell>
          <cell r="AP1952">
            <v>6748690086.61</v>
          </cell>
          <cell r="AQ1952">
            <v>10711460207.98</v>
          </cell>
          <cell r="AR1952">
            <v>2332532770.27</v>
          </cell>
          <cell r="AS1952">
            <v>162270896.13</v>
          </cell>
          <cell r="AT1952">
            <v>1467966454.97</v>
          </cell>
          <cell r="AU1952">
            <v>1630237351.1</v>
          </cell>
          <cell r="AV1952">
            <v>6748690086.61</v>
          </cell>
          <cell r="AW1952">
            <v>8378927437.71</v>
          </cell>
          <cell r="AX1952">
            <v>162270896.13</v>
          </cell>
          <cell r="AY1952">
            <v>8216656541.58</v>
          </cell>
          <cell r="AZ1952">
            <v>0.194563965760461</v>
          </cell>
          <cell r="BA1952">
            <v>0.805436034239538</v>
          </cell>
          <cell r="BB1952">
            <v>1.24156352272488</v>
          </cell>
          <cell r="BC1952">
            <v>0.019366547489084</v>
          </cell>
          <cell r="BD1952">
            <v>0.175197418271377</v>
          </cell>
          <cell r="BE1952">
            <v>0.019366547489084</v>
          </cell>
          <cell r="BF1952">
            <v>0.980633452510916</v>
          </cell>
        </row>
        <row r="1953">
          <cell r="A1953" t="str">
            <v>603700.SH</v>
          </cell>
          <cell r="B1953" t="str">
            <v>宁水集团</v>
          </cell>
          <cell r="C1953">
            <v>2452917.02</v>
          </cell>
          <cell r="D1953">
            <v>73816986.29</v>
          </cell>
          <cell r="E1953">
            <v>0</v>
          </cell>
          <cell r="F1953">
            <v>0</v>
          </cell>
          <cell r="G1953">
            <v>0</v>
          </cell>
          <cell r="H1953">
            <v>0</v>
          </cell>
          <cell r="I1953">
            <v>414311985.87</v>
          </cell>
          <cell r="J1953">
            <v>0</v>
          </cell>
          <cell r="K1953">
            <v>26869590.77</v>
          </cell>
          <cell r="L1953">
            <v>0</v>
          </cell>
          <cell r="M1953">
            <v>0</v>
          </cell>
          <cell r="N1953">
            <v>0</v>
          </cell>
          <cell r="O1953">
            <v>0</v>
          </cell>
          <cell r="P1953">
            <v>33911526.73</v>
          </cell>
          <cell r="Q1953">
            <v>16006619.41</v>
          </cell>
          <cell r="R1953">
            <v>0</v>
          </cell>
          <cell r="S1953">
            <v>0</v>
          </cell>
          <cell r="T1953">
            <v>0</v>
          </cell>
          <cell r="U1953">
            <v>1634797.28</v>
          </cell>
          <cell r="V1953">
            <v>2066119.18</v>
          </cell>
          <cell r="W1953">
            <v>0</v>
          </cell>
          <cell r="X1953">
            <v>0</v>
          </cell>
          <cell r="Y1953">
            <v>0</v>
          </cell>
          <cell r="Z1953">
            <v>0</v>
          </cell>
          <cell r="AA1953">
            <v>0</v>
          </cell>
          <cell r="AB1953">
            <v>0</v>
          </cell>
          <cell r="AC1953">
            <v>2577107.16</v>
          </cell>
          <cell r="AD1953">
            <v>2068187.23</v>
          </cell>
        </row>
        <row r="1953">
          <cell r="AF1953">
            <v>203242000</v>
          </cell>
          <cell r="AG1953">
            <v>0</v>
          </cell>
          <cell r="AH1953">
            <v>497060666.23</v>
          </cell>
          <cell r="AI1953">
            <v>5417283.45</v>
          </cell>
          <cell r="AJ1953">
            <v>0</v>
          </cell>
          <cell r="AK1953">
            <v>22267597.33</v>
          </cell>
          <cell r="AL1953">
            <v>101621000</v>
          </cell>
          <cell r="AM1953">
            <v>0</v>
          </cell>
          <cell r="AN1953">
            <v>720399802.15</v>
          </cell>
          <cell r="AO1953">
            <v>575715836.94</v>
          </cell>
          <cell r="AP1953">
            <v>1550008349.16</v>
          </cell>
          <cell r="AQ1953">
            <v>2125724186.1</v>
          </cell>
          <cell r="AR1953">
            <v>498195866.14</v>
          </cell>
          <cell r="AS1953">
            <v>75451783.57</v>
          </cell>
          <cell r="AT1953">
            <v>2068187.23</v>
          </cell>
          <cell r="AU1953">
            <v>77519970.8</v>
          </cell>
          <cell r="AV1953">
            <v>1539173782.26</v>
          </cell>
          <cell r="AW1953">
            <v>1616693753.06</v>
          </cell>
          <cell r="AX1953">
            <v>75451783.57</v>
          </cell>
          <cell r="AY1953">
            <v>1541241969.49</v>
          </cell>
          <cell r="AZ1953">
            <v>0.0479496940303468</v>
          </cell>
          <cell r="BA1953">
            <v>0.952050305969653</v>
          </cell>
          <cell r="BB1953">
            <v>1.05036466427214</v>
          </cell>
          <cell r="BC1953">
            <v>0.0466704243937286</v>
          </cell>
          <cell r="BD1953">
            <v>0.00127926963661821</v>
          </cell>
          <cell r="BE1953">
            <v>0.0466704243937286</v>
          </cell>
          <cell r="BF1953">
            <v>0.953329575606272</v>
          </cell>
        </row>
        <row r="1954">
          <cell r="A1954" t="str">
            <v>600288.SH</v>
          </cell>
          <cell r="B1954" t="str">
            <v>大恒科技</v>
          </cell>
          <cell r="C1954">
            <v>0</v>
          </cell>
          <cell r="D1954">
            <v>72300000</v>
          </cell>
          <cell r="E1954">
            <v>0</v>
          </cell>
          <cell r="F1954">
            <v>0</v>
          </cell>
          <cell r="G1954">
            <v>0</v>
          </cell>
          <cell r="H1954">
            <v>0</v>
          </cell>
          <cell r="I1954">
            <v>542213476.57</v>
          </cell>
          <cell r="J1954">
            <v>0</v>
          </cell>
          <cell r="K1954">
            <v>572918592.75</v>
          </cell>
          <cell r="L1954">
            <v>0</v>
          </cell>
          <cell r="M1954">
            <v>0</v>
          </cell>
          <cell r="N1954">
            <v>0</v>
          </cell>
          <cell r="O1954">
            <v>0</v>
          </cell>
          <cell r="P1954">
            <v>55996996.87</v>
          </cell>
          <cell r="Q1954">
            <v>3393584.78</v>
          </cell>
          <cell r="R1954">
            <v>0</v>
          </cell>
          <cell r="S1954">
            <v>0</v>
          </cell>
          <cell r="T1954">
            <v>0</v>
          </cell>
          <cell r="U1954">
            <v>0</v>
          </cell>
          <cell r="V1954">
            <v>122764642.02</v>
          </cell>
          <cell r="W1954">
            <v>0</v>
          </cell>
          <cell r="X1954">
            <v>0</v>
          </cell>
          <cell r="Y1954">
            <v>0</v>
          </cell>
          <cell r="Z1954">
            <v>0</v>
          </cell>
          <cell r="AA1954">
            <v>0</v>
          </cell>
          <cell r="AB1954">
            <v>0</v>
          </cell>
          <cell r="AC1954">
            <v>21356273.43</v>
          </cell>
          <cell r="AD1954">
            <v>0</v>
          </cell>
        </row>
        <row r="1954">
          <cell r="AF1954">
            <v>436800000</v>
          </cell>
          <cell r="AG1954">
            <v>0</v>
          </cell>
          <cell r="AH1954">
            <v>199129405.47</v>
          </cell>
          <cell r="AI1954">
            <v>0</v>
          </cell>
          <cell r="AJ1954">
            <v>1759905.86</v>
          </cell>
          <cell r="AK1954">
            <v>0</v>
          </cell>
          <cell r="AL1954">
            <v>120410799.51</v>
          </cell>
          <cell r="AM1954">
            <v>0</v>
          </cell>
          <cell r="AN1954">
            <v>977776530.59</v>
          </cell>
          <cell r="AO1954">
            <v>1390943566.42</v>
          </cell>
          <cell r="AP1954">
            <v>1735876641.43</v>
          </cell>
          <cell r="AQ1954">
            <v>3126820207.85</v>
          </cell>
          <cell r="AR1954">
            <v>1318643566.42</v>
          </cell>
          <cell r="AS1954">
            <v>72300000</v>
          </cell>
          <cell r="AT1954">
            <v>0</v>
          </cell>
          <cell r="AU1954">
            <v>72300000</v>
          </cell>
          <cell r="AV1954">
            <v>1735876641.43</v>
          </cell>
          <cell r="AW1954">
            <v>1808176641.43</v>
          </cell>
          <cell r="AX1954">
            <v>72300000</v>
          </cell>
          <cell r="AY1954">
            <v>1735876641.43</v>
          </cell>
          <cell r="AZ1954">
            <v>0.0399850315192776</v>
          </cell>
          <cell r="BA1954">
            <v>0.960014968480722</v>
          </cell>
          <cell r="BB1954">
            <v>1.04165042507885</v>
          </cell>
          <cell r="BC1954">
            <v>0.0399850315192776</v>
          </cell>
          <cell r="BD1954">
            <v>0</v>
          </cell>
          <cell r="BE1954">
            <v>0.0399850315192776</v>
          </cell>
          <cell r="BF1954">
            <v>0.960014968480722</v>
          </cell>
        </row>
        <row r="1955">
          <cell r="A1955" t="str">
            <v>603221.SH</v>
          </cell>
          <cell r="B1955" t="str">
            <v>爱丽家居</v>
          </cell>
          <cell r="C1955">
            <v>17862438.43</v>
          </cell>
          <cell r="D1955">
            <v>72199349.24</v>
          </cell>
          <cell r="E1955">
            <v>0</v>
          </cell>
          <cell r="F1955">
            <v>0</v>
          </cell>
          <cell r="G1955">
            <v>0</v>
          </cell>
          <cell r="H1955">
            <v>0</v>
          </cell>
          <cell r="I1955">
            <v>153803644.23</v>
          </cell>
          <cell r="J1955">
            <v>0</v>
          </cell>
          <cell r="K1955">
            <v>2274425.83</v>
          </cell>
          <cell r="L1955">
            <v>0</v>
          </cell>
          <cell r="M1955">
            <v>0</v>
          </cell>
          <cell r="N1955">
            <v>0</v>
          </cell>
          <cell r="O1955">
            <v>0</v>
          </cell>
          <cell r="P1955">
            <v>20154214.6</v>
          </cell>
          <cell r="Q1955">
            <v>1188812.56</v>
          </cell>
          <cell r="R1955">
            <v>0</v>
          </cell>
          <cell r="S1955">
            <v>0</v>
          </cell>
          <cell r="T1955">
            <v>0</v>
          </cell>
          <cell r="U1955">
            <v>752171.25</v>
          </cell>
          <cell r="V1955">
            <v>2026722.28</v>
          </cell>
          <cell r="W1955">
            <v>0</v>
          </cell>
          <cell r="X1955">
            <v>0</v>
          </cell>
          <cell r="Y1955">
            <v>0</v>
          </cell>
          <cell r="Z1955">
            <v>0</v>
          </cell>
          <cell r="AA1955">
            <v>0</v>
          </cell>
          <cell r="AB1955">
            <v>0</v>
          </cell>
          <cell r="AC1955">
            <v>3741070.73</v>
          </cell>
          <cell r="AD1955">
            <v>0</v>
          </cell>
        </row>
        <row r="1955">
          <cell r="AF1955">
            <v>240000000</v>
          </cell>
          <cell r="AG1955">
            <v>0</v>
          </cell>
          <cell r="AH1955">
            <v>696782167.02</v>
          </cell>
          <cell r="AI1955">
            <v>0</v>
          </cell>
          <cell r="AJ1955">
            <v>0</v>
          </cell>
          <cell r="AK1955">
            <v>0</v>
          </cell>
          <cell r="AL1955">
            <v>55044242.53</v>
          </cell>
          <cell r="AM1955">
            <v>0</v>
          </cell>
          <cell r="AN1955">
            <v>440278954.3</v>
          </cell>
          <cell r="AO1955">
            <v>274002849.15</v>
          </cell>
          <cell r="AP1955">
            <v>1432105363.85</v>
          </cell>
          <cell r="AQ1955">
            <v>1706108213</v>
          </cell>
          <cell r="AR1955">
            <v>201051328.66</v>
          </cell>
          <cell r="AS1955">
            <v>72951520.49</v>
          </cell>
          <cell r="AT1955">
            <v>0</v>
          </cell>
          <cell r="AU1955">
            <v>72951520.49</v>
          </cell>
          <cell r="AV1955">
            <v>1432105363.85</v>
          </cell>
          <cell r="AW1955">
            <v>1505056884.34</v>
          </cell>
          <cell r="AX1955">
            <v>72951520.49</v>
          </cell>
          <cell r="AY1955">
            <v>1432105363.85</v>
          </cell>
          <cell r="AZ1955">
            <v>0.0484709390382881</v>
          </cell>
          <cell r="BA1955">
            <v>0.951529060961712</v>
          </cell>
          <cell r="BB1955">
            <v>1.0509400511523</v>
          </cell>
          <cell r="BC1955">
            <v>0.0484709390382881</v>
          </cell>
          <cell r="BD1955">
            <v>0</v>
          </cell>
          <cell r="BE1955">
            <v>0.0484709390382881</v>
          </cell>
          <cell r="BF1955">
            <v>0.951529060961712</v>
          </cell>
        </row>
        <row r="1956">
          <cell r="A1956" t="str">
            <v>600676.SH</v>
          </cell>
          <cell r="B1956" t="str">
            <v>交运股份</v>
          </cell>
          <cell r="C1956">
            <v>5870889.96</v>
          </cell>
          <cell r="D1956">
            <v>72181578.01</v>
          </cell>
          <cell r="E1956">
            <v>0</v>
          </cell>
          <cell r="F1956">
            <v>0</v>
          </cell>
          <cell r="G1956">
            <v>0</v>
          </cell>
          <cell r="H1956">
            <v>0</v>
          </cell>
          <cell r="I1956">
            <v>1378211707.14</v>
          </cell>
          <cell r="J1956">
            <v>57208171.54</v>
          </cell>
          <cell r="K1956">
            <v>112201289.85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18631258.52</v>
          </cell>
          <cell r="Q1956">
            <v>50702742.56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17484745.36</v>
          </cell>
          <cell r="W1956">
            <v>0</v>
          </cell>
          <cell r="X1956">
            <v>150000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26911712.48</v>
          </cell>
          <cell r="AD1956">
            <v>11476341.08</v>
          </cell>
        </row>
        <row r="1956">
          <cell r="AF1956">
            <v>1028492944</v>
          </cell>
          <cell r="AG1956">
            <v>0</v>
          </cell>
          <cell r="AH1956">
            <v>2389343748.12</v>
          </cell>
          <cell r="AI1956">
            <v>0</v>
          </cell>
          <cell r="AJ1956">
            <v>29346.01</v>
          </cell>
          <cell r="AK1956">
            <v>5922749.36</v>
          </cell>
          <cell r="AL1956">
            <v>420950495.26</v>
          </cell>
          <cell r="AM1956">
            <v>0</v>
          </cell>
          <cell r="AN1956">
            <v>1694532496.64</v>
          </cell>
          <cell r="AO1956">
            <v>1751030436.5</v>
          </cell>
          <cell r="AP1956">
            <v>5539271779.39</v>
          </cell>
          <cell r="AQ1956">
            <v>7290302215.89</v>
          </cell>
          <cell r="AR1956">
            <v>1667222517.41</v>
          </cell>
          <cell r="AS1956">
            <v>72181578.01</v>
          </cell>
          <cell r="AT1956">
            <v>11626341.08</v>
          </cell>
          <cell r="AU1956">
            <v>83807919.09</v>
          </cell>
          <cell r="AV1956">
            <v>5539271779.39</v>
          </cell>
          <cell r="AW1956">
            <v>5623079698.48</v>
          </cell>
          <cell r="AX1956">
            <v>72181578.01</v>
          </cell>
          <cell r="AY1956">
            <v>5550898120.47</v>
          </cell>
          <cell r="AZ1956">
            <v>0.0149042737403588</v>
          </cell>
          <cell r="BA1956">
            <v>0.985095726259641</v>
          </cell>
          <cell r="BB1956">
            <v>1.01512977200393</v>
          </cell>
          <cell r="BC1956">
            <v>0.0128366628041057</v>
          </cell>
          <cell r="BD1956">
            <v>0.00206761093625309</v>
          </cell>
          <cell r="BE1956">
            <v>0.0128366628041057</v>
          </cell>
          <cell r="BF1956">
            <v>0.987163337195894</v>
          </cell>
        </row>
        <row r="1957">
          <cell r="A1957" t="str">
            <v>000010.SZ</v>
          </cell>
          <cell r="B1957" t="str">
            <v>美丽生态</v>
          </cell>
          <cell r="C1957">
            <v>5242706.2</v>
          </cell>
          <cell r="D1957">
            <v>71612900</v>
          </cell>
          <cell r="E1957">
            <v>0</v>
          </cell>
          <cell r="F1957">
            <v>0</v>
          </cell>
          <cell r="G1957">
            <v>0</v>
          </cell>
          <cell r="H1957">
            <v>0</v>
          </cell>
          <cell r="I1957">
            <v>1445194043.31</v>
          </cell>
          <cell r="J1957">
            <v>0</v>
          </cell>
          <cell r="K1957">
            <v>88438897.21</v>
          </cell>
          <cell r="L1957">
            <v>0</v>
          </cell>
          <cell r="M1957">
            <v>0</v>
          </cell>
          <cell r="N1957">
            <v>0</v>
          </cell>
          <cell r="O1957">
            <v>0</v>
          </cell>
          <cell r="P1957">
            <v>12282190</v>
          </cell>
          <cell r="Q1957">
            <v>71869617.16</v>
          </cell>
          <cell r="R1957">
            <v>0</v>
          </cell>
          <cell r="S1957">
            <v>0</v>
          </cell>
          <cell r="T1957">
            <v>0</v>
          </cell>
          <cell r="U1957">
            <v>0</v>
          </cell>
          <cell r="V1957">
            <v>154968406.92</v>
          </cell>
          <cell r="W1957">
            <v>0</v>
          </cell>
          <cell r="X1957">
            <v>137716000</v>
          </cell>
          <cell r="Y1957">
            <v>0</v>
          </cell>
          <cell r="Z1957">
            <v>0</v>
          </cell>
          <cell r="AA1957">
            <v>0</v>
          </cell>
          <cell r="AB1957">
            <v>69175</v>
          </cell>
          <cell r="AC1957">
            <v>0</v>
          </cell>
          <cell r="AD1957">
            <v>0</v>
          </cell>
        </row>
        <row r="1957">
          <cell r="AF1957">
            <v>819854713</v>
          </cell>
          <cell r="AG1957">
            <v>0</v>
          </cell>
          <cell r="AH1957">
            <v>1481891153.37</v>
          </cell>
          <cell r="AI1957">
            <v>0</v>
          </cell>
          <cell r="AJ1957">
            <v>0</v>
          </cell>
          <cell r="AK1957">
            <v>0</v>
          </cell>
          <cell r="AL1957">
            <v>8592788.79</v>
          </cell>
          <cell r="AM1957">
            <v>0</v>
          </cell>
          <cell r="AN1957">
            <v>-1795348026.74</v>
          </cell>
          <cell r="AO1957">
            <v>1987393935.8</v>
          </cell>
          <cell r="AP1957">
            <v>514990628.42</v>
          </cell>
          <cell r="AQ1957">
            <v>2502384564.22</v>
          </cell>
          <cell r="AR1957">
            <v>1778065035.8</v>
          </cell>
          <cell r="AS1957">
            <v>71612900</v>
          </cell>
          <cell r="AT1957">
            <v>137716000</v>
          </cell>
          <cell r="AU1957">
            <v>209328900</v>
          </cell>
          <cell r="AV1957">
            <v>514990628.42</v>
          </cell>
          <cell r="AW1957">
            <v>724319528.42</v>
          </cell>
          <cell r="AX1957">
            <v>71612900</v>
          </cell>
          <cell r="AY1957">
            <v>652706628.42</v>
          </cell>
          <cell r="AZ1957">
            <v>0.289000768012732</v>
          </cell>
          <cell r="BA1957">
            <v>0.710999231987268</v>
          </cell>
          <cell r="BB1957">
            <v>1.40647128015169</v>
          </cell>
          <cell r="BC1957">
            <v>0.0988692106040733</v>
          </cell>
          <cell r="BD1957">
            <v>0.190131557408659</v>
          </cell>
          <cell r="BE1957">
            <v>0.0988692106040733</v>
          </cell>
          <cell r="BF1957">
            <v>0.901130789395927</v>
          </cell>
        </row>
        <row r="1958">
          <cell r="A1958" t="str">
            <v>605133.SH</v>
          </cell>
          <cell r="B1958" t="str">
            <v>嵘泰股份</v>
          </cell>
          <cell r="C1958">
            <v>0</v>
          </cell>
          <cell r="D1958">
            <v>70830354.11</v>
          </cell>
          <cell r="E1958">
            <v>0</v>
          </cell>
          <cell r="F1958">
            <v>0</v>
          </cell>
          <cell r="G1958">
            <v>0</v>
          </cell>
          <cell r="H1958">
            <v>0</v>
          </cell>
          <cell r="I1958">
            <v>210773284.24</v>
          </cell>
          <cell r="J1958">
            <v>0</v>
          </cell>
          <cell r="K1958">
            <v>711595.79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25188022.07</v>
          </cell>
          <cell r="Q1958">
            <v>7172393.26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1660931.51</v>
          </cell>
          <cell r="AB1958">
            <v>0</v>
          </cell>
          <cell r="AC1958">
            <v>43164748.24</v>
          </cell>
          <cell r="AD1958">
            <v>0</v>
          </cell>
        </row>
        <row r="1958">
          <cell r="AF1958">
            <v>160000000</v>
          </cell>
          <cell r="AG1958">
            <v>0</v>
          </cell>
          <cell r="AH1958">
            <v>908133701.54</v>
          </cell>
          <cell r="AI1958">
            <v>0</v>
          </cell>
          <cell r="AJ1958">
            <v>-20492390.57</v>
          </cell>
          <cell r="AK1958">
            <v>0</v>
          </cell>
          <cell r="AL1958">
            <v>27180114.11</v>
          </cell>
          <cell r="AM1958">
            <v>0</v>
          </cell>
          <cell r="AN1958">
            <v>561935972.22</v>
          </cell>
          <cell r="AO1958">
            <v>359501329.22</v>
          </cell>
          <cell r="AP1958">
            <v>1636757397.3</v>
          </cell>
          <cell r="AQ1958">
            <v>1996258726.52</v>
          </cell>
          <cell r="AR1958">
            <v>287010043.6</v>
          </cell>
          <cell r="AS1958">
            <v>70830354.11</v>
          </cell>
          <cell r="AT1958">
            <v>1660931.51</v>
          </cell>
          <cell r="AU1958">
            <v>72491285.62</v>
          </cell>
          <cell r="AV1958">
            <v>1636757397.3</v>
          </cell>
          <cell r="AW1958">
            <v>1709248682.92</v>
          </cell>
          <cell r="AX1958">
            <v>70830354.11</v>
          </cell>
          <cell r="AY1958">
            <v>1638418328.81</v>
          </cell>
          <cell r="AZ1958">
            <v>0.0424111987590707</v>
          </cell>
          <cell r="BA1958">
            <v>0.957588801240929</v>
          </cell>
          <cell r="BB1958">
            <v>1.0442895726267</v>
          </cell>
          <cell r="BC1958">
            <v>0.0414394668358011</v>
          </cell>
          <cell r="BD1958">
            <v>0.000971731923269669</v>
          </cell>
          <cell r="BE1958">
            <v>0.0414394668358011</v>
          </cell>
          <cell r="BF1958">
            <v>0.958560533164199</v>
          </cell>
        </row>
        <row r="1959">
          <cell r="A1959" t="str">
            <v>002634.SZ</v>
          </cell>
          <cell r="B1959" t="str">
            <v>棒杰股份</v>
          </cell>
          <cell r="C1959">
            <v>8230696.63</v>
          </cell>
          <cell r="D1959">
            <v>70069166.67</v>
          </cell>
          <cell r="E1959">
            <v>0</v>
          </cell>
          <cell r="F1959">
            <v>0</v>
          </cell>
          <cell r="G1959">
            <v>0</v>
          </cell>
          <cell r="H1959">
            <v>0</v>
          </cell>
          <cell r="I1959">
            <v>113888553.29</v>
          </cell>
          <cell r="J1959">
            <v>3799578.7</v>
          </cell>
          <cell r="K1959">
            <v>10201281.53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15298423.87</v>
          </cell>
          <cell r="Q1959">
            <v>10046810.75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315255.99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B1959">
            <v>0</v>
          </cell>
          <cell r="AC1959">
            <v>3311097.94</v>
          </cell>
          <cell r="AD1959">
            <v>0</v>
          </cell>
        </row>
        <row r="1959">
          <cell r="AF1959">
            <v>459352513</v>
          </cell>
          <cell r="AG1959">
            <v>0</v>
          </cell>
          <cell r="AH1959">
            <v>6808168.73</v>
          </cell>
          <cell r="AI1959">
            <v>41763601.83</v>
          </cell>
          <cell r="AJ1959">
            <v>24964548.97</v>
          </cell>
          <cell r="AK1959">
            <v>0</v>
          </cell>
          <cell r="AL1959">
            <v>44257203.35</v>
          </cell>
          <cell r="AM1959">
            <v>0</v>
          </cell>
          <cell r="AN1959">
            <v>311541910.2</v>
          </cell>
          <cell r="AO1959">
            <v>235160865.37</v>
          </cell>
          <cell r="AP1959">
            <v>888687946.08</v>
          </cell>
          <cell r="AQ1959">
            <v>1123848811.45</v>
          </cell>
          <cell r="AR1959">
            <v>165091698.7</v>
          </cell>
          <cell r="AS1959">
            <v>70069166.67</v>
          </cell>
          <cell r="AT1959">
            <v>0</v>
          </cell>
          <cell r="AU1959">
            <v>70069166.67</v>
          </cell>
          <cell r="AV1959">
            <v>805160742.42</v>
          </cell>
          <cell r="AW1959">
            <v>875229909.09</v>
          </cell>
          <cell r="AX1959">
            <v>70069166.67</v>
          </cell>
          <cell r="AY1959">
            <v>805160742.42</v>
          </cell>
          <cell r="AZ1959">
            <v>0.0800580121203271</v>
          </cell>
          <cell r="BA1959">
            <v>0.919941987879673</v>
          </cell>
          <cell r="BB1959">
            <v>1.087025065901</v>
          </cell>
          <cell r="BC1959">
            <v>0.0800580121203271</v>
          </cell>
          <cell r="BD1959">
            <v>0</v>
          </cell>
          <cell r="BE1959">
            <v>0.0800580121203271</v>
          </cell>
          <cell r="BF1959">
            <v>0.919941987879673</v>
          </cell>
        </row>
        <row r="1960">
          <cell r="A1960" t="str">
            <v>605189.SH</v>
          </cell>
          <cell r="B1960" t="str">
            <v>富春染织</v>
          </cell>
          <cell r="C1960">
            <v>0</v>
          </cell>
          <cell r="D1960">
            <v>70068055.55</v>
          </cell>
          <cell r="E1960">
            <v>0</v>
          </cell>
          <cell r="F1960">
            <v>0</v>
          </cell>
          <cell r="G1960">
            <v>0</v>
          </cell>
          <cell r="H1960">
            <v>0</v>
          </cell>
          <cell r="I1960">
            <v>326852476.19</v>
          </cell>
          <cell r="J1960">
            <v>0</v>
          </cell>
          <cell r="K1960">
            <v>88897119.75</v>
          </cell>
          <cell r="L1960">
            <v>0</v>
          </cell>
          <cell r="M1960">
            <v>0</v>
          </cell>
          <cell r="N1960">
            <v>0</v>
          </cell>
          <cell r="O1960">
            <v>0</v>
          </cell>
          <cell r="P1960">
            <v>20407428.5</v>
          </cell>
          <cell r="Q1960">
            <v>25138974.18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11556625.56</v>
          </cell>
          <cell r="W1960">
            <v>0</v>
          </cell>
          <cell r="X1960">
            <v>27437503.46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36843371.86</v>
          </cell>
          <cell r="AD1960">
            <v>46081400</v>
          </cell>
        </row>
        <row r="1960">
          <cell r="AF1960">
            <v>124800000</v>
          </cell>
          <cell r="AG1960">
            <v>0</v>
          </cell>
          <cell r="AH1960">
            <v>823655853.52</v>
          </cell>
          <cell r="AI1960">
            <v>0</v>
          </cell>
          <cell r="AJ1960">
            <v>0</v>
          </cell>
          <cell r="AK1960">
            <v>0</v>
          </cell>
          <cell r="AL1960">
            <v>57766347.02</v>
          </cell>
          <cell r="AM1960">
            <v>0</v>
          </cell>
          <cell r="AN1960">
            <v>420806746.75</v>
          </cell>
          <cell r="AO1960">
            <v>653282955.05</v>
          </cell>
          <cell r="AP1960">
            <v>1427028947.29</v>
          </cell>
          <cell r="AQ1960">
            <v>2080311902.34</v>
          </cell>
          <cell r="AR1960">
            <v>509695996.04</v>
          </cell>
          <cell r="AS1960">
            <v>70068055.55</v>
          </cell>
          <cell r="AT1960">
            <v>73518903.46</v>
          </cell>
          <cell r="AU1960">
            <v>143586959.01</v>
          </cell>
          <cell r="AV1960">
            <v>1427028947.29</v>
          </cell>
          <cell r="AW1960">
            <v>1570615906.3</v>
          </cell>
          <cell r="AX1960">
            <v>70068055.55</v>
          </cell>
          <cell r="AY1960">
            <v>1500547850.75</v>
          </cell>
          <cell r="AZ1960">
            <v>0.0914207976845574</v>
          </cell>
          <cell r="BA1960">
            <v>0.908579202315443</v>
          </cell>
          <cell r="BB1960">
            <v>1.10061951390873</v>
          </cell>
          <cell r="BC1960">
            <v>0.0446118336564309</v>
          </cell>
          <cell r="BD1960">
            <v>0.0468089640281265</v>
          </cell>
          <cell r="BE1960">
            <v>0.0446118336564309</v>
          </cell>
          <cell r="BF1960">
            <v>0.955388166343569</v>
          </cell>
        </row>
        <row r="1961">
          <cell r="A1961" t="str">
            <v>002979.SZ</v>
          </cell>
          <cell r="B1961" t="str">
            <v>雷赛智能</v>
          </cell>
          <cell r="C1961">
            <v>0</v>
          </cell>
          <cell r="D1961">
            <v>70000000</v>
          </cell>
          <cell r="E1961">
            <v>0</v>
          </cell>
          <cell r="F1961">
            <v>0</v>
          </cell>
          <cell r="G1961">
            <v>0</v>
          </cell>
          <cell r="H1961">
            <v>0</v>
          </cell>
          <cell r="I1961">
            <v>243179387.73</v>
          </cell>
          <cell r="J1961">
            <v>0</v>
          </cell>
          <cell r="K1961">
            <v>4218129.13</v>
          </cell>
          <cell r="L1961">
            <v>0</v>
          </cell>
          <cell r="M1961">
            <v>0</v>
          </cell>
          <cell r="N1961">
            <v>0</v>
          </cell>
          <cell r="O1961">
            <v>0</v>
          </cell>
          <cell r="P1961">
            <v>36333272.6</v>
          </cell>
          <cell r="Q1961">
            <v>10023845.05</v>
          </cell>
          <cell r="R1961">
            <v>0</v>
          </cell>
          <cell r="S1961">
            <v>0</v>
          </cell>
          <cell r="T1961">
            <v>0</v>
          </cell>
          <cell r="U1961">
            <v>8648376.15</v>
          </cell>
          <cell r="V1961">
            <v>548356.78</v>
          </cell>
          <cell r="W1961">
            <v>0</v>
          </cell>
          <cell r="X1961">
            <v>50000000</v>
          </cell>
          <cell r="Y1961">
            <v>0</v>
          </cell>
          <cell r="Z1961">
            <v>0</v>
          </cell>
          <cell r="AA1961">
            <v>0</v>
          </cell>
          <cell r="AB1961">
            <v>0</v>
          </cell>
          <cell r="AC1961">
            <v>7998451.35</v>
          </cell>
          <cell r="AD1961">
            <v>426252.06</v>
          </cell>
        </row>
        <row r="1961">
          <cell r="AF1961">
            <v>301600000</v>
          </cell>
          <cell r="AG1961">
            <v>0</v>
          </cell>
          <cell r="AH1961">
            <v>375032239.07</v>
          </cell>
          <cell r="AI1961">
            <v>109983591.78</v>
          </cell>
          <cell r="AJ1961">
            <v>92776.64</v>
          </cell>
          <cell r="AK1961">
            <v>68006815.6</v>
          </cell>
          <cell r="AL1961">
            <v>0</v>
          </cell>
          <cell r="AM1961">
            <v>0</v>
          </cell>
          <cell r="AN1961">
            <v>400360114.19</v>
          </cell>
          <cell r="AO1961">
            <v>431376070.85</v>
          </cell>
          <cell r="AP1961">
            <v>1255075537.28</v>
          </cell>
          <cell r="AQ1961">
            <v>1686451608.13</v>
          </cell>
          <cell r="AR1961">
            <v>302301442.64</v>
          </cell>
          <cell r="AS1961">
            <v>78648376.15</v>
          </cell>
          <cell r="AT1961">
            <v>50426252.06</v>
          </cell>
          <cell r="AU1961">
            <v>129074628.21</v>
          </cell>
          <cell r="AV1961">
            <v>1035108353.72</v>
          </cell>
          <cell r="AW1961">
            <v>1164182981.93</v>
          </cell>
          <cell r="AX1961">
            <v>78648376.15</v>
          </cell>
          <cell r="AY1961">
            <v>1085534605.78</v>
          </cell>
          <cell r="AZ1961">
            <v>0.110871426754597</v>
          </cell>
          <cell r="BA1961">
            <v>0.889128573245403</v>
          </cell>
          <cell r="BB1961">
            <v>1.12469673126116</v>
          </cell>
          <cell r="BC1961">
            <v>0.0675567134812566</v>
          </cell>
          <cell r="BD1961">
            <v>0.0433147132733401</v>
          </cell>
          <cell r="BE1961">
            <v>0.0675567134812566</v>
          </cell>
          <cell r="BF1961">
            <v>0.932443286518743</v>
          </cell>
        </row>
        <row r="1962">
          <cell r="A1962" t="str">
            <v>603366.SH</v>
          </cell>
          <cell r="B1962" t="str">
            <v>日出东方</v>
          </cell>
          <cell r="C1962">
            <v>53197327.34</v>
          </cell>
          <cell r="D1962">
            <v>70000000</v>
          </cell>
          <cell r="E1962">
            <v>0</v>
          </cell>
          <cell r="F1962">
            <v>0</v>
          </cell>
          <cell r="G1962">
            <v>0</v>
          </cell>
          <cell r="H1962">
            <v>0</v>
          </cell>
          <cell r="I1962">
            <v>837772216.96</v>
          </cell>
          <cell r="J1962">
            <v>0</v>
          </cell>
          <cell r="K1962">
            <v>348832516.15</v>
          </cell>
          <cell r="L1962">
            <v>0</v>
          </cell>
          <cell r="M1962">
            <v>0</v>
          </cell>
          <cell r="N1962">
            <v>0</v>
          </cell>
          <cell r="O1962">
            <v>0</v>
          </cell>
          <cell r="P1962">
            <v>79283968.06</v>
          </cell>
          <cell r="Q1962">
            <v>23852468.3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45348227.1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27084414.07</v>
          </cell>
          <cell r="AC1962">
            <v>70230181.86</v>
          </cell>
          <cell r="AD1962">
            <v>10045453.51</v>
          </cell>
        </row>
        <row r="1962">
          <cell r="AF1962">
            <v>822900000</v>
          </cell>
          <cell r="AG1962">
            <v>0</v>
          </cell>
          <cell r="AH1962">
            <v>1912844929.79</v>
          </cell>
          <cell r="AI1962">
            <v>50838000</v>
          </cell>
          <cell r="AJ1962">
            <v>-6696244.01</v>
          </cell>
          <cell r="AK1962">
            <v>0</v>
          </cell>
          <cell r="AL1962">
            <v>208758550.35</v>
          </cell>
          <cell r="AM1962">
            <v>0</v>
          </cell>
          <cell r="AN1962">
            <v>498340811.17</v>
          </cell>
          <cell r="AO1962">
            <v>1565646773.35</v>
          </cell>
          <cell r="AP1962">
            <v>3486986047.3</v>
          </cell>
          <cell r="AQ1962">
            <v>5052632820.65</v>
          </cell>
          <cell r="AR1962">
            <v>1485601319.84</v>
          </cell>
          <cell r="AS1962">
            <v>70000000</v>
          </cell>
          <cell r="AT1962">
            <v>10045453.51</v>
          </cell>
          <cell r="AU1962">
            <v>80045453.51</v>
          </cell>
          <cell r="AV1962">
            <v>3385310047.3</v>
          </cell>
          <cell r="AW1962">
            <v>3465355500.81</v>
          </cell>
          <cell r="AX1962">
            <v>70000000</v>
          </cell>
          <cell r="AY1962">
            <v>3395355500.81</v>
          </cell>
          <cell r="AZ1962">
            <v>0.0230987711048087</v>
          </cell>
          <cell r="BA1962">
            <v>0.976901228895191</v>
          </cell>
          <cell r="BB1962">
            <v>1.02364494016548</v>
          </cell>
          <cell r="BC1962">
            <v>0.0201999477351279</v>
          </cell>
          <cell r="BD1962">
            <v>0.00289882336968082</v>
          </cell>
          <cell r="BE1962">
            <v>0.0201999477351279</v>
          </cell>
          <cell r="BF1962">
            <v>0.979800052264872</v>
          </cell>
        </row>
        <row r="1963">
          <cell r="A1963" t="str">
            <v>605169.SH</v>
          </cell>
          <cell r="B1963" t="str">
            <v>洪通燃气</v>
          </cell>
          <cell r="C1963">
            <v>1350747.35</v>
          </cell>
          <cell r="D1963">
            <v>70000000</v>
          </cell>
          <cell r="E1963">
            <v>0</v>
          </cell>
          <cell r="F1963">
            <v>0</v>
          </cell>
          <cell r="G1963">
            <v>0</v>
          </cell>
          <cell r="H1963">
            <v>0</v>
          </cell>
          <cell r="I1963">
            <v>161664936.57</v>
          </cell>
          <cell r="J1963">
            <v>0</v>
          </cell>
          <cell r="K1963">
            <v>43470452.8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8104971.28</v>
          </cell>
          <cell r="Q1963">
            <v>17938260.17</v>
          </cell>
          <cell r="R1963">
            <v>0</v>
          </cell>
          <cell r="S1963">
            <v>0</v>
          </cell>
          <cell r="T1963">
            <v>0</v>
          </cell>
          <cell r="U1963">
            <v>1397827.78</v>
          </cell>
          <cell r="V1963">
            <v>5047155.51</v>
          </cell>
          <cell r="W1963">
            <v>0</v>
          </cell>
          <cell r="X1963">
            <v>97800849.4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50000000</v>
          </cell>
          <cell r="AD1963">
            <v>3446658.09</v>
          </cell>
        </row>
        <row r="1963">
          <cell r="AF1963">
            <v>208000000</v>
          </cell>
          <cell r="AG1963">
            <v>0</v>
          </cell>
          <cell r="AH1963">
            <v>887921927.54</v>
          </cell>
          <cell r="AI1963">
            <v>0</v>
          </cell>
          <cell r="AJ1963">
            <v>6639968.35</v>
          </cell>
          <cell r="AK1963">
            <v>27008815.11</v>
          </cell>
          <cell r="AL1963">
            <v>38393733.33</v>
          </cell>
          <cell r="AM1963">
            <v>0</v>
          </cell>
          <cell r="AN1963">
            <v>444658443.73</v>
          </cell>
          <cell r="AO1963">
            <v>460221858.95</v>
          </cell>
          <cell r="AP1963">
            <v>1612622888.06</v>
          </cell>
          <cell r="AQ1963">
            <v>2072844747.01</v>
          </cell>
          <cell r="AR1963">
            <v>287576523.68</v>
          </cell>
          <cell r="AS1963">
            <v>71397827.78</v>
          </cell>
          <cell r="AT1963">
            <v>101247507.49</v>
          </cell>
          <cell r="AU1963">
            <v>172645335.27</v>
          </cell>
          <cell r="AV1963">
            <v>1612622888.06</v>
          </cell>
          <cell r="AW1963">
            <v>1785268223.33</v>
          </cell>
          <cell r="AX1963">
            <v>71397827.78</v>
          </cell>
          <cell r="AY1963">
            <v>1713870395.55</v>
          </cell>
          <cell r="AZ1963">
            <v>0.0967055443063735</v>
          </cell>
          <cell r="BA1963">
            <v>0.903294455693627</v>
          </cell>
          <cell r="BB1963">
            <v>1.10705871567884</v>
          </cell>
          <cell r="BC1963">
            <v>0.0399927735490772</v>
          </cell>
          <cell r="BD1963">
            <v>0.0567127707572963</v>
          </cell>
          <cell r="BE1963">
            <v>0.0399927735490772</v>
          </cell>
          <cell r="BF1963">
            <v>0.960007226450923</v>
          </cell>
        </row>
        <row r="1964">
          <cell r="A1964" t="str">
            <v>603022.SH</v>
          </cell>
          <cell r="B1964" t="str">
            <v>新通联</v>
          </cell>
          <cell r="C1964">
            <v>471519.95</v>
          </cell>
          <cell r="D1964">
            <v>69000000</v>
          </cell>
          <cell r="E1964">
            <v>0</v>
          </cell>
          <cell r="F1964">
            <v>0</v>
          </cell>
          <cell r="G1964">
            <v>0</v>
          </cell>
          <cell r="H1964">
            <v>0</v>
          </cell>
          <cell r="I1964">
            <v>109871133.13</v>
          </cell>
          <cell r="J1964">
            <v>0</v>
          </cell>
          <cell r="K1964">
            <v>1450759.06</v>
          </cell>
          <cell r="L1964">
            <v>0</v>
          </cell>
          <cell r="M1964">
            <v>0</v>
          </cell>
          <cell r="N1964">
            <v>0</v>
          </cell>
          <cell r="O1964">
            <v>0</v>
          </cell>
          <cell r="P1964">
            <v>5117911.48</v>
          </cell>
          <cell r="Q1964">
            <v>4174685.84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B1964">
            <v>0</v>
          </cell>
          <cell r="AC1964">
            <v>17632516.71</v>
          </cell>
          <cell r="AD1964">
            <v>0</v>
          </cell>
        </row>
        <row r="1964">
          <cell r="AF1964">
            <v>200000000</v>
          </cell>
          <cell r="AG1964">
            <v>0</v>
          </cell>
          <cell r="AH1964">
            <v>134748383.88</v>
          </cell>
          <cell r="AI1964">
            <v>0</v>
          </cell>
          <cell r="AJ1964">
            <v>-3335760.75</v>
          </cell>
          <cell r="AK1964">
            <v>0</v>
          </cell>
          <cell r="AL1964">
            <v>25839842.91</v>
          </cell>
          <cell r="AM1964">
            <v>0</v>
          </cell>
          <cell r="AN1964">
            <v>334709263.22</v>
          </cell>
          <cell r="AO1964">
            <v>207718526.17</v>
          </cell>
          <cell r="AP1964">
            <v>691961729.26</v>
          </cell>
          <cell r="AQ1964">
            <v>899680255.43</v>
          </cell>
          <cell r="AR1964">
            <v>138718526.17</v>
          </cell>
          <cell r="AS1964">
            <v>69000000</v>
          </cell>
          <cell r="AT1964">
            <v>0</v>
          </cell>
          <cell r="AU1964">
            <v>69000000</v>
          </cell>
          <cell r="AV1964">
            <v>691961729.26</v>
          </cell>
          <cell r="AW1964">
            <v>760961729.26</v>
          </cell>
          <cell r="AX1964">
            <v>69000000</v>
          </cell>
          <cell r="AY1964">
            <v>691961729.26</v>
          </cell>
          <cell r="AZ1964">
            <v>0.0906747308660309</v>
          </cell>
          <cell r="BA1964">
            <v>0.909325269133969</v>
          </cell>
          <cell r="BB1964">
            <v>1.09971649743374</v>
          </cell>
          <cell r="BC1964">
            <v>0.0906747308660309</v>
          </cell>
          <cell r="BD1964">
            <v>0</v>
          </cell>
          <cell r="BE1964">
            <v>0.0906747308660309</v>
          </cell>
          <cell r="BF1964">
            <v>0.909325269133969</v>
          </cell>
        </row>
        <row r="1965">
          <cell r="A1965" t="str">
            <v>603660.SH</v>
          </cell>
          <cell r="B1965" t="str">
            <v>苏州科达</v>
          </cell>
          <cell r="C1965">
            <v>0</v>
          </cell>
          <cell r="D1965">
            <v>69000000</v>
          </cell>
          <cell r="E1965">
            <v>0</v>
          </cell>
          <cell r="F1965">
            <v>0</v>
          </cell>
          <cell r="G1965">
            <v>0</v>
          </cell>
          <cell r="H1965">
            <v>0</v>
          </cell>
          <cell r="I1965">
            <v>579363473.79</v>
          </cell>
          <cell r="J1965">
            <v>0</v>
          </cell>
          <cell r="K1965">
            <v>77432140.28</v>
          </cell>
          <cell r="L1965">
            <v>0</v>
          </cell>
          <cell r="M1965">
            <v>0</v>
          </cell>
          <cell r="N1965">
            <v>0</v>
          </cell>
          <cell r="O1965">
            <v>0</v>
          </cell>
          <cell r="P1965">
            <v>75508726.29</v>
          </cell>
          <cell r="Q1965">
            <v>4556579.17</v>
          </cell>
          <cell r="R1965">
            <v>0</v>
          </cell>
          <cell r="S1965">
            <v>0</v>
          </cell>
          <cell r="T1965">
            <v>0</v>
          </cell>
          <cell r="U1965">
            <v>11300000</v>
          </cell>
          <cell r="V1965">
            <v>22273898.02</v>
          </cell>
          <cell r="W1965">
            <v>0</v>
          </cell>
          <cell r="X1965">
            <v>84750000</v>
          </cell>
          <cell r="Y1965">
            <v>485765137.45</v>
          </cell>
          <cell r="Z1965">
            <v>0</v>
          </cell>
          <cell r="AA1965">
            <v>0</v>
          </cell>
          <cell r="AB1965">
            <v>10577684</v>
          </cell>
          <cell r="AC1965">
            <v>6115562.5</v>
          </cell>
          <cell r="AD1965">
            <v>0</v>
          </cell>
        </row>
        <row r="1965">
          <cell r="AF1965">
            <v>494185456</v>
          </cell>
          <cell r="AG1965">
            <v>55708053.86</v>
          </cell>
          <cell r="AH1965">
            <v>156241166.14</v>
          </cell>
          <cell r="AI1965">
            <v>49993950.9</v>
          </cell>
          <cell r="AJ1965">
            <v>485838.9</v>
          </cell>
          <cell r="AK1965">
            <v>0</v>
          </cell>
          <cell r="AL1965">
            <v>25289894.01</v>
          </cell>
          <cell r="AM1965">
            <v>0</v>
          </cell>
          <cell r="AN1965">
            <v>1064677524.23</v>
          </cell>
          <cell r="AO1965">
            <v>1426643201.5</v>
          </cell>
          <cell r="AP1965">
            <v>1846581884.04</v>
          </cell>
          <cell r="AQ1965">
            <v>3273225085.54</v>
          </cell>
          <cell r="AR1965">
            <v>775828064.05</v>
          </cell>
          <cell r="AS1965">
            <v>80300000</v>
          </cell>
          <cell r="AT1965">
            <v>570515137.45</v>
          </cell>
          <cell r="AU1965">
            <v>650815137.45</v>
          </cell>
          <cell r="AV1965">
            <v>1746593982.24</v>
          </cell>
          <cell r="AW1965">
            <v>2397409119.69</v>
          </cell>
          <cell r="AX1965">
            <v>80300000</v>
          </cell>
          <cell r="AY1965">
            <v>2317109119.69</v>
          </cell>
          <cell r="AZ1965">
            <v>0.271466030601466</v>
          </cell>
          <cell r="BA1965">
            <v>0.728533969398534</v>
          </cell>
          <cell r="BB1965">
            <v>1.37261959222792</v>
          </cell>
          <cell r="BC1965">
            <v>0.0334944917579955</v>
          </cell>
          <cell r="BD1965">
            <v>0.237971538843471</v>
          </cell>
          <cell r="BE1965">
            <v>0.0334944917579955</v>
          </cell>
          <cell r="BF1965">
            <v>0.966505508242004</v>
          </cell>
        </row>
        <row r="1966">
          <cell r="A1966" t="str">
            <v>002925.SZ</v>
          </cell>
          <cell r="B1966" t="str">
            <v>盈趣科技</v>
          </cell>
          <cell r="C1966">
            <v>27099904.49</v>
          </cell>
          <cell r="D1966">
            <v>68637501.8</v>
          </cell>
          <cell r="E1966">
            <v>0</v>
          </cell>
          <cell r="F1966">
            <v>0</v>
          </cell>
          <cell r="G1966">
            <v>29987721.02</v>
          </cell>
          <cell r="H1966">
            <v>0</v>
          </cell>
          <cell r="I1966">
            <v>1215059345.05</v>
          </cell>
          <cell r="J1966">
            <v>0</v>
          </cell>
          <cell r="K1966">
            <v>56070087.57</v>
          </cell>
          <cell r="L1966">
            <v>0</v>
          </cell>
          <cell r="M1966">
            <v>0</v>
          </cell>
          <cell r="N1966">
            <v>0</v>
          </cell>
          <cell r="O1966">
            <v>0</v>
          </cell>
          <cell r="P1966">
            <v>123389461.85</v>
          </cell>
          <cell r="Q1966">
            <v>134315378.84</v>
          </cell>
          <cell r="R1966">
            <v>0</v>
          </cell>
          <cell r="S1966">
            <v>0</v>
          </cell>
          <cell r="T1966">
            <v>0</v>
          </cell>
          <cell r="U1966">
            <v>118670150.91</v>
          </cell>
          <cell r="V1966">
            <v>12640352.27</v>
          </cell>
          <cell r="W1966">
            <v>0</v>
          </cell>
          <cell r="X1966">
            <v>623851622</v>
          </cell>
          <cell r="Y1966">
            <v>0</v>
          </cell>
          <cell r="Z1966">
            <v>0</v>
          </cell>
          <cell r="AA1966">
            <v>0</v>
          </cell>
          <cell r="AB1966">
            <v>0</v>
          </cell>
          <cell r="AC1966">
            <v>63810892.03</v>
          </cell>
          <cell r="AD1966">
            <v>45135641.58</v>
          </cell>
        </row>
        <row r="1966">
          <cell r="AF1966">
            <v>781706749</v>
          </cell>
          <cell r="AG1966">
            <v>0</v>
          </cell>
          <cell r="AH1966">
            <v>1682659282.51</v>
          </cell>
          <cell r="AI1966">
            <v>121321438</v>
          </cell>
          <cell r="AJ1966">
            <v>-12389897.39</v>
          </cell>
          <cell r="AK1966">
            <v>0</v>
          </cell>
          <cell r="AL1966">
            <v>264396130.57</v>
          </cell>
          <cell r="AM1966">
            <v>0</v>
          </cell>
          <cell r="AN1966">
            <v>2643458791.97</v>
          </cell>
          <cell r="AO1966">
            <v>2518668059.41</v>
          </cell>
          <cell r="AP1966">
            <v>5481152494.66</v>
          </cell>
          <cell r="AQ1966">
            <v>7999820554.07</v>
          </cell>
          <cell r="AR1966">
            <v>1632385422.1</v>
          </cell>
          <cell r="AS1966">
            <v>217295373.73</v>
          </cell>
          <cell r="AT1966">
            <v>668987263.58</v>
          </cell>
          <cell r="AU1966">
            <v>886282637.31</v>
          </cell>
          <cell r="AV1966">
            <v>5238509618.66</v>
          </cell>
          <cell r="AW1966">
            <v>6124792255.97</v>
          </cell>
          <cell r="AX1966">
            <v>217295373.73</v>
          </cell>
          <cell r="AY1966">
            <v>5907496882.24</v>
          </cell>
          <cell r="AZ1966">
            <v>0.144704114077684</v>
          </cell>
          <cell r="BA1966">
            <v>0.855295885922316</v>
          </cell>
          <cell r="BB1966">
            <v>1.16918602843698</v>
          </cell>
          <cell r="BC1966">
            <v>0.0354779990322441</v>
          </cell>
          <cell r="BD1966">
            <v>0.10922611504544</v>
          </cell>
          <cell r="BE1966">
            <v>0.0354779990322441</v>
          </cell>
          <cell r="BF1966">
            <v>0.964522000967756</v>
          </cell>
        </row>
        <row r="1967">
          <cell r="A1967" t="str">
            <v>605183.SH</v>
          </cell>
          <cell r="B1967" t="str">
            <v>确成股份</v>
          </cell>
          <cell r="C1967">
            <v>0</v>
          </cell>
          <cell r="D1967">
            <v>68358126.57</v>
          </cell>
          <cell r="E1967">
            <v>0</v>
          </cell>
          <cell r="F1967">
            <v>0</v>
          </cell>
          <cell r="G1967">
            <v>0</v>
          </cell>
          <cell r="H1967">
            <v>0</v>
          </cell>
          <cell r="I1967">
            <v>200743542.84</v>
          </cell>
          <cell r="J1967">
            <v>0</v>
          </cell>
          <cell r="K1967">
            <v>3076865.8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5300356.46</v>
          </cell>
          <cell r="Q1967">
            <v>21949242.26</v>
          </cell>
          <cell r="R1967">
            <v>0</v>
          </cell>
          <cell r="S1967">
            <v>0</v>
          </cell>
          <cell r="T1967">
            <v>0</v>
          </cell>
          <cell r="U1967">
            <v>833400</v>
          </cell>
          <cell r="V1967">
            <v>481655.27</v>
          </cell>
          <cell r="W1967">
            <v>0</v>
          </cell>
          <cell r="X1967">
            <v>4000000</v>
          </cell>
          <cell r="Y1967">
            <v>0</v>
          </cell>
          <cell r="Z1967">
            <v>0</v>
          </cell>
          <cell r="AA1967">
            <v>0</v>
          </cell>
          <cell r="AB1967">
            <v>0</v>
          </cell>
          <cell r="AC1967">
            <v>597986.59</v>
          </cell>
          <cell r="AD1967">
            <v>0</v>
          </cell>
        </row>
        <row r="1967">
          <cell r="AF1967">
            <v>417587900</v>
          </cell>
          <cell r="AG1967">
            <v>0</v>
          </cell>
          <cell r="AH1967">
            <v>793655913.89</v>
          </cell>
          <cell r="AI1967">
            <v>31058130</v>
          </cell>
          <cell r="AJ1967">
            <v>-10972883.21</v>
          </cell>
          <cell r="AK1967">
            <v>4391628.17</v>
          </cell>
          <cell r="AL1967">
            <v>156441596.55</v>
          </cell>
          <cell r="AM1967">
            <v>0</v>
          </cell>
          <cell r="AN1967">
            <v>1043987023.07</v>
          </cell>
          <cell r="AO1967">
            <v>305341175.79</v>
          </cell>
          <cell r="AP1967">
            <v>2436149308.47</v>
          </cell>
          <cell r="AQ1967">
            <v>2741490484.26</v>
          </cell>
          <cell r="AR1967">
            <v>232149649.22</v>
          </cell>
          <cell r="AS1967">
            <v>69191526.57</v>
          </cell>
          <cell r="AT1967">
            <v>4000000</v>
          </cell>
          <cell r="AU1967">
            <v>73191526.57</v>
          </cell>
          <cell r="AV1967">
            <v>2374033048.47</v>
          </cell>
          <cell r="AW1967">
            <v>2447224575.04</v>
          </cell>
          <cell r="AX1967">
            <v>69191526.57</v>
          </cell>
          <cell r="AY1967">
            <v>2378033048.47</v>
          </cell>
          <cell r="AZ1967">
            <v>0.0299079730223793</v>
          </cell>
          <cell r="BA1967">
            <v>0.970092026977621</v>
          </cell>
          <cell r="BB1967">
            <v>1.03083003693532</v>
          </cell>
          <cell r="BC1967">
            <v>0.0282734683509253</v>
          </cell>
          <cell r="BD1967">
            <v>0.00163450467145404</v>
          </cell>
          <cell r="BE1967">
            <v>0.0282734683509253</v>
          </cell>
          <cell r="BF1967">
            <v>0.971726531649075</v>
          </cell>
        </row>
        <row r="1968">
          <cell r="A1968" t="str">
            <v>600281.SH</v>
          </cell>
          <cell r="B1968" t="str">
            <v>华阳新材</v>
          </cell>
          <cell r="C1968">
            <v>2374344.87</v>
          </cell>
          <cell r="D1968">
            <v>68000000</v>
          </cell>
          <cell r="E1968">
            <v>0</v>
          </cell>
          <cell r="F1968">
            <v>0</v>
          </cell>
          <cell r="G1968">
            <v>0</v>
          </cell>
          <cell r="H1968">
            <v>0</v>
          </cell>
          <cell r="I1968">
            <v>9588359.93</v>
          </cell>
          <cell r="J1968">
            <v>666363.31</v>
          </cell>
          <cell r="K1968">
            <v>432488.84</v>
          </cell>
          <cell r="L1968">
            <v>0</v>
          </cell>
          <cell r="M1968">
            <v>0</v>
          </cell>
          <cell r="N1968">
            <v>0</v>
          </cell>
          <cell r="O1968">
            <v>0</v>
          </cell>
          <cell r="P1968">
            <v>1131649.79</v>
          </cell>
          <cell r="Q1968">
            <v>27829862.33</v>
          </cell>
          <cell r="R1968">
            <v>0</v>
          </cell>
          <cell r="S1968">
            <v>0</v>
          </cell>
          <cell r="T1968">
            <v>0</v>
          </cell>
          <cell r="U1968">
            <v>0</v>
          </cell>
          <cell r="V1968">
            <v>56223.55</v>
          </cell>
          <cell r="W1968">
            <v>0</v>
          </cell>
          <cell r="X1968">
            <v>0</v>
          </cell>
          <cell r="Y1968">
            <v>0</v>
          </cell>
          <cell r="Z1968">
            <v>0</v>
          </cell>
          <cell r="AA1968">
            <v>0</v>
          </cell>
          <cell r="AB1968">
            <v>0</v>
          </cell>
          <cell r="AC1968">
            <v>4238888.89</v>
          </cell>
          <cell r="AD1968">
            <v>0</v>
          </cell>
        </row>
        <row r="1968">
          <cell r="AF1968">
            <v>514402025</v>
          </cell>
          <cell r="AG1968">
            <v>0</v>
          </cell>
          <cell r="AH1968">
            <v>577658692.89</v>
          </cell>
          <cell r="AI1968">
            <v>0</v>
          </cell>
          <cell r="AJ1968">
            <v>0</v>
          </cell>
          <cell r="AK1968">
            <v>0</v>
          </cell>
          <cell r="AL1968">
            <v>54640910</v>
          </cell>
          <cell r="AM1968">
            <v>0</v>
          </cell>
          <cell r="AN1968">
            <v>-631247337.34</v>
          </cell>
          <cell r="AO1968">
            <v>114318181.51</v>
          </cell>
          <cell r="AP1968">
            <v>515454290.55</v>
          </cell>
          <cell r="AQ1968">
            <v>629772472.06</v>
          </cell>
          <cell r="AR1968">
            <v>46318181.51</v>
          </cell>
          <cell r="AS1968">
            <v>68000000</v>
          </cell>
          <cell r="AT1968">
            <v>0</v>
          </cell>
          <cell r="AU1968">
            <v>68000000</v>
          </cell>
          <cell r="AV1968">
            <v>515454290.55</v>
          </cell>
          <cell r="AW1968">
            <v>583454290.55</v>
          </cell>
          <cell r="AX1968">
            <v>68000000</v>
          </cell>
          <cell r="AY1968">
            <v>515454290.55</v>
          </cell>
          <cell r="AZ1968">
            <v>0.116547261887301</v>
          </cell>
          <cell r="BA1968">
            <v>0.883452738112699</v>
          </cell>
          <cell r="BB1968">
            <v>1.13192246382786</v>
          </cell>
          <cell r="BC1968">
            <v>0.116547261887301</v>
          </cell>
          <cell r="BD1968">
            <v>0</v>
          </cell>
          <cell r="BE1968">
            <v>0.116547261887301</v>
          </cell>
          <cell r="BF1968">
            <v>0.883452738112699</v>
          </cell>
        </row>
        <row r="1969">
          <cell r="A1969" t="str">
            <v>603208.SH</v>
          </cell>
          <cell r="B1969" t="str">
            <v>江山欧派</v>
          </cell>
          <cell r="C1969">
            <v>25925956.09</v>
          </cell>
          <cell r="D1969">
            <v>67896169.6</v>
          </cell>
          <cell r="E1969">
            <v>0</v>
          </cell>
          <cell r="F1969">
            <v>0</v>
          </cell>
          <cell r="G1969">
            <v>0</v>
          </cell>
          <cell r="H1969">
            <v>0</v>
          </cell>
          <cell r="I1969">
            <v>1057858893.12</v>
          </cell>
          <cell r="J1969">
            <v>0</v>
          </cell>
          <cell r="K1969">
            <v>162300353.59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56245904.82</v>
          </cell>
          <cell r="Q1969">
            <v>90886213.24</v>
          </cell>
          <cell r="R1969">
            <v>0</v>
          </cell>
          <cell r="S1969">
            <v>0</v>
          </cell>
          <cell r="T1969">
            <v>0</v>
          </cell>
          <cell r="U1969">
            <v>34061322.65</v>
          </cell>
          <cell r="V1969">
            <v>36035701.34</v>
          </cell>
          <cell r="W1969">
            <v>0</v>
          </cell>
          <cell r="X1969">
            <v>82118303.38</v>
          </cell>
          <cell r="Y1969">
            <v>541096573.14</v>
          </cell>
          <cell r="Z1969">
            <v>0</v>
          </cell>
          <cell r="AA1969">
            <v>0</v>
          </cell>
          <cell r="AB1969">
            <v>0</v>
          </cell>
          <cell r="AC1969">
            <v>225517253.23</v>
          </cell>
          <cell r="AD1969">
            <v>0</v>
          </cell>
        </row>
        <row r="1969">
          <cell r="AF1969">
            <v>105060879</v>
          </cell>
          <cell r="AG1969">
            <v>40049998.81</v>
          </cell>
          <cell r="AH1969">
            <v>518703153.39</v>
          </cell>
          <cell r="AI1969">
            <v>0</v>
          </cell>
          <cell r="AJ1969">
            <v>-8500000</v>
          </cell>
          <cell r="AK1969">
            <v>0</v>
          </cell>
          <cell r="AL1969">
            <v>123215570.39</v>
          </cell>
          <cell r="AM1969">
            <v>0</v>
          </cell>
          <cell r="AN1969">
            <v>1098134065.91</v>
          </cell>
          <cell r="AO1969">
            <v>2379942644.2</v>
          </cell>
          <cell r="AP1969">
            <v>1876663667.5</v>
          </cell>
          <cell r="AQ1969">
            <v>4256606311.7</v>
          </cell>
          <cell r="AR1969">
            <v>1654770275.43</v>
          </cell>
          <cell r="AS1969">
            <v>101957492.25</v>
          </cell>
          <cell r="AT1969">
            <v>623214876.52</v>
          </cell>
          <cell r="AU1969">
            <v>725172368.77</v>
          </cell>
          <cell r="AV1969">
            <v>1876663667.5</v>
          </cell>
          <cell r="AW1969">
            <v>2601836036.27</v>
          </cell>
          <cell r="AX1969">
            <v>101957492.25</v>
          </cell>
          <cell r="AY1969">
            <v>2499878544.02</v>
          </cell>
          <cell r="AZ1969">
            <v>0.278715629525068</v>
          </cell>
          <cell r="BA1969">
            <v>0.721284370474932</v>
          </cell>
          <cell r="BB1969">
            <v>1.38641573411822</v>
          </cell>
          <cell r="BC1969">
            <v>0.0391867476769084</v>
          </cell>
          <cell r="BD1969">
            <v>0.239528881848159</v>
          </cell>
          <cell r="BE1969">
            <v>0.0391867476769084</v>
          </cell>
          <cell r="BF1969">
            <v>0.960813252323092</v>
          </cell>
        </row>
        <row r="1970">
          <cell r="A1970" t="str">
            <v>001205.SZ</v>
          </cell>
          <cell r="B1970" t="str">
            <v>盛航股份</v>
          </cell>
          <cell r="C1970">
            <v>148150.68</v>
          </cell>
          <cell r="D1970">
            <v>67505221.43</v>
          </cell>
          <cell r="E1970">
            <v>0</v>
          </cell>
          <cell r="F1970">
            <v>0</v>
          </cell>
          <cell r="G1970">
            <v>0</v>
          </cell>
          <cell r="H1970">
            <v>0</v>
          </cell>
          <cell r="I1970">
            <v>31578155.7</v>
          </cell>
          <cell r="J1970">
            <v>0</v>
          </cell>
          <cell r="K1970">
            <v>0</v>
          </cell>
          <cell r="L1970">
            <v>0</v>
          </cell>
          <cell r="M1970">
            <v>0</v>
          </cell>
          <cell r="N1970">
            <v>0</v>
          </cell>
          <cell r="O1970">
            <v>0</v>
          </cell>
          <cell r="P1970">
            <v>7902020.89</v>
          </cell>
          <cell r="Q1970">
            <v>5886353.52</v>
          </cell>
          <cell r="R1970">
            <v>0</v>
          </cell>
          <cell r="S1970">
            <v>0</v>
          </cell>
          <cell r="T1970">
            <v>0</v>
          </cell>
          <cell r="U1970">
            <v>90217289.04</v>
          </cell>
          <cell r="V1970">
            <v>0</v>
          </cell>
          <cell r="W1970">
            <v>0</v>
          </cell>
          <cell r="X1970">
            <v>119027362.02</v>
          </cell>
          <cell r="Y1970">
            <v>0</v>
          </cell>
          <cell r="Z1970">
            <v>0</v>
          </cell>
          <cell r="AA1970">
            <v>0</v>
          </cell>
          <cell r="AB1970">
            <v>0</v>
          </cell>
          <cell r="AC1970">
            <v>0</v>
          </cell>
          <cell r="AD1970">
            <v>0</v>
          </cell>
        </row>
        <row r="1970">
          <cell r="AF1970">
            <v>120266667</v>
          </cell>
          <cell r="AG1970">
            <v>0</v>
          </cell>
          <cell r="AH1970">
            <v>752881283.77</v>
          </cell>
          <cell r="AI1970">
            <v>0</v>
          </cell>
          <cell r="AJ1970">
            <v>0</v>
          </cell>
          <cell r="AK1970">
            <v>0</v>
          </cell>
          <cell r="AL1970">
            <v>30753933.18</v>
          </cell>
          <cell r="AM1970">
            <v>0</v>
          </cell>
          <cell r="AN1970">
            <v>376623511.54</v>
          </cell>
          <cell r="AO1970">
            <v>322264553.28</v>
          </cell>
          <cell r="AP1970">
            <v>1280525395.49</v>
          </cell>
          <cell r="AQ1970">
            <v>1602789948.77</v>
          </cell>
          <cell r="AR1970">
            <v>45514680.79</v>
          </cell>
          <cell r="AS1970">
            <v>157722510.47</v>
          </cell>
          <cell r="AT1970">
            <v>119027362.02</v>
          </cell>
          <cell r="AU1970">
            <v>276749872.49</v>
          </cell>
          <cell r="AV1970">
            <v>1280525395.49</v>
          </cell>
          <cell r="AW1970">
            <v>1557275267.98</v>
          </cell>
          <cell r="AX1970">
            <v>157722510.47</v>
          </cell>
          <cell r="AY1970">
            <v>1399552757.51</v>
          </cell>
          <cell r="AZ1970">
            <v>0.177714164079022</v>
          </cell>
          <cell r="BA1970">
            <v>0.822285835920978</v>
          </cell>
          <cell r="BB1970">
            <v>1.21612212726488</v>
          </cell>
          <cell r="BC1970">
            <v>0.101281073239279</v>
          </cell>
          <cell r="BD1970">
            <v>0.0764330908397427</v>
          </cell>
          <cell r="BE1970">
            <v>0.101281073239279</v>
          </cell>
          <cell r="BF1970">
            <v>0.898718926760721</v>
          </cell>
        </row>
        <row r="1971">
          <cell r="A1971" t="str">
            <v>603122.SH</v>
          </cell>
          <cell r="B1971" t="str">
            <v>合富中国</v>
          </cell>
          <cell r="C1971">
            <v>0</v>
          </cell>
          <cell r="D1971">
            <v>67433494.56</v>
          </cell>
          <cell r="E1971">
            <v>0</v>
          </cell>
          <cell r="F1971">
            <v>0</v>
          </cell>
          <cell r="G1971">
            <v>0</v>
          </cell>
          <cell r="H1971">
            <v>0</v>
          </cell>
          <cell r="I1971">
            <v>170683184.29</v>
          </cell>
          <cell r="J1971">
            <v>0</v>
          </cell>
          <cell r="K1971">
            <v>3627899.12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11538814.25</v>
          </cell>
          <cell r="Q1971">
            <v>6951564.81</v>
          </cell>
          <cell r="R1971">
            <v>16045433.28</v>
          </cell>
          <cell r="S1971">
            <v>0</v>
          </cell>
          <cell r="T1971">
            <v>0</v>
          </cell>
          <cell r="U1971">
            <v>19569299.28</v>
          </cell>
          <cell r="V1971">
            <v>0</v>
          </cell>
          <cell r="W1971">
            <v>0</v>
          </cell>
          <cell r="X1971">
            <v>15506791.2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</row>
        <row r="1971">
          <cell r="AF1971">
            <v>298539433</v>
          </cell>
          <cell r="AG1971">
            <v>0</v>
          </cell>
          <cell r="AH1971">
            <v>336110811.34</v>
          </cell>
          <cell r="AI1971">
            <v>0</v>
          </cell>
          <cell r="AJ1971">
            <v>-5833368.61</v>
          </cell>
          <cell r="AK1971">
            <v>0</v>
          </cell>
          <cell r="AL1971">
            <v>13865574.73</v>
          </cell>
          <cell r="AM1971">
            <v>0</v>
          </cell>
          <cell r="AN1971">
            <v>128234685.99</v>
          </cell>
          <cell r="AO1971">
            <v>311356480.79</v>
          </cell>
          <cell r="AP1971">
            <v>770917136.45</v>
          </cell>
          <cell r="AQ1971">
            <v>1082273617.24</v>
          </cell>
          <cell r="AR1971">
            <v>192801462.47</v>
          </cell>
          <cell r="AS1971">
            <v>103048227.12</v>
          </cell>
          <cell r="AT1971">
            <v>15506791.2</v>
          </cell>
          <cell r="AU1971">
            <v>118555018.32</v>
          </cell>
          <cell r="AV1971">
            <v>770917136.45</v>
          </cell>
          <cell r="AW1971">
            <v>889472154.77</v>
          </cell>
          <cell r="AX1971">
            <v>103048227.12</v>
          </cell>
          <cell r="AY1971">
            <v>786423927.65</v>
          </cell>
          <cell r="AZ1971">
            <v>0.133286936172449</v>
          </cell>
          <cell r="BA1971">
            <v>0.866713063827551</v>
          </cell>
          <cell r="BB1971">
            <v>1.15378438578488</v>
          </cell>
          <cell r="BC1971">
            <v>0.115853235615505</v>
          </cell>
          <cell r="BD1971">
            <v>0.0174337005569441</v>
          </cell>
          <cell r="BE1971">
            <v>0.115853235615505</v>
          </cell>
          <cell r="BF1971">
            <v>0.884146764384495</v>
          </cell>
        </row>
        <row r="1972">
          <cell r="A1972" t="str">
            <v>002155.SZ</v>
          </cell>
          <cell r="B1972" t="str">
            <v>湖南黄金</v>
          </cell>
          <cell r="C1972">
            <v>0</v>
          </cell>
          <cell r="D1972">
            <v>67000000</v>
          </cell>
          <cell r="E1972">
            <v>0</v>
          </cell>
          <cell r="F1972">
            <v>0</v>
          </cell>
          <cell r="G1972">
            <v>500895550</v>
          </cell>
          <cell r="H1972">
            <v>0</v>
          </cell>
          <cell r="I1972">
            <v>232034814.27</v>
          </cell>
          <cell r="J1972">
            <v>32539.77</v>
          </cell>
          <cell r="K1972">
            <v>155874600.1</v>
          </cell>
          <cell r="L1972">
            <v>0</v>
          </cell>
          <cell r="M1972">
            <v>0</v>
          </cell>
          <cell r="N1972">
            <v>0</v>
          </cell>
          <cell r="O1972">
            <v>0</v>
          </cell>
          <cell r="P1972">
            <v>262408676.39</v>
          </cell>
          <cell r="Q1972">
            <v>41598519.29</v>
          </cell>
          <cell r="R1972">
            <v>0</v>
          </cell>
          <cell r="S1972">
            <v>0</v>
          </cell>
          <cell r="T1972">
            <v>0</v>
          </cell>
          <cell r="U1972">
            <v>0</v>
          </cell>
          <cell r="V1972">
            <v>882883.62</v>
          </cell>
          <cell r="W1972">
            <v>0</v>
          </cell>
          <cell r="X1972">
            <v>60000000</v>
          </cell>
          <cell r="Y1972">
            <v>0</v>
          </cell>
          <cell r="Z1972">
            <v>0</v>
          </cell>
          <cell r="AA1972">
            <v>0</v>
          </cell>
          <cell r="AB1972">
            <v>149840526.97</v>
          </cell>
          <cell r="AC1972">
            <v>40377206.78</v>
          </cell>
          <cell r="AD1972">
            <v>8387424.14</v>
          </cell>
        </row>
        <row r="1972">
          <cell r="AF1972">
            <v>1202039474</v>
          </cell>
          <cell r="AG1972">
            <v>0</v>
          </cell>
          <cell r="AH1972">
            <v>1291072700.8</v>
          </cell>
          <cell r="AI1972">
            <v>0</v>
          </cell>
          <cell r="AJ1972">
            <v>2323780.64</v>
          </cell>
          <cell r="AK1972">
            <v>26530219.69</v>
          </cell>
          <cell r="AL1972">
            <v>273449377.57</v>
          </cell>
          <cell r="AM1972">
            <v>0</v>
          </cell>
          <cell r="AN1972">
            <v>2602447588.58</v>
          </cell>
          <cell r="AO1972">
            <v>1519332741.33</v>
          </cell>
          <cell r="AP1972">
            <v>5397863141.28</v>
          </cell>
          <cell r="AQ1972">
            <v>6917195882.61</v>
          </cell>
          <cell r="AR1972">
            <v>883049767.19</v>
          </cell>
          <cell r="AS1972">
            <v>567895550</v>
          </cell>
          <cell r="AT1972">
            <v>68387424.14</v>
          </cell>
          <cell r="AU1972">
            <v>636282974.14</v>
          </cell>
          <cell r="AV1972">
            <v>5397863141.28</v>
          </cell>
          <cell r="AW1972">
            <v>6034146115.42</v>
          </cell>
          <cell r="AX1972">
            <v>567895550</v>
          </cell>
          <cell r="AY1972">
            <v>5466250565.42</v>
          </cell>
          <cell r="AZ1972">
            <v>0.105447061103477</v>
          </cell>
          <cell r="BA1972">
            <v>0.894552938896523</v>
          </cell>
          <cell r="BB1972">
            <v>1.11787682597472</v>
          </cell>
          <cell r="BC1972">
            <v>0.0941136557082646</v>
          </cell>
          <cell r="BD1972">
            <v>0.0113334053952122</v>
          </cell>
          <cell r="BE1972">
            <v>0.0941136557082646</v>
          </cell>
          <cell r="BF1972">
            <v>0.905886344291735</v>
          </cell>
        </row>
        <row r="1973">
          <cell r="A1973" t="str">
            <v>600479.SH</v>
          </cell>
          <cell r="B1973" t="str">
            <v>千金药业</v>
          </cell>
          <cell r="C1973">
            <v>10947154.93</v>
          </cell>
          <cell r="D1973">
            <v>66486957.19</v>
          </cell>
          <cell r="E1973">
            <v>0</v>
          </cell>
          <cell r="F1973">
            <v>0</v>
          </cell>
          <cell r="G1973">
            <v>0</v>
          </cell>
          <cell r="H1973">
            <v>0</v>
          </cell>
          <cell r="I1973">
            <v>646677730.94</v>
          </cell>
          <cell r="J1973">
            <v>0</v>
          </cell>
          <cell r="K1973">
            <v>78154754.1</v>
          </cell>
          <cell r="L1973">
            <v>0</v>
          </cell>
          <cell r="M1973">
            <v>0</v>
          </cell>
          <cell r="N1973">
            <v>0</v>
          </cell>
          <cell r="O1973">
            <v>0</v>
          </cell>
          <cell r="P1973">
            <v>53503770.04</v>
          </cell>
          <cell r="Q1973">
            <v>54197425.12</v>
          </cell>
          <cell r="R1973">
            <v>0</v>
          </cell>
          <cell r="S1973">
            <v>0</v>
          </cell>
          <cell r="T1973">
            <v>0</v>
          </cell>
          <cell r="U1973">
            <v>23018780.75</v>
          </cell>
          <cell r="V1973">
            <v>50548169.3</v>
          </cell>
          <cell r="W1973">
            <v>0</v>
          </cell>
          <cell r="X1973">
            <v>17000000</v>
          </cell>
          <cell r="Y1973">
            <v>0</v>
          </cell>
          <cell r="Z1973">
            <v>0</v>
          </cell>
          <cell r="AA1973">
            <v>0</v>
          </cell>
          <cell r="AB1973">
            <v>0</v>
          </cell>
          <cell r="AC1973">
            <v>53236536.83</v>
          </cell>
          <cell r="AD1973">
            <v>1900000</v>
          </cell>
        </row>
        <row r="1973">
          <cell r="AF1973">
            <v>418507117</v>
          </cell>
          <cell r="AG1973">
            <v>0</v>
          </cell>
          <cell r="AH1973">
            <v>585466274.19</v>
          </cell>
          <cell r="AI1973">
            <v>0</v>
          </cell>
          <cell r="AJ1973">
            <v>752160.62</v>
          </cell>
          <cell r="AK1973">
            <v>0</v>
          </cell>
          <cell r="AL1973">
            <v>214897059.6</v>
          </cell>
          <cell r="AM1973">
            <v>0</v>
          </cell>
          <cell r="AN1973">
            <v>817875493.54</v>
          </cell>
          <cell r="AO1973">
            <v>1055671279.2</v>
          </cell>
          <cell r="AP1973">
            <v>2037498104.95</v>
          </cell>
          <cell r="AQ1973">
            <v>3093169384.15</v>
          </cell>
          <cell r="AR1973">
            <v>947265541.26</v>
          </cell>
          <cell r="AS1973">
            <v>89505737.94</v>
          </cell>
          <cell r="AT1973">
            <v>18900000</v>
          </cell>
          <cell r="AU1973">
            <v>108405737.94</v>
          </cell>
          <cell r="AV1973">
            <v>2037498104.95</v>
          </cell>
          <cell r="AW1973">
            <v>2145903842.89</v>
          </cell>
          <cell r="AX1973">
            <v>89505737.94</v>
          </cell>
          <cell r="AY1973">
            <v>2056398104.95</v>
          </cell>
          <cell r="AZ1973">
            <v>0.0505175188996373</v>
          </cell>
          <cell r="BA1973">
            <v>0.949482481100363</v>
          </cell>
          <cell r="BB1973">
            <v>1.05320531964012</v>
          </cell>
          <cell r="BC1973">
            <v>0.041710041312689</v>
          </cell>
          <cell r="BD1973">
            <v>0.00880747758694835</v>
          </cell>
          <cell r="BE1973">
            <v>0.041710041312689</v>
          </cell>
          <cell r="BF1973">
            <v>0.958289958687311</v>
          </cell>
        </row>
        <row r="1974">
          <cell r="A1974" t="str">
            <v>000695.SZ</v>
          </cell>
          <cell r="B1974" t="str">
            <v>滨海能源</v>
          </cell>
          <cell r="C1974">
            <v>2865209.68</v>
          </cell>
          <cell r="D1974">
            <v>65733144.88</v>
          </cell>
          <cell r="E1974">
            <v>0</v>
          </cell>
          <cell r="F1974">
            <v>0</v>
          </cell>
          <cell r="G1974">
            <v>0</v>
          </cell>
          <cell r="H1974">
            <v>0</v>
          </cell>
          <cell r="I1974">
            <v>199654826.73</v>
          </cell>
          <cell r="J1974">
            <v>0</v>
          </cell>
          <cell r="K1974">
            <v>21464362.66</v>
          </cell>
          <cell r="L1974">
            <v>0</v>
          </cell>
          <cell r="M1974">
            <v>0</v>
          </cell>
          <cell r="N1974">
            <v>0</v>
          </cell>
          <cell r="O1974">
            <v>0</v>
          </cell>
          <cell r="P1974">
            <v>8461543.3</v>
          </cell>
          <cell r="Q1974">
            <v>877607.45</v>
          </cell>
          <cell r="R1974">
            <v>0</v>
          </cell>
          <cell r="S1974">
            <v>0</v>
          </cell>
          <cell r="T1974">
            <v>0</v>
          </cell>
          <cell r="U1974">
            <v>45551958.21</v>
          </cell>
          <cell r="V1974">
            <v>4221964.14</v>
          </cell>
          <cell r="W1974">
            <v>0</v>
          </cell>
          <cell r="X1974">
            <v>0</v>
          </cell>
          <cell r="Y1974">
            <v>0</v>
          </cell>
          <cell r="Z1974">
            <v>0</v>
          </cell>
          <cell r="AA1974">
            <v>0</v>
          </cell>
          <cell r="AB1974">
            <v>0</v>
          </cell>
          <cell r="AC1974">
            <v>11017157.21</v>
          </cell>
          <cell r="AD1974">
            <v>0</v>
          </cell>
        </row>
        <row r="1974">
          <cell r="AF1974">
            <v>222147539</v>
          </cell>
          <cell r="AG1974">
            <v>0</v>
          </cell>
          <cell r="AH1974">
            <v>74686282.19</v>
          </cell>
          <cell r="AI1974">
            <v>0</v>
          </cell>
          <cell r="AJ1974">
            <v>0</v>
          </cell>
          <cell r="AK1974">
            <v>0</v>
          </cell>
          <cell r="AL1974">
            <v>13763536.21</v>
          </cell>
          <cell r="AM1974">
            <v>0</v>
          </cell>
          <cell r="AN1974">
            <v>20871522.16</v>
          </cell>
          <cell r="AO1974">
            <v>359847774.26</v>
          </cell>
          <cell r="AP1974">
            <v>331468879.56</v>
          </cell>
          <cell r="AQ1974">
            <v>691316653.82</v>
          </cell>
          <cell r="AR1974">
            <v>248562671.17</v>
          </cell>
          <cell r="AS1974">
            <v>111285103.09</v>
          </cell>
          <cell r="AT1974">
            <v>0</v>
          </cell>
          <cell r="AU1974">
            <v>111285103.09</v>
          </cell>
          <cell r="AV1974">
            <v>331468879.56</v>
          </cell>
          <cell r="AW1974">
            <v>442753982.65</v>
          </cell>
          <cell r="AX1974">
            <v>111285103.09</v>
          </cell>
          <cell r="AY1974">
            <v>331468879.56</v>
          </cell>
          <cell r="AZ1974">
            <v>0.25134749195011</v>
          </cell>
          <cell r="BA1974">
            <v>0.74865250804989</v>
          </cell>
          <cell r="BB1974">
            <v>1.33573318628802</v>
          </cell>
          <cell r="BC1974">
            <v>0.25134749195011</v>
          </cell>
          <cell r="BD1974">
            <v>0</v>
          </cell>
          <cell r="BE1974">
            <v>0.25134749195011</v>
          </cell>
          <cell r="BF1974">
            <v>0.74865250804989</v>
          </cell>
        </row>
        <row r="1975">
          <cell r="A1975" t="str">
            <v>600679.SH</v>
          </cell>
          <cell r="B1975" t="str">
            <v>上海凤凰</v>
          </cell>
          <cell r="C1975">
            <v>64880164.95</v>
          </cell>
          <cell r="D1975">
            <v>65487462.24</v>
          </cell>
          <cell r="E1975">
            <v>0</v>
          </cell>
          <cell r="F1975">
            <v>0</v>
          </cell>
          <cell r="G1975">
            <v>0</v>
          </cell>
          <cell r="H1975">
            <v>0</v>
          </cell>
          <cell r="I1975">
            <v>466419737.77</v>
          </cell>
          <cell r="J1975">
            <v>9772293.39</v>
          </cell>
          <cell r="K1975">
            <v>26916197.06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16261029.09</v>
          </cell>
          <cell r="Q1975">
            <v>16001172.25</v>
          </cell>
          <cell r="R1975">
            <v>0</v>
          </cell>
          <cell r="S1975">
            <v>0</v>
          </cell>
          <cell r="T1975">
            <v>0</v>
          </cell>
          <cell r="U1975">
            <v>10738236.68</v>
          </cell>
          <cell r="V1975">
            <v>742251.12</v>
          </cell>
          <cell r="W1975">
            <v>0</v>
          </cell>
          <cell r="X1975">
            <v>148064095.36</v>
          </cell>
          <cell r="Y1975">
            <v>0</v>
          </cell>
          <cell r="Z1975">
            <v>0</v>
          </cell>
          <cell r="AA1975">
            <v>5781493.95</v>
          </cell>
          <cell r="AB1975">
            <v>3254439.6</v>
          </cell>
          <cell r="AC1975">
            <v>4760000</v>
          </cell>
          <cell r="AD1975">
            <v>0</v>
          </cell>
        </row>
        <row r="1975">
          <cell r="AF1975">
            <v>515294257</v>
          </cell>
          <cell r="AG1975">
            <v>0</v>
          </cell>
          <cell r="AH1975">
            <v>1615682927.81</v>
          </cell>
          <cell r="AI1975">
            <v>0</v>
          </cell>
          <cell r="AJ1975">
            <v>48232690.94</v>
          </cell>
          <cell r="AK1975">
            <v>0</v>
          </cell>
          <cell r="AL1975">
            <v>5843757.65</v>
          </cell>
          <cell r="AM1975">
            <v>0</v>
          </cell>
          <cell r="AN1975">
            <v>262787821.96</v>
          </cell>
          <cell r="AO1975">
            <v>839078573.46</v>
          </cell>
          <cell r="AP1975">
            <v>2447841455.36</v>
          </cell>
          <cell r="AQ1975">
            <v>3286920028.82</v>
          </cell>
          <cell r="AR1975">
            <v>609007285.23</v>
          </cell>
          <cell r="AS1975">
            <v>76225698.92</v>
          </cell>
          <cell r="AT1975">
            <v>153845589.31</v>
          </cell>
          <cell r="AU1975">
            <v>230071288.23</v>
          </cell>
          <cell r="AV1975">
            <v>2447841455.36</v>
          </cell>
          <cell r="AW1975">
            <v>2677912743.59</v>
          </cell>
          <cell r="AX1975">
            <v>76225698.92</v>
          </cell>
          <cell r="AY1975">
            <v>2601687044.67</v>
          </cell>
          <cell r="AZ1975">
            <v>0.0859144080705062</v>
          </cell>
          <cell r="BA1975">
            <v>0.914085591929494</v>
          </cell>
          <cell r="BB1975">
            <v>1.09398945659909</v>
          </cell>
          <cell r="BC1975">
            <v>0.0284645939650043</v>
          </cell>
          <cell r="BD1975">
            <v>0.0574498141055019</v>
          </cell>
          <cell r="BE1975">
            <v>0.0284645939650043</v>
          </cell>
          <cell r="BF1975">
            <v>0.971535406034996</v>
          </cell>
        </row>
        <row r="1976">
          <cell r="A1976" t="str">
            <v>002214.SZ</v>
          </cell>
          <cell r="B1976" t="str">
            <v>大立科技</v>
          </cell>
          <cell r="C1976">
            <v>0</v>
          </cell>
          <cell r="D1976">
            <v>65227103.67</v>
          </cell>
          <cell r="E1976">
            <v>0</v>
          </cell>
          <cell r="F1976">
            <v>0</v>
          </cell>
          <cell r="G1976">
            <v>0</v>
          </cell>
          <cell r="H1976">
            <v>0</v>
          </cell>
          <cell r="I1976">
            <v>221069556.7</v>
          </cell>
          <cell r="J1976">
            <v>0</v>
          </cell>
          <cell r="K1976">
            <v>13561200.95</v>
          </cell>
          <cell r="L1976">
            <v>0</v>
          </cell>
          <cell r="M1976">
            <v>0</v>
          </cell>
          <cell r="N1976">
            <v>0</v>
          </cell>
          <cell r="O1976">
            <v>0</v>
          </cell>
          <cell r="P1976">
            <v>2890702.56</v>
          </cell>
          <cell r="Q1976">
            <v>11887620.03</v>
          </cell>
          <cell r="R1976">
            <v>0</v>
          </cell>
          <cell r="S1976">
            <v>0</v>
          </cell>
          <cell r="T1976">
            <v>0</v>
          </cell>
          <cell r="U1976">
            <v>0</v>
          </cell>
          <cell r="V1976">
            <v>15394516.13</v>
          </cell>
          <cell r="W1976">
            <v>0</v>
          </cell>
          <cell r="X1976">
            <v>0</v>
          </cell>
          <cell r="Y1976">
            <v>0</v>
          </cell>
          <cell r="Z1976">
            <v>0</v>
          </cell>
          <cell r="AA1976">
            <v>0</v>
          </cell>
          <cell r="AB1976">
            <v>0</v>
          </cell>
          <cell r="AC1976">
            <v>7227980.52</v>
          </cell>
          <cell r="AD1976">
            <v>0</v>
          </cell>
        </row>
        <row r="1976">
          <cell r="AF1976">
            <v>599237935</v>
          </cell>
          <cell r="AG1976">
            <v>0</v>
          </cell>
          <cell r="AH1976">
            <v>1017101407.55</v>
          </cell>
          <cell r="AI1976">
            <v>70104403.76</v>
          </cell>
          <cell r="AJ1976">
            <v>0</v>
          </cell>
          <cell r="AK1976">
            <v>0</v>
          </cell>
          <cell r="AL1976">
            <v>103434437.9</v>
          </cell>
          <cell r="AM1976">
            <v>0</v>
          </cell>
          <cell r="AN1976">
            <v>954551955.45</v>
          </cell>
          <cell r="AO1976">
            <v>337258680.56</v>
          </cell>
          <cell r="AP1976">
            <v>2744430139.66</v>
          </cell>
          <cell r="AQ1976">
            <v>3081688820.22</v>
          </cell>
          <cell r="AR1976">
            <v>272031576.89</v>
          </cell>
          <cell r="AS1976">
            <v>65227103.67</v>
          </cell>
          <cell r="AT1976">
            <v>0</v>
          </cell>
          <cell r="AU1976">
            <v>65227103.67</v>
          </cell>
          <cell r="AV1976">
            <v>2604221332.14</v>
          </cell>
          <cell r="AW1976">
            <v>2669448435.81</v>
          </cell>
          <cell r="AX1976">
            <v>65227103.67</v>
          </cell>
          <cell r="AY1976">
            <v>2604221332.14</v>
          </cell>
          <cell r="AZ1976">
            <v>0.0244346745174</v>
          </cell>
          <cell r="BA1976">
            <v>0.9755653254826</v>
          </cell>
          <cell r="BB1976">
            <v>1.02504668204081</v>
          </cell>
          <cell r="BC1976">
            <v>0.0244346745174</v>
          </cell>
          <cell r="BD1976">
            <v>0</v>
          </cell>
          <cell r="BE1976">
            <v>0.0244346745174</v>
          </cell>
          <cell r="BF1976">
            <v>0.9755653254826</v>
          </cell>
        </row>
        <row r="1977">
          <cell r="A1977" t="str">
            <v>002730.SZ</v>
          </cell>
          <cell r="B1977" t="str">
            <v>电光科技</v>
          </cell>
          <cell r="C1977">
            <v>1500000</v>
          </cell>
          <cell r="D1977">
            <v>65061388.89</v>
          </cell>
          <cell r="E1977">
            <v>0</v>
          </cell>
          <cell r="F1977">
            <v>0</v>
          </cell>
          <cell r="G1977">
            <v>0</v>
          </cell>
          <cell r="H1977">
            <v>0</v>
          </cell>
          <cell r="I1977">
            <v>123026714.69</v>
          </cell>
          <cell r="J1977">
            <v>660000</v>
          </cell>
          <cell r="K1977">
            <v>41124082.36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10097120.66</v>
          </cell>
          <cell r="Q1977">
            <v>1805219.98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4452389.3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1609696.83</v>
          </cell>
          <cell r="AC1977">
            <v>8436743.79</v>
          </cell>
          <cell r="AD1977">
            <v>0</v>
          </cell>
        </row>
        <row r="1977">
          <cell r="AF1977">
            <v>322674000</v>
          </cell>
          <cell r="AG1977">
            <v>0</v>
          </cell>
          <cell r="AH1977">
            <v>187670878.75</v>
          </cell>
          <cell r="AI1977">
            <v>0</v>
          </cell>
          <cell r="AJ1977">
            <v>0</v>
          </cell>
          <cell r="AK1977">
            <v>0</v>
          </cell>
          <cell r="AL1977">
            <v>67727213.84</v>
          </cell>
          <cell r="AM1977">
            <v>0</v>
          </cell>
          <cell r="AN1977">
            <v>449558170.07</v>
          </cell>
          <cell r="AO1977">
            <v>257773356.5</v>
          </cell>
          <cell r="AP1977">
            <v>1027630262.66</v>
          </cell>
          <cell r="AQ1977">
            <v>1285403619.16</v>
          </cell>
          <cell r="AR1977">
            <v>192711967.61</v>
          </cell>
          <cell r="AS1977">
            <v>65061388.89</v>
          </cell>
          <cell r="AT1977">
            <v>0</v>
          </cell>
          <cell r="AU1977">
            <v>65061388.89</v>
          </cell>
          <cell r="AV1977">
            <v>1027630262.66</v>
          </cell>
          <cell r="AW1977">
            <v>1092691651.55</v>
          </cell>
          <cell r="AX1977">
            <v>65061388.89</v>
          </cell>
          <cell r="AY1977">
            <v>1027630262.66</v>
          </cell>
          <cell r="AZ1977">
            <v>0.0595423135133406</v>
          </cell>
          <cell r="BA1977">
            <v>0.940457686486659</v>
          </cell>
          <cell r="BB1977">
            <v>1.06331206004151</v>
          </cell>
          <cell r="BC1977">
            <v>0.0595423135133406</v>
          </cell>
          <cell r="BD1977">
            <v>0</v>
          </cell>
          <cell r="BE1977">
            <v>0.0595423135133406</v>
          </cell>
          <cell r="BF1977">
            <v>0.940457686486659</v>
          </cell>
        </row>
        <row r="1978">
          <cell r="A1978" t="str">
            <v>600807.SH</v>
          </cell>
          <cell r="B1978" t="str">
            <v>济南高新</v>
          </cell>
          <cell r="C1978">
            <v>1835904.43</v>
          </cell>
          <cell r="D1978">
            <v>65012444.44</v>
          </cell>
          <cell r="E1978">
            <v>0</v>
          </cell>
          <cell r="F1978">
            <v>0</v>
          </cell>
          <cell r="G1978">
            <v>0</v>
          </cell>
          <cell r="H1978">
            <v>0</v>
          </cell>
          <cell r="I1978">
            <v>547306839.26</v>
          </cell>
          <cell r="J1978">
            <v>0</v>
          </cell>
          <cell r="K1978">
            <v>26576514.17</v>
          </cell>
          <cell r="L1978">
            <v>0</v>
          </cell>
          <cell r="M1978">
            <v>0</v>
          </cell>
          <cell r="N1978">
            <v>0</v>
          </cell>
          <cell r="O1978">
            <v>0</v>
          </cell>
          <cell r="P1978">
            <v>41438337.81</v>
          </cell>
          <cell r="Q1978">
            <v>103374553.46</v>
          </cell>
          <cell r="R1978">
            <v>0</v>
          </cell>
          <cell r="S1978">
            <v>0</v>
          </cell>
          <cell r="T1978">
            <v>0</v>
          </cell>
          <cell r="U1978">
            <v>135310134.82</v>
          </cell>
          <cell r="V1978">
            <v>21575592.66</v>
          </cell>
          <cell r="W1978">
            <v>0</v>
          </cell>
          <cell r="X1978">
            <v>159322222.24</v>
          </cell>
          <cell r="Y1978">
            <v>0</v>
          </cell>
          <cell r="Z1978">
            <v>0</v>
          </cell>
          <cell r="AA1978">
            <v>12431279.6</v>
          </cell>
          <cell r="AB1978">
            <v>313243405.41</v>
          </cell>
          <cell r="AC1978">
            <v>4242492.77</v>
          </cell>
          <cell r="AD1978">
            <v>165265869.16</v>
          </cell>
        </row>
        <row r="1978">
          <cell r="AF1978">
            <v>884634731</v>
          </cell>
          <cell r="AG1978">
            <v>0</v>
          </cell>
          <cell r="AH1978">
            <v>1183648180.79</v>
          </cell>
          <cell r="AI1978">
            <v>130340000</v>
          </cell>
          <cell r="AJ1978">
            <v>-146779832.74</v>
          </cell>
          <cell r="AK1978">
            <v>401161.2</v>
          </cell>
          <cell r="AL1978">
            <v>0</v>
          </cell>
          <cell r="AM1978">
            <v>0</v>
          </cell>
          <cell r="AN1978">
            <v>-1527132785.59</v>
          </cell>
          <cell r="AO1978">
            <v>1596935590.23</v>
          </cell>
          <cell r="AP1978">
            <v>525111454.66</v>
          </cell>
          <cell r="AQ1978">
            <v>2122047044.89</v>
          </cell>
          <cell r="AR1978">
            <v>1059593639.97</v>
          </cell>
          <cell r="AS1978">
            <v>200322579.26</v>
          </cell>
          <cell r="AT1978">
            <v>337019371</v>
          </cell>
          <cell r="AU1978">
            <v>537341950.26</v>
          </cell>
          <cell r="AV1978">
            <v>264431454.66</v>
          </cell>
          <cell r="AW1978">
            <v>801773404.92</v>
          </cell>
          <cell r="AX1978">
            <v>200322579.26</v>
          </cell>
          <cell r="AY1978">
            <v>601450825.66</v>
          </cell>
          <cell r="AZ1978">
            <v>0.670191786061568</v>
          </cell>
          <cell r="BA1978">
            <v>0.329808213938432</v>
          </cell>
          <cell r="BB1978">
            <v>3.03206517526783</v>
          </cell>
          <cell r="BC1978">
            <v>0.249849368949807</v>
          </cell>
          <cell r="BD1978">
            <v>0.420342417111762</v>
          </cell>
          <cell r="BE1978">
            <v>0.249849368949807</v>
          </cell>
          <cell r="BF1978">
            <v>0.750150631050193</v>
          </cell>
        </row>
        <row r="1979">
          <cell r="A1979" t="str">
            <v>000999.SZ</v>
          </cell>
          <cell r="B1979" t="str">
            <v>华润三九</v>
          </cell>
          <cell r="C1979">
            <v>197921687.2</v>
          </cell>
          <cell r="D1979">
            <v>65000000</v>
          </cell>
          <cell r="E1979">
            <v>0</v>
          </cell>
          <cell r="F1979">
            <v>0</v>
          </cell>
          <cell r="G1979">
            <v>0</v>
          </cell>
          <cell r="H1979">
            <v>0</v>
          </cell>
          <cell r="I1979">
            <v>1327751108.23</v>
          </cell>
          <cell r="J1979">
            <v>0</v>
          </cell>
          <cell r="K1979">
            <v>790175246.64</v>
          </cell>
          <cell r="L1979">
            <v>0</v>
          </cell>
          <cell r="M1979">
            <v>0</v>
          </cell>
          <cell r="N1979">
            <v>0</v>
          </cell>
          <cell r="O1979">
            <v>0</v>
          </cell>
          <cell r="P1979">
            <v>696704860.94</v>
          </cell>
          <cell r="Q1979">
            <v>296999583.69</v>
          </cell>
          <cell r="R1979">
            <v>0</v>
          </cell>
          <cell r="S1979">
            <v>0</v>
          </cell>
          <cell r="T1979">
            <v>0</v>
          </cell>
          <cell r="U1979">
            <v>46973922.16</v>
          </cell>
          <cell r="V1979">
            <v>132672255.25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100829539.38</v>
          </cell>
          <cell r="AB1979">
            <v>1558592</v>
          </cell>
          <cell r="AC1979">
            <v>386540775.54</v>
          </cell>
          <cell r="AD1979">
            <v>0</v>
          </cell>
        </row>
        <row r="1979">
          <cell r="AF1979">
            <v>978900000</v>
          </cell>
          <cell r="AG1979">
            <v>0</v>
          </cell>
          <cell r="AH1979">
            <v>1636026980.11</v>
          </cell>
          <cell r="AI1979">
            <v>0</v>
          </cell>
          <cell r="AJ1979">
            <v>3993526.68</v>
          </cell>
          <cell r="AK1979">
            <v>0</v>
          </cell>
          <cell r="AL1979">
            <v>535907182.46</v>
          </cell>
          <cell r="AM1979">
            <v>0</v>
          </cell>
          <cell r="AN1979">
            <v>11825736238.86</v>
          </cell>
          <cell r="AO1979">
            <v>4043127571.03</v>
          </cell>
          <cell r="AP1979">
            <v>14980563928.11</v>
          </cell>
          <cell r="AQ1979">
            <v>19023691499.14</v>
          </cell>
          <cell r="AR1979">
            <v>3830324109.49</v>
          </cell>
          <cell r="AS1979">
            <v>111973922.16</v>
          </cell>
          <cell r="AT1979">
            <v>100829539.38</v>
          </cell>
          <cell r="AU1979">
            <v>212803461.54</v>
          </cell>
          <cell r="AV1979">
            <v>14980563928.11</v>
          </cell>
          <cell r="AW1979">
            <v>15193367389.65</v>
          </cell>
          <cell r="AX1979">
            <v>111973922.16</v>
          </cell>
          <cell r="AY1979">
            <v>15081393467.49</v>
          </cell>
          <cell r="AZ1979">
            <v>0.0140063394823827</v>
          </cell>
          <cell r="BA1979">
            <v>0.985993660517617</v>
          </cell>
          <cell r="BB1979">
            <v>1.01420530378971</v>
          </cell>
          <cell r="BC1979">
            <v>0.00736992131423602</v>
          </cell>
          <cell r="BD1979">
            <v>0.00663641816814664</v>
          </cell>
          <cell r="BE1979">
            <v>0.00736992131423602</v>
          </cell>
          <cell r="BF1979">
            <v>0.992630078685764</v>
          </cell>
        </row>
        <row r="1980">
          <cell r="A1980" t="str">
            <v>600249.SH</v>
          </cell>
          <cell r="B1980" t="str">
            <v>两面针</v>
          </cell>
          <cell r="C1980">
            <v>48274030.39</v>
          </cell>
          <cell r="D1980">
            <v>65000000</v>
          </cell>
          <cell r="E1980">
            <v>0</v>
          </cell>
          <cell r="F1980">
            <v>0</v>
          </cell>
          <cell r="G1980">
            <v>0</v>
          </cell>
          <cell r="H1980">
            <v>0</v>
          </cell>
          <cell r="I1980">
            <v>147678027.35</v>
          </cell>
          <cell r="J1980">
            <v>0</v>
          </cell>
          <cell r="K1980">
            <v>54210582.37</v>
          </cell>
          <cell r="L1980">
            <v>0</v>
          </cell>
          <cell r="M1980">
            <v>0</v>
          </cell>
          <cell r="N1980">
            <v>0</v>
          </cell>
          <cell r="O1980">
            <v>0</v>
          </cell>
          <cell r="P1980">
            <v>3025474.86</v>
          </cell>
          <cell r="Q1980">
            <v>1663961.03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14019203.55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2135891.38</v>
          </cell>
          <cell r="AB1980">
            <v>0</v>
          </cell>
          <cell r="AC1980">
            <v>8935061.7</v>
          </cell>
          <cell r="AD1980">
            <v>0</v>
          </cell>
        </row>
        <row r="1980">
          <cell r="AF1980">
            <v>550000000</v>
          </cell>
          <cell r="AG1980">
            <v>0</v>
          </cell>
          <cell r="AH1980">
            <v>1184901870.95</v>
          </cell>
          <cell r="AI1980">
            <v>0</v>
          </cell>
          <cell r="AJ1980">
            <v>-8825807.26</v>
          </cell>
          <cell r="AK1980">
            <v>0</v>
          </cell>
          <cell r="AL1980">
            <v>245652148.24</v>
          </cell>
          <cell r="AM1980">
            <v>0</v>
          </cell>
          <cell r="AN1980">
            <v>158411506.56</v>
          </cell>
          <cell r="AO1980">
            <v>344942232.63</v>
          </cell>
          <cell r="AP1980">
            <v>2130139718.49</v>
          </cell>
          <cell r="AQ1980">
            <v>2475081951.12</v>
          </cell>
          <cell r="AR1980">
            <v>277806341.25</v>
          </cell>
          <cell r="AS1980">
            <v>65000000</v>
          </cell>
          <cell r="AT1980">
            <v>2135891.38</v>
          </cell>
          <cell r="AU1980">
            <v>67135891.38</v>
          </cell>
          <cell r="AV1980">
            <v>2130139718.49</v>
          </cell>
          <cell r="AW1980">
            <v>2197275609.87</v>
          </cell>
          <cell r="AX1980">
            <v>65000000</v>
          </cell>
          <cell r="AY1980">
            <v>2132275609.87</v>
          </cell>
          <cell r="AZ1980">
            <v>0.03055415127644</v>
          </cell>
          <cell r="BA1980">
            <v>0.96944584872356</v>
          </cell>
          <cell r="BB1980">
            <v>1.03151713044795</v>
          </cell>
          <cell r="BC1980">
            <v>0.029582087794551</v>
          </cell>
          <cell r="BD1980">
            <v>0.000972063481888996</v>
          </cell>
          <cell r="BE1980">
            <v>0.029582087794551</v>
          </cell>
          <cell r="BF1980">
            <v>0.970417912205449</v>
          </cell>
        </row>
        <row r="1981">
          <cell r="A1981" t="str">
            <v>605018.SH</v>
          </cell>
          <cell r="B1981" t="str">
            <v>长华股份</v>
          </cell>
          <cell r="C1981">
            <v>17124704.28</v>
          </cell>
          <cell r="D1981">
            <v>65000000</v>
          </cell>
          <cell r="E1981">
            <v>0</v>
          </cell>
          <cell r="F1981">
            <v>0</v>
          </cell>
          <cell r="G1981">
            <v>0</v>
          </cell>
          <cell r="H1981">
            <v>0</v>
          </cell>
          <cell r="I1981">
            <v>248701182.39</v>
          </cell>
          <cell r="J1981">
            <v>0</v>
          </cell>
          <cell r="K1981">
            <v>2757815.07</v>
          </cell>
          <cell r="L1981">
            <v>0</v>
          </cell>
          <cell r="M1981">
            <v>0</v>
          </cell>
          <cell r="N1981">
            <v>0</v>
          </cell>
          <cell r="O1981">
            <v>0</v>
          </cell>
          <cell r="P1981">
            <v>32383531.39</v>
          </cell>
          <cell r="Q1981">
            <v>5371139.28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358515.95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B1981">
            <v>0</v>
          </cell>
          <cell r="AC1981">
            <v>30109089.2</v>
          </cell>
          <cell r="AD1981">
            <v>0</v>
          </cell>
        </row>
        <row r="1981">
          <cell r="AF1981">
            <v>416680000</v>
          </cell>
          <cell r="AG1981">
            <v>0</v>
          </cell>
          <cell r="AH1981">
            <v>785465818.95</v>
          </cell>
          <cell r="AI1981">
            <v>0</v>
          </cell>
          <cell r="AJ1981">
            <v>0</v>
          </cell>
          <cell r="AK1981">
            <v>0</v>
          </cell>
          <cell r="AL1981">
            <v>40309987.48</v>
          </cell>
          <cell r="AM1981">
            <v>0</v>
          </cell>
          <cell r="AN1981">
            <v>733288058.32</v>
          </cell>
          <cell r="AO1981">
            <v>401805977.56</v>
          </cell>
          <cell r="AP1981">
            <v>1975743864.75</v>
          </cell>
          <cell r="AQ1981">
            <v>2377549842.31</v>
          </cell>
          <cell r="AR1981">
            <v>336805977.56</v>
          </cell>
          <cell r="AS1981">
            <v>65000000</v>
          </cell>
          <cell r="AT1981">
            <v>0</v>
          </cell>
          <cell r="AU1981">
            <v>65000000</v>
          </cell>
          <cell r="AV1981">
            <v>1975743864.75</v>
          </cell>
          <cell r="AW1981">
            <v>2040743864.75</v>
          </cell>
          <cell r="AX1981">
            <v>65000000</v>
          </cell>
          <cell r="AY1981">
            <v>1975743864.75</v>
          </cell>
          <cell r="AZ1981">
            <v>0.0318511309149337</v>
          </cell>
          <cell r="BA1981">
            <v>0.968148869085066</v>
          </cell>
          <cell r="BB1981">
            <v>1.03289900131272</v>
          </cell>
          <cell r="BC1981">
            <v>0.0318511309149337</v>
          </cell>
          <cell r="BD1981">
            <v>0</v>
          </cell>
          <cell r="BE1981">
            <v>0.0318511309149337</v>
          </cell>
          <cell r="BF1981">
            <v>0.968148869085066</v>
          </cell>
        </row>
        <row r="1982">
          <cell r="A1982" t="str">
            <v>603068.SH</v>
          </cell>
          <cell r="B1982" t="str">
            <v>博通集成</v>
          </cell>
          <cell r="C1982">
            <v>11671.65</v>
          </cell>
          <cell r="D1982">
            <v>64854000</v>
          </cell>
          <cell r="E1982">
            <v>0</v>
          </cell>
          <cell r="F1982">
            <v>0</v>
          </cell>
          <cell r="G1982">
            <v>0</v>
          </cell>
          <cell r="H1982">
            <v>0</v>
          </cell>
          <cell r="I1982">
            <v>115536297.61</v>
          </cell>
          <cell r="J1982">
            <v>0</v>
          </cell>
          <cell r="K1982">
            <v>6470447.07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16530970.31</v>
          </cell>
          <cell r="Q1982">
            <v>3332917.6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11180000</v>
          </cell>
          <cell r="AD1982">
            <v>0</v>
          </cell>
        </row>
        <row r="1982">
          <cell r="AF1982">
            <v>150424966</v>
          </cell>
          <cell r="AG1982">
            <v>0</v>
          </cell>
          <cell r="AH1982">
            <v>1421810619.49</v>
          </cell>
          <cell r="AI1982">
            <v>0</v>
          </cell>
          <cell r="AJ1982">
            <v>132391.8</v>
          </cell>
          <cell r="AK1982">
            <v>0</v>
          </cell>
          <cell r="AL1982">
            <v>53483383.07</v>
          </cell>
          <cell r="AM1982">
            <v>0</v>
          </cell>
          <cell r="AN1982">
            <v>384079345.77</v>
          </cell>
          <cell r="AO1982">
            <v>217916304.24</v>
          </cell>
          <cell r="AP1982">
            <v>2009930706.13</v>
          </cell>
          <cell r="AQ1982">
            <v>2227847010.37</v>
          </cell>
          <cell r="AR1982">
            <v>153062304.24</v>
          </cell>
          <cell r="AS1982">
            <v>64854000</v>
          </cell>
          <cell r="AT1982">
            <v>0</v>
          </cell>
          <cell r="AU1982">
            <v>64854000</v>
          </cell>
          <cell r="AV1982">
            <v>2009930706.13</v>
          </cell>
          <cell r="AW1982">
            <v>2074784706.13</v>
          </cell>
          <cell r="AX1982">
            <v>64854000</v>
          </cell>
          <cell r="AY1982">
            <v>2009930706.13</v>
          </cell>
          <cell r="AZ1982">
            <v>0.0312581829856309</v>
          </cell>
          <cell r="BA1982">
            <v>0.968741817014369</v>
          </cell>
          <cell r="BB1982">
            <v>1.03226678402504</v>
          </cell>
          <cell r="BC1982">
            <v>0.0312581829856309</v>
          </cell>
          <cell r="BD1982">
            <v>0</v>
          </cell>
          <cell r="BE1982">
            <v>0.0312581829856309</v>
          </cell>
          <cell r="BF1982">
            <v>0.968741817014369</v>
          </cell>
        </row>
        <row r="1983">
          <cell r="A1983" t="str">
            <v>000682.SZ</v>
          </cell>
          <cell r="B1983" t="str">
            <v>东方电子</v>
          </cell>
          <cell r="C1983">
            <v>0</v>
          </cell>
          <cell r="D1983">
            <v>64500000</v>
          </cell>
          <cell r="E1983">
            <v>0</v>
          </cell>
          <cell r="F1983">
            <v>0</v>
          </cell>
          <cell r="G1983">
            <v>0</v>
          </cell>
          <cell r="H1983">
            <v>50000</v>
          </cell>
          <cell r="I1983">
            <v>1194064423.21</v>
          </cell>
          <cell r="J1983">
            <v>5637443.72</v>
          </cell>
          <cell r="K1983">
            <v>1387434011.04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130383232.44</v>
          </cell>
          <cell r="Q1983">
            <v>24434094.91</v>
          </cell>
          <cell r="R1983">
            <v>0</v>
          </cell>
          <cell r="S1983">
            <v>0</v>
          </cell>
          <cell r="T1983">
            <v>0</v>
          </cell>
          <cell r="U1983">
            <v>875981.3</v>
          </cell>
          <cell r="V1983">
            <v>0</v>
          </cell>
          <cell r="W1983">
            <v>0</v>
          </cell>
          <cell r="X1983">
            <v>11963636.36</v>
          </cell>
          <cell r="Y1983">
            <v>0</v>
          </cell>
          <cell r="Z1983">
            <v>0</v>
          </cell>
          <cell r="AA1983">
            <v>0</v>
          </cell>
          <cell r="AB1983">
            <v>66244458.39</v>
          </cell>
          <cell r="AC1983">
            <v>34747666.88</v>
          </cell>
          <cell r="AD1983">
            <v>20000000</v>
          </cell>
        </row>
        <row r="1983">
          <cell r="AF1983">
            <v>1340727007</v>
          </cell>
          <cell r="AG1983">
            <v>0</v>
          </cell>
          <cell r="AH1983">
            <v>1199086524.87</v>
          </cell>
          <cell r="AI1983">
            <v>0</v>
          </cell>
          <cell r="AJ1983">
            <v>-6775233.8</v>
          </cell>
          <cell r="AK1983">
            <v>0</v>
          </cell>
          <cell r="AL1983">
            <v>43029670.77</v>
          </cell>
          <cell r="AM1983">
            <v>0</v>
          </cell>
          <cell r="AN1983">
            <v>1119877462.33</v>
          </cell>
          <cell r="AO1983">
            <v>2940334948.25</v>
          </cell>
          <cell r="AP1983">
            <v>3695945431.17</v>
          </cell>
          <cell r="AQ1983">
            <v>6636280379.42</v>
          </cell>
          <cell r="AR1983">
            <v>2842945330.59</v>
          </cell>
          <cell r="AS1983">
            <v>65425981.3</v>
          </cell>
          <cell r="AT1983">
            <v>31963636.36</v>
          </cell>
          <cell r="AU1983">
            <v>97389617.66</v>
          </cell>
          <cell r="AV1983">
            <v>3695945431.17</v>
          </cell>
          <cell r="AW1983">
            <v>3793335048.83</v>
          </cell>
          <cell r="AX1983">
            <v>65425981.3</v>
          </cell>
          <cell r="AY1983">
            <v>3727909067.53</v>
          </cell>
          <cell r="AZ1983">
            <v>0.0256738770518145</v>
          </cell>
          <cell r="BA1983">
            <v>0.974326122948186</v>
          </cell>
          <cell r="BB1983">
            <v>1.0263503938231</v>
          </cell>
          <cell r="BC1983">
            <v>0.0172476146867595</v>
          </cell>
          <cell r="BD1983">
            <v>0.00842626236505492</v>
          </cell>
          <cell r="BE1983">
            <v>0.0172476146867595</v>
          </cell>
          <cell r="BF1983">
            <v>0.98275238531324</v>
          </cell>
        </row>
        <row r="1984">
          <cell r="A1984" t="str">
            <v>600641.SH</v>
          </cell>
          <cell r="B1984" t="str">
            <v>万业企业</v>
          </cell>
          <cell r="C1984">
            <v>56671333.05</v>
          </cell>
          <cell r="D1984">
            <v>64478088.29</v>
          </cell>
          <cell r="E1984">
            <v>0</v>
          </cell>
          <cell r="F1984">
            <v>0</v>
          </cell>
          <cell r="G1984">
            <v>0</v>
          </cell>
          <cell r="H1984">
            <v>0</v>
          </cell>
          <cell r="I1984">
            <v>198879385.05</v>
          </cell>
          <cell r="J1984">
            <v>0</v>
          </cell>
          <cell r="K1984">
            <v>89276761.63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14316427.22</v>
          </cell>
          <cell r="Q1984">
            <v>69553633.27</v>
          </cell>
          <cell r="R1984">
            <v>0</v>
          </cell>
          <cell r="S1984">
            <v>0</v>
          </cell>
          <cell r="T1984">
            <v>0</v>
          </cell>
          <cell r="U1984">
            <v>4169283.34</v>
          </cell>
          <cell r="V1984">
            <v>39999.21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117862238.3</v>
          </cell>
          <cell r="AC1984">
            <v>62601858.11</v>
          </cell>
          <cell r="AD1984">
            <v>0</v>
          </cell>
        </row>
        <row r="1984">
          <cell r="AF1984">
            <v>957930404</v>
          </cell>
          <cell r="AG1984">
            <v>0</v>
          </cell>
          <cell r="AH1984">
            <v>131319120.98</v>
          </cell>
          <cell r="AI1984">
            <v>303213693.97</v>
          </cell>
          <cell r="AJ1984">
            <v>42093057.18</v>
          </cell>
          <cell r="AK1984">
            <v>0</v>
          </cell>
          <cell r="AL1984">
            <v>1163297889.92</v>
          </cell>
          <cell r="AM1984">
            <v>0</v>
          </cell>
          <cell r="AN1984">
            <v>5114885115.04</v>
          </cell>
          <cell r="AO1984">
            <v>677849007.47</v>
          </cell>
          <cell r="AP1984">
            <v>7712739281.09</v>
          </cell>
          <cell r="AQ1984">
            <v>8390588288.56</v>
          </cell>
          <cell r="AR1984">
            <v>609201635.84</v>
          </cell>
          <cell r="AS1984">
            <v>68647371.63</v>
          </cell>
          <cell r="AT1984">
            <v>0</v>
          </cell>
          <cell r="AU1984">
            <v>68647371.63</v>
          </cell>
          <cell r="AV1984">
            <v>7106311893.15</v>
          </cell>
          <cell r="AW1984">
            <v>7174959264.78</v>
          </cell>
          <cell r="AX1984">
            <v>68647371.63</v>
          </cell>
          <cell r="AY1984">
            <v>7106311893.15</v>
          </cell>
          <cell r="AZ1984">
            <v>0.00956763224663477</v>
          </cell>
          <cell r="BA1984">
            <v>0.990432367753365</v>
          </cell>
          <cell r="BB1984">
            <v>1.00966005611099</v>
          </cell>
          <cell r="BC1984">
            <v>0.00956763224663477</v>
          </cell>
          <cell r="BD1984">
            <v>0</v>
          </cell>
          <cell r="BE1984">
            <v>0.00956763224663477</v>
          </cell>
          <cell r="BF1984">
            <v>0.990432367753365</v>
          </cell>
        </row>
        <row r="1985">
          <cell r="A1985" t="str">
            <v>605020.SH</v>
          </cell>
          <cell r="B1985" t="str">
            <v>永和股份</v>
          </cell>
          <cell r="C1985">
            <v>28400069.91</v>
          </cell>
          <cell r="D1985">
            <v>63972281.94</v>
          </cell>
          <cell r="E1985">
            <v>0</v>
          </cell>
          <cell r="F1985">
            <v>0</v>
          </cell>
          <cell r="G1985">
            <v>0</v>
          </cell>
          <cell r="H1985">
            <v>0</v>
          </cell>
          <cell r="I1985">
            <v>584440495.24</v>
          </cell>
          <cell r="J1985">
            <v>0</v>
          </cell>
          <cell r="K1985">
            <v>63381336.37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34472285.67</v>
          </cell>
          <cell r="Q1985">
            <v>25165745.63</v>
          </cell>
          <cell r="R1985">
            <v>0</v>
          </cell>
          <cell r="S1985">
            <v>0</v>
          </cell>
          <cell r="T1985">
            <v>0</v>
          </cell>
          <cell r="U1985">
            <v>44108845.34</v>
          </cell>
          <cell r="V1985">
            <v>190934483.31</v>
          </cell>
          <cell r="W1985">
            <v>0</v>
          </cell>
          <cell r="X1985">
            <v>34400000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10938253.44</v>
          </cell>
          <cell r="AD1985">
            <v>0</v>
          </cell>
        </row>
        <row r="1985">
          <cell r="AF1985">
            <v>266670000</v>
          </cell>
          <cell r="AG1985">
            <v>0</v>
          </cell>
          <cell r="AH1985">
            <v>725220533.83</v>
          </cell>
          <cell r="AI1985">
            <v>0</v>
          </cell>
          <cell r="AJ1985">
            <v>0</v>
          </cell>
          <cell r="AK1985">
            <v>61648351.03</v>
          </cell>
          <cell r="AL1985">
            <v>36463874.24</v>
          </cell>
          <cell r="AM1985">
            <v>0</v>
          </cell>
          <cell r="AN1985">
            <v>840334660.04</v>
          </cell>
          <cell r="AO1985">
            <v>1080213796.85</v>
          </cell>
          <cell r="AP1985">
            <v>1930337419.14</v>
          </cell>
          <cell r="AQ1985">
            <v>3010551215.99</v>
          </cell>
          <cell r="AR1985">
            <v>937732669.57</v>
          </cell>
          <cell r="AS1985">
            <v>108081127.28</v>
          </cell>
          <cell r="AT1985">
            <v>34400000</v>
          </cell>
          <cell r="AU1985">
            <v>142481127.28</v>
          </cell>
          <cell r="AV1985">
            <v>1930337419.14</v>
          </cell>
          <cell r="AW1985">
            <v>2072818546.42</v>
          </cell>
          <cell r="AX1985">
            <v>108081127.28</v>
          </cell>
          <cell r="AY1985">
            <v>1964737419.14</v>
          </cell>
          <cell r="AZ1985">
            <v>0.068737867830294</v>
          </cell>
          <cell r="BA1985">
            <v>0.931262132169706</v>
          </cell>
          <cell r="BB1985">
            <v>1.07381151391837</v>
          </cell>
          <cell r="BC1985">
            <v>0.05214210740572</v>
          </cell>
          <cell r="BD1985">
            <v>0.016595760424574</v>
          </cell>
          <cell r="BE1985">
            <v>0.05214210740572</v>
          </cell>
          <cell r="BF1985">
            <v>0.94785789259428</v>
          </cell>
        </row>
        <row r="1986">
          <cell r="A1986" t="str">
            <v>000156.SZ</v>
          </cell>
          <cell r="B1986" t="str">
            <v>华数传媒</v>
          </cell>
          <cell r="C1986">
            <v>0</v>
          </cell>
          <cell r="D1986">
            <v>63940554.29</v>
          </cell>
          <cell r="E1986">
            <v>0</v>
          </cell>
          <cell r="F1986">
            <v>0</v>
          </cell>
          <cell r="G1986">
            <v>0</v>
          </cell>
          <cell r="H1986">
            <v>0</v>
          </cell>
          <cell r="I1986">
            <v>2798316449.15</v>
          </cell>
          <cell r="J1986">
            <v>0</v>
          </cell>
          <cell r="K1986">
            <v>2759839233.33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441420464.62</v>
          </cell>
          <cell r="Q1986">
            <v>39489330.8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262064179.46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4199907</v>
          </cell>
          <cell r="AB1986">
            <v>0</v>
          </cell>
          <cell r="AC1986">
            <v>106795872.4</v>
          </cell>
          <cell r="AD1986">
            <v>2929684505.53</v>
          </cell>
        </row>
        <row r="1986">
          <cell r="AF1986">
            <v>1961510321.78</v>
          </cell>
          <cell r="AG1986">
            <v>0</v>
          </cell>
          <cell r="AH1986">
            <v>8933837874.56</v>
          </cell>
          <cell r="AI1986">
            <v>0</v>
          </cell>
          <cell r="AJ1986">
            <v>1884679.53</v>
          </cell>
          <cell r="AK1986">
            <v>0</v>
          </cell>
          <cell r="AL1986">
            <v>349182823.17</v>
          </cell>
          <cell r="AM1986">
            <v>0</v>
          </cell>
          <cell r="AN1986">
            <v>2612662840.26</v>
          </cell>
          <cell r="AO1986">
            <v>9405750496.58</v>
          </cell>
          <cell r="AP1986">
            <v>13859078539.3</v>
          </cell>
          <cell r="AQ1986">
            <v>23264829035.88</v>
          </cell>
          <cell r="AR1986">
            <v>6407925529.76</v>
          </cell>
          <cell r="AS1986">
            <v>63940554.29</v>
          </cell>
          <cell r="AT1986">
            <v>2933884412.53</v>
          </cell>
          <cell r="AU1986">
            <v>2997824966.82</v>
          </cell>
          <cell r="AV1986">
            <v>13859078539.3</v>
          </cell>
          <cell r="AW1986">
            <v>16856903506.12</v>
          </cell>
          <cell r="AX1986">
            <v>63940554.29</v>
          </cell>
          <cell r="AY1986">
            <v>16792962951.83</v>
          </cell>
          <cell r="AZ1986">
            <v>0.177839599409917</v>
          </cell>
          <cell r="BA1986">
            <v>0.822160400590083</v>
          </cell>
          <cell r="BB1986">
            <v>1.21630766853071</v>
          </cell>
          <cell r="BC1986">
            <v>0.00379313758702991</v>
          </cell>
          <cell r="BD1986">
            <v>0.174046461822887</v>
          </cell>
          <cell r="BE1986">
            <v>0.00379313758702991</v>
          </cell>
          <cell r="BF1986">
            <v>0.99620686241297</v>
          </cell>
        </row>
        <row r="1987">
          <cell r="A1987" t="str">
            <v>600735.SH</v>
          </cell>
          <cell r="B1987" t="str">
            <v>新华锦</v>
          </cell>
          <cell r="C1987">
            <v>13717610.32</v>
          </cell>
          <cell r="D1987">
            <v>63502275.43</v>
          </cell>
          <cell r="E1987">
            <v>0</v>
          </cell>
          <cell r="F1987">
            <v>0</v>
          </cell>
          <cell r="G1987">
            <v>0</v>
          </cell>
          <cell r="H1987">
            <v>0</v>
          </cell>
          <cell r="I1987">
            <v>166140546.34</v>
          </cell>
          <cell r="J1987">
            <v>27500</v>
          </cell>
          <cell r="K1987">
            <v>16271705.18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38756869.27</v>
          </cell>
          <cell r="Q1987">
            <v>21092379.92</v>
          </cell>
          <cell r="R1987">
            <v>0</v>
          </cell>
          <cell r="S1987">
            <v>0</v>
          </cell>
          <cell r="T1987">
            <v>0</v>
          </cell>
          <cell r="U1987">
            <v>2490393.6</v>
          </cell>
          <cell r="V1987">
            <v>3468861.02</v>
          </cell>
          <cell r="W1987">
            <v>0</v>
          </cell>
          <cell r="X1987">
            <v>1097127.4</v>
          </cell>
          <cell r="Y1987">
            <v>0</v>
          </cell>
          <cell r="Z1987">
            <v>0</v>
          </cell>
          <cell r="AA1987">
            <v>0</v>
          </cell>
          <cell r="AB1987">
            <v>5711291.14</v>
          </cell>
          <cell r="AC1987">
            <v>0</v>
          </cell>
          <cell r="AD1987">
            <v>0</v>
          </cell>
        </row>
        <row r="1987">
          <cell r="AF1987">
            <v>375992296</v>
          </cell>
          <cell r="AG1987">
            <v>0</v>
          </cell>
          <cell r="AH1987">
            <v>147747951.62</v>
          </cell>
          <cell r="AI1987">
            <v>0</v>
          </cell>
          <cell r="AJ1987">
            <v>-2123153.07</v>
          </cell>
          <cell r="AK1987">
            <v>100004.77</v>
          </cell>
          <cell r="AL1987">
            <v>42799994.42</v>
          </cell>
          <cell r="AM1987">
            <v>0</v>
          </cell>
          <cell r="AN1987">
            <v>403299145.93</v>
          </cell>
          <cell r="AO1987">
            <v>332276559.62</v>
          </cell>
          <cell r="AP1987">
            <v>967816239.67</v>
          </cell>
          <cell r="AQ1987">
            <v>1300092799.29</v>
          </cell>
          <cell r="AR1987">
            <v>265186763.19</v>
          </cell>
          <cell r="AS1987">
            <v>65992669.03</v>
          </cell>
          <cell r="AT1987">
            <v>1097127.4</v>
          </cell>
          <cell r="AU1987">
            <v>67089796.43</v>
          </cell>
          <cell r="AV1987">
            <v>967816239.67</v>
          </cell>
          <cell r="AW1987">
            <v>1034906036.1</v>
          </cell>
          <cell r="AX1987">
            <v>65992669.03</v>
          </cell>
          <cell r="AY1987">
            <v>968913367.07</v>
          </cell>
          <cell r="AZ1987">
            <v>0.0648269447560912</v>
          </cell>
          <cell r="BA1987">
            <v>0.935173055243909</v>
          </cell>
          <cell r="BB1987">
            <v>1.06932080045782</v>
          </cell>
          <cell r="BC1987">
            <v>0.0637668220379607</v>
          </cell>
          <cell r="BD1987">
            <v>0.00106012271813051</v>
          </cell>
          <cell r="BE1987">
            <v>0.0637668220379607</v>
          </cell>
          <cell r="BF1987">
            <v>0.936233177962039</v>
          </cell>
        </row>
        <row r="1988">
          <cell r="A1988" t="str">
            <v>601878.SH</v>
          </cell>
          <cell r="B1988" t="str">
            <v>浙商证券</v>
          </cell>
          <cell r="C1988">
            <v>207827755.4</v>
          </cell>
          <cell r="D1988">
            <v>63336753.53</v>
          </cell>
          <cell r="E1988">
            <v>0</v>
          </cell>
          <cell r="F1988">
            <v>130000000</v>
          </cell>
          <cell r="G1988">
            <v>3528123862.28</v>
          </cell>
          <cell r="H1988">
            <v>611164089.15</v>
          </cell>
          <cell r="I1988">
            <v>0</v>
          </cell>
          <cell r="J1988">
            <v>0</v>
          </cell>
          <cell r="K1988">
            <v>279452965.71</v>
          </cell>
          <cell r="L1988">
            <v>22957302669.04</v>
          </cell>
          <cell r="M1988">
            <v>0</v>
          </cell>
          <cell r="N1988">
            <v>21700069301.43</v>
          </cell>
          <cell r="O1988">
            <v>0</v>
          </cell>
          <cell r="P1988">
            <v>1832417983.01</v>
          </cell>
          <cell r="Q1988">
            <v>1097636427.69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20369030207.79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</row>
        <row r="1988">
          <cell r="AF1988">
            <v>3878168795</v>
          </cell>
          <cell r="AG1988">
            <v>0</v>
          </cell>
          <cell r="AH1988">
            <v>9873868556.29</v>
          </cell>
          <cell r="AI1988">
            <v>0</v>
          </cell>
          <cell r="AJ1988">
            <v>-148000</v>
          </cell>
          <cell r="AK1988">
            <v>0</v>
          </cell>
          <cell r="AL1988">
            <v>758541773.52</v>
          </cell>
          <cell r="AM1988">
            <v>2286509119.51</v>
          </cell>
          <cell r="AN1988">
            <v>6436240693.8</v>
          </cell>
          <cell r="AO1988">
            <v>72776362015.03</v>
          </cell>
          <cell r="AP1988">
            <v>23233180938.12</v>
          </cell>
          <cell r="AQ1988">
            <v>96009542953.15</v>
          </cell>
          <cell r="AR1988">
            <v>3417335131.81</v>
          </cell>
          <cell r="AS1988">
            <v>48989996675.43</v>
          </cell>
          <cell r="AT1988">
            <v>20369030207.79</v>
          </cell>
          <cell r="AU1988">
            <v>69359026883.22</v>
          </cell>
          <cell r="AV1988">
            <v>23233180938.12</v>
          </cell>
          <cell r="AW1988">
            <v>92592207821.34</v>
          </cell>
          <cell r="AX1988">
            <v>48989996675.43</v>
          </cell>
          <cell r="AY1988">
            <v>43602211145.91</v>
          </cell>
          <cell r="AZ1988">
            <v>0.749080603165341</v>
          </cell>
          <cell r="BA1988">
            <v>0.250919396834659</v>
          </cell>
          <cell r="BB1988">
            <v>3.98534355101667</v>
          </cell>
          <cell r="BC1988">
            <v>0.52909416276106</v>
          </cell>
          <cell r="BD1988">
            <v>0.219986440404281</v>
          </cell>
          <cell r="BE1988">
            <v>0.52909416276106</v>
          </cell>
          <cell r="BF1988">
            <v>0.47090583723894</v>
          </cell>
        </row>
        <row r="1989">
          <cell r="A1989" t="str">
            <v>002497.SZ</v>
          </cell>
          <cell r="B1989" t="str">
            <v>雅化集团</v>
          </cell>
          <cell r="C1989">
            <v>44419325.37</v>
          </cell>
          <cell r="D1989">
            <v>63180625.91</v>
          </cell>
          <cell r="E1989">
            <v>0</v>
          </cell>
          <cell r="F1989">
            <v>0</v>
          </cell>
          <cell r="G1989">
            <v>0</v>
          </cell>
          <cell r="H1989">
            <v>0</v>
          </cell>
          <cell r="I1989">
            <v>948312988.47</v>
          </cell>
          <cell r="J1989">
            <v>264500</v>
          </cell>
          <cell r="K1989">
            <v>63052121.65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92831844.96</v>
          </cell>
          <cell r="Q1989">
            <v>106905647.36</v>
          </cell>
          <cell r="R1989">
            <v>0</v>
          </cell>
          <cell r="S1989">
            <v>0</v>
          </cell>
          <cell r="T1989">
            <v>0</v>
          </cell>
          <cell r="U1989">
            <v>36754940.65</v>
          </cell>
          <cell r="V1989">
            <v>15661058.85</v>
          </cell>
          <cell r="W1989">
            <v>0</v>
          </cell>
          <cell r="X1989">
            <v>146159551.4</v>
          </cell>
          <cell r="Y1989">
            <v>0</v>
          </cell>
          <cell r="Z1989">
            <v>0</v>
          </cell>
          <cell r="AA1989">
            <v>1797090.96</v>
          </cell>
          <cell r="AB1989">
            <v>0</v>
          </cell>
          <cell r="AC1989">
            <v>185099885.68</v>
          </cell>
          <cell r="AD1989">
            <v>0</v>
          </cell>
        </row>
        <row r="1989">
          <cell r="AF1989">
            <v>1152562520</v>
          </cell>
          <cell r="AG1989">
            <v>0</v>
          </cell>
          <cell r="AH1989">
            <v>2569098803.29</v>
          </cell>
          <cell r="AI1989">
            <v>100000342.78</v>
          </cell>
          <cell r="AJ1989">
            <v>51013847.92</v>
          </cell>
          <cell r="AK1989">
            <v>95759071.03</v>
          </cell>
          <cell r="AL1989">
            <v>148282030.34</v>
          </cell>
          <cell r="AM1989">
            <v>0</v>
          </cell>
          <cell r="AN1989">
            <v>2114250133.05</v>
          </cell>
          <cell r="AO1989">
            <v>1704439581.26</v>
          </cell>
          <cell r="AP1989">
            <v>6230966748.41</v>
          </cell>
          <cell r="AQ1989">
            <v>7935406329.67</v>
          </cell>
          <cell r="AR1989">
            <v>1456547372.34</v>
          </cell>
          <cell r="AS1989">
            <v>99935566.56</v>
          </cell>
          <cell r="AT1989">
            <v>147956642.36</v>
          </cell>
          <cell r="AU1989">
            <v>247892208.92</v>
          </cell>
          <cell r="AV1989">
            <v>6030966062.85</v>
          </cell>
          <cell r="AW1989">
            <v>6278858271.77</v>
          </cell>
          <cell r="AX1989">
            <v>99935566.56</v>
          </cell>
          <cell r="AY1989">
            <v>6178922705.21</v>
          </cell>
          <cell r="AZ1989">
            <v>0.0394804593750003</v>
          </cell>
          <cell r="BA1989">
            <v>0.960519540625</v>
          </cell>
          <cell r="BB1989">
            <v>1.04110323393245</v>
          </cell>
          <cell r="BC1989">
            <v>0.0159162004037126</v>
          </cell>
          <cell r="BD1989">
            <v>0.0235642589712877</v>
          </cell>
          <cell r="BE1989">
            <v>0.0159162004037126</v>
          </cell>
          <cell r="BF1989">
            <v>0.984083799596287</v>
          </cell>
        </row>
        <row r="1990">
          <cell r="A1990" t="str">
            <v>002908.SZ</v>
          </cell>
          <cell r="B1990" t="str">
            <v>德生科技</v>
          </cell>
          <cell r="C1990">
            <v>950972.6</v>
          </cell>
          <cell r="D1990">
            <v>63038786.26</v>
          </cell>
          <cell r="E1990">
            <v>0</v>
          </cell>
          <cell r="F1990">
            <v>0</v>
          </cell>
          <cell r="G1990">
            <v>0</v>
          </cell>
          <cell r="H1990">
            <v>0</v>
          </cell>
          <cell r="I1990">
            <v>157810644.06</v>
          </cell>
          <cell r="J1990">
            <v>0</v>
          </cell>
          <cell r="K1990">
            <v>34666017.35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10345533.55</v>
          </cell>
          <cell r="Q1990">
            <v>10096307.36</v>
          </cell>
          <cell r="R1990">
            <v>0</v>
          </cell>
          <cell r="S1990">
            <v>0</v>
          </cell>
          <cell r="T1990">
            <v>0</v>
          </cell>
          <cell r="U1990">
            <v>3016021.18</v>
          </cell>
          <cell r="V1990">
            <v>1080026.97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</row>
        <row r="1990">
          <cell r="AF1990">
            <v>200831050</v>
          </cell>
          <cell r="AG1990">
            <v>0</v>
          </cell>
          <cell r="AH1990">
            <v>312305110.13</v>
          </cell>
          <cell r="AI1990">
            <v>1704813</v>
          </cell>
          <cell r="AJ1990">
            <v>0</v>
          </cell>
          <cell r="AK1990">
            <v>0</v>
          </cell>
          <cell r="AL1990">
            <v>40763357.96</v>
          </cell>
          <cell r="AM1990">
            <v>0</v>
          </cell>
          <cell r="AN1990">
            <v>248482960.7</v>
          </cell>
          <cell r="AO1990">
            <v>281004309.33</v>
          </cell>
          <cell r="AP1990">
            <v>804087291.79</v>
          </cell>
          <cell r="AQ1990">
            <v>1085091601.12</v>
          </cell>
          <cell r="AR1990">
            <v>214949501.89</v>
          </cell>
          <cell r="AS1990">
            <v>66054807.44</v>
          </cell>
          <cell r="AT1990">
            <v>0</v>
          </cell>
          <cell r="AU1990">
            <v>66054807.44</v>
          </cell>
          <cell r="AV1990">
            <v>800677665.79</v>
          </cell>
          <cell r="AW1990">
            <v>866732473.23</v>
          </cell>
          <cell r="AX1990">
            <v>66054807.44</v>
          </cell>
          <cell r="AY1990">
            <v>800677665.79</v>
          </cell>
          <cell r="AZ1990">
            <v>0.0762112987342421</v>
          </cell>
          <cell r="BA1990">
            <v>0.923788701265758</v>
          </cell>
          <cell r="BB1990">
            <v>1.08249862617915</v>
          </cell>
          <cell r="BC1990">
            <v>0.0762112987342421</v>
          </cell>
          <cell r="BD1990">
            <v>0</v>
          </cell>
          <cell r="BE1990">
            <v>0.0762112987342421</v>
          </cell>
          <cell r="BF1990">
            <v>0.923788701265758</v>
          </cell>
        </row>
        <row r="1991">
          <cell r="A1991" t="str">
            <v>002732.SZ</v>
          </cell>
          <cell r="B1991" t="str">
            <v>燕塘乳业</v>
          </cell>
          <cell r="C1991">
            <v>0</v>
          </cell>
          <cell r="D1991">
            <v>63000000</v>
          </cell>
          <cell r="E1991">
            <v>0</v>
          </cell>
          <cell r="F1991">
            <v>0</v>
          </cell>
          <cell r="G1991">
            <v>0</v>
          </cell>
          <cell r="H1991">
            <v>0</v>
          </cell>
          <cell r="I1991">
            <v>142595119.39</v>
          </cell>
          <cell r="J1991">
            <v>0</v>
          </cell>
          <cell r="K1991">
            <v>29151219.8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25761920</v>
          </cell>
          <cell r="Q1991">
            <v>27815038.57</v>
          </cell>
          <cell r="R1991">
            <v>0</v>
          </cell>
          <cell r="S1991">
            <v>0</v>
          </cell>
          <cell r="T1991">
            <v>0</v>
          </cell>
          <cell r="U1991">
            <v>10437364.67</v>
          </cell>
          <cell r="V1991">
            <v>3528536.13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597044.88</v>
          </cell>
          <cell r="AC1991">
            <v>8709760.77</v>
          </cell>
          <cell r="AD1991">
            <v>0</v>
          </cell>
        </row>
        <row r="1991">
          <cell r="AF1991">
            <v>157350000</v>
          </cell>
          <cell r="AG1991">
            <v>0</v>
          </cell>
          <cell r="AH1991">
            <v>319405903.55</v>
          </cell>
          <cell r="AI1991">
            <v>0</v>
          </cell>
          <cell r="AJ1991">
            <v>0</v>
          </cell>
          <cell r="AK1991">
            <v>0</v>
          </cell>
          <cell r="AL1991">
            <v>89820186.41</v>
          </cell>
          <cell r="AM1991">
            <v>0</v>
          </cell>
          <cell r="AN1991">
            <v>614140741.54</v>
          </cell>
          <cell r="AO1991">
            <v>311596004.21</v>
          </cell>
          <cell r="AP1991">
            <v>1180716831.5</v>
          </cell>
          <cell r="AQ1991">
            <v>1492312835.71</v>
          </cell>
          <cell r="AR1991">
            <v>238158639.54</v>
          </cell>
          <cell r="AS1991">
            <v>73437364.67</v>
          </cell>
          <cell r="AT1991">
            <v>0</v>
          </cell>
          <cell r="AU1991">
            <v>73437364.67</v>
          </cell>
          <cell r="AV1991">
            <v>1180716831.5</v>
          </cell>
          <cell r="AW1991">
            <v>1254154196.17</v>
          </cell>
          <cell r="AX1991">
            <v>73437364.67</v>
          </cell>
          <cell r="AY1991">
            <v>1180716831.5</v>
          </cell>
          <cell r="AZ1991">
            <v>0.0585552916015166</v>
          </cell>
          <cell r="BA1991">
            <v>0.941444708398483</v>
          </cell>
          <cell r="BB1991">
            <v>1.06219727093812</v>
          </cell>
          <cell r="BC1991">
            <v>0.0585552916015166</v>
          </cell>
          <cell r="BD1991">
            <v>0</v>
          </cell>
          <cell r="BE1991">
            <v>0.0585552916015166</v>
          </cell>
          <cell r="BF1991">
            <v>0.941444708398483</v>
          </cell>
        </row>
        <row r="1992">
          <cell r="A1992" t="str">
            <v>600968.SH</v>
          </cell>
          <cell r="B1992" t="str">
            <v>海油发展</v>
          </cell>
          <cell r="C1992">
            <v>246600712.23</v>
          </cell>
          <cell r="D1992">
            <v>62063835.45</v>
          </cell>
          <cell r="E1992">
            <v>0</v>
          </cell>
          <cell r="F1992">
            <v>0</v>
          </cell>
          <cell r="G1992">
            <v>0</v>
          </cell>
          <cell r="H1992">
            <v>0</v>
          </cell>
          <cell r="I1992">
            <v>7034138530.36</v>
          </cell>
          <cell r="J1992">
            <v>14829958.92</v>
          </cell>
          <cell r="K1992">
            <v>812368145.49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1362749764.43</v>
          </cell>
          <cell r="Q1992">
            <v>342381954.89</v>
          </cell>
          <cell r="R1992">
            <v>0</v>
          </cell>
          <cell r="S1992">
            <v>0</v>
          </cell>
          <cell r="T1992">
            <v>0</v>
          </cell>
          <cell r="U1992">
            <v>129344912.65</v>
          </cell>
          <cell r="V1992">
            <v>16210459.36</v>
          </cell>
          <cell r="W1992">
            <v>0</v>
          </cell>
          <cell r="X1992">
            <v>368091966.87</v>
          </cell>
          <cell r="Y1992">
            <v>0</v>
          </cell>
          <cell r="Z1992">
            <v>0</v>
          </cell>
          <cell r="AA1992">
            <v>52162661.71</v>
          </cell>
          <cell r="AB1992">
            <v>0</v>
          </cell>
          <cell r="AC1992">
            <v>203240853.61</v>
          </cell>
          <cell r="AD1992">
            <v>26126990.33</v>
          </cell>
        </row>
        <row r="1992">
          <cell r="AF1992">
            <v>10165104199</v>
          </cell>
          <cell r="AG1992">
            <v>0</v>
          </cell>
          <cell r="AH1992">
            <v>1738659983.71</v>
          </cell>
          <cell r="AI1992">
            <v>0</v>
          </cell>
          <cell r="AJ1992">
            <v>-70696190.22</v>
          </cell>
          <cell r="AK1992">
            <v>47483978.75</v>
          </cell>
          <cell r="AL1992">
            <v>1339785416.8</v>
          </cell>
          <cell r="AM1992">
            <v>0</v>
          </cell>
          <cell r="AN1992">
            <v>7178997545.37</v>
          </cell>
          <cell r="AO1992">
            <v>10670310746.3</v>
          </cell>
          <cell r="AP1992">
            <v>20399334933.41</v>
          </cell>
          <cell r="AQ1992">
            <v>31069645679.71</v>
          </cell>
          <cell r="AR1992">
            <v>10032520379.29</v>
          </cell>
          <cell r="AS1992">
            <v>191408748.1</v>
          </cell>
          <cell r="AT1992">
            <v>446381618.91</v>
          </cell>
          <cell r="AU1992">
            <v>637790367.01</v>
          </cell>
          <cell r="AV1992">
            <v>20399334933.41</v>
          </cell>
          <cell r="AW1992">
            <v>21037125300.42</v>
          </cell>
          <cell r="AX1992">
            <v>191408748.1</v>
          </cell>
          <cell r="AY1992">
            <v>20845716552.32</v>
          </cell>
          <cell r="AZ1992">
            <v>0.0303173726401329</v>
          </cell>
          <cell r="BA1992">
            <v>0.969682627359867</v>
          </cell>
          <cell r="BB1992">
            <v>1.03126525296496</v>
          </cell>
          <cell r="BC1992">
            <v>0.00909861710507465</v>
          </cell>
          <cell r="BD1992">
            <v>0.0212187555350582</v>
          </cell>
          <cell r="BE1992">
            <v>0.00909861710507465</v>
          </cell>
          <cell r="BF1992">
            <v>0.990901382894925</v>
          </cell>
        </row>
        <row r="1993">
          <cell r="A1993" t="str">
            <v>002278.SZ</v>
          </cell>
          <cell r="B1993" t="str">
            <v>神开股份</v>
          </cell>
          <cell r="C1993">
            <v>168297.6</v>
          </cell>
          <cell r="D1993">
            <v>61963255.12</v>
          </cell>
          <cell r="E1993">
            <v>0</v>
          </cell>
          <cell r="F1993">
            <v>0</v>
          </cell>
          <cell r="G1993">
            <v>0</v>
          </cell>
          <cell r="H1993">
            <v>0</v>
          </cell>
          <cell r="I1993">
            <v>298529316.55</v>
          </cell>
          <cell r="J1993">
            <v>0</v>
          </cell>
          <cell r="K1993">
            <v>16072679.74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703764.2</v>
          </cell>
          <cell r="Q1993">
            <v>3211302.25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5237043.68</v>
          </cell>
          <cell r="W1993">
            <v>0</v>
          </cell>
          <cell r="X1993">
            <v>40000000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6954552.3</v>
          </cell>
          <cell r="AD1993">
            <v>0</v>
          </cell>
        </row>
        <row r="1993">
          <cell r="AF1993">
            <v>363909648</v>
          </cell>
          <cell r="AG1993">
            <v>0</v>
          </cell>
          <cell r="AH1993">
            <v>481029217.94</v>
          </cell>
          <cell r="AI1993">
            <v>62527566.35</v>
          </cell>
          <cell r="AJ1993">
            <v>3819628.54</v>
          </cell>
          <cell r="AK1993">
            <v>0</v>
          </cell>
          <cell r="AL1993">
            <v>70090530.64</v>
          </cell>
          <cell r="AM1993">
            <v>0</v>
          </cell>
          <cell r="AN1993">
            <v>217805967.07</v>
          </cell>
          <cell r="AO1993">
            <v>432840211.44</v>
          </cell>
          <cell r="AP1993">
            <v>1199182558.54</v>
          </cell>
          <cell r="AQ1993">
            <v>1632022769.98</v>
          </cell>
          <cell r="AR1993">
            <v>330876956.32</v>
          </cell>
          <cell r="AS1993">
            <v>61963255.12</v>
          </cell>
          <cell r="AT1993">
            <v>40000000</v>
          </cell>
          <cell r="AU1993">
            <v>101963255.12</v>
          </cell>
          <cell r="AV1993">
            <v>1074127425.84</v>
          </cell>
          <cell r="AW1993">
            <v>1176090680.96</v>
          </cell>
          <cell r="AX1993">
            <v>61963255.12</v>
          </cell>
          <cell r="AY1993">
            <v>1114127425.84</v>
          </cell>
          <cell r="AZ1993">
            <v>0.0866967630733806</v>
          </cell>
          <cell r="BA1993">
            <v>0.913303236926619</v>
          </cell>
          <cell r="BB1993">
            <v>1.09492659126571</v>
          </cell>
          <cell r="BC1993">
            <v>0.0526857802065243</v>
          </cell>
          <cell r="BD1993">
            <v>0.0340109828668564</v>
          </cell>
          <cell r="BE1993">
            <v>0.0526857802065243</v>
          </cell>
          <cell r="BF1993">
            <v>0.947314219793476</v>
          </cell>
        </row>
        <row r="1994">
          <cell r="A1994" t="str">
            <v>002848.SZ</v>
          </cell>
          <cell r="B1994" t="str">
            <v>高斯贝尔</v>
          </cell>
          <cell r="C1994">
            <v>298074.14</v>
          </cell>
          <cell r="D1994">
            <v>61770000</v>
          </cell>
          <cell r="E1994">
            <v>0</v>
          </cell>
          <cell r="F1994">
            <v>0</v>
          </cell>
          <cell r="G1994">
            <v>0</v>
          </cell>
          <cell r="H1994">
            <v>0</v>
          </cell>
          <cell r="I1994">
            <v>221731399.19</v>
          </cell>
          <cell r="J1994">
            <v>0</v>
          </cell>
          <cell r="K1994">
            <v>22292992.56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16091164.1</v>
          </cell>
          <cell r="Q1994">
            <v>1342091.95</v>
          </cell>
          <cell r="R1994">
            <v>0</v>
          </cell>
          <cell r="S1994">
            <v>0</v>
          </cell>
          <cell r="T1994">
            <v>0</v>
          </cell>
          <cell r="U1994">
            <v>7236089.59</v>
          </cell>
          <cell r="V1994">
            <v>2492239.32</v>
          </cell>
          <cell r="W1994">
            <v>0</v>
          </cell>
          <cell r="X1994">
            <v>305500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12753027.12</v>
          </cell>
          <cell r="AD1994">
            <v>0</v>
          </cell>
        </row>
        <row r="1994">
          <cell r="AF1994">
            <v>167150000</v>
          </cell>
          <cell r="AG1994">
            <v>0</v>
          </cell>
          <cell r="AH1994">
            <v>241704852.52</v>
          </cell>
          <cell r="AI1994">
            <v>0</v>
          </cell>
          <cell r="AJ1994">
            <v>-323594.3</v>
          </cell>
          <cell r="AK1994">
            <v>0</v>
          </cell>
          <cell r="AL1994">
            <v>31300427.78</v>
          </cell>
          <cell r="AM1994">
            <v>0</v>
          </cell>
          <cell r="AN1994">
            <v>-151382966.58</v>
          </cell>
          <cell r="AO1994">
            <v>346312577.97</v>
          </cell>
          <cell r="AP1994">
            <v>288448719.42</v>
          </cell>
          <cell r="AQ1994">
            <v>634761297.39</v>
          </cell>
          <cell r="AR1994">
            <v>277000988.38</v>
          </cell>
          <cell r="AS1994">
            <v>69006089.59</v>
          </cell>
          <cell r="AT1994">
            <v>305500</v>
          </cell>
          <cell r="AU1994">
            <v>69311589.59</v>
          </cell>
          <cell r="AV1994">
            <v>288448719.42</v>
          </cell>
          <cell r="AW1994">
            <v>357760309.01</v>
          </cell>
          <cell r="AX1994">
            <v>69006089.59</v>
          </cell>
          <cell r="AY1994">
            <v>288754219.42</v>
          </cell>
          <cell r="AZ1994">
            <v>0.193737504816563</v>
          </cell>
          <cell r="BA1994">
            <v>0.806262495183437</v>
          </cell>
          <cell r="BB1994">
            <v>1.24029085561333</v>
          </cell>
          <cell r="BC1994">
            <v>0.192883581135523</v>
          </cell>
          <cell r="BD1994">
            <v>0.000853923681040483</v>
          </cell>
          <cell r="BE1994">
            <v>0.192883581135523</v>
          </cell>
          <cell r="BF1994">
            <v>0.807116418864477</v>
          </cell>
        </row>
        <row r="1995">
          <cell r="A1995" t="str">
            <v>000058.SZ</v>
          </cell>
          <cell r="B1995" t="str">
            <v>深赛格</v>
          </cell>
          <cell r="C1995">
            <v>52279673.73</v>
          </cell>
          <cell r="D1995">
            <v>61500000</v>
          </cell>
          <cell r="E1995">
            <v>0</v>
          </cell>
          <cell r="F1995">
            <v>0</v>
          </cell>
          <cell r="G1995">
            <v>0</v>
          </cell>
          <cell r="H1995">
            <v>0</v>
          </cell>
          <cell r="I1995">
            <v>388428620.87</v>
          </cell>
          <cell r="J1995">
            <v>0</v>
          </cell>
          <cell r="K1995">
            <v>145230283.45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101505786.3</v>
          </cell>
          <cell r="Q1995">
            <v>136719800.7</v>
          </cell>
          <cell r="R1995">
            <v>0</v>
          </cell>
          <cell r="S1995">
            <v>0</v>
          </cell>
          <cell r="T1995">
            <v>0</v>
          </cell>
          <cell r="U1995">
            <v>929197758.65</v>
          </cell>
          <cell r="V1995">
            <v>0</v>
          </cell>
          <cell r="W1995">
            <v>0</v>
          </cell>
          <cell r="X1995">
            <v>532578930</v>
          </cell>
          <cell r="Y1995">
            <v>0</v>
          </cell>
          <cell r="Z1995">
            <v>0</v>
          </cell>
          <cell r="AA1995">
            <v>0</v>
          </cell>
          <cell r="AB1995">
            <v>54220557.11</v>
          </cell>
          <cell r="AC1995">
            <v>1197726.67</v>
          </cell>
          <cell r="AD1995">
            <v>0</v>
          </cell>
        </row>
        <row r="1995">
          <cell r="AF1995">
            <v>1235656249</v>
          </cell>
          <cell r="AG1995">
            <v>0</v>
          </cell>
          <cell r="AH1995">
            <v>171688423.75</v>
          </cell>
          <cell r="AI1995">
            <v>0</v>
          </cell>
          <cell r="AJ1995">
            <v>72571.78</v>
          </cell>
          <cell r="AK1995">
            <v>0</v>
          </cell>
          <cell r="AL1995">
            <v>173864951.7</v>
          </cell>
          <cell r="AM1995">
            <v>0</v>
          </cell>
          <cell r="AN1995">
            <v>365551143.67</v>
          </cell>
          <cell r="AO1995">
            <v>2402859137.48</v>
          </cell>
          <cell r="AP1995">
            <v>1946833339.9</v>
          </cell>
          <cell r="AQ1995">
            <v>4349692477.38</v>
          </cell>
          <cell r="AR1995">
            <v>879582448.83</v>
          </cell>
          <cell r="AS1995">
            <v>990697758.65</v>
          </cell>
          <cell r="AT1995">
            <v>532578930</v>
          </cell>
          <cell r="AU1995">
            <v>1523276688.65</v>
          </cell>
          <cell r="AV1995">
            <v>1946833339.9</v>
          </cell>
          <cell r="AW1995">
            <v>3470110028.55</v>
          </cell>
          <cell r="AX1995">
            <v>990697758.65</v>
          </cell>
          <cell r="AY1995">
            <v>2479412269.9</v>
          </cell>
          <cell r="AZ1995">
            <v>0.438970717388609</v>
          </cell>
          <cell r="BA1995">
            <v>0.561029282611391</v>
          </cell>
          <cell r="BB1995">
            <v>1.78243815607156</v>
          </cell>
          <cell r="BC1995">
            <v>0.285494624233563</v>
          </cell>
          <cell r="BD1995">
            <v>0.153476093155046</v>
          </cell>
          <cell r="BE1995">
            <v>0.285494624233563</v>
          </cell>
          <cell r="BF1995">
            <v>0.714505375766437</v>
          </cell>
        </row>
        <row r="1996">
          <cell r="A1996" t="str">
            <v>002382.SZ</v>
          </cell>
          <cell r="B1996" t="str">
            <v>蓝帆医疗</v>
          </cell>
          <cell r="C1996">
            <v>88872148.02</v>
          </cell>
          <cell r="D1996">
            <v>61003957.16</v>
          </cell>
          <cell r="E1996">
            <v>0</v>
          </cell>
          <cell r="F1996">
            <v>0</v>
          </cell>
          <cell r="G1996">
            <v>0</v>
          </cell>
          <cell r="H1996">
            <v>0</v>
          </cell>
          <cell r="I1996">
            <v>1388828774.58</v>
          </cell>
          <cell r="J1996">
            <v>0</v>
          </cell>
          <cell r="K1996">
            <v>74028748.6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110322322.91</v>
          </cell>
          <cell r="Q1996">
            <v>46264532.6</v>
          </cell>
          <cell r="R1996">
            <v>0</v>
          </cell>
          <cell r="S1996">
            <v>0</v>
          </cell>
          <cell r="T1996">
            <v>0</v>
          </cell>
          <cell r="U1996">
            <v>812145445.39</v>
          </cell>
          <cell r="V1996">
            <v>4871776.58</v>
          </cell>
          <cell r="W1996">
            <v>0</v>
          </cell>
          <cell r="X1996">
            <v>1582617135.36</v>
          </cell>
          <cell r="Y1996">
            <v>1359566972.59</v>
          </cell>
          <cell r="Z1996">
            <v>0</v>
          </cell>
          <cell r="AA1996">
            <v>11206982.19</v>
          </cell>
          <cell r="AB1996">
            <v>13989070.69</v>
          </cell>
          <cell r="AC1996">
            <v>64548341.8</v>
          </cell>
          <cell r="AD1996">
            <v>0</v>
          </cell>
        </row>
        <row r="1996">
          <cell r="AF1996">
            <v>1007046047</v>
          </cell>
          <cell r="AG1996">
            <v>230632641.11</v>
          </cell>
          <cell r="AH1996">
            <v>5770462097.5</v>
          </cell>
          <cell r="AI1996">
            <v>0</v>
          </cell>
          <cell r="AJ1996">
            <v>-8950244.13</v>
          </cell>
          <cell r="AK1996">
            <v>0</v>
          </cell>
          <cell r="AL1996">
            <v>180324601.1</v>
          </cell>
          <cell r="AM1996">
            <v>0</v>
          </cell>
          <cell r="AN1996">
            <v>5779006260.65</v>
          </cell>
          <cell r="AO1996">
            <v>5618266208.47</v>
          </cell>
          <cell r="AP1996">
            <v>12958521403.23</v>
          </cell>
          <cell r="AQ1996">
            <v>18576787611.7</v>
          </cell>
          <cell r="AR1996">
            <v>1791725715.78</v>
          </cell>
          <cell r="AS1996">
            <v>873149402.55</v>
          </cell>
          <cell r="AT1996">
            <v>2953391090.14</v>
          </cell>
          <cell r="AU1996">
            <v>3826540492.69</v>
          </cell>
          <cell r="AV1996">
            <v>12958521403.23</v>
          </cell>
          <cell r="AW1996">
            <v>16785061895.92</v>
          </cell>
          <cell r="AX1996">
            <v>873149402.55</v>
          </cell>
          <cell r="AY1996">
            <v>15911912493.37</v>
          </cell>
          <cell r="AZ1996">
            <v>0.227972974804468</v>
          </cell>
          <cell r="BA1996">
            <v>0.772027025195532</v>
          </cell>
          <cell r="BB1996">
            <v>1.29529144364697</v>
          </cell>
          <cell r="BC1996">
            <v>0.0520194329913218</v>
          </cell>
          <cell r="BD1996">
            <v>0.175953541813146</v>
          </cell>
          <cell r="BE1996">
            <v>0.0520194329913218</v>
          </cell>
          <cell r="BF1996">
            <v>0.947980567008678</v>
          </cell>
        </row>
        <row r="1997">
          <cell r="A1997" t="str">
            <v>002349.SZ</v>
          </cell>
          <cell r="B1997" t="str">
            <v>精华制药</v>
          </cell>
          <cell r="C1997">
            <v>9833064.76</v>
          </cell>
          <cell r="D1997">
            <v>60868000</v>
          </cell>
          <cell r="E1997">
            <v>0</v>
          </cell>
          <cell r="F1997">
            <v>0</v>
          </cell>
          <cell r="G1997">
            <v>0</v>
          </cell>
          <cell r="H1997">
            <v>0</v>
          </cell>
          <cell r="I1997">
            <v>196828952.74</v>
          </cell>
          <cell r="J1997">
            <v>0</v>
          </cell>
          <cell r="K1997">
            <v>17956019.99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44391730.66</v>
          </cell>
          <cell r="Q1997">
            <v>16303193.25</v>
          </cell>
          <cell r="R1997">
            <v>0</v>
          </cell>
          <cell r="S1997">
            <v>0</v>
          </cell>
          <cell r="T1997">
            <v>0</v>
          </cell>
          <cell r="U1997">
            <v>120000000</v>
          </cell>
          <cell r="V1997">
            <v>2142551.61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10896813.03</v>
          </cell>
          <cell r="AD1997">
            <v>157438.22</v>
          </cell>
        </row>
        <row r="1997">
          <cell r="AF1997">
            <v>835724374</v>
          </cell>
          <cell r="AG1997">
            <v>0</v>
          </cell>
          <cell r="AH1997">
            <v>1017588060.04</v>
          </cell>
          <cell r="AI1997">
            <v>132200240.14</v>
          </cell>
          <cell r="AJ1997">
            <v>0</v>
          </cell>
          <cell r="AK1997">
            <v>2096780.85</v>
          </cell>
          <cell r="AL1997">
            <v>72695071.73</v>
          </cell>
          <cell r="AM1997">
            <v>0</v>
          </cell>
          <cell r="AN1997">
            <v>409596732.85</v>
          </cell>
          <cell r="AO1997">
            <v>479377764.26</v>
          </cell>
          <cell r="AP1997">
            <v>2469901259.61</v>
          </cell>
          <cell r="AQ1997">
            <v>2949279023.87</v>
          </cell>
          <cell r="AR1997">
            <v>298352326.04</v>
          </cell>
          <cell r="AS1997">
            <v>180868000</v>
          </cell>
          <cell r="AT1997">
            <v>157438.22</v>
          </cell>
          <cell r="AU1997">
            <v>181025438.22</v>
          </cell>
          <cell r="AV1997">
            <v>2205500779.33</v>
          </cell>
          <cell r="AW1997">
            <v>2386526217.55</v>
          </cell>
          <cell r="AX1997">
            <v>180868000</v>
          </cell>
          <cell r="AY1997">
            <v>2205658217.55</v>
          </cell>
          <cell r="AZ1997">
            <v>0.0758531110568901</v>
          </cell>
          <cell r="BA1997">
            <v>0.92414688894311</v>
          </cell>
          <cell r="BB1997">
            <v>1.08207906336582</v>
          </cell>
          <cell r="BC1997">
            <v>0.0757871414401131</v>
          </cell>
          <cell r="BD1997">
            <v>6.59696167769846e-5</v>
          </cell>
          <cell r="BE1997">
            <v>0.0757871414401131</v>
          </cell>
          <cell r="BF1997">
            <v>0.924212858559887</v>
          </cell>
        </row>
        <row r="1998">
          <cell r="A1998" t="str">
            <v>002529.SZ</v>
          </cell>
          <cell r="B1998" t="str">
            <v>海源复材</v>
          </cell>
          <cell r="C1998">
            <v>0</v>
          </cell>
          <cell r="D1998">
            <v>60689002.44</v>
          </cell>
          <cell r="E1998">
            <v>0</v>
          </cell>
          <cell r="F1998">
            <v>0</v>
          </cell>
          <cell r="G1998">
            <v>0</v>
          </cell>
          <cell r="H1998">
            <v>0</v>
          </cell>
          <cell r="I1998">
            <v>92697611.09</v>
          </cell>
          <cell r="J1998">
            <v>0</v>
          </cell>
          <cell r="K1998">
            <v>79440274.34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6864824.77</v>
          </cell>
          <cell r="Q1998">
            <v>1213837.92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69689370.27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8330431.11</v>
          </cell>
          <cell r="AD1998">
            <v>4528213.38</v>
          </cell>
        </row>
        <row r="1998">
          <cell r="AF1998">
            <v>260000000</v>
          </cell>
          <cell r="AG1998">
            <v>0</v>
          </cell>
          <cell r="AH1998">
            <v>1163116138.25</v>
          </cell>
          <cell r="AI1998">
            <v>0</v>
          </cell>
          <cell r="AJ1998">
            <v>0</v>
          </cell>
          <cell r="AK1998">
            <v>5905986.38</v>
          </cell>
          <cell r="AL1998">
            <v>38694973.38</v>
          </cell>
          <cell r="AM1998">
            <v>0</v>
          </cell>
          <cell r="AN1998">
            <v>-660029798.73</v>
          </cell>
          <cell r="AO1998">
            <v>323453565.32</v>
          </cell>
          <cell r="AP1998">
            <v>807687299.28</v>
          </cell>
          <cell r="AQ1998">
            <v>1131140864.6</v>
          </cell>
          <cell r="AR1998">
            <v>258236349.5</v>
          </cell>
          <cell r="AS1998">
            <v>60689002.44</v>
          </cell>
          <cell r="AT1998">
            <v>4528213.38</v>
          </cell>
          <cell r="AU1998">
            <v>65217215.82</v>
          </cell>
          <cell r="AV1998">
            <v>807687299.28</v>
          </cell>
          <cell r="AW1998">
            <v>872904515.1</v>
          </cell>
          <cell r="AX1998">
            <v>60689002.44</v>
          </cell>
          <cell r="AY1998">
            <v>812215512.66</v>
          </cell>
          <cell r="AZ1998">
            <v>0.0747128863373203</v>
          </cell>
          <cell r="BA1998">
            <v>0.92528711366268</v>
          </cell>
          <cell r="BB1998">
            <v>1.08074562504343</v>
          </cell>
          <cell r="BC1998">
            <v>0.0695253620415143</v>
          </cell>
          <cell r="BD1998">
            <v>0.00518752429580599</v>
          </cell>
          <cell r="BE1998">
            <v>0.0695253620415143</v>
          </cell>
          <cell r="BF1998">
            <v>0.930474637958486</v>
          </cell>
        </row>
        <row r="1999">
          <cell r="A1999" t="str">
            <v>603578.SH</v>
          </cell>
          <cell r="B1999" t="str">
            <v>三星新材</v>
          </cell>
          <cell r="C1999">
            <v>5809469.3</v>
          </cell>
          <cell r="D1999">
            <v>60434083.1</v>
          </cell>
          <cell r="E1999">
            <v>0</v>
          </cell>
          <cell r="F1999">
            <v>0</v>
          </cell>
          <cell r="G1999">
            <v>0</v>
          </cell>
          <cell r="H1999">
            <v>0</v>
          </cell>
          <cell r="I1999">
            <v>168825992.21</v>
          </cell>
          <cell r="J1999">
            <v>0</v>
          </cell>
          <cell r="K1999">
            <v>487231.07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12499203.7</v>
          </cell>
          <cell r="Q1999">
            <v>6827748.73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60901.98</v>
          </cell>
          <cell r="W1999">
            <v>0</v>
          </cell>
          <cell r="X1999">
            <v>0</v>
          </cell>
          <cell r="Y1999">
            <v>130830609.96</v>
          </cell>
          <cell r="Z1999">
            <v>0</v>
          </cell>
          <cell r="AA1999">
            <v>0</v>
          </cell>
          <cell r="AB1999">
            <v>0</v>
          </cell>
          <cell r="AC1999">
            <v>1906520</v>
          </cell>
          <cell r="AD1999">
            <v>0</v>
          </cell>
        </row>
        <row r="1999">
          <cell r="AF1999">
            <v>128394992</v>
          </cell>
          <cell r="AG1999">
            <v>25820179.76</v>
          </cell>
          <cell r="AH1999">
            <v>298874311.87</v>
          </cell>
          <cell r="AI1999">
            <v>2443530</v>
          </cell>
          <cell r="AJ1999">
            <v>0</v>
          </cell>
          <cell r="AK1999">
            <v>0</v>
          </cell>
          <cell r="AL1999">
            <v>42946991.03</v>
          </cell>
          <cell r="AM1999">
            <v>0</v>
          </cell>
          <cell r="AN1999">
            <v>308942603.69</v>
          </cell>
          <cell r="AO1999">
            <v>387681760.05</v>
          </cell>
          <cell r="AP1999">
            <v>807422608.35</v>
          </cell>
          <cell r="AQ1999">
            <v>1195104368.4</v>
          </cell>
          <cell r="AR1999">
            <v>196417066.99</v>
          </cell>
          <cell r="AS1999">
            <v>60434083.1</v>
          </cell>
          <cell r="AT1999">
            <v>130830609.96</v>
          </cell>
          <cell r="AU1999">
            <v>191264693.06</v>
          </cell>
          <cell r="AV1999">
            <v>802535548.35</v>
          </cell>
          <cell r="AW1999">
            <v>993800241.41</v>
          </cell>
          <cell r="AX1999">
            <v>60434083.1</v>
          </cell>
          <cell r="AY1999">
            <v>933366158.31</v>
          </cell>
          <cell r="AZ1999">
            <v>0.192457885488772</v>
          </cell>
          <cell r="BA1999">
            <v>0.807542114511228</v>
          </cell>
          <cell r="BB1999">
            <v>1.23832550901108</v>
          </cell>
          <cell r="BC1999">
            <v>0.0608110972223717</v>
          </cell>
          <cell r="BD1999">
            <v>0.131646788266401</v>
          </cell>
          <cell r="BE1999">
            <v>0.0608110972223717</v>
          </cell>
          <cell r="BF1999">
            <v>0.939188902777628</v>
          </cell>
        </row>
        <row r="2000">
          <cell r="A2000" t="str">
            <v>603602.SH</v>
          </cell>
          <cell r="B2000" t="str">
            <v>纵横通信</v>
          </cell>
          <cell r="C2000">
            <v>0</v>
          </cell>
          <cell r="D2000">
            <v>60153594.66</v>
          </cell>
          <cell r="E2000">
            <v>0</v>
          </cell>
          <cell r="F2000">
            <v>0</v>
          </cell>
          <cell r="G2000">
            <v>0</v>
          </cell>
          <cell r="H2000">
            <v>0</v>
          </cell>
          <cell r="I2000">
            <v>397493373.02</v>
          </cell>
          <cell r="J2000">
            <v>1008241.11</v>
          </cell>
          <cell r="K2000">
            <v>64698056.26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1036579.32</v>
          </cell>
          <cell r="Q2000">
            <v>330835.73</v>
          </cell>
          <cell r="R2000">
            <v>0</v>
          </cell>
          <cell r="S2000">
            <v>0</v>
          </cell>
          <cell r="T2000">
            <v>0</v>
          </cell>
          <cell r="U2000">
            <v>4456303.24</v>
          </cell>
          <cell r="V2000">
            <v>4741729.47</v>
          </cell>
          <cell r="W2000">
            <v>0</v>
          </cell>
          <cell r="X2000">
            <v>0</v>
          </cell>
          <cell r="Y2000">
            <v>267384760.28</v>
          </cell>
          <cell r="Z2000">
            <v>0</v>
          </cell>
          <cell r="AA2000">
            <v>0</v>
          </cell>
          <cell r="AB2000">
            <v>0</v>
          </cell>
          <cell r="AC2000">
            <v>2160000</v>
          </cell>
          <cell r="AD2000">
            <v>0</v>
          </cell>
        </row>
        <row r="2000">
          <cell r="AF2000">
            <v>203848713</v>
          </cell>
          <cell r="AG2000">
            <v>15308443.5</v>
          </cell>
          <cell r="AH2000">
            <v>121355852.9</v>
          </cell>
          <cell r="AI2000">
            <v>0</v>
          </cell>
          <cell r="AJ2000">
            <v>0</v>
          </cell>
          <cell r="AK2000">
            <v>0</v>
          </cell>
          <cell r="AL2000">
            <v>50882444.58</v>
          </cell>
          <cell r="AM2000">
            <v>0</v>
          </cell>
          <cell r="AN2000">
            <v>335727854.3</v>
          </cell>
          <cell r="AO2000">
            <v>803463473.09</v>
          </cell>
          <cell r="AP2000">
            <v>727123308.28</v>
          </cell>
          <cell r="AQ2000">
            <v>1530586781.37</v>
          </cell>
          <cell r="AR2000">
            <v>471468814.91</v>
          </cell>
          <cell r="AS2000">
            <v>64609897.9</v>
          </cell>
          <cell r="AT2000">
            <v>267384760.28</v>
          </cell>
          <cell r="AU2000">
            <v>331994658.18</v>
          </cell>
          <cell r="AV2000">
            <v>727123308.28</v>
          </cell>
          <cell r="AW2000">
            <v>1059117966.46</v>
          </cell>
          <cell r="AX2000">
            <v>64609897.9</v>
          </cell>
          <cell r="AY2000">
            <v>994508068.56</v>
          </cell>
          <cell r="AZ2000">
            <v>0.31346334279425</v>
          </cell>
          <cell r="BA2000">
            <v>0.68653665720575</v>
          </cell>
          <cell r="BB2000">
            <v>1.45658646119505</v>
          </cell>
          <cell r="BC2000">
            <v>0.0610034953103028</v>
          </cell>
          <cell r="BD2000">
            <v>0.252459847483947</v>
          </cell>
          <cell r="BE2000">
            <v>0.0610034953103028</v>
          </cell>
          <cell r="BF2000">
            <v>0.938996504689697</v>
          </cell>
        </row>
        <row r="2001">
          <cell r="A2001" t="str">
            <v>002395.SZ</v>
          </cell>
          <cell r="B2001" t="str">
            <v>双象股份</v>
          </cell>
          <cell r="C2001">
            <v>0</v>
          </cell>
          <cell r="D2001">
            <v>60064444.44</v>
          </cell>
          <cell r="E2001">
            <v>0</v>
          </cell>
          <cell r="F2001">
            <v>0</v>
          </cell>
          <cell r="G2001">
            <v>0</v>
          </cell>
          <cell r="H2001">
            <v>0</v>
          </cell>
          <cell r="I2001">
            <v>233646984.93</v>
          </cell>
          <cell r="J2001">
            <v>0</v>
          </cell>
          <cell r="K2001">
            <v>56471324.01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10899368.05</v>
          </cell>
          <cell r="Q2001">
            <v>3496762.27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7341272.12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10691941.93</v>
          </cell>
          <cell r="AD2001">
            <v>0</v>
          </cell>
        </row>
        <row r="2001">
          <cell r="AF2001">
            <v>268209000</v>
          </cell>
          <cell r="AG2001">
            <v>0</v>
          </cell>
          <cell r="AH2001">
            <v>337911904.5</v>
          </cell>
          <cell r="AI2001">
            <v>0</v>
          </cell>
          <cell r="AJ2001">
            <v>0</v>
          </cell>
          <cell r="AK2001">
            <v>0</v>
          </cell>
          <cell r="AL2001">
            <v>36570182.91</v>
          </cell>
          <cell r="AM2001">
            <v>0</v>
          </cell>
          <cell r="AN2001">
            <v>264129429.6</v>
          </cell>
          <cell r="AO2001">
            <v>382612097.75</v>
          </cell>
          <cell r="AP2001">
            <v>906820517.01</v>
          </cell>
          <cell r="AQ2001">
            <v>1289432614.76</v>
          </cell>
          <cell r="AR2001">
            <v>322547653.31</v>
          </cell>
          <cell r="AS2001">
            <v>60064444.44</v>
          </cell>
          <cell r="AT2001">
            <v>0</v>
          </cell>
          <cell r="AU2001">
            <v>60064444.44</v>
          </cell>
          <cell r="AV2001">
            <v>906820517.01</v>
          </cell>
          <cell r="AW2001">
            <v>966884961.45</v>
          </cell>
          <cell r="AX2001">
            <v>60064444.44</v>
          </cell>
          <cell r="AY2001">
            <v>906820517.01</v>
          </cell>
          <cell r="AZ2001">
            <v>0.0621216037427283</v>
          </cell>
          <cell r="BA2001">
            <v>0.937878396257272</v>
          </cell>
          <cell r="BB2001">
            <v>1.06623630951585</v>
          </cell>
          <cell r="BC2001">
            <v>0.0621216037427283</v>
          </cell>
          <cell r="BD2001">
            <v>0</v>
          </cell>
          <cell r="BE2001">
            <v>0.0621216037427283</v>
          </cell>
          <cell r="BF2001">
            <v>0.937878396257272</v>
          </cell>
        </row>
        <row r="2002">
          <cell r="A2002" t="str">
            <v>002875.SZ</v>
          </cell>
          <cell r="B2002" t="str">
            <v>安奈儿</v>
          </cell>
          <cell r="C2002">
            <v>414031.64</v>
          </cell>
          <cell r="D2002">
            <v>60000000</v>
          </cell>
          <cell r="E2002">
            <v>0</v>
          </cell>
          <cell r="F2002">
            <v>0</v>
          </cell>
          <cell r="G2002">
            <v>0</v>
          </cell>
          <cell r="H2002">
            <v>0</v>
          </cell>
          <cell r="I2002">
            <v>231742426.05</v>
          </cell>
          <cell r="J2002">
            <v>0</v>
          </cell>
          <cell r="K2002">
            <v>18518033.75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30942663.08</v>
          </cell>
          <cell r="Q2002">
            <v>9375585.15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1017245.9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3700000</v>
          </cell>
          <cell r="AC2002">
            <v>0</v>
          </cell>
          <cell r="AD2002">
            <v>0</v>
          </cell>
        </row>
        <row r="2002">
          <cell r="AF2002">
            <v>170315462</v>
          </cell>
          <cell r="AG2002">
            <v>0</v>
          </cell>
          <cell r="AH2002">
            <v>372442368.07</v>
          </cell>
          <cell r="AI2002">
            <v>6173607.08</v>
          </cell>
          <cell r="AJ2002">
            <v>0</v>
          </cell>
          <cell r="AK2002">
            <v>0</v>
          </cell>
          <cell r="AL2002">
            <v>41203531.75</v>
          </cell>
          <cell r="AM2002">
            <v>0</v>
          </cell>
          <cell r="AN2002">
            <v>277791825.45</v>
          </cell>
          <cell r="AO2002">
            <v>355709985.57</v>
          </cell>
          <cell r="AP2002">
            <v>867926794.35</v>
          </cell>
          <cell r="AQ2002">
            <v>1223636779.92</v>
          </cell>
          <cell r="AR2002">
            <v>295709985.57</v>
          </cell>
          <cell r="AS2002">
            <v>60000000</v>
          </cell>
          <cell r="AT2002">
            <v>0</v>
          </cell>
          <cell r="AU2002">
            <v>60000000</v>
          </cell>
          <cell r="AV2002">
            <v>855579580.19</v>
          </cell>
          <cell r="AW2002">
            <v>915579580.19</v>
          </cell>
          <cell r="AX2002">
            <v>60000000</v>
          </cell>
          <cell r="AY2002">
            <v>855579580.19</v>
          </cell>
          <cell r="AZ2002">
            <v>0.0655322609833095</v>
          </cell>
          <cell r="BA2002">
            <v>0.934467739016691</v>
          </cell>
          <cell r="BB2002">
            <v>1.07012790088641</v>
          </cell>
          <cell r="BC2002">
            <v>0.0655322609833095</v>
          </cell>
          <cell r="BD2002">
            <v>0</v>
          </cell>
          <cell r="BE2002">
            <v>0.0655322609833095</v>
          </cell>
          <cell r="BF2002">
            <v>0.934467739016691</v>
          </cell>
        </row>
        <row r="2003">
          <cell r="A2003" t="str">
            <v>603126.SH</v>
          </cell>
          <cell r="B2003" t="str">
            <v>中材节能</v>
          </cell>
          <cell r="C2003">
            <v>7167745.46</v>
          </cell>
          <cell r="D2003">
            <v>60000000</v>
          </cell>
          <cell r="E2003">
            <v>0</v>
          </cell>
          <cell r="F2003">
            <v>0</v>
          </cell>
          <cell r="G2003">
            <v>0</v>
          </cell>
          <cell r="H2003">
            <v>0</v>
          </cell>
          <cell r="I2003">
            <v>1107470311.23</v>
          </cell>
          <cell r="J2003">
            <v>0</v>
          </cell>
          <cell r="K2003">
            <v>620889041.02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2477952.26</v>
          </cell>
          <cell r="Q2003">
            <v>24356120.36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60419738.22</v>
          </cell>
          <cell r="W2003">
            <v>0</v>
          </cell>
          <cell r="X2003">
            <v>115500000</v>
          </cell>
          <cell r="Y2003">
            <v>0</v>
          </cell>
          <cell r="Z2003">
            <v>0</v>
          </cell>
          <cell r="AA2003">
            <v>0</v>
          </cell>
          <cell r="AB2003">
            <v>13747519.02</v>
          </cell>
          <cell r="AC2003">
            <v>38233572.1</v>
          </cell>
          <cell r="AD2003">
            <v>2326354.03</v>
          </cell>
        </row>
        <row r="2003">
          <cell r="AF2003">
            <v>610500000</v>
          </cell>
          <cell r="AG2003">
            <v>0</v>
          </cell>
          <cell r="AH2003">
            <v>71157350.9</v>
          </cell>
          <cell r="AI2003">
            <v>0</v>
          </cell>
          <cell r="AJ2003">
            <v>-3358626.1</v>
          </cell>
          <cell r="AK2003">
            <v>5852107.44</v>
          </cell>
          <cell r="AL2003">
            <v>121006375.4</v>
          </cell>
          <cell r="AM2003">
            <v>0</v>
          </cell>
          <cell r="AN2003">
            <v>1081030777.27</v>
          </cell>
          <cell r="AO2003">
            <v>2052588353.7</v>
          </cell>
          <cell r="AP2003">
            <v>1886187984.91</v>
          </cell>
          <cell r="AQ2003">
            <v>3938776338.61</v>
          </cell>
          <cell r="AR2003">
            <v>1874761999.67</v>
          </cell>
          <cell r="AS2003">
            <v>60000000</v>
          </cell>
          <cell r="AT2003">
            <v>117826354.03</v>
          </cell>
          <cell r="AU2003">
            <v>177826354.03</v>
          </cell>
          <cell r="AV2003">
            <v>1886187984.91</v>
          </cell>
          <cell r="AW2003">
            <v>2064014338.94</v>
          </cell>
          <cell r="AX2003">
            <v>60000000</v>
          </cell>
          <cell r="AY2003">
            <v>2004014338.94</v>
          </cell>
          <cell r="AZ2003">
            <v>0.086155580741423</v>
          </cell>
          <cell r="BA2003">
            <v>0.913844419258577</v>
          </cell>
          <cell r="BB2003">
            <v>1.09427817134488</v>
          </cell>
          <cell r="BC2003">
            <v>0.0290695654909131</v>
          </cell>
          <cell r="BD2003">
            <v>0.0570860152505099</v>
          </cell>
          <cell r="BE2003">
            <v>0.0290695654909131</v>
          </cell>
          <cell r="BF2003">
            <v>0.970930434509087</v>
          </cell>
        </row>
        <row r="2004">
          <cell r="A2004" t="str">
            <v>603196.SH</v>
          </cell>
          <cell r="B2004" t="str">
            <v>日播时尚</v>
          </cell>
          <cell r="C2004">
            <v>0</v>
          </cell>
          <cell r="D2004">
            <v>60000000</v>
          </cell>
          <cell r="E2004">
            <v>0</v>
          </cell>
          <cell r="F2004">
            <v>0</v>
          </cell>
          <cell r="G2004">
            <v>0</v>
          </cell>
          <cell r="H2004">
            <v>0</v>
          </cell>
          <cell r="I2004">
            <v>102274167.3</v>
          </cell>
          <cell r="J2004">
            <v>0</v>
          </cell>
          <cell r="K2004">
            <v>12338153.87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4865191.2</v>
          </cell>
          <cell r="Q2004">
            <v>16645716.21</v>
          </cell>
          <cell r="R2004">
            <v>0</v>
          </cell>
          <cell r="S2004">
            <v>0</v>
          </cell>
          <cell r="T2004">
            <v>0</v>
          </cell>
          <cell r="U2004">
            <v>28392748.7</v>
          </cell>
          <cell r="V2004">
            <v>34313088.24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</row>
        <row r="2004">
          <cell r="AF2004">
            <v>240000000</v>
          </cell>
          <cell r="AG2004">
            <v>0</v>
          </cell>
          <cell r="AH2004">
            <v>376500609.91</v>
          </cell>
          <cell r="AI2004">
            <v>10203750.87</v>
          </cell>
          <cell r="AJ2004">
            <v>-6884752.54</v>
          </cell>
          <cell r="AK2004">
            <v>0</v>
          </cell>
          <cell r="AL2004">
            <v>57077916.91</v>
          </cell>
          <cell r="AM2004">
            <v>0</v>
          </cell>
          <cell r="AN2004">
            <v>183737188.33</v>
          </cell>
          <cell r="AO2004">
            <v>258829065.52</v>
          </cell>
          <cell r="AP2004">
            <v>860634713.48</v>
          </cell>
          <cell r="AQ2004">
            <v>1119463779</v>
          </cell>
          <cell r="AR2004">
            <v>170436316.82</v>
          </cell>
          <cell r="AS2004">
            <v>88392748.7</v>
          </cell>
          <cell r="AT2004">
            <v>0</v>
          </cell>
          <cell r="AU2004">
            <v>88392748.7</v>
          </cell>
          <cell r="AV2004">
            <v>840227211.74</v>
          </cell>
          <cell r="AW2004">
            <v>928619960.44</v>
          </cell>
          <cell r="AX2004">
            <v>88392748.7</v>
          </cell>
          <cell r="AY2004">
            <v>840227211.74</v>
          </cell>
          <cell r="AZ2004">
            <v>0.0951872159393576</v>
          </cell>
          <cell r="BA2004">
            <v>0.904812784060642</v>
          </cell>
          <cell r="BB2004">
            <v>1.10520100690021</v>
          </cell>
          <cell r="BC2004">
            <v>0.0951872159393576</v>
          </cell>
          <cell r="BD2004">
            <v>0</v>
          </cell>
          <cell r="BE2004">
            <v>0.0951872159393576</v>
          </cell>
          <cell r="BF2004">
            <v>0.904812784060642</v>
          </cell>
        </row>
        <row r="2005">
          <cell r="A2005" t="str">
            <v>002290.SZ</v>
          </cell>
          <cell r="B2005" t="str">
            <v>禾盛新材</v>
          </cell>
          <cell r="C2005">
            <v>173406.6</v>
          </cell>
          <cell r="D2005">
            <v>59073512.5</v>
          </cell>
          <cell r="E2005">
            <v>0</v>
          </cell>
          <cell r="F2005">
            <v>0</v>
          </cell>
          <cell r="G2005">
            <v>0</v>
          </cell>
          <cell r="H2005">
            <v>0</v>
          </cell>
          <cell r="I2005">
            <v>483439904.37</v>
          </cell>
          <cell r="J2005">
            <v>0</v>
          </cell>
          <cell r="K2005">
            <v>8168101.65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46870.99</v>
          </cell>
          <cell r="Q2005">
            <v>21555286.64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1061853.21</v>
          </cell>
          <cell r="W2005">
            <v>0</v>
          </cell>
          <cell r="X2005">
            <v>490816666.67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3973333.33</v>
          </cell>
          <cell r="AD2005">
            <v>0</v>
          </cell>
        </row>
        <row r="2005">
          <cell r="AF2005">
            <v>247812330</v>
          </cell>
          <cell r="AG2005">
            <v>0</v>
          </cell>
          <cell r="AH2005">
            <v>1142047924.76</v>
          </cell>
          <cell r="AI2005">
            <v>19941000</v>
          </cell>
          <cell r="AJ2005">
            <v>0</v>
          </cell>
          <cell r="AK2005">
            <v>0</v>
          </cell>
          <cell r="AL2005">
            <v>43820454.38</v>
          </cell>
          <cell r="AM2005">
            <v>0</v>
          </cell>
          <cell r="AN2005">
            <v>-890891922.47</v>
          </cell>
          <cell r="AO2005">
            <v>1068308935.96</v>
          </cell>
          <cell r="AP2005">
            <v>562729786.67</v>
          </cell>
          <cell r="AQ2005">
            <v>1631038722.63</v>
          </cell>
          <cell r="AR2005">
            <v>518418756.79</v>
          </cell>
          <cell r="AS2005">
            <v>59073512.5</v>
          </cell>
          <cell r="AT2005">
            <v>490816666.67</v>
          </cell>
          <cell r="AU2005">
            <v>549890179.17</v>
          </cell>
          <cell r="AV2005">
            <v>522847786.67</v>
          </cell>
          <cell r="AW2005">
            <v>1072737965.84</v>
          </cell>
          <cell r="AX2005">
            <v>59073512.5</v>
          </cell>
          <cell r="AY2005">
            <v>1013664453.34</v>
          </cell>
          <cell r="AZ2005">
            <v>0.512604379336395</v>
          </cell>
          <cell r="BA2005">
            <v>0.487395620663605</v>
          </cell>
          <cell r="BB2005">
            <v>2.05172134833396</v>
          </cell>
          <cell r="BC2005">
            <v>0.0550679796754866</v>
          </cell>
          <cell r="BD2005">
            <v>0.457536399660908</v>
          </cell>
          <cell r="BE2005">
            <v>0.0550679796754866</v>
          </cell>
          <cell r="BF2005">
            <v>0.944932020324513</v>
          </cell>
        </row>
        <row r="2006">
          <cell r="A2006" t="str">
            <v>603789.SH</v>
          </cell>
          <cell r="B2006" t="str">
            <v>星光农机</v>
          </cell>
          <cell r="C2006">
            <v>763744.28</v>
          </cell>
          <cell r="D2006">
            <v>58853859.16</v>
          </cell>
          <cell r="E2006">
            <v>0</v>
          </cell>
          <cell r="F2006">
            <v>0</v>
          </cell>
          <cell r="G2006">
            <v>0</v>
          </cell>
          <cell r="H2006">
            <v>0</v>
          </cell>
          <cell r="I2006">
            <v>278015811.88</v>
          </cell>
          <cell r="J2006">
            <v>1889760.6</v>
          </cell>
          <cell r="K2006">
            <v>31649511.74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13364859.44</v>
          </cell>
          <cell r="Q2006">
            <v>3779484.01</v>
          </cell>
          <cell r="R2006">
            <v>0</v>
          </cell>
          <cell r="S2006">
            <v>0</v>
          </cell>
          <cell r="T2006">
            <v>0</v>
          </cell>
          <cell r="U2006">
            <v>15170833.33</v>
          </cell>
          <cell r="V2006">
            <v>3779192.25</v>
          </cell>
          <cell r="W2006">
            <v>0</v>
          </cell>
          <cell r="X2006">
            <v>39841666.66</v>
          </cell>
          <cell r="Y2006">
            <v>0</v>
          </cell>
          <cell r="Z2006">
            <v>0</v>
          </cell>
          <cell r="AA2006">
            <v>0</v>
          </cell>
          <cell r="AB2006">
            <v>6822573.96</v>
          </cell>
          <cell r="AC2006">
            <v>19966837.2</v>
          </cell>
          <cell r="AD2006">
            <v>0</v>
          </cell>
        </row>
        <row r="2006">
          <cell r="AF2006">
            <v>260000000</v>
          </cell>
          <cell r="AG2006">
            <v>0</v>
          </cell>
          <cell r="AH2006">
            <v>524426539.17</v>
          </cell>
          <cell r="AI2006">
            <v>0</v>
          </cell>
          <cell r="AJ2006">
            <v>0</v>
          </cell>
          <cell r="AK2006">
            <v>18638750.17</v>
          </cell>
          <cell r="AL2006">
            <v>59312785.49</v>
          </cell>
          <cell r="AM2006">
            <v>0</v>
          </cell>
          <cell r="AN2006">
            <v>-131754839.05</v>
          </cell>
          <cell r="AO2006">
            <v>473898134.51</v>
          </cell>
          <cell r="AP2006">
            <v>730623235.78</v>
          </cell>
          <cell r="AQ2006">
            <v>1204521370.29</v>
          </cell>
          <cell r="AR2006">
            <v>360031775.36</v>
          </cell>
          <cell r="AS2006">
            <v>74024692.49</v>
          </cell>
          <cell r="AT2006">
            <v>39841666.66</v>
          </cell>
          <cell r="AU2006">
            <v>113866359.15</v>
          </cell>
          <cell r="AV2006">
            <v>730623235.78</v>
          </cell>
          <cell r="AW2006">
            <v>844489594.93</v>
          </cell>
          <cell r="AX2006">
            <v>74024692.49</v>
          </cell>
          <cell r="AY2006">
            <v>770464902.44</v>
          </cell>
          <cell r="AZ2006">
            <v>0.134834531809049</v>
          </cell>
          <cell r="BA2006">
            <v>0.865165468190951</v>
          </cell>
          <cell r="BB2006">
            <v>1.15584825882035</v>
          </cell>
          <cell r="BC2006">
            <v>0.0876561332838398</v>
          </cell>
          <cell r="BD2006">
            <v>0.0471783985252092</v>
          </cell>
          <cell r="BE2006">
            <v>0.0876561332838398</v>
          </cell>
          <cell r="BF2006">
            <v>0.91234386671616</v>
          </cell>
        </row>
        <row r="2007">
          <cell r="A2007" t="str">
            <v>002883.SZ</v>
          </cell>
          <cell r="B2007" t="str">
            <v>中设股份</v>
          </cell>
          <cell r="C2007">
            <v>2018325.13</v>
          </cell>
          <cell r="D2007">
            <v>58780176.96</v>
          </cell>
          <cell r="E2007">
            <v>0</v>
          </cell>
          <cell r="F2007">
            <v>0</v>
          </cell>
          <cell r="G2007">
            <v>0</v>
          </cell>
          <cell r="H2007">
            <v>0</v>
          </cell>
          <cell r="I2007">
            <v>218593941.64</v>
          </cell>
          <cell r="J2007">
            <v>0</v>
          </cell>
          <cell r="K2007">
            <v>27369551.19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6020420.74</v>
          </cell>
          <cell r="Q2007">
            <v>21797124.61</v>
          </cell>
          <cell r="R2007">
            <v>0</v>
          </cell>
          <cell r="S2007">
            <v>0</v>
          </cell>
          <cell r="T2007">
            <v>0</v>
          </cell>
          <cell r="U2007">
            <v>2409633.63</v>
          </cell>
          <cell r="V2007">
            <v>20398333.06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</row>
        <row r="2007">
          <cell r="AF2007">
            <v>130257852</v>
          </cell>
          <cell r="AG2007">
            <v>0</v>
          </cell>
          <cell r="AH2007">
            <v>149373659.72</v>
          </cell>
          <cell r="AI2007">
            <v>6887203.2</v>
          </cell>
          <cell r="AJ2007">
            <v>3352.45</v>
          </cell>
          <cell r="AK2007">
            <v>0</v>
          </cell>
          <cell r="AL2007">
            <v>29600449.94</v>
          </cell>
          <cell r="AM2007">
            <v>0</v>
          </cell>
          <cell r="AN2007">
            <v>279083933.06</v>
          </cell>
          <cell r="AO2007">
            <v>357387506.96</v>
          </cell>
          <cell r="AP2007">
            <v>595206450.37</v>
          </cell>
          <cell r="AQ2007">
            <v>952593957.33</v>
          </cell>
          <cell r="AR2007">
            <v>296197696.37</v>
          </cell>
          <cell r="AS2007">
            <v>61189810.59</v>
          </cell>
          <cell r="AT2007">
            <v>0</v>
          </cell>
          <cell r="AU2007">
            <v>61189810.59</v>
          </cell>
          <cell r="AV2007">
            <v>581432043.97</v>
          </cell>
          <cell r="AW2007">
            <v>642621854.56</v>
          </cell>
          <cell r="AX2007">
            <v>61189810.59</v>
          </cell>
          <cell r="AY2007">
            <v>581432043.97</v>
          </cell>
          <cell r="AZ2007">
            <v>0.0952190003433611</v>
          </cell>
          <cell r="BA2007">
            <v>0.904780999656639</v>
          </cell>
          <cell r="BB2007">
            <v>1.10523983193667</v>
          </cell>
          <cell r="BC2007">
            <v>0.0952190003433611</v>
          </cell>
          <cell r="BD2007">
            <v>0</v>
          </cell>
          <cell r="BE2007">
            <v>0.0952190003433611</v>
          </cell>
          <cell r="BF2007">
            <v>0.904780999656639</v>
          </cell>
        </row>
        <row r="2008">
          <cell r="A2008" t="str">
            <v>000892.SZ</v>
          </cell>
          <cell r="B2008" t="str">
            <v>欢瑞世纪</v>
          </cell>
          <cell r="C2008">
            <v>110369.27</v>
          </cell>
          <cell r="D2008">
            <v>58237975</v>
          </cell>
          <cell r="E2008">
            <v>0</v>
          </cell>
          <cell r="F2008">
            <v>0</v>
          </cell>
          <cell r="G2008">
            <v>0</v>
          </cell>
          <cell r="H2008">
            <v>0</v>
          </cell>
          <cell r="I2008">
            <v>99904662.23</v>
          </cell>
          <cell r="J2008">
            <v>55508174.2</v>
          </cell>
          <cell r="K2008">
            <v>314474285.25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677267.78</v>
          </cell>
          <cell r="Q2008">
            <v>8714279.85</v>
          </cell>
          <cell r="R2008">
            <v>0</v>
          </cell>
          <cell r="S2008">
            <v>0</v>
          </cell>
          <cell r="T2008">
            <v>0</v>
          </cell>
          <cell r="U2008">
            <v>7962190.64</v>
          </cell>
          <cell r="V2008">
            <v>3017149.51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20413682.79</v>
          </cell>
          <cell r="AC2008">
            <v>0</v>
          </cell>
          <cell r="AD2008">
            <v>0</v>
          </cell>
        </row>
        <row r="2008">
          <cell r="AF2008">
            <v>980980473</v>
          </cell>
          <cell r="AG2008">
            <v>0</v>
          </cell>
          <cell r="AH2008">
            <v>1132999135.99</v>
          </cell>
          <cell r="AI2008">
            <v>0</v>
          </cell>
          <cell r="AJ2008">
            <v>0</v>
          </cell>
          <cell r="AK2008">
            <v>0</v>
          </cell>
          <cell r="AL2008">
            <v>30835474.82</v>
          </cell>
          <cell r="AM2008">
            <v>0</v>
          </cell>
          <cell r="AN2008">
            <v>-215062313.44</v>
          </cell>
          <cell r="AO2008">
            <v>569020036.52</v>
          </cell>
          <cell r="AP2008">
            <v>1929752770.37</v>
          </cell>
          <cell r="AQ2008">
            <v>2498772806.89</v>
          </cell>
          <cell r="AR2008">
            <v>502819870.88</v>
          </cell>
          <cell r="AS2008">
            <v>66200165.64</v>
          </cell>
          <cell r="AT2008">
            <v>0</v>
          </cell>
          <cell r="AU2008">
            <v>66200165.64</v>
          </cell>
          <cell r="AV2008">
            <v>1929752770.37</v>
          </cell>
          <cell r="AW2008">
            <v>1995952936.01</v>
          </cell>
          <cell r="AX2008">
            <v>66200165.64</v>
          </cell>
          <cell r="AY2008">
            <v>1929752770.37</v>
          </cell>
          <cell r="AZ2008">
            <v>0.0331671977057421</v>
          </cell>
          <cell r="BA2008">
            <v>0.966832802294258</v>
          </cell>
          <cell r="BB2008">
            <v>1.03430499836894</v>
          </cell>
          <cell r="BC2008">
            <v>0.0331671977057421</v>
          </cell>
          <cell r="BD2008">
            <v>0</v>
          </cell>
          <cell r="BE2008">
            <v>0.0331671977057421</v>
          </cell>
          <cell r="BF2008">
            <v>0.966832802294258</v>
          </cell>
        </row>
        <row r="2009">
          <cell r="A2009" t="str">
            <v>603090.SH</v>
          </cell>
          <cell r="B2009" t="str">
            <v>宏盛股份</v>
          </cell>
          <cell r="C2009">
            <v>3345471.51</v>
          </cell>
          <cell r="D2009">
            <v>58052333.37</v>
          </cell>
          <cell r="E2009">
            <v>0</v>
          </cell>
          <cell r="F2009">
            <v>0</v>
          </cell>
          <cell r="G2009">
            <v>0</v>
          </cell>
          <cell r="H2009">
            <v>0</v>
          </cell>
          <cell r="I2009">
            <v>159251031.34</v>
          </cell>
          <cell r="J2009">
            <v>0</v>
          </cell>
          <cell r="K2009">
            <v>12328167.85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7699700.07</v>
          </cell>
          <cell r="Q2009">
            <v>9908949.26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1167186.35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2056580.69</v>
          </cell>
          <cell r="AD2009">
            <v>0</v>
          </cell>
        </row>
        <row r="2009">
          <cell r="AF2009">
            <v>100000000</v>
          </cell>
          <cell r="AG2009">
            <v>0</v>
          </cell>
          <cell r="AH2009">
            <v>222323824.54</v>
          </cell>
          <cell r="AI2009">
            <v>0</v>
          </cell>
          <cell r="AJ2009">
            <v>-7707.5</v>
          </cell>
          <cell r="AK2009">
            <v>0</v>
          </cell>
          <cell r="AL2009">
            <v>23758774.76</v>
          </cell>
          <cell r="AM2009">
            <v>0</v>
          </cell>
          <cell r="AN2009">
            <v>167947964.25</v>
          </cell>
          <cell r="AO2009">
            <v>253809420.44</v>
          </cell>
          <cell r="AP2009">
            <v>514022856.05</v>
          </cell>
          <cell r="AQ2009">
            <v>767832276.49</v>
          </cell>
          <cell r="AR2009">
            <v>195757087.07</v>
          </cell>
          <cell r="AS2009">
            <v>58052333.37</v>
          </cell>
          <cell r="AT2009">
            <v>0</v>
          </cell>
          <cell r="AU2009">
            <v>58052333.37</v>
          </cell>
          <cell r="AV2009">
            <v>514022856.05</v>
          </cell>
          <cell r="AW2009">
            <v>572075189.42</v>
          </cell>
          <cell r="AX2009">
            <v>58052333.37</v>
          </cell>
          <cell r="AY2009">
            <v>514022856.05</v>
          </cell>
          <cell r="AZ2009">
            <v>0.101476754181311</v>
          </cell>
          <cell r="BA2009">
            <v>0.898523245818689</v>
          </cell>
          <cell r="BB2009">
            <v>1.1129372608372</v>
          </cell>
          <cell r="BC2009">
            <v>0.101476754181311</v>
          </cell>
          <cell r="BD2009">
            <v>0</v>
          </cell>
          <cell r="BE2009">
            <v>0.101476754181311</v>
          </cell>
          <cell r="BF2009">
            <v>0.898523245818689</v>
          </cell>
        </row>
        <row r="2010">
          <cell r="A2010" t="str">
            <v>000737.SZ</v>
          </cell>
          <cell r="B2010" t="str">
            <v>北方铜业</v>
          </cell>
          <cell r="C2010">
            <v>26065178.62</v>
          </cell>
          <cell r="D2010">
            <v>58000000</v>
          </cell>
          <cell r="E2010">
            <v>0</v>
          </cell>
          <cell r="F2010">
            <v>0</v>
          </cell>
          <cell r="G2010">
            <v>0</v>
          </cell>
          <cell r="H2010">
            <v>0</v>
          </cell>
          <cell r="I2010">
            <v>211119672.42</v>
          </cell>
          <cell r="J2010">
            <v>0</v>
          </cell>
          <cell r="K2010">
            <v>20336880.69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2567422.92</v>
          </cell>
          <cell r="Q2010">
            <v>7034472.36</v>
          </cell>
          <cell r="R2010">
            <v>0</v>
          </cell>
          <cell r="S2010">
            <v>0</v>
          </cell>
          <cell r="T2010">
            <v>0</v>
          </cell>
          <cell r="U2010">
            <v>1481869.81</v>
          </cell>
          <cell r="V2010">
            <v>2643794.5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3860047.25</v>
          </cell>
          <cell r="AD2010">
            <v>0</v>
          </cell>
        </row>
        <row r="2010">
          <cell r="AF2010">
            <v>548760000</v>
          </cell>
          <cell r="AG2010">
            <v>0</v>
          </cell>
          <cell r="AH2010">
            <v>992957761.32</v>
          </cell>
          <cell r="AI2010">
            <v>0</v>
          </cell>
          <cell r="AJ2010">
            <v>78195535.83</v>
          </cell>
          <cell r="AK2010">
            <v>0</v>
          </cell>
          <cell r="AL2010">
            <v>88891261.62</v>
          </cell>
          <cell r="AM2010">
            <v>0</v>
          </cell>
          <cell r="AN2010">
            <v>-1202361273.12</v>
          </cell>
          <cell r="AO2010">
            <v>333109338.57</v>
          </cell>
          <cell r="AP2010">
            <v>506443285.65</v>
          </cell>
          <cell r="AQ2010">
            <v>839552624.22</v>
          </cell>
          <cell r="AR2010">
            <v>273627468.76</v>
          </cell>
          <cell r="AS2010">
            <v>59481869.81</v>
          </cell>
          <cell r="AT2010">
            <v>0</v>
          </cell>
          <cell r="AU2010">
            <v>59481869.81</v>
          </cell>
          <cell r="AV2010">
            <v>506443285.65</v>
          </cell>
          <cell r="AW2010">
            <v>565925155.46</v>
          </cell>
          <cell r="AX2010">
            <v>59481869.81</v>
          </cell>
          <cell r="AY2010">
            <v>506443285.65</v>
          </cell>
          <cell r="AZ2010">
            <v>0.105105541317829</v>
          </cell>
          <cell r="BA2010">
            <v>0.894894458682171</v>
          </cell>
          <cell r="BB2010">
            <v>1.1174502091259</v>
          </cell>
          <cell r="BC2010">
            <v>0.105105541317829</v>
          </cell>
          <cell r="BD2010">
            <v>0</v>
          </cell>
          <cell r="BE2010">
            <v>0.105105541317829</v>
          </cell>
          <cell r="BF2010">
            <v>0.894894458682171</v>
          </cell>
        </row>
        <row r="2011">
          <cell r="A2011" t="str">
            <v>000918.SZ</v>
          </cell>
          <cell r="B2011" t="str">
            <v>嘉凯城</v>
          </cell>
          <cell r="C2011">
            <v>344149714.52</v>
          </cell>
          <cell r="D2011">
            <v>57000000</v>
          </cell>
          <cell r="E2011">
            <v>0</v>
          </cell>
          <cell r="F2011">
            <v>0</v>
          </cell>
          <cell r="G2011">
            <v>0</v>
          </cell>
          <cell r="H2011">
            <v>0</v>
          </cell>
          <cell r="I2011">
            <v>1329896827.45</v>
          </cell>
          <cell r="J2011">
            <v>52010103.08</v>
          </cell>
          <cell r="K2011">
            <v>312908421.91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32416568.67</v>
          </cell>
          <cell r="Q2011">
            <v>1807305482.27</v>
          </cell>
          <cell r="R2011">
            <v>0</v>
          </cell>
          <cell r="S2011">
            <v>0</v>
          </cell>
          <cell r="T2011">
            <v>0</v>
          </cell>
          <cell r="U2011">
            <v>883216801.88</v>
          </cell>
          <cell r="V2011">
            <v>14179605.01</v>
          </cell>
          <cell r="W2011">
            <v>0</v>
          </cell>
          <cell r="X2011">
            <v>2055886230.56</v>
          </cell>
          <cell r="Y2011">
            <v>0</v>
          </cell>
          <cell r="Z2011">
            <v>0</v>
          </cell>
          <cell r="AA2011">
            <v>0</v>
          </cell>
          <cell r="AB2011">
            <v>9514952.4</v>
          </cell>
          <cell r="AC2011">
            <v>2996416.83</v>
          </cell>
          <cell r="AD2011">
            <v>0</v>
          </cell>
        </row>
        <row r="2011">
          <cell r="AF2011">
            <v>1804191500</v>
          </cell>
          <cell r="AG2011">
            <v>0</v>
          </cell>
          <cell r="AH2011">
            <v>-890962584.11</v>
          </cell>
          <cell r="AI2011">
            <v>0</v>
          </cell>
          <cell r="AJ2011">
            <v>638331872.17</v>
          </cell>
          <cell r="AK2011">
            <v>0</v>
          </cell>
          <cell r="AL2011">
            <v>309605086.29</v>
          </cell>
          <cell r="AM2011">
            <v>0</v>
          </cell>
          <cell r="AN2011">
            <v>-145251615.66</v>
          </cell>
          <cell r="AO2011">
            <v>6901481124.58</v>
          </cell>
          <cell r="AP2011">
            <v>1715914258.69</v>
          </cell>
          <cell r="AQ2011">
            <v>8617395383.27</v>
          </cell>
          <cell r="AR2011">
            <v>3905378092.14</v>
          </cell>
          <cell r="AS2011">
            <v>940216801.88</v>
          </cell>
          <cell r="AT2011">
            <v>2055886230.56</v>
          </cell>
          <cell r="AU2011">
            <v>2996103032.44</v>
          </cell>
          <cell r="AV2011">
            <v>1715914258.69</v>
          </cell>
          <cell r="AW2011">
            <v>4712017291.13</v>
          </cell>
          <cell r="AX2011">
            <v>940216801.88</v>
          </cell>
          <cell r="AY2011">
            <v>3771800489.25</v>
          </cell>
          <cell r="AZ2011">
            <v>0.635842962223404</v>
          </cell>
          <cell r="BA2011">
            <v>0.364157037776596</v>
          </cell>
          <cell r="BB2011">
            <v>2.74606803181841</v>
          </cell>
          <cell r="BC2011">
            <v>0.199535940508937</v>
          </cell>
          <cell r="BD2011">
            <v>0.436307021714467</v>
          </cell>
          <cell r="BE2011">
            <v>0.199535940508937</v>
          </cell>
          <cell r="BF2011">
            <v>0.800464059491063</v>
          </cell>
        </row>
        <row r="2012">
          <cell r="A2012" t="str">
            <v>002856.SZ</v>
          </cell>
          <cell r="B2012" t="str">
            <v>美芝股份</v>
          </cell>
          <cell r="C2012">
            <v>0</v>
          </cell>
          <cell r="D2012">
            <v>57000000</v>
          </cell>
          <cell r="E2012">
            <v>0</v>
          </cell>
          <cell r="F2012">
            <v>0</v>
          </cell>
          <cell r="G2012">
            <v>0</v>
          </cell>
          <cell r="H2012">
            <v>0</v>
          </cell>
          <cell r="I2012">
            <v>463877996.82</v>
          </cell>
          <cell r="J2012">
            <v>0</v>
          </cell>
          <cell r="K2012">
            <v>8928712.32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6973158.23</v>
          </cell>
          <cell r="Q2012">
            <v>18578463.71</v>
          </cell>
          <cell r="R2012">
            <v>0</v>
          </cell>
          <cell r="S2012">
            <v>0</v>
          </cell>
          <cell r="T2012">
            <v>0</v>
          </cell>
          <cell r="U2012">
            <v>2798282.74</v>
          </cell>
          <cell r="V2012">
            <v>86694226.02</v>
          </cell>
          <cell r="W2012">
            <v>0</v>
          </cell>
          <cell r="X2012">
            <v>30000000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</row>
        <row r="2012">
          <cell r="AF2012">
            <v>135312808</v>
          </cell>
          <cell r="AG2012">
            <v>0</v>
          </cell>
          <cell r="AH2012">
            <v>448494386.62</v>
          </cell>
          <cell r="AI2012">
            <v>0</v>
          </cell>
          <cell r="AJ2012">
            <v>0</v>
          </cell>
          <cell r="AK2012">
            <v>1046304.36</v>
          </cell>
          <cell r="AL2012">
            <v>29385820.15</v>
          </cell>
          <cell r="AM2012">
            <v>0</v>
          </cell>
          <cell r="AN2012">
            <v>176556666.24</v>
          </cell>
          <cell r="AO2012">
            <v>674850839.84</v>
          </cell>
          <cell r="AP2012">
            <v>790795985.37</v>
          </cell>
          <cell r="AQ2012">
            <v>1465646825.21</v>
          </cell>
          <cell r="AR2012">
            <v>585052557.1</v>
          </cell>
          <cell r="AS2012">
            <v>59798282.74</v>
          </cell>
          <cell r="AT2012">
            <v>30000000</v>
          </cell>
          <cell r="AU2012">
            <v>89798282.74</v>
          </cell>
          <cell r="AV2012">
            <v>790795985.37</v>
          </cell>
          <cell r="AW2012">
            <v>880594268.11</v>
          </cell>
          <cell r="AX2012">
            <v>59798282.74</v>
          </cell>
          <cell r="AY2012">
            <v>820795985.37</v>
          </cell>
          <cell r="AZ2012">
            <v>0.101974639163541</v>
          </cell>
          <cell r="BA2012">
            <v>0.898025360836459</v>
          </cell>
          <cell r="BB2012">
            <v>1.11355429769662</v>
          </cell>
          <cell r="BC2012">
            <v>0.0679067362865576</v>
          </cell>
          <cell r="BD2012">
            <v>0.0340679028769837</v>
          </cell>
          <cell r="BE2012">
            <v>0.0679067362865576</v>
          </cell>
          <cell r="BF2012">
            <v>0.932093263713442</v>
          </cell>
        </row>
        <row r="2013">
          <cell r="A2013" t="str">
            <v>002962.SZ</v>
          </cell>
          <cell r="B2013" t="str">
            <v>五方光电</v>
          </cell>
          <cell r="C2013">
            <v>0</v>
          </cell>
          <cell r="D2013">
            <v>56316188.87</v>
          </cell>
          <cell r="E2013">
            <v>0</v>
          </cell>
          <cell r="F2013">
            <v>0</v>
          </cell>
          <cell r="G2013">
            <v>0</v>
          </cell>
          <cell r="H2013">
            <v>0</v>
          </cell>
          <cell r="I2013">
            <v>163568329.83</v>
          </cell>
          <cell r="J2013">
            <v>2525895.78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8541097.64</v>
          </cell>
          <cell r="Q2013">
            <v>10003484.34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27656248.75</v>
          </cell>
          <cell r="AD2013">
            <v>0</v>
          </cell>
        </row>
        <row r="2013">
          <cell r="AF2013">
            <v>294053760</v>
          </cell>
          <cell r="AG2013">
            <v>0</v>
          </cell>
          <cell r="AH2013">
            <v>979103084.38</v>
          </cell>
          <cell r="AI2013">
            <v>33647371.2</v>
          </cell>
          <cell r="AJ2013">
            <v>0</v>
          </cell>
          <cell r="AK2013">
            <v>0</v>
          </cell>
          <cell r="AL2013">
            <v>49971638.29</v>
          </cell>
          <cell r="AM2013">
            <v>0</v>
          </cell>
          <cell r="AN2013">
            <v>473472525.17</v>
          </cell>
          <cell r="AO2013">
            <v>268611245.21</v>
          </cell>
          <cell r="AP2013">
            <v>1830248379.04</v>
          </cell>
          <cell r="AQ2013">
            <v>2098859624.25</v>
          </cell>
          <cell r="AR2013">
            <v>212295056.34</v>
          </cell>
          <cell r="AS2013">
            <v>56316188.87</v>
          </cell>
          <cell r="AT2013">
            <v>0</v>
          </cell>
          <cell r="AU2013">
            <v>56316188.87</v>
          </cell>
          <cell r="AV2013">
            <v>1762953636.64</v>
          </cell>
          <cell r="AW2013">
            <v>1819269825.51</v>
          </cell>
          <cell r="AX2013">
            <v>56316188.87</v>
          </cell>
          <cell r="AY2013">
            <v>1762953636.64</v>
          </cell>
          <cell r="AZ2013">
            <v>0.0309553800543098</v>
          </cell>
          <cell r="BA2013">
            <v>0.96904461994569</v>
          </cell>
          <cell r="BB2013">
            <v>1.03194422570144</v>
          </cell>
          <cell r="BC2013">
            <v>0.0309553800543098</v>
          </cell>
          <cell r="BD2013">
            <v>0</v>
          </cell>
          <cell r="BE2013">
            <v>0.0309553800543098</v>
          </cell>
          <cell r="BF2013">
            <v>0.96904461994569</v>
          </cell>
        </row>
        <row r="2014">
          <cell r="A2014" t="str">
            <v>603739.SH</v>
          </cell>
          <cell r="B2014" t="str">
            <v>蔚蓝生物</v>
          </cell>
          <cell r="C2014">
            <v>2792358.61</v>
          </cell>
          <cell r="D2014">
            <v>55500876.17</v>
          </cell>
          <cell r="E2014">
            <v>0</v>
          </cell>
          <cell r="F2014">
            <v>0</v>
          </cell>
          <cell r="G2014">
            <v>0</v>
          </cell>
          <cell r="H2014">
            <v>0</v>
          </cell>
          <cell r="I2014">
            <v>82244988.12</v>
          </cell>
          <cell r="J2014">
            <v>0</v>
          </cell>
          <cell r="K2014">
            <v>12968213.16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27760814.98</v>
          </cell>
          <cell r="Q2014">
            <v>9089332.84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19291060.93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55680101.01</v>
          </cell>
          <cell r="AD2014">
            <v>0</v>
          </cell>
        </row>
        <row r="2014">
          <cell r="AF2014">
            <v>252084840</v>
          </cell>
          <cell r="AG2014">
            <v>0</v>
          </cell>
          <cell r="AH2014">
            <v>708952817.36</v>
          </cell>
          <cell r="AI2014">
            <v>0</v>
          </cell>
          <cell r="AJ2014">
            <v>-6928951.34</v>
          </cell>
          <cell r="AK2014">
            <v>0</v>
          </cell>
          <cell r="AL2014">
            <v>46636564.42</v>
          </cell>
          <cell r="AM2014">
            <v>0</v>
          </cell>
          <cell r="AN2014">
            <v>589900394.16</v>
          </cell>
          <cell r="AO2014">
            <v>265327745.82</v>
          </cell>
          <cell r="AP2014">
            <v>1590645664.6</v>
          </cell>
          <cell r="AQ2014">
            <v>1855973410.42</v>
          </cell>
          <cell r="AR2014">
            <v>209826869.65</v>
          </cell>
          <cell r="AS2014">
            <v>55500876.17</v>
          </cell>
          <cell r="AT2014">
            <v>0</v>
          </cell>
          <cell r="AU2014">
            <v>55500876.17</v>
          </cell>
          <cell r="AV2014">
            <v>1590645664.6</v>
          </cell>
          <cell r="AW2014">
            <v>1646146540.77</v>
          </cell>
          <cell r="AX2014">
            <v>55500876.17</v>
          </cell>
          <cell r="AY2014">
            <v>1590645664.6</v>
          </cell>
          <cell r="AZ2014">
            <v>0.0337156351487632</v>
          </cell>
          <cell r="BA2014">
            <v>0.966284364851237</v>
          </cell>
          <cell r="BB2014">
            <v>1.0348920425241</v>
          </cell>
          <cell r="BC2014">
            <v>0.0337156351487632</v>
          </cell>
          <cell r="BD2014">
            <v>0</v>
          </cell>
          <cell r="BE2014">
            <v>0.0337156351487632</v>
          </cell>
          <cell r="BF2014">
            <v>0.966284364851237</v>
          </cell>
        </row>
        <row r="2015">
          <cell r="A2015" t="str">
            <v>002633.SZ</v>
          </cell>
          <cell r="B2015" t="str">
            <v>申科股份</v>
          </cell>
          <cell r="C2015">
            <v>0</v>
          </cell>
          <cell r="D2015">
            <v>55067085.62</v>
          </cell>
          <cell r="E2015">
            <v>0</v>
          </cell>
          <cell r="F2015">
            <v>0</v>
          </cell>
          <cell r="G2015">
            <v>0</v>
          </cell>
          <cell r="H2015">
            <v>0</v>
          </cell>
          <cell r="I2015">
            <v>88828992.1</v>
          </cell>
          <cell r="J2015">
            <v>0</v>
          </cell>
          <cell r="K2015">
            <v>6771222.04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10120364.25</v>
          </cell>
          <cell r="Q2015">
            <v>766304.61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880258.86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328000.61</v>
          </cell>
          <cell r="AD2015">
            <v>0</v>
          </cell>
        </row>
        <row r="2015">
          <cell r="AF2015">
            <v>150000000</v>
          </cell>
          <cell r="AG2015">
            <v>0</v>
          </cell>
          <cell r="AH2015">
            <v>323222314.24</v>
          </cell>
          <cell r="AI2015">
            <v>0</v>
          </cell>
          <cell r="AJ2015">
            <v>0</v>
          </cell>
          <cell r="AK2015">
            <v>0</v>
          </cell>
          <cell r="AL2015">
            <v>17686669.06</v>
          </cell>
          <cell r="AM2015">
            <v>0</v>
          </cell>
          <cell r="AN2015">
            <v>-6297138.78</v>
          </cell>
          <cell r="AO2015">
            <v>162762228.09</v>
          </cell>
          <cell r="AP2015">
            <v>484611844.52</v>
          </cell>
          <cell r="AQ2015">
            <v>647374072.61</v>
          </cell>
          <cell r="AR2015">
            <v>107695142.47</v>
          </cell>
          <cell r="AS2015">
            <v>55067085.62</v>
          </cell>
          <cell r="AT2015">
            <v>0</v>
          </cell>
          <cell r="AU2015">
            <v>55067085.62</v>
          </cell>
          <cell r="AV2015">
            <v>484611844.52</v>
          </cell>
          <cell r="AW2015">
            <v>539678930.14</v>
          </cell>
          <cell r="AX2015">
            <v>55067085.62</v>
          </cell>
          <cell r="AY2015">
            <v>484611844.52</v>
          </cell>
          <cell r="AZ2015">
            <v>0.102036752862882</v>
          </cell>
          <cell r="BA2015">
            <v>0.897963247137118</v>
          </cell>
          <cell r="BB2015">
            <v>1.11363132420864</v>
          </cell>
          <cell r="BC2015">
            <v>0.102036752862882</v>
          </cell>
          <cell r="BD2015">
            <v>0</v>
          </cell>
          <cell r="BE2015">
            <v>0.102036752862882</v>
          </cell>
          <cell r="BF2015">
            <v>0.897963247137118</v>
          </cell>
        </row>
        <row r="2016">
          <cell r="A2016" t="str">
            <v>001288.SZ</v>
          </cell>
          <cell r="B2016" t="str">
            <v>运机集团</v>
          </cell>
          <cell r="C2016">
            <v>21926457.06</v>
          </cell>
          <cell r="D2016">
            <v>55000000</v>
          </cell>
          <cell r="E2016">
            <v>0</v>
          </cell>
          <cell r="F2016">
            <v>0</v>
          </cell>
          <cell r="G2016">
            <v>0</v>
          </cell>
          <cell r="H2016">
            <v>0</v>
          </cell>
          <cell r="I2016">
            <v>368847501.62</v>
          </cell>
          <cell r="J2016">
            <v>0</v>
          </cell>
          <cell r="K2016">
            <v>112426328.95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6183361.92</v>
          </cell>
          <cell r="Q2016">
            <v>1533716.61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14615422.76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13420000</v>
          </cell>
          <cell r="AD2016">
            <v>0</v>
          </cell>
        </row>
        <row r="2016">
          <cell r="AF2016">
            <v>120000000</v>
          </cell>
          <cell r="AG2016">
            <v>0</v>
          </cell>
          <cell r="AH2016">
            <v>211895099.81</v>
          </cell>
          <cell r="AI2016">
            <v>0</v>
          </cell>
          <cell r="AJ2016">
            <v>124249923.32</v>
          </cell>
          <cell r="AK2016">
            <v>12960510.71</v>
          </cell>
          <cell r="AL2016">
            <v>60000000</v>
          </cell>
          <cell r="AM2016">
            <v>0</v>
          </cell>
          <cell r="AN2016">
            <v>687408404.15</v>
          </cell>
          <cell r="AO2016">
            <v>593952788.92</v>
          </cell>
          <cell r="AP2016">
            <v>1216513937.99</v>
          </cell>
          <cell r="AQ2016">
            <v>1810466726.91</v>
          </cell>
          <cell r="AR2016">
            <v>538952788.92</v>
          </cell>
          <cell r="AS2016">
            <v>55000000</v>
          </cell>
          <cell r="AT2016">
            <v>0</v>
          </cell>
          <cell r="AU2016">
            <v>55000000</v>
          </cell>
          <cell r="AV2016">
            <v>1216513937.99</v>
          </cell>
          <cell r="AW2016">
            <v>1271513937.99</v>
          </cell>
          <cell r="AX2016">
            <v>55000000</v>
          </cell>
          <cell r="AY2016">
            <v>1216513937.99</v>
          </cell>
          <cell r="AZ2016">
            <v>0.0432555226936353</v>
          </cell>
          <cell r="BA2016">
            <v>0.956744477306365</v>
          </cell>
          <cell r="BB2016">
            <v>1.04521115482727</v>
          </cell>
          <cell r="BC2016">
            <v>0.0432555226936353</v>
          </cell>
          <cell r="BD2016">
            <v>0</v>
          </cell>
          <cell r="BE2016">
            <v>0.0432555226936353</v>
          </cell>
          <cell r="BF2016">
            <v>0.956744477306365</v>
          </cell>
        </row>
        <row r="2017">
          <cell r="A2017" t="str">
            <v>603421.SH</v>
          </cell>
          <cell r="B2017" t="str">
            <v>鼎信通讯</v>
          </cell>
          <cell r="C2017">
            <v>18566913.77</v>
          </cell>
          <cell r="D2017">
            <v>55000000</v>
          </cell>
          <cell r="E2017">
            <v>0</v>
          </cell>
          <cell r="F2017">
            <v>0</v>
          </cell>
          <cell r="G2017">
            <v>0</v>
          </cell>
          <cell r="H2017">
            <v>0</v>
          </cell>
          <cell r="I2017">
            <v>1087203940.69</v>
          </cell>
          <cell r="J2017">
            <v>0</v>
          </cell>
          <cell r="K2017">
            <v>98900815.78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43012264.29</v>
          </cell>
          <cell r="Q2017">
            <v>12593297.66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12830252.74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</row>
        <row r="2017">
          <cell r="AF2017">
            <v>653192211</v>
          </cell>
          <cell r="AG2017">
            <v>0</v>
          </cell>
          <cell r="AH2017">
            <v>995098392.54</v>
          </cell>
          <cell r="AI2017">
            <v>12161715.28</v>
          </cell>
          <cell r="AJ2017">
            <v>0</v>
          </cell>
          <cell r="AK2017">
            <v>0</v>
          </cell>
          <cell r="AL2017">
            <v>245040510.59</v>
          </cell>
          <cell r="AM2017">
            <v>0</v>
          </cell>
          <cell r="AN2017">
            <v>1178062468.35</v>
          </cell>
          <cell r="AO2017">
            <v>1328107484.93</v>
          </cell>
          <cell r="AP2017">
            <v>3083555297.76</v>
          </cell>
          <cell r="AQ2017">
            <v>4411662782.69</v>
          </cell>
          <cell r="AR2017">
            <v>1273107484.93</v>
          </cell>
          <cell r="AS2017">
            <v>55000000</v>
          </cell>
          <cell r="AT2017">
            <v>0</v>
          </cell>
          <cell r="AU2017">
            <v>55000000</v>
          </cell>
          <cell r="AV2017">
            <v>3059231867.2</v>
          </cell>
          <cell r="AW2017">
            <v>3114231867.2</v>
          </cell>
          <cell r="AX2017">
            <v>55000000</v>
          </cell>
          <cell r="AY2017">
            <v>3059231867.2</v>
          </cell>
          <cell r="AZ2017">
            <v>0.0176608558210697</v>
          </cell>
          <cell r="BA2017">
            <v>0.98233914417893</v>
          </cell>
          <cell r="BB2017">
            <v>1.01797836920754</v>
          </cell>
          <cell r="BC2017">
            <v>0.0176608558210697</v>
          </cell>
          <cell r="BD2017">
            <v>0</v>
          </cell>
          <cell r="BE2017">
            <v>0.0176608558210697</v>
          </cell>
          <cell r="BF2017">
            <v>0.98233914417893</v>
          </cell>
        </row>
        <row r="2018">
          <cell r="A2018" t="str">
            <v>600539.SH</v>
          </cell>
          <cell r="B2018" t="str">
            <v>狮头股份</v>
          </cell>
          <cell r="C2018">
            <v>5209168.48</v>
          </cell>
          <cell r="D2018">
            <v>54397761.03</v>
          </cell>
          <cell r="E2018">
            <v>0</v>
          </cell>
          <cell r="F2018">
            <v>0</v>
          </cell>
          <cell r="G2018">
            <v>0</v>
          </cell>
          <cell r="H2018">
            <v>0</v>
          </cell>
          <cell r="I2018">
            <v>24888086.01</v>
          </cell>
          <cell r="J2018">
            <v>0</v>
          </cell>
          <cell r="K2018">
            <v>3934008.35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6018366.39</v>
          </cell>
          <cell r="Q2018">
            <v>7164184.52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323751.94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</row>
        <row r="2018">
          <cell r="AF2018">
            <v>230000000</v>
          </cell>
          <cell r="AG2018">
            <v>0</v>
          </cell>
          <cell r="AH2018">
            <v>546357838.12</v>
          </cell>
          <cell r="AI2018">
            <v>0</v>
          </cell>
          <cell r="AJ2018">
            <v>0</v>
          </cell>
          <cell r="AK2018">
            <v>0</v>
          </cell>
          <cell r="AL2018">
            <v>37406629.52</v>
          </cell>
          <cell r="AM2018">
            <v>0</v>
          </cell>
          <cell r="AN2018">
            <v>-382616160.16</v>
          </cell>
          <cell r="AO2018">
            <v>101935326.72</v>
          </cell>
          <cell r="AP2018">
            <v>431148307.48</v>
          </cell>
          <cell r="AQ2018">
            <v>533083634.2</v>
          </cell>
          <cell r="AR2018">
            <v>47537565.69</v>
          </cell>
          <cell r="AS2018">
            <v>54397761.03</v>
          </cell>
          <cell r="AT2018">
            <v>0</v>
          </cell>
          <cell r="AU2018">
            <v>54397761.03</v>
          </cell>
          <cell r="AV2018">
            <v>431148307.48</v>
          </cell>
          <cell r="AW2018">
            <v>485546068.51</v>
          </cell>
          <cell r="AX2018">
            <v>54397761.03</v>
          </cell>
          <cell r="AY2018">
            <v>431148307.48</v>
          </cell>
          <cell r="AZ2018">
            <v>0.112034191105555</v>
          </cell>
          <cell r="BA2018">
            <v>0.887965808894445</v>
          </cell>
          <cell r="BB2018">
            <v>1.12616948758989</v>
          </cell>
          <cell r="BC2018">
            <v>0.112034191105555</v>
          </cell>
          <cell r="BD2018">
            <v>0</v>
          </cell>
          <cell r="BE2018">
            <v>0.112034191105555</v>
          </cell>
          <cell r="BF2018">
            <v>0.887965808894445</v>
          </cell>
        </row>
        <row r="2019">
          <cell r="A2019" t="str">
            <v>605077.SH</v>
          </cell>
          <cell r="B2019" t="str">
            <v>华康股份</v>
          </cell>
          <cell r="C2019">
            <v>29117271.48</v>
          </cell>
          <cell r="D2019">
            <v>53459345</v>
          </cell>
          <cell r="E2019">
            <v>0</v>
          </cell>
          <cell r="F2019">
            <v>0</v>
          </cell>
          <cell r="G2019">
            <v>0</v>
          </cell>
          <cell r="H2019">
            <v>0</v>
          </cell>
          <cell r="I2019">
            <v>210413019.68</v>
          </cell>
          <cell r="J2019">
            <v>0</v>
          </cell>
          <cell r="K2019">
            <v>8995689.07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28923805.08</v>
          </cell>
          <cell r="Q2019">
            <v>11029680.09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525465.79</v>
          </cell>
          <cell r="W2019">
            <v>0</v>
          </cell>
          <cell r="X2019">
            <v>20018250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28328443.24</v>
          </cell>
          <cell r="AD2019">
            <v>0</v>
          </cell>
        </row>
        <row r="2019">
          <cell r="AF2019">
            <v>163184000</v>
          </cell>
          <cell r="AG2019">
            <v>0</v>
          </cell>
          <cell r="AH2019">
            <v>1469991566.05</v>
          </cell>
          <cell r="AI2019">
            <v>0</v>
          </cell>
          <cell r="AJ2019">
            <v>-14281.51</v>
          </cell>
          <cell r="AK2019">
            <v>0</v>
          </cell>
          <cell r="AL2019">
            <v>79225941.12</v>
          </cell>
          <cell r="AM2019">
            <v>0</v>
          </cell>
          <cell r="AN2019">
            <v>669042068.85</v>
          </cell>
          <cell r="AO2019">
            <v>390810969.43</v>
          </cell>
          <cell r="AP2019">
            <v>2381429294.51</v>
          </cell>
          <cell r="AQ2019">
            <v>2772240263.94</v>
          </cell>
          <cell r="AR2019">
            <v>317333374.43</v>
          </cell>
          <cell r="AS2019">
            <v>53459345</v>
          </cell>
          <cell r="AT2019">
            <v>20018250</v>
          </cell>
          <cell r="AU2019">
            <v>73477595</v>
          </cell>
          <cell r="AV2019">
            <v>2381429294.51</v>
          </cell>
          <cell r="AW2019">
            <v>2454906889.51</v>
          </cell>
          <cell r="AX2019">
            <v>53459345</v>
          </cell>
          <cell r="AY2019">
            <v>2401447544.51</v>
          </cell>
          <cell r="AZ2019">
            <v>0.0299309091167471</v>
          </cell>
          <cell r="BA2019">
            <v>0.970069090883253</v>
          </cell>
          <cell r="BB2019">
            <v>1.03085440964777</v>
          </cell>
          <cell r="BC2019">
            <v>0.0217765265267028</v>
          </cell>
          <cell r="BD2019">
            <v>0.00815438259004424</v>
          </cell>
          <cell r="BE2019">
            <v>0.0217765265267028</v>
          </cell>
          <cell r="BF2019">
            <v>0.978223473473297</v>
          </cell>
        </row>
        <row r="2020">
          <cell r="A2020" t="str">
            <v>001202.SZ</v>
          </cell>
          <cell r="B2020" t="str">
            <v>炬申股份</v>
          </cell>
          <cell r="C2020">
            <v>474645.2</v>
          </cell>
          <cell r="D2020">
            <v>52558527.78</v>
          </cell>
          <cell r="E2020">
            <v>0</v>
          </cell>
          <cell r="F2020">
            <v>0</v>
          </cell>
          <cell r="G2020">
            <v>0</v>
          </cell>
          <cell r="H2020">
            <v>0</v>
          </cell>
          <cell r="I2020">
            <v>18732392.29</v>
          </cell>
          <cell r="J2020">
            <v>0</v>
          </cell>
          <cell r="K2020">
            <v>3629145.03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3698351.66</v>
          </cell>
          <cell r="Q2020">
            <v>6366038.46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</row>
        <row r="2020">
          <cell r="AF2020">
            <v>128800000</v>
          </cell>
          <cell r="AG2020">
            <v>0</v>
          </cell>
          <cell r="AH2020">
            <v>405977706.34</v>
          </cell>
          <cell r="AI2020">
            <v>0</v>
          </cell>
          <cell r="AJ2020">
            <v>0</v>
          </cell>
          <cell r="AK2020">
            <v>1535735.41</v>
          </cell>
          <cell r="AL2020">
            <v>15438469.87</v>
          </cell>
          <cell r="AM2020">
            <v>0</v>
          </cell>
          <cell r="AN2020">
            <v>173209935.85</v>
          </cell>
          <cell r="AO2020">
            <v>85459100.42</v>
          </cell>
          <cell r="AP2020">
            <v>724961847.47</v>
          </cell>
          <cell r="AQ2020">
            <v>810420947.89</v>
          </cell>
          <cell r="AR2020">
            <v>32900572.64</v>
          </cell>
          <cell r="AS2020">
            <v>52558527.78</v>
          </cell>
          <cell r="AT2020">
            <v>0</v>
          </cell>
          <cell r="AU2020">
            <v>52558527.78</v>
          </cell>
          <cell r="AV2020">
            <v>724961847.47</v>
          </cell>
          <cell r="AW2020">
            <v>777520375.25</v>
          </cell>
          <cell r="AX2020">
            <v>52558527.78</v>
          </cell>
          <cell r="AY2020">
            <v>724961847.47</v>
          </cell>
          <cell r="AZ2020">
            <v>0.0675976211724363</v>
          </cell>
          <cell r="BA2020">
            <v>0.932402378827564</v>
          </cell>
          <cell r="BB2020">
            <v>1.07249833624131</v>
          </cell>
          <cell r="BC2020">
            <v>0.0675976211724363</v>
          </cell>
          <cell r="BD2020">
            <v>0</v>
          </cell>
          <cell r="BE2020">
            <v>0.0675976211724363</v>
          </cell>
          <cell r="BF2020">
            <v>0.932402378827564</v>
          </cell>
        </row>
        <row r="2021">
          <cell r="A2021" t="str">
            <v>603755.SH</v>
          </cell>
          <cell r="B2021" t="str">
            <v>日辰股份</v>
          </cell>
          <cell r="C2021">
            <v>0</v>
          </cell>
          <cell r="D2021">
            <v>52500000</v>
          </cell>
          <cell r="E2021">
            <v>0</v>
          </cell>
          <cell r="F2021">
            <v>0</v>
          </cell>
          <cell r="G2021">
            <v>0</v>
          </cell>
          <cell r="H2021">
            <v>0</v>
          </cell>
          <cell r="I2021">
            <v>44231698.78</v>
          </cell>
          <cell r="J2021">
            <v>0</v>
          </cell>
          <cell r="K2021">
            <v>598424.72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7852699.98</v>
          </cell>
          <cell r="Q2021">
            <v>6508601.77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77795.21</v>
          </cell>
          <cell r="W2021">
            <v>0</v>
          </cell>
          <cell r="X2021">
            <v>38250000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590668.93</v>
          </cell>
          <cell r="AD2021">
            <v>0</v>
          </cell>
        </row>
        <row r="2021">
          <cell r="AF2021">
            <v>98613681</v>
          </cell>
          <cell r="AG2021">
            <v>0</v>
          </cell>
          <cell r="AH2021">
            <v>347338750.97</v>
          </cell>
          <cell r="AI2021">
            <v>0</v>
          </cell>
          <cell r="AJ2021">
            <v>0</v>
          </cell>
          <cell r="AK2021">
            <v>0</v>
          </cell>
          <cell r="AL2021">
            <v>32207793.95</v>
          </cell>
          <cell r="AM2021">
            <v>0</v>
          </cell>
          <cell r="AN2021">
            <v>157829671.26</v>
          </cell>
          <cell r="AO2021">
            <v>150609889.39</v>
          </cell>
          <cell r="AP2021">
            <v>635989897.18</v>
          </cell>
          <cell r="AQ2021">
            <v>786599786.57</v>
          </cell>
          <cell r="AR2021">
            <v>59859889.39</v>
          </cell>
          <cell r="AS2021">
            <v>52500000</v>
          </cell>
          <cell r="AT2021">
            <v>38250000</v>
          </cell>
          <cell r="AU2021">
            <v>90750000</v>
          </cell>
          <cell r="AV2021">
            <v>635989897.18</v>
          </cell>
          <cell r="AW2021">
            <v>726739897.18</v>
          </cell>
          <cell r="AX2021">
            <v>52500000</v>
          </cell>
          <cell r="AY2021">
            <v>674239897.18</v>
          </cell>
          <cell r="AZ2021">
            <v>0.124872736934</v>
          </cell>
          <cell r="BA2021">
            <v>0.875127263066001</v>
          </cell>
          <cell r="BB2021">
            <v>1.14269094588198</v>
          </cell>
          <cell r="BC2021">
            <v>0.0722404263254543</v>
          </cell>
          <cell r="BD2021">
            <v>0.0526323106085453</v>
          </cell>
          <cell r="BE2021">
            <v>0.0722404263254543</v>
          </cell>
          <cell r="BF2021">
            <v>0.927759573674546</v>
          </cell>
        </row>
        <row r="2022">
          <cell r="A2022" t="str">
            <v>000029.SZ</v>
          </cell>
          <cell r="B2022" t="str">
            <v>深深房A</v>
          </cell>
          <cell r="C2022">
            <v>9601940.74</v>
          </cell>
          <cell r="D2022">
            <v>52261448.28</v>
          </cell>
          <cell r="E2022">
            <v>0</v>
          </cell>
          <cell r="F2022">
            <v>0</v>
          </cell>
          <cell r="G2022">
            <v>0</v>
          </cell>
          <cell r="H2022">
            <v>0</v>
          </cell>
          <cell r="I2022">
            <v>410623864.26</v>
          </cell>
          <cell r="J2022">
            <v>7234825.01</v>
          </cell>
          <cell r="K2022">
            <v>322759572.82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56949499.33</v>
          </cell>
          <cell r="Q2022">
            <v>534560448.32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16052821.06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</row>
        <row r="2022">
          <cell r="AF2022">
            <v>1011660000</v>
          </cell>
          <cell r="AG2022">
            <v>0</v>
          </cell>
          <cell r="AH2022">
            <v>978244910.11</v>
          </cell>
          <cell r="AI2022">
            <v>0</v>
          </cell>
          <cell r="AJ2022">
            <v>28197323.73</v>
          </cell>
          <cell r="AK2022">
            <v>0</v>
          </cell>
          <cell r="AL2022">
            <v>218724273.67</v>
          </cell>
          <cell r="AM2022">
            <v>0</v>
          </cell>
          <cell r="AN2022">
            <v>1636245647.24</v>
          </cell>
          <cell r="AO2022">
            <v>1410044419.82</v>
          </cell>
          <cell r="AP2022">
            <v>3873072154.75</v>
          </cell>
          <cell r="AQ2022">
            <v>5283116574.57</v>
          </cell>
          <cell r="AR2022">
            <v>1357782971.54</v>
          </cell>
          <cell r="AS2022">
            <v>52261448.28</v>
          </cell>
          <cell r="AT2022">
            <v>0</v>
          </cell>
          <cell r="AU2022">
            <v>52261448.28</v>
          </cell>
          <cell r="AV2022">
            <v>3873072154.75</v>
          </cell>
          <cell r="AW2022">
            <v>3925333603.03</v>
          </cell>
          <cell r="AX2022">
            <v>52261448.28</v>
          </cell>
          <cell r="AY2022">
            <v>3873072154.75</v>
          </cell>
          <cell r="AZ2022">
            <v>0.0133138870641871</v>
          </cell>
          <cell r="BA2022">
            <v>0.986686112935813</v>
          </cell>
          <cell r="BB2022">
            <v>1.01349353851203</v>
          </cell>
          <cell r="BC2022">
            <v>0.0133138870641871</v>
          </cell>
          <cell r="BD2022">
            <v>0</v>
          </cell>
          <cell r="BE2022">
            <v>0.0133138870641871</v>
          </cell>
          <cell r="BF2022">
            <v>0.986686112935813</v>
          </cell>
        </row>
        <row r="2023">
          <cell r="A2023" t="str">
            <v>603666.SH</v>
          </cell>
          <cell r="B2023" t="str">
            <v>亿嘉和</v>
          </cell>
          <cell r="C2023">
            <v>1042783.85</v>
          </cell>
          <cell r="D2023">
            <v>51905016.02</v>
          </cell>
          <cell r="E2023">
            <v>0</v>
          </cell>
          <cell r="F2023">
            <v>0</v>
          </cell>
          <cell r="G2023">
            <v>0</v>
          </cell>
          <cell r="H2023">
            <v>0</v>
          </cell>
          <cell r="I2023">
            <v>302416701.86</v>
          </cell>
          <cell r="J2023">
            <v>0</v>
          </cell>
          <cell r="K2023">
            <v>45911610.88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23338635.3</v>
          </cell>
          <cell r="Q2023">
            <v>45806338.6</v>
          </cell>
          <cell r="R2023">
            <v>0</v>
          </cell>
          <cell r="S2023">
            <v>0</v>
          </cell>
          <cell r="T2023">
            <v>0</v>
          </cell>
          <cell r="U2023">
            <v>22282490.9</v>
          </cell>
          <cell r="V2023">
            <v>13568509.41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24165938.86</v>
          </cell>
          <cell r="AC2023">
            <v>19978013.62</v>
          </cell>
          <cell r="AD2023">
            <v>0</v>
          </cell>
        </row>
        <row r="2023">
          <cell r="AF2023">
            <v>206728564</v>
          </cell>
          <cell r="AG2023">
            <v>0</v>
          </cell>
          <cell r="AH2023">
            <v>1200292608.2</v>
          </cell>
          <cell r="AI2023">
            <v>18128671.04</v>
          </cell>
          <cell r="AJ2023">
            <v>-1137706.6</v>
          </cell>
          <cell r="AK2023">
            <v>0</v>
          </cell>
          <cell r="AL2023">
            <v>69319369</v>
          </cell>
          <cell r="AM2023">
            <v>0</v>
          </cell>
          <cell r="AN2023">
            <v>940460016.03</v>
          </cell>
          <cell r="AO2023">
            <v>550416039.3</v>
          </cell>
          <cell r="AP2023">
            <v>2433791521.67</v>
          </cell>
          <cell r="AQ2023">
            <v>2984207560.97</v>
          </cell>
          <cell r="AR2023">
            <v>476228532.38</v>
          </cell>
          <cell r="AS2023">
            <v>74187506.92</v>
          </cell>
          <cell r="AT2023">
            <v>0</v>
          </cell>
          <cell r="AU2023">
            <v>74187506.92</v>
          </cell>
          <cell r="AV2023">
            <v>2397534179.59</v>
          </cell>
          <cell r="AW2023">
            <v>2471721686.51</v>
          </cell>
          <cell r="AX2023">
            <v>74187506.92</v>
          </cell>
          <cell r="AY2023">
            <v>2397534179.59</v>
          </cell>
          <cell r="AZ2023">
            <v>0.0300145066189675</v>
          </cell>
          <cell r="BA2023">
            <v>0.969985493381032</v>
          </cell>
          <cell r="BB2023">
            <v>1.03094325309376</v>
          </cell>
          <cell r="BC2023">
            <v>0.0300145066189675</v>
          </cell>
          <cell r="BD2023">
            <v>0</v>
          </cell>
          <cell r="BE2023">
            <v>0.0300145066189675</v>
          </cell>
          <cell r="BF2023">
            <v>0.969985493381032</v>
          </cell>
        </row>
        <row r="2024">
          <cell r="A2024" t="str">
            <v>002017.SZ</v>
          </cell>
          <cell r="B2024" t="str">
            <v>东信和平</v>
          </cell>
          <cell r="C2024">
            <v>239728.4</v>
          </cell>
          <cell r="D2024">
            <v>51883200</v>
          </cell>
          <cell r="E2024">
            <v>0</v>
          </cell>
          <cell r="F2024">
            <v>0</v>
          </cell>
          <cell r="G2024">
            <v>6992.56</v>
          </cell>
          <cell r="H2024">
            <v>0</v>
          </cell>
          <cell r="I2024">
            <v>377201386.41</v>
          </cell>
          <cell r="J2024">
            <v>0</v>
          </cell>
          <cell r="K2024">
            <v>172911356.58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86625311.27</v>
          </cell>
          <cell r="Q2024">
            <v>3343069.79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21508597.64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72099898.29</v>
          </cell>
          <cell r="AD2024">
            <v>0</v>
          </cell>
        </row>
        <row r="2024">
          <cell r="AF2024">
            <v>446486084</v>
          </cell>
          <cell r="AG2024">
            <v>0</v>
          </cell>
          <cell r="AH2024">
            <v>507971730.45</v>
          </cell>
          <cell r="AI2024">
            <v>0</v>
          </cell>
          <cell r="AJ2024">
            <v>-8614549.18</v>
          </cell>
          <cell r="AK2024">
            <v>0</v>
          </cell>
          <cell r="AL2024">
            <v>93763629.76</v>
          </cell>
          <cell r="AM2024">
            <v>0</v>
          </cell>
          <cell r="AN2024">
            <v>388863800.28</v>
          </cell>
          <cell r="AO2024">
            <v>785819540.94</v>
          </cell>
          <cell r="AP2024">
            <v>1428470695.31</v>
          </cell>
          <cell r="AQ2024">
            <v>2214290236.25</v>
          </cell>
          <cell r="AR2024">
            <v>733929348.38</v>
          </cell>
          <cell r="AS2024">
            <v>51890192.56</v>
          </cell>
          <cell r="AT2024">
            <v>0</v>
          </cell>
          <cell r="AU2024">
            <v>51890192.56</v>
          </cell>
          <cell r="AV2024">
            <v>1428470695.31</v>
          </cell>
          <cell r="AW2024">
            <v>1480360887.87</v>
          </cell>
          <cell r="AX2024">
            <v>51890192.56</v>
          </cell>
          <cell r="AY2024">
            <v>1428470695.31</v>
          </cell>
          <cell r="AZ2024">
            <v>0.035052393632651</v>
          </cell>
          <cell r="BA2024">
            <v>0.964947606367349</v>
          </cell>
          <cell r="BB2024">
            <v>1.0363256962361</v>
          </cell>
          <cell r="BC2024">
            <v>0.035052393632651</v>
          </cell>
          <cell r="BD2024">
            <v>0</v>
          </cell>
          <cell r="BE2024">
            <v>0.035052393632651</v>
          </cell>
          <cell r="BF2024">
            <v>0.964947606367349</v>
          </cell>
        </row>
        <row r="2025">
          <cell r="A2025" t="str">
            <v>600743.SH</v>
          </cell>
          <cell r="B2025" t="str">
            <v>华远地产</v>
          </cell>
          <cell r="C2025">
            <v>107020794.27</v>
          </cell>
          <cell r="D2025">
            <v>51500000</v>
          </cell>
          <cell r="E2025">
            <v>0</v>
          </cell>
          <cell r="F2025">
            <v>0</v>
          </cell>
          <cell r="G2025">
            <v>0</v>
          </cell>
          <cell r="H2025">
            <v>0</v>
          </cell>
          <cell r="I2025">
            <v>2970757726</v>
          </cell>
          <cell r="J2025">
            <v>943033599.68</v>
          </cell>
          <cell r="K2025">
            <v>20347327173.27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34983598.75</v>
          </cell>
          <cell r="Q2025">
            <v>539169584.63</v>
          </cell>
          <cell r="R2025">
            <v>0</v>
          </cell>
          <cell r="S2025">
            <v>0</v>
          </cell>
          <cell r="T2025">
            <v>0</v>
          </cell>
          <cell r="U2025">
            <v>7593894672.5</v>
          </cell>
          <cell r="V2025">
            <v>1757737517.69</v>
          </cell>
          <cell r="W2025">
            <v>0</v>
          </cell>
          <cell r="X2025">
            <v>6383750000</v>
          </cell>
          <cell r="Y2025">
            <v>6687471139.6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</row>
        <row r="2025">
          <cell r="AF2025">
            <v>2346100874</v>
          </cell>
          <cell r="AG2025">
            <v>1598550000</v>
          </cell>
          <cell r="AH2025">
            <v>1284328872.64</v>
          </cell>
          <cell r="AI2025">
            <v>0</v>
          </cell>
          <cell r="AJ2025">
            <v>0</v>
          </cell>
          <cell r="AK2025">
            <v>0</v>
          </cell>
          <cell r="AL2025">
            <v>411747066.36</v>
          </cell>
          <cell r="AM2025">
            <v>0</v>
          </cell>
          <cell r="AN2025">
            <v>4251286570.72</v>
          </cell>
          <cell r="AO2025">
            <v>47416645806.39</v>
          </cell>
          <cell r="AP2025">
            <v>9892013383.72</v>
          </cell>
          <cell r="AQ2025">
            <v>57308659190.11</v>
          </cell>
          <cell r="AR2025">
            <v>26700029994.29</v>
          </cell>
          <cell r="AS2025">
            <v>7645394672.5</v>
          </cell>
          <cell r="AT2025">
            <v>13071221139.6</v>
          </cell>
          <cell r="AU2025">
            <v>20716615812.1</v>
          </cell>
          <cell r="AV2025">
            <v>9892013383.72</v>
          </cell>
          <cell r="AW2025">
            <v>30608629195.82</v>
          </cell>
          <cell r="AX2025">
            <v>7645394672.5</v>
          </cell>
          <cell r="AY2025">
            <v>22963234523.32</v>
          </cell>
          <cell r="AZ2025">
            <v>0.676822724714804</v>
          </cell>
          <cell r="BA2025">
            <v>0.323177275285196</v>
          </cell>
          <cell r="BB2025">
            <v>3.09427696955959</v>
          </cell>
          <cell r="BC2025">
            <v>0.249779061440101</v>
          </cell>
          <cell r="BD2025">
            <v>0.427043663274703</v>
          </cell>
          <cell r="BE2025">
            <v>0.249779061440101</v>
          </cell>
          <cell r="BF2025">
            <v>0.750220938559899</v>
          </cell>
        </row>
        <row r="2026">
          <cell r="A2026" t="str">
            <v>002139.SZ</v>
          </cell>
          <cell r="B2026" t="str">
            <v>拓邦股份</v>
          </cell>
          <cell r="C2026">
            <v>24854281.41</v>
          </cell>
          <cell r="D2026">
            <v>51156301.91</v>
          </cell>
          <cell r="E2026">
            <v>0</v>
          </cell>
          <cell r="F2026">
            <v>0</v>
          </cell>
          <cell r="G2026">
            <v>0</v>
          </cell>
          <cell r="H2026">
            <v>0</v>
          </cell>
          <cell r="I2026">
            <v>3156643819.22</v>
          </cell>
          <cell r="J2026">
            <v>387360.71</v>
          </cell>
          <cell r="K2026">
            <v>84251784.92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94639711.14</v>
          </cell>
          <cell r="Q2026">
            <v>37041144.59</v>
          </cell>
          <cell r="R2026">
            <v>0</v>
          </cell>
          <cell r="S2026">
            <v>0</v>
          </cell>
          <cell r="T2026">
            <v>0</v>
          </cell>
          <cell r="U2026">
            <v>42153528.35</v>
          </cell>
          <cell r="V2026">
            <v>0</v>
          </cell>
          <cell r="W2026">
            <v>0</v>
          </cell>
          <cell r="X2026">
            <v>368564000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15592750</v>
          </cell>
          <cell r="AD2026">
            <v>0</v>
          </cell>
        </row>
        <row r="2026">
          <cell r="AF2026">
            <v>1238272672</v>
          </cell>
          <cell r="AG2026">
            <v>0</v>
          </cell>
          <cell r="AH2026">
            <v>1956404134.48</v>
          </cell>
          <cell r="AI2026">
            <v>80017965.68</v>
          </cell>
          <cell r="AJ2026">
            <v>-33054053.58</v>
          </cell>
          <cell r="AK2026">
            <v>0</v>
          </cell>
          <cell r="AL2026">
            <v>151359957.53</v>
          </cell>
          <cell r="AM2026">
            <v>0</v>
          </cell>
          <cell r="AN2026">
            <v>1833852667.04</v>
          </cell>
          <cell r="AO2026">
            <v>3875284682.25</v>
          </cell>
          <cell r="AP2026">
            <v>5226853343.15</v>
          </cell>
          <cell r="AQ2026">
            <v>9102138025.4</v>
          </cell>
          <cell r="AR2026">
            <v>3413410851.99</v>
          </cell>
          <cell r="AS2026">
            <v>93309830.26</v>
          </cell>
          <cell r="AT2026">
            <v>368564000</v>
          </cell>
          <cell r="AU2026">
            <v>461873830.26</v>
          </cell>
          <cell r="AV2026">
            <v>5066817411.79</v>
          </cell>
          <cell r="AW2026">
            <v>5528691242.05</v>
          </cell>
          <cell r="AX2026">
            <v>93309830.26</v>
          </cell>
          <cell r="AY2026">
            <v>5435381411.79</v>
          </cell>
          <cell r="AZ2026">
            <v>0.0835412595927025</v>
          </cell>
          <cell r="BA2026">
            <v>0.916458740407297</v>
          </cell>
          <cell r="BB2026">
            <v>1.09115659648308</v>
          </cell>
          <cell r="BC2026">
            <v>0.0168773813140995</v>
          </cell>
          <cell r="BD2026">
            <v>0.0666638782786031</v>
          </cell>
          <cell r="BE2026">
            <v>0.0168773813140995</v>
          </cell>
          <cell r="BF2026">
            <v>0.9831226186859</v>
          </cell>
        </row>
        <row r="2027">
          <cell r="A2027" t="str">
            <v>600533.SH</v>
          </cell>
          <cell r="B2027" t="str">
            <v>栖霞建设</v>
          </cell>
          <cell r="C2027">
            <v>21607906.02</v>
          </cell>
          <cell r="D2027">
            <v>51054540.15</v>
          </cell>
          <cell r="E2027">
            <v>0</v>
          </cell>
          <cell r="F2027">
            <v>0</v>
          </cell>
          <cell r="G2027">
            <v>0</v>
          </cell>
          <cell r="H2027">
            <v>0</v>
          </cell>
          <cell r="I2027">
            <v>561381427.53</v>
          </cell>
          <cell r="J2027">
            <v>11051304.82</v>
          </cell>
          <cell r="K2027">
            <v>5324197362.09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10162852.75</v>
          </cell>
          <cell r="Q2027">
            <v>183972708.09</v>
          </cell>
          <cell r="R2027">
            <v>0</v>
          </cell>
          <cell r="S2027">
            <v>0</v>
          </cell>
          <cell r="T2027">
            <v>0</v>
          </cell>
          <cell r="U2027">
            <v>2633951086.45</v>
          </cell>
          <cell r="V2027">
            <v>1974046454.95</v>
          </cell>
          <cell r="W2027">
            <v>0</v>
          </cell>
          <cell r="X2027">
            <v>3236734957.73</v>
          </cell>
          <cell r="Y2027">
            <v>2430494038.12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8230934.79</v>
          </cell>
        </row>
        <row r="2027">
          <cell r="AF2027">
            <v>1050000000</v>
          </cell>
          <cell r="AG2027">
            <v>0</v>
          </cell>
          <cell r="AH2027">
            <v>1045281560.37</v>
          </cell>
          <cell r="AI2027">
            <v>0</v>
          </cell>
          <cell r="AJ2027">
            <v>52063768.85</v>
          </cell>
          <cell r="AK2027">
            <v>0</v>
          </cell>
          <cell r="AL2027">
            <v>404171649.66</v>
          </cell>
          <cell r="AM2027">
            <v>0</v>
          </cell>
          <cell r="AN2027">
            <v>1899700984.02</v>
          </cell>
          <cell r="AO2027">
            <v>16446885573.49</v>
          </cell>
          <cell r="AP2027">
            <v>4451217962.9</v>
          </cell>
          <cell r="AQ2027">
            <v>20898103536.39</v>
          </cell>
          <cell r="AR2027">
            <v>8086420016.25</v>
          </cell>
          <cell r="AS2027">
            <v>2685005626.6</v>
          </cell>
          <cell r="AT2027">
            <v>5675459930.64</v>
          </cell>
          <cell r="AU2027">
            <v>8360465557.24</v>
          </cell>
          <cell r="AV2027">
            <v>4451217962.9</v>
          </cell>
          <cell r="AW2027">
            <v>12811683520.14</v>
          </cell>
          <cell r="AX2027">
            <v>2685005626.6</v>
          </cell>
          <cell r="AY2027">
            <v>10126677893.54</v>
          </cell>
          <cell r="AZ2027">
            <v>0.652565725971714</v>
          </cell>
          <cell r="BA2027">
            <v>0.347434274028286</v>
          </cell>
          <cell r="BB2027">
            <v>2.87824223098549</v>
          </cell>
          <cell r="BC2027">
            <v>0.209574769965178</v>
          </cell>
          <cell r="BD2027">
            <v>0.442990956006536</v>
          </cell>
          <cell r="BE2027">
            <v>0.209574769965178</v>
          </cell>
          <cell r="BF2027">
            <v>0.790425230034822</v>
          </cell>
        </row>
        <row r="2028">
          <cell r="A2028" t="str">
            <v>603686.SH</v>
          </cell>
          <cell r="B2028" t="str">
            <v>福龙马</v>
          </cell>
          <cell r="C2028">
            <v>0</v>
          </cell>
          <cell r="D2028">
            <v>51000000</v>
          </cell>
          <cell r="E2028">
            <v>0</v>
          </cell>
          <cell r="F2028">
            <v>0</v>
          </cell>
          <cell r="G2028">
            <v>0</v>
          </cell>
          <cell r="H2028">
            <v>0</v>
          </cell>
          <cell r="I2028">
            <v>1341918681.33</v>
          </cell>
          <cell r="J2028">
            <v>0</v>
          </cell>
          <cell r="K2028">
            <v>14159593.72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248273194.93</v>
          </cell>
          <cell r="Q2028">
            <v>46117506.03</v>
          </cell>
          <cell r="R2028">
            <v>0</v>
          </cell>
          <cell r="S2028">
            <v>0</v>
          </cell>
          <cell r="T2028">
            <v>0</v>
          </cell>
          <cell r="U2028">
            <v>26719908.35</v>
          </cell>
          <cell r="V2028">
            <v>1730070.77</v>
          </cell>
          <cell r="W2028">
            <v>0</v>
          </cell>
          <cell r="X2028">
            <v>172844828.8</v>
          </cell>
          <cell r="Y2028">
            <v>0</v>
          </cell>
          <cell r="Z2028">
            <v>0</v>
          </cell>
          <cell r="AA2028">
            <v>0</v>
          </cell>
          <cell r="AB2028">
            <v>19361016.51</v>
          </cell>
          <cell r="AC2028">
            <v>29540617.97</v>
          </cell>
          <cell r="AD2028">
            <v>0</v>
          </cell>
        </row>
        <row r="2028">
          <cell r="AF2028">
            <v>415655737</v>
          </cell>
          <cell r="AG2028">
            <v>0</v>
          </cell>
          <cell r="AH2028">
            <v>850673800.92</v>
          </cell>
          <cell r="AI2028">
            <v>6968248.08</v>
          </cell>
          <cell r="AJ2028">
            <v>0</v>
          </cell>
          <cell r="AK2028">
            <v>13048267.98</v>
          </cell>
          <cell r="AL2028">
            <v>183528764.99</v>
          </cell>
          <cell r="AM2028">
            <v>0</v>
          </cell>
          <cell r="AN2028">
            <v>1536222986.38</v>
          </cell>
          <cell r="AO2028">
            <v>1951665418.41</v>
          </cell>
          <cell r="AP2028">
            <v>3006097805.35</v>
          </cell>
          <cell r="AQ2028">
            <v>4957763223.76</v>
          </cell>
          <cell r="AR2028">
            <v>1701100681.26</v>
          </cell>
          <cell r="AS2028">
            <v>77719908.35</v>
          </cell>
          <cell r="AT2028">
            <v>172844828.8</v>
          </cell>
          <cell r="AU2028">
            <v>250564737.15</v>
          </cell>
          <cell r="AV2028">
            <v>2992161309.19</v>
          </cell>
          <cell r="AW2028">
            <v>3242726046.34</v>
          </cell>
          <cell r="AX2028">
            <v>77719908.35</v>
          </cell>
          <cell r="AY2028">
            <v>3165006137.99</v>
          </cell>
          <cell r="AZ2028">
            <v>0.0772697827597269</v>
          </cell>
          <cell r="BA2028">
            <v>0.922730217240273</v>
          </cell>
          <cell r="BB2028">
            <v>1.08374038404294</v>
          </cell>
          <cell r="BC2028">
            <v>0.0239674604759538</v>
          </cell>
          <cell r="BD2028">
            <v>0.0533023222837731</v>
          </cell>
          <cell r="BE2028">
            <v>0.0239674604759538</v>
          </cell>
          <cell r="BF2028">
            <v>0.976032539524046</v>
          </cell>
        </row>
        <row r="2029">
          <cell r="A2029" t="str">
            <v>002348.SZ</v>
          </cell>
          <cell r="B2029" t="str">
            <v>高乐股份</v>
          </cell>
          <cell r="C2029">
            <v>0</v>
          </cell>
          <cell r="D2029">
            <v>50500000</v>
          </cell>
          <cell r="E2029">
            <v>0</v>
          </cell>
          <cell r="F2029">
            <v>0</v>
          </cell>
          <cell r="G2029">
            <v>0</v>
          </cell>
          <cell r="H2029">
            <v>0</v>
          </cell>
          <cell r="I2029">
            <v>121115235.57</v>
          </cell>
          <cell r="J2029">
            <v>2298200</v>
          </cell>
          <cell r="K2029">
            <v>50706000.92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9423093.36</v>
          </cell>
          <cell r="Q2029">
            <v>851720.28</v>
          </cell>
          <cell r="R2029">
            <v>0</v>
          </cell>
          <cell r="S2029">
            <v>0</v>
          </cell>
          <cell r="T2029">
            <v>0</v>
          </cell>
          <cell r="U2029">
            <v>73485133.04</v>
          </cell>
          <cell r="V2029">
            <v>2224943.08</v>
          </cell>
          <cell r="W2029">
            <v>0</v>
          </cell>
          <cell r="X2029">
            <v>24000000</v>
          </cell>
          <cell r="Y2029">
            <v>0</v>
          </cell>
          <cell r="Z2029">
            <v>0</v>
          </cell>
          <cell r="AA2029">
            <v>0</v>
          </cell>
          <cell r="AB2029">
            <v>1554474.93</v>
          </cell>
          <cell r="AC2029">
            <v>12216031.36</v>
          </cell>
          <cell r="AD2029">
            <v>0</v>
          </cell>
        </row>
        <row r="2029">
          <cell r="AF2029">
            <v>947200000</v>
          </cell>
          <cell r="AG2029">
            <v>0</v>
          </cell>
          <cell r="AH2029">
            <v>9906544.22</v>
          </cell>
          <cell r="AI2029">
            <v>0</v>
          </cell>
          <cell r="AJ2029">
            <v>-795219.03</v>
          </cell>
          <cell r="AK2029">
            <v>0</v>
          </cell>
          <cell r="AL2029">
            <v>64963419.45</v>
          </cell>
          <cell r="AM2029">
            <v>0</v>
          </cell>
          <cell r="AN2029">
            <v>-297908627.04</v>
          </cell>
          <cell r="AO2029">
            <v>348374832.54</v>
          </cell>
          <cell r="AP2029">
            <v>723366117.6</v>
          </cell>
          <cell r="AQ2029">
            <v>1071740950.14</v>
          </cell>
          <cell r="AR2029">
            <v>200389699.5</v>
          </cell>
          <cell r="AS2029">
            <v>123985133.04</v>
          </cell>
          <cell r="AT2029">
            <v>24000000</v>
          </cell>
          <cell r="AU2029">
            <v>147985133.04</v>
          </cell>
          <cell r="AV2029">
            <v>723366117.6</v>
          </cell>
          <cell r="AW2029">
            <v>871351250.64</v>
          </cell>
          <cell r="AX2029">
            <v>123985133.04</v>
          </cell>
          <cell r="AY2029">
            <v>747366117.6</v>
          </cell>
          <cell r="AZ2029">
            <v>0.169834074297026</v>
          </cell>
          <cell r="BA2029">
            <v>0.830165925702974</v>
          </cell>
          <cell r="BB2029">
            <v>1.20457846924181</v>
          </cell>
          <cell r="BC2029">
            <v>0.142290646795921</v>
          </cell>
          <cell r="BD2029">
            <v>0.027543427501105</v>
          </cell>
          <cell r="BE2029">
            <v>0.142290646795921</v>
          </cell>
          <cell r="BF2029">
            <v>0.857709353204079</v>
          </cell>
        </row>
        <row r="2030">
          <cell r="A2030" t="str">
            <v>603917.SH</v>
          </cell>
          <cell r="B2030" t="str">
            <v>合力科技</v>
          </cell>
          <cell r="C2030">
            <v>0</v>
          </cell>
          <cell r="D2030">
            <v>50270688.89</v>
          </cell>
          <cell r="E2030">
            <v>0</v>
          </cell>
          <cell r="F2030">
            <v>0</v>
          </cell>
          <cell r="G2030">
            <v>0</v>
          </cell>
          <cell r="H2030">
            <v>0</v>
          </cell>
          <cell r="I2030">
            <v>142818507.9</v>
          </cell>
          <cell r="J2030">
            <v>0</v>
          </cell>
          <cell r="K2030">
            <v>64046196.89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13762219.21</v>
          </cell>
          <cell r="Q2030">
            <v>2811410.71</v>
          </cell>
          <cell r="R2030">
            <v>0</v>
          </cell>
          <cell r="S2030">
            <v>0</v>
          </cell>
          <cell r="T2030">
            <v>0</v>
          </cell>
          <cell r="U2030">
            <v>1375532.03</v>
          </cell>
          <cell r="V2030">
            <v>10329173.4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9161466.27</v>
          </cell>
          <cell r="AC2030">
            <v>71790140.84</v>
          </cell>
          <cell r="AD2030">
            <v>5818317.01</v>
          </cell>
        </row>
        <row r="2030">
          <cell r="AF2030">
            <v>156800000</v>
          </cell>
          <cell r="AG2030">
            <v>0</v>
          </cell>
          <cell r="AH2030">
            <v>221922550.82</v>
          </cell>
          <cell r="AI2030">
            <v>0</v>
          </cell>
          <cell r="AJ2030">
            <v>0</v>
          </cell>
          <cell r="AK2030">
            <v>10201691.37</v>
          </cell>
          <cell r="AL2030">
            <v>72373562.35</v>
          </cell>
          <cell r="AM2030">
            <v>0</v>
          </cell>
          <cell r="AN2030">
            <v>559326669.73</v>
          </cell>
          <cell r="AO2030">
            <v>372183653.15</v>
          </cell>
          <cell r="AP2030">
            <v>1020624474.27</v>
          </cell>
          <cell r="AQ2030">
            <v>1392808127.42</v>
          </cell>
          <cell r="AR2030">
            <v>314719115.22</v>
          </cell>
          <cell r="AS2030">
            <v>51646220.92</v>
          </cell>
          <cell r="AT2030">
            <v>5818317.01</v>
          </cell>
          <cell r="AU2030">
            <v>57464537.93</v>
          </cell>
          <cell r="AV2030">
            <v>1020624474.27</v>
          </cell>
          <cell r="AW2030">
            <v>1078089012.2</v>
          </cell>
          <cell r="AX2030">
            <v>51646220.92</v>
          </cell>
          <cell r="AY2030">
            <v>1026442791.28</v>
          </cell>
          <cell r="AZ2030">
            <v>0.0533022202060432</v>
          </cell>
          <cell r="BA2030">
            <v>0.946697779793957</v>
          </cell>
          <cell r="BB2030">
            <v>1.05630331172599</v>
          </cell>
          <cell r="BC2030">
            <v>0.0479053402228896</v>
          </cell>
          <cell r="BD2030">
            <v>0.00539687998315358</v>
          </cell>
          <cell r="BE2030">
            <v>0.0479053402228896</v>
          </cell>
          <cell r="BF2030">
            <v>0.95209465977711</v>
          </cell>
        </row>
        <row r="2031">
          <cell r="A2031" t="str">
            <v>600686.SH</v>
          </cell>
          <cell r="B2031" t="str">
            <v>金龙汽车</v>
          </cell>
          <cell r="C2031">
            <v>24426375.75</v>
          </cell>
          <cell r="D2031">
            <v>50056954.63</v>
          </cell>
          <cell r="E2031">
            <v>0</v>
          </cell>
          <cell r="F2031">
            <v>0</v>
          </cell>
          <cell r="G2031">
            <v>0</v>
          </cell>
          <cell r="H2031">
            <v>0</v>
          </cell>
          <cell r="I2031">
            <v>10244146903.02</v>
          </cell>
          <cell r="J2031">
            <v>168444954.16</v>
          </cell>
          <cell r="K2031">
            <v>844300660.48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302249990.64</v>
          </cell>
          <cell r="Q2031">
            <v>17440268.89</v>
          </cell>
          <cell r="R2031">
            <v>0</v>
          </cell>
          <cell r="S2031">
            <v>0</v>
          </cell>
          <cell r="T2031">
            <v>0</v>
          </cell>
          <cell r="U2031">
            <v>1464087317.09</v>
          </cell>
          <cell r="V2031">
            <v>17072768.66</v>
          </cell>
          <cell r="W2031">
            <v>0</v>
          </cell>
          <cell r="X2031">
            <v>3444491000</v>
          </cell>
          <cell r="Y2031">
            <v>0</v>
          </cell>
          <cell r="Z2031">
            <v>0</v>
          </cell>
          <cell r="AA2031">
            <v>0</v>
          </cell>
          <cell r="AB2031">
            <v>1080396733.31</v>
          </cell>
          <cell r="AC2031">
            <v>259562606.35</v>
          </cell>
          <cell r="AD2031">
            <v>324000000</v>
          </cell>
        </row>
        <row r="2031">
          <cell r="AF2031">
            <v>717047417</v>
          </cell>
          <cell r="AG2031">
            <v>496000000</v>
          </cell>
          <cell r="AH2031">
            <v>1393633318.56</v>
          </cell>
          <cell r="AI2031">
            <v>0</v>
          </cell>
          <cell r="AJ2031">
            <v>187990.48</v>
          </cell>
          <cell r="AK2031">
            <v>41918637.3</v>
          </cell>
          <cell r="AL2031">
            <v>273971687.41</v>
          </cell>
          <cell r="AM2031">
            <v>0</v>
          </cell>
          <cell r="AN2031">
            <v>1449790440.85</v>
          </cell>
          <cell r="AO2031">
            <v>18240676532.98</v>
          </cell>
          <cell r="AP2031">
            <v>4372549491.6</v>
          </cell>
          <cell r="AQ2031">
            <v>22613226024.58</v>
          </cell>
          <cell r="AR2031">
            <v>12958041261.26</v>
          </cell>
          <cell r="AS2031">
            <v>1514144271.72</v>
          </cell>
          <cell r="AT2031">
            <v>3768491000</v>
          </cell>
          <cell r="AU2031">
            <v>5282635271.72</v>
          </cell>
          <cell r="AV2031">
            <v>4372549491.6</v>
          </cell>
          <cell r="AW2031">
            <v>9655184763.32</v>
          </cell>
          <cell r="AX2031">
            <v>1514144271.72</v>
          </cell>
          <cell r="AY2031">
            <v>8141040491.6</v>
          </cell>
          <cell r="AZ2031">
            <v>0.547129381903566</v>
          </cell>
          <cell r="BA2031">
            <v>0.452870618096434</v>
          </cell>
          <cell r="BB2031">
            <v>2.20813618733609</v>
          </cell>
          <cell r="BC2031">
            <v>0.156821884700977</v>
          </cell>
          <cell r="BD2031">
            <v>0.390307497202589</v>
          </cell>
          <cell r="BE2031">
            <v>0.156821884700977</v>
          </cell>
          <cell r="BF2031">
            <v>0.843178115299023</v>
          </cell>
        </row>
        <row r="2032">
          <cell r="A2032" t="str">
            <v>603213.SH</v>
          </cell>
          <cell r="B2032" t="str">
            <v>镇洋发展</v>
          </cell>
          <cell r="C2032">
            <v>12503312.2</v>
          </cell>
          <cell r="D2032">
            <v>50056944.45</v>
          </cell>
          <cell r="E2032">
            <v>0</v>
          </cell>
          <cell r="F2032">
            <v>0</v>
          </cell>
          <cell r="G2032">
            <v>0</v>
          </cell>
          <cell r="H2032">
            <v>0</v>
          </cell>
          <cell r="I2032">
            <v>245109747.58</v>
          </cell>
          <cell r="J2032">
            <v>0</v>
          </cell>
          <cell r="K2032">
            <v>38857237.99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31693885.51</v>
          </cell>
          <cell r="Q2032">
            <v>75220232.42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5737877.7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11087630.83</v>
          </cell>
          <cell r="AD2032">
            <v>0</v>
          </cell>
        </row>
        <row r="2032">
          <cell r="AF2032">
            <v>369540000</v>
          </cell>
          <cell r="AG2032">
            <v>0</v>
          </cell>
          <cell r="AH2032">
            <v>251222371.16</v>
          </cell>
          <cell r="AI2032">
            <v>0</v>
          </cell>
          <cell r="AJ2032">
            <v>0</v>
          </cell>
          <cell r="AK2032">
            <v>4261679.23</v>
          </cell>
          <cell r="AL2032">
            <v>18437120.4</v>
          </cell>
          <cell r="AM2032">
            <v>0</v>
          </cell>
          <cell r="AN2032">
            <v>345240108.2</v>
          </cell>
          <cell r="AO2032">
            <v>470266868.68</v>
          </cell>
          <cell r="AP2032">
            <v>988701278.99</v>
          </cell>
          <cell r="AQ2032">
            <v>1458968147.67</v>
          </cell>
          <cell r="AR2032">
            <v>420209924.23</v>
          </cell>
          <cell r="AS2032">
            <v>50056944.45</v>
          </cell>
          <cell r="AT2032">
            <v>0</v>
          </cell>
          <cell r="AU2032">
            <v>50056944.45</v>
          </cell>
          <cell r="AV2032">
            <v>988701278.99</v>
          </cell>
          <cell r="AW2032">
            <v>1038758223.44</v>
          </cell>
          <cell r="AX2032">
            <v>50056944.45</v>
          </cell>
          <cell r="AY2032">
            <v>988701278.99</v>
          </cell>
          <cell r="AZ2032">
            <v>0.04818921604705</v>
          </cell>
          <cell r="BA2032">
            <v>0.95181078395295</v>
          </cell>
          <cell r="BB2032">
            <v>1.05062898725198</v>
          </cell>
          <cell r="BC2032">
            <v>0.04818921604705</v>
          </cell>
          <cell r="BD2032">
            <v>0</v>
          </cell>
          <cell r="BE2032">
            <v>0.04818921604705</v>
          </cell>
          <cell r="BF2032">
            <v>0.95181078395295</v>
          </cell>
        </row>
        <row r="2033">
          <cell r="A2033" t="str">
            <v>600798.SH</v>
          </cell>
          <cell r="B2033" t="str">
            <v>宁波海运</v>
          </cell>
          <cell r="C2033">
            <v>0</v>
          </cell>
          <cell r="D2033">
            <v>50054861.1</v>
          </cell>
          <cell r="E2033">
            <v>0</v>
          </cell>
          <cell r="F2033">
            <v>0</v>
          </cell>
          <cell r="G2033">
            <v>0</v>
          </cell>
          <cell r="H2033">
            <v>0</v>
          </cell>
          <cell r="I2033">
            <v>162007793.6</v>
          </cell>
          <cell r="J2033">
            <v>0</v>
          </cell>
          <cell r="K2033">
            <v>784177.49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52066229.4</v>
          </cell>
          <cell r="Q2033">
            <v>30651809.51</v>
          </cell>
          <cell r="R2033">
            <v>0</v>
          </cell>
          <cell r="S2033">
            <v>0</v>
          </cell>
          <cell r="T2033">
            <v>0</v>
          </cell>
          <cell r="U2033">
            <v>120891376.3</v>
          </cell>
          <cell r="V2033">
            <v>11688.68</v>
          </cell>
          <cell r="W2033">
            <v>0</v>
          </cell>
          <cell r="X2033">
            <v>1507918200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31847261.3</v>
          </cell>
          <cell r="AD2033">
            <v>178577.04</v>
          </cell>
        </row>
        <row r="2033">
          <cell r="AF2033">
            <v>1206534201</v>
          </cell>
          <cell r="AG2033">
            <v>0</v>
          </cell>
          <cell r="AH2033">
            <v>1187410230.74</v>
          </cell>
          <cell r="AI2033">
            <v>0</v>
          </cell>
          <cell r="AJ2033">
            <v>-5661577.06</v>
          </cell>
          <cell r="AK2033">
            <v>1191198.96</v>
          </cell>
          <cell r="AL2033">
            <v>258891469.77</v>
          </cell>
          <cell r="AM2033">
            <v>0</v>
          </cell>
          <cell r="AN2033">
            <v>1089177647.77</v>
          </cell>
          <cell r="AO2033">
            <v>1956411974.42</v>
          </cell>
          <cell r="AP2033">
            <v>3737543171.18</v>
          </cell>
          <cell r="AQ2033">
            <v>5693955145.6</v>
          </cell>
          <cell r="AR2033">
            <v>277368959.98</v>
          </cell>
          <cell r="AS2033">
            <v>170946237.4</v>
          </cell>
          <cell r="AT2033">
            <v>1508096777.04</v>
          </cell>
          <cell r="AU2033">
            <v>1679043014.44</v>
          </cell>
          <cell r="AV2033">
            <v>3737543171.18</v>
          </cell>
          <cell r="AW2033">
            <v>5416586185.62</v>
          </cell>
          <cell r="AX2033">
            <v>170946237.4</v>
          </cell>
          <cell r="AY2033">
            <v>5245639948.22</v>
          </cell>
          <cell r="AZ2033">
            <v>0.309981777618076</v>
          </cell>
          <cell r="BA2033">
            <v>0.690018222381924</v>
          </cell>
          <cell r="BB2033">
            <v>1.44923708905546</v>
          </cell>
          <cell r="BC2033">
            <v>0.0315597742825231</v>
          </cell>
          <cell r="BD2033">
            <v>0.278422003335553</v>
          </cell>
          <cell r="BE2033">
            <v>0.0315597742825231</v>
          </cell>
          <cell r="BF2033">
            <v>0.968440225717477</v>
          </cell>
        </row>
        <row r="2034">
          <cell r="A2034" t="str">
            <v>600865.SH</v>
          </cell>
          <cell r="B2034" t="str">
            <v>百大集团</v>
          </cell>
          <cell r="C2034">
            <v>65286248.46</v>
          </cell>
          <cell r="D2034">
            <v>50054166.67</v>
          </cell>
          <cell r="E2034">
            <v>0</v>
          </cell>
          <cell r="F2034">
            <v>0</v>
          </cell>
          <cell r="G2034">
            <v>0</v>
          </cell>
          <cell r="H2034">
            <v>0</v>
          </cell>
          <cell r="I2034">
            <v>62904911.6</v>
          </cell>
          <cell r="J2034">
            <v>30493876.91</v>
          </cell>
          <cell r="K2034">
            <v>27934130.73</v>
          </cell>
          <cell r="L2034">
            <v>0</v>
          </cell>
          <cell r="M2034">
            <v>0</v>
          </cell>
          <cell r="N2034">
            <v>0</v>
          </cell>
          <cell r="O2034">
            <v>0</v>
          </cell>
          <cell r="P2034">
            <v>6917236.6</v>
          </cell>
          <cell r="Q2034">
            <v>30259641.04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3631436.99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B2034">
            <v>0</v>
          </cell>
          <cell r="AC2034">
            <v>34994972.11</v>
          </cell>
          <cell r="AD2034">
            <v>0</v>
          </cell>
        </row>
        <row r="2034">
          <cell r="AF2034">
            <v>376240316</v>
          </cell>
          <cell r="AG2034">
            <v>0</v>
          </cell>
          <cell r="AH2034">
            <v>233464246.73</v>
          </cell>
          <cell r="AI2034">
            <v>0</v>
          </cell>
          <cell r="AJ2034">
            <v>0</v>
          </cell>
          <cell r="AK2034">
            <v>0</v>
          </cell>
          <cell r="AL2034">
            <v>194545479.23</v>
          </cell>
          <cell r="AM2034">
            <v>0</v>
          </cell>
          <cell r="AN2034">
            <v>1496748740.26</v>
          </cell>
          <cell r="AO2034">
            <v>312476621.11</v>
          </cell>
          <cell r="AP2034">
            <v>2300998782.22</v>
          </cell>
          <cell r="AQ2034">
            <v>2613475403.33</v>
          </cell>
          <cell r="AR2034">
            <v>262422454.44</v>
          </cell>
          <cell r="AS2034">
            <v>50054166.67</v>
          </cell>
          <cell r="AT2034">
            <v>0</v>
          </cell>
          <cell r="AU2034">
            <v>50054166.67</v>
          </cell>
          <cell r="AV2034">
            <v>2300998782.22</v>
          </cell>
          <cell r="AW2034">
            <v>2351052948.89</v>
          </cell>
          <cell r="AX2034">
            <v>50054166.67</v>
          </cell>
          <cell r="AY2034">
            <v>2300998782.22</v>
          </cell>
          <cell r="AZ2034">
            <v>0.021290106075081</v>
          </cell>
          <cell r="BA2034">
            <v>0.978709893924919</v>
          </cell>
          <cell r="BB2034">
            <v>1.02175323475039</v>
          </cell>
          <cell r="BC2034">
            <v>0.021290106075081</v>
          </cell>
          <cell r="BD2034">
            <v>0</v>
          </cell>
          <cell r="BE2034">
            <v>0.021290106075081</v>
          </cell>
          <cell r="BF2034">
            <v>0.978709893924919</v>
          </cell>
        </row>
        <row r="2035">
          <cell r="A2035" t="str">
            <v>603226.SH</v>
          </cell>
          <cell r="B2035" t="str">
            <v>菲林格尔</v>
          </cell>
          <cell r="C2035">
            <v>0</v>
          </cell>
          <cell r="D2035">
            <v>50050416.68</v>
          </cell>
          <cell r="E2035">
            <v>0</v>
          </cell>
          <cell r="F2035">
            <v>0</v>
          </cell>
          <cell r="G2035">
            <v>0</v>
          </cell>
          <cell r="H2035">
            <v>0</v>
          </cell>
          <cell r="I2035">
            <v>83322758.91</v>
          </cell>
          <cell r="J2035">
            <v>0</v>
          </cell>
          <cell r="K2035">
            <v>61062852.67</v>
          </cell>
          <cell r="L2035">
            <v>0</v>
          </cell>
          <cell r="M2035">
            <v>0</v>
          </cell>
          <cell r="N2035">
            <v>0</v>
          </cell>
          <cell r="O2035">
            <v>0</v>
          </cell>
          <cell r="P2035">
            <v>12234946.35</v>
          </cell>
          <cell r="Q2035">
            <v>7785983.72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7938170.85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B2035">
            <v>0</v>
          </cell>
          <cell r="AC2035">
            <v>14263108.34</v>
          </cell>
          <cell r="AD2035">
            <v>0</v>
          </cell>
        </row>
        <row r="2035">
          <cell r="AF2035">
            <v>273455208</v>
          </cell>
          <cell r="AG2035">
            <v>0</v>
          </cell>
          <cell r="AH2035">
            <v>197584913.9</v>
          </cell>
          <cell r="AI2035">
            <v>0</v>
          </cell>
          <cell r="AJ2035">
            <v>0</v>
          </cell>
          <cell r="AK2035">
            <v>0</v>
          </cell>
          <cell r="AL2035">
            <v>69293073.53</v>
          </cell>
          <cell r="AM2035">
            <v>0</v>
          </cell>
          <cell r="AN2035">
            <v>483997320.82</v>
          </cell>
          <cell r="AO2035">
            <v>236658237.52</v>
          </cell>
          <cell r="AP2035">
            <v>1024330516.25</v>
          </cell>
          <cell r="AQ2035">
            <v>1260988753.77</v>
          </cell>
          <cell r="AR2035">
            <v>186607820.84</v>
          </cell>
          <cell r="AS2035">
            <v>50050416.68</v>
          </cell>
          <cell r="AT2035">
            <v>0</v>
          </cell>
          <cell r="AU2035">
            <v>50050416.68</v>
          </cell>
          <cell r="AV2035">
            <v>1024330516.25</v>
          </cell>
          <cell r="AW2035">
            <v>1074380932.93</v>
          </cell>
          <cell r="AX2035">
            <v>50050416.68</v>
          </cell>
          <cell r="AY2035">
            <v>1024330516.25</v>
          </cell>
          <cell r="AZ2035">
            <v>0.0465853545478557</v>
          </cell>
          <cell r="BA2035">
            <v>0.953414645452144</v>
          </cell>
          <cell r="BB2035">
            <v>1.04886158899496</v>
          </cell>
          <cell r="BC2035">
            <v>0.0465853545478557</v>
          </cell>
          <cell r="BD2035">
            <v>0</v>
          </cell>
          <cell r="BE2035">
            <v>0.0465853545478557</v>
          </cell>
          <cell r="BF2035">
            <v>0.953414645452144</v>
          </cell>
        </row>
        <row r="2036">
          <cell r="A2036" t="str">
            <v>000155.SZ</v>
          </cell>
          <cell r="B2036" t="str">
            <v>川能动力</v>
          </cell>
          <cell r="C2036">
            <v>0</v>
          </cell>
          <cell r="D2036">
            <v>50049287.81</v>
          </cell>
          <cell r="E2036">
            <v>0</v>
          </cell>
          <cell r="F2036">
            <v>0</v>
          </cell>
          <cell r="G2036">
            <v>0</v>
          </cell>
          <cell r="H2036">
            <v>0</v>
          </cell>
          <cell r="I2036">
            <v>653466549.4</v>
          </cell>
          <cell r="J2036">
            <v>0</v>
          </cell>
          <cell r="K2036">
            <v>0</v>
          </cell>
          <cell r="L2036">
            <v>0</v>
          </cell>
          <cell r="M2036">
            <v>0</v>
          </cell>
          <cell r="N2036">
            <v>0</v>
          </cell>
          <cell r="O2036">
            <v>0</v>
          </cell>
          <cell r="P2036">
            <v>16818706.74</v>
          </cell>
          <cell r="Q2036">
            <v>2392202.04</v>
          </cell>
          <cell r="R2036">
            <v>0</v>
          </cell>
          <cell r="S2036">
            <v>0</v>
          </cell>
          <cell r="T2036">
            <v>0</v>
          </cell>
          <cell r="U2036">
            <v>486434495.53</v>
          </cell>
          <cell r="V2036">
            <v>0</v>
          </cell>
          <cell r="W2036">
            <v>0</v>
          </cell>
          <cell r="X2036">
            <v>4053035735.94</v>
          </cell>
          <cell r="Y2036">
            <v>307000000</v>
          </cell>
          <cell r="Z2036">
            <v>0</v>
          </cell>
          <cell r="AA2036">
            <v>0</v>
          </cell>
          <cell r="AB2036">
            <v>0</v>
          </cell>
          <cell r="AC2036">
            <v>6750933.61</v>
          </cell>
          <cell r="AD2036">
            <v>0</v>
          </cell>
        </row>
        <row r="2036">
          <cell r="AF2036">
            <v>1270000000</v>
          </cell>
          <cell r="AG2036">
            <v>0</v>
          </cell>
          <cell r="AH2036">
            <v>3177646050.17</v>
          </cell>
          <cell r="AI2036">
            <v>0</v>
          </cell>
          <cell r="AJ2036">
            <v>0</v>
          </cell>
          <cell r="AK2036">
            <v>0</v>
          </cell>
          <cell r="AL2036">
            <v>200818334.33</v>
          </cell>
          <cell r="AM2036">
            <v>0</v>
          </cell>
          <cell r="AN2036">
            <v>-887174909.06</v>
          </cell>
          <cell r="AO2036">
            <v>5575947911.07</v>
          </cell>
          <cell r="AP2036">
            <v>3761289475.44</v>
          </cell>
          <cell r="AQ2036">
            <v>9337237386.51</v>
          </cell>
          <cell r="AR2036">
            <v>679428391.79</v>
          </cell>
          <cell r="AS2036">
            <v>536483783.34</v>
          </cell>
          <cell r="AT2036">
            <v>4360035735.94</v>
          </cell>
          <cell r="AU2036">
            <v>4896519519.28</v>
          </cell>
          <cell r="AV2036">
            <v>3761289475.44</v>
          </cell>
          <cell r="AW2036">
            <v>8657808994.72</v>
          </cell>
          <cell r="AX2036">
            <v>536483783.34</v>
          </cell>
          <cell r="AY2036">
            <v>8121325211.38</v>
          </cell>
          <cell r="AZ2036">
            <v>0.565561046942265</v>
          </cell>
          <cell r="BA2036">
            <v>0.434438953057735</v>
          </cell>
          <cell r="BB2036">
            <v>2.30181937637416</v>
          </cell>
          <cell r="BC2036">
            <v>0.0619653059644971</v>
          </cell>
          <cell r="BD2036">
            <v>0.503595740977768</v>
          </cell>
          <cell r="BE2036">
            <v>0.0619653059644971</v>
          </cell>
          <cell r="BF2036">
            <v>0.938034694035503</v>
          </cell>
        </row>
        <row r="2037">
          <cell r="A2037" t="str">
            <v>002587.SZ</v>
          </cell>
          <cell r="B2037" t="str">
            <v>奥拓电子</v>
          </cell>
          <cell r="C2037">
            <v>513000</v>
          </cell>
          <cell r="D2037">
            <v>50047465.75</v>
          </cell>
          <cell r="E2037">
            <v>0</v>
          </cell>
          <cell r="F2037">
            <v>0</v>
          </cell>
          <cell r="G2037">
            <v>0</v>
          </cell>
          <cell r="H2037">
            <v>0</v>
          </cell>
          <cell r="I2037">
            <v>568864818.18</v>
          </cell>
          <cell r="J2037">
            <v>0</v>
          </cell>
          <cell r="K2037">
            <v>31812832.96</v>
          </cell>
          <cell r="L2037">
            <v>0</v>
          </cell>
          <cell r="M2037">
            <v>0</v>
          </cell>
          <cell r="N2037">
            <v>0</v>
          </cell>
          <cell r="O2037">
            <v>0</v>
          </cell>
          <cell r="P2037">
            <v>14686143.04</v>
          </cell>
          <cell r="Q2037">
            <v>31591551.77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2222378.8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B2037">
            <v>13125838.49</v>
          </cell>
          <cell r="AC2037">
            <v>1950000</v>
          </cell>
          <cell r="AD2037">
            <v>0</v>
          </cell>
        </row>
        <row r="2037">
          <cell r="AF2037">
            <v>652044158</v>
          </cell>
          <cell r="AG2037">
            <v>0</v>
          </cell>
          <cell r="AH2037">
            <v>361613189.51</v>
          </cell>
          <cell r="AI2037">
            <v>50195309.33</v>
          </cell>
          <cell r="AJ2037">
            <v>-810938.54</v>
          </cell>
          <cell r="AK2037">
            <v>0</v>
          </cell>
          <cell r="AL2037">
            <v>68831493.74</v>
          </cell>
          <cell r="AM2037">
            <v>0</v>
          </cell>
          <cell r="AN2037">
            <v>327267561.14</v>
          </cell>
          <cell r="AO2037">
            <v>714814028.99</v>
          </cell>
          <cell r="AP2037">
            <v>1459140773.18</v>
          </cell>
          <cell r="AQ2037">
            <v>2173954802.17</v>
          </cell>
          <cell r="AR2037">
            <v>664766563.24</v>
          </cell>
          <cell r="AS2037">
            <v>50047465.75</v>
          </cell>
          <cell r="AT2037">
            <v>0</v>
          </cell>
          <cell r="AU2037">
            <v>50047465.75</v>
          </cell>
          <cell r="AV2037">
            <v>1358750154.52</v>
          </cell>
          <cell r="AW2037">
            <v>1408797620.27</v>
          </cell>
          <cell r="AX2037">
            <v>50047465.75</v>
          </cell>
          <cell r="AY2037">
            <v>1358750154.52</v>
          </cell>
          <cell r="AZ2037">
            <v>0.0355249505180228</v>
          </cell>
          <cell r="BA2037">
            <v>0.964475049481977</v>
          </cell>
          <cell r="BB2037">
            <v>1.03683345726476</v>
          </cell>
          <cell r="BC2037">
            <v>0.0355249505180228</v>
          </cell>
          <cell r="BD2037">
            <v>0</v>
          </cell>
          <cell r="BE2037">
            <v>0.0355249505180228</v>
          </cell>
          <cell r="BF2037">
            <v>0.964475049481977</v>
          </cell>
        </row>
        <row r="2038">
          <cell r="A2038" t="str">
            <v>000503.SZ</v>
          </cell>
          <cell r="B2038" t="str">
            <v>国新健康</v>
          </cell>
          <cell r="C2038">
            <v>0</v>
          </cell>
          <cell r="D2038">
            <v>50041596.89</v>
          </cell>
          <cell r="E2038">
            <v>0</v>
          </cell>
          <cell r="F2038">
            <v>0</v>
          </cell>
          <cell r="G2038">
            <v>0</v>
          </cell>
          <cell r="H2038">
            <v>0</v>
          </cell>
          <cell r="I2038">
            <v>1311866.03</v>
          </cell>
          <cell r="J2038">
            <v>0</v>
          </cell>
          <cell r="K2038">
            <v>47620949.27</v>
          </cell>
          <cell r="L2038">
            <v>0</v>
          </cell>
          <cell r="M2038">
            <v>0</v>
          </cell>
          <cell r="N2038">
            <v>0</v>
          </cell>
          <cell r="O2038">
            <v>0</v>
          </cell>
          <cell r="P2038">
            <v>15317082.47</v>
          </cell>
          <cell r="Q2038">
            <v>6646357.51</v>
          </cell>
          <cell r="R2038">
            <v>0</v>
          </cell>
          <cell r="S2038">
            <v>0</v>
          </cell>
          <cell r="T2038">
            <v>0</v>
          </cell>
          <cell r="U2038">
            <v>9351055.24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B2038">
            <v>0</v>
          </cell>
          <cell r="AC2038">
            <v>0</v>
          </cell>
          <cell r="AD2038">
            <v>0</v>
          </cell>
        </row>
        <row r="2038">
          <cell r="AF2038">
            <v>907215204</v>
          </cell>
          <cell r="AG2038">
            <v>0</v>
          </cell>
          <cell r="AH2038">
            <v>34075580</v>
          </cell>
          <cell r="AI2038">
            <v>42468580</v>
          </cell>
          <cell r="AJ2038">
            <v>-122897948.26</v>
          </cell>
          <cell r="AK2038">
            <v>0</v>
          </cell>
          <cell r="AL2038">
            <v>3436744.04</v>
          </cell>
          <cell r="AM2038">
            <v>0</v>
          </cell>
          <cell r="AN2038">
            <v>51535196.77</v>
          </cell>
          <cell r="AO2038">
            <v>130288907.41</v>
          </cell>
          <cell r="AP2038">
            <v>915833356.55</v>
          </cell>
          <cell r="AQ2038">
            <v>1046122263.96</v>
          </cell>
          <cell r="AR2038">
            <v>70896255.28</v>
          </cell>
          <cell r="AS2038">
            <v>59392652.13</v>
          </cell>
          <cell r="AT2038">
            <v>0</v>
          </cell>
          <cell r="AU2038">
            <v>59392652.13</v>
          </cell>
          <cell r="AV2038">
            <v>830896196.55</v>
          </cell>
          <cell r="AW2038">
            <v>890288848.68</v>
          </cell>
          <cell r="AX2038">
            <v>59392652.13</v>
          </cell>
          <cell r="AY2038">
            <v>830896196.55</v>
          </cell>
          <cell r="AZ2038">
            <v>0.0667116657903324</v>
          </cell>
          <cell r="BA2038">
            <v>0.933288334209668</v>
          </cell>
          <cell r="BB2038">
            <v>1.07148023107653</v>
          </cell>
          <cell r="BC2038">
            <v>0.0667116657903324</v>
          </cell>
          <cell r="BD2038">
            <v>0</v>
          </cell>
          <cell r="BE2038">
            <v>0.0667116657903324</v>
          </cell>
          <cell r="BF2038">
            <v>0.933288334209668</v>
          </cell>
        </row>
        <row r="2039">
          <cell r="A2039" t="str">
            <v>000929.SZ</v>
          </cell>
          <cell r="B2039" t="str">
            <v>兰州黄河</v>
          </cell>
          <cell r="C2039">
            <v>3972560</v>
          </cell>
          <cell r="D2039">
            <v>50000000</v>
          </cell>
          <cell r="E2039">
            <v>0</v>
          </cell>
          <cell r="F2039">
            <v>0</v>
          </cell>
          <cell r="G2039">
            <v>0</v>
          </cell>
          <cell r="H2039">
            <v>0</v>
          </cell>
          <cell r="I2039">
            <v>53808570.17</v>
          </cell>
          <cell r="J2039">
            <v>0</v>
          </cell>
          <cell r="K2039">
            <v>11850722.77</v>
          </cell>
          <cell r="L2039">
            <v>0</v>
          </cell>
          <cell r="M2039">
            <v>0</v>
          </cell>
          <cell r="N2039">
            <v>0</v>
          </cell>
          <cell r="O2039">
            <v>0</v>
          </cell>
          <cell r="P2039">
            <v>8135739.35</v>
          </cell>
          <cell r="Q2039">
            <v>8558053.17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5746773.61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B2039">
            <v>0</v>
          </cell>
          <cell r="AC2039">
            <v>3981143.33</v>
          </cell>
          <cell r="AD2039">
            <v>0</v>
          </cell>
        </row>
        <row r="2039">
          <cell r="AF2039">
            <v>185766000</v>
          </cell>
          <cell r="AG2039">
            <v>0</v>
          </cell>
          <cell r="AH2039">
            <v>192662417.13</v>
          </cell>
          <cell r="AI2039">
            <v>0</v>
          </cell>
          <cell r="AJ2039">
            <v>0</v>
          </cell>
          <cell r="AK2039">
            <v>0</v>
          </cell>
          <cell r="AL2039">
            <v>24124911.4</v>
          </cell>
          <cell r="AM2039">
            <v>0</v>
          </cell>
          <cell r="AN2039">
            <v>288384048.01</v>
          </cell>
          <cell r="AO2039">
            <v>146053562.4</v>
          </cell>
          <cell r="AP2039">
            <v>690937376.54</v>
          </cell>
          <cell r="AQ2039">
            <v>836990938.94</v>
          </cell>
          <cell r="AR2039">
            <v>96053562.4</v>
          </cell>
          <cell r="AS2039">
            <v>50000000</v>
          </cell>
          <cell r="AT2039">
            <v>0</v>
          </cell>
          <cell r="AU2039">
            <v>50000000</v>
          </cell>
          <cell r="AV2039">
            <v>690937376.54</v>
          </cell>
          <cell r="AW2039">
            <v>740937376.54</v>
          </cell>
          <cell r="AX2039">
            <v>50000000</v>
          </cell>
          <cell r="AY2039">
            <v>690937376.54</v>
          </cell>
          <cell r="AZ2039">
            <v>0.0674820863181286</v>
          </cell>
          <cell r="BA2039">
            <v>0.932517913681871</v>
          </cell>
          <cell r="BB2039">
            <v>1.07236545843038</v>
          </cell>
          <cell r="BC2039">
            <v>0.0674820863181286</v>
          </cell>
          <cell r="BD2039">
            <v>0</v>
          </cell>
          <cell r="BE2039">
            <v>0.0674820863181286</v>
          </cell>
          <cell r="BF2039">
            <v>0.932517913681871</v>
          </cell>
        </row>
        <row r="2040">
          <cell r="A2040" t="str">
            <v>002025.SZ</v>
          </cell>
          <cell r="B2040" t="str">
            <v>航天电器</v>
          </cell>
          <cell r="C2040">
            <v>202885.46</v>
          </cell>
          <cell r="D2040">
            <v>50000000</v>
          </cell>
          <cell r="E2040">
            <v>0</v>
          </cell>
          <cell r="F2040">
            <v>0</v>
          </cell>
          <cell r="G2040">
            <v>0</v>
          </cell>
          <cell r="H2040">
            <v>0</v>
          </cell>
          <cell r="I2040">
            <v>2824287372.86</v>
          </cell>
          <cell r="J2040">
            <v>322192.34</v>
          </cell>
          <cell r="K2040">
            <v>85422002.84</v>
          </cell>
          <cell r="L2040">
            <v>0</v>
          </cell>
          <cell r="M2040">
            <v>0</v>
          </cell>
          <cell r="N2040">
            <v>0</v>
          </cell>
          <cell r="O2040">
            <v>0</v>
          </cell>
          <cell r="P2040">
            <v>5407811.7</v>
          </cell>
          <cell r="Q2040">
            <v>71945416.74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11504.42</v>
          </cell>
          <cell r="W2040">
            <v>0</v>
          </cell>
          <cell r="X2040">
            <v>4300000</v>
          </cell>
          <cell r="Y2040">
            <v>0</v>
          </cell>
          <cell r="Z2040">
            <v>0</v>
          </cell>
          <cell r="AA2040">
            <v>0</v>
          </cell>
          <cell r="AB2040">
            <v>0</v>
          </cell>
          <cell r="AC2040">
            <v>42858519.62</v>
          </cell>
          <cell r="AD2040">
            <v>32239365.6</v>
          </cell>
        </row>
        <row r="2040">
          <cell r="AF2040">
            <v>452662256</v>
          </cell>
          <cell r="AG2040">
            <v>0</v>
          </cell>
          <cell r="AH2040">
            <v>1880987248.09</v>
          </cell>
          <cell r="AI2040">
            <v>0</v>
          </cell>
          <cell r="AJ2040">
            <v>0</v>
          </cell>
          <cell r="AK2040">
            <v>75238011.57</v>
          </cell>
          <cell r="AL2040">
            <v>546926292.15</v>
          </cell>
          <cell r="AM2040">
            <v>0</v>
          </cell>
          <cell r="AN2040">
            <v>2193507294.73</v>
          </cell>
          <cell r="AO2040">
            <v>3116997071.58</v>
          </cell>
          <cell r="AP2040">
            <v>5149321102.54</v>
          </cell>
          <cell r="AQ2040">
            <v>8266318174.12</v>
          </cell>
          <cell r="AR2040">
            <v>3030457705.98</v>
          </cell>
          <cell r="AS2040">
            <v>50000000</v>
          </cell>
          <cell r="AT2040">
            <v>36539365.6</v>
          </cell>
          <cell r="AU2040">
            <v>86539365.6</v>
          </cell>
          <cell r="AV2040">
            <v>5149321102.54</v>
          </cell>
          <cell r="AW2040">
            <v>5235860468.14</v>
          </cell>
          <cell r="AX2040">
            <v>50000000</v>
          </cell>
          <cell r="AY2040">
            <v>5185860468.14</v>
          </cell>
          <cell r="AZ2040">
            <v>0.0165282031724467</v>
          </cell>
          <cell r="BA2040">
            <v>0.983471796827553</v>
          </cell>
          <cell r="BB2040">
            <v>1.01680597575422</v>
          </cell>
          <cell r="BC2040">
            <v>0.00954952873634582</v>
          </cell>
          <cell r="BD2040">
            <v>0.00697867443610092</v>
          </cell>
          <cell r="BE2040">
            <v>0.00954952873634582</v>
          </cell>
          <cell r="BF2040">
            <v>0.990450471263654</v>
          </cell>
        </row>
        <row r="2041">
          <cell r="A2041" t="str">
            <v>002191.SZ</v>
          </cell>
          <cell r="B2041" t="str">
            <v>劲嘉股份</v>
          </cell>
          <cell r="C2041">
            <v>25018210.38</v>
          </cell>
          <cell r="D2041">
            <v>50000000</v>
          </cell>
          <cell r="E2041">
            <v>0</v>
          </cell>
          <cell r="F2041">
            <v>0</v>
          </cell>
          <cell r="G2041">
            <v>0</v>
          </cell>
          <cell r="H2041">
            <v>0</v>
          </cell>
          <cell r="I2041">
            <v>2106345242.67</v>
          </cell>
          <cell r="J2041">
            <v>5384812.64</v>
          </cell>
          <cell r="K2041">
            <v>317374531.84</v>
          </cell>
          <cell r="L2041">
            <v>0</v>
          </cell>
          <cell r="M2041">
            <v>0</v>
          </cell>
          <cell r="N2041">
            <v>0</v>
          </cell>
          <cell r="O2041">
            <v>0</v>
          </cell>
          <cell r="P2041">
            <v>50720829.12</v>
          </cell>
          <cell r="Q2041">
            <v>86013304.61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4920150.81</v>
          </cell>
          <cell r="W2041">
            <v>0</v>
          </cell>
          <cell r="X2041">
            <v>60000000</v>
          </cell>
          <cell r="Y2041">
            <v>0</v>
          </cell>
          <cell r="Z2041">
            <v>0</v>
          </cell>
          <cell r="AA2041">
            <v>13017192.87</v>
          </cell>
          <cell r="AB2041">
            <v>0</v>
          </cell>
          <cell r="AC2041">
            <v>29089639.33</v>
          </cell>
          <cell r="AD2041">
            <v>0</v>
          </cell>
        </row>
        <row r="2041">
          <cell r="AF2041">
            <v>1464870450</v>
          </cell>
          <cell r="AG2041">
            <v>0</v>
          </cell>
          <cell r="AH2041">
            <v>1436721527.9</v>
          </cell>
          <cell r="AI2041">
            <v>200133184.56</v>
          </cell>
          <cell r="AJ2041">
            <v>-19688183.6</v>
          </cell>
          <cell r="AK2041">
            <v>0</v>
          </cell>
          <cell r="AL2041">
            <v>619349844.97</v>
          </cell>
          <cell r="AM2041">
            <v>0</v>
          </cell>
          <cell r="AN2041">
            <v>4328328440.99</v>
          </cell>
          <cell r="AO2041">
            <v>2747883914.27</v>
          </cell>
          <cell r="AP2041">
            <v>8029715264.82</v>
          </cell>
          <cell r="AQ2041">
            <v>10777599179.09</v>
          </cell>
          <cell r="AR2041">
            <v>2624866721.4</v>
          </cell>
          <cell r="AS2041">
            <v>50000000</v>
          </cell>
          <cell r="AT2041">
            <v>73017192.87</v>
          </cell>
          <cell r="AU2041">
            <v>123017192.87</v>
          </cell>
          <cell r="AV2041">
            <v>7629448895.7</v>
          </cell>
          <cell r="AW2041">
            <v>7752466088.57</v>
          </cell>
          <cell r="AX2041">
            <v>50000000</v>
          </cell>
          <cell r="AY2041">
            <v>7702466088.57</v>
          </cell>
          <cell r="AZ2041">
            <v>0.0158681368566543</v>
          </cell>
          <cell r="BA2041">
            <v>0.984131863143346</v>
          </cell>
          <cell r="BB2041">
            <v>1.0161239946098</v>
          </cell>
          <cell r="BC2041">
            <v>0.00644956062093822</v>
          </cell>
          <cell r="BD2041">
            <v>0.00941857623571606</v>
          </cell>
          <cell r="BE2041">
            <v>0.00644956062093822</v>
          </cell>
          <cell r="BF2041">
            <v>0.993550439379062</v>
          </cell>
        </row>
        <row r="2042">
          <cell r="A2042" t="str">
            <v>002380.SZ</v>
          </cell>
          <cell r="B2042" t="str">
            <v>科远智慧</v>
          </cell>
          <cell r="C2042">
            <v>0</v>
          </cell>
          <cell r="D2042">
            <v>50000000</v>
          </cell>
          <cell r="E2042">
            <v>0</v>
          </cell>
          <cell r="F2042">
            <v>0</v>
          </cell>
          <cell r="G2042">
            <v>0</v>
          </cell>
          <cell r="H2042">
            <v>0</v>
          </cell>
          <cell r="I2042">
            <v>381838531.58</v>
          </cell>
          <cell r="J2042">
            <v>0</v>
          </cell>
          <cell r="K2042">
            <v>331195109.62</v>
          </cell>
          <cell r="L2042">
            <v>0</v>
          </cell>
          <cell r="M2042">
            <v>0</v>
          </cell>
          <cell r="N2042">
            <v>0</v>
          </cell>
          <cell r="O2042">
            <v>0</v>
          </cell>
          <cell r="P2042">
            <v>12489446.54</v>
          </cell>
          <cell r="Q2042">
            <v>20981868.31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14190509.68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B2042">
            <v>0</v>
          </cell>
          <cell r="AC2042">
            <v>16388232.2</v>
          </cell>
          <cell r="AD2042">
            <v>0</v>
          </cell>
        </row>
        <row r="2042">
          <cell r="AF2042">
            <v>239991649</v>
          </cell>
          <cell r="AG2042">
            <v>0</v>
          </cell>
          <cell r="AH2042">
            <v>1374568102.55</v>
          </cell>
          <cell r="AI2042">
            <v>71814283.23</v>
          </cell>
          <cell r="AJ2042">
            <v>0</v>
          </cell>
          <cell r="AK2042">
            <v>0</v>
          </cell>
          <cell r="AL2042">
            <v>95879155.35</v>
          </cell>
          <cell r="AM2042">
            <v>0</v>
          </cell>
          <cell r="AN2042">
            <v>544696142.86</v>
          </cell>
          <cell r="AO2042">
            <v>827083697.93</v>
          </cell>
          <cell r="AP2042">
            <v>2326949332.99</v>
          </cell>
          <cell r="AQ2042">
            <v>3154033030.92</v>
          </cell>
          <cell r="AR2042">
            <v>777083697.93</v>
          </cell>
          <cell r="AS2042">
            <v>50000000</v>
          </cell>
          <cell r="AT2042">
            <v>0</v>
          </cell>
          <cell r="AU2042">
            <v>50000000</v>
          </cell>
          <cell r="AV2042">
            <v>2183320766.53</v>
          </cell>
          <cell r="AW2042">
            <v>2233320766.53</v>
          </cell>
          <cell r="AX2042">
            <v>50000000</v>
          </cell>
          <cell r="AY2042">
            <v>2183320766.53</v>
          </cell>
          <cell r="AZ2042">
            <v>0.022388185678176</v>
          </cell>
          <cell r="BA2042">
            <v>0.977611814321824</v>
          </cell>
          <cell r="BB2042">
            <v>1.02290089517147</v>
          </cell>
          <cell r="BC2042">
            <v>0.022388185678176</v>
          </cell>
          <cell r="BD2042">
            <v>0</v>
          </cell>
          <cell r="BE2042">
            <v>0.022388185678176</v>
          </cell>
          <cell r="BF2042">
            <v>0.977611814321824</v>
          </cell>
        </row>
        <row r="2043">
          <cell r="A2043" t="str">
            <v>002381.SZ</v>
          </cell>
          <cell r="B2043" t="str">
            <v>双箭股份</v>
          </cell>
          <cell r="C2043">
            <v>1078146.8</v>
          </cell>
          <cell r="D2043">
            <v>50000000</v>
          </cell>
          <cell r="E2043">
            <v>0</v>
          </cell>
          <cell r="F2043">
            <v>0</v>
          </cell>
          <cell r="G2043">
            <v>0</v>
          </cell>
          <cell r="H2043">
            <v>0</v>
          </cell>
          <cell r="I2043">
            <v>483758398.24</v>
          </cell>
          <cell r="J2043">
            <v>0</v>
          </cell>
          <cell r="K2043">
            <v>100884332.79</v>
          </cell>
          <cell r="L2043">
            <v>0</v>
          </cell>
          <cell r="M2043">
            <v>0</v>
          </cell>
          <cell r="N2043">
            <v>0</v>
          </cell>
          <cell r="O2043">
            <v>0</v>
          </cell>
          <cell r="P2043">
            <v>7518450.33</v>
          </cell>
          <cell r="Q2043">
            <v>25581144.26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10817119.92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384042.78</v>
          </cell>
          <cell r="AB2043">
            <v>0</v>
          </cell>
          <cell r="AC2043">
            <v>5556800.48</v>
          </cell>
          <cell r="AD2043">
            <v>0</v>
          </cell>
        </row>
        <row r="2043">
          <cell r="AF2043">
            <v>411572264</v>
          </cell>
          <cell r="AG2043">
            <v>0</v>
          </cell>
          <cell r="AH2043">
            <v>568010988.19</v>
          </cell>
          <cell r="AI2043">
            <v>0</v>
          </cell>
          <cell r="AJ2043">
            <v>-1597568.43</v>
          </cell>
          <cell r="AK2043">
            <v>0</v>
          </cell>
          <cell r="AL2043">
            <v>164870753.25</v>
          </cell>
          <cell r="AM2043">
            <v>0</v>
          </cell>
          <cell r="AN2043">
            <v>757329164.39</v>
          </cell>
          <cell r="AO2043">
            <v>685578435.6</v>
          </cell>
          <cell r="AP2043">
            <v>1900185601.4</v>
          </cell>
          <cell r="AQ2043">
            <v>2585764037</v>
          </cell>
          <cell r="AR2043">
            <v>635194392.82</v>
          </cell>
          <cell r="AS2043">
            <v>50000000</v>
          </cell>
          <cell r="AT2043">
            <v>384042.78</v>
          </cell>
          <cell r="AU2043">
            <v>50384042.78</v>
          </cell>
          <cell r="AV2043">
            <v>1900185601.4</v>
          </cell>
          <cell r="AW2043">
            <v>1950569644.18</v>
          </cell>
          <cell r="AX2043">
            <v>50000000</v>
          </cell>
          <cell r="AY2043">
            <v>1900569644.18</v>
          </cell>
          <cell r="AZ2043">
            <v>0.0258304249378294</v>
          </cell>
          <cell r="BA2043">
            <v>0.974169575062171</v>
          </cell>
          <cell r="BB2043">
            <v>1.0265153271043</v>
          </cell>
          <cell r="BC2043">
            <v>0.025633537438249</v>
          </cell>
          <cell r="BD2043">
            <v>0.000196887499580384</v>
          </cell>
          <cell r="BE2043">
            <v>0.025633537438249</v>
          </cell>
          <cell r="BF2043">
            <v>0.974366462561751</v>
          </cell>
        </row>
        <row r="2044">
          <cell r="A2044" t="str">
            <v>002757.SZ</v>
          </cell>
          <cell r="B2044" t="str">
            <v>南兴股份</v>
          </cell>
          <cell r="C2044">
            <v>723641.54</v>
          </cell>
          <cell r="D2044">
            <v>50000000</v>
          </cell>
          <cell r="E2044">
            <v>0</v>
          </cell>
          <cell r="F2044">
            <v>0</v>
          </cell>
          <cell r="G2044">
            <v>0</v>
          </cell>
          <cell r="H2044">
            <v>0</v>
          </cell>
          <cell r="I2044">
            <v>515023390.5</v>
          </cell>
          <cell r="J2044">
            <v>0</v>
          </cell>
          <cell r="K2044">
            <v>78915573.9</v>
          </cell>
          <cell r="L2044">
            <v>0</v>
          </cell>
          <cell r="M2044">
            <v>0</v>
          </cell>
          <cell r="N2044">
            <v>0</v>
          </cell>
          <cell r="O2044">
            <v>0</v>
          </cell>
          <cell r="P2044">
            <v>48773291.35</v>
          </cell>
          <cell r="Q2044">
            <v>22839636.76</v>
          </cell>
          <cell r="R2044">
            <v>0</v>
          </cell>
          <cell r="S2044">
            <v>0</v>
          </cell>
          <cell r="T2044">
            <v>0</v>
          </cell>
          <cell r="U2044">
            <v>43502417.42</v>
          </cell>
          <cell r="V2044">
            <v>25904944.15</v>
          </cell>
          <cell r="W2044">
            <v>0</v>
          </cell>
          <cell r="X2044">
            <v>162141131.24</v>
          </cell>
          <cell r="Y2044">
            <v>0</v>
          </cell>
          <cell r="Z2044">
            <v>0</v>
          </cell>
          <cell r="AA2044">
            <v>0</v>
          </cell>
          <cell r="AB2044">
            <v>0</v>
          </cell>
          <cell r="AC2044">
            <v>9771872.52</v>
          </cell>
          <cell r="AD2044">
            <v>0</v>
          </cell>
        </row>
        <row r="2044">
          <cell r="AF2044">
            <v>295455913</v>
          </cell>
          <cell r="AG2044">
            <v>0</v>
          </cell>
          <cell r="AH2044">
            <v>848415594.6</v>
          </cell>
          <cell r="AI2044">
            <v>0</v>
          </cell>
          <cell r="AJ2044">
            <v>-201752.3</v>
          </cell>
          <cell r="AK2044">
            <v>0</v>
          </cell>
          <cell r="AL2044">
            <v>88605358.33</v>
          </cell>
          <cell r="AM2044">
            <v>0</v>
          </cell>
          <cell r="AN2044">
            <v>949011665.22</v>
          </cell>
          <cell r="AO2044">
            <v>957595899.38</v>
          </cell>
          <cell r="AP2044">
            <v>2181286778.85</v>
          </cell>
          <cell r="AQ2044">
            <v>3138882678.23</v>
          </cell>
          <cell r="AR2044">
            <v>701952350.72</v>
          </cell>
          <cell r="AS2044">
            <v>93502417.42</v>
          </cell>
          <cell r="AT2044">
            <v>162141131.24</v>
          </cell>
          <cell r="AU2044">
            <v>255643548.66</v>
          </cell>
          <cell r="AV2044">
            <v>2181286778.85</v>
          </cell>
          <cell r="AW2044">
            <v>2436930327.51</v>
          </cell>
          <cell r="AX2044">
            <v>93502417.42</v>
          </cell>
          <cell r="AY2044">
            <v>2343427910.09</v>
          </cell>
          <cell r="AZ2044">
            <v>0.104903921861899</v>
          </cell>
          <cell r="BA2044">
            <v>0.895096078138101</v>
          </cell>
          <cell r="BB2044">
            <v>1.1171985046344</v>
          </cell>
          <cell r="BC2044">
            <v>0.0383689333931589</v>
          </cell>
          <cell r="BD2044">
            <v>0.0665349884687397</v>
          </cell>
          <cell r="BE2044">
            <v>0.0383689333931589</v>
          </cell>
          <cell r="BF2044">
            <v>0.961631066606841</v>
          </cell>
        </row>
        <row r="2045">
          <cell r="A2045" t="str">
            <v>002853.SZ</v>
          </cell>
          <cell r="B2045" t="str">
            <v>皮阿诺</v>
          </cell>
          <cell r="C2045">
            <v>0</v>
          </cell>
          <cell r="D2045">
            <v>50000000</v>
          </cell>
          <cell r="E2045">
            <v>0</v>
          </cell>
          <cell r="F2045">
            <v>0</v>
          </cell>
          <cell r="G2045">
            <v>0</v>
          </cell>
          <cell r="H2045">
            <v>0</v>
          </cell>
          <cell r="I2045">
            <v>594034802.63</v>
          </cell>
          <cell r="J2045">
            <v>0</v>
          </cell>
          <cell r="K2045">
            <v>153035265.33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45081259.57</v>
          </cell>
          <cell r="Q2045">
            <v>24434072.11</v>
          </cell>
          <cell r="R2045">
            <v>0</v>
          </cell>
          <cell r="S2045">
            <v>0</v>
          </cell>
          <cell r="T2045">
            <v>0</v>
          </cell>
          <cell r="U2045">
            <v>7350695.37</v>
          </cell>
          <cell r="V2045">
            <v>21503747.63</v>
          </cell>
          <cell r="W2045">
            <v>0</v>
          </cell>
          <cell r="X2045">
            <v>147450000</v>
          </cell>
          <cell r="Y2045">
            <v>0</v>
          </cell>
          <cell r="Z2045">
            <v>0</v>
          </cell>
          <cell r="AA2045">
            <v>0</v>
          </cell>
          <cell r="AB2045">
            <v>0</v>
          </cell>
          <cell r="AC2045">
            <v>56467678</v>
          </cell>
          <cell r="AD2045">
            <v>0</v>
          </cell>
        </row>
        <row r="2045">
          <cell r="AF2045">
            <v>186542748</v>
          </cell>
          <cell r="AG2045">
            <v>0</v>
          </cell>
          <cell r="AH2045">
            <v>1066047632.1</v>
          </cell>
          <cell r="AI2045">
            <v>10497450</v>
          </cell>
          <cell r="AJ2045">
            <v>0</v>
          </cell>
          <cell r="AK2045">
            <v>0</v>
          </cell>
          <cell r="AL2045">
            <v>79491861.86</v>
          </cell>
          <cell r="AM2045">
            <v>0</v>
          </cell>
          <cell r="AN2045">
            <v>727929033.35</v>
          </cell>
          <cell r="AO2045">
            <v>1099357520.64</v>
          </cell>
          <cell r="AP2045">
            <v>2070508725.31</v>
          </cell>
          <cell r="AQ2045">
            <v>3169866245.95</v>
          </cell>
          <cell r="AR2045">
            <v>894556825.27</v>
          </cell>
          <cell r="AS2045">
            <v>57350695.37</v>
          </cell>
          <cell r="AT2045">
            <v>147450000</v>
          </cell>
          <cell r="AU2045">
            <v>204800695.37</v>
          </cell>
          <cell r="AV2045">
            <v>2049513825.31</v>
          </cell>
          <cell r="AW2045">
            <v>2254314520.68</v>
          </cell>
          <cell r="AX2045">
            <v>57350695.37</v>
          </cell>
          <cell r="AY2045">
            <v>2196963825.31</v>
          </cell>
          <cell r="AZ2045">
            <v>0.090848323732672</v>
          </cell>
          <cell r="BA2045">
            <v>0.909151676267328</v>
          </cell>
          <cell r="BB2045">
            <v>1.09992647663112</v>
          </cell>
          <cell r="BC2045">
            <v>0.0254404143006188</v>
          </cell>
          <cell r="BD2045">
            <v>0.0654079094320533</v>
          </cell>
          <cell r="BE2045">
            <v>0.0254404143006188</v>
          </cell>
          <cell r="BF2045">
            <v>0.974559585699381</v>
          </cell>
        </row>
        <row r="2046">
          <cell r="A2046" t="str">
            <v>002864.SZ</v>
          </cell>
          <cell r="B2046" t="str">
            <v>盘龙药业</v>
          </cell>
          <cell r="C2046">
            <v>2017517.39</v>
          </cell>
          <cell r="D2046">
            <v>50000000</v>
          </cell>
          <cell r="E2046">
            <v>0</v>
          </cell>
          <cell r="F2046">
            <v>0</v>
          </cell>
          <cell r="G2046">
            <v>0</v>
          </cell>
          <cell r="H2046">
            <v>0</v>
          </cell>
          <cell r="I2046">
            <v>66026607.72</v>
          </cell>
          <cell r="J2046">
            <v>217981.65</v>
          </cell>
          <cell r="K2046">
            <v>2072637.7</v>
          </cell>
          <cell r="L2046">
            <v>0</v>
          </cell>
          <cell r="M2046">
            <v>0</v>
          </cell>
          <cell r="N2046">
            <v>0</v>
          </cell>
          <cell r="O2046">
            <v>0</v>
          </cell>
          <cell r="P2046">
            <v>7042267.9</v>
          </cell>
          <cell r="Q2046">
            <v>28980567.04</v>
          </cell>
          <cell r="R2046">
            <v>0</v>
          </cell>
          <cell r="S2046">
            <v>0</v>
          </cell>
          <cell r="T2046">
            <v>0</v>
          </cell>
          <cell r="U2046">
            <v>15000000</v>
          </cell>
          <cell r="V2046">
            <v>183927.71</v>
          </cell>
          <cell r="W2046">
            <v>0</v>
          </cell>
          <cell r="X2046">
            <v>38350000</v>
          </cell>
          <cell r="Y2046">
            <v>0</v>
          </cell>
          <cell r="Z2046">
            <v>0</v>
          </cell>
          <cell r="AA2046">
            <v>0</v>
          </cell>
          <cell r="AB2046">
            <v>0</v>
          </cell>
          <cell r="AC2046">
            <v>30552791.37</v>
          </cell>
          <cell r="AD2046">
            <v>0</v>
          </cell>
        </row>
        <row r="2046">
          <cell r="AF2046">
            <v>86670000</v>
          </cell>
          <cell r="AG2046">
            <v>0</v>
          </cell>
          <cell r="AH2046">
            <v>271672903.31</v>
          </cell>
          <cell r="AI2046">
            <v>30048160.96</v>
          </cell>
          <cell r="AJ2046">
            <v>0</v>
          </cell>
          <cell r="AK2046">
            <v>0</v>
          </cell>
          <cell r="AL2046">
            <v>39928814.38</v>
          </cell>
          <cell r="AM2046">
            <v>0</v>
          </cell>
          <cell r="AN2046">
            <v>403199417.4</v>
          </cell>
          <cell r="AO2046">
            <v>240444298.48</v>
          </cell>
          <cell r="AP2046">
            <v>831519296.05</v>
          </cell>
          <cell r="AQ2046">
            <v>1071963594.53</v>
          </cell>
          <cell r="AR2046">
            <v>137094298.48</v>
          </cell>
          <cell r="AS2046">
            <v>65000000</v>
          </cell>
          <cell r="AT2046">
            <v>38350000</v>
          </cell>
          <cell r="AU2046">
            <v>103350000</v>
          </cell>
          <cell r="AV2046">
            <v>771422974.13</v>
          </cell>
          <cell r="AW2046">
            <v>874772974.13</v>
          </cell>
          <cell r="AX2046">
            <v>65000000</v>
          </cell>
          <cell r="AY2046">
            <v>809772974.13</v>
          </cell>
          <cell r="AZ2046">
            <v>0.11814493938017</v>
          </cell>
          <cell r="BA2046">
            <v>0.88185506061983</v>
          </cell>
          <cell r="BB2046">
            <v>1.13397319429922</v>
          </cell>
          <cell r="BC2046">
            <v>0.0743049933208617</v>
          </cell>
          <cell r="BD2046">
            <v>0.0438399460593084</v>
          </cell>
          <cell r="BE2046">
            <v>0.0743049933208617</v>
          </cell>
          <cell r="BF2046">
            <v>0.925695006679138</v>
          </cell>
        </row>
        <row r="2047">
          <cell r="A2047" t="str">
            <v>600230.SH</v>
          </cell>
          <cell r="B2047" t="str">
            <v>沧州大化</v>
          </cell>
          <cell r="C2047">
            <v>29289182.5</v>
          </cell>
          <cell r="D2047">
            <v>50000000</v>
          </cell>
          <cell r="E2047">
            <v>0</v>
          </cell>
          <cell r="F2047">
            <v>0</v>
          </cell>
          <cell r="G2047">
            <v>0</v>
          </cell>
          <cell r="H2047">
            <v>0</v>
          </cell>
          <cell r="I2047">
            <v>684898989.02</v>
          </cell>
          <cell r="J2047">
            <v>0</v>
          </cell>
          <cell r="K2047">
            <v>117603435.99</v>
          </cell>
          <cell r="L2047">
            <v>0</v>
          </cell>
          <cell r="M2047">
            <v>0</v>
          </cell>
          <cell r="N2047">
            <v>0</v>
          </cell>
          <cell r="O2047">
            <v>0</v>
          </cell>
          <cell r="P2047">
            <v>22582198.75</v>
          </cell>
          <cell r="Q2047">
            <v>32684562.47</v>
          </cell>
          <cell r="R2047">
            <v>0</v>
          </cell>
          <cell r="S2047">
            <v>0</v>
          </cell>
          <cell r="T2047">
            <v>0</v>
          </cell>
          <cell r="U2047">
            <v>89049138.25</v>
          </cell>
          <cell r="V2047">
            <v>309241225.35</v>
          </cell>
          <cell r="W2047">
            <v>0</v>
          </cell>
          <cell r="X2047">
            <v>1182518603.8</v>
          </cell>
          <cell r="Y2047">
            <v>0</v>
          </cell>
          <cell r="Z2047">
            <v>0</v>
          </cell>
          <cell r="AA2047">
            <v>0</v>
          </cell>
          <cell r="AB2047">
            <v>0</v>
          </cell>
          <cell r="AC2047">
            <v>9425450.93</v>
          </cell>
          <cell r="AD2047">
            <v>0</v>
          </cell>
        </row>
        <row r="2047">
          <cell r="AF2047">
            <v>418596302</v>
          </cell>
          <cell r="AG2047">
            <v>0</v>
          </cell>
          <cell r="AH2047">
            <v>561375894.28</v>
          </cell>
          <cell r="AI2047">
            <v>38107648</v>
          </cell>
          <cell r="AJ2047">
            <v>0</v>
          </cell>
          <cell r="AK2047">
            <v>3607428.13</v>
          </cell>
          <cell r="AL2047">
            <v>266882040.47</v>
          </cell>
          <cell r="AM2047">
            <v>0</v>
          </cell>
          <cell r="AN2047">
            <v>2551945644.96</v>
          </cell>
          <cell r="AO2047">
            <v>2527292787.06</v>
          </cell>
          <cell r="AP2047">
            <v>3840514957.84</v>
          </cell>
          <cell r="AQ2047">
            <v>6367807744.9</v>
          </cell>
          <cell r="AR2047">
            <v>1205725045.01</v>
          </cell>
          <cell r="AS2047">
            <v>139049138.25</v>
          </cell>
          <cell r="AT2047">
            <v>1182518603.8</v>
          </cell>
          <cell r="AU2047">
            <v>1321567742.05</v>
          </cell>
          <cell r="AV2047">
            <v>3764299661.84</v>
          </cell>
          <cell r="AW2047">
            <v>5085867403.89</v>
          </cell>
          <cell r="AX2047">
            <v>139049138.25</v>
          </cell>
          <cell r="AY2047">
            <v>4946818265.64</v>
          </cell>
          <cell r="AZ2047">
            <v>0.259851002218261</v>
          </cell>
          <cell r="BA2047">
            <v>0.740148997781739</v>
          </cell>
          <cell r="BB2047">
            <v>1.35107931375581</v>
          </cell>
          <cell r="BC2047">
            <v>0.0273402995413617</v>
          </cell>
          <cell r="BD2047">
            <v>0.232510702676899</v>
          </cell>
          <cell r="BE2047">
            <v>0.0273402995413617</v>
          </cell>
          <cell r="BF2047">
            <v>0.972659700458638</v>
          </cell>
        </row>
        <row r="2048">
          <cell r="A2048" t="str">
            <v>600367.SH</v>
          </cell>
          <cell r="B2048" t="str">
            <v>红星发展</v>
          </cell>
          <cell r="C2048">
            <v>923222.32</v>
          </cell>
          <cell r="D2048">
            <v>50000000</v>
          </cell>
          <cell r="E2048">
            <v>0</v>
          </cell>
          <cell r="F2048">
            <v>0</v>
          </cell>
          <cell r="G2048">
            <v>0</v>
          </cell>
          <cell r="H2048">
            <v>0</v>
          </cell>
          <cell r="I2048">
            <v>330531868.86</v>
          </cell>
          <cell r="J2048">
            <v>0</v>
          </cell>
          <cell r="K2048">
            <v>53862868.21</v>
          </cell>
          <cell r="L2048">
            <v>0</v>
          </cell>
          <cell r="M2048">
            <v>0</v>
          </cell>
          <cell r="N2048">
            <v>0</v>
          </cell>
          <cell r="O2048">
            <v>0</v>
          </cell>
          <cell r="P2048">
            <v>57180724.56</v>
          </cell>
          <cell r="Q2048">
            <v>21457885.88</v>
          </cell>
          <cell r="R2048">
            <v>0</v>
          </cell>
          <cell r="S2048">
            <v>0</v>
          </cell>
          <cell r="T2048">
            <v>0</v>
          </cell>
          <cell r="U2048">
            <v>30658696.34</v>
          </cell>
          <cell r="V2048">
            <v>18244962.61</v>
          </cell>
          <cell r="W2048">
            <v>0</v>
          </cell>
          <cell r="X2048">
            <v>50000000</v>
          </cell>
          <cell r="Y2048">
            <v>0</v>
          </cell>
          <cell r="Z2048">
            <v>0</v>
          </cell>
          <cell r="AA2048">
            <v>0</v>
          </cell>
          <cell r="AB2048">
            <v>5026608.7</v>
          </cell>
          <cell r="AC2048">
            <v>5197709.1</v>
          </cell>
          <cell r="AD2048">
            <v>4447885.94</v>
          </cell>
        </row>
        <row r="2048">
          <cell r="AF2048">
            <v>293260400</v>
          </cell>
          <cell r="AG2048">
            <v>0</v>
          </cell>
          <cell r="AH2048">
            <v>298284118.45</v>
          </cell>
          <cell r="AI2048">
            <v>10714080</v>
          </cell>
          <cell r="AJ2048">
            <v>-3950000</v>
          </cell>
          <cell r="AK2048">
            <v>2665213.92</v>
          </cell>
          <cell r="AL2048">
            <v>228248732.72</v>
          </cell>
          <cell r="AM2048">
            <v>0</v>
          </cell>
          <cell r="AN2048">
            <v>703686828.88</v>
          </cell>
          <cell r="AO2048">
            <v>627532432.52</v>
          </cell>
          <cell r="AP2048">
            <v>1532909373.97</v>
          </cell>
          <cell r="AQ2048">
            <v>2160441806.49</v>
          </cell>
          <cell r="AR2048">
            <v>492425850.24</v>
          </cell>
          <cell r="AS2048">
            <v>80658696.34</v>
          </cell>
          <cell r="AT2048">
            <v>54447885.94</v>
          </cell>
          <cell r="AU2048">
            <v>135106582.28</v>
          </cell>
          <cell r="AV2048">
            <v>1511481213.97</v>
          </cell>
          <cell r="AW2048">
            <v>1646587796.25</v>
          </cell>
          <cell r="AX2048">
            <v>80658696.34</v>
          </cell>
          <cell r="AY2048">
            <v>1565929099.91</v>
          </cell>
          <cell r="AZ2048">
            <v>0.0820524618169142</v>
          </cell>
          <cell r="BA2048">
            <v>0.917947538183086</v>
          </cell>
          <cell r="BB2048">
            <v>1.08938687496164</v>
          </cell>
          <cell r="BC2048">
            <v>0.0489853602241527</v>
          </cell>
          <cell r="BD2048">
            <v>0.0330671015927615</v>
          </cell>
          <cell r="BE2048">
            <v>0.0489853602241527</v>
          </cell>
          <cell r="BF2048">
            <v>0.951014639775847</v>
          </cell>
        </row>
        <row r="2049">
          <cell r="A2049" t="str">
            <v>600520.SH</v>
          </cell>
          <cell r="B2049" t="str">
            <v>文一科技</v>
          </cell>
          <cell r="C2049">
            <v>0</v>
          </cell>
          <cell r="D2049">
            <v>50000000</v>
          </cell>
          <cell r="E2049">
            <v>0</v>
          </cell>
          <cell r="F2049">
            <v>0</v>
          </cell>
          <cell r="G2049">
            <v>0</v>
          </cell>
          <cell r="H2049">
            <v>0</v>
          </cell>
          <cell r="I2049">
            <v>271427829.15</v>
          </cell>
          <cell r="J2049">
            <v>0</v>
          </cell>
          <cell r="K2049">
            <v>66574386.57</v>
          </cell>
          <cell r="L2049">
            <v>0</v>
          </cell>
          <cell r="M2049">
            <v>0</v>
          </cell>
          <cell r="N2049">
            <v>0</v>
          </cell>
          <cell r="O2049">
            <v>0</v>
          </cell>
          <cell r="P2049">
            <v>403681.86</v>
          </cell>
          <cell r="Q2049">
            <v>4112530.81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7536876.78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B2049">
            <v>0</v>
          </cell>
          <cell r="AC2049">
            <v>0</v>
          </cell>
          <cell r="AD2049">
            <v>4342378.1</v>
          </cell>
        </row>
        <row r="2049">
          <cell r="AF2049">
            <v>158430000</v>
          </cell>
          <cell r="AG2049">
            <v>0</v>
          </cell>
          <cell r="AH2049">
            <v>379507365.47</v>
          </cell>
          <cell r="AI2049">
            <v>0</v>
          </cell>
          <cell r="AJ2049">
            <v>0</v>
          </cell>
          <cell r="AK2049">
            <v>0</v>
          </cell>
          <cell r="AL2049">
            <v>12151253.08</v>
          </cell>
          <cell r="AM2049">
            <v>0</v>
          </cell>
          <cell r="AN2049">
            <v>-175332169.82</v>
          </cell>
          <cell r="AO2049">
            <v>404397683.27</v>
          </cell>
          <cell r="AP2049">
            <v>374756448.73</v>
          </cell>
          <cell r="AQ2049">
            <v>779154132</v>
          </cell>
          <cell r="AR2049">
            <v>350055305.17</v>
          </cell>
          <cell r="AS2049">
            <v>50000000</v>
          </cell>
          <cell r="AT2049">
            <v>4342378.1</v>
          </cell>
          <cell r="AU2049">
            <v>54342378.1</v>
          </cell>
          <cell r="AV2049">
            <v>374756448.73</v>
          </cell>
          <cell r="AW2049">
            <v>429098826.83</v>
          </cell>
          <cell r="AX2049">
            <v>50000000</v>
          </cell>
          <cell r="AY2049">
            <v>379098826.83</v>
          </cell>
          <cell r="AZ2049">
            <v>0.126643035828036</v>
          </cell>
          <cell r="BA2049">
            <v>0.873356964171964</v>
          </cell>
          <cell r="BB2049">
            <v>1.14500718609155</v>
          </cell>
          <cell r="BC2049">
            <v>0.116523273599648</v>
          </cell>
          <cell r="BD2049">
            <v>0.0101197622283884</v>
          </cell>
          <cell r="BE2049">
            <v>0.116523273599648</v>
          </cell>
          <cell r="BF2049">
            <v>0.883476726400352</v>
          </cell>
        </row>
        <row r="2050">
          <cell r="A2050" t="str">
            <v>600530.SH</v>
          </cell>
          <cell r="B2050" t="str">
            <v>交大昂立</v>
          </cell>
          <cell r="C2050">
            <v>33956567.74</v>
          </cell>
          <cell r="D2050">
            <v>50000000</v>
          </cell>
          <cell r="E2050">
            <v>0</v>
          </cell>
          <cell r="F2050">
            <v>0</v>
          </cell>
          <cell r="G2050">
            <v>0</v>
          </cell>
          <cell r="H2050">
            <v>0</v>
          </cell>
          <cell r="I2050">
            <v>19214231.91</v>
          </cell>
          <cell r="J2050">
            <v>3404464.92</v>
          </cell>
          <cell r="K2050">
            <v>912013.59</v>
          </cell>
          <cell r="L2050">
            <v>0</v>
          </cell>
          <cell r="M2050">
            <v>0</v>
          </cell>
          <cell r="N2050">
            <v>0</v>
          </cell>
          <cell r="O2050">
            <v>0</v>
          </cell>
          <cell r="P2050">
            <v>14199980.07</v>
          </cell>
          <cell r="Q2050">
            <v>9662848.58</v>
          </cell>
          <cell r="R2050">
            <v>0</v>
          </cell>
          <cell r="S2050">
            <v>0</v>
          </cell>
          <cell r="T2050">
            <v>0</v>
          </cell>
          <cell r="U2050">
            <v>15934956.62</v>
          </cell>
          <cell r="V2050">
            <v>715772.02</v>
          </cell>
          <cell r="W2050">
            <v>0</v>
          </cell>
          <cell r="X2050">
            <v>131250000</v>
          </cell>
          <cell r="Y2050">
            <v>0</v>
          </cell>
          <cell r="Z2050">
            <v>0</v>
          </cell>
          <cell r="AA2050">
            <v>0</v>
          </cell>
          <cell r="AB2050">
            <v>0</v>
          </cell>
          <cell r="AC2050">
            <v>14205383.98</v>
          </cell>
          <cell r="AD2050">
            <v>0</v>
          </cell>
        </row>
        <row r="2050">
          <cell r="AF2050">
            <v>780000000</v>
          </cell>
          <cell r="AG2050">
            <v>0</v>
          </cell>
          <cell r="AH2050">
            <v>55901055.35</v>
          </cell>
          <cell r="AI2050">
            <v>25006950</v>
          </cell>
          <cell r="AJ2050">
            <v>19068947.31</v>
          </cell>
          <cell r="AK2050">
            <v>0</v>
          </cell>
          <cell r="AL2050">
            <v>138768496.04</v>
          </cell>
          <cell r="AM2050">
            <v>0</v>
          </cell>
          <cell r="AN2050">
            <v>-107824806.06</v>
          </cell>
          <cell r="AO2050">
            <v>293456219.43</v>
          </cell>
          <cell r="AP2050">
            <v>910920642.64</v>
          </cell>
          <cell r="AQ2050">
            <v>1204376862.07</v>
          </cell>
          <cell r="AR2050">
            <v>96271262.81</v>
          </cell>
          <cell r="AS2050">
            <v>65934956.62</v>
          </cell>
          <cell r="AT2050">
            <v>131250000</v>
          </cell>
          <cell r="AU2050">
            <v>197184956.62</v>
          </cell>
          <cell r="AV2050">
            <v>860906742.64</v>
          </cell>
          <cell r="AW2050">
            <v>1058091699.26</v>
          </cell>
          <cell r="AX2050">
            <v>65934956.62</v>
          </cell>
          <cell r="AY2050">
            <v>992156742.64</v>
          </cell>
          <cell r="AZ2050">
            <v>0.186359043131995</v>
          </cell>
          <cell r="BA2050">
            <v>0.813640956868005</v>
          </cell>
          <cell r="BB2050">
            <v>1.22904334099571</v>
          </cell>
          <cell r="BC2050">
            <v>0.0623149738969818</v>
          </cell>
          <cell r="BD2050">
            <v>0.124044069235013</v>
          </cell>
          <cell r="BE2050">
            <v>0.0623149738969818</v>
          </cell>
          <cell r="BF2050">
            <v>0.937685026103018</v>
          </cell>
        </row>
        <row r="2051">
          <cell r="A2051" t="str">
            <v>600855.SH</v>
          </cell>
          <cell r="B2051" t="str">
            <v>航天长峰</v>
          </cell>
          <cell r="C2051">
            <v>886107.74</v>
          </cell>
          <cell r="D2051">
            <v>50000000</v>
          </cell>
          <cell r="E2051">
            <v>0</v>
          </cell>
          <cell r="F2051">
            <v>0</v>
          </cell>
          <cell r="G2051">
            <v>0</v>
          </cell>
          <cell r="H2051">
            <v>0</v>
          </cell>
          <cell r="I2051">
            <v>1337643030.55</v>
          </cell>
          <cell r="J2051">
            <v>5495293.58</v>
          </cell>
          <cell r="K2051">
            <v>829553584.47</v>
          </cell>
          <cell r="L2051">
            <v>0</v>
          </cell>
          <cell r="M2051">
            <v>0</v>
          </cell>
          <cell r="N2051">
            <v>0</v>
          </cell>
          <cell r="O2051">
            <v>0</v>
          </cell>
          <cell r="P2051">
            <v>17480382.31</v>
          </cell>
          <cell r="Q2051">
            <v>33815812.89</v>
          </cell>
          <cell r="R2051">
            <v>0</v>
          </cell>
          <cell r="S2051">
            <v>0</v>
          </cell>
          <cell r="T2051">
            <v>0</v>
          </cell>
          <cell r="U2051">
            <v>3927456.71</v>
          </cell>
          <cell r="V2051">
            <v>114076071.61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B2051">
            <v>6350203.19</v>
          </cell>
          <cell r="AC2051">
            <v>51954677.96</v>
          </cell>
          <cell r="AD2051">
            <v>0</v>
          </cell>
        </row>
        <row r="2051">
          <cell r="AF2051">
            <v>449113701</v>
          </cell>
          <cell r="AG2051">
            <v>0</v>
          </cell>
          <cell r="AH2051">
            <v>752327165.61</v>
          </cell>
          <cell r="AI2051">
            <v>90328160.72</v>
          </cell>
          <cell r="AJ2051">
            <v>0</v>
          </cell>
          <cell r="AK2051">
            <v>5377156.92</v>
          </cell>
          <cell r="AL2051">
            <v>64840498.47</v>
          </cell>
          <cell r="AM2051">
            <v>0</v>
          </cell>
          <cell r="AN2051">
            <v>551231231.13</v>
          </cell>
          <cell r="AO2051">
            <v>2451182621.01</v>
          </cell>
          <cell r="AP2051">
            <v>1913217913.85</v>
          </cell>
          <cell r="AQ2051">
            <v>4364400534.86</v>
          </cell>
          <cell r="AR2051">
            <v>2397255164.3</v>
          </cell>
          <cell r="AS2051">
            <v>53927456.71</v>
          </cell>
          <cell r="AT2051">
            <v>0</v>
          </cell>
          <cell r="AU2051">
            <v>53927456.71</v>
          </cell>
          <cell r="AV2051">
            <v>1732561592.41</v>
          </cell>
          <cell r="AW2051">
            <v>1786489049.12</v>
          </cell>
          <cell r="AX2051">
            <v>53927456.71</v>
          </cell>
          <cell r="AY2051">
            <v>1732561592.41</v>
          </cell>
          <cell r="AZ2051">
            <v>0.0301862789120168</v>
          </cell>
          <cell r="BA2051">
            <v>0.969813721087983</v>
          </cell>
          <cell r="BB2051">
            <v>1.03112585257935</v>
          </cell>
          <cell r="BC2051">
            <v>0.0301862789120168</v>
          </cell>
          <cell r="BD2051">
            <v>0</v>
          </cell>
          <cell r="BE2051">
            <v>0.0301862789120168</v>
          </cell>
          <cell r="BF2051">
            <v>0.969813721087983</v>
          </cell>
        </row>
        <row r="2052">
          <cell r="A2052" t="str">
            <v>601225.SH</v>
          </cell>
          <cell r="B2052" t="str">
            <v>陕西煤业</v>
          </cell>
          <cell r="C2052">
            <v>26115698.57</v>
          </cell>
          <cell r="D2052">
            <v>50000000</v>
          </cell>
          <cell r="E2052">
            <v>0</v>
          </cell>
          <cell r="F2052">
            <v>0</v>
          </cell>
          <cell r="G2052">
            <v>73452.63</v>
          </cell>
          <cell r="H2052">
            <v>0</v>
          </cell>
          <cell r="I2052">
            <v>15106162339.75</v>
          </cell>
          <cell r="J2052">
            <v>0</v>
          </cell>
          <cell r="K2052">
            <v>14978376730.25</v>
          </cell>
          <cell r="L2052">
            <v>0</v>
          </cell>
          <cell r="M2052">
            <v>0</v>
          </cell>
          <cell r="N2052">
            <v>0</v>
          </cell>
          <cell r="O2052">
            <v>0</v>
          </cell>
          <cell r="P2052">
            <v>1812173562.11</v>
          </cell>
          <cell r="Q2052">
            <v>5049850993.31</v>
          </cell>
          <cell r="R2052">
            <v>0</v>
          </cell>
          <cell r="S2052">
            <v>0</v>
          </cell>
          <cell r="T2052">
            <v>0</v>
          </cell>
          <cell r="U2052">
            <v>3335675581.32</v>
          </cell>
          <cell r="V2052">
            <v>2192288951.23</v>
          </cell>
          <cell r="W2052">
            <v>0</v>
          </cell>
          <cell r="X2052">
            <v>6842857399.73</v>
          </cell>
          <cell r="Y2052">
            <v>0</v>
          </cell>
          <cell r="Z2052">
            <v>0</v>
          </cell>
          <cell r="AA2052">
            <v>0</v>
          </cell>
          <cell r="AB2052">
            <v>7650359128.36</v>
          </cell>
          <cell r="AC2052">
            <v>224381505.29</v>
          </cell>
          <cell r="AD2052">
            <v>27226530.67</v>
          </cell>
        </row>
        <row r="2052">
          <cell r="AF2052">
            <v>9695000000</v>
          </cell>
          <cell r="AG2052">
            <v>0</v>
          </cell>
          <cell r="AH2052">
            <v>5212882361.03</v>
          </cell>
          <cell r="AI2052">
            <v>0</v>
          </cell>
          <cell r="AJ2052">
            <v>396559901.18</v>
          </cell>
          <cell r="AK2052">
            <v>4500698293.31</v>
          </cell>
          <cell r="AL2052">
            <v>5006971341.72</v>
          </cell>
          <cell r="AM2052">
            <v>0</v>
          </cell>
          <cell r="AN2052">
            <v>53593806169.94</v>
          </cell>
          <cell r="AO2052">
            <v>57295541873.22</v>
          </cell>
          <cell r="AP2052">
            <v>78405918067.18</v>
          </cell>
          <cell r="AQ2052">
            <v>135701459940.4</v>
          </cell>
          <cell r="AR2052">
            <v>47039708908.87</v>
          </cell>
          <cell r="AS2052">
            <v>3385749033.95</v>
          </cell>
          <cell r="AT2052">
            <v>6870083930.4</v>
          </cell>
          <cell r="AU2052">
            <v>10255832964.35</v>
          </cell>
          <cell r="AV2052">
            <v>78405918067.18</v>
          </cell>
          <cell r="AW2052">
            <v>88661751031.53</v>
          </cell>
          <cell r="AX2052">
            <v>3385749033.95</v>
          </cell>
          <cell r="AY2052">
            <v>85276001997.58</v>
          </cell>
          <cell r="AZ2052">
            <v>0.115673701963125</v>
          </cell>
          <cell r="BA2052">
            <v>0.884326298036875</v>
          </cell>
          <cell r="BB2052">
            <v>1.13080432213755</v>
          </cell>
          <cell r="BC2052">
            <v>0.038187256562821</v>
          </cell>
          <cell r="BD2052">
            <v>0.077486445400304</v>
          </cell>
          <cell r="BE2052">
            <v>0.038187256562821</v>
          </cell>
          <cell r="BF2052">
            <v>0.961812743437179</v>
          </cell>
        </row>
        <row r="2053">
          <cell r="A2053" t="str">
            <v>603063.SH</v>
          </cell>
          <cell r="B2053" t="str">
            <v>禾望电气</v>
          </cell>
          <cell r="C2053">
            <v>0</v>
          </cell>
          <cell r="D2053">
            <v>50000000</v>
          </cell>
          <cell r="E2053">
            <v>0</v>
          </cell>
          <cell r="F2053">
            <v>0</v>
          </cell>
          <cell r="G2053">
            <v>0</v>
          </cell>
          <cell r="H2053">
            <v>0</v>
          </cell>
          <cell r="I2053">
            <v>1204154059.48</v>
          </cell>
          <cell r="J2053">
            <v>203845.14</v>
          </cell>
          <cell r="K2053">
            <v>71237389.39</v>
          </cell>
          <cell r="L2053">
            <v>0</v>
          </cell>
          <cell r="M2053">
            <v>0</v>
          </cell>
          <cell r="N2053">
            <v>0</v>
          </cell>
          <cell r="O2053">
            <v>0</v>
          </cell>
          <cell r="P2053">
            <v>69128755.45</v>
          </cell>
          <cell r="Q2053">
            <v>14422432.61</v>
          </cell>
          <cell r="R2053">
            <v>0</v>
          </cell>
          <cell r="S2053">
            <v>0</v>
          </cell>
          <cell r="T2053">
            <v>0</v>
          </cell>
          <cell r="U2053">
            <v>20964600</v>
          </cell>
          <cell r="V2053">
            <v>9260860.62</v>
          </cell>
          <cell r="W2053">
            <v>0</v>
          </cell>
          <cell r="X2053">
            <v>404670000</v>
          </cell>
          <cell r="Y2053">
            <v>0</v>
          </cell>
          <cell r="Z2053">
            <v>0</v>
          </cell>
          <cell r="AA2053">
            <v>0</v>
          </cell>
          <cell r="AB2053">
            <v>12514613.15</v>
          </cell>
          <cell r="AC2053">
            <v>12068591.94</v>
          </cell>
          <cell r="AD2053">
            <v>0</v>
          </cell>
        </row>
        <row r="2053">
          <cell r="AF2053">
            <v>436405900</v>
          </cell>
          <cell r="AG2053">
            <v>0</v>
          </cell>
          <cell r="AH2053">
            <v>1074153608.99</v>
          </cell>
          <cell r="AI2053">
            <v>10084965</v>
          </cell>
          <cell r="AJ2053">
            <v>0</v>
          </cell>
          <cell r="AK2053">
            <v>0</v>
          </cell>
          <cell r="AL2053">
            <v>131232984.77</v>
          </cell>
          <cell r="AM2053">
            <v>0</v>
          </cell>
          <cell r="AN2053">
            <v>1359798703.05</v>
          </cell>
          <cell r="AO2053">
            <v>1868625147.78</v>
          </cell>
          <cell r="AP2053">
            <v>3011676161.81</v>
          </cell>
          <cell r="AQ2053">
            <v>4880301309.59</v>
          </cell>
          <cell r="AR2053">
            <v>1392990547.78</v>
          </cell>
          <cell r="AS2053">
            <v>70964600</v>
          </cell>
          <cell r="AT2053">
            <v>404670000</v>
          </cell>
          <cell r="AU2053">
            <v>475634600</v>
          </cell>
          <cell r="AV2053">
            <v>2991506231.81</v>
          </cell>
          <cell r="AW2053">
            <v>3467140831.81</v>
          </cell>
          <cell r="AX2053">
            <v>70964600</v>
          </cell>
          <cell r="AY2053">
            <v>3396176231.81</v>
          </cell>
          <cell r="AZ2053">
            <v>0.137183524717598</v>
          </cell>
          <cell r="BA2053">
            <v>0.862816475282402</v>
          </cell>
          <cell r="BB2053">
            <v>1.15899502228756</v>
          </cell>
          <cell r="BC2053">
            <v>0.0204677581449593</v>
          </cell>
          <cell r="BD2053">
            <v>0.116715766572639</v>
          </cell>
          <cell r="BE2053">
            <v>0.0204677581449593</v>
          </cell>
          <cell r="BF2053">
            <v>0.979532241855041</v>
          </cell>
        </row>
        <row r="2054">
          <cell r="A2054" t="str">
            <v>603103.SH</v>
          </cell>
          <cell r="B2054" t="str">
            <v>横店影视</v>
          </cell>
          <cell r="C2054">
            <v>2179344.26</v>
          </cell>
          <cell r="D2054">
            <v>50000000</v>
          </cell>
          <cell r="E2054">
            <v>0</v>
          </cell>
          <cell r="F2054">
            <v>0</v>
          </cell>
          <cell r="G2054">
            <v>0</v>
          </cell>
          <cell r="H2054">
            <v>0</v>
          </cell>
          <cell r="I2054">
            <v>274129683.89</v>
          </cell>
          <cell r="J2054">
            <v>10000000</v>
          </cell>
          <cell r="K2054">
            <v>635237148.8</v>
          </cell>
          <cell r="L2054">
            <v>0</v>
          </cell>
          <cell r="M2054">
            <v>0</v>
          </cell>
          <cell r="N2054">
            <v>0</v>
          </cell>
          <cell r="O2054">
            <v>0</v>
          </cell>
          <cell r="P2054">
            <v>82847944.83</v>
          </cell>
          <cell r="Q2054">
            <v>23949582.51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B2054">
            <v>0</v>
          </cell>
          <cell r="AC2054">
            <v>202387997.15</v>
          </cell>
          <cell r="AD2054">
            <v>0</v>
          </cell>
        </row>
        <row r="2054">
          <cell r="AF2054">
            <v>634200000</v>
          </cell>
          <cell r="AG2054">
            <v>0</v>
          </cell>
          <cell r="AH2054">
            <v>568561432.32</v>
          </cell>
          <cell r="AI2054">
            <v>0</v>
          </cell>
          <cell r="AJ2054">
            <v>0</v>
          </cell>
          <cell r="AK2054">
            <v>0</v>
          </cell>
          <cell r="AL2054">
            <v>146851653.27</v>
          </cell>
          <cell r="AM2054">
            <v>0</v>
          </cell>
          <cell r="AN2054">
            <v>193386924.68</v>
          </cell>
          <cell r="AO2054">
            <v>1280731701.44</v>
          </cell>
          <cell r="AP2054">
            <v>1543000010.27</v>
          </cell>
          <cell r="AQ2054">
            <v>2823731711.71</v>
          </cell>
          <cell r="AR2054">
            <v>1230731701.44</v>
          </cell>
          <cell r="AS2054">
            <v>50000000</v>
          </cell>
          <cell r="AT2054">
            <v>0</v>
          </cell>
          <cell r="AU2054">
            <v>50000000</v>
          </cell>
          <cell r="AV2054">
            <v>1543000010.27</v>
          </cell>
          <cell r="AW2054">
            <v>1593000010.27</v>
          </cell>
          <cell r="AX2054">
            <v>50000000</v>
          </cell>
          <cell r="AY2054">
            <v>1543000010.27</v>
          </cell>
          <cell r="AZ2054">
            <v>0.0313873193205601</v>
          </cell>
          <cell r="BA2054">
            <v>0.96861268067944</v>
          </cell>
          <cell r="BB2054">
            <v>1.03240440678367</v>
          </cell>
          <cell r="BC2054">
            <v>0.0313873193205601</v>
          </cell>
          <cell r="BD2054">
            <v>0</v>
          </cell>
          <cell r="BE2054">
            <v>0.0313873193205601</v>
          </cell>
          <cell r="BF2054">
            <v>0.96861268067944</v>
          </cell>
        </row>
        <row r="2055">
          <cell r="A2055" t="str">
            <v>603608.SH</v>
          </cell>
          <cell r="B2055" t="str">
            <v>天创时尚</v>
          </cell>
          <cell r="C2055">
            <v>637284</v>
          </cell>
          <cell r="D2055">
            <v>50000000</v>
          </cell>
          <cell r="E2055">
            <v>0</v>
          </cell>
          <cell r="F2055">
            <v>0</v>
          </cell>
          <cell r="G2055">
            <v>0</v>
          </cell>
          <cell r="H2055">
            <v>0</v>
          </cell>
          <cell r="I2055">
            <v>260648711</v>
          </cell>
          <cell r="J2055">
            <v>0</v>
          </cell>
          <cell r="K2055">
            <v>16660631</v>
          </cell>
          <cell r="L2055">
            <v>0</v>
          </cell>
          <cell r="M2055">
            <v>0</v>
          </cell>
          <cell r="N2055">
            <v>0</v>
          </cell>
          <cell r="O2055">
            <v>0</v>
          </cell>
          <cell r="P2055">
            <v>43296184</v>
          </cell>
          <cell r="Q2055">
            <v>28072005</v>
          </cell>
          <cell r="R2055">
            <v>0</v>
          </cell>
          <cell r="S2055">
            <v>0</v>
          </cell>
          <cell r="T2055">
            <v>0</v>
          </cell>
          <cell r="U2055">
            <v>16812736</v>
          </cell>
          <cell r="V2055">
            <v>29845974</v>
          </cell>
          <cell r="W2055">
            <v>0</v>
          </cell>
          <cell r="X2055">
            <v>0</v>
          </cell>
          <cell r="Y2055">
            <v>513465652</v>
          </cell>
          <cell r="Z2055">
            <v>0</v>
          </cell>
          <cell r="AA2055">
            <v>0</v>
          </cell>
          <cell r="AB2055">
            <v>0</v>
          </cell>
          <cell r="AC2055">
            <v>7274553</v>
          </cell>
          <cell r="AD2055">
            <v>0</v>
          </cell>
        </row>
        <row r="2055">
          <cell r="AF2055">
            <v>428924090</v>
          </cell>
          <cell r="AG2055">
            <v>104008558</v>
          </cell>
          <cell r="AH2055">
            <v>1089695956</v>
          </cell>
          <cell r="AI2055">
            <v>101029235</v>
          </cell>
          <cell r="AJ2055">
            <v>-5592506</v>
          </cell>
          <cell r="AK2055">
            <v>0</v>
          </cell>
          <cell r="AL2055">
            <v>87172002</v>
          </cell>
          <cell r="AM2055">
            <v>0</v>
          </cell>
          <cell r="AN2055">
            <v>77214173</v>
          </cell>
          <cell r="AO2055">
            <v>966713730</v>
          </cell>
          <cell r="AP2055">
            <v>1882451508</v>
          </cell>
          <cell r="AQ2055">
            <v>2849165238</v>
          </cell>
          <cell r="AR2055">
            <v>386435342</v>
          </cell>
          <cell r="AS2055">
            <v>66812736</v>
          </cell>
          <cell r="AT2055">
            <v>513465652</v>
          </cell>
          <cell r="AU2055">
            <v>580278388</v>
          </cell>
          <cell r="AV2055">
            <v>1680393038</v>
          </cell>
          <cell r="AW2055">
            <v>2260671426</v>
          </cell>
          <cell r="AX2055">
            <v>66812736</v>
          </cell>
          <cell r="AY2055">
            <v>2193858690</v>
          </cell>
          <cell r="AZ2055">
            <v>0.256684090100938</v>
          </cell>
          <cell r="BA2055">
            <v>0.743315909899062</v>
          </cell>
          <cell r="BB2055">
            <v>1.34532301365081</v>
          </cell>
          <cell r="BC2055">
            <v>0.0295543771782074</v>
          </cell>
          <cell r="BD2055">
            <v>0.227129712922731</v>
          </cell>
          <cell r="BE2055">
            <v>0.0295543771782074</v>
          </cell>
          <cell r="BF2055">
            <v>0.970445622821793</v>
          </cell>
        </row>
        <row r="2056">
          <cell r="A2056" t="str">
            <v>603976.SH</v>
          </cell>
          <cell r="B2056" t="str">
            <v>正川股份</v>
          </cell>
          <cell r="C2056">
            <v>0</v>
          </cell>
          <cell r="D2056">
            <v>50000000</v>
          </cell>
          <cell r="E2056">
            <v>0</v>
          </cell>
          <cell r="F2056">
            <v>0</v>
          </cell>
          <cell r="G2056">
            <v>0</v>
          </cell>
          <cell r="H2056">
            <v>0</v>
          </cell>
          <cell r="I2056">
            <v>283359575.46</v>
          </cell>
          <cell r="J2056">
            <v>0</v>
          </cell>
          <cell r="K2056">
            <v>21973629.26</v>
          </cell>
          <cell r="L2056">
            <v>0</v>
          </cell>
          <cell r="M2056">
            <v>0</v>
          </cell>
          <cell r="N2056">
            <v>0</v>
          </cell>
          <cell r="O2056">
            <v>0</v>
          </cell>
          <cell r="P2056">
            <v>12105888.42</v>
          </cell>
          <cell r="Q2056">
            <v>9911565.74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2856571.8</v>
          </cell>
          <cell r="W2056">
            <v>0</v>
          </cell>
          <cell r="X2056">
            <v>0</v>
          </cell>
          <cell r="Y2056">
            <v>377127893.86</v>
          </cell>
          <cell r="Z2056">
            <v>0</v>
          </cell>
          <cell r="AA2056">
            <v>0</v>
          </cell>
          <cell r="AB2056">
            <v>0</v>
          </cell>
          <cell r="AC2056">
            <v>27280157.26</v>
          </cell>
          <cell r="AD2056">
            <v>0</v>
          </cell>
        </row>
        <row r="2056">
          <cell r="AF2056">
            <v>151200000</v>
          </cell>
          <cell r="AG2056">
            <v>27973576.73</v>
          </cell>
          <cell r="AH2056">
            <v>555540294.76</v>
          </cell>
          <cell r="AI2056">
            <v>0</v>
          </cell>
          <cell r="AJ2056">
            <v>0</v>
          </cell>
          <cell r="AK2056">
            <v>0</v>
          </cell>
          <cell r="AL2056">
            <v>48020424.98</v>
          </cell>
          <cell r="AM2056">
            <v>0</v>
          </cell>
          <cell r="AN2056">
            <v>349002351.99</v>
          </cell>
          <cell r="AO2056">
            <v>784615281.8</v>
          </cell>
          <cell r="AP2056">
            <v>1131736648.46</v>
          </cell>
          <cell r="AQ2056">
            <v>1916351930.26</v>
          </cell>
          <cell r="AR2056">
            <v>357487387.94</v>
          </cell>
          <cell r="AS2056">
            <v>50000000</v>
          </cell>
          <cell r="AT2056">
            <v>377127893.86</v>
          </cell>
          <cell r="AU2056">
            <v>427127893.86</v>
          </cell>
          <cell r="AV2056">
            <v>1131736648.46</v>
          </cell>
          <cell r="AW2056">
            <v>1558864542.32</v>
          </cell>
          <cell r="AX2056">
            <v>50000000</v>
          </cell>
          <cell r="AY2056">
            <v>1508864542.32</v>
          </cell>
          <cell r="AZ2056">
            <v>0.273999364450436</v>
          </cell>
          <cell r="BA2056">
            <v>0.726000635549564</v>
          </cell>
          <cell r="BB2056">
            <v>1.3774092625181</v>
          </cell>
          <cell r="BC2056">
            <v>0.0320746278092815</v>
          </cell>
          <cell r="BD2056">
            <v>0.241924736641155</v>
          </cell>
          <cell r="BE2056">
            <v>0.0320746278092815</v>
          </cell>
          <cell r="BF2056">
            <v>0.967925372190719</v>
          </cell>
        </row>
        <row r="2057">
          <cell r="A2057" t="str">
            <v>605198.SH</v>
          </cell>
          <cell r="B2057" t="str">
            <v>德利股份</v>
          </cell>
          <cell r="C2057">
            <v>0</v>
          </cell>
          <cell r="D2057">
            <v>50000000</v>
          </cell>
          <cell r="E2057">
            <v>0</v>
          </cell>
          <cell r="F2057">
            <v>0</v>
          </cell>
          <cell r="G2057">
            <v>0</v>
          </cell>
          <cell r="H2057">
            <v>0</v>
          </cell>
          <cell r="I2057">
            <v>126034841.81</v>
          </cell>
          <cell r="J2057">
            <v>0</v>
          </cell>
          <cell r="K2057">
            <v>1373121.51</v>
          </cell>
          <cell r="L2057">
            <v>0</v>
          </cell>
          <cell r="M2057">
            <v>0</v>
          </cell>
          <cell r="N2057">
            <v>0</v>
          </cell>
          <cell r="O2057">
            <v>0</v>
          </cell>
          <cell r="P2057">
            <v>15745033.26</v>
          </cell>
          <cell r="Q2057">
            <v>11999822.48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B2057">
            <v>0</v>
          </cell>
          <cell r="AC2057">
            <v>12172585.97</v>
          </cell>
          <cell r="AD2057">
            <v>0</v>
          </cell>
        </row>
        <row r="2057">
          <cell r="AF2057">
            <v>367300000</v>
          </cell>
          <cell r="AG2057">
            <v>0</v>
          </cell>
          <cell r="AH2057">
            <v>51532007.12</v>
          </cell>
          <cell r="AI2057">
            <v>23872408.21</v>
          </cell>
          <cell r="AJ2057">
            <v>0</v>
          </cell>
          <cell r="AK2057">
            <v>0</v>
          </cell>
          <cell r="AL2057">
            <v>136586052.71</v>
          </cell>
          <cell r="AM2057">
            <v>0</v>
          </cell>
          <cell r="AN2057">
            <v>1631648078.83</v>
          </cell>
          <cell r="AO2057">
            <v>217325405.03</v>
          </cell>
          <cell r="AP2057">
            <v>2210938546.87</v>
          </cell>
          <cell r="AQ2057">
            <v>2428263951.9</v>
          </cell>
          <cell r="AR2057">
            <v>167325405.03</v>
          </cell>
          <cell r="AS2057">
            <v>50000000</v>
          </cell>
          <cell r="AT2057">
            <v>0</v>
          </cell>
          <cell r="AU2057">
            <v>50000000</v>
          </cell>
          <cell r="AV2057">
            <v>2163193730.45</v>
          </cell>
          <cell r="AW2057">
            <v>2213193730.45</v>
          </cell>
          <cell r="AX2057">
            <v>50000000</v>
          </cell>
          <cell r="AY2057">
            <v>2163193730.45</v>
          </cell>
          <cell r="AZ2057">
            <v>0.0225917863908975</v>
          </cell>
          <cell r="BA2057">
            <v>0.977408213609102</v>
          </cell>
          <cell r="BB2057">
            <v>1.02311397231611</v>
          </cell>
          <cell r="BC2057">
            <v>0.0225917863908975</v>
          </cell>
          <cell r="BD2057">
            <v>0</v>
          </cell>
          <cell r="BE2057">
            <v>0.0225917863908975</v>
          </cell>
          <cell r="BF2057">
            <v>0.977408213609102</v>
          </cell>
        </row>
        <row r="2058">
          <cell r="A2058" t="str">
            <v>600753.SH</v>
          </cell>
          <cell r="B2058" t="str">
            <v>东方银星</v>
          </cell>
          <cell r="C2058">
            <v>0</v>
          </cell>
          <cell r="D2058">
            <v>49994500</v>
          </cell>
          <cell r="E2058">
            <v>0</v>
          </cell>
          <cell r="F2058">
            <v>0</v>
          </cell>
          <cell r="G2058">
            <v>0</v>
          </cell>
          <cell r="H2058">
            <v>0</v>
          </cell>
          <cell r="I2058">
            <v>61906730.63</v>
          </cell>
          <cell r="J2058">
            <v>0</v>
          </cell>
          <cell r="K2058">
            <v>83512118.85</v>
          </cell>
          <cell r="L2058">
            <v>0</v>
          </cell>
          <cell r="M2058">
            <v>0</v>
          </cell>
          <cell r="N2058">
            <v>0</v>
          </cell>
          <cell r="O2058">
            <v>0</v>
          </cell>
          <cell r="P2058">
            <v>568029.77</v>
          </cell>
          <cell r="Q2058">
            <v>1330279.35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62560050.17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B2058">
            <v>0</v>
          </cell>
          <cell r="AC2058">
            <v>0</v>
          </cell>
          <cell r="AD2058">
            <v>0</v>
          </cell>
        </row>
        <row r="2058">
          <cell r="AF2058">
            <v>230307175</v>
          </cell>
          <cell r="AG2058">
            <v>0</v>
          </cell>
          <cell r="AH2058">
            <v>135239448.53</v>
          </cell>
          <cell r="AI2058">
            <v>0</v>
          </cell>
          <cell r="AJ2058">
            <v>0</v>
          </cell>
          <cell r="AK2058">
            <v>0</v>
          </cell>
          <cell r="AL2058">
            <v>0</v>
          </cell>
          <cell r="AM2058">
            <v>0</v>
          </cell>
          <cell r="AN2058">
            <v>-42288791.21</v>
          </cell>
          <cell r="AO2058">
            <v>259871708.77</v>
          </cell>
          <cell r="AP2058">
            <v>323257832.32</v>
          </cell>
          <cell r="AQ2058">
            <v>583129541.09</v>
          </cell>
          <cell r="AR2058">
            <v>209877208.77</v>
          </cell>
          <cell r="AS2058">
            <v>49994500</v>
          </cell>
          <cell r="AT2058">
            <v>0</v>
          </cell>
          <cell r="AU2058">
            <v>49994500</v>
          </cell>
          <cell r="AV2058">
            <v>323257832.32</v>
          </cell>
          <cell r="AW2058">
            <v>373252332.32</v>
          </cell>
          <cell r="AX2058">
            <v>49994500</v>
          </cell>
          <cell r="AY2058">
            <v>323257832.32</v>
          </cell>
          <cell r="AZ2058">
            <v>0.133942900475002</v>
          </cell>
          <cell r="BA2058">
            <v>0.866057099524998</v>
          </cell>
          <cell r="BB2058">
            <v>1.1546582789385</v>
          </cell>
          <cell r="BC2058">
            <v>0.133942900475002</v>
          </cell>
          <cell r="BD2058">
            <v>0</v>
          </cell>
          <cell r="BE2058">
            <v>0.133942900475002</v>
          </cell>
          <cell r="BF2058">
            <v>0.866057099524998</v>
          </cell>
        </row>
        <row r="2059">
          <cell r="A2059" t="str">
            <v>002719.SZ</v>
          </cell>
          <cell r="B2059" t="str">
            <v>麦趣尔</v>
          </cell>
          <cell r="C2059">
            <v>4829535.03</v>
          </cell>
          <cell r="D2059">
            <v>49700000</v>
          </cell>
          <cell r="E2059">
            <v>0</v>
          </cell>
          <cell r="F2059">
            <v>0</v>
          </cell>
          <cell r="G2059">
            <v>0</v>
          </cell>
          <cell r="H2059">
            <v>0</v>
          </cell>
          <cell r="I2059">
            <v>242751297.09</v>
          </cell>
          <cell r="J2059">
            <v>0</v>
          </cell>
          <cell r="K2059">
            <v>126839325.3</v>
          </cell>
          <cell r="L2059">
            <v>0</v>
          </cell>
          <cell r="M2059">
            <v>0</v>
          </cell>
          <cell r="N2059">
            <v>0</v>
          </cell>
          <cell r="O2059">
            <v>0</v>
          </cell>
          <cell r="P2059">
            <v>17508426.35</v>
          </cell>
          <cell r="Q2059">
            <v>13455886.99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15376314.31</v>
          </cell>
          <cell r="W2059">
            <v>0</v>
          </cell>
          <cell r="X2059">
            <v>119290000</v>
          </cell>
          <cell r="Y2059">
            <v>0</v>
          </cell>
          <cell r="Z2059">
            <v>0</v>
          </cell>
          <cell r="AA2059">
            <v>0</v>
          </cell>
          <cell r="AB2059">
            <v>0</v>
          </cell>
          <cell r="AC2059">
            <v>5609863.42</v>
          </cell>
          <cell r="AD2059">
            <v>0</v>
          </cell>
        </row>
        <row r="2059">
          <cell r="AF2059">
            <v>174139457</v>
          </cell>
          <cell r="AG2059">
            <v>0</v>
          </cell>
          <cell r="AH2059">
            <v>677366107.42</v>
          </cell>
          <cell r="AI2059">
            <v>121228053.68</v>
          </cell>
          <cell r="AJ2059">
            <v>0</v>
          </cell>
          <cell r="AK2059">
            <v>0</v>
          </cell>
          <cell r="AL2059">
            <v>30639668.75</v>
          </cell>
          <cell r="AM2059">
            <v>0</v>
          </cell>
          <cell r="AN2059">
            <v>128731258.41</v>
          </cell>
          <cell r="AO2059">
            <v>595360648.49</v>
          </cell>
          <cell r="AP2059">
            <v>1132104545.26</v>
          </cell>
          <cell r="AQ2059">
            <v>1727465193.75</v>
          </cell>
          <cell r="AR2059">
            <v>426370648.49</v>
          </cell>
          <cell r="AS2059">
            <v>49700000</v>
          </cell>
          <cell r="AT2059">
            <v>119290000</v>
          </cell>
          <cell r="AU2059">
            <v>168990000</v>
          </cell>
          <cell r="AV2059">
            <v>889648437.9</v>
          </cell>
          <cell r="AW2059">
            <v>1058638437.9</v>
          </cell>
          <cell r="AX2059">
            <v>49700000</v>
          </cell>
          <cell r="AY2059">
            <v>1008938437.9</v>
          </cell>
          <cell r="AZ2059">
            <v>0.159629571296525</v>
          </cell>
          <cell r="BA2059">
            <v>0.840370428703475</v>
          </cell>
          <cell r="BB2059">
            <v>1.18995143789484</v>
          </cell>
          <cell r="BC2059">
            <v>0.0469470956473004</v>
          </cell>
          <cell r="BD2059">
            <v>0.112682475649225</v>
          </cell>
          <cell r="BE2059">
            <v>0.0469470956473004</v>
          </cell>
          <cell r="BF2059">
            <v>0.9530529043527</v>
          </cell>
        </row>
        <row r="2060">
          <cell r="A2060" t="str">
            <v>002022.SZ</v>
          </cell>
          <cell r="B2060" t="str">
            <v>科华生物</v>
          </cell>
          <cell r="C2060">
            <v>0</v>
          </cell>
          <cell r="D2060">
            <v>49455457.51</v>
          </cell>
          <cell r="E2060">
            <v>0</v>
          </cell>
          <cell r="F2060">
            <v>0</v>
          </cell>
          <cell r="G2060">
            <v>0</v>
          </cell>
          <cell r="H2060">
            <v>0</v>
          </cell>
          <cell r="I2060">
            <v>276419499.33</v>
          </cell>
          <cell r="J2060">
            <v>0</v>
          </cell>
          <cell r="K2060">
            <v>90351469.63</v>
          </cell>
          <cell r="L2060">
            <v>0</v>
          </cell>
          <cell r="M2060">
            <v>0</v>
          </cell>
          <cell r="N2060">
            <v>0</v>
          </cell>
          <cell r="O2060">
            <v>0</v>
          </cell>
          <cell r="P2060">
            <v>142203787.98</v>
          </cell>
          <cell r="Q2060">
            <v>118486074.62</v>
          </cell>
          <cell r="R2060">
            <v>0</v>
          </cell>
          <cell r="S2060">
            <v>0</v>
          </cell>
          <cell r="T2060">
            <v>0</v>
          </cell>
          <cell r="U2060">
            <v>49967028.71</v>
          </cell>
          <cell r="V2060">
            <v>8992606.07</v>
          </cell>
          <cell r="W2060">
            <v>0</v>
          </cell>
          <cell r="X2060">
            <v>41100395.61</v>
          </cell>
          <cell r="Y2060">
            <v>610111882.61</v>
          </cell>
          <cell r="Z2060">
            <v>0</v>
          </cell>
          <cell r="AA2060">
            <v>0</v>
          </cell>
          <cell r="AB2060">
            <v>16437861.82</v>
          </cell>
          <cell r="AC2060">
            <v>50236190.25</v>
          </cell>
          <cell r="AD2060">
            <v>0</v>
          </cell>
        </row>
        <row r="2060">
          <cell r="AF2060">
            <v>514726832</v>
          </cell>
          <cell r="AG2060">
            <v>142526433.59</v>
          </cell>
          <cell r="AH2060">
            <v>302263055.88</v>
          </cell>
          <cell r="AI2060">
            <v>3405375</v>
          </cell>
          <cell r="AJ2060">
            <v>6384906.84</v>
          </cell>
          <cell r="AK2060">
            <v>0</v>
          </cell>
          <cell r="AL2060">
            <v>228578647.53</v>
          </cell>
          <cell r="AM2060">
            <v>0</v>
          </cell>
          <cell r="AN2060">
            <v>2563763329.16</v>
          </cell>
          <cell r="AO2060">
            <v>1453762254.14</v>
          </cell>
          <cell r="AP2060">
            <v>3761648580</v>
          </cell>
          <cell r="AQ2060">
            <v>5215410834.14</v>
          </cell>
          <cell r="AR2060">
            <v>703127489.7</v>
          </cell>
          <cell r="AS2060">
            <v>99422486.22</v>
          </cell>
          <cell r="AT2060">
            <v>651212278.22</v>
          </cell>
          <cell r="AU2060">
            <v>750634764.44</v>
          </cell>
          <cell r="AV2060">
            <v>3754837830</v>
          </cell>
          <cell r="AW2060">
            <v>4505472594.44</v>
          </cell>
          <cell r="AX2060">
            <v>99422486.22</v>
          </cell>
          <cell r="AY2060">
            <v>4406050108.22</v>
          </cell>
          <cell r="AZ2060">
            <v>0.166605111607232</v>
          </cell>
          <cell r="BA2060">
            <v>0.833394888392768</v>
          </cell>
          <cell r="BB2060">
            <v>1.19991136726137</v>
          </cell>
          <cell r="BC2060">
            <v>0.0220670493796129</v>
          </cell>
          <cell r="BD2060">
            <v>0.144538062227619</v>
          </cell>
          <cell r="BE2060">
            <v>0.0220670493796129</v>
          </cell>
          <cell r="BF2060">
            <v>0.977932950620387</v>
          </cell>
        </row>
        <row r="2061">
          <cell r="A2061" t="str">
            <v>603192.SH</v>
          </cell>
          <cell r="B2061" t="str">
            <v>汇得科技</v>
          </cell>
          <cell r="C2061">
            <v>0</v>
          </cell>
          <cell r="D2061">
            <v>49050857.19</v>
          </cell>
          <cell r="E2061">
            <v>0</v>
          </cell>
          <cell r="F2061">
            <v>0</v>
          </cell>
          <cell r="G2061">
            <v>0</v>
          </cell>
          <cell r="H2061">
            <v>0</v>
          </cell>
          <cell r="I2061">
            <v>1032793237.42</v>
          </cell>
          <cell r="J2061">
            <v>0</v>
          </cell>
          <cell r="K2061">
            <v>30013199.53</v>
          </cell>
          <cell r="L2061">
            <v>0</v>
          </cell>
          <cell r="M2061">
            <v>0</v>
          </cell>
          <cell r="N2061">
            <v>0</v>
          </cell>
          <cell r="O2061">
            <v>0</v>
          </cell>
          <cell r="P2061">
            <v>28966703.31</v>
          </cell>
          <cell r="Q2061">
            <v>12291704.56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3561670.67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B2061">
            <v>0</v>
          </cell>
          <cell r="AC2061">
            <v>1367566.4</v>
          </cell>
          <cell r="AD2061">
            <v>0</v>
          </cell>
        </row>
        <row r="2061">
          <cell r="AF2061">
            <v>106666667</v>
          </cell>
          <cell r="AG2061">
            <v>0</v>
          </cell>
          <cell r="AH2061">
            <v>715849430.15</v>
          </cell>
          <cell r="AI2061">
            <v>0</v>
          </cell>
          <cell r="AJ2061">
            <v>0</v>
          </cell>
          <cell r="AK2061">
            <v>1918936.59</v>
          </cell>
          <cell r="AL2061">
            <v>53545339.49</v>
          </cell>
          <cell r="AM2061">
            <v>0</v>
          </cell>
          <cell r="AN2061">
            <v>463150647.24</v>
          </cell>
          <cell r="AO2061">
            <v>1158044939.08</v>
          </cell>
          <cell r="AP2061">
            <v>1341131020.47</v>
          </cell>
          <cell r="AQ2061">
            <v>2499175959.55</v>
          </cell>
          <cell r="AR2061">
            <v>1108994081.89</v>
          </cell>
          <cell r="AS2061">
            <v>49050857.19</v>
          </cell>
          <cell r="AT2061">
            <v>0</v>
          </cell>
          <cell r="AU2061">
            <v>49050857.19</v>
          </cell>
          <cell r="AV2061">
            <v>1341131020.47</v>
          </cell>
          <cell r="AW2061">
            <v>1390181877.66</v>
          </cell>
          <cell r="AX2061">
            <v>49050857.19</v>
          </cell>
          <cell r="AY2061">
            <v>1341131020.47</v>
          </cell>
          <cell r="AZ2061">
            <v>0.0352837696838374</v>
          </cell>
          <cell r="BA2061">
            <v>0.964716230316163</v>
          </cell>
          <cell r="BB2061">
            <v>1.03657424699103</v>
          </cell>
          <cell r="BC2061">
            <v>0.0352837696838374</v>
          </cell>
          <cell r="BD2061">
            <v>0</v>
          </cell>
          <cell r="BE2061">
            <v>0.0352837696838374</v>
          </cell>
          <cell r="BF2061">
            <v>0.964716230316163</v>
          </cell>
        </row>
        <row r="2062">
          <cell r="A2062" t="str">
            <v>600724.SH</v>
          </cell>
          <cell r="B2062" t="str">
            <v>宁波富达</v>
          </cell>
          <cell r="C2062">
            <v>6510891.38</v>
          </cell>
          <cell r="D2062">
            <v>48053247.23</v>
          </cell>
          <cell r="E2062">
            <v>0</v>
          </cell>
          <cell r="F2062">
            <v>0</v>
          </cell>
          <cell r="G2062">
            <v>0</v>
          </cell>
          <cell r="H2062">
            <v>0</v>
          </cell>
          <cell r="I2062">
            <v>131779627.12</v>
          </cell>
          <cell r="J2062">
            <v>63225256.05</v>
          </cell>
          <cell r="K2062">
            <v>69778752.24</v>
          </cell>
          <cell r="L2062">
            <v>0</v>
          </cell>
          <cell r="M2062">
            <v>0</v>
          </cell>
          <cell r="N2062">
            <v>0</v>
          </cell>
          <cell r="O2062">
            <v>0</v>
          </cell>
          <cell r="P2062">
            <v>28904369.65</v>
          </cell>
          <cell r="Q2062">
            <v>82469603.7</v>
          </cell>
          <cell r="R2062">
            <v>0</v>
          </cell>
          <cell r="S2062">
            <v>0</v>
          </cell>
          <cell r="T2062">
            <v>0</v>
          </cell>
          <cell r="U2062">
            <v>1662541.57</v>
          </cell>
          <cell r="V2062">
            <v>0</v>
          </cell>
          <cell r="W2062">
            <v>0</v>
          </cell>
          <cell r="X2062">
            <v>26534229.17</v>
          </cell>
          <cell r="Y2062">
            <v>0</v>
          </cell>
          <cell r="Z2062">
            <v>0</v>
          </cell>
          <cell r="AA2062">
            <v>0</v>
          </cell>
          <cell r="AB2062">
            <v>0</v>
          </cell>
          <cell r="AC2062">
            <v>0</v>
          </cell>
          <cell r="AD2062">
            <v>0</v>
          </cell>
        </row>
        <row r="2062">
          <cell r="AF2062">
            <v>1445241071</v>
          </cell>
          <cell r="AG2062">
            <v>0</v>
          </cell>
          <cell r="AH2062">
            <v>260143957.15</v>
          </cell>
          <cell r="AI2062">
            <v>0</v>
          </cell>
          <cell r="AJ2062">
            <v>0</v>
          </cell>
          <cell r="AK2062">
            <v>0</v>
          </cell>
          <cell r="AL2062">
            <v>294166039.72</v>
          </cell>
          <cell r="AM2062">
            <v>0</v>
          </cell>
          <cell r="AN2062">
            <v>865821721.21</v>
          </cell>
          <cell r="AO2062">
            <v>458918518.11</v>
          </cell>
          <cell r="AP2062">
            <v>2865372789.08</v>
          </cell>
          <cell r="AQ2062">
            <v>3324291307.19</v>
          </cell>
          <cell r="AR2062">
            <v>382668500.14</v>
          </cell>
          <cell r="AS2062">
            <v>49715788.8</v>
          </cell>
          <cell r="AT2062">
            <v>26534229.17</v>
          </cell>
          <cell r="AU2062">
            <v>76250017.97</v>
          </cell>
          <cell r="AV2062">
            <v>2865372789.08</v>
          </cell>
          <cell r="AW2062">
            <v>2941622807.05</v>
          </cell>
          <cell r="AX2062">
            <v>49715788.8</v>
          </cell>
          <cell r="AY2062">
            <v>2891907018.25</v>
          </cell>
          <cell r="AZ2062">
            <v>0.0259210724730773</v>
          </cell>
          <cell r="BA2062">
            <v>0.974078927526923</v>
          </cell>
          <cell r="BB2062">
            <v>1.02661085435745</v>
          </cell>
          <cell r="BC2062">
            <v>0.0169008034207681</v>
          </cell>
          <cell r="BD2062">
            <v>0.00902026905230919</v>
          </cell>
          <cell r="BE2062">
            <v>0.0169008034207681</v>
          </cell>
          <cell r="BF2062">
            <v>0.983099196579232</v>
          </cell>
        </row>
        <row r="2063">
          <cell r="A2063" t="str">
            <v>002796.SZ</v>
          </cell>
          <cell r="B2063" t="str">
            <v>世嘉科技</v>
          </cell>
          <cell r="C2063">
            <v>2312854.9</v>
          </cell>
          <cell r="D2063">
            <v>48044325</v>
          </cell>
          <cell r="E2063">
            <v>0</v>
          </cell>
          <cell r="F2063">
            <v>0</v>
          </cell>
          <cell r="G2063">
            <v>0</v>
          </cell>
          <cell r="H2063">
            <v>0</v>
          </cell>
          <cell r="I2063">
            <v>510145154.58</v>
          </cell>
          <cell r="J2063">
            <v>0</v>
          </cell>
          <cell r="K2063">
            <v>301026.16</v>
          </cell>
          <cell r="L2063">
            <v>0</v>
          </cell>
          <cell r="M2063">
            <v>0</v>
          </cell>
          <cell r="N2063">
            <v>0</v>
          </cell>
          <cell r="O2063">
            <v>0</v>
          </cell>
          <cell r="P2063">
            <v>18108717.5</v>
          </cell>
          <cell r="Q2063">
            <v>2988388.72</v>
          </cell>
          <cell r="R2063">
            <v>0</v>
          </cell>
          <cell r="S2063">
            <v>0</v>
          </cell>
          <cell r="T2063">
            <v>0</v>
          </cell>
          <cell r="U2063">
            <v>17542108.28</v>
          </cell>
          <cell r="V2063">
            <v>25247.01</v>
          </cell>
          <cell r="W2063">
            <v>0</v>
          </cell>
          <cell r="X2063">
            <v>31520000</v>
          </cell>
          <cell r="Y2063">
            <v>0</v>
          </cell>
          <cell r="Z2063">
            <v>0</v>
          </cell>
          <cell r="AA2063">
            <v>0</v>
          </cell>
          <cell r="AB2063">
            <v>0</v>
          </cell>
          <cell r="AC2063">
            <v>3165841.4</v>
          </cell>
          <cell r="AD2063">
            <v>0</v>
          </cell>
        </row>
        <row r="2063">
          <cell r="AF2063">
            <v>252426948</v>
          </cell>
          <cell r="AG2063">
            <v>0</v>
          </cell>
          <cell r="AH2063">
            <v>1037765164.39</v>
          </cell>
          <cell r="AI2063">
            <v>0</v>
          </cell>
          <cell r="AJ2063">
            <v>-47269.89</v>
          </cell>
          <cell r="AK2063">
            <v>0</v>
          </cell>
          <cell r="AL2063">
            <v>29514683.91</v>
          </cell>
          <cell r="AM2063">
            <v>0</v>
          </cell>
          <cell r="AN2063">
            <v>-362362713.37</v>
          </cell>
          <cell r="AO2063">
            <v>634153663.55</v>
          </cell>
          <cell r="AP2063">
            <v>957296813.04</v>
          </cell>
          <cell r="AQ2063">
            <v>1591450476.59</v>
          </cell>
          <cell r="AR2063">
            <v>537047230.27</v>
          </cell>
          <cell r="AS2063">
            <v>65586433.28</v>
          </cell>
          <cell r="AT2063">
            <v>31520000</v>
          </cell>
          <cell r="AU2063">
            <v>97106433.28</v>
          </cell>
          <cell r="AV2063">
            <v>957296813.04</v>
          </cell>
          <cell r="AW2063">
            <v>1054403246.32</v>
          </cell>
          <cell r="AX2063">
            <v>65586433.28</v>
          </cell>
          <cell r="AY2063">
            <v>988816813.04</v>
          </cell>
          <cell r="AZ2063">
            <v>0.092096106132937</v>
          </cell>
          <cell r="BA2063">
            <v>0.907903893867063</v>
          </cell>
          <cell r="BB2063">
            <v>1.10143816625862</v>
          </cell>
          <cell r="BC2063">
            <v>0.0622024197183619</v>
          </cell>
          <cell r="BD2063">
            <v>0.029893686414575</v>
          </cell>
          <cell r="BE2063">
            <v>0.0622024197183619</v>
          </cell>
          <cell r="BF2063">
            <v>0.937797580281638</v>
          </cell>
        </row>
        <row r="2064">
          <cell r="A2064" t="str">
            <v>002596.SZ</v>
          </cell>
          <cell r="B2064" t="str">
            <v>海南瑞泽</v>
          </cell>
          <cell r="C2064">
            <v>40570507.07</v>
          </cell>
          <cell r="D2064">
            <v>47500000</v>
          </cell>
          <cell r="E2064">
            <v>0</v>
          </cell>
          <cell r="F2064">
            <v>0</v>
          </cell>
          <cell r="G2064">
            <v>0</v>
          </cell>
          <cell r="H2064">
            <v>0</v>
          </cell>
          <cell r="I2064">
            <v>1244226752.62</v>
          </cell>
          <cell r="J2064">
            <v>1531290.88</v>
          </cell>
          <cell r="K2064">
            <v>29031325.06</v>
          </cell>
          <cell r="L2064">
            <v>0</v>
          </cell>
          <cell r="M2064">
            <v>0</v>
          </cell>
          <cell r="N2064">
            <v>0</v>
          </cell>
          <cell r="O2064">
            <v>0</v>
          </cell>
          <cell r="P2064">
            <v>33728558.19</v>
          </cell>
          <cell r="Q2064">
            <v>48797717.01</v>
          </cell>
          <cell r="R2064">
            <v>0</v>
          </cell>
          <cell r="S2064">
            <v>0</v>
          </cell>
          <cell r="T2064">
            <v>0</v>
          </cell>
          <cell r="U2064">
            <v>439553807.63</v>
          </cell>
          <cell r="V2064">
            <v>55402291.09</v>
          </cell>
          <cell r="W2064">
            <v>0</v>
          </cell>
          <cell r="X2064">
            <v>1211693376.16</v>
          </cell>
          <cell r="Y2064">
            <v>0</v>
          </cell>
          <cell r="Z2064">
            <v>0</v>
          </cell>
          <cell r="AA2064">
            <v>0</v>
          </cell>
          <cell r="AB2064">
            <v>9124273.05</v>
          </cell>
          <cell r="AC2064">
            <v>13017104.59</v>
          </cell>
          <cell r="AD2064">
            <v>0</v>
          </cell>
        </row>
        <row r="2064">
          <cell r="AF2064">
            <v>1147580518</v>
          </cell>
          <cell r="AG2064">
            <v>0</v>
          </cell>
          <cell r="AH2064">
            <v>1609767192.56</v>
          </cell>
          <cell r="AI2064">
            <v>0</v>
          </cell>
          <cell r="AJ2064">
            <v>-8592240.17</v>
          </cell>
          <cell r="AK2064">
            <v>0</v>
          </cell>
          <cell r="AL2064">
            <v>107169694.56</v>
          </cell>
          <cell r="AM2064">
            <v>0</v>
          </cell>
          <cell r="AN2064">
            <v>188472497.15</v>
          </cell>
          <cell r="AO2064">
            <v>3174177003.35</v>
          </cell>
          <cell r="AP2064">
            <v>3044397662.1</v>
          </cell>
          <cell r="AQ2064">
            <v>6218574665.45</v>
          </cell>
          <cell r="AR2064">
            <v>1475429819.56</v>
          </cell>
          <cell r="AS2064">
            <v>487053807.63</v>
          </cell>
          <cell r="AT2064">
            <v>1211693376.16</v>
          </cell>
          <cell r="AU2064">
            <v>1698747183.79</v>
          </cell>
          <cell r="AV2064">
            <v>3044397662.1</v>
          </cell>
          <cell r="AW2064">
            <v>4743144845.89</v>
          </cell>
          <cell r="AX2064">
            <v>487053807.63</v>
          </cell>
          <cell r="AY2064">
            <v>4256091038.26</v>
          </cell>
          <cell r="AZ2064">
            <v>0.358147861594821</v>
          </cell>
          <cell r="BA2064">
            <v>0.641852138405179</v>
          </cell>
          <cell r="BB2064">
            <v>1.55799122596166</v>
          </cell>
          <cell r="BC2064">
            <v>0.102685838922258</v>
          </cell>
          <cell r="BD2064">
            <v>0.255462022672563</v>
          </cell>
          <cell r="BE2064">
            <v>0.102685838922258</v>
          </cell>
          <cell r="BF2064">
            <v>0.897314161077742</v>
          </cell>
        </row>
        <row r="2065">
          <cell r="A2065" t="str">
            <v>600261.SH</v>
          </cell>
          <cell r="B2065" t="str">
            <v>阳光照明</v>
          </cell>
          <cell r="C2065">
            <v>13434526.92</v>
          </cell>
          <cell r="D2065">
            <v>47269380.84</v>
          </cell>
          <cell r="E2065">
            <v>0</v>
          </cell>
          <cell r="F2065">
            <v>0</v>
          </cell>
          <cell r="G2065">
            <v>0</v>
          </cell>
          <cell r="H2065">
            <v>0</v>
          </cell>
          <cell r="I2065">
            <v>1353004632.61</v>
          </cell>
          <cell r="J2065">
            <v>0</v>
          </cell>
          <cell r="K2065">
            <v>83882105.17</v>
          </cell>
          <cell r="L2065">
            <v>0</v>
          </cell>
          <cell r="M2065">
            <v>0</v>
          </cell>
          <cell r="N2065">
            <v>0</v>
          </cell>
          <cell r="O2065">
            <v>0</v>
          </cell>
          <cell r="P2065">
            <v>106526877.88</v>
          </cell>
          <cell r="Q2065">
            <v>45981078.37</v>
          </cell>
          <cell r="R2065">
            <v>0</v>
          </cell>
          <cell r="S2065">
            <v>0</v>
          </cell>
          <cell r="T2065">
            <v>0</v>
          </cell>
          <cell r="U2065">
            <v>30475783</v>
          </cell>
          <cell r="V2065">
            <v>3741440.3</v>
          </cell>
          <cell r="W2065">
            <v>0</v>
          </cell>
          <cell r="X2065">
            <v>213907952.2</v>
          </cell>
          <cell r="Y2065">
            <v>0</v>
          </cell>
          <cell r="Z2065">
            <v>0</v>
          </cell>
          <cell r="AA2065">
            <v>110716510.2</v>
          </cell>
          <cell r="AB2065">
            <v>0</v>
          </cell>
          <cell r="AC2065">
            <v>55199193.28</v>
          </cell>
          <cell r="AD2065">
            <v>0</v>
          </cell>
        </row>
        <row r="2065">
          <cell r="AF2065">
            <v>1452102930</v>
          </cell>
          <cell r="AG2065">
            <v>0</v>
          </cell>
          <cell r="AH2065">
            <v>283885550.8</v>
          </cell>
          <cell r="AI2065">
            <v>255474772.79</v>
          </cell>
          <cell r="AJ2065">
            <v>6521227.78</v>
          </cell>
          <cell r="AK2065">
            <v>0</v>
          </cell>
          <cell r="AL2065">
            <v>418271657.83</v>
          </cell>
          <cell r="AM2065">
            <v>0</v>
          </cell>
          <cell r="AN2065">
            <v>1846013822.32</v>
          </cell>
          <cell r="AO2065">
            <v>2064139480.77</v>
          </cell>
          <cell r="AP2065">
            <v>4262269961.52</v>
          </cell>
          <cell r="AQ2065">
            <v>6326409442.29</v>
          </cell>
          <cell r="AR2065">
            <v>1661769854.53</v>
          </cell>
          <cell r="AS2065">
            <v>77745163.84</v>
          </cell>
          <cell r="AT2065">
            <v>324624462.4</v>
          </cell>
          <cell r="AU2065">
            <v>402369626.24</v>
          </cell>
          <cell r="AV2065">
            <v>3751320415.94</v>
          </cell>
          <cell r="AW2065">
            <v>4153690042.18</v>
          </cell>
          <cell r="AX2065">
            <v>77745163.84</v>
          </cell>
          <cell r="AY2065">
            <v>4075944878.34</v>
          </cell>
          <cell r="AZ2065">
            <v>0.0968704024985029</v>
          </cell>
          <cell r="BA2065">
            <v>0.903129597501497</v>
          </cell>
          <cell r="BB2065">
            <v>1.1072607992989</v>
          </cell>
          <cell r="BC2065">
            <v>0.0187171317672988</v>
          </cell>
          <cell r="BD2065">
            <v>0.0781532707312041</v>
          </cell>
          <cell r="BE2065">
            <v>0.0187171317672988</v>
          </cell>
          <cell r="BF2065">
            <v>0.981282868232701</v>
          </cell>
        </row>
        <row r="2066">
          <cell r="A2066" t="str">
            <v>000558.SZ</v>
          </cell>
          <cell r="B2066" t="str">
            <v>莱茵体育</v>
          </cell>
          <cell r="C2066">
            <v>0</v>
          </cell>
          <cell r="D2066">
            <v>47268177.8</v>
          </cell>
          <cell r="E2066">
            <v>0</v>
          </cell>
          <cell r="F2066">
            <v>0</v>
          </cell>
          <cell r="G2066">
            <v>0</v>
          </cell>
          <cell r="H2066">
            <v>0</v>
          </cell>
          <cell r="I2066">
            <v>61288671.08</v>
          </cell>
          <cell r="J2066">
            <v>8638351.87</v>
          </cell>
          <cell r="K2066">
            <v>13184339.88</v>
          </cell>
          <cell r="L2066">
            <v>0</v>
          </cell>
          <cell r="M2066">
            <v>0</v>
          </cell>
          <cell r="N2066">
            <v>0</v>
          </cell>
          <cell r="O2066">
            <v>0</v>
          </cell>
          <cell r="P2066">
            <v>155327</v>
          </cell>
          <cell r="Q2066">
            <v>65695166.15</v>
          </cell>
          <cell r="R2066">
            <v>0</v>
          </cell>
          <cell r="S2066">
            <v>0</v>
          </cell>
          <cell r="T2066">
            <v>0</v>
          </cell>
          <cell r="U2066">
            <v>55629254.98</v>
          </cell>
          <cell r="V2066">
            <v>897959.65</v>
          </cell>
          <cell r="W2066">
            <v>0</v>
          </cell>
          <cell r="X2066">
            <v>500000000</v>
          </cell>
          <cell r="Y2066">
            <v>0</v>
          </cell>
          <cell r="Z2066">
            <v>0</v>
          </cell>
          <cell r="AA2066">
            <v>0</v>
          </cell>
          <cell r="AB2066">
            <v>9271723.08</v>
          </cell>
          <cell r="AC2066">
            <v>0</v>
          </cell>
          <cell r="AD2066">
            <v>0</v>
          </cell>
        </row>
        <row r="2066">
          <cell r="AF2066">
            <v>1289223949</v>
          </cell>
          <cell r="AG2066">
            <v>0</v>
          </cell>
          <cell r="AH2066">
            <v>70039921.97</v>
          </cell>
          <cell r="AI2066">
            <v>0</v>
          </cell>
          <cell r="AJ2066">
            <v>1649454.18</v>
          </cell>
          <cell r="AK2066">
            <v>0</v>
          </cell>
          <cell r="AL2066">
            <v>62895962.64</v>
          </cell>
          <cell r="AM2066">
            <v>0</v>
          </cell>
          <cell r="AN2066">
            <v>-271807779.37</v>
          </cell>
          <cell r="AO2066">
            <v>762028971.49</v>
          </cell>
          <cell r="AP2066">
            <v>1152001508.42</v>
          </cell>
          <cell r="AQ2066">
            <v>1914030479.91</v>
          </cell>
          <cell r="AR2066">
            <v>159131538.71</v>
          </cell>
          <cell r="AS2066">
            <v>102897432.78</v>
          </cell>
          <cell r="AT2066">
            <v>500000000</v>
          </cell>
          <cell r="AU2066">
            <v>602897432.78</v>
          </cell>
          <cell r="AV2066">
            <v>1152001508.42</v>
          </cell>
          <cell r="AW2066">
            <v>1754898941.2</v>
          </cell>
          <cell r="AX2066">
            <v>102897432.78</v>
          </cell>
          <cell r="AY2066">
            <v>1652001508.42</v>
          </cell>
          <cell r="AZ2066">
            <v>0.343551083555694</v>
          </cell>
          <cell r="BA2066">
            <v>0.656448916444306</v>
          </cell>
          <cell r="BB2066">
            <v>1.52334778068727</v>
          </cell>
          <cell r="BC2066">
            <v>0.0586343921944809</v>
          </cell>
          <cell r="BD2066">
            <v>0.284916691361213</v>
          </cell>
          <cell r="BE2066">
            <v>0.0586343921944809</v>
          </cell>
          <cell r="BF2066">
            <v>0.941365607805519</v>
          </cell>
        </row>
        <row r="2067">
          <cell r="A2067" t="str">
            <v>000409.SZ</v>
          </cell>
          <cell r="B2067" t="str">
            <v>云鼎科技</v>
          </cell>
          <cell r="C2067">
            <v>264173.36</v>
          </cell>
          <cell r="D2067">
            <v>47000000</v>
          </cell>
          <cell r="E2067">
            <v>0</v>
          </cell>
          <cell r="F2067">
            <v>0</v>
          </cell>
          <cell r="G2067">
            <v>0</v>
          </cell>
          <cell r="H2067">
            <v>0</v>
          </cell>
          <cell r="I2067">
            <v>196724868.69</v>
          </cell>
          <cell r="J2067">
            <v>791020.56</v>
          </cell>
          <cell r="K2067">
            <v>56578272.63</v>
          </cell>
          <cell r="L2067">
            <v>0</v>
          </cell>
          <cell r="M2067">
            <v>0</v>
          </cell>
          <cell r="N2067">
            <v>0</v>
          </cell>
          <cell r="O2067">
            <v>0</v>
          </cell>
          <cell r="P2067">
            <v>3763408.86</v>
          </cell>
          <cell r="Q2067">
            <v>6533470.04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1677617.84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B2067">
            <v>0</v>
          </cell>
          <cell r="AC2067">
            <v>0</v>
          </cell>
          <cell r="AD2067">
            <v>3028534.03</v>
          </cell>
        </row>
        <row r="2067">
          <cell r="AF2067">
            <v>510931158</v>
          </cell>
          <cell r="AG2067">
            <v>0</v>
          </cell>
          <cell r="AH2067">
            <v>535443996.54</v>
          </cell>
          <cell r="AI2067">
            <v>0</v>
          </cell>
          <cell r="AJ2067">
            <v>-436655.72</v>
          </cell>
          <cell r="AK2067">
            <v>0</v>
          </cell>
          <cell r="AL2067">
            <v>2973041.09</v>
          </cell>
          <cell r="AM2067">
            <v>0</v>
          </cell>
          <cell r="AN2067">
            <v>-534406651.74</v>
          </cell>
          <cell r="AO2067">
            <v>316361366.01</v>
          </cell>
          <cell r="AP2067">
            <v>514504888.17</v>
          </cell>
          <cell r="AQ2067">
            <v>830866254.18</v>
          </cell>
          <cell r="AR2067">
            <v>266332831.98</v>
          </cell>
          <cell r="AS2067">
            <v>47000000</v>
          </cell>
          <cell r="AT2067">
            <v>3028534.03</v>
          </cell>
          <cell r="AU2067">
            <v>50028534.03</v>
          </cell>
          <cell r="AV2067">
            <v>514504888.17</v>
          </cell>
          <cell r="AW2067">
            <v>564533422.2</v>
          </cell>
          <cell r="AX2067">
            <v>47000000</v>
          </cell>
          <cell r="AY2067">
            <v>517533422.2</v>
          </cell>
          <cell r="AZ2067">
            <v>0.0886192598394576</v>
          </cell>
          <cell r="BA2067">
            <v>0.911380740160542</v>
          </cell>
          <cell r="BB2067">
            <v>1.09723626573878</v>
          </cell>
          <cell r="BC2067">
            <v>0.0832545924683075</v>
          </cell>
          <cell r="BD2067">
            <v>0.00536466737115002</v>
          </cell>
          <cell r="BE2067">
            <v>0.0832545924683075</v>
          </cell>
          <cell r="BF2067">
            <v>0.916745407531692</v>
          </cell>
        </row>
        <row r="2068">
          <cell r="A2068" t="str">
            <v>000615.SZ</v>
          </cell>
          <cell r="B2068" t="str">
            <v>奥园美谷</v>
          </cell>
          <cell r="C2068">
            <v>254368914.27</v>
          </cell>
          <cell r="D2068">
            <v>47000000</v>
          </cell>
          <cell r="E2068">
            <v>0</v>
          </cell>
          <cell r="F2068">
            <v>0</v>
          </cell>
          <cell r="G2068">
            <v>0</v>
          </cell>
          <cell r="H2068">
            <v>0</v>
          </cell>
          <cell r="I2068">
            <v>256561487.6</v>
          </cell>
          <cell r="J2068">
            <v>0</v>
          </cell>
          <cell r="K2068">
            <v>172550097.72</v>
          </cell>
          <cell r="L2068">
            <v>0</v>
          </cell>
          <cell r="M2068">
            <v>0</v>
          </cell>
          <cell r="N2068">
            <v>0</v>
          </cell>
          <cell r="O2068">
            <v>0</v>
          </cell>
          <cell r="P2068">
            <v>26113245.77</v>
          </cell>
          <cell r="Q2068">
            <v>10356789.29</v>
          </cell>
          <cell r="R2068">
            <v>0</v>
          </cell>
          <cell r="S2068">
            <v>0</v>
          </cell>
          <cell r="T2068">
            <v>0</v>
          </cell>
          <cell r="U2068">
            <v>194690532.83</v>
          </cell>
          <cell r="V2068">
            <v>18370000</v>
          </cell>
          <cell r="W2068">
            <v>0</v>
          </cell>
          <cell r="X2068">
            <v>1162128944.76</v>
          </cell>
          <cell r="Y2068">
            <v>0</v>
          </cell>
          <cell r="Z2068">
            <v>0</v>
          </cell>
          <cell r="AA2068">
            <v>0</v>
          </cell>
          <cell r="AB2068">
            <v>0</v>
          </cell>
          <cell r="AC2068">
            <v>63832000</v>
          </cell>
          <cell r="AD2068">
            <v>0</v>
          </cell>
        </row>
        <row r="2068">
          <cell r="AF2068">
            <v>781180319</v>
          </cell>
          <cell r="AG2068">
            <v>0</v>
          </cell>
          <cell r="AH2068">
            <v>6612000</v>
          </cell>
          <cell r="AI2068">
            <v>108989742.29</v>
          </cell>
          <cell r="AJ2068">
            <v>28213533.54</v>
          </cell>
          <cell r="AK2068">
            <v>0</v>
          </cell>
          <cell r="AL2068">
            <v>9103453.77</v>
          </cell>
          <cell r="AM2068">
            <v>0</v>
          </cell>
          <cell r="AN2068">
            <v>1339845284.45</v>
          </cell>
          <cell r="AO2068">
            <v>2205972012.24</v>
          </cell>
          <cell r="AP2068">
            <v>2273944333.05</v>
          </cell>
          <cell r="AQ2068">
            <v>4479916345.29</v>
          </cell>
          <cell r="AR2068">
            <v>802152534.65</v>
          </cell>
          <cell r="AS2068">
            <v>241690532.83</v>
          </cell>
          <cell r="AT2068">
            <v>1162128944.76</v>
          </cell>
          <cell r="AU2068">
            <v>1403819477.59</v>
          </cell>
          <cell r="AV2068">
            <v>2055964848.47</v>
          </cell>
          <cell r="AW2068">
            <v>3459784326.06</v>
          </cell>
          <cell r="AX2068">
            <v>241690532.83</v>
          </cell>
          <cell r="AY2068">
            <v>3218093793.23</v>
          </cell>
          <cell r="AZ2068">
            <v>0.405753464750986</v>
          </cell>
          <cell r="BA2068">
            <v>0.594246535249014</v>
          </cell>
          <cell r="BB2068">
            <v>1.682803248623</v>
          </cell>
          <cell r="BC2068">
            <v>0.0698571095919256</v>
          </cell>
          <cell r="BD2068">
            <v>0.33589635515906</v>
          </cell>
          <cell r="BE2068">
            <v>0.0698571095919256</v>
          </cell>
          <cell r="BF2068">
            <v>0.930142890408074</v>
          </cell>
        </row>
        <row r="2069">
          <cell r="A2069" t="str">
            <v>002344.SZ</v>
          </cell>
          <cell r="B2069" t="str">
            <v>海宁皮城</v>
          </cell>
          <cell r="C2069">
            <v>23662938.25</v>
          </cell>
          <cell r="D2069">
            <v>45665663.56</v>
          </cell>
          <cell r="E2069">
            <v>0</v>
          </cell>
          <cell r="F2069">
            <v>0</v>
          </cell>
          <cell r="G2069">
            <v>0</v>
          </cell>
          <cell r="H2069">
            <v>0</v>
          </cell>
          <cell r="I2069">
            <v>122645422.71</v>
          </cell>
          <cell r="J2069">
            <v>520898902.67</v>
          </cell>
          <cell r="K2069">
            <v>384013421.12</v>
          </cell>
          <cell r="L2069">
            <v>0</v>
          </cell>
          <cell r="M2069">
            <v>0</v>
          </cell>
          <cell r="N2069">
            <v>0</v>
          </cell>
          <cell r="O2069">
            <v>0</v>
          </cell>
          <cell r="P2069">
            <v>6975910.94</v>
          </cell>
          <cell r="Q2069">
            <v>200074058.89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494112234.73</v>
          </cell>
          <cell r="W2069">
            <v>0</v>
          </cell>
          <cell r="X2069">
            <v>300282500</v>
          </cell>
          <cell r="Y2069">
            <v>300000000</v>
          </cell>
          <cell r="Z2069">
            <v>0</v>
          </cell>
          <cell r="AA2069">
            <v>0</v>
          </cell>
          <cell r="AB2069">
            <v>1308562</v>
          </cell>
          <cell r="AC2069">
            <v>634843479.07</v>
          </cell>
          <cell r="AD2069">
            <v>0</v>
          </cell>
        </row>
        <row r="2069">
          <cell r="AF2069">
            <v>1282745046</v>
          </cell>
          <cell r="AG2069">
            <v>0</v>
          </cell>
          <cell r="AH2069">
            <v>1620705702.57</v>
          </cell>
          <cell r="AI2069">
            <v>604003.05</v>
          </cell>
          <cell r="AJ2069">
            <v>0</v>
          </cell>
          <cell r="AK2069">
            <v>0</v>
          </cell>
          <cell r="AL2069">
            <v>413443031.16</v>
          </cell>
          <cell r="AM2069">
            <v>0</v>
          </cell>
          <cell r="AN2069">
            <v>4622724183.35</v>
          </cell>
          <cell r="AO2069">
            <v>3034483093.94</v>
          </cell>
          <cell r="AP2069">
            <v>7940221966.13</v>
          </cell>
          <cell r="AQ2069">
            <v>10974705060.07</v>
          </cell>
          <cell r="AR2069">
            <v>2388534930.38</v>
          </cell>
          <cell r="AS2069">
            <v>45665663.56</v>
          </cell>
          <cell r="AT2069">
            <v>600282500</v>
          </cell>
          <cell r="AU2069">
            <v>645948163.56</v>
          </cell>
          <cell r="AV2069">
            <v>7939013960.03</v>
          </cell>
          <cell r="AW2069">
            <v>8584962123.59</v>
          </cell>
          <cell r="AX2069">
            <v>45665663.56</v>
          </cell>
          <cell r="AY2069">
            <v>8539296460.03</v>
          </cell>
          <cell r="AZ2069">
            <v>0.0752418186895718</v>
          </cell>
          <cell r="BA2069">
            <v>0.924758181310428</v>
          </cell>
          <cell r="BB2069">
            <v>1.08136377726656</v>
          </cell>
          <cell r="BC2069">
            <v>0.0053192620890567</v>
          </cell>
          <cell r="BD2069">
            <v>0.0699225566005151</v>
          </cell>
          <cell r="BE2069">
            <v>0.0053192620890567</v>
          </cell>
          <cell r="BF2069">
            <v>0.994680737910943</v>
          </cell>
        </row>
        <row r="2070">
          <cell r="A2070" t="str">
            <v>601156.SH</v>
          </cell>
          <cell r="B2070" t="str">
            <v>东航物流</v>
          </cell>
          <cell r="C2070">
            <v>3025430.38</v>
          </cell>
          <cell r="D2070">
            <v>45494957.63</v>
          </cell>
          <cell r="E2070">
            <v>0</v>
          </cell>
          <cell r="F2070">
            <v>0</v>
          </cell>
          <cell r="G2070">
            <v>0</v>
          </cell>
          <cell r="H2070">
            <v>0</v>
          </cell>
          <cell r="I2070">
            <v>1569746609.6</v>
          </cell>
          <cell r="J2070">
            <v>7395331.02</v>
          </cell>
          <cell r="K2070">
            <v>326339293.73</v>
          </cell>
          <cell r="L2070">
            <v>0</v>
          </cell>
          <cell r="M2070">
            <v>0</v>
          </cell>
          <cell r="N2070">
            <v>0</v>
          </cell>
          <cell r="O2070">
            <v>0</v>
          </cell>
          <cell r="P2070">
            <v>477391117.83</v>
          </cell>
          <cell r="Q2070">
            <v>379992121.33</v>
          </cell>
          <cell r="R2070">
            <v>0</v>
          </cell>
          <cell r="S2070">
            <v>0</v>
          </cell>
          <cell r="T2070">
            <v>0</v>
          </cell>
          <cell r="U2070">
            <v>1124993824.37</v>
          </cell>
          <cell r="V2070">
            <v>12277250.06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189279360.05</v>
          </cell>
          <cell r="AB2070">
            <v>318499377.79</v>
          </cell>
          <cell r="AC2070">
            <v>0</v>
          </cell>
          <cell r="AD2070">
            <v>0</v>
          </cell>
        </row>
        <row r="2070">
          <cell r="AF2070">
            <v>1587555556</v>
          </cell>
          <cell r="AG2070">
            <v>0</v>
          </cell>
          <cell r="AH2070">
            <v>3662846469.02</v>
          </cell>
          <cell r="AI2070">
            <v>0</v>
          </cell>
          <cell r="AJ2070">
            <v>-101980883.91</v>
          </cell>
          <cell r="AK2070">
            <v>0</v>
          </cell>
          <cell r="AL2070">
            <v>125166985.16</v>
          </cell>
          <cell r="AM2070">
            <v>0</v>
          </cell>
          <cell r="AN2070">
            <v>4493691475.85</v>
          </cell>
          <cell r="AO2070">
            <v>4454434673.79</v>
          </cell>
          <cell r="AP2070">
            <v>9767279602.12</v>
          </cell>
          <cell r="AQ2070">
            <v>14221714275.91</v>
          </cell>
          <cell r="AR2070">
            <v>3094666531.74</v>
          </cell>
          <cell r="AS2070">
            <v>1170488782</v>
          </cell>
          <cell r="AT2070">
            <v>189279360.05</v>
          </cell>
          <cell r="AU2070">
            <v>1359768142.05</v>
          </cell>
          <cell r="AV2070">
            <v>9767279602.12</v>
          </cell>
          <cell r="AW2070">
            <v>11127047744.17</v>
          </cell>
          <cell r="AX2070">
            <v>1170488782</v>
          </cell>
          <cell r="AY2070">
            <v>9956558962.17</v>
          </cell>
          <cell r="AZ2070">
            <v>0.122203856163235</v>
          </cell>
          <cell r="BA2070">
            <v>0.877796143836765</v>
          </cell>
          <cell r="BB2070">
            <v>1.1392166700905</v>
          </cell>
          <cell r="BC2070">
            <v>0.105193112217324</v>
          </cell>
          <cell r="BD2070">
            <v>0.0170107439459108</v>
          </cell>
          <cell r="BE2070">
            <v>0.105193112217324</v>
          </cell>
          <cell r="BF2070">
            <v>0.894806887782676</v>
          </cell>
        </row>
        <row r="2071">
          <cell r="A2071" t="str">
            <v>603836.SH</v>
          </cell>
          <cell r="B2071" t="str">
            <v>海程邦达</v>
          </cell>
          <cell r="C2071">
            <v>103247.4</v>
          </cell>
          <cell r="D2071">
            <v>45085079.5</v>
          </cell>
          <cell r="E2071">
            <v>0</v>
          </cell>
          <cell r="F2071">
            <v>0</v>
          </cell>
          <cell r="G2071">
            <v>0</v>
          </cell>
          <cell r="H2071">
            <v>0</v>
          </cell>
          <cell r="I2071">
            <v>1278980955.94</v>
          </cell>
          <cell r="J2071">
            <v>0</v>
          </cell>
          <cell r="K2071">
            <v>56744967.36</v>
          </cell>
          <cell r="L2071">
            <v>0</v>
          </cell>
          <cell r="M2071">
            <v>0</v>
          </cell>
          <cell r="N2071">
            <v>0</v>
          </cell>
          <cell r="O2071">
            <v>0</v>
          </cell>
          <cell r="P2071">
            <v>249408059.86</v>
          </cell>
          <cell r="Q2071">
            <v>126232244.04</v>
          </cell>
          <cell r="R2071">
            <v>0</v>
          </cell>
          <cell r="S2071">
            <v>0</v>
          </cell>
          <cell r="T2071">
            <v>0</v>
          </cell>
          <cell r="U2071">
            <v>23915308.89</v>
          </cell>
          <cell r="V2071">
            <v>409433.63</v>
          </cell>
          <cell r="W2071">
            <v>0</v>
          </cell>
          <cell r="X2071">
            <v>8853837.3</v>
          </cell>
          <cell r="Y2071">
            <v>0</v>
          </cell>
          <cell r="Z2071">
            <v>0</v>
          </cell>
          <cell r="AA2071">
            <v>0</v>
          </cell>
          <cell r="AB2071">
            <v>0</v>
          </cell>
          <cell r="AC2071">
            <v>2682103</v>
          </cell>
          <cell r="AD2071">
            <v>0</v>
          </cell>
        </row>
        <row r="2071">
          <cell r="AF2071">
            <v>205235237</v>
          </cell>
          <cell r="AG2071">
            <v>0</v>
          </cell>
          <cell r="AH2071">
            <v>1006762531.16</v>
          </cell>
          <cell r="AI2071">
            <v>0</v>
          </cell>
          <cell r="AJ2071">
            <v>-388753.19</v>
          </cell>
          <cell r="AK2071">
            <v>0</v>
          </cell>
          <cell r="AL2071">
            <v>7762497.13</v>
          </cell>
          <cell r="AM2071">
            <v>0</v>
          </cell>
          <cell r="AN2071">
            <v>780539579.88</v>
          </cell>
          <cell r="AO2071">
            <v>1792415236.92</v>
          </cell>
          <cell r="AP2071">
            <v>1999911091.98</v>
          </cell>
          <cell r="AQ2071">
            <v>3792326328.9</v>
          </cell>
          <cell r="AR2071">
            <v>1714561011.23</v>
          </cell>
          <cell r="AS2071">
            <v>69000388.39</v>
          </cell>
          <cell r="AT2071">
            <v>8853837.3</v>
          </cell>
          <cell r="AU2071">
            <v>77854225.69</v>
          </cell>
          <cell r="AV2071">
            <v>1999911091.98</v>
          </cell>
          <cell r="AW2071">
            <v>2077765317.67</v>
          </cell>
          <cell r="AX2071">
            <v>69000388.39</v>
          </cell>
          <cell r="AY2071">
            <v>2008764929.28</v>
          </cell>
          <cell r="AZ2071">
            <v>0.037470172895804</v>
          </cell>
          <cell r="BA2071">
            <v>0.962529827104196</v>
          </cell>
          <cell r="BB2071">
            <v>1.03892884338819</v>
          </cell>
          <cell r="BC2071">
            <v>0.0332089422242243</v>
          </cell>
          <cell r="BD2071">
            <v>0.00426123067157973</v>
          </cell>
          <cell r="BE2071">
            <v>0.0332089422242243</v>
          </cell>
          <cell r="BF2071">
            <v>0.966791057775776</v>
          </cell>
        </row>
        <row r="2072">
          <cell r="A2072" t="str">
            <v>000504.SZ</v>
          </cell>
          <cell r="B2072" t="str">
            <v>南华生物</v>
          </cell>
          <cell r="C2072">
            <v>743532.7</v>
          </cell>
          <cell r="D2072">
            <v>45059097.23</v>
          </cell>
          <cell r="E2072">
            <v>0</v>
          </cell>
          <cell r="F2072">
            <v>0</v>
          </cell>
          <cell r="G2072">
            <v>0</v>
          </cell>
          <cell r="H2072">
            <v>0</v>
          </cell>
          <cell r="I2072">
            <v>51214952.54</v>
          </cell>
          <cell r="J2072">
            <v>0</v>
          </cell>
          <cell r="K2072">
            <v>81947178.41</v>
          </cell>
          <cell r="L2072">
            <v>0</v>
          </cell>
          <cell r="M2072">
            <v>0</v>
          </cell>
          <cell r="N2072">
            <v>0</v>
          </cell>
          <cell r="O2072">
            <v>0</v>
          </cell>
          <cell r="P2072">
            <v>3479764.49</v>
          </cell>
          <cell r="Q2072">
            <v>5767397.09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5000550.7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B2072">
            <v>0</v>
          </cell>
          <cell r="AC2072">
            <v>1093288</v>
          </cell>
          <cell r="AD2072">
            <v>0</v>
          </cell>
        </row>
        <row r="2072">
          <cell r="AF2072">
            <v>311573901</v>
          </cell>
          <cell r="AG2072">
            <v>0</v>
          </cell>
          <cell r="AH2072">
            <v>151793443.4</v>
          </cell>
          <cell r="AI2072">
            <v>0</v>
          </cell>
          <cell r="AJ2072">
            <v>0</v>
          </cell>
          <cell r="AK2072">
            <v>0</v>
          </cell>
          <cell r="AL2072">
            <v>34545734.18</v>
          </cell>
          <cell r="AM2072">
            <v>0</v>
          </cell>
          <cell r="AN2072">
            <v>-479746039.71</v>
          </cell>
          <cell r="AO2072">
            <v>194305761.16</v>
          </cell>
          <cell r="AP2072">
            <v>18167038.87</v>
          </cell>
          <cell r="AQ2072">
            <v>212472800.03</v>
          </cell>
          <cell r="AR2072">
            <v>149246663.93</v>
          </cell>
          <cell r="AS2072">
            <v>45059097.23</v>
          </cell>
          <cell r="AT2072">
            <v>0</v>
          </cell>
          <cell r="AU2072">
            <v>45059097.23</v>
          </cell>
          <cell r="AV2072">
            <v>18167038.87</v>
          </cell>
          <cell r="AW2072">
            <v>63226136.1</v>
          </cell>
          <cell r="AX2072">
            <v>45059097.23</v>
          </cell>
          <cell r="AY2072">
            <v>18167038.87</v>
          </cell>
          <cell r="AZ2072">
            <v>0.71266567924906</v>
          </cell>
          <cell r="BA2072">
            <v>0.28733432075094</v>
          </cell>
          <cell r="BB2072">
            <v>3.48026646237918</v>
          </cell>
          <cell r="BC2072">
            <v>0.71266567924906</v>
          </cell>
          <cell r="BD2072">
            <v>0</v>
          </cell>
          <cell r="BE2072">
            <v>0.71266567924906</v>
          </cell>
          <cell r="BF2072">
            <v>0.28733432075094</v>
          </cell>
        </row>
        <row r="2073">
          <cell r="A2073" t="str">
            <v>603324.SH</v>
          </cell>
          <cell r="B2073" t="str">
            <v>盛剑环境</v>
          </cell>
          <cell r="C2073">
            <v>0</v>
          </cell>
          <cell r="D2073">
            <v>45039080.98</v>
          </cell>
          <cell r="E2073">
            <v>0</v>
          </cell>
          <cell r="F2073">
            <v>0</v>
          </cell>
          <cell r="G2073">
            <v>0</v>
          </cell>
          <cell r="H2073">
            <v>0</v>
          </cell>
          <cell r="I2073">
            <v>570288289.17</v>
          </cell>
          <cell r="J2073">
            <v>0</v>
          </cell>
          <cell r="K2073">
            <v>38651910.68</v>
          </cell>
          <cell r="L2073">
            <v>0</v>
          </cell>
          <cell r="M2073">
            <v>0</v>
          </cell>
          <cell r="N2073">
            <v>0</v>
          </cell>
          <cell r="O2073">
            <v>0</v>
          </cell>
          <cell r="P2073">
            <v>18293557.49</v>
          </cell>
          <cell r="Q2073">
            <v>13540386.56</v>
          </cell>
          <cell r="R2073">
            <v>0</v>
          </cell>
          <cell r="S2073">
            <v>0</v>
          </cell>
          <cell r="T2073">
            <v>0</v>
          </cell>
          <cell r="U2073">
            <v>5812955.29</v>
          </cell>
          <cell r="V2073">
            <v>3942427.79</v>
          </cell>
          <cell r="W2073">
            <v>0</v>
          </cell>
          <cell r="X2073">
            <v>11514150.45</v>
          </cell>
          <cell r="Y2073">
            <v>0</v>
          </cell>
          <cell r="Z2073">
            <v>0</v>
          </cell>
          <cell r="AA2073">
            <v>0</v>
          </cell>
          <cell r="AB2073">
            <v>0</v>
          </cell>
          <cell r="AC2073">
            <v>0</v>
          </cell>
          <cell r="AD2073">
            <v>0</v>
          </cell>
        </row>
        <row r="2073">
          <cell r="AF2073">
            <v>123920000</v>
          </cell>
          <cell r="AG2073">
            <v>0</v>
          </cell>
          <cell r="AH2073">
            <v>756299775.51</v>
          </cell>
          <cell r="AI2073">
            <v>0</v>
          </cell>
          <cell r="AJ2073">
            <v>0</v>
          </cell>
          <cell r="AK2073">
            <v>392242.23</v>
          </cell>
          <cell r="AL2073">
            <v>21512533.69</v>
          </cell>
          <cell r="AM2073">
            <v>0</v>
          </cell>
          <cell r="AN2073">
            <v>413682853.38</v>
          </cell>
          <cell r="AO2073">
            <v>707082758.41</v>
          </cell>
          <cell r="AP2073">
            <v>1315807404.81</v>
          </cell>
          <cell r="AQ2073">
            <v>2022890163.22</v>
          </cell>
          <cell r="AR2073">
            <v>644716571.69</v>
          </cell>
          <cell r="AS2073">
            <v>50852036.27</v>
          </cell>
          <cell r="AT2073">
            <v>11514150.45</v>
          </cell>
          <cell r="AU2073">
            <v>62366186.72</v>
          </cell>
          <cell r="AV2073">
            <v>1315807404.81</v>
          </cell>
          <cell r="AW2073">
            <v>1378173591.53</v>
          </cell>
          <cell r="AX2073">
            <v>50852036.27</v>
          </cell>
          <cell r="AY2073">
            <v>1327321555.26</v>
          </cell>
          <cell r="AZ2073">
            <v>0.0452527802762229</v>
          </cell>
          <cell r="BA2073">
            <v>0.954747219723777</v>
          </cell>
          <cell r="BB2073">
            <v>1.04739765598827</v>
          </cell>
          <cell r="BC2073">
            <v>0.0368981357519308</v>
          </cell>
          <cell r="BD2073">
            <v>0.00835464452429203</v>
          </cell>
          <cell r="BE2073">
            <v>0.0368981357519308</v>
          </cell>
          <cell r="BF2073">
            <v>0.963101864248069</v>
          </cell>
        </row>
        <row r="2074">
          <cell r="A2074" t="str">
            <v>000766.SZ</v>
          </cell>
          <cell r="B2074" t="str">
            <v>通化金马</v>
          </cell>
          <cell r="C2074">
            <v>7597914.61</v>
          </cell>
          <cell r="D2074">
            <v>45000000</v>
          </cell>
          <cell r="E2074">
            <v>0</v>
          </cell>
          <cell r="F2074">
            <v>0</v>
          </cell>
          <cell r="G2074">
            <v>0</v>
          </cell>
          <cell r="H2074">
            <v>0</v>
          </cell>
          <cell r="I2074">
            <v>162771896.92</v>
          </cell>
          <cell r="J2074">
            <v>0</v>
          </cell>
          <cell r="K2074">
            <v>14694316.86</v>
          </cell>
          <cell r="L2074">
            <v>0</v>
          </cell>
          <cell r="M2074">
            <v>0</v>
          </cell>
          <cell r="N2074">
            <v>0</v>
          </cell>
          <cell r="O2074">
            <v>0</v>
          </cell>
          <cell r="P2074">
            <v>21219306.35</v>
          </cell>
          <cell r="Q2074">
            <v>10333171.65</v>
          </cell>
          <cell r="R2074">
            <v>0</v>
          </cell>
          <cell r="S2074">
            <v>0</v>
          </cell>
          <cell r="T2074">
            <v>0</v>
          </cell>
          <cell r="U2074">
            <v>425771540.47</v>
          </cell>
          <cell r="V2074">
            <v>1210997.34</v>
          </cell>
          <cell r="W2074">
            <v>0</v>
          </cell>
          <cell r="X2074">
            <v>1476302993.15</v>
          </cell>
          <cell r="Y2074">
            <v>0</v>
          </cell>
          <cell r="Z2074">
            <v>0</v>
          </cell>
          <cell r="AA2074">
            <v>0</v>
          </cell>
          <cell r="AB2074">
            <v>0</v>
          </cell>
          <cell r="AC2074">
            <v>80639094.14</v>
          </cell>
          <cell r="AD2074">
            <v>0</v>
          </cell>
        </row>
        <row r="2074">
          <cell r="AF2074">
            <v>966494707</v>
          </cell>
          <cell r="AG2074">
            <v>0</v>
          </cell>
          <cell r="AH2074">
            <v>3642429372.4</v>
          </cell>
          <cell r="AI2074">
            <v>0</v>
          </cell>
          <cell r="AJ2074">
            <v>0</v>
          </cell>
          <cell r="AK2074">
            <v>0</v>
          </cell>
          <cell r="AL2074">
            <v>108648108.59</v>
          </cell>
          <cell r="AM2074">
            <v>0</v>
          </cell>
          <cell r="AN2074">
            <v>-2430353987.28</v>
          </cell>
          <cell r="AO2074">
            <v>2245541231.49</v>
          </cell>
          <cell r="AP2074">
            <v>2287218200.71</v>
          </cell>
          <cell r="AQ2074">
            <v>4532759432.2</v>
          </cell>
          <cell r="AR2074">
            <v>298466697.87</v>
          </cell>
          <cell r="AS2074">
            <v>470771540.47</v>
          </cell>
          <cell r="AT2074">
            <v>1476302993.15</v>
          </cell>
          <cell r="AU2074">
            <v>1947074533.62</v>
          </cell>
          <cell r="AV2074">
            <v>2287218200.71</v>
          </cell>
          <cell r="AW2074">
            <v>4234292734.33</v>
          </cell>
          <cell r="AX2074">
            <v>470771540.47</v>
          </cell>
          <cell r="AY2074">
            <v>3763521193.86</v>
          </cell>
          <cell r="AZ2074">
            <v>0.459834653809803</v>
          </cell>
          <cell r="BA2074">
            <v>0.540165346190197</v>
          </cell>
          <cell r="BB2074">
            <v>1.85128499459107</v>
          </cell>
          <cell r="BC2074">
            <v>0.111180678806916</v>
          </cell>
          <cell r="BD2074">
            <v>0.348653975002888</v>
          </cell>
          <cell r="BE2074">
            <v>0.111180678806916</v>
          </cell>
          <cell r="BF2074">
            <v>0.888819321193084</v>
          </cell>
        </row>
        <row r="2075">
          <cell r="A2075" t="str">
            <v>600976.SH</v>
          </cell>
          <cell r="B2075" t="str">
            <v>健民集团</v>
          </cell>
          <cell r="C2075">
            <v>820658.16</v>
          </cell>
          <cell r="D2075">
            <v>45000000</v>
          </cell>
          <cell r="E2075">
            <v>0</v>
          </cell>
          <cell r="F2075">
            <v>0</v>
          </cell>
          <cell r="G2075">
            <v>0</v>
          </cell>
          <cell r="H2075">
            <v>0</v>
          </cell>
          <cell r="I2075">
            <v>323290186.1</v>
          </cell>
          <cell r="J2075">
            <v>0</v>
          </cell>
          <cell r="K2075">
            <v>19140376.12</v>
          </cell>
          <cell r="L2075">
            <v>0</v>
          </cell>
          <cell r="M2075">
            <v>0</v>
          </cell>
          <cell r="N2075">
            <v>0</v>
          </cell>
          <cell r="O2075">
            <v>0</v>
          </cell>
          <cell r="P2075">
            <v>21666392.02</v>
          </cell>
          <cell r="Q2075">
            <v>59305639.09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595583059.78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B2075">
            <v>0</v>
          </cell>
          <cell r="AC2075">
            <v>30923629.2</v>
          </cell>
          <cell r="AD2075">
            <v>0</v>
          </cell>
        </row>
        <row r="2075">
          <cell r="AF2075">
            <v>153398600</v>
          </cell>
          <cell r="AG2075">
            <v>0</v>
          </cell>
          <cell r="AH2075">
            <v>293112163.75</v>
          </cell>
          <cell r="AI2075">
            <v>25084531.59</v>
          </cell>
          <cell r="AJ2075">
            <v>0</v>
          </cell>
          <cell r="AK2075">
            <v>0</v>
          </cell>
          <cell r="AL2075">
            <v>146641565.22</v>
          </cell>
          <cell r="AM2075">
            <v>0</v>
          </cell>
          <cell r="AN2075">
            <v>918159716.61</v>
          </cell>
          <cell r="AO2075">
            <v>1095729940.47</v>
          </cell>
          <cell r="AP2075">
            <v>1536396577.17</v>
          </cell>
          <cell r="AQ2075">
            <v>2632126517.64</v>
          </cell>
          <cell r="AR2075">
            <v>1050729940.47</v>
          </cell>
          <cell r="AS2075">
            <v>45000000</v>
          </cell>
          <cell r="AT2075">
            <v>0</v>
          </cell>
          <cell r="AU2075">
            <v>45000000</v>
          </cell>
          <cell r="AV2075">
            <v>1486227513.99</v>
          </cell>
          <cell r="AW2075">
            <v>1531227513.99</v>
          </cell>
          <cell r="AX2075">
            <v>45000000</v>
          </cell>
          <cell r="AY2075">
            <v>1486227513.99</v>
          </cell>
          <cell r="AZ2075">
            <v>0.029388186659957</v>
          </cell>
          <cell r="BA2075">
            <v>0.970611813340043</v>
          </cell>
          <cell r="BB2075">
            <v>1.03027800224152</v>
          </cell>
          <cell r="BC2075">
            <v>0.029388186659957</v>
          </cell>
          <cell r="BD2075">
            <v>0</v>
          </cell>
          <cell r="BE2075">
            <v>0.029388186659957</v>
          </cell>
          <cell r="BF2075">
            <v>0.970611813340043</v>
          </cell>
        </row>
        <row r="2076">
          <cell r="A2076" t="str">
            <v>603966.SH</v>
          </cell>
          <cell r="B2076" t="str">
            <v>法兰泰克</v>
          </cell>
          <cell r="C2076">
            <v>9061832.88</v>
          </cell>
          <cell r="D2076">
            <v>45000000</v>
          </cell>
          <cell r="E2076">
            <v>0</v>
          </cell>
          <cell r="F2076">
            <v>0</v>
          </cell>
          <cell r="G2076">
            <v>0</v>
          </cell>
          <cell r="H2076">
            <v>0</v>
          </cell>
          <cell r="I2076">
            <v>422366135.62</v>
          </cell>
          <cell r="J2076">
            <v>0</v>
          </cell>
          <cell r="K2076">
            <v>697699110.97</v>
          </cell>
          <cell r="L2076">
            <v>0</v>
          </cell>
          <cell r="M2076">
            <v>0</v>
          </cell>
          <cell r="N2076">
            <v>0</v>
          </cell>
          <cell r="O2076">
            <v>0</v>
          </cell>
          <cell r="P2076">
            <v>42058468.36</v>
          </cell>
          <cell r="Q2076">
            <v>25727706.22</v>
          </cell>
          <cell r="R2076">
            <v>0</v>
          </cell>
          <cell r="S2076">
            <v>0</v>
          </cell>
          <cell r="T2076">
            <v>0</v>
          </cell>
          <cell r="U2076">
            <v>71701388.33</v>
          </cell>
          <cell r="V2076">
            <v>37628453.06</v>
          </cell>
          <cell r="W2076">
            <v>0</v>
          </cell>
          <cell r="X2076">
            <v>132735708</v>
          </cell>
          <cell r="Y2076">
            <v>238809915.1</v>
          </cell>
          <cell r="Z2076">
            <v>0</v>
          </cell>
          <cell r="AA2076">
            <v>21848618.16</v>
          </cell>
          <cell r="AB2076">
            <v>2821762.5</v>
          </cell>
          <cell r="AC2076">
            <v>16435250.04</v>
          </cell>
          <cell r="AD2076">
            <v>0</v>
          </cell>
        </row>
        <row r="2076">
          <cell r="AF2076">
            <v>300319646</v>
          </cell>
          <cell r="AG2076">
            <v>47519390.9</v>
          </cell>
          <cell r="AH2076">
            <v>278438573.45</v>
          </cell>
          <cell r="AI2076">
            <v>25969789.6</v>
          </cell>
          <cell r="AJ2076">
            <v>36853684.76</v>
          </cell>
          <cell r="AK2076">
            <v>19912608.31</v>
          </cell>
          <cell r="AL2076">
            <v>53541676.28</v>
          </cell>
          <cell r="AM2076">
            <v>0</v>
          </cell>
          <cell r="AN2076">
            <v>588455911.35</v>
          </cell>
          <cell r="AO2076">
            <v>1763894349.24</v>
          </cell>
          <cell r="AP2076">
            <v>1351011280.65</v>
          </cell>
          <cell r="AQ2076">
            <v>3114905629.89</v>
          </cell>
          <cell r="AR2076">
            <v>1253798719.65</v>
          </cell>
          <cell r="AS2076">
            <v>116701388.33</v>
          </cell>
          <cell r="AT2076">
            <v>393394241.26</v>
          </cell>
          <cell r="AU2076">
            <v>510095629.59</v>
          </cell>
          <cell r="AV2076">
            <v>1299071701.45</v>
          </cell>
          <cell r="AW2076">
            <v>1809167331.04</v>
          </cell>
          <cell r="AX2076">
            <v>116701388.33</v>
          </cell>
          <cell r="AY2076">
            <v>1692465942.71</v>
          </cell>
          <cell r="AZ2076">
            <v>0.281950497799875</v>
          </cell>
          <cell r="BA2076">
            <v>0.718049502200125</v>
          </cell>
          <cell r="BB2076">
            <v>1.39266164371115</v>
          </cell>
          <cell r="BC2076">
            <v>0.0645055801792055</v>
          </cell>
          <cell r="BD2076">
            <v>0.21744491762067</v>
          </cell>
          <cell r="BE2076">
            <v>0.0645055801792055</v>
          </cell>
          <cell r="BF2076">
            <v>0.935494419820794</v>
          </cell>
        </row>
        <row r="2077">
          <cell r="A2077" t="str">
            <v>000030.SZ</v>
          </cell>
          <cell r="B2077" t="str">
            <v>富奥股份</v>
          </cell>
          <cell r="C2077">
            <v>40043354.82</v>
          </cell>
          <cell r="D2077">
            <v>44705885.62</v>
          </cell>
          <cell r="E2077">
            <v>0</v>
          </cell>
          <cell r="F2077">
            <v>0</v>
          </cell>
          <cell r="G2077">
            <v>0</v>
          </cell>
          <cell r="H2077">
            <v>0</v>
          </cell>
          <cell r="I2077">
            <v>3970954833.32</v>
          </cell>
          <cell r="J2077">
            <v>11118475.33</v>
          </cell>
          <cell r="K2077">
            <v>15149092.37</v>
          </cell>
          <cell r="L2077">
            <v>0</v>
          </cell>
          <cell r="M2077">
            <v>0</v>
          </cell>
          <cell r="N2077">
            <v>0</v>
          </cell>
          <cell r="O2077">
            <v>0</v>
          </cell>
          <cell r="P2077">
            <v>89982442.63</v>
          </cell>
          <cell r="Q2077">
            <v>31674739.91</v>
          </cell>
          <cell r="R2077">
            <v>0</v>
          </cell>
          <cell r="S2077">
            <v>0</v>
          </cell>
          <cell r="T2077">
            <v>0</v>
          </cell>
          <cell r="U2077">
            <v>49871501.14</v>
          </cell>
          <cell r="V2077">
            <v>484414.36</v>
          </cell>
          <cell r="W2077">
            <v>0</v>
          </cell>
          <cell r="X2077">
            <v>219148321.55</v>
          </cell>
          <cell r="Y2077">
            <v>0</v>
          </cell>
          <cell r="Z2077">
            <v>0</v>
          </cell>
          <cell r="AA2077">
            <v>9686097.39</v>
          </cell>
          <cell r="AB2077">
            <v>234528048.64</v>
          </cell>
          <cell r="AC2077">
            <v>537108048.26</v>
          </cell>
          <cell r="AD2077">
            <v>43714645.7</v>
          </cell>
        </row>
        <row r="2077">
          <cell r="AF2077">
            <v>1810552111</v>
          </cell>
          <cell r="AG2077">
            <v>0</v>
          </cell>
          <cell r="AH2077">
            <v>534586440.91</v>
          </cell>
          <cell r="AI2077">
            <v>450038668.87</v>
          </cell>
          <cell r="AJ2077">
            <v>-9416474.99</v>
          </cell>
          <cell r="AK2077">
            <v>33424785.22</v>
          </cell>
          <cell r="AL2077">
            <v>758107823.11</v>
          </cell>
          <cell r="AM2077">
            <v>0</v>
          </cell>
          <cell r="AN2077">
            <v>4617024416.01</v>
          </cell>
          <cell r="AO2077">
            <v>5298169901.04</v>
          </cell>
          <cell r="AP2077">
            <v>8194317770.13</v>
          </cell>
          <cell r="AQ2077">
            <v>13492487671.17</v>
          </cell>
          <cell r="AR2077">
            <v>4931043449.64</v>
          </cell>
          <cell r="AS2077">
            <v>94577386.76</v>
          </cell>
          <cell r="AT2077">
            <v>272549064.64</v>
          </cell>
          <cell r="AU2077">
            <v>367126451.4</v>
          </cell>
          <cell r="AV2077">
            <v>7294240432.39</v>
          </cell>
          <cell r="AW2077">
            <v>7661366883.79</v>
          </cell>
          <cell r="AX2077">
            <v>94577386.76</v>
          </cell>
          <cell r="AY2077">
            <v>7566789497.03</v>
          </cell>
          <cell r="AZ2077">
            <v>0.047919184261593</v>
          </cell>
          <cell r="BA2077">
            <v>0.952080815738407</v>
          </cell>
          <cell r="BB2077">
            <v>1.05033100496246</v>
          </cell>
          <cell r="BC2077">
            <v>0.0123447144869289</v>
          </cell>
          <cell r="BD2077">
            <v>0.0355744697746641</v>
          </cell>
          <cell r="BE2077">
            <v>0.0123447144869289</v>
          </cell>
          <cell r="BF2077">
            <v>0.987655285513071</v>
          </cell>
        </row>
        <row r="2078">
          <cell r="A2078" t="str">
            <v>002550.SZ</v>
          </cell>
          <cell r="B2078" t="str">
            <v>千红制药</v>
          </cell>
          <cell r="C2078">
            <v>382097.99</v>
          </cell>
          <cell r="D2078">
            <v>43440777.61</v>
          </cell>
          <cell r="E2078">
            <v>0</v>
          </cell>
          <cell r="F2078">
            <v>0</v>
          </cell>
          <cell r="G2078">
            <v>0</v>
          </cell>
          <cell r="H2078">
            <v>0</v>
          </cell>
          <cell r="I2078">
            <v>29229007.1</v>
          </cell>
          <cell r="J2078">
            <v>0</v>
          </cell>
          <cell r="K2078">
            <v>2945189.67</v>
          </cell>
          <cell r="L2078">
            <v>0</v>
          </cell>
          <cell r="M2078">
            <v>0</v>
          </cell>
          <cell r="N2078">
            <v>0</v>
          </cell>
          <cell r="O2078">
            <v>0</v>
          </cell>
          <cell r="P2078">
            <v>39646741.53</v>
          </cell>
          <cell r="Q2078">
            <v>19720584.08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24264908.98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B2078">
            <v>0</v>
          </cell>
          <cell r="AC2078">
            <v>92355859.99</v>
          </cell>
          <cell r="AD2078">
            <v>0</v>
          </cell>
        </row>
        <row r="2078">
          <cell r="AF2078">
            <v>1279800000</v>
          </cell>
          <cell r="AG2078">
            <v>0</v>
          </cell>
          <cell r="AH2078">
            <v>25466067.2</v>
          </cell>
          <cell r="AI2078">
            <v>145052210.44</v>
          </cell>
          <cell r="AJ2078">
            <v>-906857.79</v>
          </cell>
          <cell r="AK2078">
            <v>0</v>
          </cell>
          <cell r="AL2078">
            <v>234032516.57</v>
          </cell>
          <cell r="AM2078">
            <v>0</v>
          </cell>
          <cell r="AN2078">
            <v>735702133.77</v>
          </cell>
          <cell r="AO2078">
            <v>251985166.95</v>
          </cell>
          <cell r="AP2078">
            <v>2419146070.19</v>
          </cell>
          <cell r="AQ2078">
            <v>2671131237.14</v>
          </cell>
          <cell r="AR2078">
            <v>208544389.34</v>
          </cell>
          <cell r="AS2078">
            <v>43440777.61</v>
          </cell>
          <cell r="AT2078">
            <v>0</v>
          </cell>
          <cell r="AU2078">
            <v>43440777.61</v>
          </cell>
          <cell r="AV2078">
            <v>2129041649.31</v>
          </cell>
          <cell r="AW2078">
            <v>2172482426.92</v>
          </cell>
          <cell r="AX2078">
            <v>43440777.61</v>
          </cell>
          <cell r="AY2078">
            <v>2129041649.31</v>
          </cell>
          <cell r="AZ2078">
            <v>0.0199959166857738</v>
          </cell>
          <cell r="BA2078">
            <v>0.980004083314226</v>
          </cell>
          <cell r="BB2078">
            <v>1.02040391160224</v>
          </cell>
          <cell r="BC2078">
            <v>0.0199959166857738</v>
          </cell>
          <cell r="BD2078">
            <v>0</v>
          </cell>
          <cell r="BE2078">
            <v>0.0199959166857738</v>
          </cell>
          <cell r="BF2078">
            <v>0.980004083314226</v>
          </cell>
        </row>
        <row r="2079">
          <cell r="A2079" t="str">
            <v>002187.SZ</v>
          </cell>
          <cell r="B2079" t="str">
            <v>广百股份</v>
          </cell>
          <cell r="C2079">
            <v>55677023.29</v>
          </cell>
          <cell r="D2079">
            <v>43141836.68</v>
          </cell>
          <cell r="E2079">
            <v>0</v>
          </cell>
          <cell r="F2079">
            <v>0</v>
          </cell>
          <cell r="G2079">
            <v>0</v>
          </cell>
          <cell r="H2079">
            <v>0</v>
          </cell>
          <cell r="I2079">
            <v>639008558.16</v>
          </cell>
          <cell r="J2079">
            <v>1000000</v>
          </cell>
          <cell r="K2079">
            <v>938876427.91</v>
          </cell>
          <cell r="L2079">
            <v>0</v>
          </cell>
          <cell r="M2079">
            <v>0</v>
          </cell>
          <cell r="N2079">
            <v>0</v>
          </cell>
          <cell r="O2079">
            <v>0</v>
          </cell>
          <cell r="P2079">
            <v>6503564.03</v>
          </cell>
          <cell r="Q2079">
            <v>38499375.41</v>
          </cell>
          <cell r="R2079">
            <v>0</v>
          </cell>
          <cell r="S2079">
            <v>0</v>
          </cell>
          <cell r="T2079">
            <v>0</v>
          </cell>
          <cell r="U2079">
            <v>259484784.52</v>
          </cell>
          <cell r="V2079">
            <v>5652759.54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B2079">
            <v>0</v>
          </cell>
          <cell r="AC2079">
            <v>0</v>
          </cell>
          <cell r="AD2079">
            <v>0</v>
          </cell>
        </row>
        <row r="2079">
          <cell r="AF2079">
            <v>617619179</v>
          </cell>
          <cell r="AG2079">
            <v>0</v>
          </cell>
          <cell r="AH2079">
            <v>1134584485.94</v>
          </cell>
          <cell r="AI2079">
            <v>0</v>
          </cell>
          <cell r="AJ2079">
            <v>43926577.64</v>
          </cell>
          <cell r="AK2079">
            <v>0</v>
          </cell>
          <cell r="AL2079">
            <v>391714019.25</v>
          </cell>
          <cell r="AM2079">
            <v>0</v>
          </cell>
          <cell r="AN2079">
            <v>1414970754.67</v>
          </cell>
          <cell r="AO2079">
            <v>1987844329.54</v>
          </cell>
          <cell r="AP2079">
            <v>3602815016.5</v>
          </cell>
          <cell r="AQ2079">
            <v>5590659346.04</v>
          </cell>
          <cell r="AR2079">
            <v>1685217708.34</v>
          </cell>
          <cell r="AS2079">
            <v>302626621.2</v>
          </cell>
          <cell r="AT2079">
            <v>0</v>
          </cell>
          <cell r="AU2079">
            <v>302626621.2</v>
          </cell>
          <cell r="AV2079">
            <v>3602815016.5</v>
          </cell>
          <cell r="AW2079">
            <v>3905441637.7</v>
          </cell>
          <cell r="AX2079">
            <v>302626621.2</v>
          </cell>
          <cell r="AY2079">
            <v>3602815016.5</v>
          </cell>
          <cell r="AZ2079">
            <v>0.0774884505451792</v>
          </cell>
          <cell r="BA2079">
            <v>0.922511549454821</v>
          </cell>
          <cell r="BB2079">
            <v>1.0839972687507</v>
          </cell>
          <cell r="BC2079">
            <v>0.0774884505451792</v>
          </cell>
          <cell r="BD2079">
            <v>0</v>
          </cell>
          <cell r="BE2079">
            <v>0.0774884505451792</v>
          </cell>
          <cell r="BF2079">
            <v>0.922511549454821</v>
          </cell>
        </row>
        <row r="2080">
          <cell r="A2080" t="str">
            <v>002028.SZ</v>
          </cell>
          <cell r="B2080" t="str">
            <v>思源电气</v>
          </cell>
          <cell r="C2080">
            <v>100846247.46</v>
          </cell>
          <cell r="D2080">
            <v>43120500</v>
          </cell>
          <cell r="E2080">
            <v>0</v>
          </cell>
          <cell r="F2080">
            <v>0</v>
          </cell>
          <cell r="G2080">
            <v>0</v>
          </cell>
          <cell r="H2080">
            <v>0</v>
          </cell>
          <cell r="I2080">
            <v>2689968908.31</v>
          </cell>
          <cell r="J2080">
            <v>0</v>
          </cell>
          <cell r="K2080">
            <v>667316837.72</v>
          </cell>
          <cell r="L2080">
            <v>0</v>
          </cell>
          <cell r="M2080">
            <v>0</v>
          </cell>
          <cell r="N2080">
            <v>0</v>
          </cell>
          <cell r="O2080">
            <v>0</v>
          </cell>
          <cell r="P2080">
            <v>210411798.38</v>
          </cell>
          <cell r="Q2080">
            <v>135440337.81</v>
          </cell>
          <cell r="R2080">
            <v>0</v>
          </cell>
          <cell r="S2080">
            <v>0</v>
          </cell>
          <cell r="T2080">
            <v>0</v>
          </cell>
          <cell r="U2080">
            <v>8383117.38</v>
          </cell>
          <cell r="V2080">
            <v>59817617.65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B2080">
            <v>47318514.49</v>
          </cell>
          <cell r="AC2080">
            <v>12922101.13</v>
          </cell>
          <cell r="AD2080">
            <v>0</v>
          </cell>
        </row>
        <row r="2080">
          <cell r="AF2080">
            <v>765720382</v>
          </cell>
          <cell r="AG2080">
            <v>0</v>
          </cell>
          <cell r="AH2080">
            <v>186940543.14</v>
          </cell>
          <cell r="AI2080">
            <v>0</v>
          </cell>
          <cell r="AJ2080">
            <v>524592280.3</v>
          </cell>
          <cell r="AK2080">
            <v>1126509.56</v>
          </cell>
          <cell r="AL2080">
            <v>381511641</v>
          </cell>
          <cell r="AM2080">
            <v>0</v>
          </cell>
          <cell r="AN2080">
            <v>5459425903.9</v>
          </cell>
          <cell r="AO2080">
            <v>3975545980.33</v>
          </cell>
          <cell r="AP2080">
            <v>7319317259.9</v>
          </cell>
          <cell r="AQ2080">
            <v>11294863240.23</v>
          </cell>
          <cell r="AR2080">
            <v>3924042362.95</v>
          </cell>
          <cell r="AS2080">
            <v>51503617.38</v>
          </cell>
          <cell r="AT2080">
            <v>0</v>
          </cell>
          <cell r="AU2080">
            <v>51503617.38</v>
          </cell>
          <cell r="AV2080">
            <v>7319317259.9</v>
          </cell>
          <cell r="AW2080">
            <v>7370820877.28</v>
          </cell>
          <cell r="AX2080">
            <v>51503617.38</v>
          </cell>
          <cell r="AY2080">
            <v>7319317259.9</v>
          </cell>
          <cell r="AZ2080">
            <v>0.00698750088185646</v>
          </cell>
          <cell r="BA2080">
            <v>0.993012499118143</v>
          </cell>
          <cell r="BB2080">
            <v>1.00703666961701</v>
          </cell>
          <cell r="BC2080">
            <v>0.00698750088185646</v>
          </cell>
          <cell r="BD2080">
            <v>0</v>
          </cell>
          <cell r="BE2080">
            <v>0.00698750088185646</v>
          </cell>
          <cell r="BF2080">
            <v>0.993012499118143</v>
          </cell>
        </row>
        <row r="2081">
          <cell r="A2081" t="str">
            <v>601007.SH</v>
          </cell>
          <cell r="B2081" t="str">
            <v>金陵饭店</v>
          </cell>
          <cell r="C2081">
            <v>925799.08</v>
          </cell>
          <cell r="D2081">
            <v>43000000</v>
          </cell>
          <cell r="E2081">
            <v>0</v>
          </cell>
          <cell r="F2081">
            <v>0</v>
          </cell>
          <cell r="G2081">
            <v>0</v>
          </cell>
          <cell r="H2081">
            <v>0</v>
          </cell>
          <cell r="I2081">
            <v>398606539.56</v>
          </cell>
          <cell r="J2081">
            <v>0</v>
          </cell>
          <cell r="K2081">
            <v>151283902.47</v>
          </cell>
          <cell r="L2081">
            <v>0</v>
          </cell>
          <cell r="M2081">
            <v>0</v>
          </cell>
          <cell r="N2081">
            <v>0</v>
          </cell>
          <cell r="O2081">
            <v>0</v>
          </cell>
          <cell r="P2081">
            <v>74149459.33</v>
          </cell>
          <cell r="Q2081">
            <v>14312879.28</v>
          </cell>
          <cell r="R2081">
            <v>0</v>
          </cell>
          <cell r="S2081">
            <v>0</v>
          </cell>
          <cell r="T2081">
            <v>0</v>
          </cell>
          <cell r="U2081">
            <v>21188507.12</v>
          </cell>
          <cell r="V2081">
            <v>8828999.5</v>
          </cell>
          <cell r="W2081">
            <v>0</v>
          </cell>
          <cell r="X2081">
            <v>100000000</v>
          </cell>
          <cell r="Y2081">
            <v>0</v>
          </cell>
          <cell r="Z2081">
            <v>0</v>
          </cell>
          <cell r="AA2081">
            <v>0</v>
          </cell>
          <cell r="AB2081">
            <v>0</v>
          </cell>
          <cell r="AC2081">
            <v>16639810.42</v>
          </cell>
          <cell r="AD2081">
            <v>0</v>
          </cell>
        </row>
        <row r="2081">
          <cell r="AF2081">
            <v>390000000</v>
          </cell>
          <cell r="AG2081">
            <v>0</v>
          </cell>
          <cell r="AH2081">
            <v>314194494.62</v>
          </cell>
          <cell r="AI2081">
            <v>0</v>
          </cell>
          <cell r="AJ2081">
            <v>0</v>
          </cell>
          <cell r="AK2081">
            <v>0</v>
          </cell>
          <cell r="AL2081">
            <v>112659459.89</v>
          </cell>
          <cell r="AM2081">
            <v>0</v>
          </cell>
          <cell r="AN2081">
            <v>711266229.75</v>
          </cell>
          <cell r="AO2081">
            <v>828935896.76</v>
          </cell>
          <cell r="AP2081">
            <v>1528120184.26</v>
          </cell>
          <cell r="AQ2081">
            <v>2357056081.02</v>
          </cell>
          <cell r="AR2081">
            <v>664747389.64</v>
          </cell>
          <cell r="AS2081">
            <v>64188507.12</v>
          </cell>
          <cell r="AT2081">
            <v>100000000</v>
          </cell>
          <cell r="AU2081">
            <v>164188507.12</v>
          </cell>
          <cell r="AV2081">
            <v>1528120184.26</v>
          </cell>
          <cell r="AW2081">
            <v>1692308691.38</v>
          </cell>
          <cell r="AX2081">
            <v>64188507.12</v>
          </cell>
          <cell r="AY2081">
            <v>1628120184.26</v>
          </cell>
          <cell r="AZ2081">
            <v>0.0970204242029342</v>
          </cell>
          <cell r="BA2081">
            <v>0.902979575797066</v>
          </cell>
          <cell r="BB2081">
            <v>1.10744476043912</v>
          </cell>
          <cell r="BC2081">
            <v>0.0379295499969673</v>
          </cell>
          <cell r="BD2081">
            <v>0.0590908742059669</v>
          </cell>
          <cell r="BE2081">
            <v>0.0379295499969673</v>
          </cell>
          <cell r="BF2081">
            <v>0.962070450003033</v>
          </cell>
        </row>
        <row r="2082">
          <cell r="A2082" t="str">
            <v>605580.SH</v>
          </cell>
          <cell r="B2082" t="str">
            <v>恒盛能源</v>
          </cell>
          <cell r="C2082">
            <v>5587402.05</v>
          </cell>
          <cell r="D2082">
            <v>42612325</v>
          </cell>
          <cell r="E2082">
            <v>0</v>
          </cell>
          <cell r="F2082">
            <v>0</v>
          </cell>
          <cell r="G2082">
            <v>0</v>
          </cell>
          <cell r="H2082">
            <v>0</v>
          </cell>
          <cell r="I2082">
            <v>30063562.19</v>
          </cell>
          <cell r="J2082">
            <v>0</v>
          </cell>
          <cell r="K2082">
            <v>1872910.94</v>
          </cell>
          <cell r="L2082">
            <v>0</v>
          </cell>
          <cell r="M2082">
            <v>0</v>
          </cell>
          <cell r="N2082">
            <v>0</v>
          </cell>
          <cell r="O2082">
            <v>0</v>
          </cell>
          <cell r="P2082">
            <v>1454793.39</v>
          </cell>
          <cell r="Q2082">
            <v>21809342.36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168561.99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B2082">
            <v>0</v>
          </cell>
          <cell r="AC2082">
            <v>5794115.5</v>
          </cell>
          <cell r="AD2082">
            <v>0</v>
          </cell>
        </row>
        <row r="2082">
          <cell r="AF2082">
            <v>200000000</v>
          </cell>
          <cell r="AG2082">
            <v>0</v>
          </cell>
          <cell r="AH2082">
            <v>349126683.09</v>
          </cell>
          <cell r="AI2082">
            <v>0</v>
          </cell>
          <cell r="AJ2082">
            <v>0</v>
          </cell>
          <cell r="AK2082">
            <v>0</v>
          </cell>
          <cell r="AL2082">
            <v>25118933.26</v>
          </cell>
          <cell r="AM2082">
            <v>0</v>
          </cell>
          <cell r="AN2082">
            <v>238327906.93</v>
          </cell>
          <cell r="AO2082">
            <v>109363013.42</v>
          </cell>
          <cell r="AP2082">
            <v>812573523.28</v>
          </cell>
          <cell r="AQ2082">
            <v>921936536.7</v>
          </cell>
          <cell r="AR2082">
            <v>66750688.42</v>
          </cell>
          <cell r="AS2082">
            <v>42612325</v>
          </cell>
          <cell r="AT2082">
            <v>0</v>
          </cell>
          <cell r="AU2082">
            <v>42612325</v>
          </cell>
          <cell r="AV2082">
            <v>812573523.28</v>
          </cell>
          <cell r="AW2082">
            <v>855185848.28</v>
          </cell>
          <cell r="AX2082">
            <v>42612325</v>
          </cell>
          <cell r="AY2082">
            <v>812573523.28</v>
          </cell>
          <cell r="AZ2082">
            <v>0.0498281456430838</v>
          </cell>
          <cell r="BA2082">
            <v>0.950171854356916</v>
          </cell>
          <cell r="BB2082">
            <v>1.05244119304798</v>
          </cell>
          <cell r="BC2082">
            <v>0.0498281456430838</v>
          </cell>
          <cell r="BD2082">
            <v>0</v>
          </cell>
          <cell r="BE2082">
            <v>0.0498281456430838</v>
          </cell>
          <cell r="BF2082">
            <v>0.950171854356916</v>
          </cell>
        </row>
        <row r="2083">
          <cell r="A2083" t="str">
            <v>605167.SH</v>
          </cell>
          <cell r="B2083" t="str">
            <v>利柏特</v>
          </cell>
          <cell r="C2083">
            <v>0</v>
          </cell>
          <cell r="D2083">
            <v>42482343.59</v>
          </cell>
          <cell r="E2083">
            <v>0</v>
          </cell>
          <cell r="F2083">
            <v>0</v>
          </cell>
          <cell r="G2083">
            <v>0</v>
          </cell>
          <cell r="H2083">
            <v>0</v>
          </cell>
          <cell r="I2083">
            <v>477602604.55</v>
          </cell>
          <cell r="J2083">
            <v>0</v>
          </cell>
          <cell r="K2083">
            <v>47588044.94</v>
          </cell>
          <cell r="L2083">
            <v>0</v>
          </cell>
          <cell r="M2083">
            <v>0</v>
          </cell>
          <cell r="N2083">
            <v>0</v>
          </cell>
          <cell r="O2083">
            <v>0</v>
          </cell>
          <cell r="P2083">
            <v>121509489.84</v>
          </cell>
          <cell r="Q2083">
            <v>19750936.38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32616829.93</v>
          </cell>
          <cell r="Y2083">
            <v>0</v>
          </cell>
          <cell r="Z2083">
            <v>0</v>
          </cell>
          <cell r="AA2083">
            <v>0</v>
          </cell>
          <cell r="AB2083">
            <v>0</v>
          </cell>
          <cell r="AC2083">
            <v>13777593.36</v>
          </cell>
          <cell r="AD2083">
            <v>0</v>
          </cell>
        </row>
        <row r="2083">
          <cell r="AF2083">
            <v>449070000</v>
          </cell>
          <cell r="AG2083">
            <v>0</v>
          </cell>
          <cell r="AH2083">
            <v>424448810.31</v>
          </cell>
          <cell r="AI2083">
            <v>0</v>
          </cell>
          <cell r="AJ2083">
            <v>0</v>
          </cell>
          <cell r="AK2083">
            <v>0</v>
          </cell>
          <cell r="AL2083">
            <v>33859013.85</v>
          </cell>
          <cell r="AM2083">
            <v>0</v>
          </cell>
          <cell r="AN2083">
            <v>397116809.06</v>
          </cell>
          <cell r="AO2083">
            <v>755327842.59</v>
          </cell>
          <cell r="AP2083">
            <v>1304494633.22</v>
          </cell>
          <cell r="AQ2083">
            <v>2059822475.81</v>
          </cell>
          <cell r="AR2083">
            <v>680228669.07</v>
          </cell>
          <cell r="AS2083">
            <v>42482343.59</v>
          </cell>
          <cell r="AT2083">
            <v>32616829.93</v>
          </cell>
          <cell r="AU2083">
            <v>75099173.52</v>
          </cell>
          <cell r="AV2083">
            <v>1304494633.22</v>
          </cell>
          <cell r="AW2083">
            <v>1379593806.74</v>
          </cell>
          <cell r="AX2083">
            <v>42482343.59</v>
          </cell>
          <cell r="AY2083">
            <v>1337111463.15</v>
          </cell>
          <cell r="AZ2083">
            <v>0.0544357137246509</v>
          </cell>
          <cell r="BA2083">
            <v>0.945564286275349</v>
          </cell>
          <cell r="BB2083">
            <v>1.05756955345583</v>
          </cell>
          <cell r="BC2083">
            <v>0.03079337076062</v>
          </cell>
          <cell r="BD2083">
            <v>0.0236423429640309</v>
          </cell>
          <cell r="BE2083">
            <v>0.03079337076062</v>
          </cell>
          <cell r="BF2083">
            <v>0.96920662923938</v>
          </cell>
        </row>
        <row r="2084">
          <cell r="A2084" t="str">
            <v>600880.SH</v>
          </cell>
          <cell r="B2084" t="str">
            <v>博瑞传播</v>
          </cell>
          <cell r="C2084">
            <v>100469143.02</v>
          </cell>
          <cell r="D2084">
            <v>42364000</v>
          </cell>
          <cell r="E2084">
            <v>0</v>
          </cell>
          <cell r="F2084">
            <v>0</v>
          </cell>
          <cell r="G2084">
            <v>0</v>
          </cell>
          <cell r="H2084">
            <v>0</v>
          </cell>
          <cell r="I2084">
            <v>80646340.55</v>
          </cell>
          <cell r="J2084">
            <v>191661.07</v>
          </cell>
          <cell r="K2084">
            <v>117538979.48</v>
          </cell>
          <cell r="L2084">
            <v>0</v>
          </cell>
          <cell r="M2084">
            <v>0</v>
          </cell>
          <cell r="N2084">
            <v>0</v>
          </cell>
          <cell r="O2084">
            <v>0</v>
          </cell>
          <cell r="P2084">
            <v>12578074.57</v>
          </cell>
          <cell r="Q2084">
            <v>17349907.54</v>
          </cell>
          <cell r="R2084">
            <v>0</v>
          </cell>
          <cell r="S2084">
            <v>0</v>
          </cell>
          <cell r="T2084">
            <v>0</v>
          </cell>
          <cell r="U2084">
            <v>180000</v>
          </cell>
          <cell r="V2084">
            <v>943364.74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B2084">
            <v>688539.69</v>
          </cell>
          <cell r="AC2084">
            <v>133529.69</v>
          </cell>
          <cell r="AD2084">
            <v>0</v>
          </cell>
        </row>
        <row r="2084">
          <cell r="AF2084">
            <v>1093332092</v>
          </cell>
          <cell r="AG2084">
            <v>0</v>
          </cell>
          <cell r="AH2084">
            <v>835627060.22</v>
          </cell>
          <cell r="AI2084">
            <v>0</v>
          </cell>
          <cell r="AJ2084">
            <v>0</v>
          </cell>
          <cell r="AK2084">
            <v>0</v>
          </cell>
          <cell r="AL2084">
            <v>352706417.6</v>
          </cell>
          <cell r="AM2084">
            <v>16898916.15</v>
          </cell>
          <cell r="AN2084">
            <v>663361744.87</v>
          </cell>
          <cell r="AO2084">
            <v>373083540.35</v>
          </cell>
          <cell r="AP2084">
            <v>2961926230.84</v>
          </cell>
          <cell r="AQ2084">
            <v>3335009771.19</v>
          </cell>
          <cell r="AR2084">
            <v>330539540.35</v>
          </cell>
          <cell r="AS2084">
            <v>42544000</v>
          </cell>
          <cell r="AT2084">
            <v>0</v>
          </cell>
          <cell r="AU2084">
            <v>42544000</v>
          </cell>
          <cell r="AV2084">
            <v>2961926230.84</v>
          </cell>
          <cell r="AW2084">
            <v>3004470230.84</v>
          </cell>
          <cell r="AX2084">
            <v>42544000</v>
          </cell>
          <cell r="AY2084">
            <v>2961926230.84</v>
          </cell>
          <cell r="AZ2084">
            <v>0.0141602334958418</v>
          </cell>
          <cell r="BA2084">
            <v>0.985839766504158</v>
          </cell>
          <cell r="BB2084">
            <v>1.01436362579089</v>
          </cell>
          <cell r="BC2084">
            <v>0.0141602334958418</v>
          </cell>
          <cell r="BD2084">
            <v>0</v>
          </cell>
          <cell r="BE2084">
            <v>0.0141602334958418</v>
          </cell>
          <cell r="BF2084">
            <v>0.985839766504158</v>
          </cell>
        </row>
        <row r="2085">
          <cell r="A2085" t="str">
            <v>601019.SH</v>
          </cell>
          <cell r="B2085" t="str">
            <v>山东出版</v>
          </cell>
          <cell r="C2085">
            <v>9256528.49</v>
          </cell>
          <cell r="D2085">
            <v>42344202.13</v>
          </cell>
          <cell r="E2085">
            <v>0</v>
          </cell>
          <cell r="F2085">
            <v>0</v>
          </cell>
          <cell r="G2085">
            <v>0</v>
          </cell>
          <cell r="H2085">
            <v>0</v>
          </cell>
          <cell r="I2085">
            <v>2870874365.36</v>
          </cell>
          <cell r="J2085">
            <v>13682109.48</v>
          </cell>
          <cell r="K2085">
            <v>1650533802.35</v>
          </cell>
          <cell r="L2085">
            <v>0</v>
          </cell>
          <cell r="M2085">
            <v>0</v>
          </cell>
          <cell r="N2085">
            <v>0</v>
          </cell>
          <cell r="O2085">
            <v>0</v>
          </cell>
          <cell r="P2085">
            <v>219570372.65</v>
          </cell>
          <cell r="Q2085">
            <v>31635342.03</v>
          </cell>
          <cell r="R2085">
            <v>0</v>
          </cell>
          <cell r="S2085">
            <v>0</v>
          </cell>
          <cell r="T2085">
            <v>0</v>
          </cell>
          <cell r="U2085">
            <v>3617394.6</v>
          </cell>
          <cell r="V2085">
            <v>396542192.62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761549004.96</v>
          </cell>
          <cell r="AB2085">
            <v>0</v>
          </cell>
          <cell r="AC2085">
            <v>424167077.52</v>
          </cell>
          <cell r="AD2085">
            <v>0</v>
          </cell>
        </row>
        <row r="2085">
          <cell r="AF2085">
            <v>2086900000</v>
          </cell>
          <cell r="AG2085">
            <v>0</v>
          </cell>
          <cell r="AH2085">
            <v>2185836383.29</v>
          </cell>
          <cell r="AI2085">
            <v>0</v>
          </cell>
          <cell r="AJ2085">
            <v>9025817.53</v>
          </cell>
          <cell r="AK2085">
            <v>0</v>
          </cell>
          <cell r="AL2085">
            <v>509343802.38</v>
          </cell>
          <cell r="AM2085">
            <v>0</v>
          </cell>
          <cell r="AN2085">
            <v>7135803651.52</v>
          </cell>
          <cell r="AO2085">
            <v>6423772392.19</v>
          </cell>
          <cell r="AP2085">
            <v>11926909654.72</v>
          </cell>
          <cell r="AQ2085">
            <v>18350682046.91</v>
          </cell>
          <cell r="AR2085">
            <v>5616261790.5</v>
          </cell>
          <cell r="AS2085">
            <v>45961596.73</v>
          </cell>
          <cell r="AT2085">
            <v>761549004.96</v>
          </cell>
          <cell r="AU2085">
            <v>807510601.69</v>
          </cell>
          <cell r="AV2085">
            <v>11926909654.72</v>
          </cell>
          <cell r="AW2085">
            <v>12734420256.41</v>
          </cell>
          <cell r="AX2085">
            <v>45961596.73</v>
          </cell>
          <cell r="AY2085">
            <v>12688458659.68</v>
          </cell>
          <cell r="AZ2085">
            <v>0.0634116501128924</v>
          </cell>
          <cell r="BA2085">
            <v>0.936588349887108</v>
          </cell>
          <cell r="BB2085">
            <v>1.0677049315428</v>
          </cell>
          <cell r="BC2085">
            <v>0.0036092413949402</v>
          </cell>
          <cell r="BD2085">
            <v>0.0598024087179522</v>
          </cell>
          <cell r="BE2085">
            <v>0.0036092413949402</v>
          </cell>
          <cell r="BF2085">
            <v>0.99639075860506</v>
          </cell>
        </row>
        <row r="2086">
          <cell r="A2086" t="str">
            <v>600650.SH</v>
          </cell>
          <cell r="B2086" t="str">
            <v>锦江在线</v>
          </cell>
          <cell r="C2086">
            <v>234548232.1</v>
          </cell>
          <cell r="D2086">
            <v>42099725.43</v>
          </cell>
          <cell r="E2086">
            <v>0</v>
          </cell>
          <cell r="F2086">
            <v>0</v>
          </cell>
          <cell r="G2086">
            <v>0</v>
          </cell>
          <cell r="H2086">
            <v>0</v>
          </cell>
          <cell r="I2086">
            <v>183053885.84</v>
          </cell>
          <cell r="J2086">
            <v>3849915.13</v>
          </cell>
          <cell r="K2086">
            <v>75841444.35</v>
          </cell>
          <cell r="L2086">
            <v>0</v>
          </cell>
          <cell r="M2086">
            <v>0</v>
          </cell>
          <cell r="N2086">
            <v>0</v>
          </cell>
          <cell r="O2086">
            <v>0</v>
          </cell>
          <cell r="P2086">
            <v>113894185.83</v>
          </cell>
          <cell r="Q2086">
            <v>31520113.19</v>
          </cell>
          <cell r="R2086">
            <v>0</v>
          </cell>
          <cell r="S2086">
            <v>0</v>
          </cell>
          <cell r="T2086">
            <v>0</v>
          </cell>
          <cell r="U2086">
            <v>5137098.62</v>
          </cell>
          <cell r="V2086">
            <v>0</v>
          </cell>
          <cell r="W2086">
            <v>0</v>
          </cell>
          <cell r="X2086">
            <v>25000000</v>
          </cell>
          <cell r="Y2086">
            <v>0</v>
          </cell>
          <cell r="Z2086">
            <v>0</v>
          </cell>
          <cell r="AA2086">
            <v>101608064</v>
          </cell>
          <cell r="AB2086">
            <v>0</v>
          </cell>
          <cell r="AC2086">
            <v>25384847.24</v>
          </cell>
          <cell r="AD2086">
            <v>0</v>
          </cell>
        </row>
        <row r="2086">
          <cell r="AF2086">
            <v>551610107</v>
          </cell>
          <cell r="AG2086">
            <v>0</v>
          </cell>
          <cell r="AH2086">
            <v>301226246.17</v>
          </cell>
          <cell r="AI2086">
            <v>0</v>
          </cell>
          <cell r="AJ2086">
            <v>723702567.93</v>
          </cell>
          <cell r="AK2086">
            <v>0</v>
          </cell>
          <cell r="AL2086">
            <v>286489689.5</v>
          </cell>
          <cell r="AM2086">
            <v>0</v>
          </cell>
          <cell r="AN2086">
            <v>1654310370.51</v>
          </cell>
          <cell r="AO2086">
            <v>841937511.73</v>
          </cell>
          <cell r="AP2086">
            <v>3517338981.11</v>
          </cell>
          <cell r="AQ2086">
            <v>4359276492.84</v>
          </cell>
          <cell r="AR2086">
            <v>668092623.68</v>
          </cell>
          <cell r="AS2086">
            <v>47236824.05</v>
          </cell>
          <cell r="AT2086">
            <v>126608064</v>
          </cell>
          <cell r="AU2086">
            <v>173844888.05</v>
          </cell>
          <cell r="AV2086">
            <v>3517338981.11</v>
          </cell>
          <cell r="AW2086">
            <v>3691183869.16</v>
          </cell>
          <cell r="AX2086">
            <v>47236824.05</v>
          </cell>
          <cell r="AY2086">
            <v>3643947045.11</v>
          </cell>
          <cell r="AZ2086">
            <v>0.0470973254685256</v>
          </cell>
          <cell r="BA2086">
            <v>0.952902674531474</v>
          </cell>
          <cell r="BB2086">
            <v>1.04942511625511</v>
          </cell>
          <cell r="BC2086">
            <v>0.012797201582036</v>
          </cell>
          <cell r="BD2086">
            <v>0.0343001238864896</v>
          </cell>
          <cell r="BE2086">
            <v>0.012797201582036</v>
          </cell>
          <cell r="BF2086">
            <v>0.987202798417964</v>
          </cell>
        </row>
        <row r="2087">
          <cell r="A2087" t="str">
            <v>600355.SH</v>
          </cell>
          <cell r="B2087" t="str">
            <v>精伦电子</v>
          </cell>
          <cell r="C2087">
            <v>0</v>
          </cell>
          <cell r="D2087">
            <v>42000000</v>
          </cell>
          <cell r="E2087">
            <v>0</v>
          </cell>
          <cell r="F2087">
            <v>0</v>
          </cell>
          <cell r="G2087">
            <v>0</v>
          </cell>
          <cell r="H2087">
            <v>0</v>
          </cell>
          <cell r="I2087">
            <v>92469002.67</v>
          </cell>
          <cell r="J2087">
            <v>0</v>
          </cell>
          <cell r="K2087">
            <v>11877669.5</v>
          </cell>
          <cell r="L2087">
            <v>0</v>
          </cell>
          <cell r="M2087">
            <v>0</v>
          </cell>
          <cell r="N2087">
            <v>0</v>
          </cell>
          <cell r="O2087">
            <v>0</v>
          </cell>
          <cell r="P2087">
            <v>9522164.7</v>
          </cell>
          <cell r="Q2087">
            <v>1942915.44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1544097.04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B2087">
            <v>0</v>
          </cell>
          <cell r="AC2087">
            <v>1954564.69</v>
          </cell>
          <cell r="AD2087">
            <v>0</v>
          </cell>
        </row>
        <row r="2087">
          <cell r="AF2087">
            <v>492089200</v>
          </cell>
          <cell r="AG2087">
            <v>0</v>
          </cell>
          <cell r="AH2087">
            <v>151261859.89</v>
          </cell>
          <cell r="AI2087">
            <v>0</v>
          </cell>
          <cell r="AJ2087">
            <v>0</v>
          </cell>
          <cell r="AK2087">
            <v>0</v>
          </cell>
          <cell r="AL2087">
            <v>41397414.63</v>
          </cell>
          <cell r="AM2087">
            <v>0</v>
          </cell>
          <cell r="AN2087">
            <v>-422831773.87</v>
          </cell>
          <cell r="AO2087">
            <v>161310414.04</v>
          </cell>
          <cell r="AP2087">
            <v>261916700.65</v>
          </cell>
          <cell r="AQ2087">
            <v>423227114.69</v>
          </cell>
          <cell r="AR2087">
            <v>119310414.04</v>
          </cell>
          <cell r="AS2087">
            <v>42000000</v>
          </cell>
          <cell r="AT2087">
            <v>0</v>
          </cell>
          <cell r="AU2087">
            <v>42000000</v>
          </cell>
          <cell r="AV2087">
            <v>261916700.65</v>
          </cell>
          <cell r="AW2087">
            <v>303916700.65</v>
          </cell>
          <cell r="AX2087">
            <v>42000000</v>
          </cell>
          <cell r="AY2087">
            <v>261916700.65</v>
          </cell>
          <cell r="AZ2087">
            <v>0.138195761898483</v>
          </cell>
          <cell r="BA2087">
            <v>0.861804238101517</v>
          </cell>
          <cell r="BB2087">
            <v>1.16035632663274</v>
          </cell>
          <cell r="BC2087">
            <v>0.138195761898483</v>
          </cell>
          <cell r="BD2087">
            <v>0</v>
          </cell>
          <cell r="BE2087">
            <v>0.138195761898483</v>
          </cell>
          <cell r="BF2087">
            <v>0.861804238101517</v>
          </cell>
        </row>
        <row r="2088">
          <cell r="A2088" t="str">
            <v>603813.SH</v>
          </cell>
          <cell r="B2088" t="str">
            <v>原尚股份</v>
          </cell>
          <cell r="C2088">
            <v>0</v>
          </cell>
          <cell r="D2088">
            <v>42000000</v>
          </cell>
          <cell r="E2088">
            <v>0</v>
          </cell>
          <cell r="F2088">
            <v>0</v>
          </cell>
          <cell r="G2088">
            <v>0</v>
          </cell>
          <cell r="H2088">
            <v>0</v>
          </cell>
          <cell r="I2088">
            <v>84415896.57</v>
          </cell>
          <cell r="J2088">
            <v>0</v>
          </cell>
          <cell r="K2088">
            <v>12988759.67</v>
          </cell>
          <cell r="L2088">
            <v>0</v>
          </cell>
          <cell r="M2088">
            <v>0</v>
          </cell>
          <cell r="N2088">
            <v>0</v>
          </cell>
          <cell r="O2088">
            <v>0</v>
          </cell>
          <cell r="P2088">
            <v>9556373.85</v>
          </cell>
          <cell r="Q2088">
            <v>2711838.95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1600.57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B2088">
            <v>209189.54</v>
          </cell>
          <cell r="AC2088">
            <v>163333.18</v>
          </cell>
          <cell r="AD2088">
            <v>0</v>
          </cell>
        </row>
        <row r="2088">
          <cell r="AF2088">
            <v>88782000</v>
          </cell>
          <cell r="AG2088">
            <v>0</v>
          </cell>
          <cell r="AH2088">
            <v>249326187.97</v>
          </cell>
          <cell r="AI2088">
            <v>0</v>
          </cell>
          <cell r="AJ2088">
            <v>0</v>
          </cell>
          <cell r="AK2088">
            <v>821138.23</v>
          </cell>
          <cell r="AL2088">
            <v>30258318.3</v>
          </cell>
          <cell r="AM2088">
            <v>0</v>
          </cell>
          <cell r="AN2088">
            <v>134006966.72</v>
          </cell>
          <cell r="AO2088">
            <v>152046992.33</v>
          </cell>
          <cell r="AP2088">
            <v>503194611.22</v>
          </cell>
          <cell r="AQ2088">
            <v>655241603.55</v>
          </cell>
          <cell r="AR2088">
            <v>110046992.33</v>
          </cell>
          <cell r="AS2088">
            <v>42000000</v>
          </cell>
          <cell r="AT2088">
            <v>0</v>
          </cell>
          <cell r="AU2088">
            <v>42000000</v>
          </cell>
          <cell r="AV2088">
            <v>503194611.22</v>
          </cell>
          <cell r="AW2088">
            <v>545194611.22</v>
          </cell>
          <cell r="AX2088">
            <v>42000000</v>
          </cell>
          <cell r="AY2088">
            <v>503194611.22</v>
          </cell>
          <cell r="AZ2088">
            <v>0.0770367115441864</v>
          </cell>
          <cell r="BA2088">
            <v>0.922963288455814</v>
          </cell>
          <cell r="BB2088">
            <v>1.08346671260682</v>
          </cell>
          <cell r="BC2088">
            <v>0.0770367115441864</v>
          </cell>
          <cell r="BD2088">
            <v>0</v>
          </cell>
          <cell r="BE2088">
            <v>0.0770367115441864</v>
          </cell>
          <cell r="BF2088">
            <v>0.922963288455814</v>
          </cell>
        </row>
        <row r="2089">
          <cell r="A2089" t="str">
            <v>002629.SZ</v>
          </cell>
          <cell r="B2089" t="str">
            <v>仁智股份</v>
          </cell>
          <cell r="C2089">
            <v>0</v>
          </cell>
          <cell r="D2089">
            <v>41475181.08</v>
          </cell>
          <cell r="E2089">
            <v>0</v>
          </cell>
          <cell r="F2089">
            <v>0</v>
          </cell>
          <cell r="G2089">
            <v>0</v>
          </cell>
          <cell r="H2089">
            <v>0</v>
          </cell>
          <cell r="I2089">
            <v>218996645.2</v>
          </cell>
          <cell r="J2089">
            <v>339331.39</v>
          </cell>
          <cell r="K2089">
            <v>1818372.56</v>
          </cell>
          <cell r="L2089">
            <v>0</v>
          </cell>
          <cell r="M2089">
            <v>0</v>
          </cell>
          <cell r="N2089">
            <v>0</v>
          </cell>
          <cell r="O2089">
            <v>0</v>
          </cell>
          <cell r="P2089">
            <v>1838873.58</v>
          </cell>
          <cell r="Q2089">
            <v>2167677.8</v>
          </cell>
          <cell r="R2089">
            <v>0</v>
          </cell>
          <cell r="S2089">
            <v>0</v>
          </cell>
          <cell r="T2089">
            <v>0</v>
          </cell>
          <cell r="U2089">
            <v>2524608.32</v>
          </cell>
          <cell r="V2089">
            <v>236388.44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B2089">
            <v>10935015.98</v>
          </cell>
          <cell r="AC2089">
            <v>0</v>
          </cell>
          <cell r="AD2089">
            <v>0</v>
          </cell>
        </row>
        <row r="2089">
          <cell r="AF2089">
            <v>411948000</v>
          </cell>
          <cell r="AG2089">
            <v>0</v>
          </cell>
          <cell r="AH2089">
            <v>88451643.65</v>
          </cell>
          <cell r="AI2089">
            <v>0</v>
          </cell>
          <cell r="AJ2089">
            <v>-162592.37</v>
          </cell>
          <cell r="AK2089">
            <v>1815352.36</v>
          </cell>
          <cell r="AL2089">
            <v>31237368.25</v>
          </cell>
          <cell r="AM2089">
            <v>0</v>
          </cell>
          <cell r="AN2089">
            <v>-504838061.57</v>
          </cell>
          <cell r="AO2089">
            <v>280332094.35</v>
          </cell>
          <cell r="AP2089">
            <v>28451710.32</v>
          </cell>
          <cell r="AQ2089">
            <v>308783804.67</v>
          </cell>
          <cell r="AR2089">
            <v>236332304.95</v>
          </cell>
          <cell r="AS2089">
            <v>43999789.4</v>
          </cell>
          <cell r="AT2089">
            <v>0</v>
          </cell>
          <cell r="AU2089">
            <v>43999789.4</v>
          </cell>
          <cell r="AV2089">
            <v>28451710.32</v>
          </cell>
          <cell r="AW2089">
            <v>72451499.72</v>
          </cell>
          <cell r="AX2089">
            <v>43999789.4</v>
          </cell>
          <cell r="AY2089">
            <v>28451710.32</v>
          </cell>
          <cell r="AZ2089">
            <v>0.607299911941699</v>
          </cell>
          <cell r="BA2089">
            <v>0.392700088058301</v>
          </cell>
          <cell r="BB2089">
            <v>2.54647256369226</v>
          </cell>
          <cell r="BC2089">
            <v>0.607299911941699</v>
          </cell>
          <cell r="BD2089">
            <v>0</v>
          </cell>
          <cell r="BE2089">
            <v>0.607299911941699</v>
          </cell>
          <cell r="BF2089">
            <v>0.392700088058301</v>
          </cell>
        </row>
        <row r="2090">
          <cell r="A2090" t="str">
            <v>002249.SZ</v>
          </cell>
          <cell r="B2090" t="str">
            <v>大洋电机</v>
          </cell>
          <cell r="C2090">
            <v>155343741.34</v>
          </cell>
          <cell r="D2090">
            <v>41119666.98</v>
          </cell>
          <cell r="E2090">
            <v>0</v>
          </cell>
          <cell r="F2090">
            <v>0</v>
          </cell>
          <cell r="G2090">
            <v>0</v>
          </cell>
          <cell r="H2090">
            <v>0</v>
          </cell>
          <cell r="I2090">
            <v>4629064875.63</v>
          </cell>
          <cell r="J2090">
            <v>0</v>
          </cell>
          <cell r="K2090">
            <v>33454132.02</v>
          </cell>
          <cell r="L2090">
            <v>0</v>
          </cell>
          <cell r="M2090">
            <v>0</v>
          </cell>
          <cell r="N2090">
            <v>0</v>
          </cell>
          <cell r="O2090">
            <v>0</v>
          </cell>
          <cell r="P2090">
            <v>272032800.59</v>
          </cell>
          <cell r="Q2090">
            <v>37927181.5</v>
          </cell>
          <cell r="R2090">
            <v>0</v>
          </cell>
          <cell r="S2090">
            <v>0</v>
          </cell>
          <cell r="T2090">
            <v>0</v>
          </cell>
          <cell r="U2090">
            <v>6030863.87</v>
          </cell>
          <cell r="V2090">
            <v>4349037.16</v>
          </cell>
          <cell r="W2090">
            <v>0</v>
          </cell>
          <cell r="X2090">
            <v>10329020.11</v>
          </cell>
          <cell r="Y2090">
            <v>0</v>
          </cell>
          <cell r="Z2090">
            <v>0</v>
          </cell>
          <cell r="AA2090">
            <v>0</v>
          </cell>
          <cell r="AB2090">
            <v>354528979.6</v>
          </cell>
          <cell r="AC2090">
            <v>415648024.34</v>
          </cell>
          <cell r="AD2090">
            <v>0</v>
          </cell>
        </row>
        <row r="2090">
          <cell r="AF2090">
            <v>2365530164</v>
          </cell>
          <cell r="AG2090">
            <v>0</v>
          </cell>
          <cell r="AH2090">
            <v>5360482296.94</v>
          </cell>
          <cell r="AI2090">
            <v>0</v>
          </cell>
          <cell r="AJ2090">
            <v>70723269.96</v>
          </cell>
          <cell r="AK2090">
            <v>0</v>
          </cell>
          <cell r="AL2090">
            <v>308747325.01</v>
          </cell>
          <cell r="AM2090">
            <v>0</v>
          </cell>
          <cell r="AN2090">
            <v>147340754.92</v>
          </cell>
          <cell r="AO2090">
            <v>5959828323.14</v>
          </cell>
          <cell r="AP2090">
            <v>8252823810.83</v>
          </cell>
          <cell r="AQ2090">
            <v>14212652133.97</v>
          </cell>
          <cell r="AR2090">
            <v>5902348772.18</v>
          </cell>
          <cell r="AS2090">
            <v>47150530.85</v>
          </cell>
          <cell r="AT2090">
            <v>10329020.11</v>
          </cell>
          <cell r="AU2090">
            <v>57479550.96</v>
          </cell>
          <cell r="AV2090">
            <v>8252823810.83</v>
          </cell>
          <cell r="AW2090">
            <v>8310303361.79</v>
          </cell>
          <cell r="AX2090">
            <v>47150530.85</v>
          </cell>
          <cell r="AY2090">
            <v>8263152830.94</v>
          </cell>
          <cell r="AZ2090">
            <v>0.00691666097585386</v>
          </cell>
          <cell r="BA2090">
            <v>0.993083339024146</v>
          </cell>
          <cell r="BB2090">
            <v>1.00696483437397</v>
          </cell>
          <cell r="BC2090">
            <v>0.00567374364055032</v>
          </cell>
          <cell r="BD2090">
            <v>0.00124291733530353</v>
          </cell>
          <cell r="BE2090">
            <v>0.00567374364055032</v>
          </cell>
          <cell r="BF2090">
            <v>0.99432625635945</v>
          </cell>
        </row>
        <row r="2091">
          <cell r="A2091" t="str">
            <v>002825.SZ</v>
          </cell>
          <cell r="B2091" t="str">
            <v>纳尔股份</v>
          </cell>
          <cell r="C2091">
            <v>359764.83</v>
          </cell>
          <cell r="D2091">
            <v>41000000</v>
          </cell>
          <cell r="E2091">
            <v>0</v>
          </cell>
          <cell r="F2091">
            <v>0</v>
          </cell>
          <cell r="G2091">
            <v>0</v>
          </cell>
          <cell r="H2091">
            <v>0</v>
          </cell>
          <cell r="I2091">
            <v>358326229.96</v>
          </cell>
          <cell r="J2091">
            <v>0</v>
          </cell>
          <cell r="K2091">
            <v>26994754.39</v>
          </cell>
          <cell r="L2091">
            <v>0</v>
          </cell>
          <cell r="M2091">
            <v>0</v>
          </cell>
          <cell r="N2091">
            <v>0</v>
          </cell>
          <cell r="O2091">
            <v>0</v>
          </cell>
          <cell r="P2091">
            <v>26657960.68</v>
          </cell>
          <cell r="Q2091">
            <v>9671782.44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114111.19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B2091">
            <v>0</v>
          </cell>
          <cell r="AC2091">
            <v>1716213.84</v>
          </cell>
          <cell r="AD2091">
            <v>0</v>
          </cell>
        </row>
        <row r="2091">
          <cell r="AF2091">
            <v>171221847</v>
          </cell>
          <cell r="AG2091">
            <v>0</v>
          </cell>
          <cell r="AH2091">
            <v>472971320.27</v>
          </cell>
          <cell r="AI2091">
            <v>0</v>
          </cell>
          <cell r="AJ2091">
            <v>-10958624.81</v>
          </cell>
          <cell r="AK2091">
            <v>0</v>
          </cell>
          <cell r="AL2091">
            <v>45733813.96</v>
          </cell>
          <cell r="AM2091">
            <v>0</v>
          </cell>
          <cell r="AN2091">
            <v>381782068.15</v>
          </cell>
          <cell r="AO2091">
            <v>464840817.33</v>
          </cell>
          <cell r="AP2091">
            <v>1060750424.57</v>
          </cell>
          <cell r="AQ2091">
            <v>1525591241.9</v>
          </cell>
          <cell r="AR2091">
            <v>423840817.33</v>
          </cell>
          <cell r="AS2091">
            <v>41000000</v>
          </cell>
          <cell r="AT2091">
            <v>0</v>
          </cell>
          <cell r="AU2091">
            <v>41000000</v>
          </cell>
          <cell r="AV2091">
            <v>1060750424.57</v>
          </cell>
          <cell r="AW2091">
            <v>1101750424.57</v>
          </cell>
          <cell r="AX2091">
            <v>41000000</v>
          </cell>
          <cell r="AY2091">
            <v>1060750424.57</v>
          </cell>
          <cell r="AZ2091">
            <v>0.0372135095986024</v>
          </cell>
          <cell r="BA2091">
            <v>0.962786490401397</v>
          </cell>
          <cell r="BB2091">
            <v>1.03865188177193</v>
          </cell>
          <cell r="BC2091">
            <v>0.0372135095986024</v>
          </cell>
          <cell r="BD2091">
            <v>0</v>
          </cell>
          <cell r="BE2091">
            <v>0.0372135095986024</v>
          </cell>
          <cell r="BF2091">
            <v>0.962786490401397</v>
          </cell>
        </row>
        <row r="2092">
          <cell r="A2092" t="str">
            <v>003001.SZ</v>
          </cell>
          <cell r="B2092" t="str">
            <v>中岩大地</v>
          </cell>
          <cell r="C2092">
            <v>1738593.33</v>
          </cell>
          <cell r="D2092">
            <v>40230165.16</v>
          </cell>
          <cell r="E2092">
            <v>0</v>
          </cell>
          <cell r="F2092">
            <v>0</v>
          </cell>
          <cell r="G2092">
            <v>0</v>
          </cell>
          <cell r="H2092">
            <v>0</v>
          </cell>
          <cell r="I2092">
            <v>638660235.29</v>
          </cell>
          <cell r="J2092">
            <v>0</v>
          </cell>
          <cell r="K2092">
            <v>17866552.42</v>
          </cell>
          <cell r="L2092">
            <v>0</v>
          </cell>
          <cell r="M2092">
            <v>0</v>
          </cell>
          <cell r="N2092">
            <v>0</v>
          </cell>
          <cell r="O2092">
            <v>0</v>
          </cell>
          <cell r="P2092">
            <v>5364825.35</v>
          </cell>
          <cell r="Q2092">
            <v>64648246</v>
          </cell>
          <cell r="R2092">
            <v>0</v>
          </cell>
          <cell r="S2092">
            <v>0</v>
          </cell>
          <cell r="T2092">
            <v>0</v>
          </cell>
          <cell r="U2092">
            <v>1670441.24</v>
          </cell>
          <cell r="V2092">
            <v>34123233.35</v>
          </cell>
          <cell r="W2092">
            <v>0</v>
          </cell>
          <cell r="X2092">
            <v>2065416.91</v>
          </cell>
          <cell r="Y2092">
            <v>0</v>
          </cell>
          <cell r="Z2092">
            <v>0</v>
          </cell>
          <cell r="AA2092">
            <v>0</v>
          </cell>
          <cell r="AB2092">
            <v>0</v>
          </cell>
          <cell r="AC2092">
            <v>0</v>
          </cell>
          <cell r="AD2092">
            <v>0</v>
          </cell>
        </row>
        <row r="2092">
          <cell r="AF2092">
            <v>127537903</v>
          </cell>
          <cell r="AG2092">
            <v>0</v>
          </cell>
          <cell r="AH2092">
            <v>759676799.33</v>
          </cell>
          <cell r="AI2092">
            <v>17574557.25</v>
          </cell>
          <cell r="AJ2092">
            <v>-573140.71</v>
          </cell>
          <cell r="AK2092">
            <v>501803.47</v>
          </cell>
          <cell r="AL2092">
            <v>44011282.94</v>
          </cell>
          <cell r="AM2092">
            <v>0</v>
          </cell>
          <cell r="AN2092">
            <v>406274812.12</v>
          </cell>
          <cell r="AO2092">
            <v>806367709.05</v>
          </cell>
          <cell r="AP2092">
            <v>1355004017.4</v>
          </cell>
          <cell r="AQ2092">
            <v>2161371726.45</v>
          </cell>
          <cell r="AR2092">
            <v>762401685.74</v>
          </cell>
          <cell r="AS2092">
            <v>41900606.4</v>
          </cell>
          <cell r="AT2092">
            <v>2065416.91</v>
          </cell>
          <cell r="AU2092">
            <v>43966023.31</v>
          </cell>
          <cell r="AV2092">
            <v>1319854902.9</v>
          </cell>
          <cell r="AW2092">
            <v>1363820926.21</v>
          </cell>
          <cell r="AX2092">
            <v>41900606.4</v>
          </cell>
          <cell r="AY2092">
            <v>1321920319.81</v>
          </cell>
          <cell r="AZ2092">
            <v>0.0322373872295534</v>
          </cell>
          <cell r="BA2092">
            <v>0.967762612770447</v>
          </cell>
          <cell r="BB2092">
            <v>1.03331125505796</v>
          </cell>
          <cell r="BC2092">
            <v>0.0307229531346465</v>
          </cell>
          <cell r="BD2092">
            <v>0.00151443409490695</v>
          </cell>
          <cell r="BE2092">
            <v>0.0307229531346465</v>
          </cell>
          <cell r="BF2092">
            <v>0.969277046865354</v>
          </cell>
        </row>
        <row r="2093">
          <cell r="A2093" t="str">
            <v>002753.SZ</v>
          </cell>
          <cell r="B2093" t="str">
            <v>永东股份</v>
          </cell>
          <cell r="C2093">
            <v>0</v>
          </cell>
          <cell r="D2093">
            <v>40050666.67</v>
          </cell>
          <cell r="E2093">
            <v>0</v>
          </cell>
          <cell r="F2093">
            <v>0</v>
          </cell>
          <cell r="G2093">
            <v>0</v>
          </cell>
          <cell r="H2093">
            <v>0</v>
          </cell>
          <cell r="I2093">
            <v>240922836.83</v>
          </cell>
          <cell r="J2093">
            <v>0</v>
          </cell>
          <cell r="K2093">
            <v>18617789.1</v>
          </cell>
          <cell r="L2093">
            <v>0</v>
          </cell>
          <cell r="M2093">
            <v>0</v>
          </cell>
          <cell r="N2093">
            <v>0</v>
          </cell>
          <cell r="O2093">
            <v>0</v>
          </cell>
          <cell r="P2093">
            <v>11064240.22</v>
          </cell>
          <cell r="Q2093">
            <v>7994094.78</v>
          </cell>
          <cell r="R2093">
            <v>0</v>
          </cell>
          <cell r="S2093">
            <v>0</v>
          </cell>
          <cell r="T2093">
            <v>0</v>
          </cell>
          <cell r="U2093">
            <v>2823694.66</v>
          </cell>
          <cell r="V2093">
            <v>2420312.58</v>
          </cell>
          <cell r="W2093">
            <v>0</v>
          </cell>
          <cell r="X2093">
            <v>0</v>
          </cell>
          <cell r="Y2093">
            <v>313045576.24</v>
          </cell>
          <cell r="Z2093">
            <v>0</v>
          </cell>
          <cell r="AA2093">
            <v>0</v>
          </cell>
          <cell r="AB2093">
            <v>0</v>
          </cell>
          <cell r="AC2093">
            <v>14993333.66</v>
          </cell>
          <cell r="AD2093">
            <v>0</v>
          </cell>
        </row>
        <row r="2093">
          <cell r="AF2093">
            <v>375439660</v>
          </cell>
          <cell r="AG2093">
            <v>81696495.28</v>
          </cell>
          <cell r="AH2093">
            <v>427493122.77</v>
          </cell>
          <cell r="AI2093">
            <v>0</v>
          </cell>
          <cell r="AJ2093">
            <v>-1969254.07</v>
          </cell>
          <cell r="AK2093">
            <v>11360544.13</v>
          </cell>
          <cell r="AL2093">
            <v>120708297.06</v>
          </cell>
          <cell r="AM2093">
            <v>0</v>
          </cell>
          <cell r="AN2093">
            <v>1158086009.38</v>
          </cell>
          <cell r="AO2093">
            <v>651932544.74</v>
          </cell>
          <cell r="AP2093">
            <v>2172814874.55</v>
          </cell>
          <cell r="AQ2093">
            <v>2824747419.29</v>
          </cell>
          <cell r="AR2093">
            <v>296012607.17</v>
          </cell>
          <cell r="AS2093">
            <v>42874361.33</v>
          </cell>
          <cell r="AT2093">
            <v>313045576.24</v>
          </cell>
          <cell r="AU2093">
            <v>355919937.57</v>
          </cell>
          <cell r="AV2093">
            <v>2172814874.55</v>
          </cell>
          <cell r="AW2093">
            <v>2528734812.12</v>
          </cell>
          <cell r="AX2093">
            <v>42874361.33</v>
          </cell>
          <cell r="AY2093">
            <v>2485860450.79</v>
          </cell>
          <cell r="AZ2093">
            <v>0.140750202774964</v>
          </cell>
          <cell r="BA2093">
            <v>0.859249797225036</v>
          </cell>
          <cell r="BB2093">
            <v>1.16380591910469</v>
          </cell>
          <cell r="BC2093">
            <v>0.0169548665698384</v>
          </cell>
          <cell r="BD2093">
            <v>0.123795336205125</v>
          </cell>
          <cell r="BE2093">
            <v>0.0169548665698384</v>
          </cell>
          <cell r="BF2093">
            <v>0.983045133430161</v>
          </cell>
        </row>
        <row r="2094">
          <cell r="A2094" t="str">
            <v>603181.SH</v>
          </cell>
          <cell r="B2094" t="str">
            <v>皇马科技</v>
          </cell>
          <cell r="C2094">
            <v>39997110.17</v>
          </cell>
          <cell r="D2094">
            <v>40026583.33</v>
          </cell>
          <cell r="E2094">
            <v>0</v>
          </cell>
          <cell r="F2094">
            <v>0</v>
          </cell>
          <cell r="G2094">
            <v>0</v>
          </cell>
          <cell r="H2094">
            <v>0</v>
          </cell>
          <cell r="I2094">
            <v>251742864.29</v>
          </cell>
          <cell r="J2094">
            <v>0</v>
          </cell>
          <cell r="K2094">
            <v>31561382.16</v>
          </cell>
          <cell r="L2094">
            <v>0</v>
          </cell>
          <cell r="M2094">
            <v>0</v>
          </cell>
          <cell r="N2094">
            <v>0</v>
          </cell>
          <cell r="O2094">
            <v>0</v>
          </cell>
          <cell r="P2094">
            <v>15295056.21</v>
          </cell>
          <cell r="Q2094">
            <v>19018182.72</v>
          </cell>
          <cell r="R2094">
            <v>0</v>
          </cell>
          <cell r="S2094">
            <v>0</v>
          </cell>
          <cell r="T2094">
            <v>0</v>
          </cell>
          <cell r="U2094">
            <v>4907111.81</v>
          </cell>
          <cell r="V2094">
            <v>3810295.65</v>
          </cell>
          <cell r="W2094">
            <v>0</v>
          </cell>
          <cell r="X2094">
            <v>374148695.28</v>
          </cell>
          <cell r="Y2094">
            <v>0</v>
          </cell>
          <cell r="Z2094">
            <v>0</v>
          </cell>
          <cell r="AA2094">
            <v>0</v>
          </cell>
          <cell r="AB2094">
            <v>0</v>
          </cell>
          <cell r="AC2094">
            <v>19496116.39</v>
          </cell>
          <cell r="AD2094">
            <v>11967619.44</v>
          </cell>
        </row>
        <row r="2094">
          <cell r="AF2094">
            <v>588700000</v>
          </cell>
          <cell r="AG2094">
            <v>0</v>
          </cell>
          <cell r="AH2094">
            <v>215027986.03</v>
          </cell>
          <cell r="AI2094">
            <v>53083480.77</v>
          </cell>
          <cell r="AJ2094">
            <v>0</v>
          </cell>
          <cell r="AK2094">
            <v>2192801.45</v>
          </cell>
          <cell r="AL2094">
            <v>74641607.33</v>
          </cell>
          <cell r="AM2094">
            <v>0</v>
          </cell>
          <cell r="AN2094">
            <v>1344413130.78</v>
          </cell>
          <cell r="AO2094">
            <v>811971017.45</v>
          </cell>
          <cell r="AP2094">
            <v>2278059006.36</v>
          </cell>
          <cell r="AQ2094">
            <v>3090030023.81</v>
          </cell>
          <cell r="AR2094">
            <v>380921007.59</v>
          </cell>
          <cell r="AS2094">
            <v>44933695.14</v>
          </cell>
          <cell r="AT2094">
            <v>386116314.72</v>
          </cell>
          <cell r="AU2094">
            <v>431050009.86</v>
          </cell>
          <cell r="AV2094">
            <v>2171892044.82</v>
          </cell>
          <cell r="AW2094">
            <v>2602942054.68</v>
          </cell>
          <cell r="AX2094">
            <v>44933695.14</v>
          </cell>
          <cell r="AY2094">
            <v>2558008359.54</v>
          </cell>
          <cell r="AZ2094">
            <v>0.165601077859181</v>
          </cell>
          <cell r="BA2094">
            <v>0.834398922140819</v>
          </cell>
          <cell r="BB2094">
            <v>1.19846751172005</v>
          </cell>
          <cell r="BC2094">
            <v>0.0172626567153928</v>
          </cell>
          <cell r="BD2094">
            <v>0.148338421143788</v>
          </cell>
          <cell r="BE2094">
            <v>0.0172626567153928</v>
          </cell>
          <cell r="BF2094">
            <v>0.982737343284607</v>
          </cell>
        </row>
        <row r="2095">
          <cell r="A2095" t="str">
            <v>430090.BJ</v>
          </cell>
          <cell r="B2095" t="str">
            <v>同辉信息</v>
          </cell>
          <cell r="C2095">
            <v>145900.56</v>
          </cell>
          <cell r="D2095">
            <v>40021191.53</v>
          </cell>
          <cell r="E2095">
            <v>0</v>
          </cell>
          <cell r="F2095">
            <v>0</v>
          </cell>
          <cell r="G2095">
            <v>0</v>
          </cell>
          <cell r="H2095">
            <v>0</v>
          </cell>
          <cell r="I2095">
            <v>78540809.81</v>
          </cell>
          <cell r="J2095">
            <v>0</v>
          </cell>
          <cell r="K2095">
            <v>21173787.6</v>
          </cell>
          <cell r="L2095">
            <v>0</v>
          </cell>
          <cell r="M2095">
            <v>0</v>
          </cell>
          <cell r="N2095">
            <v>0</v>
          </cell>
          <cell r="O2095">
            <v>0</v>
          </cell>
          <cell r="P2095">
            <v>4000</v>
          </cell>
          <cell r="Q2095">
            <v>23872071.64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1697827.85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B2095">
            <v>0</v>
          </cell>
          <cell r="AC2095">
            <v>0</v>
          </cell>
          <cell r="AD2095">
            <v>0</v>
          </cell>
        </row>
        <row r="2095">
          <cell r="AF2095">
            <v>153333497</v>
          </cell>
          <cell r="AG2095">
            <v>0</v>
          </cell>
          <cell r="AH2095">
            <v>45329198.73</v>
          </cell>
          <cell r="AI2095">
            <v>0</v>
          </cell>
          <cell r="AJ2095">
            <v>0</v>
          </cell>
          <cell r="AK2095">
            <v>0</v>
          </cell>
          <cell r="AL2095">
            <v>12559079.56</v>
          </cell>
          <cell r="AM2095">
            <v>0</v>
          </cell>
          <cell r="AN2095">
            <v>102872597.58</v>
          </cell>
          <cell r="AO2095">
            <v>165455588.99</v>
          </cell>
          <cell r="AP2095">
            <v>314094372.87</v>
          </cell>
          <cell r="AQ2095">
            <v>479549961.86</v>
          </cell>
          <cell r="AR2095">
            <v>125434397.46</v>
          </cell>
          <cell r="AS2095">
            <v>40021191.53</v>
          </cell>
          <cell r="AT2095">
            <v>0</v>
          </cell>
          <cell r="AU2095">
            <v>40021191.53</v>
          </cell>
          <cell r="AV2095">
            <v>314094372.87</v>
          </cell>
          <cell r="AW2095">
            <v>354115564.4</v>
          </cell>
          <cell r="AX2095">
            <v>40021191.53</v>
          </cell>
          <cell r="AY2095">
            <v>314094372.87</v>
          </cell>
          <cell r="AZ2095">
            <v>0.113017318506772</v>
          </cell>
          <cell r="BA2095">
            <v>0.886982681493228</v>
          </cell>
          <cell r="BB2095">
            <v>1.1274177285136</v>
          </cell>
          <cell r="BC2095">
            <v>0.113017318506772</v>
          </cell>
          <cell r="BD2095">
            <v>0</v>
          </cell>
          <cell r="BE2095">
            <v>0.113017318506772</v>
          </cell>
          <cell r="BF2095">
            <v>0.886982681493228</v>
          </cell>
        </row>
        <row r="2096">
          <cell r="A2096" t="str">
            <v>000677.SZ</v>
          </cell>
          <cell r="B2096" t="str">
            <v>恒天海龙</v>
          </cell>
          <cell r="C2096">
            <v>19940268.96</v>
          </cell>
          <cell r="D2096">
            <v>40000000</v>
          </cell>
          <cell r="E2096">
            <v>0</v>
          </cell>
          <cell r="F2096">
            <v>0</v>
          </cell>
          <cell r="G2096">
            <v>0</v>
          </cell>
          <cell r="H2096">
            <v>0</v>
          </cell>
          <cell r="I2096">
            <v>20710251.53</v>
          </cell>
          <cell r="J2096">
            <v>0</v>
          </cell>
          <cell r="K2096">
            <v>3083518.46</v>
          </cell>
          <cell r="L2096">
            <v>0</v>
          </cell>
          <cell r="M2096">
            <v>0</v>
          </cell>
          <cell r="N2096">
            <v>0</v>
          </cell>
          <cell r="O2096">
            <v>0</v>
          </cell>
          <cell r="P2096">
            <v>28209779.74</v>
          </cell>
          <cell r="Q2096">
            <v>26802673.16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192708.4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B2096">
            <v>0</v>
          </cell>
          <cell r="AC2096">
            <v>9018979.05</v>
          </cell>
          <cell r="AD2096">
            <v>0</v>
          </cell>
        </row>
        <row r="2096">
          <cell r="AF2096">
            <v>863977948</v>
          </cell>
          <cell r="AG2096">
            <v>0</v>
          </cell>
          <cell r="AH2096">
            <v>697688282.2</v>
          </cell>
          <cell r="AI2096">
            <v>0</v>
          </cell>
          <cell r="AJ2096">
            <v>0</v>
          </cell>
          <cell r="AK2096">
            <v>0</v>
          </cell>
          <cell r="AL2096">
            <v>212588236.99</v>
          </cell>
          <cell r="AM2096">
            <v>0</v>
          </cell>
          <cell r="AN2096">
            <v>-1429744035.13</v>
          </cell>
          <cell r="AO2096">
            <v>147958179.3</v>
          </cell>
          <cell r="AP2096">
            <v>344510432.06</v>
          </cell>
          <cell r="AQ2096">
            <v>492468611.36</v>
          </cell>
          <cell r="AR2096">
            <v>107958179.3</v>
          </cell>
          <cell r="AS2096">
            <v>40000000</v>
          </cell>
          <cell r="AT2096">
            <v>0</v>
          </cell>
          <cell r="AU2096">
            <v>40000000</v>
          </cell>
          <cell r="AV2096">
            <v>344510432.06</v>
          </cell>
          <cell r="AW2096">
            <v>384510432.06</v>
          </cell>
          <cell r="AX2096">
            <v>40000000</v>
          </cell>
          <cell r="AY2096">
            <v>344510432.06</v>
          </cell>
          <cell r="AZ2096">
            <v>0.104028386917103</v>
          </cell>
          <cell r="BA2096">
            <v>0.895971613082897</v>
          </cell>
          <cell r="BB2096">
            <v>1.11610678887377</v>
          </cell>
          <cell r="BC2096">
            <v>0.104028386917103</v>
          </cell>
          <cell r="BD2096">
            <v>0</v>
          </cell>
          <cell r="BE2096">
            <v>0.104028386917103</v>
          </cell>
          <cell r="BF2096">
            <v>0.895971613082897</v>
          </cell>
        </row>
        <row r="2097">
          <cell r="A2097" t="str">
            <v>002297.SZ</v>
          </cell>
          <cell r="B2097" t="str">
            <v>博云新材</v>
          </cell>
          <cell r="C2097">
            <v>5090153.27</v>
          </cell>
          <cell r="D2097">
            <v>40000000</v>
          </cell>
          <cell r="E2097">
            <v>0</v>
          </cell>
          <cell r="F2097">
            <v>0</v>
          </cell>
          <cell r="G2097">
            <v>0</v>
          </cell>
          <cell r="H2097">
            <v>0</v>
          </cell>
          <cell r="I2097">
            <v>142202280.4</v>
          </cell>
          <cell r="J2097">
            <v>0</v>
          </cell>
          <cell r="K2097">
            <v>12161104.26</v>
          </cell>
          <cell r="L2097">
            <v>0</v>
          </cell>
          <cell r="M2097">
            <v>0</v>
          </cell>
          <cell r="N2097">
            <v>0</v>
          </cell>
          <cell r="O2097">
            <v>0</v>
          </cell>
          <cell r="P2097">
            <v>5430147.51</v>
          </cell>
          <cell r="Q2097">
            <v>1223208.63</v>
          </cell>
          <cell r="R2097">
            <v>0</v>
          </cell>
          <cell r="S2097">
            <v>0</v>
          </cell>
          <cell r="T2097">
            <v>0</v>
          </cell>
          <cell r="U2097">
            <v>200000</v>
          </cell>
          <cell r="V2097">
            <v>57017097.75</v>
          </cell>
          <cell r="W2097">
            <v>0</v>
          </cell>
          <cell r="X2097">
            <v>119600000</v>
          </cell>
          <cell r="Y2097">
            <v>0</v>
          </cell>
          <cell r="Z2097">
            <v>0</v>
          </cell>
          <cell r="AA2097">
            <v>0</v>
          </cell>
          <cell r="AB2097">
            <v>0</v>
          </cell>
          <cell r="AC2097">
            <v>77411197.5</v>
          </cell>
          <cell r="AD2097">
            <v>0</v>
          </cell>
        </row>
        <row r="2097">
          <cell r="AF2097">
            <v>573104819</v>
          </cell>
          <cell r="AG2097">
            <v>0</v>
          </cell>
          <cell r="AH2097">
            <v>1670974985.83</v>
          </cell>
          <cell r="AI2097">
            <v>0</v>
          </cell>
          <cell r="AJ2097">
            <v>-12704281.81</v>
          </cell>
          <cell r="AK2097">
            <v>0</v>
          </cell>
          <cell r="AL2097">
            <v>19940955.96</v>
          </cell>
          <cell r="AM2097">
            <v>0</v>
          </cell>
          <cell r="AN2097">
            <v>-220990028.01</v>
          </cell>
          <cell r="AO2097">
            <v>460335189.32</v>
          </cell>
          <cell r="AP2097">
            <v>2030326450.97</v>
          </cell>
          <cell r="AQ2097">
            <v>2490661640.29</v>
          </cell>
          <cell r="AR2097">
            <v>300535189.32</v>
          </cell>
          <cell r="AS2097">
            <v>40200000</v>
          </cell>
          <cell r="AT2097">
            <v>119600000</v>
          </cell>
          <cell r="AU2097">
            <v>159800000</v>
          </cell>
          <cell r="AV2097">
            <v>2030326450.97</v>
          </cell>
          <cell r="AW2097">
            <v>2190126450.97</v>
          </cell>
          <cell r="AX2097">
            <v>40200000</v>
          </cell>
          <cell r="AY2097">
            <v>2149926450.97</v>
          </cell>
          <cell r="AZ2097">
            <v>0.0729638235861793</v>
          </cell>
          <cell r="BA2097">
            <v>0.927036176413821</v>
          </cell>
          <cell r="BB2097">
            <v>1.07870655476298</v>
          </cell>
          <cell r="BC2097">
            <v>0.0183551045567234</v>
          </cell>
          <cell r="BD2097">
            <v>0.0546087190294558</v>
          </cell>
          <cell r="BE2097">
            <v>0.0183551045567234</v>
          </cell>
          <cell r="BF2097">
            <v>0.981644895443277</v>
          </cell>
        </row>
        <row r="2098">
          <cell r="A2098" t="str">
            <v>002588.SZ</v>
          </cell>
          <cell r="B2098" t="str">
            <v>史丹利</v>
          </cell>
          <cell r="C2098">
            <v>17927761.06</v>
          </cell>
          <cell r="D2098">
            <v>40000000</v>
          </cell>
          <cell r="E2098">
            <v>0</v>
          </cell>
          <cell r="F2098">
            <v>0</v>
          </cell>
          <cell r="G2098">
            <v>0</v>
          </cell>
          <cell r="H2098">
            <v>1010100</v>
          </cell>
          <cell r="I2098">
            <v>1236158506.05</v>
          </cell>
          <cell r="J2098">
            <v>0</v>
          </cell>
          <cell r="K2098">
            <v>951533201.01</v>
          </cell>
          <cell r="L2098">
            <v>0</v>
          </cell>
          <cell r="M2098">
            <v>0</v>
          </cell>
          <cell r="N2098">
            <v>0</v>
          </cell>
          <cell r="O2098">
            <v>0</v>
          </cell>
          <cell r="P2098">
            <v>115011535.48</v>
          </cell>
          <cell r="Q2098">
            <v>52109016.09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79955350.74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B2098">
            <v>0</v>
          </cell>
          <cell r="AC2098">
            <v>202388075.31</v>
          </cell>
          <cell r="AD2098">
            <v>0</v>
          </cell>
        </row>
        <row r="2098">
          <cell r="AF2098">
            <v>1156884000</v>
          </cell>
          <cell r="AG2098">
            <v>0</v>
          </cell>
          <cell r="AH2098">
            <v>287732695.16</v>
          </cell>
          <cell r="AI2098">
            <v>0</v>
          </cell>
          <cell r="AJ2098">
            <v>-128258.58</v>
          </cell>
          <cell r="AK2098">
            <v>28930359.24</v>
          </cell>
          <cell r="AL2098">
            <v>321525068.53</v>
          </cell>
          <cell r="AM2098">
            <v>0</v>
          </cell>
          <cell r="AN2098">
            <v>3135956218.13</v>
          </cell>
          <cell r="AO2098">
            <v>2696093545.74</v>
          </cell>
          <cell r="AP2098">
            <v>4930900082.48</v>
          </cell>
          <cell r="AQ2098">
            <v>7626993628.22</v>
          </cell>
          <cell r="AR2098">
            <v>2655083445.74</v>
          </cell>
          <cell r="AS2098">
            <v>41010100</v>
          </cell>
          <cell r="AT2098">
            <v>0</v>
          </cell>
          <cell r="AU2098">
            <v>41010100</v>
          </cell>
          <cell r="AV2098">
            <v>4930900082.48</v>
          </cell>
          <cell r="AW2098">
            <v>4971910182.48</v>
          </cell>
          <cell r="AX2098">
            <v>41010100</v>
          </cell>
          <cell r="AY2098">
            <v>4930900082.48</v>
          </cell>
          <cell r="AZ2098">
            <v>0.00824835897971593</v>
          </cell>
          <cell r="BA2098">
            <v>0.991751641020284</v>
          </cell>
          <cell r="BB2098">
            <v>1.00831696025351</v>
          </cell>
          <cell r="BC2098">
            <v>0.00824835897971593</v>
          </cell>
          <cell r="BD2098">
            <v>0</v>
          </cell>
          <cell r="BE2098">
            <v>0.00824835897971593</v>
          </cell>
          <cell r="BF2098">
            <v>0.991751641020284</v>
          </cell>
        </row>
        <row r="2099">
          <cell r="A2099" t="str">
            <v>002871.SZ</v>
          </cell>
          <cell r="B2099" t="str">
            <v>伟隆股份</v>
          </cell>
          <cell r="C2099">
            <v>3245575.03</v>
          </cell>
          <cell r="D2099">
            <v>40000000</v>
          </cell>
          <cell r="E2099">
            <v>0</v>
          </cell>
          <cell r="F2099">
            <v>0</v>
          </cell>
          <cell r="G2099">
            <v>0</v>
          </cell>
          <cell r="H2099">
            <v>0</v>
          </cell>
          <cell r="I2099">
            <v>83499313.53</v>
          </cell>
          <cell r="J2099">
            <v>0</v>
          </cell>
          <cell r="K2099">
            <v>27394142.47</v>
          </cell>
          <cell r="L2099">
            <v>0</v>
          </cell>
          <cell r="M2099">
            <v>0</v>
          </cell>
          <cell r="N2099">
            <v>0</v>
          </cell>
          <cell r="O2099">
            <v>0</v>
          </cell>
          <cell r="P2099">
            <v>19274204.83</v>
          </cell>
          <cell r="Q2099">
            <v>1991801.09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1777631.9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B2099">
            <v>0</v>
          </cell>
          <cell r="AC2099">
            <v>11820301.85</v>
          </cell>
          <cell r="AD2099">
            <v>0</v>
          </cell>
        </row>
        <row r="2099">
          <cell r="AF2099">
            <v>169186000</v>
          </cell>
          <cell r="AG2099">
            <v>0</v>
          </cell>
          <cell r="AH2099">
            <v>194836966.45</v>
          </cell>
          <cell r="AI2099">
            <v>33835794</v>
          </cell>
          <cell r="AJ2099">
            <v>27520.21</v>
          </cell>
          <cell r="AK2099">
            <v>0</v>
          </cell>
          <cell r="AL2099">
            <v>51972593.74</v>
          </cell>
          <cell r="AM2099">
            <v>0</v>
          </cell>
          <cell r="AN2099">
            <v>243250735.1</v>
          </cell>
          <cell r="AO2099">
            <v>189002970.7</v>
          </cell>
          <cell r="AP2099">
            <v>693109609.5</v>
          </cell>
          <cell r="AQ2099">
            <v>882112580.2</v>
          </cell>
          <cell r="AR2099">
            <v>149002970.7</v>
          </cell>
          <cell r="AS2099">
            <v>40000000</v>
          </cell>
          <cell r="AT2099">
            <v>0</v>
          </cell>
          <cell r="AU2099">
            <v>40000000</v>
          </cell>
          <cell r="AV2099">
            <v>625438021.5</v>
          </cell>
          <cell r="AW2099">
            <v>665438021.5</v>
          </cell>
          <cell r="AX2099">
            <v>40000000</v>
          </cell>
          <cell r="AY2099">
            <v>625438021.5</v>
          </cell>
          <cell r="AZ2099">
            <v>0.0601107822330828</v>
          </cell>
          <cell r="BA2099">
            <v>0.939889217766917</v>
          </cell>
          <cell r="BB2099">
            <v>1.06395517801119</v>
          </cell>
          <cell r="BC2099">
            <v>0.0601107822330828</v>
          </cell>
          <cell r="BD2099">
            <v>0</v>
          </cell>
          <cell r="BE2099">
            <v>0.0601107822330828</v>
          </cell>
          <cell r="BF2099">
            <v>0.939889217766917</v>
          </cell>
        </row>
        <row r="2100">
          <cell r="A2100" t="str">
            <v>600742.SH</v>
          </cell>
          <cell r="B2100" t="str">
            <v>一汽富维</v>
          </cell>
          <cell r="C2100">
            <v>33984395.55</v>
          </cell>
          <cell r="D2100">
            <v>40000000</v>
          </cell>
          <cell r="E2100">
            <v>0</v>
          </cell>
          <cell r="F2100">
            <v>0</v>
          </cell>
          <cell r="G2100">
            <v>0</v>
          </cell>
          <cell r="H2100">
            <v>0</v>
          </cell>
          <cell r="I2100">
            <v>8138104515.55</v>
          </cell>
          <cell r="J2100">
            <v>1745741.72</v>
          </cell>
          <cell r="K2100">
            <v>136761542.93</v>
          </cell>
          <cell r="L2100">
            <v>0</v>
          </cell>
          <cell r="M2100">
            <v>0</v>
          </cell>
          <cell r="N2100">
            <v>0</v>
          </cell>
          <cell r="O2100">
            <v>0</v>
          </cell>
          <cell r="P2100">
            <v>497971244.28</v>
          </cell>
          <cell r="Q2100">
            <v>66987723.06</v>
          </cell>
          <cell r="R2100">
            <v>0</v>
          </cell>
          <cell r="S2100">
            <v>0</v>
          </cell>
          <cell r="T2100">
            <v>0</v>
          </cell>
          <cell r="U2100">
            <v>35375819.44</v>
          </cell>
          <cell r="V2100">
            <v>15546575.34</v>
          </cell>
          <cell r="W2100">
            <v>0</v>
          </cell>
          <cell r="X2100">
            <v>30000000</v>
          </cell>
          <cell r="Y2100">
            <v>0</v>
          </cell>
          <cell r="Z2100">
            <v>0</v>
          </cell>
          <cell r="AA2100">
            <v>137285208.93</v>
          </cell>
          <cell r="AB2100">
            <v>99014596.7</v>
          </cell>
          <cell r="AC2100">
            <v>56909304.09</v>
          </cell>
          <cell r="AD2100">
            <v>0</v>
          </cell>
        </row>
        <row r="2100">
          <cell r="AF2100">
            <v>669120968</v>
          </cell>
          <cell r="AG2100">
            <v>0</v>
          </cell>
          <cell r="AH2100">
            <v>576313313.65</v>
          </cell>
          <cell r="AI2100">
            <v>0</v>
          </cell>
          <cell r="AJ2100">
            <v>-103408.87</v>
          </cell>
          <cell r="AK2100">
            <v>66402604.77</v>
          </cell>
          <cell r="AL2100">
            <v>817620967.21</v>
          </cell>
          <cell r="AM2100">
            <v>0</v>
          </cell>
          <cell r="AN2100">
            <v>4519208439.43</v>
          </cell>
          <cell r="AO2100">
            <v>9289686667.59</v>
          </cell>
          <cell r="AP2100">
            <v>6648562884.19</v>
          </cell>
          <cell r="AQ2100">
            <v>15938249551.78</v>
          </cell>
          <cell r="AR2100">
            <v>9047025639.22</v>
          </cell>
          <cell r="AS2100">
            <v>75375819.44</v>
          </cell>
          <cell r="AT2100">
            <v>167285208.93</v>
          </cell>
          <cell r="AU2100">
            <v>242661028.37</v>
          </cell>
          <cell r="AV2100">
            <v>6648562884.19</v>
          </cell>
          <cell r="AW2100">
            <v>6891223912.56</v>
          </cell>
          <cell r="AX2100">
            <v>75375819.44</v>
          </cell>
          <cell r="AY2100">
            <v>6815848093.12</v>
          </cell>
          <cell r="AZ2100">
            <v>0.0352130523473086</v>
          </cell>
          <cell r="BA2100">
            <v>0.964786947652691</v>
          </cell>
          <cell r="BB2100">
            <v>1.03649826776055</v>
          </cell>
          <cell r="BC2100">
            <v>0.0109379437377763</v>
          </cell>
          <cell r="BD2100">
            <v>0.0242751086095323</v>
          </cell>
          <cell r="BE2100">
            <v>0.0109379437377763</v>
          </cell>
          <cell r="BF2100">
            <v>0.989062056262224</v>
          </cell>
        </row>
        <row r="2101">
          <cell r="A2101" t="str">
            <v>000020.SZ</v>
          </cell>
          <cell r="B2101" t="str">
            <v>深华发A</v>
          </cell>
          <cell r="C2101">
            <v>0</v>
          </cell>
          <cell r="D2101">
            <v>39841600</v>
          </cell>
          <cell r="E2101">
            <v>0</v>
          </cell>
          <cell r="F2101">
            <v>0</v>
          </cell>
          <cell r="G2101">
            <v>0</v>
          </cell>
          <cell r="H2101">
            <v>0</v>
          </cell>
          <cell r="I2101">
            <v>164478732.29</v>
          </cell>
          <cell r="J2101">
            <v>0</v>
          </cell>
          <cell r="K2101">
            <v>574325.56</v>
          </cell>
          <cell r="L2101">
            <v>0</v>
          </cell>
          <cell r="M2101">
            <v>0</v>
          </cell>
          <cell r="N2101">
            <v>0</v>
          </cell>
          <cell r="O2101">
            <v>0</v>
          </cell>
          <cell r="P2101">
            <v>4376465.86</v>
          </cell>
          <cell r="Q2101">
            <v>12214983.25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16135044</v>
          </cell>
          <cell r="W2101">
            <v>0</v>
          </cell>
          <cell r="X2101">
            <v>61000000</v>
          </cell>
          <cell r="Y2101">
            <v>0</v>
          </cell>
          <cell r="Z2101">
            <v>0</v>
          </cell>
          <cell r="AA2101">
            <v>0</v>
          </cell>
          <cell r="AB2101">
            <v>64411</v>
          </cell>
          <cell r="AC2101">
            <v>4043640</v>
          </cell>
          <cell r="AD2101">
            <v>0</v>
          </cell>
        </row>
        <row r="2101">
          <cell r="AF2101">
            <v>283161227</v>
          </cell>
          <cell r="AG2101">
            <v>0</v>
          </cell>
          <cell r="AH2101">
            <v>146577771.5</v>
          </cell>
          <cell r="AI2101">
            <v>0</v>
          </cell>
          <cell r="AJ2101">
            <v>0</v>
          </cell>
          <cell r="AK2101">
            <v>0</v>
          </cell>
          <cell r="AL2101">
            <v>77391593.25</v>
          </cell>
          <cell r="AM2101">
            <v>0</v>
          </cell>
          <cell r="AN2101">
            <v>-161694436.81</v>
          </cell>
          <cell r="AO2101">
            <v>302729201.96</v>
          </cell>
          <cell r="AP2101">
            <v>345436154.94</v>
          </cell>
          <cell r="AQ2101">
            <v>648165356.9</v>
          </cell>
          <cell r="AR2101">
            <v>201887601.96</v>
          </cell>
          <cell r="AS2101">
            <v>39841600</v>
          </cell>
          <cell r="AT2101">
            <v>61000000</v>
          </cell>
          <cell r="AU2101">
            <v>100841600</v>
          </cell>
          <cell r="AV2101">
            <v>345436154.94</v>
          </cell>
          <cell r="AW2101">
            <v>446277754.94</v>
          </cell>
          <cell r="AX2101">
            <v>39841600</v>
          </cell>
          <cell r="AY2101">
            <v>406436154.94</v>
          </cell>
          <cell r="AZ2101">
            <v>0.225961520339632</v>
          </cell>
          <cell r="BA2101">
            <v>0.774038479660368</v>
          </cell>
          <cell r="BB2101">
            <v>1.29192543559175</v>
          </cell>
          <cell r="BC2101">
            <v>0.0892753437942622</v>
          </cell>
          <cell r="BD2101">
            <v>0.13668617654537</v>
          </cell>
          <cell r="BE2101">
            <v>0.0892753437942622</v>
          </cell>
          <cell r="BF2101">
            <v>0.910724656205738</v>
          </cell>
        </row>
        <row r="2102">
          <cell r="A2102" t="str">
            <v>603228.SH</v>
          </cell>
          <cell r="B2102" t="str">
            <v>景旺电子</v>
          </cell>
          <cell r="C2102">
            <v>137889965.17</v>
          </cell>
          <cell r="D2102">
            <v>39763105.71</v>
          </cell>
          <cell r="E2102">
            <v>0</v>
          </cell>
          <cell r="F2102">
            <v>0</v>
          </cell>
          <cell r="G2102">
            <v>240500</v>
          </cell>
          <cell r="H2102">
            <v>0</v>
          </cell>
          <cell r="I2102">
            <v>3937338594.55</v>
          </cell>
          <cell r="J2102">
            <v>0</v>
          </cell>
          <cell r="K2102">
            <v>4182681.4</v>
          </cell>
          <cell r="L2102">
            <v>0</v>
          </cell>
          <cell r="M2102">
            <v>0</v>
          </cell>
          <cell r="N2102">
            <v>0</v>
          </cell>
          <cell r="O2102">
            <v>0</v>
          </cell>
          <cell r="P2102">
            <v>173688787.98</v>
          </cell>
          <cell r="Q2102">
            <v>71136408.73</v>
          </cell>
          <cell r="R2102">
            <v>0</v>
          </cell>
          <cell r="S2102">
            <v>0</v>
          </cell>
          <cell r="T2102">
            <v>0</v>
          </cell>
          <cell r="U2102">
            <v>25411516.11</v>
          </cell>
          <cell r="V2102">
            <v>374644.37</v>
          </cell>
          <cell r="W2102">
            <v>0</v>
          </cell>
          <cell r="X2102">
            <v>99135</v>
          </cell>
          <cell r="Y2102">
            <v>1518552397.41</v>
          </cell>
          <cell r="Z2102">
            <v>0</v>
          </cell>
          <cell r="AA2102">
            <v>0</v>
          </cell>
          <cell r="AB2102">
            <v>0</v>
          </cell>
          <cell r="AC2102">
            <v>160242834.11</v>
          </cell>
          <cell r="AD2102">
            <v>0</v>
          </cell>
        </row>
        <row r="2102">
          <cell r="AF2102">
            <v>852137926</v>
          </cell>
          <cell r="AG2102">
            <v>310302001.65</v>
          </cell>
          <cell r="AH2102">
            <v>1947966034.8</v>
          </cell>
          <cell r="AI2102">
            <v>173080964.85</v>
          </cell>
          <cell r="AJ2102">
            <v>0</v>
          </cell>
          <cell r="AK2102">
            <v>697.52</v>
          </cell>
          <cell r="AL2102">
            <v>259497861.65</v>
          </cell>
          <cell r="AM2102">
            <v>0</v>
          </cell>
          <cell r="AN2102">
            <v>3867333491.18</v>
          </cell>
          <cell r="AO2102">
            <v>6068920570.54</v>
          </cell>
          <cell r="AP2102">
            <v>7410318977.65</v>
          </cell>
          <cell r="AQ2102">
            <v>13479239548.19</v>
          </cell>
          <cell r="AR2102">
            <v>4484853916.31</v>
          </cell>
          <cell r="AS2102">
            <v>65415121.82</v>
          </cell>
          <cell r="AT2102">
            <v>1518651532.41</v>
          </cell>
          <cell r="AU2102">
            <v>1584066654.23</v>
          </cell>
          <cell r="AV2102">
            <v>7064157047.95</v>
          </cell>
          <cell r="AW2102">
            <v>8648223702.18</v>
          </cell>
          <cell r="AX2102">
            <v>65415121.82</v>
          </cell>
          <cell r="AY2102">
            <v>8582808580.36</v>
          </cell>
          <cell r="AZ2102">
            <v>0.183166706688068</v>
          </cell>
          <cell r="BA2102">
            <v>0.816833293311932</v>
          </cell>
          <cell r="BB2102">
            <v>1.22424001101302</v>
          </cell>
          <cell r="BC2102">
            <v>0.00756399511306703</v>
          </cell>
          <cell r="BD2102">
            <v>0.175602711575001</v>
          </cell>
          <cell r="BE2102">
            <v>0.00756399511306703</v>
          </cell>
          <cell r="BF2102">
            <v>0.992436004886933</v>
          </cell>
        </row>
        <row r="2103">
          <cell r="A2103" t="str">
            <v>000955.SZ</v>
          </cell>
          <cell r="B2103" t="str">
            <v>欣龙控股</v>
          </cell>
          <cell r="C2103">
            <v>1550051.79</v>
          </cell>
          <cell r="D2103">
            <v>39500000</v>
          </cell>
          <cell r="E2103">
            <v>0</v>
          </cell>
          <cell r="F2103">
            <v>0</v>
          </cell>
          <cell r="G2103">
            <v>0</v>
          </cell>
          <cell r="H2103">
            <v>0</v>
          </cell>
          <cell r="I2103">
            <v>24538873.99</v>
          </cell>
          <cell r="J2103">
            <v>0</v>
          </cell>
          <cell r="K2103">
            <v>16641843.35</v>
          </cell>
          <cell r="L2103">
            <v>0</v>
          </cell>
          <cell r="M2103">
            <v>0</v>
          </cell>
          <cell r="N2103">
            <v>0</v>
          </cell>
          <cell r="O2103">
            <v>0</v>
          </cell>
          <cell r="P2103">
            <v>7925646.98</v>
          </cell>
          <cell r="Q2103">
            <v>3710598.12</v>
          </cell>
          <cell r="R2103">
            <v>0</v>
          </cell>
          <cell r="S2103">
            <v>0</v>
          </cell>
          <cell r="T2103">
            <v>0</v>
          </cell>
          <cell r="U2103">
            <v>34000000</v>
          </cell>
          <cell r="V2103">
            <v>8302826.77</v>
          </cell>
          <cell r="W2103">
            <v>0</v>
          </cell>
          <cell r="X2103">
            <v>147000000</v>
          </cell>
          <cell r="Y2103">
            <v>0</v>
          </cell>
          <cell r="Z2103">
            <v>0</v>
          </cell>
          <cell r="AA2103">
            <v>0</v>
          </cell>
          <cell r="AB2103">
            <v>0</v>
          </cell>
          <cell r="AC2103">
            <v>15376198.6</v>
          </cell>
          <cell r="AD2103">
            <v>7606081.17</v>
          </cell>
        </row>
        <row r="2103">
          <cell r="AF2103">
            <v>538395000</v>
          </cell>
          <cell r="AG2103">
            <v>0</v>
          </cell>
          <cell r="AH2103">
            <v>489991037.59</v>
          </cell>
          <cell r="AI2103">
            <v>0</v>
          </cell>
          <cell r="AJ2103">
            <v>0</v>
          </cell>
          <cell r="AK2103">
            <v>0</v>
          </cell>
          <cell r="AL2103">
            <v>0</v>
          </cell>
          <cell r="AM2103">
            <v>0</v>
          </cell>
          <cell r="AN2103">
            <v>-217791323.09</v>
          </cell>
          <cell r="AO2103">
            <v>306152120.77</v>
          </cell>
          <cell r="AP2103">
            <v>810594714.5</v>
          </cell>
          <cell r="AQ2103">
            <v>1116746835.27</v>
          </cell>
          <cell r="AR2103">
            <v>78046039.6</v>
          </cell>
          <cell r="AS2103">
            <v>73500000</v>
          </cell>
          <cell r="AT2103">
            <v>154606081.17</v>
          </cell>
          <cell r="AU2103">
            <v>228106081.17</v>
          </cell>
          <cell r="AV2103">
            <v>810594714.5</v>
          </cell>
          <cell r="AW2103">
            <v>1038700795.67</v>
          </cell>
          <cell r="AX2103">
            <v>73500000</v>
          </cell>
          <cell r="AY2103">
            <v>965200795.67</v>
          </cell>
          <cell r="AZ2103">
            <v>0.219607111230586</v>
          </cell>
          <cell r="BA2103">
            <v>0.780392888769414</v>
          </cell>
          <cell r="BB2103">
            <v>1.28140583338334</v>
          </cell>
          <cell r="BC2103">
            <v>0.0707614746290724</v>
          </cell>
          <cell r="BD2103">
            <v>0.148845636601514</v>
          </cell>
          <cell r="BE2103">
            <v>0.0707614746290724</v>
          </cell>
          <cell r="BF2103">
            <v>0.929238525370928</v>
          </cell>
        </row>
        <row r="2104">
          <cell r="A2104" t="str">
            <v>605050.SH</v>
          </cell>
          <cell r="B2104" t="str">
            <v>福然德</v>
          </cell>
          <cell r="C2104">
            <v>0</v>
          </cell>
          <cell r="D2104">
            <v>39452207.45</v>
          </cell>
          <cell r="E2104">
            <v>0</v>
          </cell>
          <cell r="F2104">
            <v>0</v>
          </cell>
          <cell r="G2104">
            <v>0</v>
          </cell>
          <cell r="H2104">
            <v>0</v>
          </cell>
          <cell r="I2104">
            <v>2681293977.1</v>
          </cell>
          <cell r="J2104">
            <v>0</v>
          </cell>
          <cell r="K2104">
            <v>157788094.76</v>
          </cell>
          <cell r="L2104">
            <v>0</v>
          </cell>
          <cell r="M2104">
            <v>0</v>
          </cell>
          <cell r="N2104">
            <v>0</v>
          </cell>
          <cell r="O2104">
            <v>0</v>
          </cell>
          <cell r="P2104">
            <v>7139095.91</v>
          </cell>
          <cell r="Q2104">
            <v>24722465.08</v>
          </cell>
          <cell r="R2104">
            <v>0</v>
          </cell>
          <cell r="S2104">
            <v>0</v>
          </cell>
          <cell r="T2104">
            <v>0</v>
          </cell>
          <cell r="U2104">
            <v>359269.46</v>
          </cell>
          <cell r="V2104">
            <v>20512452.32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B2104">
            <v>0</v>
          </cell>
          <cell r="AC2104">
            <v>6135639.14</v>
          </cell>
          <cell r="AD2104">
            <v>0</v>
          </cell>
        </row>
        <row r="2104">
          <cell r="AF2104">
            <v>435000000</v>
          </cell>
          <cell r="AG2104">
            <v>0</v>
          </cell>
          <cell r="AH2104">
            <v>1393496298.07</v>
          </cell>
          <cell r="AI2104">
            <v>0</v>
          </cell>
          <cell r="AJ2104">
            <v>0</v>
          </cell>
          <cell r="AK2104">
            <v>0</v>
          </cell>
          <cell r="AL2104">
            <v>103456398.69</v>
          </cell>
          <cell r="AM2104">
            <v>0</v>
          </cell>
          <cell r="AN2104">
            <v>1126460933.64</v>
          </cell>
          <cell r="AO2104">
            <v>2937403201.22</v>
          </cell>
          <cell r="AP2104">
            <v>3058413630.4</v>
          </cell>
          <cell r="AQ2104">
            <v>5995816831.62</v>
          </cell>
          <cell r="AR2104">
            <v>2897591724.31</v>
          </cell>
          <cell r="AS2104">
            <v>39811476.91</v>
          </cell>
          <cell r="AT2104">
            <v>0</v>
          </cell>
          <cell r="AU2104">
            <v>39811476.91</v>
          </cell>
          <cell r="AV2104">
            <v>3058413630.4</v>
          </cell>
          <cell r="AW2104">
            <v>3098225107.31</v>
          </cell>
          <cell r="AX2104">
            <v>39811476.91</v>
          </cell>
          <cell r="AY2104">
            <v>3058413630.4</v>
          </cell>
          <cell r="AZ2104">
            <v>0.0128497689906612</v>
          </cell>
          <cell r="BA2104">
            <v>0.987150231009339</v>
          </cell>
          <cell r="BB2104">
            <v>1.01301703488184</v>
          </cell>
          <cell r="BC2104">
            <v>0.0128497689906612</v>
          </cell>
          <cell r="BD2104">
            <v>0</v>
          </cell>
          <cell r="BE2104">
            <v>0.0128497689906612</v>
          </cell>
          <cell r="BF2104">
            <v>0.987150231009339</v>
          </cell>
        </row>
        <row r="2105">
          <cell r="A2105" t="str">
            <v>002487.SZ</v>
          </cell>
          <cell r="B2105" t="str">
            <v>大金重工</v>
          </cell>
          <cell r="C2105">
            <v>4223559.29</v>
          </cell>
          <cell r="D2105">
            <v>39314963.63</v>
          </cell>
          <cell r="E2105">
            <v>0</v>
          </cell>
          <cell r="F2105">
            <v>0</v>
          </cell>
          <cell r="G2105">
            <v>0</v>
          </cell>
          <cell r="H2105">
            <v>0</v>
          </cell>
          <cell r="I2105">
            <v>2268201223.69</v>
          </cell>
          <cell r="J2105">
            <v>0</v>
          </cell>
          <cell r="K2105">
            <v>673863070.66</v>
          </cell>
          <cell r="L2105">
            <v>0</v>
          </cell>
          <cell r="M2105">
            <v>0</v>
          </cell>
          <cell r="N2105">
            <v>0</v>
          </cell>
          <cell r="O2105">
            <v>0</v>
          </cell>
          <cell r="P2105">
            <v>9069645.08</v>
          </cell>
          <cell r="Q2105">
            <v>62185493.42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82386221.28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B2105">
            <v>0</v>
          </cell>
          <cell r="AC2105">
            <v>186392908.87</v>
          </cell>
          <cell r="AD2105">
            <v>0</v>
          </cell>
        </row>
        <row r="2105">
          <cell r="AF2105">
            <v>555664000</v>
          </cell>
          <cell r="AG2105">
            <v>0</v>
          </cell>
          <cell r="AH2105">
            <v>817866476.64</v>
          </cell>
          <cell r="AI2105">
            <v>4398860</v>
          </cell>
          <cell r="AJ2105">
            <v>-63750000</v>
          </cell>
          <cell r="AK2105">
            <v>0</v>
          </cell>
          <cell r="AL2105">
            <v>73398485.86</v>
          </cell>
          <cell r="AM2105">
            <v>0</v>
          </cell>
          <cell r="AN2105">
            <v>1475125762.62</v>
          </cell>
          <cell r="AO2105">
            <v>3325637085.92</v>
          </cell>
          <cell r="AP2105">
            <v>2862703585.12</v>
          </cell>
          <cell r="AQ2105">
            <v>6188340671.04</v>
          </cell>
          <cell r="AR2105">
            <v>3286322122.29</v>
          </cell>
          <cell r="AS2105">
            <v>39314963.63</v>
          </cell>
          <cell r="AT2105">
            <v>0</v>
          </cell>
          <cell r="AU2105">
            <v>39314963.63</v>
          </cell>
          <cell r="AV2105">
            <v>2853905865.12</v>
          </cell>
          <cell r="AW2105">
            <v>2893220828.75</v>
          </cell>
          <cell r="AX2105">
            <v>39314963.63</v>
          </cell>
          <cell r="AY2105">
            <v>2853905865.12</v>
          </cell>
          <cell r="AZ2105">
            <v>0.0135886494523081</v>
          </cell>
          <cell r="BA2105">
            <v>0.986411350547692</v>
          </cell>
          <cell r="BB2105">
            <v>1.01377584457515</v>
          </cell>
          <cell r="BC2105">
            <v>0.0135886494523081</v>
          </cell>
          <cell r="BD2105">
            <v>0</v>
          </cell>
          <cell r="BE2105">
            <v>0.0135886494523081</v>
          </cell>
          <cell r="BF2105">
            <v>0.986411350547692</v>
          </cell>
        </row>
        <row r="2106">
          <cell r="A2106" t="str">
            <v>002263.SZ</v>
          </cell>
          <cell r="B2106" t="str">
            <v>大东南</v>
          </cell>
          <cell r="C2106">
            <v>0</v>
          </cell>
          <cell r="D2106">
            <v>39034147.76</v>
          </cell>
          <cell r="E2106">
            <v>0</v>
          </cell>
          <cell r="F2106">
            <v>0</v>
          </cell>
          <cell r="G2106">
            <v>0</v>
          </cell>
          <cell r="H2106">
            <v>0</v>
          </cell>
          <cell r="I2106">
            <v>74441092.8</v>
          </cell>
          <cell r="J2106">
            <v>0</v>
          </cell>
          <cell r="K2106">
            <v>56266633.81</v>
          </cell>
          <cell r="L2106">
            <v>0</v>
          </cell>
          <cell r="M2106">
            <v>0</v>
          </cell>
          <cell r="N2106">
            <v>0</v>
          </cell>
          <cell r="O2106">
            <v>0</v>
          </cell>
          <cell r="P2106">
            <v>6064826.35</v>
          </cell>
          <cell r="Q2106">
            <v>57525911.29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7314662.4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B2106">
            <v>0</v>
          </cell>
          <cell r="AC2106">
            <v>64650472.04</v>
          </cell>
          <cell r="AD2106">
            <v>0</v>
          </cell>
        </row>
        <row r="2106">
          <cell r="AF2106">
            <v>1878360100</v>
          </cell>
          <cell r="AG2106">
            <v>0</v>
          </cell>
          <cell r="AH2106">
            <v>812374431.53</v>
          </cell>
          <cell r="AI2106">
            <v>0</v>
          </cell>
          <cell r="AJ2106">
            <v>0</v>
          </cell>
          <cell r="AK2106">
            <v>0</v>
          </cell>
          <cell r="AL2106">
            <v>38399777.39</v>
          </cell>
          <cell r="AM2106">
            <v>0</v>
          </cell>
          <cell r="AN2106">
            <v>-169109355.46</v>
          </cell>
          <cell r="AO2106">
            <v>305297746.45</v>
          </cell>
          <cell r="AP2106">
            <v>2560024953.46</v>
          </cell>
          <cell r="AQ2106">
            <v>2865322699.91</v>
          </cell>
          <cell r="AR2106">
            <v>266263598.69</v>
          </cell>
          <cell r="AS2106">
            <v>39034147.76</v>
          </cell>
          <cell r="AT2106">
            <v>0</v>
          </cell>
          <cell r="AU2106">
            <v>39034147.76</v>
          </cell>
          <cell r="AV2106">
            <v>2560024953.46</v>
          </cell>
          <cell r="AW2106">
            <v>2599059101.22</v>
          </cell>
          <cell r="AX2106">
            <v>39034147.76</v>
          </cell>
          <cell r="AY2106">
            <v>2560024953.46</v>
          </cell>
          <cell r="AZ2106">
            <v>0.0150185687357696</v>
          </cell>
          <cell r="BA2106">
            <v>0.98498143126423</v>
          </cell>
          <cell r="BB2106">
            <v>1.01524756534394</v>
          </cell>
          <cell r="BC2106">
            <v>0.0150185687357696</v>
          </cell>
          <cell r="BD2106">
            <v>0</v>
          </cell>
          <cell r="BE2106">
            <v>0.0150185687357696</v>
          </cell>
          <cell r="BF2106">
            <v>0.98498143126423</v>
          </cell>
        </row>
        <row r="2107">
          <cell r="A2107" t="str">
            <v>600835.SH</v>
          </cell>
          <cell r="B2107" t="str">
            <v>上海机电</v>
          </cell>
          <cell r="C2107">
            <v>61376592.29</v>
          </cell>
          <cell r="D2107">
            <v>39000000</v>
          </cell>
          <cell r="E2107">
            <v>0</v>
          </cell>
          <cell r="F2107">
            <v>0</v>
          </cell>
          <cell r="G2107">
            <v>0</v>
          </cell>
          <cell r="H2107">
            <v>0</v>
          </cell>
          <cell r="I2107">
            <v>3911250406.22</v>
          </cell>
          <cell r="J2107">
            <v>0</v>
          </cell>
          <cell r="K2107">
            <v>16408947501.38</v>
          </cell>
          <cell r="L2107">
            <v>0</v>
          </cell>
          <cell r="M2107">
            <v>0</v>
          </cell>
          <cell r="N2107">
            <v>0</v>
          </cell>
          <cell r="O2107">
            <v>0</v>
          </cell>
          <cell r="P2107">
            <v>980132934.28</v>
          </cell>
          <cell r="Q2107">
            <v>153446227.36</v>
          </cell>
          <cell r="R2107">
            <v>0</v>
          </cell>
          <cell r="S2107">
            <v>0</v>
          </cell>
          <cell r="T2107">
            <v>0</v>
          </cell>
          <cell r="U2107">
            <v>26400406.25</v>
          </cell>
          <cell r="V2107">
            <v>83246184.36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86395373.63</v>
          </cell>
          <cell r="AB2107">
            <v>0</v>
          </cell>
          <cell r="AC2107">
            <v>173524637.29</v>
          </cell>
          <cell r="AD2107">
            <v>0</v>
          </cell>
        </row>
        <row r="2107">
          <cell r="AF2107">
            <v>1022739308</v>
          </cell>
          <cell r="AG2107">
            <v>0</v>
          </cell>
          <cell r="AH2107">
            <v>1942203906.23</v>
          </cell>
          <cell r="AI2107">
            <v>0</v>
          </cell>
          <cell r="AJ2107">
            <v>0</v>
          </cell>
          <cell r="AK2107">
            <v>9117654.13</v>
          </cell>
          <cell r="AL2107">
            <v>1320646920.66</v>
          </cell>
          <cell r="AM2107">
            <v>0</v>
          </cell>
          <cell r="AN2107">
            <v>8171001896.3</v>
          </cell>
          <cell r="AO2107">
            <v>21923720263.06</v>
          </cell>
          <cell r="AP2107">
            <v>12465709685.32</v>
          </cell>
          <cell r="AQ2107">
            <v>34389429948.38</v>
          </cell>
          <cell r="AR2107">
            <v>21771924483.18</v>
          </cell>
          <cell r="AS2107">
            <v>65400406.25</v>
          </cell>
          <cell r="AT2107">
            <v>86395373.63</v>
          </cell>
          <cell r="AU2107">
            <v>151795779.88</v>
          </cell>
          <cell r="AV2107">
            <v>12465709685.32</v>
          </cell>
          <cell r="AW2107">
            <v>12617505465.2</v>
          </cell>
          <cell r="AX2107">
            <v>65400406.25</v>
          </cell>
          <cell r="AY2107">
            <v>12552105058.95</v>
          </cell>
          <cell r="AZ2107">
            <v>0.0120305697745615</v>
          </cell>
          <cell r="BA2107">
            <v>0.987969430225438</v>
          </cell>
          <cell r="BB2107">
            <v>1.01217706682667</v>
          </cell>
          <cell r="BC2107">
            <v>0.00518330714659717</v>
          </cell>
          <cell r="BD2107">
            <v>0.00684726262796436</v>
          </cell>
          <cell r="BE2107">
            <v>0.00518330714659717</v>
          </cell>
          <cell r="BF2107">
            <v>0.994816692853403</v>
          </cell>
        </row>
        <row r="2108">
          <cell r="A2108" t="str">
            <v>002400.SZ</v>
          </cell>
          <cell r="B2108" t="str">
            <v>省广集团</v>
          </cell>
          <cell r="C2108">
            <v>15713179.95</v>
          </cell>
          <cell r="D2108">
            <v>38836685</v>
          </cell>
          <cell r="E2108">
            <v>0</v>
          </cell>
          <cell r="F2108">
            <v>0</v>
          </cell>
          <cell r="G2108">
            <v>0</v>
          </cell>
          <cell r="H2108">
            <v>0</v>
          </cell>
          <cell r="I2108">
            <v>2108672619.7</v>
          </cell>
          <cell r="J2108">
            <v>0</v>
          </cell>
          <cell r="K2108">
            <v>255291152.42</v>
          </cell>
          <cell r="L2108">
            <v>0</v>
          </cell>
          <cell r="M2108">
            <v>0</v>
          </cell>
          <cell r="N2108">
            <v>0</v>
          </cell>
          <cell r="O2108">
            <v>0</v>
          </cell>
          <cell r="P2108">
            <v>57116287.31</v>
          </cell>
          <cell r="Q2108">
            <v>51208889.68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62465251.96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B2108">
            <v>101361430.74</v>
          </cell>
          <cell r="AC2108">
            <v>116666.29</v>
          </cell>
          <cell r="AD2108">
            <v>0</v>
          </cell>
        </row>
        <row r="2108">
          <cell r="AF2108">
            <v>1743337128</v>
          </cell>
          <cell r="AG2108">
            <v>0</v>
          </cell>
          <cell r="AH2108">
            <v>1399588688.19</v>
          </cell>
          <cell r="AI2108">
            <v>0</v>
          </cell>
          <cell r="AJ2108">
            <v>72195731.65</v>
          </cell>
          <cell r="AK2108">
            <v>0</v>
          </cell>
          <cell r="AL2108">
            <v>171592134.3</v>
          </cell>
          <cell r="AM2108">
            <v>0</v>
          </cell>
          <cell r="AN2108">
            <v>1139438193.26</v>
          </cell>
          <cell r="AO2108">
            <v>2690782163.05</v>
          </cell>
          <cell r="AP2108">
            <v>4526151875.4</v>
          </cell>
          <cell r="AQ2108">
            <v>7216934038.45</v>
          </cell>
          <cell r="AR2108">
            <v>2651945478.05</v>
          </cell>
          <cell r="AS2108">
            <v>38836685</v>
          </cell>
          <cell r="AT2108">
            <v>0</v>
          </cell>
          <cell r="AU2108">
            <v>38836685</v>
          </cell>
          <cell r="AV2108">
            <v>4526151875.4</v>
          </cell>
          <cell r="AW2108">
            <v>4564988560.4</v>
          </cell>
          <cell r="AX2108">
            <v>38836685</v>
          </cell>
          <cell r="AY2108">
            <v>4526151875.4</v>
          </cell>
          <cell r="AZ2108">
            <v>0.0085075098187315</v>
          </cell>
          <cell r="BA2108">
            <v>0.991492490181269</v>
          </cell>
          <cell r="BB2108">
            <v>1.00858050857972</v>
          </cell>
          <cell r="BC2108">
            <v>0.0085075098187315</v>
          </cell>
          <cell r="BD2108">
            <v>0</v>
          </cell>
          <cell r="BE2108">
            <v>0.0085075098187315</v>
          </cell>
          <cell r="BF2108">
            <v>0.991492490181269</v>
          </cell>
        </row>
        <row r="2109">
          <cell r="A2109" t="str">
            <v>600133.SH</v>
          </cell>
          <cell r="B2109" t="str">
            <v>东湖高新</v>
          </cell>
          <cell r="C2109">
            <v>63721337.98</v>
          </cell>
          <cell r="D2109">
            <v>38065039.69</v>
          </cell>
          <cell r="E2109">
            <v>0</v>
          </cell>
          <cell r="F2109">
            <v>0</v>
          </cell>
          <cell r="G2109">
            <v>0</v>
          </cell>
          <cell r="H2109">
            <v>0</v>
          </cell>
          <cell r="I2109">
            <v>4278682953.36</v>
          </cell>
          <cell r="J2109">
            <v>23666219.26</v>
          </cell>
          <cell r="K2109">
            <v>2852007923.41</v>
          </cell>
          <cell r="L2109">
            <v>0</v>
          </cell>
          <cell r="M2109">
            <v>0</v>
          </cell>
          <cell r="N2109">
            <v>0</v>
          </cell>
          <cell r="O2109">
            <v>0</v>
          </cell>
          <cell r="P2109">
            <v>8420910.73</v>
          </cell>
          <cell r="Q2109">
            <v>640654384.34</v>
          </cell>
          <cell r="R2109">
            <v>0</v>
          </cell>
          <cell r="S2109">
            <v>0</v>
          </cell>
          <cell r="T2109">
            <v>0</v>
          </cell>
          <cell r="U2109">
            <v>3490620159.48</v>
          </cell>
          <cell r="V2109">
            <v>201959884.32</v>
          </cell>
          <cell r="W2109">
            <v>0</v>
          </cell>
          <cell r="X2109">
            <v>5122539646.03</v>
          </cell>
          <cell r="Y2109">
            <v>2958815848.18</v>
          </cell>
          <cell r="Z2109">
            <v>0</v>
          </cell>
          <cell r="AA2109">
            <v>0</v>
          </cell>
          <cell r="AB2109">
            <v>0</v>
          </cell>
          <cell r="AC2109">
            <v>10833473.13</v>
          </cell>
          <cell r="AD2109">
            <v>0</v>
          </cell>
        </row>
        <row r="2109">
          <cell r="AF2109">
            <v>795469152</v>
          </cell>
          <cell r="AG2109">
            <v>316304664.9</v>
          </cell>
          <cell r="AH2109">
            <v>1931644681.59</v>
          </cell>
          <cell r="AI2109">
            <v>0</v>
          </cell>
          <cell r="AJ2109">
            <v>-6624.23</v>
          </cell>
          <cell r="AK2109">
            <v>245443733.82</v>
          </cell>
          <cell r="AL2109">
            <v>223844634.03</v>
          </cell>
          <cell r="AM2109">
            <v>0</v>
          </cell>
          <cell r="AN2109">
            <v>2424225702.74</v>
          </cell>
          <cell r="AO2109">
            <v>19689987779.91</v>
          </cell>
          <cell r="AP2109">
            <v>5936925944.85</v>
          </cell>
          <cell r="AQ2109">
            <v>25626913724.76</v>
          </cell>
          <cell r="AR2109">
            <v>8079947086.53</v>
          </cell>
          <cell r="AS2109">
            <v>3528685199.17</v>
          </cell>
          <cell r="AT2109">
            <v>8081355494.21</v>
          </cell>
          <cell r="AU2109">
            <v>11610040693.38</v>
          </cell>
          <cell r="AV2109">
            <v>5936925944.85</v>
          </cell>
          <cell r="AW2109">
            <v>17546966638.23</v>
          </cell>
          <cell r="AX2109">
            <v>3528685199.17</v>
          </cell>
          <cell r="AY2109">
            <v>14018281439.06</v>
          </cell>
          <cell r="AZ2109">
            <v>0.661655141469576</v>
          </cell>
          <cell r="BA2109">
            <v>0.338344858530424</v>
          </cell>
          <cell r="BB2109">
            <v>2.95556434444852</v>
          </cell>
          <cell r="BC2109">
            <v>0.201099441967478</v>
          </cell>
          <cell r="BD2109">
            <v>0.460555699502098</v>
          </cell>
          <cell r="BE2109">
            <v>0.201099441967478</v>
          </cell>
          <cell r="BF2109">
            <v>0.798900558032522</v>
          </cell>
        </row>
        <row r="2110">
          <cell r="A2110" t="str">
            <v>002262.SZ</v>
          </cell>
          <cell r="B2110" t="str">
            <v>恩华药业</v>
          </cell>
          <cell r="C2110">
            <v>0</v>
          </cell>
          <cell r="D2110">
            <v>38000000</v>
          </cell>
          <cell r="E2110">
            <v>0</v>
          </cell>
          <cell r="F2110">
            <v>0</v>
          </cell>
          <cell r="G2110">
            <v>0</v>
          </cell>
          <cell r="H2110">
            <v>0</v>
          </cell>
          <cell r="I2110">
            <v>262866124.05</v>
          </cell>
          <cell r="J2110">
            <v>0</v>
          </cell>
          <cell r="K2110">
            <v>26540308.88</v>
          </cell>
          <cell r="L2110">
            <v>0</v>
          </cell>
          <cell r="M2110">
            <v>0</v>
          </cell>
          <cell r="N2110">
            <v>0</v>
          </cell>
          <cell r="O2110">
            <v>0</v>
          </cell>
          <cell r="P2110">
            <v>510968.1</v>
          </cell>
          <cell r="Q2110">
            <v>125185759.86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2680743.93</v>
          </cell>
          <cell r="W2110">
            <v>0</v>
          </cell>
          <cell r="X2110">
            <v>230000</v>
          </cell>
          <cell r="Y2110">
            <v>0</v>
          </cell>
          <cell r="Z2110">
            <v>0</v>
          </cell>
          <cell r="AA2110">
            <v>0</v>
          </cell>
          <cell r="AB2110">
            <v>0</v>
          </cell>
          <cell r="AC2110">
            <v>67767257.68</v>
          </cell>
          <cell r="AD2110">
            <v>0</v>
          </cell>
        </row>
        <row r="2110">
          <cell r="AF2110">
            <v>1007588092</v>
          </cell>
          <cell r="AG2110">
            <v>0</v>
          </cell>
          <cell r="AH2110">
            <v>94356354.51</v>
          </cell>
          <cell r="AI2110">
            <v>0</v>
          </cell>
          <cell r="AJ2110">
            <v>15094362.14</v>
          </cell>
          <cell r="AK2110">
            <v>0</v>
          </cell>
          <cell r="AL2110">
            <v>332457400.72</v>
          </cell>
          <cell r="AM2110">
            <v>0</v>
          </cell>
          <cell r="AN2110">
            <v>3325415010.32</v>
          </cell>
          <cell r="AO2110">
            <v>523781162.5</v>
          </cell>
          <cell r="AP2110">
            <v>4774911219.69</v>
          </cell>
          <cell r="AQ2110">
            <v>5298692382.19</v>
          </cell>
          <cell r="AR2110">
            <v>485551162.5</v>
          </cell>
          <cell r="AS2110">
            <v>38000000</v>
          </cell>
          <cell r="AT2110">
            <v>230000</v>
          </cell>
          <cell r="AU2110">
            <v>38230000</v>
          </cell>
          <cell r="AV2110">
            <v>4774911219.69</v>
          </cell>
          <cell r="AW2110">
            <v>4813141219.69</v>
          </cell>
          <cell r="AX2110">
            <v>38000000</v>
          </cell>
          <cell r="AY2110">
            <v>4775141219.69</v>
          </cell>
          <cell r="AZ2110">
            <v>0.00794283779657358</v>
          </cell>
          <cell r="BA2110">
            <v>0.992057162203426</v>
          </cell>
          <cell r="BB2110">
            <v>1.00800643158397</v>
          </cell>
          <cell r="BC2110">
            <v>0.00789505195578854</v>
          </cell>
          <cell r="BD2110">
            <v>4.77858407850359e-5</v>
          </cell>
          <cell r="BE2110">
            <v>0.00789505195578854</v>
          </cell>
          <cell r="BF2110">
            <v>0.992104948044211</v>
          </cell>
        </row>
        <row r="2111">
          <cell r="A2111" t="str">
            <v>002133.SZ</v>
          </cell>
          <cell r="B2111" t="str">
            <v>广宇集团</v>
          </cell>
          <cell r="C2111">
            <v>75799189.17</v>
          </cell>
          <cell r="D2111">
            <v>37445620</v>
          </cell>
          <cell r="E2111">
            <v>0</v>
          </cell>
          <cell r="F2111">
            <v>0</v>
          </cell>
          <cell r="G2111">
            <v>0</v>
          </cell>
          <cell r="H2111">
            <v>0</v>
          </cell>
          <cell r="I2111">
            <v>1268469432.11</v>
          </cell>
          <cell r="J2111">
            <v>4742958.86</v>
          </cell>
          <cell r="K2111">
            <v>7099178701.35</v>
          </cell>
          <cell r="L2111">
            <v>0</v>
          </cell>
          <cell r="M2111">
            <v>0</v>
          </cell>
          <cell r="N2111">
            <v>0</v>
          </cell>
          <cell r="O2111">
            <v>0</v>
          </cell>
          <cell r="P2111">
            <v>5045944.99</v>
          </cell>
          <cell r="Q2111">
            <v>530306962.47</v>
          </cell>
          <cell r="R2111">
            <v>0</v>
          </cell>
          <cell r="S2111">
            <v>0</v>
          </cell>
          <cell r="T2111">
            <v>0</v>
          </cell>
          <cell r="U2111">
            <v>28000000</v>
          </cell>
          <cell r="V2111">
            <v>452631901.37</v>
          </cell>
          <cell r="W2111">
            <v>0</v>
          </cell>
          <cell r="X2111">
            <v>2918118255.24</v>
          </cell>
          <cell r="Y2111">
            <v>0</v>
          </cell>
          <cell r="Z2111">
            <v>0</v>
          </cell>
          <cell r="AA2111">
            <v>0</v>
          </cell>
          <cell r="AB2111">
            <v>17683740.31</v>
          </cell>
          <cell r="AC2111">
            <v>58000</v>
          </cell>
          <cell r="AD2111">
            <v>120889961.17</v>
          </cell>
        </row>
        <row r="2111">
          <cell r="AF2111">
            <v>774144175</v>
          </cell>
          <cell r="AG2111">
            <v>0</v>
          </cell>
          <cell r="AH2111">
            <v>847433884.56</v>
          </cell>
          <cell r="AI2111">
            <v>0</v>
          </cell>
          <cell r="AJ2111">
            <v>0</v>
          </cell>
          <cell r="AK2111">
            <v>0</v>
          </cell>
          <cell r="AL2111">
            <v>241658206.9</v>
          </cell>
          <cell r="AM2111">
            <v>0</v>
          </cell>
          <cell r="AN2111">
            <v>1896770560.21</v>
          </cell>
          <cell r="AO2111">
            <v>12558370667.04</v>
          </cell>
          <cell r="AP2111">
            <v>3760006826.67</v>
          </cell>
          <cell r="AQ2111">
            <v>16318377493.71</v>
          </cell>
          <cell r="AR2111">
            <v>9453916830.63</v>
          </cell>
          <cell r="AS2111">
            <v>65445620</v>
          </cell>
          <cell r="AT2111">
            <v>3039008216.41</v>
          </cell>
          <cell r="AU2111">
            <v>3104453836.41</v>
          </cell>
          <cell r="AV2111">
            <v>3760006826.67</v>
          </cell>
          <cell r="AW2111">
            <v>6864460663.08</v>
          </cell>
          <cell r="AX2111">
            <v>65445620</v>
          </cell>
          <cell r="AY2111">
            <v>6799015043.08</v>
          </cell>
          <cell r="AZ2111">
            <v>0.452250218739992</v>
          </cell>
          <cell r="BA2111">
            <v>0.547749781260008</v>
          </cell>
          <cell r="BB2111">
            <v>1.82565111701125</v>
          </cell>
          <cell r="BC2111">
            <v>0.00953397844523962</v>
          </cell>
          <cell r="BD2111">
            <v>0.442716240294752</v>
          </cell>
          <cell r="BE2111">
            <v>0.00953397844523962</v>
          </cell>
          <cell r="BF2111">
            <v>0.99046602155476</v>
          </cell>
        </row>
        <row r="2112">
          <cell r="A2112" t="str">
            <v>603486.SH</v>
          </cell>
          <cell r="B2112" t="str">
            <v>科沃斯</v>
          </cell>
          <cell r="C2112">
            <v>22973139.35</v>
          </cell>
          <cell r="D2112">
            <v>36759692.4</v>
          </cell>
          <cell r="E2112">
            <v>0</v>
          </cell>
          <cell r="F2112">
            <v>0</v>
          </cell>
          <cell r="G2112">
            <v>0</v>
          </cell>
          <cell r="H2112">
            <v>0</v>
          </cell>
          <cell r="I2112">
            <v>2401479560.8</v>
          </cell>
          <cell r="J2112">
            <v>0</v>
          </cell>
          <cell r="K2112">
            <v>243235932.14</v>
          </cell>
          <cell r="L2112">
            <v>0</v>
          </cell>
          <cell r="M2112">
            <v>0</v>
          </cell>
          <cell r="N2112">
            <v>0</v>
          </cell>
          <cell r="O2112">
            <v>0</v>
          </cell>
          <cell r="P2112">
            <v>100742619.15</v>
          </cell>
          <cell r="Q2112">
            <v>166698313.4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73957759.73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B2112">
            <v>0</v>
          </cell>
          <cell r="AC2112">
            <v>1749978.88</v>
          </cell>
          <cell r="AD2112">
            <v>0</v>
          </cell>
        </row>
        <row r="2112">
          <cell r="AF2112">
            <v>572277800</v>
          </cell>
          <cell r="AG2112">
            <v>0</v>
          </cell>
          <cell r="AH2112">
            <v>1453550772.34</v>
          </cell>
          <cell r="AI2112">
            <v>427464171.46</v>
          </cell>
          <cell r="AJ2112">
            <v>-49362451.28</v>
          </cell>
          <cell r="AK2112">
            <v>0</v>
          </cell>
          <cell r="AL2112">
            <v>130135390.46</v>
          </cell>
          <cell r="AM2112">
            <v>0</v>
          </cell>
          <cell r="AN2112">
            <v>2543805267.53</v>
          </cell>
          <cell r="AO2112">
            <v>3047596995.85</v>
          </cell>
          <cell r="AP2112">
            <v>5077870950.51</v>
          </cell>
          <cell r="AQ2112">
            <v>8125467946.36</v>
          </cell>
          <cell r="AR2112">
            <v>3010837303.45</v>
          </cell>
          <cell r="AS2112">
            <v>36759692.4</v>
          </cell>
          <cell r="AT2112">
            <v>0</v>
          </cell>
          <cell r="AU2112">
            <v>36759692.4</v>
          </cell>
          <cell r="AV2112">
            <v>4222942607.59</v>
          </cell>
          <cell r="AW2112">
            <v>4259702299.99</v>
          </cell>
          <cell r="AX2112">
            <v>36759692.4</v>
          </cell>
          <cell r="AY2112">
            <v>4222942607.59</v>
          </cell>
          <cell r="AZ2112">
            <v>0.00862963883651829</v>
          </cell>
          <cell r="BA2112">
            <v>0.991370361163482</v>
          </cell>
          <cell r="BB2112">
            <v>1.00870475775208</v>
          </cell>
          <cell r="BC2112">
            <v>0.00862963883651829</v>
          </cell>
          <cell r="BD2112">
            <v>0</v>
          </cell>
          <cell r="BE2112">
            <v>0.00862963883651829</v>
          </cell>
          <cell r="BF2112">
            <v>0.991370361163482</v>
          </cell>
        </row>
        <row r="2113">
          <cell r="A2113" t="str">
            <v>600305.SH</v>
          </cell>
          <cell r="B2113" t="str">
            <v>恒顺醋业</v>
          </cell>
          <cell r="C2113">
            <v>50777366.61</v>
          </cell>
          <cell r="D2113">
            <v>36032833.32</v>
          </cell>
          <cell r="E2113">
            <v>0</v>
          </cell>
          <cell r="F2113">
            <v>0</v>
          </cell>
          <cell r="G2113">
            <v>0</v>
          </cell>
          <cell r="H2113">
            <v>0</v>
          </cell>
          <cell r="I2113">
            <v>156941894.26</v>
          </cell>
          <cell r="J2113">
            <v>0</v>
          </cell>
          <cell r="K2113">
            <v>32987135.73</v>
          </cell>
          <cell r="L2113">
            <v>0</v>
          </cell>
          <cell r="M2113">
            <v>0</v>
          </cell>
          <cell r="N2113">
            <v>0</v>
          </cell>
          <cell r="O2113">
            <v>0</v>
          </cell>
          <cell r="P2113">
            <v>19156999.76</v>
          </cell>
          <cell r="Q2113">
            <v>19029629.78</v>
          </cell>
          <cell r="R2113">
            <v>0</v>
          </cell>
          <cell r="S2113">
            <v>0</v>
          </cell>
          <cell r="T2113">
            <v>0</v>
          </cell>
          <cell r="U2113">
            <v>4690658.1</v>
          </cell>
          <cell r="V2113">
            <v>54377173.24</v>
          </cell>
          <cell r="W2113">
            <v>0</v>
          </cell>
          <cell r="X2113">
            <v>105160007.68</v>
          </cell>
          <cell r="Y2113">
            <v>0</v>
          </cell>
          <cell r="Z2113">
            <v>0</v>
          </cell>
          <cell r="AA2113">
            <v>0</v>
          </cell>
          <cell r="AB2113">
            <v>0</v>
          </cell>
          <cell r="AC2113">
            <v>23831543.44</v>
          </cell>
          <cell r="AD2113">
            <v>0</v>
          </cell>
        </row>
        <row r="2113">
          <cell r="AF2113">
            <v>1002956032</v>
          </cell>
          <cell r="AG2113">
            <v>0</v>
          </cell>
          <cell r="AH2113">
            <v>47207458.8</v>
          </cell>
          <cell r="AI2113">
            <v>173490261.01</v>
          </cell>
          <cell r="AJ2113">
            <v>0</v>
          </cell>
          <cell r="AK2113">
            <v>0</v>
          </cell>
          <cell r="AL2113">
            <v>191086524.96</v>
          </cell>
          <cell r="AM2113">
            <v>0</v>
          </cell>
          <cell r="AN2113">
            <v>1128828814.99</v>
          </cell>
          <cell r="AO2113">
            <v>502985241.92</v>
          </cell>
          <cell r="AP2113">
            <v>2543569091.76</v>
          </cell>
          <cell r="AQ2113">
            <v>3046554333.68</v>
          </cell>
          <cell r="AR2113">
            <v>357101742.82</v>
          </cell>
          <cell r="AS2113">
            <v>40723491.42</v>
          </cell>
          <cell r="AT2113">
            <v>105160007.68</v>
          </cell>
          <cell r="AU2113">
            <v>145883499.1</v>
          </cell>
          <cell r="AV2113">
            <v>2196588569.74</v>
          </cell>
          <cell r="AW2113">
            <v>2342472068.84</v>
          </cell>
          <cell r="AX2113">
            <v>40723491.42</v>
          </cell>
          <cell r="AY2113">
            <v>2301748577.42</v>
          </cell>
          <cell r="AZ2113">
            <v>0.0622775831740192</v>
          </cell>
          <cell r="BA2113">
            <v>0.937722416825981</v>
          </cell>
          <cell r="BB2113">
            <v>1.06641366576776</v>
          </cell>
          <cell r="BC2113">
            <v>0.0173848354316414</v>
          </cell>
          <cell r="BD2113">
            <v>0.0448927477423778</v>
          </cell>
          <cell r="BE2113">
            <v>0.0173848354316414</v>
          </cell>
          <cell r="BF2113">
            <v>0.982615164568359</v>
          </cell>
        </row>
        <row r="2114">
          <cell r="A2114" t="str">
            <v>002440.SZ</v>
          </cell>
          <cell r="B2114" t="str">
            <v>闰土股份</v>
          </cell>
          <cell r="C2114">
            <v>23032244.51</v>
          </cell>
          <cell r="D2114">
            <v>34000000</v>
          </cell>
          <cell r="E2114">
            <v>0</v>
          </cell>
          <cell r="F2114">
            <v>0</v>
          </cell>
          <cell r="G2114">
            <v>0</v>
          </cell>
          <cell r="H2114">
            <v>0</v>
          </cell>
          <cell r="I2114">
            <v>1249050312.27</v>
          </cell>
          <cell r="J2114">
            <v>0</v>
          </cell>
          <cell r="K2114">
            <v>38516709.53</v>
          </cell>
          <cell r="L2114">
            <v>0</v>
          </cell>
          <cell r="M2114">
            <v>0</v>
          </cell>
          <cell r="N2114">
            <v>0</v>
          </cell>
          <cell r="O2114">
            <v>0</v>
          </cell>
          <cell r="P2114">
            <v>67696437.41</v>
          </cell>
          <cell r="Q2114">
            <v>109172163.4</v>
          </cell>
          <cell r="R2114">
            <v>0</v>
          </cell>
          <cell r="S2114">
            <v>0</v>
          </cell>
          <cell r="T2114">
            <v>0</v>
          </cell>
          <cell r="U2114">
            <v>364000</v>
          </cell>
          <cell r="V2114">
            <v>5007172.24</v>
          </cell>
          <cell r="W2114">
            <v>0</v>
          </cell>
          <cell r="X2114">
            <v>500000000</v>
          </cell>
          <cell r="Y2114">
            <v>0</v>
          </cell>
          <cell r="Z2114">
            <v>0</v>
          </cell>
          <cell r="AA2114">
            <v>0</v>
          </cell>
          <cell r="AB2114">
            <v>0</v>
          </cell>
          <cell r="AC2114">
            <v>60388665.6</v>
          </cell>
          <cell r="AD2114">
            <v>0</v>
          </cell>
        </row>
        <row r="2114">
          <cell r="AF2114">
            <v>1150500000</v>
          </cell>
          <cell r="AG2114">
            <v>0</v>
          </cell>
          <cell r="AH2114">
            <v>1179397793.28</v>
          </cell>
          <cell r="AI2114">
            <v>255010544.44</v>
          </cell>
          <cell r="AJ2114">
            <v>2949462.42</v>
          </cell>
          <cell r="AK2114">
            <v>49655839.51</v>
          </cell>
          <cell r="AL2114">
            <v>645384481.08</v>
          </cell>
          <cell r="AM2114">
            <v>0</v>
          </cell>
          <cell r="AN2114">
            <v>6485863722.34</v>
          </cell>
          <cell r="AO2114">
            <v>2087227704.96</v>
          </cell>
          <cell r="AP2114">
            <v>9768761843.07</v>
          </cell>
          <cell r="AQ2114">
            <v>11855989548.03</v>
          </cell>
          <cell r="AR2114">
            <v>1552863704.96</v>
          </cell>
          <cell r="AS2114">
            <v>34364000</v>
          </cell>
          <cell r="AT2114">
            <v>500000000</v>
          </cell>
          <cell r="AU2114">
            <v>534364000</v>
          </cell>
          <cell r="AV2114">
            <v>9258740754.19</v>
          </cell>
          <cell r="AW2114">
            <v>9793104754.19</v>
          </cell>
          <cell r="AX2114">
            <v>34364000</v>
          </cell>
          <cell r="AY2114">
            <v>9758740754.19</v>
          </cell>
          <cell r="AZ2114">
            <v>0.054565330751861</v>
          </cell>
          <cell r="BA2114">
            <v>0.945434669248139</v>
          </cell>
          <cell r="BB2114">
            <v>1.05771454393063</v>
          </cell>
          <cell r="BC2114">
            <v>0.00350899953207355</v>
          </cell>
          <cell r="BD2114">
            <v>0.0510563312197875</v>
          </cell>
          <cell r="BE2114">
            <v>0.00350899953207355</v>
          </cell>
          <cell r="BF2114">
            <v>0.996491000467926</v>
          </cell>
        </row>
        <row r="2115">
          <cell r="A2115" t="str">
            <v>605296.SH</v>
          </cell>
          <cell r="B2115" t="str">
            <v>神农集团</v>
          </cell>
          <cell r="C2115">
            <v>0</v>
          </cell>
          <cell r="D2115">
            <v>33035708.34</v>
          </cell>
          <cell r="E2115">
            <v>0</v>
          </cell>
          <cell r="F2115">
            <v>0</v>
          </cell>
          <cell r="G2115">
            <v>0</v>
          </cell>
          <cell r="H2115">
            <v>0</v>
          </cell>
          <cell r="I2115">
            <v>275280583.38</v>
          </cell>
          <cell r="J2115">
            <v>880404.18</v>
          </cell>
          <cell r="K2115">
            <v>10629605.37</v>
          </cell>
          <cell r="L2115">
            <v>0</v>
          </cell>
          <cell r="M2115">
            <v>0</v>
          </cell>
          <cell r="N2115">
            <v>0</v>
          </cell>
          <cell r="O2115">
            <v>0</v>
          </cell>
          <cell r="P2115">
            <v>25078910.3</v>
          </cell>
          <cell r="Q2115">
            <v>12735688.99</v>
          </cell>
          <cell r="R2115">
            <v>0</v>
          </cell>
          <cell r="S2115">
            <v>0</v>
          </cell>
          <cell r="T2115">
            <v>0</v>
          </cell>
          <cell r="U2115">
            <v>15294230.48</v>
          </cell>
          <cell r="V2115">
            <v>13334103.41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734886.6</v>
          </cell>
          <cell r="AB2115">
            <v>0</v>
          </cell>
          <cell r="AC2115">
            <v>31866195.17</v>
          </cell>
          <cell r="AD2115">
            <v>0</v>
          </cell>
        </row>
        <row r="2115">
          <cell r="AF2115">
            <v>400229012</v>
          </cell>
          <cell r="AG2115">
            <v>0</v>
          </cell>
          <cell r="AH2115">
            <v>2063457781.67</v>
          </cell>
          <cell r="AI2115">
            <v>0</v>
          </cell>
          <cell r="AJ2115">
            <v>0</v>
          </cell>
          <cell r="AK2115">
            <v>0</v>
          </cell>
          <cell r="AL2115">
            <v>117410488.29</v>
          </cell>
          <cell r="AM2115">
            <v>0</v>
          </cell>
          <cell r="AN2115">
            <v>1898706349.8</v>
          </cell>
          <cell r="AO2115">
            <v>418870316.22</v>
          </cell>
          <cell r="AP2115">
            <v>4479803631.76</v>
          </cell>
          <cell r="AQ2115">
            <v>4898673947.98</v>
          </cell>
          <cell r="AR2115">
            <v>369805490.8</v>
          </cell>
          <cell r="AS2115">
            <v>48329938.82</v>
          </cell>
          <cell r="AT2115">
            <v>734886.6</v>
          </cell>
          <cell r="AU2115">
            <v>49064825.42</v>
          </cell>
          <cell r="AV2115">
            <v>4479803631.76</v>
          </cell>
          <cell r="AW2115">
            <v>4528868457.18</v>
          </cell>
          <cell r="AX2115">
            <v>48329938.82</v>
          </cell>
          <cell r="AY2115">
            <v>4480538518.36</v>
          </cell>
          <cell r="AZ2115">
            <v>0.0108337934483863</v>
          </cell>
          <cell r="BA2115">
            <v>0.989166206551614</v>
          </cell>
          <cell r="BB2115">
            <v>1.01095245002976</v>
          </cell>
          <cell r="BC2115">
            <v>0.0106715262933677</v>
          </cell>
          <cell r="BD2115">
            <v>0.000162267155018583</v>
          </cell>
          <cell r="BE2115">
            <v>0.0106715262933677</v>
          </cell>
          <cell r="BF2115">
            <v>0.989328473706632</v>
          </cell>
        </row>
        <row r="2116">
          <cell r="A2116" t="str">
            <v>002727.SZ</v>
          </cell>
          <cell r="B2116" t="str">
            <v>一心堂</v>
          </cell>
          <cell r="C2116">
            <v>0</v>
          </cell>
          <cell r="D2116">
            <v>32554588.84</v>
          </cell>
          <cell r="E2116">
            <v>0</v>
          </cell>
          <cell r="F2116">
            <v>0</v>
          </cell>
          <cell r="G2116">
            <v>0</v>
          </cell>
          <cell r="H2116">
            <v>0</v>
          </cell>
          <cell r="I2116">
            <v>3520590869.58</v>
          </cell>
          <cell r="J2116">
            <v>8566660.64</v>
          </cell>
          <cell r="K2116">
            <v>63935224.1</v>
          </cell>
          <cell r="L2116">
            <v>0</v>
          </cell>
          <cell r="M2116">
            <v>0</v>
          </cell>
          <cell r="N2116">
            <v>0</v>
          </cell>
          <cell r="O2116">
            <v>0</v>
          </cell>
          <cell r="P2116">
            <v>204407229.06</v>
          </cell>
          <cell r="Q2116">
            <v>135685061.22</v>
          </cell>
          <cell r="R2116">
            <v>0</v>
          </cell>
          <cell r="S2116">
            <v>0</v>
          </cell>
          <cell r="T2116">
            <v>0</v>
          </cell>
          <cell r="U2116">
            <v>914644404.94</v>
          </cell>
          <cell r="V2116">
            <v>2253007.65</v>
          </cell>
          <cell r="W2116">
            <v>0</v>
          </cell>
          <cell r="X2116">
            <v>36262606.2</v>
          </cell>
          <cell r="Y2116">
            <v>0</v>
          </cell>
          <cell r="Z2116">
            <v>0</v>
          </cell>
          <cell r="AA2116">
            <v>0</v>
          </cell>
          <cell r="AB2116">
            <v>7199803.39</v>
          </cell>
          <cell r="AC2116">
            <v>13466886.24</v>
          </cell>
          <cell r="AD2116">
            <v>0</v>
          </cell>
        </row>
        <row r="2116">
          <cell r="AF2116">
            <v>596180525</v>
          </cell>
          <cell r="AG2116">
            <v>0</v>
          </cell>
          <cell r="AH2116">
            <v>2147525481.78</v>
          </cell>
          <cell r="AI2116">
            <v>48712464</v>
          </cell>
          <cell r="AJ2116">
            <v>460104.06</v>
          </cell>
          <cell r="AK2116">
            <v>0</v>
          </cell>
          <cell r="AL2116">
            <v>291421213.05</v>
          </cell>
          <cell r="AM2116">
            <v>0</v>
          </cell>
          <cell r="AN2116">
            <v>3419428648.64</v>
          </cell>
          <cell r="AO2116">
            <v>4939566341.86</v>
          </cell>
          <cell r="AP2116">
            <v>6503728436.53</v>
          </cell>
          <cell r="AQ2116">
            <v>11443294778.39</v>
          </cell>
          <cell r="AR2116">
            <v>3956104741.88</v>
          </cell>
          <cell r="AS2116">
            <v>947198993.78</v>
          </cell>
          <cell r="AT2116">
            <v>36262606.2</v>
          </cell>
          <cell r="AU2116">
            <v>983461599.98</v>
          </cell>
          <cell r="AV2116">
            <v>6406303508.53</v>
          </cell>
          <cell r="AW2116">
            <v>7389765108.51</v>
          </cell>
          <cell r="AX2116">
            <v>947198993.78</v>
          </cell>
          <cell r="AY2116">
            <v>6442566114.73</v>
          </cell>
          <cell r="AZ2116">
            <v>0.133084284214589</v>
          </cell>
          <cell r="BA2116">
            <v>0.866915715785411</v>
          </cell>
          <cell r="BB2116">
            <v>1.15351467483089</v>
          </cell>
          <cell r="BC2116">
            <v>0.128177144993311</v>
          </cell>
          <cell r="BD2116">
            <v>0.00490713922127785</v>
          </cell>
          <cell r="BE2116">
            <v>0.128177144993311</v>
          </cell>
          <cell r="BF2116">
            <v>0.871822855006689</v>
          </cell>
        </row>
        <row r="2117">
          <cell r="A2117" t="str">
            <v>002578.SZ</v>
          </cell>
          <cell r="B2117" t="str">
            <v>闽发铝业</v>
          </cell>
          <cell r="C2117">
            <v>6862279.11</v>
          </cell>
          <cell r="D2117">
            <v>32470400</v>
          </cell>
          <cell r="E2117">
            <v>0</v>
          </cell>
          <cell r="F2117">
            <v>0</v>
          </cell>
          <cell r="G2117">
            <v>0</v>
          </cell>
          <cell r="H2117">
            <v>0</v>
          </cell>
          <cell r="I2117">
            <v>101705162.41</v>
          </cell>
          <cell r="J2117">
            <v>20105558.75</v>
          </cell>
          <cell r="K2117">
            <v>45232246.66</v>
          </cell>
          <cell r="L2117">
            <v>0</v>
          </cell>
          <cell r="M2117">
            <v>0</v>
          </cell>
          <cell r="N2117">
            <v>0</v>
          </cell>
          <cell r="O2117">
            <v>0</v>
          </cell>
          <cell r="P2117">
            <v>7587864.24</v>
          </cell>
          <cell r="Q2117">
            <v>11909957.89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26060717.79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B2117">
            <v>0</v>
          </cell>
          <cell r="AC2117">
            <v>3727950.95</v>
          </cell>
          <cell r="AD2117">
            <v>0</v>
          </cell>
        </row>
        <row r="2117">
          <cell r="AF2117">
            <v>988093296</v>
          </cell>
          <cell r="AG2117">
            <v>0</v>
          </cell>
          <cell r="AH2117">
            <v>221243750.59</v>
          </cell>
          <cell r="AI2117">
            <v>174798285.55</v>
          </cell>
          <cell r="AJ2117">
            <v>934596.25</v>
          </cell>
          <cell r="AK2117">
            <v>0</v>
          </cell>
          <cell r="AL2117">
            <v>53508951.2</v>
          </cell>
          <cell r="AM2117">
            <v>0</v>
          </cell>
          <cell r="AN2117">
            <v>369315645.43</v>
          </cell>
          <cell r="AO2117">
            <v>255662137.8</v>
          </cell>
          <cell r="AP2117">
            <v>1807894525.02</v>
          </cell>
          <cell r="AQ2117">
            <v>2063556662.82</v>
          </cell>
          <cell r="AR2117">
            <v>223191737.8</v>
          </cell>
          <cell r="AS2117">
            <v>32470400</v>
          </cell>
          <cell r="AT2117">
            <v>0</v>
          </cell>
          <cell r="AU2117">
            <v>32470400</v>
          </cell>
          <cell r="AV2117">
            <v>1458297953.92</v>
          </cell>
          <cell r="AW2117">
            <v>1490768353.92</v>
          </cell>
          <cell r="AX2117">
            <v>32470400</v>
          </cell>
          <cell r="AY2117">
            <v>1458297953.92</v>
          </cell>
          <cell r="AZ2117">
            <v>0.0217809828835034</v>
          </cell>
          <cell r="BA2117">
            <v>0.978219017116497</v>
          </cell>
          <cell r="BB2117">
            <v>1.02226595731875</v>
          </cell>
          <cell r="BC2117">
            <v>0.0217809828835034</v>
          </cell>
          <cell r="BD2117">
            <v>0</v>
          </cell>
          <cell r="BE2117">
            <v>0.0217809828835034</v>
          </cell>
          <cell r="BF2117">
            <v>0.978219017116497</v>
          </cell>
        </row>
        <row r="2118">
          <cell r="A2118" t="str">
            <v>605136.SH</v>
          </cell>
          <cell r="B2118" t="str">
            <v>丽人丽妆</v>
          </cell>
          <cell r="C2118">
            <v>0</v>
          </cell>
          <cell r="D2118">
            <v>32427000</v>
          </cell>
          <cell r="E2118">
            <v>0</v>
          </cell>
          <cell r="F2118">
            <v>0</v>
          </cell>
          <cell r="G2118">
            <v>0</v>
          </cell>
          <cell r="H2118">
            <v>0</v>
          </cell>
          <cell r="I2118">
            <v>229548139.26</v>
          </cell>
          <cell r="J2118">
            <v>48822.32</v>
          </cell>
          <cell r="K2118">
            <v>0</v>
          </cell>
          <cell r="L2118">
            <v>0</v>
          </cell>
          <cell r="M2118">
            <v>0</v>
          </cell>
          <cell r="N2118">
            <v>0</v>
          </cell>
          <cell r="O2118">
            <v>0</v>
          </cell>
          <cell r="P2118">
            <v>49972040.98</v>
          </cell>
          <cell r="Q2118">
            <v>65392524.68</v>
          </cell>
          <cell r="R2118">
            <v>0</v>
          </cell>
          <cell r="S2118">
            <v>0</v>
          </cell>
          <cell r="T2118">
            <v>0</v>
          </cell>
          <cell r="U2118">
            <v>11453283.84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B2118">
            <v>34290417.26</v>
          </cell>
          <cell r="AC2118">
            <v>0</v>
          </cell>
          <cell r="AD2118">
            <v>0</v>
          </cell>
        </row>
        <row r="2118">
          <cell r="AF2118">
            <v>402030000</v>
          </cell>
          <cell r="AG2118">
            <v>0</v>
          </cell>
          <cell r="AH2118">
            <v>755982166.78</v>
          </cell>
          <cell r="AI2118">
            <v>29319000</v>
          </cell>
          <cell r="AJ2118">
            <v>-763397.11</v>
          </cell>
          <cell r="AK2118">
            <v>0</v>
          </cell>
          <cell r="AL2118">
            <v>63994561.92</v>
          </cell>
          <cell r="AM2118">
            <v>0</v>
          </cell>
          <cell r="AN2118">
            <v>1346641433.79</v>
          </cell>
          <cell r="AO2118">
            <v>423132228.34</v>
          </cell>
          <cell r="AP2118">
            <v>2597203765.38</v>
          </cell>
          <cell r="AQ2118">
            <v>3020335993.72</v>
          </cell>
          <cell r="AR2118">
            <v>379251944.5</v>
          </cell>
          <cell r="AS2118">
            <v>43880283.84</v>
          </cell>
          <cell r="AT2118">
            <v>0</v>
          </cell>
          <cell r="AU2118">
            <v>43880283.84</v>
          </cell>
          <cell r="AV2118">
            <v>2538565765.38</v>
          </cell>
          <cell r="AW2118">
            <v>2582446049.22</v>
          </cell>
          <cell r="AX2118">
            <v>43880283.84</v>
          </cell>
          <cell r="AY2118">
            <v>2538565765.38</v>
          </cell>
          <cell r="AZ2118">
            <v>0.016991752394306</v>
          </cell>
          <cell r="BA2118">
            <v>0.983008247605694</v>
          </cell>
          <cell r="BB2118">
            <v>1.01728546269647</v>
          </cell>
          <cell r="BC2118">
            <v>0.016991752394306</v>
          </cell>
          <cell r="BD2118">
            <v>0</v>
          </cell>
          <cell r="BE2118">
            <v>0.016991752394306</v>
          </cell>
          <cell r="BF2118">
            <v>0.983008247605694</v>
          </cell>
        </row>
        <row r="2119">
          <cell r="A2119" t="str">
            <v>002782.SZ</v>
          </cell>
          <cell r="B2119" t="str">
            <v>可立克</v>
          </cell>
          <cell r="C2119">
            <v>9532593.38</v>
          </cell>
          <cell r="D2119">
            <v>32340000</v>
          </cell>
          <cell r="E2119">
            <v>0</v>
          </cell>
          <cell r="F2119">
            <v>0</v>
          </cell>
          <cell r="G2119">
            <v>0</v>
          </cell>
          <cell r="H2119">
            <v>0</v>
          </cell>
          <cell r="I2119">
            <v>393786857.47</v>
          </cell>
          <cell r="J2119">
            <v>0</v>
          </cell>
          <cell r="K2119">
            <v>2941917.92</v>
          </cell>
          <cell r="L2119">
            <v>0</v>
          </cell>
          <cell r="M2119">
            <v>0</v>
          </cell>
          <cell r="N2119">
            <v>0</v>
          </cell>
          <cell r="O2119">
            <v>0</v>
          </cell>
          <cell r="P2119">
            <v>21926497.76</v>
          </cell>
          <cell r="Q2119">
            <v>18098233.25</v>
          </cell>
          <cell r="R2119">
            <v>0</v>
          </cell>
          <cell r="S2119">
            <v>0</v>
          </cell>
          <cell r="T2119">
            <v>0</v>
          </cell>
          <cell r="U2119">
            <v>8257747.69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B2119">
            <v>0</v>
          </cell>
          <cell r="AC2119">
            <v>1186053.46</v>
          </cell>
          <cell r="AD2119">
            <v>0</v>
          </cell>
        </row>
        <row r="2119">
          <cell r="AF2119">
            <v>476901227</v>
          </cell>
          <cell r="AG2119">
            <v>0</v>
          </cell>
          <cell r="AH2119">
            <v>579071688.68</v>
          </cell>
          <cell r="AI2119">
            <v>55208920</v>
          </cell>
          <cell r="AJ2119">
            <v>-35777.6</v>
          </cell>
          <cell r="AK2119">
            <v>0</v>
          </cell>
          <cell r="AL2119">
            <v>50107662.1</v>
          </cell>
          <cell r="AM2119">
            <v>0</v>
          </cell>
          <cell r="AN2119">
            <v>436607100.46</v>
          </cell>
          <cell r="AO2119">
            <v>488069900.93</v>
          </cell>
          <cell r="AP2119">
            <v>1597860820.64</v>
          </cell>
          <cell r="AQ2119">
            <v>2085930721.57</v>
          </cell>
          <cell r="AR2119">
            <v>447472153.24</v>
          </cell>
          <cell r="AS2119">
            <v>40597747.69</v>
          </cell>
          <cell r="AT2119">
            <v>0</v>
          </cell>
          <cell r="AU2119">
            <v>40597747.69</v>
          </cell>
          <cell r="AV2119">
            <v>1487442980.64</v>
          </cell>
          <cell r="AW2119">
            <v>1528040728.33</v>
          </cell>
          <cell r="AX2119">
            <v>40597747.69</v>
          </cell>
          <cell r="AY2119">
            <v>1487442980.64</v>
          </cell>
          <cell r="AZ2119">
            <v>0.0265684984289453</v>
          </cell>
          <cell r="BA2119">
            <v>0.973431501571055</v>
          </cell>
          <cell r="BB2119">
            <v>1.02729364971861</v>
          </cell>
          <cell r="BC2119">
            <v>0.0265684984289453</v>
          </cell>
          <cell r="BD2119">
            <v>0</v>
          </cell>
          <cell r="BE2119">
            <v>0.0265684984289453</v>
          </cell>
          <cell r="BF2119">
            <v>0.973431501571055</v>
          </cell>
        </row>
        <row r="2120">
          <cell r="A2120" t="str">
            <v>002518.SZ</v>
          </cell>
          <cell r="B2120" t="str">
            <v>科士达</v>
          </cell>
          <cell r="C2120">
            <v>1882050.64</v>
          </cell>
          <cell r="D2120">
            <v>32302000</v>
          </cell>
          <cell r="E2120">
            <v>0</v>
          </cell>
          <cell r="F2120">
            <v>0</v>
          </cell>
          <cell r="G2120">
            <v>0</v>
          </cell>
          <cell r="H2120">
            <v>0</v>
          </cell>
          <cell r="I2120">
            <v>1124227654.41</v>
          </cell>
          <cell r="J2120">
            <v>243997.58</v>
          </cell>
          <cell r="K2120">
            <v>99781628.66</v>
          </cell>
          <cell r="L2120">
            <v>0</v>
          </cell>
          <cell r="M2120">
            <v>0</v>
          </cell>
          <cell r="N2120">
            <v>0</v>
          </cell>
          <cell r="O2120">
            <v>0</v>
          </cell>
          <cell r="P2120">
            <v>28636511.86</v>
          </cell>
          <cell r="Q2120">
            <v>48096133.91</v>
          </cell>
          <cell r="R2120">
            <v>0</v>
          </cell>
          <cell r="S2120">
            <v>0</v>
          </cell>
          <cell r="T2120">
            <v>0</v>
          </cell>
          <cell r="U2120">
            <v>854507.15</v>
          </cell>
          <cell r="V2120">
            <v>8439362.68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B2120">
            <v>19073180</v>
          </cell>
          <cell r="AC2120">
            <v>38556035.57</v>
          </cell>
          <cell r="AD2120">
            <v>0</v>
          </cell>
        </row>
        <row r="2120">
          <cell r="AF2120">
            <v>582445394</v>
          </cell>
          <cell r="AG2120">
            <v>0</v>
          </cell>
          <cell r="AH2120">
            <v>503422270.01</v>
          </cell>
          <cell r="AI2120">
            <v>1998699</v>
          </cell>
          <cell r="AJ2120">
            <v>132255.45</v>
          </cell>
          <cell r="AK2120">
            <v>0</v>
          </cell>
          <cell r="AL2120">
            <v>213286143.8</v>
          </cell>
          <cell r="AM2120">
            <v>0</v>
          </cell>
          <cell r="AN2120">
            <v>1673061377.92</v>
          </cell>
          <cell r="AO2120">
            <v>1402093062.46</v>
          </cell>
          <cell r="AP2120">
            <v>2974346140.18</v>
          </cell>
          <cell r="AQ2120">
            <v>4376439202.64</v>
          </cell>
          <cell r="AR2120">
            <v>1368936555.31</v>
          </cell>
          <cell r="AS2120">
            <v>33156507.15</v>
          </cell>
          <cell r="AT2120">
            <v>0</v>
          </cell>
          <cell r="AU2120">
            <v>33156507.15</v>
          </cell>
          <cell r="AV2120">
            <v>2970348742.18</v>
          </cell>
          <cell r="AW2120">
            <v>3003505249.33</v>
          </cell>
          <cell r="AX2120">
            <v>33156507.15</v>
          </cell>
          <cell r="AY2120">
            <v>2970348742.18</v>
          </cell>
          <cell r="AZ2120">
            <v>0.0110392705847264</v>
          </cell>
          <cell r="BA2120">
            <v>0.988960729415274</v>
          </cell>
          <cell r="BB2120">
            <v>1.01116249640292</v>
          </cell>
          <cell r="BC2120">
            <v>0.0110392705847264</v>
          </cell>
          <cell r="BD2120">
            <v>0</v>
          </cell>
          <cell r="BE2120">
            <v>0.0110392705847264</v>
          </cell>
          <cell r="BF2120">
            <v>0.988960729415274</v>
          </cell>
        </row>
        <row r="2121">
          <cell r="A2121" t="str">
            <v>605398.SH</v>
          </cell>
          <cell r="B2121" t="str">
            <v>新炬网络</v>
          </cell>
          <cell r="C2121">
            <v>112664.05</v>
          </cell>
          <cell r="D2121">
            <v>32032944.45</v>
          </cell>
          <cell r="E2121">
            <v>0</v>
          </cell>
          <cell r="F2121">
            <v>0</v>
          </cell>
          <cell r="G2121">
            <v>0</v>
          </cell>
          <cell r="H2121">
            <v>0</v>
          </cell>
          <cell r="I2121">
            <v>99231471.9</v>
          </cell>
          <cell r="J2121">
            <v>0</v>
          </cell>
          <cell r="K2121">
            <v>4706872.14</v>
          </cell>
          <cell r="L2121">
            <v>0</v>
          </cell>
          <cell r="M2121">
            <v>0</v>
          </cell>
          <cell r="N2121">
            <v>0</v>
          </cell>
          <cell r="O2121">
            <v>0</v>
          </cell>
          <cell r="P2121">
            <v>50161372.87</v>
          </cell>
          <cell r="Q2121">
            <v>2373136.84</v>
          </cell>
          <cell r="R2121">
            <v>0</v>
          </cell>
          <cell r="S2121">
            <v>0</v>
          </cell>
          <cell r="T2121">
            <v>0</v>
          </cell>
          <cell r="U2121">
            <v>4061974.21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B2121">
            <v>0</v>
          </cell>
          <cell r="AC2121">
            <v>70926.46</v>
          </cell>
          <cell r="AD2121">
            <v>0</v>
          </cell>
        </row>
        <row r="2121">
          <cell r="AF2121">
            <v>59498208</v>
          </cell>
          <cell r="AG2121">
            <v>0</v>
          </cell>
          <cell r="AH2121">
            <v>565837239.93</v>
          </cell>
          <cell r="AI2121">
            <v>0</v>
          </cell>
          <cell r="AJ2121">
            <v>0</v>
          </cell>
          <cell r="AK2121">
            <v>0</v>
          </cell>
          <cell r="AL2121">
            <v>23141277.71</v>
          </cell>
          <cell r="AM2121">
            <v>0</v>
          </cell>
          <cell r="AN2121">
            <v>296766723.09</v>
          </cell>
          <cell r="AO2121">
            <v>192751362.92</v>
          </cell>
          <cell r="AP2121">
            <v>945243448.73</v>
          </cell>
          <cell r="AQ2121">
            <v>1137994811.65</v>
          </cell>
          <cell r="AR2121">
            <v>156656444.26</v>
          </cell>
          <cell r="AS2121">
            <v>36094918.66</v>
          </cell>
          <cell r="AT2121">
            <v>0</v>
          </cell>
          <cell r="AU2121">
            <v>36094918.66</v>
          </cell>
          <cell r="AV2121">
            <v>945243448.73</v>
          </cell>
          <cell r="AW2121">
            <v>981338367.39</v>
          </cell>
          <cell r="AX2121">
            <v>36094918.66</v>
          </cell>
          <cell r="AY2121">
            <v>945243448.73</v>
          </cell>
          <cell r="AZ2121">
            <v>0.0367813181053944</v>
          </cell>
          <cell r="BA2121">
            <v>0.963218681894606</v>
          </cell>
          <cell r="BB2121">
            <v>1.03818584377231</v>
          </cell>
          <cell r="BC2121">
            <v>0.0367813181053944</v>
          </cell>
          <cell r="BD2121">
            <v>0</v>
          </cell>
          <cell r="BE2121">
            <v>0.0367813181053944</v>
          </cell>
          <cell r="BF2121">
            <v>0.963218681894606</v>
          </cell>
        </row>
        <row r="2122">
          <cell r="A2122" t="str">
            <v>002362.SZ</v>
          </cell>
          <cell r="B2122" t="str">
            <v>汉王科技</v>
          </cell>
          <cell r="C2122">
            <v>0</v>
          </cell>
          <cell r="D2122">
            <v>31970773.9</v>
          </cell>
          <cell r="E2122">
            <v>0</v>
          </cell>
          <cell r="F2122">
            <v>0</v>
          </cell>
          <cell r="G2122">
            <v>0</v>
          </cell>
          <cell r="H2122">
            <v>0</v>
          </cell>
          <cell r="I2122">
            <v>148966899.07</v>
          </cell>
          <cell r="J2122">
            <v>0</v>
          </cell>
          <cell r="K2122">
            <v>64607107.15</v>
          </cell>
          <cell r="L2122">
            <v>0</v>
          </cell>
          <cell r="M2122">
            <v>0</v>
          </cell>
          <cell r="N2122">
            <v>0</v>
          </cell>
          <cell r="O2122">
            <v>0</v>
          </cell>
          <cell r="P2122">
            <v>44153609.88</v>
          </cell>
          <cell r="Q2122">
            <v>37518271.92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1936011.09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B2122">
            <v>0</v>
          </cell>
          <cell r="AC2122">
            <v>700000</v>
          </cell>
          <cell r="AD2122">
            <v>500000</v>
          </cell>
        </row>
        <row r="2122">
          <cell r="AF2122">
            <v>244454646</v>
          </cell>
          <cell r="AG2122">
            <v>0</v>
          </cell>
          <cell r="AH2122">
            <v>1493902572.88</v>
          </cell>
          <cell r="AI2122">
            <v>0</v>
          </cell>
          <cell r="AJ2122">
            <v>-7223871.63</v>
          </cell>
          <cell r="AK2122">
            <v>0</v>
          </cell>
          <cell r="AL2122">
            <v>23748195.23</v>
          </cell>
          <cell r="AM2122">
            <v>0</v>
          </cell>
          <cell r="AN2122">
            <v>-213256983.54</v>
          </cell>
          <cell r="AO2122">
            <v>330352673.01</v>
          </cell>
          <cell r="AP2122">
            <v>1541624558.94</v>
          </cell>
          <cell r="AQ2122">
            <v>1871977231.95</v>
          </cell>
          <cell r="AR2122">
            <v>297881899.11</v>
          </cell>
          <cell r="AS2122">
            <v>31970773.9</v>
          </cell>
          <cell r="AT2122">
            <v>500000</v>
          </cell>
          <cell r="AU2122">
            <v>32470773.9</v>
          </cell>
          <cell r="AV2122">
            <v>1541624558.94</v>
          </cell>
          <cell r="AW2122">
            <v>1574095332.84</v>
          </cell>
          <cell r="AX2122">
            <v>31970773.9</v>
          </cell>
          <cell r="AY2122">
            <v>1542124558.94</v>
          </cell>
          <cell r="AZ2122">
            <v>0.0206282130583641</v>
          </cell>
          <cell r="BA2122">
            <v>0.979371786941636</v>
          </cell>
          <cell r="BB2122">
            <v>1.02106269889883</v>
          </cell>
          <cell r="BC2122">
            <v>0.0203105702894868</v>
          </cell>
          <cell r="BD2122">
            <v>0.000317642768877216</v>
          </cell>
          <cell r="BE2122">
            <v>0.0203105702894868</v>
          </cell>
          <cell r="BF2122">
            <v>0.979689429710513</v>
          </cell>
        </row>
        <row r="2123">
          <cell r="A2123" t="str">
            <v>603020.SH</v>
          </cell>
          <cell r="B2123" t="str">
            <v>爱普股份</v>
          </cell>
          <cell r="C2123">
            <v>16484937.49</v>
          </cell>
          <cell r="D2123">
            <v>31656921.62</v>
          </cell>
          <cell r="E2123">
            <v>0</v>
          </cell>
          <cell r="F2123">
            <v>0</v>
          </cell>
          <cell r="G2123">
            <v>0</v>
          </cell>
          <cell r="H2123">
            <v>0</v>
          </cell>
          <cell r="I2123">
            <v>211402063.73</v>
          </cell>
          <cell r="J2123">
            <v>720649.53</v>
          </cell>
          <cell r="K2123">
            <v>25810130.35</v>
          </cell>
          <cell r="L2123">
            <v>0</v>
          </cell>
          <cell r="M2123">
            <v>0</v>
          </cell>
          <cell r="N2123">
            <v>0</v>
          </cell>
          <cell r="O2123">
            <v>0</v>
          </cell>
          <cell r="P2123">
            <v>2963520.23</v>
          </cell>
          <cell r="Q2123">
            <v>17370002.74</v>
          </cell>
          <cell r="R2123">
            <v>0</v>
          </cell>
          <cell r="S2123">
            <v>0</v>
          </cell>
          <cell r="T2123">
            <v>0</v>
          </cell>
          <cell r="U2123">
            <v>5131156.14</v>
          </cell>
          <cell r="V2123">
            <v>3313855.44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B2123">
            <v>231797.7</v>
          </cell>
          <cell r="AC2123">
            <v>26024406.86</v>
          </cell>
          <cell r="AD2123">
            <v>0</v>
          </cell>
        </row>
        <row r="2123">
          <cell r="AF2123">
            <v>320000000</v>
          </cell>
          <cell r="AG2123">
            <v>0</v>
          </cell>
          <cell r="AH2123">
            <v>802451204.24</v>
          </cell>
          <cell r="AI2123">
            <v>0</v>
          </cell>
          <cell r="AJ2123">
            <v>-5906882.42</v>
          </cell>
          <cell r="AK2123">
            <v>2099655.71</v>
          </cell>
          <cell r="AL2123">
            <v>147157588.71</v>
          </cell>
          <cell r="AM2123">
            <v>0</v>
          </cell>
          <cell r="AN2123">
            <v>1068585633.39</v>
          </cell>
          <cell r="AO2123">
            <v>341109441.83</v>
          </cell>
          <cell r="AP2123">
            <v>2334387199.63</v>
          </cell>
          <cell r="AQ2123">
            <v>2675496641.46</v>
          </cell>
          <cell r="AR2123">
            <v>304321364.07</v>
          </cell>
          <cell r="AS2123">
            <v>36788077.76</v>
          </cell>
          <cell r="AT2123">
            <v>0</v>
          </cell>
          <cell r="AU2123">
            <v>36788077.76</v>
          </cell>
          <cell r="AV2123">
            <v>2334387199.63</v>
          </cell>
          <cell r="AW2123">
            <v>2371175277.39</v>
          </cell>
          <cell r="AX2123">
            <v>36788077.76</v>
          </cell>
          <cell r="AY2123">
            <v>2334387199.63</v>
          </cell>
          <cell r="AZ2123">
            <v>0.01551470197534</v>
          </cell>
          <cell r="BA2123">
            <v>0.98448529802466</v>
          </cell>
          <cell r="BB2123">
            <v>1.01575920128667</v>
          </cell>
          <cell r="BC2123">
            <v>0.01551470197534</v>
          </cell>
          <cell r="BD2123">
            <v>0</v>
          </cell>
          <cell r="BE2123">
            <v>0.01551470197534</v>
          </cell>
          <cell r="BF2123">
            <v>0.98448529802466</v>
          </cell>
        </row>
        <row r="2124">
          <cell r="A2124" t="str">
            <v>002949.SZ</v>
          </cell>
          <cell r="B2124" t="str">
            <v>华阳国际</v>
          </cell>
          <cell r="C2124">
            <v>266428.4</v>
          </cell>
          <cell r="D2124">
            <v>31644085.38</v>
          </cell>
          <cell r="E2124">
            <v>0</v>
          </cell>
          <cell r="F2124">
            <v>0</v>
          </cell>
          <cell r="G2124">
            <v>0</v>
          </cell>
          <cell r="H2124">
            <v>0</v>
          </cell>
          <cell r="I2124">
            <v>103327837</v>
          </cell>
          <cell r="J2124">
            <v>0</v>
          </cell>
          <cell r="K2124">
            <v>429510539.83</v>
          </cell>
          <cell r="L2124">
            <v>0</v>
          </cell>
          <cell r="M2124">
            <v>0</v>
          </cell>
          <cell r="N2124">
            <v>0</v>
          </cell>
          <cell r="O2124">
            <v>0</v>
          </cell>
          <cell r="P2124">
            <v>189463349.17</v>
          </cell>
          <cell r="Q2124">
            <v>55210621.86</v>
          </cell>
          <cell r="R2124">
            <v>0</v>
          </cell>
          <cell r="S2124">
            <v>0</v>
          </cell>
          <cell r="T2124">
            <v>0</v>
          </cell>
          <cell r="U2124">
            <v>40453047.17</v>
          </cell>
          <cell r="V2124">
            <v>56133222.23</v>
          </cell>
          <cell r="W2124">
            <v>0</v>
          </cell>
          <cell r="X2124">
            <v>0</v>
          </cell>
          <cell r="Y2124">
            <v>350136846.37</v>
          </cell>
          <cell r="Z2124">
            <v>0</v>
          </cell>
          <cell r="AA2124">
            <v>0</v>
          </cell>
          <cell r="AB2124">
            <v>4040468.74</v>
          </cell>
          <cell r="AC2124">
            <v>0</v>
          </cell>
          <cell r="AD2124">
            <v>0</v>
          </cell>
        </row>
        <row r="2124">
          <cell r="AF2124">
            <v>196035111</v>
          </cell>
          <cell r="AG2124">
            <v>116042154.23</v>
          </cell>
          <cell r="AH2124">
            <v>645046926.96</v>
          </cell>
          <cell r="AI2124">
            <v>0</v>
          </cell>
          <cell r="AJ2124">
            <v>51397.97</v>
          </cell>
          <cell r="AK2124">
            <v>3834717.26</v>
          </cell>
          <cell r="AL2124">
            <v>66387320.4</v>
          </cell>
          <cell r="AM2124">
            <v>0</v>
          </cell>
          <cell r="AN2124">
            <v>437806312.08</v>
          </cell>
          <cell r="AO2124">
            <v>1260186446.15</v>
          </cell>
          <cell r="AP2124">
            <v>1465203939.9</v>
          </cell>
          <cell r="AQ2124">
            <v>2725390386.05</v>
          </cell>
          <cell r="AR2124">
            <v>837952467.23</v>
          </cell>
          <cell r="AS2124">
            <v>72097132.55</v>
          </cell>
          <cell r="AT2124">
            <v>350136846.37</v>
          </cell>
          <cell r="AU2124">
            <v>422233978.92</v>
          </cell>
          <cell r="AV2124">
            <v>1465203939.9</v>
          </cell>
          <cell r="AW2124">
            <v>1887437918.82</v>
          </cell>
          <cell r="AX2124">
            <v>72097132.55</v>
          </cell>
          <cell r="AY2124">
            <v>1815340786.27</v>
          </cell>
          <cell r="AZ2124">
            <v>0.223707479175779</v>
          </cell>
          <cell r="BA2124">
            <v>0.776292520824221</v>
          </cell>
          <cell r="BB2124">
            <v>1.28817420389193</v>
          </cell>
          <cell r="BC2124">
            <v>0.0381984126900842</v>
          </cell>
          <cell r="BD2124">
            <v>0.185509066485694</v>
          </cell>
          <cell r="BE2124">
            <v>0.0381984126900842</v>
          </cell>
          <cell r="BF2124">
            <v>0.961801587309916</v>
          </cell>
        </row>
        <row r="2125">
          <cell r="A2125" t="str">
            <v>002198.SZ</v>
          </cell>
          <cell r="B2125" t="str">
            <v>嘉应制药</v>
          </cell>
          <cell r="C2125">
            <v>34746735.76</v>
          </cell>
          <cell r="D2125">
            <v>31105448.4</v>
          </cell>
          <cell r="E2125">
            <v>0</v>
          </cell>
          <cell r="F2125">
            <v>0</v>
          </cell>
          <cell r="G2125">
            <v>0</v>
          </cell>
          <cell r="H2125">
            <v>0</v>
          </cell>
          <cell r="I2125">
            <v>8747550.7</v>
          </cell>
          <cell r="J2125">
            <v>0</v>
          </cell>
          <cell r="K2125">
            <v>25350183.45</v>
          </cell>
          <cell r="L2125">
            <v>0</v>
          </cell>
          <cell r="M2125">
            <v>0</v>
          </cell>
          <cell r="N2125">
            <v>0</v>
          </cell>
          <cell r="O2125">
            <v>0</v>
          </cell>
          <cell r="P2125">
            <v>3579423.6</v>
          </cell>
          <cell r="Q2125">
            <v>11516567.7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3298374.85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B2125">
            <v>0</v>
          </cell>
          <cell r="AC2125">
            <v>204554.94</v>
          </cell>
          <cell r="AD2125">
            <v>0</v>
          </cell>
        </row>
        <row r="2125">
          <cell r="AF2125">
            <v>507509848</v>
          </cell>
          <cell r="AG2125">
            <v>0</v>
          </cell>
          <cell r="AH2125">
            <v>123406532.58</v>
          </cell>
          <cell r="AI2125">
            <v>0</v>
          </cell>
          <cell r="AJ2125">
            <v>0</v>
          </cell>
          <cell r="AK2125">
            <v>0</v>
          </cell>
          <cell r="AL2125">
            <v>27223004.6</v>
          </cell>
          <cell r="AM2125">
            <v>0</v>
          </cell>
          <cell r="AN2125">
            <v>29361220.45</v>
          </cell>
          <cell r="AO2125">
            <v>118548839.4</v>
          </cell>
          <cell r="AP2125">
            <v>687500605.63</v>
          </cell>
          <cell r="AQ2125">
            <v>806049445.03</v>
          </cell>
          <cell r="AR2125">
            <v>87443391</v>
          </cell>
          <cell r="AS2125">
            <v>31105448.4</v>
          </cell>
          <cell r="AT2125">
            <v>0</v>
          </cell>
          <cell r="AU2125">
            <v>31105448.4</v>
          </cell>
          <cell r="AV2125">
            <v>687500605.63</v>
          </cell>
          <cell r="AW2125">
            <v>718606054.03</v>
          </cell>
          <cell r="AX2125">
            <v>31105448.4</v>
          </cell>
          <cell r="AY2125">
            <v>687500605.63</v>
          </cell>
          <cell r="AZ2125">
            <v>0.0432858145649597</v>
          </cell>
          <cell r="BA2125">
            <v>0.95671418543504</v>
          </cell>
          <cell r="BB2125">
            <v>1.04524424872542</v>
          </cell>
          <cell r="BC2125">
            <v>0.0432858145649597</v>
          </cell>
          <cell r="BD2125">
            <v>0</v>
          </cell>
          <cell r="BE2125">
            <v>0.0432858145649597</v>
          </cell>
          <cell r="BF2125">
            <v>0.95671418543504</v>
          </cell>
        </row>
        <row r="2126">
          <cell r="A2126" t="str">
            <v>002943.SZ</v>
          </cell>
          <cell r="B2126" t="str">
            <v>宇晶股份</v>
          </cell>
          <cell r="C2126">
            <v>1544607.6</v>
          </cell>
          <cell r="D2126">
            <v>30540000</v>
          </cell>
          <cell r="E2126">
            <v>0</v>
          </cell>
          <cell r="F2126">
            <v>0</v>
          </cell>
          <cell r="G2126">
            <v>0</v>
          </cell>
          <cell r="H2126">
            <v>0</v>
          </cell>
          <cell r="I2126">
            <v>173802013.32</v>
          </cell>
          <cell r="J2126">
            <v>0</v>
          </cell>
          <cell r="K2126">
            <v>51787944.24</v>
          </cell>
          <cell r="L2126">
            <v>0</v>
          </cell>
          <cell r="M2126">
            <v>0</v>
          </cell>
          <cell r="N2126">
            <v>0</v>
          </cell>
          <cell r="O2126">
            <v>0</v>
          </cell>
          <cell r="P2126">
            <v>7260652.09</v>
          </cell>
          <cell r="Q2126">
            <v>1506651.83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76294711.47</v>
          </cell>
          <cell r="W2126">
            <v>0</v>
          </cell>
          <cell r="X2126">
            <v>50000000</v>
          </cell>
          <cell r="Y2126">
            <v>0</v>
          </cell>
          <cell r="Z2126">
            <v>0</v>
          </cell>
          <cell r="AA2126">
            <v>0</v>
          </cell>
          <cell r="AB2126">
            <v>0</v>
          </cell>
          <cell r="AC2126">
            <v>60497590.26</v>
          </cell>
          <cell r="AD2126">
            <v>0</v>
          </cell>
        </row>
        <row r="2126">
          <cell r="AF2126">
            <v>100000000</v>
          </cell>
          <cell r="AG2126">
            <v>0</v>
          </cell>
          <cell r="AH2126">
            <v>446831548.81</v>
          </cell>
          <cell r="AI2126">
            <v>0</v>
          </cell>
          <cell r="AJ2126">
            <v>0</v>
          </cell>
          <cell r="AK2126">
            <v>0</v>
          </cell>
          <cell r="AL2126">
            <v>30943121.19</v>
          </cell>
          <cell r="AM2126">
            <v>0</v>
          </cell>
          <cell r="AN2126">
            <v>192425252.24</v>
          </cell>
          <cell r="AO2126">
            <v>453234170.81</v>
          </cell>
          <cell r="AP2126">
            <v>770199922.24</v>
          </cell>
          <cell r="AQ2126">
            <v>1223434093.05</v>
          </cell>
          <cell r="AR2126">
            <v>372694170.81</v>
          </cell>
          <cell r="AS2126">
            <v>30540000</v>
          </cell>
          <cell r="AT2126">
            <v>50000000</v>
          </cell>
          <cell r="AU2126">
            <v>80540000</v>
          </cell>
          <cell r="AV2126">
            <v>770199922.24</v>
          </cell>
          <cell r="AW2126">
            <v>850739922.24</v>
          </cell>
          <cell r="AX2126">
            <v>30540000</v>
          </cell>
          <cell r="AY2126">
            <v>820199922.24</v>
          </cell>
          <cell r="AZ2126">
            <v>0.0946705307868214</v>
          </cell>
          <cell r="BA2126">
            <v>0.905329469213179</v>
          </cell>
          <cell r="BB2126">
            <v>1.10457025205321</v>
          </cell>
          <cell r="BC2126">
            <v>0.0358981625307863</v>
          </cell>
          <cell r="BD2126">
            <v>0.0587723682560352</v>
          </cell>
          <cell r="BE2126">
            <v>0.0358981625307863</v>
          </cell>
          <cell r="BF2126">
            <v>0.964101837469214</v>
          </cell>
        </row>
        <row r="2127">
          <cell r="A2127" t="str">
            <v>002498.SZ</v>
          </cell>
          <cell r="B2127" t="str">
            <v>汉缆股份</v>
          </cell>
          <cell r="C2127">
            <v>15079410.25</v>
          </cell>
          <cell r="D2127">
            <v>30300000</v>
          </cell>
          <cell r="E2127">
            <v>0</v>
          </cell>
          <cell r="F2127">
            <v>0</v>
          </cell>
          <cell r="G2127">
            <v>0</v>
          </cell>
          <cell r="H2127">
            <v>0</v>
          </cell>
          <cell r="I2127">
            <v>870657599.14</v>
          </cell>
          <cell r="J2127">
            <v>0</v>
          </cell>
          <cell r="K2127">
            <v>674430318.38</v>
          </cell>
          <cell r="L2127">
            <v>0</v>
          </cell>
          <cell r="M2127">
            <v>0</v>
          </cell>
          <cell r="N2127">
            <v>0</v>
          </cell>
          <cell r="O2127">
            <v>0</v>
          </cell>
          <cell r="P2127">
            <v>35653436.18</v>
          </cell>
          <cell r="Q2127">
            <v>152754701.03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194123600.16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B2127">
            <v>0</v>
          </cell>
          <cell r="AC2127">
            <v>123198649.73</v>
          </cell>
          <cell r="AD2127">
            <v>0</v>
          </cell>
        </row>
        <row r="2127">
          <cell r="AF2127">
            <v>3326796000</v>
          </cell>
          <cell r="AG2127">
            <v>0</v>
          </cell>
          <cell r="AH2127">
            <v>190350422.51</v>
          </cell>
          <cell r="AI2127">
            <v>0</v>
          </cell>
          <cell r="AJ2127">
            <v>52800269</v>
          </cell>
          <cell r="AK2127">
            <v>0</v>
          </cell>
          <cell r="AL2127">
            <v>421739451.36</v>
          </cell>
          <cell r="AM2127">
            <v>0</v>
          </cell>
          <cell r="AN2127">
            <v>2292017523.73</v>
          </cell>
          <cell r="AO2127">
            <v>2096197714.87</v>
          </cell>
          <cell r="AP2127">
            <v>6283703666.6</v>
          </cell>
          <cell r="AQ2127">
            <v>8379901381.47</v>
          </cell>
          <cell r="AR2127">
            <v>2065897714.87</v>
          </cell>
          <cell r="AS2127">
            <v>30300000</v>
          </cell>
          <cell r="AT2127">
            <v>0</v>
          </cell>
          <cell r="AU2127">
            <v>30300000</v>
          </cell>
          <cell r="AV2127">
            <v>6283703666.6</v>
          </cell>
          <cell r="AW2127">
            <v>6314003666.6</v>
          </cell>
          <cell r="AX2127">
            <v>30300000</v>
          </cell>
          <cell r="AY2127">
            <v>6283703666.6</v>
          </cell>
          <cell r="AZ2127">
            <v>0.00479885689016651</v>
          </cell>
          <cell r="BA2127">
            <v>0.995201143109834</v>
          </cell>
          <cell r="BB2127">
            <v>1.00482199696352</v>
          </cell>
          <cell r="BC2127">
            <v>0.00479885689016651</v>
          </cell>
          <cell r="BD2127">
            <v>0</v>
          </cell>
          <cell r="BE2127">
            <v>0.00479885689016651</v>
          </cell>
          <cell r="BF2127">
            <v>0.995201143109834</v>
          </cell>
        </row>
        <row r="2128">
          <cell r="A2128" t="str">
            <v>605318.SH</v>
          </cell>
          <cell r="B2128" t="str">
            <v>法狮龙</v>
          </cell>
          <cell r="C2128">
            <v>0</v>
          </cell>
          <cell r="D2128">
            <v>30100000</v>
          </cell>
          <cell r="E2128">
            <v>0</v>
          </cell>
          <cell r="F2128">
            <v>0</v>
          </cell>
          <cell r="G2128">
            <v>0</v>
          </cell>
          <cell r="H2128">
            <v>0</v>
          </cell>
          <cell r="I2128">
            <v>271094544.65</v>
          </cell>
          <cell r="J2128">
            <v>0</v>
          </cell>
          <cell r="K2128">
            <v>39669270.42</v>
          </cell>
          <cell r="L2128">
            <v>0</v>
          </cell>
          <cell r="M2128">
            <v>0</v>
          </cell>
          <cell r="N2128">
            <v>0</v>
          </cell>
          <cell r="O2128">
            <v>0</v>
          </cell>
          <cell r="P2128">
            <v>5777205.79</v>
          </cell>
          <cell r="Q2128">
            <v>4048638.95</v>
          </cell>
          <cell r="R2128">
            <v>0</v>
          </cell>
          <cell r="S2128">
            <v>0</v>
          </cell>
          <cell r="T2128">
            <v>0</v>
          </cell>
          <cell r="U2128">
            <v>0</v>
          </cell>
          <cell r="V2128">
            <v>5157005.15</v>
          </cell>
          <cell r="W2128">
            <v>0</v>
          </cell>
          <cell r="X2128">
            <v>1002394.79</v>
          </cell>
          <cell r="Y2128">
            <v>0</v>
          </cell>
          <cell r="Z2128">
            <v>0</v>
          </cell>
          <cell r="AA2128">
            <v>0</v>
          </cell>
          <cell r="AB2128">
            <v>0</v>
          </cell>
          <cell r="AC2128">
            <v>241754.78</v>
          </cell>
          <cell r="AD2128">
            <v>0</v>
          </cell>
        </row>
        <row r="2128">
          <cell r="AF2128">
            <v>129171152</v>
          </cell>
          <cell r="AG2128">
            <v>0</v>
          </cell>
          <cell r="AH2128">
            <v>498799597.84</v>
          </cell>
          <cell r="AI2128">
            <v>0</v>
          </cell>
          <cell r="AJ2128">
            <v>0</v>
          </cell>
          <cell r="AK2128">
            <v>0</v>
          </cell>
          <cell r="AL2128">
            <v>21123233.49</v>
          </cell>
          <cell r="AM2128">
            <v>0</v>
          </cell>
          <cell r="AN2128">
            <v>202851311.72</v>
          </cell>
          <cell r="AO2128">
            <v>357090814.53</v>
          </cell>
          <cell r="AP2128">
            <v>851945295.05</v>
          </cell>
          <cell r="AQ2128">
            <v>1209036109.58</v>
          </cell>
          <cell r="AR2128">
            <v>325988419.74</v>
          </cell>
          <cell r="AS2128">
            <v>30100000</v>
          </cell>
          <cell r="AT2128">
            <v>1002394.79</v>
          </cell>
          <cell r="AU2128">
            <v>31102394.79</v>
          </cell>
          <cell r="AV2128">
            <v>851945295.05</v>
          </cell>
          <cell r="AW2128">
            <v>883047689.84</v>
          </cell>
          <cell r="AX2128">
            <v>30100000</v>
          </cell>
          <cell r="AY2128">
            <v>852947689.84</v>
          </cell>
          <cell r="AZ2128">
            <v>0.0352216478768383</v>
          </cell>
          <cell r="BA2128">
            <v>0.964778352123162</v>
          </cell>
          <cell r="BB2128">
            <v>1.03650750226653</v>
          </cell>
          <cell r="BC2128">
            <v>0.0340864942475008</v>
          </cell>
          <cell r="BD2128">
            <v>0.00113515362933753</v>
          </cell>
          <cell r="BE2128">
            <v>0.0340864942475008</v>
          </cell>
          <cell r="BF2128">
            <v>0.965913505752499</v>
          </cell>
        </row>
        <row r="2129">
          <cell r="A2129" t="str">
            <v>603029.SH</v>
          </cell>
          <cell r="B2129" t="str">
            <v>天鹅股份</v>
          </cell>
          <cell r="C2129">
            <v>0</v>
          </cell>
          <cell r="D2129">
            <v>30035138.89</v>
          </cell>
          <cell r="E2129">
            <v>0</v>
          </cell>
          <cell r="F2129">
            <v>0</v>
          </cell>
          <cell r="G2129">
            <v>0</v>
          </cell>
          <cell r="H2129">
            <v>0</v>
          </cell>
          <cell r="I2129">
            <v>78111738.94</v>
          </cell>
          <cell r="J2129">
            <v>0</v>
          </cell>
          <cell r="K2129">
            <v>328944955.3</v>
          </cell>
          <cell r="L2129">
            <v>0</v>
          </cell>
          <cell r="M2129">
            <v>0</v>
          </cell>
          <cell r="N2129">
            <v>0</v>
          </cell>
          <cell r="O2129">
            <v>0</v>
          </cell>
          <cell r="P2129">
            <v>13976835.78</v>
          </cell>
          <cell r="Q2129">
            <v>7728158.26</v>
          </cell>
          <cell r="R2129">
            <v>0</v>
          </cell>
          <cell r="S2129">
            <v>0</v>
          </cell>
          <cell r="T2129">
            <v>0</v>
          </cell>
          <cell r="U2129">
            <v>0</v>
          </cell>
          <cell r="V2129">
            <v>0</v>
          </cell>
          <cell r="W2129">
            <v>0</v>
          </cell>
          <cell r="X2129">
            <v>0</v>
          </cell>
          <cell r="Y2129">
            <v>0</v>
          </cell>
          <cell r="Z2129">
            <v>0</v>
          </cell>
          <cell r="AA2129">
            <v>0</v>
          </cell>
          <cell r="AB2129">
            <v>0</v>
          </cell>
          <cell r="AC2129">
            <v>118356865.3</v>
          </cell>
          <cell r="AD2129">
            <v>0</v>
          </cell>
        </row>
        <row r="2129">
          <cell r="AF2129">
            <v>93340000</v>
          </cell>
          <cell r="AG2129">
            <v>0</v>
          </cell>
          <cell r="AH2129">
            <v>206469015.2</v>
          </cell>
          <cell r="AI2129">
            <v>0</v>
          </cell>
          <cell r="AJ2129">
            <v>99043.78</v>
          </cell>
          <cell r="AK2129">
            <v>17288684.72</v>
          </cell>
          <cell r="AL2129">
            <v>44916159.18</v>
          </cell>
          <cell r="AM2129">
            <v>0</v>
          </cell>
          <cell r="AN2129">
            <v>356561130.24</v>
          </cell>
          <cell r="AO2129">
            <v>577153692.47</v>
          </cell>
          <cell r="AP2129">
            <v>718674033.12</v>
          </cell>
          <cell r="AQ2129">
            <v>1295827725.59</v>
          </cell>
          <cell r="AR2129">
            <v>547118553.58</v>
          </cell>
          <cell r="AS2129">
            <v>30035138.89</v>
          </cell>
          <cell r="AT2129">
            <v>0</v>
          </cell>
          <cell r="AU2129">
            <v>30035138.89</v>
          </cell>
          <cell r="AV2129">
            <v>718674033.12</v>
          </cell>
          <cell r="AW2129">
            <v>748709172.01</v>
          </cell>
          <cell r="AX2129">
            <v>30035138.89</v>
          </cell>
          <cell r="AY2129">
            <v>718674033.12</v>
          </cell>
          <cell r="AZ2129">
            <v>0.0401158954809743</v>
          </cell>
          <cell r="BA2129">
            <v>0.959884104519026</v>
          </cell>
          <cell r="BB2129">
            <v>1.04179243649532</v>
          </cell>
          <cell r="BC2129">
            <v>0.0401158954809743</v>
          </cell>
          <cell r="BD2129">
            <v>0</v>
          </cell>
          <cell r="BE2129">
            <v>0.0401158954809743</v>
          </cell>
          <cell r="BF2129">
            <v>0.959884104519026</v>
          </cell>
        </row>
        <row r="2130">
          <cell r="A2130" t="str">
            <v>603719.SH</v>
          </cell>
          <cell r="B2130" t="str">
            <v>良品铺子</v>
          </cell>
          <cell r="C2130">
            <v>0</v>
          </cell>
          <cell r="D2130">
            <v>30034583.33</v>
          </cell>
          <cell r="E2130">
            <v>0</v>
          </cell>
          <cell r="F2130">
            <v>0</v>
          </cell>
          <cell r="G2130">
            <v>0</v>
          </cell>
          <cell r="H2130">
            <v>0</v>
          </cell>
          <cell r="I2130">
            <v>1156689346.72</v>
          </cell>
          <cell r="J2130">
            <v>500731.52</v>
          </cell>
          <cell r="K2130">
            <v>192566873.12</v>
          </cell>
          <cell r="L2130">
            <v>0</v>
          </cell>
          <cell r="M2130">
            <v>0</v>
          </cell>
          <cell r="N2130">
            <v>0</v>
          </cell>
          <cell r="O2130">
            <v>0</v>
          </cell>
          <cell r="P2130">
            <v>70849804.27</v>
          </cell>
          <cell r="Q2130">
            <v>55186922.35</v>
          </cell>
          <cell r="R2130">
            <v>0</v>
          </cell>
          <cell r="S2130">
            <v>0</v>
          </cell>
          <cell r="T2130">
            <v>0</v>
          </cell>
          <cell r="U2130">
            <v>167100639.3</v>
          </cell>
          <cell r="V2130">
            <v>24665494.95</v>
          </cell>
          <cell r="W2130">
            <v>0</v>
          </cell>
          <cell r="X2130">
            <v>78280386.29</v>
          </cell>
          <cell r="Y2130">
            <v>0</v>
          </cell>
          <cell r="Z2130">
            <v>0</v>
          </cell>
          <cell r="AA2130">
            <v>0</v>
          </cell>
          <cell r="AB2130">
            <v>0</v>
          </cell>
          <cell r="AC2130">
            <v>6387705.21</v>
          </cell>
          <cell r="AD2130">
            <v>0</v>
          </cell>
        </row>
        <row r="2130">
          <cell r="AF2130">
            <v>401000000</v>
          </cell>
          <cell r="AG2130">
            <v>0</v>
          </cell>
          <cell r="AH2130">
            <v>802859789.32</v>
          </cell>
          <cell r="AI2130">
            <v>99861418.42</v>
          </cell>
          <cell r="AJ2130">
            <v>0</v>
          </cell>
          <cell r="AK2130">
            <v>0</v>
          </cell>
          <cell r="AL2130">
            <v>28564816.36</v>
          </cell>
          <cell r="AM2130">
            <v>0</v>
          </cell>
          <cell r="AN2130">
            <v>1046808115.06</v>
          </cell>
          <cell r="AO2130">
            <v>1782262487.06</v>
          </cell>
          <cell r="AP2130">
            <v>2379094139.16</v>
          </cell>
          <cell r="AQ2130">
            <v>4161356626.22</v>
          </cell>
          <cell r="AR2130">
            <v>1506846878.14</v>
          </cell>
          <cell r="AS2130">
            <v>197135222.63</v>
          </cell>
          <cell r="AT2130">
            <v>78280386.29</v>
          </cell>
          <cell r="AU2130">
            <v>275415608.92</v>
          </cell>
          <cell r="AV2130">
            <v>2179371302.32</v>
          </cell>
          <cell r="AW2130">
            <v>2454786911.24</v>
          </cell>
          <cell r="AX2130">
            <v>197135222.63</v>
          </cell>
          <cell r="AY2130">
            <v>2257651688.61</v>
          </cell>
          <cell r="AZ2130">
            <v>0.112195322395978</v>
          </cell>
          <cell r="BA2130">
            <v>0.887804677604021</v>
          </cell>
          <cell r="BB2130">
            <v>1.12637388068147</v>
          </cell>
          <cell r="BC2130">
            <v>0.0803064501148167</v>
          </cell>
          <cell r="BD2130">
            <v>0.0318888722811618</v>
          </cell>
          <cell r="BE2130">
            <v>0.0803064501148167</v>
          </cell>
          <cell r="BF2130">
            <v>0.919693549885183</v>
          </cell>
        </row>
        <row r="2131">
          <cell r="A2131" t="str">
            <v>603013.SH</v>
          </cell>
          <cell r="B2131" t="str">
            <v>亚普股份</v>
          </cell>
          <cell r="C2131">
            <v>79564867.6</v>
          </cell>
          <cell r="D2131">
            <v>30032500</v>
          </cell>
          <cell r="E2131">
            <v>0</v>
          </cell>
          <cell r="F2131">
            <v>0</v>
          </cell>
          <cell r="G2131">
            <v>0</v>
          </cell>
          <cell r="H2131">
            <v>0</v>
          </cell>
          <cell r="I2131">
            <v>1688466313.35</v>
          </cell>
          <cell r="J2131">
            <v>0</v>
          </cell>
          <cell r="K2131">
            <v>64498306.83</v>
          </cell>
          <cell r="L2131">
            <v>0</v>
          </cell>
          <cell r="M2131">
            <v>0</v>
          </cell>
          <cell r="N2131">
            <v>0</v>
          </cell>
          <cell r="O2131">
            <v>0</v>
          </cell>
          <cell r="P2131">
            <v>163714509.53</v>
          </cell>
          <cell r="Q2131">
            <v>61420502.21</v>
          </cell>
          <cell r="R2131">
            <v>0</v>
          </cell>
          <cell r="S2131">
            <v>0</v>
          </cell>
          <cell r="T2131">
            <v>0</v>
          </cell>
          <cell r="U2131">
            <v>136335575.56</v>
          </cell>
          <cell r="V2131">
            <v>1616785.75</v>
          </cell>
          <cell r="W2131">
            <v>0</v>
          </cell>
          <cell r="X2131">
            <v>161033468.2</v>
          </cell>
          <cell r="Y2131">
            <v>0</v>
          </cell>
          <cell r="Z2131">
            <v>0</v>
          </cell>
          <cell r="AA2131">
            <v>0</v>
          </cell>
          <cell r="AB2131">
            <v>20911025.83</v>
          </cell>
          <cell r="AC2131">
            <v>19334638.91</v>
          </cell>
          <cell r="AD2131">
            <v>0</v>
          </cell>
        </row>
        <row r="2131">
          <cell r="AF2131">
            <v>514224500</v>
          </cell>
          <cell r="AG2131">
            <v>0</v>
          </cell>
          <cell r="AH2131">
            <v>789723013.69</v>
          </cell>
          <cell r="AI2131">
            <v>33880490</v>
          </cell>
          <cell r="AJ2131">
            <v>-138172610.66</v>
          </cell>
          <cell r="AK2131">
            <v>0</v>
          </cell>
          <cell r="AL2131">
            <v>332426507.04</v>
          </cell>
          <cell r="AM2131">
            <v>0</v>
          </cell>
          <cell r="AN2131">
            <v>2031615502.18</v>
          </cell>
          <cell r="AO2131">
            <v>2426928493.77</v>
          </cell>
          <cell r="AP2131">
            <v>3563697402.25</v>
          </cell>
          <cell r="AQ2131">
            <v>5990625896.02</v>
          </cell>
          <cell r="AR2131">
            <v>2099526950.01</v>
          </cell>
          <cell r="AS2131">
            <v>166368075.56</v>
          </cell>
          <cell r="AT2131">
            <v>161033468.2</v>
          </cell>
          <cell r="AU2131">
            <v>327401543.76</v>
          </cell>
          <cell r="AV2131">
            <v>3495936422.25</v>
          </cell>
          <cell r="AW2131">
            <v>3823337966.01</v>
          </cell>
          <cell r="AX2131">
            <v>166368075.56</v>
          </cell>
          <cell r="AY2131">
            <v>3656969890.45</v>
          </cell>
          <cell r="AZ2131">
            <v>0.0856323837104239</v>
          </cell>
          <cell r="BA2131">
            <v>0.914367616289576</v>
          </cell>
          <cell r="BB2131">
            <v>1.09365203030474</v>
          </cell>
          <cell r="BC2131">
            <v>0.0435138292871399</v>
          </cell>
          <cell r="BD2131">
            <v>0.042118554423284</v>
          </cell>
          <cell r="BE2131">
            <v>0.0435138292871399</v>
          </cell>
          <cell r="BF2131">
            <v>0.95648617071286</v>
          </cell>
        </row>
        <row r="2132">
          <cell r="A2132" t="str">
            <v>603229.SH</v>
          </cell>
          <cell r="B2132" t="str">
            <v>奥翔药业</v>
          </cell>
          <cell r="C2132">
            <v>102396.5</v>
          </cell>
          <cell r="D2132">
            <v>30028767.12</v>
          </cell>
          <cell r="E2132">
            <v>0</v>
          </cell>
          <cell r="F2132">
            <v>0</v>
          </cell>
          <cell r="G2132">
            <v>0</v>
          </cell>
          <cell r="H2132">
            <v>0</v>
          </cell>
          <cell r="I2132">
            <v>317709383.89</v>
          </cell>
          <cell r="J2132">
            <v>0</v>
          </cell>
          <cell r="K2132">
            <v>40937170.63</v>
          </cell>
          <cell r="L2132">
            <v>0</v>
          </cell>
          <cell r="M2132">
            <v>0</v>
          </cell>
          <cell r="N2132">
            <v>0</v>
          </cell>
          <cell r="O2132">
            <v>0</v>
          </cell>
          <cell r="P2132">
            <v>23363575.89</v>
          </cell>
          <cell r="Q2132">
            <v>6611500.83</v>
          </cell>
          <cell r="R2132">
            <v>0</v>
          </cell>
          <cell r="S2132">
            <v>0</v>
          </cell>
          <cell r="T2132">
            <v>0</v>
          </cell>
          <cell r="U2132">
            <v>0</v>
          </cell>
          <cell r="V2132">
            <v>234043.49</v>
          </cell>
          <cell r="W2132">
            <v>0</v>
          </cell>
          <cell r="X2132">
            <v>24829622.22</v>
          </cell>
          <cell r="Y2132">
            <v>0</v>
          </cell>
          <cell r="Z2132">
            <v>0</v>
          </cell>
          <cell r="AA2132">
            <v>0</v>
          </cell>
          <cell r="AB2132">
            <v>0</v>
          </cell>
          <cell r="AC2132">
            <v>9827874.95</v>
          </cell>
          <cell r="AD2132">
            <v>0</v>
          </cell>
        </row>
        <row r="2132">
          <cell r="AF2132">
            <v>287047646</v>
          </cell>
          <cell r="AG2132">
            <v>0</v>
          </cell>
          <cell r="AH2132">
            <v>509541066.9</v>
          </cell>
          <cell r="AI2132">
            <v>0</v>
          </cell>
          <cell r="AJ2132">
            <v>-1202390.7</v>
          </cell>
          <cell r="AK2132">
            <v>0</v>
          </cell>
          <cell r="AL2132">
            <v>37229609.83</v>
          </cell>
          <cell r="AM2132">
            <v>0</v>
          </cell>
          <cell r="AN2132">
            <v>386516378.48</v>
          </cell>
          <cell r="AO2132">
            <v>453644335.52</v>
          </cell>
          <cell r="AP2132">
            <v>1219132310.51</v>
          </cell>
          <cell r="AQ2132">
            <v>1672776646.03</v>
          </cell>
          <cell r="AR2132">
            <v>398785946.18</v>
          </cell>
          <cell r="AS2132">
            <v>30028767.12</v>
          </cell>
          <cell r="AT2132">
            <v>24829622.22</v>
          </cell>
          <cell r="AU2132">
            <v>54858389.34</v>
          </cell>
          <cell r="AV2132">
            <v>1219132310.51</v>
          </cell>
          <cell r="AW2132">
            <v>1273990699.85</v>
          </cell>
          <cell r="AX2132">
            <v>30028767.12</v>
          </cell>
          <cell r="AY2132">
            <v>1243961932.73</v>
          </cell>
          <cell r="AZ2132">
            <v>0.0430602745737932</v>
          </cell>
          <cell r="BA2132">
            <v>0.956939725426207</v>
          </cell>
          <cell r="BB2132">
            <v>1.04499789634568</v>
          </cell>
          <cell r="BC2132">
            <v>0.0235706329124189</v>
          </cell>
          <cell r="BD2132">
            <v>0.0194896416613743</v>
          </cell>
          <cell r="BE2132">
            <v>0.0235706329124189</v>
          </cell>
          <cell r="BF2132">
            <v>0.976429367087581</v>
          </cell>
        </row>
        <row r="2133">
          <cell r="A2133" t="str">
            <v>002965.SZ</v>
          </cell>
          <cell r="B2133" t="str">
            <v>祥鑫科技</v>
          </cell>
          <cell r="C2133">
            <v>0</v>
          </cell>
          <cell r="D2133">
            <v>30027709.24</v>
          </cell>
          <cell r="E2133">
            <v>0</v>
          </cell>
          <cell r="F2133">
            <v>0</v>
          </cell>
          <cell r="G2133">
            <v>0</v>
          </cell>
          <cell r="H2133">
            <v>0</v>
          </cell>
          <cell r="I2133">
            <v>754812246.64</v>
          </cell>
          <cell r="J2133">
            <v>0</v>
          </cell>
          <cell r="K2133">
            <v>72162997.09</v>
          </cell>
          <cell r="L2133">
            <v>0</v>
          </cell>
          <cell r="M2133">
            <v>0</v>
          </cell>
          <cell r="N2133">
            <v>0</v>
          </cell>
          <cell r="O2133">
            <v>0</v>
          </cell>
          <cell r="P2133">
            <v>25349867.6</v>
          </cell>
          <cell r="Q2133">
            <v>1218719.21</v>
          </cell>
          <cell r="R2133">
            <v>0</v>
          </cell>
          <cell r="S2133">
            <v>0</v>
          </cell>
          <cell r="T2133">
            <v>0</v>
          </cell>
          <cell r="U2133">
            <v>0</v>
          </cell>
          <cell r="V2133">
            <v>5435860.6</v>
          </cell>
          <cell r="W2133">
            <v>0</v>
          </cell>
          <cell r="X2133">
            <v>0</v>
          </cell>
          <cell r="Y2133">
            <v>525892397.82</v>
          </cell>
          <cell r="Z2133">
            <v>0</v>
          </cell>
          <cell r="AA2133">
            <v>0</v>
          </cell>
          <cell r="AB2133">
            <v>1512115.77</v>
          </cell>
          <cell r="AC2133">
            <v>3444632.12</v>
          </cell>
          <cell r="AD2133">
            <v>0</v>
          </cell>
        </row>
        <row r="2133">
          <cell r="AF2133">
            <v>150700999</v>
          </cell>
          <cell r="AG2133">
            <v>135469509.18</v>
          </cell>
          <cell r="AH2133">
            <v>791820427.24</v>
          </cell>
          <cell r="AI2133">
            <v>0</v>
          </cell>
          <cell r="AJ2133">
            <v>-459793.99</v>
          </cell>
          <cell r="AK2133">
            <v>0</v>
          </cell>
          <cell r="AL2133">
            <v>86317170.31</v>
          </cell>
          <cell r="AM2133">
            <v>0</v>
          </cell>
          <cell r="AN2133">
            <v>715167601.55</v>
          </cell>
          <cell r="AO2133">
            <v>1419856546.09</v>
          </cell>
          <cell r="AP2133">
            <v>1879015913.29</v>
          </cell>
          <cell r="AQ2133">
            <v>3298872459.38</v>
          </cell>
          <cell r="AR2133">
            <v>863936439.03</v>
          </cell>
          <cell r="AS2133">
            <v>30027709.24</v>
          </cell>
          <cell r="AT2133">
            <v>525892397.82</v>
          </cell>
          <cell r="AU2133">
            <v>555920107.06</v>
          </cell>
          <cell r="AV2133">
            <v>1879015913.29</v>
          </cell>
          <cell r="AW2133">
            <v>2434936020.35</v>
          </cell>
          <cell r="AX2133">
            <v>30027709.24</v>
          </cell>
          <cell r="AY2133">
            <v>2404908311.11</v>
          </cell>
          <cell r="AZ2133">
            <v>0.228309944250647</v>
          </cell>
          <cell r="BA2133">
            <v>0.771690055749353</v>
          </cell>
          <cell r="BB2133">
            <v>1.29585705109151</v>
          </cell>
          <cell r="BC2133">
            <v>0.012332032131047</v>
          </cell>
          <cell r="BD2133">
            <v>0.2159779121196</v>
          </cell>
          <cell r="BE2133">
            <v>0.012332032131047</v>
          </cell>
          <cell r="BF2133">
            <v>0.987667967868953</v>
          </cell>
        </row>
        <row r="2134">
          <cell r="A2134" t="str">
            <v>000520.SZ</v>
          </cell>
          <cell r="B2134" t="str">
            <v>长航凤凰</v>
          </cell>
          <cell r="C2134">
            <v>0</v>
          </cell>
          <cell r="D2134">
            <v>30023083.6</v>
          </cell>
          <cell r="E2134">
            <v>0</v>
          </cell>
          <cell r="F2134">
            <v>0</v>
          </cell>
          <cell r="G2134">
            <v>0</v>
          </cell>
          <cell r="H2134">
            <v>0</v>
          </cell>
          <cell r="I2134">
            <v>28212757.96</v>
          </cell>
          <cell r="J2134">
            <v>0</v>
          </cell>
          <cell r="K2134">
            <v>33356945.28</v>
          </cell>
          <cell r="L2134">
            <v>0</v>
          </cell>
          <cell r="M2134">
            <v>0</v>
          </cell>
          <cell r="N2134">
            <v>0</v>
          </cell>
          <cell r="O2134">
            <v>0</v>
          </cell>
          <cell r="P2134">
            <v>60361602.22</v>
          </cell>
          <cell r="Q2134">
            <v>7413269.54</v>
          </cell>
          <cell r="R2134">
            <v>0</v>
          </cell>
          <cell r="S2134">
            <v>0</v>
          </cell>
          <cell r="T2134">
            <v>0</v>
          </cell>
          <cell r="U2134">
            <v>11131994.51</v>
          </cell>
          <cell r="V2134">
            <v>12170000</v>
          </cell>
          <cell r="W2134">
            <v>0</v>
          </cell>
          <cell r="X2134">
            <v>0</v>
          </cell>
          <cell r="Y2134">
            <v>0</v>
          </cell>
          <cell r="Z2134">
            <v>0</v>
          </cell>
          <cell r="AA2134">
            <v>6932295.41</v>
          </cell>
          <cell r="AB2134">
            <v>0</v>
          </cell>
          <cell r="AC2134">
            <v>0</v>
          </cell>
          <cell r="AD2134">
            <v>0</v>
          </cell>
        </row>
        <row r="2134">
          <cell r="AF2134">
            <v>1012083455</v>
          </cell>
          <cell r="AG2134">
            <v>0</v>
          </cell>
          <cell r="AH2134">
            <v>1960561030.62</v>
          </cell>
          <cell r="AI2134">
            <v>0</v>
          </cell>
          <cell r="AJ2134">
            <v>-41065811.43</v>
          </cell>
          <cell r="AK2134">
            <v>0</v>
          </cell>
          <cell r="AL2134">
            <v>292590381.39</v>
          </cell>
          <cell r="AM2134">
            <v>0</v>
          </cell>
          <cell r="AN2134">
            <v>-2743495782.99</v>
          </cell>
          <cell r="AO2134">
            <v>189601948.52</v>
          </cell>
          <cell r="AP2134">
            <v>480673272.59</v>
          </cell>
          <cell r="AQ2134">
            <v>670275221.11</v>
          </cell>
          <cell r="AR2134">
            <v>141514575</v>
          </cell>
          <cell r="AS2134">
            <v>41155078.11</v>
          </cell>
          <cell r="AT2134">
            <v>6932295.41</v>
          </cell>
          <cell r="AU2134">
            <v>48087373.52</v>
          </cell>
          <cell r="AV2134">
            <v>480673272.59</v>
          </cell>
          <cell r="AW2134">
            <v>528760646.11</v>
          </cell>
          <cell r="AX2134">
            <v>41155078.11</v>
          </cell>
          <cell r="AY2134">
            <v>487605568</v>
          </cell>
          <cell r="AZ2134">
            <v>0.0909435561700184</v>
          </cell>
          <cell r="BA2134">
            <v>0.909056443829982</v>
          </cell>
          <cell r="BB2134">
            <v>1.10004170454682</v>
          </cell>
          <cell r="BC2134">
            <v>0.0778330959627399</v>
          </cell>
          <cell r="BD2134">
            <v>0.0131104602072785</v>
          </cell>
          <cell r="BE2134">
            <v>0.0778330959627399</v>
          </cell>
          <cell r="BF2134">
            <v>0.92216690403726</v>
          </cell>
        </row>
        <row r="2135">
          <cell r="A2135" t="str">
            <v>000962.SZ</v>
          </cell>
          <cell r="B2135" t="str">
            <v>东方钽业</v>
          </cell>
          <cell r="C2135">
            <v>0</v>
          </cell>
          <cell r="D2135">
            <v>30000000</v>
          </cell>
          <cell r="E2135">
            <v>0</v>
          </cell>
          <cell r="F2135">
            <v>0</v>
          </cell>
          <cell r="G2135">
            <v>0</v>
          </cell>
          <cell r="H2135">
            <v>0</v>
          </cell>
          <cell r="I2135">
            <v>138223252.26</v>
          </cell>
          <cell r="J2135">
            <v>0</v>
          </cell>
          <cell r="K2135">
            <v>26251132.95</v>
          </cell>
          <cell r="L2135">
            <v>0</v>
          </cell>
          <cell r="M2135">
            <v>0</v>
          </cell>
          <cell r="N2135">
            <v>0</v>
          </cell>
          <cell r="O2135">
            <v>0</v>
          </cell>
          <cell r="P2135">
            <v>13123674.86</v>
          </cell>
          <cell r="Q2135">
            <v>2026176.42</v>
          </cell>
          <cell r="R2135">
            <v>0</v>
          </cell>
          <cell r="S2135">
            <v>0</v>
          </cell>
          <cell r="T2135">
            <v>0</v>
          </cell>
          <cell r="U2135">
            <v>0</v>
          </cell>
          <cell r="V2135">
            <v>0</v>
          </cell>
          <cell r="W2135">
            <v>0</v>
          </cell>
          <cell r="X2135">
            <v>0</v>
          </cell>
          <cell r="Y2135">
            <v>0</v>
          </cell>
          <cell r="Z2135">
            <v>0</v>
          </cell>
          <cell r="AA2135">
            <v>0</v>
          </cell>
          <cell r="AB2135">
            <v>3000000</v>
          </cell>
          <cell r="AC2135">
            <v>51140409.38</v>
          </cell>
          <cell r="AD2135">
            <v>0</v>
          </cell>
        </row>
        <row r="2135">
          <cell r="AF2135">
            <v>440832644</v>
          </cell>
          <cell r="AG2135">
            <v>0</v>
          </cell>
          <cell r="AH2135">
            <v>1197526377.95</v>
          </cell>
          <cell r="AI2135">
            <v>0</v>
          </cell>
          <cell r="AJ2135">
            <v>488014.04</v>
          </cell>
          <cell r="AK2135">
            <v>15483.25</v>
          </cell>
          <cell r="AL2135">
            <v>238372318.92</v>
          </cell>
          <cell r="AM2135">
            <v>0</v>
          </cell>
          <cell r="AN2135">
            <v>-570433021.8</v>
          </cell>
          <cell r="AO2135">
            <v>263764645.87</v>
          </cell>
          <cell r="AP2135">
            <v>1306801816.36</v>
          </cell>
          <cell r="AQ2135">
            <v>1570566462.23</v>
          </cell>
          <cell r="AR2135">
            <v>233764645.87</v>
          </cell>
          <cell r="AS2135">
            <v>30000000</v>
          </cell>
          <cell r="AT2135">
            <v>0</v>
          </cell>
          <cell r="AU2135">
            <v>30000000</v>
          </cell>
          <cell r="AV2135">
            <v>1306801816.36</v>
          </cell>
          <cell r="AW2135">
            <v>1336801816.36</v>
          </cell>
          <cell r="AX2135">
            <v>30000000</v>
          </cell>
          <cell r="AY2135">
            <v>1306801816.36</v>
          </cell>
          <cell r="AZ2135">
            <v>0.0224416212132981</v>
          </cell>
          <cell r="BA2135">
            <v>0.977558378786702</v>
          </cell>
          <cell r="BB2135">
            <v>1.02295680923031</v>
          </cell>
          <cell r="BC2135">
            <v>0.0224416212132981</v>
          </cell>
          <cell r="BD2135">
            <v>0</v>
          </cell>
          <cell r="BE2135">
            <v>0.0224416212132981</v>
          </cell>
          <cell r="BF2135">
            <v>0.977558378786702</v>
          </cell>
        </row>
        <row r="2136">
          <cell r="A2136" t="str">
            <v>002034.SZ</v>
          </cell>
          <cell r="B2136" t="str">
            <v>旺能环境</v>
          </cell>
          <cell r="C2136">
            <v>12303866.72</v>
          </cell>
          <cell r="D2136">
            <v>30000000</v>
          </cell>
          <cell r="E2136">
            <v>0</v>
          </cell>
          <cell r="F2136">
            <v>0</v>
          </cell>
          <cell r="G2136">
            <v>0</v>
          </cell>
          <cell r="H2136">
            <v>0</v>
          </cell>
          <cell r="I2136">
            <v>1172897560.68</v>
          </cell>
          <cell r="J2136">
            <v>603640.02</v>
          </cell>
          <cell r="K2136">
            <v>68443297.08</v>
          </cell>
          <cell r="L2136">
            <v>0</v>
          </cell>
          <cell r="M2136">
            <v>0</v>
          </cell>
          <cell r="N2136">
            <v>0</v>
          </cell>
          <cell r="O2136">
            <v>0</v>
          </cell>
          <cell r="P2136">
            <v>43146222.58</v>
          </cell>
          <cell r="Q2136">
            <v>36308057.96</v>
          </cell>
          <cell r="R2136">
            <v>0</v>
          </cell>
          <cell r="S2136">
            <v>0</v>
          </cell>
          <cell r="T2136">
            <v>0</v>
          </cell>
          <cell r="U2136">
            <v>333288140</v>
          </cell>
          <cell r="V2136">
            <v>8897628.62</v>
          </cell>
          <cell r="W2136">
            <v>0</v>
          </cell>
          <cell r="X2136">
            <v>3581439094.48</v>
          </cell>
          <cell r="Y2136">
            <v>1142049812.56</v>
          </cell>
          <cell r="Z2136">
            <v>0</v>
          </cell>
          <cell r="AA2136">
            <v>0</v>
          </cell>
          <cell r="AB2136">
            <v>360558502.61</v>
          </cell>
          <cell r="AC2136">
            <v>137248542.76</v>
          </cell>
          <cell r="AD2136">
            <v>0</v>
          </cell>
        </row>
        <row r="2136">
          <cell r="AF2136">
            <v>429480149</v>
          </cell>
          <cell r="AG2136">
            <v>156147037.42</v>
          </cell>
          <cell r="AH2136">
            <v>2693760544.63</v>
          </cell>
          <cell r="AI2136">
            <v>25305600</v>
          </cell>
          <cell r="AJ2136">
            <v>0</v>
          </cell>
          <cell r="AK2136">
            <v>0</v>
          </cell>
          <cell r="AL2136">
            <v>95524345.27</v>
          </cell>
          <cell r="AM2136">
            <v>0</v>
          </cell>
          <cell r="AN2136">
            <v>1835664703.66</v>
          </cell>
          <cell r="AO2136">
            <v>6927184366.07</v>
          </cell>
          <cell r="AP2136">
            <v>5235882379.98</v>
          </cell>
          <cell r="AQ2136">
            <v>12163066746.05</v>
          </cell>
          <cell r="AR2136">
            <v>1840407319.03</v>
          </cell>
          <cell r="AS2136">
            <v>363288140</v>
          </cell>
          <cell r="AT2136">
            <v>4723488907.04</v>
          </cell>
          <cell r="AU2136">
            <v>5086777047.04</v>
          </cell>
          <cell r="AV2136">
            <v>5185271179.98</v>
          </cell>
          <cell r="AW2136">
            <v>10272048227.02</v>
          </cell>
          <cell r="AX2136">
            <v>363288140</v>
          </cell>
          <cell r="AY2136">
            <v>9908760087.02</v>
          </cell>
          <cell r="AZ2136">
            <v>0.495205720866803</v>
          </cell>
          <cell r="BA2136">
            <v>0.504794279133198</v>
          </cell>
          <cell r="BB2136">
            <v>1.98100501795928</v>
          </cell>
          <cell r="BC2136">
            <v>0.0353666700127432</v>
          </cell>
          <cell r="BD2136">
            <v>0.459839050854059</v>
          </cell>
          <cell r="BE2136">
            <v>0.0353666700127432</v>
          </cell>
          <cell r="BF2136">
            <v>0.964633329987257</v>
          </cell>
        </row>
        <row r="2137">
          <cell r="A2137" t="str">
            <v>002923.SZ</v>
          </cell>
          <cell r="B2137" t="str">
            <v>润都股份</v>
          </cell>
          <cell r="C2137">
            <v>0</v>
          </cell>
          <cell r="D2137">
            <v>30000000</v>
          </cell>
          <cell r="E2137">
            <v>0</v>
          </cell>
          <cell r="F2137">
            <v>0</v>
          </cell>
          <cell r="G2137">
            <v>0</v>
          </cell>
          <cell r="H2137">
            <v>0</v>
          </cell>
          <cell r="I2137">
            <v>37239028.49</v>
          </cell>
          <cell r="J2137">
            <v>0</v>
          </cell>
          <cell r="K2137">
            <v>8111077.28</v>
          </cell>
          <cell r="L2137">
            <v>0</v>
          </cell>
          <cell r="M2137">
            <v>0</v>
          </cell>
          <cell r="N2137">
            <v>0</v>
          </cell>
          <cell r="O2137">
            <v>0</v>
          </cell>
          <cell r="P2137">
            <v>12096464.82</v>
          </cell>
          <cell r="Q2137">
            <v>13230835.24</v>
          </cell>
          <cell r="R2137">
            <v>0</v>
          </cell>
          <cell r="S2137">
            <v>0</v>
          </cell>
          <cell r="T2137">
            <v>0</v>
          </cell>
          <cell r="U2137">
            <v>3095197.4</v>
          </cell>
          <cell r="V2137">
            <v>1054440.05</v>
          </cell>
          <cell r="W2137">
            <v>0</v>
          </cell>
          <cell r="X2137">
            <v>240000000</v>
          </cell>
          <cell r="Y2137">
            <v>0</v>
          </cell>
          <cell r="Z2137">
            <v>0</v>
          </cell>
          <cell r="AA2137">
            <v>0</v>
          </cell>
          <cell r="AB2137">
            <v>3253457</v>
          </cell>
          <cell r="AC2137">
            <v>118632840.74</v>
          </cell>
          <cell r="AD2137">
            <v>0</v>
          </cell>
        </row>
        <row r="2137">
          <cell r="AF2137">
            <v>185709650</v>
          </cell>
          <cell r="AG2137">
            <v>0</v>
          </cell>
          <cell r="AH2137">
            <v>358357116.33</v>
          </cell>
          <cell r="AI2137">
            <v>13864527</v>
          </cell>
          <cell r="AJ2137">
            <v>0</v>
          </cell>
          <cell r="AK2137">
            <v>0</v>
          </cell>
          <cell r="AL2137">
            <v>75792450.45</v>
          </cell>
          <cell r="AM2137">
            <v>0</v>
          </cell>
          <cell r="AN2137">
            <v>467115213.76</v>
          </cell>
          <cell r="AO2137">
            <v>466713341.02</v>
          </cell>
          <cell r="AP2137">
            <v>1100838957.54</v>
          </cell>
          <cell r="AQ2137">
            <v>1567552298.56</v>
          </cell>
          <cell r="AR2137">
            <v>193618143.62</v>
          </cell>
          <cell r="AS2137">
            <v>33095197.4</v>
          </cell>
          <cell r="AT2137">
            <v>240000000</v>
          </cell>
          <cell r="AU2137">
            <v>273095197.4</v>
          </cell>
          <cell r="AV2137">
            <v>1073109903.54</v>
          </cell>
          <cell r="AW2137">
            <v>1346205100.94</v>
          </cell>
          <cell r="AX2137">
            <v>33095197.4</v>
          </cell>
          <cell r="AY2137">
            <v>1313109903.54</v>
          </cell>
          <cell r="AZ2137">
            <v>0.202862994063318</v>
          </cell>
          <cell r="BA2137">
            <v>0.797137005936682</v>
          </cell>
          <cell r="BB2137">
            <v>1.25448949497075</v>
          </cell>
          <cell r="BC2137">
            <v>0.0245840677448711</v>
          </cell>
          <cell r="BD2137">
            <v>0.178278926318447</v>
          </cell>
          <cell r="BE2137">
            <v>0.0245840677448711</v>
          </cell>
          <cell r="BF2137">
            <v>0.975415932255129</v>
          </cell>
        </row>
        <row r="2138">
          <cell r="A2138" t="str">
            <v>002932.SZ</v>
          </cell>
          <cell r="B2138" t="str">
            <v>明德生物</v>
          </cell>
          <cell r="C2138">
            <v>3015663.14</v>
          </cell>
          <cell r="D2138">
            <v>30000000</v>
          </cell>
          <cell r="E2138">
            <v>0</v>
          </cell>
          <cell r="F2138">
            <v>0</v>
          </cell>
          <cell r="G2138">
            <v>0</v>
          </cell>
          <cell r="H2138">
            <v>0</v>
          </cell>
          <cell r="I2138">
            <v>144481570.34</v>
          </cell>
          <cell r="J2138">
            <v>0</v>
          </cell>
          <cell r="K2138">
            <v>34476338.37</v>
          </cell>
          <cell r="L2138">
            <v>0</v>
          </cell>
          <cell r="M2138">
            <v>0</v>
          </cell>
          <cell r="N2138">
            <v>0</v>
          </cell>
          <cell r="O2138">
            <v>0</v>
          </cell>
          <cell r="P2138">
            <v>15086529.9</v>
          </cell>
          <cell r="Q2138">
            <v>84171987.06</v>
          </cell>
          <cell r="R2138">
            <v>0</v>
          </cell>
          <cell r="S2138">
            <v>0</v>
          </cell>
          <cell r="T2138">
            <v>0</v>
          </cell>
          <cell r="U2138">
            <v>0</v>
          </cell>
          <cell r="V2138">
            <v>1677690.15</v>
          </cell>
          <cell r="W2138">
            <v>0</v>
          </cell>
          <cell r="X2138">
            <v>0</v>
          </cell>
          <cell r="Y2138">
            <v>0</v>
          </cell>
          <cell r="Z2138">
            <v>0</v>
          </cell>
          <cell r="AA2138">
            <v>0</v>
          </cell>
          <cell r="AB2138">
            <v>0</v>
          </cell>
          <cell r="AC2138">
            <v>7012.06</v>
          </cell>
          <cell r="AD2138">
            <v>0</v>
          </cell>
        </row>
        <row r="2138">
          <cell r="AF2138">
            <v>96618085</v>
          </cell>
          <cell r="AG2138">
            <v>0</v>
          </cell>
          <cell r="AH2138">
            <v>433057582.8</v>
          </cell>
          <cell r="AI2138">
            <v>51777528</v>
          </cell>
          <cell r="AJ2138">
            <v>0</v>
          </cell>
          <cell r="AK2138">
            <v>0</v>
          </cell>
          <cell r="AL2138">
            <v>72662237.52</v>
          </cell>
          <cell r="AM2138">
            <v>0</v>
          </cell>
          <cell r="AN2138">
            <v>1331775151.08</v>
          </cell>
          <cell r="AO2138">
            <v>312916791.02</v>
          </cell>
          <cell r="AP2138">
            <v>1985890584.4</v>
          </cell>
          <cell r="AQ2138">
            <v>2298807375.42</v>
          </cell>
          <cell r="AR2138">
            <v>282916791.02</v>
          </cell>
          <cell r="AS2138">
            <v>30000000</v>
          </cell>
          <cell r="AT2138">
            <v>0</v>
          </cell>
          <cell r="AU2138">
            <v>30000000</v>
          </cell>
          <cell r="AV2138">
            <v>1882335528.4</v>
          </cell>
          <cell r="AW2138">
            <v>1912335528.4</v>
          </cell>
          <cell r="AX2138">
            <v>30000000</v>
          </cell>
          <cell r="AY2138">
            <v>1882335528.4</v>
          </cell>
          <cell r="AZ2138">
            <v>0.0156876236175459</v>
          </cell>
          <cell r="BA2138">
            <v>0.984312376382454</v>
          </cell>
          <cell r="BB2138">
            <v>1.01593764743181</v>
          </cell>
          <cell r="BC2138">
            <v>0.0156876236175459</v>
          </cell>
          <cell r="BD2138">
            <v>0</v>
          </cell>
          <cell r="BE2138">
            <v>0.0156876236175459</v>
          </cell>
          <cell r="BF2138">
            <v>0.984312376382454</v>
          </cell>
        </row>
        <row r="2139">
          <cell r="A2139" t="str">
            <v>003033.SZ</v>
          </cell>
          <cell r="B2139" t="str">
            <v>征和工业</v>
          </cell>
          <cell r="C2139">
            <v>26502959.1</v>
          </cell>
          <cell r="D2139">
            <v>30000000</v>
          </cell>
          <cell r="E2139">
            <v>0</v>
          </cell>
          <cell r="F2139">
            <v>0</v>
          </cell>
          <cell r="G2139">
            <v>0</v>
          </cell>
          <cell r="H2139">
            <v>0</v>
          </cell>
          <cell r="I2139">
            <v>158009502.23</v>
          </cell>
          <cell r="J2139">
            <v>0</v>
          </cell>
          <cell r="K2139">
            <v>29541793.68</v>
          </cell>
          <cell r="L2139">
            <v>0</v>
          </cell>
          <cell r="M2139">
            <v>0</v>
          </cell>
          <cell r="N2139">
            <v>0</v>
          </cell>
          <cell r="O2139">
            <v>0</v>
          </cell>
          <cell r="P2139">
            <v>14604216.28</v>
          </cell>
          <cell r="Q2139">
            <v>897770.03</v>
          </cell>
          <cell r="R2139">
            <v>0</v>
          </cell>
          <cell r="S2139">
            <v>0</v>
          </cell>
          <cell r="T2139">
            <v>0</v>
          </cell>
          <cell r="U2139">
            <v>6145691.46</v>
          </cell>
          <cell r="V2139">
            <v>1335797.92</v>
          </cell>
          <cell r="W2139">
            <v>0</v>
          </cell>
          <cell r="X2139">
            <v>0</v>
          </cell>
          <cell r="Y2139">
            <v>0</v>
          </cell>
          <cell r="Z2139">
            <v>0</v>
          </cell>
          <cell r="AA2139">
            <v>0</v>
          </cell>
          <cell r="AB2139">
            <v>4003955.81</v>
          </cell>
          <cell r="AC2139">
            <v>28751015.34</v>
          </cell>
          <cell r="AD2139">
            <v>0</v>
          </cell>
        </row>
        <row r="2139">
          <cell r="AF2139">
            <v>81750000</v>
          </cell>
          <cell r="AG2139">
            <v>0</v>
          </cell>
          <cell r="AH2139">
            <v>452245436.38</v>
          </cell>
          <cell r="AI2139">
            <v>0</v>
          </cell>
          <cell r="AJ2139">
            <v>44853.08</v>
          </cell>
          <cell r="AK2139">
            <v>0</v>
          </cell>
          <cell r="AL2139">
            <v>20093142.48</v>
          </cell>
          <cell r="AM2139">
            <v>0</v>
          </cell>
          <cell r="AN2139">
            <v>376349852.19</v>
          </cell>
          <cell r="AO2139">
            <v>299792701.85</v>
          </cell>
          <cell r="AP2139">
            <v>930483284.13</v>
          </cell>
          <cell r="AQ2139">
            <v>1230275985.98</v>
          </cell>
          <cell r="AR2139">
            <v>263647010.39</v>
          </cell>
          <cell r="AS2139">
            <v>36145691.46</v>
          </cell>
          <cell r="AT2139">
            <v>0</v>
          </cell>
          <cell r="AU2139">
            <v>36145691.46</v>
          </cell>
          <cell r="AV2139">
            <v>930483284.13</v>
          </cell>
          <cell r="AW2139">
            <v>966628975.59</v>
          </cell>
          <cell r="AX2139">
            <v>36145691.46</v>
          </cell>
          <cell r="AY2139">
            <v>930483284.13</v>
          </cell>
          <cell r="AZ2139">
            <v>0.037393552617164</v>
          </cell>
          <cell r="BA2139">
            <v>0.962606447382836</v>
          </cell>
          <cell r="BB2139">
            <v>1.03884614810012</v>
          </cell>
          <cell r="BC2139">
            <v>0.037393552617164</v>
          </cell>
          <cell r="BD2139">
            <v>0</v>
          </cell>
          <cell r="BE2139">
            <v>0.037393552617164</v>
          </cell>
          <cell r="BF2139">
            <v>0.962606447382836</v>
          </cell>
        </row>
        <row r="2140">
          <cell r="A2140" t="str">
            <v>600158.SH</v>
          </cell>
          <cell r="B2140" t="str">
            <v>中体产业</v>
          </cell>
          <cell r="C2140">
            <v>6970744.93</v>
          </cell>
          <cell r="D2140">
            <v>30000000</v>
          </cell>
          <cell r="E2140">
            <v>0</v>
          </cell>
          <cell r="F2140">
            <v>0</v>
          </cell>
          <cell r="G2140">
            <v>0</v>
          </cell>
          <cell r="H2140">
            <v>0</v>
          </cell>
          <cell r="I2140">
            <v>392293964.78</v>
          </cell>
          <cell r="J2140">
            <v>7673151.55</v>
          </cell>
          <cell r="K2140">
            <v>448614272.1</v>
          </cell>
          <cell r="L2140">
            <v>0</v>
          </cell>
          <cell r="M2140">
            <v>0</v>
          </cell>
          <cell r="N2140">
            <v>0</v>
          </cell>
          <cell r="O2140">
            <v>0</v>
          </cell>
          <cell r="P2140">
            <v>51728281.6</v>
          </cell>
          <cell r="Q2140">
            <v>19567387.69</v>
          </cell>
          <cell r="R2140">
            <v>0</v>
          </cell>
          <cell r="S2140">
            <v>0</v>
          </cell>
          <cell r="T2140">
            <v>0</v>
          </cell>
          <cell r="U2140">
            <v>0</v>
          </cell>
          <cell r="V2140">
            <v>23673277.66</v>
          </cell>
          <cell r="W2140">
            <v>0</v>
          </cell>
          <cell r="X2140">
            <v>496829711.93</v>
          </cell>
          <cell r="Y2140">
            <v>0</v>
          </cell>
          <cell r="Z2140">
            <v>0</v>
          </cell>
          <cell r="AA2140">
            <v>0</v>
          </cell>
          <cell r="AB2140">
            <v>18111114</v>
          </cell>
          <cell r="AC2140">
            <v>933571.14</v>
          </cell>
          <cell r="AD2140">
            <v>0</v>
          </cell>
        </row>
        <row r="2140">
          <cell r="AF2140">
            <v>959513067</v>
          </cell>
          <cell r="AG2140">
            <v>0</v>
          </cell>
          <cell r="AH2140">
            <v>92416617.03</v>
          </cell>
          <cell r="AI2140">
            <v>0</v>
          </cell>
          <cell r="AJ2140">
            <v>14510061.84</v>
          </cell>
          <cell r="AK2140">
            <v>0</v>
          </cell>
          <cell r="AL2140">
            <v>122558552.41</v>
          </cell>
          <cell r="AM2140">
            <v>0</v>
          </cell>
          <cell r="AN2140">
            <v>1259848704.89</v>
          </cell>
          <cell r="AO2140">
            <v>1496395477.38</v>
          </cell>
          <cell r="AP2140">
            <v>2448847003.17</v>
          </cell>
          <cell r="AQ2140">
            <v>3945242480.55</v>
          </cell>
          <cell r="AR2140">
            <v>969565765.45</v>
          </cell>
          <cell r="AS2140">
            <v>30000000</v>
          </cell>
          <cell r="AT2140">
            <v>496829711.93</v>
          </cell>
          <cell r="AU2140">
            <v>526829711.93</v>
          </cell>
          <cell r="AV2140">
            <v>2448847003.17</v>
          </cell>
          <cell r="AW2140">
            <v>2975676715.1</v>
          </cell>
          <cell r="AX2140">
            <v>30000000</v>
          </cell>
          <cell r="AY2140">
            <v>2945676715.1</v>
          </cell>
          <cell r="AZ2140">
            <v>0.177045345435751</v>
          </cell>
          <cell r="BA2140">
            <v>0.822954654564249</v>
          </cell>
          <cell r="BB2140">
            <v>1.21513377979434</v>
          </cell>
          <cell r="BC2140">
            <v>0.0100817403475874</v>
          </cell>
          <cell r="BD2140">
            <v>0.166963605088163</v>
          </cell>
          <cell r="BE2140">
            <v>0.0100817403475874</v>
          </cell>
          <cell r="BF2140">
            <v>0.989918259652413</v>
          </cell>
        </row>
        <row r="2141">
          <cell r="A2141" t="str">
            <v>600379.SH</v>
          </cell>
          <cell r="B2141" t="str">
            <v>宝光股份</v>
          </cell>
          <cell r="C2141">
            <v>0</v>
          </cell>
          <cell r="D2141">
            <v>30000000</v>
          </cell>
          <cell r="E2141">
            <v>0</v>
          </cell>
          <cell r="F2141">
            <v>0</v>
          </cell>
          <cell r="G2141">
            <v>0</v>
          </cell>
          <cell r="H2141">
            <v>0</v>
          </cell>
          <cell r="I2141">
            <v>444424263.39</v>
          </cell>
          <cell r="J2141">
            <v>0</v>
          </cell>
          <cell r="K2141">
            <v>9588165.02</v>
          </cell>
          <cell r="L2141">
            <v>0</v>
          </cell>
          <cell r="M2141">
            <v>0</v>
          </cell>
          <cell r="N2141">
            <v>0</v>
          </cell>
          <cell r="O2141">
            <v>0</v>
          </cell>
          <cell r="P2141">
            <v>11412146.45</v>
          </cell>
          <cell r="Q2141">
            <v>4557122.75</v>
          </cell>
          <cell r="R2141">
            <v>0</v>
          </cell>
          <cell r="S2141">
            <v>0</v>
          </cell>
          <cell r="T2141">
            <v>0</v>
          </cell>
          <cell r="U2141">
            <v>0</v>
          </cell>
          <cell r="V2141">
            <v>11637538.22</v>
          </cell>
          <cell r="W2141">
            <v>0</v>
          </cell>
          <cell r="X2141">
            <v>0</v>
          </cell>
          <cell r="Y2141">
            <v>0</v>
          </cell>
          <cell r="Z2141">
            <v>0</v>
          </cell>
          <cell r="AA2141">
            <v>13450000</v>
          </cell>
          <cell r="AB2141">
            <v>0</v>
          </cell>
          <cell r="AC2141">
            <v>17063186</v>
          </cell>
          <cell r="AD2141">
            <v>0</v>
          </cell>
        </row>
        <row r="2141">
          <cell r="AF2141">
            <v>330201564</v>
          </cell>
          <cell r="AG2141">
            <v>0</v>
          </cell>
          <cell r="AH2141">
            <v>10882085.94</v>
          </cell>
          <cell r="AI2141">
            <v>0</v>
          </cell>
          <cell r="AJ2141">
            <v>-2416672.14</v>
          </cell>
          <cell r="AK2141">
            <v>2190745.63</v>
          </cell>
          <cell r="AL2141">
            <v>46213515.54</v>
          </cell>
          <cell r="AM2141">
            <v>0</v>
          </cell>
          <cell r="AN2141">
            <v>204707698.07</v>
          </cell>
          <cell r="AO2141">
            <v>542132421.83</v>
          </cell>
          <cell r="AP2141">
            <v>591778937.04</v>
          </cell>
          <cell r="AQ2141">
            <v>1133911358.87</v>
          </cell>
          <cell r="AR2141">
            <v>498682421.83</v>
          </cell>
          <cell r="AS2141">
            <v>30000000</v>
          </cell>
          <cell r="AT2141">
            <v>13450000</v>
          </cell>
          <cell r="AU2141">
            <v>43450000</v>
          </cell>
          <cell r="AV2141">
            <v>591778937.04</v>
          </cell>
          <cell r="AW2141">
            <v>635228937.04</v>
          </cell>
          <cell r="AX2141">
            <v>30000000</v>
          </cell>
          <cell r="AY2141">
            <v>605228937.04</v>
          </cell>
          <cell r="AZ2141">
            <v>0.0684005363522411</v>
          </cell>
          <cell r="BA2141">
            <v>0.931599463647759</v>
          </cell>
          <cell r="BB2141">
            <v>1.0734226875619</v>
          </cell>
          <cell r="BC2141">
            <v>0.0472270676770364</v>
          </cell>
          <cell r="BD2141">
            <v>0.0211734686752047</v>
          </cell>
          <cell r="BE2141">
            <v>0.0472270676770364</v>
          </cell>
          <cell r="BF2141">
            <v>0.952772932322964</v>
          </cell>
        </row>
        <row r="2142">
          <cell r="A2142" t="str">
            <v>601999.SH</v>
          </cell>
          <cell r="B2142" t="str">
            <v>出版传媒</v>
          </cell>
          <cell r="C2142">
            <v>0</v>
          </cell>
          <cell r="D2142">
            <v>30000000</v>
          </cell>
          <cell r="E2142">
            <v>0</v>
          </cell>
          <cell r="F2142">
            <v>0</v>
          </cell>
          <cell r="G2142">
            <v>0</v>
          </cell>
          <cell r="H2142">
            <v>0</v>
          </cell>
          <cell r="I2142">
            <v>1187034461.02</v>
          </cell>
          <cell r="J2142">
            <v>1844118.74</v>
          </cell>
          <cell r="K2142">
            <v>281072880.65</v>
          </cell>
          <cell r="L2142">
            <v>0</v>
          </cell>
          <cell r="M2142">
            <v>0</v>
          </cell>
          <cell r="N2142">
            <v>0</v>
          </cell>
          <cell r="O2142">
            <v>0</v>
          </cell>
          <cell r="P2142">
            <v>38007635.66</v>
          </cell>
          <cell r="Q2142">
            <v>6524973.41</v>
          </cell>
          <cell r="R2142">
            <v>0</v>
          </cell>
          <cell r="S2142">
            <v>0</v>
          </cell>
          <cell r="T2142">
            <v>0</v>
          </cell>
          <cell r="U2142">
            <v>0</v>
          </cell>
          <cell r="V2142">
            <v>10784943.92</v>
          </cell>
          <cell r="W2142">
            <v>0</v>
          </cell>
          <cell r="X2142">
            <v>0</v>
          </cell>
          <cell r="Y2142">
            <v>0</v>
          </cell>
          <cell r="Z2142">
            <v>0</v>
          </cell>
          <cell r="AA2142">
            <v>0</v>
          </cell>
          <cell r="AB2142">
            <v>0</v>
          </cell>
          <cell r="AC2142">
            <v>96479452.75</v>
          </cell>
          <cell r="AD2142">
            <v>0</v>
          </cell>
        </row>
        <row r="2142">
          <cell r="AF2142">
            <v>550914700</v>
          </cell>
          <cell r="AG2142">
            <v>0</v>
          </cell>
          <cell r="AH2142">
            <v>524915230.47</v>
          </cell>
          <cell r="AI2142">
            <v>0</v>
          </cell>
          <cell r="AJ2142">
            <v>-3530878.2</v>
          </cell>
          <cell r="AK2142">
            <v>0</v>
          </cell>
          <cell r="AL2142">
            <v>201419324.14</v>
          </cell>
          <cell r="AM2142">
            <v>0</v>
          </cell>
          <cell r="AN2142">
            <v>1139034952.01</v>
          </cell>
          <cell r="AO2142">
            <v>1651748466.15</v>
          </cell>
          <cell r="AP2142">
            <v>2412753328.42</v>
          </cell>
          <cell r="AQ2142">
            <v>4064501794.57</v>
          </cell>
          <cell r="AR2142">
            <v>1621748466.15</v>
          </cell>
          <cell r="AS2142">
            <v>30000000</v>
          </cell>
          <cell r="AT2142">
            <v>0</v>
          </cell>
          <cell r="AU2142">
            <v>30000000</v>
          </cell>
          <cell r="AV2142">
            <v>2412753328.42</v>
          </cell>
          <cell r="AW2142">
            <v>2442753328.42</v>
          </cell>
          <cell r="AX2142">
            <v>30000000</v>
          </cell>
          <cell r="AY2142">
            <v>2412753328.42</v>
          </cell>
          <cell r="AZ2142">
            <v>0.0122812236712433</v>
          </cell>
          <cell r="BA2142">
            <v>0.987718776328757</v>
          </cell>
          <cell r="BB2142">
            <v>1.01243392751618</v>
          </cell>
          <cell r="BC2142">
            <v>0.0122812236712433</v>
          </cell>
          <cell r="BD2142">
            <v>0</v>
          </cell>
          <cell r="BE2142">
            <v>0.0122812236712433</v>
          </cell>
          <cell r="BF2142">
            <v>0.987718776328757</v>
          </cell>
        </row>
        <row r="2143">
          <cell r="A2143" t="str">
            <v>603066.SH</v>
          </cell>
          <cell r="B2143" t="str">
            <v>音飞储存</v>
          </cell>
          <cell r="C2143">
            <v>2561208.46</v>
          </cell>
          <cell r="D2143">
            <v>30000000</v>
          </cell>
          <cell r="E2143">
            <v>0</v>
          </cell>
          <cell r="F2143">
            <v>0</v>
          </cell>
          <cell r="G2143">
            <v>0</v>
          </cell>
          <cell r="H2143">
            <v>0</v>
          </cell>
          <cell r="I2143">
            <v>242045095.43</v>
          </cell>
          <cell r="J2143">
            <v>35061.37</v>
          </cell>
          <cell r="K2143">
            <v>280207395.32</v>
          </cell>
          <cell r="L2143">
            <v>0</v>
          </cell>
          <cell r="M2143">
            <v>0</v>
          </cell>
          <cell r="N2143">
            <v>0</v>
          </cell>
          <cell r="O2143">
            <v>0</v>
          </cell>
          <cell r="P2143">
            <v>10371061.5</v>
          </cell>
          <cell r="Q2143">
            <v>5794151.03</v>
          </cell>
          <cell r="R2143">
            <v>0</v>
          </cell>
          <cell r="S2143">
            <v>0</v>
          </cell>
          <cell r="T2143">
            <v>0</v>
          </cell>
          <cell r="U2143">
            <v>0</v>
          </cell>
          <cell r="V2143">
            <v>12871453.97</v>
          </cell>
          <cell r="W2143">
            <v>0</v>
          </cell>
          <cell r="X2143">
            <v>0</v>
          </cell>
          <cell r="Y2143">
            <v>0</v>
          </cell>
          <cell r="Z2143">
            <v>0</v>
          </cell>
          <cell r="AA2143">
            <v>0</v>
          </cell>
          <cell r="AB2143">
            <v>2365697.08</v>
          </cell>
          <cell r="AC2143">
            <v>24855539.49</v>
          </cell>
          <cell r="AD2143">
            <v>0</v>
          </cell>
        </row>
        <row r="2143">
          <cell r="AF2143">
            <v>300702900</v>
          </cell>
          <cell r="AG2143">
            <v>0</v>
          </cell>
          <cell r="AH2143">
            <v>180385344.99</v>
          </cell>
          <cell r="AI2143">
            <v>50302449.04</v>
          </cell>
          <cell r="AJ2143">
            <v>-4074954.41</v>
          </cell>
          <cell r="AK2143">
            <v>0</v>
          </cell>
          <cell r="AL2143">
            <v>76858526.67</v>
          </cell>
          <cell r="AM2143">
            <v>0</v>
          </cell>
          <cell r="AN2143">
            <v>605159693.5</v>
          </cell>
          <cell r="AO2143">
            <v>611106663.65</v>
          </cell>
          <cell r="AP2143">
            <v>1209333959.79</v>
          </cell>
          <cell r="AQ2143">
            <v>1820440623.44</v>
          </cell>
          <cell r="AR2143">
            <v>581106663.65</v>
          </cell>
          <cell r="AS2143">
            <v>30000000</v>
          </cell>
          <cell r="AT2143">
            <v>0</v>
          </cell>
          <cell r="AU2143">
            <v>30000000</v>
          </cell>
          <cell r="AV2143">
            <v>1108729061.71</v>
          </cell>
          <cell r="AW2143">
            <v>1138729061.71</v>
          </cell>
          <cell r="AX2143">
            <v>30000000</v>
          </cell>
          <cell r="AY2143">
            <v>1108729061.71</v>
          </cell>
          <cell r="AZ2143">
            <v>0.0263451605906587</v>
          </cell>
          <cell r="BA2143">
            <v>0.973654839409341</v>
          </cell>
          <cell r="BB2143">
            <v>1.02705800816092</v>
          </cell>
          <cell r="BC2143">
            <v>0.0263451605906587</v>
          </cell>
          <cell r="BD2143">
            <v>0</v>
          </cell>
          <cell r="BE2143">
            <v>0.0263451605906587</v>
          </cell>
          <cell r="BF2143">
            <v>0.973654839409341</v>
          </cell>
        </row>
        <row r="2144">
          <cell r="A2144" t="str">
            <v>603709.SH</v>
          </cell>
          <cell r="B2144" t="str">
            <v>中源家居</v>
          </cell>
          <cell r="C2144">
            <v>87732</v>
          </cell>
          <cell r="D2144">
            <v>30000000</v>
          </cell>
          <cell r="E2144">
            <v>0</v>
          </cell>
          <cell r="F2144">
            <v>0</v>
          </cell>
          <cell r="G2144">
            <v>0</v>
          </cell>
          <cell r="H2144">
            <v>0</v>
          </cell>
          <cell r="I2144">
            <v>253537925.14</v>
          </cell>
          <cell r="J2144">
            <v>899471.35</v>
          </cell>
          <cell r="K2144">
            <v>3939629.45</v>
          </cell>
          <cell r="L2144">
            <v>0</v>
          </cell>
          <cell r="M2144">
            <v>0</v>
          </cell>
          <cell r="N2144">
            <v>0</v>
          </cell>
          <cell r="O2144">
            <v>0</v>
          </cell>
          <cell r="P2144">
            <v>14295484.73</v>
          </cell>
          <cell r="Q2144">
            <v>4026502.85</v>
          </cell>
          <cell r="R2144">
            <v>0</v>
          </cell>
          <cell r="S2144">
            <v>0</v>
          </cell>
          <cell r="T2144">
            <v>0</v>
          </cell>
          <cell r="U2144">
            <v>0</v>
          </cell>
          <cell r="V2144">
            <v>0</v>
          </cell>
          <cell r="W2144">
            <v>0</v>
          </cell>
          <cell r="X2144">
            <v>0</v>
          </cell>
          <cell r="Y2144">
            <v>0</v>
          </cell>
          <cell r="Z2144">
            <v>0</v>
          </cell>
          <cell r="AA2144">
            <v>0</v>
          </cell>
          <cell r="AB2144">
            <v>0</v>
          </cell>
          <cell r="AC2144">
            <v>2907499.96</v>
          </cell>
          <cell r="AD2144">
            <v>0</v>
          </cell>
        </row>
        <row r="2144">
          <cell r="AF2144">
            <v>80000000</v>
          </cell>
          <cell r="AG2144">
            <v>0</v>
          </cell>
          <cell r="AH2144">
            <v>342033663.85</v>
          </cell>
          <cell r="AI2144">
            <v>0</v>
          </cell>
          <cell r="AJ2144">
            <v>537931.23</v>
          </cell>
          <cell r="AK2144">
            <v>0</v>
          </cell>
          <cell r="AL2144">
            <v>36121417.9</v>
          </cell>
          <cell r="AM2144">
            <v>0</v>
          </cell>
          <cell r="AN2144">
            <v>180266344.41</v>
          </cell>
          <cell r="AO2144">
            <v>309694245.48</v>
          </cell>
          <cell r="AP2144">
            <v>638959357.39</v>
          </cell>
          <cell r="AQ2144">
            <v>948653602.87</v>
          </cell>
          <cell r="AR2144">
            <v>279694245.48</v>
          </cell>
          <cell r="AS2144">
            <v>30000000</v>
          </cell>
          <cell r="AT2144">
            <v>0</v>
          </cell>
          <cell r="AU2144">
            <v>30000000</v>
          </cell>
          <cell r="AV2144">
            <v>638959357.39</v>
          </cell>
          <cell r="AW2144">
            <v>668959357.39</v>
          </cell>
          <cell r="AX2144">
            <v>30000000</v>
          </cell>
          <cell r="AY2144">
            <v>638959357.39</v>
          </cell>
          <cell r="AZ2144">
            <v>0.0448457737657598</v>
          </cell>
          <cell r="BA2144">
            <v>0.95515422623424</v>
          </cell>
          <cell r="BB2144">
            <v>1.04695134307531</v>
          </cell>
          <cell r="BC2144">
            <v>0.0448457737657598</v>
          </cell>
          <cell r="BD2144">
            <v>0</v>
          </cell>
          <cell r="BE2144">
            <v>0.0448457737657598</v>
          </cell>
          <cell r="BF2144">
            <v>0.95515422623424</v>
          </cell>
        </row>
        <row r="2145">
          <cell r="A2145" t="str">
            <v>603810.SH</v>
          </cell>
          <cell r="B2145" t="str">
            <v>丰山集团</v>
          </cell>
          <cell r="C2145">
            <v>168258.46</v>
          </cell>
          <cell r="D2145">
            <v>30000000</v>
          </cell>
          <cell r="E2145">
            <v>0</v>
          </cell>
          <cell r="F2145">
            <v>0</v>
          </cell>
          <cell r="G2145">
            <v>0</v>
          </cell>
          <cell r="H2145">
            <v>0</v>
          </cell>
          <cell r="I2145">
            <v>335324187.56</v>
          </cell>
          <cell r="J2145">
            <v>0</v>
          </cell>
          <cell r="K2145">
            <v>29576413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22773462.71</v>
          </cell>
          <cell r="Q2145">
            <v>7242637.6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98562704.62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0</v>
          </cell>
          <cell r="AB2145">
            <v>0</v>
          </cell>
          <cell r="AC2145">
            <v>31139966.58</v>
          </cell>
          <cell r="AD2145">
            <v>0</v>
          </cell>
        </row>
        <row r="2145">
          <cell r="AF2145">
            <v>162348760</v>
          </cell>
          <cell r="AG2145">
            <v>0</v>
          </cell>
          <cell r="AH2145">
            <v>638851292.17</v>
          </cell>
          <cell r="AI2145">
            <v>47791000</v>
          </cell>
          <cell r="AJ2145">
            <v>0</v>
          </cell>
          <cell r="AK2145">
            <v>0</v>
          </cell>
          <cell r="AL2145">
            <v>66057650.34</v>
          </cell>
          <cell r="AM2145">
            <v>0</v>
          </cell>
          <cell r="AN2145">
            <v>555759455.57</v>
          </cell>
          <cell r="AO2145">
            <v>554787630.53</v>
          </cell>
          <cell r="AP2145">
            <v>1470808158.08</v>
          </cell>
          <cell r="AQ2145">
            <v>2025595788.61</v>
          </cell>
          <cell r="AR2145">
            <v>524787630.53</v>
          </cell>
          <cell r="AS2145">
            <v>30000000</v>
          </cell>
          <cell r="AT2145">
            <v>0</v>
          </cell>
          <cell r="AU2145">
            <v>30000000</v>
          </cell>
          <cell r="AV2145">
            <v>1375226158.08</v>
          </cell>
          <cell r="AW2145">
            <v>1405226158.08</v>
          </cell>
          <cell r="AX2145">
            <v>30000000</v>
          </cell>
          <cell r="AY2145">
            <v>1375226158.08</v>
          </cell>
          <cell r="AZ2145">
            <v>0.0213488767110554</v>
          </cell>
          <cell r="BA2145">
            <v>0.978651123288945</v>
          </cell>
          <cell r="BB2145">
            <v>1.02181459378426</v>
          </cell>
          <cell r="BC2145">
            <v>0.0213488767110554</v>
          </cell>
          <cell r="BD2145">
            <v>0</v>
          </cell>
          <cell r="BE2145">
            <v>0.0213488767110554</v>
          </cell>
          <cell r="BF2145">
            <v>0.978651123288945</v>
          </cell>
        </row>
        <row r="2146">
          <cell r="A2146" t="str">
            <v>603989.SH</v>
          </cell>
          <cell r="B2146" t="str">
            <v>艾华集团</v>
          </cell>
          <cell r="C2146">
            <v>5247937.62</v>
          </cell>
          <cell r="D2146">
            <v>30000000</v>
          </cell>
          <cell r="E2146">
            <v>0</v>
          </cell>
          <cell r="F2146">
            <v>0</v>
          </cell>
          <cell r="G2146">
            <v>0</v>
          </cell>
          <cell r="H2146">
            <v>0</v>
          </cell>
          <cell r="I2146">
            <v>975990600.46</v>
          </cell>
          <cell r="J2146">
            <v>0</v>
          </cell>
          <cell r="K2146">
            <v>17362643.77</v>
          </cell>
          <cell r="L2146">
            <v>0</v>
          </cell>
          <cell r="M2146">
            <v>0</v>
          </cell>
          <cell r="N2146">
            <v>0</v>
          </cell>
          <cell r="O2146">
            <v>0</v>
          </cell>
          <cell r="P2146">
            <v>24595179.94</v>
          </cell>
          <cell r="Q2146">
            <v>25224558.41</v>
          </cell>
          <cell r="R2146">
            <v>0</v>
          </cell>
          <cell r="S2146">
            <v>0</v>
          </cell>
          <cell r="T2146">
            <v>0</v>
          </cell>
          <cell r="U2146">
            <v>0</v>
          </cell>
          <cell r="V2146">
            <v>323055903.94</v>
          </cell>
          <cell r="W2146">
            <v>0</v>
          </cell>
          <cell r="X2146">
            <v>0</v>
          </cell>
          <cell r="Y2146">
            <v>443922810.95</v>
          </cell>
          <cell r="Z2146">
            <v>0</v>
          </cell>
          <cell r="AA2146">
            <v>0</v>
          </cell>
          <cell r="AB2146">
            <v>0</v>
          </cell>
          <cell r="AC2146">
            <v>43932179.53</v>
          </cell>
          <cell r="AD2146">
            <v>0</v>
          </cell>
        </row>
        <row r="2146">
          <cell r="AF2146">
            <v>399514386</v>
          </cell>
          <cell r="AG2146">
            <v>107134068.75</v>
          </cell>
          <cell r="AH2146">
            <v>1057004039.09</v>
          </cell>
          <cell r="AI2146">
            <v>0</v>
          </cell>
          <cell r="AJ2146">
            <v>0</v>
          </cell>
          <cell r="AK2146">
            <v>0</v>
          </cell>
          <cell r="AL2146">
            <v>198130033</v>
          </cell>
          <cell r="AM2146">
            <v>0</v>
          </cell>
          <cell r="AN2146">
            <v>1185019556.67</v>
          </cell>
          <cell r="AO2146">
            <v>1889331814.62</v>
          </cell>
          <cell r="AP2146">
            <v>2946802083.51</v>
          </cell>
          <cell r="AQ2146">
            <v>4836133898.13</v>
          </cell>
          <cell r="AR2146">
            <v>1415409003.67</v>
          </cell>
          <cell r="AS2146">
            <v>30000000</v>
          </cell>
          <cell r="AT2146">
            <v>443922810.95</v>
          </cell>
          <cell r="AU2146">
            <v>473922810.95</v>
          </cell>
          <cell r="AV2146">
            <v>2946802083.51</v>
          </cell>
          <cell r="AW2146">
            <v>3420724894.46</v>
          </cell>
          <cell r="AX2146">
            <v>30000000</v>
          </cell>
          <cell r="AY2146">
            <v>3390724894.46</v>
          </cell>
          <cell r="AZ2146">
            <v>0.138544555780424</v>
          </cell>
          <cell r="BA2146">
            <v>0.861455444219576</v>
          </cell>
          <cell r="BB2146">
            <v>1.16082614221091</v>
          </cell>
          <cell r="BC2146">
            <v>0.00877007094273678</v>
          </cell>
          <cell r="BD2146">
            <v>0.129774484837688</v>
          </cell>
          <cell r="BE2146">
            <v>0.00877007094273678</v>
          </cell>
          <cell r="BF2146">
            <v>0.991229929057263</v>
          </cell>
        </row>
        <row r="2147">
          <cell r="A2147" t="str">
            <v>601515.SH</v>
          </cell>
          <cell r="B2147" t="str">
            <v>东风股份</v>
          </cell>
          <cell r="C2147">
            <v>183418059.33</v>
          </cell>
          <cell r="D2147">
            <v>29500000</v>
          </cell>
          <cell r="E2147">
            <v>0</v>
          </cell>
          <cell r="F2147">
            <v>0</v>
          </cell>
          <cell r="G2147">
            <v>0</v>
          </cell>
          <cell r="H2147">
            <v>0</v>
          </cell>
          <cell r="I2147">
            <v>1001861005.52</v>
          </cell>
          <cell r="J2147">
            <v>279688.17</v>
          </cell>
          <cell r="K2147">
            <v>19170592.15</v>
          </cell>
          <cell r="L2147">
            <v>0</v>
          </cell>
          <cell r="M2147">
            <v>0</v>
          </cell>
          <cell r="N2147">
            <v>0</v>
          </cell>
          <cell r="O2147">
            <v>0</v>
          </cell>
          <cell r="P2147">
            <v>67390307.44</v>
          </cell>
          <cell r="Q2147">
            <v>20133812.71</v>
          </cell>
          <cell r="R2147">
            <v>0</v>
          </cell>
          <cell r="S2147">
            <v>0</v>
          </cell>
          <cell r="T2147">
            <v>0</v>
          </cell>
          <cell r="U2147">
            <v>16095224.51</v>
          </cell>
          <cell r="V2147">
            <v>49270078.53</v>
          </cell>
          <cell r="W2147">
            <v>0</v>
          </cell>
          <cell r="X2147">
            <v>30000000</v>
          </cell>
          <cell r="Y2147">
            <v>254181516.66</v>
          </cell>
          <cell r="Z2147">
            <v>0</v>
          </cell>
          <cell r="AA2147">
            <v>0</v>
          </cell>
          <cell r="AB2147">
            <v>0</v>
          </cell>
          <cell r="AC2147">
            <v>6699392.67</v>
          </cell>
          <cell r="AD2147">
            <v>0</v>
          </cell>
        </row>
        <row r="2147">
          <cell r="AF2147">
            <v>1334414782</v>
          </cell>
          <cell r="AG2147">
            <v>54455596.29</v>
          </cell>
          <cell r="AH2147">
            <v>1761.1</v>
          </cell>
          <cell r="AI2147">
            <v>0</v>
          </cell>
          <cell r="AJ2147">
            <v>-9114510.7</v>
          </cell>
          <cell r="AK2147">
            <v>0</v>
          </cell>
          <cell r="AL2147">
            <v>541405434.12</v>
          </cell>
          <cell r="AM2147">
            <v>0</v>
          </cell>
          <cell r="AN2147">
            <v>2656828558.2</v>
          </cell>
          <cell r="AO2147">
            <v>1677999677.69</v>
          </cell>
          <cell r="AP2147">
            <v>4577991621.01</v>
          </cell>
          <cell r="AQ2147">
            <v>6255991298.7</v>
          </cell>
          <cell r="AR2147">
            <v>1348222936.52</v>
          </cell>
          <cell r="AS2147">
            <v>45595224.51</v>
          </cell>
          <cell r="AT2147">
            <v>284181516.66</v>
          </cell>
          <cell r="AU2147">
            <v>329776741.17</v>
          </cell>
          <cell r="AV2147">
            <v>4577991621.01</v>
          </cell>
          <cell r="AW2147">
            <v>4907768362.18</v>
          </cell>
          <cell r="AX2147">
            <v>45595224.51</v>
          </cell>
          <cell r="AY2147">
            <v>4862173137.67</v>
          </cell>
          <cell r="AZ2147">
            <v>0.0671948463809558</v>
          </cell>
          <cell r="BA2147">
            <v>0.932805153619044</v>
          </cell>
          <cell r="BB2147">
            <v>1.07203524350209</v>
          </cell>
          <cell r="BC2147">
            <v>0.00929041901434543</v>
          </cell>
          <cell r="BD2147">
            <v>0.0579044273666103</v>
          </cell>
          <cell r="BE2147">
            <v>0.00929041901434543</v>
          </cell>
          <cell r="BF2147">
            <v>0.990709580985655</v>
          </cell>
        </row>
        <row r="2148">
          <cell r="A2148" t="str">
            <v>603088.SH</v>
          </cell>
          <cell r="B2148" t="str">
            <v>宁波精达</v>
          </cell>
          <cell r="C2148">
            <v>2148031.14</v>
          </cell>
          <cell r="D2148">
            <v>29400000</v>
          </cell>
          <cell r="E2148">
            <v>0</v>
          </cell>
          <cell r="F2148">
            <v>0</v>
          </cell>
          <cell r="G2148">
            <v>0</v>
          </cell>
          <cell r="H2148">
            <v>0</v>
          </cell>
          <cell r="I2148">
            <v>146933195.61</v>
          </cell>
          <cell r="J2148">
            <v>0</v>
          </cell>
          <cell r="K2148">
            <v>204862355.2</v>
          </cell>
          <cell r="L2148">
            <v>0</v>
          </cell>
          <cell r="M2148">
            <v>0</v>
          </cell>
          <cell r="N2148">
            <v>0</v>
          </cell>
          <cell r="O2148">
            <v>0</v>
          </cell>
          <cell r="P2148">
            <v>20155633.25</v>
          </cell>
          <cell r="Q2148">
            <v>7813892.78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57476681.52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B2148">
            <v>2350361.35</v>
          </cell>
          <cell r="AC2148">
            <v>7634019.11</v>
          </cell>
          <cell r="AD2148">
            <v>0</v>
          </cell>
        </row>
        <row r="2148">
          <cell r="AF2148">
            <v>307328000</v>
          </cell>
          <cell r="AG2148">
            <v>0</v>
          </cell>
          <cell r="AH2148">
            <v>63402462.45</v>
          </cell>
          <cell r="AI2148">
            <v>0</v>
          </cell>
          <cell r="AJ2148">
            <v>-42471.67</v>
          </cell>
          <cell r="AK2148">
            <v>0</v>
          </cell>
          <cell r="AL2148">
            <v>45229997.82</v>
          </cell>
          <cell r="AM2148">
            <v>0</v>
          </cell>
          <cell r="AN2148">
            <v>103642787.73</v>
          </cell>
          <cell r="AO2148">
            <v>478774169.96</v>
          </cell>
          <cell r="AP2148">
            <v>519560776.33</v>
          </cell>
          <cell r="AQ2148">
            <v>998334946.29</v>
          </cell>
          <cell r="AR2148">
            <v>449374169.96</v>
          </cell>
          <cell r="AS2148">
            <v>29400000</v>
          </cell>
          <cell r="AT2148">
            <v>0</v>
          </cell>
          <cell r="AU2148">
            <v>29400000</v>
          </cell>
          <cell r="AV2148">
            <v>519560776.33</v>
          </cell>
          <cell r="AW2148">
            <v>548960776.33</v>
          </cell>
          <cell r="AX2148">
            <v>29400000</v>
          </cell>
          <cell r="AY2148">
            <v>519560776.33</v>
          </cell>
          <cell r="AZ2148">
            <v>0.0535557388936776</v>
          </cell>
          <cell r="BA2148">
            <v>0.946444261106323</v>
          </cell>
          <cell r="BB2148">
            <v>1.05658625773807</v>
          </cell>
          <cell r="BC2148">
            <v>0.0535557388936776</v>
          </cell>
          <cell r="BD2148">
            <v>0</v>
          </cell>
          <cell r="BE2148">
            <v>0.0535557388936776</v>
          </cell>
          <cell r="BF2148">
            <v>0.946444261106323</v>
          </cell>
        </row>
        <row r="2149">
          <cell r="A2149" t="str">
            <v>600353.SH</v>
          </cell>
          <cell r="B2149" t="str">
            <v>旭光电子</v>
          </cell>
          <cell r="C2149">
            <v>12677019.33</v>
          </cell>
          <cell r="D2149">
            <v>29036000</v>
          </cell>
          <cell r="E2149">
            <v>0</v>
          </cell>
          <cell r="F2149">
            <v>0</v>
          </cell>
          <cell r="G2149">
            <v>0</v>
          </cell>
          <cell r="H2149">
            <v>0</v>
          </cell>
          <cell r="I2149">
            <v>256969245.44</v>
          </cell>
          <cell r="J2149">
            <v>8720867</v>
          </cell>
          <cell r="K2149">
            <v>848506.28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22998096.38</v>
          </cell>
          <cell r="Q2149">
            <v>25241513.98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66961784.13</v>
          </cell>
          <cell r="W2149">
            <v>0</v>
          </cell>
          <cell r="X2149">
            <v>4925000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13315676.33</v>
          </cell>
          <cell r="AD2149">
            <v>0</v>
          </cell>
        </row>
        <row r="2149">
          <cell r="AF2149">
            <v>543720000</v>
          </cell>
          <cell r="AG2149">
            <v>0</v>
          </cell>
          <cell r="AH2149">
            <v>96945418.22</v>
          </cell>
          <cell r="AI2149">
            <v>0</v>
          </cell>
          <cell r="AJ2149">
            <v>0</v>
          </cell>
          <cell r="AK2149">
            <v>0</v>
          </cell>
          <cell r="AL2149">
            <v>119054659.7</v>
          </cell>
          <cell r="AM2149">
            <v>0</v>
          </cell>
          <cell r="AN2149">
            <v>425483384.28</v>
          </cell>
          <cell r="AO2149">
            <v>441693708.87</v>
          </cell>
          <cell r="AP2149">
            <v>1185203462.2</v>
          </cell>
          <cell r="AQ2149">
            <v>1626897171.07</v>
          </cell>
          <cell r="AR2149">
            <v>407732708.87</v>
          </cell>
          <cell r="AS2149">
            <v>29036000</v>
          </cell>
          <cell r="AT2149">
            <v>4925000</v>
          </cell>
          <cell r="AU2149">
            <v>33961000</v>
          </cell>
          <cell r="AV2149">
            <v>1185203462.2</v>
          </cell>
          <cell r="AW2149">
            <v>1219164462.2</v>
          </cell>
          <cell r="AX2149">
            <v>29036000</v>
          </cell>
          <cell r="AY2149">
            <v>1190128462.2</v>
          </cell>
          <cell r="AZ2149">
            <v>0.0278559628769993</v>
          </cell>
          <cell r="BA2149">
            <v>0.972144037123001</v>
          </cell>
          <cell r="BB2149">
            <v>1.0286541518677</v>
          </cell>
          <cell r="BC2149">
            <v>0.0238163110066415</v>
          </cell>
          <cell r="BD2149">
            <v>0.00403965187035781</v>
          </cell>
          <cell r="BE2149">
            <v>0.0238163110066415</v>
          </cell>
          <cell r="BF2149">
            <v>0.976183688993359</v>
          </cell>
        </row>
        <row r="2150">
          <cell r="A2150" t="str">
            <v>002141.SZ</v>
          </cell>
          <cell r="B2150" t="str">
            <v>贤丰控股</v>
          </cell>
          <cell r="C2150">
            <v>13894401.2</v>
          </cell>
          <cell r="D2150">
            <v>28552946.88</v>
          </cell>
          <cell r="E2150">
            <v>0</v>
          </cell>
          <cell r="F2150">
            <v>0</v>
          </cell>
          <cell r="G2150">
            <v>0</v>
          </cell>
          <cell r="H2150">
            <v>0</v>
          </cell>
          <cell r="I2150">
            <v>91717662.75</v>
          </cell>
          <cell r="J2150">
            <v>0</v>
          </cell>
          <cell r="K2150">
            <v>22237390.05</v>
          </cell>
          <cell r="L2150">
            <v>0</v>
          </cell>
          <cell r="M2150">
            <v>0</v>
          </cell>
          <cell r="N2150">
            <v>0</v>
          </cell>
          <cell r="O2150">
            <v>0</v>
          </cell>
          <cell r="P2150">
            <v>15407294.21</v>
          </cell>
          <cell r="Q2150">
            <v>13494492.35</v>
          </cell>
          <cell r="R2150">
            <v>0</v>
          </cell>
          <cell r="S2150">
            <v>0</v>
          </cell>
          <cell r="T2150">
            <v>0</v>
          </cell>
          <cell r="U2150">
            <v>67437915.08</v>
          </cell>
          <cell r="V2150">
            <v>40120396.51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B2150">
            <v>28940000</v>
          </cell>
          <cell r="AC2150">
            <v>14923985.08</v>
          </cell>
          <cell r="AD2150">
            <v>0</v>
          </cell>
        </row>
        <row r="2150">
          <cell r="AF2150">
            <v>1134656519</v>
          </cell>
          <cell r="AG2150">
            <v>0</v>
          </cell>
          <cell r="AH2150">
            <v>87182267.68</v>
          </cell>
          <cell r="AI2150">
            <v>0</v>
          </cell>
          <cell r="AJ2150">
            <v>-14290327.67</v>
          </cell>
          <cell r="AK2150">
            <v>0</v>
          </cell>
          <cell r="AL2150">
            <v>19360849.92</v>
          </cell>
          <cell r="AM2150">
            <v>300406.22</v>
          </cell>
          <cell r="AN2150">
            <v>-429913290.96</v>
          </cell>
          <cell r="AO2150">
            <v>336726484.11</v>
          </cell>
          <cell r="AP2150">
            <v>797296424.19</v>
          </cell>
          <cell r="AQ2150">
            <v>1134022908.3</v>
          </cell>
          <cell r="AR2150">
            <v>240735622.15</v>
          </cell>
          <cell r="AS2150">
            <v>95990861.96</v>
          </cell>
          <cell r="AT2150">
            <v>0</v>
          </cell>
          <cell r="AU2150">
            <v>95990861.96</v>
          </cell>
          <cell r="AV2150">
            <v>797296424.19</v>
          </cell>
          <cell r="AW2150">
            <v>893287286.15</v>
          </cell>
          <cell r="AX2150">
            <v>95990861.96</v>
          </cell>
          <cell r="AY2150">
            <v>797296424.19</v>
          </cell>
          <cell r="AZ2150">
            <v>0.107457996378425</v>
          </cell>
          <cell r="BA2150">
            <v>0.892542003621575</v>
          </cell>
          <cell r="BB2150">
            <v>1.12039545023361</v>
          </cell>
          <cell r="BC2150">
            <v>0.107457996378425</v>
          </cell>
          <cell r="BD2150">
            <v>0</v>
          </cell>
          <cell r="BE2150">
            <v>0.107457996378425</v>
          </cell>
          <cell r="BF2150">
            <v>0.892542003621575</v>
          </cell>
        </row>
        <row r="2151">
          <cell r="A2151" t="str">
            <v>002331.SZ</v>
          </cell>
          <cell r="B2151" t="str">
            <v>皖通科技</v>
          </cell>
          <cell r="C2151">
            <v>1739539.61</v>
          </cell>
          <cell r="D2151">
            <v>28500000</v>
          </cell>
          <cell r="E2151">
            <v>0</v>
          </cell>
          <cell r="F2151">
            <v>0</v>
          </cell>
          <cell r="G2151">
            <v>0</v>
          </cell>
          <cell r="H2151">
            <v>0</v>
          </cell>
          <cell r="I2151">
            <v>461448192.95</v>
          </cell>
          <cell r="J2151">
            <v>0</v>
          </cell>
          <cell r="K2151">
            <v>119426302.77</v>
          </cell>
          <cell r="L2151">
            <v>0</v>
          </cell>
          <cell r="M2151">
            <v>0</v>
          </cell>
          <cell r="N2151">
            <v>0</v>
          </cell>
          <cell r="O2151">
            <v>0</v>
          </cell>
          <cell r="P2151">
            <v>9147991.45</v>
          </cell>
          <cell r="Q2151">
            <v>1205732.86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7835236.66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B2151">
            <v>0</v>
          </cell>
          <cell r="AC2151">
            <v>200000</v>
          </cell>
          <cell r="AD2151">
            <v>0</v>
          </cell>
        </row>
        <row r="2151">
          <cell r="AF2151">
            <v>411933509</v>
          </cell>
          <cell r="AG2151">
            <v>0</v>
          </cell>
          <cell r="AH2151">
            <v>1046843105.07</v>
          </cell>
          <cell r="AI2151">
            <v>8235292.8</v>
          </cell>
          <cell r="AJ2151">
            <v>0</v>
          </cell>
          <cell r="AK2151">
            <v>0</v>
          </cell>
          <cell r="AL2151">
            <v>65033420.63</v>
          </cell>
          <cell r="AM2151">
            <v>0</v>
          </cell>
          <cell r="AN2151">
            <v>448818518.35</v>
          </cell>
          <cell r="AO2151">
            <v>629502996.3</v>
          </cell>
          <cell r="AP2151">
            <v>1980863845.85</v>
          </cell>
          <cell r="AQ2151">
            <v>2610366842.15</v>
          </cell>
          <cell r="AR2151">
            <v>601002996.3</v>
          </cell>
          <cell r="AS2151">
            <v>28500000</v>
          </cell>
          <cell r="AT2151">
            <v>0</v>
          </cell>
          <cell r="AU2151">
            <v>28500000</v>
          </cell>
          <cell r="AV2151">
            <v>1964393260.25</v>
          </cell>
          <cell r="AW2151">
            <v>1992893260.25</v>
          </cell>
          <cell r="AX2151">
            <v>28500000</v>
          </cell>
          <cell r="AY2151">
            <v>1964393260.25</v>
          </cell>
          <cell r="AZ2151">
            <v>0.0143008160890788</v>
          </cell>
          <cell r="BA2151">
            <v>0.985699183910921</v>
          </cell>
          <cell r="BB2151">
            <v>1.01450829657009</v>
          </cell>
          <cell r="BC2151">
            <v>0.0143008160890788</v>
          </cell>
          <cell r="BD2151">
            <v>0</v>
          </cell>
          <cell r="BE2151">
            <v>0.0143008160890788</v>
          </cell>
          <cell r="BF2151">
            <v>0.985699183910921</v>
          </cell>
        </row>
        <row r="2152">
          <cell r="A2152" t="str">
            <v>600345.SH</v>
          </cell>
          <cell r="B2152" t="str">
            <v>长江通信</v>
          </cell>
          <cell r="C2152">
            <v>6178444.99</v>
          </cell>
          <cell r="D2152">
            <v>28000000</v>
          </cell>
          <cell r="E2152">
            <v>0</v>
          </cell>
          <cell r="F2152">
            <v>0</v>
          </cell>
          <cell r="G2152">
            <v>0</v>
          </cell>
          <cell r="H2152">
            <v>0</v>
          </cell>
          <cell r="I2152">
            <v>107794995.61</v>
          </cell>
          <cell r="J2152">
            <v>3000</v>
          </cell>
          <cell r="K2152">
            <v>1976454.97</v>
          </cell>
          <cell r="L2152">
            <v>0</v>
          </cell>
          <cell r="M2152">
            <v>0</v>
          </cell>
          <cell r="N2152">
            <v>0</v>
          </cell>
          <cell r="O2152">
            <v>0</v>
          </cell>
          <cell r="P2152">
            <v>11332029.21</v>
          </cell>
          <cell r="Q2152">
            <v>7328283.13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7179118.01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B2152">
            <v>0</v>
          </cell>
          <cell r="AC2152">
            <v>0</v>
          </cell>
          <cell r="AD2152">
            <v>0</v>
          </cell>
        </row>
        <row r="2152">
          <cell r="AF2152">
            <v>198000000</v>
          </cell>
          <cell r="AG2152">
            <v>0</v>
          </cell>
          <cell r="AH2152">
            <v>649072530.7</v>
          </cell>
          <cell r="AI2152">
            <v>0</v>
          </cell>
          <cell r="AJ2152">
            <v>10147648.33</v>
          </cell>
          <cell r="AK2152">
            <v>0</v>
          </cell>
          <cell r="AL2152">
            <v>426344437.65</v>
          </cell>
          <cell r="AM2152">
            <v>0</v>
          </cell>
          <cell r="AN2152">
            <v>810269248.86</v>
          </cell>
          <cell r="AO2152">
            <v>169792325.92</v>
          </cell>
          <cell r="AP2152">
            <v>2093833865.54</v>
          </cell>
          <cell r="AQ2152">
            <v>2263626191.46</v>
          </cell>
          <cell r="AR2152">
            <v>141792325.92</v>
          </cell>
          <cell r="AS2152">
            <v>28000000</v>
          </cell>
          <cell r="AT2152">
            <v>0</v>
          </cell>
          <cell r="AU2152">
            <v>28000000</v>
          </cell>
          <cell r="AV2152">
            <v>2093833865.54</v>
          </cell>
          <cell r="AW2152">
            <v>2121833865.54</v>
          </cell>
          <cell r="AX2152">
            <v>28000000</v>
          </cell>
          <cell r="AY2152">
            <v>2093833865.54</v>
          </cell>
          <cell r="AZ2152">
            <v>0.0131961321075786</v>
          </cell>
          <cell r="BA2152">
            <v>0.986803867892421</v>
          </cell>
          <cell r="BB2152">
            <v>1.01337259868647</v>
          </cell>
          <cell r="BC2152">
            <v>0.0131961321075786</v>
          </cell>
          <cell r="BD2152">
            <v>0</v>
          </cell>
          <cell r="BE2152">
            <v>0.0131961321075786</v>
          </cell>
          <cell r="BF2152">
            <v>0.986803867892421</v>
          </cell>
        </row>
        <row r="2153">
          <cell r="A2153" t="str">
            <v>601777.SH</v>
          </cell>
          <cell r="B2153" t="str">
            <v>力帆科技</v>
          </cell>
          <cell r="C2153">
            <v>641242174.9</v>
          </cell>
          <cell r="D2153">
            <v>28000000</v>
          </cell>
          <cell r="E2153">
            <v>0</v>
          </cell>
          <cell r="F2153">
            <v>0</v>
          </cell>
          <cell r="G2153">
            <v>0</v>
          </cell>
          <cell r="H2153">
            <v>0</v>
          </cell>
          <cell r="I2153">
            <v>1014337130.23</v>
          </cell>
          <cell r="J2153">
            <v>17712683.67</v>
          </cell>
          <cell r="K2153">
            <v>667983350.8</v>
          </cell>
          <cell r="L2153">
            <v>0</v>
          </cell>
          <cell r="M2153">
            <v>0</v>
          </cell>
          <cell r="N2153">
            <v>0</v>
          </cell>
          <cell r="O2153">
            <v>0</v>
          </cell>
          <cell r="P2153">
            <v>8964416.55</v>
          </cell>
          <cell r="Q2153">
            <v>27188061.06</v>
          </cell>
          <cell r="R2153">
            <v>0</v>
          </cell>
          <cell r="S2153">
            <v>0</v>
          </cell>
          <cell r="T2153">
            <v>0</v>
          </cell>
          <cell r="U2153">
            <v>173715000</v>
          </cell>
          <cell r="V2153">
            <v>53114289.47</v>
          </cell>
          <cell r="W2153">
            <v>0</v>
          </cell>
          <cell r="X2153">
            <v>3292980744</v>
          </cell>
          <cell r="Y2153">
            <v>0</v>
          </cell>
          <cell r="Z2153">
            <v>0</v>
          </cell>
          <cell r="AA2153">
            <v>0</v>
          </cell>
          <cell r="AB2153">
            <v>65753517.87</v>
          </cell>
          <cell r="AC2153">
            <v>2640712.19</v>
          </cell>
          <cell r="AD2153">
            <v>0</v>
          </cell>
        </row>
        <row r="2153">
          <cell r="AF2153">
            <v>4500000000</v>
          </cell>
          <cell r="AG2153">
            <v>0</v>
          </cell>
          <cell r="AH2153">
            <v>8544892508.01</v>
          </cell>
          <cell r="AI2153">
            <v>134147547</v>
          </cell>
          <cell r="AJ2153">
            <v>-201051670.84</v>
          </cell>
          <cell r="AK2153">
            <v>0</v>
          </cell>
          <cell r="AL2153">
            <v>426993753.64</v>
          </cell>
          <cell r="AM2153">
            <v>0</v>
          </cell>
          <cell r="AN2153">
            <v>-3010540586.91</v>
          </cell>
          <cell r="AO2153">
            <v>5993632080.74</v>
          </cell>
          <cell r="AP2153">
            <v>10394441550.9</v>
          </cell>
          <cell r="AQ2153">
            <v>16388073631.64</v>
          </cell>
          <cell r="AR2153">
            <v>2498936336.74</v>
          </cell>
          <cell r="AS2153">
            <v>201715000</v>
          </cell>
          <cell r="AT2153">
            <v>3292980744</v>
          </cell>
          <cell r="AU2153">
            <v>3494695744</v>
          </cell>
          <cell r="AV2153">
            <v>10126146456.9</v>
          </cell>
          <cell r="AW2153">
            <v>13620842200.9</v>
          </cell>
          <cell r="AX2153">
            <v>201715000</v>
          </cell>
          <cell r="AY2153">
            <v>13419127200.9</v>
          </cell>
          <cell r="AZ2153">
            <v>0.256569725458613</v>
          </cell>
          <cell r="BA2153">
            <v>0.743430274541387</v>
          </cell>
          <cell r="BB2153">
            <v>1.3451160576113</v>
          </cell>
          <cell r="BC2153">
            <v>0.0148092898386762</v>
          </cell>
          <cell r="BD2153">
            <v>0.241760435619937</v>
          </cell>
          <cell r="BE2153">
            <v>0.0148092898386762</v>
          </cell>
          <cell r="BF2153">
            <v>0.985190710161324</v>
          </cell>
        </row>
        <row r="2154">
          <cell r="A2154" t="str">
            <v>603499.SH</v>
          </cell>
          <cell r="B2154" t="str">
            <v>翔港科技</v>
          </cell>
          <cell r="C2154">
            <v>12620526.99</v>
          </cell>
          <cell r="D2154">
            <v>28000000</v>
          </cell>
          <cell r="E2154">
            <v>0</v>
          </cell>
          <cell r="F2154">
            <v>0</v>
          </cell>
          <cell r="G2154">
            <v>0</v>
          </cell>
          <cell r="H2154">
            <v>0</v>
          </cell>
          <cell r="I2154">
            <v>191146015.8</v>
          </cell>
          <cell r="J2154">
            <v>574922.12</v>
          </cell>
          <cell r="K2154">
            <v>6838135.07</v>
          </cell>
          <cell r="L2154">
            <v>0</v>
          </cell>
          <cell r="M2154">
            <v>0</v>
          </cell>
          <cell r="N2154">
            <v>0</v>
          </cell>
          <cell r="O2154">
            <v>0</v>
          </cell>
          <cell r="P2154">
            <v>10488792.37</v>
          </cell>
          <cell r="Q2154">
            <v>2777803.08</v>
          </cell>
          <cell r="R2154">
            <v>0</v>
          </cell>
          <cell r="S2154">
            <v>0</v>
          </cell>
          <cell r="T2154">
            <v>0</v>
          </cell>
          <cell r="U2154">
            <v>4612142.86</v>
          </cell>
          <cell r="V2154">
            <v>888957.56</v>
          </cell>
          <cell r="W2154">
            <v>0</v>
          </cell>
          <cell r="X2154">
            <v>48217857.14</v>
          </cell>
          <cell r="Y2154">
            <v>135990732.45</v>
          </cell>
          <cell r="Z2154">
            <v>0</v>
          </cell>
          <cell r="AA2154">
            <v>0</v>
          </cell>
          <cell r="AB2154">
            <v>0</v>
          </cell>
          <cell r="AC2154">
            <v>5524234.79</v>
          </cell>
          <cell r="AD2154">
            <v>0</v>
          </cell>
        </row>
        <row r="2154">
          <cell r="AF2154">
            <v>201239949</v>
          </cell>
          <cell r="AG2154">
            <v>28590729.82</v>
          </cell>
          <cell r="AH2154">
            <v>238068121.16</v>
          </cell>
          <cell r="AI2154">
            <v>842158</v>
          </cell>
          <cell r="AJ2154">
            <v>-19291.49</v>
          </cell>
          <cell r="AK2154">
            <v>0</v>
          </cell>
          <cell r="AL2154">
            <v>20538626.06</v>
          </cell>
          <cell r="AM2154">
            <v>0</v>
          </cell>
          <cell r="AN2154">
            <v>109188067.7</v>
          </cell>
          <cell r="AO2154">
            <v>447680120.23</v>
          </cell>
          <cell r="AP2154">
            <v>598448360.25</v>
          </cell>
          <cell r="AQ2154">
            <v>1046128480.48</v>
          </cell>
          <cell r="AR2154">
            <v>230859387.78</v>
          </cell>
          <cell r="AS2154">
            <v>32612142.86</v>
          </cell>
          <cell r="AT2154">
            <v>184208589.59</v>
          </cell>
          <cell r="AU2154">
            <v>216820732.45</v>
          </cell>
          <cell r="AV2154">
            <v>596764044.25</v>
          </cell>
          <cell r="AW2154">
            <v>813584776.7</v>
          </cell>
          <cell r="AX2154">
            <v>32612142.86</v>
          </cell>
          <cell r="AY2154">
            <v>780972633.84</v>
          </cell>
          <cell r="AZ2154">
            <v>0.266500478695597</v>
          </cell>
          <cell r="BA2154">
            <v>0.733499521304403</v>
          </cell>
          <cell r="BB2154">
            <v>1.3633274064333</v>
          </cell>
          <cell r="BC2154">
            <v>0.0400845047670126</v>
          </cell>
          <cell r="BD2154">
            <v>0.226415973928584</v>
          </cell>
          <cell r="BE2154">
            <v>0.0400845047670126</v>
          </cell>
          <cell r="BF2154">
            <v>0.959915495232987</v>
          </cell>
        </row>
        <row r="2155">
          <cell r="A2155" t="str">
            <v>002858.SZ</v>
          </cell>
          <cell r="B2155" t="str">
            <v>力盛赛车</v>
          </cell>
          <cell r="C2155">
            <v>86268.08</v>
          </cell>
          <cell r="D2155">
            <v>27897873</v>
          </cell>
          <cell r="E2155">
            <v>0</v>
          </cell>
          <cell r="F2155">
            <v>0</v>
          </cell>
          <cell r="G2155">
            <v>0</v>
          </cell>
          <cell r="H2155">
            <v>0</v>
          </cell>
          <cell r="I2155">
            <v>23236200.09</v>
          </cell>
          <cell r="J2155">
            <v>0</v>
          </cell>
          <cell r="K2155">
            <v>19769922.66</v>
          </cell>
          <cell r="L2155">
            <v>0</v>
          </cell>
          <cell r="M2155">
            <v>0</v>
          </cell>
          <cell r="N2155">
            <v>0</v>
          </cell>
          <cell r="O2155">
            <v>0</v>
          </cell>
          <cell r="P2155">
            <v>3339925.27</v>
          </cell>
          <cell r="Q2155">
            <v>2450443.81</v>
          </cell>
          <cell r="R2155">
            <v>0</v>
          </cell>
          <cell r="S2155">
            <v>0</v>
          </cell>
          <cell r="T2155">
            <v>0</v>
          </cell>
          <cell r="U2155">
            <v>20901253.5</v>
          </cell>
          <cell r="V2155">
            <v>549573.84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B2155">
            <v>0</v>
          </cell>
          <cell r="AC2155">
            <v>0</v>
          </cell>
          <cell r="AD2155">
            <v>0</v>
          </cell>
        </row>
        <row r="2155">
          <cell r="AF2155">
            <v>159925838</v>
          </cell>
          <cell r="AG2155">
            <v>0</v>
          </cell>
          <cell r="AH2155">
            <v>454883109.35</v>
          </cell>
          <cell r="AI2155">
            <v>50030462.17</v>
          </cell>
          <cell r="AJ2155">
            <v>-2687753.63</v>
          </cell>
          <cell r="AK2155">
            <v>0</v>
          </cell>
          <cell r="AL2155">
            <v>19126592.82</v>
          </cell>
          <cell r="AM2155">
            <v>0</v>
          </cell>
          <cell r="AN2155">
            <v>149077002.93</v>
          </cell>
          <cell r="AO2155">
            <v>98231460.25</v>
          </cell>
          <cell r="AP2155">
            <v>830355251.64</v>
          </cell>
          <cell r="AQ2155">
            <v>928586711.89</v>
          </cell>
          <cell r="AR2155">
            <v>49432333.75</v>
          </cell>
          <cell r="AS2155">
            <v>48799126.5</v>
          </cell>
          <cell r="AT2155">
            <v>0</v>
          </cell>
          <cell r="AU2155">
            <v>48799126.5</v>
          </cell>
          <cell r="AV2155">
            <v>730294327.3</v>
          </cell>
          <cell r="AW2155">
            <v>779093453.8</v>
          </cell>
          <cell r="AX2155">
            <v>48799126.5</v>
          </cell>
          <cell r="AY2155">
            <v>730294327.3</v>
          </cell>
          <cell r="AZ2155">
            <v>0.0626357804214424</v>
          </cell>
          <cell r="BA2155">
            <v>0.937364219578558</v>
          </cell>
          <cell r="BB2155">
            <v>1.06682117699095</v>
          </cell>
          <cell r="BC2155">
            <v>0.0626357804214424</v>
          </cell>
          <cell r="BD2155">
            <v>0</v>
          </cell>
          <cell r="BE2155">
            <v>0.0626357804214424</v>
          </cell>
          <cell r="BF2155">
            <v>0.937364219578558</v>
          </cell>
        </row>
        <row r="2156">
          <cell r="A2156" t="str">
            <v>002213.SZ</v>
          </cell>
          <cell r="B2156" t="str">
            <v>大为股份</v>
          </cell>
          <cell r="C2156">
            <v>1727829.15</v>
          </cell>
          <cell r="D2156">
            <v>27800000</v>
          </cell>
          <cell r="E2156">
            <v>0</v>
          </cell>
          <cell r="F2156">
            <v>0</v>
          </cell>
          <cell r="G2156">
            <v>0</v>
          </cell>
          <cell r="H2156">
            <v>0</v>
          </cell>
          <cell r="I2156">
            <v>120778430.2</v>
          </cell>
          <cell r="J2156">
            <v>0</v>
          </cell>
          <cell r="K2156">
            <v>2219388.83</v>
          </cell>
          <cell r="L2156">
            <v>0</v>
          </cell>
          <cell r="M2156">
            <v>0</v>
          </cell>
          <cell r="N2156">
            <v>0</v>
          </cell>
          <cell r="O2156">
            <v>0</v>
          </cell>
          <cell r="P2156">
            <v>5123361.42</v>
          </cell>
          <cell r="Q2156">
            <v>1459529.76</v>
          </cell>
          <cell r="R2156">
            <v>0</v>
          </cell>
          <cell r="S2156">
            <v>0</v>
          </cell>
          <cell r="T2156">
            <v>0</v>
          </cell>
          <cell r="U2156">
            <v>2800000</v>
          </cell>
          <cell r="V2156">
            <v>1579111.42</v>
          </cell>
          <cell r="W2156">
            <v>0</v>
          </cell>
          <cell r="X2156">
            <v>15497000</v>
          </cell>
          <cell r="Y2156">
            <v>0</v>
          </cell>
          <cell r="Z2156">
            <v>0</v>
          </cell>
          <cell r="AA2156">
            <v>0</v>
          </cell>
          <cell r="AB2156">
            <v>305120.53</v>
          </cell>
          <cell r="AC2156">
            <v>11740870</v>
          </cell>
          <cell r="AD2156">
            <v>0</v>
          </cell>
        </row>
        <row r="2156">
          <cell r="AF2156">
            <v>206000000</v>
          </cell>
          <cell r="AG2156">
            <v>0</v>
          </cell>
          <cell r="AH2156">
            <v>775208.6</v>
          </cell>
          <cell r="AI2156">
            <v>0</v>
          </cell>
          <cell r="AJ2156">
            <v>55537.98</v>
          </cell>
          <cell r="AK2156">
            <v>0</v>
          </cell>
          <cell r="AL2156">
            <v>25851240.29</v>
          </cell>
          <cell r="AM2156">
            <v>0</v>
          </cell>
          <cell r="AN2156">
            <v>150244932.33</v>
          </cell>
          <cell r="AO2156">
            <v>191030641.31</v>
          </cell>
          <cell r="AP2156">
            <v>382926919.2</v>
          </cell>
          <cell r="AQ2156">
            <v>573957560.51</v>
          </cell>
          <cell r="AR2156">
            <v>144933641.31</v>
          </cell>
          <cell r="AS2156">
            <v>30600000</v>
          </cell>
          <cell r="AT2156">
            <v>15497000</v>
          </cell>
          <cell r="AU2156">
            <v>46097000</v>
          </cell>
          <cell r="AV2156">
            <v>382926919.2</v>
          </cell>
          <cell r="AW2156">
            <v>429023919.2</v>
          </cell>
          <cell r="AX2156">
            <v>30600000</v>
          </cell>
          <cell r="AY2156">
            <v>398423919.2</v>
          </cell>
          <cell r="AZ2156">
            <v>0.107446223711622</v>
          </cell>
          <cell r="BA2156">
            <v>0.892553776288378</v>
          </cell>
          <cell r="BB2156">
            <v>1.12038067236512</v>
          </cell>
          <cell r="BC2156">
            <v>0.0713246945696169</v>
          </cell>
          <cell r="BD2156">
            <v>0.036121529142005</v>
          </cell>
          <cell r="BE2156">
            <v>0.0713246945696169</v>
          </cell>
          <cell r="BF2156">
            <v>0.928675305430383</v>
          </cell>
        </row>
        <row r="2157">
          <cell r="A2157" t="str">
            <v>000978.SZ</v>
          </cell>
          <cell r="B2157" t="str">
            <v>桂林旅游</v>
          </cell>
          <cell r="C2157">
            <v>0</v>
          </cell>
          <cell r="D2157">
            <v>27758650</v>
          </cell>
          <cell r="E2157">
            <v>0</v>
          </cell>
          <cell r="F2157">
            <v>0</v>
          </cell>
          <cell r="G2157">
            <v>0</v>
          </cell>
          <cell r="H2157">
            <v>0</v>
          </cell>
          <cell r="I2157">
            <v>68044331.36</v>
          </cell>
          <cell r="J2157">
            <v>0</v>
          </cell>
          <cell r="K2157">
            <v>6385468.1</v>
          </cell>
          <cell r="L2157">
            <v>0</v>
          </cell>
          <cell r="M2157">
            <v>0</v>
          </cell>
          <cell r="N2157">
            <v>0</v>
          </cell>
          <cell r="O2157">
            <v>0</v>
          </cell>
          <cell r="P2157">
            <v>28206666.28</v>
          </cell>
          <cell r="Q2157">
            <v>5851444.65</v>
          </cell>
          <cell r="R2157">
            <v>0</v>
          </cell>
          <cell r="S2157">
            <v>0</v>
          </cell>
          <cell r="T2157">
            <v>0</v>
          </cell>
          <cell r="U2157">
            <v>320380748.88</v>
          </cell>
          <cell r="V2157">
            <v>330159.43</v>
          </cell>
          <cell r="W2157">
            <v>0</v>
          </cell>
          <cell r="X2157">
            <v>789365000</v>
          </cell>
          <cell r="Y2157">
            <v>0</v>
          </cell>
          <cell r="Z2157">
            <v>0</v>
          </cell>
          <cell r="AA2157">
            <v>0</v>
          </cell>
          <cell r="AB2157">
            <v>0</v>
          </cell>
          <cell r="AC2157">
            <v>45326472.57</v>
          </cell>
          <cell r="AD2157">
            <v>0</v>
          </cell>
        </row>
        <row r="2157">
          <cell r="AF2157">
            <v>360100000</v>
          </cell>
          <cell r="AG2157">
            <v>0</v>
          </cell>
          <cell r="AH2157">
            <v>971195291.46</v>
          </cell>
          <cell r="AI2157">
            <v>0</v>
          </cell>
          <cell r="AJ2157">
            <v>0</v>
          </cell>
          <cell r="AK2157">
            <v>0</v>
          </cell>
          <cell r="AL2157">
            <v>92164088.02</v>
          </cell>
          <cell r="AM2157">
            <v>0</v>
          </cell>
          <cell r="AN2157">
            <v>-204655389.09</v>
          </cell>
          <cell r="AO2157">
            <v>1291648941.27</v>
          </cell>
          <cell r="AP2157">
            <v>1218803990.39</v>
          </cell>
          <cell r="AQ2157">
            <v>2510452931.66</v>
          </cell>
          <cell r="AR2157">
            <v>154144542.39</v>
          </cell>
          <cell r="AS2157">
            <v>348139398.88</v>
          </cell>
          <cell r="AT2157">
            <v>789365000</v>
          </cell>
          <cell r="AU2157">
            <v>1137504398.88</v>
          </cell>
          <cell r="AV2157">
            <v>1218803990.39</v>
          </cell>
          <cell r="AW2157">
            <v>2356308389.27</v>
          </cell>
          <cell r="AX2157">
            <v>348139398.88</v>
          </cell>
          <cell r="AY2157">
            <v>2008168990.39</v>
          </cell>
          <cell r="AZ2157">
            <v>0.482748524794077</v>
          </cell>
          <cell r="BA2157">
            <v>0.517251475205923</v>
          </cell>
          <cell r="BB2157">
            <v>1.93329559785574</v>
          </cell>
          <cell r="BC2157">
            <v>0.147747807742541</v>
          </cell>
          <cell r="BD2157">
            <v>0.335000717051536</v>
          </cell>
          <cell r="BE2157">
            <v>0.147747807742541</v>
          </cell>
          <cell r="BF2157">
            <v>0.852252192257459</v>
          </cell>
        </row>
        <row r="2158">
          <cell r="A2158" t="str">
            <v>002207.SZ</v>
          </cell>
          <cell r="B2158" t="str">
            <v>准油股份</v>
          </cell>
          <cell r="C2158">
            <v>1722951.79</v>
          </cell>
          <cell r="D2158">
            <v>27584652.52</v>
          </cell>
          <cell r="E2158">
            <v>0</v>
          </cell>
          <cell r="F2158">
            <v>0</v>
          </cell>
          <cell r="G2158">
            <v>0</v>
          </cell>
          <cell r="H2158">
            <v>0</v>
          </cell>
          <cell r="I2158">
            <v>92590607.09</v>
          </cell>
          <cell r="J2158">
            <v>0</v>
          </cell>
          <cell r="K2158">
            <v>450957.9</v>
          </cell>
          <cell r="L2158">
            <v>0</v>
          </cell>
          <cell r="M2158">
            <v>0</v>
          </cell>
          <cell r="N2158">
            <v>0</v>
          </cell>
          <cell r="O2158">
            <v>0</v>
          </cell>
          <cell r="P2158">
            <v>9159271.45</v>
          </cell>
          <cell r="Q2158">
            <v>1895219.01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9793383.4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B2158">
            <v>49164246.57</v>
          </cell>
          <cell r="AC2158">
            <v>0</v>
          </cell>
          <cell r="AD2158">
            <v>0</v>
          </cell>
        </row>
        <row r="2158">
          <cell r="AF2158">
            <v>262055378</v>
          </cell>
          <cell r="AG2158">
            <v>0</v>
          </cell>
          <cell r="AH2158">
            <v>296381692.98</v>
          </cell>
          <cell r="AI2158">
            <v>0</v>
          </cell>
          <cell r="AJ2158">
            <v>25542681.51</v>
          </cell>
          <cell r="AK2158">
            <v>0</v>
          </cell>
          <cell r="AL2158">
            <v>22677057.39</v>
          </cell>
          <cell r="AM2158">
            <v>0</v>
          </cell>
          <cell r="AN2158">
            <v>-481093907.54</v>
          </cell>
          <cell r="AO2158">
            <v>192361289.73</v>
          </cell>
          <cell r="AP2158">
            <v>125562902.34</v>
          </cell>
          <cell r="AQ2158">
            <v>317924192.07</v>
          </cell>
          <cell r="AR2158">
            <v>164776637.21</v>
          </cell>
          <cell r="AS2158">
            <v>27584652.52</v>
          </cell>
          <cell r="AT2158">
            <v>0</v>
          </cell>
          <cell r="AU2158">
            <v>27584652.52</v>
          </cell>
          <cell r="AV2158">
            <v>125562902.34</v>
          </cell>
          <cell r="AW2158">
            <v>153147554.86</v>
          </cell>
          <cell r="AX2158">
            <v>27584652.52</v>
          </cell>
          <cell r="AY2158">
            <v>125562902.34</v>
          </cell>
          <cell r="AZ2158">
            <v>0.180118138648812</v>
          </cell>
          <cell r="BA2158">
            <v>0.819881861351188</v>
          </cell>
          <cell r="BB2158">
            <v>1.21968791741773</v>
          </cell>
          <cell r="BC2158">
            <v>0.180118138648812</v>
          </cell>
          <cell r="BD2158">
            <v>0</v>
          </cell>
          <cell r="BE2158">
            <v>0.180118138648812</v>
          </cell>
          <cell r="BF2158">
            <v>0.819881861351188</v>
          </cell>
        </row>
        <row r="2159">
          <cell r="A2159" t="str">
            <v>002223.SZ</v>
          </cell>
          <cell r="B2159" t="str">
            <v>鱼跃医疗</v>
          </cell>
          <cell r="C2159">
            <v>62611479.19</v>
          </cell>
          <cell r="D2159">
            <v>27030208.33</v>
          </cell>
          <cell r="E2159">
            <v>0</v>
          </cell>
          <cell r="F2159">
            <v>0</v>
          </cell>
          <cell r="G2159">
            <v>0</v>
          </cell>
          <cell r="H2159">
            <v>13682768.57</v>
          </cell>
          <cell r="I2159">
            <v>1167505073.8</v>
          </cell>
          <cell r="J2159">
            <v>2835152.52</v>
          </cell>
          <cell r="K2159">
            <v>322342571.84</v>
          </cell>
          <cell r="L2159">
            <v>0</v>
          </cell>
          <cell r="M2159">
            <v>0</v>
          </cell>
          <cell r="N2159">
            <v>0</v>
          </cell>
          <cell r="O2159">
            <v>0</v>
          </cell>
          <cell r="P2159">
            <v>122879077.31</v>
          </cell>
          <cell r="Q2159">
            <v>55417854.71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62987265.61</v>
          </cell>
          <cell r="W2159">
            <v>0</v>
          </cell>
          <cell r="X2159">
            <v>1468478571.96</v>
          </cell>
          <cell r="Y2159">
            <v>0</v>
          </cell>
          <cell r="Z2159">
            <v>0</v>
          </cell>
          <cell r="AA2159">
            <v>16317001.6</v>
          </cell>
          <cell r="AB2159">
            <v>0</v>
          </cell>
          <cell r="AC2159">
            <v>196255157.86</v>
          </cell>
          <cell r="AD2159">
            <v>0</v>
          </cell>
        </row>
        <row r="2159">
          <cell r="AF2159">
            <v>1002476929</v>
          </cell>
          <cell r="AG2159">
            <v>0</v>
          </cell>
          <cell r="AH2159">
            <v>1790715327.42</v>
          </cell>
          <cell r="AI2159">
            <v>349979732.53</v>
          </cell>
          <cell r="AJ2159">
            <v>-1599100.69</v>
          </cell>
          <cell r="AK2159">
            <v>3260394.28</v>
          </cell>
          <cell r="AL2159">
            <v>505340480.93</v>
          </cell>
          <cell r="AM2159">
            <v>0</v>
          </cell>
          <cell r="AN2159">
            <v>5190810008.91</v>
          </cell>
          <cell r="AO2159">
            <v>3518342183.3</v>
          </cell>
          <cell r="AP2159">
            <v>8840983772.38</v>
          </cell>
          <cell r="AQ2159">
            <v>12359325955.68</v>
          </cell>
          <cell r="AR2159">
            <v>1992833632.84</v>
          </cell>
          <cell r="AS2159">
            <v>40712976.9</v>
          </cell>
          <cell r="AT2159">
            <v>1484795573.56</v>
          </cell>
          <cell r="AU2159">
            <v>1525508550.46</v>
          </cell>
          <cell r="AV2159">
            <v>8141024307.32</v>
          </cell>
          <cell r="AW2159">
            <v>9666532857.78</v>
          </cell>
          <cell r="AX2159">
            <v>40712976.9</v>
          </cell>
          <cell r="AY2159">
            <v>9625819880.88</v>
          </cell>
          <cell r="AZ2159">
            <v>0.157813413858332</v>
          </cell>
          <cell r="BA2159">
            <v>0.842186586141668</v>
          </cell>
          <cell r="BB2159">
            <v>1.18738533295968</v>
          </cell>
          <cell r="BC2159">
            <v>0.00421174556575708</v>
          </cell>
          <cell r="BD2159">
            <v>0.153601668292575</v>
          </cell>
          <cell r="BE2159">
            <v>0.00421174556575708</v>
          </cell>
          <cell r="BF2159">
            <v>0.995788254434243</v>
          </cell>
        </row>
        <row r="2160">
          <cell r="A2160" t="str">
            <v>605178.SH</v>
          </cell>
          <cell r="B2160" t="str">
            <v>时空科技</v>
          </cell>
          <cell r="C2160">
            <v>0</v>
          </cell>
          <cell r="D2160">
            <v>26974010.84</v>
          </cell>
          <cell r="E2160">
            <v>0</v>
          </cell>
          <cell r="F2160">
            <v>0</v>
          </cell>
          <cell r="G2160">
            <v>0</v>
          </cell>
          <cell r="H2160">
            <v>0</v>
          </cell>
          <cell r="I2160">
            <v>373576154.74</v>
          </cell>
          <cell r="J2160">
            <v>0</v>
          </cell>
          <cell r="K2160">
            <v>2784507.93</v>
          </cell>
          <cell r="L2160">
            <v>0</v>
          </cell>
          <cell r="M2160">
            <v>0</v>
          </cell>
          <cell r="N2160">
            <v>0</v>
          </cell>
          <cell r="O2160">
            <v>0</v>
          </cell>
          <cell r="P2160">
            <v>3140945.69</v>
          </cell>
          <cell r="Q2160">
            <v>8822612.4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149148961.29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B2160">
            <v>0</v>
          </cell>
          <cell r="AC2160">
            <v>0</v>
          </cell>
          <cell r="AD2160">
            <v>0</v>
          </cell>
        </row>
        <row r="2160">
          <cell r="AF2160">
            <v>99251600</v>
          </cell>
          <cell r="AG2160">
            <v>0</v>
          </cell>
          <cell r="AH2160">
            <v>1226311145.75</v>
          </cell>
          <cell r="AI2160">
            <v>0</v>
          </cell>
          <cell r="AJ2160">
            <v>0</v>
          </cell>
          <cell r="AK2160">
            <v>20728541.71</v>
          </cell>
          <cell r="AL2160">
            <v>44400109.49</v>
          </cell>
          <cell r="AM2160">
            <v>0</v>
          </cell>
          <cell r="AN2160">
            <v>696437878.55</v>
          </cell>
          <cell r="AO2160">
            <v>564447192.89</v>
          </cell>
          <cell r="AP2160">
            <v>2087129275.5</v>
          </cell>
          <cell r="AQ2160">
            <v>2651576468.39</v>
          </cell>
          <cell r="AR2160">
            <v>537473182.05</v>
          </cell>
          <cell r="AS2160">
            <v>26974010.84</v>
          </cell>
          <cell r="AT2160">
            <v>0</v>
          </cell>
          <cell r="AU2160">
            <v>26974010.84</v>
          </cell>
          <cell r="AV2160">
            <v>2087129275.5</v>
          </cell>
          <cell r="AW2160">
            <v>2114103286.34</v>
          </cell>
          <cell r="AX2160">
            <v>26974010.84</v>
          </cell>
          <cell r="AY2160">
            <v>2087129275.5</v>
          </cell>
          <cell r="AZ2160">
            <v>0.0127590789978375</v>
          </cell>
          <cell r="BA2160">
            <v>0.987240921002163</v>
          </cell>
          <cell r="BB2160">
            <v>1.01292397704188</v>
          </cell>
          <cell r="BC2160">
            <v>0.0127590789978375</v>
          </cell>
          <cell r="BD2160">
            <v>0</v>
          </cell>
          <cell r="BE2160">
            <v>0.0127590789978375</v>
          </cell>
          <cell r="BF2160">
            <v>0.987240921002163</v>
          </cell>
        </row>
        <row r="2161">
          <cell r="A2161" t="str">
            <v>000586.SZ</v>
          </cell>
          <cell r="B2161" t="str">
            <v>汇源通信</v>
          </cell>
          <cell r="C2161">
            <v>0</v>
          </cell>
          <cell r="D2161">
            <v>26000000</v>
          </cell>
          <cell r="E2161">
            <v>0</v>
          </cell>
          <cell r="F2161">
            <v>0</v>
          </cell>
          <cell r="G2161">
            <v>0</v>
          </cell>
          <cell r="H2161">
            <v>0</v>
          </cell>
          <cell r="I2161">
            <v>80134277.28</v>
          </cell>
          <cell r="J2161">
            <v>406052.82</v>
          </cell>
          <cell r="K2161">
            <v>13891600.81</v>
          </cell>
          <cell r="L2161">
            <v>0</v>
          </cell>
          <cell r="M2161">
            <v>0</v>
          </cell>
          <cell r="N2161">
            <v>0</v>
          </cell>
          <cell r="O2161">
            <v>0</v>
          </cell>
          <cell r="P2161">
            <v>45949.84</v>
          </cell>
          <cell r="Q2161">
            <v>9768006.44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10515961.39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B2161">
            <v>0</v>
          </cell>
          <cell r="AC2161">
            <v>9252659.24</v>
          </cell>
          <cell r="AD2161">
            <v>0</v>
          </cell>
        </row>
        <row r="2161">
          <cell r="AF2161">
            <v>193440000</v>
          </cell>
          <cell r="AG2161">
            <v>0</v>
          </cell>
          <cell r="AH2161">
            <v>64715823.67</v>
          </cell>
          <cell r="AI2161">
            <v>0</v>
          </cell>
          <cell r="AJ2161">
            <v>0</v>
          </cell>
          <cell r="AK2161">
            <v>0</v>
          </cell>
          <cell r="AL2161">
            <v>17826685.34</v>
          </cell>
          <cell r="AM2161">
            <v>0</v>
          </cell>
          <cell r="AN2161">
            <v>15621869.01</v>
          </cell>
          <cell r="AO2161">
            <v>150014507.82</v>
          </cell>
          <cell r="AP2161">
            <v>291604378.02</v>
          </cell>
          <cell r="AQ2161">
            <v>441618885.84</v>
          </cell>
          <cell r="AR2161">
            <v>124014507.82</v>
          </cell>
          <cell r="AS2161">
            <v>26000000</v>
          </cell>
          <cell r="AT2161">
            <v>0</v>
          </cell>
          <cell r="AU2161">
            <v>26000000</v>
          </cell>
          <cell r="AV2161">
            <v>291604378.02</v>
          </cell>
          <cell r="AW2161">
            <v>317604378.02</v>
          </cell>
          <cell r="AX2161">
            <v>26000000</v>
          </cell>
          <cell r="AY2161">
            <v>291604378.02</v>
          </cell>
          <cell r="AZ2161">
            <v>0.0818628513942045</v>
          </cell>
          <cell r="BA2161">
            <v>0.918137148605796</v>
          </cell>
          <cell r="BB2161">
            <v>1.08916189865372</v>
          </cell>
          <cell r="BC2161">
            <v>0.0818628513942045</v>
          </cell>
          <cell r="BD2161">
            <v>0</v>
          </cell>
          <cell r="BE2161">
            <v>0.0818628513942045</v>
          </cell>
          <cell r="BF2161">
            <v>0.918137148605796</v>
          </cell>
        </row>
        <row r="2162">
          <cell r="A2162" t="str">
            <v>605258.SH</v>
          </cell>
          <cell r="B2162" t="str">
            <v>协和电子</v>
          </cell>
          <cell r="C2162">
            <v>0</v>
          </cell>
          <cell r="D2162">
            <v>26000000</v>
          </cell>
          <cell r="E2162">
            <v>0</v>
          </cell>
          <cell r="F2162">
            <v>0</v>
          </cell>
          <cell r="G2162">
            <v>0</v>
          </cell>
          <cell r="H2162">
            <v>0</v>
          </cell>
          <cell r="I2162">
            <v>195285053.19</v>
          </cell>
          <cell r="J2162">
            <v>0</v>
          </cell>
          <cell r="K2162">
            <v>206972.03</v>
          </cell>
          <cell r="L2162">
            <v>0</v>
          </cell>
          <cell r="M2162">
            <v>0</v>
          </cell>
          <cell r="N2162">
            <v>0</v>
          </cell>
          <cell r="O2162">
            <v>0</v>
          </cell>
          <cell r="P2162">
            <v>16707364.03</v>
          </cell>
          <cell r="Q2162">
            <v>3006293.18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26906.36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B2162">
            <v>0</v>
          </cell>
          <cell r="AC2162">
            <v>33958533.09</v>
          </cell>
          <cell r="AD2162">
            <v>0</v>
          </cell>
        </row>
        <row r="2162">
          <cell r="AF2162">
            <v>88000000</v>
          </cell>
          <cell r="AG2162">
            <v>0</v>
          </cell>
          <cell r="AH2162">
            <v>572448151.34</v>
          </cell>
          <cell r="AI2162">
            <v>0</v>
          </cell>
          <cell r="AJ2162">
            <v>0</v>
          </cell>
          <cell r="AK2162">
            <v>0</v>
          </cell>
          <cell r="AL2162">
            <v>39128958.49</v>
          </cell>
          <cell r="AM2162">
            <v>0</v>
          </cell>
          <cell r="AN2162">
            <v>407484093.42</v>
          </cell>
          <cell r="AO2162">
            <v>275191121.88</v>
          </cell>
          <cell r="AP2162">
            <v>1107061203.25</v>
          </cell>
          <cell r="AQ2162">
            <v>1382252325.13</v>
          </cell>
          <cell r="AR2162">
            <v>249191121.88</v>
          </cell>
          <cell r="AS2162">
            <v>26000000</v>
          </cell>
          <cell r="AT2162">
            <v>0</v>
          </cell>
          <cell r="AU2162">
            <v>26000000</v>
          </cell>
          <cell r="AV2162">
            <v>1107061203.25</v>
          </cell>
          <cell r="AW2162">
            <v>1133061203.25</v>
          </cell>
          <cell r="AX2162">
            <v>26000000</v>
          </cell>
          <cell r="AY2162">
            <v>1107061203.25</v>
          </cell>
          <cell r="AZ2162">
            <v>0.0229466863091096</v>
          </cell>
          <cell r="BA2162">
            <v>0.97705331369089</v>
          </cell>
          <cell r="BB2162">
            <v>1.02348560307567</v>
          </cell>
          <cell r="BC2162">
            <v>0.0229466863091096</v>
          </cell>
          <cell r="BD2162">
            <v>0</v>
          </cell>
          <cell r="BE2162">
            <v>0.0229466863091096</v>
          </cell>
          <cell r="BF2162">
            <v>0.97705331369089</v>
          </cell>
        </row>
        <row r="2163">
          <cell r="A2163" t="str">
            <v>603689.SH</v>
          </cell>
          <cell r="B2163" t="str">
            <v>皖天然气</v>
          </cell>
          <cell r="C2163">
            <v>2701711.94</v>
          </cell>
          <cell r="D2163">
            <v>25612153.27</v>
          </cell>
          <cell r="E2163">
            <v>0</v>
          </cell>
          <cell r="F2163">
            <v>0</v>
          </cell>
          <cell r="G2163">
            <v>0</v>
          </cell>
          <cell r="H2163">
            <v>0</v>
          </cell>
          <cell r="I2163">
            <v>208918679.69</v>
          </cell>
          <cell r="J2163">
            <v>0</v>
          </cell>
          <cell r="K2163">
            <v>194344906.74</v>
          </cell>
          <cell r="L2163">
            <v>0</v>
          </cell>
          <cell r="M2163">
            <v>0</v>
          </cell>
          <cell r="N2163">
            <v>0</v>
          </cell>
          <cell r="O2163">
            <v>0</v>
          </cell>
          <cell r="P2163">
            <v>12045565.83</v>
          </cell>
          <cell r="Q2163">
            <v>22696106.16</v>
          </cell>
          <cell r="R2163">
            <v>0</v>
          </cell>
          <cell r="S2163">
            <v>0</v>
          </cell>
          <cell r="T2163">
            <v>0</v>
          </cell>
          <cell r="U2163">
            <v>54985437.28</v>
          </cell>
          <cell r="V2163">
            <v>13446937.16</v>
          </cell>
          <cell r="W2163">
            <v>0</v>
          </cell>
          <cell r="X2163">
            <v>490696901.78</v>
          </cell>
          <cell r="Y2163">
            <v>0</v>
          </cell>
          <cell r="Z2163">
            <v>0</v>
          </cell>
          <cell r="AA2163">
            <v>0</v>
          </cell>
          <cell r="AB2163">
            <v>0</v>
          </cell>
          <cell r="AC2163">
            <v>2913705.48</v>
          </cell>
          <cell r="AD2163">
            <v>0</v>
          </cell>
        </row>
        <row r="2163">
          <cell r="AF2163">
            <v>336000000</v>
          </cell>
          <cell r="AG2163">
            <v>0</v>
          </cell>
          <cell r="AH2163">
            <v>993856327.4</v>
          </cell>
          <cell r="AI2163">
            <v>0</v>
          </cell>
          <cell r="AJ2163">
            <v>0</v>
          </cell>
          <cell r="AK2163">
            <v>49833839.96</v>
          </cell>
          <cell r="AL2163">
            <v>107032150.73</v>
          </cell>
          <cell r="AM2163">
            <v>0</v>
          </cell>
          <cell r="AN2163">
            <v>971885924.66</v>
          </cell>
          <cell r="AO2163">
            <v>1028362105.33</v>
          </cell>
          <cell r="AP2163">
            <v>2458608242.75</v>
          </cell>
          <cell r="AQ2163">
            <v>3486970348.08</v>
          </cell>
          <cell r="AR2163">
            <v>457067613</v>
          </cell>
          <cell r="AS2163">
            <v>80597590.55</v>
          </cell>
          <cell r="AT2163">
            <v>490696901.78</v>
          </cell>
          <cell r="AU2163">
            <v>571294492.33</v>
          </cell>
          <cell r="AV2163">
            <v>2458608242.75</v>
          </cell>
          <cell r="AW2163">
            <v>3029902735.08</v>
          </cell>
          <cell r="AX2163">
            <v>80597590.55</v>
          </cell>
          <cell r="AY2163">
            <v>2949305144.53</v>
          </cell>
          <cell r="AZ2163">
            <v>0.188552089714166</v>
          </cell>
          <cell r="BA2163">
            <v>0.811447910285834</v>
          </cell>
          <cell r="BB2163">
            <v>1.23236499512057</v>
          </cell>
          <cell r="BC2163">
            <v>0.0266007187679152</v>
          </cell>
          <cell r="BD2163">
            <v>0.16195137094625</v>
          </cell>
          <cell r="BE2163">
            <v>0.0266007187679152</v>
          </cell>
          <cell r="BF2163">
            <v>0.973399281232085</v>
          </cell>
        </row>
        <row r="2164">
          <cell r="A2164" t="str">
            <v>430489.BJ</v>
          </cell>
          <cell r="B2164" t="str">
            <v>佳先股份</v>
          </cell>
          <cell r="C2164">
            <v>0</v>
          </cell>
          <cell r="D2164">
            <v>25400000</v>
          </cell>
          <cell r="E2164">
            <v>0</v>
          </cell>
          <cell r="F2164">
            <v>0</v>
          </cell>
          <cell r="G2164">
            <v>0</v>
          </cell>
          <cell r="H2164">
            <v>0</v>
          </cell>
          <cell r="I2164">
            <v>31178359.36</v>
          </cell>
          <cell r="J2164">
            <v>0</v>
          </cell>
          <cell r="K2164">
            <v>1525688.28</v>
          </cell>
          <cell r="L2164">
            <v>0</v>
          </cell>
          <cell r="M2164">
            <v>0</v>
          </cell>
          <cell r="N2164">
            <v>0</v>
          </cell>
          <cell r="O2164">
            <v>0</v>
          </cell>
          <cell r="P2164">
            <v>1019858.33</v>
          </cell>
          <cell r="Q2164">
            <v>3548190.83</v>
          </cell>
          <cell r="R2164">
            <v>0</v>
          </cell>
          <cell r="S2164">
            <v>0</v>
          </cell>
          <cell r="T2164">
            <v>0</v>
          </cell>
          <cell r="U2164">
            <v>13612000</v>
          </cell>
          <cell r="V2164">
            <v>0</v>
          </cell>
          <cell r="W2164">
            <v>0</v>
          </cell>
          <cell r="X2164">
            <v>81154004.5</v>
          </cell>
          <cell r="Y2164">
            <v>0</v>
          </cell>
          <cell r="Z2164">
            <v>0</v>
          </cell>
          <cell r="AA2164">
            <v>0</v>
          </cell>
          <cell r="AB2164">
            <v>0</v>
          </cell>
          <cell r="AC2164">
            <v>11330875</v>
          </cell>
          <cell r="AD2164">
            <v>0</v>
          </cell>
        </row>
        <row r="2164">
          <cell r="AF2164">
            <v>85287000</v>
          </cell>
          <cell r="AG2164">
            <v>0</v>
          </cell>
          <cell r="AH2164">
            <v>219665569.46</v>
          </cell>
          <cell r="AI2164">
            <v>0</v>
          </cell>
          <cell r="AJ2164">
            <v>0</v>
          </cell>
          <cell r="AK2164">
            <v>38635.51</v>
          </cell>
          <cell r="AL2164">
            <v>20842582.21</v>
          </cell>
          <cell r="AM2164">
            <v>0</v>
          </cell>
          <cell r="AN2164">
            <v>132265256.82</v>
          </cell>
          <cell r="AO2164">
            <v>168768976.3</v>
          </cell>
          <cell r="AP2164">
            <v>458099044</v>
          </cell>
          <cell r="AQ2164">
            <v>626868020.3</v>
          </cell>
          <cell r="AR2164">
            <v>48602971.8</v>
          </cell>
          <cell r="AS2164">
            <v>39012000</v>
          </cell>
          <cell r="AT2164">
            <v>81154004.5</v>
          </cell>
          <cell r="AU2164">
            <v>120166004.5</v>
          </cell>
          <cell r="AV2164">
            <v>458099044</v>
          </cell>
          <cell r="AW2164">
            <v>578265048.5</v>
          </cell>
          <cell r="AX2164">
            <v>39012000</v>
          </cell>
          <cell r="AY2164">
            <v>539253048.5</v>
          </cell>
          <cell r="AZ2164">
            <v>0.20780437069767</v>
          </cell>
          <cell r="BA2164">
            <v>0.79219562930233</v>
          </cell>
          <cell r="BB2164">
            <v>1.262314462503</v>
          </cell>
          <cell r="BC2164">
            <v>0.0674638733591038</v>
          </cell>
          <cell r="BD2164">
            <v>0.140340497338566</v>
          </cell>
          <cell r="BE2164">
            <v>0.0674638733591038</v>
          </cell>
          <cell r="BF2164">
            <v>0.932536126640896</v>
          </cell>
        </row>
        <row r="2165">
          <cell r="A2165" t="str">
            <v>002880.SZ</v>
          </cell>
          <cell r="B2165" t="str">
            <v>卫光生物</v>
          </cell>
          <cell r="C2165">
            <v>0</v>
          </cell>
          <cell r="D2165">
            <v>25000000</v>
          </cell>
          <cell r="E2165">
            <v>0</v>
          </cell>
          <cell r="F2165">
            <v>0</v>
          </cell>
          <cell r="G2165">
            <v>0</v>
          </cell>
          <cell r="H2165">
            <v>0</v>
          </cell>
          <cell r="I2165">
            <v>16690391.88</v>
          </cell>
          <cell r="J2165">
            <v>0</v>
          </cell>
          <cell r="K2165">
            <v>3362933.08</v>
          </cell>
          <cell r="L2165">
            <v>0</v>
          </cell>
          <cell r="M2165">
            <v>0</v>
          </cell>
          <cell r="N2165">
            <v>0</v>
          </cell>
          <cell r="O2165">
            <v>0</v>
          </cell>
          <cell r="P2165">
            <v>45811725.25</v>
          </cell>
          <cell r="Q2165">
            <v>14993958.25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36284.98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B2165">
            <v>0</v>
          </cell>
          <cell r="AC2165">
            <v>25604357.81</v>
          </cell>
          <cell r="AD2165">
            <v>2050000</v>
          </cell>
        </row>
        <row r="2165">
          <cell r="AF2165">
            <v>226800000</v>
          </cell>
          <cell r="AG2165">
            <v>0</v>
          </cell>
          <cell r="AH2165">
            <v>574502470.18</v>
          </cell>
          <cell r="AI2165">
            <v>0</v>
          </cell>
          <cell r="AJ2165">
            <v>0</v>
          </cell>
          <cell r="AK2165">
            <v>0</v>
          </cell>
          <cell r="AL2165">
            <v>114349038.95</v>
          </cell>
          <cell r="AM2165">
            <v>0</v>
          </cell>
          <cell r="AN2165">
            <v>785310005.59</v>
          </cell>
          <cell r="AO2165">
            <v>133549651.25</v>
          </cell>
          <cell r="AP2165">
            <v>1700961514.72</v>
          </cell>
          <cell r="AQ2165">
            <v>1834511165.97</v>
          </cell>
          <cell r="AR2165">
            <v>106499651.25</v>
          </cell>
          <cell r="AS2165">
            <v>25000000</v>
          </cell>
          <cell r="AT2165">
            <v>2050000</v>
          </cell>
          <cell r="AU2165">
            <v>27050000</v>
          </cell>
          <cell r="AV2165">
            <v>1700961514.72</v>
          </cell>
          <cell r="AW2165">
            <v>1728011514.72</v>
          </cell>
          <cell r="AX2165">
            <v>25000000</v>
          </cell>
          <cell r="AY2165">
            <v>1703011514.72</v>
          </cell>
          <cell r="AZ2165">
            <v>0.0156538308741438</v>
          </cell>
          <cell r="BA2165">
            <v>0.984346169125856</v>
          </cell>
          <cell r="BB2165">
            <v>1.01590277014848</v>
          </cell>
          <cell r="BC2165">
            <v>0.0144674961868243</v>
          </cell>
          <cell r="BD2165">
            <v>0.00118633468731959</v>
          </cell>
          <cell r="BE2165">
            <v>0.0144674961868243</v>
          </cell>
          <cell r="BF2165">
            <v>0.985532503813176</v>
          </cell>
        </row>
        <row r="2166">
          <cell r="A2166" t="str">
            <v>002927.SZ</v>
          </cell>
          <cell r="B2166" t="str">
            <v>泰永长征</v>
          </cell>
          <cell r="C2166">
            <v>3064252.27</v>
          </cell>
          <cell r="D2166">
            <v>25000000</v>
          </cell>
          <cell r="E2166">
            <v>0</v>
          </cell>
          <cell r="F2166">
            <v>0</v>
          </cell>
          <cell r="G2166">
            <v>0</v>
          </cell>
          <cell r="H2166">
            <v>0</v>
          </cell>
          <cell r="I2166">
            <v>274093599.12</v>
          </cell>
          <cell r="J2166">
            <v>0</v>
          </cell>
          <cell r="K2166">
            <v>5882179.46</v>
          </cell>
          <cell r="L2166">
            <v>0</v>
          </cell>
          <cell r="M2166">
            <v>0</v>
          </cell>
          <cell r="N2166">
            <v>0</v>
          </cell>
          <cell r="O2166">
            <v>0</v>
          </cell>
          <cell r="P2166">
            <v>15954117.7</v>
          </cell>
          <cell r="Q2166">
            <v>14570282.32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782612.06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B2166">
            <v>0</v>
          </cell>
          <cell r="AC2166">
            <v>16104458.74</v>
          </cell>
          <cell r="AD2166">
            <v>0</v>
          </cell>
        </row>
        <row r="2166">
          <cell r="AF2166">
            <v>223355600</v>
          </cell>
          <cell r="AG2166">
            <v>0</v>
          </cell>
          <cell r="AH2166">
            <v>354460544.83</v>
          </cell>
          <cell r="AI2166">
            <v>7875096.77</v>
          </cell>
          <cell r="AJ2166">
            <v>0</v>
          </cell>
          <cell r="AK2166">
            <v>0</v>
          </cell>
          <cell r="AL2166">
            <v>30097010.07</v>
          </cell>
          <cell r="AM2166">
            <v>0</v>
          </cell>
          <cell r="AN2166">
            <v>304459654.44</v>
          </cell>
          <cell r="AO2166">
            <v>355451501.67</v>
          </cell>
          <cell r="AP2166">
            <v>920247906.11</v>
          </cell>
          <cell r="AQ2166">
            <v>1275699407.78</v>
          </cell>
          <cell r="AR2166">
            <v>330451501.67</v>
          </cell>
          <cell r="AS2166">
            <v>25000000</v>
          </cell>
          <cell r="AT2166">
            <v>0</v>
          </cell>
          <cell r="AU2166">
            <v>25000000</v>
          </cell>
          <cell r="AV2166">
            <v>904497712.57</v>
          </cell>
          <cell r="AW2166">
            <v>929497712.57</v>
          </cell>
          <cell r="AX2166">
            <v>25000000</v>
          </cell>
          <cell r="AY2166">
            <v>904497712.57</v>
          </cell>
          <cell r="AZ2166">
            <v>0.0268962469319872</v>
          </cell>
          <cell r="BA2166">
            <v>0.973103753068013</v>
          </cell>
          <cell r="BB2166">
            <v>1.02763964977752</v>
          </cell>
          <cell r="BC2166">
            <v>0.0268962469319872</v>
          </cell>
          <cell r="BD2166">
            <v>0</v>
          </cell>
          <cell r="BE2166">
            <v>0.0268962469319872</v>
          </cell>
          <cell r="BF2166">
            <v>0.973103753068013</v>
          </cell>
        </row>
        <row r="2167">
          <cell r="A2167" t="str">
            <v>600967.SH</v>
          </cell>
          <cell r="B2167" t="str">
            <v>内蒙一机</v>
          </cell>
          <cell r="C2167">
            <v>1104882.49</v>
          </cell>
          <cell r="D2167">
            <v>25000000</v>
          </cell>
          <cell r="E2167">
            <v>0</v>
          </cell>
          <cell r="F2167">
            <v>0</v>
          </cell>
          <cell r="G2167">
            <v>0</v>
          </cell>
          <cell r="H2167">
            <v>0</v>
          </cell>
          <cell r="I2167">
            <v>6279316746.12</v>
          </cell>
          <cell r="J2167">
            <v>0</v>
          </cell>
          <cell r="K2167">
            <v>9751599131.95</v>
          </cell>
          <cell r="L2167">
            <v>0</v>
          </cell>
          <cell r="M2167">
            <v>0</v>
          </cell>
          <cell r="N2167">
            <v>0</v>
          </cell>
          <cell r="O2167">
            <v>0</v>
          </cell>
          <cell r="P2167">
            <v>42366434.02</v>
          </cell>
          <cell r="Q2167">
            <v>40157775.54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B2167">
            <v>628731.75</v>
          </cell>
          <cell r="AC2167">
            <v>27501696.57</v>
          </cell>
          <cell r="AD2167">
            <v>0</v>
          </cell>
        </row>
        <row r="2167">
          <cell r="AF2167">
            <v>1704251817</v>
          </cell>
          <cell r="AG2167">
            <v>0</v>
          </cell>
          <cell r="AH2167">
            <v>4371573811.67</v>
          </cell>
          <cell r="AI2167">
            <v>70953540</v>
          </cell>
          <cell r="AJ2167">
            <v>-2551118.6</v>
          </cell>
          <cell r="AK2167">
            <v>90892532.05</v>
          </cell>
          <cell r="AL2167">
            <v>303071858.99</v>
          </cell>
          <cell r="AM2167">
            <v>0</v>
          </cell>
          <cell r="AN2167">
            <v>3736240921.7</v>
          </cell>
          <cell r="AO2167">
            <v>16167675398.44</v>
          </cell>
          <cell r="AP2167">
            <v>10274433362.81</v>
          </cell>
          <cell r="AQ2167">
            <v>26442108761.25</v>
          </cell>
          <cell r="AR2167">
            <v>16142675398.44</v>
          </cell>
          <cell r="AS2167">
            <v>25000000</v>
          </cell>
          <cell r="AT2167">
            <v>0</v>
          </cell>
          <cell r="AU2167">
            <v>25000000</v>
          </cell>
          <cell r="AV2167">
            <v>10132526282.81</v>
          </cell>
          <cell r="AW2167">
            <v>10157526282.81</v>
          </cell>
          <cell r="AX2167">
            <v>25000000</v>
          </cell>
          <cell r="AY2167">
            <v>10132526282.81</v>
          </cell>
          <cell r="AZ2167">
            <v>0.00246122917174318</v>
          </cell>
          <cell r="BA2167">
            <v>0.997538770828257</v>
          </cell>
          <cell r="BB2167">
            <v>1.00246730176683</v>
          </cell>
          <cell r="BC2167">
            <v>0.00246122917174318</v>
          </cell>
          <cell r="BD2167">
            <v>0</v>
          </cell>
          <cell r="BE2167">
            <v>0.00246122917174318</v>
          </cell>
          <cell r="BF2167">
            <v>0.997538770828257</v>
          </cell>
        </row>
        <row r="2168">
          <cell r="A2168" t="str">
            <v>600369.SH</v>
          </cell>
          <cell r="B2168" t="str">
            <v>西南证券</v>
          </cell>
          <cell r="C2168">
            <v>130973025.24</v>
          </cell>
          <cell r="D2168">
            <v>24993000</v>
          </cell>
          <cell r="E2168">
            <v>0</v>
          </cell>
          <cell r="F2168">
            <v>2407513949.71</v>
          </cell>
          <cell r="G2168">
            <v>505257806.88</v>
          </cell>
          <cell r="H2168">
            <v>2495634.36</v>
          </cell>
          <cell r="I2168">
            <v>0</v>
          </cell>
          <cell r="J2168">
            <v>0</v>
          </cell>
          <cell r="K2168">
            <v>0</v>
          </cell>
          <cell r="L2168">
            <v>21378285942.06</v>
          </cell>
          <cell r="M2168">
            <v>0</v>
          </cell>
          <cell r="N2168">
            <v>14124929346.64</v>
          </cell>
          <cell r="O2168">
            <v>0</v>
          </cell>
          <cell r="P2168">
            <v>1311507994.1</v>
          </cell>
          <cell r="Q2168">
            <v>191479286.64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12960316736.54</v>
          </cell>
          <cell r="Z2168">
            <v>0</v>
          </cell>
          <cell r="AA2168">
            <v>0</v>
          </cell>
          <cell r="AB2168">
            <v>1493338.88</v>
          </cell>
          <cell r="AC2168">
            <v>0</v>
          </cell>
          <cell r="AD2168">
            <v>0</v>
          </cell>
        </row>
        <row r="2168">
          <cell r="AF2168">
            <v>6645109124</v>
          </cell>
          <cell r="AG2168">
            <v>0</v>
          </cell>
          <cell r="AH2168">
            <v>11654405801.6</v>
          </cell>
          <cell r="AI2168">
            <v>0</v>
          </cell>
          <cell r="AJ2168">
            <v>102297814.65</v>
          </cell>
          <cell r="AK2168">
            <v>0</v>
          </cell>
          <cell r="AL2168">
            <v>1176661527.73</v>
          </cell>
          <cell r="AM2168">
            <v>2276343067.06</v>
          </cell>
          <cell r="AN2168">
            <v>3404420320.98</v>
          </cell>
          <cell r="AO2168">
            <v>53039246061.05</v>
          </cell>
          <cell r="AP2168">
            <v>25259237656.02</v>
          </cell>
          <cell r="AQ2168">
            <v>78298483717.07</v>
          </cell>
          <cell r="AR2168">
            <v>1635453644.86</v>
          </cell>
          <cell r="AS2168">
            <v>38443475679.65</v>
          </cell>
          <cell r="AT2168">
            <v>12960316736.54</v>
          </cell>
          <cell r="AU2168">
            <v>51403792416.19</v>
          </cell>
          <cell r="AV2168">
            <v>25259237656.02</v>
          </cell>
          <cell r="AW2168">
            <v>76663030072.21</v>
          </cell>
          <cell r="AX2168">
            <v>38443475679.65</v>
          </cell>
          <cell r="AY2168">
            <v>38219554392.56</v>
          </cell>
          <cell r="AZ2168">
            <v>0.670516054058547</v>
          </cell>
          <cell r="BA2168">
            <v>0.329483945941453</v>
          </cell>
          <cell r="BB2168">
            <v>3.03504924084433</v>
          </cell>
          <cell r="BC2168">
            <v>0.501460425493742</v>
          </cell>
          <cell r="BD2168">
            <v>0.169055628564805</v>
          </cell>
          <cell r="BE2168">
            <v>0.501460425493742</v>
          </cell>
          <cell r="BF2168">
            <v>0.498539574506257</v>
          </cell>
        </row>
        <row r="2169">
          <cell r="A2169" t="str">
            <v>603728.SH</v>
          </cell>
          <cell r="B2169" t="str">
            <v>鸣志电器</v>
          </cell>
          <cell r="C2169">
            <v>8867862.18</v>
          </cell>
          <cell r="D2169">
            <v>24153400.78</v>
          </cell>
          <cell r="E2169">
            <v>0</v>
          </cell>
          <cell r="F2169">
            <v>0</v>
          </cell>
          <cell r="G2169">
            <v>0</v>
          </cell>
          <cell r="H2169">
            <v>0</v>
          </cell>
          <cell r="I2169">
            <v>404189096.99</v>
          </cell>
          <cell r="J2169">
            <v>0</v>
          </cell>
          <cell r="K2169">
            <v>10989490.55</v>
          </cell>
          <cell r="L2169">
            <v>0</v>
          </cell>
          <cell r="M2169">
            <v>0</v>
          </cell>
          <cell r="N2169">
            <v>0</v>
          </cell>
          <cell r="O2169">
            <v>0</v>
          </cell>
          <cell r="P2169">
            <v>76004420.71</v>
          </cell>
          <cell r="Q2169">
            <v>29624108.1</v>
          </cell>
          <cell r="R2169">
            <v>0</v>
          </cell>
          <cell r="S2169">
            <v>0</v>
          </cell>
          <cell r="T2169">
            <v>0</v>
          </cell>
          <cell r="U2169">
            <v>9167006.67</v>
          </cell>
          <cell r="V2169">
            <v>359316.1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B2169">
            <v>2367801.65</v>
          </cell>
          <cell r="AC2169">
            <v>9500709.23</v>
          </cell>
          <cell r="AD2169">
            <v>0</v>
          </cell>
        </row>
        <row r="2169">
          <cell r="AF2169">
            <v>420165000</v>
          </cell>
          <cell r="AG2169">
            <v>0</v>
          </cell>
          <cell r="AH2169">
            <v>772313261.51</v>
          </cell>
          <cell r="AI2169">
            <v>36318800</v>
          </cell>
          <cell r="AJ2169">
            <v>-7421292.69</v>
          </cell>
          <cell r="AK2169">
            <v>0</v>
          </cell>
          <cell r="AL2169">
            <v>62539539.83</v>
          </cell>
          <cell r="AM2169">
            <v>0</v>
          </cell>
          <cell r="AN2169">
            <v>1148943828.61</v>
          </cell>
          <cell r="AO2169">
            <v>575223212.96</v>
          </cell>
          <cell r="AP2169">
            <v>2432859137.26</v>
          </cell>
          <cell r="AQ2169">
            <v>3008082350.22</v>
          </cell>
          <cell r="AR2169">
            <v>541902805.51</v>
          </cell>
          <cell r="AS2169">
            <v>33320407.45</v>
          </cell>
          <cell r="AT2169">
            <v>0</v>
          </cell>
          <cell r="AU2169">
            <v>33320407.45</v>
          </cell>
          <cell r="AV2169">
            <v>2360221537.26</v>
          </cell>
          <cell r="AW2169">
            <v>2393541944.71</v>
          </cell>
          <cell r="AX2169">
            <v>33320407.45</v>
          </cell>
          <cell r="AY2169">
            <v>2360221537.26</v>
          </cell>
          <cell r="AZ2169">
            <v>0.013920962414568</v>
          </cell>
          <cell r="BA2169">
            <v>0.986079037585432</v>
          </cell>
          <cell r="BB2169">
            <v>1.01411749148289</v>
          </cell>
          <cell r="BC2169">
            <v>0.013920962414568</v>
          </cell>
          <cell r="BD2169">
            <v>0</v>
          </cell>
          <cell r="BE2169">
            <v>0.013920962414568</v>
          </cell>
          <cell r="BF2169">
            <v>0.986079037585432</v>
          </cell>
        </row>
        <row r="2170">
          <cell r="A2170" t="str">
            <v>002027.SZ</v>
          </cell>
          <cell r="B2170" t="str">
            <v>分众传媒</v>
          </cell>
          <cell r="C2170">
            <v>257916204.57</v>
          </cell>
          <cell r="D2170">
            <v>23541725.02</v>
          </cell>
          <cell r="E2170">
            <v>0</v>
          </cell>
          <cell r="F2170">
            <v>0</v>
          </cell>
          <cell r="G2170">
            <v>0</v>
          </cell>
          <cell r="H2170">
            <v>0</v>
          </cell>
          <cell r="I2170">
            <v>234902095.48</v>
          </cell>
          <cell r="J2170">
            <v>0</v>
          </cell>
          <cell r="K2170">
            <v>738730522.16</v>
          </cell>
          <cell r="L2170">
            <v>0</v>
          </cell>
          <cell r="M2170">
            <v>0</v>
          </cell>
          <cell r="N2170">
            <v>0</v>
          </cell>
          <cell r="O2170">
            <v>0</v>
          </cell>
          <cell r="P2170">
            <v>244804588.58</v>
          </cell>
          <cell r="Q2170">
            <v>862250099.37</v>
          </cell>
          <cell r="R2170">
            <v>0</v>
          </cell>
          <cell r="S2170">
            <v>0</v>
          </cell>
          <cell r="T2170">
            <v>0</v>
          </cell>
          <cell r="U2170">
            <v>2105186377.72</v>
          </cell>
          <cell r="V2170">
            <v>43012777.37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6758143.16</v>
          </cell>
          <cell r="AB2170">
            <v>0</v>
          </cell>
          <cell r="AC2170">
            <v>0</v>
          </cell>
          <cell r="AD2170">
            <v>0</v>
          </cell>
        </row>
        <row r="2170">
          <cell r="AF2170">
            <v>328300769.56</v>
          </cell>
          <cell r="AG2170">
            <v>0</v>
          </cell>
          <cell r="AH2170">
            <v>380728904.31</v>
          </cell>
          <cell r="AI2170">
            <v>0</v>
          </cell>
          <cell r="AJ2170">
            <v>-109916350.7</v>
          </cell>
          <cell r="AK2170">
            <v>0</v>
          </cell>
          <cell r="AL2170">
            <v>0</v>
          </cell>
          <cell r="AM2170">
            <v>0</v>
          </cell>
          <cell r="AN2170">
            <v>16194520905.91</v>
          </cell>
          <cell r="AO2170">
            <v>4517102533.43</v>
          </cell>
          <cell r="AP2170">
            <v>16793634229.08</v>
          </cell>
          <cell r="AQ2170">
            <v>21310736762.51</v>
          </cell>
          <cell r="AR2170">
            <v>2381616287.53</v>
          </cell>
          <cell r="AS2170">
            <v>2128728102.74</v>
          </cell>
          <cell r="AT2170">
            <v>6758143.16</v>
          </cell>
          <cell r="AU2170">
            <v>2135486245.9</v>
          </cell>
          <cell r="AV2170">
            <v>16793634229.08</v>
          </cell>
          <cell r="AW2170">
            <v>18929120474.98</v>
          </cell>
          <cell r="AX2170">
            <v>2128728102.74</v>
          </cell>
          <cell r="AY2170">
            <v>16800392372.24</v>
          </cell>
          <cell r="AZ2170">
            <v>0.112814868959317</v>
          </cell>
          <cell r="BA2170">
            <v>0.887185131040683</v>
          </cell>
          <cell r="BB2170">
            <v>1.12716045953902</v>
          </cell>
          <cell r="BC2170">
            <v>0.112457845336961</v>
          </cell>
          <cell r="BD2170">
            <v>0.000357023622356503</v>
          </cell>
          <cell r="BE2170">
            <v>0.112457845336961</v>
          </cell>
          <cell r="BF2170">
            <v>0.887542154663039</v>
          </cell>
        </row>
        <row r="2171">
          <cell r="A2171" t="str">
            <v>605598.SH</v>
          </cell>
          <cell r="B2171" t="str">
            <v>上海港湾</v>
          </cell>
          <cell r="C2171">
            <v>4668436.28</v>
          </cell>
          <cell r="D2171">
            <v>23500000</v>
          </cell>
          <cell r="E2171">
            <v>0</v>
          </cell>
          <cell r="F2171">
            <v>0</v>
          </cell>
          <cell r="G2171">
            <v>0</v>
          </cell>
          <cell r="H2171">
            <v>0</v>
          </cell>
          <cell r="I2171">
            <v>204949780.59</v>
          </cell>
          <cell r="J2171">
            <v>0</v>
          </cell>
          <cell r="K2171">
            <v>34415977.6</v>
          </cell>
          <cell r="L2171">
            <v>0</v>
          </cell>
          <cell r="M2171">
            <v>0</v>
          </cell>
          <cell r="N2171">
            <v>0</v>
          </cell>
          <cell r="O2171">
            <v>0</v>
          </cell>
          <cell r="P2171">
            <v>10487400.88</v>
          </cell>
          <cell r="Q2171">
            <v>22440995.04</v>
          </cell>
          <cell r="R2171">
            <v>0</v>
          </cell>
          <cell r="S2171">
            <v>0</v>
          </cell>
          <cell r="T2171">
            <v>0</v>
          </cell>
          <cell r="U2171">
            <v>5669658.08</v>
          </cell>
          <cell r="V2171">
            <v>2200000</v>
          </cell>
          <cell r="W2171">
            <v>0</v>
          </cell>
          <cell r="X2171">
            <v>773116.1</v>
          </cell>
          <cell r="Y2171">
            <v>0</v>
          </cell>
          <cell r="Z2171">
            <v>0</v>
          </cell>
          <cell r="AA2171">
            <v>0</v>
          </cell>
          <cell r="AB2171">
            <v>0</v>
          </cell>
          <cell r="AC2171">
            <v>0</v>
          </cell>
          <cell r="AD2171">
            <v>0</v>
          </cell>
        </row>
        <row r="2171">
          <cell r="AF2171">
            <v>172743467</v>
          </cell>
          <cell r="AG2171">
            <v>0</v>
          </cell>
          <cell r="AH2171">
            <v>718141017.27</v>
          </cell>
          <cell r="AI2171">
            <v>0</v>
          </cell>
          <cell r="AJ2171">
            <v>-48815739.51</v>
          </cell>
          <cell r="AK2171">
            <v>3343484.44</v>
          </cell>
          <cell r="AL2171">
            <v>259357.5</v>
          </cell>
          <cell r="AM2171">
            <v>0</v>
          </cell>
          <cell r="AN2171">
            <v>592352244.89</v>
          </cell>
          <cell r="AO2171">
            <v>309105364.57</v>
          </cell>
          <cell r="AP2171">
            <v>1438023831.59</v>
          </cell>
          <cell r="AQ2171">
            <v>1747129196.16</v>
          </cell>
          <cell r="AR2171">
            <v>279162590.39</v>
          </cell>
          <cell r="AS2171">
            <v>29169658.08</v>
          </cell>
          <cell r="AT2171">
            <v>773116.1</v>
          </cell>
          <cell r="AU2171">
            <v>29942774.18</v>
          </cell>
          <cell r="AV2171">
            <v>1438023831.59</v>
          </cell>
          <cell r="AW2171">
            <v>1467966605.77</v>
          </cell>
          <cell r="AX2171">
            <v>29169658.08</v>
          </cell>
          <cell r="AY2171">
            <v>1438796947.69</v>
          </cell>
          <cell r="AZ2171">
            <v>0.0203974491397193</v>
          </cell>
          <cell r="BA2171">
            <v>0.979602550860281</v>
          </cell>
          <cell r="BB2171">
            <v>1.02082216825774</v>
          </cell>
          <cell r="BC2171">
            <v>0.0198707913145609</v>
          </cell>
          <cell r="BD2171">
            <v>0.000526657825158409</v>
          </cell>
          <cell r="BE2171">
            <v>0.0198707913145609</v>
          </cell>
          <cell r="BF2171">
            <v>0.980129208685439</v>
          </cell>
        </row>
        <row r="2172">
          <cell r="A2172" t="str">
            <v>000893.SZ</v>
          </cell>
          <cell r="B2172" t="str">
            <v>亚钾国际</v>
          </cell>
          <cell r="C2172">
            <v>82804604.34</v>
          </cell>
          <cell r="D2172">
            <v>23365746.21</v>
          </cell>
          <cell r="E2172">
            <v>0</v>
          </cell>
          <cell r="F2172">
            <v>0</v>
          </cell>
          <cell r="G2172">
            <v>0</v>
          </cell>
          <cell r="H2172">
            <v>0</v>
          </cell>
          <cell r="I2172">
            <v>354758038.37</v>
          </cell>
          <cell r="J2172">
            <v>0</v>
          </cell>
          <cell r="K2172">
            <v>34385094.77</v>
          </cell>
          <cell r="L2172">
            <v>0</v>
          </cell>
          <cell r="M2172">
            <v>0</v>
          </cell>
          <cell r="N2172">
            <v>0</v>
          </cell>
          <cell r="O2172">
            <v>0</v>
          </cell>
          <cell r="P2172">
            <v>11132640.43</v>
          </cell>
          <cell r="Q2172">
            <v>61283533.1</v>
          </cell>
          <cell r="R2172">
            <v>0</v>
          </cell>
          <cell r="S2172">
            <v>0</v>
          </cell>
          <cell r="T2172">
            <v>0</v>
          </cell>
          <cell r="U2172">
            <v>4868599.88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B2172">
            <v>43364280.43</v>
          </cell>
          <cell r="AC2172">
            <v>0</v>
          </cell>
          <cell r="AD2172">
            <v>0</v>
          </cell>
        </row>
        <row r="2172">
          <cell r="AF2172">
            <v>756903272</v>
          </cell>
          <cell r="AG2172">
            <v>0</v>
          </cell>
          <cell r="AH2172">
            <v>3764748702.52</v>
          </cell>
          <cell r="AI2172">
            <v>0</v>
          </cell>
          <cell r="AJ2172">
            <v>0</v>
          </cell>
          <cell r="AK2172">
            <v>0</v>
          </cell>
          <cell r="AL2172">
            <v>31563109.2</v>
          </cell>
          <cell r="AM2172">
            <v>0</v>
          </cell>
          <cell r="AN2172">
            <v>-122751489.11</v>
          </cell>
          <cell r="AO2172">
            <v>615962537.53</v>
          </cell>
          <cell r="AP2172">
            <v>4430463594.61</v>
          </cell>
          <cell r="AQ2172">
            <v>5046426132.14</v>
          </cell>
          <cell r="AR2172">
            <v>587728191.44</v>
          </cell>
          <cell r="AS2172">
            <v>28234346.09</v>
          </cell>
          <cell r="AT2172">
            <v>0</v>
          </cell>
          <cell r="AU2172">
            <v>28234346.09</v>
          </cell>
          <cell r="AV2172">
            <v>4430463594.61</v>
          </cell>
          <cell r="AW2172">
            <v>4458697940.7</v>
          </cell>
          <cell r="AX2172">
            <v>28234346.09</v>
          </cell>
          <cell r="AY2172">
            <v>4430463594.61</v>
          </cell>
          <cell r="AZ2172">
            <v>0.00633241956856295</v>
          </cell>
          <cell r="BA2172">
            <v>0.993667580431437</v>
          </cell>
          <cell r="BB2172">
            <v>1.00637277465147</v>
          </cell>
          <cell r="BC2172">
            <v>0.00633241956856295</v>
          </cell>
          <cell r="BD2172">
            <v>0</v>
          </cell>
          <cell r="BE2172">
            <v>0.00633241956856295</v>
          </cell>
          <cell r="BF2172">
            <v>0.993667580431437</v>
          </cell>
        </row>
        <row r="2173">
          <cell r="A2173" t="str">
            <v>600592.SH</v>
          </cell>
          <cell r="B2173" t="str">
            <v>龙溪股份</v>
          </cell>
          <cell r="C2173">
            <v>42752473.15</v>
          </cell>
          <cell r="D2173">
            <v>23024723.29</v>
          </cell>
          <cell r="E2173">
            <v>0</v>
          </cell>
          <cell r="F2173">
            <v>0</v>
          </cell>
          <cell r="G2173">
            <v>0</v>
          </cell>
          <cell r="H2173">
            <v>0</v>
          </cell>
          <cell r="I2173">
            <v>179490280.51</v>
          </cell>
          <cell r="J2173">
            <v>0</v>
          </cell>
          <cell r="K2173">
            <v>22785269.03</v>
          </cell>
          <cell r="L2173">
            <v>0</v>
          </cell>
          <cell r="M2173">
            <v>0</v>
          </cell>
          <cell r="N2173">
            <v>0</v>
          </cell>
          <cell r="O2173">
            <v>0</v>
          </cell>
          <cell r="P2173">
            <v>54938102.19</v>
          </cell>
          <cell r="Q2173">
            <v>28839124.21</v>
          </cell>
          <cell r="R2173">
            <v>0</v>
          </cell>
          <cell r="S2173">
            <v>0</v>
          </cell>
          <cell r="T2173">
            <v>0</v>
          </cell>
          <cell r="U2173">
            <v>3681793.66</v>
          </cell>
          <cell r="V2173">
            <v>3105006.64</v>
          </cell>
          <cell r="W2173">
            <v>0</v>
          </cell>
          <cell r="X2173">
            <v>244000000</v>
          </cell>
          <cell r="Y2173">
            <v>0</v>
          </cell>
          <cell r="Z2173">
            <v>0</v>
          </cell>
          <cell r="AA2173">
            <v>19469663.82</v>
          </cell>
          <cell r="AB2173">
            <v>258794.75</v>
          </cell>
          <cell r="AC2173">
            <v>96782695.26</v>
          </cell>
          <cell r="AD2173">
            <v>0</v>
          </cell>
        </row>
        <row r="2173">
          <cell r="AF2173">
            <v>399553571</v>
          </cell>
          <cell r="AG2173">
            <v>0</v>
          </cell>
          <cell r="AH2173">
            <v>696086894.25</v>
          </cell>
          <cell r="AI2173">
            <v>0</v>
          </cell>
          <cell r="AJ2173">
            <v>-4795985.05</v>
          </cell>
          <cell r="AK2173">
            <v>15934128.23</v>
          </cell>
          <cell r="AL2173">
            <v>217856943.91</v>
          </cell>
          <cell r="AM2173">
            <v>0</v>
          </cell>
          <cell r="AN2173">
            <v>850212877.22</v>
          </cell>
          <cell r="AO2173">
            <v>719127926.51</v>
          </cell>
          <cell r="AP2173">
            <v>2174848429.56</v>
          </cell>
          <cell r="AQ2173">
            <v>2893976356.07</v>
          </cell>
          <cell r="AR2173">
            <v>428951745.74</v>
          </cell>
          <cell r="AS2173">
            <v>26706516.95</v>
          </cell>
          <cell r="AT2173">
            <v>263469663.82</v>
          </cell>
          <cell r="AU2173">
            <v>290176180.77</v>
          </cell>
          <cell r="AV2173">
            <v>2174848429.56</v>
          </cell>
          <cell r="AW2173">
            <v>2465024610.33</v>
          </cell>
          <cell r="AX2173">
            <v>26706516.95</v>
          </cell>
          <cell r="AY2173">
            <v>2438318093.38</v>
          </cell>
          <cell r="AZ2173">
            <v>0.117717356473432</v>
          </cell>
          <cell r="BA2173">
            <v>0.882282643526568</v>
          </cell>
          <cell r="BB2173">
            <v>1.13342363395352</v>
          </cell>
          <cell r="BC2173">
            <v>0.0108341786277033</v>
          </cell>
          <cell r="BD2173">
            <v>0.106883177845729</v>
          </cell>
          <cell r="BE2173">
            <v>0.0108341786277033</v>
          </cell>
          <cell r="BF2173">
            <v>0.989165821372297</v>
          </cell>
        </row>
        <row r="2174">
          <cell r="A2174" t="str">
            <v>603500.SH</v>
          </cell>
          <cell r="B2174" t="str">
            <v>祥和实业</v>
          </cell>
          <cell r="C2174">
            <v>0</v>
          </cell>
          <cell r="D2174">
            <v>23000000</v>
          </cell>
          <cell r="E2174">
            <v>0</v>
          </cell>
          <cell r="F2174">
            <v>0</v>
          </cell>
          <cell r="G2174">
            <v>0</v>
          </cell>
          <cell r="H2174">
            <v>0</v>
          </cell>
          <cell r="I2174">
            <v>142388885.24</v>
          </cell>
          <cell r="J2174">
            <v>0</v>
          </cell>
          <cell r="K2174">
            <v>0</v>
          </cell>
          <cell r="L2174">
            <v>0</v>
          </cell>
          <cell r="M2174">
            <v>0</v>
          </cell>
          <cell r="N2174">
            <v>0</v>
          </cell>
          <cell r="O2174">
            <v>0</v>
          </cell>
          <cell r="P2174">
            <v>5801151.25</v>
          </cell>
          <cell r="Q2174">
            <v>8822428.3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B2174">
            <v>0</v>
          </cell>
          <cell r="AC2174">
            <v>1392857.44</v>
          </cell>
          <cell r="AD2174">
            <v>0</v>
          </cell>
        </row>
        <row r="2174">
          <cell r="AF2174">
            <v>245548776</v>
          </cell>
          <cell r="AG2174">
            <v>0</v>
          </cell>
          <cell r="AH2174">
            <v>381350515.01</v>
          </cell>
          <cell r="AI2174">
            <v>51583462.2</v>
          </cell>
          <cell r="AJ2174">
            <v>-390600.15</v>
          </cell>
          <cell r="AK2174">
            <v>0</v>
          </cell>
          <cell r="AL2174">
            <v>41861065.93</v>
          </cell>
          <cell r="AM2174">
            <v>0</v>
          </cell>
          <cell r="AN2174">
            <v>243865307.1</v>
          </cell>
          <cell r="AO2174">
            <v>181405322.23</v>
          </cell>
          <cell r="AP2174">
            <v>963818526.09</v>
          </cell>
          <cell r="AQ2174">
            <v>1145223848.32</v>
          </cell>
          <cell r="AR2174">
            <v>158405322.23</v>
          </cell>
          <cell r="AS2174">
            <v>23000000</v>
          </cell>
          <cell r="AT2174">
            <v>0</v>
          </cell>
          <cell r="AU2174">
            <v>23000000</v>
          </cell>
          <cell r="AV2174">
            <v>860651601.69</v>
          </cell>
          <cell r="AW2174">
            <v>883651601.69</v>
          </cell>
          <cell r="AX2174">
            <v>23000000</v>
          </cell>
          <cell r="AY2174">
            <v>860651601.69</v>
          </cell>
          <cell r="AZ2174">
            <v>0.0260283577328577</v>
          </cell>
          <cell r="BA2174">
            <v>0.973971642267142</v>
          </cell>
          <cell r="BB2174">
            <v>1.02672393794985</v>
          </cell>
          <cell r="BC2174">
            <v>0.0260283577328577</v>
          </cell>
          <cell r="BD2174">
            <v>0</v>
          </cell>
          <cell r="BE2174">
            <v>0.0260283577328577</v>
          </cell>
          <cell r="BF2174">
            <v>0.973971642267142</v>
          </cell>
        </row>
        <row r="2175">
          <cell r="A2175" t="str">
            <v>603956.SH</v>
          </cell>
          <cell r="B2175" t="str">
            <v>威派格</v>
          </cell>
          <cell r="C2175">
            <v>521603.69</v>
          </cell>
          <cell r="D2175">
            <v>23000000</v>
          </cell>
          <cell r="E2175">
            <v>0</v>
          </cell>
          <cell r="F2175">
            <v>0</v>
          </cell>
          <cell r="G2175">
            <v>0</v>
          </cell>
          <cell r="H2175">
            <v>0</v>
          </cell>
          <cell r="I2175">
            <v>181651451.45</v>
          </cell>
          <cell r="J2175">
            <v>0</v>
          </cell>
          <cell r="K2175">
            <v>75428151.05</v>
          </cell>
          <cell r="L2175">
            <v>0</v>
          </cell>
          <cell r="M2175">
            <v>0</v>
          </cell>
          <cell r="N2175">
            <v>0</v>
          </cell>
          <cell r="O2175">
            <v>0</v>
          </cell>
          <cell r="P2175">
            <v>1811342.81</v>
          </cell>
          <cell r="Q2175">
            <v>33628276.88</v>
          </cell>
          <cell r="R2175">
            <v>0</v>
          </cell>
          <cell r="S2175">
            <v>0</v>
          </cell>
          <cell r="T2175">
            <v>0</v>
          </cell>
          <cell r="U2175">
            <v>9880622.49</v>
          </cell>
          <cell r="V2175">
            <v>40291600.94</v>
          </cell>
          <cell r="W2175">
            <v>0</v>
          </cell>
          <cell r="X2175">
            <v>0</v>
          </cell>
          <cell r="Y2175">
            <v>339868795.84</v>
          </cell>
          <cell r="Z2175">
            <v>0</v>
          </cell>
          <cell r="AA2175">
            <v>0</v>
          </cell>
          <cell r="AB2175">
            <v>5529608.42</v>
          </cell>
          <cell r="AC2175">
            <v>9676016.49</v>
          </cell>
          <cell r="AD2175">
            <v>0</v>
          </cell>
        </row>
        <row r="2175">
          <cell r="AF2175">
            <v>425960669</v>
          </cell>
          <cell r="AG2175">
            <v>92487406.42</v>
          </cell>
          <cell r="AH2175">
            <v>300165475.41</v>
          </cell>
          <cell r="AI2175">
            <v>115866618.58</v>
          </cell>
          <cell r="AJ2175">
            <v>0</v>
          </cell>
          <cell r="AK2175">
            <v>0</v>
          </cell>
          <cell r="AL2175">
            <v>66833419.36</v>
          </cell>
          <cell r="AM2175">
            <v>0</v>
          </cell>
          <cell r="AN2175">
            <v>506057107.16</v>
          </cell>
          <cell r="AO2175">
            <v>721287470.06</v>
          </cell>
          <cell r="AP2175">
            <v>1507370695.93</v>
          </cell>
          <cell r="AQ2175">
            <v>2228658165.99</v>
          </cell>
          <cell r="AR2175">
            <v>348538051.73</v>
          </cell>
          <cell r="AS2175">
            <v>32880622.49</v>
          </cell>
          <cell r="AT2175">
            <v>339868795.84</v>
          </cell>
          <cell r="AU2175">
            <v>372749418.33</v>
          </cell>
          <cell r="AV2175">
            <v>1275637458.77</v>
          </cell>
          <cell r="AW2175">
            <v>1648386877.1</v>
          </cell>
          <cell r="AX2175">
            <v>32880622.49</v>
          </cell>
          <cell r="AY2175">
            <v>1615506254.61</v>
          </cell>
          <cell r="AZ2175">
            <v>0.226129814249539</v>
          </cell>
          <cell r="BA2175">
            <v>0.773870185750461</v>
          </cell>
          <cell r="BB2175">
            <v>1.29220639121825</v>
          </cell>
          <cell r="BC2175">
            <v>0.0199471513312741</v>
          </cell>
          <cell r="BD2175">
            <v>0.206182662918265</v>
          </cell>
          <cell r="BE2175">
            <v>0.0199471513312741</v>
          </cell>
          <cell r="BF2175">
            <v>0.980052848668726</v>
          </cell>
        </row>
        <row r="2176">
          <cell r="A2176" t="str">
            <v>603112.SH</v>
          </cell>
          <cell r="B2176" t="str">
            <v>华翔股份</v>
          </cell>
          <cell r="C2176">
            <v>58440831.17</v>
          </cell>
          <cell r="D2176">
            <v>22605294.8</v>
          </cell>
          <cell r="E2176">
            <v>0</v>
          </cell>
          <cell r="F2176">
            <v>0</v>
          </cell>
          <cell r="G2176">
            <v>0</v>
          </cell>
          <cell r="H2176">
            <v>0</v>
          </cell>
          <cell r="I2176">
            <v>695211688.9</v>
          </cell>
          <cell r="J2176">
            <v>0</v>
          </cell>
          <cell r="K2176">
            <v>48506228.64</v>
          </cell>
          <cell r="L2176">
            <v>0</v>
          </cell>
          <cell r="M2176">
            <v>0</v>
          </cell>
          <cell r="N2176">
            <v>0</v>
          </cell>
          <cell r="O2176">
            <v>0</v>
          </cell>
          <cell r="P2176">
            <v>60294301.37</v>
          </cell>
          <cell r="Q2176">
            <v>8451599.66</v>
          </cell>
          <cell r="R2176">
            <v>0</v>
          </cell>
          <cell r="S2176">
            <v>0</v>
          </cell>
          <cell r="T2176">
            <v>0</v>
          </cell>
          <cell r="U2176">
            <v>365080.23</v>
          </cell>
          <cell r="V2176">
            <v>6086903.43</v>
          </cell>
          <cell r="W2176">
            <v>0</v>
          </cell>
          <cell r="X2176">
            <v>415985477.79</v>
          </cell>
          <cell r="Y2176">
            <v>0</v>
          </cell>
          <cell r="Z2176">
            <v>0</v>
          </cell>
          <cell r="AA2176">
            <v>0</v>
          </cell>
          <cell r="AB2176">
            <v>0</v>
          </cell>
          <cell r="AC2176">
            <v>148938530.6</v>
          </cell>
          <cell r="AD2176">
            <v>0</v>
          </cell>
        </row>
        <row r="2176">
          <cell r="AF2176">
            <v>436090490</v>
          </cell>
          <cell r="AG2176">
            <v>0</v>
          </cell>
          <cell r="AH2176">
            <v>868835371.77</v>
          </cell>
          <cell r="AI2176">
            <v>59223216.6</v>
          </cell>
          <cell r="AJ2176">
            <v>19693.7</v>
          </cell>
          <cell r="AK2176">
            <v>0</v>
          </cell>
          <cell r="AL2176">
            <v>72966992.9</v>
          </cell>
          <cell r="AM2176">
            <v>0</v>
          </cell>
          <cell r="AN2176">
            <v>665637378.27</v>
          </cell>
          <cell r="AO2176">
            <v>1464885936.59</v>
          </cell>
          <cell r="AP2176">
            <v>2102773143.24</v>
          </cell>
          <cell r="AQ2176">
            <v>3567659079.83</v>
          </cell>
          <cell r="AR2176">
            <v>1025930083.77</v>
          </cell>
          <cell r="AS2176">
            <v>22970375.03</v>
          </cell>
          <cell r="AT2176">
            <v>415985477.79</v>
          </cell>
          <cell r="AU2176">
            <v>438955852.82</v>
          </cell>
          <cell r="AV2176">
            <v>1984326710.04</v>
          </cell>
          <cell r="AW2176">
            <v>2423282562.86</v>
          </cell>
          <cell r="AX2176">
            <v>22970375.03</v>
          </cell>
          <cell r="AY2176">
            <v>2400312187.83</v>
          </cell>
          <cell r="AZ2176">
            <v>0.181141010770918</v>
          </cell>
          <cell r="BA2176">
            <v>0.818858989229083</v>
          </cell>
          <cell r="BB2176">
            <v>1.22121148226199</v>
          </cell>
          <cell r="BC2176">
            <v>0.0094790328548768</v>
          </cell>
          <cell r="BD2176">
            <v>0.171661977916041</v>
          </cell>
          <cell r="BE2176">
            <v>0.0094790328548768</v>
          </cell>
          <cell r="BF2176">
            <v>0.990520967145123</v>
          </cell>
        </row>
        <row r="2177">
          <cell r="A2177" t="str">
            <v>605088.SH</v>
          </cell>
          <cell r="B2177" t="str">
            <v>冠盛股份</v>
          </cell>
          <cell r="C2177">
            <v>711498.97</v>
          </cell>
          <cell r="D2177">
            <v>22575889.6</v>
          </cell>
          <cell r="E2177">
            <v>0</v>
          </cell>
          <cell r="F2177">
            <v>0</v>
          </cell>
          <cell r="G2177">
            <v>0</v>
          </cell>
          <cell r="H2177">
            <v>0</v>
          </cell>
          <cell r="I2177">
            <v>764460523.23</v>
          </cell>
          <cell r="J2177">
            <v>0</v>
          </cell>
          <cell r="K2177">
            <v>19872391.45</v>
          </cell>
          <cell r="L2177">
            <v>0</v>
          </cell>
          <cell r="M2177">
            <v>0</v>
          </cell>
          <cell r="N2177">
            <v>0</v>
          </cell>
          <cell r="O2177">
            <v>0</v>
          </cell>
          <cell r="P2177">
            <v>52563370.87</v>
          </cell>
          <cell r="Q2177">
            <v>15184017.28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646667.79</v>
          </cell>
          <cell r="W2177">
            <v>0</v>
          </cell>
          <cell r="X2177">
            <v>0</v>
          </cell>
          <cell r="Y2177">
            <v>0</v>
          </cell>
          <cell r="Z2177">
            <v>0</v>
          </cell>
          <cell r="AA2177">
            <v>0</v>
          </cell>
          <cell r="AB2177">
            <v>25358519.85</v>
          </cell>
          <cell r="AC2177">
            <v>15089154.45</v>
          </cell>
          <cell r="AD2177">
            <v>0</v>
          </cell>
        </row>
        <row r="2177">
          <cell r="AF2177">
            <v>165935000</v>
          </cell>
          <cell r="AG2177">
            <v>0</v>
          </cell>
          <cell r="AH2177">
            <v>675853862.82</v>
          </cell>
          <cell r="AI2177">
            <v>0</v>
          </cell>
          <cell r="AJ2177">
            <v>462816.43</v>
          </cell>
          <cell r="AK2177">
            <v>0</v>
          </cell>
          <cell r="AL2177">
            <v>48442159.52</v>
          </cell>
          <cell r="AM2177">
            <v>0</v>
          </cell>
          <cell r="AN2177">
            <v>620547294.59</v>
          </cell>
          <cell r="AO2177">
            <v>916462033.49</v>
          </cell>
          <cell r="AP2177">
            <v>1511241133.36</v>
          </cell>
          <cell r="AQ2177">
            <v>2427703166.85</v>
          </cell>
          <cell r="AR2177">
            <v>893886143.89</v>
          </cell>
          <cell r="AS2177">
            <v>22575889.6</v>
          </cell>
          <cell r="AT2177">
            <v>0</v>
          </cell>
          <cell r="AU2177">
            <v>22575889.6</v>
          </cell>
          <cell r="AV2177">
            <v>1511241133.36</v>
          </cell>
          <cell r="AW2177">
            <v>1533817022.96</v>
          </cell>
          <cell r="AX2177">
            <v>22575889.6</v>
          </cell>
          <cell r="AY2177">
            <v>1511241133.36</v>
          </cell>
          <cell r="AZ2177">
            <v>0.0147187632305922</v>
          </cell>
          <cell r="BA2177">
            <v>0.985281236769408</v>
          </cell>
          <cell r="BB2177">
            <v>1.01493864155868</v>
          </cell>
          <cell r="BC2177">
            <v>0.0147187632305922</v>
          </cell>
          <cell r="BD2177">
            <v>0</v>
          </cell>
          <cell r="BE2177">
            <v>0.0147187632305922</v>
          </cell>
          <cell r="BF2177">
            <v>0.985281236769408</v>
          </cell>
        </row>
        <row r="2178">
          <cell r="A2178" t="str">
            <v>002698.SZ</v>
          </cell>
          <cell r="B2178" t="str">
            <v>博实股份</v>
          </cell>
          <cell r="C2178">
            <v>10493268.5</v>
          </cell>
          <cell r="D2178">
            <v>22130000</v>
          </cell>
          <cell r="E2178">
            <v>0</v>
          </cell>
          <cell r="F2178">
            <v>0</v>
          </cell>
          <cell r="G2178">
            <v>0</v>
          </cell>
          <cell r="H2178">
            <v>0</v>
          </cell>
          <cell r="I2178">
            <v>138348427.05</v>
          </cell>
          <cell r="J2178">
            <v>191475.98</v>
          </cell>
          <cell r="K2178">
            <v>1387004910.43</v>
          </cell>
          <cell r="L2178">
            <v>0</v>
          </cell>
          <cell r="M2178">
            <v>0</v>
          </cell>
          <cell r="N2178">
            <v>0</v>
          </cell>
          <cell r="O2178">
            <v>0</v>
          </cell>
          <cell r="P2178">
            <v>21119473.59</v>
          </cell>
          <cell r="Q2178">
            <v>64380621.88</v>
          </cell>
          <cell r="R2178">
            <v>0</v>
          </cell>
          <cell r="S2178">
            <v>0</v>
          </cell>
          <cell r="T2178">
            <v>0</v>
          </cell>
          <cell r="U2178">
            <v>22168048.6</v>
          </cell>
          <cell r="V2178">
            <v>115960098.31</v>
          </cell>
          <cell r="W2178">
            <v>0</v>
          </cell>
          <cell r="X2178">
            <v>0</v>
          </cell>
          <cell r="Y2178">
            <v>0</v>
          </cell>
          <cell r="Z2178">
            <v>0</v>
          </cell>
          <cell r="AA2178">
            <v>0</v>
          </cell>
          <cell r="AB2178">
            <v>3309029.88</v>
          </cell>
          <cell r="AC2178">
            <v>9393531.3</v>
          </cell>
          <cell r="AD2178">
            <v>0</v>
          </cell>
        </row>
        <row r="2178">
          <cell r="AF2178">
            <v>1022550000</v>
          </cell>
          <cell r="AG2178">
            <v>0</v>
          </cell>
          <cell r="AH2178">
            <v>153268980.49</v>
          </cell>
          <cell r="AI2178">
            <v>0</v>
          </cell>
          <cell r="AJ2178">
            <v>8450512.3</v>
          </cell>
          <cell r="AK2178">
            <v>25399924.45</v>
          </cell>
          <cell r="AL2178">
            <v>209534453.4</v>
          </cell>
          <cell r="AM2178">
            <v>0</v>
          </cell>
          <cell r="AN2178">
            <v>1369322956.73</v>
          </cell>
          <cell r="AO2178">
            <v>1794498885.52</v>
          </cell>
          <cell r="AP2178">
            <v>2788526827.37</v>
          </cell>
          <cell r="AQ2178">
            <v>4583025712.89</v>
          </cell>
          <cell r="AR2178">
            <v>1750200836.92</v>
          </cell>
          <cell r="AS2178">
            <v>44298048.6</v>
          </cell>
          <cell r="AT2178">
            <v>0</v>
          </cell>
          <cell r="AU2178">
            <v>44298048.6</v>
          </cell>
          <cell r="AV2178">
            <v>2788526827.37</v>
          </cell>
          <cell r="AW2178">
            <v>2832824875.97</v>
          </cell>
          <cell r="AX2178">
            <v>44298048.6</v>
          </cell>
          <cell r="AY2178">
            <v>2788526827.37</v>
          </cell>
          <cell r="AZ2178">
            <v>0.0156374116083797</v>
          </cell>
          <cell r="BA2178">
            <v>0.98436258839162</v>
          </cell>
          <cell r="BB2178">
            <v>1.01588582478935</v>
          </cell>
          <cell r="BC2178">
            <v>0.0156374116083797</v>
          </cell>
          <cell r="BD2178">
            <v>0</v>
          </cell>
          <cell r="BE2178">
            <v>0.0156374116083797</v>
          </cell>
          <cell r="BF2178">
            <v>0.98436258839162</v>
          </cell>
        </row>
        <row r="2179">
          <cell r="A2179" t="str">
            <v>603466.SH</v>
          </cell>
          <cell r="B2179" t="str">
            <v>风语筑</v>
          </cell>
          <cell r="C2179">
            <v>0</v>
          </cell>
          <cell r="D2179">
            <v>21612996.57</v>
          </cell>
          <cell r="E2179">
            <v>0</v>
          </cell>
          <cell r="F2179">
            <v>0</v>
          </cell>
          <cell r="G2179">
            <v>0</v>
          </cell>
          <cell r="H2179">
            <v>0</v>
          </cell>
          <cell r="I2179">
            <v>793678678.43</v>
          </cell>
          <cell r="J2179">
            <v>0</v>
          </cell>
          <cell r="K2179">
            <v>802737876.04</v>
          </cell>
          <cell r="L2179">
            <v>0</v>
          </cell>
          <cell r="M2179">
            <v>0</v>
          </cell>
          <cell r="N2179">
            <v>0</v>
          </cell>
          <cell r="O2179">
            <v>0</v>
          </cell>
          <cell r="P2179">
            <v>55373711.16</v>
          </cell>
          <cell r="Q2179">
            <v>76791513.92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165176427.98</v>
          </cell>
          <cell r="W2179">
            <v>0</v>
          </cell>
          <cell r="X2179">
            <v>0</v>
          </cell>
          <cell r="Y2179">
            <v>0</v>
          </cell>
          <cell r="Z2179">
            <v>0</v>
          </cell>
          <cell r="AA2179">
            <v>0</v>
          </cell>
          <cell r="AB2179">
            <v>77645795.26</v>
          </cell>
          <cell r="AC2179">
            <v>268185.49</v>
          </cell>
          <cell r="AD2179">
            <v>0</v>
          </cell>
        </row>
        <row r="2179">
          <cell r="AF2179">
            <v>421966015</v>
          </cell>
          <cell r="AG2179">
            <v>0</v>
          </cell>
          <cell r="AH2179">
            <v>655633290.69</v>
          </cell>
          <cell r="AI2179">
            <v>43757371</v>
          </cell>
          <cell r="AJ2179">
            <v>0</v>
          </cell>
          <cell r="AK2179">
            <v>0</v>
          </cell>
          <cell r="AL2179">
            <v>111359475.77</v>
          </cell>
          <cell r="AM2179">
            <v>0</v>
          </cell>
          <cell r="AN2179">
            <v>1098299128.88</v>
          </cell>
          <cell r="AO2179">
            <v>1993285184.85</v>
          </cell>
          <cell r="AP2179">
            <v>2331015281.34</v>
          </cell>
          <cell r="AQ2179">
            <v>4324300466.19</v>
          </cell>
          <cell r="AR2179">
            <v>1971672188.28</v>
          </cell>
          <cell r="AS2179">
            <v>21612996.57</v>
          </cell>
          <cell r="AT2179">
            <v>0</v>
          </cell>
          <cell r="AU2179">
            <v>21612996.57</v>
          </cell>
          <cell r="AV2179">
            <v>2243500539.34</v>
          </cell>
          <cell r="AW2179">
            <v>2265113535.91</v>
          </cell>
          <cell r="AX2179">
            <v>21612996.57</v>
          </cell>
          <cell r="AY2179">
            <v>2243500539.34</v>
          </cell>
          <cell r="AZ2179">
            <v>0.00954168355243927</v>
          </cell>
          <cell r="BA2179">
            <v>0.990458316447561</v>
          </cell>
          <cell r="BB2179">
            <v>1.00963360435668</v>
          </cell>
          <cell r="BC2179">
            <v>0.00954168355243927</v>
          </cell>
          <cell r="BD2179">
            <v>0</v>
          </cell>
          <cell r="BE2179">
            <v>0.00954168355243927</v>
          </cell>
          <cell r="BF2179">
            <v>0.990458316447561</v>
          </cell>
        </row>
        <row r="2180">
          <cell r="A2180" t="str">
            <v>603687.SH</v>
          </cell>
          <cell r="B2180" t="str">
            <v>大胜达</v>
          </cell>
          <cell r="C2180">
            <v>15140470.09</v>
          </cell>
          <cell r="D2180">
            <v>21247895.23</v>
          </cell>
          <cell r="E2180">
            <v>0</v>
          </cell>
          <cell r="F2180">
            <v>0</v>
          </cell>
          <cell r="G2180">
            <v>0</v>
          </cell>
          <cell r="H2180">
            <v>0</v>
          </cell>
          <cell r="I2180">
            <v>284407765.95</v>
          </cell>
          <cell r="J2180">
            <v>0</v>
          </cell>
          <cell r="K2180">
            <v>3353950.8</v>
          </cell>
          <cell r="L2180">
            <v>0</v>
          </cell>
          <cell r="M2180">
            <v>0</v>
          </cell>
          <cell r="N2180">
            <v>0</v>
          </cell>
          <cell r="O2180">
            <v>0</v>
          </cell>
          <cell r="P2180">
            <v>19622947.96</v>
          </cell>
          <cell r="Q2180">
            <v>66213272.8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799960.15</v>
          </cell>
          <cell r="W2180">
            <v>0</v>
          </cell>
          <cell r="X2180">
            <v>0</v>
          </cell>
          <cell r="Y2180">
            <v>483777373.19</v>
          </cell>
          <cell r="Z2180">
            <v>0</v>
          </cell>
          <cell r="AA2180">
            <v>0</v>
          </cell>
          <cell r="AB2180">
            <v>0</v>
          </cell>
          <cell r="AC2180">
            <v>115179062.86</v>
          </cell>
          <cell r="AD2180">
            <v>0</v>
          </cell>
        </row>
        <row r="2180">
          <cell r="AF2180">
            <v>410859829</v>
          </cell>
          <cell r="AG2180">
            <v>90746324.71</v>
          </cell>
          <cell r="AH2180">
            <v>663883112.38</v>
          </cell>
          <cell r="AI2180">
            <v>0</v>
          </cell>
          <cell r="AJ2180">
            <v>149658.87</v>
          </cell>
          <cell r="AK2180">
            <v>0</v>
          </cell>
          <cell r="AL2180">
            <v>60566545.19</v>
          </cell>
          <cell r="AM2180">
            <v>0</v>
          </cell>
          <cell r="AN2180">
            <v>601077313.34</v>
          </cell>
          <cell r="AO2180">
            <v>1009742699.03</v>
          </cell>
          <cell r="AP2180">
            <v>1827282783.49</v>
          </cell>
          <cell r="AQ2180">
            <v>2837025482.52</v>
          </cell>
          <cell r="AR2180">
            <v>504717430.61</v>
          </cell>
          <cell r="AS2180">
            <v>21247895.23</v>
          </cell>
          <cell r="AT2180">
            <v>483777373.19</v>
          </cell>
          <cell r="AU2180">
            <v>505025268.42</v>
          </cell>
          <cell r="AV2180">
            <v>1827282783.49</v>
          </cell>
          <cell r="AW2180">
            <v>2332308051.91</v>
          </cell>
          <cell r="AX2180">
            <v>21247895.23</v>
          </cell>
          <cell r="AY2180">
            <v>2311060156.68</v>
          </cell>
          <cell r="AZ2180">
            <v>0.216534547400983</v>
          </cell>
          <cell r="BA2180">
            <v>0.783465452599017</v>
          </cell>
          <cell r="BB2180">
            <v>1.27638046665959</v>
          </cell>
          <cell r="BC2180">
            <v>0.00911024391164771</v>
          </cell>
          <cell r="BD2180">
            <v>0.207424303489335</v>
          </cell>
          <cell r="BE2180">
            <v>0.00911024391164771</v>
          </cell>
          <cell r="BF2180">
            <v>0.990889756088352</v>
          </cell>
        </row>
        <row r="2181">
          <cell r="A2181" t="str">
            <v>002667.SZ</v>
          </cell>
          <cell r="B2181" t="str">
            <v>鞍重股份</v>
          </cell>
          <cell r="C2181">
            <v>0</v>
          </cell>
          <cell r="D2181">
            <v>20400000</v>
          </cell>
          <cell r="E2181">
            <v>0</v>
          </cell>
          <cell r="F2181">
            <v>0</v>
          </cell>
          <cell r="G2181">
            <v>0</v>
          </cell>
          <cell r="H2181">
            <v>0</v>
          </cell>
          <cell r="I2181">
            <v>13193704.02</v>
          </cell>
          <cell r="J2181">
            <v>0</v>
          </cell>
          <cell r="K2181">
            <v>120320764.54</v>
          </cell>
          <cell r="L2181">
            <v>0</v>
          </cell>
          <cell r="M2181">
            <v>0</v>
          </cell>
          <cell r="N2181">
            <v>0</v>
          </cell>
          <cell r="O2181">
            <v>0</v>
          </cell>
          <cell r="P2181">
            <v>5693993.98</v>
          </cell>
          <cell r="Q2181">
            <v>347371.44</v>
          </cell>
          <cell r="R2181">
            <v>0</v>
          </cell>
          <cell r="S2181">
            <v>0</v>
          </cell>
          <cell r="T2181">
            <v>0</v>
          </cell>
          <cell r="U2181">
            <v>604334.4</v>
          </cell>
          <cell r="V2181">
            <v>17241199.36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B2181">
            <v>9041409.25</v>
          </cell>
          <cell r="AC2181">
            <v>13213730</v>
          </cell>
          <cell r="AD2181">
            <v>0</v>
          </cell>
        </row>
        <row r="2181">
          <cell r="AF2181">
            <v>231132000</v>
          </cell>
          <cell r="AG2181">
            <v>0</v>
          </cell>
          <cell r="AH2181">
            <v>235677676.35</v>
          </cell>
          <cell r="AI2181">
            <v>0</v>
          </cell>
          <cell r="AJ2181">
            <v>0</v>
          </cell>
          <cell r="AK2181">
            <v>862174.5</v>
          </cell>
          <cell r="AL2181">
            <v>37868168.95</v>
          </cell>
          <cell r="AM2181">
            <v>0</v>
          </cell>
          <cell r="AN2181">
            <v>256829195.54</v>
          </cell>
          <cell r="AO2181">
            <v>200056506.99</v>
          </cell>
          <cell r="AP2181">
            <v>762369215.34</v>
          </cell>
          <cell r="AQ2181">
            <v>962425722.33</v>
          </cell>
          <cell r="AR2181">
            <v>179052172.59</v>
          </cell>
          <cell r="AS2181">
            <v>21004334.4</v>
          </cell>
          <cell r="AT2181">
            <v>0</v>
          </cell>
          <cell r="AU2181">
            <v>21004334.4</v>
          </cell>
          <cell r="AV2181">
            <v>762369215.34</v>
          </cell>
          <cell r="AW2181">
            <v>783373549.74</v>
          </cell>
          <cell r="AX2181">
            <v>21004334.4</v>
          </cell>
          <cell r="AY2181">
            <v>762369215.34</v>
          </cell>
          <cell r="AZ2181">
            <v>0.0268126673500417</v>
          </cell>
          <cell r="BA2181">
            <v>0.973187332649958</v>
          </cell>
          <cell r="BB2181">
            <v>1.02755139370447</v>
          </cell>
          <cell r="BC2181">
            <v>0.0268126673500417</v>
          </cell>
          <cell r="BD2181">
            <v>0</v>
          </cell>
          <cell r="BE2181">
            <v>0.0268126673500417</v>
          </cell>
          <cell r="BF2181">
            <v>0.973187332649958</v>
          </cell>
        </row>
        <row r="2182">
          <cell r="A2182" t="str">
            <v>603556.SH</v>
          </cell>
          <cell r="B2182" t="str">
            <v>海兴电力</v>
          </cell>
          <cell r="C2182">
            <v>2390445.21</v>
          </cell>
          <cell r="D2182">
            <v>20232478.29</v>
          </cell>
          <cell r="E2182">
            <v>0</v>
          </cell>
          <cell r="F2182">
            <v>0</v>
          </cell>
          <cell r="G2182">
            <v>0</v>
          </cell>
          <cell r="H2182">
            <v>0</v>
          </cell>
          <cell r="I2182">
            <v>667620054.52</v>
          </cell>
          <cell r="J2182">
            <v>0</v>
          </cell>
          <cell r="K2182">
            <v>28588223.84</v>
          </cell>
          <cell r="L2182">
            <v>0</v>
          </cell>
          <cell r="M2182">
            <v>0</v>
          </cell>
          <cell r="N2182">
            <v>0</v>
          </cell>
          <cell r="O2182">
            <v>0</v>
          </cell>
          <cell r="P2182">
            <v>59862391.34</v>
          </cell>
          <cell r="Q2182">
            <v>43074146.77</v>
          </cell>
          <cell r="R2182">
            <v>0</v>
          </cell>
          <cell r="S2182">
            <v>0</v>
          </cell>
          <cell r="T2182">
            <v>0</v>
          </cell>
          <cell r="U2182">
            <v>123602151.7</v>
          </cell>
          <cell r="V2182">
            <v>206391645.4</v>
          </cell>
          <cell r="W2182">
            <v>0</v>
          </cell>
          <cell r="X2182">
            <v>326464203.73</v>
          </cell>
          <cell r="Y2182">
            <v>0</v>
          </cell>
          <cell r="Z2182">
            <v>0</v>
          </cell>
          <cell r="AA2182">
            <v>0</v>
          </cell>
          <cell r="AB2182">
            <v>7523064</v>
          </cell>
          <cell r="AC2182">
            <v>3392186.91</v>
          </cell>
          <cell r="AD2182">
            <v>9094037.78</v>
          </cell>
        </row>
        <row r="2182">
          <cell r="AF2182">
            <v>488684040</v>
          </cell>
          <cell r="AG2182">
            <v>0</v>
          </cell>
          <cell r="AH2182">
            <v>2377851172.82</v>
          </cell>
          <cell r="AI2182">
            <v>0</v>
          </cell>
          <cell r="AJ2182">
            <v>-98151975.43</v>
          </cell>
          <cell r="AK2182">
            <v>0</v>
          </cell>
          <cell r="AL2182">
            <v>307533647.99</v>
          </cell>
          <cell r="AM2182">
            <v>0</v>
          </cell>
          <cell r="AN2182">
            <v>2240012613.49</v>
          </cell>
          <cell r="AO2182">
            <v>1498235029.49</v>
          </cell>
          <cell r="AP2182">
            <v>5315929498.87</v>
          </cell>
          <cell r="AQ2182">
            <v>6814164528.36</v>
          </cell>
          <cell r="AR2182">
            <v>1018842157.99</v>
          </cell>
          <cell r="AS2182">
            <v>143834629.99</v>
          </cell>
          <cell r="AT2182">
            <v>335558241.51</v>
          </cell>
          <cell r="AU2182">
            <v>479392871.5</v>
          </cell>
          <cell r="AV2182">
            <v>5315929498.87</v>
          </cell>
          <cell r="AW2182">
            <v>5795322370.37</v>
          </cell>
          <cell r="AX2182">
            <v>143834629.99</v>
          </cell>
          <cell r="AY2182">
            <v>5651487740.38</v>
          </cell>
          <cell r="AZ2182">
            <v>0.0827206565679613</v>
          </cell>
          <cell r="BA2182">
            <v>0.917279343432039</v>
          </cell>
          <cell r="BB2182">
            <v>1.09018044193436</v>
          </cell>
          <cell r="BC2182">
            <v>0.0248190904315159</v>
          </cell>
          <cell r="BD2182">
            <v>0.0579015661364454</v>
          </cell>
          <cell r="BE2182">
            <v>0.0248190904315159</v>
          </cell>
          <cell r="BF2182">
            <v>0.975180909568484</v>
          </cell>
        </row>
        <row r="2183">
          <cell r="A2183" t="str">
            <v>603991.SH</v>
          </cell>
          <cell r="B2183" t="str">
            <v>至正股份</v>
          </cell>
          <cell r="C2183">
            <v>0</v>
          </cell>
          <cell r="D2183">
            <v>20031944.44</v>
          </cell>
          <cell r="E2183">
            <v>0</v>
          </cell>
          <cell r="F2183">
            <v>0</v>
          </cell>
          <cell r="G2183">
            <v>0</v>
          </cell>
          <cell r="H2183">
            <v>0</v>
          </cell>
          <cell r="I2183">
            <v>32595610.25</v>
          </cell>
          <cell r="J2183">
            <v>0</v>
          </cell>
          <cell r="K2183">
            <v>676371.36</v>
          </cell>
          <cell r="L2183">
            <v>0</v>
          </cell>
          <cell r="M2183">
            <v>0</v>
          </cell>
          <cell r="N2183">
            <v>0</v>
          </cell>
          <cell r="O2183">
            <v>0</v>
          </cell>
          <cell r="P2183">
            <v>1583320.35</v>
          </cell>
          <cell r="Q2183">
            <v>1087817.52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11292174.59</v>
          </cell>
          <cell r="W2183">
            <v>0</v>
          </cell>
          <cell r="X2183">
            <v>40061111.17</v>
          </cell>
          <cell r="Y2183">
            <v>0</v>
          </cell>
          <cell r="Z2183">
            <v>0</v>
          </cell>
          <cell r="AA2183">
            <v>0</v>
          </cell>
          <cell r="AB2183">
            <v>0</v>
          </cell>
          <cell r="AC2183">
            <v>10521437.44</v>
          </cell>
          <cell r="AD2183">
            <v>0</v>
          </cell>
        </row>
        <row r="2183">
          <cell r="AF2183">
            <v>74534998</v>
          </cell>
          <cell r="AG2183">
            <v>0</v>
          </cell>
          <cell r="AH2183">
            <v>247628381.73</v>
          </cell>
          <cell r="AI2183">
            <v>0</v>
          </cell>
          <cell r="AJ2183">
            <v>0</v>
          </cell>
          <cell r="AK2183">
            <v>0</v>
          </cell>
          <cell r="AL2183">
            <v>17336477.09</v>
          </cell>
          <cell r="AM2183">
            <v>0</v>
          </cell>
          <cell r="AN2183">
            <v>15185401.88</v>
          </cell>
          <cell r="AO2183">
            <v>117849787.12</v>
          </cell>
          <cell r="AP2183">
            <v>354685258.7</v>
          </cell>
          <cell r="AQ2183">
            <v>472535045.82</v>
          </cell>
          <cell r="AR2183">
            <v>57756731.51</v>
          </cell>
          <cell r="AS2183">
            <v>20031944.44</v>
          </cell>
          <cell r="AT2183">
            <v>40061111.17</v>
          </cell>
          <cell r="AU2183">
            <v>60093055.61</v>
          </cell>
          <cell r="AV2183">
            <v>354685258.7</v>
          </cell>
          <cell r="AW2183">
            <v>414778314.31</v>
          </cell>
          <cell r="AX2183">
            <v>20031944.44</v>
          </cell>
          <cell r="AY2183">
            <v>394746369.87</v>
          </cell>
          <cell r="AZ2183">
            <v>0.144879935948356</v>
          </cell>
          <cell r="BA2183">
            <v>0.855120064051644</v>
          </cell>
          <cell r="BB2183">
            <v>1.16942642564355</v>
          </cell>
          <cell r="BC2183">
            <v>0.0482955442676021</v>
          </cell>
          <cell r="BD2183">
            <v>0.0965843916807542</v>
          </cell>
          <cell r="BE2183">
            <v>0.0482955442676021</v>
          </cell>
          <cell r="BF2183">
            <v>0.951704455732398</v>
          </cell>
        </row>
        <row r="2184">
          <cell r="A2184" t="str">
            <v>600892.SH</v>
          </cell>
          <cell r="B2184" t="str">
            <v>大晟文化</v>
          </cell>
          <cell r="C2184">
            <v>0</v>
          </cell>
          <cell r="D2184">
            <v>20030500</v>
          </cell>
          <cell r="E2184">
            <v>0</v>
          </cell>
          <cell r="F2184">
            <v>0</v>
          </cell>
          <cell r="G2184">
            <v>0</v>
          </cell>
          <cell r="H2184">
            <v>0</v>
          </cell>
          <cell r="I2184">
            <v>49461842.23</v>
          </cell>
          <cell r="J2184">
            <v>125836.01</v>
          </cell>
          <cell r="K2184">
            <v>36667273.18</v>
          </cell>
          <cell r="L2184">
            <v>0</v>
          </cell>
          <cell r="M2184">
            <v>0</v>
          </cell>
          <cell r="N2184">
            <v>0</v>
          </cell>
          <cell r="O2184">
            <v>0</v>
          </cell>
          <cell r="P2184">
            <v>30897268.04</v>
          </cell>
          <cell r="Q2184">
            <v>2472904.04</v>
          </cell>
          <cell r="R2184">
            <v>0</v>
          </cell>
          <cell r="S2184">
            <v>0</v>
          </cell>
          <cell r="T2184">
            <v>0</v>
          </cell>
          <cell r="U2184">
            <v>40126666.64</v>
          </cell>
          <cell r="V2184">
            <v>1842262.18</v>
          </cell>
          <cell r="W2184">
            <v>0</v>
          </cell>
          <cell r="X2184">
            <v>40000000</v>
          </cell>
          <cell r="Y2184">
            <v>0</v>
          </cell>
          <cell r="Z2184">
            <v>0</v>
          </cell>
          <cell r="AA2184">
            <v>0</v>
          </cell>
          <cell r="AB2184">
            <v>0</v>
          </cell>
          <cell r="AC2184">
            <v>74327</v>
          </cell>
          <cell r="AD2184">
            <v>0</v>
          </cell>
        </row>
        <row r="2184">
          <cell r="AF2184">
            <v>559464188</v>
          </cell>
          <cell r="AG2184">
            <v>0</v>
          </cell>
          <cell r="AH2184">
            <v>1127546332.3</v>
          </cell>
          <cell r="AI2184">
            <v>0</v>
          </cell>
          <cell r="AJ2184">
            <v>-612000</v>
          </cell>
          <cell r="AK2184">
            <v>0</v>
          </cell>
          <cell r="AL2184">
            <v>8589664.18</v>
          </cell>
          <cell r="AM2184">
            <v>0</v>
          </cell>
          <cell r="AN2184">
            <v>-1432662141.77</v>
          </cell>
          <cell r="AO2184">
            <v>221698879.32</v>
          </cell>
          <cell r="AP2184">
            <v>262326042.71</v>
          </cell>
          <cell r="AQ2184">
            <v>484024922.03</v>
          </cell>
          <cell r="AR2184">
            <v>121541712.68</v>
          </cell>
          <cell r="AS2184">
            <v>60157166.64</v>
          </cell>
          <cell r="AT2184">
            <v>40000000</v>
          </cell>
          <cell r="AU2184">
            <v>100157166.64</v>
          </cell>
          <cell r="AV2184">
            <v>262326042.71</v>
          </cell>
          <cell r="AW2184">
            <v>362483209.35</v>
          </cell>
          <cell r="AX2184">
            <v>60157166.64</v>
          </cell>
          <cell r="AY2184">
            <v>302326042.71</v>
          </cell>
          <cell r="AZ2184">
            <v>0.276308430450063</v>
          </cell>
          <cell r="BA2184">
            <v>0.723691569549937</v>
          </cell>
          <cell r="BB2184">
            <v>1.38180413048324</v>
          </cell>
          <cell r="BC2184">
            <v>0.165958491561231</v>
          </cell>
          <cell r="BD2184">
            <v>0.110349938888831</v>
          </cell>
          <cell r="BE2184">
            <v>0.165958491561231</v>
          </cell>
          <cell r="BF2184">
            <v>0.834041508438769</v>
          </cell>
        </row>
        <row r="2185">
          <cell r="A2185" t="str">
            <v>600668.SH</v>
          </cell>
          <cell r="B2185" t="str">
            <v>尖峰集团</v>
          </cell>
          <cell r="C2185">
            <v>89891.72</v>
          </cell>
          <cell r="D2185">
            <v>20025444.47</v>
          </cell>
          <cell r="E2185">
            <v>0</v>
          </cell>
          <cell r="F2185">
            <v>0</v>
          </cell>
          <cell r="G2185">
            <v>0</v>
          </cell>
          <cell r="H2185">
            <v>0</v>
          </cell>
          <cell r="I2185">
            <v>455501381.88</v>
          </cell>
          <cell r="J2185">
            <v>0</v>
          </cell>
          <cell r="K2185">
            <v>104770973.75</v>
          </cell>
          <cell r="L2185">
            <v>0</v>
          </cell>
          <cell r="M2185">
            <v>0</v>
          </cell>
          <cell r="N2185">
            <v>0</v>
          </cell>
          <cell r="O2185">
            <v>0</v>
          </cell>
          <cell r="P2185">
            <v>14120326.32</v>
          </cell>
          <cell r="Q2185">
            <v>61501604.48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8656207.02</v>
          </cell>
          <cell r="W2185">
            <v>0</v>
          </cell>
          <cell r="X2185">
            <v>90087500</v>
          </cell>
          <cell r="Y2185">
            <v>0</v>
          </cell>
          <cell r="Z2185">
            <v>0</v>
          </cell>
          <cell r="AA2185">
            <v>75790482.22</v>
          </cell>
          <cell r="AB2185">
            <v>0</v>
          </cell>
          <cell r="AC2185">
            <v>43467015.09</v>
          </cell>
          <cell r="AD2185">
            <v>0</v>
          </cell>
        </row>
        <row r="2185">
          <cell r="AF2185">
            <v>344083828</v>
          </cell>
          <cell r="AG2185">
            <v>0</v>
          </cell>
          <cell r="AH2185">
            <v>538408056.45</v>
          </cell>
          <cell r="AI2185">
            <v>0</v>
          </cell>
          <cell r="AJ2185">
            <v>296276166.57</v>
          </cell>
          <cell r="AK2185">
            <v>325032.17</v>
          </cell>
          <cell r="AL2185">
            <v>286728229.86</v>
          </cell>
          <cell r="AM2185">
            <v>0</v>
          </cell>
          <cell r="AN2185">
            <v>3348236455.82</v>
          </cell>
          <cell r="AO2185">
            <v>874010826.95</v>
          </cell>
          <cell r="AP2185">
            <v>4814057768.87</v>
          </cell>
          <cell r="AQ2185">
            <v>5688068595.82</v>
          </cell>
          <cell r="AR2185">
            <v>688107400.26</v>
          </cell>
          <cell r="AS2185">
            <v>20025444.47</v>
          </cell>
          <cell r="AT2185">
            <v>165877982.22</v>
          </cell>
          <cell r="AU2185">
            <v>185903426.69</v>
          </cell>
          <cell r="AV2185">
            <v>4814057768.87</v>
          </cell>
          <cell r="AW2185">
            <v>4999961195.56</v>
          </cell>
          <cell r="AX2185">
            <v>20025444.47</v>
          </cell>
          <cell r="AY2185">
            <v>4979935751.09</v>
          </cell>
          <cell r="AZ2185">
            <v>0.0371809738953741</v>
          </cell>
          <cell r="BA2185">
            <v>0.962819026104626</v>
          </cell>
          <cell r="BB2185">
            <v>1.03861678351518</v>
          </cell>
          <cell r="BC2185">
            <v>0.00400511997728757</v>
          </cell>
          <cell r="BD2185">
            <v>0.0331758539180866</v>
          </cell>
          <cell r="BE2185">
            <v>0.00400511997728757</v>
          </cell>
          <cell r="BF2185">
            <v>0.995994880022713</v>
          </cell>
        </row>
        <row r="2186">
          <cell r="A2186" t="str">
            <v>600130.SH</v>
          </cell>
          <cell r="B2186" t="str">
            <v>波导股份</v>
          </cell>
          <cell r="C2186">
            <v>0</v>
          </cell>
          <cell r="D2186">
            <v>20025375</v>
          </cell>
          <cell r="E2186">
            <v>0</v>
          </cell>
          <cell r="F2186">
            <v>0</v>
          </cell>
          <cell r="G2186">
            <v>0</v>
          </cell>
          <cell r="H2186">
            <v>0</v>
          </cell>
          <cell r="I2186">
            <v>136129870.19</v>
          </cell>
          <cell r="J2186">
            <v>5582445.93</v>
          </cell>
          <cell r="K2186">
            <v>9888789.13</v>
          </cell>
          <cell r="L2186">
            <v>0</v>
          </cell>
          <cell r="M2186">
            <v>0</v>
          </cell>
          <cell r="N2186">
            <v>0</v>
          </cell>
          <cell r="O2186">
            <v>0</v>
          </cell>
          <cell r="P2186">
            <v>11393872.27</v>
          </cell>
          <cell r="Q2186">
            <v>8636000.18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724980.32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B2186">
            <v>1480289.32</v>
          </cell>
          <cell r="AC2186">
            <v>5070378.94</v>
          </cell>
          <cell r="AD2186">
            <v>0</v>
          </cell>
        </row>
        <row r="2186">
          <cell r="AF2186">
            <v>768000000</v>
          </cell>
          <cell r="AG2186">
            <v>0</v>
          </cell>
          <cell r="AH2186">
            <v>455922182.76</v>
          </cell>
          <cell r="AI2186">
            <v>0</v>
          </cell>
          <cell r="AJ2186">
            <v>5024824.3</v>
          </cell>
          <cell r="AK2186">
            <v>0</v>
          </cell>
          <cell r="AL2186">
            <v>66404174.11</v>
          </cell>
          <cell r="AM2186">
            <v>0</v>
          </cell>
          <cell r="AN2186">
            <v>-329641714.03</v>
          </cell>
          <cell r="AO2186">
            <v>198932001.28</v>
          </cell>
          <cell r="AP2186">
            <v>965709467.14</v>
          </cell>
          <cell r="AQ2186">
            <v>1164641468.42</v>
          </cell>
          <cell r="AR2186">
            <v>178906626.28</v>
          </cell>
          <cell r="AS2186">
            <v>20025375</v>
          </cell>
          <cell r="AT2186">
            <v>0</v>
          </cell>
          <cell r="AU2186">
            <v>20025375</v>
          </cell>
          <cell r="AV2186">
            <v>965709467.14</v>
          </cell>
          <cell r="AW2186">
            <v>985734842.14</v>
          </cell>
          <cell r="AX2186">
            <v>20025375</v>
          </cell>
          <cell r="AY2186">
            <v>965709467.14</v>
          </cell>
          <cell r="AZ2186">
            <v>0.0203151741664376</v>
          </cell>
          <cell r="BA2186">
            <v>0.979684825833562</v>
          </cell>
          <cell r="BB2186">
            <v>1.0207364385267</v>
          </cell>
          <cell r="BC2186">
            <v>0.0203151741664376</v>
          </cell>
          <cell r="BD2186">
            <v>0</v>
          </cell>
          <cell r="BE2186">
            <v>0.0203151741664376</v>
          </cell>
          <cell r="BF2186">
            <v>0.979684825833562</v>
          </cell>
        </row>
        <row r="2187">
          <cell r="A2187" t="str">
            <v>002276.SZ</v>
          </cell>
          <cell r="B2187" t="str">
            <v>万马股份</v>
          </cell>
          <cell r="C2187">
            <v>24916374.98</v>
          </cell>
          <cell r="D2187">
            <v>20023750.01</v>
          </cell>
          <cell r="E2187">
            <v>0</v>
          </cell>
          <cell r="F2187">
            <v>0</v>
          </cell>
          <cell r="G2187">
            <v>0</v>
          </cell>
          <cell r="H2187">
            <v>0</v>
          </cell>
          <cell r="I2187">
            <v>4418367444.59</v>
          </cell>
          <cell r="J2187">
            <v>0</v>
          </cell>
          <cell r="K2187">
            <v>94567159.71</v>
          </cell>
          <cell r="L2187">
            <v>0</v>
          </cell>
          <cell r="M2187">
            <v>0</v>
          </cell>
          <cell r="N2187">
            <v>0</v>
          </cell>
          <cell r="O2187">
            <v>0</v>
          </cell>
          <cell r="P2187">
            <v>71930419.61</v>
          </cell>
          <cell r="Q2187">
            <v>22849470.59</v>
          </cell>
          <cell r="R2187">
            <v>0</v>
          </cell>
          <cell r="S2187">
            <v>0</v>
          </cell>
          <cell r="T2187">
            <v>0</v>
          </cell>
          <cell r="U2187">
            <v>215105505.28</v>
          </cell>
          <cell r="V2187">
            <v>322316678.28</v>
          </cell>
          <cell r="W2187">
            <v>0</v>
          </cell>
          <cell r="X2187">
            <v>426542736.76</v>
          </cell>
          <cell r="Y2187">
            <v>398558096.37</v>
          </cell>
          <cell r="Z2187">
            <v>0</v>
          </cell>
          <cell r="AA2187">
            <v>0</v>
          </cell>
          <cell r="AB2187">
            <v>0</v>
          </cell>
          <cell r="AC2187">
            <v>66275093.5</v>
          </cell>
          <cell r="AD2187">
            <v>25111725.33</v>
          </cell>
        </row>
        <row r="2187">
          <cell r="AF2187">
            <v>1035489098</v>
          </cell>
          <cell r="AG2187">
            <v>0</v>
          </cell>
          <cell r="AH2187">
            <v>1558225583.09</v>
          </cell>
          <cell r="AI2187">
            <v>199833572.98</v>
          </cell>
          <cell r="AJ2187">
            <v>67836516.39</v>
          </cell>
          <cell r="AK2187">
            <v>66931.16</v>
          </cell>
          <cell r="AL2187">
            <v>303772997.1</v>
          </cell>
          <cell r="AM2187">
            <v>0</v>
          </cell>
          <cell r="AN2187">
            <v>1696356157.21</v>
          </cell>
          <cell r="AO2187">
            <v>6106564455.01</v>
          </cell>
          <cell r="AP2187">
            <v>4861580855.93</v>
          </cell>
          <cell r="AQ2187">
            <v>10968145310.94</v>
          </cell>
          <cell r="AR2187">
            <v>5021222641.26</v>
          </cell>
          <cell r="AS2187">
            <v>235129255.29</v>
          </cell>
          <cell r="AT2187">
            <v>850212558.46</v>
          </cell>
          <cell r="AU2187">
            <v>1085341813.75</v>
          </cell>
          <cell r="AV2187">
            <v>4461913709.97</v>
          </cell>
          <cell r="AW2187">
            <v>5547255523.72</v>
          </cell>
          <cell r="AX2187">
            <v>235129255.29</v>
          </cell>
          <cell r="AY2187">
            <v>5312126268.43</v>
          </cell>
          <cell r="AZ2187">
            <v>0.195653834424805</v>
          </cell>
          <cell r="BA2187">
            <v>0.804346165575195</v>
          </cell>
          <cell r="BB2187">
            <v>1.24324580982479</v>
          </cell>
          <cell r="BC2187">
            <v>0.0423865917631863</v>
          </cell>
          <cell r="BD2187">
            <v>0.153267242661619</v>
          </cell>
          <cell r="BE2187">
            <v>0.0423865917631863</v>
          </cell>
          <cell r="BF2187">
            <v>0.957613408236814</v>
          </cell>
        </row>
        <row r="2188">
          <cell r="A2188" t="str">
            <v>600149.SH</v>
          </cell>
          <cell r="B2188" t="str">
            <v>廊坊发展</v>
          </cell>
          <cell r="C2188">
            <v>8084746.9</v>
          </cell>
          <cell r="D2188">
            <v>20022222.22</v>
          </cell>
          <cell r="E2188">
            <v>0</v>
          </cell>
          <cell r="F2188">
            <v>0</v>
          </cell>
          <cell r="G2188">
            <v>0</v>
          </cell>
          <cell r="H2188">
            <v>0</v>
          </cell>
          <cell r="I2188">
            <v>6929590.72</v>
          </cell>
          <cell r="J2188">
            <v>0</v>
          </cell>
          <cell r="K2188">
            <v>48615371.6</v>
          </cell>
          <cell r="L2188">
            <v>0</v>
          </cell>
          <cell r="M2188">
            <v>0</v>
          </cell>
          <cell r="N2188">
            <v>0</v>
          </cell>
          <cell r="O2188">
            <v>0</v>
          </cell>
          <cell r="P2188">
            <v>983942.89</v>
          </cell>
          <cell r="Q2188">
            <v>2767580.73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1641565.15</v>
          </cell>
          <cell r="W2188">
            <v>0</v>
          </cell>
          <cell r="X2188">
            <v>38000000</v>
          </cell>
          <cell r="Y2188">
            <v>0</v>
          </cell>
          <cell r="Z2188">
            <v>0</v>
          </cell>
          <cell r="AA2188">
            <v>0</v>
          </cell>
          <cell r="AB2188">
            <v>0</v>
          </cell>
          <cell r="AC2188">
            <v>5582166.68</v>
          </cell>
          <cell r="AD2188">
            <v>180620306.28</v>
          </cell>
        </row>
        <row r="2188">
          <cell r="AF2188">
            <v>380160000</v>
          </cell>
          <cell r="AG2188">
            <v>0</v>
          </cell>
          <cell r="AH2188">
            <v>59598588.49</v>
          </cell>
          <cell r="AI2188">
            <v>0</v>
          </cell>
          <cell r="AJ2188">
            <v>0</v>
          </cell>
          <cell r="AK2188">
            <v>0</v>
          </cell>
          <cell r="AL2188">
            <v>41708798.68</v>
          </cell>
          <cell r="AM2188">
            <v>0</v>
          </cell>
          <cell r="AN2188">
            <v>-322757273.58</v>
          </cell>
          <cell r="AO2188">
            <v>313247493.17</v>
          </cell>
          <cell r="AP2188">
            <v>158710113.59</v>
          </cell>
          <cell r="AQ2188">
            <v>471957606.76</v>
          </cell>
          <cell r="AR2188">
            <v>74604964.67</v>
          </cell>
          <cell r="AS2188">
            <v>20022222.22</v>
          </cell>
          <cell r="AT2188">
            <v>218620306.28</v>
          </cell>
          <cell r="AU2188">
            <v>238642528.5</v>
          </cell>
          <cell r="AV2188">
            <v>158710113.59</v>
          </cell>
          <cell r="AW2188">
            <v>397352642.09</v>
          </cell>
          <cell r="AX2188">
            <v>20022222.22</v>
          </cell>
          <cell r="AY2188">
            <v>377330419.87</v>
          </cell>
          <cell r="AZ2188">
            <v>0.60058120475753</v>
          </cell>
          <cell r="BA2188">
            <v>0.39941879524247</v>
          </cell>
          <cell r="BB2188">
            <v>2.50363781552379</v>
          </cell>
          <cell r="BC2188">
            <v>0.0503890501764047</v>
          </cell>
          <cell r="BD2188">
            <v>0.550192154581126</v>
          </cell>
          <cell r="BE2188">
            <v>0.0503890501764047</v>
          </cell>
          <cell r="BF2188">
            <v>0.949610949823595</v>
          </cell>
        </row>
        <row r="2189">
          <cell r="A2189" t="str">
            <v>002849.SZ</v>
          </cell>
          <cell r="B2189" t="str">
            <v>威星智能</v>
          </cell>
          <cell r="C2189">
            <v>0</v>
          </cell>
          <cell r="D2189">
            <v>20021666.67</v>
          </cell>
          <cell r="E2189">
            <v>0</v>
          </cell>
          <cell r="F2189">
            <v>0</v>
          </cell>
          <cell r="G2189">
            <v>0</v>
          </cell>
          <cell r="H2189">
            <v>0</v>
          </cell>
          <cell r="I2189">
            <v>726734946.28</v>
          </cell>
          <cell r="J2189">
            <v>0</v>
          </cell>
          <cell r="K2189">
            <v>2534766.03</v>
          </cell>
          <cell r="L2189">
            <v>0</v>
          </cell>
          <cell r="M2189">
            <v>0</v>
          </cell>
          <cell r="N2189">
            <v>0</v>
          </cell>
          <cell r="O2189">
            <v>0</v>
          </cell>
          <cell r="P2189">
            <v>2746567.03</v>
          </cell>
          <cell r="Q2189">
            <v>6162722.52</v>
          </cell>
          <cell r="R2189">
            <v>0</v>
          </cell>
          <cell r="S2189">
            <v>0</v>
          </cell>
          <cell r="T2189">
            <v>0</v>
          </cell>
          <cell r="U2189">
            <v>47900801.96</v>
          </cell>
          <cell r="V2189">
            <v>163735.9</v>
          </cell>
          <cell r="W2189">
            <v>0</v>
          </cell>
          <cell r="X2189">
            <v>44040242.44</v>
          </cell>
          <cell r="Y2189">
            <v>0</v>
          </cell>
          <cell r="Z2189">
            <v>0</v>
          </cell>
          <cell r="AA2189">
            <v>0</v>
          </cell>
          <cell r="AB2189">
            <v>2514408.42</v>
          </cell>
          <cell r="AC2189">
            <v>631000</v>
          </cell>
          <cell r="AD2189">
            <v>0</v>
          </cell>
        </row>
        <row r="2189">
          <cell r="AF2189">
            <v>132356050</v>
          </cell>
          <cell r="AG2189">
            <v>0</v>
          </cell>
          <cell r="AH2189">
            <v>257079614.02</v>
          </cell>
          <cell r="AI2189">
            <v>5270748</v>
          </cell>
          <cell r="AJ2189">
            <v>0</v>
          </cell>
          <cell r="AK2189">
            <v>0</v>
          </cell>
          <cell r="AL2189">
            <v>39023326.87</v>
          </cell>
          <cell r="AM2189">
            <v>0</v>
          </cell>
          <cell r="AN2189">
            <v>392690085.58</v>
          </cell>
          <cell r="AO2189">
            <v>853450857.25</v>
          </cell>
          <cell r="AP2189">
            <v>826419824.47</v>
          </cell>
          <cell r="AQ2189">
            <v>1679870681.72</v>
          </cell>
          <cell r="AR2189">
            <v>741488146.18</v>
          </cell>
          <cell r="AS2189">
            <v>67922468.63</v>
          </cell>
          <cell r="AT2189">
            <v>44040242.44</v>
          </cell>
          <cell r="AU2189">
            <v>111962711.07</v>
          </cell>
          <cell r="AV2189">
            <v>815878328.47</v>
          </cell>
          <cell r="AW2189">
            <v>927841039.54</v>
          </cell>
          <cell r="AX2189">
            <v>67922468.63</v>
          </cell>
          <cell r="AY2189">
            <v>859918570.91</v>
          </cell>
          <cell r="AZ2189">
            <v>0.120670143158906</v>
          </cell>
          <cell r="BA2189">
            <v>0.879329856841094</v>
          </cell>
          <cell r="BB2189">
            <v>1.13722966668322</v>
          </cell>
          <cell r="BC2189">
            <v>0.0732048548571146</v>
          </cell>
          <cell r="BD2189">
            <v>0.0474652883017915</v>
          </cell>
          <cell r="BE2189">
            <v>0.0732048548571146</v>
          </cell>
          <cell r="BF2189">
            <v>0.926795145142886</v>
          </cell>
        </row>
        <row r="2190">
          <cell r="A2190" t="str">
            <v>002190.SZ</v>
          </cell>
          <cell r="B2190" t="str">
            <v>成飞集成</v>
          </cell>
          <cell r="C2190">
            <v>16493119.92</v>
          </cell>
          <cell r="D2190">
            <v>20019722.22</v>
          </cell>
          <cell r="E2190">
            <v>0</v>
          </cell>
          <cell r="F2190">
            <v>0</v>
          </cell>
          <cell r="G2190">
            <v>0</v>
          </cell>
          <cell r="H2190">
            <v>0</v>
          </cell>
          <cell r="I2190">
            <v>555792457.88</v>
          </cell>
          <cell r="J2190">
            <v>10000</v>
          </cell>
          <cell r="K2190">
            <v>104894024.24</v>
          </cell>
          <cell r="L2190">
            <v>0</v>
          </cell>
          <cell r="M2190">
            <v>0</v>
          </cell>
          <cell r="N2190">
            <v>0</v>
          </cell>
          <cell r="O2190">
            <v>0</v>
          </cell>
          <cell r="P2190">
            <v>23614604.95</v>
          </cell>
          <cell r="Q2190">
            <v>9906446.95</v>
          </cell>
          <cell r="R2190">
            <v>0</v>
          </cell>
          <cell r="S2190">
            <v>0</v>
          </cell>
          <cell r="T2190">
            <v>0</v>
          </cell>
          <cell r="U2190">
            <v>2571340.99</v>
          </cell>
          <cell r="V2190">
            <v>112739014.21</v>
          </cell>
          <cell r="W2190">
            <v>0</v>
          </cell>
          <cell r="X2190">
            <v>164126752</v>
          </cell>
          <cell r="Y2190">
            <v>0</v>
          </cell>
          <cell r="Z2190">
            <v>0</v>
          </cell>
          <cell r="AA2190">
            <v>0</v>
          </cell>
          <cell r="AB2190">
            <v>0</v>
          </cell>
          <cell r="AC2190">
            <v>44789139.42</v>
          </cell>
          <cell r="AD2190">
            <v>0</v>
          </cell>
        </row>
        <row r="2190">
          <cell r="AF2190">
            <v>358729343</v>
          </cell>
          <cell r="AG2190">
            <v>0</v>
          </cell>
          <cell r="AH2190">
            <v>1296054904.33</v>
          </cell>
          <cell r="AI2190">
            <v>0</v>
          </cell>
          <cell r="AJ2190">
            <v>2122303.31</v>
          </cell>
          <cell r="AK2190">
            <v>14890511.22</v>
          </cell>
          <cell r="AL2190">
            <v>136540452.74</v>
          </cell>
          <cell r="AM2190">
            <v>0</v>
          </cell>
          <cell r="AN2190">
            <v>745245468.35</v>
          </cell>
          <cell r="AO2190">
            <v>1054956622.78</v>
          </cell>
          <cell r="AP2190">
            <v>2553582982.95</v>
          </cell>
          <cell r="AQ2190">
            <v>3608539605.73</v>
          </cell>
          <cell r="AR2190">
            <v>868238807.57</v>
          </cell>
          <cell r="AS2190">
            <v>22591063.21</v>
          </cell>
          <cell r="AT2190">
            <v>164126752</v>
          </cell>
          <cell r="AU2190">
            <v>186717815.21</v>
          </cell>
          <cell r="AV2190">
            <v>2553582982.95</v>
          </cell>
          <cell r="AW2190">
            <v>2740300798.16</v>
          </cell>
          <cell r="AX2190">
            <v>22591063.21</v>
          </cell>
          <cell r="AY2190">
            <v>2717709734.95</v>
          </cell>
          <cell r="AZ2190">
            <v>0.0681377078514057</v>
          </cell>
          <cell r="BA2190">
            <v>0.931862292148594</v>
          </cell>
          <cell r="BB2190">
            <v>1.07311993244656</v>
          </cell>
          <cell r="BC2190">
            <v>0.00824400855014492</v>
          </cell>
          <cell r="BD2190">
            <v>0.0598936993012608</v>
          </cell>
          <cell r="BE2190">
            <v>0.00824400855014492</v>
          </cell>
          <cell r="BF2190">
            <v>0.991755991449855</v>
          </cell>
        </row>
        <row r="2191">
          <cell r="A2191" t="str">
            <v>600845.SH</v>
          </cell>
          <cell r="B2191" t="str">
            <v>宝信软件</v>
          </cell>
          <cell r="C2191">
            <v>0</v>
          </cell>
          <cell r="D2191">
            <v>20015862.26</v>
          </cell>
          <cell r="E2191">
            <v>0</v>
          </cell>
          <cell r="F2191">
            <v>0</v>
          </cell>
          <cell r="G2191">
            <v>0</v>
          </cell>
          <cell r="H2191">
            <v>0</v>
          </cell>
          <cell r="I2191">
            <v>3057293045.22</v>
          </cell>
          <cell r="J2191">
            <v>0</v>
          </cell>
          <cell r="K2191">
            <v>3156673077.45</v>
          </cell>
          <cell r="L2191">
            <v>0</v>
          </cell>
          <cell r="M2191">
            <v>0</v>
          </cell>
          <cell r="N2191">
            <v>0</v>
          </cell>
          <cell r="O2191">
            <v>0</v>
          </cell>
          <cell r="P2191">
            <v>341401164.23</v>
          </cell>
          <cell r="Q2191">
            <v>77848759.54</v>
          </cell>
          <cell r="R2191">
            <v>0</v>
          </cell>
          <cell r="S2191">
            <v>0</v>
          </cell>
          <cell r="T2191">
            <v>0</v>
          </cell>
          <cell r="U2191">
            <v>78311881.65</v>
          </cell>
          <cell r="V2191">
            <v>39625313.96</v>
          </cell>
          <cell r="W2191">
            <v>0</v>
          </cell>
          <cell r="X2191">
            <v>4000000</v>
          </cell>
          <cell r="Y2191">
            <v>0</v>
          </cell>
          <cell r="Z2191">
            <v>0</v>
          </cell>
          <cell r="AA2191">
            <v>10520574.91</v>
          </cell>
          <cell r="AB2191">
            <v>0</v>
          </cell>
          <cell r="AC2191">
            <v>92118619.78</v>
          </cell>
          <cell r="AD2191">
            <v>0</v>
          </cell>
        </row>
        <row r="2191">
          <cell r="AF2191">
            <v>1520501232</v>
          </cell>
          <cell r="AG2191">
            <v>0</v>
          </cell>
          <cell r="AH2191">
            <v>3492801507.5</v>
          </cell>
          <cell r="AI2191">
            <v>339952648.45</v>
          </cell>
          <cell r="AJ2191">
            <v>-2087082.38</v>
          </cell>
          <cell r="AK2191">
            <v>1551055.41</v>
          </cell>
          <cell r="AL2191">
            <v>565053650.57</v>
          </cell>
          <cell r="AM2191">
            <v>0</v>
          </cell>
          <cell r="AN2191">
            <v>3344190919.19</v>
          </cell>
          <cell r="AO2191">
            <v>6877808299</v>
          </cell>
          <cell r="AP2191">
            <v>9261963930.74</v>
          </cell>
          <cell r="AQ2191">
            <v>16139772229.74</v>
          </cell>
          <cell r="AR2191">
            <v>6764959980.18</v>
          </cell>
          <cell r="AS2191">
            <v>98327743.91</v>
          </cell>
          <cell r="AT2191">
            <v>14520574.91</v>
          </cell>
          <cell r="AU2191">
            <v>112848318.82</v>
          </cell>
          <cell r="AV2191">
            <v>8582058633.84</v>
          </cell>
          <cell r="AW2191">
            <v>8694906952.66</v>
          </cell>
          <cell r="AX2191">
            <v>98327743.91</v>
          </cell>
          <cell r="AY2191">
            <v>8596579208.75</v>
          </cell>
          <cell r="AZ2191">
            <v>0.0129786689419922</v>
          </cell>
          <cell r="BA2191">
            <v>0.987021331058008</v>
          </cell>
          <cell r="BB2191">
            <v>1.01314932973949</v>
          </cell>
          <cell r="BC2191">
            <v>0.0113086597068091</v>
          </cell>
          <cell r="BD2191">
            <v>0.00167000923518311</v>
          </cell>
          <cell r="BE2191">
            <v>0.0113086597068091</v>
          </cell>
          <cell r="BF2191">
            <v>0.988691340293191</v>
          </cell>
        </row>
        <row r="2192">
          <cell r="A2192" t="str">
            <v>000519.SZ</v>
          </cell>
          <cell r="B2192" t="str">
            <v>中兵红箭</v>
          </cell>
          <cell r="C2192">
            <v>42595695.49</v>
          </cell>
          <cell r="D2192">
            <v>20000000</v>
          </cell>
          <cell r="E2192">
            <v>0</v>
          </cell>
          <cell r="F2192">
            <v>0</v>
          </cell>
          <cell r="G2192">
            <v>0</v>
          </cell>
          <cell r="H2192">
            <v>0</v>
          </cell>
          <cell r="I2192">
            <v>2469000572.1</v>
          </cell>
          <cell r="J2192">
            <v>0</v>
          </cell>
          <cell r="K2192">
            <v>532928447.32</v>
          </cell>
          <cell r="L2192">
            <v>0</v>
          </cell>
          <cell r="M2192">
            <v>0</v>
          </cell>
          <cell r="N2192">
            <v>0</v>
          </cell>
          <cell r="O2192">
            <v>0</v>
          </cell>
          <cell r="P2192">
            <v>133203860.27</v>
          </cell>
          <cell r="Q2192">
            <v>97583061.03</v>
          </cell>
          <cell r="R2192">
            <v>0</v>
          </cell>
          <cell r="S2192">
            <v>0</v>
          </cell>
          <cell r="T2192">
            <v>0</v>
          </cell>
          <cell r="U2192">
            <v>5177454.41</v>
          </cell>
          <cell r="V2192">
            <v>10564012.04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B2192">
            <v>34387400</v>
          </cell>
          <cell r="AC2192">
            <v>32382194.97</v>
          </cell>
          <cell r="AD2192">
            <v>0</v>
          </cell>
        </row>
        <row r="2192">
          <cell r="AF2192">
            <v>1392558982</v>
          </cell>
          <cell r="AG2192">
            <v>0</v>
          </cell>
          <cell r="AH2192">
            <v>3783191882.82</v>
          </cell>
          <cell r="AI2192">
            <v>0</v>
          </cell>
          <cell r="AJ2192">
            <v>2976685.33</v>
          </cell>
          <cell r="AK2192">
            <v>84509858.68</v>
          </cell>
          <cell r="AL2192">
            <v>78477837.9</v>
          </cell>
          <cell r="AM2192">
            <v>0</v>
          </cell>
          <cell r="AN2192">
            <v>3808393925.25</v>
          </cell>
          <cell r="AO2192">
            <v>3377822697.63</v>
          </cell>
          <cell r="AP2192">
            <v>9150109171.98</v>
          </cell>
          <cell r="AQ2192">
            <v>12527931869.61</v>
          </cell>
          <cell r="AR2192">
            <v>3352645243.22</v>
          </cell>
          <cell r="AS2192">
            <v>25177454.41</v>
          </cell>
          <cell r="AT2192">
            <v>0</v>
          </cell>
          <cell r="AU2192">
            <v>25177454.41</v>
          </cell>
          <cell r="AV2192">
            <v>9150109171.98</v>
          </cell>
          <cell r="AW2192">
            <v>9175286626.39</v>
          </cell>
          <cell r="AX2192">
            <v>25177454.41</v>
          </cell>
          <cell r="AY2192">
            <v>9150109171.98</v>
          </cell>
          <cell r="AZ2192">
            <v>0.00274405099646528</v>
          </cell>
          <cell r="BA2192">
            <v>0.997255949003535</v>
          </cell>
          <cell r="BB2192">
            <v>1.00275160153139</v>
          </cell>
          <cell r="BC2192">
            <v>0.00274405099646528</v>
          </cell>
          <cell r="BD2192">
            <v>0</v>
          </cell>
          <cell r="BE2192">
            <v>0.00274405099646528</v>
          </cell>
          <cell r="BF2192">
            <v>0.997255949003535</v>
          </cell>
        </row>
        <row r="2193">
          <cell r="A2193" t="str">
            <v>001217.SZ</v>
          </cell>
          <cell r="B2193" t="str">
            <v>华尔泰</v>
          </cell>
          <cell r="C2193">
            <v>5097553.79</v>
          </cell>
          <cell r="D2193">
            <v>20000000</v>
          </cell>
          <cell r="E2193">
            <v>0</v>
          </cell>
          <cell r="F2193">
            <v>0</v>
          </cell>
          <cell r="G2193">
            <v>0</v>
          </cell>
          <cell r="H2193">
            <v>0</v>
          </cell>
          <cell r="I2193">
            <v>213589393.13</v>
          </cell>
          <cell r="J2193">
            <v>0</v>
          </cell>
          <cell r="K2193">
            <v>35917859.45</v>
          </cell>
          <cell r="L2193">
            <v>0</v>
          </cell>
          <cell r="M2193">
            <v>0</v>
          </cell>
          <cell r="N2193">
            <v>0</v>
          </cell>
          <cell r="O2193">
            <v>0</v>
          </cell>
          <cell r="P2193">
            <v>22854023.18</v>
          </cell>
          <cell r="Q2193">
            <v>21334221.6</v>
          </cell>
          <cell r="R2193">
            <v>0</v>
          </cell>
          <cell r="S2193">
            <v>0</v>
          </cell>
          <cell r="T2193">
            <v>0</v>
          </cell>
          <cell r="U2193">
            <v>0</v>
          </cell>
          <cell r="V2193">
            <v>4669321.73</v>
          </cell>
          <cell r="W2193">
            <v>0</v>
          </cell>
          <cell r="X2193">
            <v>0</v>
          </cell>
          <cell r="Y2193">
            <v>0</v>
          </cell>
          <cell r="Z2193">
            <v>0</v>
          </cell>
          <cell r="AA2193">
            <v>0</v>
          </cell>
          <cell r="AB2193">
            <v>0</v>
          </cell>
          <cell r="AC2193">
            <v>37533447.82</v>
          </cell>
          <cell r="AD2193">
            <v>0</v>
          </cell>
        </row>
        <row r="2193">
          <cell r="AF2193">
            <v>331870000</v>
          </cell>
          <cell r="AG2193">
            <v>0</v>
          </cell>
          <cell r="AH2193">
            <v>848653281.9</v>
          </cell>
          <cell r="AI2193">
            <v>0</v>
          </cell>
          <cell r="AJ2193">
            <v>0</v>
          </cell>
          <cell r="AK2193">
            <v>19439026.38</v>
          </cell>
          <cell r="AL2193">
            <v>54940285.27</v>
          </cell>
          <cell r="AM2193">
            <v>0</v>
          </cell>
          <cell r="AN2193">
            <v>597579453.56</v>
          </cell>
          <cell r="AO2193">
            <v>360995820.7</v>
          </cell>
          <cell r="AP2193">
            <v>1852482047.11</v>
          </cell>
          <cell r="AQ2193">
            <v>2213477867.81</v>
          </cell>
          <cell r="AR2193">
            <v>340995820.7</v>
          </cell>
          <cell r="AS2193">
            <v>20000000</v>
          </cell>
          <cell r="AT2193">
            <v>0</v>
          </cell>
          <cell r="AU2193">
            <v>20000000</v>
          </cell>
          <cell r="AV2193">
            <v>1852482047.11</v>
          </cell>
          <cell r="AW2193">
            <v>1872482047.11</v>
          </cell>
          <cell r="AX2193">
            <v>20000000</v>
          </cell>
          <cell r="AY2193">
            <v>1852482047.11</v>
          </cell>
          <cell r="AZ2193">
            <v>0.0106810102830455</v>
          </cell>
          <cell r="BA2193">
            <v>0.989318989716955</v>
          </cell>
          <cell r="BB2193">
            <v>1.01079632595155</v>
          </cell>
          <cell r="BC2193">
            <v>0.0106810102830455</v>
          </cell>
          <cell r="BD2193">
            <v>0</v>
          </cell>
          <cell r="BE2193">
            <v>0.0106810102830455</v>
          </cell>
          <cell r="BF2193">
            <v>0.989318989716955</v>
          </cell>
        </row>
        <row r="2194">
          <cell r="A2194" t="str">
            <v>002346.SZ</v>
          </cell>
          <cell r="B2194" t="str">
            <v>柘中股份</v>
          </cell>
          <cell r="C2194">
            <v>115765101.48</v>
          </cell>
          <cell r="D2194">
            <v>20000000</v>
          </cell>
          <cell r="E2194">
            <v>0</v>
          </cell>
          <cell r="F2194">
            <v>0</v>
          </cell>
          <cell r="G2194">
            <v>0</v>
          </cell>
          <cell r="H2194">
            <v>0</v>
          </cell>
          <cell r="I2194">
            <v>117504293.48</v>
          </cell>
          <cell r="J2194">
            <v>0</v>
          </cell>
          <cell r="K2194">
            <v>175129726.43</v>
          </cell>
          <cell r="L2194">
            <v>0</v>
          </cell>
          <cell r="M2194">
            <v>0</v>
          </cell>
          <cell r="N2194">
            <v>0</v>
          </cell>
          <cell r="O2194">
            <v>0</v>
          </cell>
          <cell r="P2194">
            <v>0</v>
          </cell>
          <cell r="Q2194">
            <v>21681078.76</v>
          </cell>
          <cell r="R2194">
            <v>0</v>
          </cell>
          <cell r="S2194">
            <v>0</v>
          </cell>
          <cell r="T2194">
            <v>0</v>
          </cell>
          <cell r="U2194">
            <v>0</v>
          </cell>
          <cell r="V2194">
            <v>27941219.05</v>
          </cell>
          <cell r="W2194">
            <v>0</v>
          </cell>
          <cell r="X2194">
            <v>0</v>
          </cell>
          <cell r="Y2194">
            <v>0</v>
          </cell>
          <cell r="Z2194">
            <v>0</v>
          </cell>
          <cell r="AA2194">
            <v>0</v>
          </cell>
          <cell r="AB2194">
            <v>0</v>
          </cell>
          <cell r="AC2194">
            <v>0</v>
          </cell>
          <cell r="AD2194">
            <v>34461682.24</v>
          </cell>
        </row>
        <row r="2194">
          <cell r="AF2194">
            <v>441575416</v>
          </cell>
          <cell r="AG2194">
            <v>0</v>
          </cell>
          <cell r="AH2194">
            <v>520663541.11</v>
          </cell>
          <cell r="AI2194">
            <v>35990050</v>
          </cell>
          <cell r="AJ2194">
            <v>0</v>
          </cell>
          <cell r="AK2194">
            <v>0</v>
          </cell>
          <cell r="AL2194">
            <v>109615429.99</v>
          </cell>
          <cell r="AM2194">
            <v>0</v>
          </cell>
          <cell r="AN2194">
            <v>1246316422.44</v>
          </cell>
          <cell r="AO2194">
            <v>512483101.44</v>
          </cell>
          <cell r="AP2194">
            <v>2354160859.54</v>
          </cell>
          <cell r="AQ2194">
            <v>2866643960.98</v>
          </cell>
          <cell r="AR2194">
            <v>458021419.2</v>
          </cell>
          <cell r="AS2194">
            <v>20000000</v>
          </cell>
          <cell r="AT2194">
            <v>34461682.24</v>
          </cell>
          <cell r="AU2194">
            <v>54461682.24</v>
          </cell>
          <cell r="AV2194">
            <v>2282180759.54</v>
          </cell>
          <cell r="AW2194">
            <v>2336642441.78</v>
          </cell>
          <cell r="AX2194">
            <v>20000000</v>
          </cell>
          <cell r="AY2194">
            <v>2316642441.78</v>
          </cell>
          <cell r="AZ2194">
            <v>0.0233076662762799</v>
          </cell>
          <cell r="BA2194">
            <v>0.97669233372372</v>
          </cell>
          <cell r="BB2194">
            <v>1.02386387757076</v>
          </cell>
          <cell r="BC2194">
            <v>0.0085592898778148</v>
          </cell>
          <cell r="BD2194">
            <v>0.0147483763984651</v>
          </cell>
          <cell r="BE2194">
            <v>0.0085592898778148</v>
          </cell>
          <cell r="BF2194">
            <v>0.991440710122185</v>
          </cell>
        </row>
        <row r="2195">
          <cell r="A2195" t="str">
            <v>002365.SZ</v>
          </cell>
          <cell r="B2195" t="str">
            <v>永安药业</v>
          </cell>
          <cell r="C2195">
            <v>24482075.75</v>
          </cell>
          <cell r="D2195">
            <v>20000000</v>
          </cell>
          <cell r="E2195">
            <v>0</v>
          </cell>
          <cell r="F2195">
            <v>0</v>
          </cell>
          <cell r="G2195">
            <v>0</v>
          </cell>
          <cell r="H2195">
            <v>0</v>
          </cell>
          <cell r="I2195">
            <v>89980097.93</v>
          </cell>
          <cell r="J2195">
            <v>0</v>
          </cell>
          <cell r="K2195">
            <v>21905675.56</v>
          </cell>
          <cell r="L2195">
            <v>0</v>
          </cell>
          <cell r="M2195">
            <v>0</v>
          </cell>
          <cell r="N2195">
            <v>0</v>
          </cell>
          <cell r="O2195">
            <v>0</v>
          </cell>
          <cell r="P2195">
            <v>26844412.3</v>
          </cell>
          <cell r="Q2195">
            <v>10502416.33</v>
          </cell>
          <cell r="R2195">
            <v>0</v>
          </cell>
          <cell r="S2195">
            <v>0</v>
          </cell>
          <cell r="T2195">
            <v>0</v>
          </cell>
          <cell r="U2195">
            <v>0</v>
          </cell>
          <cell r="V2195">
            <v>115193744.34</v>
          </cell>
          <cell r="W2195">
            <v>0</v>
          </cell>
          <cell r="X2195">
            <v>0</v>
          </cell>
          <cell r="Y2195">
            <v>0</v>
          </cell>
          <cell r="Z2195">
            <v>0</v>
          </cell>
          <cell r="AA2195">
            <v>0</v>
          </cell>
          <cell r="AB2195">
            <v>0</v>
          </cell>
          <cell r="AC2195">
            <v>11907617.86</v>
          </cell>
          <cell r="AD2195">
            <v>0</v>
          </cell>
        </row>
        <row r="2195">
          <cell r="AF2195">
            <v>294682500</v>
          </cell>
          <cell r="AG2195">
            <v>0</v>
          </cell>
          <cell r="AH2195">
            <v>708963896.29</v>
          </cell>
          <cell r="AI2195">
            <v>3794917.61</v>
          </cell>
          <cell r="AJ2195">
            <v>-999432.41</v>
          </cell>
          <cell r="AK2195">
            <v>5297847.34</v>
          </cell>
          <cell r="AL2195">
            <v>116365567.92</v>
          </cell>
          <cell r="AM2195">
            <v>0</v>
          </cell>
          <cell r="AN2195">
            <v>709479223.36</v>
          </cell>
          <cell r="AO2195">
            <v>320816040.07</v>
          </cell>
          <cell r="AP2195">
            <v>1837584520.11</v>
          </cell>
          <cell r="AQ2195">
            <v>2158400560.18</v>
          </cell>
          <cell r="AR2195">
            <v>300816040.07</v>
          </cell>
          <cell r="AS2195">
            <v>20000000</v>
          </cell>
          <cell r="AT2195">
            <v>0</v>
          </cell>
          <cell r="AU2195">
            <v>20000000</v>
          </cell>
          <cell r="AV2195">
            <v>1829994684.89</v>
          </cell>
          <cell r="AW2195">
            <v>1849994684.89</v>
          </cell>
          <cell r="AX2195">
            <v>20000000</v>
          </cell>
          <cell r="AY2195">
            <v>1829994684.89</v>
          </cell>
          <cell r="AZ2195">
            <v>0.0108108418707101</v>
          </cell>
          <cell r="BA2195">
            <v>0.98918915812929</v>
          </cell>
          <cell r="BB2195">
            <v>1.01092899349115</v>
          </cell>
          <cell r="BC2195">
            <v>0.0108108418707101</v>
          </cell>
          <cell r="BD2195">
            <v>0</v>
          </cell>
          <cell r="BE2195">
            <v>0.0108108418707101</v>
          </cell>
          <cell r="BF2195">
            <v>0.98918915812929</v>
          </cell>
        </row>
        <row r="2196">
          <cell r="A2196" t="str">
            <v>002642.SZ</v>
          </cell>
          <cell r="B2196" t="str">
            <v>荣联科技</v>
          </cell>
          <cell r="C2196">
            <v>6551875.42</v>
          </cell>
          <cell r="D2196">
            <v>20000000</v>
          </cell>
          <cell r="E2196">
            <v>0</v>
          </cell>
          <cell r="F2196">
            <v>0</v>
          </cell>
          <cell r="G2196">
            <v>0</v>
          </cell>
          <cell r="H2196">
            <v>0</v>
          </cell>
          <cell r="I2196">
            <v>656122502.93</v>
          </cell>
          <cell r="J2196">
            <v>891674.35</v>
          </cell>
          <cell r="K2196">
            <v>280538771.34</v>
          </cell>
          <cell r="L2196">
            <v>0</v>
          </cell>
          <cell r="M2196">
            <v>0</v>
          </cell>
          <cell r="N2196">
            <v>0</v>
          </cell>
          <cell r="O2196">
            <v>0</v>
          </cell>
          <cell r="P2196">
            <v>4055391.15</v>
          </cell>
          <cell r="Q2196">
            <v>28900731.08</v>
          </cell>
          <cell r="R2196">
            <v>0</v>
          </cell>
          <cell r="S2196">
            <v>0</v>
          </cell>
          <cell r="T2196">
            <v>0</v>
          </cell>
          <cell r="U2196">
            <v>27350000</v>
          </cell>
          <cell r="V2196">
            <v>6288929.12</v>
          </cell>
          <cell r="W2196">
            <v>0</v>
          </cell>
          <cell r="X2196">
            <v>35250000</v>
          </cell>
          <cell r="Y2196">
            <v>0</v>
          </cell>
          <cell r="Z2196">
            <v>0</v>
          </cell>
          <cell r="AA2196">
            <v>0</v>
          </cell>
          <cell r="AB2196">
            <v>0</v>
          </cell>
          <cell r="AC2196">
            <v>9810271.33</v>
          </cell>
          <cell r="AD2196">
            <v>0</v>
          </cell>
        </row>
        <row r="2196">
          <cell r="AF2196">
            <v>667530313</v>
          </cell>
          <cell r="AG2196">
            <v>0</v>
          </cell>
          <cell r="AH2196">
            <v>2917536514.31</v>
          </cell>
          <cell r="AI2196">
            <v>19218500</v>
          </cell>
          <cell r="AJ2196">
            <v>-138841829.13</v>
          </cell>
          <cell r="AK2196">
            <v>0</v>
          </cell>
          <cell r="AL2196">
            <v>68171610.83</v>
          </cell>
          <cell r="AM2196">
            <v>0</v>
          </cell>
          <cell r="AN2196">
            <v>-2084478748.62</v>
          </cell>
          <cell r="AO2196">
            <v>1075760146.72</v>
          </cell>
          <cell r="AP2196">
            <v>1449136360.39</v>
          </cell>
          <cell r="AQ2196">
            <v>2524896507.11</v>
          </cell>
          <cell r="AR2196">
            <v>993160146.72</v>
          </cell>
          <cell r="AS2196">
            <v>47350000</v>
          </cell>
          <cell r="AT2196">
            <v>35250000</v>
          </cell>
          <cell r="AU2196">
            <v>82600000</v>
          </cell>
          <cell r="AV2196">
            <v>1410699360.39</v>
          </cell>
          <cell r="AW2196">
            <v>1493299360.39</v>
          </cell>
          <cell r="AX2196">
            <v>47350000</v>
          </cell>
          <cell r="AY2196">
            <v>1445949360.39</v>
          </cell>
          <cell r="AZ2196">
            <v>0.0553137583735572</v>
          </cell>
          <cell r="BA2196">
            <v>0.944686241626443</v>
          </cell>
          <cell r="BB2196">
            <v>1.05855251821846</v>
          </cell>
          <cell r="BC2196">
            <v>0.0317083106415004</v>
          </cell>
          <cell r="BD2196">
            <v>0.0236054477320568</v>
          </cell>
          <cell r="BE2196">
            <v>0.0317083106415004</v>
          </cell>
          <cell r="BF2196">
            <v>0.9682916893585</v>
          </cell>
        </row>
        <row r="2197">
          <cell r="A2197" t="str">
            <v>430198.BJ</v>
          </cell>
          <cell r="B2197" t="str">
            <v>微创光电</v>
          </cell>
          <cell r="C2197">
            <v>0</v>
          </cell>
          <cell r="D2197">
            <v>20000000</v>
          </cell>
          <cell r="E2197">
            <v>0</v>
          </cell>
          <cell r="F2197">
            <v>0</v>
          </cell>
          <cell r="G2197">
            <v>0</v>
          </cell>
          <cell r="H2197">
            <v>0</v>
          </cell>
          <cell r="I2197">
            <v>22977554.93</v>
          </cell>
          <cell r="J2197">
            <v>373619.2</v>
          </cell>
          <cell r="K2197">
            <v>403642.04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7309946.67</v>
          </cell>
          <cell r="Q2197">
            <v>-2982638.82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52473.46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19533.09</v>
          </cell>
          <cell r="AC2197">
            <v>0</v>
          </cell>
          <cell r="AD2197">
            <v>0</v>
          </cell>
        </row>
        <row r="2197">
          <cell r="AF2197">
            <v>124126056</v>
          </cell>
          <cell r="AG2197">
            <v>0</v>
          </cell>
          <cell r="AH2197">
            <v>183797870.71</v>
          </cell>
          <cell r="AI2197">
            <v>0</v>
          </cell>
          <cell r="AJ2197">
            <v>0</v>
          </cell>
          <cell r="AK2197">
            <v>0</v>
          </cell>
          <cell r="AL2197">
            <v>31957392.25</v>
          </cell>
          <cell r="AM2197">
            <v>0</v>
          </cell>
          <cell r="AN2197">
            <v>165649399.23</v>
          </cell>
          <cell r="AO2197">
            <v>48154130.57</v>
          </cell>
          <cell r="AP2197">
            <v>505530718.19</v>
          </cell>
          <cell r="AQ2197">
            <v>553684848.76</v>
          </cell>
          <cell r="AR2197">
            <v>28154130.57</v>
          </cell>
          <cell r="AS2197">
            <v>20000000</v>
          </cell>
          <cell r="AT2197">
            <v>0</v>
          </cell>
          <cell r="AU2197">
            <v>20000000</v>
          </cell>
          <cell r="AV2197">
            <v>505530718.19</v>
          </cell>
          <cell r="AW2197">
            <v>525530718.19</v>
          </cell>
          <cell r="AX2197">
            <v>20000000</v>
          </cell>
          <cell r="AY2197">
            <v>505530718.19</v>
          </cell>
          <cell r="AZ2197">
            <v>0.0380567668220856</v>
          </cell>
          <cell r="BA2197">
            <v>0.961943233177914</v>
          </cell>
          <cell r="BB2197">
            <v>1.03956238321503</v>
          </cell>
          <cell r="BC2197">
            <v>0.0380567668220856</v>
          </cell>
          <cell r="BD2197">
            <v>0</v>
          </cell>
          <cell r="BE2197">
            <v>0.0380567668220856</v>
          </cell>
          <cell r="BF2197">
            <v>0.961943233177914</v>
          </cell>
        </row>
        <row r="2198">
          <cell r="A2198" t="str">
            <v>600004.SH</v>
          </cell>
          <cell r="B2198" t="str">
            <v>白云机场</v>
          </cell>
          <cell r="C2198">
            <v>17433003.12</v>
          </cell>
          <cell r="D2198">
            <v>20000000</v>
          </cell>
          <cell r="E2198">
            <v>0</v>
          </cell>
          <cell r="F2198">
            <v>0</v>
          </cell>
          <cell r="G2198">
            <v>0</v>
          </cell>
          <cell r="H2198">
            <v>0</v>
          </cell>
          <cell r="I2198">
            <v>554025095.59</v>
          </cell>
          <cell r="J2198">
            <v>77311122.39</v>
          </cell>
          <cell r="K2198">
            <v>72357414.48</v>
          </cell>
          <cell r="L2198">
            <v>0</v>
          </cell>
          <cell r="M2198">
            <v>0</v>
          </cell>
          <cell r="N2198">
            <v>0</v>
          </cell>
          <cell r="O2198">
            <v>0</v>
          </cell>
          <cell r="P2198">
            <v>284497993.85</v>
          </cell>
          <cell r="Q2198">
            <v>57152916.03</v>
          </cell>
          <cell r="R2198">
            <v>0</v>
          </cell>
          <cell r="S2198">
            <v>0</v>
          </cell>
          <cell r="T2198">
            <v>0</v>
          </cell>
          <cell r="U2198">
            <v>264497938.94</v>
          </cell>
          <cell r="V2198">
            <v>0</v>
          </cell>
          <cell r="W2198">
            <v>0</v>
          </cell>
          <cell r="X2198">
            <v>0</v>
          </cell>
          <cell r="Y2198">
            <v>0</v>
          </cell>
          <cell r="Z2198">
            <v>0</v>
          </cell>
          <cell r="AA2198">
            <v>109340659.9</v>
          </cell>
          <cell r="AB2198">
            <v>0</v>
          </cell>
          <cell r="AC2198">
            <v>132930400.08</v>
          </cell>
          <cell r="AD2198">
            <v>0</v>
          </cell>
        </row>
        <row r="2198">
          <cell r="AF2198">
            <v>2366718283</v>
          </cell>
          <cell r="AG2198">
            <v>0</v>
          </cell>
          <cell r="AH2198">
            <v>9932782807.81</v>
          </cell>
          <cell r="AI2198">
            <v>0</v>
          </cell>
          <cell r="AJ2198">
            <v>33106236.53</v>
          </cell>
          <cell r="AK2198">
            <v>0</v>
          </cell>
          <cell r="AL2198">
            <v>887689603.39</v>
          </cell>
          <cell r="AM2198">
            <v>0</v>
          </cell>
          <cell r="AN2198">
            <v>5020150616.15</v>
          </cell>
          <cell r="AO2198">
            <v>1589546544.38</v>
          </cell>
          <cell r="AP2198">
            <v>18240447546.88</v>
          </cell>
          <cell r="AQ2198">
            <v>19829994091.26</v>
          </cell>
          <cell r="AR2198">
            <v>1195707945.54</v>
          </cell>
          <cell r="AS2198">
            <v>284497938.94</v>
          </cell>
          <cell r="AT2198">
            <v>109340659.9</v>
          </cell>
          <cell r="AU2198">
            <v>393838598.84</v>
          </cell>
          <cell r="AV2198">
            <v>18240447546.88</v>
          </cell>
          <cell r="AW2198">
            <v>18634286145.72</v>
          </cell>
          <cell r="AX2198">
            <v>284497938.94</v>
          </cell>
          <cell r="AY2198">
            <v>18349788206.78</v>
          </cell>
          <cell r="AZ2198">
            <v>0.0211351589087011</v>
          </cell>
          <cell r="BA2198">
            <v>0.978864841091299</v>
          </cell>
          <cell r="BB2198">
            <v>1.02159149866404</v>
          </cell>
          <cell r="BC2198">
            <v>0.0152674450051495</v>
          </cell>
          <cell r="BD2198">
            <v>0.00586771390355159</v>
          </cell>
          <cell r="BE2198">
            <v>0.0152674450051495</v>
          </cell>
          <cell r="BF2198">
            <v>0.984732554994851</v>
          </cell>
        </row>
        <row r="2199">
          <cell r="A2199" t="str">
            <v>600148.SH</v>
          </cell>
          <cell r="B2199" t="str">
            <v>长春一东</v>
          </cell>
          <cell r="C2199">
            <v>331506.95</v>
          </cell>
          <cell r="D2199">
            <v>20000000</v>
          </cell>
          <cell r="E2199">
            <v>0</v>
          </cell>
          <cell r="F2199">
            <v>0</v>
          </cell>
          <cell r="G2199">
            <v>0</v>
          </cell>
          <cell r="H2199">
            <v>0</v>
          </cell>
          <cell r="I2199">
            <v>628107098.63</v>
          </cell>
          <cell r="J2199">
            <v>0</v>
          </cell>
          <cell r="K2199">
            <v>4073500.57</v>
          </cell>
          <cell r="L2199">
            <v>0</v>
          </cell>
          <cell r="M2199">
            <v>0</v>
          </cell>
          <cell r="N2199">
            <v>0</v>
          </cell>
          <cell r="O2199">
            <v>0</v>
          </cell>
          <cell r="P2199">
            <v>8693939.24</v>
          </cell>
          <cell r="Q2199">
            <v>7469216.59</v>
          </cell>
          <cell r="R2199">
            <v>0</v>
          </cell>
          <cell r="S2199">
            <v>0</v>
          </cell>
          <cell r="T2199">
            <v>0</v>
          </cell>
          <cell r="U2199">
            <v>8072776.98</v>
          </cell>
          <cell r="V2199">
            <v>8757240</v>
          </cell>
          <cell r="W2199">
            <v>0</v>
          </cell>
          <cell r="X2199">
            <v>4000000</v>
          </cell>
          <cell r="Y2199">
            <v>0</v>
          </cell>
          <cell r="Z2199">
            <v>0</v>
          </cell>
          <cell r="AA2199">
            <v>0</v>
          </cell>
          <cell r="AB2199">
            <v>28113289.9</v>
          </cell>
          <cell r="AC2199">
            <v>43564525.04</v>
          </cell>
          <cell r="AD2199">
            <v>0</v>
          </cell>
        </row>
        <row r="2199">
          <cell r="AF2199">
            <v>141516450</v>
          </cell>
          <cell r="AG2199">
            <v>0</v>
          </cell>
          <cell r="AH2199">
            <v>89117475.01</v>
          </cell>
          <cell r="AI2199">
            <v>0</v>
          </cell>
          <cell r="AJ2199">
            <v>-1989815.29</v>
          </cell>
          <cell r="AK2199">
            <v>12976389.25</v>
          </cell>
          <cell r="AL2199">
            <v>34361071.06</v>
          </cell>
          <cell r="AM2199">
            <v>0</v>
          </cell>
          <cell r="AN2199">
            <v>212857591.9</v>
          </cell>
          <cell r="AO2199">
            <v>761183093.9</v>
          </cell>
          <cell r="AP2199">
            <v>488839161.93</v>
          </cell>
          <cell r="AQ2199">
            <v>1250022255.83</v>
          </cell>
          <cell r="AR2199">
            <v>729110316.92</v>
          </cell>
          <cell r="AS2199">
            <v>28072776.98</v>
          </cell>
          <cell r="AT2199">
            <v>4000000</v>
          </cell>
          <cell r="AU2199">
            <v>32072776.98</v>
          </cell>
          <cell r="AV2199">
            <v>488839161.93</v>
          </cell>
          <cell r="AW2199">
            <v>520911938.91</v>
          </cell>
          <cell r="AX2199">
            <v>28072776.98</v>
          </cell>
          <cell r="AY2199">
            <v>492839161.93</v>
          </cell>
          <cell r="AZ2199">
            <v>0.0615704394241986</v>
          </cell>
          <cell r="BA2199">
            <v>0.938429560575801</v>
          </cell>
          <cell r="BB2199">
            <v>1.06561008093822</v>
          </cell>
          <cell r="BC2199">
            <v>0.0538915983356838</v>
          </cell>
          <cell r="BD2199">
            <v>0.00767884108851476</v>
          </cell>
          <cell r="BE2199">
            <v>0.0538915983356838</v>
          </cell>
          <cell r="BF2199">
            <v>0.946108401664316</v>
          </cell>
        </row>
        <row r="2200">
          <cell r="A2200" t="str">
            <v>601616.SH</v>
          </cell>
          <cell r="B2200" t="str">
            <v>广电电气</v>
          </cell>
          <cell r="C2200">
            <v>22937407.23</v>
          </cell>
          <cell r="D2200">
            <v>20000000</v>
          </cell>
          <cell r="E2200">
            <v>0</v>
          </cell>
          <cell r="F2200">
            <v>0</v>
          </cell>
          <cell r="G2200">
            <v>0</v>
          </cell>
          <cell r="H2200">
            <v>0</v>
          </cell>
          <cell r="I2200">
            <v>194919404.36</v>
          </cell>
          <cell r="J2200">
            <v>4321001.95</v>
          </cell>
          <cell r="K2200">
            <v>44481347.39</v>
          </cell>
          <cell r="L2200">
            <v>0</v>
          </cell>
          <cell r="M2200">
            <v>0</v>
          </cell>
          <cell r="N2200">
            <v>0</v>
          </cell>
          <cell r="O2200">
            <v>0</v>
          </cell>
          <cell r="P2200">
            <v>15638886.06</v>
          </cell>
          <cell r="Q2200">
            <v>16037761.98</v>
          </cell>
          <cell r="R2200">
            <v>0</v>
          </cell>
          <cell r="S2200">
            <v>0</v>
          </cell>
          <cell r="T2200">
            <v>0</v>
          </cell>
          <cell r="U2200">
            <v>9889125.56</v>
          </cell>
          <cell r="V2200">
            <v>4153905.31</v>
          </cell>
          <cell r="W2200">
            <v>0</v>
          </cell>
          <cell r="X2200">
            <v>48700000</v>
          </cell>
          <cell r="Y2200">
            <v>0</v>
          </cell>
          <cell r="Z2200">
            <v>0</v>
          </cell>
          <cell r="AA2200">
            <v>0</v>
          </cell>
          <cell r="AB2200">
            <v>0</v>
          </cell>
          <cell r="AC2200">
            <v>4400499.78</v>
          </cell>
          <cell r="AD2200">
            <v>0</v>
          </cell>
        </row>
        <row r="2200">
          <cell r="AF2200">
            <v>935575000</v>
          </cell>
          <cell r="AG2200">
            <v>0</v>
          </cell>
          <cell r="AH2200">
            <v>1356536909.98</v>
          </cell>
          <cell r="AI2200">
            <v>271465227.18</v>
          </cell>
          <cell r="AJ2200">
            <v>0</v>
          </cell>
          <cell r="AK2200">
            <v>0</v>
          </cell>
          <cell r="AL2200">
            <v>121882081.38</v>
          </cell>
          <cell r="AM2200">
            <v>0</v>
          </cell>
          <cell r="AN2200">
            <v>204771282.59</v>
          </cell>
          <cell r="AO2200">
            <v>385479339.62</v>
          </cell>
          <cell r="AP2200">
            <v>2890230501.13</v>
          </cell>
          <cell r="AQ2200">
            <v>3275709840.75</v>
          </cell>
          <cell r="AR2200">
            <v>306890214.06</v>
          </cell>
          <cell r="AS2200">
            <v>29889125.56</v>
          </cell>
          <cell r="AT2200">
            <v>48700000</v>
          </cell>
          <cell r="AU2200">
            <v>78589125.56</v>
          </cell>
          <cell r="AV2200">
            <v>2347300046.77</v>
          </cell>
          <cell r="AW2200">
            <v>2425889172.33</v>
          </cell>
          <cell r="AX2200">
            <v>29889125.56</v>
          </cell>
          <cell r="AY2200">
            <v>2396000046.77</v>
          </cell>
          <cell r="AZ2200">
            <v>0.0323960082168623</v>
          </cell>
          <cell r="BA2200">
            <v>0.967603991783138</v>
          </cell>
          <cell r="BB2200">
            <v>1.03348064755</v>
          </cell>
          <cell r="BC2200">
            <v>0.01232089491182</v>
          </cell>
          <cell r="BD2200">
            <v>0.0200751133050423</v>
          </cell>
          <cell r="BE2200">
            <v>0.01232089491182</v>
          </cell>
          <cell r="BF2200">
            <v>0.98767910508818</v>
          </cell>
        </row>
        <row r="2201">
          <cell r="A2201" t="str">
            <v>603115.SH</v>
          </cell>
          <cell r="B2201" t="str">
            <v>海星股份</v>
          </cell>
          <cell r="C2201">
            <v>0</v>
          </cell>
          <cell r="D2201">
            <v>20000000</v>
          </cell>
          <cell r="E2201">
            <v>0</v>
          </cell>
          <cell r="F2201">
            <v>0</v>
          </cell>
          <cell r="G2201">
            <v>0</v>
          </cell>
          <cell r="H2201">
            <v>0</v>
          </cell>
          <cell r="I2201">
            <v>310845358.37</v>
          </cell>
          <cell r="J2201">
            <v>0</v>
          </cell>
          <cell r="K2201">
            <v>608230.44</v>
          </cell>
          <cell r="L2201">
            <v>0</v>
          </cell>
          <cell r="M2201">
            <v>0</v>
          </cell>
          <cell r="N2201">
            <v>0</v>
          </cell>
          <cell r="O2201">
            <v>0</v>
          </cell>
          <cell r="P2201">
            <v>19750466.95</v>
          </cell>
          <cell r="Q2201">
            <v>15674016.6</v>
          </cell>
          <cell r="R2201">
            <v>0</v>
          </cell>
          <cell r="S2201">
            <v>0</v>
          </cell>
          <cell r="T2201">
            <v>0</v>
          </cell>
          <cell r="U2201">
            <v>0</v>
          </cell>
          <cell r="V2201">
            <v>64897.73</v>
          </cell>
          <cell r="W2201">
            <v>0</v>
          </cell>
          <cell r="X2201">
            <v>0</v>
          </cell>
          <cell r="Y2201">
            <v>0</v>
          </cell>
          <cell r="Z2201">
            <v>0</v>
          </cell>
          <cell r="AA2201">
            <v>0</v>
          </cell>
          <cell r="AB2201">
            <v>0</v>
          </cell>
          <cell r="AC2201">
            <v>32572279.73</v>
          </cell>
          <cell r="AD2201">
            <v>0</v>
          </cell>
        </row>
        <row r="2201">
          <cell r="AF2201">
            <v>208000000</v>
          </cell>
          <cell r="AG2201">
            <v>0</v>
          </cell>
          <cell r="AH2201">
            <v>455927746.95</v>
          </cell>
          <cell r="AI2201">
            <v>0</v>
          </cell>
          <cell r="AJ2201">
            <v>367699.3</v>
          </cell>
          <cell r="AK2201">
            <v>0</v>
          </cell>
          <cell r="AL2201">
            <v>60080456.77</v>
          </cell>
          <cell r="AM2201">
            <v>0</v>
          </cell>
          <cell r="AN2201">
            <v>512831334.21</v>
          </cell>
          <cell r="AO2201">
            <v>399515249.82</v>
          </cell>
          <cell r="AP2201">
            <v>1237207237.23</v>
          </cell>
          <cell r="AQ2201">
            <v>1636722487.05</v>
          </cell>
          <cell r="AR2201">
            <v>379515249.82</v>
          </cell>
          <cell r="AS2201">
            <v>20000000</v>
          </cell>
          <cell r="AT2201">
            <v>0</v>
          </cell>
          <cell r="AU2201">
            <v>20000000</v>
          </cell>
          <cell r="AV2201">
            <v>1237207237.23</v>
          </cell>
          <cell r="AW2201">
            <v>1257207237.23</v>
          </cell>
          <cell r="AX2201">
            <v>20000000</v>
          </cell>
          <cell r="AY2201">
            <v>1237207237.23</v>
          </cell>
          <cell r="AZ2201">
            <v>0.0159082762234697</v>
          </cell>
          <cell r="BA2201">
            <v>0.98409172377653</v>
          </cell>
          <cell r="BB2201">
            <v>1.01616544051648</v>
          </cell>
          <cell r="BC2201">
            <v>0.0159082762234697</v>
          </cell>
          <cell r="BD2201">
            <v>0</v>
          </cell>
          <cell r="BE2201">
            <v>0.0159082762234697</v>
          </cell>
          <cell r="BF2201">
            <v>0.98409172377653</v>
          </cell>
        </row>
        <row r="2202">
          <cell r="A2202" t="str">
            <v>603218.SH</v>
          </cell>
          <cell r="B2202" t="str">
            <v>日月股份</v>
          </cell>
          <cell r="C2202">
            <v>0</v>
          </cell>
          <cell r="D2202">
            <v>20000000</v>
          </cell>
          <cell r="E2202">
            <v>0</v>
          </cell>
          <cell r="F2202">
            <v>0</v>
          </cell>
          <cell r="G2202">
            <v>0</v>
          </cell>
          <cell r="H2202">
            <v>0</v>
          </cell>
          <cell r="I2202">
            <v>1653242750.42</v>
          </cell>
          <cell r="J2202">
            <v>0</v>
          </cell>
          <cell r="K2202">
            <v>2709392.18</v>
          </cell>
          <cell r="L2202">
            <v>0</v>
          </cell>
          <cell r="M2202">
            <v>0</v>
          </cell>
          <cell r="N2202">
            <v>0</v>
          </cell>
          <cell r="O2202">
            <v>0</v>
          </cell>
          <cell r="P2202">
            <v>52915296.63</v>
          </cell>
          <cell r="Q2202">
            <v>30539119.23</v>
          </cell>
          <cell r="R2202">
            <v>0</v>
          </cell>
          <cell r="S2202">
            <v>0</v>
          </cell>
          <cell r="T2202">
            <v>0</v>
          </cell>
          <cell r="U2202">
            <v>0</v>
          </cell>
          <cell r="V2202">
            <v>361733.41</v>
          </cell>
          <cell r="W2202">
            <v>0</v>
          </cell>
          <cell r="X2202">
            <v>0</v>
          </cell>
          <cell r="Y2202">
            <v>0</v>
          </cell>
          <cell r="Z2202">
            <v>0</v>
          </cell>
          <cell r="AA2202">
            <v>0</v>
          </cell>
          <cell r="AB2202">
            <v>0</v>
          </cell>
          <cell r="AC2202">
            <v>99091318.21</v>
          </cell>
          <cell r="AD2202">
            <v>0</v>
          </cell>
        </row>
        <row r="2202">
          <cell r="AF2202">
            <v>967604009</v>
          </cell>
          <cell r="AG2202">
            <v>0</v>
          </cell>
          <cell r="AH2202">
            <v>4452287065.07</v>
          </cell>
          <cell r="AI2202">
            <v>9276120</v>
          </cell>
          <cell r="AJ2202">
            <v>0</v>
          </cell>
          <cell r="AK2202">
            <v>0</v>
          </cell>
          <cell r="AL2202">
            <v>174111956.96</v>
          </cell>
          <cell r="AM2202">
            <v>0</v>
          </cell>
          <cell r="AN2202">
            <v>2986856652.6</v>
          </cell>
          <cell r="AO2202">
            <v>1858859610.08</v>
          </cell>
          <cell r="AP2202">
            <v>8590135803.63</v>
          </cell>
          <cell r="AQ2202">
            <v>10448995413.71</v>
          </cell>
          <cell r="AR2202">
            <v>1838859610.08</v>
          </cell>
          <cell r="AS2202">
            <v>20000000</v>
          </cell>
          <cell r="AT2202">
            <v>0</v>
          </cell>
          <cell r="AU2202">
            <v>20000000</v>
          </cell>
          <cell r="AV2202">
            <v>8571583563.63</v>
          </cell>
          <cell r="AW2202">
            <v>8591583563.63</v>
          </cell>
          <cell r="AX2202">
            <v>20000000</v>
          </cell>
          <cell r="AY2202">
            <v>8571583563.63</v>
          </cell>
          <cell r="AZ2202">
            <v>0.00232785956766623</v>
          </cell>
          <cell r="BA2202">
            <v>0.997672140432334</v>
          </cell>
          <cell r="BB2202">
            <v>1.00233329114177</v>
          </cell>
          <cell r="BC2202">
            <v>0.00232785956766623</v>
          </cell>
          <cell r="BD2202">
            <v>0</v>
          </cell>
          <cell r="BE2202">
            <v>0.00232785956766623</v>
          </cell>
          <cell r="BF2202">
            <v>0.997672140432334</v>
          </cell>
        </row>
        <row r="2203">
          <cell r="A2203" t="str">
            <v>603679.SH</v>
          </cell>
          <cell r="B2203" t="str">
            <v>华体科技</v>
          </cell>
          <cell r="C2203">
            <v>0</v>
          </cell>
          <cell r="D2203">
            <v>20000000</v>
          </cell>
          <cell r="E2203">
            <v>0</v>
          </cell>
          <cell r="F2203">
            <v>0</v>
          </cell>
          <cell r="G2203">
            <v>0</v>
          </cell>
          <cell r="H2203">
            <v>0</v>
          </cell>
          <cell r="I2203">
            <v>376861455.96</v>
          </cell>
          <cell r="J2203">
            <v>1070289.32</v>
          </cell>
          <cell r="K2203">
            <v>25783427.89</v>
          </cell>
          <cell r="L2203">
            <v>0</v>
          </cell>
          <cell r="M2203">
            <v>0</v>
          </cell>
          <cell r="N2203">
            <v>0</v>
          </cell>
          <cell r="O2203">
            <v>0</v>
          </cell>
          <cell r="P2203">
            <v>7512391.33</v>
          </cell>
          <cell r="Q2203">
            <v>22800971.83</v>
          </cell>
          <cell r="R2203">
            <v>0</v>
          </cell>
          <cell r="S2203">
            <v>0</v>
          </cell>
          <cell r="T2203">
            <v>0</v>
          </cell>
          <cell r="U2203">
            <v>19500000</v>
          </cell>
          <cell r="V2203">
            <v>15491486.31</v>
          </cell>
          <cell r="W2203">
            <v>0</v>
          </cell>
          <cell r="X2203">
            <v>30000000</v>
          </cell>
          <cell r="Y2203">
            <v>191091688.57</v>
          </cell>
          <cell r="Z2203">
            <v>0</v>
          </cell>
          <cell r="AA2203">
            <v>0</v>
          </cell>
          <cell r="AB2203">
            <v>0</v>
          </cell>
          <cell r="AC2203">
            <v>500000</v>
          </cell>
          <cell r="AD2203">
            <v>0</v>
          </cell>
        </row>
        <row r="2203">
          <cell r="AF2203">
            <v>142011657</v>
          </cell>
          <cell r="AG2203">
            <v>22489937.03</v>
          </cell>
          <cell r="AH2203">
            <v>187813168.2</v>
          </cell>
          <cell r="AI2203">
            <v>6621986</v>
          </cell>
          <cell r="AJ2203">
            <v>0</v>
          </cell>
          <cell r="AK2203">
            <v>10377850.5</v>
          </cell>
          <cell r="AL2203">
            <v>38482914.23</v>
          </cell>
          <cell r="AM2203">
            <v>0</v>
          </cell>
          <cell r="AN2203">
            <v>378034523.7</v>
          </cell>
          <cell r="AO2203">
            <v>710611711.21</v>
          </cell>
          <cell r="AP2203">
            <v>785832036.66</v>
          </cell>
          <cell r="AQ2203">
            <v>1496443747.87</v>
          </cell>
          <cell r="AR2203">
            <v>450020022.64</v>
          </cell>
          <cell r="AS2203">
            <v>39500000</v>
          </cell>
          <cell r="AT2203">
            <v>221091688.57</v>
          </cell>
          <cell r="AU2203">
            <v>260591688.57</v>
          </cell>
          <cell r="AV2203">
            <v>772588064.66</v>
          </cell>
          <cell r="AW2203">
            <v>1033179753.23</v>
          </cell>
          <cell r="AX2203">
            <v>39500000</v>
          </cell>
          <cell r="AY2203">
            <v>993679753.23</v>
          </cell>
          <cell r="AZ2203">
            <v>0.252222991938547</v>
          </cell>
          <cell r="BA2203">
            <v>0.747777008061453</v>
          </cell>
          <cell r="BB2203">
            <v>1.33729706746723</v>
          </cell>
          <cell r="BC2203">
            <v>0.0382314886412672</v>
          </cell>
          <cell r="BD2203">
            <v>0.21399150329728</v>
          </cell>
          <cell r="BE2203">
            <v>0.0382314886412672</v>
          </cell>
          <cell r="BF2203">
            <v>0.961768511358733</v>
          </cell>
        </row>
        <row r="2204">
          <cell r="A2204" t="str">
            <v>603983.SH</v>
          </cell>
          <cell r="B2204" t="str">
            <v>丸美股份</v>
          </cell>
          <cell r="C2204">
            <v>2108186.99</v>
          </cell>
          <cell r="D2204">
            <v>19909953.33</v>
          </cell>
          <cell r="E2204">
            <v>0</v>
          </cell>
          <cell r="F2204">
            <v>0</v>
          </cell>
          <cell r="G2204">
            <v>0</v>
          </cell>
          <cell r="H2204">
            <v>0</v>
          </cell>
          <cell r="I2204">
            <v>118757012.93</v>
          </cell>
          <cell r="J2204">
            <v>0</v>
          </cell>
          <cell r="K2204">
            <v>239624302.64</v>
          </cell>
          <cell r="L2204">
            <v>0</v>
          </cell>
          <cell r="M2204">
            <v>0</v>
          </cell>
          <cell r="N2204">
            <v>0</v>
          </cell>
          <cell r="O2204">
            <v>0</v>
          </cell>
          <cell r="P2204">
            <v>11790104.35</v>
          </cell>
          <cell r="Q2204">
            <v>22746369.76</v>
          </cell>
          <cell r="R2204">
            <v>0</v>
          </cell>
          <cell r="S2204">
            <v>0</v>
          </cell>
          <cell r="T2204">
            <v>0</v>
          </cell>
          <cell r="U2204">
            <v>0</v>
          </cell>
          <cell r="V2204">
            <v>20086259.6</v>
          </cell>
          <cell r="W2204">
            <v>0</v>
          </cell>
          <cell r="X2204">
            <v>0</v>
          </cell>
          <cell r="Y2204">
            <v>0</v>
          </cell>
          <cell r="Z2204">
            <v>0</v>
          </cell>
          <cell r="AA2204">
            <v>0</v>
          </cell>
          <cell r="AB2204">
            <v>0</v>
          </cell>
          <cell r="AC2204">
            <v>6207544.94</v>
          </cell>
          <cell r="AD2204">
            <v>0</v>
          </cell>
        </row>
        <row r="2204">
          <cell r="AF2204">
            <v>401819600</v>
          </cell>
          <cell r="AG2204">
            <v>0</v>
          </cell>
          <cell r="AH2204">
            <v>780162701.6</v>
          </cell>
          <cell r="AI2204">
            <v>26661588</v>
          </cell>
          <cell r="AJ2204">
            <v>-254809.49</v>
          </cell>
          <cell r="AK2204">
            <v>0</v>
          </cell>
          <cell r="AL2204">
            <v>200500000</v>
          </cell>
          <cell r="AM2204">
            <v>0</v>
          </cell>
          <cell r="AN2204">
            <v>1623125615.1</v>
          </cell>
          <cell r="AO2204">
            <v>441229734.54</v>
          </cell>
          <cell r="AP2204">
            <v>3032014695.21</v>
          </cell>
          <cell r="AQ2204">
            <v>3473244429.75</v>
          </cell>
          <cell r="AR2204">
            <v>421319781.21</v>
          </cell>
          <cell r="AS2204">
            <v>19909953.33</v>
          </cell>
          <cell r="AT2204">
            <v>0</v>
          </cell>
          <cell r="AU2204">
            <v>19909953.33</v>
          </cell>
          <cell r="AV2204">
            <v>2978691519.21</v>
          </cell>
          <cell r="AW2204">
            <v>2998601472.54</v>
          </cell>
          <cell r="AX2204">
            <v>19909953.33</v>
          </cell>
          <cell r="AY2204">
            <v>2978691519.21</v>
          </cell>
          <cell r="AZ2204">
            <v>0.00663974639922225</v>
          </cell>
          <cell r="BA2204">
            <v>0.993360253600778</v>
          </cell>
          <cell r="BB2204">
            <v>1.00668412730946</v>
          </cell>
          <cell r="BC2204">
            <v>0.00663974639922225</v>
          </cell>
          <cell r="BD2204">
            <v>0</v>
          </cell>
          <cell r="BE2204">
            <v>0.00663974639922225</v>
          </cell>
          <cell r="BF2204">
            <v>0.993360253600778</v>
          </cell>
        </row>
        <row r="2205">
          <cell r="A2205" t="str">
            <v>002211.SZ</v>
          </cell>
          <cell r="B2205" t="str">
            <v>宏达新材</v>
          </cell>
          <cell r="C2205">
            <v>186760.01</v>
          </cell>
          <cell r="D2205">
            <v>19589000</v>
          </cell>
          <cell r="E2205">
            <v>0</v>
          </cell>
          <cell r="F2205">
            <v>0</v>
          </cell>
          <cell r="G2205">
            <v>0</v>
          </cell>
          <cell r="H2205">
            <v>0</v>
          </cell>
          <cell r="I2205">
            <v>200620048.91</v>
          </cell>
          <cell r="J2205">
            <v>0</v>
          </cell>
          <cell r="K2205">
            <v>46278660.5</v>
          </cell>
          <cell r="L2205">
            <v>0</v>
          </cell>
          <cell r="M2205">
            <v>0</v>
          </cell>
          <cell r="N2205">
            <v>0</v>
          </cell>
          <cell r="O2205">
            <v>0</v>
          </cell>
          <cell r="P2205">
            <v>4845864.12</v>
          </cell>
          <cell r="Q2205">
            <v>748740.87</v>
          </cell>
          <cell r="R2205">
            <v>0</v>
          </cell>
          <cell r="S2205">
            <v>0</v>
          </cell>
          <cell r="T2205">
            <v>0</v>
          </cell>
          <cell r="U2205">
            <v>0</v>
          </cell>
          <cell r="V2205">
            <v>61836128.76</v>
          </cell>
          <cell r="W2205">
            <v>0</v>
          </cell>
          <cell r="X2205">
            <v>0</v>
          </cell>
          <cell r="Y2205">
            <v>0</v>
          </cell>
          <cell r="Z2205">
            <v>0</v>
          </cell>
          <cell r="AA2205">
            <v>0</v>
          </cell>
          <cell r="AB2205">
            <v>0</v>
          </cell>
          <cell r="AC2205">
            <v>2495562.47</v>
          </cell>
          <cell r="AD2205">
            <v>0</v>
          </cell>
        </row>
        <row r="2205">
          <cell r="AF2205">
            <v>432475779</v>
          </cell>
          <cell r="AG2205">
            <v>0</v>
          </cell>
          <cell r="AH2205">
            <v>1027351290.22</v>
          </cell>
          <cell r="AI2205">
            <v>0</v>
          </cell>
          <cell r="AJ2205">
            <v>0</v>
          </cell>
          <cell r="AK2205">
            <v>0</v>
          </cell>
          <cell r="AL2205">
            <v>28894524.03</v>
          </cell>
          <cell r="AM2205">
            <v>0</v>
          </cell>
          <cell r="AN2205">
            <v>-934129715.66</v>
          </cell>
          <cell r="AO2205">
            <v>336600765.64</v>
          </cell>
          <cell r="AP2205">
            <v>554591877.59</v>
          </cell>
          <cell r="AQ2205">
            <v>891192643.23</v>
          </cell>
          <cell r="AR2205">
            <v>317011765.64</v>
          </cell>
          <cell r="AS2205">
            <v>19589000</v>
          </cell>
          <cell r="AT2205">
            <v>0</v>
          </cell>
          <cell r="AU2205">
            <v>19589000</v>
          </cell>
          <cell r="AV2205">
            <v>554591877.59</v>
          </cell>
          <cell r="AW2205">
            <v>574180877.59</v>
          </cell>
          <cell r="AX2205">
            <v>19589000</v>
          </cell>
          <cell r="AY2205">
            <v>554591877.59</v>
          </cell>
          <cell r="AZ2205">
            <v>0.0341164270085423</v>
          </cell>
          <cell r="BA2205">
            <v>0.965883572991458</v>
          </cell>
          <cell r="BB2205">
            <v>1.03532146933908</v>
          </cell>
          <cell r="BC2205">
            <v>0.0341164270085423</v>
          </cell>
          <cell r="BD2205">
            <v>0</v>
          </cell>
          <cell r="BE2205">
            <v>0.0341164270085423</v>
          </cell>
          <cell r="BF2205">
            <v>0.965883572991458</v>
          </cell>
        </row>
        <row r="2206">
          <cell r="A2206" t="str">
            <v>603882.SH</v>
          </cell>
          <cell r="B2206" t="str">
            <v>金域医学</v>
          </cell>
          <cell r="C2206">
            <v>39936392.07</v>
          </cell>
          <cell r="D2206">
            <v>18946903.07</v>
          </cell>
          <cell r="E2206">
            <v>0</v>
          </cell>
          <cell r="F2206">
            <v>0</v>
          </cell>
          <cell r="G2206">
            <v>0</v>
          </cell>
          <cell r="H2206">
            <v>0</v>
          </cell>
          <cell r="I2206">
            <v>2245213484.62</v>
          </cell>
          <cell r="J2206">
            <v>0</v>
          </cell>
          <cell r="K2206">
            <v>98396509.08</v>
          </cell>
          <cell r="L2206">
            <v>0</v>
          </cell>
          <cell r="M2206">
            <v>0</v>
          </cell>
          <cell r="N2206">
            <v>0</v>
          </cell>
          <cell r="O2206">
            <v>0</v>
          </cell>
          <cell r="P2206">
            <v>412342467.85</v>
          </cell>
          <cell r="Q2206">
            <v>187951201.51</v>
          </cell>
          <cell r="R2206">
            <v>0</v>
          </cell>
          <cell r="S2206">
            <v>0</v>
          </cell>
          <cell r="T2206">
            <v>0</v>
          </cell>
          <cell r="U2206">
            <v>135772557.27</v>
          </cell>
          <cell r="V2206">
            <v>551132.35</v>
          </cell>
          <cell r="W2206">
            <v>0</v>
          </cell>
          <cell r="X2206">
            <v>271341337.17</v>
          </cell>
          <cell r="Y2206">
            <v>0</v>
          </cell>
          <cell r="Z2206">
            <v>0</v>
          </cell>
          <cell r="AA2206">
            <v>0</v>
          </cell>
          <cell r="AB2206">
            <v>0</v>
          </cell>
          <cell r="AC2206">
            <v>40779621.65</v>
          </cell>
          <cell r="AD2206">
            <v>0</v>
          </cell>
        </row>
        <row r="2206">
          <cell r="AF2206">
            <v>463958775</v>
          </cell>
          <cell r="AG2206">
            <v>0</v>
          </cell>
          <cell r="AH2206">
            <v>1196420252.33</v>
          </cell>
          <cell r="AI2206">
            <v>0</v>
          </cell>
          <cell r="AJ2206">
            <v>-2367824.4</v>
          </cell>
          <cell r="AK2206">
            <v>0</v>
          </cell>
          <cell r="AL2206">
            <v>107094311.85</v>
          </cell>
          <cell r="AM2206">
            <v>0</v>
          </cell>
          <cell r="AN2206">
            <v>3818533608.69</v>
          </cell>
          <cell r="AO2206">
            <v>3451231606.64</v>
          </cell>
          <cell r="AP2206">
            <v>5583639123.47</v>
          </cell>
          <cell r="AQ2206">
            <v>9034870730.11</v>
          </cell>
          <cell r="AR2206">
            <v>3025170809.13</v>
          </cell>
          <cell r="AS2206">
            <v>154719460.34</v>
          </cell>
          <cell r="AT2206">
            <v>271341337.17</v>
          </cell>
          <cell r="AU2206">
            <v>426060797.51</v>
          </cell>
          <cell r="AV2206">
            <v>5583639123.47</v>
          </cell>
          <cell r="AW2206">
            <v>6009699920.98</v>
          </cell>
          <cell r="AX2206">
            <v>154719460.34</v>
          </cell>
          <cell r="AY2206">
            <v>5854980460.64</v>
          </cell>
          <cell r="AZ2206">
            <v>0.0708955194289505</v>
          </cell>
          <cell r="BA2206">
            <v>0.929104480571049</v>
          </cell>
          <cell r="BB2206">
            <v>1.0763052174556</v>
          </cell>
          <cell r="BC2206">
            <v>0.0257449560501134</v>
          </cell>
          <cell r="BD2206">
            <v>0.0451505633788371</v>
          </cell>
          <cell r="BE2206">
            <v>0.0257449560501134</v>
          </cell>
          <cell r="BF2206">
            <v>0.974255043949887</v>
          </cell>
        </row>
        <row r="2207">
          <cell r="A2207" t="str">
            <v>002316.SZ</v>
          </cell>
          <cell r="B2207" t="str">
            <v>亚联发展</v>
          </cell>
          <cell r="C2207">
            <v>2084703.51</v>
          </cell>
          <cell r="D2207">
            <v>18330600</v>
          </cell>
          <cell r="E2207">
            <v>0</v>
          </cell>
          <cell r="F2207">
            <v>0</v>
          </cell>
          <cell r="G2207">
            <v>0</v>
          </cell>
          <cell r="H2207">
            <v>0</v>
          </cell>
          <cell r="I2207">
            <v>782203801.79</v>
          </cell>
          <cell r="J2207">
            <v>0</v>
          </cell>
          <cell r="K2207">
            <v>115765917.53</v>
          </cell>
          <cell r="L2207">
            <v>0</v>
          </cell>
          <cell r="M2207">
            <v>0</v>
          </cell>
          <cell r="N2207">
            <v>0</v>
          </cell>
          <cell r="O2207">
            <v>0</v>
          </cell>
          <cell r="P2207">
            <v>11553398.42</v>
          </cell>
          <cell r="Q2207">
            <v>10076416.24</v>
          </cell>
          <cell r="R2207">
            <v>0</v>
          </cell>
          <cell r="S2207">
            <v>0</v>
          </cell>
          <cell r="T2207">
            <v>0</v>
          </cell>
          <cell r="U2207">
            <v>11083484.61</v>
          </cell>
          <cell r="V2207">
            <v>0</v>
          </cell>
          <cell r="W2207">
            <v>0</v>
          </cell>
          <cell r="X2207">
            <v>489651504.88</v>
          </cell>
          <cell r="Y2207">
            <v>0</v>
          </cell>
          <cell r="Z2207">
            <v>0</v>
          </cell>
          <cell r="AA2207">
            <v>0</v>
          </cell>
          <cell r="AB2207">
            <v>0</v>
          </cell>
          <cell r="AC2207">
            <v>3897377.6</v>
          </cell>
          <cell r="AD2207">
            <v>0</v>
          </cell>
        </row>
        <row r="2207">
          <cell r="AF2207">
            <v>393120000</v>
          </cell>
          <cell r="AG2207">
            <v>0</v>
          </cell>
          <cell r="AH2207">
            <v>191146712.1</v>
          </cell>
          <cell r="AI2207">
            <v>0</v>
          </cell>
          <cell r="AJ2207">
            <v>-1859787.6</v>
          </cell>
          <cell r="AK2207">
            <v>0</v>
          </cell>
          <cell r="AL2207">
            <v>40173383.41</v>
          </cell>
          <cell r="AM2207">
            <v>0</v>
          </cell>
          <cell r="AN2207">
            <v>-465079659.07</v>
          </cell>
          <cell r="AO2207">
            <v>1444647204.58</v>
          </cell>
          <cell r="AP2207">
            <v>157500648.84</v>
          </cell>
          <cell r="AQ2207">
            <v>1602147853.42</v>
          </cell>
          <cell r="AR2207">
            <v>925581615.09</v>
          </cell>
          <cell r="AS2207">
            <v>29414084.61</v>
          </cell>
          <cell r="AT2207">
            <v>489651504.88</v>
          </cell>
          <cell r="AU2207">
            <v>519065589.49</v>
          </cell>
          <cell r="AV2207">
            <v>157500648.84</v>
          </cell>
          <cell r="AW2207">
            <v>676566238.33</v>
          </cell>
          <cell r="AX2207">
            <v>29414084.61</v>
          </cell>
          <cell r="AY2207">
            <v>647152153.72</v>
          </cell>
          <cell r="AZ2207">
            <v>0.767205869999121</v>
          </cell>
          <cell r="BA2207">
            <v>0.232794130000879</v>
          </cell>
          <cell r="BB2207">
            <v>4.29564095965917</v>
          </cell>
          <cell r="BC2207">
            <v>0.043475543034196</v>
          </cell>
          <cell r="BD2207">
            <v>0.723730326964925</v>
          </cell>
          <cell r="BE2207">
            <v>0.043475543034196</v>
          </cell>
          <cell r="BF2207">
            <v>0.956524456965804</v>
          </cell>
        </row>
        <row r="2208">
          <cell r="A2208" t="str">
            <v>002150.SZ</v>
          </cell>
          <cell r="B2208" t="str">
            <v>通润装备</v>
          </cell>
          <cell r="C2208">
            <v>0</v>
          </cell>
          <cell r="D2208">
            <v>18219769.45</v>
          </cell>
          <cell r="E2208">
            <v>0</v>
          </cell>
          <cell r="F2208">
            <v>0</v>
          </cell>
          <cell r="G2208">
            <v>0</v>
          </cell>
          <cell r="H2208">
            <v>0</v>
          </cell>
          <cell r="I2208">
            <v>267150322.2</v>
          </cell>
          <cell r="J2208">
            <v>318680.3</v>
          </cell>
          <cell r="K2208">
            <v>45772863.32</v>
          </cell>
          <cell r="L2208">
            <v>0</v>
          </cell>
          <cell r="M2208">
            <v>0</v>
          </cell>
          <cell r="N2208">
            <v>0</v>
          </cell>
          <cell r="O2208">
            <v>0</v>
          </cell>
          <cell r="P2208">
            <v>48262602.74</v>
          </cell>
          <cell r="Q2208">
            <v>21880087.26</v>
          </cell>
          <cell r="R2208">
            <v>0</v>
          </cell>
          <cell r="S2208">
            <v>0</v>
          </cell>
          <cell r="T2208">
            <v>0</v>
          </cell>
          <cell r="U2208">
            <v>0</v>
          </cell>
          <cell r="V2208">
            <v>4563786.67</v>
          </cell>
          <cell r="W2208">
            <v>0</v>
          </cell>
          <cell r="X2208">
            <v>0</v>
          </cell>
          <cell r="Y2208">
            <v>0</v>
          </cell>
          <cell r="Z2208">
            <v>0</v>
          </cell>
          <cell r="AA2208">
            <v>0</v>
          </cell>
          <cell r="AB2208">
            <v>0</v>
          </cell>
          <cell r="AC2208">
            <v>5362790.15</v>
          </cell>
          <cell r="AD2208">
            <v>0</v>
          </cell>
        </row>
        <row r="2208">
          <cell r="AF2208">
            <v>356517053</v>
          </cell>
          <cell r="AG2208">
            <v>0</v>
          </cell>
          <cell r="AH2208">
            <v>340645078.44</v>
          </cell>
          <cell r="AI2208">
            <v>0</v>
          </cell>
          <cell r="AJ2208">
            <v>-1140265.17</v>
          </cell>
          <cell r="AK2208">
            <v>0</v>
          </cell>
          <cell r="AL2208">
            <v>97447273.91</v>
          </cell>
          <cell r="AM2208">
            <v>0</v>
          </cell>
          <cell r="AN2208">
            <v>635035021.31</v>
          </cell>
          <cell r="AO2208">
            <v>411530902.09</v>
          </cell>
          <cell r="AP2208">
            <v>1428504161.49</v>
          </cell>
          <cell r="AQ2208">
            <v>1840035063.58</v>
          </cell>
          <cell r="AR2208">
            <v>393311132.64</v>
          </cell>
          <cell r="AS2208">
            <v>18219769.45</v>
          </cell>
          <cell r="AT2208">
            <v>0</v>
          </cell>
          <cell r="AU2208">
            <v>18219769.45</v>
          </cell>
          <cell r="AV2208">
            <v>1428504161.49</v>
          </cell>
          <cell r="AW2208">
            <v>1446723930.94</v>
          </cell>
          <cell r="AX2208">
            <v>18219769.45</v>
          </cell>
          <cell r="AY2208">
            <v>1428504161.49</v>
          </cell>
          <cell r="AZ2208">
            <v>0.0125938121713116</v>
          </cell>
          <cell r="BA2208">
            <v>0.987406187828688</v>
          </cell>
          <cell r="BB2208">
            <v>1.01275443918273</v>
          </cell>
          <cell r="BC2208">
            <v>0.0125938121713116</v>
          </cell>
          <cell r="BD2208">
            <v>0</v>
          </cell>
          <cell r="BE2208">
            <v>0.0125938121713116</v>
          </cell>
          <cell r="BF2208">
            <v>0.987406187828688</v>
          </cell>
        </row>
        <row r="2209">
          <cell r="A2209" t="str">
            <v>000038.SZ</v>
          </cell>
          <cell r="B2209" t="str">
            <v>深大通</v>
          </cell>
          <cell r="C2209">
            <v>0</v>
          </cell>
          <cell r="D2209">
            <v>18200000</v>
          </cell>
          <cell r="E2209">
            <v>0</v>
          </cell>
          <cell r="F2209">
            <v>0</v>
          </cell>
          <cell r="G2209">
            <v>0</v>
          </cell>
          <cell r="H2209">
            <v>0</v>
          </cell>
          <cell r="I2209">
            <v>114081325.78</v>
          </cell>
          <cell r="J2209">
            <v>0</v>
          </cell>
          <cell r="K2209">
            <v>20806743.9</v>
          </cell>
          <cell r="L2209">
            <v>0</v>
          </cell>
          <cell r="M2209">
            <v>0</v>
          </cell>
          <cell r="N2209">
            <v>0</v>
          </cell>
          <cell r="O2209">
            <v>0</v>
          </cell>
          <cell r="P2209">
            <v>3323469.74</v>
          </cell>
          <cell r="Q2209">
            <v>26338867.46</v>
          </cell>
          <cell r="R2209">
            <v>0</v>
          </cell>
          <cell r="S2209">
            <v>0</v>
          </cell>
          <cell r="T2209">
            <v>0</v>
          </cell>
          <cell r="U2209">
            <v>2294594.2</v>
          </cell>
          <cell r="V2209">
            <v>21521327</v>
          </cell>
          <cell r="W2209">
            <v>0</v>
          </cell>
          <cell r="X2209">
            <v>0</v>
          </cell>
          <cell r="Y2209">
            <v>0</v>
          </cell>
          <cell r="Z2209">
            <v>0</v>
          </cell>
          <cell r="AA2209">
            <v>0</v>
          </cell>
          <cell r="AB2209">
            <v>378375838.67</v>
          </cell>
          <cell r="AC2209">
            <v>4190317.18</v>
          </cell>
          <cell r="AD2209">
            <v>0</v>
          </cell>
        </row>
        <row r="2209">
          <cell r="AF2209">
            <v>522777419</v>
          </cell>
          <cell r="AG2209">
            <v>0</v>
          </cell>
          <cell r="AH2209">
            <v>4365123623.5</v>
          </cell>
          <cell r="AI2209">
            <v>0</v>
          </cell>
          <cell r="AJ2209">
            <v>0</v>
          </cell>
          <cell r="AK2209">
            <v>0</v>
          </cell>
          <cell r="AL2209">
            <v>63193565.61</v>
          </cell>
          <cell r="AM2209">
            <v>1000000</v>
          </cell>
          <cell r="AN2209">
            <v>-2399984388.39</v>
          </cell>
          <cell r="AO2209">
            <v>589132483.93</v>
          </cell>
          <cell r="AP2209">
            <v>2552110219.72</v>
          </cell>
          <cell r="AQ2209">
            <v>3141242703.65</v>
          </cell>
          <cell r="AR2209">
            <v>568637889.73</v>
          </cell>
          <cell r="AS2209">
            <v>20494594.2</v>
          </cell>
          <cell r="AT2209">
            <v>0</v>
          </cell>
          <cell r="AU2209">
            <v>20494594.2</v>
          </cell>
          <cell r="AV2209">
            <v>2552110219.72</v>
          </cell>
          <cell r="AW2209">
            <v>2572604813.92</v>
          </cell>
          <cell r="AX2209">
            <v>20494594.2</v>
          </cell>
          <cell r="AY2209">
            <v>2552110219.72</v>
          </cell>
          <cell r="AZ2209">
            <v>0.00796647588044097</v>
          </cell>
          <cell r="BA2209">
            <v>0.992033524119559</v>
          </cell>
          <cell r="BB2209">
            <v>1.00803045026882</v>
          </cell>
          <cell r="BC2209">
            <v>0.00796647588044097</v>
          </cell>
          <cell r="BD2209">
            <v>0</v>
          </cell>
          <cell r="BE2209">
            <v>0.00796647588044097</v>
          </cell>
          <cell r="BF2209">
            <v>0.992033524119559</v>
          </cell>
        </row>
        <row r="2210">
          <cell r="A2210" t="str">
            <v>002136.SZ</v>
          </cell>
          <cell r="B2210" t="str">
            <v>安纳达</v>
          </cell>
          <cell r="C2210">
            <v>486731.73</v>
          </cell>
          <cell r="D2210">
            <v>17518923.61</v>
          </cell>
          <cell r="E2210">
            <v>0</v>
          </cell>
          <cell r="F2210">
            <v>0</v>
          </cell>
          <cell r="G2210">
            <v>0</v>
          </cell>
          <cell r="H2210">
            <v>0</v>
          </cell>
          <cell r="I2210">
            <v>216254400.14</v>
          </cell>
          <cell r="J2210">
            <v>0</v>
          </cell>
          <cell r="K2210">
            <v>61314135.66</v>
          </cell>
          <cell r="L2210">
            <v>0</v>
          </cell>
          <cell r="M2210">
            <v>0</v>
          </cell>
          <cell r="N2210">
            <v>0</v>
          </cell>
          <cell r="O2210">
            <v>0</v>
          </cell>
          <cell r="P2210">
            <v>9760715.31</v>
          </cell>
          <cell r="Q2210">
            <v>13888966.85</v>
          </cell>
          <cell r="R2210">
            <v>0</v>
          </cell>
          <cell r="S2210">
            <v>0</v>
          </cell>
          <cell r="T2210">
            <v>0</v>
          </cell>
          <cell r="U2210">
            <v>0</v>
          </cell>
          <cell r="V2210">
            <v>7970837.63</v>
          </cell>
          <cell r="W2210">
            <v>0</v>
          </cell>
          <cell r="X2210">
            <v>0</v>
          </cell>
          <cell r="Y2210">
            <v>0</v>
          </cell>
          <cell r="Z2210">
            <v>0</v>
          </cell>
          <cell r="AA2210">
            <v>0</v>
          </cell>
          <cell r="AB2210">
            <v>0</v>
          </cell>
          <cell r="AC2210">
            <v>8236245.18</v>
          </cell>
          <cell r="AD2210">
            <v>0</v>
          </cell>
        </row>
        <row r="2210">
          <cell r="AF2210">
            <v>215020000</v>
          </cell>
          <cell r="AG2210">
            <v>0</v>
          </cell>
          <cell r="AH2210">
            <v>350260215.01</v>
          </cell>
          <cell r="AI2210">
            <v>0</v>
          </cell>
          <cell r="AJ2210">
            <v>0</v>
          </cell>
          <cell r="AK2210">
            <v>1092437.13</v>
          </cell>
          <cell r="AL2210">
            <v>34618135.52</v>
          </cell>
          <cell r="AM2210">
            <v>0</v>
          </cell>
          <cell r="AN2210">
            <v>265151973.64</v>
          </cell>
          <cell r="AO2210">
            <v>335430956.11</v>
          </cell>
          <cell r="AP2210">
            <v>866142761.3</v>
          </cell>
          <cell r="AQ2210">
            <v>1201573717.41</v>
          </cell>
          <cell r="AR2210">
            <v>317912032.5</v>
          </cell>
          <cell r="AS2210">
            <v>17518923.61</v>
          </cell>
          <cell r="AT2210">
            <v>0</v>
          </cell>
          <cell r="AU2210">
            <v>17518923.61</v>
          </cell>
          <cell r="AV2210">
            <v>866142761.3</v>
          </cell>
          <cell r="AW2210">
            <v>883661684.91</v>
          </cell>
          <cell r="AX2210">
            <v>17518923.61</v>
          </cell>
          <cell r="AY2210">
            <v>866142761.3</v>
          </cell>
          <cell r="AZ2210">
            <v>0.0198253742457831</v>
          </cell>
          <cell r="BA2210">
            <v>0.980174625754217</v>
          </cell>
          <cell r="BB2210">
            <v>1.02022636959259</v>
          </cell>
          <cell r="BC2210">
            <v>0.0198253742457831</v>
          </cell>
          <cell r="BD2210">
            <v>0</v>
          </cell>
          <cell r="BE2210">
            <v>0.0198253742457831</v>
          </cell>
          <cell r="BF2210">
            <v>0.980174625754217</v>
          </cell>
        </row>
        <row r="2211">
          <cell r="A2211" t="str">
            <v>600077.SH</v>
          </cell>
          <cell r="B2211" t="str">
            <v>宋都股份</v>
          </cell>
          <cell r="C2211">
            <v>961303.29</v>
          </cell>
          <cell r="D2211">
            <v>17512212.78</v>
          </cell>
          <cell r="E2211">
            <v>0</v>
          </cell>
          <cell r="F2211">
            <v>0</v>
          </cell>
          <cell r="G2211">
            <v>0</v>
          </cell>
          <cell r="H2211">
            <v>0</v>
          </cell>
          <cell r="I2211">
            <v>2465964757.38</v>
          </cell>
          <cell r="J2211">
            <v>8365243.4</v>
          </cell>
          <cell r="K2211">
            <v>19112342044.21</v>
          </cell>
          <cell r="L2211">
            <v>0</v>
          </cell>
          <cell r="M2211">
            <v>0</v>
          </cell>
          <cell r="N2211">
            <v>0</v>
          </cell>
          <cell r="O2211">
            <v>0</v>
          </cell>
          <cell r="P2211">
            <v>5226622.26</v>
          </cell>
          <cell r="Q2211">
            <v>193875773.14</v>
          </cell>
          <cell r="R2211">
            <v>0</v>
          </cell>
          <cell r="S2211">
            <v>0</v>
          </cell>
          <cell r="T2211">
            <v>0</v>
          </cell>
          <cell r="U2211">
            <v>2023156973.04</v>
          </cell>
          <cell r="V2211">
            <v>2879581234.29</v>
          </cell>
          <cell r="W2211">
            <v>0</v>
          </cell>
          <cell r="X2211">
            <v>5360844822.14</v>
          </cell>
          <cell r="Y2211">
            <v>200824981.13</v>
          </cell>
          <cell r="Z2211">
            <v>0</v>
          </cell>
          <cell r="AA2211">
            <v>0</v>
          </cell>
          <cell r="AB2211">
            <v>0</v>
          </cell>
          <cell r="AC2211">
            <v>0</v>
          </cell>
          <cell r="AD2211">
            <v>442667260.27</v>
          </cell>
        </row>
        <row r="2211">
          <cell r="AF2211">
            <v>1340122326</v>
          </cell>
          <cell r="AG2211">
            <v>0</v>
          </cell>
          <cell r="AH2211">
            <v>415603710.38</v>
          </cell>
          <cell r="AI2211">
            <v>289479583.15</v>
          </cell>
          <cell r="AJ2211">
            <v>689418.14</v>
          </cell>
          <cell r="AK2211">
            <v>0</v>
          </cell>
          <cell r="AL2211">
            <v>327684446.63</v>
          </cell>
          <cell r="AM2211">
            <v>0</v>
          </cell>
          <cell r="AN2211">
            <v>2967214436.85</v>
          </cell>
          <cell r="AO2211">
            <v>32711323227.33</v>
          </cell>
          <cell r="AP2211">
            <v>5340793921.15</v>
          </cell>
          <cell r="AQ2211">
            <v>38052117148.48</v>
          </cell>
          <cell r="AR2211">
            <v>24666316977.97</v>
          </cell>
          <cell r="AS2211">
            <v>2040669185.82</v>
          </cell>
          <cell r="AT2211">
            <v>6004337063.54</v>
          </cell>
          <cell r="AU2211">
            <v>8045006249.36</v>
          </cell>
          <cell r="AV2211">
            <v>4761834754.85</v>
          </cell>
          <cell r="AW2211">
            <v>12806841004.21</v>
          </cell>
          <cell r="AX2211">
            <v>2040669185.82</v>
          </cell>
          <cell r="AY2211">
            <v>10766171818.39</v>
          </cell>
          <cell r="AZ2211">
            <v>0.628180380057452</v>
          </cell>
          <cell r="BA2211">
            <v>0.371819619942548</v>
          </cell>
          <cell r="BB2211">
            <v>2.68947615016797</v>
          </cell>
          <cell r="BC2211">
            <v>0.15934211919623</v>
          </cell>
          <cell r="BD2211">
            <v>0.468838260861222</v>
          </cell>
          <cell r="BE2211">
            <v>0.15934211919623</v>
          </cell>
          <cell r="BF2211">
            <v>0.84065788080377</v>
          </cell>
        </row>
        <row r="2212">
          <cell r="A2212" t="str">
            <v>603580.SH</v>
          </cell>
          <cell r="B2212" t="str">
            <v>艾艾精工</v>
          </cell>
          <cell r="C2212">
            <v>0</v>
          </cell>
          <cell r="D2212">
            <v>17039520</v>
          </cell>
          <cell r="E2212">
            <v>0</v>
          </cell>
          <cell r="F2212">
            <v>0</v>
          </cell>
          <cell r="G2212">
            <v>0</v>
          </cell>
          <cell r="H2212">
            <v>0</v>
          </cell>
          <cell r="I2212">
            <v>53728773.37</v>
          </cell>
          <cell r="J2212">
            <v>0</v>
          </cell>
          <cell r="K2212">
            <v>2602839.2</v>
          </cell>
          <cell r="L2212">
            <v>0</v>
          </cell>
          <cell r="M2212">
            <v>0</v>
          </cell>
          <cell r="N2212">
            <v>0</v>
          </cell>
          <cell r="O2212">
            <v>0</v>
          </cell>
          <cell r="P2212">
            <v>3329432.45</v>
          </cell>
          <cell r="Q2212">
            <v>6603415.85</v>
          </cell>
          <cell r="R2212">
            <v>0</v>
          </cell>
          <cell r="S2212">
            <v>0</v>
          </cell>
          <cell r="T2212">
            <v>0</v>
          </cell>
          <cell r="U2212">
            <v>42768.89</v>
          </cell>
          <cell r="V2212">
            <v>4337.39</v>
          </cell>
          <cell r="W2212">
            <v>0</v>
          </cell>
          <cell r="X2212">
            <v>0</v>
          </cell>
          <cell r="Y2212">
            <v>0</v>
          </cell>
          <cell r="Z2212">
            <v>0</v>
          </cell>
          <cell r="AA2212">
            <v>0</v>
          </cell>
          <cell r="AB2212">
            <v>0</v>
          </cell>
          <cell r="AC2212">
            <v>2135498.85</v>
          </cell>
          <cell r="AD2212">
            <v>0</v>
          </cell>
        </row>
        <row r="2212">
          <cell r="AF2212">
            <v>130673200</v>
          </cell>
          <cell r="AG2212">
            <v>0</v>
          </cell>
          <cell r="AH2212">
            <v>75822493.77</v>
          </cell>
          <cell r="AI2212">
            <v>0</v>
          </cell>
          <cell r="AJ2212">
            <v>378864.78</v>
          </cell>
          <cell r="AK2212">
            <v>0</v>
          </cell>
          <cell r="AL2212">
            <v>21912533.46</v>
          </cell>
          <cell r="AM2212">
            <v>0</v>
          </cell>
          <cell r="AN2212">
            <v>230370173.02</v>
          </cell>
          <cell r="AO2212">
            <v>85486586</v>
          </cell>
          <cell r="AP2212">
            <v>459157265.03</v>
          </cell>
          <cell r="AQ2212">
            <v>544643851.03</v>
          </cell>
          <cell r="AR2212">
            <v>68404297.11</v>
          </cell>
          <cell r="AS2212">
            <v>17082288.89</v>
          </cell>
          <cell r="AT2212">
            <v>0</v>
          </cell>
          <cell r="AU2212">
            <v>17082288.89</v>
          </cell>
          <cell r="AV2212">
            <v>459157265.03</v>
          </cell>
          <cell r="AW2212">
            <v>476239553.92</v>
          </cell>
          <cell r="AX2212">
            <v>17082288.89</v>
          </cell>
          <cell r="AY2212">
            <v>459157265.03</v>
          </cell>
          <cell r="AZ2212">
            <v>0.0358691098826065</v>
          </cell>
          <cell r="BA2212">
            <v>0.964130890117394</v>
          </cell>
          <cell r="BB2212">
            <v>1.03720356877917</v>
          </cell>
          <cell r="BC2212">
            <v>0.0358691098826065</v>
          </cell>
          <cell r="BD2212">
            <v>0</v>
          </cell>
          <cell r="BE2212">
            <v>0.0358691098826065</v>
          </cell>
          <cell r="BF2212">
            <v>0.964130890117394</v>
          </cell>
        </row>
        <row r="2213">
          <cell r="A2213" t="str">
            <v>600818.SH</v>
          </cell>
          <cell r="B2213" t="str">
            <v>中路股份</v>
          </cell>
          <cell r="C2213">
            <v>26159411.13</v>
          </cell>
          <cell r="D2213">
            <v>17021462.39</v>
          </cell>
          <cell r="E2213">
            <v>0</v>
          </cell>
          <cell r="F2213">
            <v>0</v>
          </cell>
          <cell r="G2213">
            <v>0</v>
          </cell>
          <cell r="H2213">
            <v>0</v>
          </cell>
          <cell r="I2213">
            <v>43744489.68</v>
          </cell>
          <cell r="J2213">
            <v>50777532.11</v>
          </cell>
          <cell r="K2213">
            <v>3834716.75</v>
          </cell>
          <cell r="L2213">
            <v>0</v>
          </cell>
          <cell r="M2213">
            <v>0</v>
          </cell>
          <cell r="N2213">
            <v>0</v>
          </cell>
          <cell r="O2213">
            <v>0</v>
          </cell>
          <cell r="P2213">
            <v>389476.2</v>
          </cell>
          <cell r="Q2213">
            <v>6327347.51</v>
          </cell>
          <cell r="R2213">
            <v>0</v>
          </cell>
          <cell r="S2213">
            <v>0</v>
          </cell>
          <cell r="T2213">
            <v>0</v>
          </cell>
          <cell r="U2213">
            <v>6320000</v>
          </cell>
          <cell r="V2213">
            <v>212595.91</v>
          </cell>
          <cell r="W2213">
            <v>0</v>
          </cell>
          <cell r="X2213">
            <v>39060555.56</v>
          </cell>
          <cell r="Y2213">
            <v>0</v>
          </cell>
          <cell r="Z2213">
            <v>0</v>
          </cell>
          <cell r="AA2213">
            <v>32310000</v>
          </cell>
          <cell r="AB2213">
            <v>0</v>
          </cell>
          <cell r="AC2213">
            <v>0</v>
          </cell>
          <cell r="AD2213">
            <v>0</v>
          </cell>
        </row>
        <row r="2213">
          <cell r="AF2213">
            <v>321447910</v>
          </cell>
          <cell r="AG2213">
            <v>0</v>
          </cell>
          <cell r="AH2213">
            <v>44894324.45</v>
          </cell>
          <cell r="AI2213">
            <v>0</v>
          </cell>
          <cell r="AJ2213">
            <v>0</v>
          </cell>
          <cell r="AK2213">
            <v>0</v>
          </cell>
          <cell r="AL2213">
            <v>36433848.6</v>
          </cell>
          <cell r="AM2213">
            <v>0</v>
          </cell>
          <cell r="AN2213">
            <v>265881820.66</v>
          </cell>
          <cell r="AO2213">
            <v>226157587.24</v>
          </cell>
          <cell r="AP2213">
            <v>668657903.71</v>
          </cell>
          <cell r="AQ2213">
            <v>894815490.95</v>
          </cell>
          <cell r="AR2213">
            <v>131445569.29</v>
          </cell>
          <cell r="AS2213">
            <v>23341462.39</v>
          </cell>
          <cell r="AT2213">
            <v>71370555.56</v>
          </cell>
          <cell r="AU2213">
            <v>94712017.95</v>
          </cell>
          <cell r="AV2213">
            <v>668657903.71</v>
          </cell>
          <cell r="AW2213">
            <v>763369921.66</v>
          </cell>
          <cell r="AX2213">
            <v>23341462.39</v>
          </cell>
          <cell r="AY2213">
            <v>740028459.27</v>
          </cell>
          <cell r="AZ2213">
            <v>0.124070932404623</v>
          </cell>
          <cell r="BA2213">
            <v>0.875929067595377</v>
          </cell>
          <cell r="BB2213">
            <v>1.14164495390617</v>
          </cell>
          <cell r="BC2213">
            <v>0.0305768693888834</v>
          </cell>
          <cell r="BD2213">
            <v>0.0934940630157393</v>
          </cell>
          <cell r="BE2213">
            <v>0.0305768693888834</v>
          </cell>
          <cell r="BF2213">
            <v>0.969423130611116</v>
          </cell>
        </row>
        <row r="2214">
          <cell r="A2214" t="str">
            <v>002041.SZ</v>
          </cell>
          <cell r="B2214" t="str">
            <v>登海种业</v>
          </cell>
          <cell r="C2214">
            <v>0</v>
          </cell>
          <cell r="D2214">
            <v>17000000</v>
          </cell>
          <cell r="E2214">
            <v>0</v>
          </cell>
          <cell r="F2214">
            <v>0</v>
          </cell>
          <cell r="G2214">
            <v>0</v>
          </cell>
          <cell r="H2214">
            <v>0</v>
          </cell>
          <cell r="I2214">
            <v>56410863.02</v>
          </cell>
          <cell r="J2214">
            <v>0</v>
          </cell>
          <cell r="K2214">
            <v>811412838.22</v>
          </cell>
          <cell r="L2214">
            <v>0</v>
          </cell>
          <cell r="M2214">
            <v>0</v>
          </cell>
          <cell r="N2214">
            <v>0</v>
          </cell>
          <cell r="O2214">
            <v>0</v>
          </cell>
          <cell r="P2214">
            <v>14096254.1</v>
          </cell>
          <cell r="Q2214">
            <v>1535827.52</v>
          </cell>
          <cell r="R2214">
            <v>0</v>
          </cell>
          <cell r="S2214">
            <v>0</v>
          </cell>
          <cell r="T2214">
            <v>0</v>
          </cell>
          <cell r="U2214">
            <v>0</v>
          </cell>
          <cell r="V2214">
            <v>37086691.33</v>
          </cell>
          <cell r="W2214">
            <v>0</v>
          </cell>
          <cell r="X2214">
            <v>0</v>
          </cell>
          <cell r="Y2214">
            <v>0</v>
          </cell>
          <cell r="Z2214">
            <v>0</v>
          </cell>
          <cell r="AA2214">
            <v>0</v>
          </cell>
          <cell r="AB2214">
            <v>0</v>
          </cell>
          <cell r="AC2214">
            <v>12280374.64</v>
          </cell>
          <cell r="AD2214">
            <v>0</v>
          </cell>
        </row>
        <row r="2214">
          <cell r="AF2214">
            <v>880000000</v>
          </cell>
          <cell r="AG2214">
            <v>0</v>
          </cell>
          <cell r="AH2214">
            <v>29316990.04</v>
          </cell>
          <cell r="AI2214">
            <v>0</v>
          </cell>
          <cell r="AJ2214">
            <v>-4187784.18</v>
          </cell>
          <cell r="AK2214">
            <v>0</v>
          </cell>
          <cell r="AL2214">
            <v>315220939.87</v>
          </cell>
          <cell r="AM2214">
            <v>0</v>
          </cell>
          <cell r="AN2214">
            <v>1754685708.51</v>
          </cell>
          <cell r="AO2214">
            <v>949822848.83</v>
          </cell>
          <cell r="AP2214">
            <v>2975035854.24</v>
          </cell>
          <cell r="AQ2214">
            <v>3924858703.07</v>
          </cell>
          <cell r="AR2214">
            <v>932822848.83</v>
          </cell>
          <cell r="AS2214">
            <v>17000000</v>
          </cell>
          <cell r="AT2214">
            <v>0</v>
          </cell>
          <cell r="AU2214">
            <v>17000000</v>
          </cell>
          <cell r="AV2214">
            <v>2975035854.24</v>
          </cell>
          <cell r="AW2214">
            <v>2992035854.24</v>
          </cell>
          <cell r="AX2214">
            <v>17000000</v>
          </cell>
          <cell r="AY2214">
            <v>2975035854.24</v>
          </cell>
          <cell r="AZ2214">
            <v>0.00568175009531032</v>
          </cell>
          <cell r="BA2214">
            <v>0.99431824990469</v>
          </cell>
          <cell r="BB2214">
            <v>1.00571421684743</v>
          </cell>
          <cell r="BC2214">
            <v>0.00568175009531032</v>
          </cell>
          <cell r="BD2214">
            <v>0</v>
          </cell>
          <cell r="BE2214">
            <v>0.00568175009531032</v>
          </cell>
          <cell r="BF2214">
            <v>0.99431824990469</v>
          </cell>
        </row>
        <row r="2215">
          <cell r="A2215" t="str">
            <v>600851.SH</v>
          </cell>
          <cell r="B2215" t="str">
            <v>海欣股份</v>
          </cell>
          <cell r="C2215">
            <v>561239842.07</v>
          </cell>
          <cell r="D2215">
            <v>17000000</v>
          </cell>
          <cell r="E2215">
            <v>0</v>
          </cell>
          <cell r="F2215">
            <v>0</v>
          </cell>
          <cell r="G2215">
            <v>0</v>
          </cell>
          <cell r="H2215">
            <v>0</v>
          </cell>
          <cell r="I2215">
            <v>84205133.6</v>
          </cell>
          <cell r="J2215">
            <v>4323015.99</v>
          </cell>
          <cell r="K2215">
            <v>133341524.94</v>
          </cell>
          <cell r="L2215">
            <v>0</v>
          </cell>
          <cell r="M2215">
            <v>0</v>
          </cell>
          <cell r="N2215">
            <v>0</v>
          </cell>
          <cell r="O2215">
            <v>0</v>
          </cell>
          <cell r="P2215">
            <v>16756836.12</v>
          </cell>
          <cell r="Q2215">
            <v>44168774.66</v>
          </cell>
          <cell r="R2215">
            <v>0</v>
          </cell>
          <cell r="S2215">
            <v>0</v>
          </cell>
          <cell r="T2215">
            <v>0</v>
          </cell>
          <cell r="U2215">
            <v>0</v>
          </cell>
          <cell r="V2215">
            <v>2020276.72</v>
          </cell>
          <cell r="W2215">
            <v>0</v>
          </cell>
          <cell r="X2215">
            <v>0</v>
          </cell>
          <cell r="Y2215">
            <v>0</v>
          </cell>
          <cell r="Z2215">
            <v>0</v>
          </cell>
          <cell r="AA2215">
            <v>0</v>
          </cell>
          <cell r="AB2215">
            <v>0</v>
          </cell>
          <cell r="AC2215">
            <v>0</v>
          </cell>
          <cell r="AD2215">
            <v>0</v>
          </cell>
        </row>
        <row r="2215">
          <cell r="AF2215">
            <v>1207056692</v>
          </cell>
          <cell r="AG2215">
            <v>0</v>
          </cell>
          <cell r="AH2215">
            <v>419644279.24</v>
          </cell>
          <cell r="AI2215">
            <v>0</v>
          </cell>
          <cell r="AJ2215">
            <v>1394893435.32</v>
          </cell>
          <cell r="AK2215">
            <v>0</v>
          </cell>
          <cell r="AL2215">
            <v>507827931.16</v>
          </cell>
          <cell r="AM2215">
            <v>0</v>
          </cell>
          <cell r="AN2215">
            <v>632237720.81</v>
          </cell>
          <cell r="AO2215">
            <v>863055404.1</v>
          </cell>
          <cell r="AP2215">
            <v>4161660058.53</v>
          </cell>
          <cell r="AQ2215">
            <v>5024715462.63</v>
          </cell>
          <cell r="AR2215">
            <v>846055404.1</v>
          </cell>
          <cell r="AS2215">
            <v>17000000</v>
          </cell>
          <cell r="AT2215">
            <v>0</v>
          </cell>
          <cell r="AU2215">
            <v>17000000</v>
          </cell>
          <cell r="AV2215">
            <v>4161660058.53</v>
          </cell>
          <cell r="AW2215">
            <v>4178660058.53</v>
          </cell>
          <cell r="AX2215">
            <v>17000000</v>
          </cell>
          <cell r="AY2215">
            <v>4161660058.53</v>
          </cell>
          <cell r="AZ2215">
            <v>0.0040682897775562</v>
          </cell>
          <cell r="BA2215">
            <v>0.995931710222444</v>
          </cell>
          <cell r="BB2215">
            <v>1.00408490836851</v>
          </cell>
          <cell r="BC2215">
            <v>0.0040682897775562</v>
          </cell>
          <cell r="BD2215">
            <v>0</v>
          </cell>
          <cell r="BE2215">
            <v>0.0040682897775562</v>
          </cell>
          <cell r="BF2215">
            <v>0.995931710222444</v>
          </cell>
        </row>
        <row r="2216">
          <cell r="A2216" t="str">
            <v>603139.SH</v>
          </cell>
          <cell r="B2216" t="str">
            <v>康惠制药</v>
          </cell>
          <cell r="C2216">
            <v>10363532.93</v>
          </cell>
          <cell r="D2216">
            <v>16246600</v>
          </cell>
          <cell r="E2216">
            <v>0</v>
          </cell>
          <cell r="F2216">
            <v>0</v>
          </cell>
          <cell r="G2216">
            <v>0</v>
          </cell>
          <cell r="H2216">
            <v>0</v>
          </cell>
          <cell r="I2216">
            <v>84619636.5</v>
          </cell>
          <cell r="J2216">
            <v>0</v>
          </cell>
          <cell r="K2216">
            <v>4105736.88</v>
          </cell>
          <cell r="L2216">
            <v>0</v>
          </cell>
          <cell r="M2216">
            <v>0</v>
          </cell>
          <cell r="N2216">
            <v>0</v>
          </cell>
          <cell r="O2216">
            <v>0</v>
          </cell>
          <cell r="P2216">
            <v>4454936.87</v>
          </cell>
          <cell r="Q2216">
            <v>5266585.18</v>
          </cell>
          <cell r="R2216">
            <v>0</v>
          </cell>
          <cell r="S2216">
            <v>0</v>
          </cell>
          <cell r="T2216">
            <v>0</v>
          </cell>
          <cell r="U2216">
            <v>22550734.9</v>
          </cell>
          <cell r="V2216">
            <v>527296.07</v>
          </cell>
          <cell r="W2216">
            <v>0</v>
          </cell>
          <cell r="X2216">
            <v>449536211.08</v>
          </cell>
          <cell r="Y2216">
            <v>0</v>
          </cell>
          <cell r="Z2216">
            <v>0</v>
          </cell>
          <cell r="AA2216">
            <v>0</v>
          </cell>
          <cell r="AB2216">
            <v>0</v>
          </cell>
          <cell r="AC2216">
            <v>16792500.25</v>
          </cell>
          <cell r="AD2216">
            <v>0</v>
          </cell>
        </row>
        <row r="2216">
          <cell r="AF2216">
            <v>99880000</v>
          </cell>
          <cell r="AG2216">
            <v>0</v>
          </cell>
          <cell r="AH2216">
            <v>412016831.13</v>
          </cell>
          <cell r="AI2216">
            <v>0</v>
          </cell>
          <cell r="AJ2216">
            <v>4900803.21</v>
          </cell>
          <cell r="AK2216">
            <v>0</v>
          </cell>
          <cell r="AL2216">
            <v>52320653.09</v>
          </cell>
          <cell r="AM2216">
            <v>0</v>
          </cell>
          <cell r="AN2216">
            <v>453249995.39</v>
          </cell>
          <cell r="AO2216">
            <v>614463770.66</v>
          </cell>
          <cell r="AP2216">
            <v>1022368282.82</v>
          </cell>
          <cell r="AQ2216">
            <v>1636832053.48</v>
          </cell>
          <cell r="AR2216">
            <v>126130224.68</v>
          </cell>
          <cell r="AS2216">
            <v>38797334.9</v>
          </cell>
          <cell r="AT2216">
            <v>449536211.08</v>
          </cell>
          <cell r="AU2216">
            <v>488333545.98</v>
          </cell>
          <cell r="AV2216">
            <v>1022368282.82</v>
          </cell>
          <cell r="AW2216">
            <v>1510701828.8</v>
          </cell>
          <cell r="AX2216">
            <v>38797334.9</v>
          </cell>
          <cell r="AY2216">
            <v>1471904493.9</v>
          </cell>
          <cell r="AZ2216">
            <v>0.323249457087041</v>
          </cell>
          <cell r="BA2216">
            <v>0.676750542912959</v>
          </cell>
          <cell r="BB2216">
            <v>1.47764935022537</v>
          </cell>
          <cell r="BC2216">
            <v>0.0256816627612201</v>
          </cell>
          <cell r="BD2216">
            <v>0.297567794325821</v>
          </cell>
          <cell r="BE2216">
            <v>0.0256816627612201</v>
          </cell>
          <cell r="BF2216">
            <v>0.97431833723878</v>
          </cell>
        </row>
        <row r="2217">
          <cell r="A2217" t="str">
            <v>002819.SZ</v>
          </cell>
          <cell r="B2217" t="str">
            <v>东方中科</v>
          </cell>
          <cell r="C2217">
            <v>0</v>
          </cell>
          <cell r="D2217">
            <v>16014812.52</v>
          </cell>
          <cell r="E2217">
            <v>0</v>
          </cell>
          <cell r="F2217">
            <v>0</v>
          </cell>
          <cell r="G2217">
            <v>0</v>
          </cell>
          <cell r="H2217">
            <v>0</v>
          </cell>
          <cell r="I2217">
            <v>77371030.61</v>
          </cell>
          <cell r="J2217">
            <v>0</v>
          </cell>
          <cell r="K2217">
            <v>67065187.92</v>
          </cell>
          <cell r="L2217">
            <v>0</v>
          </cell>
          <cell r="M2217">
            <v>0</v>
          </cell>
          <cell r="N2217">
            <v>0</v>
          </cell>
          <cell r="O2217">
            <v>0</v>
          </cell>
          <cell r="P2217">
            <v>9055447.45</v>
          </cell>
          <cell r="Q2217">
            <v>9135758.64</v>
          </cell>
          <cell r="R2217">
            <v>0</v>
          </cell>
          <cell r="S2217">
            <v>0</v>
          </cell>
          <cell r="T2217">
            <v>0</v>
          </cell>
          <cell r="U2217">
            <v>12452661.12</v>
          </cell>
          <cell r="V2217">
            <v>8917585.85</v>
          </cell>
          <cell r="W2217">
            <v>0</v>
          </cell>
          <cell r="X2217">
            <v>0</v>
          </cell>
          <cell r="Y2217">
            <v>0</v>
          </cell>
          <cell r="Z2217">
            <v>0</v>
          </cell>
          <cell r="AA2217">
            <v>0</v>
          </cell>
          <cell r="AB2217">
            <v>0</v>
          </cell>
          <cell r="AC2217">
            <v>0</v>
          </cell>
          <cell r="AD2217">
            <v>0</v>
          </cell>
        </row>
        <row r="2217">
          <cell r="AF2217">
            <v>159633456</v>
          </cell>
          <cell r="AG2217">
            <v>0</v>
          </cell>
          <cell r="AH2217">
            <v>90432215.75</v>
          </cell>
          <cell r="AI2217">
            <v>32324316.91</v>
          </cell>
          <cell r="AJ2217">
            <v>0</v>
          </cell>
          <cell r="AK2217">
            <v>0</v>
          </cell>
          <cell r="AL2217">
            <v>35015622.88</v>
          </cell>
          <cell r="AM2217">
            <v>2486363.08</v>
          </cell>
          <cell r="AN2217">
            <v>345225319.48</v>
          </cell>
          <cell r="AO2217">
            <v>200012484.11</v>
          </cell>
          <cell r="AP2217">
            <v>665117294.1</v>
          </cell>
          <cell r="AQ2217">
            <v>865129778.21</v>
          </cell>
          <cell r="AR2217">
            <v>171545010.47</v>
          </cell>
          <cell r="AS2217">
            <v>28467473.64</v>
          </cell>
          <cell r="AT2217">
            <v>0</v>
          </cell>
          <cell r="AU2217">
            <v>28467473.64</v>
          </cell>
          <cell r="AV2217">
            <v>600468660.28</v>
          </cell>
          <cell r="AW2217">
            <v>628936133.92</v>
          </cell>
          <cell r="AX2217">
            <v>28467473.64</v>
          </cell>
          <cell r="AY2217">
            <v>600468660.28</v>
          </cell>
          <cell r="AZ2217">
            <v>0.0452629004833439</v>
          </cell>
          <cell r="BA2217">
            <v>0.954737099516656</v>
          </cell>
          <cell r="BB2217">
            <v>1.04740875839669</v>
          </cell>
          <cell r="BC2217">
            <v>0.0452629004833439</v>
          </cell>
          <cell r="BD2217">
            <v>0</v>
          </cell>
          <cell r="BE2217">
            <v>0.0452629004833439</v>
          </cell>
          <cell r="BF2217">
            <v>0.954737099516656</v>
          </cell>
        </row>
        <row r="2218">
          <cell r="A2218" t="str">
            <v>000518.SZ</v>
          </cell>
          <cell r="B2218" t="str">
            <v>四环生物</v>
          </cell>
          <cell r="C2218">
            <v>0</v>
          </cell>
          <cell r="D2218">
            <v>16013291.67</v>
          </cell>
          <cell r="E2218">
            <v>0</v>
          </cell>
          <cell r="F2218">
            <v>0</v>
          </cell>
          <cell r="G2218">
            <v>0</v>
          </cell>
          <cell r="H2218">
            <v>0</v>
          </cell>
          <cell r="I2218">
            <v>34930007.91</v>
          </cell>
          <cell r="J2218">
            <v>9062500</v>
          </cell>
          <cell r="K2218">
            <v>10539479.17</v>
          </cell>
          <cell r="L2218">
            <v>0</v>
          </cell>
          <cell r="M2218">
            <v>0</v>
          </cell>
          <cell r="N2218">
            <v>0</v>
          </cell>
          <cell r="O2218">
            <v>0</v>
          </cell>
          <cell r="P2218">
            <v>214966.54</v>
          </cell>
          <cell r="Q2218">
            <v>6498806.25</v>
          </cell>
          <cell r="R2218">
            <v>0</v>
          </cell>
          <cell r="S2218">
            <v>0</v>
          </cell>
          <cell r="T2218">
            <v>0</v>
          </cell>
          <cell r="U2218">
            <v>0</v>
          </cell>
          <cell r="V2218">
            <v>1919307.61</v>
          </cell>
          <cell r="W2218">
            <v>0</v>
          </cell>
          <cell r="X2218">
            <v>0</v>
          </cell>
          <cell r="Y2218">
            <v>0</v>
          </cell>
          <cell r="Z2218">
            <v>0</v>
          </cell>
          <cell r="AA2218">
            <v>0</v>
          </cell>
          <cell r="AB2218">
            <v>0</v>
          </cell>
          <cell r="AC2218">
            <v>0</v>
          </cell>
          <cell r="AD2218">
            <v>1000000</v>
          </cell>
        </row>
        <row r="2218">
          <cell r="AF2218">
            <v>1029556222</v>
          </cell>
          <cell r="AG2218">
            <v>0</v>
          </cell>
          <cell r="AH2218">
            <v>35572769.72</v>
          </cell>
          <cell r="AI2218">
            <v>0</v>
          </cell>
          <cell r="AJ2218">
            <v>877212.14</v>
          </cell>
          <cell r="AK2218">
            <v>0</v>
          </cell>
          <cell r="AL2218">
            <v>37856747.22</v>
          </cell>
          <cell r="AM2218">
            <v>0</v>
          </cell>
          <cell r="AN2218">
            <v>-485820632.22</v>
          </cell>
          <cell r="AO2218">
            <v>80178359.15</v>
          </cell>
          <cell r="AP2218">
            <v>618042318.86</v>
          </cell>
          <cell r="AQ2218">
            <v>698220678.01</v>
          </cell>
          <cell r="AR2218">
            <v>63165067.48</v>
          </cell>
          <cell r="AS2218">
            <v>16013291.67</v>
          </cell>
          <cell r="AT2218">
            <v>1000000</v>
          </cell>
          <cell r="AU2218">
            <v>17013291.67</v>
          </cell>
          <cell r="AV2218">
            <v>618042318.86</v>
          </cell>
          <cell r="AW2218">
            <v>635055610.53</v>
          </cell>
          <cell r="AX2218">
            <v>16013291.67</v>
          </cell>
          <cell r="AY2218">
            <v>619042318.86</v>
          </cell>
          <cell r="AZ2218">
            <v>0.0267902391348077</v>
          </cell>
          <cell r="BA2218">
            <v>0.973209760865192</v>
          </cell>
          <cell r="BB2218">
            <v>1.02752771315301</v>
          </cell>
          <cell r="BC2218">
            <v>0.0252155738875147</v>
          </cell>
          <cell r="BD2218">
            <v>0.00157466524729295</v>
          </cell>
          <cell r="BE2218">
            <v>0.0252155738875147</v>
          </cell>
          <cell r="BF2218">
            <v>0.974784426112485</v>
          </cell>
        </row>
        <row r="2219">
          <cell r="A2219" t="str">
            <v>600850.SH</v>
          </cell>
          <cell r="B2219" t="str">
            <v>电科数字</v>
          </cell>
          <cell r="C2219">
            <v>182110.03</v>
          </cell>
          <cell r="D2219">
            <v>16000000</v>
          </cell>
          <cell r="E2219">
            <v>0</v>
          </cell>
          <cell r="F2219">
            <v>0</v>
          </cell>
          <cell r="G2219">
            <v>0</v>
          </cell>
          <cell r="H2219">
            <v>0</v>
          </cell>
          <cell r="I2219">
            <v>1434668496.98</v>
          </cell>
          <cell r="J2219">
            <v>0</v>
          </cell>
          <cell r="K2219">
            <v>2754254398.43</v>
          </cell>
          <cell r="L2219">
            <v>0</v>
          </cell>
          <cell r="M2219">
            <v>0</v>
          </cell>
          <cell r="N2219">
            <v>0</v>
          </cell>
          <cell r="O2219">
            <v>0</v>
          </cell>
          <cell r="P2219">
            <v>112829878.6</v>
          </cell>
          <cell r="Q2219">
            <v>46364570.23</v>
          </cell>
          <cell r="R2219">
            <v>0</v>
          </cell>
          <cell r="S2219">
            <v>0</v>
          </cell>
          <cell r="T2219">
            <v>0</v>
          </cell>
          <cell r="U2219">
            <v>50978008.36</v>
          </cell>
          <cell r="V2219">
            <v>48803265.93</v>
          </cell>
          <cell r="W2219">
            <v>0</v>
          </cell>
          <cell r="X2219">
            <v>203463.54</v>
          </cell>
          <cell r="Y2219">
            <v>0</v>
          </cell>
          <cell r="Z2219">
            <v>0</v>
          </cell>
          <cell r="AA2219">
            <v>0</v>
          </cell>
          <cell r="AB2219">
            <v>8546615.11</v>
          </cell>
          <cell r="AC2219">
            <v>2480081.38</v>
          </cell>
          <cell r="AD2219">
            <v>0</v>
          </cell>
        </row>
        <row r="2219">
          <cell r="AF2219">
            <v>426852228</v>
          </cell>
          <cell r="AG2219">
            <v>0</v>
          </cell>
          <cell r="AH2219">
            <v>67546512.69</v>
          </cell>
          <cell r="AI2219">
            <v>0</v>
          </cell>
          <cell r="AJ2219">
            <v>-41051990.18</v>
          </cell>
          <cell r="AK2219">
            <v>0</v>
          </cell>
          <cell r="AL2219">
            <v>91367530.27</v>
          </cell>
          <cell r="AM2219">
            <v>0</v>
          </cell>
          <cell r="AN2219">
            <v>2332391526.1</v>
          </cell>
          <cell r="AO2219">
            <v>4475310888.59</v>
          </cell>
          <cell r="AP2219">
            <v>2877105806.88</v>
          </cell>
          <cell r="AQ2219">
            <v>7352416695.47</v>
          </cell>
          <cell r="AR2219">
            <v>4408129416.69</v>
          </cell>
          <cell r="AS2219">
            <v>66978008.36</v>
          </cell>
          <cell r="AT2219">
            <v>203463.54</v>
          </cell>
          <cell r="AU2219">
            <v>67181471.9</v>
          </cell>
          <cell r="AV2219">
            <v>2877105806.88</v>
          </cell>
          <cell r="AW2219">
            <v>2944287278.78</v>
          </cell>
          <cell r="AX2219">
            <v>66978008.36</v>
          </cell>
          <cell r="AY2219">
            <v>2877309270.42</v>
          </cell>
          <cell r="AZ2219">
            <v>0.0228175668808505</v>
          </cell>
          <cell r="BA2219">
            <v>0.977182433119149</v>
          </cell>
          <cell r="BB2219">
            <v>1.02335036540518</v>
          </cell>
          <cell r="BC2219">
            <v>0.022748462367352</v>
          </cell>
          <cell r="BD2219">
            <v>6.91045134985291e-5</v>
          </cell>
          <cell r="BE2219">
            <v>0.022748462367352</v>
          </cell>
          <cell r="BF2219">
            <v>0.977251537632648</v>
          </cell>
        </row>
        <row r="2220">
          <cell r="A2220" t="str">
            <v>605016.SH</v>
          </cell>
          <cell r="B2220" t="str">
            <v>百龙创园</v>
          </cell>
          <cell r="C2220">
            <v>2220040.21</v>
          </cell>
          <cell r="D2220">
            <v>16000000</v>
          </cell>
          <cell r="E2220">
            <v>0</v>
          </cell>
          <cell r="F2220">
            <v>0</v>
          </cell>
          <cell r="G2220">
            <v>0</v>
          </cell>
          <cell r="H2220">
            <v>0</v>
          </cell>
          <cell r="I2220">
            <v>41357838.12</v>
          </cell>
          <cell r="J2220">
            <v>0</v>
          </cell>
          <cell r="K2220">
            <v>6404319.25</v>
          </cell>
          <cell r="L2220">
            <v>0</v>
          </cell>
          <cell r="M2220">
            <v>0</v>
          </cell>
          <cell r="N2220">
            <v>0</v>
          </cell>
          <cell r="O2220">
            <v>0</v>
          </cell>
          <cell r="P2220">
            <v>3961626.93</v>
          </cell>
          <cell r="Q2220">
            <v>3885989.8</v>
          </cell>
          <cell r="R2220">
            <v>0</v>
          </cell>
          <cell r="S2220">
            <v>0</v>
          </cell>
          <cell r="T2220">
            <v>0</v>
          </cell>
          <cell r="U2220">
            <v>0</v>
          </cell>
          <cell r="V2220">
            <v>0</v>
          </cell>
          <cell r="W2220">
            <v>0</v>
          </cell>
          <cell r="X2220">
            <v>0</v>
          </cell>
          <cell r="Y2220">
            <v>0</v>
          </cell>
          <cell r="Z2220">
            <v>0</v>
          </cell>
          <cell r="AA2220">
            <v>0</v>
          </cell>
          <cell r="AB2220">
            <v>0</v>
          </cell>
          <cell r="AC2220">
            <v>5308647.4</v>
          </cell>
          <cell r="AD2220">
            <v>0</v>
          </cell>
        </row>
        <row r="2220">
          <cell r="AF2220">
            <v>126800000</v>
          </cell>
          <cell r="AG2220">
            <v>0</v>
          </cell>
          <cell r="AH2220">
            <v>630519276.87</v>
          </cell>
          <cell r="AI2220">
            <v>0</v>
          </cell>
          <cell r="AJ2220">
            <v>12580227.84</v>
          </cell>
          <cell r="AK2220">
            <v>0</v>
          </cell>
          <cell r="AL2220">
            <v>34248128.92</v>
          </cell>
          <cell r="AM2220">
            <v>0</v>
          </cell>
          <cell r="AN2220">
            <v>369392556.04</v>
          </cell>
          <cell r="AO2220">
            <v>79138461.71</v>
          </cell>
          <cell r="AP2220">
            <v>1173540189.67</v>
          </cell>
          <cell r="AQ2220">
            <v>1252678651.38</v>
          </cell>
          <cell r="AR2220">
            <v>63138461.71</v>
          </cell>
          <cell r="AS2220">
            <v>16000000</v>
          </cell>
          <cell r="AT2220">
            <v>0</v>
          </cell>
          <cell r="AU2220">
            <v>16000000</v>
          </cell>
          <cell r="AV2220">
            <v>1173540189.67</v>
          </cell>
          <cell r="AW2220">
            <v>1189540189.67</v>
          </cell>
          <cell r="AX2220">
            <v>16000000</v>
          </cell>
          <cell r="AY2220">
            <v>1173540189.67</v>
          </cell>
          <cell r="AZ2220">
            <v>0.013450575389503</v>
          </cell>
          <cell r="BA2220">
            <v>0.986549424610497</v>
          </cell>
          <cell r="BB2220">
            <v>1.01363395999629</v>
          </cell>
          <cell r="BC2220">
            <v>0.013450575389503</v>
          </cell>
          <cell r="BD2220">
            <v>0</v>
          </cell>
          <cell r="BE2220">
            <v>0.013450575389503</v>
          </cell>
          <cell r="BF2220">
            <v>0.986549424610497</v>
          </cell>
        </row>
        <row r="2221">
          <cell r="A2221" t="str">
            <v>001296.SZ</v>
          </cell>
          <cell r="B2221" t="str">
            <v>长江材料</v>
          </cell>
          <cell r="C2221">
            <v>4651210.59</v>
          </cell>
          <cell r="D2221">
            <v>15600000</v>
          </cell>
          <cell r="E2221">
            <v>0</v>
          </cell>
          <cell r="F2221">
            <v>0</v>
          </cell>
          <cell r="G2221">
            <v>0</v>
          </cell>
          <cell r="H2221">
            <v>0</v>
          </cell>
          <cell r="I2221">
            <v>119331437.95</v>
          </cell>
          <cell r="J2221">
            <v>0</v>
          </cell>
          <cell r="K2221">
            <v>2073141.98</v>
          </cell>
          <cell r="L2221">
            <v>0</v>
          </cell>
          <cell r="M2221">
            <v>0</v>
          </cell>
          <cell r="N2221">
            <v>0</v>
          </cell>
          <cell r="O2221">
            <v>0</v>
          </cell>
          <cell r="P2221">
            <v>6245098.88</v>
          </cell>
          <cell r="Q2221">
            <v>10623375.83</v>
          </cell>
          <cell r="R2221">
            <v>0</v>
          </cell>
          <cell r="S2221">
            <v>0</v>
          </cell>
          <cell r="T2221">
            <v>0</v>
          </cell>
          <cell r="U2221">
            <v>7001982.8</v>
          </cell>
          <cell r="V2221">
            <v>286514.24</v>
          </cell>
          <cell r="W2221">
            <v>0</v>
          </cell>
          <cell r="X2221">
            <v>18500000</v>
          </cell>
          <cell r="Y2221">
            <v>0</v>
          </cell>
          <cell r="Z2221">
            <v>0</v>
          </cell>
          <cell r="AA2221">
            <v>0</v>
          </cell>
          <cell r="AB2221">
            <v>1404000</v>
          </cell>
          <cell r="AC2221">
            <v>30908390.15</v>
          </cell>
          <cell r="AD2221">
            <v>0</v>
          </cell>
        </row>
        <row r="2221">
          <cell r="AF2221">
            <v>61649410</v>
          </cell>
          <cell r="AG2221">
            <v>0</v>
          </cell>
          <cell r="AH2221">
            <v>153261952.48</v>
          </cell>
          <cell r="AI2221">
            <v>0</v>
          </cell>
          <cell r="AJ2221">
            <v>0</v>
          </cell>
          <cell r="AK2221">
            <v>18897.66</v>
          </cell>
          <cell r="AL2221">
            <v>30824705</v>
          </cell>
          <cell r="AM2221">
            <v>0</v>
          </cell>
          <cell r="AN2221">
            <v>814305257.68</v>
          </cell>
          <cell r="AO2221">
            <v>216625152.42</v>
          </cell>
          <cell r="AP2221">
            <v>1060060222.82</v>
          </cell>
          <cell r="AQ2221">
            <v>1276685375.24</v>
          </cell>
          <cell r="AR2221">
            <v>175523169.62</v>
          </cell>
          <cell r="AS2221">
            <v>22601982.8</v>
          </cell>
          <cell r="AT2221">
            <v>18500000</v>
          </cell>
          <cell r="AU2221">
            <v>41101982.8</v>
          </cell>
          <cell r="AV2221">
            <v>1060060222.82</v>
          </cell>
          <cell r="AW2221">
            <v>1101162205.62</v>
          </cell>
          <cell r="AX2221">
            <v>22601982.8</v>
          </cell>
          <cell r="AY2221">
            <v>1078560222.82</v>
          </cell>
          <cell r="AZ2221">
            <v>0.0373260021005333</v>
          </cell>
          <cell r="BA2221">
            <v>0.962673997899467</v>
          </cell>
          <cell r="BB2221">
            <v>1.03877325260886</v>
          </cell>
          <cell r="BC2221">
            <v>0.0205255707875246</v>
          </cell>
          <cell r="BD2221">
            <v>0.0168004313130087</v>
          </cell>
          <cell r="BE2221">
            <v>0.0205255707875246</v>
          </cell>
          <cell r="BF2221">
            <v>0.979474429212476</v>
          </cell>
        </row>
        <row r="2222">
          <cell r="A2222" t="str">
            <v>603960.SH</v>
          </cell>
          <cell r="B2222" t="str">
            <v>克来机电</v>
          </cell>
          <cell r="C2222">
            <v>0</v>
          </cell>
          <cell r="D2222">
            <v>15315899.14</v>
          </cell>
          <cell r="E2222">
            <v>0</v>
          </cell>
          <cell r="F2222">
            <v>0</v>
          </cell>
          <cell r="G2222">
            <v>0</v>
          </cell>
          <cell r="H2222">
            <v>0</v>
          </cell>
          <cell r="I2222">
            <v>79951305.94</v>
          </cell>
          <cell r="J2222">
            <v>0</v>
          </cell>
          <cell r="K2222">
            <v>12974704.58</v>
          </cell>
          <cell r="L2222">
            <v>0</v>
          </cell>
          <cell r="M2222">
            <v>0</v>
          </cell>
          <cell r="N2222">
            <v>0</v>
          </cell>
          <cell r="O2222">
            <v>0</v>
          </cell>
          <cell r="P2222">
            <v>19881912.7</v>
          </cell>
          <cell r="Q2222">
            <v>7258611.49</v>
          </cell>
          <cell r="R2222">
            <v>0</v>
          </cell>
          <cell r="S2222">
            <v>0</v>
          </cell>
          <cell r="T2222">
            <v>0</v>
          </cell>
          <cell r="U2222">
            <v>0</v>
          </cell>
          <cell r="V2222">
            <v>336258.35</v>
          </cell>
          <cell r="W2222">
            <v>0</v>
          </cell>
          <cell r="X2222">
            <v>0</v>
          </cell>
          <cell r="Y2222">
            <v>0</v>
          </cell>
          <cell r="Z2222">
            <v>0</v>
          </cell>
          <cell r="AA2222">
            <v>0</v>
          </cell>
          <cell r="AB2222">
            <v>0</v>
          </cell>
          <cell r="AC2222">
            <v>1186363.64</v>
          </cell>
          <cell r="AD2222">
            <v>0</v>
          </cell>
        </row>
        <row r="2222">
          <cell r="AF2222">
            <v>260944500</v>
          </cell>
          <cell r="AG2222">
            <v>0</v>
          </cell>
          <cell r="AH2222">
            <v>312735453.2</v>
          </cell>
          <cell r="AI2222">
            <v>0</v>
          </cell>
          <cell r="AJ2222">
            <v>0</v>
          </cell>
          <cell r="AK2222">
            <v>0</v>
          </cell>
          <cell r="AL2222">
            <v>35446660.77</v>
          </cell>
          <cell r="AM2222">
            <v>0</v>
          </cell>
          <cell r="AN2222">
            <v>358383514.02</v>
          </cell>
          <cell r="AO2222">
            <v>136905055.84</v>
          </cell>
          <cell r="AP2222">
            <v>967510127.99</v>
          </cell>
          <cell r="AQ2222">
            <v>1104415183.83</v>
          </cell>
          <cell r="AR2222">
            <v>121589156.7</v>
          </cell>
          <cell r="AS2222">
            <v>15315899.14</v>
          </cell>
          <cell r="AT2222">
            <v>0</v>
          </cell>
          <cell r="AU2222">
            <v>15315899.14</v>
          </cell>
          <cell r="AV2222">
            <v>967510127.99</v>
          </cell>
          <cell r="AW2222">
            <v>982826027.13</v>
          </cell>
          <cell r="AX2222">
            <v>15315899.14</v>
          </cell>
          <cell r="AY2222">
            <v>967510127.99</v>
          </cell>
          <cell r="AZ2222">
            <v>0.0155835302660072</v>
          </cell>
          <cell r="BA2222">
            <v>0.984416469733993</v>
          </cell>
          <cell r="BB2222">
            <v>1.01583022099398</v>
          </cell>
          <cell r="BC2222">
            <v>0.0155835302660072</v>
          </cell>
          <cell r="BD2222">
            <v>0</v>
          </cell>
          <cell r="BE2222">
            <v>0.0155835302660072</v>
          </cell>
          <cell r="BF2222">
            <v>0.984416469733993</v>
          </cell>
        </row>
        <row r="2223">
          <cell r="A2223" t="str">
            <v>600052.SH</v>
          </cell>
          <cell r="B2223" t="str">
            <v>东望时代</v>
          </cell>
          <cell r="C2223">
            <v>92423163.75</v>
          </cell>
          <cell r="D2223">
            <v>15026097.22</v>
          </cell>
          <cell r="E2223">
            <v>0</v>
          </cell>
          <cell r="F2223">
            <v>0</v>
          </cell>
          <cell r="G2223">
            <v>0</v>
          </cell>
          <cell r="H2223">
            <v>0</v>
          </cell>
          <cell r="I2223">
            <v>15050744.25</v>
          </cell>
          <cell r="J2223">
            <v>42857.18</v>
          </cell>
          <cell r="K2223">
            <v>8922046.75</v>
          </cell>
          <cell r="L2223">
            <v>0</v>
          </cell>
          <cell r="M2223">
            <v>0</v>
          </cell>
          <cell r="N2223">
            <v>0</v>
          </cell>
          <cell r="O2223">
            <v>0</v>
          </cell>
          <cell r="P2223">
            <v>5304967.7</v>
          </cell>
          <cell r="Q2223">
            <v>9564698.19</v>
          </cell>
          <cell r="R2223">
            <v>0</v>
          </cell>
          <cell r="S2223">
            <v>0</v>
          </cell>
          <cell r="T2223">
            <v>0</v>
          </cell>
          <cell r="U2223">
            <v>35145089.63</v>
          </cell>
          <cell r="V2223">
            <v>150423.66</v>
          </cell>
          <cell r="W2223">
            <v>0</v>
          </cell>
          <cell r="X2223">
            <v>0</v>
          </cell>
          <cell r="Y2223">
            <v>0</v>
          </cell>
          <cell r="Z2223">
            <v>0</v>
          </cell>
          <cell r="AA2223">
            <v>0</v>
          </cell>
          <cell r="AB2223">
            <v>0</v>
          </cell>
          <cell r="AC2223">
            <v>2670470.18</v>
          </cell>
          <cell r="AD2223">
            <v>0</v>
          </cell>
        </row>
        <row r="2223">
          <cell r="AF2223">
            <v>844194741</v>
          </cell>
          <cell r="AG2223">
            <v>0</v>
          </cell>
          <cell r="AH2223">
            <v>85084024.71</v>
          </cell>
          <cell r="AI2223">
            <v>0</v>
          </cell>
          <cell r="AJ2223">
            <v>0</v>
          </cell>
          <cell r="AK2223">
            <v>0</v>
          </cell>
          <cell r="AL2223">
            <v>383378959.52</v>
          </cell>
          <cell r="AM2223">
            <v>0</v>
          </cell>
          <cell r="AN2223">
            <v>2087465874.11</v>
          </cell>
          <cell r="AO2223">
            <v>184300558.51</v>
          </cell>
          <cell r="AP2223">
            <v>3400123599.34</v>
          </cell>
          <cell r="AQ2223">
            <v>3584424157.85</v>
          </cell>
          <cell r="AR2223">
            <v>134129371.66</v>
          </cell>
          <cell r="AS2223">
            <v>50171186.85</v>
          </cell>
          <cell r="AT2223">
            <v>0</v>
          </cell>
          <cell r="AU2223">
            <v>50171186.85</v>
          </cell>
          <cell r="AV2223">
            <v>3400123599.34</v>
          </cell>
          <cell r="AW2223">
            <v>3450294786.19</v>
          </cell>
          <cell r="AX2223">
            <v>50171186.85</v>
          </cell>
          <cell r="AY2223">
            <v>3400123599.34</v>
          </cell>
          <cell r="AZ2223">
            <v>0.01454113052914</v>
          </cell>
          <cell r="BA2223">
            <v>0.98545886947086</v>
          </cell>
          <cell r="BB2223">
            <v>1.01475569501642</v>
          </cell>
          <cell r="BC2223">
            <v>0.01454113052914</v>
          </cell>
          <cell r="BD2223">
            <v>0</v>
          </cell>
          <cell r="BE2223">
            <v>0.01454113052914</v>
          </cell>
          <cell r="BF2223">
            <v>0.98545886947086</v>
          </cell>
        </row>
        <row r="2224">
          <cell r="A2224" t="str">
            <v>002729.SZ</v>
          </cell>
          <cell r="B2224" t="str">
            <v>好利科技</v>
          </cell>
          <cell r="C2224">
            <v>0</v>
          </cell>
          <cell r="D2224">
            <v>15017652.77</v>
          </cell>
          <cell r="E2224">
            <v>0</v>
          </cell>
          <cell r="F2224">
            <v>0</v>
          </cell>
          <cell r="G2224">
            <v>0</v>
          </cell>
          <cell r="H2224">
            <v>0</v>
          </cell>
          <cell r="I2224">
            <v>36782831.77</v>
          </cell>
          <cell r="J2224">
            <v>1042750.65</v>
          </cell>
          <cell r="K2224">
            <v>881561.68</v>
          </cell>
          <cell r="L2224">
            <v>0</v>
          </cell>
          <cell r="M2224">
            <v>0</v>
          </cell>
          <cell r="N2224">
            <v>0</v>
          </cell>
          <cell r="O2224">
            <v>0</v>
          </cell>
          <cell r="P2224">
            <v>6398877.19</v>
          </cell>
          <cell r="Q2224">
            <v>3069991.2</v>
          </cell>
          <cell r="R2224">
            <v>0</v>
          </cell>
          <cell r="S2224">
            <v>0</v>
          </cell>
          <cell r="T2224">
            <v>0</v>
          </cell>
          <cell r="U2224">
            <v>0</v>
          </cell>
          <cell r="V2224">
            <v>242272.97</v>
          </cell>
          <cell r="W2224">
            <v>0</v>
          </cell>
          <cell r="X2224">
            <v>0</v>
          </cell>
          <cell r="Y2224">
            <v>0</v>
          </cell>
          <cell r="Z2224">
            <v>0</v>
          </cell>
          <cell r="AA2224">
            <v>0</v>
          </cell>
          <cell r="AB2224">
            <v>0</v>
          </cell>
          <cell r="AC2224">
            <v>222624.97</v>
          </cell>
          <cell r="AD2224">
            <v>0</v>
          </cell>
        </row>
        <row r="2224">
          <cell r="AF2224">
            <v>66680000</v>
          </cell>
          <cell r="AG2224">
            <v>0</v>
          </cell>
          <cell r="AH2224">
            <v>178340562.76</v>
          </cell>
          <cell r="AI2224">
            <v>0</v>
          </cell>
          <cell r="AJ2224">
            <v>-40062930.21</v>
          </cell>
          <cell r="AK2224">
            <v>0</v>
          </cell>
          <cell r="AL2224">
            <v>22481676.8</v>
          </cell>
          <cell r="AM2224">
            <v>0</v>
          </cell>
          <cell r="AN2224">
            <v>202176043.41</v>
          </cell>
          <cell r="AO2224">
            <v>63658563.2</v>
          </cell>
          <cell r="AP2224">
            <v>429615352.76</v>
          </cell>
          <cell r="AQ2224">
            <v>493273915.96</v>
          </cell>
          <cell r="AR2224">
            <v>48640910.43</v>
          </cell>
          <cell r="AS2224">
            <v>15017652.77</v>
          </cell>
          <cell r="AT2224">
            <v>0</v>
          </cell>
          <cell r="AU2224">
            <v>15017652.77</v>
          </cell>
          <cell r="AV2224">
            <v>429615352.76</v>
          </cell>
          <cell r="AW2224">
            <v>444633005.53</v>
          </cell>
          <cell r="AX2224">
            <v>15017652.77</v>
          </cell>
          <cell r="AY2224">
            <v>429615352.76</v>
          </cell>
          <cell r="AZ2224">
            <v>0.0337753891034226</v>
          </cell>
          <cell r="BA2224">
            <v>0.966224610896577</v>
          </cell>
          <cell r="BB2224">
            <v>1.03495604305927</v>
          </cell>
          <cell r="BC2224">
            <v>0.0337753891034226</v>
          </cell>
          <cell r="BD2224">
            <v>0</v>
          </cell>
          <cell r="BE2224">
            <v>0.0337753891034226</v>
          </cell>
          <cell r="BF2224">
            <v>0.966224610896577</v>
          </cell>
        </row>
        <row r="2225">
          <cell r="A2225" t="str">
            <v>000790.SZ</v>
          </cell>
          <cell r="B2225" t="str">
            <v>华神科技</v>
          </cell>
          <cell r="C2225">
            <v>492914.37</v>
          </cell>
          <cell r="D2225">
            <v>15000000</v>
          </cell>
          <cell r="E2225">
            <v>0</v>
          </cell>
          <cell r="F2225">
            <v>0</v>
          </cell>
          <cell r="G2225">
            <v>0</v>
          </cell>
          <cell r="H2225">
            <v>0</v>
          </cell>
          <cell r="I2225">
            <v>85168382.19</v>
          </cell>
          <cell r="J2225">
            <v>0</v>
          </cell>
          <cell r="K2225">
            <v>54897887.6</v>
          </cell>
          <cell r="L2225">
            <v>0</v>
          </cell>
          <cell r="M2225">
            <v>0</v>
          </cell>
          <cell r="N2225">
            <v>0</v>
          </cell>
          <cell r="O2225">
            <v>0</v>
          </cell>
          <cell r="P2225">
            <v>10150318.38</v>
          </cell>
          <cell r="Q2225">
            <v>38618825.37</v>
          </cell>
          <cell r="R2225">
            <v>0</v>
          </cell>
          <cell r="S2225">
            <v>0</v>
          </cell>
          <cell r="T2225">
            <v>0</v>
          </cell>
          <cell r="U2225">
            <v>2774567.76</v>
          </cell>
          <cell r="V2225">
            <v>3448935.76</v>
          </cell>
          <cell r="W2225">
            <v>0</v>
          </cell>
          <cell r="X2225">
            <v>0</v>
          </cell>
          <cell r="Y2225">
            <v>0</v>
          </cell>
          <cell r="Z2225">
            <v>0</v>
          </cell>
          <cell r="AA2225">
            <v>0</v>
          </cell>
          <cell r="AB2225">
            <v>0</v>
          </cell>
          <cell r="AC2225">
            <v>14181178.42</v>
          </cell>
          <cell r="AD2225">
            <v>0</v>
          </cell>
        </row>
        <row r="2225">
          <cell r="AF2225">
            <v>616360564</v>
          </cell>
          <cell r="AG2225">
            <v>0</v>
          </cell>
          <cell r="AH2225">
            <v>39580621.1</v>
          </cell>
          <cell r="AI2225">
            <v>0</v>
          </cell>
          <cell r="AJ2225">
            <v>337308.7</v>
          </cell>
          <cell r="AK2225">
            <v>0</v>
          </cell>
          <cell r="AL2225">
            <v>117017368.97</v>
          </cell>
          <cell r="AM2225">
            <v>0</v>
          </cell>
          <cell r="AN2225">
            <v>171495244.36</v>
          </cell>
          <cell r="AO2225">
            <v>224733009.85</v>
          </cell>
          <cell r="AP2225">
            <v>944791107.13</v>
          </cell>
          <cell r="AQ2225">
            <v>1169524116.98</v>
          </cell>
          <cell r="AR2225">
            <v>206958442.09</v>
          </cell>
          <cell r="AS2225">
            <v>17774567.76</v>
          </cell>
          <cell r="AT2225">
            <v>0</v>
          </cell>
          <cell r="AU2225">
            <v>17774567.76</v>
          </cell>
          <cell r="AV2225">
            <v>944791107.13</v>
          </cell>
          <cell r="AW2225">
            <v>962565674.89</v>
          </cell>
          <cell r="AX2225">
            <v>17774567.76</v>
          </cell>
          <cell r="AY2225">
            <v>944791107.13</v>
          </cell>
          <cell r="AZ2225">
            <v>0.0184658233964464</v>
          </cell>
          <cell r="BA2225">
            <v>0.981534176603554</v>
          </cell>
          <cell r="BB2225">
            <v>1.01881322508845</v>
          </cell>
          <cell r="BC2225">
            <v>0.0184658233964464</v>
          </cell>
          <cell r="BD2225">
            <v>0</v>
          </cell>
          <cell r="BE2225">
            <v>0.0184658233964464</v>
          </cell>
          <cell r="BF2225">
            <v>0.981534176603554</v>
          </cell>
        </row>
        <row r="2226">
          <cell r="A2226" t="str">
            <v>000919.SZ</v>
          </cell>
          <cell r="B2226" t="str">
            <v>金陵药业</v>
          </cell>
          <cell r="C2226">
            <v>46267948.36</v>
          </cell>
          <cell r="D2226">
            <v>15000000</v>
          </cell>
          <cell r="E2226">
            <v>0</v>
          </cell>
          <cell r="F2226">
            <v>0</v>
          </cell>
          <cell r="G2226">
            <v>0</v>
          </cell>
          <cell r="H2226">
            <v>0</v>
          </cell>
          <cell r="I2226">
            <v>535003285.52</v>
          </cell>
          <cell r="J2226">
            <v>2685567.99</v>
          </cell>
          <cell r="K2226">
            <v>12148349.96</v>
          </cell>
          <cell r="L2226">
            <v>0</v>
          </cell>
          <cell r="M2226">
            <v>0</v>
          </cell>
          <cell r="N2226">
            <v>0</v>
          </cell>
          <cell r="O2226">
            <v>0</v>
          </cell>
          <cell r="P2226">
            <v>68842422.88</v>
          </cell>
          <cell r="Q2226">
            <v>59141533.92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671869.34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B2226">
            <v>0</v>
          </cell>
          <cell r="AC2226">
            <v>1969289.49</v>
          </cell>
          <cell r="AD2226">
            <v>0</v>
          </cell>
        </row>
        <row r="2226">
          <cell r="AF2226">
            <v>504000000</v>
          </cell>
          <cell r="AG2226">
            <v>0</v>
          </cell>
          <cell r="AH2226">
            <v>462062035.94</v>
          </cell>
          <cell r="AI2226">
            <v>0</v>
          </cell>
          <cell r="AJ2226">
            <v>3293769.71</v>
          </cell>
          <cell r="AK2226">
            <v>0</v>
          </cell>
          <cell r="AL2226">
            <v>379787035.23</v>
          </cell>
          <cell r="AM2226">
            <v>0</v>
          </cell>
          <cell r="AN2226">
            <v>1555437826.71</v>
          </cell>
          <cell r="AO2226">
            <v>741730267.46</v>
          </cell>
          <cell r="AP2226">
            <v>2904580667.59</v>
          </cell>
          <cell r="AQ2226">
            <v>3646310935.05</v>
          </cell>
          <cell r="AR2226">
            <v>726730267.46</v>
          </cell>
          <cell r="AS2226">
            <v>15000000</v>
          </cell>
          <cell r="AT2226">
            <v>0</v>
          </cell>
          <cell r="AU2226">
            <v>15000000</v>
          </cell>
          <cell r="AV2226">
            <v>2904580667.59</v>
          </cell>
          <cell r="AW2226">
            <v>2919580667.59</v>
          </cell>
          <cell r="AX2226">
            <v>15000000</v>
          </cell>
          <cell r="AY2226">
            <v>2904580667.59</v>
          </cell>
          <cell r="AZ2226">
            <v>0.00513772411446398</v>
          </cell>
          <cell r="BA2226">
            <v>0.994862275885536</v>
          </cell>
          <cell r="BB2226">
            <v>1.00516425664034</v>
          </cell>
          <cell r="BC2226">
            <v>0.00513772411446398</v>
          </cell>
          <cell r="BD2226">
            <v>0</v>
          </cell>
          <cell r="BE2226">
            <v>0.00513772411446398</v>
          </cell>
          <cell r="BF2226">
            <v>0.994862275885536</v>
          </cell>
        </row>
        <row r="2227">
          <cell r="A2227" t="str">
            <v>001215.SZ</v>
          </cell>
          <cell r="B2227" t="str">
            <v>千味央厨</v>
          </cell>
          <cell r="C2227">
            <v>17731280.98</v>
          </cell>
          <cell r="D2227">
            <v>15000000</v>
          </cell>
          <cell r="E2227">
            <v>0</v>
          </cell>
          <cell r="F2227">
            <v>0</v>
          </cell>
          <cell r="G2227">
            <v>0</v>
          </cell>
          <cell r="H2227">
            <v>0</v>
          </cell>
          <cell r="I2227">
            <v>118851398.56</v>
          </cell>
          <cell r="J2227">
            <v>0</v>
          </cell>
          <cell r="K2227">
            <v>6365628.04</v>
          </cell>
          <cell r="L2227">
            <v>0</v>
          </cell>
          <cell r="M2227">
            <v>0</v>
          </cell>
          <cell r="N2227">
            <v>0</v>
          </cell>
          <cell r="O2227">
            <v>0</v>
          </cell>
          <cell r="P2227">
            <v>12038515.88</v>
          </cell>
          <cell r="Q2227">
            <v>9332514.65</v>
          </cell>
          <cell r="R2227">
            <v>0</v>
          </cell>
          <cell r="S2227">
            <v>0</v>
          </cell>
          <cell r="T2227">
            <v>0</v>
          </cell>
          <cell r="U2227">
            <v>16878671.95</v>
          </cell>
          <cell r="V2227">
            <v>0</v>
          </cell>
          <cell r="W2227">
            <v>0</v>
          </cell>
          <cell r="X2227">
            <v>119000000</v>
          </cell>
          <cell r="Y2227">
            <v>0</v>
          </cell>
          <cell r="Z2227">
            <v>0</v>
          </cell>
          <cell r="AA2227">
            <v>0</v>
          </cell>
          <cell r="AB2227">
            <v>0</v>
          </cell>
          <cell r="AC2227">
            <v>0</v>
          </cell>
          <cell r="AD2227">
            <v>0</v>
          </cell>
        </row>
        <row r="2227">
          <cell r="AF2227">
            <v>85104136</v>
          </cell>
          <cell r="AG2227">
            <v>0</v>
          </cell>
          <cell r="AH2227">
            <v>499461993.52</v>
          </cell>
          <cell r="AI2227">
            <v>0</v>
          </cell>
          <cell r="AJ2227">
            <v>0</v>
          </cell>
          <cell r="AK2227">
            <v>0</v>
          </cell>
          <cell r="AL2227">
            <v>25246471.1</v>
          </cell>
          <cell r="AM2227">
            <v>0</v>
          </cell>
          <cell r="AN2227">
            <v>318813731.67</v>
          </cell>
          <cell r="AO2227">
            <v>315198010.06</v>
          </cell>
          <cell r="AP2227">
            <v>928626332.29</v>
          </cell>
          <cell r="AQ2227">
            <v>1243824342.35</v>
          </cell>
          <cell r="AR2227">
            <v>164319338.11</v>
          </cell>
          <cell r="AS2227">
            <v>31878671.95</v>
          </cell>
          <cell r="AT2227">
            <v>119000000</v>
          </cell>
          <cell r="AU2227">
            <v>150878671.95</v>
          </cell>
          <cell r="AV2227">
            <v>928626332.29</v>
          </cell>
          <cell r="AW2227">
            <v>1079505004.24</v>
          </cell>
          <cell r="AX2227">
            <v>31878671.95</v>
          </cell>
          <cell r="AY2227">
            <v>1047626332.29</v>
          </cell>
          <cell r="AZ2227">
            <v>0.139766533140087</v>
          </cell>
          <cell r="BA2227">
            <v>0.860233466859913</v>
          </cell>
          <cell r="BB2227">
            <v>1.16247511695897</v>
          </cell>
          <cell r="BC2227">
            <v>0.0295308236875135</v>
          </cell>
          <cell r="BD2227">
            <v>0.110235709452574</v>
          </cell>
          <cell r="BE2227">
            <v>0.0295308236875135</v>
          </cell>
          <cell r="BF2227">
            <v>0.970469176312486</v>
          </cell>
        </row>
        <row r="2228">
          <cell r="A2228" t="str">
            <v>002546.SZ</v>
          </cell>
          <cell r="B2228" t="str">
            <v>新联电子</v>
          </cell>
          <cell r="C2228">
            <v>3439567.55</v>
          </cell>
          <cell r="D2228">
            <v>15000000</v>
          </cell>
          <cell r="E2228">
            <v>0</v>
          </cell>
          <cell r="F2228">
            <v>0</v>
          </cell>
          <cell r="G2228">
            <v>0</v>
          </cell>
          <cell r="H2228">
            <v>0</v>
          </cell>
          <cell r="I2228">
            <v>156201924.54</v>
          </cell>
          <cell r="J2228">
            <v>0</v>
          </cell>
          <cell r="K2228">
            <v>48968661.37</v>
          </cell>
          <cell r="L2228">
            <v>0</v>
          </cell>
          <cell r="M2228">
            <v>0</v>
          </cell>
          <cell r="N2228">
            <v>0</v>
          </cell>
          <cell r="O2228">
            <v>0</v>
          </cell>
          <cell r="P2228">
            <v>2966550.95</v>
          </cell>
          <cell r="Q2228">
            <v>2307115.29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256885.68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B2228">
            <v>0</v>
          </cell>
          <cell r="AC2228">
            <v>7861706.25</v>
          </cell>
          <cell r="AD2228">
            <v>0</v>
          </cell>
        </row>
        <row r="2228">
          <cell r="AF2228">
            <v>834049096</v>
          </cell>
          <cell r="AG2228">
            <v>0</v>
          </cell>
          <cell r="AH2228">
            <v>1235261466.68</v>
          </cell>
          <cell r="AI2228">
            <v>0</v>
          </cell>
          <cell r="AJ2228">
            <v>23689799.78</v>
          </cell>
          <cell r="AK2228">
            <v>0</v>
          </cell>
          <cell r="AL2228">
            <v>152253483.86</v>
          </cell>
          <cell r="AM2228">
            <v>0</v>
          </cell>
          <cell r="AN2228">
            <v>947533313.77</v>
          </cell>
          <cell r="AO2228">
            <v>237002411.63</v>
          </cell>
          <cell r="AP2228">
            <v>3192787160.09</v>
          </cell>
          <cell r="AQ2228">
            <v>3429789571.72</v>
          </cell>
          <cell r="AR2228">
            <v>222002411.63</v>
          </cell>
          <cell r="AS2228">
            <v>15000000</v>
          </cell>
          <cell r="AT2228">
            <v>0</v>
          </cell>
          <cell r="AU2228">
            <v>15000000</v>
          </cell>
          <cell r="AV2228">
            <v>3192787160.09</v>
          </cell>
          <cell r="AW2228">
            <v>3207787160.09</v>
          </cell>
          <cell r="AX2228">
            <v>15000000</v>
          </cell>
          <cell r="AY2228">
            <v>3192787160.09</v>
          </cell>
          <cell r="AZ2228">
            <v>0.0046761207185514</v>
          </cell>
          <cell r="BA2228">
            <v>0.995323879281449</v>
          </cell>
          <cell r="BB2228">
            <v>1.00469808955245</v>
          </cell>
          <cell r="BC2228">
            <v>0.0046761207185514</v>
          </cell>
          <cell r="BD2228">
            <v>0</v>
          </cell>
          <cell r="BE2228">
            <v>0.0046761207185514</v>
          </cell>
          <cell r="BF2228">
            <v>0.995323879281449</v>
          </cell>
        </row>
        <row r="2229">
          <cell r="A2229" t="str">
            <v>003005.SZ</v>
          </cell>
          <cell r="B2229" t="str">
            <v>竞业达</v>
          </cell>
          <cell r="C2229">
            <v>0</v>
          </cell>
          <cell r="D2229">
            <v>15000000</v>
          </cell>
          <cell r="E2229">
            <v>0</v>
          </cell>
          <cell r="F2229">
            <v>0</v>
          </cell>
          <cell r="G2229">
            <v>0</v>
          </cell>
          <cell r="H2229">
            <v>0</v>
          </cell>
          <cell r="I2229">
            <v>281880615.31</v>
          </cell>
          <cell r="J2229">
            <v>1929520.46</v>
          </cell>
          <cell r="K2229">
            <v>95582397.17</v>
          </cell>
          <cell r="L2229">
            <v>0</v>
          </cell>
          <cell r="M2229">
            <v>0</v>
          </cell>
          <cell r="N2229">
            <v>0</v>
          </cell>
          <cell r="O2229">
            <v>0</v>
          </cell>
          <cell r="P2229">
            <v>7576390.43</v>
          </cell>
          <cell r="Q2229">
            <v>22423713.17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1341353.5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B2229">
            <v>19321293.72</v>
          </cell>
          <cell r="AC2229">
            <v>0</v>
          </cell>
          <cell r="AD2229">
            <v>0</v>
          </cell>
        </row>
        <row r="2229">
          <cell r="AF2229">
            <v>106000000</v>
          </cell>
          <cell r="AG2229">
            <v>0</v>
          </cell>
          <cell r="AH2229">
            <v>783047757.53</v>
          </cell>
          <cell r="AI2229">
            <v>0</v>
          </cell>
          <cell r="AJ2229">
            <v>0</v>
          </cell>
          <cell r="AK2229">
            <v>0</v>
          </cell>
          <cell r="AL2229">
            <v>30297553.47</v>
          </cell>
          <cell r="AM2229">
            <v>0</v>
          </cell>
          <cell r="AN2229">
            <v>520503302.6</v>
          </cell>
          <cell r="AO2229">
            <v>445055283.76</v>
          </cell>
          <cell r="AP2229">
            <v>1439848613.6</v>
          </cell>
          <cell r="AQ2229">
            <v>1884903897.36</v>
          </cell>
          <cell r="AR2229">
            <v>430055283.76</v>
          </cell>
          <cell r="AS2229">
            <v>15000000</v>
          </cell>
          <cell r="AT2229">
            <v>0</v>
          </cell>
          <cell r="AU2229">
            <v>15000000</v>
          </cell>
          <cell r="AV2229">
            <v>1439848613.6</v>
          </cell>
          <cell r="AW2229">
            <v>1454848613.6</v>
          </cell>
          <cell r="AX2229">
            <v>15000000</v>
          </cell>
          <cell r="AY2229">
            <v>1439848613.6</v>
          </cell>
          <cell r="AZ2229">
            <v>0.0103103510975501</v>
          </cell>
          <cell r="BA2229">
            <v>0.98968964890245</v>
          </cell>
          <cell r="BB2229">
            <v>1.01041776188019</v>
          </cell>
          <cell r="BC2229">
            <v>0.0103103510975501</v>
          </cell>
          <cell r="BD2229">
            <v>0</v>
          </cell>
          <cell r="BE2229">
            <v>0.0103103510975501</v>
          </cell>
          <cell r="BF2229">
            <v>0.98968964890245</v>
          </cell>
        </row>
        <row r="2230">
          <cell r="A2230" t="str">
            <v>603895.SH</v>
          </cell>
          <cell r="B2230" t="str">
            <v>天永智能</v>
          </cell>
          <cell r="C2230">
            <v>0</v>
          </cell>
          <cell r="D2230">
            <v>15000000</v>
          </cell>
          <cell r="E2230">
            <v>0</v>
          </cell>
          <cell r="F2230">
            <v>0</v>
          </cell>
          <cell r="G2230">
            <v>0</v>
          </cell>
          <cell r="H2230">
            <v>0</v>
          </cell>
          <cell r="I2230">
            <v>584029536.93</v>
          </cell>
          <cell r="J2230">
            <v>0</v>
          </cell>
          <cell r="K2230">
            <v>225256307.1</v>
          </cell>
          <cell r="L2230">
            <v>0</v>
          </cell>
          <cell r="M2230">
            <v>0</v>
          </cell>
          <cell r="N2230">
            <v>0</v>
          </cell>
          <cell r="O2230">
            <v>0</v>
          </cell>
          <cell r="P2230">
            <v>26123.96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B2230">
            <v>0</v>
          </cell>
          <cell r="AC2230">
            <v>0</v>
          </cell>
          <cell r="AD2230">
            <v>0</v>
          </cell>
        </row>
        <row r="2230">
          <cell r="AF2230">
            <v>108080000</v>
          </cell>
          <cell r="AG2230">
            <v>0</v>
          </cell>
          <cell r="AH2230">
            <v>376484244.92</v>
          </cell>
          <cell r="AI2230">
            <v>0</v>
          </cell>
          <cell r="AJ2230">
            <v>0</v>
          </cell>
          <cell r="AK2230">
            <v>0</v>
          </cell>
          <cell r="AL2230">
            <v>19030222.58</v>
          </cell>
          <cell r="AM2230">
            <v>0</v>
          </cell>
          <cell r="AN2230">
            <v>108520953.55</v>
          </cell>
          <cell r="AO2230">
            <v>824311967.99</v>
          </cell>
          <cell r="AP2230">
            <v>612115421.05</v>
          </cell>
          <cell r="AQ2230">
            <v>1436427389.04</v>
          </cell>
          <cell r="AR2230">
            <v>809311967.99</v>
          </cell>
          <cell r="AS2230">
            <v>15000000</v>
          </cell>
          <cell r="AT2230">
            <v>0</v>
          </cell>
          <cell r="AU2230">
            <v>15000000</v>
          </cell>
          <cell r="AV2230">
            <v>612115421.05</v>
          </cell>
          <cell r="AW2230">
            <v>627115421.05</v>
          </cell>
          <cell r="AX2230">
            <v>15000000</v>
          </cell>
          <cell r="AY2230">
            <v>612115421.05</v>
          </cell>
          <cell r="AZ2230">
            <v>0.0239190418486042</v>
          </cell>
          <cell r="BA2230">
            <v>0.976080958151396</v>
          </cell>
          <cell r="BB2230">
            <v>1.02450518233027</v>
          </cell>
          <cell r="BC2230">
            <v>0.0239190418486042</v>
          </cell>
          <cell r="BD2230">
            <v>0</v>
          </cell>
          <cell r="BE2230">
            <v>0.0239190418486042</v>
          </cell>
          <cell r="BF2230">
            <v>0.976080958151396</v>
          </cell>
        </row>
        <row r="2231">
          <cell r="A2231" t="str">
            <v>601595.SH</v>
          </cell>
          <cell r="B2231" t="str">
            <v>上海电影</v>
          </cell>
          <cell r="C2231">
            <v>38403699.53</v>
          </cell>
          <cell r="D2231">
            <v>14940004</v>
          </cell>
          <cell r="E2231">
            <v>0</v>
          </cell>
          <cell r="F2231">
            <v>0</v>
          </cell>
          <cell r="G2231">
            <v>0</v>
          </cell>
          <cell r="H2231">
            <v>0</v>
          </cell>
          <cell r="I2231">
            <v>287015932.94</v>
          </cell>
          <cell r="J2231">
            <v>6582535.01</v>
          </cell>
          <cell r="K2231">
            <v>134198648.81</v>
          </cell>
          <cell r="L2231">
            <v>0</v>
          </cell>
          <cell r="M2231">
            <v>0</v>
          </cell>
          <cell r="N2231">
            <v>0</v>
          </cell>
          <cell r="O2231">
            <v>0</v>
          </cell>
          <cell r="P2231">
            <v>16417124.26</v>
          </cell>
          <cell r="Q2231">
            <v>4720367.96</v>
          </cell>
          <cell r="R2231">
            <v>0</v>
          </cell>
          <cell r="S2231">
            <v>0</v>
          </cell>
          <cell r="T2231">
            <v>0</v>
          </cell>
          <cell r="U2231">
            <v>124952401.25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B2231">
            <v>0</v>
          </cell>
          <cell r="AC2231">
            <v>20085132.51</v>
          </cell>
          <cell r="AD2231">
            <v>2203780.96</v>
          </cell>
        </row>
        <row r="2231">
          <cell r="AF2231">
            <v>448200000</v>
          </cell>
          <cell r="AG2231">
            <v>0</v>
          </cell>
          <cell r="AH2231">
            <v>754880640.49</v>
          </cell>
          <cell r="AI2231">
            <v>0</v>
          </cell>
          <cell r="AJ2231">
            <v>234685132.13</v>
          </cell>
          <cell r="AK2231">
            <v>0</v>
          </cell>
          <cell r="AL2231">
            <v>127284955.73</v>
          </cell>
          <cell r="AM2231">
            <v>0</v>
          </cell>
          <cell r="AN2231">
            <v>363229959.57</v>
          </cell>
          <cell r="AO2231">
            <v>649519627.23</v>
          </cell>
          <cell r="AP2231">
            <v>1928280687.92</v>
          </cell>
          <cell r="AQ2231">
            <v>2577800315.15</v>
          </cell>
          <cell r="AR2231">
            <v>507423441.02</v>
          </cell>
          <cell r="AS2231">
            <v>139892405.25</v>
          </cell>
          <cell r="AT2231">
            <v>2203780.96</v>
          </cell>
          <cell r="AU2231">
            <v>142096186.21</v>
          </cell>
          <cell r="AV2231">
            <v>1928280687.92</v>
          </cell>
          <cell r="AW2231">
            <v>2070376874.13</v>
          </cell>
          <cell r="AX2231">
            <v>139892405.25</v>
          </cell>
          <cell r="AY2231">
            <v>1930484468.88</v>
          </cell>
          <cell r="AZ2231">
            <v>0.0686330049304239</v>
          </cell>
          <cell r="BA2231">
            <v>0.931366995069576</v>
          </cell>
          <cell r="BB2231">
            <v>1.07369061314578</v>
          </cell>
          <cell r="BC2231">
            <v>0.0675685702434175</v>
          </cell>
          <cell r="BD2231">
            <v>0.00106443468700647</v>
          </cell>
          <cell r="BE2231">
            <v>0.0675685702434175</v>
          </cell>
          <cell r="BF2231">
            <v>0.932431429756583</v>
          </cell>
        </row>
        <row r="2232">
          <cell r="A2232" t="str">
            <v>600421.SH</v>
          </cell>
          <cell r="B2232" t="str">
            <v>华嵘控股</v>
          </cell>
          <cell r="C2232">
            <v>0</v>
          </cell>
          <cell r="D2232">
            <v>14016041.67</v>
          </cell>
          <cell r="E2232">
            <v>0</v>
          </cell>
          <cell r="F2232">
            <v>0</v>
          </cell>
          <cell r="G2232">
            <v>0</v>
          </cell>
          <cell r="H2232">
            <v>0</v>
          </cell>
          <cell r="I2232">
            <v>15069079.13</v>
          </cell>
          <cell r="J2232">
            <v>1835063.45</v>
          </cell>
          <cell r="K2232">
            <v>0</v>
          </cell>
          <cell r="L2232">
            <v>0</v>
          </cell>
          <cell r="M2232">
            <v>0</v>
          </cell>
          <cell r="N2232">
            <v>0</v>
          </cell>
          <cell r="O2232">
            <v>0</v>
          </cell>
          <cell r="P2232">
            <v>3405810.3</v>
          </cell>
          <cell r="Q2232">
            <v>1838862.15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12048799.17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B2232">
            <v>0</v>
          </cell>
          <cell r="AC2232">
            <v>250070.05</v>
          </cell>
          <cell r="AD2232">
            <v>0</v>
          </cell>
        </row>
        <row r="2232">
          <cell r="AF2232">
            <v>195600000</v>
          </cell>
          <cell r="AG2232">
            <v>0</v>
          </cell>
          <cell r="AH2232">
            <v>228747351.8</v>
          </cell>
          <cell r="AI2232">
            <v>0</v>
          </cell>
          <cell r="AJ2232">
            <v>0</v>
          </cell>
          <cell r="AK2232">
            <v>719428.93</v>
          </cell>
          <cell r="AL2232">
            <v>28032041.86</v>
          </cell>
          <cell r="AM2232">
            <v>0</v>
          </cell>
          <cell r="AN2232">
            <v>-421379632.51</v>
          </cell>
          <cell r="AO2232">
            <v>48463725.92</v>
          </cell>
          <cell r="AP2232">
            <v>31719190.08</v>
          </cell>
          <cell r="AQ2232">
            <v>80182916</v>
          </cell>
          <cell r="AR2232">
            <v>34447684.25</v>
          </cell>
          <cell r="AS2232">
            <v>14016041.67</v>
          </cell>
          <cell r="AT2232">
            <v>0</v>
          </cell>
          <cell r="AU2232">
            <v>14016041.67</v>
          </cell>
          <cell r="AV2232">
            <v>31719190.08</v>
          </cell>
          <cell r="AW2232">
            <v>45735231.75</v>
          </cell>
          <cell r="AX2232">
            <v>14016041.67</v>
          </cell>
          <cell r="AY2232">
            <v>31719190.08</v>
          </cell>
          <cell r="AZ2232">
            <v>0.306460493009309</v>
          </cell>
          <cell r="BA2232">
            <v>0.693539506990691</v>
          </cell>
          <cell r="BB2232">
            <v>1.44187892675222</v>
          </cell>
          <cell r="BC2232">
            <v>0.306460493009309</v>
          </cell>
          <cell r="BD2232">
            <v>0</v>
          </cell>
          <cell r="BE2232">
            <v>0.306460493009309</v>
          </cell>
          <cell r="BF2232">
            <v>0.693539506990691</v>
          </cell>
        </row>
        <row r="2233">
          <cell r="A2233" t="str">
            <v>002095.SZ</v>
          </cell>
          <cell r="B2233" t="str">
            <v>生意宝</v>
          </cell>
          <cell r="C2233">
            <v>0</v>
          </cell>
          <cell r="D2233">
            <v>13629068.79</v>
          </cell>
          <cell r="E2233">
            <v>0</v>
          </cell>
          <cell r="F2233">
            <v>0</v>
          </cell>
          <cell r="G2233">
            <v>0</v>
          </cell>
          <cell r="H2233">
            <v>0</v>
          </cell>
          <cell r="I2233">
            <v>19394612.77</v>
          </cell>
          <cell r="J2233">
            <v>0</v>
          </cell>
          <cell r="K2233">
            <v>97017508.68</v>
          </cell>
          <cell r="L2233">
            <v>0</v>
          </cell>
          <cell r="M2233">
            <v>0</v>
          </cell>
          <cell r="N2233">
            <v>0</v>
          </cell>
          <cell r="O2233">
            <v>0</v>
          </cell>
          <cell r="P2233">
            <v>12717225.12</v>
          </cell>
          <cell r="Q2233">
            <v>6554935.64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158947101.99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B2233">
            <v>0</v>
          </cell>
          <cell r="AC2233">
            <v>2214521.69</v>
          </cell>
          <cell r="AD2233">
            <v>0</v>
          </cell>
        </row>
        <row r="2233">
          <cell r="AF2233">
            <v>252720000</v>
          </cell>
          <cell r="AG2233">
            <v>0</v>
          </cell>
          <cell r="AH2233">
            <v>340454130.15</v>
          </cell>
          <cell r="AI2233">
            <v>0</v>
          </cell>
          <cell r="AJ2233">
            <v>-2070364.26</v>
          </cell>
          <cell r="AK2233">
            <v>0</v>
          </cell>
          <cell r="AL2233">
            <v>54223196.44</v>
          </cell>
          <cell r="AM2233">
            <v>0</v>
          </cell>
          <cell r="AN2233">
            <v>269691278.36</v>
          </cell>
          <cell r="AO2233">
            <v>310474974.68</v>
          </cell>
          <cell r="AP2233">
            <v>915018240.69</v>
          </cell>
          <cell r="AQ2233">
            <v>1225493215.37</v>
          </cell>
          <cell r="AR2233">
            <v>296845905.89</v>
          </cell>
          <cell r="AS2233">
            <v>13629068.79</v>
          </cell>
          <cell r="AT2233">
            <v>0</v>
          </cell>
          <cell r="AU2233">
            <v>13629068.79</v>
          </cell>
          <cell r="AV2233">
            <v>915018240.69</v>
          </cell>
          <cell r="AW2233">
            <v>928647309.48</v>
          </cell>
          <cell r="AX2233">
            <v>13629068.79</v>
          </cell>
          <cell r="AY2233">
            <v>915018240.69</v>
          </cell>
          <cell r="AZ2233">
            <v>0.0146762593838038</v>
          </cell>
          <cell r="BA2233">
            <v>0.985323740616196</v>
          </cell>
          <cell r="BB2233">
            <v>1.01489486021582</v>
          </cell>
          <cell r="BC2233">
            <v>0.0146762593838038</v>
          </cell>
          <cell r="BD2233">
            <v>0</v>
          </cell>
          <cell r="BE2233">
            <v>0.0146762593838038</v>
          </cell>
          <cell r="BF2233">
            <v>0.985323740616196</v>
          </cell>
        </row>
        <row r="2234">
          <cell r="A2234" t="str">
            <v>002253.SZ</v>
          </cell>
          <cell r="B2234" t="str">
            <v>川大智胜</v>
          </cell>
          <cell r="C2234">
            <v>0</v>
          </cell>
          <cell r="D2234">
            <v>12790000</v>
          </cell>
          <cell r="E2234">
            <v>0</v>
          </cell>
          <cell r="F2234">
            <v>0</v>
          </cell>
          <cell r="G2234">
            <v>0</v>
          </cell>
          <cell r="H2234">
            <v>0</v>
          </cell>
          <cell r="I2234">
            <v>88160151</v>
          </cell>
          <cell r="J2234">
            <v>0</v>
          </cell>
          <cell r="K2234">
            <v>30659654.01</v>
          </cell>
          <cell r="L2234">
            <v>0</v>
          </cell>
          <cell r="M2234">
            <v>0</v>
          </cell>
          <cell r="N2234">
            <v>0</v>
          </cell>
          <cell r="O2234">
            <v>0</v>
          </cell>
          <cell r="P2234">
            <v>5660068.82</v>
          </cell>
          <cell r="Q2234">
            <v>1647514.64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3872336.13</v>
          </cell>
          <cell r="W2234">
            <v>0</v>
          </cell>
          <cell r="X2234">
            <v>60000000</v>
          </cell>
          <cell r="Y2234">
            <v>0</v>
          </cell>
          <cell r="Z2234">
            <v>0</v>
          </cell>
          <cell r="AA2234">
            <v>0</v>
          </cell>
          <cell r="AB2234">
            <v>1672566.1</v>
          </cell>
          <cell r="AC2234">
            <v>83436627.26</v>
          </cell>
          <cell r="AD2234">
            <v>0</v>
          </cell>
        </row>
        <row r="2234">
          <cell r="AF2234">
            <v>225626095</v>
          </cell>
          <cell r="AG2234">
            <v>0</v>
          </cell>
          <cell r="AH2234">
            <v>828916898.43</v>
          </cell>
          <cell r="AI2234">
            <v>0</v>
          </cell>
          <cell r="AJ2234">
            <v>0</v>
          </cell>
          <cell r="AK2234">
            <v>0</v>
          </cell>
          <cell r="AL2234">
            <v>74265162.41</v>
          </cell>
          <cell r="AM2234">
            <v>0</v>
          </cell>
          <cell r="AN2234">
            <v>312581447.64</v>
          </cell>
          <cell r="AO2234">
            <v>287898917.96</v>
          </cell>
          <cell r="AP2234">
            <v>1441389603.48</v>
          </cell>
          <cell r="AQ2234">
            <v>1729288521.44</v>
          </cell>
          <cell r="AR2234">
            <v>215108917.96</v>
          </cell>
          <cell r="AS2234">
            <v>12790000</v>
          </cell>
          <cell r="AT2234">
            <v>60000000</v>
          </cell>
          <cell r="AU2234">
            <v>72790000</v>
          </cell>
          <cell r="AV2234">
            <v>1441389603.48</v>
          </cell>
          <cell r="AW2234">
            <v>1514179603.48</v>
          </cell>
          <cell r="AX2234">
            <v>12790000</v>
          </cell>
          <cell r="AY2234">
            <v>1501389603.48</v>
          </cell>
          <cell r="AZ2234">
            <v>0.0480722364987011</v>
          </cell>
          <cell r="BA2234">
            <v>0.951927763501299</v>
          </cell>
          <cell r="BB2234">
            <v>1.05049987860621</v>
          </cell>
          <cell r="BC2234">
            <v>0.00844681831046005</v>
          </cell>
          <cell r="BD2234">
            <v>0.039625418188241</v>
          </cell>
          <cell r="BE2234">
            <v>0.00844681831046005</v>
          </cell>
          <cell r="BF2234">
            <v>0.99155318168954</v>
          </cell>
        </row>
        <row r="2235">
          <cell r="A2235" t="str">
            <v>601928.SH</v>
          </cell>
          <cell r="B2235" t="str">
            <v>凤凰传媒</v>
          </cell>
          <cell r="C2235">
            <v>91736.25</v>
          </cell>
          <cell r="D2235">
            <v>12159016.66</v>
          </cell>
          <cell r="E2235">
            <v>0</v>
          </cell>
          <cell r="F2235">
            <v>0</v>
          </cell>
          <cell r="G2235">
            <v>0</v>
          </cell>
          <cell r="H2235">
            <v>0</v>
          </cell>
          <cell r="I2235">
            <v>5874473184.24</v>
          </cell>
          <cell r="J2235">
            <v>101455832.95</v>
          </cell>
          <cell r="K2235">
            <v>3165043797.1</v>
          </cell>
          <cell r="L2235">
            <v>0</v>
          </cell>
          <cell r="M2235">
            <v>0</v>
          </cell>
          <cell r="N2235">
            <v>0</v>
          </cell>
          <cell r="O2235">
            <v>0</v>
          </cell>
          <cell r="P2235">
            <v>336582415.98</v>
          </cell>
          <cell r="Q2235">
            <v>23477945.98</v>
          </cell>
          <cell r="R2235">
            <v>0</v>
          </cell>
          <cell r="S2235">
            <v>0</v>
          </cell>
          <cell r="T2235">
            <v>0</v>
          </cell>
          <cell r="U2235">
            <v>14934310.81</v>
          </cell>
          <cell r="V2235">
            <v>49129346.21</v>
          </cell>
          <cell r="W2235">
            <v>0</v>
          </cell>
          <cell r="X2235">
            <v>224464046.04</v>
          </cell>
          <cell r="Y2235">
            <v>0</v>
          </cell>
          <cell r="Z2235">
            <v>0</v>
          </cell>
          <cell r="AA2235">
            <v>0</v>
          </cell>
          <cell r="AB2235">
            <v>0</v>
          </cell>
          <cell r="AC2235">
            <v>448956529.8</v>
          </cell>
          <cell r="AD2235">
            <v>0</v>
          </cell>
        </row>
        <row r="2235">
          <cell r="AF2235">
            <v>2544900000</v>
          </cell>
          <cell r="AG2235">
            <v>0</v>
          </cell>
          <cell r="AH2235">
            <v>2872611831.96</v>
          </cell>
          <cell r="AI2235">
            <v>0</v>
          </cell>
          <cell r="AJ2235">
            <v>-28229099.61</v>
          </cell>
          <cell r="AK2235">
            <v>81585972.78</v>
          </cell>
          <cell r="AL2235">
            <v>2039396383.76</v>
          </cell>
          <cell r="AM2235">
            <v>0</v>
          </cell>
          <cell r="AN2235">
            <v>7947542278.45</v>
          </cell>
          <cell r="AO2235">
            <v>10250768162.02</v>
          </cell>
          <cell r="AP2235">
            <v>15457807367.34</v>
          </cell>
          <cell r="AQ2235">
            <v>25708575529.36</v>
          </cell>
          <cell r="AR2235">
            <v>9999210788.51</v>
          </cell>
          <cell r="AS2235">
            <v>27093327.47</v>
          </cell>
          <cell r="AT2235">
            <v>224464046.04</v>
          </cell>
          <cell r="AU2235">
            <v>251557373.51</v>
          </cell>
          <cell r="AV2235">
            <v>15457807367.34</v>
          </cell>
          <cell r="AW2235">
            <v>15709364740.85</v>
          </cell>
          <cell r="AX2235">
            <v>27093327.47</v>
          </cell>
          <cell r="AY2235">
            <v>15682271413.38</v>
          </cell>
          <cell r="AZ2235">
            <v>0.016013211078858</v>
          </cell>
          <cell r="BA2235">
            <v>0.983986788921142</v>
          </cell>
          <cell r="BB2235">
            <v>1.01627380698517</v>
          </cell>
          <cell r="BC2235">
            <v>0.00172466092149147</v>
          </cell>
          <cell r="BD2235">
            <v>0.0142885501573665</v>
          </cell>
          <cell r="BE2235">
            <v>0.00172466092149147</v>
          </cell>
          <cell r="BF2235">
            <v>0.998275339078509</v>
          </cell>
        </row>
        <row r="2236">
          <cell r="A2236" t="str">
            <v>000570.SZ</v>
          </cell>
          <cell r="B2236" t="str">
            <v>苏常柴A</v>
          </cell>
          <cell r="C2236">
            <v>124661259.24</v>
          </cell>
          <cell r="D2236">
            <v>12000000</v>
          </cell>
          <cell r="E2236">
            <v>0</v>
          </cell>
          <cell r="F2236">
            <v>0</v>
          </cell>
          <cell r="G2236">
            <v>0</v>
          </cell>
          <cell r="H2236">
            <v>0</v>
          </cell>
          <cell r="I2236">
            <v>1244253073.35</v>
          </cell>
          <cell r="J2236">
            <v>0</v>
          </cell>
          <cell r="K2236">
            <v>37772926.63</v>
          </cell>
          <cell r="L2236">
            <v>0</v>
          </cell>
          <cell r="M2236">
            <v>0</v>
          </cell>
          <cell r="N2236">
            <v>0</v>
          </cell>
          <cell r="O2236">
            <v>0</v>
          </cell>
          <cell r="P2236">
            <v>14007846.8</v>
          </cell>
          <cell r="Q2236">
            <v>4044397.46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6106039.32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B2236">
            <v>0</v>
          </cell>
          <cell r="AC2236">
            <v>42179737.6</v>
          </cell>
          <cell r="AD2236">
            <v>0</v>
          </cell>
        </row>
        <row r="2236">
          <cell r="AF2236">
            <v>705692507</v>
          </cell>
          <cell r="AG2236">
            <v>0</v>
          </cell>
          <cell r="AH2236">
            <v>640676218.4</v>
          </cell>
          <cell r="AI2236">
            <v>0</v>
          </cell>
          <cell r="AJ2236">
            <v>548418038.05</v>
          </cell>
          <cell r="AK2236">
            <v>18812986.55</v>
          </cell>
          <cell r="AL2236">
            <v>325451531.14</v>
          </cell>
          <cell r="AM2236">
            <v>0</v>
          </cell>
          <cell r="AN2236">
            <v>883609793.08</v>
          </cell>
          <cell r="AO2236">
            <v>1485025280.4</v>
          </cell>
          <cell r="AP2236">
            <v>3122661074.22</v>
          </cell>
          <cell r="AQ2236">
            <v>4607686354.62</v>
          </cell>
          <cell r="AR2236">
            <v>1473025280.4</v>
          </cell>
          <cell r="AS2236">
            <v>12000000</v>
          </cell>
          <cell r="AT2236">
            <v>0</v>
          </cell>
          <cell r="AU2236">
            <v>12000000</v>
          </cell>
          <cell r="AV2236">
            <v>3122661074.22</v>
          </cell>
          <cell r="AW2236">
            <v>3134661074.22</v>
          </cell>
          <cell r="AX2236">
            <v>12000000</v>
          </cell>
          <cell r="AY2236">
            <v>3122661074.22</v>
          </cell>
          <cell r="AZ2236">
            <v>0.00382816506023254</v>
          </cell>
          <cell r="BA2236">
            <v>0.996171834939767</v>
          </cell>
          <cell r="BB2236">
            <v>1.00384287622473</v>
          </cell>
          <cell r="BC2236">
            <v>0.00382816506023254</v>
          </cell>
          <cell r="BD2236">
            <v>0</v>
          </cell>
          <cell r="BE2236">
            <v>0.00382816506023254</v>
          </cell>
          <cell r="BF2236">
            <v>0.996171834939767</v>
          </cell>
        </row>
        <row r="2237">
          <cell r="A2237" t="str">
            <v>002985.SZ</v>
          </cell>
          <cell r="B2237" t="str">
            <v>北摩高科</v>
          </cell>
          <cell r="C2237">
            <v>0</v>
          </cell>
          <cell r="D2237">
            <v>10073726.03</v>
          </cell>
          <cell r="E2237">
            <v>0</v>
          </cell>
          <cell r="F2237">
            <v>0</v>
          </cell>
          <cell r="G2237">
            <v>0</v>
          </cell>
          <cell r="H2237">
            <v>0</v>
          </cell>
          <cell r="I2237">
            <v>263921361.05</v>
          </cell>
          <cell r="J2237">
            <v>0</v>
          </cell>
          <cell r="K2237">
            <v>92106896.85</v>
          </cell>
          <cell r="L2237">
            <v>0</v>
          </cell>
          <cell r="M2237">
            <v>0</v>
          </cell>
          <cell r="N2237">
            <v>0</v>
          </cell>
          <cell r="O2237">
            <v>0</v>
          </cell>
          <cell r="P2237">
            <v>6752130.82</v>
          </cell>
          <cell r="Q2237">
            <v>60328907.02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B2237">
            <v>0</v>
          </cell>
          <cell r="AC2237">
            <v>50355769.22</v>
          </cell>
          <cell r="AD2237">
            <v>0</v>
          </cell>
        </row>
        <row r="2237">
          <cell r="AF2237">
            <v>255272000</v>
          </cell>
          <cell r="AG2237">
            <v>0</v>
          </cell>
          <cell r="AH2237">
            <v>1265212703.83</v>
          </cell>
          <cell r="AI2237">
            <v>0</v>
          </cell>
          <cell r="AJ2237">
            <v>0</v>
          </cell>
          <cell r="AK2237">
            <v>18845407.64</v>
          </cell>
          <cell r="AL2237">
            <v>100044380.47</v>
          </cell>
          <cell r="AM2237">
            <v>0</v>
          </cell>
          <cell r="AN2237">
            <v>711744891.15</v>
          </cell>
          <cell r="AO2237">
            <v>483538790.99</v>
          </cell>
          <cell r="AP2237">
            <v>2351119383.09</v>
          </cell>
          <cell r="AQ2237">
            <v>2834658174.08</v>
          </cell>
          <cell r="AR2237">
            <v>473465064.96</v>
          </cell>
          <cell r="AS2237">
            <v>10073726.03</v>
          </cell>
          <cell r="AT2237">
            <v>0</v>
          </cell>
          <cell r="AU2237">
            <v>10073726.03</v>
          </cell>
          <cell r="AV2237">
            <v>2351119383.09</v>
          </cell>
          <cell r="AW2237">
            <v>2361193109.12</v>
          </cell>
          <cell r="AX2237">
            <v>10073726.03</v>
          </cell>
          <cell r="AY2237">
            <v>2351119383.09</v>
          </cell>
          <cell r="AZ2237">
            <v>0.00426637109480402</v>
          </cell>
          <cell r="BA2237">
            <v>0.995733628905196</v>
          </cell>
          <cell r="BB2237">
            <v>1.00428465100601</v>
          </cell>
          <cell r="BC2237">
            <v>0.00426637109480402</v>
          </cell>
          <cell r="BD2237">
            <v>0</v>
          </cell>
          <cell r="BE2237">
            <v>0.00426637109480402</v>
          </cell>
          <cell r="BF2237">
            <v>0.995733628905196</v>
          </cell>
        </row>
        <row r="2238">
          <cell r="A2238" t="str">
            <v>603005.SH</v>
          </cell>
          <cell r="B2238" t="str">
            <v>晶方科技</v>
          </cell>
          <cell r="C2238">
            <v>1846240.7</v>
          </cell>
          <cell r="D2238">
            <v>10068225.28</v>
          </cell>
          <cell r="E2238">
            <v>0</v>
          </cell>
          <cell r="F2238">
            <v>0</v>
          </cell>
          <cell r="G2238">
            <v>0</v>
          </cell>
          <cell r="H2238">
            <v>0</v>
          </cell>
          <cell r="I2238">
            <v>253210878.27</v>
          </cell>
          <cell r="J2238">
            <v>0</v>
          </cell>
          <cell r="K2238">
            <v>21352427.05</v>
          </cell>
          <cell r="L2238">
            <v>0</v>
          </cell>
          <cell r="M2238">
            <v>0</v>
          </cell>
          <cell r="N2238">
            <v>0</v>
          </cell>
          <cell r="O2238">
            <v>0</v>
          </cell>
          <cell r="P2238">
            <v>33141500.46</v>
          </cell>
          <cell r="Q2238">
            <v>11138326.67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348188.01</v>
          </cell>
          <cell r="W2238">
            <v>0</v>
          </cell>
          <cell r="X2238">
            <v>4217030.37</v>
          </cell>
          <cell r="Y2238">
            <v>0</v>
          </cell>
          <cell r="Z2238">
            <v>0</v>
          </cell>
          <cell r="AA2238">
            <v>0</v>
          </cell>
          <cell r="AB2238">
            <v>0</v>
          </cell>
          <cell r="AC2238">
            <v>121095536.4</v>
          </cell>
          <cell r="AD2238">
            <v>0</v>
          </cell>
        </row>
        <row r="2238">
          <cell r="AF2238">
            <v>408077716</v>
          </cell>
          <cell r="AG2238">
            <v>0</v>
          </cell>
          <cell r="AH2238">
            <v>1820992111.01</v>
          </cell>
          <cell r="AI2238">
            <v>22384800</v>
          </cell>
          <cell r="AJ2238">
            <v>4456747.52</v>
          </cell>
          <cell r="AK2238">
            <v>0</v>
          </cell>
          <cell r="AL2238">
            <v>154008837.06</v>
          </cell>
          <cell r="AM2238">
            <v>0</v>
          </cell>
          <cell r="AN2238">
            <v>1326232218.13</v>
          </cell>
          <cell r="AO2238">
            <v>456418353.21</v>
          </cell>
          <cell r="AP2238">
            <v>3736152429.72</v>
          </cell>
          <cell r="AQ2238">
            <v>4192570782.93</v>
          </cell>
          <cell r="AR2238">
            <v>442133097.56</v>
          </cell>
          <cell r="AS2238">
            <v>10068225.28</v>
          </cell>
          <cell r="AT2238">
            <v>4217030.37</v>
          </cell>
          <cell r="AU2238">
            <v>14285255.65</v>
          </cell>
          <cell r="AV2238">
            <v>3691382829.72</v>
          </cell>
          <cell r="AW2238">
            <v>3705668085.37</v>
          </cell>
          <cell r="AX2238">
            <v>10068225.28</v>
          </cell>
          <cell r="AY2238">
            <v>3695599860.09</v>
          </cell>
          <cell r="AZ2238">
            <v>0.00385497441241386</v>
          </cell>
          <cell r="BA2238">
            <v>0.996145025587586</v>
          </cell>
          <cell r="BB2238">
            <v>1.00386989274994</v>
          </cell>
          <cell r="BC2238">
            <v>0.00271697978557481</v>
          </cell>
          <cell r="BD2238">
            <v>0.00113799462683905</v>
          </cell>
          <cell r="BE2238">
            <v>0.00271697978557481</v>
          </cell>
          <cell r="BF2238">
            <v>0.997283020214425</v>
          </cell>
        </row>
        <row r="2239">
          <cell r="A2239" t="str">
            <v>002899.SZ</v>
          </cell>
          <cell r="B2239" t="str">
            <v>英派斯</v>
          </cell>
          <cell r="C2239">
            <v>2825825.89</v>
          </cell>
          <cell r="D2239">
            <v>10032083.33</v>
          </cell>
          <cell r="E2239">
            <v>0</v>
          </cell>
          <cell r="F2239">
            <v>0</v>
          </cell>
          <cell r="G2239">
            <v>0</v>
          </cell>
          <cell r="H2239">
            <v>0</v>
          </cell>
          <cell r="I2239">
            <v>163328416.74</v>
          </cell>
          <cell r="J2239">
            <v>0</v>
          </cell>
          <cell r="K2239">
            <v>54780424.37</v>
          </cell>
          <cell r="L2239">
            <v>0</v>
          </cell>
          <cell r="M2239">
            <v>0</v>
          </cell>
          <cell r="N2239">
            <v>0</v>
          </cell>
          <cell r="O2239">
            <v>0</v>
          </cell>
          <cell r="P2239">
            <v>2007135.07</v>
          </cell>
          <cell r="Q2239">
            <v>960586.63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915466.36</v>
          </cell>
          <cell r="W2239">
            <v>0</v>
          </cell>
          <cell r="X2239">
            <v>402177777.78</v>
          </cell>
          <cell r="Y2239">
            <v>0</v>
          </cell>
          <cell r="Z2239">
            <v>0</v>
          </cell>
          <cell r="AA2239">
            <v>0</v>
          </cell>
          <cell r="AB2239">
            <v>0</v>
          </cell>
          <cell r="AC2239">
            <v>865000</v>
          </cell>
          <cell r="AD2239">
            <v>0</v>
          </cell>
        </row>
        <row r="2239">
          <cell r="AF2239">
            <v>120000000</v>
          </cell>
          <cell r="AG2239">
            <v>0</v>
          </cell>
          <cell r="AH2239">
            <v>625233721.47</v>
          </cell>
          <cell r="AI2239">
            <v>0</v>
          </cell>
          <cell r="AJ2239">
            <v>0</v>
          </cell>
          <cell r="AK2239">
            <v>0</v>
          </cell>
          <cell r="AL2239">
            <v>44168499.41</v>
          </cell>
          <cell r="AM2239">
            <v>0</v>
          </cell>
          <cell r="AN2239">
            <v>318398299.77</v>
          </cell>
          <cell r="AO2239">
            <v>637892716.17</v>
          </cell>
          <cell r="AP2239">
            <v>1107800520.65</v>
          </cell>
          <cell r="AQ2239">
            <v>1745693236.82</v>
          </cell>
          <cell r="AR2239">
            <v>225682855.06</v>
          </cell>
          <cell r="AS2239">
            <v>10032083.33</v>
          </cell>
          <cell r="AT2239">
            <v>402177777.78</v>
          </cell>
          <cell r="AU2239">
            <v>412209861.11</v>
          </cell>
          <cell r="AV2239">
            <v>1107800520.65</v>
          </cell>
          <cell r="AW2239">
            <v>1520010381.76</v>
          </cell>
          <cell r="AX2239">
            <v>10032083.33</v>
          </cell>
          <cell r="AY2239">
            <v>1509978298.43</v>
          </cell>
          <cell r="AZ2239">
            <v>0.271188845850321</v>
          </cell>
          <cell r="BA2239">
            <v>0.728811154149679</v>
          </cell>
          <cell r="BB2239">
            <v>1.37209755134267</v>
          </cell>
          <cell r="BC2239">
            <v>0.00660000974360713</v>
          </cell>
          <cell r="BD2239">
            <v>0.264588836106714</v>
          </cell>
          <cell r="BE2239">
            <v>0.00660000974360713</v>
          </cell>
          <cell r="BF2239">
            <v>0.993399990256393</v>
          </cell>
        </row>
        <row r="2240">
          <cell r="A2240" t="str">
            <v>002997.SZ</v>
          </cell>
          <cell r="B2240" t="str">
            <v>瑞鹄模具</v>
          </cell>
          <cell r="C2240">
            <v>74174.78</v>
          </cell>
          <cell r="D2240">
            <v>10019020.83</v>
          </cell>
          <cell r="E2240">
            <v>0</v>
          </cell>
          <cell r="F2240">
            <v>0</v>
          </cell>
          <cell r="G2240">
            <v>0</v>
          </cell>
          <cell r="H2240">
            <v>0</v>
          </cell>
          <cell r="I2240">
            <v>646169406.83</v>
          </cell>
          <cell r="J2240">
            <v>175498.53</v>
          </cell>
          <cell r="K2240">
            <v>798557787.44</v>
          </cell>
          <cell r="L2240">
            <v>0</v>
          </cell>
          <cell r="M2240">
            <v>0</v>
          </cell>
          <cell r="N2240">
            <v>0</v>
          </cell>
          <cell r="O2240">
            <v>0</v>
          </cell>
          <cell r="P2240">
            <v>56581239.45</v>
          </cell>
          <cell r="Q2240">
            <v>10779176.96</v>
          </cell>
          <cell r="R2240">
            <v>0</v>
          </cell>
          <cell r="S2240">
            <v>0</v>
          </cell>
          <cell r="T2240">
            <v>0</v>
          </cell>
          <cell r="U2240">
            <v>45899793.02</v>
          </cell>
          <cell r="V2240">
            <v>1949526.55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B2240">
            <v>9565237.22</v>
          </cell>
          <cell r="AC2240">
            <v>32570645.88</v>
          </cell>
          <cell r="AD2240">
            <v>0</v>
          </cell>
        </row>
        <row r="2240">
          <cell r="AF2240">
            <v>183600000</v>
          </cell>
          <cell r="AG2240">
            <v>0</v>
          </cell>
          <cell r="AH2240">
            <v>554664414.39</v>
          </cell>
          <cell r="AI2240">
            <v>0</v>
          </cell>
          <cell r="AJ2240">
            <v>-3015302.08</v>
          </cell>
          <cell r="AK2240">
            <v>6803928.08</v>
          </cell>
          <cell r="AL2240">
            <v>36641044.59</v>
          </cell>
          <cell r="AM2240">
            <v>0</v>
          </cell>
          <cell r="AN2240">
            <v>352077501.85</v>
          </cell>
          <cell r="AO2240">
            <v>1612341507.49</v>
          </cell>
          <cell r="AP2240">
            <v>1130771586.83</v>
          </cell>
          <cell r="AQ2240">
            <v>2743113094.32</v>
          </cell>
          <cell r="AR2240">
            <v>1556422693.64</v>
          </cell>
          <cell r="AS2240">
            <v>55918813.85</v>
          </cell>
          <cell r="AT2240">
            <v>0</v>
          </cell>
          <cell r="AU2240">
            <v>55918813.85</v>
          </cell>
          <cell r="AV2240">
            <v>1130771586.83</v>
          </cell>
          <cell r="AW2240">
            <v>1186690400.68</v>
          </cell>
          <cell r="AX2240">
            <v>55918813.85</v>
          </cell>
          <cell r="AY2240">
            <v>1130771586.83</v>
          </cell>
          <cell r="AZ2240">
            <v>0.0471216534809393</v>
          </cell>
          <cell r="BA2240">
            <v>0.952878346519061</v>
          </cell>
          <cell r="BB2240">
            <v>1.04945190921074</v>
          </cell>
          <cell r="BC2240">
            <v>0.0471216534809393</v>
          </cell>
          <cell r="BD2240">
            <v>0</v>
          </cell>
          <cell r="BE2240">
            <v>0.0471216534809393</v>
          </cell>
          <cell r="BF2240">
            <v>0.952878346519061</v>
          </cell>
        </row>
        <row r="2241">
          <cell r="A2241" t="str">
            <v>600603.SH</v>
          </cell>
          <cell r="B2241" t="str">
            <v>广汇物流</v>
          </cell>
          <cell r="C2241">
            <v>979370161.38</v>
          </cell>
          <cell r="D2241">
            <v>10014500</v>
          </cell>
          <cell r="E2241">
            <v>0</v>
          </cell>
          <cell r="F2241">
            <v>0</v>
          </cell>
          <cell r="G2241">
            <v>0</v>
          </cell>
          <cell r="H2241">
            <v>0</v>
          </cell>
          <cell r="I2241">
            <v>2073517914.9</v>
          </cell>
          <cell r="J2241">
            <v>27905888.92</v>
          </cell>
          <cell r="K2241">
            <v>3542891663.77</v>
          </cell>
          <cell r="L2241">
            <v>0</v>
          </cell>
          <cell r="M2241">
            <v>0</v>
          </cell>
          <cell r="N2241">
            <v>0</v>
          </cell>
          <cell r="O2241">
            <v>0</v>
          </cell>
          <cell r="P2241">
            <v>5593516.66</v>
          </cell>
          <cell r="Q2241">
            <v>711767703.18</v>
          </cell>
          <cell r="R2241">
            <v>0</v>
          </cell>
          <cell r="S2241">
            <v>0</v>
          </cell>
          <cell r="T2241">
            <v>0</v>
          </cell>
          <cell r="U2241">
            <v>733214241.88</v>
          </cell>
          <cell r="V2241">
            <v>304394156.34</v>
          </cell>
          <cell r="W2241">
            <v>0</v>
          </cell>
          <cell r="X2241">
            <v>539725000</v>
          </cell>
          <cell r="Y2241">
            <v>0</v>
          </cell>
          <cell r="Z2241">
            <v>0</v>
          </cell>
          <cell r="AA2241">
            <v>0</v>
          </cell>
          <cell r="AB2241">
            <v>0</v>
          </cell>
          <cell r="AC2241">
            <v>386100</v>
          </cell>
          <cell r="AD2241">
            <v>0</v>
          </cell>
        </row>
        <row r="2241">
          <cell r="AF2241">
            <v>1698207434</v>
          </cell>
          <cell r="AG2241">
            <v>0</v>
          </cell>
          <cell r="AH2241">
            <v>755309773.77</v>
          </cell>
          <cell r="AI2241">
            <v>345526648.54</v>
          </cell>
          <cell r="AJ2241">
            <v>0</v>
          </cell>
          <cell r="AK2241">
            <v>0</v>
          </cell>
          <cell r="AL2241">
            <v>419779280.32</v>
          </cell>
          <cell r="AM2241">
            <v>0</v>
          </cell>
          <cell r="AN2241">
            <v>4293545003.33</v>
          </cell>
          <cell r="AO2241">
            <v>8928780847.03</v>
          </cell>
          <cell r="AP2241">
            <v>7512368139.96</v>
          </cell>
          <cell r="AQ2241">
            <v>16441148986.99</v>
          </cell>
          <cell r="AR2241">
            <v>7645827105.15</v>
          </cell>
          <cell r="AS2241">
            <v>743228741.88</v>
          </cell>
          <cell r="AT2241">
            <v>539725000</v>
          </cell>
          <cell r="AU2241">
            <v>1282953741.88</v>
          </cell>
          <cell r="AV2241">
            <v>6821314842.88</v>
          </cell>
          <cell r="AW2241">
            <v>8104268584.76</v>
          </cell>
          <cell r="AX2241">
            <v>743228741.88</v>
          </cell>
          <cell r="AY2241">
            <v>7361039842.88</v>
          </cell>
          <cell r="AZ2241">
            <v>0.158305925878688</v>
          </cell>
          <cell r="BA2241">
            <v>0.841694074121311</v>
          </cell>
          <cell r="BB2241">
            <v>1.18808012405689</v>
          </cell>
          <cell r="BC2241">
            <v>0.0917083058275776</v>
          </cell>
          <cell r="BD2241">
            <v>0.0665976200511108</v>
          </cell>
          <cell r="BE2241">
            <v>0.0917083058275776</v>
          </cell>
          <cell r="BF2241">
            <v>0.908291694172422</v>
          </cell>
        </row>
        <row r="2242">
          <cell r="A2242" t="str">
            <v>002750.SZ</v>
          </cell>
          <cell r="B2242" t="str">
            <v>龙津药业</v>
          </cell>
          <cell r="C2242">
            <v>122743.4</v>
          </cell>
          <cell r="D2242">
            <v>10013833.33</v>
          </cell>
          <cell r="E2242">
            <v>0</v>
          </cell>
          <cell r="F2242">
            <v>0</v>
          </cell>
          <cell r="G2242">
            <v>43316.54</v>
          </cell>
          <cell r="H2242">
            <v>0</v>
          </cell>
          <cell r="I2242">
            <v>176360881.77</v>
          </cell>
          <cell r="J2242">
            <v>672610.83</v>
          </cell>
          <cell r="K2242">
            <v>2188409.28</v>
          </cell>
          <cell r="L2242">
            <v>0</v>
          </cell>
          <cell r="M2242">
            <v>0</v>
          </cell>
          <cell r="N2242">
            <v>0</v>
          </cell>
          <cell r="O2242">
            <v>0</v>
          </cell>
          <cell r="P2242">
            <v>9261294.65</v>
          </cell>
          <cell r="Q2242">
            <v>4316322.84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155835.46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B2242">
            <v>0</v>
          </cell>
          <cell r="AC2242">
            <v>35689816.49</v>
          </cell>
          <cell r="AD2242">
            <v>0</v>
          </cell>
        </row>
        <row r="2242">
          <cell r="AF2242">
            <v>400500000</v>
          </cell>
          <cell r="AG2242">
            <v>0</v>
          </cell>
          <cell r="AH2242">
            <v>112771.16</v>
          </cell>
          <cell r="AI2242">
            <v>0</v>
          </cell>
          <cell r="AJ2242">
            <v>0</v>
          </cell>
          <cell r="AK2242">
            <v>0</v>
          </cell>
          <cell r="AL2242">
            <v>49560662.59</v>
          </cell>
          <cell r="AM2242">
            <v>0</v>
          </cell>
          <cell r="AN2242">
            <v>192452953.26</v>
          </cell>
          <cell r="AO2242">
            <v>238825064.59</v>
          </cell>
          <cell r="AP2242">
            <v>642626387.01</v>
          </cell>
          <cell r="AQ2242">
            <v>881451451.6</v>
          </cell>
          <cell r="AR2242">
            <v>228767914.72</v>
          </cell>
          <cell r="AS2242">
            <v>10057149.87</v>
          </cell>
          <cell r="AT2242">
            <v>0</v>
          </cell>
          <cell r="AU2242">
            <v>10057149.87</v>
          </cell>
          <cell r="AV2242">
            <v>642626387.01</v>
          </cell>
          <cell r="AW2242">
            <v>652683536.88</v>
          </cell>
          <cell r="AX2242">
            <v>10057149.87</v>
          </cell>
          <cell r="AY2242">
            <v>642626387.01</v>
          </cell>
          <cell r="AZ2242">
            <v>0.0154089222444247</v>
          </cell>
          <cell r="BA2242">
            <v>0.984591077755575</v>
          </cell>
          <cell r="BB2242">
            <v>1.01565007300244</v>
          </cell>
          <cell r="BC2242">
            <v>0.0154089222444247</v>
          </cell>
          <cell r="BD2242">
            <v>0</v>
          </cell>
          <cell r="BE2242">
            <v>0.0154089222444247</v>
          </cell>
          <cell r="BF2242">
            <v>0.984591077755575</v>
          </cell>
        </row>
        <row r="2243">
          <cell r="A2243" t="str">
            <v>000688.SZ</v>
          </cell>
          <cell r="B2243" t="str">
            <v>国城矿业</v>
          </cell>
          <cell r="C2243">
            <v>372891990.32</v>
          </cell>
          <cell r="D2243">
            <v>10012833</v>
          </cell>
          <cell r="E2243">
            <v>0</v>
          </cell>
          <cell r="F2243">
            <v>0</v>
          </cell>
          <cell r="G2243">
            <v>0</v>
          </cell>
          <cell r="H2243">
            <v>0</v>
          </cell>
          <cell r="I2243">
            <v>249222617.54</v>
          </cell>
          <cell r="J2243">
            <v>0</v>
          </cell>
          <cell r="K2243">
            <v>143417956.43</v>
          </cell>
          <cell r="L2243">
            <v>0</v>
          </cell>
          <cell r="M2243">
            <v>0</v>
          </cell>
          <cell r="N2243">
            <v>0</v>
          </cell>
          <cell r="O2243">
            <v>0</v>
          </cell>
          <cell r="P2243">
            <v>27198304.99</v>
          </cell>
          <cell r="Q2243">
            <v>24913918.6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26332427.52</v>
          </cell>
          <cell r="W2243">
            <v>0</v>
          </cell>
          <cell r="X2243">
            <v>153667500</v>
          </cell>
          <cell r="Y2243">
            <v>729956385.25</v>
          </cell>
          <cell r="Z2243">
            <v>0</v>
          </cell>
          <cell r="AA2243">
            <v>0</v>
          </cell>
          <cell r="AB2243">
            <v>35780427.25</v>
          </cell>
          <cell r="AC2243">
            <v>3413837.48</v>
          </cell>
          <cell r="AD2243">
            <v>0</v>
          </cell>
        </row>
        <row r="2243">
          <cell r="AF2243">
            <v>1137307631</v>
          </cell>
          <cell r="AG2243">
            <v>147512087.31</v>
          </cell>
          <cell r="AH2243">
            <v>189003215.69</v>
          </cell>
          <cell r="AI2243">
            <v>469379801.03</v>
          </cell>
          <cell r="AJ2243">
            <v>1268795.03</v>
          </cell>
          <cell r="AK2243">
            <v>9766324.73</v>
          </cell>
          <cell r="AL2243">
            <v>237673352.24</v>
          </cell>
          <cell r="AM2243">
            <v>0</v>
          </cell>
          <cell r="AN2243">
            <v>1311486952.77</v>
          </cell>
          <cell r="AO2243">
            <v>1776808198.38</v>
          </cell>
          <cell r="AP2243">
            <v>3503398159.8</v>
          </cell>
          <cell r="AQ2243">
            <v>5280206358.18</v>
          </cell>
          <cell r="AR2243">
            <v>883171480.13</v>
          </cell>
          <cell r="AS2243">
            <v>10012833</v>
          </cell>
          <cell r="AT2243">
            <v>883623885.25</v>
          </cell>
          <cell r="AU2243">
            <v>893636718.25</v>
          </cell>
          <cell r="AV2243">
            <v>2564638557.74</v>
          </cell>
          <cell r="AW2243">
            <v>3458275275.99</v>
          </cell>
          <cell r="AX2243">
            <v>10012833</v>
          </cell>
          <cell r="AY2243">
            <v>3448262442.99</v>
          </cell>
          <cell r="AZ2243">
            <v>0.258405316793117</v>
          </cell>
          <cell r="BA2243">
            <v>0.741594683206883</v>
          </cell>
          <cell r="BB2243">
            <v>1.34844548193859</v>
          </cell>
          <cell r="BC2243">
            <v>0.0028953256178063</v>
          </cell>
          <cell r="BD2243">
            <v>0.255509991175311</v>
          </cell>
          <cell r="BE2243">
            <v>0.0028953256178063</v>
          </cell>
          <cell r="BF2243">
            <v>0.997104674382194</v>
          </cell>
        </row>
        <row r="2244">
          <cell r="A2244" t="str">
            <v>603006.SH</v>
          </cell>
          <cell r="B2244" t="str">
            <v>联明股份</v>
          </cell>
          <cell r="C2244">
            <v>10533099.7</v>
          </cell>
          <cell r="D2244">
            <v>10012083.33</v>
          </cell>
          <cell r="E2244">
            <v>0</v>
          </cell>
          <cell r="F2244">
            <v>0</v>
          </cell>
          <cell r="G2244">
            <v>0</v>
          </cell>
          <cell r="H2244">
            <v>0</v>
          </cell>
          <cell r="I2244">
            <v>383189304.13</v>
          </cell>
          <cell r="J2244">
            <v>0</v>
          </cell>
          <cell r="K2244">
            <v>1912408.95</v>
          </cell>
          <cell r="L2244">
            <v>0</v>
          </cell>
          <cell r="M2244">
            <v>0</v>
          </cell>
          <cell r="N2244">
            <v>0</v>
          </cell>
          <cell r="O2244">
            <v>0</v>
          </cell>
          <cell r="P2244">
            <v>18912673.9</v>
          </cell>
          <cell r="Q2244">
            <v>23786698.78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229454.2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B2244">
            <v>0</v>
          </cell>
          <cell r="AC2244">
            <v>35583286.86</v>
          </cell>
          <cell r="AD2244">
            <v>0</v>
          </cell>
        </row>
        <row r="2244">
          <cell r="AF2244">
            <v>254254250</v>
          </cell>
          <cell r="AG2244">
            <v>0</v>
          </cell>
          <cell r="AH2244">
            <v>95560100.22</v>
          </cell>
          <cell r="AI2244">
            <v>0</v>
          </cell>
          <cell r="AJ2244">
            <v>0</v>
          </cell>
          <cell r="AK2244">
            <v>0</v>
          </cell>
          <cell r="AL2244">
            <v>86277542.34</v>
          </cell>
          <cell r="AM2244">
            <v>0</v>
          </cell>
          <cell r="AN2244">
            <v>923249845.4</v>
          </cell>
          <cell r="AO2244">
            <v>484159009.85</v>
          </cell>
          <cell r="AP2244">
            <v>1359341737.96</v>
          </cell>
          <cell r="AQ2244">
            <v>1843500747.81</v>
          </cell>
          <cell r="AR2244">
            <v>474146926.52</v>
          </cell>
          <cell r="AS2244">
            <v>10012083.33</v>
          </cell>
          <cell r="AT2244">
            <v>0</v>
          </cell>
          <cell r="AU2244">
            <v>10012083.33</v>
          </cell>
          <cell r="AV2244">
            <v>1359341737.96</v>
          </cell>
          <cell r="AW2244">
            <v>1369353821.29</v>
          </cell>
          <cell r="AX2244">
            <v>10012083.33</v>
          </cell>
          <cell r="AY2244">
            <v>1359341737.96</v>
          </cell>
          <cell r="AZ2244">
            <v>0.00731153860626621</v>
          </cell>
          <cell r="BA2244">
            <v>0.992688461393734</v>
          </cell>
          <cell r="BB2244">
            <v>1.00736539094652</v>
          </cell>
          <cell r="BC2244">
            <v>0.00731153860626621</v>
          </cell>
          <cell r="BD2244">
            <v>0</v>
          </cell>
          <cell r="BE2244">
            <v>0.00731153860626621</v>
          </cell>
          <cell r="BF2244">
            <v>0.992688461393734</v>
          </cell>
        </row>
        <row r="2245">
          <cell r="A2245" t="str">
            <v>605128.SH</v>
          </cell>
          <cell r="B2245" t="str">
            <v>上海沿浦</v>
          </cell>
          <cell r="C2245">
            <v>0</v>
          </cell>
          <cell r="D2245">
            <v>10011800</v>
          </cell>
          <cell r="E2245">
            <v>0</v>
          </cell>
          <cell r="F2245">
            <v>0</v>
          </cell>
          <cell r="G2245">
            <v>0</v>
          </cell>
          <cell r="H2245">
            <v>0</v>
          </cell>
          <cell r="I2245">
            <v>225873657.05</v>
          </cell>
          <cell r="J2245">
            <v>0</v>
          </cell>
          <cell r="K2245">
            <v>2763120.62</v>
          </cell>
          <cell r="L2245">
            <v>0</v>
          </cell>
          <cell r="M2245">
            <v>0</v>
          </cell>
          <cell r="N2245">
            <v>0</v>
          </cell>
          <cell r="O2245">
            <v>0</v>
          </cell>
          <cell r="P2245">
            <v>16939173.29</v>
          </cell>
          <cell r="Q2245">
            <v>5156795.45</v>
          </cell>
          <cell r="R2245">
            <v>0</v>
          </cell>
          <cell r="S2245">
            <v>0</v>
          </cell>
          <cell r="T2245">
            <v>0</v>
          </cell>
          <cell r="U2245">
            <v>7134427.78</v>
          </cell>
          <cell r="V2245">
            <v>75609.38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B2245">
            <v>0</v>
          </cell>
          <cell r="AC2245">
            <v>5227495.09</v>
          </cell>
          <cell r="AD2245">
            <v>0</v>
          </cell>
        </row>
        <row r="2245">
          <cell r="AF2245">
            <v>80000000</v>
          </cell>
          <cell r="AG2245">
            <v>0</v>
          </cell>
          <cell r="AH2245">
            <v>542862159.45</v>
          </cell>
          <cell r="AI2245">
            <v>0</v>
          </cell>
          <cell r="AJ2245">
            <v>652813</v>
          </cell>
          <cell r="AK2245">
            <v>0</v>
          </cell>
          <cell r="AL2245">
            <v>33213966.31</v>
          </cell>
          <cell r="AM2245">
            <v>0</v>
          </cell>
          <cell r="AN2245">
            <v>349905551.06</v>
          </cell>
          <cell r="AO2245">
            <v>273182078.66</v>
          </cell>
          <cell r="AP2245">
            <v>1006634489.82</v>
          </cell>
          <cell r="AQ2245">
            <v>1279816568.48</v>
          </cell>
          <cell r="AR2245">
            <v>256035850.88</v>
          </cell>
          <cell r="AS2245">
            <v>17146227.78</v>
          </cell>
          <cell r="AT2245">
            <v>0</v>
          </cell>
          <cell r="AU2245">
            <v>17146227.78</v>
          </cell>
          <cell r="AV2245">
            <v>1006634489.82</v>
          </cell>
          <cell r="AW2245">
            <v>1023780717.6</v>
          </cell>
          <cell r="AX2245">
            <v>17146227.78</v>
          </cell>
          <cell r="AY2245">
            <v>1006634489.82</v>
          </cell>
          <cell r="AZ2245">
            <v>0.0167479495220374</v>
          </cell>
          <cell r="BA2245">
            <v>0.983252050477963</v>
          </cell>
          <cell r="BB2245">
            <v>1.01703322104835</v>
          </cell>
          <cell r="BC2245">
            <v>0.0167479495220374</v>
          </cell>
          <cell r="BD2245">
            <v>0</v>
          </cell>
          <cell r="BE2245">
            <v>0.0167479495220374</v>
          </cell>
          <cell r="BF2245">
            <v>0.983252050477963</v>
          </cell>
        </row>
        <row r="2246">
          <cell r="A2246" t="str">
            <v>603129.SH</v>
          </cell>
          <cell r="B2246" t="str">
            <v>春风动力</v>
          </cell>
          <cell r="C2246">
            <v>18993311.07</v>
          </cell>
          <cell r="D2246">
            <v>10011250</v>
          </cell>
          <cell r="E2246">
            <v>0</v>
          </cell>
          <cell r="F2246">
            <v>0</v>
          </cell>
          <cell r="G2246">
            <v>0</v>
          </cell>
          <cell r="H2246">
            <v>0</v>
          </cell>
          <cell r="I2246">
            <v>2991389436.32</v>
          </cell>
          <cell r="J2246">
            <v>0</v>
          </cell>
          <cell r="K2246">
            <v>178562387.91</v>
          </cell>
          <cell r="L2246">
            <v>0</v>
          </cell>
          <cell r="M2246">
            <v>0</v>
          </cell>
          <cell r="N2246">
            <v>0</v>
          </cell>
          <cell r="O2246">
            <v>0</v>
          </cell>
          <cell r="P2246">
            <v>138774615.4</v>
          </cell>
          <cell r="Q2246">
            <v>41579738.64</v>
          </cell>
          <cell r="R2246">
            <v>0</v>
          </cell>
          <cell r="S2246">
            <v>0</v>
          </cell>
          <cell r="T2246">
            <v>0</v>
          </cell>
          <cell r="U2246">
            <v>1978782.71</v>
          </cell>
          <cell r="V2246">
            <v>10313054.68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B2246">
            <v>42878849.25</v>
          </cell>
          <cell r="AC2246">
            <v>37373012.61</v>
          </cell>
          <cell r="AD2246">
            <v>0</v>
          </cell>
        </row>
        <row r="2246">
          <cell r="AF2246">
            <v>150077374</v>
          </cell>
          <cell r="AG2246">
            <v>0</v>
          </cell>
          <cell r="AH2246">
            <v>2326563890.1</v>
          </cell>
          <cell r="AI2246">
            <v>8255358.06</v>
          </cell>
          <cell r="AJ2246">
            <v>42718832.01</v>
          </cell>
          <cell r="AK2246">
            <v>0</v>
          </cell>
          <cell r="AL2246">
            <v>83022672</v>
          </cell>
          <cell r="AM2246">
            <v>0</v>
          </cell>
          <cell r="AN2246">
            <v>850561098.93</v>
          </cell>
          <cell r="AO2246">
            <v>3471854438.59</v>
          </cell>
          <cell r="AP2246">
            <v>3461199225.1</v>
          </cell>
          <cell r="AQ2246">
            <v>6933053663.69</v>
          </cell>
          <cell r="AR2246">
            <v>3459864405.88</v>
          </cell>
          <cell r="AS2246">
            <v>11990032.71</v>
          </cell>
          <cell r="AT2246">
            <v>0</v>
          </cell>
          <cell r="AU2246">
            <v>11990032.71</v>
          </cell>
          <cell r="AV2246">
            <v>3444688508.98</v>
          </cell>
          <cell r="AW2246">
            <v>3456678541.69</v>
          </cell>
          <cell r="AX2246">
            <v>11990032.71</v>
          </cell>
          <cell r="AY2246">
            <v>3444688508.98</v>
          </cell>
          <cell r="AZ2246">
            <v>0.00346865714164383</v>
          </cell>
          <cell r="BA2246">
            <v>0.996531342858356</v>
          </cell>
          <cell r="BB2246">
            <v>1.00348073060271</v>
          </cell>
          <cell r="BC2246">
            <v>0.00346865714164383</v>
          </cell>
          <cell r="BD2246">
            <v>0</v>
          </cell>
          <cell r="BE2246">
            <v>0.00346865714164383</v>
          </cell>
          <cell r="BF2246">
            <v>0.996531342858356</v>
          </cell>
        </row>
        <row r="2247">
          <cell r="A2247" t="str">
            <v>605158.SH</v>
          </cell>
          <cell r="B2247" t="str">
            <v>华达新材</v>
          </cell>
          <cell r="C2247">
            <v>128015.89</v>
          </cell>
          <cell r="D2247">
            <v>10010777.78</v>
          </cell>
          <cell r="E2247">
            <v>0</v>
          </cell>
          <cell r="F2247">
            <v>0</v>
          </cell>
          <cell r="G2247">
            <v>0</v>
          </cell>
          <cell r="H2247">
            <v>0</v>
          </cell>
          <cell r="I2247">
            <v>1123011627.77</v>
          </cell>
          <cell r="J2247">
            <v>0</v>
          </cell>
          <cell r="K2247">
            <v>141937377.25</v>
          </cell>
          <cell r="L2247">
            <v>0</v>
          </cell>
          <cell r="M2247">
            <v>0</v>
          </cell>
          <cell r="N2247">
            <v>0</v>
          </cell>
          <cell r="O2247">
            <v>0</v>
          </cell>
          <cell r="P2247">
            <v>32990157.14</v>
          </cell>
          <cell r="Q2247">
            <v>6070737.52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11995562.98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B2247">
            <v>0</v>
          </cell>
          <cell r="AC2247">
            <v>14188558.79</v>
          </cell>
          <cell r="AD2247">
            <v>0</v>
          </cell>
        </row>
        <row r="2247">
          <cell r="AF2247">
            <v>511420000</v>
          </cell>
          <cell r="AG2247">
            <v>0</v>
          </cell>
          <cell r="AH2247">
            <v>651992468.87</v>
          </cell>
          <cell r="AI2247">
            <v>0</v>
          </cell>
          <cell r="AJ2247">
            <v>0</v>
          </cell>
          <cell r="AK2247">
            <v>0</v>
          </cell>
          <cell r="AL2247">
            <v>83836962.65</v>
          </cell>
          <cell r="AM2247">
            <v>0</v>
          </cell>
          <cell r="AN2247">
            <v>815640412.22</v>
          </cell>
          <cell r="AO2247">
            <v>1340332815.12</v>
          </cell>
          <cell r="AP2247">
            <v>2062889843.74</v>
          </cell>
          <cell r="AQ2247">
            <v>3403222658.86</v>
          </cell>
          <cell r="AR2247">
            <v>1330322037.34</v>
          </cell>
          <cell r="AS2247">
            <v>10010777.78</v>
          </cell>
          <cell r="AT2247">
            <v>0</v>
          </cell>
          <cell r="AU2247">
            <v>10010777.78</v>
          </cell>
          <cell r="AV2247">
            <v>2062889843.74</v>
          </cell>
          <cell r="AW2247">
            <v>2072900621.52</v>
          </cell>
          <cell r="AX2247">
            <v>10010777.78</v>
          </cell>
          <cell r="AY2247">
            <v>2062889843.74</v>
          </cell>
          <cell r="AZ2247">
            <v>0.00482935731509375</v>
          </cell>
          <cell r="BA2247">
            <v>0.995170642684906</v>
          </cell>
          <cell r="BB2247">
            <v>1.00485279318737</v>
          </cell>
          <cell r="BC2247">
            <v>0.00482935731509375</v>
          </cell>
          <cell r="BD2247">
            <v>0</v>
          </cell>
          <cell r="BE2247">
            <v>0.00482935731509375</v>
          </cell>
          <cell r="BF2247">
            <v>0.995170642684906</v>
          </cell>
        </row>
        <row r="2248">
          <cell r="A2248" t="str">
            <v>603937.SH</v>
          </cell>
          <cell r="B2248" t="str">
            <v>丽岛新材</v>
          </cell>
          <cell r="C2248">
            <v>0</v>
          </cell>
          <cell r="D2248">
            <v>10010694.44</v>
          </cell>
          <cell r="E2248">
            <v>0</v>
          </cell>
          <cell r="F2248">
            <v>0</v>
          </cell>
          <cell r="G2248">
            <v>0</v>
          </cell>
          <cell r="H2248">
            <v>0</v>
          </cell>
          <cell r="I2248">
            <v>262456866.32</v>
          </cell>
          <cell r="J2248">
            <v>0</v>
          </cell>
          <cell r="K2248">
            <v>19343774.51</v>
          </cell>
          <cell r="L2248">
            <v>0</v>
          </cell>
          <cell r="M2248">
            <v>0</v>
          </cell>
          <cell r="N2248">
            <v>0</v>
          </cell>
          <cell r="O2248">
            <v>0</v>
          </cell>
          <cell r="P2248">
            <v>9594971.87</v>
          </cell>
          <cell r="Q2248">
            <v>9192171.34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1557048.75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B2248">
            <v>0</v>
          </cell>
          <cell r="AC2248">
            <v>1258066.66</v>
          </cell>
          <cell r="AD2248">
            <v>0</v>
          </cell>
        </row>
        <row r="2248">
          <cell r="AF2248">
            <v>208880000</v>
          </cell>
          <cell r="AG2248">
            <v>0</v>
          </cell>
          <cell r="AH2248">
            <v>551843472.25</v>
          </cell>
          <cell r="AI2248">
            <v>0</v>
          </cell>
          <cell r="AJ2248">
            <v>0</v>
          </cell>
          <cell r="AK2248">
            <v>0</v>
          </cell>
          <cell r="AL2248">
            <v>72646666.78</v>
          </cell>
          <cell r="AM2248">
            <v>0</v>
          </cell>
          <cell r="AN2248">
            <v>662377536.32</v>
          </cell>
          <cell r="AO2248">
            <v>313413593.89</v>
          </cell>
          <cell r="AP2248">
            <v>1495747675.35</v>
          </cell>
          <cell r="AQ2248">
            <v>1809161269.24</v>
          </cell>
          <cell r="AR2248">
            <v>303402899.45</v>
          </cell>
          <cell r="AS2248">
            <v>10010694.44</v>
          </cell>
          <cell r="AT2248">
            <v>0</v>
          </cell>
          <cell r="AU2248">
            <v>10010694.44</v>
          </cell>
          <cell r="AV2248">
            <v>1495747675.35</v>
          </cell>
          <cell r="AW2248">
            <v>1505758369.79</v>
          </cell>
          <cell r="AX2248">
            <v>10010694.44</v>
          </cell>
          <cell r="AY2248">
            <v>1495747675.35</v>
          </cell>
          <cell r="AZ2248">
            <v>0.00664827414600135</v>
          </cell>
          <cell r="BA2248">
            <v>0.993351725853999</v>
          </cell>
          <cell r="BB2248">
            <v>1.00669276951252</v>
          </cell>
          <cell r="BC2248">
            <v>0.00664827414600135</v>
          </cell>
          <cell r="BD2248">
            <v>0</v>
          </cell>
          <cell r="BE2248">
            <v>0.00664827414600135</v>
          </cell>
          <cell r="BF2248">
            <v>0.993351725853999</v>
          </cell>
        </row>
        <row r="2249">
          <cell r="A2249" t="str">
            <v>600563.SH</v>
          </cell>
          <cell r="B2249" t="str">
            <v>法拉电子</v>
          </cell>
          <cell r="C2249">
            <v>37150642.31</v>
          </cell>
          <cell r="D2249">
            <v>10010138.89</v>
          </cell>
          <cell r="E2249">
            <v>0</v>
          </cell>
          <cell r="F2249">
            <v>0</v>
          </cell>
          <cell r="G2249">
            <v>191872.56</v>
          </cell>
          <cell r="H2249">
            <v>0</v>
          </cell>
          <cell r="I2249">
            <v>774609963.53</v>
          </cell>
          <cell r="J2249">
            <v>2107542.49</v>
          </cell>
          <cell r="K2249">
            <v>5819622.28</v>
          </cell>
          <cell r="L2249">
            <v>0</v>
          </cell>
          <cell r="M2249">
            <v>0</v>
          </cell>
          <cell r="N2249">
            <v>0</v>
          </cell>
          <cell r="O2249">
            <v>0</v>
          </cell>
          <cell r="P2249">
            <v>82749465.33</v>
          </cell>
          <cell r="Q2249">
            <v>49290241.35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587148.01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B2249">
            <v>0</v>
          </cell>
          <cell r="AC2249">
            <v>29115000</v>
          </cell>
          <cell r="AD2249">
            <v>0</v>
          </cell>
        </row>
        <row r="2249">
          <cell r="AF2249">
            <v>225000000</v>
          </cell>
          <cell r="AG2249">
            <v>0</v>
          </cell>
          <cell r="AH2249">
            <v>261968788.03</v>
          </cell>
          <cell r="AI2249">
            <v>0</v>
          </cell>
          <cell r="AJ2249">
            <v>-1703635.76</v>
          </cell>
          <cell r="AK2249">
            <v>0</v>
          </cell>
          <cell r="AL2249">
            <v>157125187.73</v>
          </cell>
          <cell r="AM2249">
            <v>0</v>
          </cell>
          <cell r="AN2249">
            <v>2511324645.11</v>
          </cell>
          <cell r="AO2249">
            <v>991631636.75</v>
          </cell>
          <cell r="AP2249">
            <v>3153714985.11</v>
          </cell>
          <cell r="AQ2249">
            <v>4145346621.86</v>
          </cell>
          <cell r="AR2249">
            <v>981429625.3</v>
          </cell>
          <cell r="AS2249">
            <v>10202011.45</v>
          </cell>
          <cell r="AT2249">
            <v>0</v>
          </cell>
          <cell r="AU2249">
            <v>10202011.45</v>
          </cell>
          <cell r="AV2249">
            <v>3153714985.11</v>
          </cell>
          <cell r="AW2249">
            <v>3163916996.56</v>
          </cell>
          <cell r="AX2249">
            <v>10202011.45</v>
          </cell>
          <cell r="AY2249">
            <v>3153714985.11</v>
          </cell>
          <cell r="AZ2249">
            <v>0.00322448770340443</v>
          </cell>
          <cell r="BA2249">
            <v>0.996775512296596</v>
          </cell>
          <cell r="BB2249">
            <v>1.00323491865884</v>
          </cell>
          <cell r="BC2249">
            <v>0.00322448770340443</v>
          </cell>
          <cell r="BD2249">
            <v>0</v>
          </cell>
          <cell r="BE2249">
            <v>0.00322448770340443</v>
          </cell>
          <cell r="BF2249">
            <v>0.996775512296596</v>
          </cell>
        </row>
        <row r="2250">
          <cell r="A2250" t="str">
            <v>000819.SZ</v>
          </cell>
          <cell r="B2250" t="str">
            <v>岳阳兴长</v>
          </cell>
          <cell r="C2250">
            <v>10004102.06</v>
          </cell>
          <cell r="D2250">
            <v>10000000</v>
          </cell>
          <cell r="E2250">
            <v>0</v>
          </cell>
          <cell r="F2250">
            <v>0</v>
          </cell>
          <cell r="G2250">
            <v>0</v>
          </cell>
          <cell r="H2250">
            <v>0</v>
          </cell>
          <cell r="I2250">
            <v>72876469.39</v>
          </cell>
          <cell r="J2250">
            <v>838304.44</v>
          </cell>
          <cell r="K2250">
            <v>29506845.18</v>
          </cell>
          <cell r="L2250">
            <v>0</v>
          </cell>
          <cell r="M2250">
            <v>0</v>
          </cell>
          <cell r="N2250">
            <v>0</v>
          </cell>
          <cell r="O2250">
            <v>0</v>
          </cell>
          <cell r="P2250">
            <v>5078273.67</v>
          </cell>
          <cell r="Q2250">
            <v>9813459.94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1847184.96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B2250">
            <v>0</v>
          </cell>
          <cell r="AC2250">
            <v>0</v>
          </cell>
          <cell r="AD2250">
            <v>0</v>
          </cell>
        </row>
        <row r="2250">
          <cell r="AF2250">
            <v>299150255</v>
          </cell>
          <cell r="AG2250">
            <v>0</v>
          </cell>
          <cell r="AH2250">
            <v>70360815.84</v>
          </cell>
          <cell r="AI2250">
            <v>0</v>
          </cell>
          <cell r="AJ2250">
            <v>28170421.26</v>
          </cell>
          <cell r="AK2250">
            <v>17099687.79</v>
          </cell>
          <cell r="AL2250">
            <v>139938355.76</v>
          </cell>
          <cell r="AM2250">
            <v>0</v>
          </cell>
          <cell r="AN2250">
            <v>315796433.9</v>
          </cell>
          <cell r="AO2250">
            <v>139964639.64</v>
          </cell>
          <cell r="AP2250">
            <v>870515969.55</v>
          </cell>
          <cell r="AQ2250">
            <v>1010480609.19</v>
          </cell>
          <cell r="AR2250">
            <v>129964639.64</v>
          </cell>
          <cell r="AS2250">
            <v>10000000</v>
          </cell>
          <cell r="AT2250">
            <v>0</v>
          </cell>
          <cell r="AU2250">
            <v>10000000</v>
          </cell>
          <cell r="AV2250">
            <v>870515969.55</v>
          </cell>
          <cell r="AW2250">
            <v>880515969.55</v>
          </cell>
          <cell r="AX2250">
            <v>10000000</v>
          </cell>
          <cell r="AY2250">
            <v>870515969.55</v>
          </cell>
          <cell r="AZ2250">
            <v>0.0113569774380249</v>
          </cell>
          <cell r="BA2250">
            <v>0.988643022561975</v>
          </cell>
          <cell r="BB2250">
            <v>1.01148744003533</v>
          </cell>
          <cell r="BC2250">
            <v>0.0113569774380249</v>
          </cell>
          <cell r="BD2250">
            <v>0</v>
          </cell>
          <cell r="BE2250">
            <v>0.0113569774380249</v>
          </cell>
          <cell r="BF2250">
            <v>0.988643022561975</v>
          </cell>
        </row>
        <row r="2251">
          <cell r="A2251" t="str">
            <v>002140.SZ</v>
          </cell>
          <cell r="B2251" t="str">
            <v>东华科技</v>
          </cell>
          <cell r="C2251">
            <v>1602229.23</v>
          </cell>
          <cell r="D2251">
            <v>10000000</v>
          </cell>
          <cell r="E2251">
            <v>0</v>
          </cell>
          <cell r="F2251">
            <v>0</v>
          </cell>
          <cell r="G2251">
            <v>0</v>
          </cell>
          <cell r="H2251">
            <v>0</v>
          </cell>
          <cell r="I2251">
            <v>3417088406.59</v>
          </cell>
          <cell r="J2251">
            <v>0</v>
          </cell>
          <cell r="K2251">
            <v>1068590253.36</v>
          </cell>
          <cell r="L2251">
            <v>0</v>
          </cell>
          <cell r="M2251">
            <v>0</v>
          </cell>
          <cell r="N2251">
            <v>0</v>
          </cell>
          <cell r="O2251">
            <v>0</v>
          </cell>
          <cell r="P2251">
            <v>108872534.95</v>
          </cell>
          <cell r="Q2251">
            <v>189984036.04</v>
          </cell>
          <cell r="R2251">
            <v>0</v>
          </cell>
          <cell r="S2251">
            <v>0</v>
          </cell>
          <cell r="T2251">
            <v>0</v>
          </cell>
          <cell r="U2251">
            <v>83000000</v>
          </cell>
          <cell r="V2251">
            <v>251361911.47</v>
          </cell>
          <cell r="W2251">
            <v>0</v>
          </cell>
          <cell r="X2251">
            <v>731070000</v>
          </cell>
          <cell r="Y2251">
            <v>0</v>
          </cell>
          <cell r="Z2251">
            <v>0</v>
          </cell>
          <cell r="AA2251">
            <v>0</v>
          </cell>
          <cell r="AB2251">
            <v>0</v>
          </cell>
          <cell r="AC2251">
            <v>10256303.91</v>
          </cell>
          <cell r="AD2251">
            <v>0</v>
          </cell>
        </row>
        <row r="2251">
          <cell r="AF2251">
            <v>545311440</v>
          </cell>
          <cell r="AG2251">
            <v>0</v>
          </cell>
          <cell r="AH2251">
            <v>129559989.58</v>
          </cell>
          <cell r="AI2251">
            <v>38165300</v>
          </cell>
          <cell r="AJ2251">
            <v>-38250000</v>
          </cell>
          <cell r="AK2251">
            <v>-117498.01</v>
          </cell>
          <cell r="AL2251">
            <v>257519843.32</v>
          </cell>
          <cell r="AM2251">
            <v>0</v>
          </cell>
          <cell r="AN2251">
            <v>1655406200.37</v>
          </cell>
          <cell r="AO2251">
            <v>5871825675.55</v>
          </cell>
          <cell r="AP2251">
            <v>2587595275.26</v>
          </cell>
          <cell r="AQ2251">
            <v>8459420950.81</v>
          </cell>
          <cell r="AR2251">
            <v>5047755675.55</v>
          </cell>
          <cell r="AS2251">
            <v>93000000</v>
          </cell>
          <cell r="AT2251">
            <v>731070000</v>
          </cell>
          <cell r="AU2251">
            <v>824070000</v>
          </cell>
          <cell r="AV2251">
            <v>2511264675.26</v>
          </cell>
          <cell r="AW2251">
            <v>3335334675.26</v>
          </cell>
          <cell r="AX2251">
            <v>93000000</v>
          </cell>
          <cell r="AY2251">
            <v>3242334675.26</v>
          </cell>
          <cell r="AZ2251">
            <v>0.24707265693982</v>
          </cell>
          <cell r="BA2251">
            <v>0.75292734306018</v>
          </cell>
          <cell r="BB2251">
            <v>1.32814940142248</v>
          </cell>
          <cell r="BC2251">
            <v>0.0278832588195217</v>
          </cell>
          <cell r="BD2251">
            <v>0.219189398120298</v>
          </cell>
          <cell r="BE2251">
            <v>0.0278832588195217</v>
          </cell>
          <cell r="BF2251">
            <v>0.972116741180478</v>
          </cell>
        </row>
        <row r="2252">
          <cell r="A2252" t="str">
            <v>002199.SZ</v>
          </cell>
          <cell r="B2252" t="str">
            <v>东晶电子</v>
          </cell>
          <cell r="C2252">
            <v>0</v>
          </cell>
          <cell r="D2252">
            <v>10000000</v>
          </cell>
          <cell r="E2252">
            <v>0</v>
          </cell>
          <cell r="F2252">
            <v>0</v>
          </cell>
          <cell r="G2252">
            <v>0</v>
          </cell>
          <cell r="H2252">
            <v>0</v>
          </cell>
          <cell r="I2252">
            <v>94461780.96</v>
          </cell>
          <cell r="J2252">
            <v>0</v>
          </cell>
          <cell r="K2252">
            <v>536246.11</v>
          </cell>
          <cell r="L2252">
            <v>0</v>
          </cell>
          <cell r="M2252">
            <v>0</v>
          </cell>
          <cell r="N2252">
            <v>0</v>
          </cell>
          <cell r="O2252">
            <v>0</v>
          </cell>
          <cell r="P2252">
            <v>1664810.65</v>
          </cell>
          <cell r="Q2252">
            <v>809083.08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28716249.33</v>
          </cell>
          <cell r="W2252">
            <v>0</v>
          </cell>
          <cell r="X2252">
            <v>50000000</v>
          </cell>
          <cell r="Y2252">
            <v>0</v>
          </cell>
          <cell r="Z2252">
            <v>0</v>
          </cell>
          <cell r="AA2252">
            <v>0</v>
          </cell>
          <cell r="AB2252">
            <v>0</v>
          </cell>
          <cell r="AC2252">
            <v>15401304.98</v>
          </cell>
          <cell r="AD2252">
            <v>0</v>
          </cell>
        </row>
        <row r="2252">
          <cell r="AF2252">
            <v>243442363</v>
          </cell>
          <cell r="AG2252">
            <v>0</v>
          </cell>
          <cell r="AH2252">
            <v>515558111.33</v>
          </cell>
          <cell r="AI2252">
            <v>0</v>
          </cell>
          <cell r="AJ2252">
            <v>0</v>
          </cell>
          <cell r="AK2252">
            <v>0</v>
          </cell>
          <cell r="AL2252">
            <v>18824374.62</v>
          </cell>
          <cell r="AM2252">
            <v>0</v>
          </cell>
          <cell r="AN2252">
            <v>-341275905.23</v>
          </cell>
          <cell r="AO2252">
            <v>201589475.11</v>
          </cell>
          <cell r="AP2252">
            <v>436548943.72</v>
          </cell>
          <cell r="AQ2252">
            <v>638138418.83</v>
          </cell>
          <cell r="AR2252">
            <v>141589475.11</v>
          </cell>
          <cell r="AS2252">
            <v>10000000</v>
          </cell>
          <cell r="AT2252">
            <v>50000000</v>
          </cell>
          <cell r="AU2252">
            <v>60000000</v>
          </cell>
          <cell r="AV2252">
            <v>436548943.72</v>
          </cell>
          <cell r="AW2252">
            <v>496548943.72</v>
          </cell>
          <cell r="AX2252">
            <v>10000000</v>
          </cell>
          <cell r="AY2252">
            <v>486548943.72</v>
          </cell>
          <cell r="AZ2252">
            <v>0.120834009937666</v>
          </cell>
          <cell r="BA2252">
            <v>0.879165990062334</v>
          </cell>
          <cell r="BB2252">
            <v>1.1374416336659</v>
          </cell>
          <cell r="BC2252">
            <v>0.0201390016562777</v>
          </cell>
          <cell r="BD2252">
            <v>0.100695008281388</v>
          </cell>
          <cell r="BE2252">
            <v>0.0201390016562777</v>
          </cell>
          <cell r="BF2252">
            <v>0.979860998343722</v>
          </cell>
        </row>
        <row r="2253">
          <cell r="A2253" t="str">
            <v>002389.SZ</v>
          </cell>
          <cell r="B2253" t="str">
            <v>航天彩虹</v>
          </cell>
          <cell r="C2253">
            <v>115161775.21</v>
          </cell>
          <cell r="D2253">
            <v>10000000</v>
          </cell>
          <cell r="E2253">
            <v>0</v>
          </cell>
          <cell r="F2253">
            <v>0</v>
          </cell>
          <cell r="G2253">
            <v>0</v>
          </cell>
          <cell r="H2253">
            <v>0</v>
          </cell>
          <cell r="I2253">
            <v>944808330.69</v>
          </cell>
          <cell r="J2253">
            <v>1843446.31</v>
          </cell>
          <cell r="K2253">
            <v>77913834.02</v>
          </cell>
          <cell r="L2253">
            <v>0</v>
          </cell>
          <cell r="M2253">
            <v>0</v>
          </cell>
          <cell r="N2253">
            <v>0</v>
          </cell>
          <cell r="O2253">
            <v>0</v>
          </cell>
          <cell r="P2253">
            <v>24316661.79</v>
          </cell>
          <cell r="Q2253">
            <v>59554315.63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677418.93</v>
          </cell>
          <cell r="W2253">
            <v>0</v>
          </cell>
          <cell r="X2253">
            <v>212178318.25</v>
          </cell>
          <cell r="Y2253">
            <v>0</v>
          </cell>
          <cell r="Z2253">
            <v>0</v>
          </cell>
          <cell r="AA2253">
            <v>0</v>
          </cell>
          <cell r="AB2253">
            <v>0</v>
          </cell>
          <cell r="AC2253">
            <v>34304507.98</v>
          </cell>
          <cell r="AD2253">
            <v>0</v>
          </cell>
        </row>
        <row r="2253">
          <cell r="AF2253">
            <v>946062685</v>
          </cell>
          <cell r="AG2253">
            <v>0</v>
          </cell>
          <cell r="AH2253">
            <v>4722797518</v>
          </cell>
          <cell r="AI2253">
            <v>0</v>
          </cell>
          <cell r="AJ2253">
            <v>0</v>
          </cell>
          <cell r="AK2253">
            <v>17440795.96</v>
          </cell>
          <cell r="AL2253">
            <v>117125476.12</v>
          </cell>
          <cell r="AM2253">
            <v>0</v>
          </cell>
          <cell r="AN2253">
            <v>867907105.28</v>
          </cell>
          <cell r="AO2253">
            <v>1480758608.81</v>
          </cell>
          <cell r="AP2253">
            <v>6671333580.36</v>
          </cell>
          <cell r="AQ2253">
            <v>8152092189.17</v>
          </cell>
          <cell r="AR2253">
            <v>1258580290.56</v>
          </cell>
          <cell r="AS2253">
            <v>10000000</v>
          </cell>
          <cell r="AT2253">
            <v>212178318.25</v>
          </cell>
          <cell r="AU2253">
            <v>222178318.25</v>
          </cell>
          <cell r="AV2253">
            <v>6671333580.36</v>
          </cell>
          <cell r="AW2253">
            <v>6893511898.61</v>
          </cell>
          <cell r="AX2253">
            <v>10000000</v>
          </cell>
          <cell r="AY2253">
            <v>6883511898.61</v>
          </cell>
          <cell r="AZ2253">
            <v>0.0322300623423599</v>
          </cell>
          <cell r="BA2253">
            <v>0.96776993765764</v>
          </cell>
          <cell r="BB2253">
            <v>1.0333034340996</v>
          </cell>
          <cell r="BC2253">
            <v>0.00145063940515086</v>
          </cell>
          <cell r="BD2253">
            <v>0.030779422937209</v>
          </cell>
          <cell r="BE2253">
            <v>0.00145063940515086</v>
          </cell>
          <cell r="BF2253">
            <v>0.998549360594849</v>
          </cell>
        </row>
        <row r="2254">
          <cell r="A2254" t="str">
            <v>002818.SZ</v>
          </cell>
          <cell r="B2254" t="str">
            <v>富森美</v>
          </cell>
          <cell r="C2254">
            <v>2167322.25</v>
          </cell>
          <cell r="D2254">
            <v>10000000</v>
          </cell>
          <cell r="E2254">
            <v>0</v>
          </cell>
          <cell r="F2254">
            <v>0</v>
          </cell>
          <cell r="G2254">
            <v>0</v>
          </cell>
          <cell r="H2254">
            <v>0</v>
          </cell>
          <cell r="I2254">
            <v>34904155.94</v>
          </cell>
          <cell r="J2254">
            <v>0</v>
          </cell>
          <cell r="K2254">
            <v>346207635.67</v>
          </cell>
          <cell r="L2254">
            <v>0</v>
          </cell>
          <cell r="M2254">
            <v>0</v>
          </cell>
          <cell r="N2254">
            <v>0</v>
          </cell>
          <cell r="O2254">
            <v>0</v>
          </cell>
          <cell r="P2254">
            <v>26856728.33</v>
          </cell>
          <cell r="Q2254">
            <v>120958160.43</v>
          </cell>
          <cell r="R2254">
            <v>0</v>
          </cell>
          <cell r="S2254">
            <v>0</v>
          </cell>
          <cell r="T2254">
            <v>0</v>
          </cell>
          <cell r="U2254">
            <v>3000000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B2254">
            <v>0</v>
          </cell>
          <cell r="AC2254">
            <v>5428239.99</v>
          </cell>
          <cell r="AD2254">
            <v>0</v>
          </cell>
        </row>
        <row r="2254">
          <cell r="AF2254">
            <v>748458940</v>
          </cell>
          <cell r="AG2254">
            <v>0</v>
          </cell>
          <cell r="AH2254">
            <v>726180683.15</v>
          </cell>
          <cell r="AI2254">
            <v>0</v>
          </cell>
          <cell r="AJ2254">
            <v>0</v>
          </cell>
          <cell r="AK2254">
            <v>0</v>
          </cell>
          <cell r="AL2254">
            <v>374229470</v>
          </cell>
          <cell r="AM2254">
            <v>5783207.71</v>
          </cell>
          <cell r="AN2254">
            <v>3969705972.94</v>
          </cell>
          <cell r="AO2254">
            <v>549522242.61</v>
          </cell>
          <cell r="AP2254">
            <v>5824358273.8</v>
          </cell>
          <cell r="AQ2254">
            <v>6373880516.41</v>
          </cell>
          <cell r="AR2254">
            <v>536522242.61</v>
          </cell>
          <cell r="AS2254">
            <v>13000000</v>
          </cell>
          <cell r="AT2254">
            <v>0</v>
          </cell>
          <cell r="AU2254">
            <v>13000000</v>
          </cell>
          <cell r="AV2254">
            <v>5824358273.8</v>
          </cell>
          <cell r="AW2254">
            <v>5837358273.8</v>
          </cell>
          <cell r="AX2254">
            <v>13000000</v>
          </cell>
          <cell r="AY2254">
            <v>5824358273.8</v>
          </cell>
          <cell r="AZ2254">
            <v>0.00222703479728978</v>
          </cell>
          <cell r="BA2254">
            <v>0.99777296520271</v>
          </cell>
          <cell r="BB2254">
            <v>1.00223200555132</v>
          </cell>
          <cell r="BC2254">
            <v>0.00222703479728978</v>
          </cell>
          <cell r="BD2254">
            <v>0</v>
          </cell>
          <cell r="BE2254">
            <v>0.00222703479728978</v>
          </cell>
          <cell r="BF2254">
            <v>0.99777296520271</v>
          </cell>
        </row>
        <row r="2255">
          <cell r="A2255" t="str">
            <v>600376.SH</v>
          </cell>
          <cell r="B2255" t="str">
            <v>首开股份</v>
          </cell>
          <cell r="C2255">
            <v>520607035.81</v>
          </cell>
          <cell r="D2255">
            <v>10000000</v>
          </cell>
          <cell r="E2255">
            <v>0</v>
          </cell>
          <cell r="F2255">
            <v>0</v>
          </cell>
          <cell r="G2255">
            <v>0</v>
          </cell>
          <cell r="H2255">
            <v>0</v>
          </cell>
          <cell r="I2255">
            <v>12005542567.6</v>
          </cell>
          <cell r="J2255">
            <v>91289932.4</v>
          </cell>
          <cell r="K2255">
            <v>64798725624.27</v>
          </cell>
          <cell r="L2255">
            <v>0</v>
          </cell>
          <cell r="M2255">
            <v>0</v>
          </cell>
          <cell r="N2255">
            <v>0</v>
          </cell>
          <cell r="O2255">
            <v>0</v>
          </cell>
          <cell r="P2255">
            <v>64123705.74</v>
          </cell>
          <cell r="Q2255">
            <v>2231772220.04</v>
          </cell>
          <cell r="R2255">
            <v>0</v>
          </cell>
          <cell r="S2255">
            <v>0</v>
          </cell>
          <cell r="T2255">
            <v>0</v>
          </cell>
          <cell r="U2255">
            <v>21730690654.3</v>
          </cell>
          <cell r="V2255">
            <v>14884366039.61</v>
          </cell>
          <cell r="W2255">
            <v>0</v>
          </cell>
          <cell r="X2255">
            <v>58720609887.77</v>
          </cell>
          <cell r="Y2255">
            <v>44908838847.16</v>
          </cell>
          <cell r="Z2255">
            <v>0</v>
          </cell>
          <cell r="AA2255">
            <v>212589.34</v>
          </cell>
          <cell r="AB2255">
            <v>0</v>
          </cell>
          <cell r="AC2255">
            <v>63191333.33</v>
          </cell>
          <cell r="AD2255">
            <v>0</v>
          </cell>
        </row>
        <row r="2255">
          <cell r="AF2255">
            <v>2579565242</v>
          </cell>
          <cell r="AG2255">
            <v>5000000000</v>
          </cell>
          <cell r="AH2255">
            <v>7499395400.83</v>
          </cell>
          <cell r="AI2255">
            <v>0</v>
          </cell>
          <cell r="AJ2255">
            <v>-1104174.16</v>
          </cell>
          <cell r="AK2255">
            <v>0</v>
          </cell>
          <cell r="AL2255">
            <v>1934746046.42</v>
          </cell>
          <cell r="AM2255">
            <v>0</v>
          </cell>
          <cell r="AN2255">
            <v>14106695246.12</v>
          </cell>
          <cell r="AO2255">
            <v>220029970437.37</v>
          </cell>
          <cell r="AP2255">
            <v>31119297761.21</v>
          </cell>
          <cell r="AQ2255">
            <v>251149268198.58</v>
          </cell>
          <cell r="AR2255">
            <v>94659618458.8</v>
          </cell>
          <cell r="AS2255">
            <v>21740690654.3</v>
          </cell>
          <cell r="AT2255">
            <v>103629661324.27</v>
          </cell>
          <cell r="AU2255">
            <v>125370351978.57</v>
          </cell>
          <cell r="AV2255">
            <v>31119297761.21</v>
          </cell>
          <cell r="AW2255">
            <v>156489649739.78</v>
          </cell>
          <cell r="AX2255">
            <v>21740690654.3</v>
          </cell>
          <cell r="AY2255">
            <v>134748959085.48</v>
          </cell>
          <cell r="AZ2255">
            <v>0.801141495217371</v>
          </cell>
          <cell r="BA2255">
            <v>0.198858504782629</v>
          </cell>
          <cell r="BB2255">
            <v>5.02870119180013</v>
          </cell>
          <cell r="BC2255">
            <v>0.138927339223084</v>
          </cell>
          <cell r="BD2255">
            <v>0.662214155994287</v>
          </cell>
          <cell r="BE2255">
            <v>0.138927339223084</v>
          </cell>
          <cell r="BF2255">
            <v>0.861072660776916</v>
          </cell>
        </row>
        <row r="2256">
          <cell r="A2256" t="str">
            <v>600757.SH</v>
          </cell>
          <cell r="B2256" t="str">
            <v>长江传媒</v>
          </cell>
          <cell r="C2256">
            <v>4955234.68</v>
          </cell>
          <cell r="D2256">
            <v>10000000</v>
          </cell>
          <cell r="E2256">
            <v>0</v>
          </cell>
          <cell r="F2256">
            <v>0</v>
          </cell>
          <cell r="G2256">
            <v>0</v>
          </cell>
          <cell r="H2256">
            <v>0</v>
          </cell>
          <cell r="I2256">
            <v>1996183958.1</v>
          </cell>
          <cell r="J2256">
            <v>14468822.81</v>
          </cell>
          <cell r="K2256">
            <v>586868300.34</v>
          </cell>
          <cell r="L2256">
            <v>0</v>
          </cell>
          <cell r="M2256">
            <v>0</v>
          </cell>
          <cell r="N2256">
            <v>0</v>
          </cell>
          <cell r="O2256">
            <v>0</v>
          </cell>
          <cell r="P2256">
            <v>463696296.77</v>
          </cell>
          <cell r="Q2256">
            <v>20457266.57</v>
          </cell>
          <cell r="R2256">
            <v>0</v>
          </cell>
          <cell r="S2256">
            <v>0</v>
          </cell>
          <cell r="T2256">
            <v>0</v>
          </cell>
          <cell r="U2256">
            <v>18582637.86</v>
          </cell>
          <cell r="V2256">
            <v>13275229.52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B2256">
            <v>0</v>
          </cell>
          <cell r="AC2256">
            <v>99759669.47</v>
          </cell>
          <cell r="AD2256">
            <v>0</v>
          </cell>
        </row>
        <row r="2256">
          <cell r="AF2256">
            <v>1213650273</v>
          </cell>
          <cell r="AG2256">
            <v>0</v>
          </cell>
          <cell r="AH2256">
            <v>1839931420.1</v>
          </cell>
          <cell r="AI2256">
            <v>0</v>
          </cell>
          <cell r="AJ2256">
            <v>3683317.48</v>
          </cell>
          <cell r="AK2256">
            <v>0</v>
          </cell>
          <cell r="AL2256">
            <v>516549854.03</v>
          </cell>
          <cell r="AM2256">
            <v>0</v>
          </cell>
          <cell r="AN2256">
            <v>4568340172.45</v>
          </cell>
          <cell r="AO2256">
            <v>3228247416.12</v>
          </cell>
          <cell r="AP2256">
            <v>8142155037.06</v>
          </cell>
          <cell r="AQ2256">
            <v>11370402453.18</v>
          </cell>
          <cell r="AR2256">
            <v>3199664778.26</v>
          </cell>
          <cell r="AS2256">
            <v>28582637.86</v>
          </cell>
          <cell r="AT2256">
            <v>0</v>
          </cell>
          <cell r="AU2256">
            <v>28582637.86</v>
          </cell>
          <cell r="AV2256">
            <v>8142155037.06</v>
          </cell>
          <cell r="AW2256">
            <v>8170737674.92</v>
          </cell>
          <cell r="AX2256">
            <v>28582637.86</v>
          </cell>
          <cell r="AY2256">
            <v>8142155037.06</v>
          </cell>
          <cell r="AZ2256">
            <v>0.00349817103389993</v>
          </cell>
          <cell r="BA2256">
            <v>0.9965018289661</v>
          </cell>
          <cell r="BB2256">
            <v>1.00351045119258</v>
          </cell>
          <cell r="BC2256">
            <v>0.00349817103389993</v>
          </cell>
          <cell r="BD2256">
            <v>0</v>
          </cell>
          <cell r="BE2256">
            <v>0.00349817103389993</v>
          </cell>
          <cell r="BF2256">
            <v>0.9965018289661</v>
          </cell>
        </row>
        <row r="2257">
          <cell r="A2257" t="str">
            <v>603855.SH</v>
          </cell>
          <cell r="B2257" t="str">
            <v>华荣股份</v>
          </cell>
          <cell r="C2257">
            <v>6585478.76</v>
          </cell>
          <cell r="D2257">
            <v>10000000</v>
          </cell>
          <cell r="E2257">
            <v>0</v>
          </cell>
          <cell r="F2257">
            <v>0</v>
          </cell>
          <cell r="G2257">
            <v>0</v>
          </cell>
          <cell r="H2257">
            <v>0</v>
          </cell>
          <cell r="I2257">
            <v>903599258.84</v>
          </cell>
          <cell r="J2257">
            <v>0</v>
          </cell>
          <cell r="K2257">
            <v>130695255.58</v>
          </cell>
          <cell r="L2257">
            <v>0</v>
          </cell>
          <cell r="M2257">
            <v>0</v>
          </cell>
          <cell r="N2257">
            <v>0</v>
          </cell>
          <cell r="O2257">
            <v>0</v>
          </cell>
          <cell r="P2257">
            <v>32328833.73</v>
          </cell>
          <cell r="Q2257">
            <v>48163546.55</v>
          </cell>
          <cell r="R2257">
            <v>0</v>
          </cell>
          <cell r="S2257">
            <v>0</v>
          </cell>
          <cell r="T2257">
            <v>0</v>
          </cell>
          <cell r="U2257">
            <v>5683666.95</v>
          </cell>
          <cell r="V2257">
            <v>16534521.91</v>
          </cell>
          <cell r="W2257">
            <v>0</v>
          </cell>
          <cell r="X2257">
            <v>247026.86</v>
          </cell>
          <cell r="Y2257">
            <v>0</v>
          </cell>
          <cell r="Z2257">
            <v>0</v>
          </cell>
          <cell r="AA2257">
            <v>0</v>
          </cell>
          <cell r="AB2257">
            <v>0</v>
          </cell>
          <cell r="AC2257">
            <v>0</v>
          </cell>
          <cell r="AD2257">
            <v>0</v>
          </cell>
        </row>
        <row r="2257">
          <cell r="AF2257">
            <v>337640000</v>
          </cell>
          <cell r="AG2257">
            <v>0</v>
          </cell>
          <cell r="AH2257">
            <v>735235889.86</v>
          </cell>
          <cell r="AI2257">
            <v>129068845.5</v>
          </cell>
          <cell r="AJ2257">
            <v>-1594438</v>
          </cell>
          <cell r="AK2257">
            <v>0</v>
          </cell>
          <cell r="AL2257">
            <v>145554410.54</v>
          </cell>
          <cell r="AM2257">
            <v>0</v>
          </cell>
          <cell r="AN2257">
            <v>581146458.14</v>
          </cell>
          <cell r="AO2257">
            <v>1153837589.18</v>
          </cell>
          <cell r="AP2257">
            <v>1927051166.04</v>
          </cell>
          <cell r="AQ2257">
            <v>3080888755.22</v>
          </cell>
          <cell r="AR2257">
            <v>1137906895.37</v>
          </cell>
          <cell r="AS2257">
            <v>15683666.95</v>
          </cell>
          <cell r="AT2257">
            <v>247026.86</v>
          </cell>
          <cell r="AU2257">
            <v>15930693.81</v>
          </cell>
          <cell r="AV2257">
            <v>1668913475.04</v>
          </cell>
          <cell r="AW2257">
            <v>1684844168.85</v>
          </cell>
          <cell r="AX2257">
            <v>15683666.95</v>
          </cell>
          <cell r="AY2257">
            <v>1669160501.9</v>
          </cell>
          <cell r="AZ2257">
            <v>0.00945529212999775</v>
          </cell>
          <cell r="BA2257">
            <v>0.990544707870002</v>
          </cell>
          <cell r="BB2257">
            <v>1.00954554807559</v>
          </cell>
          <cell r="BC2257">
            <v>0.00930867509290487</v>
          </cell>
          <cell r="BD2257">
            <v>0.000146617037092878</v>
          </cell>
          <cell r="BE2257">
            <v>0.00930867509290487</v>
          </cell>
          <cell r="BF2257">
            <v>0.990691324907095</v>
          </cell>
        </row>
        <row r="2258">
          <cell r="A2258" t="str">
            <v>002508.SZ</v>
          </cell>
          <cell r="B2258" t="str">
            <v>老板电器</v>
          </cell>
          <cell r="C2258">
            <v>4790803.87</v>
          </cell>
          <cell r="D2258">
            <v>9706724.99</v>
          </cell>
          <cell r="E2258">
            <v>0</v>
          </cell>
          <cell r="F2258">
            <v>0</v>
          </cell>
          <cell r="G2258">
            <v>0</v>
          </cell>
          <cell r="H2258">
            <v>0</v>
          </cell>
          <cell r="I2258">
            <v>3153042324.77</v>
          </cell>
          <cell r="J2258">
            <v>0</v>
          </cell>
          <cell r="K2258">
            <v>988689975.64</v>
          </cell>
          <cell r="L2258">
            <v>0</v>
          </cell>
          <cell r="M2258">
            <v>0</v>
          </cell>
          <cell r="N2258">
            <v>0</v>
          </cell>
          <cell r="O2258">
            <v>0</v>
          </cell>
          <cell r="P2258">
            <v>53445473.13</v>
          </cell>
          <cell r="Q2258">
            <v>550842434.73</v>
          </cell>
          <cell r="R2258">
            <v>0</v>
          </cell>
          <cell r="S2258">
            <v>0</v>
          </cell>
          <cell r="T2258">
            <v>0</v>
          </cell>
          <cell r="U2258">
            <v>0</v>
          </cell>
          <cell r="V2258">
            <v>126306518.34</v>
          </cell>
          <cell r="W2258">
            <v>0</v>
          </cell>
          <cell r="X2258">
            <v>0</v>
          </cell>
          <cell r="Y2258">
            <v>0</v>
          </cell>
          <cell r="Z2258">
            <v>0</v>
          </cell>
          <cell r="AA2258">
            <v>0</v>
          </cell>
          <cell r="AB2258">
            <v>0</v>
          </cell>
          <cell r="AC2258">
            <v>136351414.79</v>
          </cell>
          <cell r="AD2258">
            <v>0</v>
          </cell>
        </row>
        <row r="2258">
          <cell r="AF2258">
            <v>949024050</v>
          </cell>
          <cell r="AG2258">
            <v>0</v>
          </cell>
          <cell r="AH2258">
            <v>405010095.11</v>
          </cell>
          <cell r="AI2258">
            <v>199995742.59</v>
          </cell>
          <cell r="AJ2258">
            <v>-15157634.16</v>
          </cell>
          <cell r="AK2258">
            <v>0</v>
          </cell>
          <cell r="AL2258">
            <v>474516412.5</v>
          </cell>
          <cell r="AM2258">
            <v>0</v>
          </cell>
          <cell r="AN2258">
            <v>7087420590.27</v>
          </cell>
          <cell r="AO2258">
            <v>5023175670.26</v>
          </cell>
          <cell r="AP2258">
            <v>9100809256.31</v>
          </cell>
          <cell r="AQ2258">
            <v>14123984926.57</v>
          </cell>
          <cell r="AR2258">
            <v>5013468945.27</v>
          </cell>
          <cell r="AS2258">
            <v>9706724.99</v>
          </cell>
          <cell r="AT2258">
            <v>0</v>
          </cell>
          <cell r="AU2258">
            <v>9706724.99</v>
          </cell>
          <cell r="AV2258">
            <v>8700817771.13</v>
          </cell>
          <cell r="AW2258">
            <v>8710524496.12</v>
          </cell>
          <cell r="AX2258">
            <v>9706724.99</v>
          </cell>
          <cell r="AY2258">
            <v>8700817771.13</v>
          </cell>
          <cell r="AZ2258">
            <v>0.00111436745219232</v>
          </cell>
          <cell r="BA2258">
            <v>0.998885632547808</v>
          </cell>
          <cell r="BB2258">
            <v>1.00111561065239</v>
          </cell>
          <cell r="BC2258">
            <v>0.00111436745219232</v>
          </cell>
          <cell r="BD2258">
            <v>0</v>
          </cell>
          <cell r="BE2258">
            <v>0.00111436745219232</v>
          </cell>
          <cell r="BF2258">
            <v>0.998885632547808</v>
          </cell>
        </row>
        <row r="2259">
          <cell r="A2259" t="str">
            <v>000920.SZ</v>
          </cell>
          <cell r="B2259" t="str">
            <v>沃顿科技</v>
          </cell>
          <cell r="C2259">
            <v>11364338.89</v>
          </cell>
          <cell r="D2259">
            <v>9510159.73</v>
          </cell>
          <cell r="E2259">
            <v>0</v>
          </cell>
          <cell r="F2259">
            <v>0</v>
          </cell>
          <cell r="G2259">
            <v>0</v>
          </cell>
          <cell r="H2259">
            <v>0</v>
          </cell>
          <cell r="I2259">
            <v>233647287.29</v>
          </cell>
          <cell r="J2259">
            <v>0</v>
          </cell>
          <cell r="K2259">
            <v>79880973.03</v>
          </cell>
          <cell r="L2259">
            <v>0</v>
          </cell>
          <cell r="M2259">
            <v>0</v>
          </cell>
          <cell r="N2259">
            <v>0</v>
          </cell>
          <cell r="O2259">
            <v>0</v>
          </cell>
          <cell r="P2259">
            <v>4614653.57</v>
          </cell>
          <cell r="Q2259">
            <v>14395551.67</v>
          </cell>
          <cell r="R2259">
            <v>0</v>
          </cell>
          <cell r="S2259">
            <v>0</v>
          </cell>
          <cell r="T2259">
            <v>0</v>
          </cell>
          <cell r="U2259">
            <v>30030000</v>
          </cell>
          <cell r="V2259">
            <v>5321690.63</v>
          </cell>
          <cell r="W2259">
            <v>0</v>
          </cell>
          <cell r="X2259">
            <v>150164444.43</v>
          </cell>
          <cell r="Y2259">
            <v>390987046.82</v>
          </cell>
          <cell r="Z2259">
            <v>0</v>
          </cell>
          <cell r="AA2259">
            <v>2450000</v>
          </cell>
          <cell r="AB2259">
            <v>0</v>
          </cell>
          <cell r="AC2259">
            <v>49626458.11</v>
          </cell>
          <cell r="AD2259">
            <v>0</v>
          </cell>
        </row>
        <row r="2259">
          <cell r="AF2259">
            <v>422000000</v>
          </cell>
          <cell r="AG2259">
            <v>0</v>
          </cell>
          <cell r="AH2259">
            <v>0</v>
          </cell>
          <cell r="AI2259">
            <v>0</v>
          </cell>
          <cell r="AJ2259">
            <v>47523738.98</v>
          </cell>
          <cell r="AK2259">
            <v>0</v>
          </cell>
          <cell r="AL2259">
            <v>41961026.13</v>
          </cell>
          <cell r="AM2259">
            <v>0</v>
          </cell>
          <cell r="AN2259">
            <v>744778760.04</v>
          </cell>
          <cell r="AO2259">
            <v>981992604.17</v>
          </cell>
          <cell r="AP2259">
            <v>1256263525.15</v>
          </cell>
          <cell r="AQ2259">
            <v>2238256129.32</v>
          </cell>
          <cell r="AR2259">
            <v>398850953.19</v>
          </cell>
          <cell r="AS2259">
            <v>39540159.73</v>
          </cell>
          <cell r="AT2259">
            <v>543601491.25</v>
          </cell>
          <cell r="AU2259">
            <v>583141650.98</v>
          </cell>
          <cell r="AV2259">
            <v>1256263525.15</v>
          </cell>
          <cell r="AW2259">
            <v>1839405176.13</v>
          </cell>
          <cell r="AX2259">
            <v>39540159.73</v>
          </cell>
          <cell r="AY2259">
            <v>1799865016.4</v>
          </cell>
          <cell r="AZ2259">
            <v>0.317027296947645</v>
          </cell>
          <cell r="BA2259">
            <v>0.682972703052355</v>
          </cell>
          <cell r="BB2259">
            <v>1.46418736141398</v>
          </cell>
          <cell r="BC2259">
            <v>0.0214961663928717</v>
          </cell>
          <cell r="BD2259">
            <v>0.295531130554773</v>
          </cell>
          <cell r="BE2259">
            <v>0.0214961663928717</v>
          </cell>
          <cell r="BF2259">
            <v>0.978503833607128</v>
          </cell>
        </row>
        <row r="2260">
          <cell r="A2260" t="str">
            <v>430510.BJ</v>
          </cell>
          <cell r="B2260" t="str">
            <v>丰光精密</v>
          </cell>
          <cell r="C2260">
            <v>1230579.22</v>
          </cell>
          <cell r="D2260">
            <v>9000000</v>
          </cell>
          <cell r="E2260">
            <v>0</v>
          </cell>
          <cell r="F2260">
            <v>0</v>
          </cell>
          <cell r="G2260">
            <v>0</v>
          </cell>
          <cell r="H2260">
            <v>0</v>
          </cell>
          <cell r="I2260">
            <v>28677956.02</v>
          </cell>
          <cell r="J2260">
            <v>0</v>
          </cell>
          <cell r="K2260">
            <v>0</v>
          </cell>
          <cell r="L2260">
            <v>0</v>
          </cell>
          <cell r="M2260">
            <v>0</v>
          </cell>
          <cell r="N2260">
            <v>0</v>
          </cell>
          <cell r="O2260">
            <v>0</v>
          </cell>
          <cell r="P2260">
            <v>344010.51</v>
          </cell>
          <cell r="Q2260">
            <v>1194043.68</v>
          </cell>
          <cell r="R2260">
            <v>0</v>
          </cell>
          <cell r="S2260">
            <v>0</v>
          </cell>
          <cell r="T2260">
            <v>0</v>
          </cell>
          <cell r="U2260">
            <v>0</v>
          </cell>
          <cell r="V2260">
            <v>0</v>
          </cell>
          <cell r="W2260">
            <v>0</v>
          </cell>
          <cell r="X2260">
            <v>0</v>
          </cell>
          <cell r="Y2260">
            <v>0</v>
          </cell>
          <cell r="Z2260">
            <v>0</v>
          </cell>
          <cell r="AA2260">
            <v>0</v>
          </cell>
          <cell r="AB2260">
            <v>0</v>
          </cell>
          <cell r="AC2260">
            <v>0</v>
          </cell>
          <cell r="AD2260">
            <v>0</v>
          </cell>
        </row>
        <row r="2260">
          <cell r="AF2260">
            <v>131581378</v>
          </cell>
          <cell r="AG2260">
            <v>0</v>
          </cell>
          <cell r="AH2260">
            <v>82634162.73</v>
          </cell>
          <cell r="AI2260">
            <v>0</v>
          </cell>
          <cell r="AJ2260">
            <v>-48052.23</v>
          </cell>
          <cell r="AK2260">
            <v>0</v>
          </cell>
          <cell r="AL2260">
            <v>16993880.06</v>
          </cell>
          <cell r="AM2260">
            <v>0</v>
          </cell>
          <cell r="AN2260">
            <v>79427892.27</v>
          </cell>
          <cell r="AO2260">
            <v>40446589.43</v>
          </cell>
          <cell r="AP2260">
            <v>310589260.83</v>
          </cell>
          <cell r="AQ2260">
            <v>351035850.26</v>
          </cell>
          <cell r="AR2260">
            <v>31446589.43</v>
          </cell>
          <cell r="AS2260">
            <v>9000000</v>
          </cell>
          <cell r="AT2260">
            <v>0</v>
          </cell>
          <cell r="AU2260">
            <v>9000000</v>
          </cell>
          <cell r="AV2260">
            <v>310589260.83</v>
          </cell>
          <cell r="AW2260">
            <v>319589260.83</v>
          </cell>
          <cell r="AX2260">
            <v>9000000</v>
          </cell>
          <cell r="AY2260">
            <v>310589260.83</v>
          </cell>
          <cell r="AZ2260">
            <v>0.0281611465185853</v>
          </cell>
          <cell r="BA2260">
            <v>0.971838853481415</v>
          </cell>
          <cell r="BB2260">
            <v>1.0289771770471</v>
          </cell>
          <cell r="BC2260">
            <v>0.0281611465185853</v>
          </cell>
          <cell r="BD2260">
            <v>0</v>
          </cell>
          <cell r="BE2260">
            <v>0.0281611465185853</v>
          </cell>
          <cell r="BF2260">
            <v>0.971838853481415</v>
          </cell>
        </row>
        <row r="2261">
          <cell r="A2261" t="str">
            <v>002281.SZ</v>
          </cell>
          <cell r="B2261" t="str">
            <v>光迅科技</v>
          </cell>
          <cell r="C2261">
            <v>0</v>
          </cell>
          <cell r="D2261">
            <v>8609857.06</v>
          </cell>
          <cell r="E2261">
            <v>0</v>
          </cell>
          <cell r="F2261">
            <v>0</v>
          </cell>
          <cell r="G2261">
            <v>0</v>
          </cell>
          <cell r="H2261">
            <v>0</v>
          </cell>
          <cell r="I2261">
            <v>2442425382.96</v>
          </cell>
          <cell r="J2261">
            <v>0</v>
          </cell>
          <cell r="K2261">
            <v>103688608.87</v>
          </cell>
          <cell r="L2261">
            <v>0</v>
          </cell>
          <cell r="M2261">
            <v>0</v>
          </cell>
          <cell r="N2261">
            <v>0</v>
          </cell>
          <cell r="O2261">
            <v>0</v>
          </cell>
          <cell r="P2261">
            <v>114134402.45</v>
          </cell>
          <cell r="Q2261">
            <v>9501050.37</v>
          </cell>
          <cell r="R2261">
            <v>0</v>
          </cell>
          <cell r="S2261">
            <v>0</v>
          </cell>
          <cell r="T2261">
            <v>0</v>
          </cell>
          <cell r="U2261">
            <v>40531174.01</v>
          </cell>
          <cell r="V2261">
            <v>14388089.18</v>
          </cell>
          <cell r="W2261">
            <v>0</v>
          </cell>
          <cell r="X2261">
            <v>532924842.73</v>
          </cell>
          <cell r="Y2261">
            <v>0</v>
          </cell>
          <cell r="Z2261">
            <v>0</v>
          </cell>
          <cell r="AA2261">
            <v>0</v>
          </cell>
          <cell r="AB2261">
            <v>25693048.93</v>
          </cell>
          <cell r="AC2261">
            <v>229417936.71</v>
          </cell>
          <cell r="AD2261">
            <v>0</v>
          </cell>
        </row>
        <row r="2261">
          <cell r="AF2261">
            <v>699824918</v>
          </cell>
          <cell r="AG2261">
            <v>0</v>
          </cell>
          <cell r="AH2261">
            <v>2632117381.05</v>
          </cell>
          <cell r="AI2261">
            <v>397998760</v>
          </cell>
          <cell r="AJ2261">
            <v>1361510.14</v>
          </cell>
          <cell r="AK2261">
            <v>0</v>
          </cell>
          <cell r="AL2261">
            <v>201240759.18</v>
          </cell>
          <cell r="AM2261">
            <v>0</v>
          </cell>
          <cell r="AN2261">
            <v>2341523563.56</v>
          </cell>
          <cell r="AO2261">
            <v>3521314393.27</v>
          </cell>
          <cell r="AP2261">
            <v>6274066891.93</v>
          </cell>
          <cell r="AQ2261">
            <v>9795381285.2</v>
          </cell>
          <cell r="AR2261">
            <v>2939248519.47</v>
          </cell>
          <cell r="AS2261">
            <v>49141031.07</v>
          </cell>
          <cell r="AT2261">
            <v>532924842.73</v>
          </cell>
          <cell r="AU2261">
            <v>582065873.8</v>
          </cell>
          <cell r="AV2261">
            <v>5478069371.93</v>
          </cell>
          <cell r="AW2261">
            <v>6060135245.73</v>
          </cell>
          <cell r="AX2261">
            <v>49141031.07</v>
          </cell>
          <cell r="AY2261">
            <v>6010994214.66</v>
          </cell>
          <cell r="AZ2261">
            <v>0.0960483306391761</v>
          </cell>
          <cell r="BA2261">
            <v>0.903951669360824</v>
          </cell>
          <cell r="BB2261">
            <v>1.1062538340209</v>
          </cell>
          <cell r="BC2261">
            <v>0.00810890006202832</v>
          </cell>
          <cell r="BD2261">
            <v>0.0879394305771478</v>
          </cell>
          <cell r="BE2261">
            <v>0.00810890006202832</v>
          </cell>
          <cell r="BF2261">
            <v>0.991891099937972</v>
          </cell>
        </row>
        <row r="2262">
          <cell r="A2262" t="str">
            <v>601216.SH</v>
          </cell>
          <cell r="B2262" t="str">
            <v>君正集团</v>
          </cell>
          <cell r="C2262">
            <v>150303337.23</v>
          </cell>
          <cell r="D2262">
            <v>8567333.35</v>
          </cell>
          <cell r="E2262">
            <v>0</v>
          </cell>
          <cell r="F2262">
            <v>0</v>
          </cell>
          <cell r="G2262">
            <v>41798441.28</v>
          </cell>
          <cell r="H2262">
            <v>0</v>
          </cell>
          <cell r="I2262">
            <v>1895176391.56</v>
          </cell>
          <cell r="J2262">
            <v>0</v>
          </cell>
          <cell r="K2262">
            <v>1007264584.53</v>
          </cell>
          <cell r="L2262">
            <v>0</v>
          </cell>
          <cell r="M2262">
            <v>0</v>
          </cell>
          <cell r="N2262">
            <v>0</v>
          </cell>
          <cell r="O2262">
            <v>0</v>
          </cell>
          <cell r="P2262">
            <v>74797441.9</v>
          </cell>
          <cell r="Q2262">
            <v>284938901.65</v>
          </cell>
          <cell r="R2262">
            <v>0</v>
          </cell>
          <cell r="S2262">
            <v>0</v>
          </cell>
          <cell r="T2262">
            <v>0</v>
          </cell>
          <cell r="U2262">
            <v>1160866359.83</v>
          </cell>
          <cell r="V2262">
            <v>119050459.28</v>
          </cell>
          <cell r="W2262">
            <v>0</v>
          </cell>
          <cell r="X2262">
            <v>2567340739.2</v>
          </cell>
          <cell r="Y2262">
            <v>0</v>
          </cell>
          <cell r="Z2262">
            <v>0</v>
          </cell>
          <cell r="AA2262">
            <v>0</v>
          </cell>
          <cell r="AB2262">
            <v>194621.23</v>
          </cell>
          <cell r="AC2262">
            <v>97767885.28</v>
          </cell>
          <cell r="AD2262">
            <v>0</v>
          </cell>
        </row>
        <row r="2262">
          <cell r="AF2262">
            <v>8438017390</v>
          </cell>
          <cell r="AG2262">
            <v>0</v>
          </cell>
          <cell r="AH2262">
            <v>342808949</v>
          </cell>
          <cell r="AI2262">
            <v>0</v>
          </cell>
          <cell r="AJ2262">
            <v>-131562134.07</v>
          </cell>
          <cell r="AK2262">
            <v>36889151.64</v>
          </cell>
          <cell r="AL2262">
            <v>1179477607.12</v>
          </cell>
          <cell r="AM2262">
            <v>0</v>
          </cell>
          <cell r="AN2262">
            <v>11559264518.87</v>
          </cell>
          <cell r="AO2262">
            <v>7408066496.32</v>
          </cell>
          <cell r="AP2262">
            <v>21424895482.56</v>
          </cell>
          <cell r="AQ2262">
            <v>28832961978.88</v>
          </cell>
          <cell r="AR2262">
            <v>3629493622.66</v>
          </cell>
          <cell r="AS2262">
            <v>1211232134.46</v>
          </cell>
          <cell r="AT2262">
            <v>2567340739.2</v>
          </cell>
          <cell r="AU2262">
            <v>3778572873.66</v>
          </cell>
          <cell r="AV2262">
            <v>21424895482.56</v>
          </cell>
          <cell r="AW2262">
            <v>25203468356.22</v>
          </cell>
          <cell r="AX2262">
            <v>1211232134.46</v>
          </cell>
          <cell r="AY2262">
            <v>23992236221.76</v>
          </cell>
          <cell r="AZ2262">
            <v>0.149922733659293</v>
          </cell>
          <cell r="BA2262">
            <v>0.850077266340707</v>
          </cell>
          <cell r="BB2262">
            <v>1.17636365492358</v>
          </cell>
          <cell r="BC2262">
            <v>0.0480581528439152</v>
          </cell>
          <cell r="BD2262">
            <v>0.101864580815378</v>
          </cell>
          <cell r="BE2262">
            <v>0.0480581528439152</v>
          </cell>
          <cell r="BF2262">
            <v>0.951941847156085</v>
          </cell>
        </row>
        <row r="2263">
          <cell r="A2263" t="str">
            <v>002724.SZ</v>
          </cell>
          <cell r="B2263" t="str">
            <v>海洋王</v>
          </cell>
          <cell r="C2263">
            <v>389218.89</v>
          </cell>
          <cell r="D2263">
            <v>8500000</v>
          </cell>
          <cell r="E2263">
            <v>0</v>
          </cell>
          <cell r="F2263">
            <v>0</v>
          </cell>
          <cell r="G2263">
            <v>0</v>
          </cell>
          <cell r="H2263">
            <v>0</v>
          </cell>
          <cell r="I2263">
            <v>256783142.37</v>
          </cell>
          <cell r="J2263">
            <v>0</v>
          </cell>
          <cell r="K2263">
            <v>13012172.26</v>
          </cell>
          <cell r="L2263">
            <v>0</v>
          </cell>
          <cell r="M2263">
            <v>0</v>
          </cell>
          <cell r="N2263">
            <v>0</v>
          </cell>
          <cell r="O2263">
            <v>0</v>
          </cell>
          <cell r="P2263">
            <v>81461229.86</v>
          </cell>
          <cell r="Q2263">
            <v>75748920.15</v>
          </cell>
          <cell r="R2263">
            <v>0</v>
          </cell>
          <cell r="S2263">
            <v>0</v>
          </cell>
          <cell r="T2263">
            <v>0</v>
          </cell>
          <cell r="U2263">
            <v>0</v>
          </cell>
          <cell r="V2263">
            <v>9679331.05</v>
          </cell>
          <cell r="W2263">
            <v>0</v>
          </cell>
          <cell r="X2263">
            <v>0</v>
          </cell>
          <cell r="Y2263">
            <v>0</v>
          </cell>
          <cell r="Z2263">
            <v>0</v>
          </cell>
          <cell r="AA2263">
            <v>0</v>
          </cell>
          <cell r="AB2263">
            <v>12991524.82</v>
          </cell>
          <cell r="AC2263">
            <v>0</v>
          </cell>
          <cell r="AD2263">
            <v>0</v>
          </cell>
        </row>
        <row r="2263">
          <cell r="AF2263">
            <v>779829726</v>
          </cell>
          <cell r="AG2263">
            <v>0</v>
          </cell>
          <cell r="AH2263">
            <v>321118893.57</v>
          </cell>
          <cell r="AI2263">
            <v>0</v>
          </cell>
          <cell r="AJ2263">
            <v>166984.69</v>
          </cell>
          <cell r="AK2263">
            <v>0</v>
          </cell>
          <cell r="AL2263">
            <v>116119754.61</v>
          </cell>
          <cell r="AM2263">
            <v>0</v>
          </cell>
          <cell r="AN2263">
            <v>1519156265.01</v>
          </cell>
          <cell r="AO2263">
            <v>458565539.4</v>
          </cell>
          <cell r="AP2263">
            <v>2736391623.88</v>
          </cell>
          <cell r="AQ2263">
            <v>3194957163.28</v>
          </cell>
          <cell r="AR2263">
            <v>450065539.4</v>
          </cell>
          <cell r="AS2263">
            <v>8500000</v>
          </cell>
          <cell r="AT2263">
            <v>0</v>
          </cell>
          <cell r="AU2263">
            <v>8500000</v>
          </cell>
          <cell r="AV2263">
            <v>2736391623.88</v>
          </cell>
          <cell r="AW2263">
            <v>2744891623.88</v>
          </cell>
          <cell r="AX2263">
            <v>8500000</v>
          </cell>
          <cell r="AY2263">
            <v>2736391623.88</v>
          </cell>
          <cell r="AZ2263">
            <v>0.00309666142227683</v>
          </cell>
          <cell r="BA2263">
            <v>0.996903338577723</v>
          </cell>
          <cell r="BB2263">
            <v>1.00310628052133</v>
          </cell>
          <cell r="BC2263">
            <v>0.00309666142227683</v>
          </cell>
          <cell r="BD2263">
            <v>0</v>
          </cell>
          <cell r="BE2263">
            <v>0.00309666142227683</v>
          </cell>
          <cell r="BF2263">
            <v>0.996903338577723</v>
          </cell>
        </row>
        <row r="2264">
          <cell r="A2264" t="str">
            <v>002749.SZ</v>
          </cell>
          <cell r="B2264" t="str">
            <v>国光股份</v>
          </cell>
          <cell r="C2264">
            <v>4621021.63</v>
          </cell>
          <cell r="D2264">
            <v>8460000</v>
          </cell>
          <cell r="E2264">
            <v>0</v>
          </cell>
          <cell r="F2264">
            <v>0</v>
          </cell>
          <cell r="G2264">
            <v>0</v>
          </cell>
          <cell r="H2264">
            <v>0</v>
          </cell>
          <cell r="I2264">
            <v>51576731.38</v>
          </cell>
          <cell r="J2264">
            <v>0</v>
          </cell>
          <cell r="K2264">
            <v>57822568.21</v>
          </cell>
          <cell r="L2264">
            <v>0</v>
          </cell>
          <cell r="M2264">
            <v>0</v>
          </cell>
          <cell r="N2264">
            <v>0</v>
          </cell>
          <cell r="O2264">
            <v>0</v>
          </cell>
          <cell r="P2264">
            <v>42182450.22</v>
          </cell>
          <cell r="Q2264">
            <v>9047266.8</v>
          </cell>
          <cell r="R2264">
            <v>0</v>
          </cell>
          <cell r="S2264">
            <v>0</v>
          </cell>
          <cell r="T2264">
            <v>0</v>
          </cell>
          <cell r="U2264">
            <v>2000000</v>
          </cell>
          <cell r="V2264">
            <v>1606470.82</v>
          </cell>
          <cell r="W2264">
            <v>0</v>
          </cell>
          <cell r="X2264">
            <v>0</v>
          </cell>
          <cell r="Y2264">
            <v>266465666.25</v>
          </cell>
          <cell r="Z2264">
            <v>0</v>
          </cell>
          <cell r="AA2264">
            <v>0</v>
          </cell>
          <cell r="AB2264">
            <v>0</v>
          </cell>
          <cell r="AC2264">
            <v>28641583.33</v>
          </cell>
          <cell r="AD2264">
            <v>0</v>
          </cell>
        </row>
        <row r="2264">
          <cell r="AF2264">
            <v>435634280</v>
          </cell>
          <cell r="AG2264">
            <v>65341243.01</v>
          </cell>
          <cell r="AH2264">
            <v>43283980.37</v>
          </cell>
          <cell r="AI2264">
            <v>30379864.2</v>
          </cell>
          <cell r="AJ2264">
            <v>0</v>
          </cell>
          <cell r="AK2264">
            <v>0</v>
          </cell>
          <cell r="AL2264">
            <v>107110606.67</v>
          </cell>
          <cell r="AM2264">
            <v>0</v>
          </cell>
          <cell r="AN2264">
            <v>757058014.32</v>
          </cell>
          <cell r="AO2264">
            <v>472423758.64</v>
          </cell>
          <cell r="AP2264">
            <v>1438807988.57</v>
          </cell>
          <cell r="AQ2264">
            <v>1911231747.21</v>
          </cell>
          <cell r="AR2264">
            <v>195498092.39</v>
          </cell>
          <cell r="AS2264">
            <v>10460000</v>
          </cell>
          <cell r="AT2264">
            <v>266465666.25</v>
          </cell>
          <cell r="AU2264">
            <v>276925666.25</v>
          </cell>
          <cell r="AV2264">
            <v>1378048260.17</v>
          </cell>
          <cell r="AW2264">
            <v>1654973926.42</v>
          </cell>
          <cell r="AX2264">
            <v>10460000</v>
          </cell>
          <cell r="AY2264">
            <v>1644513926.42</v>
          </cell>
          <cell r="AZ2264">
            <v>0.167329322733826</v>
          </cell>
          <cell r="BA2264">
            <v>0.832670677266174</v>
          </cell>
          <cell r="BB2264">
            <v>1.20095498412794</v>
          </cell>
          <cell r="BC2264">
            <v>0.00632034126521064</v>
          </cell>
          <cell r="BD2264">
            <v>0.161008981468616</v>
          </cell>
          <cell r="BE2264">
            <v>0.00632034126521064</v>
          </cell>
          <cell r="BF2264">
            <v>0.993679658734789</v>
          </cell>
        </row>
        <row r="2265">
          <cell r="A2265" t="str">
            <v>603518.SH</v>
          </cell>
          <cell r="B2265" t="str">
            <v>锦泓集团</v>
          </cell>
          <cell r="C2265">
            <v>11590737.72</v>
          </cell>
          <cell r="D2265">
            <v>8200754.47</v>
          </cell>
          <cell r="E2265">
            <v>0</v>
          </cell>
          <cell r="F2265">
            <v>0</v>
          </cell>
          <cell r="G2265">
            <v>0</v>
          </cell>
          <cell r="H2265">
            <v>0</v>
          </cell>
          <cell r="I2265">
            <v>407604515.3</v>
          </cell>
          <cell r="J2265">
            <v>0</v>
          </cell>
          <cell r="K2265">
            <v>52204926.82</v>
          </cell>
          <cell r="L2265">
            <v>0</v>
          </cell>
          <cell r="M2265">
            <v>0</v>
          </cell>
          <cell r="N2265">
            <v>0</v>
          </cell>
          <cell r="O2265">
            <v>0</v>
          </cell>
          <cell r="P2265">
            <v>53728051.22</v>
          </cell>
          <cell r="Q2265">
            <v>45749200.9</v>
          </cell>
          <cell r="R2265">
            <v>0</v>
          </cell>
          <cell r="S2265">
            <v>0</v>
          </cell>
          <cell r="T2265">
            <v>0</v>
          </cell>
          <cell r="U2265">
            <v>1015839334.85</v>
          </cell>
          <cell r="V2265">
            <v>32826241.93</v>
          </cell>
          <cell r="W2265">
            <v>0</v>
          </cell>
          <cell r="X2265">
            <v>985236000</v>
          </cell>
          <cell r="Y2265">
            <v>255423370.07</v>
          </cell>
          <cell r="Z2265">
            <v>0</v>
          </cell>
          <cell r="AA2265">
            <v>2338790.07</v>
          </cell>
          <cell r="AB2265">
            <v>0</v>
          </cell>
          <cell r="AC2265">
            <v>0</v>
          </cell>
          <cell r="AD2265">
            <v>0</v>
          </cell>
        </row>
        <row r="2265">
          <cell r="AF2265">
            <v>296583303</v>
          </cell>
          <cell r="AG2265">
            <v>40161332.22</v>
          </cell>
          <cell r="AH2265">
            <v>1612120140.23</v>
          </cell>
          <cell r="AI2265">
            <v>49845485.86</v>
          </cell>
          <cell r="AJ2265">
            <v>1766970.4</v>
          </cell>
          <cell r="AK2265">
            <v>0</v>
          </cell>
          <cell r="AL2265">
            <v>58092434.79</v>
          </cell>
          <cell r="AM2265">
            <v>0</v>
          </cell>
          <cell r="AN2265">
            <v>517168480.45</v>
          </cell>
          <cell r="AO2265">
            <v>2870741923.35</v>
          </cell>
          <cell r="AP2265">
            <v>2575738146.95</v>
          </cell>
          <cell r="AQ2265">
            <v>5446480070.3</v>
          </cell>
          <cell r="AR2265">
            <v>603703673.89</v>
          </cell>
          <cell r="AS2265">
            <v>1024040089.32</v>
          </cell>
          <cell r="AT2265">
            <v>1242998160.14</v>
          </cell>
          <cell r="AU2265">
            <v>2267038249.46</v>
          </cell>
          <cell r="AV2265">
            <v>2476047175.23</v>
          </cell>
          <cell r="AW2265">
            <v>4743085424.69</v>
          </cell>
          <cell r="AX2265">
            <v>1024040089.32</v>
          </cell>
          <cell r="AY2265">
            <v>3719045335.37</v>
          </cell>
          <cell r="AZ2265">
            <v>0.477966986986782</v>
          </cell>
          <cell r="BA2265">
            <v>0.522033013013218</v>
          </cell>
          <cell r="BB2265">
            <v>1.91558766413625</v>
          </cell>
          <cell r="BC2265">
            <v>0.2159016753081</v>
          </cell>
          <cell r="BD2265">
            <v>0.262065311678682</v>
          </cell>
          <cell r="BE2265">
            <v>0.2159016753081</v>
          </cell>
          <cell r="BF2265">
            <v>0.7840983246919</v>
          </cell>
        </row>
        <row r="2266">
          <cell r="A2266" t="str">
            <v>605005.SH</v>
          </cell>
          <cell r="B2266" t="str">
            <v>合兴股份</v>
          </cell>
          <cell r="C2266">
            <v>15551574.78</v>
          </cell>
          <cell r="D2266">
            <v>8150482.04</v>
          </cell>
          <cell r="E2266">
            <v>0</v>
          </cell>
          <cell r="F2266">
            <v>0</v>
          </cell>
          <cell r="G2266">
            <v>0</v>
          </cell>
          <cell r="H2266">
            <v>0</v>
          </cell>
          <cell r="I2266">
            <v>170524171.16</v>
          </cell>
          <cell r="J2266">
            <v>0</v>
          </cell>
          <cell r="K2266">
            <v>28691997.99</v>
          </cell>
          <cell r="L2266">
            <v>0</v>
          </cell>
          <cell r="M2266">
            <v>0</v>
          </cell>
          <cell r="N2266">
            <v>0</v>
          </cell>
          <cell r="O2266">
            <v>0</v>
          </cell>
          <cell r="P2266">
            <v>39702323.73</v>
          </cell>
          <cell r="Q2266">
            <v>12119250.11</v>
          </cell>
          <cell r="R2266">
            <v>0</v>
          </cell>
          <cell r="S2266">
            <v>0</v>
          </cell>
          <cell r="T2266">
            <v>0</v>
          </cell>
          <cell r="U2266">
            <v>0</v>
          </cell>
          <cell r="V2266">
            <v>3477484.67</v>
          </cell>
          <cell r="W2266">
            <v>0</v>
          </cell>
          <cell r="X2266">
            <v>0</v>
          </cell>
          <cell r="Y2266">
            <v>0</v>
          </cell>
          <cell r="Z2266">
            <v>0</v>
          </cell>
          <cell r="AA2266">
            <v>289633.31</v>
          </cell>
          <cell r="AB2266">
            <v>663440</v>
          </cell>
          <cell r="AC2266">
            <v>31066795.99</v>
          </cell>
          <cell r="AD2266">
            <v>0</v>
          </cell>
        </row>
        <row r="2266">
          <cell r="AF2266">
            <v>401000000</v>
          </cell>
          <cell r="AG2266">
            <v>0</v>
          </cell>
          <cell r="AH2266">
            <v>387445563.61</v>
          </cell>
          <cell r="AI2266">
            <v>0</v>
          </cell>
          <cell r="AJ2266">
            <v>284753.85</v>
          </cell>
          <cell r="AK2266">
            <v>0</v>
          </cell>
          <cell r="AL2266">
            <v>26833697.26</v>
          </cell>
          <cell r="AM2266">
            <v>0</v>
          </cell>
          <cell r="AN2266">
            <v>579152195.35</v>
          </cell>
          <cell r="AO2266">
            <v>310237153.78</v>
          </cell>
          <cell r="AP2266">
            <v>1394716210.07</v>
          </cell>
          <cell r="AQ2266">
            <v>1704953363.85</v>
          </cell>
          <cell r="AR2266">
            <v>301797038.43</v>
          </cell>
          <cell r="AS2266">
            <v>8150482.04</v>
          </cell>
          <cell r="AT2266">
            <v>289633.31</v>
          </cell>
          <cell r="AU2266">
            <v>8440115.35</v>
          </cell>
          <cell r="AV2266">
            <v>1394716210.07</v>
          </cell>
          <cell r="AW2266">
            <v>1403156325.42</v>
          </cell>
          <cell r="AX2266">
            <v>8150482.04</v>
          </cell>
          <cell r="AY2266">
            <v>1395005843.38</v>
          </cell>
          <cell r="AZ2266">
            <v>0.00601509268575165</v>
          </cell>
          <cell r="BA2266">
            <v>0.993984907314248</v>
          </cell>
          <cell r="BB2266">
            <v>1.00605149297689</v>
          </cell>
          <cell r="BC2266">
            <v>0.00580867711768349</v>
          </cell>
          <cell r="BD2266">
            <v>0.000206415568068159</v>
          </cell>
          <cell r="BE2266">
            <v>0.00580867711768349</v>
          </cell>
          <cell r="BF2266">
            <v>0.994191322882316</v>
          </cell>
        </row>
        <row r="2267">
          <cell r="A2267" t="str">
            <v>601921.SH</v>
          </cell>
          <cell r="B2267" t="str">
            <v>浙版传媒</v>
          </cell>
          <cell r="C2267">
            <v>2268255.95</v>
          </cell>
          <cell r="D2267">
            <v>8013750</v>
          </cell>
          <cell r="E2267">
            <v>0</v>
          </cell>
          <cell r="F2267">
            <v>0</v>
          </cell>
          <cell r="G2267">
            <v>0</v>
          </cell>
          <cell r="H2267">
            <v>0</v>
          </cell>
          <cell r="I2267">
            <v>5854491929.65</v>
          </cell>
          <cell r="J2267">
            <v>36179555.93</v>
          </cell>
          <cell r="K2267">
            <v>1145428651.39</v>
          </cell>
          <cell r="L2267">
            <v>0</v>
          </cell>
          <cell r="M2267">
            <v>0</v>
          </cell>
          <cell r="N2267">
            <v>0</v>
          </cell>
          <cell r="O2267">
            <v>0</v>
          </cell>
          <cell r="P2267">
            <v>347381492.38</v>
          </cell>
          <cell r="Q2267">
            <v>44226457.91</v>
          </cell>
          <cell r="R2267">
            <v>0</v>
          </cell>
          <cell r="S2267">
            <v>0</v>
          </cell>
          <cell r="T2267">
            <v>0</v>
          </cell>
          <cell r="U2267">
            <v>32989684.57</v>
          </cell>
          <cell r="V2267">
            <v>5596238.64</v>
          </cell>
          <cell r="W2267">
            <v>0</v>
          </cell>
          <cell r="X2267">
            <v>242663089.73</v>
          </cell>
          <cell r="Y2267">
            <v>0</v>
          </cell>
          <cell r="Z2267">
            <v>0</v>
          </cell>
          <cell r="AA2267">
            <v>0</v>
          </cell>
          <cell r="AB2267">
            <v>0</v>
          </cell>
          <cell r="AC2267">
            <v>123967898.51</v>
          </cell>
          <cell r="AD2267">
            <v>0</v>
          </cell>
        </row>
        <row r="2267">
          <cell r="AF2267">
            <v>2222222223</v>
          </cell>
          <cell r="AG2267">
            <v>0</v>
          </cell>
          <cell r="AH2267">
            <v>4992583880.16</v>
          </cell>
          <cell r="AI2267">
            <v>0</v>
          </cell>
          <cell r="AJ2267">
            <v>-7117967.3</v>
          </cell>
          <cell r="AK2267">
            <v>0</v>
          </cell>
          <cell r="AL2267">
            <v>165076386.17</v>
          </cell>
          <cell r="AM2267">
            <v>0</v>
          </cell>
          <cell r="AN2267">
            <v>4008028112.34</v>
          </cell>
          <cell r="AO2267">
            <v>7843207004.66</v>
          </cell>
          <cell r="AP2267">
            <v>11380792634.37</v>
          </cell>
          <cell r="AQ2267">
            <v>19223999639.03</v>
          </cell>
          <cell r="AR2267">
            <v>7559540480.36</v>
          </cell>
          <cell r="AS2267">
            <v>41003434.57</v>
          </cell>
          <cell r="AT2267">
            <v>242663089.73</v>
          </cell>
          <cell r="AU2267">
            <v>283666524.3</v>
          </cell>
          <cell r="AV2267">
            <v>11380792634.37</v>
          </cell>
          <cell r="AW2267">
            <v>11664459158.67</v>
          </cell>
          <cell r="AX2267">
            <v>41003434.57</v>
          </cell>
          <cell r="AY2267">
            <v>11623455724.1</v>
          </cell>
          <cell r="AZ2267">
            <v>0.0243188750066612</v>
          </cell>
          <cell r="BA2267">
            <v>0.975681124993339</v>
          </cell>
          <cell r="BB2267">
            <v>1.02492502353864</v>
          </cell>
          <cell r="BC2267">
            <v>0.00351524524302722</v>
          </cell>
          <cell r="BD2267">
            <v>0.020803629763634</v>
          </cell>
          <cell r="BE2267">
            <v>0.00351524524302722</v>
          </cell>
          <cell r="BF2267">
            <v>0.996484754756973</v>
          </cell>
        </row>
        <row r="2268">
          <cell r="A2268" t="str">
            <v>603693.SH</v>
          </cell>
          <cell r="B2268" t="str">
            <v>江苏新能</v>
          </cell>
          <cell r="C2268">
            <v>0</v>
          </cell>
          <cell r="D2268">
            <v>8009000</v>
          </cell>
          <cell r="E2268">
            <v>0</v>
          </cell>
          <cell r="F2268">
            <v>0</v>
          </cell>
          <cell r="G2268">
            <v>0</v>
          </cell>
          <cell r="H2268">
            <v>0</v>
          </cell>
          <cell r="I2268">
            <v>1060503606.98</v>
          </cell>
          <cell r="J2268">
            <v>27798.17</v>
          </cell>
          <cell r="K2268">
            <v>932366.47</v>
          </cell>
          <cell r="L2268">
            <v>0</v>
          </cell>
          <cell r="M2268">
            <v>0</v>
          </cell>
          <cell r="N2268">
            <v>0</v>
          </cell>
          <cell r="O2268">
            <v>0</v>
          </cell>
          <cell r="P2268">
            <v>6469112.98</v>
          </cell>
          <cell r="Q2268">
            <v>39782738.12</v>
          </cell>
          <cell r="R2268">
            <v>0</v>
          </cell>
          <cell r="S2268">
            <v>0</v>
          </cell>
          <cell r="T2268">
            <v>0</v>
          </cell>
          <cell r="U2268">
            <v>599936272.65</v>
          </cell>
          <cell r="V2268">
            <v>4352012.6</v>
          </cell>
          <cell r="W2268">
            <v>0</v>
          </cell>
          <cell r="X2268">
            <v>3126154296.49</v>
          </cell>
          <cell r="Y2268">
            <v>0</v>
          </cell>
          <cell r="Z2268">
            <v>0</v>
          </cell>
          <cell r="AA2268">
            <v>0</v>
          </cell>
          <cell r="AB2268">
            <v>521123.03</v>
          </cell>
          <cell r="AC2268">
            <v>66671000.71</v>
          </cell>
          <cell r="AD2268">
            <v>0</v>
          </cell>
        </row>
        <row r="2268">
          <cell r="AF2268">
            <v>618000000</v>
          </cell>
          <cell r="AG2268">
            <v>0</v>
          </cell>
          <cell r="AH2268">
            <v>3149856085.8</v>
          </cell>
          <cell r="AI2268">
            <v>0</v>
          </cell>
          <cell r="AJ2268">
            <v>544837.9</v>
          </cell>
          <cell r="AK2268">
            <v>0</v>
          </cell>
          <cell r="AL2268">
            <v>96563193.02</v>
          </cell>
          <cell r="AM2268">
            <v>0</v>
          </cell>
          <cell r="AN2268">
            <v>1085790987.51</v>
          </cell>
          <cell r="AO2268">
            <v>4913359328.2</v>
          </cell>
          <cell r="AP2268">
            <v>4950755104.23</v>
          </cell>
          <cell r="AQ2268">
            <v>9864114432.43</v>
          </cell>
          <cell r="AR2268">
            <v>1179259759.06</v>
          </cell>
          <cell r="AS2268">
            <v>607945272.65</v>
          </cell>
          <cell r="AT2268">
            <v>3126154296.49</v>
          </cell>
          <cell r="AU2268">
            <v>3734099569.14</v>
          </cell>
          <cell r="AV2268">
            <v>4950755104.23</v>
          </cell>
          <cell r="AW2268">
            <v>8684854673.37</v>
          </cell>
          <cell r="AX2268">
            <v>607945272.65</v>
          </cell>
          <cell r="AY2268">
            <v>8076909400.72</v>
          </cell>
          <cell r="AZ2268">
            <v>0.429955331387376</v>
          </cell>
          <cell r="BA2268">
            <v>0.570044668612624</v>
          </cell>
          <cell r="BB2268">
            <v>1.7542484914977</v>
          </cell>
          <cell r="BC2268">
            <v>0.070000627012691</v>
          </cell>
          <cell r="BD2268">
            <v>0.359954704374685</v>
          </cell>
          <cell r="BE2268">
            <v>0.070000627012691</v>
          </cell>
          <cell r="BF2268">
            <v>0.929999372987309</v>
          </cell>
        </row>
        <row r="2269">
          <cell r="A2269" t="str">
            <v>003023.SZ</v>
          </cell>
          <cell r="B2269" t="str">
            <v>彩虹集团</v>
          </cell>
          <cell r="C2269">
            <v>452011.21</v>
          </cell>
          <cell r="D2269">
            <v>8000000</v>
          </cell>
          <cell r="E2269">
            <v>0</v>
          </cell>
          <cell r="F2269">
            <v>0</v>
          </cell>
          <cell r="G2269">
            <v>0</v>
          </cell>
          <cell r="H2269">
            <v>0</v>
          </cell>
          <cell r="I2269">
            <v>180211477.26</v>
          </cell>
          <cell r="J2269">
            <v>0</v>
          </cell>
          <cell r="K2269">
            <v>295203997.27</v>
          </cell>
          <cell r="L2269">
            <v>0</v>
          </cell>
          <cell r="M2269">
            <v>0</v>
          </cell>
          <cell r="N2269">
            <v>0</v>
          </cell>
          <cell r="O2269">
            <v>0</v>
          </cell>
          <cell r="P2269">
            <v>31766427.17</v>
          </cell>
          <cell r="Q2269">
            <v>4074289.98</v>
          </cell>
          <cell r="R2269">
            <v>0</v>
          </cell>
          <cell r="S2269">
            <v>0</v>
          </cell>
          <cell r="T2269">
            <v>0</v>
          </cell>
          <cell r="U2269">
            <v>0</v>
          </cell>
          <cell r="V2269">
            <v>39376519.65</v>
          </cell>
          <cell r="W2269">
            <v>0</v>
          </cell>
          <cell r="X2269">
            <v>0</v>
          </cell>
          <cell r="Y2269">
            <v>0</v>
          </cell>
          <cell r="Z2269">
            <v>0</v>
          </cell>
          <cell r="AA2269">
            <v>0</v>
          </cell>
          <cell r="AB2269">
            <v>0</v>
          </cell>
          <cell r="AC2269">
            <v>947583.33</v>
          </cell>
          <cell r="AD2269">
            <v>0</v>
          </cell>
        </row>
        <row r="2269">
          <cell r="AF2269">
            <v>81032000</v>
          </cell>
          <cell r="AG2269">
            <v>0</v>
          </cell>
          <cell r="AH2269">
            <v>443707462.65</v>
          </cell>
          <cell r="AI2269">
            <v>0</v>
          </cell>
          <cell r="AJ2269">
            <v>-1661000</v>
          </cell>
          <cell r="AK2269">
            <v>4351992.95</v>
          </cell>
          <cell r="AL2269">
            <v>117248787.27</v>
          </cell>
          <cell r="AM2269">
            <v>0</v>
          </cell>
          <cell r="AN2269">
            <v>679926671.04</v>
          </cell>
          <cell r="AO2269">
            <v>560032305.87</v>
          </cell>
          <cell r="AP2269">
            <v>1324605913.91</v>
          </cell>
          <cell r="AQ2269">
            <v>1884638219.78</v>
          </cell>
          <cell r="AR2269">
            <v>552032305.87</v>
          </cell>
          <cell r="AS2269">
            <v>8000000</v>
          </cell>
          <cell r="AT2269">
            <v>0</v>
          </cell>
          <cell r="AU2269">
            <v>8000000</v>
          </cell>
          <cell r="AV2269">
            <v>1324605913.91</v>
          </cell>
          <cell r="AW2269">
            <v>1332605913.91</v>
          </cell>
          <cell r="AX2269">
            <v>8000000</v>
          </cell>
          <cell r="AY2269">
            <v>1324605913.91</v>
          </cell>
          <cell r="AZ2269">
            <v>0.00600327517422401</v>
          </cell>
          <cell r="BA2269">
            <v>0.993996724825776</v>
          </cell>
          <cell r="BB2269">
            <v>1.00603953214763</v>
          </cell>
          <cell r="BC2269">
            <v>0.00600327517422401</v>
          </cell>
          <cell r="BD2269">
            <v>0</v>
          </cell>
          <cell r="BE2269">
            <v>0.00600327517422401</v>
          </cell>
          <cell r="BF2269">
            <v>0.993996724825776</v>
          </cell>
        </row>
        <row r="2270">
          <cell r="A2270" t="str">
            <v>601949.SH</v>
          </cell>
          <cell r="B2270" t="str">
            <v>中国出版</v>
          </cell>
          <cell r="C2270">
            <v>16201754.19</v>
          </cell>
          <cell r="D2270">
            <v>8000000</v>
          </cell>
          <cell r="E2270">
            <v>0</v>
          </cell>
          <cell r="F2270">
            <v>0</v>
          </cell>
          <cell r="G2270">
            <v>0</v>
          </cell>
          <cell r="H2270">
            <v>0</v>
          </cell>
          <cell r="I2270">
            <v>2115102127.95</v>
          </cell>
          <cell r="J2270">
            <v>31877442.56</v>
          </cell>
          <cell r="K2270">
            <v>736138266.77</v>
          </cell>
          <cell r="L2270">
            <v>0</v>
          </cell>
          <cell r="M2270">
            <v>0</v>
          </cell>
          <cell r="N2270">
            <v>0</v>
          </cell>
          <cell r="O2270">
            <v>0</v>
          </cell>
          <cell r="P2270">
            <v>279882291.76</v>
          </cell>
          <cell r="Q2270">
            <v>53273959.62</v>
          </cell>
          <cell r="R2270">
            <v>0</v>
          </cell>
          <cell r="S2270">
            <v>0</v>
          </cell>
          <cell r="T2270">
            <v>0</v>
          </cell>
          <cell r="U2270">
            <v>271878766.2</v>
          </cell>
          <cell r="V2270">
            <v>32997809.81</v>
          </cell>
          <cell r="W2270">
            <v>0</v>
          </cell>
          <cell r="X2270">
            <v>323641785.91</v>
          </cell>
          <cell r="Y2270">
            <v>0</v>
          </cell>
          <cell r="Z2270">
            <v>0</v>
          </cell>
          <cell r="AA2270">
            <v>390397836.49</v>
          </cell>
          <cell r="AB2270">
            <v>4334966.89</v>
          </cell>
          <cell r="AC2270">
            <v>782664181.48</v>
          </cell>
          <cell r="AD2270">
            <v>0</v>
          </cell>
        </row>
        <row r="2270">
          <cell r="AF2270">
            <v>1822500000</v>
          </cell>
          <cell r="AG2270">
            <v>0</v>
          </cell>
          <cell r="AH2270">
            <v>1169070582.97</v>
          </cell>
          <cell r="AI2270">
            <v>0</v>
          </cell>
          <cell r="AJ2270">
            <v>-109285897</v>
          </cell>
          <cell r="AK2270">
            <v>0</v>
          </cell>
          <cell r="AL2270">
            <v>149698421.46</v>
          </cell>
          <cell r="AM2270">
            <v>0</v>
          </cell>
          <cell r="AN2270">
            <v>4355578294.82</v>
          </cell>
          <cell r="AO2270">
            <v>5046391189.63</v>
          </cell>
          <cell r="AP2270">
            <v>7387561402.25</v>
          </cell>
          <cell r="AQ2270">
            <v>12433952591.88</v>
          </cell>
          <cell r="AR2270">
            <v>4052472801.03</v>
          </cell>
          <cell r="AS2270">
            <v>279878766.2</v>
          </cell>
          <cell r="AT2270">
            <v>714039622.4</v>
          </cell>
          <cell r="AU2270">
            <v>993918388.6</v>
          </cell>
          <cell r="AV2270">
            <v>7387561402.25</v>
          </cell>
          <cell r="AW2270">
            <v>8381479790.85</v>
          </cell>
          <cell r="AX2270">
            <v>279878766.2</v>
          </cell>
          <cell r="AY2270">
            <v>8101601024.65</v>
          </cell>
          <cell r="AZ2270">
            <v>0.11858507249341</v>
          </cell>
          <cell r="BA2270">
            <v>0.88141492750659</v>
          </cell>
          <cell r="BB2270">
            <v>1.134539441973</v>
          </cell>
          <cell r="BC2270">
            <v>0.0333925241346452</v>
          </cell>
          <cell r="BD2270">
            <v>0.085192548358765</v>
          </cell>
          <cell r="BE2270">
            <v>0.0333925241346452</v>
          </cell>
          <cell r="BF2270">
            <v>0.966607475865355</v>
          </cell>
        </row>
        <row r="2271">
          <cell r="A2271" t="str">
            <v>603380.SH</v>
          </cell>
          <cell r="B2271" t="str">
            <v>易德龙</v>
          </cell>
          <cell r="C2271">
            <v>23170352.23</v>
          </cell>
          <cell r="D2271">
            <v>8000000</v>
          </cell>
          <cell r="E2271">
            <v>0</v>
          </cell>
          <cell r="F2271">
            <v>0</v>
          </cell>
          <cell r="G2271">
            <v>0</v>
          </cell>
          <cell r="H2271">
            <v>0</v>
          </cell>
          <cell r="I2271">
            <v>504051713.55</v>
          </cell>
          <cell r="J2271">
            <v>0</v>
          </cell>
          <cell r="K2271">
            <v>22666604.99</v>
          </cell>
          <cell r="L2271">
            <v>0</v>
          </cell>
          <cell r="M2271">
            <v>0</v>
          </cell>
          <cell r="N2271">
            <v>0</v>
          </cell>
          <cell r="O2271">
            <v>0</v>
          </cell>
          <cell r="P2271">
            <v>34922728.11</v>
          </cell>
          <cell r="Q2271">
            <v>6883389.3</v>
          </cell>
          <cell r="R2271">
            <v>0</v>
          </cell>
          <cell r="S2271">
            <v>0</v>
          </cell>
          <cell r="T2271">
            <v>0</v>
          </cell>
          <cell r="U2271">
            <v>1089669.7</v>
          </cell>
          <cell r="V2271">
            <v>2927208.37</v>
          </cell>
          <cell r="W2271">
            <v>0</v>
          </cell>
          <cell r="X2271">
            <v>0</v>
          </cell>
          <cell r="Y2271">
            <v>0</v>
          </cell>
          <cell r="Z2271">
            <v>0</v>
          </cell>
          <cell r="AA2271">
            <v>0</v>
          </cell>
          <cell r="AB2271">
            <v>0</v>
          </cell>
          <cell r="AC2271">
            <v>400330.84</v>
          </cell>
          <cell r="AD2271">
            <v>0</v>
          </cell>
        </row>
        <row r="2271">
          <cell r="AF2271">
            <v>161289000</v>
          </cell>
          <cell r="AG2271">
            <v>0</v>
          </cell>
          <cell r="AH2271">
            <v>386310938.75</v>
          </cell>
          <cell r="AI2271">
            <v>53612016.05</v>
          </cell>
          <cell r="AJ2271">
            <v>-2900551.13</v>
          </cell>
          <cell r="AK2271">
            <v>0</v>
          </cell>
          <cell r="AL2271">
            <v>62407890.45</v>
          </cell>
          <cell r="AM2271">
            <v>0</v>
          </cell>
          <cell r="AN2271">
            <v>510437705.95</v>
          </cell>
          <cell r="AO2271">
            <v>604111997.09</v>
          </cell>
          <cell r="AP2271">
            <v>1171157000.07</v>
          </cell>
          <cell r="AQ2271">
            <v>1775268997.16</v>
          </cell>
          <cell r="AR2271">
            <v>595022327.39</v>
          </cell>
          <cell r="AS2271">
            <v>9089669.7</v>
          </cell>
          <cell r="AT2271">
            <v>0</v>
          </cell>
          <cell r="AU2271">
            <v>9089669.7</v>
          </cell>
          <cell r="AV2271">
            <v>1063932967.97</v>
          </cell>
          <cell r="AW2271">
            <v>1073022637.67</v>
          </cell>
          <cell r="AX2271">
            <v>9089669.7</v>
          </cell>
          <cell r="AY2271">
            <v>1063932967.97</v>
          </cell>
          <cell r="AZ2271">
            <v>0.0084710884755774</v>
          </cell>
          <cell r="BA2271">
            <v>0.991528911524423</v>
          </cell>
          <cell r="BB2271">
            <v>1.00854346088865</v>
          </cell>
          <cell r="BC2271">
            <v>0.0084710884755774</v>
          </cell>
          <cell r="BD2271">
            <v>0</v>
          </cell>
          <cell r="BE2271">
            <v>0.0084710884755774</v>
          </cell>
          <cell r="BF2271">
            <v>0.991528911524423</v>
          </cell>
        </row>
        <row r="2272">
          <cell r="A2272" t="str">
            <v>603999.SH</v>
          </cell>
          <cell r="B2272" t="str">
            <v>读者传媒</v>
          </cell>
          <cell r="C2272">
            <v>0</v>
          </cell>
          <cell r="D2272">
            <v>7999724.08</v>
          </cell>
          <cell r="E2272">
            <v>0</v>
          </cell>
          <cell r="F2272">
            <v>0</v>
          </cell>
          <cell r="G2272">
            <v>0</v>
          </cell>
          <cell r="H2272">
            <v>0</v>
          </cell>
          <cell r="I2272">
            <v>151877614.24</v>
          </cell>
          <cell r="J2272">
            <v>11875153.87</v>
          </cell>
          <cell r="K2272">
            <v>135509159.76</v>
          </cell>
          <cell r="L2272">
            <v>0</v>
          </cell>
          <cell r="M2272">
            <v>0</v>
          </cell>
          <cell r="N2272">
            <v>0</v>
          </cell>
          <cell r="O2272">
            <v>0</v>
          </cell>
          <cell r="P2272">
            <v>16981647.25</v>
          </cell>
          <cell r="Q2272">
            <v>2516922.05</v>
          </cell>
          <cell r="R2272">
            <v>0</v>
          </cell>
          <cell r="S2272">
            <v>0</v>
          </cell>
          <cell r="T2272">
            <v>0</v>
          </cell>
          <cell r="U2272">
            <v>0</v>
          </cell>
          <cell r="V2272">
            <v>6336294.6</v>
          </cell>
          <cell r="W2272">
            <v>0</v>
          </cell>
          <cell r="X2272">
            <v>0</v>
          </cell>
          <cell r="Y2272">
            <v>0</v>
          </cell>
          <cell r="Z2272">
            <v>0</v>
          </cell>
          <cell r="AA2272">
            <v>0</v>
          </cell>
          <cell r="AB2272">
            <v>0</v>
          </cell>
          <cell r="AC2272">
            <v>88961374.03</v>
          </cell>
          <cell r="AD2272">
            <v>0</v>
          </cell>
        </row>
        <row r="2272">
          <cell r="AF2272">
            <v>576000000</v>
          </cell>
          <cell r="AG2272">
            <v>0</v>
          </cell>
          <cell r="AH2272">
            <v>245140532.64</v>
          </cell>
          <cell r="AI2272">
            <v>0</v>
          </cell>
          <cell r="AJ2272">
            <v>-33054764.67</v>
          </cell>
          <cell r="AK2272">
            <v>0</v>
          </cell>
          <cell r="AL2272">
            <v>123901350.53</v>
          </cell>
          <cell r="AM2272">
            <v>0</v>
          </cell>
          <cell r="AN2272">
            <v>880983892.08</v>
          </cell>
          <cell r="AO2272">
            <v>422057889.88</v>
          </cell>
          <cell r="AP2272">
            <v>1792971010.58</v>
          </cell>
          <cell r="AQ2272">
            <v>2215028900.46</v>
          </cell>
          <cell r="AR2272">
            <v>414058165.8</v>
          </cell>
          <cell r="AS2272">
            <v>7999724.08</v>
          </cell>
          <cell r="AT2272">
            <v>0</v>
          </cell>
          <cell r="AU2272">
            <v>7999724.08</v>
          </cell>
          <cell r="AV2272">
            <v>1792971010.58</v>
          </cell>
          <cell r="AW2272">
            <v>1800970734.66</v>
          </cell>
          <cell r="AX2272">
            <v>7999724.08</v>
          </cell>
          <cell r="AY2272">
            <v>1792971010.58</v>
          </cell>
          <cell r="AZ2272">
            <v>0.00444189565440676</v>
          </cell>
          <cell r="BA2272">
            <v>0.995558104345593</v>
          </cell>
          <cell r="BB2272">
            <v>1.00446171412298</v>
          </cell>
          <cell r="BC2272">
            <v>0.00444189565440676</v>
          </cell>
          <cell r="BD2272">
            <v>0</v>
          </cell>
          <cell r="BE2272">
            <v>0.00444189565440676</v>
          </cell>
          <cell r="BF2272">
            <v>0.995558104345593</v>
          </cell>
        </row>
        <row r="2273">
          <cell r="A2273" t="str">
            <v>003036.SZ</v>
          </cell>
          <cell r="B2273" t="str">
            <v>泰坦股份</v>
          </cell>
          <cell r="C2273">
            <v>8757374.35</v>
          </cell>
          <cell r="D2273">
            <v>7800000</v>
          </cell>
          <cell r="E2273">
            <v>0</v>
          </cell>
          <cell r="F2273">
            <v>0</v>
          </cell>
          <cell r="G2273">
            <v>0</v>
          </cell>
          <cell r="H2273">
            <v>0</v>
          </cell>
          <cell r="I2273">
            <v>638927126.65</v>
          </cell>
          <cell r="J2273">
            <v>0</v>
          </cell>
          <cell r="K2273">
            <v>120681956.3</v>
          </cell>
          <cell r="L2273">
            <v>0</v>
          </cell>
          <cell r="M2273">
            <v>0</v>
          </cell>
          <cell r="N2273">
            <v>0</v>
          </cell>
          <cell r="O2273">
            <v>0</v>
          </cell>
          <cell r="P2273">
            <v>5737346.12</v>
          </cell>
          <cell r="Q2273">
            <v>7024321.58</v>
          </cell>
          <cell r="R2273">
            <v>0</v>
          </cell>
          <cell r="S2273">
            <v>0</v>
          </cell>
          <cell r="T2273">
            <v>0</v>
          </cell>
          <cell r="U2273">
            <v>0</v>
          </cell>
          <cell r="V2273">
            <v>14266206.91</v>
          </cell>
          <cell r="W2273">
            <v>0</v>
          </cell>
          <cell r="X2273">
            <v>0</v>
          </cell>
          <cell r="Y2273">
            <v>0</v>
          </cell>
          <cell r="Z2273">
            <v>0</v>
          </cell>
          <cell r="AA2273">
            <v>0</v>
          </cell>
          <cell r="AB2273">
            <v>651394.65</v>
          </cell>
          <cell r="AC2273">
            <v>28610200.12</v>
          </cell>
          <cell r="AD2273">
            <v>0</v>
          </cell>
        </row>
        <row r="2273">
          <cell r="AF2273">
            <v>216000000</v>
          </cell>
          <cell r="AG2273">
            <v>0</v>
          </cell>
          <cell r="AH2273">
            <v>418983521.8</v>
          </cell>
          <cell r="AI2273">
            <v>0</v>
          </cell>
          <cell r="AJ2273">
            <v>29928202.48</v>
          </cell>
          <cell r="AK2273">
            <v>0</v>
          </cell>
          <cell r="AL2273">
            <v>81000000</v>
          </cell>
          <cell r="AM2273">
            <v>0</v>
          </cell>
          <cell r="AN2273">
            <v>367148669.67</v>
          </cell>
          <cell r="AO2273">
            <v>832455926.68</v>
          </cell>
          <cell r="AP2273">
            <v>1113060393.95</v>
          </cell>
          <cell r="AQ2273">
            <v>1945516320.63</v>
          </cell>
          <cell r="AR2273">
            <v>824655926.68</v>
          </cell>
          <cell r="AS2273">
            <v>7800000</v>
          </cell>
          <cell r="AT2273">
            <v>0</v>
          </cell>
          <cell r="AU2273">
            <v>7800000</v>
          </cell>
          <cell r="AV2273">
            <v>1113060393.95</v>
          </cell>
          <cell r="AW2273">
            <v>1120860393.95</v>
          </cell>
          <cell r="AX2273">
            <v>7800000</v>
          </cell>
          <cell r="AY2273">
            <v>1113060393.95</v>
          </cell>
          <cell r="AZ2273">
            <v>0.00695893979491254</v>
          </cell>
          <cell r="BA2273">
            <v>0.993041060205087</v>
          </cell>
          <cell r="BB2273">
            <v>1.00700770599906</v>
          </cell>
          <cell r="BC2273">
            <v>0.00695893979491254</v>
          </cell>
          <cell r="BD2273">
            <v>0</v>
          </cell>
          <cell r="BE2273">
            <v>0.00695893979491254</v>
          </cell>
          <cell r="BF2273">
            <v>0.993041060205087</v>
          </cell>
        </row>
        <row r="2274">
          <cell r="A2274" t="str">
            <v>002771.SZ</v>
          </cell>
          <cell r="B2274" t="str">
            <v>真视通</v>
          </cell>
          <cell r="C2274">
            <v>343750</v>
          </cell>
          <cell r="D2274">
            <v>7442436.8</v>
          </cell>
          <cell r="E2274">
            <v>0</v>
          </cell>
          <cell r="F2274">
            <v>0</v>
          </cell>
          <cell r="G2274">
            <v>0</v>
          </cell>
          <cell r="H2274">
            <v>0</v>
          </cell>
          <cell r="I2274">
            <v>234364528.47</v>
          </cell>
          <cell r="J2274">
            <v>0</v>
          </cell>
          <cell r="K2274">
            <v>183618237.25</v>
          </cell>
          <cell r="L2274">
            <v>0</v>
          </cell>
          <cell r="M2274">
            <v>0</v>
          </cell>
          <cell r="N2274">
            <v>0</v>
          </cell>
          <cell r="O2274">
            <v>0</v>
          </cell>
          <cell r="P2274">
            <v>133312.25</v>
          </cell>
          <cell r="Q2274">
            <v>360923.14</v>
          </cell>
          <cell r="R2274">
            <v>0</v>
          </cell>
          <cell r="S2274">
            <v>0</v>
          </cell>
          <cell r="T2274">
            <v>0</v>
          </cell>
          <cell r="U2274">
            <v>832970.67</v>
          </cell>
          <cell r="V2274">
            <v>23870370.84</v>
          </cell>
          <cell r="W2274">
            <v>0</v>
          </cell>
          <cell r="X2274">
            <v>0</v>
          </cell>
          <cell r="Y2274">
            <v>0</v>
          </cell>
          <cell r="Z2274">
            <v>0</v>
          </cell>
          <cell r="AA2274">
            <v>0</v>
          </cell>
          <cell r="AB2274">
            <v>0</v>
          </cell>
          <cell r="AC2274">
            <v>0</v>
          </cell>
          <cell r="AD2274">
            <v>0</v>
          </cell>
        </row>
        <row r="2274">
          <cell r="AF2274">
            <v>209764100</v>
          </cell>
          <cell r="AG2274">
            <v>0</v>
          </cell>
          <cell r="AH2274">
            <v>147401176.86</v>
          </cell>
          <cell r="AI2274">
            <v>0</v>
          </cell>
          <cell r="AJ2274">
            <v>-1822078.42</v>
          </cell>
          <cell r="AK2274">
            <v>0</v>
          </cell>
          <cell r="AL2274">
            <v>50048766.74</v>
          </cell>
          <cell r="AM2274">
            <v>0</v>
          </cell>
          <cell r="AN2274">
            <v>295117201.75</v>
          </cell>
          <cell r="AO2274">
            <v>450966529.42</v>
          </cell>
          <cell r="AP2274">
            <v>700509166.93</v>
          </cell>
          <cell r="AQ2274">
            <v>1151475696.35</v>
          </cell>
          <cell r="AR2274">
            <v>442691121.95</v>
          </cell>
          <cell r="AS2274">
            <v>8275407.47</v>
          </cell>
          <cell r="AT2274">
            <v>0</v>
          </cell>
          <cell r="AU2274">
            <v>8275407.47</v>
          </cell>
          <cell r="AV2274">
            <v>700509166.93</v>
          </cell>
          <cell r="AW2274">
            <v>708784574.4</v>
          </cell>
          <cell r="AX2274">
            <v>8275407.47</v>
          </cell>
          <cell r="AY2274">
            <v>700509166.93</v>
          </cell>
          <cell r="AZ2274">
            <v>0.011675490366033</v>
          </cell>
          <cell r="BA2274">
            <v>0.988324509633967</v>
          </cell>
          <cell r="BB2274">
            <v>1.01181341781189</v>
          </cell>
          <cell r="BC2274">
            <v>0.011675490366033</v>
          </cell>
          <cell r="BD2274">
            <v>0</v>
          </cell>
          <cell r="BE2274">
            <v>0.011675490366033</v>
          </cell>
          <cell r="BF2274">
            <v>0.988324509633967</v>
          </cell>
        </row>
        <row r="2275">
          <cell r="A2275" t="str">
            <v>603926.SH</v>
          </cell>
          <cell r="B2275" t="str">
            <v>铁流股份</v>
          </cell>
          <cell r="C2275">
            <v>23485205.37</v>
          </cell>
          <cell r="D2275">
            <v>7407904</v>
          </cell>
          <cell r="E2275">
            <v>0</v>
          </cell>
          <cell r="F2275">
            <v>0</v>
          </cell>
          <cell r="G2275">
            <v>0</v>
          </cell>
          <cell r="H2275">
            <v>0</v>
          </cell>
          <cell r="I2275">
            <v>327334044.12</v>
          </cell>
          <cell r="J2275">
            <v>0</v>
          </cell>
          <cell r="K2275">
            <v>12268279.69</v>
          </cell>
          <cell r="L2275">
            <v>0</v>
          </cell>
          <cell r="M2275">
            <v>0</v>
          </cell>
          <cell r="N2275">
            <v>0</v>
          </cell>
          <cell r="O2275">
            <v>0</v>
          </cell>
          <cell r="P2275">
            <v>38674495.74</v>
          </cell>
          <cell r="Q2275">
            <v>21962016.81</v>
          </cell>
          <cell r="R2275">
            <v>0</v>
          </cell>
          <cell r="S2275">
            <v>0</v>
          </cell>
          <cell r="T2275">
            <v>0</v>
          </cell>
          <cell r="U2275">
            <v>42677689.38</v>
          </cell>
          <cell r="V2275">
            <v>44165469.41</v>
          </cell>
          <cell r="W2275">
            <v>0</v>
          </cell>
          <cell r="X2275">
            <v>132832883.19</v>
          </cell>
          <cell r="Y2275">
            <v>0</v>
          </cell>
          <cell r="Z2275">
            <v>0</v>
          </cell>
          <cell r="AA2275">
            <v>0</v>
          </cell>
          <cell r="AB2275">
            <v>13779740.37</v>
          </cell>
          <cell r="AC2275">
            <v>29553286.72</v>
          </cell>
          <cell r="AD2275">
            <v>0</v>
          </cell>
        </row>
        <row r="2275">
          <cell r="AF2275">
            <v>176563485</v>
          </cell>
          <cell r="AG2275">
            <v>0</v>
          </cell>
          <cell r="AH2275">
            <v>632130126.86</v>
          </cell>
          <cell r="AI2275">
            <v>0</v>
          </cell>
          <cell r="AJ2275">
            <v>-17508817.9</v>
          </cell>
          <cell r="AK2275">
            <v>0</v>
          </cell>
          <cell r="AL2275">
            <v>94814523.37</v>
          </cell>
          <cell r="AM2275">
            <v>0</v>
          </cell>
          <cell r="AN2275">
            <v>622716196.57</v>
          </cell>
          <cell r="AO2275">
            <v>694141014.8</v>
          </cell>
          <cell r="AP2275">
            <v>1508715513.9</v>
          </cell>
          <cell r="AQ2275">
            <v>2202856528.7</v>
          </cell>
          <cell r="AR2275">
            <v>511222538.23</v>
          </cell>
          <cell r="AS2275">
            <v>50085593.38</v>
          </cell>
          <cell r="AT2275">
            <v>132832883.19</v>
          </cell>
          <cell r="AU2275">
            <v>182918476.57</v>
          </cell>
          <cell r="AV2275">
            <v>1508715513.9</v>
          </cell>
          <cell r="AW2275">
            <v>1691633990.47</v>
          </cell>
          <cell r="AX2275">
            <v>50085593.38</v>
          </cell>
          <cell r="AY2275">
            <v>1641548397.09</v>
          </cell>
          <cell r="AZ2275">
            <v>0.108131237371967</v>
          </cell>
          <cell r="BA2275">
            <v>0.891868762628033</v>
          </cell>
          <cell r="BB2275">
            <v>1.12124119814819</v>
          </cell>
          <cell r="BC2275">
            <v>0.029607819222221</v>
          </cell>
          <cell r="BD2275">
            <v>0.0785234181497464</v>
          </cell>
          <cell r="BE2275">
            <v>0.029607819222221</v>
          </cell>
          <cell r="BF2275">
            <v>0.970392180777779</v>
          </cell>
        </row>
        <row r="2276">
          <cell r="A2276" t="str">
            <v>002986.SZ</v>
          </cell>
          <cell r="B2276" t="str">
            <v>宇新股份</v>
          </cell>
          <cell r="C2276">
            <v>0</v>
          </cell>
          <cell r="D2276">
            <v>7315531.2</v>
          </cell>
          <cell r="E2276">
            <v>0</v>
          </cell>
          <cell r="F2276">
            <v>0</v>
          </cell>
          <cell r="G2276">
            <v>0</v>
          </cell>
          <cell r="H2276">
            <v>0</v>
          </cell>
          <cell r="I2276">
            <v>275843423.63</v>
          </cell>
          <cell r="J2276">
            <v>0</v>
          </cell>
          <cell r="K2276">
            <v>63029974.21</v>
          </cell>
          <cell r="L2276">
            <v>0</v>
          </cell>
          <cell r="M2276">
            <v>0</v>
          </cell>
          <cell r="N2276">
            <v>0</v>
          </cell>
          <cell r="O2276">
            <v>0</v>
          </cell>
          <cell r="P2276">
            <v>125279.02</v>
          </cell>
          <cell r="Q2276">
            <v>6225416.25</v>
          </cell>
          <cell r="R2276">
            <v>0</v>
          </cell>
          <cell r="S2276">
            <v>0</v>
          </cell>
          <cell r="T2276">
            <v>0</v>
          </cell>
          <cell r="U2276">
            <v>0</v>
          </cell>
          <cell r="V2276">
            <v>8193896.64</v>
          </cell>
          <cell r="W2276">
            <v>0</v>
          </cell>
          <cell r="X2276">
            <v>0</v>
          </cell>
          <cell r="Y2276">
            <v>0</v>
          </cell>
          <cell r="Z2276">
            <v>0</v>
          </cell>
          <cell r="AA2276">
            <v>0</v>
          </cell>
          <cell r="AB2276">
            <v>0</v>
          </cell>
          <cell r="AC2276">
            <v>14045277.42</v>
          </cell>
          <cell r="AD2276">
            <v>0</v>
          </cell>
        </row>
        <row r="2276">
          <cell r="AF2276">
            <v>158676000</v>
          </cell>
          <cell r="AG2276">
            <v>0</v>
          </cell>
          <cell r="AH2276">
            <v>1057946833.88</v>
          </cell>
          <cell r="AI2276">
            <v>0</v>
          </cell>
          <cell r="AJ2276">
            <v>0</v>
          </cell>
          <cell r="AK2276">
            <v>0</v>
          </cell>
          <cell r="AL2276">
            <v>50232440.71</v>
          </cell>
          <cell r="AM2276">
            <v>0</v>
          </cell>
          <cell r="AN2276">
            <v>775952223.35</v>
          </cell>
          <cell r="AO2276">
            <v>374778798.37</v>
          </cell>
          <cell r="AP2276">
            <v>2042807497.94</v>
          </cell>
          <cell r="AQ2276">
            <v>2417586296.31</v>
          </cell>
          <cell r="AR2276">
            <v>367463267.17</v>
          </cell>
          <cell r="AS2276">
            <v>7315531.2</v>
          </cell>
          <cell r="AT2276">
            <v>0</v>
          </cell>
          <cell r="AU2276">
            <v>7315531.2</v>
          </cell>
          <cell r="AV2276">
            <v>2042807497.94</v>
          </cell>
          <cell r="AW2276">
            <v>2050123029.14</v>
          </cell>
          <cell r="AX2276">
            <v>7315531.2</v>
          </cell>
          <cell r="AY2276">
            <v>2042807497.94</v>
          </cell>
          <cell r="AZ2276">
            <v>0.0035683376538962</v>
          </cell>
          <cell r="BA2276">
            <v>0.996431662346104</v>
          </cell>
          <cell r="BB2276">
            <v>1.00358111628598</v>
          </cell>
          <cell r="BC2276">
            <v>0.0035683376538962</v>
          </cell>
          <cell r="BD2276">
            <v>0</v>
          </cell>
          <cell r="BE2276">
            <v>0.0035683376538962</v>
          </cell>
          <cell r="BF2276">
            <v>0.996431662346104</v>
          </cell>
        </row>
        <row r="2277">
          <cell r="A2277" t="str">
            <v>000935.SZ</v>
          </cell>
          <cell r="B2277" t="str">
            <v>四川双马</v>
          </cell>
          <cell r="C2277">
            <v>95302717.8</v>
          </cell>
          <cell r="D2277">
            <v>6000000</v>
          </cell>
          <cell r="E2277">
            <v>0</v>
          </cell>
          <cell r="F2277">
            <v>0</v>
          </cell>
          <cell r="G2277">
            <v>0</v>
          </cell>
          <cell r="H2277">
            <v>0</v>
          </cell>
          <cell r="I2277">
            <v>137922753.97</v>
          </cell>
          <cell r="J2277">
            <v>0</v>
          </cell>
          <cell r="K2277">
            <v>58712805.12</v>
          </cell>
          <cell r="L2277">
            <v>0</v>
          </cell>
          <cell r="M2277">
            <v>0</v>
          </cell>
          <cell r="N2277">
            <v>0</v>
          </cell>
          <cell r="O2277">
            <v>0</v>
          </cell>
          <cell r="P2277">
            <v>18236765.3</v>
          </cell>
          <cell r="Q2277">
            <v>21502156.87</v>
          </cell>
          <cell r="R2277">
            <v>0</v>
          </cell>
          <cell r="S2277">
            <v>0</v>
          </cell>
          <cell r="T2277">
            <v>0</v>
          </cell>
          <cell r="U2277">
            <v>21634663.26</v>
          </cell>
          <cell r="V2277">
            <v>4846014.66</v>
          </cell>
          <cell r="W2277">
            <v>0</v>
          </cell>
          <cell r="X2277">
            <v>30394731.34</v>
          </cell>
          <cell r="Y2277">
            <v>0</v>
          </cell>
          <cell r="Z2277">
            <v>0</v>
          </cell>
          <cell r="AA2277">
            <v>0</v>
          </cell>
          <cell r="AB2277">
            <v>2770133.51</v>
          </cell>
          <cell r="AC2277">
            <v>562500</v>
          </cell>
          <cell r="AD2277">
            <v>0</v>
          </cell>
        </row>
        <row r="2277">
          <cell r="AF2277">
            <v>763440333</v>
          </cell>
          <cell r="AG2277">
            <v>0</v>
          </cell>
          <cell r="AH2277">
            <v>1052688825.34</v>
          </cell>
          <cell r="AI2277">
            <v>0</v>
          </cell>
          <cell r="AJ2277">
            <v>-1119564.6</v>
          </cell>
          <cell r="AK2277">
            <v>0</v>
          </cell>
          <cell r="AL2277">
            <v>266138869.31</v>
          </cell>
          <cell r="AM2277">
            <v>0</v>
          </cell>
          <cell r="AN2277">
            <v>3493461505.87</v>
          </cell>
          <cell r="AO2277">
            <v>397885241.83</v>
          </cell>
          <cell r="AP2277">
            <v>5574609968.92</v>
          </cell>
          <cell r="AQ2277">
            <v>5972495210.75</v>
          </cell>
          <cell r="AR2277">
            <v>339855847.23</v>
          </cell>
          <cell r="AS2277">
            <v>27634663.26</v>
          </cell>
          <cell r="AT2277">
            <v>30394731.34</v>
          </cell>
          <cell r="AU2277">
            <v>58029394.6</v>
          </cell>
          <cell r="AV2277">
            <v>5574609968.92</v>
          </cell>
          <cell r="AW2277">
            <v>5632639363.52</v>
          </cell>
          <cell r="AX2277">
            <v>27634663.26</v>
          </cell>
          <cell r="AY2277">
            <v>5605004700.26</v>
          </cell>
          <cell r="AZ2277">
            <v>0.0103023451094401</v>
          </cell>
          <cell r="BA2277">
            <v>0.98969765489056</v>
          </cell>
          <cell r="BB2277">
            <v>1.01040958828035</v>
          </cell>
          <cell r="BC2277">
            <v>0.00490616591557005</v>
          </cell>
          <cell r="BD2277">
            <v>0.00539617919387004</v>
          </cell>
          <cell r="BE2277">
            <v>0.00490616591557005</v>
          </cell>
          <cell r="BF2277">
            <v>0.99509383408443</v>
          </cell>
        </row>
        <row r="2278">
          <cell r="A2278" t="str">
            <v>603203.SH</v>
          </cell>
          <cell r="B2278" t="str">
            <v>快克股份</v>
          </cell>
          <cell r="C2278">
            <v>2918700.81</v>
          </cell>
          <cell r="D2278">
            <v>6000000</v>
          </cell>
          <cell r="E2278">
            <v>0</v>
          </cell>
          <cell r="F2278">
            <v>0</v>
          </cell>
          <cell r="G2278">
            <v>0</v>
          </cell>
          <cell r="H2278">
            <v>0</v>
          </cell>
          <cell r="I2278">
            <v>174615519.88</v>
          </cell>
          <cell r="J2278">
            <v>0</v>
          </cell>
          <cell r="K2278">
            <v>31971454.98</v>
          </cell>
          <cell r="L2278">
            <v>0</v>
          </cell>
          <cell r="M2278">
            <v>0</v>
          </cell>
          <cell r="N2278">
            <v>0</v>
          </cell>
          <cell r="O2278">
            <v>0</v>
          </cell>
          <cell r="P2278">
            <v>41652120.59</v>
          </cell>
          <cell r="Q2278">
            <v>12947987.8</v>
          </cell>
          <cell r="R2278">
            <v>0</v>
          </cell>
          <cell r="S2278">
            <v>0</v>
          </cell>
          <cell r="T2278">
            <v>0</v>
          </cell>
          <cell r="U2278">
            <v>10370685.84</v>
          </cell>
          <cell r="V2278">
            <v>5133657.54</v>
          </cell>
          <cell r="W2278">
            <v>0</v>
          </cell>
          <cell r="X2278">
            <v>0</v>
          </cell>
          <cell r="Y2278">
            <v>0</v>
          </cell>
          <cell r="Z2278">
            <v>0</v>
          </cell>
          <cell r="AA2278">
            <v>0</v>
          </cell>
          <cell r="AB2278">
            <v>0</v>
          </cell>
          <cell r="AC2278">
            <v>6312417.58</v>
          </cell>
          <cell r="AD2278">
            <v>0</v>
          </cell>
        </row>
        <row r="2278">
          <cell r="AF2278">
            <v>187840544</v>
          </cell>
          <cell r="AG2278">
            <v>0</v>
          </cell>
          <cell r="AH2278">
            <v>316987137.16</v>
          </cell>
          <cell r="AI2278">
            <v>0</v>
          </cell>
          <cell r="AJ2278">
            <v>-38745.05</v>
          </cell>
          <cell r="AK2278">
            <v>0</v>
          </cell>
          <cell r="AL2278">
            <v>78266893.5</v>
          </cell>
          <cell r="AM2278">
            <v>0</v>
          </cell>
          <cell r="AN2278">
            <v>644717580.93</v>
          </cell>
          <cell r="AO2278">
            <v>291922545.02</v>
          </cell>
          <cell r="AP2278">
            <v>1227773410.54</v>
          </cell>
          <cell r="AQ2278">
            <v>1519695955.56</v>
          </cell>
          <cell r="AR2278">
            <v>275551859.18</v>
          </cell>
          <cell r="AS2278">
            <v>16370685.84</v>
          </cell>
          <cell r="AT2278">
            <v>0</v>
          </cell>
          <cell r="AU2278">
            <v>16370685.84</v>
          </cell>
          <cell r="AV2278">
            <v>1227773410.54</v>
          </cell>
          <cell r="AW2278">
            <v>1244144096.38</v>
          </cell>
          <cell r="AX2278">
            <v>16370685.84</v>
          </cell>
          <cell r="AY2278">
            <v>1227773410.54</v>
          </cell>
          <cell r="AZ2278">
            <v>0.0131581911513567</v>
          </cell>
          <cell r="BA2278">
            <v>0.986841808848643</v>
          </cell>
          <cell r="BB2278">
            <v>1.01333363770502</v>
          </cell>
          <cell r="BC2278">
            <v>0.0131581911513567</v>
          </cell>
          <cell r="BD2278">
            <v>0</v>
          </cell>
          <cell r="BE2278">
            <v>0.0131581911513567</v>
          </cell>
          <cell r="BF2278">
            <v>0.986841808848643</v>
          </cell>
        </row>
        <row r="2279">
          <cell r="A2279" t="str">
            <v>002767.SZ</v>
          </cell>
          <cell r="B2279" t="str">
            <v>先锋电子</v>
          </cell>
          <cell r="C2279">
            <v>0</v>
          </cell>
          <cell r="D2279">
            <v>5396313</v>
          </cell>
          <cell r="E2279">
            <v>0</v>
          </cell>
          <cell r="F2279">
            <v>0</v>
          </cell>
          <cell r="G2279">
            <v>0</v>
          </cell>
          <cell r="H2279">
            <v>0</v>
          </cell>
          <cell r="I2279">
            <v>214125907.2</v>
          </cell>
          <cell r="J2279">
            <v>1175369.27</v>
          </cell>
          <cell r="K2279">
            <v>6693316.36</v>
          </cell>
          <cell r="L2279">
            <v>0</v>
          </cell>
          <cell r="M2279">
            <v>0</v>
          </cell>
          <cell r="N2279">
            <v>0</v>
          </cell>
          <cell r="O2279">
            <v>0</v>
          </cell>
          <cell r="P2279">
            <v>9869201.43</v>
          </cell>
          <cell r="Q2279">
            <v>4980976.54</v>
          </cell>
          <cell r="R2279">
            <v>0</v>
          </cell>
          <cell r="S2279">
            <v>0</v>
          </cell>
          <cell r="T2279">
            <v>0</v>
          </cell>
          <cell r="U2279">
            <v>0</v>
          </cell>
          <cell r="V2279">
            <v>0</v>
          </cell>
          <cell r="W2279">
            <v>0</v>
          </cell>
          <cell r="X2279">
            <v>0</v>
          </cell>
          <cell r="Y2279">
            <v>0</v>
          </cell>
          <cell r="Z2279">
            <v>0</v>
          </cell>
          <cell r="AA2279">
            <v>0</v>
          </cell>
          <cell r="AB2279">
            <v>0</v>
          </cell>
          <cell r="AC2279">
            <v>0</v>
          </cell>
          <cell r="AD2279">
            <v>0</v>
          </cell>
        </row>
        <row r="2279">
          <cell r="AF2279">
            <v>150000000</v>
          </cell>
          <cell r="AG2279">
            <v>0</v>
          </cell>
          <cell r="AH2279">
            <v>287254269.2</v>
          </cell>
          <cell r="AI2279">
            <v>0</v>
          </cell>
          <cell r="AJ2279">
            <v>0</v>
          </cell>
          <cell r="AK2279">
            <v>0</v>
          </cell>
          <cell r="AL2279">
            <v>51470932.12</v>
          </cell>
          <cell r="AM2279">
            <v>0</v>
          </cell>
          <cell r="AN2279">
            <v>274143366.5</v>
          </cell>
          <cell r="AO2279">
            <v>242241083.8</v>
          </cell>
          <cell r="AP2279">
            <v>762868567.82</v>
          </cell>
          <cell r="AQ2279">
            <v>1005109651.62</v>
          </cell>
          <cell r="AR2279">
            <v>236844770.8</v>
          </cell>
          <cell r="AS2279">
            <v>5396313</v>
          </cell>
          <cell r="AT2279">
            <v>0</v>
          </cell>
          <cell r="AU2279">
            <v>5396313</v>
          </cell>
          <cell r="AV2279">
            <v>762868567.82</v>
          </cell>
          <cell r="AW2279">
            <v>768264880.82</v>
          </cell>
          <cell r="AX2279">
            <v>5396313</v>
          </cell>
          <cell r="AY2279">
            <v>762868567.82</v>
          </cell>
          <cell r="AZ2279">
            <v>0.0070240266537243</v>
          </cell>
          <cell r="BA2279">
            <v>0.992975973346276</v>
          </cell>
          <cell r="BB2279">
            <v>1.00707371259956</v>
          </cell>
          <cell r="BC2279">
            <v>0.0070240266537243</v>
          </cell>
          <cell r="BD2279">
            <v>0</v>
          </cell>
          <cell r="BE2279">
            <v>0.0070240266537243</v>
          </cell>
          <cell r="BF2279">
            <v>0.992975973346276</v>
          </cell>
        </row>
        <row r="2280">
          <cell r="A2280" t="str">
            <v>600145.SH</v>
          </cell>
          <cell r="B2280" t="str">
            <v>退市新亿</v>
          </cell>
          <cell r="C2280">
            <v>0</v>
          </cell>
          <cell r="D2280">
            <v>5321589.02</v>
          </cell>
          <cell r="E2280">
            <v>0</v>
          </cell>
          <cell r="F2280">
            <v>0</v>
          </cell>
          <cell r="G2280">
            <v>0</v>
          </cell>
          <cell r="H2280">
            <v>0</v>
          </cell>
          <cell r="I2280">
            <v>13472544.5</v>
          </cell>
          <cell r="J2280">
            <v>68158861.69</v>
          </cell>
          <cell r="K2280">
            <v>0</v>
          </cell>
          <cell r="L2280">
            <v>0</v>
          </cell>
          <cell r="M2280">
            <v>0</v>
          </cell>
          <cell r="N2280">
            <v>0</v>
          </cell>
          <cell r="O2280">
            <v>0</v>
          </cell>
          <cell r="P2280">
            <v>7809778.31</v>
          </cell>
          <cell r="Q2280">
            <v>64769317.04</v>
          </cell>
          <cell r="R2280">
            <v>0</v>
          </cell>
          <cell r="S2280">
            <v>0</v>
          </cell>
          <cell r="T2280">
            <v>0</v>
          </cell>
          <cell r="U2280">
            <v>0</v>
          </cell>
          <cell r="V2280">
            <v>0</v>
          </cell>
          <cell r="W2280">
            <v>0</v>
          </cell>
          <cell r="X2280">
            <v>0</v>
          </cell>
          <cell r="Y2280">
            <v>0</v>
          </cell>
          <cell r="Z2280">
            <v>0</v>
          </cell>
          <cell r="AA2280">
            <v>0</v>
          </cell>
          <cell r="AB2280">
            <v>208030811.96</v>
          </cell>
          <cell r="AC2280">
            <v>0</v>
          </cell>
          <cell r="AD2280">
            <v>0</v>
          </cell>
        </row>
        <row r="2280">
          <cell r="AF2280">
            <v>1491100380</v>
          </cell>
          <cell r="AG2280">
            <v>0</v>
          </cell>
          <cell r="AH2280">
            <v>1514975748.93</v>
          </cell>
          <cell r="AI2280">
            <v>0</v>
          </cell>
          <cell r="AJ2280">
            <v>60236288.64</v>
          </cell>
          <cell r="AK2280">
            <v>0</v>
          </cell>
          <cell r="AL2280">
            <v>35700540.76</v>
          </cell>
          <cell r="AM2280">
            <v>0</v>
          </cell>
          <cell r="AN2280">
            <v>-2559494892.87</v>
          </cell>
          <cell r="AO2280">
            <v>367562902.52</v>
          </cell>
          <cell r="AP2280">
            <v>542518065.460001</v>
          </cell>
          <cell r="AQ2280">
            <v>910080967.98</v>
          </cell>
          <cell r="AR2280">
            <v>362241313.5</v>
          </cell>
          <cell r="AS2280">
            <v>5321589.02</v>
          </cell>
          <cell r="AT2280">
            <v>0</v>
          </cell>
          <cell r="AU2280">
            <v>5321589.02</v>
          </cell>
          <cell r="AV2280">
            <v>542518065.460001</v>
          </cell>
          <cell r="AW2280">
            <v>547839654.48</v>
          </cell>
          <cell r="AX2280">
            <v>5321589.02</v>
          </cell>
          <cell r="AY2280">
            <v>542518065.460001</v>
          </cell>
          <cell r="AZ2280">
            <v>0.00971377113080862</v>
          </cell>
          <cell r="BA2280">
            <v>0.990286228869191</v>
          </cell>
          <cell r="BB2280">
            <v>1.00980905403673</v>
          </cell>
          <cell r="BC2280">
            <v>0.00971377113080862</v>
          </cell>
          <cell r="BD2280">
            <v>0</v>
          </cell>
          <cell r="BE2280">
            <v>0.00971377113080862</v>
          </cell>
          <cell r="BF2280">
            <v>0.990286228869191</v>
          </cell>
        </row>
        <row r="2281">
          <cell r="A2281" t="str">
            <v>002649.SZ</v>
          </cell>
          <cell r="B2281" t="str">
            <v>博彦科技</v>
          </cell>
          <cell r="C2281">
            <v>3063288.03</v>
          </cell>
          <cell r="D2281">
            <v>5016875</v>
          </cell>
          <cell r="E2281">
            <v>0</v>
          </cell>
          <cell r="F2281">
            <v>0</v>
          </cell>
          <cell r="G2281">
            <v>0</v>
          </cell>
          <cell r="H2281">
            <v>60770</v>
          </cell>
          <cell r="I2281">
            <v>86926120.15</v>
          </cell>
          <cell r="J2281">
            <v>2137449.9</v>
          </cell>
          <cell r="K2281">
            <v>39403407.62</v>
          </cell>
          <cell r="L2281">
            <v>0</v>
          </cell>
          <cell r="M2281">
            <v>0</v>
          </cell>
          <cell r="N2281">
            <v>0</v>
          </cell>
          <cell r="O2281">
            <v>0</v>
          </cell>
          <cell r="P2281">
            <v>514766718.32</v>
          </cell>
          <cell r="Q2281">
            <v>56374844.64</v>
          </cell>
          <cell r="R2281">
            <v>0</v>
          </cell>
          <cell r="S2281">
            <v>0</v>
          </cell>
          <cell r="T2281">
            <v>0</v>
          </cell>
          <cell r="U2281">
            <v>66163223.88</v>
          </cell>
          <cell r="V2281">
            <v>44478885.66</v>
          </cell>
          <cell r="W2281">
            <v>0</v>
          </cell>
          <cell r="X2281">
            <v>0</v>
          </cell>
          <cell r="Y2281">
            <v>459343628.06</v>
          </cell>
          <cell r="Z2281">
            <v>0</v>
          </cell>
          <cell r="AA2281">
            <v>0</v>
          </cell>
          <cell r="AB2281">
            <v>0</v>
          </cell>
          <cell r="AC2281">
            <v>17817728</v>
          </cell>
          <cell r="AD2281">
            <v>0</v>
          </cell>
        </row>
        <row r="2281">
          <cell r="AF2281">
            <v>534029870</v>
          </cell>
          <cell r="AG2281">
            <v>87139310.53</v>
          </cell>
          <cell r="AH2281">
            <v>943207234.34</v>
          </cell>
          <cell r="AI2281">
            <v>0</v>
          </cell>
          <cell r="AJ2281">
            <v>-3196702.28</v>
          </cell>
          <cell r="AK2281">
            <v>0</v>
          </cell>
          <cell r="AL2281">
            <v>75965203.07</v>
          </cell>
          <cell r="AM2281">
            <v>0</v>
          </cell>
          <cell r="AN2281">
            <v>1617197442.65</v>
          </cell>
          <cell r="AO2281">
            <v>1295552939.26</v>
          </cell>
          <cell r="AP2281">
            <v>3254342358.31</v>
          </cell>
          <cell r="AQ2281">
            <v>4549895297.57</v>
          </cell>
          <cell r="AR2281">
            <v>764968442.32</v>
          </cell>
          <cell r="AS2281">
            <v>71240868.88</v>
          </cell>
          <cell r="AT2281">
            <v>459343628.06</v>
          </cell>
          <cell r="AU2281">
            <v>530584496.94</v>
          </cell>
          <cell r="AV2281">
            <v>3254342358.31</v>
          </cell>
          <cell r="AW2281">
            <v>3784926855.25</v>
          </cell>
          <cell r="AX2281">
            <v>71240868.88</v>
          </cell>
          <cell r="AY2281">
            <v>3713685986.37</v>
          </cell>
          <cell r="AZ2281">
            <v>0.140183553667368</v>
          </cell>
          <cell r="BA2281">
            <v>0.859816446332632</v>
          </cell>
          <cell r="BB2281">
            <v>1.16303893030343</v>
          </cell>
          <cell r="BC2281">
            <v>0.0188222577620445</v>
          </cell>
          <cell r="BD2281">
            <v>0.121361295905323</v>
          </cell>
          <cell r="BE2281">
            <v>0.0188222577620445</v>
          </cell>
          <cell r="BF2281">
            <v>0.981177742237956</v>
          </cell>
        </row>
        <row r="2282">
          <cell r="A2282" t="str">
            <v>000953.SZ</v>
          </cell>
          <cell r="B2282" t="str">
            <v>河化股份</v>
          </cell>
          <cell r="C2282">
            <v>3059208.58</v>
          </cell>
          <cell r="D2282">
            <v>5006645.83</v>
          </cell>
          <cell r="E2282">
            <v>0</v>
          </cell>
          <cell r="F2282">
            <v>0</v>
          </cell>
          <cell r="G2282">
            <v>0</v>
          </cell>
          <cell r="H2282">
            <v>0</v>
          </cell>
          <cell r="I2282">
            <v>14170124.31</v>
          </cell>
          <cell r="J2282">
            <v>0</v>
          </cell>
          <cell r="K2282">
            <v>4143967.71</v>
          </cell>
          <cell r="L2282">
            <v>0</v>
          </cell>
          <cell r="M2282">
            <v>0</v>
          </cell>
          <cell r="N2282">
            <v>0</v>
          </cell>
          <cell r="O2282">
            <v>0</v>
          </cell>
          <cell r="P2282">
            <v>2868479.55</v>
          </cell>
          <cell r="Q2282">
            <v>2243072.25</v>
          </cell>
          <cell r="R2282">
            <v>0</v>
          </cell>
          <cell r="S2282">
            <v>0</v>
          </cell>
          <cell r="T2282">
            <v>0</v>
          </cell>
          <cell r="U2282">
            <v>0</v>
          </cell>
          <cell r="V2282">
            <v>513515.98</v>
          </cell>
          <cell r="W2282">
            <v>0</v>
          </cell>
          <cell r="X2282">
            <v>0</v>
          </cell>
          <cell r="Y2282">
            <v>0</v>
          </cell>
          <cell r="Z2282">
            <v>0</v>
          </cell>
          <cell r="AA2282">
            <v>12812992.92</v>
          </cell>
          <cell r="AB2282">
            <v>0</v>
          </cell>
          <cell r="AC2282">
            <v>8892174.81</v>
          </cell>
          <cell r="AD2282">
            <v>0</v>
          </cell>
        </row>
        <row r="2282">
          <cell r="AF2282">
            <v>366122195</v>
          </cell>
          <cell r="AG2282">
            <v>0</v>
          </cell>
          <cell r="AH2282">
            <v>505305400.58</v>
          </cell>
          <cell r="AI2282">
            <v>0</v>
          </cell>
          <cell r="AJ2282">
            <v>-22990821.68</v>
          </cell>
          <cell r="AK2282">
            <v>39463.51</v>
          </cell>
          <cell r="AL2282">
            <v>35087755.07</v>
          </cell>
          <cell r="AM2282">
            <v>0</v>
          </cell>
          <cell r="AN2282">
            <v>-713253720.09</v>
          </cell>
          <cell r="AO2282">
            <v>53710181.94</v>
          </cell>
          <cell r="AP2282">
            <v>170310272.39</v>
          </cell>
          <cell r="AQ2282">
            <v>224020454.33</v>
          </cell>
          <cell r="AR2282">
            <v>35890543.19</v>
          </cell>
          <cell r="AS2282">
            <v>5006645.83</v>
          </cell>
          <cell r="AT2282">
            <v>12812992.92</v>
          </cell>
          <cell r="AU2282">
            <v>17819638.75</v>
          </cell>
          <cell r="AV2282">
            <v>170310272.39</v>
          </cell>
          <cell r="AW2282">
            <v>188129911.14</v>
          </cell>
          <cell r="AX2282">
            <v>5006645.83</v>
          </cell>
          <cell r="AY2282">
            <v>183123265.31</v>
          </cell>
          <cell r="AZ2282">
            <v>0.0947198594950657</v>
          </cell>
          <cell r="BA2282">
            <v>0.905280140504934</v>
          </cell>
          <cell r="BB2282">
            <v>1.10463044007818</v>
          </cell>
          <cell r="BC2282">
            <v>0.0266127050167701</v>
          </cell>
          <cell r="BD2282">
            <v>0.0681071544782956</v>
          </cell>
          <cell r="BE2282">
            <v>0.0266127050167701</v>
          </cell>
          <cell r="BF2282">
            <v>0.97338729498323</v>
          </cell>
        </row>
        <row r="2283">
          <cell r="A2283" t="str">
            <v>605488.SH</v>
          </cell>
          <cell r="B2283" t="str">
            <v>福莱新材</v>
          </cell>
          <cell r="C2283">
            <v>514730.21</v>
          </cell>
          <cell r="D2283">
            <v>5005625</v>
          </cell>
          <cell r="E2283">
            <v>0</v>
          </cell>
          <cell r="F2283">
            <v>0</v>
          </cell>
          <cell r="G2283">
            <v>38220</v>
          </cell>
          <cell r="H2283">
            <v>0</v>
          </cell>
          <cell r="I2283">
            <v>354150758.59</v>
          </cell>
          <cell r="J2283">
            <v>0</v>
          </cell>
          <cell r="K2283">
            <v>4685876.37</v>
          </cell>
          <cell r="L2283">
            <v>0</v>
          </cell>
          <cell r="M2283">
            <v>0</v>
          </cell>
          <cell r="N2283">
            <v>0</v>
          </cell>
          <cell r="O2283">
            <v>0</v>
          </cell>
          <cell r="P2283">
            <v>20871478.19</v>
          </cell>
          <cell r="Q2283">
            <v>6832383.66</v>
          </cell>
          <cell r="R2283">
            <v>0</v>
          </cell>
          <cell r="S2283">
            <v>0</v>
          </cell>
          <cell r="T2283">
            <v>0</v>
          </cell>
          <cell r="U2283">
            <v>0</v>
          </cell>
          <cell r="V2283">
            <v>2527136.38</v>
          </cell>
          <cell r="W2283">
            <v>0</v>
          </cell>
          <cell r="X2283">
            <v>0</v>
          </cell>
          <cell r="Y2283">
            <v>0</v>
          </cell>
          <cell r="Z2283">
            <v>0</v>
          </cell>
          <cell r="AA2283">
            <v>0</v>
          </cell>
          <cell r="AB2283">
            <v>0</v>
          </cell>
          <cell r="AC2283">
            <v>2348821.81</v>
          </cell>
          <cell r="AD2283">
            <v>0</v>
          </cell>
        </row>
        <row r="2283">
          <cell r="AF2283">
            <v>120000000</v>
          </cell>
          <cell r="AG2283">
            <v>0</v>
          </cell>
          <cell r="AH2283">
            <v>617489503.87</v>
          </cell>
          <cell r="AI2283">
            <v>0</v>
          </cell>
          <cell r="AJ2283">
            <v>0</v>
          </cell>
          <cell r="AK2283">
            <v>0</v>
          </cell>
          <cell r="AL2283">
            <v>33161934.87</v>
          </cell>
          <cell r="AM2283">
            <v>0</v>
          </cell>
          <cell r="AN2283">
            <v>236772440.7</v>
          </cell>
          <cell r="AO2283">
            <v>396975030.21</v>
          </cell>
          <cell r="AP2283">
            <v>1007423879.44</v>
          </cell>
          <cell r="AQ2283">
            <v>1404398909.65</v>
          </cell>
          <cell r="AR2283">
            <v>391931185.21</v>
          </cell>
          <cell r="AS2283">
            <v>5043845</v>
          </cell>
          <cell r="AT2283">
            <v>0</v>
          </cell>
          <cell r="AU2283">
            <v>5043845</v>
          </cell>
          <cell r="AV2283">
            <v>1007423879.44</v>
          </cell>
          <cell r="AW2283">
            <v>1012467724.44</v>
          </cell>
          <cell r="AX2283">
            <v>5043845</v>
          </cell>
          <cell r="AY2283">
            <v>1007423879.44</v>
          </cell>
          <cell r="AZ2283">
            <v>0.00498173411185998</v>
          </cell>
          <cell r="BA2283">
            <v>0.99501826588814</v>
          </cell>
          <cell r="BB2283">
            <v>1.00500667604068</v>
          </cell>
          <cell r="BC2283">
            <v>0.00498173411185998</v>
          </cell>
          <cell r="BD2283">
            <v>0</v>
          </cell>
          <cell r="BE2283">
            <v>0.00498173411185998</v>
          </cell>
          <cell r="BF2283">
            <v>0.99501826588814</v>
          </cell>
        </row>
        <row r="2284">
          <cell r="A2284" t="str">
            <v>600637.SH</v>
          </cell>
          <cell r="B2284" t="str">
            <v>东方明珠</v>
          </cell>
          <cell r="C2284">
            <v>234221449.93</v>
          </cell>
          <cell r="D2284">
            <v>5002222.19</v>
          </cell>
          <cell r="E2284">
            <v>0</v>
          </cell>
          <cell r="F2284">
            <v>0</v>
          </cell>
          <cell r="G2284">
            <v>0</v>
          </cell>
          <cell r="H2284">
            <v>0</v>
          </cell>
          <cell r="I2284">
            <v>2967810931.76</v>
          </cell>
          <cell r="J2284">
            <v>95156435.02</v>
          </cell>
          <cell r="K2284">
            <v>2119974981.63</v>
          </cell>
          <cell r="L2284">
            <v>0</v>
          </cell>
          <cell r="M2284">
            <v>0</v>
          </cell>
          <cell r="N2284">
            <v>0</v>
          </cell>
          <cell r="O2284">
            <v>0</v>
          </cell>
          <cell r="P2284">
            <v>404128437.17</v>
          </cell>
          <cell r="Q2284">
            <v>265652336.69</v>
          </cell>
          <cell r="R2284">
            <v>0</v>
          </cell>
          <cell r="S2284">
            <v>0</v>
          </cell>
          <cell r="T2284">
            <v>0</v>
          </cell>
          <cell r="U2284">
            <v>173664292.44</v>
          </cell>
          <cell r="V2284">
            <v>121284024.04</v>
          </cell>
          <cell r="W2284">
            <v>0</v>
          </cell>
          <cell r="X2284">
            <v>587604202.8</v>
          </cell>
          <cell r="Y2284">
            <v>0</v>
          </cell>
          <cell r="Z2284">
            <v>0</v>
          </cell>
          <cell r="AA2284">
            <v>0</v>
          </cell>
          <cell r="AB2284">
            <v>103979273.33</v>
          </cell>
          <cell r="AC2284">
            <v>127194080.74</v>
          </cell>
          <cell r="AD2284">
            <v>4837692.03</v>
          </cell>
        </row>
        <row r="2284">
          <cell r="AF2284">
            <v>3414500201</v>
          </cell>
          <cell r="AG2284">
            <v>0</v>
          </cell>
          <cell r="AH2284">
            <v>11007096066.88</v>
          </cell>
          <cell r="AI2284">
            <v>500000157.78</v>
          </cell>
          <cell r="AJ2284">
            <v>-328872622.85</v>
          </cell>
          <cell r="AK2284">
            <v>0</v>
          </cell>
          <cell r="AL2284">
            <v>2020230161.45</v>
          </cell>
          <cell r="AM2284">
            <v>0</v>
          </cell>
          <cell r="AN2284">
            <v>13486722461.41</v>
          </cell>
          <cell r="AO2284">
            <v>7210510359.77</v>
          </cell>
          <cell r="AP2284">
            <v>30099676425.67</v>
          </cell>
          <cell r="AQ2284">
            <v>37310186785.44</v>
          </cell>
          <cell r="AR2284">
            <v>6439401950.31</v>
          </cell>
          <cell r="AS2284">
            <v>178666514.63</v>
          </cell>
          <cell r="AT2284">
            <v>592441894.83</v>
          </cell>
          <cell r="AU2284">
            <v>771108409.46</v>
          </cell>
          <cell r="AV2284">
            <v>29099676110.11</v>
          </cell>
          <cell r="AW2284">
            <v>29870784519.57</v>
          </cell>
          <cell r="AX2284">
            <v>178666514.63</v>
          </cell>
          <cell r="AY2284">
            <v>29692118004.94</v>
          </cell>
          <cell r="AZ2284">
            <v>0.0258148027198551</v>
          </cell>
          <cell r="BA2284">
            <v>0.974185197280145</v>
          </cell>
          <cell r="BB2284">
            <v>1.02649886571047</v>
          </cell>
          <cell r="BC2284">
            <v>0.00598131309584272</v>
          </cell>
          <cell r="BD2284">
            <v>0.0198334896240123</v>
          </cell>
          <cell r="BE2284">
            <v>0.00598131309584272</v>
          </cell>
          <cell r="BF2284">
            <v>0.994018686904157</v>
          </cell>
        </row>
        <row r="2285">
          <cell r="A2285" t="str">
            <v>002333.SZ</v>
          </cell>
          <cell r="B2285" t="str">
            <v>罗普斯金</v>
          </cell>
          <cell r="C2285">
            <v>3598068.15</v>
          </cell>
          <cell r="D2285">
            <v>5000000</v>
          </cell>
          <cell r="E2285">
            <v>0</v>
          </cell>
          <cell r="F2285">
            <v>0</v>
          </cell>
          <cell r="G2285">
            <v>0</v>
          </cell>
          <cell r="H2285">
            <v>0</v>
          </cell>
          <cell r="I2285">
            <v>150661107.15</v>
          </cell>
          <cell r="J2285">
            <v>0</v>
          </cell>
          <cell r="K2285">
            <v>44505263.87</v>
          </cell>
          <cell r="L2285">
            <v>0</v>
          </cell>
          <cell r="M2285">
            <v>0</v>
          </cell>
          <cell r="N2285">
            <v>0</v>
          </cell>
          <cell r="O2285">
            <v>0</v>
          </cell>
          <cell r="P2285">
            <v>20441783.99</v>
          </cell>
          <cell r="Q2285">
            <v>4769703.44</v>
          </cell>
          <cell r="R2285">
            <v>0</v>
          </cell>
          <cell r="S2285">
            <v>0</v>
          </cell>
          <cell r="T2285">
            <v>0</v>
          </cell>
          <cell r="U2285">
            <v>0</v>
          </cell>
          <cell r="V2285">
            <v>13238103.41</v>
          </cell>
          <cell r="W2285">
            <v>0</v>
          </cell>
          <cell r="X2285">
            <v>0</v>
          </cell>
          <cell r="Y2285">
            <v>0</v>
          </cell>
          <cell r="Z2285">
            <v>0</v>
          </cell>
          <cell r="AA2285">
            <v>0</v>
          </cell>
          <cell r="AB2285">
            <v>6433664.06</v>
          </cell>
          <cell r="AC2285">
            <v>4035413.81</v>
          </cell>
          <cell r="AD2285">
            <v>0</v>
          </cell>
        </row>
        <row r="2285">
          <cell r="AF2285">
            <v>652603600</v>
          </cell>
          <cell r="AG2285">
            <v>0</v>
          </cell>
          <cell r="AH2285">
            <v>801707296.34</v>
          </cell>
          <cell r="AI2285">
            <v>0</v>
          </cell>
          <cell r="AJ2285">
            <v>-2604166.5</v>
          </cell>
          <cell r="AK2285">
            <v>0</v>
          </cell>
          <cell r="AL2285">
            <v>99064954.72</v>
          </cell>
          <cell r="AM2285">
            <v>0</v>
          </cell>
          <cell r="AN2285">
            <v>253098226.95</v>
          </cell>
          <cell r="AO2285">
            <v>252683107.88</v>
          </cell>
          <cell r="AP2285">
            <v>1803869911.51</v>
          </cell>
          <cell r="AQ2285">
            <v>2056553019.39</v>
          </cell>
          <cell r="AR2285">
            <v>247683107.88</v>
          </cell>
          <cell r="AS2285">
            <v>5000000</v>
          </cell>
          <cell r="AT2285">
            <v>0</v>
          </cell>
          <cell r="AU2285">
            <v>5000000</v>
          </cell>
          <cell r="AV2285">
            <v>1803869911.51</v>
          </cell>
          <cell r="AW2285">
            <v>1808869911.51</v>
          </cell>
          <cell r="AX2285">
            <v>5000000</v>
          </cell>
          <cell r="AY2285">
            <v>1803869911.51</v>
          </cell>
          <cell r="AZ2285">
            <v>0.00276415676339385</v>
          </cell>
          <cell r="BA2285">
            <v>0.997235843236606</v>
          </cell>
          <cell r="BB2285">
            <v>1.00277181850426</v>
          </cell>
          <cell r="BC2285">
            <v>0.00276415676339385</v>
          </cell>
          <cell r="BD2285">
            <v>0</v>
          </cell>
          <cell r="BE2285">
            <v>0.00276415676339385</v>
          </cell>
          <cell r="BF2285">
            <v>0.997235843236606</v>
          </cell>
        </row>
        <row r="2286">
          <cell r="A2286" t="str">
            <v>600054.SH</v>
          </cell>
          <cell r="B2286" t="str">
            <v>黄山旅游</v>
          </cell>
          <cell r="C2286">
            <v>16502964.18</v>
          </cell>
          <cell r="D2286">
            <v>5000000</v>
          </cell>
          <cell r="E2286">
            <v>0</v>
          </cell>
          <cell r="F2286">
            <v>0</v>
          </cell>
          <cell r="G2286">
            <v>0</v>
          </cell>
          <cell r="H2286">
            <v>0</v>
          </cell>
          <cell r="I2286">
            <v>84592082.54</v>
          </cell>
          <cell r="J2286">
            <v>1407473.74</v>
          </cell>
          <cell r="K2286">
            <v>16695919.05</v>
          </cell>
          <cell r="L2286">
            <v>0</v>
          </cell>
          <cell r="M2286">
            <v>0</v>
          </cell>
          <cell r="N2286">
            <v>0</v>
          </cell>
          <cell r="O2286">
            <v>0</v>
          </cell>
          <cell r="P2286">
            <v>32710107.21</v>
          </cell>
          <cell r="Q2286">
            <v>11315949.11</v>
          </cell>
          <cell r="R2286">
            <v>0</v>
          </cell>
          <cell r="S2286">
            <v>0</v>
          </cell>
          <cell r="T2286">
            <v>0</v>
          </cell>
          <cell r="U2286">
            <v>32848755.84</v>
          </cell>
          <cell r="V2286">
            <v>958474.29</v>
          </cell>
          <cell r="W2286">
            <v>0</v>
          </cell>
          <cell r="X2286">
            <v>2624580</v>
          </cell>
          <cell r="Y2286">
            <v>0</v>
          </cell>
          <cell r="Z2286">
            <v>0</v>
          </cell>
          <cell r="AA2286">
            <v>0</v>
          </cell>
          <cell r="AB2286">
            <v>0</v>
          </cell>
          <cell r="AC2286">
            <v>42064215.63</v>
          </cell>
          <cell r="AD2286">
            <v>0</v>
          </cell>
        </row>
        <row r="2286">
          <cell r="AF2286">
            <v>729379440</v>
          </cell>
          <cell r="AG2286">
            <v>0</v>
          </cell>
          <cell r="AH2286">
            <v>367102137.31</v>
          </cell>
          <cell r="AI2286">
            <v>0</v>
          </cell>
          <cell r="AJ2286">
            <v>13044837.17</v>
          </cell>
          <cell r="AK2286">
            <v>0</v>
          </cell>
          <cell r="AL2286">
            <v>375683134.81</v>
          </cell>
          <cell r="AM2286">
            <v>0</v>
          </cell>
          <cell r="AN2286">
            <v>2790527981.79</v>
          </cell>
          <cell r="AO2286">
            <v>246720521.59</v>
          </cell>
          <cell r="AP2286">
            <v>4275737531.08</v>
          </cell>
          <cell r="AQ2286">
            <v>4522458052.67</v>
          </cell>
          <cell r="AR2286">
            <v>206247185.75</v>
          </cell>
          <cell r="AS2286">
            <v>37848755.84</v>
          </cell>
          <cell r="AT2286">
            <v>2624580</v>
          </cell>
          <cell r="AU2286">
            <v>40473335.84</v>
          </cell>
          <cell r="AV2286">
            <v>4275737531.08</v>
          </cell>
          <cell r="AW2286">
            <v>4316210866.92</v>
          </cell>
          <cell r="AX2286">
            <v>37848755.84</v>
          </cell>
          <cell r="AY2286">
            <v>4278362111.08</v>
          </cell>
          <cell r="AZ2286">
            <v>0.00937705248605736</v>
          </cell>
          <cell r="BA2286">
            <v>0.990622947513943</v>
          </cell>
          <cell r="BB2286">
            <v>1.00946581392001</v>
          </cell>
          <cell r="BC2286">
            <v>0.00876897746819503</v>
          </cell>
          <cell r="BD2286">
            <v>0.000608075017862339</v>
          </cell>
          <cell r="BE2286">
            <v>0.00876897746819503</v>
          </cell>
          <cell r="BF2286">
            <v>0.991231022531805</v>
          </cell>
        </row>
        <row r="2287">
          <cell r="A2287" t="str">
            <v>603398.SH</v>
          </cell>
          <cell r="B2287" t="str">
            <v>沐邦高科</v>
          </cell>
          <cell r="C2287">
            <v>38992.42</v>
          </cell>
          <cell r="D2287">
            <v>5000000</v>
          </cell>
          <cell r="E2287">
            <v>0</v>
          </cell>
          <cell r="F2287">
            <v>0</v>
          </cell>
          <cell r="G2287">
            <v>0</v>
          </cell>
          <cell r="H2287">
            <v>0</v>
          </cell>
          <cell r="I2287">
            <v>30961265.19</v>
          </cell>
          <cell r="J2287">
            <v>0</v>
          </cell>
          <cell r="K2287">
            <v>7911174.19</v>
          </cell>
          <cell r="L2287">
            <v>0</v>
          </cell>
          <cell r="M2287">
            <v>0</v>
          </cell>
          <cell r="N2287">
            <v>0</v>
          </cell>
          <cell r="O2287">
            <v>0</v>
          </cell>
          <cell r="P2287">
            <v>3372588.47</v>
          </cell>
          <cell r="Q2287">
            <v>8653684.57</v>
          </cell>
          <cell r="R2287">
            <v>0</v>
          </cell>
          <cell r="S2287">
            <v>0</v>
          </cell>
          <cell r="T2287">
            <v>0</v>
          </cell>
          <cell r="U2287">
            <v>0</v>
          </cell>
          <cell r="V2287">
            <v>926003.55</v>
          </cell>
          <cell r="W2287">
            <v>0</v>
          </cell>
          <cell r="X2287">
            <v>0</v>
          </cell>
          <cell r="Y2287">
            <v>0</v>
          </cell>
          <cell r="Z2287">
            <v>0</v>
          </cell>
          <cell r="AA2287">
            <v>0</v>
          </cell>
          <cell r="AB2287">
            <v>0</v>
          </cell>
          <cell r="AC2287">
            <v>0</v>
          </cell>
          <cell r="AD2287">
            <v>0</v>
          </cell>
        </row>
        <row r="2287">
          <cell r="AF2287">
            <v>342634507</v>
          </cell>
          <cell r="AG2287">
            <v>0</v>
          </cell>
          <cell r="AH2287">
            <v>412981110.5</v>
          </cell>
          <cell r="AI2287">
            <v>0</v>
          </cell>
          <cell r="AJ2287">
            <v>0</v>
          </cell>
          <cell r="AK2287">
            <v>0</v>
          </cell>
          <cell r="AL2287">
            <v>47022065.08</v>
          </cell>
          <cell r="AM2287">
            <v>0</v>
          </cell>
          <cell r="AN2287">
            <v>312949256.29</v>
          </cell>
          <cell r="AO2287">
            <v>56863708.39</v>
          </cell>
          <cell r="AP2287">
            <v>1115586938.87</v>
          </cell>
          <cell r="AQ2287">
            <v>1172450647.26</v>
          </cell>
          <cell r="AR2287">
            <v>51863708.39</v>
          </cell>
          <cell r="AS2287">
            <v>5000000</v>
          </cell>
          <cell r="AT2287">
            <v>0</v>
          </cell>
          <cell r="AU2287">
            <v>5000000</v>
          </cell>
          <cell r="AV2287">
            <v>1115586938.87</v>
          </cell>
          <cell r="AW2287">
            <v>1120586938.87</v>
          </cell>
          <cell r="AX2287">
            <v>5000000</v>
          </cell>
          <cell r="AY2287">
            <v>1115586938.87</v>
          </cell>
          <cell r="AZ2287">
            <v>0.00446194741930689</v>
          </cell>
          <cell r="BA2287">
            <v>0.995538052580693</v>
          </cell>
          <cell r="BB2287">
            <v>1.00448194562502</v>
          </cell>
          <cell r="BC2287">
            <v>0.00446194741930689</v>
          </cell>
          <cell r="BD2287">
            <v>0</v>
          </cell>
          <cell r="BE2287">
            <v>0.00446194741930689</v>
          </cell>
          <cell r="BF2287">
            <v>0.995538052580693</v>
          </cell>
        </row>
        <row r="2288">
          <cell r="A2288" t="str">
            <v>603706.SH</v>
          </cell>
          <cell r="B2288" t="str">
            <v>东方环宇</v>
          </cell>
          <cell r="C2288">
            <v>37496838.14</v>
          </cell>
          <cell r="D2288">
            <v>5000000</v>
          </cell>
          <cell r="E2288">
            <v>0</v>
          </cell>
          <cell r="F2288">
            <v>0</v>
          </cell>
          <cell r="G2288">
            <v>0</v>
          </cell>
          <cell r="H2288">
            <v>0</v>
          </cell>
          <cell r="I2288">
            <v>90161443.82</v>
          </cell>
          <cell r="J2288">
            <v>867124.47</v>
          </cell>
          <cell r="K2288">
            <v>184093126.88</v>
          </cell>
          <cell r="L2288">
            <v>0</v>
          </cell>
          <cell r="M2288">
            <v>0</v>
          </cell>
          <cell r="N2288">
            <v>0</v>
          </cell>
          <cell r="O2288">
            <v>0</v>
          </cell>
          <cell r="P2288">
            <v>8513209.99</v>
          </cell>
          <cell r="Q2288">
            <v>4706622.43</v>
          </cell>
          <cell r="R2288">
            <v>0</v>
          </cell>
          <cell r="S2288">
            <v>0</v>
          </cell>
          <cell r="T2288">
            <v>0</v>
          </cell>
          <cell r="U2288">
            <v>1187344.83</v>
          </cell>
          <cell r="V2288">
            <v>10293612.24</v>
          </cell>
          <cell r="W2288">
            <v>0</v>
          </cell>
          <cell r="X2288">
            <v>279872979.51</v>
          </cell>
          <cell r="Y2288">
            <v>0</v>
          </cell>
          <cell r="Z2288">
            <v>0</v>
          </cell>
          <cell r="AA2288">
            <v>0</v>
          </cell>
          <cell r="AB2288">
            <v>0</v>
          </cell>
          <cell r="AC2288">
            <v>33933241.67</v>
          </cell>
          <cell r="AD2288">
            <v>0</v>
          </cell>
        </row>
        <row r="2288">
          <cell r="AF2288">
            <v>189382714</v>
          </cell>
          <cell r="AG2288">
            <v>0</v>
          </cell>
          <cell r="AH2288">
            <v>925239722.47</v>
          </cell>
          <cell r="AI2288">
            <v>0</v>
          </cell>
          <cell r="AJ2288">
            <v>0</v>
          </cell>
          <cell r="AK2288">
            <v>16722847.56</v>
          </cell>
          <cell r="AL2288">
            <v>82040785.96</v>
          </cell>
          <cell r="AM2288">
            <v>0</v>
          </cell>
          <cell r="AN2288">
            <v>304119487.3</v>
          </cell>
          <cell r="AO2288">
            <v>656125543.98</v>
          </cell>
          <cell r="AP2288">
            <v>1517505557.29</v>
          </cell>
          <cell r="AQ2288">
            <v>2173631101.27</v>
          </cell>
          <cell r="AR2288">
            <v>370065219.64</v>
          </cell>
          <cell r="AS2288">
            <v>6187344.83</v>
          </cell>
          <cell r="AT2288">
            <v>279872979.51</v>
          </cell>
          <cell r="AU2288">
            <v>286060324.34</v>
          </cell>
          <cell r="AV2288">
            <v>1517505557.29</v>
          </cell>
          <cell r="AW2288">
            <v>1803565881.63</v>
          </cell>
          <cell r="AX2288">
            <v>6187344.83</v>
          </cell>
          <cell r="AY2288">
            <v>1797378536.8</v>
          </cell>
          <cell r="AZ2288">
            <v>0.158608192389107</v>
          </cell>
          <cell r="BA2288">
            <v>0.841391807610893</v>
          </cell>
          <cell r="BB2288">
            <v>1.18850693690431</v>
          </cell>
          <cell r="BC2288">
            <v>0.0034306175854292</v>
          </cell>
          <cell r="BD2288">
            <v>0.155177574803678</v>
          </cell>
          <cell r="BE2288">
            <v>0.0034306175854292</v>
          </cell>
          <cell r="BF2288">
            <v>0.996569382414571</v>
          </cell>
        </row>
        <row r="2289">
          <cell r="A2289" t="str">
            <v>000622.SZ</v>
          </cell>
          <cell r="B2289" t="str">
            <v>恒立实业</v>
          </cell>
          <cell r="C2289">
            <v>0</v>
          </cell>
          <cell r="D2289">
            <v>4961742</v>
          </cell>
          <cell r="E2289">
            <v>0</v>
          </cell>
          <cell r="F2289">
            <v>0</v>
          </cell>
          <cell r="G2289">
            <v>0</v>
          </cell>
          <cell r="H2289">
            <v>0</v>
          </cell>
          <cell r="I2289">
            <v>34028564.09</v>
          </cell>
          <cell r="J2289">
            <v>1627922.12</v>
          </cell>
          <cell r="K2289">
            <v>0</v>
          </cell>
          <cell r="L2289">
            <v>0</v>
          </cell>
          <cell r="M2289">
            <v>0</v>
          </cell>
          <cell r="N2289">
            <v>0</v>
          </cell>
          <cell r="O2289">
            <v>0</v>
          </cell>
          <cell r="P2289">
            <v>4019641.89</v>
          </cell>
          <cell r="Q2289">
            <v>5474416.99</v>
          </cell>
          <cell r="R2289">
            <v>0</v>
          </cell>
          <cell r="S2289">
            <v>0</v>
          </cell>
          <cell r="T2289">
            <v>0</v>
          </cell>
          <cell r="U2289">
            <v>0</v>
          </cell>
          <cell r="V2289">
            <v>626185.11</v>
          </cell>
          <cell r="W2289">
            <v>0</v>
          </cell>
          <cell r="X2289">
            <v>0</v>
          </cell>
          <cell r="Y2289">
            <v>0</v>
          </cell>
          <cell r="Z2289">
            <v>0</v>
          </cell>
          <cell r="AA2289">
            <v>31839567.03</v>
          </cell>
          <cell r="AB2289">
            <v>0</v>
          </cell>
          <cell r="AC2289">
            <v>0</v>
          </cell>
          <cell r="AD2289">
            <v>0</v>
          </cell>
        </row>
        <row r="2289">
          <cell r="AF2289">
            <v>425226000</v>
          </cell>
          <cell r="AG2289">
            <v>0</v>
          </cell>
          <cell r="AH2289">
            <v>196282573.04</v>
          </cell>
          <cell r="AI2289">
            <v>0</v>
          </cell>
          <cell r="AJ2289">
            <v>0</v>
          </cell>
          <cell r="AK2289">
            <v>0</v>
          </cell>
          <cell r="AL2289">
            <v>1273672.81</v>
          </cell>
          <cell r="AM2289">
            <v>0</v>
          </cell>
          <cell r="AN2289">
            <v>-424333812.85</v>
          </cell>
          <cell r="AO2289">
            <v>82578039.23</v>
          </cell>
          <cell r="AP2289">
            <v>198448433</v>
          </cell>
          <cell r="AQ2289">
            <v>281026472.23</v>
          </cell>
          <cell r="AR2289">
            <v>45776730.2</v>
          </cell>
          <cell r="AS2289">
            <v>4961742</v>
          </cell>
          <cell r="AT2289">
            <v>31839567.03</v>
          </cell>
          <cell r="AU2289">
            <v>36801309.03</v>
          </cell>
          <cell r="AV2289">
            <v>198448433</v>
          </cell>
          <cell r="AW2289">
            <v>235249742.03</v>
          </cell>
          <cell r="AX2289">
            <v>4961742</v>
          </cell>
          <cell r="AY2289">
            <v>230288000.03</v>
          </cell>
          <cell r="AZ2289">
            <v>0.156435066463567</v>
          </cell>
          <cell r="BA2289">
            <v>0.843564933536433</v>
          </cell>
          <cell r="BB2289">
            <v>1.18544519840074</v>
          </cell>
          <cell r="BC2289">
            <v>0.0210913812579963</v>
          </cell>
          <cell r="BD2289">
            <v>0.135343685205571</v>
          </cell>
          <cell r="BE2289">
            <v>0.0210913812579963</v>
          </cell>
          <cell r="BF2289">
            <v>0.978908618742004</v>
          </cell>
        </row>
        <row r="2290">
          <cell r="A2290" t="str">
            <v>002256.SZ</v>
          </cell>
          <cell r="B2290" t="str">
            <v>兆新股份</v>
          </cell>
          <cell r="C2290">
            <v>5751684.55</v>
          </cell>
          <cell r="D2290">
            <v>4891107.88</v>
          </cell>
          <cell r="E2290">
            <v>0</v>
          </cell>
          <cell r="F2290">
            <v>0</v>
          </cell>
          <cell r="G2290">
            <v>0</v>
          </cell>
          <cell r="H2290">
            <v>0</v>
          </cell>
          <cell r="I2290">
            <v>77066296.94</v>
          </cell>
          <cell r="J2290">
            <v>0</v>
          </cell>
          <cell r="K2290">
            <v>16993315.26</v>
          </cell>
          <cell r="L2290">
            <v>0</v>
          </cell>
          <cell r="M2290">
            <v>0</v>
          </cell>
          <cell r="N2290">
            <v>0</v>
          </cell>
          <cell r="O2290">
            <v>0</v>
          </cell>
          <cell r="P2290">
            <v>3584456.54</v>
          </cell>
          <cell r="Q2290">
            <v>3565531.2</v>
          </cell>
          <cell r="R2290">
            <v>0</v>
          </cell>
          <cell r="S2290">
            <v>0</v>
          </cell>
          <cell r="T2290">
            <v>0</v>
          </cell>
          <cell r="U2290">
            <v>12500000</v>
          </cell>
          <cell r="V2290">
            <v>6225036.03</v>
          </cell>
          <cell r="W2290">
            <v>0</v>
          </cell>
          <cell r="X2290">
            <v>37500000</v>
          </cell>
          <cell r="Y2290">
            <v>0</v>
          </cell>
          <cell r="Z2290">
            <v>0</v>
          </cell>
          <cell r="AA2290">
            <v>0</v>
          </cell>
          <cell r="AB2290">
            <v>0</v>
          </cell>
          <cell r="AC2290">
            <v>3294800</v>
          </cell>
          <cell r="AD2290">
            <v>0</v>
          </cell>
        </row>
        <row r="2290">
          <cell r="AF2290">
            <v>1882411872</v>
          </cell>
          <cell r="AG2290">
            <v>0</v>
          </cell>
          <cell r="AH2290">
            <v>42103620.87</v>
          </cell>
          <cell r="AI2290">
            <v>0</v>
          </cell>
          <cell r="AJ2290">
            <v>1000278.51</v>
          </cell>
          <cell r="AK2290">
            <v>0</v>
          </cell>
          <cell r="AL2290">
            <v>41420203.65</v>
          </cell>
          <cell r="AM2290">
            <v>0</v>
          </cell>
          <cell r="AN2290">
            <v>-603166375.43</v>
          </cell>
          <cell r="AO2290">
            <v>171372228.4</v>
          </cell>
          <cell r="AP2290">
            <v>1363769599.6</v>
          </cell>
          <cell r="AQ2290">
            <v>1535141828</v>
          </cell>
          <cell r="AR2290">
            <v>116481120.52</v>
          </cell>
          <cell r="AS2290">
            <v>17391107.88</v>
          </cell>
          <cell r="AT2290">
            <v>37500000</v>
          </cell>
          <cell r="AU2290">
            <v>54891107.88</v>
          </cell>
          <cell r="AV2290">
            <v>1363769599.6</v>
          </cell>
          <cell r="AW2290">
            <v>1418660707.48</v>
          </cell>
          <cell r="AX2290">
            <v>17391107.88</v>
          </cell>
          <cell r="AY2290">
            <v>1401269599.6</v>
          </cell>
          <cell r="AZ2290">
            <v>0.0386922028576546</v>
          </cell>
          <cell r="BA2290">
            <v>0.961307797142345</v>
          </cell>
          <cell r="BB2290">
            <v>1.04024954647479</v>
          </cell>
          <cell r="BC2290">
            <v>0.0122588211461021</v>
          </cell>
          <cell r="BD2290">
            <v>0.0264333817115525</v>
          </cell>
          <cell r="BE2290">
            <v>0.0122588211461021</v>
          </cell>
          <cell r="BF2290">
            <v>0.987741178853898</v>
          </cell>
        </row>
        <row r="2291">
          <cell r="A2291" t="str">
            <v>002467.SZ</v>
          </cell>
          <cell r="B2291" t="str">
            <v>二六三</v>
          </cell>
          <cell r="C2291">
            <v>51171493.63</v>
          </cell>
          <cell r="D2291">
            <v>4546861.93</v>
          </cell>
          <cell r="E2291">
            <v>0</v>
          </cell>
          <cell r="F2291">
            <v>0</v>
          </cell>
          <cell r="G2291">
            <v>0</v>
          </cell>
          <cell r="H2291">
            <v>0</v>
          </cell>
          <cell r="I2291">
            <v>90558583.37</v>
          </cell>
          <cell r="J2291">
            <v>0</v>
          </cell>
          <cell r="K2291">
            <v>176211430.33</v>
          </cell>
          <cell r="L2291">
            <v>0</v>
          </cell>
          <cell r="M2291">
            <v>0</v>
          </cell>
          <cell r="N2291">
            <v>0</v>
          </cell>
          <cell r="O2291">
            <v>0</v>
          </cell>
          <cell r="P2291">
            <v>22555331.12</v>
          </cell>
          <cell r="Q2291">
            <v>11329064.48</v>
          </cell>
          <cell r="R2291">
            <v>0</v>
          </cell>
          <cell r="S2291">
            <v>0</v>
          </cell>
          <cell r="T2291">
            <v>0</v>
          </cell>
          <cell r="U2291">
            <v>15834283.36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0</v>
          </cell>
          <cell r="AA2291">
            <v>0</v>
          </cell>
          <cell r="AB2291">
            <v>11711.01</v>
          </cell>
          <cell r="AC2291">
            <v>1258750</v>
          </cell>
          <cell r="AD2291">
            <v>0</v>
          </cell>
        </row>
        <row r="2291">
          <cell r="AF2291">
            <v>1367889673</v>
          </cell>
          <cell r="AG2291">
            <v>0</v>
          </cell>
          <cell r="AH2291">
            <v>345245058.77</v>
          </cell>
          <cell r="AI2291">
            <v>0</v>
          </cell>
          <cell r="AJ2291">
            <v>-19376491.05</v>
          </cell>
          <cell r="AK2291">
            <v>0</v>
          </cell>
          <cell r="AL2291">
            <v>115266678.67</v>
          </cell>
          <cell r="AM2291">
            <v>0</v>
          </cell>
          <cell r="AN2291">
            <v>452485217.52</v>
          </cell>
          <cell r="AO2291">
            <v>373477509.23</v>
          </cell>
          <cell r="AP2291">
            <v>2261510136.91</v>
          </cell>
          <cell r="AQ2291">
            <v>2634987646.14</v>
          </cell>
          <cell r="AR2291">
            <v>353096363.94</v>
          </cell>
          <cell r="AS2291">
            <v>20381145.29</v>
          </cell>
          <cell r="AT2291">
            <v>0</v>
          </cell>
          <cell r="AU2291">
            <v>20381145.29</v>
          </cell>
          <cell r="AV2291">
            <v>2261510136.91</v>
          </cell>
          <cell r="AW2291">
            <v>2281891282.2</v>
          </cell>
          <cell r="AX2291">
            <v>20381145.29</v>
          </cell>
          <cell r="AY2291">
            <v>2261510136.91</v>
          </cell>
          <cell r="AZ2291">
            <v>0.00893168988767523</v>
          </cell>
          <cell r="BA2291">
            <v>0.991068310112325</v>
          </cell>
          <cell r="BB2291">
            <v>1.00901218391966</v>
          </cell>
          <cell r="BC2291">
            <v>0.00893168988767523</v>
          </cell>
          <cell r="BD2291">
            <v>0</v>
          </cell>
          <cell r="BE2291">
            <v>0.00893168988767523</v>
          </cell>
          <cell r="BF2291">
            <v>0.991068310112325</v>
          </cell>
        </row>
        <row r="2292">
          <cell r="A2292" t="str">
            <v>603389.SH</v>
          </cell>
          <cell r="B2292" t="str">
            <v>亚振家居</v>
          </cell>
          <cell r="C2292">
            <v>966998.69</v>
          </cell>
          <cell r="D2292">
            <v>4326976.79</v>
          </cell>
          <cell r="E2292">
            <v>0</v>
          </cell>
          <cell r="F2292">
            <v>0</v>
          </cell>
          <cell r="G2292">
            <v>0</v>
          </cell>
          <cell r="H2292">
            <v>0</v>
          </cell>
          <cell r="I2292">
            <v>42151185.39</v>
          </cell>
          <cell r="J2292">
            <v>0</v>
          </cell>
          <cell r="K2292">
            <v>41245440.46</v>
          </cell>
          <cell r="L2292">
            <v>0</v>
          </cell>
          <cell r="M2292">
            <v>0</v>
          </cell>
          <cell r="N2292">
            <v>0</v>
          </cell>
          <cell r="O2292">
            <v>0</v>
          </cell>
          <cell r="P2292">
            <v>9762182.41</v>
          </cell>
          <cell r="Q2292">
            <v>4954983.29</v>
          </cell>
          <cell r="R2292">
            <v>0</v>
          </cell>
          <cell r="S2292">
            <v>0</v>
          </cell>
          <cell r="T2292">
            <v>0</v>
          </cell>
          <cell r="U2292">
            <v>0</v>
          </cell>
          <cell r="V2292">
            <v>5361907.26</v>
          </cell>
          <cell r="W2292">
            <v>0</v>
          </cell>
          <cell r="X2292">
            <v>0</v>
          </cell>
          <cell r="Y2292">
            <v>0</v>
          </cell>
          <cell r="Z2292">
            <v>0</v>
          </cell>
          <cell r="AA2292">
            <v>0</v>
          </cell>
          <cell r="AB2292">
            <v>0</v>
          </cell>
          <cell r="AC2292">
            <v>8015413.55</v>
          </cell>
          <cell r="AD2292">
            <v>0</v>
          </cell>
        </row>
        <row r="2292">
          <cell r="AF2292">
            <v>262752000</v>
          </cell>
          <cell r="AG2292">
            <v>0</v>
          </cell>
          <cell r="AH2292">
            <v>334448303.05</v>
          </cell>
          <cell r="AI2292">
            <v>0</v>
          </cell>
          <cell r="AJ2292">
            <v>0</v>
          </cell>
          <cell r="AK2292">
            <v>0</v>
          </cell>
          <cell r="AL2292">
            <v>32835275.13</v>
          </cell>
          <cell r="AM2292">
            <v>0</v>
          </cell>
          <cell r="AN2292">
            <v>3262172.26</v>
          </cell>
          <cell r="AO2292">
            <v>116785087.84</v>
          </cell>
          <cell r="AP2292">
            <v>633297750.44</v>
          </cell>
          <cell r="AQ2292">
            <v>750082838.28</v>
          </cell>
          <cell r="AR2292">
            <v>112458111.05</v>
          </cell>
          <cell r="AS2292">
            <v>4326976.79</v>
          </cell>
          <cell r="AT2292">
            <v>0</v>
          </cell>
          <cell r="AU2292">
            <v>4326976.79</v>
          </cell>
          <cell r="AV2292">
            <v>633297750.44</v>
          </cell>
          <cell r="AW2292">
            <v>637624727.23</v>
          </cell>
          <cell r="AX2292">
            <v>4326976.79</v>
          </cell>
          <cell r="AY2292">
            <v>633297750.44</v>
          </cell>
          <cell r="AZ2292">
            <v>0.00678608687087382</v>
          </cell>
          <cell r="BA2292">
            <v>0.993213913129126</v>
          </cell>
          <cell r="BB2292">
            <v>1.00683245248699</v>
          </cell>
          <cell r="BC2292">
            <v>0.00678608687087382</v>
          </cell>
          <cell r="BD2292">
            <v>0</v>
          </cell>
          <cell r="BE2292">
            <v>0.00678608687087382</v>
          </cell>
          <cell r="BF2292">
            <v>0.993213913129126</v>
          </cell>
        </row>
        <row r="2293">
          <cell r="A2293" t="str">
            <v>002657.SZ</v>
          </cell>
          <cell r="B2293" t="str">
            <v>中科金财</v>
          </cell>
          <cell r="C2293">
            <v>1799178.51</v>
          </cell>
          <cell r="D2293">
            <v>4008529.35</v>
          </cell>
          <cell r="E2293">
            <v>0</v>
          </cell>
          <cell r="F2293">
            <v>0</v>
          </cell>
          <cell r="G2293">
            <v>0</v>
          </cell>
          <cell r="H2293">
            <v>0</v>
          </cell>
          <cell r="I2293">
            <v>333367722.91</v>
          </cell>
          <cell r="J2293">
            <v>0</v>
          </cell>
          <cell r="K2293">
            <v>476354003.19</v>
          </cell>
          <cell r="L2293">
            <v>0</v>
          </cell>
          <cell r="M2293">
            <v>0</v>
          </cell>
          <cell r="N2293">
            <v>0</v>
          </cell>
          <cell r="O2293">
            <v>0</v>
          </cell>
          <cell r="P2293">
            <v>784308.26</v>
          </cell>
          <cell r="Q2293">
            <v>1179044.66</v>
          </cell>
          <cell r="R2293">
            <v>0</v>
          </cell>
          <cell r="S2293">
            <v>0</v>
          </cell>
          <cell r="T2293">
            <v>0</v>
          </cell>
          <cell r="U2293">
            <v>2291233.72</v>
          </cell>
          <cell r="V2293">
            <v>1156946.61</v>
          </cell>
          <cell r="W2293">
            <v>0</v>
          </cell>
          <cell r="X2293">
            <v>0</v>
          </cell>
          <cell r="Y2293">
            <v>0</v>
          </cell>
          <cell r="Z2293">
            <v>0</v>
          </cell>
          <cell r="AA2293">
            <v>0</v>
          </cell>
          <cell r="AB2293">
            <v>0</v>
          </cell>
          <cell r="AC2293">
            <v>8088250</v>
          </cell>
          <cell r="AD2293">
            <v>0</v>
          </cell>
        </row>
        <row r="2293">
          <cell r="AF2293">
            <v>337576686</v>
          </cell>
          <cell r="AG2293">
            <v>0</v>
          </cell>
          <cell r="AH2293">
            <v>1772795539.99</v>
          </cell>
          <cell r="AI2293">
            <v>0</v>
          </cell>
          <cell r="AJ2293">
            <v>-2563686.58</v>
          </cell>
          <cell r="AK2293">
            <v>0</v>
          </cell>
          <cell r="AL2293">
            <v>70934388.62</v>
          </cell>
          <cell r="AM2293">
            <v>0</v>
          </cell>
          <cell r="AN2293">
            <v>29974237.36</v>
          </cell>
          <cell r="AO2293">
            <v>829029217.21</v>
          </cell>
          <cell r="AP2293">
            <v>2208717165.39</v>
          </cell>
          <cell r="AQ2293">
            <v>3037746382.6</v>
          </cell>
          <cell r="AR2293">
            <v>822729454.14</v>
          </cell>
          <cell r="AS2293">
            <v>6299763.07</v>
          </cell>
          <cell r="AT2293">
            <v>0</v>
          </cell>
          <cell r="AU2293">
            <v>6299763.07</v>
          </cell>
          <cell r="AV2293">
            <v>2208717165.39</v>
          </cell>
          <cell r="AW2293">
            <v>2215016928.46</v>
          </cell>
          <cell r="AX2293">
            <v>6299763.07</v>
          </cell>
          <cell r="AY2293">
            <v>2208717165.39</v>
          </cell>
          <cell r="AZ2293">
            <v>0.00284411508962143</v>
          </cell>
          <cell r="BA2293">
            <v>0.997155884910379</v>
          </cell>
          <cell r="BB2293">
            <v>1.0028522271519</v>
          </cell>
          <cell r="BC2293">
            <v>0.00284411508962143</v>
          </cell>
          <cell r="BD2293">
            <v>0</v>
          </cell>
          <cell r="BE2293">
            <v>0.00284411508962143</v>
          </cell>
          <cell r="BF2293">
            <v>0.997155884910379</v>
          </cell>
        </row>
        <row r="2294">
          <cell r="A2294" t="str">
            <v>002693.SZ</v>
          </cell>
          <cell r="B2294" t="str">
            <v>双成药业</v>
          </cell>
          <cell r="C2294">
            <v>2704315.54</v>
          </cell>
          <cell r="D2294">
            <v>3804380.56</v>
          </cell>
          <cell r="E2294">
            <v>0</v>
          </cell>
          <cell r="F2294">
            <v>0</v>
          </cell>
          <cell r="G2294">
            <v>0</v>
          </cell>
          <cell r="H2294">
            <v>0</v>
          </cell>
          <cell r="I2294">
            <v>14992541.45</v>
          </cell>
          <cell r="J2294">
            <v>1730563.12</v>
          </cell>
          <cell r="K2294">
            <v>7422268.26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4616220.09</v>
          </cell>
          <cell r="Q2294">
            <v>5517594.33</v>
          </cell>
          <cell r="R2294">
            <v>0</v>
          </cell>
          <cell r="S2294">
            <v>0</v>
          </cell>
          <cell r="T2294">
            <v>0</v>
          </cell>
          <cell r="U2294">
            <v>227305.56</v>
          </cell>
          <cell r="V2294">
            <v>650576.97</v>
          </cell>
          <cell r="W2294">
            <v>0</v>
          </cell>
          <cell r="X2294">
            <v>167000000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9538551.83</v>
          </cell>
          <cell r="AD2294">
            <v>0</v>
          </cell>
        </row>
        <row r="2294">
          <cell r="AF2294">
            <v>412000000</v>
          </cell>
          <cell r="AG2294">
            <v>0</v>
          </cell>
          <cell r="AH2294">
            <v>351393824.69</v>
          </cell>
          <cell r="AI2294">
            <v>13370000</v>
          </cell>
          <cell r="AJ2294">
            <v>-365350.28</v>
          </cell>
          <cell r="AK2294">
            <v>0</v>
          </cell>
          <cell r="AL2294">
            <v>34153440.48</v>
          </cell>
          <cell r="AM2294">
            <v>0</v>
          </cell>
          <cell r="AN2294">
            <v>-288666885.25</v>
          </cell>
          <cell r="AO2294">
            <v>218204317.71</v>
          </cell>
          <cell r="AP2294">
            <v>521885029.64</v>
          </cell>
          <cell r="AQ2294">
            <v>740089347.35</v>
          </cell>
          <cell r="AR2294">
            <v>47172631.59</v>
          </cell>
          <cell r="AS2294">
            <v>4031686.12</v>
          </cell>
          <cell r="AT2294">
            <v>167000000</v>
          </cell>
          <cell r="AU2294">
            <v>171031686.12</v>
          </cell>
          <cell r="AV2294">
            <v>495145029.64</v>
          </cell>
          <cell r="AW2294">
            <v>666176715.76</v>
          </cell>
          <cell r="AX2294">
            <v>4031686.12</v>
          </cell>
          <cell r="AY2294">
            <v>662145029.64</v>
          </cell>
          <cell r="AZ2294">
            <v>0.256736211389317</v>
          </cell>
          <cell r="BA2294">
            <v>0.743263788610684</v>
          </cell>
          <cell r="BB2294">
            <v>1.34541735427366</v>
          </cell>
          <cell r="BC2294">
            <v>0.00605197693738139</v>
          </cell>
          <cell r="BD2294">
            <v>0.250684234451935</v>
          </cell>
          <cell r="BE2294">
            <v>0.00605197693738139</v>
          </cell>
          <cell r="BF2294">
            <v>0.993948023062619</v>
          </cell>
        </row>
        <row r="2295">
          <cell r="A2295" t="str">
            <v>002441.SZ</v>
          </cell>
          <cell r="B2295" t="str">
            <v>众业达</v>
          </cell>
          <cell r="C2295">
            <v>40645962.98</v>
          </cell>
          <cell r="D2295">
            <v>3639877.74</v>
          </cell>
          <cell r="E2295">
            <v>0</v>
          </cell>
          <cell r="F2295">
            <v>0</v>
          </cell>
          <cell r="G2295">
            <v>0</v>
          </cell>
          <cell r="H2295">
            <v>0</v>
          </cell>
          <cell r="I2295">
            <v>2030650746.35</v>
          </cell>
          <cell r="J2295">
            <v>0</v>
          </cell>
          <cell r="K2295">
            <v>254843002.47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18416962.31</v>
          </cell>
          <cell r="Q2295">
            <v>54256343.74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33129590.32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9217644.59</v>
          </cell>
          <cell r="AD2295">
            <v>0</v>
          </cell>
        </row>
        <row r="2295">
          <cell r="AF2295">
            <v>544543609</v>
          </cell>
          <cell r="AG2295">
            <v>0</v>
          </cell>
          <cell r="AH2295">
            <v>1878394605.81</v>
          </cell>
          <cell r="AI2295">
            <v>0</v>
          </cell>
          <cell r="AJ2295">
            <v>69606771.27</v>
          </cell>
          <cell r="AK2295">
            <v>0</v>
          </cell>
          <cell r="AL2295">
            <v>174869071.61</v>
          </cell>
          <cell r="AM2295">
            <v>0</v>
          </cell>
          <cell r="AN2295">
            <v>1593451546.22</v>
          </cell>
          <cell r="AO2295">
            <v>2444800130.5</v>
          </cell>
          <cell r="AP2295">
            <v>4260865603.91</v>
          </cell>
          <cell r="AQ2295">
            <v>6705665734.41</v>
          </cell>
          <cell r="AR2295">
            <v>2441160252.76</v>
          </cell>
          <cell r="AS2295">
            <v>3639877.74</v>
          </cell>
          <cell r="AT2295">
            <v>0</v>
          </cell>
          <cell r="AU2295">
            <v>3639877.74</v>
          </cell>
          <cell r="AV2295">
            <v>4260865603.91</v>
          </cell>
          <cell r="AW2295">
            <v>4264505481.65</v>
          </cell>
          <cell r="AX2295">
            <v>3639877.74</v>
          </cell>
          <cell r="AY2295">
            <v>4260865603.91</v>
          </cell>
          <cell r="AZ2295">
            <v>0.000853528681264979</v>
          </cell>
          <cell r="BA2295">
            <v>0.999146471318735</v>
          </cell>
          <cell r="BB2295">
            <v>1.00085425781481</v>
          </cell>
          <cell r="BC2295">
            <v>0.000853528681264979</v>
          </cell>
          <cell r="BD2295">
            <v>0</v>
          </cell>
          <cell r="BE2295">
            <v>0.000853528681264979</v>
          </cell>
          <cell r="BF2295">
            <v>0.999146471318735</v>
          </cell>
        </row>
        <row r="2296">
          <cell r="A2296" t="str">
            <v>600889.SH</v>
          </cell>
          <cell r="B2296" t="str">
            <v>南京化纤</v>
          </cell>
          <cell r="C2296">
            <v>29144454.15</v>
          </cell>
          <cell r="D2296">
            <v>3617104.18</v>
          </cell>
          <cell r="E2296">
            <v>0</v>
          </cell>
          <cell r="F2296">
            <v>0</v>
          </cell>
          <cell r="G2296">
            <v>0</v>
          </cell>
          <cell r="H2296">
            <v>0</v>
          </cell>
          <cell r="I2296">
            <v>143091769.86</v>
          </cell>
          <cell r="J2296">
            <v>590107.8</v>
          </cell>
          <cell r="K2296">
            <v>16483600.45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14474197.18</v>
          </cell>
          <cell r="Q2296">
            <v>24548651.93</v>
          </cell>
          <cell r="R2296">
            <v>0</v>
          </cell>
          <cell r="S2296">
            <v>0</v>
          </cell>
          <cell r="T2296">
            <v>0</v>
          </cell>
          <cell r="U2296">
            <v>1242138.35</v>
          </cell>
          <cell r="V2296">
            <v>72891349.57</v>
          </cell>
          <cell r="W2296">
            <v>0</v>
          </cell>
          <cell r="X2296">
            <v>40009288.96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12301413.71</v>
          </cell>
          <cell r="AD2296">
            <v>80927984.46</v>
          </cell>
        </row>
        <row r="2296">
          <cell r="AF2296">
            <v>366346010</v>
          </cell>
          <cell r="AG2296">
            <v>0</v>
          </cell>
          <cell r="AH2296">
            <v>538467470</v>
          </cell>
          <cell r="AI2296">
            <v>0</v>
          </cell>
          <cell r="AJ2296">
            <v>7784395.66</v>
          </cell>
          <cell r="AK2296">
            <v>6804830.65</v>
          </cell>
          <cell r="AL2296">
            <v>243390665.37</v>
          </cell>
          <cell r="AM2296">
            <v>0</v>
          </cell>
          <cell r="AN2296">
            <v>353270770.28</v>
          </cell>
          <cell r="AO2296">
            <v>439322060.6</v>
          </cell>
          <cell r="AP2296">
            <v>1516064141.96</v>
          </cell>
          <cell r="AQ2296">
            <v>1955386202.56</v>
          </cell>
          <cell r="AR2296">
            <v>313525544.65</v>
          </cell>
          <cell r="AS2296">
            <v>4859242.53</v>
          </cell>
          <cell r="AT2296">
            <v>120937273.42</v>
          </cell>
          <cell r="AU2296">
            <v>125796515.95</v>
          </cell>
          <cell r="AV2296">
            <v>1516064141.96</v>
          </cell>
          <cell r="AW2296">
            <v>1641860657.91</v>
          </cell>
          <cell r="AX2296">
            <v>4859242.53</v>
          </cell>
          <cell r="AY2296">
            <v>1637001415.38</v>
          </cell>
          <cell r="AZ2296">
            <v>0.076618265590292</v>
          </cell>
          <cell r="BA2296">
            <v>0.923381734409708</v>
          </cell>
          <cell r="BB2296">
            <v>1.08297572145422</v>
          </cell>
          <cell r="BC2296">
            <v>0.00295959496111293</v>
          </cell>
          <cell r="BD2296">
            <v>0.0736586706291791</v>
          </cell>
          <cell r="BE2296">
            <v>0.00295959496111293</v>
          </cell>
          <cell r="BF2296">
            <v>0.997040405038887</v>
          </cell>
        </row>
        <row r="2297">
          <cell r="A2297" t="str">
            <v>605303.SH</v>
          </cell>
          <cell r="B2297" t="str">
            <v>园林股份</v>
          </cell>
          <cell r="C2297">
            <v>0</v>
          </cell>
          <cell r="D2297">
            <v>3104883.34</v>
          </cell>
          <cell r="E2297">
            <v>0</v>
          </cell>
          <cell r="F2297">
            <v>0</v>
          </cell>
          <cell r="G2297">
            <v>0</v>
          </cell>
          <cell r="H2297">
            <v>0</v>
          </cell>
          <cell r="I2297">
            <v>1031551180.63</v>
          </cell>
          <cell r="J2297">
            <v>0</v>
          </cell>
          <cell r="K2297">
            <v>46201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8577550.54</v>
          </cell>
          <cell r="Q2297">
            <v>1533.59</v>
          </cell>
          <cell r="R2297">
            <v>0</v>
          </cell>
          <cell r="S2297">
            <v>0</v>
          </cell>
          <cell r="T2297">
            <v>0</v>
          </cell>
          <cell r="U2297">
            <v>105000000</v>
          </cell>
          <cell r="V2297">
            <v>89775011.85</v>
          </cell>
          <cell r="W2297">
            <v>0</v>
          </cell>
          <cell r="X2297">
            <v>117000000</v>
          </cell>
          <cell r="Y2297">
            <v>0</v>
          </cell>
          <cell r="Z2297">
            <v>0</v>
          </cell>
          <cell r="AA2297">
            <v>0</v>
          </cell>
          <cell r="AB2297">
            <v>8006697.15</v>
          </cell>
          <cell r="AC2297">
            <v>5256659.76</v>
          </cell>
          <cell r="AD2297">
            <v>0</v>
          </cell>
        </row>
        <row r="2297">
          <cell r="AF2297">
            <v>161237408</v>
          </cell>
          <cell r="AG2297">
            <v>0</v>
          </cell>
          <cell r="AH2297">
            <v>896027868.77</v>
          </cell>
          <cell r="AI2297">
            <v>0</v>
          </cell>
          <cell r="AJ2297">
            <v>449350.05</v>
          </cell>
          <cell r="AK2297">
            <v>0</v>
          </cell>
          <cell r="AL2297">
            <v>62125900.09</v>
          </cell>
          <cell r="AM2297">
            <v>0</v>
          </cell>
          <cell r="AN2297">
            <v>510514043.25</v>
          </cell>
          <cell r="AO2297">
            <v>1368319717.86</v>
          </cell>
          <cell r="AP2297">
            <v>1630354570.16</v>
          </cell>
          <cell r="AQ2297">
            <v>2998674288.02</v>
          </cell>
          <cell r="AR2297">
            <v>1143214834.52</v>
          </cell>
          <cell r="AS2297">
            <v>108104883.34</v>
          </cell>
          <cell r="AT2297">
            <v>117000000</v>
          </cell>
          <cell r="AU2297">
            <v>225104883.34</v>
          </cell>
          <cell r="AV2297">
            <v>1630354570.16</v>
          </cell>
          <cell r="AW2297">
            <v>1855459453.5</v>
          </cell>
          <cell r="AX2297">
            <v>108104883.34</v>
          </cell>
          <cell r="AY2297">
            <v>1747354570.16</v>
          </cell>
          <cell r="AZ2297">
            <v>0.121320292348819</v>
          </cell>
          <cell r="BA2297">
            <v>0.878679707651181</v>
          </cell>
          <cell r="BB2297">
            <v>1.13807112112913</v>
          </cell>
          <cell r="BC2297">
            <v>0.0582631343067503</v>
          </cell>
          <cell r="BD2297">
            <v>0.0630571580420688</v>
          </cell>
          <cell r="BE2297">
            <v>0.0582631343067503</v>
          </cell>
          <cell r="BF2297">
            <v>0.94173686569325</v>
          </cell>
        </row>
        <row r="2298">
          <cell r="A2298" t="str">
            <v>000068.SZ</v>
          </cell>
          <cell r="B2298" t="str">
            <v>华控赛格</v>
          </cell>
          <cell r="C2298">
            <v>0</v>
          </cell>
          <cell r="D2298">
            <v>3019245.83</v>
          </cell>
          <cell r="E2298">
            <v>0</v>
          </cell>
          <cell r="F2298">
            <v>0</v>
          </cell>
          <cell r="G2298">
            <v>0</v>
          </cell>
          <cell r="H2298">
            <v>0</v>
          </cell>
          <cell r="I2298">
            <v>519000600.6</v>
          </cell>
          <cell r="J2298">
            <v>571.43</v>
          </cell>
          <cell r="K2298">
            <v>206893630.4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13342194.21</v>
          </cell>
          <cell r="Q2298">
            <v>10203078.56</v>
          </cell>
          <cell r="R2298">
            <v>0</v>
          </cell>
          <cell r="S2298">
            <v>0</v>
          </cell>
          <cell r="T2298">
            <v>0</v>
          </cell>
          <cell r="U2298">
            <v>154380272.15</v>
          </cell>
          <cell r="V2298">
            <v>32553780.43</v>
          </cell>
          <cell r="W2298">
            <v>0</v>
          </cell>
          <cell r="X2298">
            <v>1579670937.5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4824033.16</v>
          </cell>
          <cell r="AD2298">
            <v>0</v>
          </cell>
        </row>
        <row r="2298">
          <cell r="AF2298">
            <v>1006671464</v>
          </cell>
          <cell r="AG2298">
            <v>0</v>
          </cell>
          <cell r="AH2298">
            <v>1193168262.76</v>
          </cell>
          <cell r="AI2298">
            <v>0</v>
          </cell>
          <cell r="AJ2298">
            <v>-103243.13</v>
          </cell>
          <cell r="AK2298">
            <v>0</v>
          </cell>
          <cell r="AL2298">
            <v>157709529.79</v>
          </cell>
          <cell r="AM2298">
            <v>0</v>
          </cell>
          <cell r="AN2298">
            <v>-2039529701.37</v>
          </cell>
          <cell r="AO2298">
            <v>2523888344.27</v>
          </cell>
          <cell r="AP2298">
            <v>317916312.05</v>
          </cell>
          <cell r="AQ2298">
            <v>2841804656.32</v>
          </cell>
          <cell r="AR2298">
            <v>786817888.79</v>
          </cell>
          <cell r="AS2298">
            <v>157399517.98</v>
          </cell>
          <cell r="AT2298">
            <v>1579670937.5</v>
          </cell>
          <cell r="AU2298">
            <v>1737070455.48</v>
          </cell>
          <cell r="AV2298">
            <v>317916312.05</v>
          </cell>
          <cell r="AW2298">
            <v>2054986767.53</v>
          </cell>
          <cell r="AX2298">
            <v>157399517.98</v>
          </cell>
          <cell r="AY2298">
            <v>1897587249.55</v>
          </cell>
          <cell r="AZ2298">
            <v>0.845295202347156</v>
          </cell>
          <cell r="BA2298">
            <v>0.154704797652844</v>
          </cell>
          <cell r="BB2298">
            <v>6.463923647953</v>
          </cell>
          <cell r="BC2298">
            <v>0.0765939326067715</v>
          </cell>
          <cell r="BD2298">
            <v>0.768701269740385</v>
          </cell>
          <cell r="BE2298">
            <v>0.0765939326067715</v>
          </cell>
          <cell r="BF2298">
            <v>0.923406067393229</v>
          </cell>
        </row>
        <row r="2299">
          <cell r="A2299" t="str">
            <v>002173.SZ</v>
          </cell>
          <cell r="B2299" t="str">
            <v>创新医疗</v>
          </cell>
          <cell r="C2299">
            <v>46082358.35</v>
          </cell>
          <cell r="D2299">
            <v>3000000</v>
          </cell>
          <cell r="E2299">
            <v>0</v>
          </cell>
          <cell r="F2299">
            <v>0</v>
          </cell>
          <cell r="G2299">
            <v>0</v>
          </cell>
          <cell r="H2299">
            <v>0</v>
          </cell>
          <cell r="I2299">
            <v>160534961.36</v>
          </cell>
          <cell r="J2299">
            <v>32519161.7</v>
          </cell>
          <cell r="K2299">
            <v>8320945.21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40821813.45</v>
          </cell>
          <cell r="Q2299">
            <v>6898902.81</v>
          </cell>
          <cell r="R2299">
            <v>0</v>
          </cell>
          <cell r="S2299">
            <v>0</v>
          </cell>
          <cell r="T2299">
            <v>0</v>
          </cell>
          <cell r="U2299">
            <v>39580528.17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125968920.65</v>
          </cell>
          <cell r="AC2299">
            <v>5177083.11</v>
          </cell>
          <cell r="AD2299">
            <v>0</v>
          </cell>
        </row>
        <row r="2299">
          <cell r="AF2299">
            <v>453609630</v>
          </cell>
          <cell r="AG2299">
            <v>0</v>
          </cell>
          <cell r="AH2299">
            <v>2743676920.01</v>
          </cell>
          <cell r="AI2299">
            <v>48396390.66</v>
          </cell>
          <cell r="AJ2299">
            <v>0</v>
          </cell>
          <cell r="AK2299">
            <v>0</v>
          </cell>
          <cell r="AL2299">
            <v>25102306.36</v>
          </cell>
          <cell r="AM2299">
            <v>0</v>
          </cell>
          <cell r="AN2299">
            <v>-1114968315.04</v>
          </cell>
          <cell r="AO2299">
            <v>468904674.81</v>
          </cell>
          <cell r="AP2299">
            <v>2155816931.99</v>
          </cell>
          <cell r="AQ2299">
            <v>2624721606.8</v>
          </cell>
          <cell r="AR2299">
            <v>426324146.64</v>
          </cell>
          <cell r="AS2299">
            <v>42580528.17</v>
          </cell>
          <cell r="AT2299">
            <v>0</v>
          </cell>
          <cell r="AU2299">
            <v>42580528.17</v>
          </cell>
          <cell r="AV2299">
            <v>2059024150.67</v>
          </cell>
          <cell r="AW2299">
            <v>2101604678.84</v>
          </cell>
          <cell r="AX2299">
            <v>42580528.17</v>
          </cell>
          <cell r="AY2299">
            <v>2059024150.67</v>
          </cell>
          <cell r="AZ2299">
            <v>0.0202609599220643</v>
          </cell>
          <cell r="BA2299">
            <v>0.979739040077936</v>
          </cell>
          <cell r="BB2299">
            <v>1.02067995567519</v>
          </cell>
          <cell r="BC2299">
            <v>0.0202609599220643</v>
          </cell>
          <cell r="BD2299">
            <v>0</v>
          </cell>
          <cell r="BE2299">
            <v>0.0202609599220643</v>
          </cell>
          <cell r="BF2299">
            <v>0.979739040077936</v>
          </cell>
        </row>
        <row r="2300">
          <cell r="A2300" t="str">
            <v>002296.SZ</v>
          </cell>
          <cell r="B2300" t="str">
            <v>辉煌科技</v>
          </cell>
          <cell r="C2300">
            <v>31853945.52</v>
          </cell>
          <cell r="D2300">
            <v>3000000</v>
          </cell>
          <cell r="E2300">
            <v>0</v>
          </cell>
          <cell r="F2300">
            <v>0</v>
          </cell>
          <cell r="G2300">
            <v>0</v>
          </cell>
          <cell r="H2300">
            <v>0</v>
          </cell>
          <cell r="I2300">
            <v>185303752.95</v>
          </cell>
          <cell r="J2300">
            <v>108000</v>
          </cell>
          <cell r="K2300">
            <v>187752888.85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1322756.72</v>
          </cell>
          <cell r="Q2300">
            <v>4388213.26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5669151.09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</row>
        <row r="2300">
          <cell r="AF2300">
            <v>389616420</v>
          </cell>
          <cell r="AG2300">
            <v>0</v>
          </cell>
          <cell r="AH2300">
            <v>758601532</v>
          </cell>
          <cell r="AI2300">
            <v>179407037.12</v>
          </cell>
          <cell r="AJ2300">
            <v>-93276117.15</v>
          </cell>
          <cell r="AK2300">
            <v>0</v>
          </cell>
          <cell r="AL2300">
            <v>79317780.46</v>
          </cell>
          <cell r="AM2300">
            <v>0</v>
          </cell>
          <cell r="AN2300">
            <v>651569509</v>
          </cell>
          <cell r="AO2300">
            <v>419398708.39</v>
          </cell>
          <cell r="AP2300">
            <v>1965236161.43</v>
          </cell>
          <cell r="AQ2300">
            <v>2384634869.82</v>
          </cell>
          <cell r="AR2300">
            <v>416398708.39</v>
          </cell>
          <cell r="AS2300">
            <v>3000000</v>
          </cell>
          <cell r="AT2300">
            <v>0</v>
          </cell>
          <cell r="AU2300">
            <v>3000000</v>
          </cell>
          <cell r="AV2300">
            <v>1606422087.19</v>
          </cell>
          <cell r="AW2300">
            <v>1609422087.19</v>
          </cell>
          <cell r="AX2300">
            <v>3000000</v>
          </cell>
          <cell r="AY2300">
            <v>1606422087.19</v>
          </cell>
          <cell r="AZ2300">
            <v>0.00186402313220263</v>
          </cell>
          <cell r="BA2300">
            <v>0.998135976867797</v>
          </cell>
          <cell r="BB2300">
            <v>1.00186750420324</v>
          </cell>
          <cell r="BC2300">
            <v>0.00186402313220263</v>
          </cell>
          <cell r="BD2300">
            <v>0</v>
          </cell>
          <cell r="BE2300">
            <v>0.00186402313220263</v>
          </cell>
          <cell r="BF2300">
            <v>0.998135976867797</v>
          </cell>
        </row>
        <row r="2301">
          <cell r="A2301" t="str">
            <v>600503.SH</v>
          </cell>
          <cell r="B2301" t="str">
            <v>华丽家族</v>
          </cell>
          <cell r="C2301">
            <v>0</v>
          </cell>
          <cell r="D2301">
            <v>3000000</v>
          </cell>
          <cell r="E2301">
            <v>0</v>
          </cell>
          <cell r="F2301">
            <v>0</v>
          </cell>
          <cell r="G2301">
            <v>0</v>
          </cell>
          <cell r="H2301">
            <v>0</v>
          </cell>
          <cell r="I2301">
            <v>109450090.1</v>
          </cell>
          <cell r="J2301">
            <v>588043.66</v>
          </cell>
          <cell r="K2301">
            <v>40868224.06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193464.14</v>
          </cell>
          <cell r="Q2301">
            <v>787506603.46</v>
          </cell>
          <cell r="R2301">
            <v>0</v>
          </cell>
          <cell r="S2301">
            <v>0</v>
          </cell>
          <cell r="T2301">
            <v>0</v>
          </cell>
          <cell r="U2301">
            <v>103340000</v>
          </cell>
          <cell r="V2301">
            <v>1865419.35</v>
          </cell>
          <cell r="W2301">
            <v>0</v>
          </cell>
          <cell r="X2301">
            <v>338320000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22621700.79</v>
          </cell>
          <cell r="AD2301">
            <v>0</v>
          </cell>
        </row>
        <row r="2301">
          <cell r="AF2301">
            <v>1602290000</v>
          </cell>
          <cell r="AG2301">
            <v>0</v>
          </cell>
          <cell r="AH2301">
            <v>1130232528.92</v>
          </cell>
          <cell r="AI2301">
            <v>0</v>
          </cell>
          <cell r="AJ2301">
            <v>-301220758.03</v>
          </cell>
          <cell r="AK2301">
            <v>0</v>
          </cell>
          <cell r="AL2301">
            <v>296301484.58</v>
          </cell>
          <cell r="AM2301">
            <v>0</v>
          </cell>
          <cell r="AN2301">
            <v>1196459855.04</v>
          </cell>
          <cell r="AO2301">
            <v>1407753545.56</v>
          </cell>
          <cell r="AP2301">
            <v>3924063110.51</v>
          </cell>
          <cell r="AQ2301">
            <v>5331816656.07</v>
          </cell>
          <cell r="AR2301">
            <v>963093545.56</v>
          </cell>
          <cell r="AS2301">
            <v>106340000</v>
          </cell>
          <cell r="AT2301">
            <v>338320000</v>
          </cell>
          <cell r="AU2301">
            <v>444660000</v>
          </cell>
          <cell r="AV2301">
            <v>3924063110.51</v>
          </cell>
          <cell r="AW2301">
            <v>4368723110.51</v>
          </cell>
          <cell r="AX2301">
            <v>106340000</v>
          </cell>
          <cell r="AY2301">
            <v>4262383110.51</v>
          </cell>
          <cell r="AZ2301">
            <v>0.101782600716961</v>
          </cell>
          <cell r="BA2301">
            <v>0.898217399283039</v>
          </cell>
          <cell r="BB2301">
            <v>1.11331622032506</v>
          </cell>
          <cell r="BC2301">
            <v>0.0243412084744336</v>
          </cell>
          <cell r="BD2301">
            <v>0.0774413922425276</v>
          </cell>
          <cell r="BE2301">
            <v>0.0243412084744336</v>
          </cell>
          <cell r="BF2301">
            <v>0.975658791525566</v>
          </cell>
        </row>
        <row r="2302">
          <cell r="A2302" t="str">
            <v>600868.SH</v>
          </cell>
          <cell r="B2302" t="str">
            <v>梅雁吉祥</v>
          </cell>
          <cell r="C2302">
            <v>12058303.28</v>
          </cell>
          <cell r="D2302">
            <v>3000000</v>
          </cell>
          <cell r="E2302">
            <v>0</v>
          </cell>
          <cell r="F2302">
            <v>0</v>
          </cell>
          <cell r="G2302">
            <v>0</v>
          </cell>
          <cell r="H2302">
            <v>0</v>
          </cell>
          <cell r="I2302">
            <v>41891651.35</v>
          </cell>
          <cell r="J2302">
            <v>40570</v>
          </cell>
          <cell r="K2302">
            <v>122424009.95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10610808.67</v>
          </cell>
          <cell r="Q2302">
            <v>9900852.33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199563.18</v>
          </cell>
          <cell r="W2302">
            <v>0</v>
          </cell>
          <cell r="X2302">
            <v>130200000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3134504.94</v>
          </cell>
          <cell r="AD2302">
            <v>0</v>
          </cell>
        </row>
        <row r="2302">
          <cell r="AF2302">
            <v>1898148679</v>
          </cell>
          <cell r="AG2302">
            <v>0</v>
          </cell>
          <cell r="AH2302">
            <v>410311537.44</v>
          </cell>
          <cell r="AI2302">
            <v>0</v>
          </cell>
          <cell r="AJ2302">
            <v>1313550</v>
          </cell>
          <cell r="AK2302">
            <v>8834.73</v>
          </cell>
          <cell r="AL2302">
            <v>66265420.42</v>
          </cell>
          <cell r="AM2302">
            <v>0</v>
          </cell>
          <cell r="AN2302">
            <v>-30471900.67</v>
          </cell>
          <cell r="AO2302">
            <v>333460263.7</v>
          </cell>
          <cell r="AP2302">
            <v>2345576120.92</v>
          </cell>
          <cell r="AQ2302">
            <v>2679036384.62</v>
          </cell>
          <cell r="AR2302">
            <v>200260263.7</v>
          </cell>
          <cell r="AS2302">
            <v>3000000</v>
          </cell>
          <cell r="AT2302">
            <v>130200000</v>
          </cell>
          <cell r="AU2302">
            <v>133200000</v>
          </cell>
          <cell r="AV2302">
            <v>2345576120.92</v>
          </cell>
          <cell r="AW2302">
            <v>2478776120.92</v>
          </cell>
          <cell r="AX2302">
            <v>3000000</v>
          </cell>
          <cell r="AY2302">
            <v>2475776120.92</v>
          </cell>
          <cell r="AZ2302">
            <v>0.0537361962122512</v>
          </cell>
          <cell r="BA2302">
            <v>0.946263803787749</v>
          </cell>
          <cell r="BB2302">
            <v>1.05678775410953</v>
          </cell>
          <cell r="BC2302">
            <v>0.00121027468946512</v>
          </cell>
          <cell r="BD2302">
            <v>0.0525259215227861</v>
          </cell>
          <cell r="BE2302">
            <v>0.00121027468946512</v>
          </cell>
          <cell r="BF2302">
            <v>0.998789725310535</v>
          </cell>
        </row>
        <row r="2303">
          <cell r="A2303" t="str">
            <v>603026.SH</v>
          </cell>
          <cell r="B2303" t="str">
            <v>石大胜华</v>
          </cell>
          <cell r="C2303">
            <v>21385425.54</v>
          </cell>
          <cell r="D2303">
            <v>3000000</v>
          </cell>
          <cell r="E2303">
            <v>0</v>
          </cell>
          <cell r="F2303">
            <v>0</v>
          </cell>
          <cell r="G2303">
            <v>0</v>
          </cell>
          <cell r="H2303">
            <v>0</v>
          </cell>
          <cell r="I2303">
            <v>426288610.02</v>
          </cell>
          <cell r="J2303">
            <v>0</v>
          </cell>
          <cell r="K2303">
            <v>106280698.77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144325655.2</v>
          </cell>
          <cell r="Q2303">
            <v>55869199.08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9745086.89</v>
          </cell>
          <cell r="W2303">
            <v>0</v>
          </cell>
          <cell r="X2303">
            <v>48238404.25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3828201.33</v>
          </cell>
          <cell r="AD2303">
            <v>0</v>
          </cell>
        </row>
        <row r="2303">
          <cell r="AF2303">
            <v>202680000</v>
          </cell>
          <cell r="AG2303">
            <v>0</v>
          </cell>
          <cell r="AH2303">
            <v>418759734.69</v>
          </cell>
          <cell r="AI2303">
            <v>0</v>
          </cell>
          <cell r="AJ2303">
            <v>0</v>
          </cell>
          <cell r="AK2303">
            <v>43033064.48</v>
          </cell>
          <cell r="AL2303">
            <v>143663673.09</v>
          </cell>
          <cell r="AM2303">
            <v>0</v>
          </cell>
          <cell r="AN2303">
            <v>1866335500.29</v>
          </cell>
          <cell r="AO2303">
            <v>818961281.08</v>
          </cell>
          <cell r="AP2303">
            <v>2674471972.55</v>
          </cell>
          <cell r="AQ2303">
            <v>3493433253.63</v>
          </cell>
          <cell r="AR2303">
            <v>767722876.83</v>
          </cell>
          <cell r="AS2303">
            <v>3000000</v>
          </cell>
          <cell r="AT2303">
            <v>48238404.25</v>
          </cell>
          <cell r="AU2303">
            <v>51238404.25</v>
          </cell>
          <cell r="AV2303">
            <v>2674471972.55</v>
          </cell>
          <cell r="AW2303">
            <v>2725710376.8</v>
          </cell>
          <cell r="AX2303">
            <v>3000000</v>
          </cell>
          <cell r="AY2303">
            <v>2722710376.8</v>
          </cell>
          <cell r="AZ2303">
            <v>0.0187981836537432</v>
          </cell>
          <cell r="BA2303">
            <v>0.981201816346257</v>
          </cell>
          <cell r="BB2303">
            <v>1.0191583253726</v>
          </cell>
          <cell r="BC2303">
            <v>0.00110063050921867</v>
          </cell>
          <cell r="BD2303">
            <v>0.0176975531445245</v>
          </cell>
          <cell r="BE2303">
            <v>0.00110063050921867</v>
          </cell>
          <cell r="BF2303">
            <v>0.998899369490781</v>
          </cell>
        </row>
        <row r="2304">
          <cell r="A2304" t="str">
            <v>603517.SH</v>
          </cell>
          <cell r="B2304" t="str">
            <v>绝味食品</v>
          </cell>
          <cell r="C2304">
            <v>35669777.63</v>
          </cell>
          <cell r="D2304">
            <v>3000000</v>
          </cell>
          <cell r="E2304">
            <v>0</v>
          </cell>
          <cell r="F2304">
            <v>0</v>
          </cell>
          <cell r="G2304">
            <v>0</v>
          </cell>
          <cell r="H2304">
            <v>0</v>
          </cell>
          <cell r="I2304">
            <v>512286625.63</v>
          </cell>
          <cell r="J2304">
            <v>0</v>
          </cell>
          <cell r="K2304">
            <v>158528519.62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50762907.71</v>
          </cell>
          <cell r="Q2304">
            <v>104440096.06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15730857.94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32794904.36</v>
          </cell>
          <cell r="AD2304">
            <v>0</v>
          </cell>
        </row>
        <row r="2304">
          <cell r="AF2304">
            <v>614224695</v>
          </cell>
          <cell r="AG2304">
            <v>0</v>
          </cell>
          <cell r="AH2304">
            <v>1866994762.05</v>
          </cell>
          <cell r="AI2304">
            <v>231927240</v>
          </cell>
          <cell r="AJ2304">
            <v>-4229441.57</v>
          </cell>
          <cell r="AK2304">
            <v>0</v>
          </cell>
          <cell r="AL2304">
            <v>315582366.09</v>
          </cell>
          <cell r="AM2304">
            <v>0</v>
          </cell>
          <cell r="AN2304">
            <v>3117136092.37</v>
          </cell>
          <cell r="AO2304">
            <v>913213688.95</v>
          </cell>
          <cell r="AP2304">
            <v>6141635713.94</v>
          </cell>
          <cell r="AQ2304">
            <v>7054849402.89</v>
          </cell>
          <cell r="AR2304">
            <v>910213688.95</v>
          </cell>
          <cell r="AS2304">
            <v>3000000</v>
          </cell>
          <cell r="AT2304">
            <v>0</v>
          </cell>
          <cell r="AU2304">
            <v>3000000</v>
          </cell>
          <cell r="AV2304">
            <v>5677781233.94</v>
          </cell>
          <cell r="AW2304">
            <v>5680781233.94</v>
          </cell>
          <cell r="AX2304">
            <v>3000000</v>
          </cell>
          <cell r="AY2304">
            <v>5677781233.94</v>
          </cell>
          <cell r="AZ2304">
            <v>0.000528096379081878</v>
          </cell>
          <cell r="BA2304">
            <v>0.999471903620918</v>
          </cell>
          <cell r="BB2304">
            <v>1.00052837541222</v>
          </cell>
          <cell r="BC2304">
            <v>0.000528096379081878</v>
          </cell>
          <cell r="BD2304">
            <v>0</v>
          </cell>
          <cell r="BE2304">
            <v>0.000528096379081878</v>
          </cell>
          <cell r="BF2304">
            <v>0.999471903620918</v>
          </cell>
        </row>
        <row r="2305">
          <cell r="A2305" t="str">
            <v>603860.SH</v>
          </cell>
          <cell r="B2305" t="str">
            <v>中公高科</v>
          </cell>
          <cell r="C2305">
            <v>0</v>
          </cell>
          <cell r="D2305">
            <v>3000000</v>
          </cell>
          <cell r="E2305">
            <v>0</v>
          </cell>
          <cell r="F2305">
            <v>0</v>
          </cell>
          <cell r="G2305">
            <v>0</v>
          </cell>
          <cell r="H2305">
            <v>0</v>
          </cell>
          <cell r="I2305">
            <v>25480567.78</v>
          </cell>
          <cell r="J2305">
            <v>416021.78</v>
          </cell>
          <cell r="K2305">
            <v>21178114.54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6273079.98</v>
          </cell>
          <cell r="Q2305">
            <v>738745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50061.04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1768083.73</v>
          </cell>
          <cell r="AC2305">
            <v>28017152.94</v>
          </cell>
          <cell r="AD2305">
            <v>0</v>
          </cell>
        </row>
        <row r="2305">
          <cell r="AF2305">
            <v>66680000</v>
          </cell>
          <cell r="AG2305">
            <v>0</v>
          </cell>
          <cell r="AH2305">
            <v>220710452.33</v>
          </cell>
          <cell r="AI2305">
            <v>0</v>
          </cell>
          <cell r="AJ2305">
            <v>0</v>
          </cell>
          <cell r="AK2305">
            <v>0</v>
          </cell>
          <cell r="AL2305">
            <v>35500180.5</v>
          </cell>
          <cell r="AM2305">
            <v>0</v>
          </cell>
          <cell r="AN2305">
            <v>333259725.15</v>
          </cell>
          <cell r="AO2305">
            <v>86921826.79</v>
          </cell>
          <cell r="AP2305">
            <v>656150357.98</v>
          </cell>
          <cell r="AQ2305">
            <v>743072184.77</v>
          </cell>
          <cell r="AR2305">
            <v>83921826.79</v>
          </cell>
          <cell r="AS2305">
            <v>3000000</v>
          </cell>
          <cell r="AT2305">
            <v>0</v>
          </cell>
          <cell r="AU2305">
            <v>3000000</v>
          </cell>
          <cell r="AV2305">
            <v>656150357.98</v>
          </cell>
          <cell r="AW2305">
            <v>659150357.98</v>
          </cell>
          <cell r="AX2305">
            <v>3000000</v>
          </cell>
          <cell r="AY2305">
            <v>656150357.98</v>
          </cell>
          <cell r="AZ2305">
            <v>0.00455131361711409</v>
          </cell>
          <cell r="BA2305">
            <v>0.995448686382886</v>
          </cell>
          <cell r="BB2305">
            <v>1.00457212278179</v>
          </cell>
          <cell r="BC2305">
            <v>0.00455131361711409</v>
          </cell>
          <cell r="BD2305">
            <v>0</v>
          </cell>
          <cell r="BE2305">
            <v>0.00455131361711409</v>
          </cell>
          <cell r="BF2305">
            <v>0.995448686382886</v>
          </cell>
        </row>
        <row r="2306">
          <cell r="A2306" t="str">
            <v>000524.SZ</v>
          </cell>
          <cell r="B2306" t="str">
            <v>岭南控股</v>
          </cell>
          <cell r="C2306">
            <v>21523988.6</v>
          </cell>
          <cell r="D2306">
            <v>2830000</v>
          </cell>
          <cell r="E2306">
            <v>0</v>
          </cell>
          <cell r="F2306">
            <v>0</v>
          </cell>
          <cell r="G2306">
            <v>0</v>
          </cell>
          <cell r="H2306">
            <v>0</v>
          </cell>
          <cell r="I2306">
            <v>332062734.33</v>
          </cell>
          <cell r="J2306">
            <v>0</v>
          </cell>
          <cell r="K2306">
            <v>253565919.93</v>
          </cell>
          <cell r="L2306">
            <v>0</v>
          </cell>
          <cell r="M2306">
            <v>0</v>
          </cell>
          <cell r="N2306">
            <v>0</v>
          </cell>
          <cell r="O2306">
            <v>0</v>
          </cell>
          <cell r="P2306">
            <v>56354578.53</v>
          </cell>
          <cell r="Q2306">
            <v>13273012.25</v>
          </cell>
          <cell r="R2306">
            <v>0</v>
          </cell>
          <cell r="S2306">
            <v>0</v>
          </cell>
          <cell r="T2306">
            <v>0</v>
          </cell>
          <cell r="U2306">
            <v>21350051.34</v>
          </cell>
          <cell r="V2306">
            <v>12991410.53</v>
          </cell>
          <cell r="W2306">
            <v>0</v>
          </cell>
          <cell r="X2306">
            <v>0</v>
          </cell>
          <cell r="Y2306">
            <v>0</v>
          </cell>
          <cell r="Z2306">
            <v>0</v>
          </cell>
          <cell r="AA2306">
            <v>77610201.23</v>
          </cell>
          <cell r="AB2306">
            <v>596807.95</v>
          </cell>
          <cell r="AC2306">
            <v>2715343.38</v>
          </cell>
          <cell r="AD2306">
            <v>0</v>
          </cell>
        </row>
        <row r="2306">
          <cell r="AF2306">
            <v>670208597</v>
          </cell>
          <cell r="AG2306">
            <v>0</v>
          </cell>
          <cell r="AH2306">
            <v>1215627517.06</v>
          </cell>
          <cell r="AI2306">
            <v>0</v>
          </cell>
          <cell r="AJ2306">
            <v>43878952.65</v>
          </cell>
          <cell r="AK2306">
            <v>0</v>
          </cell>
          <cell r="AL2306">
            <v>213930155.09</v>
          </cell>
          <cell r="AM2306">
            <v>0</v>
          </cell>
          <cell r="AN2306">
            <v>99777905.01</v>
          </cell>
          <cell r="AO2306">
            <v>794874048.07</v>
          </cell>
          <cell r="AP2306">
            <v>2243423126.81</v>
          </cell>
          <cell r="AQ2306">
            <v>3038297174.88</v>
          </cell>
          <cell r="AR2306">
            <v>693083795.5</v>
          </cell>
          <cell r="AS2306">
            <v>24180051.34</v>
          </cell>
          <cell r="AT2306">
            <v>77610201.23</v>
          </cell>
          <cell r="AU2306">
            <v>101790252.57</v>
          </cell>
          <cell r="AV2306">
            <v>2243423126.81</v>
          </cell>
          <cell r="AW2306">
            <v>2345213379.38</v>
          </cell>
          <cell r="AX2306">
            <v>24180051.34</v>
          </cell>
          <cell r="AY2306">
            <v>2321033328.04</v>
          </cell>
          <cell r="AZ2306">
            <v>0.0434034077517118</v>
          </cell>
          <cell r="BA2306">
            <v>0.956596592248288</v>
          </cell>
          <cell r="BB2306">
            <v>1.04537273925438</v>
          </cell>
          <cell r="BC2306">
            <v>0.0103103843567498</v>
          </cell>
          <cell r="BD2306">
            <v>0.0330930233949619</v>
          </cell>
          <cell r="BE2306">
            <v>0.0103103843567498</v>
          </cell>
          <cell r="BF2306">
            <v>0.98968961564325</v>
          </cell>
        </row>
        <row r="2307">
          <cell r="A2307" t="str">
            <v>600613.SH</v>
          </cell>
          <cell r="B2307" t="str">
            <v>神奇制药</v>
          </cell>
          <cell r="C2307">
            <v>17123482.48</v>
          </cell>
          <cell r="D2307">
            <v>2719000</v>
          </cell>
          <cell r="E2307">
            <v>0</v>
          </cell>
          <cell r="F2307">
            <v>0</v>
          </cell>
          <cell r="G2307">
            <v>0</v>
          </cell>
          <cell r="H2307">
            <v>0</v>
          </cell>
          <cell r="I2307">
            <v>195315074.87</v>
          </cell>
          <cell r="J2307">
            <v>0</v>
          </cell>
          <cell r="K2307">
            <v>19929794.61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7533805.05</v>
          </cell>
          <cell r="Q2307">
            <v>44684023.44</v>
          </cell>
          <cell r="R2307">
            <v>0</v>
          </cell>
          <cell r="S2307">
            <v>0</v>
          </cell>
          <cell r="T2307">
            <v>0</v>
          </cell>
          <cell r="U2307">
            <v>35166934.74</v>
          </cell>
          <cell r="V2307">
            <v>3413473.29</v>
          </cell>
          <cell r="W2307">
            <v>0</v>
          </cell>
          <cell r="X2307">
            <v>271200000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3170000</v>
          </cell>
          <cell r="AD2307">
            <v>0</v>
          </cell>
        </row>
        <row r="2307">
          <cell r="AF2307">
            <v>534071628</v>
          </cell>
          <cell r="AG2307">
            <v>0</v>
          </cell>
          <cell r="AH2307">
            <v>969338551.84</v>
          </cell>
          <cell r="AI2307">
            <v>0</v>
          </cell>
          <cell r="AJ2307">
            <v>32766329.79</v>
          </cell>
          <cell r="AK2307">
            <v>0</v>
          </cell>
          <cell r="AL2307">
            <v>66252546.29</v>
          </cell>
          <cell r="AM2307">
            <v>0</v>
          </cell>
          <cell r="AN2307">
            <v>730253060.32</v>
          </cell>
          <cell r="AO2307">
            <v>600255588.48</v>
          </cell>
          <cell r="AP2307">
            <v>2332682116.24</v>
          </cell>
          <cell r="AQ2307">
            <v>2932937704.72</v>
          </cell>
          <cell r="AR2307">
            <v>291169653.74</v>
          </cell>
          <cell r="AS2307">
            <v>37885934.74</v>
          </cell>
          <cell r="AT2307">
            <v>271200000</v>
          </cell>
          <cell r="AU2307">
            <v>309085934.74</v>
          </cell>
          <cell r="AV2307">
            <v>2332682116.24</v>
          </cell>
          <cell r="AW2307">
            <v>2641768050.98</v>
          </cell>
          <cell r="AX2307">
            <v>37885934.74</v>
          </cell>
          <cell r="AY2307">
            <v>2603882116.24</v>
          </cell>
          <cell r="AZ2307">
            <v>0.116999649013599</v>
          </cell>
          <cell r="BA2307">
            <v>0.883000350986401</v>
          </cell>
          <cell r="BB2307">
            <v>1.1325023810952</v>
          </cell>
          <cell r="BC2307">
            <v>0.014341128368914</v>
          </cell>
          <cell r="BD2307">
            <v>0.102658520644685</v>
          </cell>
          <cell r="BE2307">
            <v>0.014341128368914</v>
          </cell>
          <cell r="BF2307">
            <v>0.985658871631086</v>
          </cell>
        </row>
        <row r="2308">
          <cell r="A2308" t="str">
            <v>002032.SZ</v>
          </cell>
          <cell r="B2308" t="str">
            <v>苏泊尔</v>
          </cell>
          <cell r="C2308">
            <v>1307250</v>
          </cell>
          <cell r="D2308">
            <v>2718000</v>
          </cell>
          <cell r="E2308">
            <v>0</v>
          </cell>
          <cell r="F2308">
            <v>0</v>
          </cell>
          <cell r="G2308">
            <v>0</v>
          </cell>
          <cell r="H2308">
            <v>0</v>
          </cell>
          <cell r="I2308">
            <v>4156867481.64</v>
          </cell>
          <cell r="J2308">
            <v>0</v>
          </cell>
          <cell r="K2308">
            <v>349888814.53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278289899.93</v>
          </cell>
          <cell r="Q2308">
            <v>206296222.86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239662030.71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2104703.79</v>
          </cell>
          <cell r="AB2308">
            <v>15150000</v>
          </cell>
          <cell r="AC2308">
            <v>0</v>
          </cell>
          <cell r="AD2308">
            <v>0</v>
          </cell>
        </row>
        <row r="2308">
          <cell r="AF2308">
            <v>808678476</v>
          </cell>
          <cell r="AG2308">
            <v>0</v>
          </cell>
          <cell r="AH2308">
            <v>114362577.74</v>
          </cell>
          <cell r="AI2308">
            <v>1629200</v>
          </cell>
          <cell r="AJ2308">
            <v>-35402398.63</v>
          </cell>
          <cell r="AK2308">
            <v>0</v>
          </cell>
          <cell r="AL2308">
            <v>0</v>
          </cell>
          <cell r="AM2308">
            <v>0</v>
          </cell>
          <cell r="AN2308">
            <v>6105766816</v>
          </cell>
          <cell r="AO2308">
            <v>5252284403.46</v>
          </cell>
          <cell r="AP2308">
            <v>6995034671.11</v>
          </cell>
          <cell r="AQ2308">
            <v>12247319074.57</v>
          </cell>
          <cell r="AR2308">
            <v>5247461699.67</v>
          </cell>
          <cell r="AS2308">
            <v>2718000</v>
          </cell>
          <cell r="AT2308">
            <v>2104703.79</v>
          </cell>
          <cell r="AU2308">
            <v>4822703.79</v>
          </cell>
          <cell r="AV2308">
            <v>6991776271.11</v>
          </cell>
          <cell r="AW2308">
            <v>6996598974.9</v>
          </cell>
          <cell r="AX2308">
            <v>2718000</v>
          </cell>
          <cell r="AY2308">
            <v>6993880974.9</v>
          </cell>
          <cell r="AZ2308">
            <v>0.00068929258448301</v>
          </cell>
          <cell r="BA2308">
            <v>0.999310707415517</v>
          </cell>
          <cell r="BB2308">
            <v>1.00068976803648</v>
          </cell>
          <cell r="BC2308">
            <v>0.000388474458769283</v>
          </cell>
          <cell r="BD2308">
            <v>0.000300818125713727</v>
          </cell>
          <cell r="BE2308">
            <v>0.000388474458769283</v>
          </cell>
          <cell r="BF2308">
            <v>0.999611525541231</v>
          </cell>
        </row>
        <row r="2309">
          <cell r="A2309" t="str">
            <v>603528.SH</v>
          </cell>
          <cell r="B2309" t="str">
            <v>多伦科技</v>
          </cell>
          <cell r="C2309">
            <v>4681203.92</v>
          </cell>
          <cell r="D2309">
            <v>2650000</v>
          </cell>
          <cell r="E2309">
            <v>0</v>
          </cell>
          <cell r="F2309">
            <v>0</v>
          </cell>
          <cell r="G2309">
            <v>0</v>
          </cell>
          <cell r="H2309">
            <v>0</v>
          </cell>
          <cell r="I2309">
            <v>228056479.83</v>
          </cell>
          <cell r="J2309">
            <v>0</v>
          </cell>
          <cell r="K2309">
            <v>157156903.51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44187376.73</v>
          </cell>
          <cell r="Q2309">
            <v>12269967.7</v>
          </cell>
          <cell r="R2309">
            <v>0</v>
          </cell>
          <cell r="S2309">
            <v>0</v>
          </cell>
          <cell r="T2309">
            <v>0</v>
          </cell>
          <cell r="U2309">
            <v>28416526.12</v>
          </cell>
          <cell r="V2309">
            <v>10790974.23</v>
          </cell>
          <cell r="W2309">
            <v>0</v>
          </cell>
          <cell r="X2309">
            <v>0</v>
          </cell>
          <cell r="Y2309">
            <v>534112601.93</v>
          </cell>
          <cell r="Z2309">
            <v>0</v>
          </cell>
          <cell r="AA2309">
            <v>0</v>
          </cell>
          <cell r="AB2309">
            <v>6901725.44</v>
          </cell>
          <cell r="AC2309">
            <v>5295625</v>
          </cell>
          <cell r="AD2309">
            <v>0</v>
          </cell>
        </row>
        <row r="2309">
          <cell r="AF2309">
            <v>626529435</v>
          </cell>
          <cell r="AG2309">
            <v>132882046.75</v>
          </cell>
          <cell r="AH2309">
            <v>213098021.76</v>
          </cell>
          <cell r="AI2309">
            <v>10749408</v>
          </cell>
          <cell r="AJ2309">
            <v>0</v>
          </cell>
          <cell r="AK2309">
            <v>0</v>
          </cell>
          <cell r="AL2309">
            <v>155653629.99</v>
          </cell>
          <cell r="AM2309">
            <v>0</v>
          </cell>
          <cell r="AN2309">
            <v>653087619.17</v>
          </cell>
          <cell r="AO2309">
            <v>1034519384.41</v>
          </cell>
          <cell r="AP2309">
            <v>1792000160.67</v>
          </cell>
          <cell r="AQ2309">
            <v>2826519545.08</v>
          </cell>
          <cell r="AR2309">
            <v>469340256.36</v>
          </cell>
          <cell r="AS2309">
            <v>31066526.12</v>
          </cell>
          <cell r="AT2309">
            <v>534112601.93</v>
          </cell>
          <cell r="AU2309">
            <v>565179128.05</v>
          </cell>
          <cell r="AV2309">
            <v>1770501344.67</v>
          </cell>
          <cell r="AW2309">
            <v>2335680472.72</v>
          </cell>
          <cell r="AX2309">
            <v>31066526.12</v>
          </cell>
          <cell r="AY2309">
            <v>2304613946.6</v>
          </cell>
          <cell r="AZ2309">
            <v>0.241976218344551</v>
          </cell>
          <cell r="BA2309">
            <v>0.758023781655448</v>
          </cell>
          <cell r="BB2309">
            <v>1.31921982423309</v>
          </cell>
          <cell r="BC2309">
            <v>0.0133008459345561</v>
          </cell>
          <cell r="BD2309">
            <v>0.228675372409995</v>
          </cell>
          <cell r="BE2309">
            <v>0.0133008459345561</v>
          </cell>
          <cell r="BF2309">
            <v>0.986699154065444</v>
          </cell>
        </row>
        <row r="2310">
          <cell r="A2310" t="str">
            <v>002116.SZ</v>
          </cell>
          <cell r="B2310" t="str">
            <v>中国海诚</v>
          </cell>
          <cell r="C2310">
            <v>6110650.11</v>
          </cell>
          <cell r="D2310">
            <v>2568643.05</v>
          </cell>
          <cell r="E2310">
            <v>0</v>
          </cell>
          <cell r="F2310">
            <v>0</v>
          </cell>
          <cell r="G2310">
            <v>0</v>
          </cell>
          <cell r="H2310">
            <v>0</v>
          </cell>
          <cell r="I2310">
            <v>1657054368.03</v>
          </cell>
          <cell r="J2310">
            <v>2930434.24</v>
          </cell>
          <cell r="K2310">
            <v>1172482872.47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323791637.23</v>
          </cell>
          <cell r="Q2310">
            <v>45374401.11</v>
          </cell>
          <cell r="R2310">
            <v>0</v>
          </cell>
          <cell r="S2310">
            <v>0</v>
          </cell>
          <cell r="T2310">
            <v>0</v>
          </cell>
          <cell r="U2310">
            <v>16782647.52</v>
          </cell>
          <cell r="V2310">
            <v>81047903.81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1600000</v>
          </cell>
          <cell r="AD2310">
            <v>0</v>
          </cell>
        </row>
        <row r="2310">
          <cell r="AF2310">
            <v>417628938</v>
          </cell>
          <cell r="AG2310">
            <v>0</v>
          </cell>
          <cell r="AH2310">
            <v>96312038.21</v>
          </cell>
          <cell r="AI2310">
            <v>0</v>
          </cell>
          <cell r="AJ2310">
            <v>43797007.36</v>
          </cell>
          <cell r="AK2310">
            <v>0</v>
          </cell>
          <cell r="AL2310">
            <v>153737495.32</v>
          </cell>
          <cell r="AM2310">
            <v>0</v>
          </cell>
          <cell r="AN2310">
            <v>771467964.12</v>
          </cell>
          <cell r="AO2310">
            <v>3309743557.57</v>
          </cell>
          <cell r="AP2310">
            <v>1482943443.01</v>
          </cell>
          <cell r="AQ2310">
            <v>4792687000.58</v>
          </cell>
          <cell r="AR2310">
            <v>3290392267</v>
          </cell>
          <cell r="AS2310">
            <v>19351290.57</v>
          </cell>
          <cell r="AT2310">
            <v>0</v>
          </cell>
          <cell r="AU2310">
            <v>19351290.57</v>
          </cell>
          <cell r="AV2310">
            <v>1482943443.01</v>
          </cell>
          <cell r="AW2310">
            <v>1502294733.58</v>
          </cell>
          <cell r="AX2310">
            <v>19351290.57</v>
          </cell>
          <cell r="AY2310">
            <v>1482943443.01</v>
          </cell>
          <cell r="AZ2310">
            <v>0.0128811545014775</v>
          </cell>
          <cell r="BA2310">
            <v>0.987118845498522</v>
          </cell>
          <cell r="BB2310">
            <v>1.01304924382735</v>
          </cell>
          <cell r="BC2310">
            <v>0.0128811545014775</v>
          </cell>
          <cell r="BD2310">
            <v>0</v>
          </cell>
          <cell r="BE2310">
            <v>0.0128811545014775</v>
          </cell>
          <cell r="BF2310">
            <v>0.987118845498522</v>
          </cell>
        </row>
        <row r="2311">
          <cell r="A2311" t="str">
            <v>600171.SH</v>
          </cell>
          <cell r="B2311" t="str">
            <v>上海贝岭</v>
          </cell>
          <cell r="C2311">
            <v>174042099.9</v>
          </cell>
          <cell r="D2311">
            <v>2502812.5</v>
          </cell>
          <cell r="E2311">
            <v>0</v>
          </cell>
          <cell r="F2311">
            <v>0</v>
          </cell>
          <cell r="G2311">
            <v>0</v>
          </cell>
          <cell r="H2311">
            <v>0</v>
          </cell>
          <cell r="I2311">
            <v>237511020.76</v>
          </cell>
          <cell r="J2311">
            <v>44000</v>
          </cell>
          <cell r="K2311">
            <v>22551944.4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18822667.04</v>
          </cell>
          <cell r="Q2311">
            <v>17211809.56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1329375.13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4057460.08</v>
          </cell>
          <cell r="AB2311">
            <v>0</v>
          </cell>
          <cell r="AC2311">
            <v>25393517.28</v>
          </cell>
          <cell r="AD2311">
            <v>0</v>
          </cell>
        </row>
        <row r="2311">
          <cell r="AF2311">
            <v>712815314</v>
          </cell>
          <cell r="AG2311">
            <v>0</v>
          </cell>
          <cell r="AH2311">
            <v>1027705288.41</v>
          </cell>
          <cell r="AI2311">
            <v>82349931.55</v>
          </cell>
          <cell r="AJ2311">
            <v>21921590.44</v>
          </cell>
          <cell r="AK2311">
            <v>0</v>
          </cell>
          <cell r="AL2311">
            <v>249842238.69</v>
          </cell>
          <cell r="AM2311">
            <v>0</v>
          </cell>
          <cell r="AN2311">
            <v>1830832204.86</v>
          </cell>
          <cell r="AO2311">
            <v>503466706.65</v>
          </cell>
          <cell r="AP2311">
            <v>3925466567.95</v>
          </cell>
          <cell r="AQ2311">
            <v>4428933274.6</v>
          </cell>
          <cell r="AR2311">
            <v>496906434.07</v>
          </cell>
          <cell r="AS2311">
            <v>2502812.5</v>
          </cell>
          <cell r="AT2311">
            <v>4057460.08</v>
          </cell>
          <cell r="AU2311">
            <v>6560272.58</v>
          </cell>
          <cell r="AV2311">
            <v>3760766704.85</v>
          </cell>
          <cell r="AW2311">
            <v>3767326977.43</v>
          </cell>
          <cell r="AX2311">
            <v>2502812.5</v>
          </cell>
          <cell r="AY2311">
            <v>3764824164.93</v>
          </cell>
          <cell r="AZ2311">
            <v>0.00174136001979719</v>
          </cell>
          <cell r="BA2311">
            <v>0.998258639980203</v>
          </cell>
          <cell r="BB2311">
            <v>1.00174439764411</v>
          </cell>
          <cell r="BC2311">
            <v>0.000664347033054023</v>
          </cell>
          <cell r="BD2311">
            <v>0.00107701298674317</v>
          </cell>
          <cell r="BE2311">
            <v>0.000664347033054023</v>
          </cell>
          <cell r="BF2311">
            <v>0.999335652966946</v>
          </cell>
        </row>
        <row r="2312">
          <cell r="A2312" t="str">
            <v>002947.SZ</v>
          </cell>
          <cell r="B2312" t="str">
            <v>恒铭达</v>
          </cell>
          <cell r="C2312">
            <v>0</v>
          </cell>
          <cell r="D2312">
            <v>2360100</v>
          </cell>
          <cell r="E2312">
            <v>0</v>
          </cell>
          <cell r="F2312">
            <v>0</v>
          </cell>
          <cell r="G2312">
            <v>0</v>
          </cell>
          <cell r="H2312">
            <v>0</v>
          </cell>
          <cell r="I2312">
            <v>341893656.55</v>
          </cell>
          <cell r="J2312">
            <v>0</v>
          </cell>
          <cell r="K2312">
            <v>56562.21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38607397.45</v>
          </cell>
          <cell r="Q2312">
            <v>5770234.31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4547.69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1879149.93</v>
          </cell>
          <cell r="AD2312">
            <v>0</v>
          </cell>
        </row>
        <row r="2312">
          <cell r="AF2312">
            <v>176071292</v>
          </cell>
          <cell r="AG2312">
            <v>0</v>
          </cell>
          <cell r="AH2312">
            <v>1103718869.81</v>
          </cell>
          <cell r="AI2312">
            <v>0</v>
          </cell>
          <cell r="AJ2312">
            <v>-34683.9</v>
          </cell>
          <cell r="AK2312">
            <v>0</v>
          </cell>
          <cell r="AL2312">
            <v>39442790.75</v>
          </cell>
          <cell r="AM2312">
            <v>0</v>
          </cell>
          <cell r="AN2312">
            <v>337885286.94</v>
          </cell>
          <cell r="AO2312">
            <v>390571648.14</v>
          </cell>
          <cell r="AP2312">
            <v>1657083555.6</v>
          </cell>
          <cell r="AQ2312">
            <v>2047655203.74</v>
          </cell>
          <cell r="AR2312">
            <v>388211548.14</v>
          </cell>
          <cell r="AS2312">
            <v>2360100</v>
          </cell>
          <cell r="AT2312">
            <v>0</v>
          </cell>
          <cell r="AU2312">
            <v>2360100</v>
          </cell>
          <cell r="AV2312">
            <v>1657083555.6</v>
          </cell>
          <cell r="AW2312">
            <v>1659443655.6</v>
          </cell>
          <cell r="AX2312">
            <v>2360100</v>
          </cell>
          <cell r="AY2312">
            <v>1657083555.6</v>
          </cell>
          <cell r="AZ2312">
            <v>0.00142222364226441</v>
          </cell>
          <cell r="BA2312">
            <v>0.998577776357736</v>
          </cell>
          <cell r="BB2312">
            <v>1.00142424924321</v>
          </cell>
          <cell r="BC2312">
            <v>0.00142222364226441</v>
          </cell>
          <cell r="BD2312">
            <v>0</v>
          </cell>
          <cell r="BE2312">
            <v>0.00142222364226441</v>
          </cell>
          <cell r="BF2312">
            <v>0.998577776357736</v>
          </cell>
        </row>
        <row r="2313">
          <cell r="A2313" t="str">
            <v>600062.SH</v>
          </cell>
          <cell r="B2313" t="str">
            <v>华润双鹤</v>
          </cell>
          <cell r="C2313">
            <v>122633010.52</v>
          </cell>
          <cell r="D2313">
            <v>2330266</v>
          </cell>
          <cell r="E2313">
            <v>0</v>
          </cell>
          <cell r="F2313">
            <v>0</v>
          </cell>
          <cell r="G2313">
            <v>0</v>
          </cell>
          <cell r="H2313">
            <v>0</v>
          </cell>
          <cell r="I2313">
            <v>845820007.56</v>
          </cell>
          <cell r="J2313">
            <v>0</v>
          </cell>
          <cell r="K2313">
            <v>133767404.57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213443143.06</v>
          </cell>
          <cell r="Q2313">
            <v>126833238.11</v>
          </cell>
          <cell r="R2313">
            <v>0</v>
          </cell>
          <cell r="S2313">
            <v>0</v>
          </cell>
          <cell r="T2313">
            <v>0</v>
          </cell>
          <cell r="U2313">
            <v>6635000</v>
          </cell>
          <cell r="V2313">
            <v>43910597.19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151052759.19</v>
          </cell>
          <cell r="AB2313">
            <v>709578.28</v>
          </cell>
          <cell r="AC2313">
            <v>115901745.56</v>
          </cell>
          <cell r="AD2313">
            <v>13293063.52</v>
          </cell>
        </row>
        <row r="2313">
          <cell r="AF2313">
            <v>1043237710</v>
          </cell>
          <cell r="AG2313">
            <v>0</v>
          </cell>
          <cell r="AH2313">
            <v>149389576.81</v>
          </cell>
          <cell r="AI2313">
            <v>0</v>
          </cell>
          <cell r="AJ2313">
            <v>-2259623.97</v>
          </cell>
          <cell r="AK2313">
            <v>3947235.63</v>
          </cell>
          <cell r="AL2313">
            <v>521618855</v>
          </cell>
          <cell r="AM2313">
            <v>0</v>
          </cell>
          <cell r="AN2313">
            <v>8149772927.02</v>
          </cell>
          <cell r="AO2313">
            <v>1776329813.56</v>
          </cell>
          <cell r="AP2313">
            <v>9865706680.49</v>
          </cell>
          <cell r="AQ2313">
            <v>11642036494.05</v>
          </cell>
          <cell r="AR2313">
            <v>1603018724.85</v>
          </cell>
          <cell r="AS2313">
            <v>8965266</v>
          </cell>
          <cell r="AT2313">
            <v>164345822.71</v>
          </cell>
          <cell r="AU2313">
            <v>173311088.71</v>
          </cell>
          <cell r="AV2313">
            <v>9865706680.49</v>
          </cell>
          <cell r="AW2313">
            <v>10039017769.2</v>
          </cell>
          <cell r="AX2313">
            <v>8965266</v>
          </cell>
          <cell r="AY2313">
            <v>10030052503.2</v>
          </cell>
          <cell r="AZ2313">
            <v>0.0172637495713698</v>
          </cell>
          <cell r="BA2313">
            <v>0.98273625042863</v>
          </cell>
          <cell r="BB2313">
            <v>1.01756702224411</v>
          </cell>
          <cell r="BC2313">
            <v>0.000893042148755399</v>
          </cell>
          <cell r="BD2313">
            <v>0.0163707074226144</v>
          </cell>
          <cell r="BE2313">
            <v>0.000893042148755399</v>
          </cell>
          <cell r="BF2313">
            <v>0.999106957851245</v>
          </cell>
        </row>
        <row r="2314">
          <cell r="A2314" t="str">
            <v>002621.SZ</v>
          </cell>
          <cell r="B2314" t="str">
            <v>美吉姆</v>
          </cell>
          <cell r="C2314">
            <v>768573.79</v>
          </cell>
          <cell r="D2314">
            <v>2200000</v>
          </cell>
          <cell r="E2314">
            <v>0</v>
          </cell>
          <cell r="F2314">
            <v>0</v>
          </cell>
          <cell r="G2314">
            <v>0</v>
          </cell>
          <cell r="H2314">
            <v>0</v>
          </cell>
          <cell r="I2314">
            <v>5973825.85</v>
          </cell>
          <cell r="J2314">
            <v>0</v>
          </cell>
          <cell r="K2314">
            <v>121027071.14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7676710.06</v>
          </cell>
          <cell r="Q2314">
            <v>13342157.82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3959686.87</v>
          </cell>
          <cell r="W2314">
            <v>0</v>
          </cell>
          <cell r="X2314">
            <v>301785577.15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</row>
        <row r="2314">
          <cell r="AF2314">
            <v>826564688</v>
          </cell>
          <cell r="AG2314">
            <v>0</v>
          </cell>
          <cell r="AH2314">
            <v>299237011</v>
          </cell>
          <cell r="AI2314">
            <v>43461825</v>
          </cell>
          <cell r="AJ2314">
            <v>-11791557.35</v>
          </cell>
          <cell r="AK2314">
            <v>0</v>
          </cell>
          <cell r="AL2314">
            <v>45809069.38</v>
          </cell>
          <cell r="AM2314">
            <v>0</v>
          </cell>
          <cell r="AN2314">
            <v>70836897.51</v>
          </cell>
          <cell r="AO2314">
            <v>456733602.68</v>
          </cell>
          <cell r="AP2314">
            <v>1274117933.54</v>
          </cell>
          <cell r="AQ2314">
            <v>1730851536.22</v>
          </cell>
          <cell r="AR2314">
            <v>152748025.53</v>
          </cell>
          <cell r="AS2314">
            <v>2200000</v>
          </cell>
          <cell r="AT2314">
            <v>301785577.15</v>
          </cell>
          <cell r="AU2314">
            <v>303985577.15</v>
          </cell>
          <cell r="AV2314">
            <v>1187194283.54</v>
          </cell>
          <cell r="AW2314">
            <v>1491179860.69</v>
          </cell>
          <cell r="AX2314">
            <v>2200000</v>
          </cell>
          <cell r="AY2314">
            <v>1488979860.69</v>
          </cell>
          <cell r="AZ2314">
            <v>0.203855742129819</v>
          </cell>
          <cell r="BA2314">
            <v>0.796144257870181</v>
          </cell>
          <cell r="BB2314">
            <v>1.2560537743187</v>
          </cell>
          <cell r="BC2314">
            <v>0.00147534181355025</v>
          </cell>
          <cell r="BD2314">
            <v>0.202380400316269</v>
          </cell>
          <cell r="BE2314">
            <v>0.00147534181355025</v>
          </cell>
          <cell r="BF2314">
            <v>0.99852465818645</v>
          </cell>
        </row>
        <row r="2315">
          <cell r="A2315" t="str">
            <v>605177.SH</v>
          </cell>
          <cell r="B2315" t="str">
            <v>东亚药业</v>
          </cell>
          <cell r="C2315">
            <v>0</v>
          </cell>
          <cell r="D2315">
            <v>2002416.67</v>
          </cell>
          <cell r="E2315">
            <v>0</v>
          </cell>
          <cell r="F2315">
            <v>0</v>
          </cell>
          <cell r="G2315">
            <v>0</v>
          </cell>
          <cell r="H2315">
            <v>0</v>
          </cell>
          <cell r="I2315">
            <v>413147761.76</v>
          </cell>
          <cell r="J2315">
            <v>0</v>
          </cell>
          <cell r="K2315">
            <v>1379972.34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19757261.16</v>
          </cell>
          <cell r="Q2315">
            <v>5169065.59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72449.89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311563.43</v>
          </cell>
          <cell r="AC2315">
            <v>34459555.52</v>
          </cell>
          <cell r="AD2315">
            <v>0</v>
          </cell>
        </row>
        <row r="2315">
          <cell r="AF2315">
            <v>113600000</v>
          </cell>
          <cell r="AG2315">
            <v>0</v>
          </cell>
          <cell r="AH2315">
            <v>1128661441.28</v>
          </cell>
          <cell r="AI2315">
            <v>0</v>
          </cell>
          <cell r="AJ2315">
            <v>-482694.62</v>
          </cell>
          <cell r="AK2315">
            <v>0</v>
          </cell>
          <cell r="AL2315">
            <v>21682528.33</v>
          </cell>
          <cell r="AM2315">
            <v>0</v>
          </cell>
          <cell r="AN2315">
            <v>479484818.05</v>
          </cell>
          <cell r="AO2315">
            <v>476300046.36</v>
          </cell>
          <cell r="AP2315">
            <v>1742946093.04</v>
          </cell>
          <cell r="AQ2315">
            <v>2219246139.4</v>
          </cell>
          <cell r="AR2315">
            <v>474297629.69</v>
          </cell>
          <cell r="AS2315">
            <v>2002416.67</v>
          </cell>
          <cell r="AT2315">
            <v>0</v>
          </cell>
          <cell r="AU2315">
            <v>2002416.67</v>
          </cell>
          <cell r="AV2315">
            <v>1742946093.04</v>
          </cell>
          <cell r="AW2315">
            <v>1744948509.71</v>
          </cell>
          <cell r="AX2315">
            <v>2002416.67</v>
          </cell>
          <cell r="AY2315">
            <v>1742946093.04</v>
          </cell>
          <cell r="AZ2315">
            <v>0.0011475505774854</v>
          </cell>
          <cell r="BA2315">
            <v>0.998852449422515</v>
          </cell>
          <cell r="BB2315">
            <v>1.00114886896273</v>
          </cell>
          <cell r="BC2315">
            <v>0.0011475505774854</v>
          </cell>
          <cell r="BD2315">
            <v>0</v>
          </cell>
          <cell r="BE2315">
            <v>0.0011475505774854</v>
          </cell>
          <cell r="BF2315">
            <v>0.998852449422515</v>
          </cell>
        </row>
        <row r="2316">
          <cell r="A2316" t="str">
            <v>001234.SZ</v>
          </cell>
          <cell r="B2316" t="str">
            <v>泰慕士</v>
          </cell>
          <cell r="C2316">
            <v>0</v>
          </cell>
          <cell r="D2316">
            <v>2000000</v>
          </cell>
          <cell r="E2316">
            <v>0</v>
          </cell>
          <cell r="F2316">
            <v>0</v>
          </cell>
          <cell r="G2316">
            <v>0</v>
          </cell>
          <cell r="H2316">
            <v>0</v>
          </cell>
          <cell r="I2316">
            <v>69433323.48</v>
          </cell>
          <cell r="J2316">
            <v>0</v>
          </cell>
          <cell r="K2316">
            <v>248677.42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39474089.65</v>
          </cell>
          <cell r="Q2316">
            <v>6488766.15</v>
          </cell>
          <cell r="R2316">
            <v>2141742.05</v>
          </cell>
          <cell r="S2316">
            <v>0</v>
          </cell>
          <cell r="T2316">
            <v>0</v>
          </cell>
          <cell r="U2316">
            <v>678065.2</v>
          </cell>
          <cell r="V2316">
            <v>27217.49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4461472.82</v>
          </cell>
          <cell r="AD2316">
            <v>0</v>
          </cell>
        </row>
        <row r="2316">
          <cell r="AF2316">
            <v>80000000</v>
          </cell>
          <cell r="AG2316">
            <v>0</v>
          </cell>
          <cell r="AH2316">
            <v>175146861.65</v>
          </cell>
          <cell r="AI2316">
            <v>0</v>
          </cell>
          <cell r="AJ2316">
            <v>0</v>
          </cell>
          <cell r="AK2316">
            <v>0</v>
          </cell>
          <cell r="AL2316">
            <v>18109498.7</v>
          </cell>
          <cell r="AM2316">
            <v>0</v>
          </cell>
          <cell r="AN2316">
            <v>186096760.14</v>
          </cell>
          <cell r="AO2316">
            <v>124953354.26</v>
          </cell>
          <cell r="AP2316">
            <v>459353120.49</v>
          </cell>
          <cell r="AQ2316">
            <v>584306474.75</v>
          </cell>
          <cell r="AR2316">
            <v>120133547.01</v>
          </cell>
          <cell r="AS2316">
            <v>4819807.25</v>
          </cell>
          <cell r="AT2316">
            <v>0</v>
          </cell>
          <cell r="AU2316">
            <v>4819807.25</v>
          </cell>
          <cell r="AV2316">
            <v>459353120.49</v>
          </cell>
          <cell r="AW2316">
            <v>464172927.74</v>
          </cell>
          <cell r="AX2316">
            <v>4819807.25</v>
          </cell>
          <cell r="AY2316">
            <v>459353120.49</v>
          </cell>
          <cell r="AZ2316">
            <v>0.0103836457534631</v>
          </cell>
          <cell r="BA2316">
            <v>0.989616354246537</v>
          </cell>
          <cell r="BB2316">
            <v>1.01049259716546</v>
          </cell>
          <cell r="BC2316">
            <v>0.0103836457534631</v>
          </cell>
          <cell r="BD2316">
            <v>0</v>
          </cell>
          <cell r="BE2316">
            <v>0.0103836457534631</v>
          </cell>
          <cell r="BF2316">
            <v>0.989616354246537</v>
          </cell>
        </row>
        <row r="2317">
          <cell r="A2317" t="str">
            <v>603327.SH</v>
          </cell>
          <cell r="B2317" t="str">
            <v>福蓉科技</v>
          </cell>
          <cell r="C2317">
            <v>15639.29</v>
          </cell>
          <cell r="D2317">
            <v>2000000</v>
          </cell>
          <cell r="E2317">
            <v>0</v>
          </cell>
          <cell r="F2317">
            <v>0</v>
          </cell>
          <cell r="G2317">
            <v>0</v>
          </cell>
          <cell r="H2317">
            <v>0</v>
          </cell>
          <cell r="I2317">
            <v>43549680.63</v>
          </cell>
          <cell r="J2317">
            <v>606729.32</v>
          </cell>
          <cell r="K2317">
            <v>167226.22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274330.4</v>
          </cell>
          <cell r="Q2317">
            <v>21595994.78</v>
          </cell>
          <cell r="R2317">
            <v>0</v>
          </cell>
          <cell r="S2317">
            <v>0</v>
          </cell>
          <cell r="T2317">
            <v>0</v>
          </cell>
          <cell r="U2317">
            <v>10000000</v>
          </cell>
          <cell r="V2317">
            <v>7473767.58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8253378.98</v>
          </cell>
          <cell r="AD2317">
            <v>0</v>
          </cell>
        </row>
        <row r="2317">
          <cell r="AF2317">
            <v>401000000</v>
          </cell>
          <cell r="AG2317">
            <v>0</v>
          </cell>
          <cell r="AH2317">
            <v>361990087.05</v>
          </cell>
          <cell r="AI2317">
            <v>0</v>
          </cell>
          <cell r="AJ2317">
            <v>0</v>
          </cell>
          <cell r="AK2317">
            <v>24739538.3</v>
          </cell>
          <cell r="AL2317">
            <v>90626291.41</v>
          </cell>
          <cell r="AM2317">
            <v>0</v>
          </cell>
          <cell r="AN2317">
            <v>695727741.41</v>
          </cell>
          <cell r="AO2317">
            <v>93936747.2</v>
          </cell>
          <cell r="AP2317">
            <v>1574083658.17</v>
          </cell>
          <cell r="AQ2317">
            <v>1668020405.37</v>
          </cell>
          <cell r="AR2317">
            <v>81936747.2</v>
          </cell>
          <cell r="AS2317">
            <v>12000000</v>
          </cell>
          <cell r="AT2317">
            <v>0</v>
          </cell>
          <cell r="AU2317">
            <v>12000000</v>
          </cell>
          <cell r="AV2317">
            <v>1574083658.17</v>
          </cell>
          <cell r="AW2317">
            <v>1586083658.17</v>
          </cell>
          <cell r="AX2317">
            <v>12000000</v>
          </cell>
          <cell r="AY2317">
            <v>1574083658.17</v>
          </cell>
          <cell r="AZ2317">
            <v>0.00756580520717641</v>
          </cell>
          <cell r="BA2317">
            <v>0.992434194792824</v>
          </cell>
          <cell r="BB2317">
            <v>1.00762348299451</v>
          </cell>
          <cell r="BC2317">
            <v>0.00756580520717641</v>
          </cell>
          <cell r="BD2317">
            <v>0</v>
          </cell>
          <cell r="BE2317">
            <v>0.00756580520717641</v>
          </cell>
          <cell r="BF2317">
            <v>0.992434194792824</v>
          </cell>
        </row>
        <row r="2318">
          <cell r="A2318" t="str">
            <v>603258.SH</v>
          </cell>
          <cell r="B2318" t="str">
            <v>电魂网络</v>
          </cell>
          <cell r="C2318">
            <v>4381398.12</v>
          </cell>
          <cell r="D2318">
            <v>1952583.79</v>
          </cell>
          <cell r="E2318">
            <v>0</v>
          </cell>
          <cell r="F2318">
            <v>0</v>
          </cell>
          <cell r="G2318">
            <v>0</v>
          </cell>
          <cell r="H2318">
            <v>0</v>
          </cell>
          <cell r="I2318">
            <v>58935272.67</v>
          </cell>
          <cell r="J2318">
            <v>2221668.94</v>
          </cell>
          <cell r="K2318">
            <v>370616517.31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49244465.78</v>
          </cell>
          <cell r="Q2318">
            <v>22252947.6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4303375</v>
          </cell>
          <cell r="AD2318">
            <v>0</v>
          </cell>
        </row>
        <row r="2318">
          <cell r="AF2318">
            <v>246722900</v>
          </cell>
          <cell r="AG2318">
            <v>0</v>
          </cell>
          <cell r="AH2318">
            <v>980088597.15</v>
          </cell>
          <cell r="AI2318">
            <v>179330180.16</v>
          </cell>
          <cell r="AJ2318">
            <v>-6707528.46</v>
          </cell>
          <cell r="AK2318">
            <v>0</v>
          </cell>
          <cell r="AL2318">
            <v>135450983.67</v>
          </cell>
          <cell r="AM2318">
            <v>0</v>
          </cell>
          <cell r="AN2318">
            <v>1209137086.95</v>
          </cell>
          <cell r="AO2318">
            <v>513908229.21</v>
          </cell>
          <cell r="AP2318">
            <v>2744022219.47</v>
          </cell>
          <cell r="AQ2318">
            <v>3257930448.68</v>
          </cell>
          <cell r="AR2318">
            <v>511955645.42</v>
          </cell>
          <cell r="AS2318">
            <v>1952583.79</v>
          </cell>
          <cell r="AT2318">
            <v>0</v>
          </cell>
          <cell r="AU2318">
            <v>1952583.79</v>
          </cell>
          <cell r="AV2318">
            <v>2385361859.15</v>
          </cell>
          <cell r="AW2318">
            <v>2387314442.94</v>
          </cell>
          <cell r="AX2318">
            <v>1952583.79</v>
          </cell>
          <cell r="AY2318">
            <v>2385361859.15</v>
          </cell>
          <cell r="AZ2318">
            <v>0.000817899709765662</v>
          </cell>
          <cell r="BA2318">
            <v>0.999182100290234</v>
          </cell>
          <cell r="BB2318">
            <v>1.00081856921729</v>
          </cell>
          <cell r="BC2318">
            <v>0.000817899709765662</v>
          </cell>
          <cell r="BD2318">
            <v>0</v>
          </cell>
          <cell r="BE2318">
            <v>0.000817899709765662</v>
          </cell>
          <cell r="BF2318">
            <v>0.999182100290234</v>
          </cell>
        </row>
        <row r="2319">
          <cell r="A2319" t="str">
            <v>000902.SZ</v>
          </cell>
          <cell r="B2319" t="str">
            <v>新洋丰</v>
          </cell>
          <cell r="C2319">
            <v>24633111.37</v>
          </cell>
          <cell r="D2319">
            <v>1928419.76</v>
          </cell>
          <cell r="E2319">
            <v>0</v>
          </cell>
          <cell r="F2319">
            <v>0</v>
          </cell>
          <cell r="G2319">
            <v>0</v>
          </cell>
          <cell r="H2319">
            <v>0</v>
          </cell>
          <cell r="I2319">
            <v>1230733795.88</v>
          </cell>
          <cell r="J2319">
            <v>0</v>
          </cell>
          <cell r="K2319">
            <v>1226059301.16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182520066.33</v>
          </cell>
          <cell r="Q2319">
            <v>166163392.27</v>
          </cell>
          <cell r="R2319">
            <v>0</v>
          </cell>
          <cell r="S2319">
            <v>0</v>
          </cell>
          <cell r="T2319">
            <v>0</v>
          </cell>
          <cell r="U2319">
            <v>171428</v>
          </cell>
          <cell r="V2319">
            <v>110345337.1</v>
          </cell>
          <cell r="W2319">
            <v>0</v>
          </cell>
          <cell r="X2319">
            <v>0</v>
          </cell>
          <cell r="Y2319">
            <v>902777134.31</v>
          </cell>
          <cell r="Z2319">
            <v>0</v>
          </cell>
          <cell r="AA2319">
            <v>0</v>
          </cell>
          <cell r="AB2319">
            <v>0</v>
          </cell>
          <cell r="AC2319">
            <v>254547766.99</v>
          </cell>
          <cell r="AD2319">
            <v>0</v>
          </cell>
        </row>
        <row r="2319">
          <cell r="AF2319">
            <v>1332897010</v>
          </cell>
          <cell r="AG2319">
            <v>106618086.79</v>
          </cell>
          <cell r="AH2319">
            <v>580805393</v>
          </cell>
          <cell r="AI2319">
            <v>477727615.92</v>
          </cell>
          <cell r="AJ2319">
            <v>-32593.47</v>
          </cell>
          <cell r="AK2319">
            <v>136075908.27</v>
          </cell>
          <cell r="AL2319">
            <v>381183239.45</v>
          </cell>
          <cell r="AM2319">
            <v>0</v>
          </cell>
          <cell r="AN2319">
            <v>5737257779.5</v>
          </cell>
          <cell r="AO2319">
            <v>4099879753.17</v>
          </cell>
          <cell r="AP2319">
            <v>8752532439.46</v>
          </cell>
          <cell r="AQ2319">
            <v>12852412192.63</v>
          </cell>
          <cell r="AR2319">
            <v>3195002771.1</v>
          </cell>
          <cell r="AS2319">
            <v>2099847.76</v>
          </cell>
          <cell r="AT2319">
            <v>902777134.31</v>
          </cell>
          <cell r="AU2319">
            <v>904876982.07</v>
          </cell>
          <cell r="AV2319">
            <v>7797077207.62</v>
          </cell>
          <cell r="AW2319">
            <v>8701954189.69</v>
          </cell>
          <cell r="AX2319">
            <v>2099847.76</v>
          </cell>
          <cell r="AY2319">
            <v>8699854341.93</v>
          </cell>
          <cell r="AZ2319">
            <v>0.103985491344242</v>
          </cell>
          <cell r="BA2319">
            <v>0.896014508655758</v>
          </cell>
          <cell r="BB2319">
            <v>1.11605335665853</v>
          </cell>
          <cell r="BC2319">
            <v>0.000241307609098641</v>
          </cell>
          <cell r="BD2319">
            <v>0.103744183735143</v>
          </cell>
          <cell r="BE2319">
            <v>0.000241307609098641</v>
          </cell>
          <cell r="BF2319">
            <v>0.999758692390901</v>
          </cell>
        </row>
        <row r="2320">
          <cell r="A2320" t="str">
            <v>002658.SZ</v>
          </cell>
          <cell r="B2320" t="str">
            <v>雪迪龙</v>
          </cell>
          <cell r="C2320">
            <v>0</v>
          </cell>
          <cell r="D2320">
            <v>1626683.48</v>
          </cell>
          <cell r="E2320">
            <v>0</v>
          </cell>
          <cell r="F2320">
            <v>0</v>
          </cell>
          <cell r="G2320">
            <v>0</v>
          </cell>
          <cell r="H2320">
            <v>0</v>
          </cell>
          <cell r="I2320">
            <v>130952922.08</v>
          </cell>
          <cell r="J2320">
            <v>0</v>
          </cell>
          <cell r="K2320">
            <v>346523899.4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4052418.8</v>
          </cell>
          <cell r="Q2320">
            <v>12030567.09</v>
          </cell>
          <cell r="R2320">
            <v>0</v>
          </cell>
          <cell r="S2320">
            <v>0</v>
          </cell>
          <cell r="T2320">
            <v>0</v>
          </cell>
          <cell r="U2320">
            <v>330356.59</v>
          </cell>
          <cell r="V2320">
            <v>4293489.61</v>
          </cell>
          <cell r="W2320">
            <v>0</v>
          </cell>
          <cell r="X2320">
            <v>1790923.46</v>
          </cell>
          <cell r="Y2320">
            <v>279293023.98</v>
          </cell>
          <cell r="Z2320">
            <v>0</v>
          </cell>
          <cell r="AA2320">
            <v>0</v>
          </cell>
          <cell r="AB2320">
            <v>0</v>
          </cell>
          <cell r="AC2320">
            <v>23532969.42</v>
          </cell>
          <cell r="AD2320">
            <v>0</v>
          </cell>
        </row>
        <row r="2320">
          <cell r="AF2320">
            <v>630030995</v>
          </cell>
          <cell r="AG2320">
            <v>63621724.5</v>
          </cell>
          <cell r="AH2320">
            <v>470625658.75</v>
          </cell>
          <cell r="AI2320">
            <v>81084340.43</v>
          </cell>
          <cell r="AJ2320">
            <v>-339528.23</v>
          </cell>
          <cell r="AK2320">
            <v>0</v>
          </cell>
          <cell r="AL2320">
            <v>175360170.61</v>
          </cell>
          <cell r="AM2320">
            <v>0</v>
          </cell>
          <cell r="AN2320">
            <v>1250868983.05</v>
          </cell>
          <cell r="AO2320">
            <v>804427253.91</v>
          </cell>
          <cell r="AP2320">
            <v>2671252344.11</v>
          </cell>
          <cell r="AQ2320">
            <v>3475679598.02</v>
          </cell>
          <cell r="AR2320">
            <v>521386266.4</v>
          </cell>
          <cell r="AS2320">
            <v>1957040.07</v>
          </cell>
          <cell r="AT2320">
            <v>281083947.44</v>
          </cell>
          <cell r="AU2320">
            <v>283040987.51</v>
          </cell>
          <cell r="AV2320">
            <v>2509083663.25</v>
          </cell>
          <cell r="AW2320">
            <v>2792124650.76</v>
          </cell>
          <cell r="AX2320">
            <v>1957040.07</v>
          </cell>
          <cell r="AY2320">
            <v>2790167610.69</v>
          </cell>
          <cell r="AZ2320">
            <v>0.101371186072569</v>
          </cell>
          <cell r="BA2320">
            <v>0.89862881392743</v>
          </cell>
          <cell r="BB2320">
            <v>1.1128065164409</v>
          </cell>
          <cell r="BC2320">
            <v>0.000700914291010362</v>
          </cell>
          <cell r="BD2320">
            <v>0.100670271781559</v>
          </cell>
          <cell r="BE2320">
            <v>0.000700914291010362</v>
          </cell>
          <cell r="BF2320">
            <v>0.99929908570899</v>
          </cell>
        </row>
        <row r="2321">
          <cell r="A2321" t="str">
            <v>605218.SH</v>
          </cell>
          <cell r="B2321" t="str">
            <v>伟时电子</v>
          </cell>
          <cell r="C2321">
            <v>0</v>
          </cell>
          <cell r="D2321">
            <v>1283766.42</v>
          </cell>
          <cell r="E2321">
            <v>0</v>
          </cell>
          <cell r="F2321">
            <v>0</v>
          </cell>
          <cell r="G2321">
            <v>0</v>
          </cell>
          <cell r="H2321">
            <v>0</v>
          </cell>
          <cell r="I2321">
            <v>192215079.37</v>
          </cell>
          <cell r="J2321">
            <v>0</v>
          </cell>
          <cell r="K2321">
            <v>63623.36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22003921.58</v>
          </cell>
          <cell r="Q2321">
            <v>1366098.2</v>
          </cell>
          <cell r="R2321">
            <v>0</v>
          </cell>
          <cell r="S2321">
            <v>0</v>
          </cell>
          <cell r="T2321">
            <v>0</v>
          </cell>
          <cell r="U2321">
            <v>1058015.26</v>
          </cell>
          <cell r="V2321">
            <v>91707.1</v>
          </cell>
          <cell r="W2321">
            <v>0</v>
          </cell>
          <cell r="X2321">
            <v>6509713.45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</row>
        <row r="2321">
          <cell r="AF2321">
            <v>212833460</v>
          </cell>
          <cell r="AG2321">
            <v>0</v>
          </cell>
          <cell r="AH2321">
            <v>638953117.6</v>
          </cell>
          <cell r="AI2321">
            <v>0</v>
          </cell>
          <cell r="AJ2321">
            <v>3027857.09</v>
          </cell>
          <cell r="AK2321">
            <v>0</v>
          </cell>
          <cell r="AL2321">
            <v>26597541.38</v>
          </cell>
          <cell r="AM2321">
            <v>0</v>
          </cell>
          <cell r="AN2321">
            <v>249841683.36</v>
          </cell>
          <cell r="AO2321">
            <v>224591924.74</v>
          </cell>
          <cell r="AP2321">
            <v>1131253659.43</v>
          </cell>
          <cell r="AQ2321">
            <v>1355845584.17</v>
          </cell>
          <cell r="AR2321">
            <v>215740429.61</v>
          </cell>
          <cell r="AS2321">
            <v>2341781.68</v>
          </cell>
          <cell r="AT2321">
            <v>6509713.45</v>
          </cell>
          <cell r="AU2321">
            <v>8851495.13</v>
          </cell>
          <cell r="AV2321">
            <v>1131253659.43</v>
          </cell>
          <cell r="AW2321">
            <v>1140105154.56</v>
          </cell>
          <cell r="AX2321">
            <v>2341781.68</v>
          </cell>
          <cell r="AY2321">
            <v>1137763372.88</v>
          </cell>
          <cell r="AZ2321">
            <v>0.00776375327714052</v>
          </cell>
          <cell r="BA2321">
            <v>0.992236246722859</v>
          </cell>
          <cell r="BB2321">
            <v>1.00782450077064</v>
          </cell>
          <cell r="BC2321">
            <v>0.00205400499299011</v>
          </cell>
          <cell r="BD2321">
            <v>0.00570974828415041</v>
          </cell>
          <cell r="BE2321">
            <v>0.00205400499299011</v>
          </cell>
          <cell r="BF2321">
            <v>0.99794599500701</v>
          </cell>
        </row>
        <row r="2322">
          <cell r="A2322" t="str">
            <v>605388.SH</v>
          </cell>
          <cell r="B2322" t="str">
            <v>均瑶健康</v>
          </cell>
          <cell r="C2322">
            <v>5636810.97</v>
          </cell>
          <cell r="D2322">
            <v>1200000</v>
          </cell>
          <cell r="E2322">
            <v>0</v>
          </cell>
          <cell r="F2322">
            <v>0</v>
          </cell>
          <cell r="G2322">
            <v>0</v>
          </cell>
          <cell r="H2322">
            <v>0</v>
          </cell>
          <cell r="I2322">
            <v>85248046.33</v>
          </cell>
          <cell r="J2322">
            <v>0</v>
          </cell>
          <cell r="K2322">
            <v>48675347.4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11552338.88</v>
          </cell>
          <cell r="Q2322">
            <v>19045926.5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6327795.2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11728652.57</v>
          </cell>
          <cell r="AD2322">
            <v>0</v>
          </cell>
        </row>
        <row r="2322">
          <cell r="AF2322">
            <v>430000000</v>
          </cell>
          <cell r="AG2322">
            <v>0</v>
          </cell>
          <cell r="AH2322">
            <v>867096276.34</v>
          </cell>
          <cell r="AI2322">
            <v>0</v>
          </cell>
          <cell r="AJ2322">
            <v>0</v>
          </cell>
          <cell r="AK2322">
            <v>0</v>
          </cell>
          <cell r="AL2322">
            <v>78036566.27</v>
          </cell>
          <cell r="AM2322">
            <v>0</v>
          </cell>
          <cell r="AN2322">
            <v>561053132.14</v>
          </cell>
          <cell r="AO2322">
            <v>189414917.85</v>
          </cell>
          <cell r="AP2322">
            <v>1936185974.75</v>
          </cell>
          <cell r="AQ2322">
            <v>2125600892.6</v>
          </cell>
          <cell r="AR2322">
            <v>188214917.85</v>
          </cell>
          <cell r="AS2322">
            <v>1200000</v>
          </cell>
          <cell r="AT2322">
            <v>0</v>
          </cell>
          <cell r="AU2322">
            <v>1200000</v>
          </cell>
          <cell r="AV2322">
            <v>1936185974.75</v>
          </cell>
          <cell r="AW2322">
            <v>1937385974.75</v>
          </cell>
          <cell r="AX2322">
            <v>1200000</v>
          </cell>
          <cell r="AY2322">
            <v>1936185974.75</v>
          </cell>
          <cell r="AZ2322">
            <v>0.00061939129096609</v>
          </cell>
          <cell r="BA2322">
            <v>0.999380608709034</v>
          </cell>
          <cell r="BB2322">
            <v>1.00061977517431</v>
          </cell>
          <cell r="BC2322">
            <v>0.00061939129096609</v>
          </cell>
          <cell r="BD2322">
            <v>0</v>
          </cell>
          <cell r="BE2322">
            <v>0.00061939129096609</v>
          </cell>
          <cell r="BF2322">
            <v>0.999380608709034</v>
          </cell>
        </row>
        <row r="2323">
          <cell r="A2323" t="str">
            <v>601162.SH</v>
          </cell>
          <cell r="B2323" t="str">
            <v>天风证券</v>
          </cell>
          <cell r="C2323">
            <v>369545387.06</v>
          </cell>
          <cell r="D2323">
            <v>1001100</v>
          </cell>
          <cell r="E2323">
            <v>0</v>
          </cell>
          <cell r="F2323">
            <v>2140861638.91</v>
          </cell>
          <cell r="G2323">
            <v>53706979.6</v>
          </cell>
          <cell r="H2323">
            <v>11222453.94</v>
          </cell>
          <cell r="I2323">
            <v>0</v>
          </cell>
          <cell r="J2323">
            <v>0</v>
          </cell>
          <cell r="K2323">
            <v>38508236.95</v>
          </cell>
          <cell r="L2323">
            <v>16190918673.73</v>
          </cell>
          <cell r="M2323">
            <v>0</v>
          </cell>
          <cell r="N2323">
            <v>16387420231.4</v>
          </cell>
          <cell r="O2323">
            <v>648834399.25</v>
          </cell>
          <cell r="P2323">
            <v>324334843.98</v>
          </cell>
          <cell r="Q2323">
            <v>120764723.7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1518549900</v>
          </cell>
          <cell r="Y2323">
            <v>30840115188.54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</row>
        <row r="2323">
          <cell r="AF2323">
            <v>8665757464</v>
          </cell>
          <cell r="AG2323">
            <v>0</v>
          </cell>
          <cell r="AH2323">
            <v>14041610564.26</v>
          </cell>
          <cell r="AI2323">
            <v>0</v>
          </cell>
          <cell r="AJ2323">
            <v>-470458256.73</v>
          </cell>
          <cell r="AK2323">
            <v>0</v>
          </cell>
          <cell r="AL2323">
            <v>331425315.71</v>
          </cell>
          <cell r="AM2323">
            <v>735184311.77</v>
          </cell>
          <cell r="AN2323">
            <v>2825410441.52</v>
          </cell>
          <cell r="AO2323">
            <v>68645783757.06</v>
          </cell>
          <cell r="AP2323">
            <v>26128929840.53</v>
          </cell>
          <cell r="AQ2323">
            <v>94774713597.59</v>
          </cell>
          <cell r="AR2323">
            <v>853153191.69</v>
          </cell>
          <cell r="AS2323">
            <v>35433965476.83</v>
          </cell>
          <cell r="AT2323">
            <v>32358665088.54</v>
          </cell>
          <cell r="AU2323">
            <v>67792630565.37</v>
          </cell>
          <cell r="AV2323">
            <v>26128929840.53</v>
          </cell>
          <cell r="AW2323">
            <v>93921560405.9</v>
          </cell>
          <cell r="AX2323">
            <v>35433965476.83</v>
          </cell>
          <cell r="AY2323">
            <v>58487594929.07</v>
          </cell>
          <cell r="AZ2323">
            <v>0.721800513879786</v>
          </cell>
          <cell r="BA2323">
            <v>0.278199486120214</v>
          </cell>
          <cell r="BB2323">
            <v>3.594542944511</v>
          </cell>
          <cell r="BC2323">
            <v>0.377271899271002</v>
          </cell>
          <cell r="BD2323">
            <v>0.344528614608785</v>
          </cell>
          <cell r="BE2323">
            <v>0.377271899271002</v>
          </cell>
          <cell r="BF2323">
            <v>0.622728100728998</v>
          </cell>
        </row>
        <row r="2324">
          <cell r="A2324" t="str">
            <v>600576.SH</v>
          </cell>
          <cell r="B2324" t="str">
            <v>祥源文化</v>
          </cell>
          <cell r="C2324">
            <v>331711.47</v>
          </cell>
          <cell r="D2324">
            <v>1000000</v>
          </cell>
          <cell r="E2324">
            <v>0</v>
          </cell>
          <cell r="F2324">
            <v>0</v>
          </cell>
          <cell r="G2324">
            <v>0</v>
          </cell>
          <cell r="H2324">
            <v>0</v>
          </cell>
          <cell r="I2324">
            <v>59702672.1</v>
          </cell>
          <cell r="J2324">
            <v>9908555.84</v>
          </cell>
          <cell r="K2324">
            <v>14253252.24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3525712.11</v>
          </cell>
          <cell r="Q2324">
            <v>8912881.48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10412791.08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11849509.2</v>
          </cell>
          <cell r="AC2324">
            <v>0</v>
          </cell>
          <cell r="AD2324">
            <v>0</v>
          </cell>
        </row>
        <row r="2324">
          <cell r="AF2324">
            <v>619402409</v>
          </cell>
          <cell r="AG2324">
            <v>0</v>
          </cell>
          <cell r="AH2324">
            <v>1067628025.46</v>
          </cell>
          <cell r="AI2324">
            <v>0</v>
          </cell>
          <cell r="AJ2324">
            <v>0</v>
          </cell>
          <cell r="AK2324">
            <v>0</v>
          </cell>
          <cell r="AL2324">
            <v>45910432.29</v>
          </cell>
          <cell r="AM2324">
            <v>0</v>
          </cell>
          <cell r="AN2324">
            <v>-693534895.26</v>
          </cell>
          <cell r="AO2324">
            <v>119897085.52</v>
          </cell>
          <cell r="AP2324">
            <v>1039405971.49</v>
          </cell>
          <cell r="AQ2324">
            <v>1159303057.01</v>
          </cell>
          <cell r="AR2324">
            <v>118897085.52</v>
          </cell>
          <cell r="AS2324">
            <v>1000000</v>
          </cell>
          <cell r="AT2324">
            <v>0</v>
          </cell>
          <cell r="AU2324">
            <v>1000000</v>
          </cell>
          <cell r="AV2324">
            <v>1039405971.49</v>
          </cell>
          <cell r="AW2324">
            <v>1040405971.49</v>
          </cell>
          <cell r="AX2324">
            <v>1000000</v>
          </cell>
          <cell r="AY2324">
            <v>1039405971.49</v>
          </cell>
          <cell r="AZ2324">
            <v>0.000961163264535926</v>
          </cell>
          <cell r="BA2324">
            <v>0.999038836735464</v>
          </cell>
          <cell r="BB2324">
            <v>1.00096208798817</v>
          </cell>
          <cell r="BC2324">
            <v>0.000961163264535926</v>
          </cell>
          <cell r="BD2324">
            <v>0</v>
          </cell>
          <cell r="BE2324">
            <v>0.000961163264535926</v>
          </cell>
          <cell r="BF2324">
            <v>0.999038836735464</v>
          </cell>
        </row>
        <row r="2325">
          <cell r="A2325" t="str">
            <v>605100.SH</v>
          </cell>
          <cell r="B2325" t="str">
            <v>华丰股份</v>
          </cell>
          <cell r="C2325">
            <v>40599499.42</v>
          </cell>
          <cell r="D2325">
            <v>1000000</v>
          </cell>
          <cell r="E2325">
            <v>0</v>
          </cell>
          <cell r="F2325">
            <v>0</v>
          </cell>
          <cell r="G2325">
            <v>0</v>
          </cell>
          <cell r="H2325">
            <v>0</v>
          </cell>
          <cell r="I2325">
            <v>441153966.64</v>
          </cell>
          <cell r="J2325">
            <v>0</v>
          </cell>
          <cell r="K2325">
            <v>964888.75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3973205.54</v>
          </cell>
          <cell r="Q2325">
            <v>6138226.83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125201.87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1033739.02</v>
          </cell>
          <cell r="AB2325">
            <v>274780.66</v>
          </cell>
          <cell r="AC2325">
            <v>1601250</v>
          </cell>
          <cell r="AD2325">
            <v>0</v>
          </cell>
        </row>
        <row r="2325">
          <cell r="AF2325">
            <v>121380000</v>
          </cell>
          <cell r="AG2325">
            <v>0</v>
          </cell>
          <cell r="AH2325">
            <v>1071144322.4</v>
          </cell>
          <cell r="AI2325">
            <v>0</v>
          </cell>
          <cell r="AJ2325">
            <v>-13164456.54</v>
          </cell>
          <cell r="AK2325">
            <v>0</v>
          </cell>
          <cell r="AL2325">
            <v>43350000</v>
          </cell>
          <cell r="AM2325">
            <v>0</v>
          </cell>
          <cell r="AN2325">
            <v>577005243.91</v>
          </cell>
          <cell r="AO2325">
            <v>496864758.73</v>
          </cell>
          <cell r="AP2325">
            <v>1799715109.77</v>
          </cell>
          <cell r="AQ2325">
            <v>2296579868.5</v>
          </cell>
          <cell r="AR2325">
            <v>494831019.71</v>
          </cell>
          <cell r="AS2325">
            <v>1000000</v>
          </cell>
          <cell r="AT2325">
            <v>1033739.02</v>
          </cell>
          <cell r="AU2325">
            <v>2033739.02</v>
          </cell>
          <cell r="AV2325">
            <v>1799715109.77</v>
          </cell>
          <cell r="AW2325">
            <v>1801748848.79</v>
          </cell>
          <cell r="AX2325">
            <v>1000000</v>
          </cell>
          <cell r="AY2325">
            <v>1800748848.79</v>
          </cell>
          <cell r="AZ2325">
            <v>0.00112875832908998</v>
          </cell>
          <cell r="BA2325">
            <v>0.99887124167091</v>
          </cell>
          <cell r="BB2325">
            <v>1.00113003386423</v>
          </cell>
          <cell r="BC2325">
            <v>0.000555016311330833</v>
          </cell>
          <cell r="BD2325">
            <v>0.00057374201775915</v>
          </cell>
          <cell r="BE2325">
            <v>0.000555016311330833</v>
          </cell>
          <cell r="BF2325">
            <v>0.999444983688669</v>
          </cell>
        </row>
        <row r="2326">
          <cell r="A2326" t="str">
            <v>002354.SZ</v>
          </cell>
          <cell r="B2326" t="str">
            <v>天娱数科</v>
          </cell>
          <cell r="C2326">
            <v>5479954.17</v>
          </cell>
          <cell r="D2326">
            <v>742852.8</v>
          </cell>
          <cell r="E2326">
            <v>0</v>
          </cell>
          <cell r="F2326">
            <v>0</v>
          </cell>
          <cell r="G2326">
            <v>0</v>
          </cell>
          <cell r="H2326">
            <v>0</v>
          </cell>
          <cell r="I2326">
            <v>212183370.32</v>
          </cell>
          <cell r="J2326">
            <v>0</v>
          </cell>
          <cell r="K2326">
            <v>37302292.59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12446411.74</v>
          </cell>
          <cell r="Q2326">
            <v>22556555.17</v>
          </cell>
          <cell r="R2326">
            <v>0</v>
          </cell>
          <cell r="S2326">
            <v>0</v>
          </cell>
          <cell r="T2326">
            <v>0</v>
          </cell>
          <cell r="U2326">
            <v>6205423.93</v>
          </cell>
          <cell r="V2326">
            <v>1974283.62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8461732.51</v>
          </cell>
          <cell r="AD2326">
            <v>0</v>
          </cell>
        </row>
        <row r="2326">
          <cell r="AF2326">
            <v>1663013961</v>
          </cell>
          <cell r="AG2326">
            <v>0</v>
          </cell>
          <cell r="AH2326">
            <v>7036873165.84</v>
          </cell>
          <cell r="AI2326">
            <v>0</v>
          </cell>
          <cell r="AJ2326">
            <v>-65673835.72</v>
          </cell>
          <cell r="AK2326">
            <v>0</v>
          </cell>
          <cell r="AL2326">
            <v>49088595.24</v>
          </cell>
          <cell r="AM2326">
            <v>0</v>
          </cell>
          <cell r="AN2326">
            <v>-5890689228.59</v>
          </cell>
          <cell r="AO2326">
            <v>307352876.85</v>
          </cell>
          <cell r="AP2326">
            <v>2792612657.77</v>
          </cell>
          <cell r="AQ2326">
            <v>3099965534.62</v>
          </cell>
          <cell r="AR2326">
            <v>300404600.12</v>
          </cell>
          <cell r="AS2326">
            <v>6948276.73</v>
          </cell>
          <cell r="AT2326">
            <v>0</v>
          </cell>
          <cell r="AU2326">
            <v>6948276.73</v>
          </cell>
          <cell r="AV2326">
            <v>2792612657.77</v>
          </cell>
          <cell r="AW2326">
            <v>2799560934.5</v>
          </cell>
          <cell r="AX2326">
            <v>6948276.73</v>
          </cell>
          <cell r="AY2326">
            <v>2792612657.77</v>
          </cell>
          <cell r="AZ2326">
            <v>0.00248191659069602</v>
          </cell>
          <cell r="BA2326">
            <v>0.997518083409304</v>
          </cell>
          <cell r="BB2326">
            <v>1.00248809182708</v>
          </cell>
          <cell r="BC2326">
            <v>0.00248191659069602</v>
          </cell>
          <cell r="BD2326">
            <v>0</v>
          </cell>
          <cell r="BE2326">
            <v>0.00248191659069602</v>
          </cell>
          <cell r="BF2326">
            <v>0.997518083409304</v>
          </cell>
        </row>
        <row r="2327">
          <cell r="A2327" t="str">
            <v>603320.SH</v>
          </cell>
          <cell r="B2327" t="str">
            <v>迪贝电气</v>
          </cell>
          <cell r="C2327">
            <v>5809182.22</v>
          </cell>
          <cell r="D2327">
            <v>500000</v>
          </cell>
          <cell r="E2327">
            <v>0</v>
          </cell>
          <cell r="F2327">
            <v>0</v>
          </cell>
          <cell r="G2327">
            <v>0</v>
          </cell>
          <cell r="H2327">
            <v>0</v>
          </cell>
          <cell r="I2327">
            <v>162595646.68</v>
          </cell>
          <cell r="J2327">
            <v>0</v>
          </cell>
          <cell r="K2327">
            <v>332229.27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17576497.61</v>
          </cell>
          <cell r="Q2327">
            <v>4084711.95</v>
          </cell>
          <cell r="R2327">
            <v>0</v>
          </cell>
          <cell r="S2327">
            <v>0</v>
          </cell>
          <cell r="T2327">
            <v>0</v>
          </cell>
          <cell r="U2327">
            <v>1727554.76</v>
          </cell>
          <cell r="V2327">
            <v>35388.75</v>
          </cell>
          <cell r="W2327">
            <v>0</v>
          </cell>
          <cell r="X2327">
            <v>1000000</v>
          </cell>
          <cell r="Y2327">
            <v>205539025.7</v>
          </cell>
          <cell r="Z2327">
            <v>0</v>
          </cell>
          <cell r="AA2327">
            <v>0</v>
          </cell>
          <cell r="AB2327">
            <v>0</v>
          </cell>
          <cell r="AC2327">
            <v>19469000</v>
          </cell>
          <cell r="AD2327">
            <v>0</v>
          </cell>
        </row>
        <row r="2327">
          <cell r="AF2327">
            <v>130009525</v>
          </cell>
          <cell r="AG2327">
            <v>42165982.78</v>
          </cell>
          <cell r="AH2327">
            <v>188344419.71</v>
          </cell>
          <cell r="AI2327">
            <v>0</v>
          </cell>
          <cell r="AJ2327">
            <v>0</v>
          </cell>
          <cell r="AK2327">
            <v>0</v>
          </cell>
          <cell r="AL2327">
            <v>34076120.54</v>
          </cell>
          <cell r="AM2327">
            <v>0</v>
          </cell>
          <cell r="AN2327">
            <v>374371657.01</v>
          </cell>
          <cell r="AO2327">
            <v>418669236.94</v>
          </cell>
          <cell r="AP2327">
            <v>768967705.04</v>
          </cell>
          <cell r="AQ2327">
            <v>1187636941.98</v>
          </cell>
          <cell r="AR2327">
            <v>209902656.48</v>
          </cell>
          <cell r="AS2327">
            <v>2227554.76</v>
          </cell>
          <cell r="AT2327">
            <v>206539025.7</v>
          </cell>
          <cell r="AU2327">
            <v>208766580.46</v>
          </cell>
          <cell r="AV2327">
            <v>768967705.04</v>
          </cell>
          <cell r="AW2327">
            <v>977734285.5</v>
          </cell>
          <cell r="AX2327">
            <v>2227554.76</v>
          </cell>
          <cell r="AY2327">
            <v>975506730.74</v>
          </cell>
          <cell r="AZ2327">
            <v>0.213520773032153</v>
          </cell>
          <cell r="BA2327">
            <v>0.786479226967847</v>
          </cell>
          <cell r="BB2327">
            <v>1.27148939947893</v>
          </cell>
          <cell r="BC2327">
            <v>0.00227828234422695</v>
          </cell>
          <cell r="BD2327">
            <v>0.211242490687926</v>
          </cell>
          <cell r="BE2327">
            <v>0.00227828234422695</v>
          </cell>
          <cell r="BF2327">
            <v>0.997721717655773</v>
          </cell>
        </row>
        <row r="2328">
          <cell r="A2328" t="str">
            <v>603551.SH</v>
          </cell>
          <cell r="B2328" t="str">
            <v>奥普家居</v>
          </cell>
          <cell r="C2328">
            <v>1465977.79</v>
          </cell>
          <cell r="D2328">
            <v>500000</v>
          </cell>
          <cell r="E2328">
            <v>0</v>
          </cell>
          <cell r="F2328">
            <v>0</v>
          </cell>
          <cell r="G2328">
            <v>0</v>
          </cell>
          <cell r="H2328">
            <v>0</v>
          </cell>
          <cell r="I2328">
            <v>510184091.24</v>
          </cell>
          <cell r="J2328">
            <v>0</v>
          </cell>
          <cell r="K2328">
            <v>108458676.23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28065217.52</v>
          </cell>
          <cell r="Q2328">
            <v>37092223.39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14099627.91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31983501.87</v>
          </cell>
          <cell r="AD2328">
            <v>0</v>
          </cell>
        </row>
        <row r="2328">
          <cell r="AF2328">
            <v>405505000</v>
          </cell>
          <cell r="AG2328">
            <v>0</v>
          </cell>
          <cell r="AH2328">
            <v>745482592.41</v>
          </cell>
          <cell r="AI2328">
            <v>42310876.15</v>
          </cell>
          <cell r="AJ2328">
            <v>8307207.49</v>
          </cell>
          <cell r="AK2328">
            <v>0</v>
          </cell>
          <cell r="AL2328">
            <v>91305725.91</v>
          </cell>
          <cell r="AM2328">
            <v>0</v>
          </cell>
          <cell r="AN2328">
            <v>534879908.91</v>
          </cell>
          <cell r="AO2328">
            <v>731849315.95</v>
          </cell>
          <cell r="AP2328">
            <v>1827791310.87</v>
          </cell>
          <cell r="AQ2328">
            <v>2559640626.82</v>
          </cell>
          <cell r="AR2328">
            <v>731349315.95</v>
          </cell>
          <cell r="AS2328">
            <v>500000</v>
          </cell>
          <cell r="AT2328">
            <v>0</v>
          </cell>
          <cell r="AU2328">
            <v>500000</v>
          </cell>
          <cell r="AV2328">
            <v>1743169558.57</v>
          </cell>
          <cell r="AW2328">
            <v>1743669558.57</v>
          </cell>
          <cell r="AX2328">
            <v>500000</v>
          </cell>
          <cell r="AY2328">
            <v>1743169558.57</v>
          </cell>
          <cell r="AZ2328">
            <v>0.00028675157947361</v>
          </cell>
          <cell r="BA2328">
            <v>0.999713248420526</v>
          </cell>
          <cell r="BB2328">
            <v>1.00028683382953</v>
          </cell>
          <cell r="BC2328">
            <v>0.00028675157947361</v>
          </cell>
          <cell r="BD2328">
            <v>0</v>
          </cell>
          <cell r="BE2328">
            <v>0.00028675157947361</v>
          </cell>
          <cell r="BF2328">
            <v>0.999713248420526</v>
          </cell>
        </row>
        <row r="2329">
          <cell r="A2329" t="str">
            <v>002393.SZ</v>
          </cell>
          <cell r="B2329" t="str">
            <v>力生制药</v>
          </cell>
          <cell r="C2329">
            <v>176628900.99</v>
          </cell>
          <cell r="D2329">
            <v>185114.2</v>
          </cell>
          <cell r="E2329">
            <v>0</v>
          </cell>
          <cell r="F2329">
            <v>0</v>
          </cell>
          <cell r="G2329">
            <v>0</v>
          </cell>
          <cell r="H2329">
            <v>0</v>
          </cell>
          <cell r="I2329">
            <v>94847970.16</v>
          </cell>
          <cell r="J2329">
            <v>0</v>
          </cell>
          <cell r="K2329">
            <v>3567104.74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37589587.4</v>
          </cell>
          <cell r="Q2329">
            <v>9155768.79</v>
          </cell>
          <cell r="R2329">
            <v>0</v>
          </cell>
          <cell r="S2329">
            <v>331292087.66</v>
          </cell>
          <cell r="T2329">
            <v>0</v>
          </cell>
          <cell r="U2329">
            <v>0</v>
          </cell>
          <cell r="V2329">
            <v>463723.62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10773744.83</v>
          </cell>
          <cell r="AB2329">
            <v>0</v>
          </cell>
          <cell r="AC2329">
            <v>29084267.38</v>
          </cell>
          <cell r="AD2329">
            <v>0</v>
          </cell>
          <cell r="AE2329">
            <v>6497445.84</v>
          </cell>
          <cell r="AF2329">
            <v>182454992</v>
          </cell>
          <cell r="AG2329">
            <v>0</v>
          </cell>
          <cell r="AH2329">
            <v>1691564108.23</v>
          </cell>
          <cell r="AI2329">
            <v>0</v>
          </cell>
          <cell r="AJ2329">
            <v>1005189102.53</v>
          </cell>
          <cell r="AK2329">
            <v>13690479.72</v>
          </cell>
          <cell r="AL2329">
            <v>402847934.45</v>
          </cell>
          <cell r="AM2329">
            <v>0</v>
          </cell>
          <cell r="AN2329">
            <v>1084735287.4</v>
          </cell>
          <cell r="AO2329">
            <v>700085715.61</v>
          </cell>
          <cell r="AP2329">
            <v>4380481904.33</v>
          </cell>
          <cell r="AQ2329">
            <v>5080567619.94</v>
          </cell>
          <cell r="AR2329">
            <v>682629410.74</v>
          </cell>
          <cell r="AS2329">
            <v>185114.2</v>
          </cell>
          <cell r="AT2329">
            <v>17271190.67</v>
          </cell>
          <cell r="AU2329">
            <v>17456304.87</v>
          </cell>
          <cell r="AV2329">
            <v>4380481904.33</v>
          </cell>
          <cell r="AW2329">
            <v>4397938209.2</v>
          </cell>
          <cell r="AX2329">
            <v>185114.2</v>
          </cell>
          <cell r="AY2329">
            <v>4397753095</v>
          </cell>
          <cell r="AZ2329">
            <v>0.00396920193955507</v>
          </cell>
          <cell r="BA2329">
            <v>0.996030798060445</v>
          </cell>
          <cell r="BB2329">
            <v>1.00398501928583</v>
          </cell>
          <cell r="BC2329">
            <v>0.23</v>
          </cell>
          <cell r="BD2329">
            <v>0.00392711080703012</v>
          </cell>
          <cell r="BE2329">
            <v>4.20911325249549e-5</v>
          </cell>
          <cell r="BF2329">
            <v>0.999957908867475</v>
          </cell>
        </row>
        <row r="2330">
          <cell r="A2330" t="str">
            <v>002153.SZ</v>
          </cell>
          <cell r="B2330" t="str">
            <v>石基信息</v>
          </cell>
          <cell r="C2330">
            <v>30355883.44</v>
          </cell>
          <cell r="D2330">
            <v>97967.57</v>
          </cell>
          <cell r="E2330">
            <v>0</v>
          </cell>
          <cell r="F2330">
            <v>0</v>
          </cell>
          <cell r="G2330">
            <v>11051721.39</v>
          </cell>
          <cell r="H2330">
            <v>0</v>
          </cell>
          <cell r="I2330">
            <v>263861240.03</v>
          </cell>
          <cell r="J2330">
            <v>0</v>
          </cell>
          <cell r="K2330">
            <v>427629072.95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98561138.68</v>
          </cell>
          <cell r="Q2330">
            <v>219060567.36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35576700.13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5086666.2</v>
          </cell>
          <cell r="AD2330">
            <v>0</v>
          </cell>
        </row>
        <row r="2330">
          <cell r="AF2330">
            <v>1499557056</v>
          </cell>
          <cell r="AG2330">
            <v>0</v>
          </cell>
          <cell r="AH2330">
            <v>3962036135.29</v>
          </cell>
          <cell r="AI2330">
            <v>0</v>
          </cell>
          <cell r="AJ2330">
            <v>150727025.81</v>
          </cell>
          <cell r="AK2330">
            <v>0</v>
          </cell>
          <cell r="AL2330">
            <v>94929746</v>
          </cell>
          <cell r="AM2330">
            <v>0</v>
          </cell>
          <cell r="AN2330">
            <v>2957120825.95</v>
          </cell>
          <cell r="AO2330">
            <v>1091280957.75</v>
          </cell>
          <cell r="AP2330">
            <v>8664370789.05</v>
          </cell>
          <cell r="AQ2330">
            <v>9755651746.8</v>
          </cell>
          <cell r="AR2330">
            <v>1080131268.79</v>
          </cell>
          <cell r="AS2330">
            <v>11149688.96</v>
          </cell>
          <cell r="AT2330">
            <v>0</v>
          </cell>
          <cell r="AU2330">
            <v>11149688.96</v>
          </cell>
          <cell r="AV2330">
            <v>8664370789.05</v>
          </cell>
          <cell r="AW2330">
            <v>8675520478.01</v>
          </cell>
          <cell r="AX2330">
            <v>11149688.96</v>
          </cell>
          <cell r="AY2330">
            <v>8664370789.05</v>
          </cell>
          <cell r="AZ2330">
            <v>0.00128518963078484</v>
          </cell>
          <cell r="BA2330">
            <v>0.998714810369215</v>
          </cell>
          <cell r="BB2330">
            <v>1.00128684346867</v>
          </cell>
          <cell r="BC2330">
            <v>0.00128518963078484</v>
          </cell>
          <cell r="BD2330">
            <v>0</v>
          </cell>
          <cell r="BE2330">
            <v>0.00128518963078484</v>
          </cell>
          <cell r="BF2330">
            <v>0.998714810369215</v>
          </cell>
        </row>
        <row r="2331">
          <cell r="A2331" t="str">
            <v>000099.SZ</v>
          </cell>
          <cell r="B2331" t="str">
            <v>中信海直</v>
          </cell>
          <cell r="C2331">
            <v>0</v>
          </cell>
          <cell r="D2331">
            <v>0</v>
          </cell>
          <cell r="E2331">
            <v>0</v>
          </cell>
          <cell r="F2331">
            <v>0</v>
          </cell>
          <cell r="G2331">
            <v>0</v>
          </cell>
          <cell r="H2331">
            <v>0</v>
          </cell>
          <cell r="I2331">
            <v>84296614.07</v>
          </cell>
          <cell r="J2331">
            <v>0</v>
          </cell>
          <cell r="K2331">
            <v>23770415.87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97614326.43</v>
          </cell>
          <cell r="Q2331">
            <v>23561249.24</v>
          </cell>
          <cell r="R2331">
            <v>0</v>
          </cell>
          <cell r="S2331">
            <v>0</v>
          </cell>
          <cell r="T2331">
            <v>0</v>
          </cell>
          <cell r="U2331">
            <v>318117503.32</v>
          </cell>
          <cell r="V2331">
            <v>32931445.13</v>
          </cell>
          <cell r="W2331">
            <v>0</v>
          </cell>
          <cell r="X2331">
            <v>166516789.16</v>
          </cell>
          <cell r="Y2331">
            <v>302928301.87</v>
          </cell>
          <cell r="Z2331">
            <v>0</v>
          </cell>
          <cell r="AA2331">
            <v>247990000</v>
          </cell>
          <cell r="AB2331">
            <v>0</v>
          </cell>
          <cell r="AC2331">
            <v>29490000</v>
          </cell>
          <cell r="AD2331">
            <v>33632.22</v>
          </cell>
        </row>
        <row r="2331">
          <cell r="AF2331">
            <v>775770137</v>
          </cell>
          <cell r="AG2331">
            <v>0</v>
          </cell>
          <cell r="AH2331">
            <v>1944819050.37</v>
          </cell>
          <cell r="AI2331">
            <v>0</v>
          </cell>
          <cell r="AJ2331">
            <v>4600687.5</v>
          </cell>
          <cell r="AK2331">
            <v>75621.71</v>
          </cell>
          <cell r="AL2331">
            <v>278877057.53</v>
          </cell>
          <cell r="AM2331">
            <v>0</v>
          </cell>
          <cell r="AN2331">
            <v>1717171774.1</v>
          </cell>
          <cell r="AO2331">
            <v>1327250277.31</v>
          </cell>
          <cell r="AP2331">
            <v>4721314328.21</v>
          </cell>
          <cell r="AQ2331">
            <v>6048564605.52</v>
          </cell>
          <cell r="AR2331">
            <v>291664050.74</v>
          </cell>
          <cell r="AS2331">
            <v>318117503.32</v>
          </cell>
          <cell r="AT2331">
            <v>717468723.25</v>
          </cell>
          <cell r="AU2331">
            <v>1035586226.57</v>
          </cell>
          <cell r="AV2331">
            <v>4721314328.21</v>
          </cell>
          <cell r="AW2331">
            <v>5756900554.78</v>
          </cell>
          <cell r="AX2331">
            <v>318117503.32</v>
          </cell>
          <cell r="AY2331">
            <v>5438783051.46</v>
          </cell>
          <cell r="AZ2331">
            <v>0.179886071804757</v>
          </cell>
          <cell r="BA2331">
            <v>0.820113928195243</v>
          </cell>
          <cell r="BB2331">
            <v>1.21934278350889</v>
          </cell>
          <cell r="BC2331">
            <v>0.0552584676933258</v>
          </cell>
          <cell r="BD2331">
            <v>0.124627604111431</v>
          </cell>
          <cell r="BE2331">
            <v>0.0552584676933258</v>
          </cell>
          <cell r="BF2331">
            <v>0.944741532306674</v>
          </cell>
        </row>
        <row r="2332">
          <cell r="A2332" t="str">
            <v>000045.SZ</v>
          </cell>
          <cell r="B2332" t="str">
            <v>深纺织A</v>
          </cell>
          <cell r="C2332">
            <v>58844468.45</v>
          </cell>
          <cell r="D2332">
            <v>0</v>
          </cell>
          <cell r="E2332">
            <v>0</v>
          </cell>
          <cell r="F2332">
            <v>0</v>
          </cell>
          <cell r="G2332">
            <v>0</v>
          </cell>
          <cell r="H2332">
            <v>0</v>
          </cell>
          <cell r="I2332">
            <v>416648388.81</v>
          </cell>
          <cell r="J2332">
            <v>2928999.85</v>
          </cell>
          <cell r="K2332">
            <v>115090.96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54321126.68</v>
          </cell>
          <cell r="Q2332">
            <v>9920533.3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660298055.62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114619577.28</v>
          </cell>
          <cell r="AD2332">
            <v>0</v>
          </cell>
        </row>
        <row r="2332">
          <cell r="AF2332">
            <v>506521849</v>
          </cell>
          <cell r="AG2332">
            <v>0</v>
          </cell>
          <cell r="AH2332">
            <v>1961599824.63</v>
          </cell>
          <cell r="AI2332">
            <v>0</v>
          </cell>
          <cell r="AJ2332">
            <v>111000855.34</v>
          </cell>
          <cell r="AK2332">
            <v>0</v>
          </cell>
          <cell r="AL2332">
            <v>94954652.14</v>
          </cell>
          <cell r="AM2332">
            <v>0</v>
          </cell>
          <cell r="AN2332">
            <v>153241400.81</v>
          </cell>
          <cell r="AO2332">
            <v>1317696240.95</v>
          </cell>
          <cell r="AP2332">
            <v>2827318581.92</v>
          </cell>
          <cell r="AQ2332">
            <v>4145014822.87</v>
          </cell>
          <cell r="AR2332">
            <v>657398185.33</v>
          </cell>
          <cell r="AS2332">
            <v>0</v>
          </cell>
          <cell r="AT2332">
            <v>660298055.62</v>
          </cell>
          <cell r="AU2332">
            <v>660298055.62</v>
          </cell>
          <cell r="AV2332">
            <v>2827318581.92</v>
          </cell>
          <cell r="AW2332">
            <v>3487616637.54</v>
          </cell>
          <cell r="AX2332">
            <v>0</v>
          </cell>
          <cell r="AY2332">
            <v>3487616637.54</v>
          </cell>
          <cell r="AZ2332">
            <v>0.189326443885112</v>
          </cell>
          <cell r="BA2332">
            <v>0.810673556114888</v>
          </cell>
          <cell r="BB2332">
            <v>1.23354214832472</v>
          </cell>
          <cell r="BC2332">
            <v>0</v>
          </cell>
          <cell r="BD2332">
            <v>0.189326443885112</v>
          </cell>
          <cell r="BE2332">
            <v>0</v>
          </cell>
          <cell r="BF2332">
            <v>1</v>
          </cell>
        </row>
        <row r="2333">
          <cell r="A2333" t="str">
            <v>000088.SZ</v>
          </cell>
          <cell r="B2333" t="str">
            <v>盐田港</v>
          </cell>
          <cell r="C2333">
            <v>46651358.02</v>
          </cell>
          <cell r="D2333">
            <v>0</v>
          </cell>
          <cell r="E2333">
            <v>0</v>
          </cell>
          <cell r="F2333">
            <v>0</v>
          </cell>
          <cell r="G2333">
            <v>0</v>
          </cell>
          <cell r="H2333">
            <v>0</v>
          </cell>
          <cell r="I2333">
            <v>385864698.39</v>
          </cell>
          <cell r="J2333">
            <v>0</v>
          </cell>
          <cell r="K2333">
            <v>3493627.34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93608076.54</v>
          </cell>
          <cell r="Q2333">
            <v>17904957.91</v>
          </cell>
          <cell r="R2333">
            <v>0</v>
          </cell>
          <cell r="S2333">
            <v>0</v>
          </cell>
          <cell r="T2333">
            <v>0</v>
          </cell>
          <cell r="U2333">
            <v>363897923.27</v>
          </cell>
          <cell r="V2333">
            <v>0</v>
          </cell>
          <cell r="W2333">
            <v>0</v>
          </cell>
          <cell r="X2333">
            <v>2274267526.93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51933757.26</v>
          </cell>
          <cell r="AD2333">
            <v>0</v>
          </cell>
        </row>
        <row r="2333">
          <cell r="AF2333">
            <v>2249161747</v>
          </cell>
          <cell r="AG2333">
            <v>0</v>
          </cell>
          <cell r="AH2333">
            <v>1688994177.3</v>
          </cell>
          <cell r="AI2333">
            <v>0</v>
          </cell>
          <cell r="AJ2333">
            <v>-124917474.3</v>
          </cell>
          <cell r="AK2333">
            <v>0</v>
          </cell>
          <cell r="AL2333">
            <v>1057877536.07</v>
          </cell>
          <cell r="AM2333">
            <v>0</v>
          </cell>
          <cell r="AN2333">
            <v>4016583458.62</v>
          </cell>
          <cell r="AO2333">
            <v>3237621925.66</v>
          </cell>
          <cell r="AP2333">
            <v>8887699444.69</v>
          </cell>
          <cell r="AQ2333">
            <v>12125321370.35</v>
          </cell>
          <cell r="AR2333">
            <v>599456475.46</v>
          </cell>
          <cell r="AS2333">
            <v>363897923.27</v>
          </cell>
          <cell r="AT2333">
            <v>2274267526.93</v>
          </cell>
          <cell r="AU2333">
            <v>2638165450.2</v>
          </cell>
          <cell r="AV2333">
            <v>8887699444.69</v>
          </cell>
          <cell r="AW2333">
            <v>11525864894.89</v>
          </cell>
          <cell r="AX2333">
            <v>363897923.27</v>
          </cell>
          <cell r="AY2333">
            <v>11161966971.62</v>
          </cell>
          <cell r="AZ2333">
            <v>0.228890887951466</v>
          </cell>
          <cell r="BA2333">
            <v>0.771109112048534</v>
          </cell>
          <cell r="BB2333">
            <v>1.29683333314969</v>
          </cell>
          <cell r="BC2333">
            <v>0.0315722877709016</v>
          </cell>
          <cell r="BD2333">
            <v>0.197318600180564</v>
          </cell>
          <cell r="BE2333">
            <v>0.0315722877709016</v>
          </cell>
          <cell r="BF2333">
            <v>0.968427712229098</v>
          </cell>
        </row>
        <row r="2334">
          <cell r="A2334" t="str">
            <v>000011.SZ</v>
          </cell>
          <cell r="B2334" t="str">
            <v>深物业A</v>
          </cell>
          <cell r="C2334">
            <v>262.2</v>
          </cell>
          <cell r="D2334">
            <v>0</v>
          </cell>
          <cell r="E2334">
            <v>0</v>
          </cell>
          <cell r="F2334">
            <v>0</v>
          </cell>
          <cell r="G2334">
            <v>0</v>
          </cell>
          <cell r="H2334">
            <v>0</v>
          </cell>
          <cell r="I2334">
            <v>363097115.88</v>
          </cell>
          <cell r="J2334">
            <v>1060418</v>
          </cell>
          <cell r="K2334">
            <v>1369958701.35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148442697.63</v>
          </cell>
          <cell r="Q2334">
            <v>2993796653.66</v>
          </cell>
          <cell r="R2334">
            <v>0</v>
          </cell>
          <cell r="S2334">
            <v>0</v>
          </cell>
          <cell r="T2334">
            <v>0</v>
          </cell>
          <cell r="U2334">
            <v>67002418.06</v>
          </cell>
          <cell r="V2334">
            <v>77860950.08</v>
          </cell>
          <cell r="W2334">
            <v>0</v>
          </cell>
          <cell r="X2334">
            <v>3556900000</v>
          </cell>
          <cell r="Y2334">
            <v>0</v>
          </cell>
          <cell r="Z2334">
            <v>0</v>
          </cell>
          <cell r="AA2334">
            <v>0</v>
          </cell>
          <cell r="AB2334">
            <v>1413049.5</v>
          </cell>
          <cell r="AC2334">
            <v>0</v>
          </cell>
          <cell r="AD2334">
            <v>109103765.34</v>
          </cell>
        </row>
        <row r="2334">
          <cell r="AF2334">
            <v>595979092</v>
          </cell>
          <cell r="AG2334">
            <v>0</v>
          </cell>
          <cell r="AH2334">
            <v>80488045.38</v>
          </cell>
          <cell r="AI2334">
            <v>0</v>
          </cell>
          <cell r="AJ2334">
            <v>-7148084.88</v>
          </cell>
          <cell r="AK2334">
            <v>0</v>
          </cell>
          <cell r="AL2334">
            <v>19205979.63</v>
          </cell>
          <cell r="AM2334">
            <v>0</v>
          </cell>
          <cell r="AN2334">
            <v>3569308805.13</v>
          </cell>
          <cell r="AO2334">
            <v>8688636031.7</v>
          </cell>
          <cell r="AP2334">
            <v>4257833837.26</v>
          </cell>
          <cell r="AQ2334">
            <v>12946469868.96</v>
          </cell>
          <cell r="AR2334">
            <v>4955629848.3</v>
          </cell>
          <cell r="AS2334">
            <v>67002418.06</v>
          </cell>
          <cell r="AT2334">
            <v>3666003765.34</v>
          </cell>
          <cell r="AU2334">
            <v>3733006183.4</v>
          </cell>
          <cell r="AV2334">
            <v>4257833837.26</v>
          </cell>
          <cell r="AW2334">
            <v>7990840020.66</v>
          </cell>
          <cell r="AX2334">
            <v>67002418.06</v>
          </cell>
          <cell r="AY2334">
            <v>7923837602.6</v>
          </cell>
          <cell r="AZ2334">
            <v>0.467160670686494</v>
          </cell>
          <cell r="BA2334">
            <v>0.532839329313506</v>
          </cell>
          <cell r="BB2334">
            <v>1.87673834303554</v>
          </cell>
          <cell r="BC2334">
            <v>0.00838490294972342</v>
          </cell>
          <cell r="BD2334">
            <v>0.45877576773677</v>
          </cell>
          <cell r="BE2334">
            <v>0.00838490294972342</v>
          </cell>
          <cell r="BF2334">
            <v>0.991615097050277</v>
          </cell>
        </row>
        <row r="2335">
          <cell r="A2335" t="str">
            <v>000400.SZ</v>
          </cell>
          <cell r="B2335" t="str">
            <v>许继电气</v>
          </cell>
          <cell r="C2335">
            <v>0</v>
          </cell>
          <cell r="D2335">
            <v>0</v>
          </cell>
          <cell r="E2335">
            <v>0</v>
          </cell>
          <cell r="F2335">
            <v>0</v>
          </cell>
          <cell r="G2335">
            <v>0</v>
          </cell>
          <cell r="H2335">
            <v>0</v>
          </cell>
          <cell r="I2335">
            <v>4917034044.81</v>
          </cell>
          <cell r="J2335">
            <v>0</v>
          </cell>
          <cell r="K2335">
            <v>754278078.54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2789006.27</v>
          </cell>
          <cell r="Q2335">
            <v>56315266.5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97968037.24</v>
          </cell>
          <cell r="W2335">
            <v>0</v>
          </cell>
          <cell r="X2335">
            <v>0</v>
          </cell>
          <cell r="Y2335">
            <v>820538958.9</v>
          </cell>
          <cell r="Z2335">
            <v>0</v>
          </cell>
          <cell r="AA2335">
            <v>0</v>
          </cell>
          <cell r="AB2335">
            <v>0</v>
          </cell>
          <cell r="AC2335">
            <v>19083317</v>
          </cell>
          <cell r="AD2335">
            <v>0</v>
          </cell>
        </row>
        <row r="2335">
          <cell r="AF2335">
            <v>1008327309</v>
          </cell>
          <cell r="AG2335">
            <v>0</v>
          </cell>
          <cell r="AH2335">
            <v>823260830.24</v>
          </cell>
          <cell r="AI2335">
            <v>0</v>
          </cell>
          <cell r="AJ2335">
            <v>886844.07</v>
          </cell>
          <cell r="AK2335">
            <v>0</v>
          </cell>
          <cell r="AL2335">
            <v>526589571.7</v>
          </cell>
          <cell r="AM2335">
            <v>0</v>
          </cell>
          <cell r="AN2335">
            <v>6916749261.43</v>
          </cell>
          <cell r="AO2335">
            <v>6668006709.26</v>
          </cell>
          <cell r="AP2335">
            <v>9275813816.44</v>
          </cell>
          <cell r="AQ2335">
            <v>15943820525.7</v>
          </cell>
          <cell r="AR2335">
            <v>5847467750.36</v>
          </cell>
          <cell r="AS2335">
            <v>0</v>
          </cell>
          <cell r="AT2335">
            <v>820538958.9</v>
          </cell>
          <cell r="AU2335">
            <v>820538958.9</v>
          </cell>
          <cell r="AV2335">
            <v>9275813816.44</v>
          </cell>
          <cell r="AW2335">
            <v>10096352775.34</v>
          </cell>
          <cell r="AX2335">
            <v>0</v>
          </cell>
          <cell r="AY2335">
            <v>10096352775.34</v>
          </cell>
          <cell r="AZ2335">
            <v>0.0812708288981481</v>
          </cell>
          <cell r="BA2335">
            <v>0.918729171101852</v>
          </cell>
          <cell r="BB2335">
            <v>1.08846005052901</v>
          </cell>
          <cell r="BC2335">
            <v>0</v>
          </cell>
          <cell r="BD2335">
            <v>0.0812708288981481</v>
          </cell>
          <cell r="BE2335">
            <v>0</v>
          </cell>
          <cell r="BF2335">
            <v>1</v>
          </cell>
        </row>
        <row r="2336">
          <cell r="A2336" t="str">
            <v>000416.SZ</v>
          </cell>
          <cell r="B2336" t="str">
            <v>民生控股</v>
          </cell>
          <cell r="C2336">
            <v>0</v>
          </cell>
          <cell r="D2336">
            <v>0</v>
          </cell>
          <cell r="E2336">
            <v>0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286242.17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4493471.22</v>
          </cell>
          <cell r="Q2336">
            <v>1025656.66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17174.53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</row>
        <row r="2336">
          <cell r="AF2336">
            <v>531871494</v>
          </cell>
          <cell r="AG2336">
            <v>0</v>
          </cell>
          <cell r="AH2336">
            <v>28095046.45</v>
          </cell>
          <cell r="AI2336">
            <v>0</v>
          </cell>
          <cell r="AJ2336">
            <v>1109153.27</v>
          </cell>
          <cell r="AK2336">
            <v>0</v>
          </cell>
          <cell r="AL2336">
            <v>51982461.94</v>
          </cell>
          <cell r="AM2336">
            <v>0</v>
          </cell>
          <cell r="AN2336">
            <v>277743495.31</v>
          </cell>
          <cell r="AO2336">
            <v>5822544.58</v>
          </cell>
          <cell r="AP2336">
            <v>890801650.97</v>
          </cell>
          <cell r="AQ2336">
            <v>896624195.55</v>
          </cell>
          <cell r="AR2336">
            <v>5822544.58</v>
          </cell>
          <cell r="AS2336">
            <v>0</v>
          </cell>
          <cell r="AT2336">
            <v>0</v>
          </cell>
          <cell r="AU2336">
            <v>0</v>
          </cell>
          <cell r="AV2336">
            <v>890801650.97</v>
          </cell>
          <cell r="AW2336">
            <v>890801650.97</v>
          </cell>
          <cell r="AX2336">
            <v>0</v>
          </cell>
          <cell r="AY2336">
            <v>890801650.97</v>
          </cell>
          <cell r="AZ2336">
            <v>0</v>
          </cell>
          <cell r="BA2336">
            <v>1</v>
          </cell>
          <cell r="BB2336">
            <v>1</v>
          </cell>
          <cell r="BC2336">
            <v>0</v>
          </cell>
          <cell r="BD2336">
            <v>0</v>
          </cell>
          <cell r="BE2336">
            <v>0</v>
          </cell>
          <cell r="BF2336">
            <v>1</v>
          </cell>
        </row>
        <row r="2337">
          <cell r="A2337" t="str">
            <v>000568.SZ</v>
          </cell>
          <cell r="B2337" t="str">
            <v>泸州老窖</v>
          </cell>
          <cell r="C2337">
            <v>64243704.76</v>
          </cell>
          <cell r="D2337">
            <v>0</v>
          </cell>
          <cell r="E2337">
            <v>0</v>
          </cell>
          <cell r="F2337">
            <v>0</v>
          </cell>
          <cell r="G2337">
            <v>0</v>
          </cell>
          <cell r="H2337">
            <v>0</v>
          </cell>
          <cell r="I2337">
            <v>2484324547.22</v>
          </cell>
          <cell r="J2337">
            <v>0</v>
          </cell>
          <cell r="K2337">
            <v>1905334119.05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514991137.02</v>
          </cell>
          <cell r="Q2337">
            <v>966603651.5</v>
          </cell>
          <cell r="R2337">
            <v>0</v>
          </cell>
          <cell r="S2337">
            <v>0</v>
          </cell>
          <cell r="T2337">
            <v>0</v>
          </cell>
          <cell r="U2337">
            <v>50111204.22</v>
          </cell>
          <cell r="V2337">
            <v>247693454.43</v>
          </cell>
          <cell r="W2337">
            <v>0</v>
          </cell>
          <cell r="X2337">
            <v>0</v>
          </cell>
          <cell r="Y2337">
            <v>3990217430.19</v>
          </cell>
          <cell r="Z2337">
            <v>0</v>
          </cell>
          <cell r="AA2337">
            <v>0</v>
          </cell>
          <cell r="AB2337">
            <v>0</v>
          </cell>
          <cell r="AC2337">
            <v>32614585.71</v>
          </cell>
          <cell r="AD2337">
            <v>0</v>
          </cell>
        </row>
        <row r="2337">
          <cell r="AF2337">
            <v>1464752476</v>
          </cell>
          <cell r="AG2337">
            <v>0</v>
          </cell>
          <cell r="AH2337">
            <v>3722777063.13</v>
          </cell>
          <cell r="AI2337">
            <v>0</v>
          </cell>
          <cell r="AJ2337">
            <v>189828290.44</v>
          </cell>
          <cell r="AK2337">
            <v>0</v>
          </cell>
          <cell r="AL2337">
            <v>1464752476</v>
          </cell>
          <cell r="AM2337">
            <v>0</v>
          </cell>
          <cell r="AN2337">
            <v>19507807305.71</v>
          </cell>
          <cell r="AO2337">
            <v>10256133834.1</v>
          </cell>
          <cell r="AP2337">
            <v>26349917611.28</v>
          </cell>
          <cell r="AQ2337">
            <v>36606051445.38</v>
          </cell>
          <cell r="AR2337">
            <v>6215805199.69</v>
          </cell>
          <cell r="AS2337">
            <v>50111204.22</v>
          </cell>
          <cell r="AT2337">
            <v>3990217430.19</v>
          </cell>
          <cell r="AU2337">
            <v>4040328634.41</v>
          </cell>
          <cell r="AV2337">
            <v>26349917611.28</v>
          </cell>
          <cell r="AW2337">
            <v>30390246245.69</v>
          </cell>
          <cell r="AX2337">
            <v>50111204.22</v>
          </cell>
          <cell r="AY2337">
            <v>30340135041.47</v>
          </cell>
          <cell r="AZ2337">
            <v>0.132948203240802</v>
          </cell>
          <cell r="BA2337">
            <v>0.867051796759198</v>
          </cell>
          <cell r="BB2337">
            <v>1.15333363443537</v>
          </cell>
          <cell r="BC2337">
            <v>0.00164892392825237</v>
          </cell>
          <cell r="BD2337">
            <v>0.131299279312549</v>
          </cell>
          <cell r="BE2337">
            <v>0.00164892392825237</v>
          </cell>
          <cell r="BF2337">
            <v>0.998351076071748</v>
          </cell>
        </row>
        <row r="2338">
          <cell r="A2338" t="str">
            <v>000572.SZ</v>
          </cell>
          <cell r="B2338" t="str">
            <v>海马汽车</v>
          </cell>
          <cell r="C2338">
            <v>1540864.62</v>
          </cell>
          <cell r="D2338">
            <v>0</v>
          </cell>
          <cell r="E2338">
            <v>0</v>
          </cell>
          <cell r="F2338">
            <v>0</v>
          </cell>
          <cell r="G2338">
            <v>0</v>
          </cell>
          <cell r="H2338">
            <v>0</v>
          </cell>
          <cell r="I2338">
            <v>1278961845.76</v>
          </cell>
          <cell r="J2338">
            <v>0</v>
          </cell>
          <cell r="K2338">
            <v>519948600.5</v>
          </cell>
          <cell r="L2338">
            <v>0</v>
          </cell>
          <cell r="M2338">
            <v>865715777.3</v>
          </cell>
          <cell r="N2338">
            <v>0</v>
          </cell>
          <cell r="O2338">
            <v>0</v>
          </cell>
          <cell r="P2338">
            <v>58637983.65</v>
          </cell>
          <cell r="Q2338">
            <v>13804669.22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44428910.08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B2338">
            <v>140897602.01</v>
          </cell>
          <cell r="AC2338">
            <v>103853303.7</v>
          </cell>
          <cell r="AD2338">
            <v>0</v>
          </cell>
        </row>
        <row r="2338">
          <cell r="AF2338">
            <v>1644636426</v>
          </cell>
          <cell r="AG2338">
            <v>0</v>
          </cell>
          <cell r="AH2338">
            <v>3776552436.73</v>
          </cell>
          <cell r="AI2338">
            <v>0</v>
          </cell>
          <cell r="AJ2338">
            <v>13464.42</v>
          </cell>
          <cell r="AK2338">
            <v>0</v>
          </cell>
          <cell r="AL2338">
            <v>152479753.91</v>
          </cell>
          <cell r="AM2338">
            <v>0</v>
          </cell>
          <cell r="AN2338">
            <v>-2171523941.95</v>
          </cell>
          <cell r="AO2338">
            <v>3027789556.84</v>
          </cell>
          <cell r="AP2338">
            <v>3402158139.11</v>
          </cell>
          <cell r="AQ2338">
            <v>6429947695.95</v>
          </cell>
          <cell r="AR2338">
            <v>2162073779.54</v>
          </cell>
          <cell r="AS2338">
            <v>0</v>
          </cell>
          <cell r="AT2338">
            <v>0</v>
          </cell>
          <cell r="AU2338">
            <v>0</v>
          </cell>
          <cell r="AV2338">
            <v>3402158139.11</v>
          </cell>
          <cell r="AW2338">
            <v>3402158139.11</v>
          </cell>
          <cell r="AX2338">
            <v>0</v>
          </cell>
          <cell r="AY2338">
            <v>3402158139.11</v>
          </cell>
          <cell r="AZ2338">
            <v>0</v>
          </cell>
          <cell r="BA2338">
            <v>1</v>
          </cell>
          <cell r="BB2338">
            <v>1</v>
          </cell>
          <cell r="BC2338">
            <v>0</v>
          </cell>
          <cell r="BD2338">
            <v>0</v>
          </cell>
          <cell r="BE2338">
            <v>0</v>
          </cell>
          <cell r="BF2338">
            <v>1</v>
          </cell>
        </row>
        <row r="2339">
          <cell r="A2339" t="str">
            <v>000565.SZ</v>
          </cell>
          <cell r="B2339" t="str">
            <v>渝三峡A</v>
          </cell>
          <cell r="C2339">
            <v>2397708</v>
          </cell>
          <cell r="D2339">
            <v>0</v>
          </cell>
          <cell r="E2339">
            <v>0</v>
          </cell>
          <cell r="F2339">
            <v>0</v>
          </cell>
          <cell r="G2339">
            <v>0</v>
          </cell>
          <cell r="H2339">
            <v>0</v>
          </cell>
          <cell r="I2339">
            <v>72546671.7</v>
          </cell>
          <cell r="J2339">
            <v>0</v>
          </cell>
          <cell r="K2339">
            <v>9501789.69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8751982.45</v>
          </cell>
          <cell r="Q2339">
            <v>5583740.67</v>
          </cell>
          <cell r="R2339">
            <v>0</v>
          </cell>
          <cell r="S2339">
            <v>0</v>
          </cell>
          <cell r="T2339">
            <v>0</v>
          </cell>
          <cell r="U2339">
            <v>55230958.9</v>
          </cell>
          <cell r="V2339">
            <v>1235232.66</v>
          </cell>
          <cell r="W2339">
            <v>0</v>
          </cell>
          <cell r="X2339">
            <v>165000000</v>
          </cell>
          <cell r="Y2339">
            <v>0</v>
          </cell>
          <cell r="Z2339">
            <v>0</v>
          </cell>
          <cell r="AA2339">
            <v>12158535.31</v>
          </cell>
          <cell r="AB2339">
            <v>0</v>
          </cell>
          <cell r="AC2339">
            <v>6141217.11</v>
          </cell>
          <cell r="AD2339">
            <v>0</v>
          </cell>
        </row>
        <row r="2339">
          <cell r="AF2339">
            <v>433592220</v>
          </cell>
          <cell r="AG2339">
            <v>0</v>
          </cell>
          <cell r="AH2339">
            <v>63663223.67</v>
          </cell>
          <cell r="AI2339">
            <v>0</v>
          </cell>
          <cell r="AJ2339">
            <v>13442666.84</v>
          </cell>
          <cell r="AK2339">
            <v>0</v>
          </cell>
          <cell r="AL2339">
            <v>139225015.17</v>
          </cell>
          <cell r="AM2339">
            <v>0</v>
          </cell>
          <cell r="AN2339">
            <v>612270117.09</v>
          </cell>
          <cell r="AO2339">
            <v>338547836.49</v>
          </cell>
          <cell r="AP2339">
            <v>1262193242.77</v>
          </cell>
          <cell r="AQ2339">
            <v>1600741079.26</v>
          </cell>
          <cell r="AR2339">
            <v>106158342.28</v>
          </cell>
          <cell r="AS2339">
            <v>55230958.9</v>
          </cell>
          <cell r="AT2339">
            <v>177158535.31</v>
          </cell>
          <cell r="AU2339">
            <v>232389494.21</v>
          </cell>
          <cell r="AV2339">
            <v>1262193242.77</v>
          </cell>
          <cell r="AW2339">
            <v>1494582736.98</v>
          </cell>
          <cell r="AX2339">
            <v>55230958.9</v>
          </cell>
          <cell r="AY2339">
            <v>1439351778.08</v>
          </cell>
          <cell r="AZ2339">
            <v>0.155487875284558</v>
          </cell>
          <cell r="BA2339">
            <v>0.844512124715442</v>
          </cell>
          <cell r="BB2339">
            <v>1.18411562218476</v>
          </cell>
          <cell r="BC2339">
            <v>0.036954099317112</v>
          </cell>
          <cell r="BD2339">
            <v>0.118533775967446</v>
          </cell>
          <cell r="BE2339">
            <v>0.036954099317112</v>
          </cell>
          <cell r="BF2339">
            <v>0.963045900682888</v>
          </cell>
        </row>
        <row r="2340">
          <cell r="A2340" t="str">
            <v>000557.SZ</v>
          </cell>
          <cell r="B2340" t="str">
            <v>西部创业</v>
          </cell>
          <cell r="C2340">
            <v>35556983.86</v>
          </cell>
          <cell r="D2340">
            <v>0</v>
          </cell>
          <cell r="E2340">
            <v>0</v>
          </cell>
          <cell r="F2340">
            <v>0</v>
          </cell>
          <cell r="G2340">
            <v>0</v>
          </cell>
          <cell r="H2340">
            <v>0</v>
          </cell>
          <cell r="I2340">
            <v>60550057.35</v>
          </cell>
          <cell r="J2340">
            <v>0</v>
          </cell>
          <cell r="K2340">
            <v>19867410.31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43665955.24</v>
          </cell>
          <cell r="Q2340">
            <v>75108500.5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53972902.9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2004935.74</v>
          </cell>
          <cell r="AB2340">
            <v>0</v>
          </cell>
          <cell r="AC2340">
            <v>0</v>
          </cell>
          <cell r="AD2340">
            <v>0</v>
          </cell>
        </row>
        <row r="2340">
          <cell r="AF2340">
            <v>1458374735</v>
          </cell>
          <cell r="AG2340">
            <v>0</v>
          </cell>
          <cell r="AH2340">
            <v>4321908252.77</v>
          </cell>
          <cell r="AI2340">
            <v>0</v>
          </cell>
          <cell r="AJ2340">
            <v>0</v>
          </cell>
          <cell r="AK2340">
            <v>16887830.24</v>
          </cell>
          <cell r="AL2340">
            <v>135249454.68</v>
          </cell>
          <cell r="AM2340">
            <v>0</v>
          </cell>
          <cell r="AN2340">
            <v>-583723635.43</v>
          </cell>
          <cell r="AO2340">
            <v>290726745.9</v>
          </cell>
          <cell r="AP2340">
            <v>5348696637.26</v>
          </cell>
          <cell r="AQ2340">
            <v>5639423383.16</v>
          </cell>
          <cell r="AR2340">
            <v>288721810.16</v>
          </cell>
          <cell r="AS2340">
            <v>0</v>
          </cell>
          <cell r="AT2340">
            <v>2004935.74</v>
          </cell>
          <cell r="AU2340">
            <v>2004935.74</v>
          </cell>
          <cell r="AV2340">
            <v>5348696637.26</v>
          </cell>
          <cell r="AW2340">
            <v>5350701573</v>
          </cell>
          <cell r="AX2340">
            <v>0</v>
          </cell>
          <cell r="AY2340">
            <v>5350701573</v>
          </cell>
          <cell r="AZ2340">
            <v>0.000374705206905397</v>
          </cell>
          <cell r="BA2340">
            <v>0.999625294793095</v>
          </cell>
          <cell r="BB2340">
            <v>1.00037484566353</v>
          </cell>
          <cell r="BC2340">
            <v>0</v>
          </cell>
          <cell r="BD2340">
            <v>0.000374705206905397</v>
          </cell>
          <cell r="BE2340">
            <v>0</v>
          </cell>
          <cell r="BF2340">
            <v>1</v>
          </cell>
        </row>
        <row r="2341">
          <cell r="A2341" t="str">
            <v>000576.SZ</v>
          </cell>
          <cell r="B2341" t="str">
            <v>甘化科工</v>
          </cell>
          <cell r="C2341">
            <v>1052490.41</v>
          </cell>
          <cell r="D2341">
            <v>0</v>
          </cell>
          <cell r="E2341">
            <v>0</v>
          </cell>
          <cell r="F2341">
            <v>0</v>
          </cell>
          <cell r="G2341">
            <v>0</v>
          </cell>
          <cell r="H2341">
            <v>0</v>
          </cell>
          <cell r="I2341">
            <v>32388733.11</v>
          </cell>
          <cell r="J2341">
            <v>346541.2</v>
          </cell>
          <cell r="K2341">
            <v>13725156.85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8483072.78</v>
          </cell>
          <cell r="Q2341">
            <v>14301402.73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1783346.63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1084400.7</v>
          </cell>
          <cell r="AD2341">
            <v>1686383.42</v>
          </cell>
        </row>
        <row r="2341">
          <cell r="AF2341">
            <v>442861324</v>
          </cell>
          <cell r="AG2341">
            <v>0</v>
          </cell>
          <cell r="AH2341">
            <v>713211438.46</v>
          </cell>
          <cell r="AI2341">
            <v>94925877.19</v>
          </cell>
          <cell r="AJ2341">
            <v>0</v>
          </cell>
          <cell r="AK2341">
            <v>4331044.49</v>
          </cell>
          <cell r="AL2341">
            <v>85729477.01</v>
          </cell>
          <cell r="AM2341">
            <v>0</v>
          </cell>
          <cell r="AN2341">
            <v>523562861.04</v>
          </cell>
          <cell r="AO2341">
            <v>74851527.83</v>
          </cell>
          <cell r="AP2341">
            <v>1864622022.19</v>
          </cell>
          <cell r="AQ2341">
            <v>1939473550.02</v>
          </cell>
          <cell r="AR2341">
            <v>73165144.41</v>
          </cell>
          <cell r="AS2341">
            <v>0</v>
          </cell>
          <cell r="AT2341">
            <v>1686383.42</v>
          </cell>
          <cell r="AU2341">
            <v>1686383.42</v>
          </cell>
          <cell r="AV2341">
            <v>1674770267.81</v>
          </cell>
          <cell r="AW2341">
            <v>1676456651.23</v>
          </cell>
          <cell r="AX2341">
            <v>0</v>
          </cell>
          <cell r="AY2341">
            <v>1676456651.23</v>
          </cell>
          <cell r="AZ2341">
            <v>0.00100592127971977</v>
          </cell>
          <cell r="BA2341">
            <v>0.99899407872028</v>
          </cell>
          <cell r="BB2341">
            <v>1.00100693417623</v>
          </cell>
          <cell r="BC2341">
            <v>0</v>
          </cell>
          <cell r="BD2341">
            <v>0.00100592127971977</v>
          </cell>
          <cell r="BE2341">
            <v>0</v>
          </cell>
          <cell r="BF2341">
            <v>1</v>
          </cell>
        </row>
        <row r="2342">
          <cell r="A2342" t="str">
            <v>000627.SZ</v>
          </cell>
          <cell r="B2342" t="str">
            <v>天茂集团</v>
          </cell>
          <cell r="C2342">
            <v>1303745296.03</v>
          </cell>
          <cell r="D2342">
            <v>0</v>
          </cell>
          <cell r="E2342">
            <v>0</v>
          </cell>
          <cell r="F2342">
            <v>0</v>
          </cell>
          <cell r="G2342">
            <v>0</v>
          </cell>
          <cell r="H2342">
            <v>0</v>
          </cell>
          <cell r="I2342">
            <v>28501857.68</v>
          </cell>
          <cell r="J2342">
            <v>0</v>
          </cell>
          <cell r="K2342">
            <v>0</v>
          </cell>
          <cell r="L2342">
            <v>9495729000</v>
          </cell>
          <cell r="M2342">
            <v>0</v>
          </cell>
          <cell r="N2342">
            <v>0</v>
          </cell>
          <cell r="O2342">
            <v>0</v>
          </cell>
          <cell r="P2342">
            <v>79982878.36</v>
          </cell>
          <cell r="Q2342">
            <v>409973227.25</v>
          </cell>
          <cell r="R2342">
            <v>0</v>
          </cell>
          <cell r="S2342">
            <v>791812181.89</v>
          </cell>
          <cell r="T2342">
            <v>207784154.68</v>
          </cell>
          <cell r="U2342">
            <v>0</v>
          </cell>
          <cell r="V2342">
            <v>0</v>
          </cell>
          <cell r="W2342">
            <v>0</v>
          </cell>
          <cell r="X2342">
            <v>499440000</v>
          </cell>
          <cell r="Y2342">
            <v>5210000000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</row>
        <row r="2342">
          <cell r="AF2342">
            <v>4940629165</v>
          </cell>
          <cell r="AG2342">
            <v>0</v>
          </cell>
          <cell r="AH2342">
            <v>11095363352.88</v>
          </cell>
          <cell r="AI2342">
            <v>0</v>
          </cell>
          <cell r="AJ2342">
            <v>-67300315.24</v>
          </cell>
          <cell r="AK2342">
            <v>0</v>
          </cell>
          <cell r="AL2342">
            <v>202757470.95</v>
          </cell>
          <cell r="AM2342">
            <v>0</v>
          </cell>
          <cell r="AN2342">
            <v>6212485080.01</v>
          </cell>
          <cell r="AO2342">
            <v>18026968595.89</v>
          </cell>
          <cell r="AP2342">
            <v>22383934753.6</v>
          </cell>
          <cell r="AQ2342">
            <v>40410903349.49</v>
          </cell>
          <cell r="AR2342">
            <v>2821799595.89</v>
          </cell>
          <cell r="AS2342">
            <v>9495729000</v>
          </cell>
          <cell r="AT2342">
            <v>5709440000</v>
          </cell>
          <cell r="AU2342">
            <v>15205169000</v>
          </cell>
          <cell r="AV2342">
            <v>22383934753.6</v>
          </cell>
          <cell r="AW2342">
            <v>37589103753.6</v>
          </cell>
          <cell r="AX2342">
            <v>9495729000</v>
          </cell>
          <cell r="AY2342">
            <v>28093374753.6</v>
          </cell>
          <cell r="AZ2342">
            <v>0.404510017043004</v>
          </cell>
          <cell r="BA2342">
            <v>0.595489982956996</v>
          </cell>
          <cell r="BB2342">
            <v>1.67928937281925</v>
          </cell>
          <cell r="BC2342">
            <v>0.25261919151479</v>
          </cell>
          <cell r="BD2342">
            <v>0.151890825528214</v>
          </cell>
          <cell r="BE2342">
            <v>0.25261919151479</v>
          </cell>
          <cell r="BF2342">
            <v>0.74738080848521</v>
          </cell>
        </row>
        <row r="2343">
          <cell r="A2343" t="str">
            <v>000650.SZ</v>
          </cell>
          <cell r="B2343" t="str">
            <v>仁和药业</v>
          </cell>
          <cell r="C2343">
            <v>320243.65</v>
          </cell>
          <cell r="D2343">
            <v>0</v>
          </cell>
          <cell r="E2343">
            <v>0</v>
          </cell>
          <cell r="F2343">
            <v>0</v>
          </cell>
          <cell r="G2343">
            <v>0</v>
          </cell>
          <cell r="H2343">
            <v>0</v>
          </cell>
          <cell r="I2343">
            <v>248142386.65</v>
          </cell>
          <cell r="J2343">
            <v>0</v>
          </cell>
          <cell r="K2343">
            <v>182954542.42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10848631.69</v>
          </cell>
          <cell r="Q2343">
            <v>241708121.91</v>
          </cell>
          <cell r="R2343">
            <v>0</v>
          </cell>
          <cell r="S2343">
            <v>0</v>
          </cell>
          <cell r="T2343">
            <v>0</v>
          </cell>
          <cell r="U2343">
            <v>1699278.49</v>
          </cell>
          <cell r="V2343">
            <v>48109981.3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8969152.28</v>
          </cell>
          <cell r="AD2343">
            <v>0</v>
          </cell>
        </row>
        <row r="2343">
          <cell r="AF2343">
            <v>1399938234</v>
          </cell>
          <cell r="AG2343">
            <v>0</v>
          </cell>
          <cell r="AH2343">
            <v>825294580.44</v>
          </cell>
          <cell r="AI2343">
            <v>199638083.73</v>
          </cell>
          <cell r="AJ2343">
            <v>0</v>
          </cell>
          <cell r="AK2343">
            <v>0</v>
          </cell>
          <cell r="AL2343">
            <v>305064045.81</v>
          </cell>
          <cell r="AM2343">
            <v>0</v>
          </cell>
          <cell r="AN2343">
            <v>2675460284.59</v>
          </cell>
          <cell r="AO2343">
            <v>742752338.39</v>
          </cell>
          <cell r="AP2343">
            <v>5405395228.57</v>
          </cell>
          <cell r="AQ2343">
            <v>6148147566.96</v>
          </cell>
          <cell r="AR2343">
            <v>741053059.9</v>
          </cell>
          <cell r="AS2343">
            <v>1699278.49</v>
          </cell>
          <cell r="AT2343">
            <v>0</v>
          </cell>
          <cell r="AU2343">
            <v>1699278.49</v>
          </cell>
          <cell r="AV2343">
            <v>5006119061.11</v>
          </cell>
          <cell r="AW2343">
            <v>5007818339.6</v>
          </cell>
          <cell r="AX2343">
            <v>1699278.49</v>
          </cell>
          <cell r="AY2343">
            <v>5006119061.11</v>
          </cell>
          <cell r="AZ2343">
            <v>0.000339325106216958</v>
          </cell>
          <cell r="BA2343">
            <v>0.999660674893783</v>
          </cell>
          <cell r="BB2343">
            <v>1.00033944028683</v>
          </cell>
          <cell r="BC2343">
            <v>0.000339325106216958</v>
          </cell>
          <cell r="BD2343">
            <v>0</v>
          </cell>
          <cell r="BE2343">
            <v>0.000339325106216958</v>
          </cell>
          <cell r="BF2343">
            <v>0.999660674893783</v>
          </cell>
        </row>
        <row r="2344">
          <cell r="A2344" t="str">
            <v>000633.SZ</v>
          </cell>
          <cell r="B2344" t="str">
            <v>合金投资</v>
          </cell>
          <cell r="C2344">
            <v>0</v>
          </cell>
          <cell r="D2344">
            <v>0</v>
          </cell>
          <cell r="E2344">
            <v>0</v>
          </cell>
          <cell r="F2344">
            <v>0</v>
          </cell>
          <cell r="G2344">
            <v>0</v>
          </cell>
          <cell r="H2344">
            <v>0</v>
          </cell>
          <cell r="I2344">
            <v>18452694.8</v>
          </cell>
          <cell r="J2344">
            <v>0</v>
          </cell>
          <cell r="K2344">
            <v>578229.29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911697.02</v>
          </cell>
          <cell r="Q2344">
            <v>841131.27</v>
          </cell>
          <cell r="R2344">
            <v>0</v>
          </cell>
          <cell r="S2344">
            <v>0</v>
          </cell>
          <cell r="T2344">
            <v>0</v>
          </cell>
          <cell r="U2344">
            <v>1806841.5</v>
          </cell>
          <cell r="V2344">
            <v>525047.75</v>
          </cell>
          <cell r="W2344">
            <v>0</v>
          </cell>
          <cell r="X2344">
            <v>33089374.19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6626517.62</v>
          </cell>
          <cell r="AD2344">
            <v>0</v>
          </cell>
        </row>
        <row r="2344">
          <cell r="AF2344">
            <v>385106373</v>
          </cell>
          <cell r="AG2344">
            <v>0</v>
          </cell>
          <cell r="AH2344">
            <v>47870210.09</v>
          </cell>
          <cell r="AI2344">
            <v>0</v>
          </cell>
          <cell r="AJ2344">
            <v>-1094812.89</v>
          </cell>
          <cell r="AK2344">
            <v>0</v>
          </cell>
          <cell r="AL2344">
            <v>65080549.79</v>
          </cell>
          <cell r="AM2344">
            <v>0</v>
          </cell>
          <cell r="AN2344">
            <v>-330064627.11</v>
          </cell>
          <cell r="AO2344">
            <v>62831533.44</v>
          </cell>
          <cell r="AP2344">
            <v>166897692.88</v>
          </cell>
          <cell r="AQ2344">
            <v>229729226.32</v>
          </cell>
          <cell r="AR2344">
            <v>27935317.75</v>
          </cell>
          <cell r="AS2344">
            <v>1806841.5</v>
          </cell>
          <cell r="AT2344">
            <v>33089374.19</v>
          </cell>
          <cell r="AU2344">
            <v>34896215.69</v>
          </cell>
          <cell r="AV2344">
            <v>166897692.88</v>
          </cell>
          <cell r="AW2344">
            <v>201793908.57</v>
          </cell>
          <cell r="AX2344">
            <v>1806841.5</v>
          </cell>
          <cell r="AY2344">
            <v>199987067.07</v>
          </cell>
          <cell r="AZ2344">
            <v>0.172929975623595</v>
          </cell>
          <cell r="BA2344">
            <v>0.827070024376405</v>
          </cell>
          <cell r="BB2344">
            <v>1.20908746602681</v>
          </cell>
          <cell r="BC2344">
            <v>0.00895389515374408</v>
          </cell>
          <cell r="BD2344">
            <v>0.163976080469851</v>
          </cell>
          <cell r="BE2344">
            <v>0.00895389515374408</v>
          </cell>
          <cell r="BF2344">
            <v>0.991046104846256</v>
          </cell>
        </row>
        <row r="2345">
          <cell r="A2345" t="str">
            <v>000705.SZ</v>
          </cell>
          <cell r="B2345" t="str">
            <v>浙江震元</v>
          </cell>
          <cell r="C2345">
            <v>45354498.35</v>
          </cell>
          <cell r="D2345">
            <v>0</v>
          </cell>
          <cell r="E2345">
            <v>0</v>
          </cell>
          <cell r="F2345">
            <v>0</v>
          </cell>
          <cell r="G2345">
            <v>0</v>
          </cell>
          <cell r="H2345">
            <v>0</v>
          </cell>
          <cell r="I2345">
            <v>598925132.51</v>
          </cell>
          <cell r="J2345">
            <v>4673772.83</v>
          </cell>
          <cell r="K2345">
            <v>18877677.25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72871189.62</v>
          </cell>
          <cell r="Q2345">
            <v>43145691.69</v>
          </cell>
          <cell r="R2345">
            <v>0</v>
          </cell>
          <cell r="S2345">
            <v>0</v>
          </cell>
          <cell r="T2345">
            <v>0</v>
          </cell>
          <cell r="U2345">
            <v>16790012.13</v>
          </cell>
          <cell r="V2345">
            <v>3699595.16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76153477.31</v>
          </cell>
          <cell r="AD2345">
            <v>0</v>
          </cell>
        </row>
        <row r="2345">
          <cell r="AF2345">
            <v>334123286</v>
          </cell>
          <cell r="AG2345">
            <v>0</v>
          </cell>
          <cell r="AH2345">
            <v>533187451.77</v>
          </cell>
          <cell r="AI2345">
            <v>0</v>
          </cell>
          <cell r="AJ2345">
            <v>136590570.75</v>
          </cell>
          <cell r="AK2345">
            <v>0</v>
          </cell>
          <cell r="AL2345">
            <v>57403534.22</v>
          </cell>
          <cell r="AM2345">
            <v>0</v>
          </cell>
          <cell r="AN2345">
            <v>751632117.38</v>
          </cell>
          <cell r="AO2345">
            <v>880491046.85</v>
          </cell>
          <cell r="AP2345">
            <v>1812936960.12</v>
          </cell>
          <cell r="AQ2345">
            <v>2693428006.97</v>
          </cell>
          <cell r="AR2345">
            <v>863701034.72</v>
          </cell>
          <cell r="AS2345">
            <v>16790012.13</v>
          </cell>
          <cell r="AT2345">
            <v>0</v>
          </cell>
          <cell r="AU2345">
            <v>16790012.13</v>
          </cell>
          <cell r="AV2345">
            <v>1812936960.12</v>
          </cell>
          <cell r="AW2345">
            <v>1829726972.25</v>
          </cell>
          <cell r="AX2345">
            <v>16790012.13</v>
          </cell>
          <cell r="AY2345">
            <v>1812936960.12</v>
          </cell>
          <cell r="AZ2345">
            <v>0.00917623906989438</v>
          </cell>
          <cell r="BA2345">
            <v>0.990823760930106</v>
          </cell>
          <cell r="BB2345">
            <v>1.00926122225943</v>
          </cell>
          <cell r="BC2345">
            <v>0.00917623906989438</v>
          </cell>
          <cell r="BD2345">
            <v>0</v>
          </cell>
          <cell r="BE2345">
            <v>0.00917623906989438</v>
          </cell>
          <cell r="BF2345">
            <v>0.990823760930106</v>
          </cell>
        </row>
        <row r="2346">
          <cell r="A2346" t="str">
            <v>000750.SZ</v>
          </cell>
          <cell r="B2346" t="str">
            <v>国海证券</v>
          </cell>
          <cell r="C2346">
            <v>53218923.31</v>
          </cell>
          <cell r="D2346">
            <v>0</v>
          </cell>
          <cell r="E2346">
            <v>0</v>
          </cell>
          <cell r="F2346">
            <v>2900898869.47</v>
          </cell>
          <cell r="G2346">
            <v>1913650392.48</v>
          </cell>
          <cell r="H2346">
            <v>26087948.74</v>
          </cell>
          <cell r="I2346">
            <v>0</v>
          </cell>
          <cell r="J2346">
            <v>0</v>
          </cell>
          <cell r="K2346">
            <v>27273803.86</v>
          </cell>
          <cell r="L2346">
            <v>4188041435.65</v>
          </cell>
          <cell r="M2346">
            <v>0</v>
          </cell>
          <cell r="N2346">
            <v>17013076832.74</v>
          </cell>
          <cell r="O2346">
            <v>0</v>
          </cell>
          <cell r="P2346">
            <v>905555691.45</v>
          </cell>
          <cell r="Q2346">
            <v>177579304.1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9124155303.55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</row>
        <row r="2346">
          <cell r="AF2346">
            <v>5444525514</v>
          </cell>
          <cell r="AG2346">
            <v>0</v>
          </cell>
          <cell r="AH2346">
            <v>8990140729.53</v>
          </cell>
          <cell r="AI2346">
            <v>0</v>
          </cell>
          <cell r="AJ2346">
            <v>-476047.86</v>
          </cell>
          <cell r="AK2346">
            <v>0</v>
          </cell>
          <cell r="AL2346">
            <v>710323917.23</v>
          </cell>
          <cell r="AM2346">
            <v>1667012292.83</v>
          </cell>
          <cell r="AN2346">
            <v>1750282876.68</v>
          </cell>
          <cell r="AO2346">
            <v>36329538505.35</v>
          </cell>
          <cell r="AP2346">
            <v>18561809282.41</v>
          </cell>
          <cell r="AQ2346">
            <v>54891347787.76</v>
          </cell>
          <cell r="AR2346">
            <v>1163627722.72</v>
          </cell>
          <cell r="AS2346">
            <v>26041755479.08</v>
          </cell>
          <cell r="AT2346">
            <v>9124155303.55</v>
          </cell>
          <cell r="AU2346">
            <v>35165910782.63</v>
          </cell>
          <cell r="AV2346">
            <v>18561809282.41</v>
          </cell>
          <cell r="AW2346">
            <v>53727720065.04</v>
          </cell>
          <cell r="AX2346">
            <v>26041755479.08</v>
          </cell>
          <cell r="AY2346">
            <v>27685964585.96</v>
          </cell>
          <cell r="AZ2346">
            <v>0.654520808626533</v>
          </cell>
          <cell r="BA2346">
            <v>0.345479191373467</v>
          </cell>
          <cell r="BB2346">
            <v>2.89453033632636</v>
          </cell>
          <cell r="BC2346">
            <v>0.484698689011095</v>
          </cell>
          <cell r="BD2346">
            <v>0.169822119615438</v>
          </cell>
          <cell r="BE2346">
            <v>0.484698689011095</v>
          </cell>
          <cell r="BF2346">
            <v>0.515301310988905</v>
          </cell>
        </row>
        <row r="2347">
          <cell r="A2347" t="str">
            <v>000863.SZ</v>
          </cell>
          <cell r="B2347" t="str">
            <v>三湘印象</v>
          </cell>
          <cell r="C2347">
            <v>78292290.02</v>
          </cell>
          <cell r="D2347">
            <v>0</v>
          </cell>
          <cell r="E2347">
            <v>0</v>
          </cell>
          <cell r="F2347">
            <v>0</v>
          </cell>
          <cell r="G2347">
            <v>0</v>
          </cell>
          <cell r="H2347">
            <v>0</v>
          </cell>
          <cell r="I2347">
            <v>142809993.56</v>
          </cell>
          <cell r="J2347">
            <v>86325542.44</v>
          </cell>
          <cell r="K2347">
            <v>1255084803.86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10926818.43</v>
          </cell>
          <cell r="Q2347">
            <v>-1999658.17</v>
          </cell>
          <cell r="R2347">
            <v>0</v>
          </cell>
          <cell r="S2347">
            <v>0</v>
          </cell>
          <cell r="T2347">
            <v>0</v>
          </cell>
          <cell r="U2347">
            <v>495824527.02</v>
          </cell>
          <cell r="V2347">
            <v>104439911.92</v>
          </cell>
          <cell r="W2347">
            <v>0</v>
          </cell>
          <cell r="X2347">
            <v>817500000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</row>
        <row r="2347">
          <cell r="AF2347">
            <v>722242746</v>
          </cell>
          <cell r="AG2347">
            <v>0</v>
          </cell>
          <cell r="AH2347">
            <v>2677840540.16</v>
          </cell>
          <cell r="AI2347">
            <v>201780546.86</v>
          </cell>
          <cell r="AJ2347">
            <v>185322.6</v>
          </cell>
          <cell r="AK2347">
            <v>0</v>
          </cell>
          <cell r="AL2347">
            <v>307615569.6</v>
          </cell>
          <cell r="AM2347">
            <v>0</v>
          </cell>
          <cell r="AN2347">
            <v>1259561146.94</v>
          </cell>
          <cell r="AO2347">
            <v>2989204229.08</v>
          </cell>
          <cell r="AP2347">
            <v>5169225872.16</v>
          </cell>
          <cell r="AQ2347">
            <v>8158430101.24</v>
          </cell>
          <cell r="AR2347">
            <v>1675879702.06</v>
          </cell>
          <cell r="AS2347">
            <v>495824527.02</v>
          </cell>
          <cell r="AT2347">
            <v>817500000</v>
          </cell>
          <cell r="AU2347">
            <v>1313324527.02</v>
          </cell>
          <cell r="AV2347">
            <v>4765664778.44</v>
          </cell>
          <cell r="AW2347">
            <v>6078989305.46</v>
          </cell>
          <cell r="AX2347">
            <v>495824527.02</v>
          </cell>
          <cell r="AY2347">
            <v>5583164778.44</v>
          </cell>
          <cell r="AZ2347">
            <v>0.216043236963816</v>
          </cell>
          <cell r="BA2347">
            <v>0.783956763036184</v>
          </cell>
          <cell r="BB2347">
            <v>1.27558055131396</v>
          </cell>
          <cell r="BC2347">
            <v>0.0815636452221856</v>
          </cell>
          <cell r="BD2347">
            <v>0.134479591741631</v>
          </cell>
          <cell r="BE2347">
            <v>0.0815636452221856</v>
          </cell>
          <cell r="BF2347">
            <v>0.918436354777814</v>
          </cell>
        </row>
        <row r="2348">
          <cell r="A2348" t="str">
            <v>000783.SZ</v>
          </cell>
          <cell r="B2348" t="str">
            <v>长江证券</v>
          </cell>
          <cell r="C2348">
            <v>162303529.81</v>
          </cell>
          <cell r="D2348">
            <v>0</v>
          </cell>
          <cell r="E2348">
            <v>0</v>
          </cell>
          <cell r="F2348">
            <v>5735076777.78</v>
          </cell>
          <cell r="G2348">
            <v>444305492.96</v>
          </cell>
          <cell r="H2348">
            <v>13884234.02</v>
          </cell>
          <cell r="I2348">
            <v>0</v>
          </cell>
          <cell r="J2348">
            <v>0</v>
          </cell>
          <cell r="K2348">
            <v>44596786.06</v>
          </cell>
          <cell r="L2348">
            <v>23075717240.11</v>
          </cell>
          <cell r="M2348">
            <v>0</v>
          </cell>
          <cell r="N2348">
            <v>43796144540.44</v>
          </cell>
          <cell r="O2348">
            <v>82500000</v>
          </cell>
          <cell r="P2348">
            <v>2732053416.06</v>
          </cell>
          <cell r="Q2348">
            <v>369720355.62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41991378347.56</v>
          </cell>
          <cell r="Z2348">
            <v>0</v>
          </cell>
          <cell r="AA2348">
            <v>0</v>
          </cell>
          <cell r="AB2348">
            <v>148119.05</v>
          </cell>
          <cell r="AC2348">
            <v>0</v>
          </cell>
          <cell r="AD2348">
            <v>0</v>
          </cell>
        </row>
        <row r="2348">
          <cell r="AF2348">
            <v>5529948325</v>
          </cell>
          <cell r="AG2348">
            <v>929177847.07</v>
          </cell>
          <cell r="AH2348">
            <v>10408307522.16</v>
          </cell>
          <cell r="AI2348">
            <v>0</v>
          </cell>
          <cell r="AJ2348">
            <v>64135915.92</v>
          </cell>
          <cell r="AK2348">
            <v>0</v>
          </cell>
          <cell r="AL2348">
            <v>2008114819.86</v>
          </cell>
          <cell r="AM2348">
            <v>4543417019.4</v>
          </cell>
          <cell r="AN2348">
            <v>6994195827.61</v>
          </cell>
          <cell r="AO2348">
            <v>118447828839.47</v>
          </cell>
          <cell r="AP2348">
            <v>30477297277.02</v>
          </cell>
          <cell r="AQ2348">
            <v>148925126116.49</v>
          </cell>
          <cell r="AR2348">
            <v>3308822206.6</v>
          </cell>
          <cell r="AS2348">
            <v>73147628285.31</v>
          </cell>
          <cell r="AT2348">
            <v>41991378347.56</v>
          </cell>
          <cell r="AU2348">
            <v>115139006632.87</v>
          </cell>
          <cell r="AV2348">
            <v>30477297277.02</v>
          </cell>
          <cell r="AW2348">
            <v>145616303909.89</v>
          </cell>
          <cell r="AX2348">
            <v>73147628285.31</v>
          </cell>
          <cell r="AY2348">
            <v>72468675624.58</v>
          </cell>
          <cell r="AZ2348">
            <v>0.790701340037583</v>
          </cell>
          <cell r="BA2348">
            <v>0.209298659962417</v>
          </cell>
          <cell r="BB2348">
            <v>4.77786145491599</v>
          </cell>
          <cell r="BC2348">
            <v>0.502331307149336</v>
          </cell>
          <cell r="BD2348">
            <v>0.288370032888247</v>
          </cell>
          <cell r="BE2348">
            <v>0.502331307149336</v>
          </cell>
          <cell r="BF2348">
            <v>0.497668692850664</v>
          </cell>
        </row>
        <row r="2349">
          <cell r="A2349" t="str">
            <v>000729.SZ</v>
          </cell>
          <cell r="B2349" t="str">
            <v>燕京啤酒</v>
          </cell>
          <cell r="C2349">
            <v>4585354.98</v>
          </cell>
          <cell r="D2349">
            <v>0</v>
          </cell>
          <cell r="E2349">
            <v>0</v>
          </cell>
          <cell r="F2349">
            <v>0</v>
          </cell>
          <cell r="G2349">
            <v>0</v>
          </cell>
          <cell r="H2349">
            <v>0</v>
          </cell>
          <cell r="I2349">
            <v>1672288584.8</v>
          </cell>
          <cell r="J2349">
            <v>0</v>
          </cell>
          <cell r="K2349">
            <v>975012716.84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126408018.35</v>
          </cell>
          <cell r="Q2349">
            <v>327035195.24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126745770.51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345884.4</v>
          </cell>
          <cell r="AB2349">
            <v>0</v>
          </cell>
          <cell r="AC2349">
            <v>52664164.91</v>
          </cell>
          <cell r="AD2349">
            <v>0</v>
          </cell>
        </row>
        <row r="2349">
          <cell r="AF2349">
            <v>2818539341</v>
          </cell>
          <cell r="AG2349">
            <v>0</v>
          </cell>
          <cell r="AH2349">
            <v>4596924613.73</v>
          </cell>
          <cell r="AI2349">
            <v>0</v>
          </cell>
          <cell r="AJ2349">
            <v>-74273468.91</v>
          </cell>
          <cell r="AK2349">
            <v>0</v>
          </cell>
          <cell r="AL2349">
            <v>2203667821.85</v>
          </cell>
          <cell r="AM2349">
            <v>0</v>
          </cell>
          <cell r="AN2349">
            <v>4200065989.84</v>
          </cell>
          <cell r="AO2349">
            <v>3285085690.03</v>
          </cell>
          <cell r="AP2349">
            <v>13744924297.51</v>
          </cell>
          <cell r="AQ2349">
            <v>17030009987.54</v>
          </cell>
          <cell r="AR2349">
            <v>3284739805.63</v>
          </cell>
          <cell r="AS2349">
            <v>0</v>
          </cell>
          <cell r="AT2349">
            <v>345884.4</v>
          </cell>
          <cell r="AU2349">
            <v>345884.4</v>
          </cell>
          <cell r="AV2349">
            <v>13744924297.51</v>
          </cell>
          <cell r="AW2349">
            <v>13745270181.91</v>
          </cell>
          <cell r="AX2349">
            <v>0</v>
          </cell>
          <cell r="AY2349">
            <v>13745270181.91</v>
          </cell>
          <cell r="AZ2349">
            <v>2.51638851344817e-5</v>
          </cell>
          <cell r="BA2349">
            <v>0.999974836114866</v>
          </cell>
          <cell r="BB2349">
            <v>1.00002516451837</v>
          </cell>
          <cell r="BC2349">
            <v>0</v>
          </cell>
          <cell r="BD2349">
            <v>2.51638851344817e-5</v>
          </cell>
          <cell r="BE2349">
            <v>0</v>
          </cell>
          <cell r="BF2349">
            <v>1</v>
          </cell>
        </row>
        <row r="2350">
          <cell r="A2350" t="str">
            <v>000779.SZ</v>
          </cell>
          <cell r="B2350" t="str">
            <v>甘咨询</v>
          </cell>
          <cell r="C2350">
            <v>74233201.41</v>
          </cell>
          <cell r="D2350">
            <v>0</v>
          </cell>
          <cell r="E2350">
            <v>0</v>
          </cell>
          <cell r="F2350">
            <v>0</v>
          </cell>
          <cell r="G2350">
            <v>0</v>
          </cell>
          <cell r="H2350">
            <v>0</v>
          </cell>
          <cell r="I2350">
            <v>213820371.02</v>
          </cell>
          <cell r="J2350">
            <v>1000000</v>
          </cell>
          <cell r="K2350">
            <v>123436898.13</v>
          </cell>
          <cell r="L2350">
            <v>0</v>
          </cell>
          <cell r="M2350">
            <v>0</v>
          </cell>
          <cell r="N2350">
            <v>0</v>
          </cell>
          <cell r="O2350">
            <v>0</v>
          </cell>
          <cell r="P2350">
            <v>325733975.78</v>
          </cell>
          <cell r="Q2350">
            <v>48643766.24</v>
          </cell>
          <cell r="R2350">
            <v>0</v>
          </cell>
          <cell r="S2350">
            <v>0</v>
          </cell>
          <cell r="T2350">
            <v>0</v>
          </cell>
          <cell r="U2350">
            <v>1092000</v>
          </cell>
          <cell r="V2350">
            <v>7523661.84</v>
          </cell>
          <cell r="W2350">
            <v>0</v>
          </cell>
          <cell r="X2350">
            <v>5955000</v>
          </cell>
          <cell r="Y2350">
            <v>0</v>
          </cell>
          <cell r="Z2350">
            <v>0</v>
          </cell>
          <cell r="AA2350">
            <v>0</v>
          </cell>
          <cell r="AB2350">
            <v>0</v>
          </cell>
          <cell r="AC2350">
            <v>0</v>
          </cell>
          <cell r="AD2350">
            <v>66777482</v>
          </cell>
        </row>
        <row r="2350">
          <cell r="AF2350">
            <v>380330518</v>
          </cell>
          <cell r="AG2350">
            <v>0</v>
          </cell>
          <cell r="AH2350">
            <v>1058193861.8</v>
          </cell>
          <cell r="AI2350">
            <v>68342986.64</v>
          </cell>
          <cell r="AJ2350">
            <v>1079500</v>
          </cell>
          <cell r="AK2350">
            <v>5588043.84</v>
          </cell>
          <cell r="AL2350">
            <v>53423391.7</v>
          </cell>
          <cell r="AM2350">
            <v>0</v>
          </cell>
          <cell r="AN2350">
            <v>875295219.8</v>
          </cell>
          <cell r="AO2350">
            <v>868216356.42</v>
          </cell>
          <cell r="AP2350">
            <v>2442253521.78</v>
          </cell>
          <cell r="AQ2350">
            <v>3310469878.2</v>
          </cell>
          <cell r="AR2350">
            <v>794391874.42</v>
          </cell>
          <cell r="AS2350">
            <v>1092000</v>
          </cell>
          <cell r="AT2350">
            <v>72732482</v>
          </cell>
          <cell r="AU2350">
            <v>73824482</v>
          </cell>
          <cell r="AV2350">
            <v>2305567548.5</v>
          </cell>
          <cell r="AW2350">
            <v>2379392030.5</v>
          </cell>
          <cell r="AX2350">
            <v>1092000</v>
          </cell>
          <cell r="AY2350">
            <v>2378300030.5</v>
          </cell>
          <cell r="AZ2350">
            <v>0.0310266156453784</v>
          </cell>
          <cell r="BA2350">
            <v>0.968973384354622</v>
          </cell>
          <cell r="BB2350">
            <v>1.03202009069222</v>
          </cell>
          <cell r="BC2350">
            <v>0.000458940765541074</v>
          </cell>
          <cell r="BD2350">
            <v>0.0305676748798373</v>
          </cell>
          <cell r="BE2350">
            <v>0.000458940765541074</v>
          </cell>
          <cell r="BF2350">
            <v>0.999541059234459</v>
          </cell>
        </row>
        <row r="2351">
          <cell r="A2351" t="str">
            <v>000792.SZ</v>
          </cell>
          <cell r="B2351" t="str">
            <v>盐湖股份</v>
          </cell>
          <cell r="C2351">
            <v>0</v>
          </cell>
          <cell r="D2351">
            <v>0</v>
          </cell>
          <cell r="E2351">
            <v>0</v>
          </cell>
          <cell r="F2351">
            <v>0</v>
          </cell>
          <cell r="G2351">
            <v>0</v>
          </cell>
          <cell r="H2351">
            <v>0</v>
          </cell>
          <cell r="I2351">
            <v>2074493834.59</v>
          </cell>
          <cell r="J2351">
            <v>4186207.54</v>
          </cell>
          <cell r="K2351">
            <v>1080096497.04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446175065.51</v>
          </cell>
          <cell r="Q2351">
            <v>563128451.42</v>
          </cell>
          <cell r="R2351">
            <v>0</v>
          </cell>
          <cell r="S2351">
            <v>0</v>
          </cell>
          <cell r="T2351">
            <v>0</v>
          </cell>
          <cell r="U2351">
            <v>305169607.01</v>
          </cell>
          <cell r="V2351">
            <v>97208684.73</v>
          </cell>
          <cell r="W2351">
            <v>0</v>
          </cell>
          <cell r="X2351">
            <v>3093040127.03</v>
          </cell>
          <cell r="Y2351">
            <v>5146634817.91</v>
          </cell>
          <cell r="Z2351">
            <v>0</v>
          </cell>
          <cell r="AA2351">
            <v>0</v>
          </cell>
          <cell r="AB2351">
            <v>125482407.5</v>
          </cell>
          <cell r="AC2351">
            <v>0</v>
          </cell>
          <cell r="AD2351">
            <v>191634751.9</v>
          </cell>
        </row>
        <row r="2351">
          <cell r="AF2351">
            <v>5432876672</v>
          </cell>
          <cell r="AG2351">
            <v>0</v>
          </cell>
          <cell r="AH2351">
            <v>40323562536.29</v>
          </cell>
          <cell r="AI2351">
            <v>176529087</v>
          </cell>
          <cell r="AJ2351">
            <v>141014507.23</v>
          </cell>
          <cell r="AK2351">
            <v>283327982.76</v>
          </cell>
          <cell r="AL2351">
            <v>1939006250.16</v>
          </cell>
          <cell r="AM2351">
            <v>0</v>
          </cell>
          <cell r="AN2351">
            <v>-39311932983.25</v>
          </cell>
          <cell r="AO2351">
            <v>13127250452.18</v>
          </cell>
          <cell r="AP2351">
            <v>8984384052.19001</v>
          </cell>
          <cell r="AQ2351">
            <v>22111634504.37</v>
          </cell>
          <cell r="AR2351">
            <v>4390771148.33</v>
          </cell>
          <cell r="AS2351">
            <v>305169607.01</v>
          </cell>
          <cell r="AT2351">
            <v>8431309696.84</v>
          </cell>
          <cell r="AU2351">
            <v>8736479303.85</v>
          </cell>
          <cell r="AV2351">
            <v>8631325878.19001</v>
          </cell>
          <cell r="AW2351">
            <v>17367805182.04</v>
          </cell>
          <cell r="AX2351">
            <v>305169607.01</v>
          </cell>
          <cell r="AY2351">
            <v>17062635575.03</v>
          </cell>
          <cell r="AZ2351">
            <v>0.503027251415992</v>
          </cell>
          <cell r="BA2351">
            <v>0.496972748584009</v>
          </cell>
          <cell r="BB2351">
            <v>2.01218276625677</v>
          </cell>
          <cell r="BC2351">
            <v>0.0175709943663794</v>
          </cell>
          <cell r="BD2351">
            <v>0.485456257049612</v>
          </cell>
          <cell r="BE2351">
            <v>0.0175709943663794</v>
          </cell>
          <cell r="BF2351">
            <v>0.982429005633621</v>
          </cell>
        </row>
        <row r="2352">
          <cell r="A2352" t="str">
            <v>000822.SZ</v>
          </cell>
          <cell r="B2352" t="str">
            <v>山东海化</v>
          </cell>
          <cell r="C2352">
            <v>0</v>
          </cell>
          <cell r="D2352">
            <v>0</v>
          </cell>
          <cell r="E2352">
            <v>0</v>
          </cell>
          <cell r="F2352">
            <v>0</v>
          </cell>
          <cell r="G2352">
            <v>0</v>
          </cell>
          <cell r="H2352">
            <v>187500</v>
          </cell>
          <cell r="I2352">
            <v>1166774662.44</v>
          </cell>
          <cell r="J2352">
            <v>8358883.84</v>
          </cell>
          <cell r="K2352">
            <v>265719515.81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146944151.37</v>
          </cell>
          <cell r="Q2352">
            <v>66171070.97</v>
          </cell>
          <cell r="R2352">
            <v>0</v>
          </cell>
          <cell r="S2352">
            <v>0</v>
          </cell>
          <cell r="T2352">
            <v>0</v>
          </cell>
          <cell r="U2352">
            <v>719071.11</v>
          </cell>
          <cell r="V2352">
            <v>21112974.99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74370610.61</v>
          </cell>
          <cell r="AB2352">
            <v>7426968.04</v>
          </cell>
          <cell r="AC2352">
            <v>34392423.7</v>
          </cell>
          <cell r="AD2352">
            <v>0</v>
          </cell>
        </row>
        <row r="2352">
          <cell r="AF2352">
            <v>895091926</v>
          </cell>
          <cell r="AG2352">
            <v>0</v>
          </cell>
          <cell r="AH2352">
            <v>1528418329.55</v>
          </cell>
          <cell r="AI2352">
            <v>0</v>
          </cell>
          <cell r="AJ2352">
            <v>-12586257.19</v>
          </cell>
          <cell r="AK2352">
            <v>3309637.32</v>
          </cell>
          <cell r="AL2352">
            <v>415634017.65</v>
          </cell>
          <cell r="AM2352">
            <v>0</v>
          </cell>
          <cell r="AN2352">
            <v>539960536.75</v>
          </cell>
          <cell r="AO2352">
            <v>1792177832.88</v>
          </cell>
          <cell r="AP2352">
            <v>3369828190.08</v>
          </cell>
          <cell r="AQ2352">
            <v>5162006022.96</v>
          </cell>
          <cell r="AR2352">
            <v>1716900651.16</v>
          </cell>
          <cell r="AS2352">
            <v>906571.11</v>
          </cell>
          <cell r="AT2352">
            <v>74370610.61</v>
          </cell>
          <cell r="AU2352">
            <v>75277181.72</v>
          </cell>
          <cell r="AV2352">
            <v>3369828190.08</v>
          </cell>
          <cell r="AW2352">
            <v>3445105371.8</v>
          </cell>
          <cell r="AX2352">
            <v>906571.11</v>
          </cell>
          <cell r="AY2352">
            <v>3444198800.69</v>
          </cell>
          <cell r="AZ2352">
            <v>0.0218504729452351</v>
          </cell>
          <cell r="BA2352">
            <v>0.978149527054765</v>
          </cell>
          <cell r="BB2352">
            <v>1.02233858151629</v>
          </cell>
          <cell r="BC2352">
            <v>0.000263147570875701</v>
          </cell>
          <cell r="BD2352">
            <v>0.0215873253743594</v>
          </cell>
          <cell r="BE2352">
            <v>0.000263147570875701</v>
          </cell>
          <cell r="BF2352">
            <v>0.999736852429124</v>
          </cell>
        </row>
        <row r="2353">
          <cell r="A2353" t="str">
            <v>000880.SZ</v>
          </cell>
          <cell r="B2353" t="str">
            <v>潍柴重机</v>
          </cell>
          <cell r="C2353">
            <v>3337139.58</v>
          </cell>
          <cell r="D2353">
            <v>0</v>
          </cell>
          <cell r="E2353">
            <v>0</v>
          </cell>
          <cell r="F2353">
            <v>0</v>
          </cell>
          <cell r="G2353">
            <v>0</v>
          </cell>
          <cell r="H2353">
            <v>0</v>
          </cell>
          <cell r="I2353">
            <v>2117078831.13</v>
          </cell>
          <cell r="J2353">
            <v>0</v>
          </cell>
          <cell r="K2353">
            <v>101924465.93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175191106.43</v>
          </cell>
          <cell r="Q2353">
            <v>15697310.18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49568813.35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23203762.34</v>
          </cell>
          <cell r="AB2353">
            <v>53470013.77</v>
          </cell>
          <cell r="AC2353">
            <v>171702719.27</v>
          </cell>
          <cell r="AD2353">
            <v>0</v>
          </cell>
        </row>
        <row r="2353">
          <cell r="AF2353">
            <v>331320600</v>
          </cell>
          <cell r="AG2353">
            <v>0</v>
          </cell>
          <cell r="AH2353">
            <v>560258205.23</v>
          </cell>
          <cell r="AI2353">
            <v>0</v>
          </cell>
          <cell r="AJ2353">
            <v>0</v>
          </cell>
          <cell r="AK2353">
            <v>7102485.77</v>
          </cell>
          <cell r="AL2353">
            <v>96013990.13</v>
          </cell>
          <cell r="AM2353">
            <v>0</v>
          </cell>
          <cell r="AN2353">
            <v>671331829.33</v>
          </cell>
          <cell r="AO2353">
            <v>2711174161.98</v>
          </cell>
          <cell r="AP2353">
            <v>1666027110.46</v>
          </cell>
          <cell r="AQ2353">
            <v>4377201272.44</v>
          </cell>
          <cell r="AR2353">
            <v>2687970399.64</v>
          </cell>
          <cell r="AS2353">
            <v>0</v>
          </cell>
          <cell r="AT2353">
            <v>23203762.34</v>
          </cell>
          <cell r="AU2353">
            <v>23203762.34</v>
          </cell>
          <cell r="AV2353">
            <v>1666027110.46</v>
          </cell>
          <cell r="AW2353">
            <v>1689230872.8</v>
          </cell>
          <cell r="AX2353">
            <v>0</v>
          </cell>
          <cell r="AY2353">
            <v>1689230872.8</v>
          </cell>
          <cell r="AZ2353">
            <v>0.0137362883390465</v>
          </cell>
          <cell r="BA2353">
            <v>0.986263711660954</v>
          </cell>
          <cell r="BB2353">
            <v>1.01392760189454</v>
          </cell>
          <cell r="BC2353">
            <v>0</v>
          </cell>
          <cell r="BD2353">
            <v>0.0137362883390465</v>
          </cell>
          <cell r="BE2353">
            <v>0</v>
          </cell>
          <cell r="BF2353">
            <v>1</v>
          </cell>
        </row>
        <row r="2354">
          <cell r="A2354" t="str">
            <v>000755.SZ</v>
          </cell>
          <cell r="B2354" t="str">
            <v>山西路桥</v>
          </cell>
          <cell r="C2354">
            <v>0</v>
          </cell>
          <cell r="D2354">
            <v>0</v>
          </cell>
          <cell r="E2354">
            <v>0</v>
          </cell>
          <cell r="F2354">
            <v>0</v>
          </cell>
          <cell r="G2354">
            <v>0</v>
          </cell>
          <cell r="H2354">
            <v>0</v>
          </cell>
          <cell r="I2354">
            <v>269204448.25</v>
          </cell>
          <cell r="J2354">
            <v>1206545.59</v>
          </cell>
          <cell r="K2354">
            <v>337988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9643536.23</v>
          </cell>
          <cell r="Q2354">
            <v>44877954.68</v>
          </cell>
          <cell r="R2354">
            <v>0</v>
          </cell>
          <cell r="S2354">
            <v>0</v>
          </cell>
          <cell r="T2354">
            <v>0</v>
          </cell>
          <cell r="U2354">
            <v>268888888.88</v>
          </cell>
          <cell r="V2354">
            <v>0</v>
          </cell>
          <cell r="W2354">
            <v>0</v>
          </cell>
          <cell r="X2354">
            <v>8545770000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3060703.02</v>
          </cell>
          <cell r="AD2354">
            <v>0</v>
          </cell>
        </row>
        <row r="2354">
          <cell r="AF2354">
            <v>1467310196</v>
          </cell>
          <cell r="AG2354">
            <v>0</v>
          </cell>
          <cell r="AH2354">
            <v>2793451230.89</v>
          </cell>
          <cell r="AI2354">
            <v>0</v>
          </cell>
          <cell r="AJ2354">
            <v>0</v>
          </cell>
          <cell r="AK2354">
            <v>0</v>
          </cell>
          <cell r="AL2354">
            <v>278746445.58</v>
          </cell>
          <cell r="AM2354">
            <v>0</v>
          </cell>
          <cell r="AN2354">
            <v>-505677174.72</v>
          </cell>
          <cell r="AO2354">
            <v>9142990064.65</v>
          </cell>
          <cell r="AP2354">
            <v>4033830697.75</v>
          </cell>
          <cell r="AQ2354">
            <v>13176820762.4</v>
          </cell>
          <cell r="AR2354">
            <v>328331175.77</v>
          </cell>
          <cell r="AS2354">
            <v>268888888.88</v>
          </cell>
          <cell r="AT2354">
            <v>8545770000</v>
          </cell>
          <cell r="AU2354">
            <v>8814658888.88</v>
          </cell>
          <cell r="AV2354">
            <v>4033830697.75</v>
          </cell>
          <cell r="AW2354">
            <v>12848489586.63</v>
          </cell>
          <cell r="AX2354">
            <v>268888888.88</v>
          </cell>
          <cell r="AY2354">
            <v>12579600697.75</v>
          </cell>
          <cell r="AZ2354">
            <v>0.686046311470917</v>
          </cell>
          <cell r="BA2354">
            <v>0.313953688529083</v>
          </cell>
          <cell r="BB2354">
            <v>3.18518315451282</v>
          </cell>
          <cell r="BC2354">
            <v>0.0209276652377726</v>
          </cell>
          <cell r="BD2354">
            <v>0.665118646233145</v>
          </cell>
          <cell r="BE2354">
            <v>0.0209276652377726</v>
          </cell>
          <cell r="BF2354">
            <v>0.979072334762227</v>
          </cell>
        </row>
        <row r="2355">
          <cell r="A2355" t="str">
            <v>000888.SZ</v>
          </cell>
          <cell r="B2355" t="str">
            <v>峨眉山A</v>
          </cell>
          <cell r="C2355">
            <v>0</v>
          </cell>
          <cell r="D2355">
            <v>0</v>
          </cell>
          <cell r="E2355">
            <v>0</v>
          </cell>
          <cell r="F2355">
            <v>0</v>
          </cell>
          <cell r="G2355">
            <v>0</v>
          </cell>
          <cell r="H2355">
            <v>0</v>
          </cell>
          <cell r="I2355">
            <v>101239275.97</v>
          </cell>
          <cell r="J2355">
            <v>36212431.78</v>
          </cell>
          <cell r="K2355">
            <v>0</v>
          </cell>
          <cell r="L2355">
            <v>0</v>
          </cell>
          <cell r="M2355">
            <v>0</v>
          </cell>
          <cell r="N2355">
            <v>0</v>
          </cell>
          <cell r="O2355">
            <v>0</v>
          </cell>
          <cell r="P2355">
            <v>50225686.95</v>
          </cell>
          <cell r="Q2355">
            <v>4833480.93</v>
          </cell>
          <cell r="R2355">
            <v>0</v>
          </cell>
          <cell r="S2355">
            <v>0</v>
          </cell>
          <cell r="T2355">
            <v>0</v>
          </cell>
          <cell r="U2355">
            <v>21577656.27</v>
          </cell>
          <cell r="V2355">
            <v>0</v>
          </cell>
          <cell r="W2355">
            <v>0</v>
          </cell>
          <cell r="X2355">
            <v>376249600</v>
          </cell>
          <cell r="Y2355">
            <v>199822855.35</v>
          </cell>
          <cell r="Z2355">
            <v>0</v>
          </cell>
          <cell r="AA2355">
            <v>0</v>
          </cell>
          <cell r="AB2355">
            <v>0</v>
          </cell>
          <cell r="AC2355">
            <v>19292108.8</v>
          </cell>
          <cell r="AD2355">
            <v>0</v>
          </cell>
        </row>
        <row r="2355">
          <cell r="AF2355">
            <v>526913102</v>
          </cell>
          <cell r="AG2355">
            <v>0</v>
          </cell>
          <cell r="AH2355">
            <v>404762083.74</v>
          </cell>
          <cell r="AI2355">
            <v>0</v>
          </cell>
          <cell r="AJ2355">
            <v>0</v>
          </cell>
          <cell r="AK2355">
            <v>0</v>
          </cell>
          <cell r="AL2355">
            <v>236449693.99</v>
          </cell>
          <cell r="AM2355">
            <v>0</v>
          </cell>
          <cell r="AN2355">
            <v>1298983773.66</v>
          </cell>
          <cell r="AO2355">
            <v>809453096.05</v>
          </cell>
          <cell r="AP2355">
            <v>2467108653.39</v>
          </cell>
          <cell r="AQ2355">
            <v>3276561749.44</v>
          </cell>
          <cell r="AR2355">
            <v>211802984.43</v>
          </cell>
          <cell r="AS2355">
            <v>21577656.27</v>
          </cell>
          <cell r="AT2355">
            <v>576072455.35</v>
          </cell>
          <cell r="AU2355">
            <v>597650111.62</v>
          </cell>
          <cell r="AV2355">
            <v>2467108653.39</v>
          </cell>
          <cell r="AW2355">
            <v>3064758765.01</v>
          </cell>
          <cell r="AX2355">
            <v>21577656.27</v>
          </cell>
          <cell r="AY2355">
            <v>3043181108.74</v>
          </cell>
          <cell r="AZ2355">
            <v>0.195007228119649</v>
          </cell>
          <cell r="BA2355">
            <v>0.804992771880351</v>
          </cell>
          <cell r="BB2355">
            <v>1.24224717902018</v>
          </cell>
          <cell r="BC2355">
            <v>0.00704057249671642</v>
          </cell>
          <cell r="BD2355">
            <v>0.187966655622933</v>
          </cell>
          <cell r="BE2355">
            <v>0.00704057249671642</v>
          </cell>
          <cell r="BF2355">
            <v>0.992959427503284</v>
          </cell>
        </row>
        <row r="2356">
          <cell r="A2356" t="str">
            <v>000886.SZ</v>
          </cell>
          <cell r="B2356" t="str">
            <v>海南高速</v>
          </cell>
          <cell r="C2356">
            <v>0</v>
          </cell>
          <cell r="D2356">
            <v>0</v>
          </cell>
          <cell r="E2356">
            <v>0</v>
          </cell>
          <cell r="F2356">
            <v>0</v>
          </cell>
          <cell r="G2356">
            <v>0</v>
          </cell>
          <cell r="H2356">
            <v>0</v>
          </cell>
          <cell r="I2356">
            <v>67927336.77</v>
          </cell>
          <cell r="J2356">
            <v>1809557.53</v>
          </cell>
          <cell r="K2356">
            <v>10688829.46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11519012.66</v>
          </cell>
          <cell r="Q2356">
            <v>61789513.86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539572.35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45571042.23</v>
          </cell>
          <cell r="AC2356">
            <v>0</v>
          </cell>
          <cell r="AD2356">
            <v>647619.22</v>
          </cell>
        </row>
        <row r="2356">
          <cell r="AF2356">
            <v>988828300</v>
          </cell>
          <cell r="AG2356">
            <v>0</v>
          </cell>
          <cell r="AH2356">
            <v>958092659.12</v>
          </cell>
          <cell r="AI2356">
            <v>0</v>
          </cell>
          <cell r="AJ2356">
            <v>0</v>
          </cell>
          <cell r="AK2356">
            <v>0</v>
          </cell>
          <cell r="AL2356">
            <v>381904506.44</v>
          </cell>
          <cell r="AM2356">
            <v>0</v>
          </cell>
          <cell r="AN2356">
            <v>508085592.94</v>
          </cell>
          <cell r="AO2356">
            <v>200492484.08</v>
          </cell>
          <cell r="AP2356">
            <v>2836911058.5</v>
          </cell>
          <cell r="AQ2356">
            <v>3037403542.58</v>
          </cell>
          <cell r="AR2356">
            <v>199844864.86</v>
          </cell>
          <cell r="AS2356">
            <v>0</v>
          </cell>
          <cell r="AT2356">
            <v>647619.22</v>
          </cell>
          <cell r="AU2356">
            <v>647619.22</v>
          </cell>
          <cell r="AV2356">
            <v>2836911058.5</v>
          </cell>
          <cell r="AW2356">
            <v>2837558677.72</v>
          </cell>
          <cell r="AX2356">
            <v>0</v>
          </cell>
          <cell r="AY2356">
            <v>2837558677.72</v>
          </cell>
          <cell r="AZ2356">
            <v>0.000228231128781579</v>
          </cell>
          <cell r="BA2356">
            <v>0.999771768871219</v>
          </cell>
          <cell r="BB2356">
            <v>1.00022828323012</v>
          </cell>
          <cell r="BC2356">
            <v>0</v>
          </cell>
          <cell r="BD2356">
            <v>0.000228231128781579</v>
          </cell>
          <cell r="BE2356">
            <v>0</v>
          </cell>
          <cell r="BF2356">
            <v>1</v>
          </cell>
        </row>
        <row r="2357">
          <cell r="A2357" t="str">
            <v>000848.SZ</v>
          </cell>
          <cell r="B2357" t="str">
            <v>承德露露</v>
          </cell>
          <cell r="C2357">
            <v>52460498.66</v>
          </cell>
          <cell r="D2357">
            <v>0</v>
          </cell>
          <cell r="E2357">
            <v>0</v>
          </cell>
          <cell r="F2357">
            <v>0</v>
          </cell>
          <cell r="G2357">
            <v>0</v>
          </cell>
          <cell r="H2357">
            <v>0</v>
          </cell>
          <cell r="I2357">
            <v>279456187.9</v>
          </cell>
          <cell r="J2357">
            <v>0</v>
          </cell>
          <cell r="K2357">
            <v>101598903.03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53389844.5</v>
          </cell>
          <cell r="Q2357">
            <v>60223256.9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13207857.39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</row>
        <row r="2357">
          <cell r="AF2357">
            <v>1076419000</v>
          </cell>
          <cell r="AG2357">
            <v>0</v>
          </cell>
          <cell r="AH2357">
            <v>17293295.59</v>
          </cell>
          <cell r="AI2357">
            <v>170895673.04</v>
          </cell>
          <cell r="AJ2357">
            <v>-675000</v>
          </cell>
          <cell r="AK2357">
            <v>0</v>
          </cell>
          <cell r="AL2357">
            <v>482367364.09</v>
          </cell>
          <cell r="AM2357">
            <v>0</v>
          </cell>
          <cell r="AN2357">
            <v>783210455.52</v>
          </cell>
          <cell r="AO2357">
            <v>560336548.38</v>
          </cell>
          <cell r="AP2357">
            <v>2529510788.24</v>
          </cell>
          <cell r="AQ2357">
            <v>3089847336.62</v>
          </cell>
          <cell r="AR2357">
            <v>560336548.38</v>
          </cell>
          <cell r="AS2357">
            <v>0</v>
          </cell>
          <cell r="AT2357">
            <v>0</v>
          </cell>
          <cell r="AU2357">
            <v>0</v>
          </cell>
          <cell r="AV2357">
            <v>2187719442.16</v>
          </cell>
          <cell r="AW2357">
            <v>2187719442.16</v>
          </cell>
          <cell r="AX2357">
            <v>0</v>
          </cell>
          <cell r="AY2357">
            <v>2187719442.16</v>
          </cell>
          <cell r="AZ2357">
            <v>0</v>
          </cell>
          <cell r="BA2357">
            <v>1</v>
          </cell>
          <cell r="BB2357">
            <v>1</v>
          </cell>
          <cell r="BC2357">
            <v>0</v>
          </cell>
          <cell r="BD2357">
            <v>0</v>
          </cell>
          <cell r="BE2357">
            <v>0</v>
          </cell>
          <cell r="BF2357">
            <v>1</v>
          </cell>
        </row>
        <row r="2358">
          <cell r="A2358" t="str">
            <v>000800.SZ</v>
          </cell>
          <cell r="B2358" t="str">
            <v>一汽解放</v>
          </cell>
          <cell r="C2358">
            <v>248313760.97</v>
          </cell>
          <cell r="D2358">
            <v>0</v>
          </cell>
          <cell r="E2358">
            <v>0</v>
          </cell>
          <cell r="F2358">
            <v>0</v>
          </cell>
          <cell r="G2358">
            <v>0</v>
          </cell>
          <cell r="H2358">
            <v>0</v>
          </cell>
          <cell r="I2358">
            <v>43900127370</v>
          </cell>
          <cell r="J2358">
            <v>110684.64</v>
          </cell>
          <cell r="K2358">
            <v>2003623964.96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658128565.57</v>
          </cell>
          <cell r="Q2358">
            <v>288333056.2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168408623.48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735143261.67</v>
          </cell>
          <cell r="AB2358">
            <v>1650965397.79</v>
          </cell>
          <cell r="AC2358">
            <v>2383053510.04</v>
          </cell>
          <cell r="AD2358">
            <v>0</v>
          </cell>
        </row>
        <row r="2358">
          <cell r="AF2358">
            <v>4650653869</v>
          </cell>
          <cell r="AG2358">
            <v>0</v>
          </cell>
          <cell r="AH2358">
            <v>10406684194.9</v>
          </cell>
          <cell r="AI2358">
            <v>288553105.28</v>
          </cell>
          <cell r="AJ2358">
            <v>-3128480.15</v>
          </cell>
          <cell r="AK2358">
            <v>319119978.35</v>
          </cell>
          <cell r="AL2358">
            <v>2394517079.97</v>
          </cell>
          <cell r="AM2358">
            <v>0</v>
          </cell>
          <cell r="AN2358">
            <v>8448888178.47</v>
          </cell>
          <cell r="AO2358">
            <v>52036208195.32</v>
          </cell>
          <cell r="AP2358">
            <v>26505287925.82</v>
          </cell>
          <cell r="AQ2358">
            <v>78541496121.14</v>
          </cell>
          <cell r="AR2358">
            <v>51301064933.65</v>
          </cell>
          <cell r="AS2358">
            <v>0</v>
          </cell>
          <cell r="AT2358">
            <v>735143261.67</v>
          </cell>
          <cell r="AU2358">
            <v>735143261.67</v>
          </cell>
          <cell r="AV2358">
            <v>25928181715.26</v>
          </cell>
          <cell r="AW2358">
            <v>26663324976.93</v>
          </cell>
          <cell r="AX2358">
            <v>0</v>
          </cell>
          <cell r="AY2358">
            <v>26663324976.93</v>
          </cell>
          <cell r="AZ2358">
            <v>0.0275713273684385</v>
          </cell>
          <cell r="BA2358">
            <v>0.972428672631562</v>
          </cell>
          <cell r="BB2358">
            <v>1.02835305883549</v>
          </cell>
          <cell r="BC2358">
            <v>0</v>
          </cell>
          <cell r="BD2358">
            <v>0.0275713273684385</v>
          </cell>
          <cell r="BE2358">
            <v>0</v>
          </cell>
          <cell r="BF2358">
            <v>1</v>
          </cell>
        </row>
        <row r="2359">
          <cell r="A2359" t="str">
            <v>000985.SZ</v>
          </cell>
          <cell r="B2359" t="str">
            <v>大庆华科</v>
          </cell>
          <cell r="C2359">
            <v>0</v>
          </cell>
          <cell r="D2359">
            <v>0</v>
          </cell>
          <cell r="E2359">
            <v>0</v>
          </cell>
          <cell r="F2359">
            <v>0</v>
          </cell>
          <cell r="G2359">
            <v>0</v>
          </cell>
          <cell r="H2359">
            <v>0</v>
          </cell>
          <cell r="I2359">
            <v>33919556.71</v>
          </cell>
          <cell r="J2359">
            <v>0</v>
          </cell>
          <cell r="K2359">
            <v>41405195.66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5707116.43</v>
          </cell>
          <cell r="Q2359">
            <v>4143727.51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30963988.65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18815678.94</v>
          </cell>
          <cell r="AD2359">
            <v>0</v>
          </cell>
        </row>
        <row r="2359">
          <cell r="AF2359">
            <v>129639500</v>
          </cell>
          <cell r="AG2359">
            <v>0</v>
          </cell>
          <cell r="AH2359">
            <v>258946224.12</v>
          </cell>
          <cell r="AI2359">
            <v>0</v>
          </cell>
          <cell r="AJ2359">
            <v>0</v>
          </cell>
          <cell r="AK2359">
            <v>42790380.15</v>
          </cell>
          <cell r="AL2359">
            <v>56789632.35</v>
          </cell>
          <cell r="AM2359">
            <v>0</v>
          </cell>
          <cell r="AN2359">
            <v>103934509.67</v>
          </cell>
          <cell r="AO2359">
            <v>134955263.9</v>
          </cell>
          <cell r="AP2359">
            <v>592100246.29</v>
          </cell>
          <cell r="AQ2359">
            <v>727055510.19</v>
          </cell>
          <cell r="AR2359">
            <v>134955263.9</v>
          </cell>
          <cell r="AS2359">
            <v>0</v>
          </cell>
          <cell r="AT2359">
            <v>0</v>
          </cell>
          <cell r="AU2359">
            <v>0</v>
          </cell>
          <cell r="AV2359">
            <v>592100246.29</v>
          </cell>
          <cell r="AW2359">
            <v>592100246.29</v>
          </cell>
          <cell r="AX2359">
            <v>0</v>
          </cell>
          <cell r="AY2359">
            <v>592100246.29</v>
          </cell>
          <cell r="AZ2359">
            <v>0</v>
          </cell>
          <cell r="BA2359">
            <v>1</v>
          </cell>
          <cell r="BB2359">
            <v>1</v>
          </cell>
          <cell r="BC2359">
            <v>0</v>
          </cell>
          <cell r="BD2359">
            <v>0</v>
          </cell>
          <cell r="BE2359">
            <v>0</v>
          </cell>
          <cell r="BF2359">
            <v>1</v>
          </cell>
        </row>
        <row r="2360">
          <cell r="A2360" t="str">
            <v>002088.SZ</v>
          </cell>
          <cell r="B2360" t="str">
            <v>鲁阳节能</v>
          </cell>
          <cell r="C2360">
            <v>2019538.33</v>
          </cell>
          <cell r="D2360">
            <v>0</v>
          </cell>
          <cell r="E2360">
            <v>0</v>
          </cell>
          <cell r="F2360">
            <v>0</v>
          </cell>
          <cell r="G2360">
            <v>0</v>
          </cell>
          <cell r="H2360">
            <v>0</v>
          </cell>
          <cell r="I2360">
            <v>551977381.35</v>
          </cell>
          <cell r="J2360">
            <v>0</v>
          </cell>
          <cell r="K2360">
            <v>225123454.48</v>
          </cell>
          <cell r="L2360">
            <v>0</v>
          </cell>
          <cell r="M2360">
            <v>0</v>
          </cell>
          <cell r="N2360">
            <v>0</v>
          </cell>
          <cell r="O2360">
            <v>0</v>
          </cell>
          <cell r="P2360">
            <v>52927100.67</v>
          </cell>
          <cell r="Q2360">
            <v>36792526.56</v>
          </cell>
          <cell r="R2360">
            <v>0</v>
          </cell>
          <cell r="S2360">
            <v>0</v>
          </cell>
          <cell r="T2360">
            <v>0</v>
          </cell>
          <cell r="U2360">
            <v>3640722.59</v>
          </cell>
          <cell r="V2360">
            <v>28505279.34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15300764.17</v>
          </cell>
          <cell r="AD2360">
            <v>0</v>
          </cell>
        </row>
        <row r="2360">
          <cell r="AF2360">
            <v>506332586</v>
          </cell>
          <cell r="AG2360">
            <v>0</v>
          </cell>
          <cell r="AH2360">
            <v>435898211.89</v>
          </cell>
          <cell r="AI2360">
            <v>13359025.85</v>
          </cell>
          <cell r="AJ2360">
            <v>-2008013.44</v>
          </cell>
          <cell r="AK2360">
            <v>0</v>
          </cell>
          <cell r="AL2360">
            <v>250478890.53</v>
          </cell>
          <cell r="AM2360">
            <v>0</v>
          </cell>
          <cell r="AN2360">
            <v>1323675861.64</v>
          </cell>
          <cell r="AO2360">
            <v>916286767.49</v>
          </cell>
          <cell r="AP2360">
            <v>2527736562.47</v>
          </cell>
          <cell r="AQ2360">
            <v>3444023329.96</v>
          </cell>
          <cell r="AR2360">
            <v>912646044.9</v>
          </cell>
          <cell r="AS2360">
            <v>3640722.59</v>
          </cell>
          <cell r="AT2360">
            <v>0</v>
          </cell>
          <cell r="AU2360">
            <v>3640722.59</v>
          </cell>
          <cell r="AV2360">
            <v>2501018510.77</v>
          </cell>
          <cell r="AW2360">
            <v>2504659233.36</v>
          </cell>
          <cell r="AX2360">
            <v>3640722.59</v>
          </cell>
          <cell r="AY2360">
            <v>2501018510.77</v>
          </cell>
          <cell r="AZ2360">
            <v>0.00145358000861298</v>
          </cell>
          <cell r="BA2360">
            <v>0.998546419991387</v>
          </cell>
          <cell r="BB2360">
            <v>1.00145569597919</v>
          </cell>
          <cell r="BC2360">
            <v>0.00145358000861298</v>
          </cell>
          <cell r="BD2360">
            <v>0</v>
          </cell>
          <cell r="BE2360">
            <v>0.00145358000861298</v>
          </cell>
          <cell r="BF2360">
            <v>0.998546419991387</v>
          </cell>
        </row>
        <row r="2361">
          <cell r="A2361" t="str">
            <v>000982.SZ</v>
          </cell>
          <cell r="B2361" t="str">
            <v>中银绒业</v>
          </cell>
          <cell r="C2361">
            <v>2821140.07</v>
          </cell>
          <cell r="D2361">
            <v>0</v>
          </cell>
          <cell r="E2361">
            <v>0</v>
          </cell>
          <cell r="F2361">
            <v>0</v>
          </cell>
          <cell r="G2361">
            <v>0</v>
          </cell>
          <cell r="H2361">
            <v>0</v>
          </cell>
          <cell r="I2361">
            <v>24564393.21</v>
          </cell>
          <cell r="J2361">
            <v>0</v>
          </cell>
          <cell r="K2361">
            <v>1009245.97</v>
          </cell>
          <cell r="L2361">
            <v>0</v>
          </cell>
          <cell r="M2361">
            <v>0</v>
          </cell>
          <cell r="N2361">
            <v>0</v>
          </cell>
          <cell r="O2361">
            <v>0</v>
          </cell>
          <cell r="P2361">
            <v>20907806.56</v>
          </cell>
          <cell r="Q2361">
            <v>37043303.51</v>
          </cell>
          <cell r="R2361">
            <v>0</v>
          </cell>
          <cell r="S2361">
            <v>0</v>
          </cell>
          <cell r="T2361">
            <v>0</v>
          </cell>
          <cell r="U2361">
            <v>2579257.31</v>
          </cell>
          <cell r="V2361">
            <v>22744.7</v>
          </cell>
          <cell r="W2361">
            <v>0</v>
          </cell>
          <cell r="X2361">
            <v>0</v>
          </cell>
          <cell r="Y2361">
            <v>0</v>
          </cell>
          <cell r="Z2361">
            <v>0</v>
          </cell>
          <cell r="AA2361">
            <v>0</v>
          </cell>
          <cell r="AB2361">
            <v>0</v>
          </cell>
          <cell r="AC2361">
            <v>0</v>
          </cell>
          <cell r="AD2361">
            <v>0</v>
          </cell>
        </row>
        <row r="2361">
          <cell r="AF2361">
            <v>4261877053</v>
          </cell>
          <cell r="AG2361">
            <v>0</v>
          </cell>
          <cell r="AH2361">
            <v>4464040421.78</v>
          </cell>
          <cell r="AI2361">
            <v>50547083.85</v>
          </cell>
          <cell r="AJ2361">
            <v>1898961.77</v>
          </cell>
          <cell r="AK2361">
            <v>0</v>
          </cell>
          <cell r="AL2361">
            <v>11740132.89</v>
          </cell>
          <cell r="AM2361">
            <v>0</v>
          </cell>
          <cell r="AN2361">
            <v>-7572680085.58</v>
          </cell>
          <cell r="AO2361">
            <v>88947891.33</v>
          </cell>
          <cell r="AP2361">
            <v>1217423567.71</v>
          </cell>
          <cell r="AQ2361">
            <v>1306371459.04</v>
          </cell>
          <cell r="AR2361">
            <v>86368634.02</v>
          </cell>
          <cell r="AS2361">
            <v>2579257.31</v>
          </cell>
          <cell r="AT2361">
            <v>0</v>
          </cell>
          <cell r="AU2361">
            <v>2579257.31</v>
          </cell>
          <cell r="AV2361">
            <v>1116329400.01</v>
          </cell>
          <cell r="AW2361">
            <v>1118908657.32</v>
          </cell>
          <cell r="AX2361">
            <v>2579257.31</v>
          </cell>
          <cell r="AY2361">
            <v>1116329400.01</v>
          </cell>
          <cell r="AZ2361">
            <v>0.00230515448524441</v>
          </cell>
          <cell r="BA2361">
            <v>0.997694845514756</v>
          </cell>
          <cell r="BB2361">
            <v>1.00231048049973</v>
          </cell>
          <cell r="BC2361">
            <v>0.00230515448524441</v>
          </cell>
          <cell r="BD2361">
            <v>0</v>
          </cell>
          <cell r="BE2361">
            <v>0.00230515448524441</v>
          </cell>
          <cell r="BF2361">
            <v>0.997694845514756</v>
          </cell>
        </row>
        <row r="2362">
          <cell r="A2362" t="str">
            <v>002106.SZ</v>
          </cell>
          <cell r="B2362" t="str">
            <v>莱宝高科</v>
          </cell>
          <cell r="C2362">
            <v>0</v>
          </cell>
          <cell r="D2362">
            <v>0</v>
          </cell>
          <cell r="E2362">
            <v>0</v>
          </cell>
          <cell r="F2362">
            <v>0</v>
          </cell>
          <cell r="G2362">
            <v>0</v>
          </cell>
          <cell r="H2362">
            <v>0</v>
          </cell>
          <cell r="I2362">
            <v>1344763308.18</v>
          </cell>
          <cell r="J2362">
            <v>75000</v>
          </cell>
          <cell r="K2362">
            <v>14225160.57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223240049.13</v>
          </cell>
          <cell r="Q2362">
            <v>79224805.19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866257.55</v>
          </cell>
          <cell r="W2362">
            <v>0</v>
          </cell>
          <cell r="X2362">
            <v>0</v>
          </cell>
          <cell r="Y2362">
            <v>0</v>
          </cell>
          <cell r="Z2362">
            <v>0</v>
          </cell>
          <cell r="AA2362">
            <v>0</v>
          </cell>
          <cell r="AB2362">
            <v>0</v>
          </cell>
          <cell r="AC2362">
            <v>151836341.59</v>
          </cell>
          <cell r="AD2362">
            <v>0</v>
          </cell>
        </row>
        <row r="2362">
          <cell r="AF2362">
            <v>705816160</v>
          </cell>
          <cell r="AG2362">
            <v>0</v>
          </cell>
          <cell r="AH2362">
            <v>2037997973.73</v>
          </cell>
          <cell r="AI2362">
            <v>0</v>
          </cell>
          <cell r="AJ2362">
            <v>-3723008.62</v>
          </cell>
          <cell r="AK2362">
            <v>0</v>
          </cell>
          <cell r="AL2362">
            <v>328450796.13</v>
          </cell>
          <cell r="AM2362">
            <v>0</v>
          </cell>
          <cell r="AN2362">
            <v>1647493169.82</v>
          </cell>
          <cell r="AO2362">
            <v>1814230922.21</v>
          </cell>
          <cell r="AP2362">
            <v>4716035091.06</v>
          </cell>
          <cell r="AQ2362">
            <v>6530266013.27</v>
          </cell>
          <cell r="AR2362">
            <v>1814230922.21</v>
          </cell>
          <cell r="AS2362">
            <v>0</v>
          </cell>
          <cell r="AT2362">
            <v>0</v>
          </cell>
          <cell r="AU2362">
            <v>0</v>
          </cell>
          <cell r="AV2362">
            <v>4716035091.06</v>
          </cell>
          <cell r="AW2362">
            <v>4716035091.06</v>
          </cell>
          <cell r="AX2362">
            <v>0</v>
          </cell>
          <cell r="AY2362">
            <v>4716035091.06</v>
          </cell>
          <cell r="AZ2362">
            <v>0</v>
          </cell>
          <cell r="BA2362">
            <v>1</v>
          </cell>
          <cell r="BB2362">
            <v>1</v>
          </cell>
          <cell r="BC2362">
            <v>0</v>
          </cell>
          <cell r="BD2362">
            <v>0</v>
          </cell>
          <cell r="BE2362">
            <v>0</v>
          </cell>
          <cell r="BF2362">
            <v>1</v>
          </cell>
        </row>
        <row r="2363">
          <cell r="A2363" t="str">
            <v>002016.SZ</v>
          </cell>
          <cell r="B2363" t="str">
            <v>世荣兆业</v>
          </cell>
          <cell r="C2363">
            <v>902855.12</v>
          </cell>
          <cell r="D2363">
            <v>0</v>
          </cell>
          <cell r="E2363">
            <v>0</v>
          </cell>
          <cell r="F2363">
            <v>0</v>
          </cell>
          <cell r="G2363">
            <v>0</v>
          </cell>
          <cell r="H2363">
            <v>0</v>
          </cell>
          <cell r="I2363">
            <v>500588453.28</v>
          </cell>
          <cell r="J2363">
            <v>0</v>
          </cell>
          <cell r="K2363">
            <v>1060477244.48</v>
          </cell>
          <cell r="L2363">
            <v>0</v>
          </cell>
          <cell r="M2363">
            <v>0</v>
          </cell>
          <cell r="N2363">
            <v>0</v>
          </cell>
          <cell r="O2363">
            <v>0</v>
          </cell>
          <cell r="P2363">
            <v>13521435.34</v>
          </cell>
          <cell r="Q2363">
            <v>36137207.94</v>
          </cell>
          <cell r="R2363">
            <v>0</v>
          </cell>
          <cell r="S2363">
            <v>0</v>
          </cell>
          <cell r="T2363">
            <v>0</v>
          </cell>
          <cell r="U2363">
            <v>389000000</v>
          </cell>
          <cell r="V2363">
            <v>53045808.46</v>
          </cell>
          <cell r="W2363">
            <v>0</v>
          </cell>
          <cell r="X2363">
            <v>0</v>
          </cell>
          <cell r="Y2363">
            <v>0</v>
          </cell>
          <cell r="Z2363">
            <v>0</v>
          </cell>
          <cell r="AA2363">
            <v>0</v>
          </cell>
          <cell r="AB2363">
            <v>0</v>
          </cell>
          <cell r="AC2363">
            <v>0</v>
          </cell>
          <cell r="AD2363">
            <v>0</v>
          </cell>
        </row>
        <row r="2363">
          <cell r="AF2363">
            <v>809095632</v>
          </cell>
          <cell r="AG2363">
            <v>0</v>
          </cell>
          <cell r="AH2363">
            <v>135159358.28</v>
          </cell>
          <cell r="AI2363">
            <v>0</v>
          </cell>
          <cell r="AJ2363">
            <v>0</v>
          </cell>
          <cell r="AK2363">
            <v>0</v>
          </cell>
          <cell r="AL2363">
            <v>407500380.85</v>
          </cell>
          <cell r="AM2363">
            <v>0</v>
          </cell>
          <cell r="AN2363">
            <v>3009666651.14</v>
          </cell>
          <cell r="AO2363">
            <v>2053673004.62</v>
          </cell>
          <cell r="AP2363">
            <v>4361422022.27</v>
          </cell>
          <cell r="AQ2363">
            <v>6415095026.89</v>
          </cell>
          <cell r="AR2363">
            <v>1664673004.62</v>
          </cell>
          <cell r="AS2363">
            <v>389000000</v>
          </cell>
          <cell r="AT2363">
            <v>0</v>
          </cell>
          <cell r="AU2363">
            <v>389000000</v>
          </cell>
          <cell r="AV2363">
            <v>4361422022.27</v>
          </cell>
          <cell r="AW2363">
            <v>4750422022.27</v>
          </cell>
          <cell r="AX2363">
            <v>389000000</v>
          </cell>
          <cell r="AY2363">
            <v>4361422022.27</v>
          </cell>
          <cell r="AZ2363">
            <v>0.0818874614037166</v>
          </cell>
          <cell r="BA2363">
            <v>0.918112538596283</v>
          </cell>
          <cell r="BB2363">
            <v>1.08919109364187</v>
          </cell>
          <cell r="BC2363">
            <v>0.0818874614037166</v>
          </cell>
          <cell r="BD2363">
            <v>0</v>
          </cell>
          <cell r="BE2363">
            <v>0.0818874614037166</v>
          </cell>
          <cell r="BF2363">
            <v>0.918112538596283</v>
          </cell>
        </row>
        <row r="2364">
          <cell r="A2364" t="str">
            <v>002063.SZ</v>
          </cell>
          <cell r="B2364" t="str">
            <v>远光软件</v>
          </cell>
          <cell r="C2364">
            <v>9529369.36</v>
          </cell>
          <cell r="D2364">
            <v>0</v>
          </cell>
          <cell r="E2364">
            <v>0</v>
          </cell>
          <cell r="F2364">
            <v>0</v>
          </cell>
          <cell r="G2364">
            <v>0</v>
          </cell>
          <cell r="H2364">
            <v>0</v>
          </cell>
          <cell r="I2364">
            <v>174288399.31</v>
          </cell>
          <cell r="J2364">
            <v>0</v>
          </cell>
          <cell r="K2364">
            <v>14382693.72</v>
          </cell>
          <cell r="L2364">
            <v>0</v>
          </cell>
          <cell r="M2364">
            <v>0</v>
          </cell>
          <cell r="N2364">
            <v>0</v>
          </cell>
          <cell r="O2364">
            <v>0</v>
          </cell>
          <cell r="P2364">
            <v>51755605.68</v>
          </cell>
          <cell r="Q2364">
            <v>27055059.56</v>
          </cell>
          <cell r="R2364">
            <v>0</v>
          </cell>
          <cell r="S2364">
            <v>0</v>
          </cell>
          <cell r="T2364">
            <v>0</v>
          </cell>
          <cell r="U2364">
            <v>0</v>
          </cell>
          <cell r="V2364">
            <v>1810480.09</v>
          </cell>
          <cell r="W2364">
            <v>0</v>
          </cell>
          <cell r="X2364">
            <v>0</v>
          </cell>
          <cell r="Y2364">
            <v>0</v>
          </cell>
          <cell r="Z2364">
            <v>0</v>
          </cell>
          <cell r="AA2364">
            <v>0</v>
          </cell>
          <cell r="AB2364">
            <v>0</v>
          </cell>
          <cell r="AC2364">
            <v>4100000</v>
          </cell>
          <cell r="AD2364">
            <v>0</v>
          </cell>
        </row>
        <row r="2364">
          <cell r="AF2364">
            <v>1322983334</v>
          </cell>
          <cell r="AG2364">
            <v>0</v>
          </cell>
          <cell r="AH2364">
            <v>61879527.01</v>
          </cell>
          <cell r="AI2364">
            <v>0</v>
          </cell>
          <cell r="AJ2364">
            <v>-62249182.14</v>
          </cell>
          <cell r="AK2364">
            <v>0</v>
          </cell>
          <cell r="AL2364">
            <v>270820605.43</v>
          </cell>
          <cell r="AM2364">
            <v>0</v>
          </cell>
          <cell r="AN2364">
            <v>1115150378.52</v>
          </cell>
          <cell r="AO2364">
            <v>282921607.72</v>
          </cell>
          <cell r="AP2364">
            <v>2708584662.82</v>
          </cell>
          <cell r="AQ2364">
            <v>2991506270.54</v>
          </cell>
          <cell r="AR2364">
            <v>282921607.72</v>
          </cell>
          <cell r="AS2364">
            <v>0</v>
          </cell>
          <cell r="AT2364">
            <v>0</v>
          </cell>
          <cell r="AU2364">
            <v>0</v>
          </cell>
          <cell r="AV2364">
            <v>2708584662.82</v>
          </cell>
          <cell r="AW2364">
            <v>2708584662.82</v>
          </cell>
          <cell r="AX2364">
            <v>0</v>
          </cell>
          <cell r="AY2364">
            <v>2708584662.82</v>
          </cell>
          <cell r="AZ2364">
            <v>0</v>
          </cell>
          <cell r="BA2364">
            <v>1</v>
          </cell>
          <cell r="BB2364">
            <v>1</v>
          </cell>
          <cell r="BC2364">
            <v>0</v>
          </cell>
          <cell r="BD2364">
            <v>0</v>
          </cell>
          <cell r="BE2364">
            <v>0</v>
          </cell>
          <cell r="BF2364">
            <v>1</v>
          </cell>
        </row>
        <row r="2365">
          <cell r="A2365" t="str">
            <v>002224.SZ</v>
          </cell>
          <cell r="B2365" t="str">
            <v>三力士</v>
          </cell>
          <cell r="C2365">
            <v>30674736.66</v>
          </cell>
          <cell r="D2365">
            <v>0</v>
          </cell>
          <cell r="E2365">
            <v>0</v>
          </cell>
          <cell r="F2365">
            <v>0</v>
          </cell>
          <cell r="G2365">
            <v>0</v>
          </cell>
          <cell r="H2365">
            <v>0</v>
          </cell>
          <cell r="I2365">
            <v>94282362.36</v>
          </cell>
          <cell r="J2365">
            <v>0</v>
          </cell>
          <cell r="K2365">
            <v>19146238.33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14606371.56</v>
          </cell>
          <cell r="Q2365">
            <v>38005844.17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2482842.48</v>
          </cell>
          <cell r="W2365">
            <v>0</v>
          </cell>
          <cell r="X2365">
            <v>0</v>
          </cell>
          <cell r="Y2365">
            <v>182108278.25</v>
          </cell>
          <cell r="Z2365">
            <v>0</v>
          </cell>
          <cell r="AA2365">
            <v>0</v>
          </cell>
          <cell r="AB2365">
            <v>0</v>
          </cell>
          <cell r="AC2365">
            <v>75460694.1</v>
          </cell>
          <cell r="AD2365">
            <v>0</v>
          </cell>
        </row>
        <row r="2365">
          <cell r="AF2365">
            <v>729580412</v>
          </cell>
          <cell r="AG2365">
            <v>53263558.49</v>
          </cell>
          <cell r="AH2365">
            <v>473749526.54</v>
          </cell>
          <cell r="AI2365">
            <v>100080152.68</v>
          </cell>
          <cell r="AJ2365">
            <v>-49704268.51</v>
          </cell>
          <cell r="AK2365">
            <v>0</v>
          </cell>
          <cell r="AL2365">
            <v>181163666.2</v>
          </cell>
          <cell r="AM2365">
            <v>0</v>
          </cell>
          <cell r="AN2365">
            <v>1156719484.32</v>
          </cell>
          <cell r="AO2365">
            <v>456767367.91</v>
          </cell>
          <cell r="AP2365">
            <v>2644852531.72</v>
          </cell>
          <cell r="AQ2365">
            <v>3101619899.63</v>
          </cell>
          <cell r="AR2365">
            <v>274659089.66</v>
          </cell>
          <cell r="AS2365">
            <v>0</v>
          </cell>
          <cell r="AT2365">
            <v>182108278.25</v>
          </cell>
          <cell r="AU2365">
            <v>182108278.25</v>
          </cell>
          <cell r="AV2365">
            <v>2444692226.36</v>
          </cell>
          <cell r="AW2365">
            <v>2626800504.61</v>
          </cell>
          <cell r="AX2365">
            <v>0</v>
          </cell>
          <cell r="AY2365">
            <v>2626800504.61</v>
          </cell>
          <cell r="AZ2365">
            <v>0.0693270303284937</v>
          </cell>
          <cell r="BA2365">
            <v>0.930672969671506</v>
          </cell>
          <cell r="BB2365">
            <v>1.07449129026812</v>
          </cell>
          <cell r="BC2365">
            <v>0</v>
          </cell>
          <cell r="BD2365">
            <v>0.0693270303284937</v>
          </cell>
          <cell r="BE2365">
            <v>0</v>
          </cell>
          <cell r="BF2365">
            <v>1</v>
          </cell>
        </row>
        <row r="2366">
          <cell r="A2366" t="str">
            <v>002104.SZ</v>
          </cell>
          <cell r="B2366" t="str">
            <v>恒宝股份</v>
          </cell>
          <cell r="C2366">
            <v>3919262.26</v>
          </cell>
          <cell r="D2366">
            <v>0</v>
          </cell>
          <cell r="E2366">
            <v>0</v>
          </cell>
          <cell r="F2366">
            <v>0</v>
          </cell>
          <cell r="G2366">
            <v>0</v>
          </cell>
          <cell r="H2366">
            <v>0</v>
          </cell>
          <cell r="I2366">
            <v>187673372.1</v>
          </cell>
          <cell r="J2366">
            <v>0</v>
          </cell>
          <cell r="K2366">
            <v>71500731.85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548333.36</v>
          </cell>
          <cell r="Q2366">
            <v>7824784.16</v>
          </cell>
          <cell r="R2366">
            <v>0</v>
          </cell>
          <cell r="S2366">
            <v>0</v>
          </cell>
          <cell r="T2366">
            <v>0</v>
          </cell>
          <cell r="U2366">
            <v>20340000</v>
          </cell>
          <cell r="V2366">
            <v>8110199.24</v>
          </cell>
          <cell r="W2366">
            <v>0</v>
          </cell>
          <cell r="X2366">
            <v>25400000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3942825.05</v>
          </cell>
          <cell r="AD2366">
            <v>0</v>
          </cell>
        </row>
        <row r="2366">
          <cell r="AF2366">
            <v>696921354</v>
          </cell>
          <cell r="AG2366">
            <v>0</v>
          </cell>
          <cell r="AH2366">
            <v>10735882.07</v>
          </cell>
          <cell r="AI2366">
            <v>0</v>
          </cell>
          <cell r="AJ2366">
            <v>840910.03</v>
          </cell>
          <cell r="AK2366">
            <v>0</v>
          </cell>
          <cell r="AL2366">
            <v>207011309.9</v>
          </cell>
          <cell r="AM2366">
            <v>0</v>
          </cell>
          <cell r="AN2366">
            <v>1056983125.68</v>
          </cell>
          <cell r="AO2366">
            <v>329259508.02</v>
          </cell>
          <cell r="AP2366">
            <v>1972492581.68</v>
          </cell>
          <cell r="AQ2366">
            <v>2301752089.7</v>
          </cell>
          <cell r="AR2366">
            <v>283519508.02</v>
          </cell>
          <cell r="AS2366">
            <v>20340000</v>
          </cell>
          <cell r="AT2366">
            <v>25400000</v>
          </cell>
          <cell r="AU2366">
            <v>45740000</v>
          </cell>
          <cell r="AV2366">
            <v>1972492581.68</v>
          </cell>
          <cell r="AW2366">
            <v>2018232581.68</v>
          </cell>
          <cell r="AX2366">
            <v>20340000</v>
          </cell>
          <cell r="AY2366">
            <v>1997892581.68</v>
          </cell>
          <cell r="AZ2366">
            <v>0.0226633939096977</v>
          </cell>
          <cell r="BA2366">
            <v>0.977336606090302</v>
          </cell>
          <cell r="BB2366">
            <v>1.02318893385193</v>
          </cell>
          <cell r="BC2366">
            <v>0.0100781248824497</v>
          </cell>
          <cell r="BD2366">
            <v>0.012585269027248</v>
          </cell>
          <cell r="BE2366">
            <v>0.0100781248824497</v>
          </cell>
          <cell r="BF2366">
            <v>0.98992187511755</v>
          </cell>
        </row>
        <row r="2367">
          <cell r="A2367" t="str">
            <v>002117.SZ</v>
          </cell>
          <cell r="B2367" t="str">
            <v>东港股份</v>
          </cell>
          <cell r="C2367">
            <v>0</v>
          </cell>
          <cell r="D2367">
            <v>0</v>
          </cell>
          <cell r="E2367">
            <v>0</v>
          </cell>
          <cell r="F2367">
            <v>0</v>
          </cell>
          <cell r="G2367">
            <v>0</v>
          </cell>
          <cell r="H2367">
            <v>0</v>
          </cell>
          <cell r="I2367">
            <v>212973677.83</v>
          </cell>
          <cell r="J2367">
            <v>6339490.71</v>
          </cell>
          <cell r="K2367">
            <v>137673674.12</v>
          </cell>
          <cell r="L2367">
            <v>0</v>
          </cell>
          <cell r="M2367">
            <v>0</v>
          </cell>
          <cell r="N2367">
            <v>0</v>
          </cell>
          <cell r="O2367">
            <v>0</v>
          </cell>
          <cell r="P2367">
            <v>28174504.54</v>
          </cell>
          <cell r="Q2367">
            <v>19597688.36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156848.46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5370676.57</v>
          </cell>
          <cell r="AD2367">
            <v>17467619.65</v>
          </cell>
        </row>
        <row r="2367">
          <cell r="AF2367">
            <v>545666421</v>
          </cell>
          <cell r="AG2367">
            <v>0</v>
          </cell>
          <cell r="AH2367">
            <v>264178066.68</v>
          </cell>
          <cell r="AI2367">
            <v>0</v>
          </cell>
          <cell r="AJ2367">
            <v>0</v>
          </cell>
          <cell r="AK2367">
            <v>0</v>
          </cell>
          <cell r="AL2367">
            <v>313661977.98</v>
          </cell>
          <cell r="AM2367">
            <v>0</v>
          </cell>
          <cell r="AN2367">
            <v>401552742.91</v>
          </cell>
          <cell r="AO2367">
            <v>427754180.24</v>
          </cell>
          <cell r="AP2367">
            <v>1525059208.57</v>
          </cell>
          <cell r="AQ2367">
            <v>1952813388.81</v>
          </cell>
          <cell r="AR2367">
            <v>410286560.59</v>
          </cell>
          <cell r="AS2367">
            <v>0</v>
          </cell>
          <cell r="AT2367">
            <v>17467619.65</v>
          </cell>
          <cell r="AU2367">
            <v>17467619.65</v>
          </cell>
          <cell r="AV2367">
            <v>1525059208.57</v>
          </cell>
          <cell r="AW2367">
            <v>1542526828.22</v>
          </cell>
          <cell r="AX2367">
            <v>0</v>
          </cell>
          <cell r="AY2367">
            <v>1542526828.22</v>
          </cell>
          <cell r="AZ2367">
            <v>0.0113240297221649</v>
          </cell>
          <cell r="BA2367">
            <v>0.988675970277835</v>
          </cell>
          <cell r="BB2367">
            <v>1.01145373212518</v>
          </cell>
          <cell r="BC2367">
            <v>0</v>
          </cell>
          <cell r="BD2367">
            <v>0.0113240297221649</v>
          </cell>
          <cell r="BE2367">
            <v>0</v>
          </cell>
          <cell r="BF2367">
            <v>1</v>
          </cell>
        </row>
        <row r="2368">
          <cell r="A2368" t="str">
            <v>002142.SZ</v>
          </cell>
          <cell r="B2368" t="str">
            <v>宁波银行</v>
          </cell>
          <cell r="C2368">
            <v>0</v>
          </cell>
          <cell r="D2368">
            <v>0</v>
          </cell>
          <cell r="E2368">
            <v>84057000000</v>
          </cell>
          <cell r="F2368">
            <v>55433000000</v>
          </cell>
          <cell r="G2368">
            <v>21579000000</v>
          </cell>
          <cell r="H2368">
            <v>18606000000</v>
          </cell>
          <cell r="I2368">
            <v>0</v>
          </cell>
          <cell r="J2368">
            <v>0</v>
          </cell>
          <cell r="K2368">
            <v>0</v>
          </cell>
          <cell r="L2368">
            <v>67681000000</v>
          </cell>
          <cell r="M2368">
            <v>0</v>
          </cell>
          <cell r="N2368">
            <v>0</v>
          </cell>
          <cell r="O2368">
            <v>0</v>
          </cell>
          <cell r="P2368">
            <v>2738000000</v>
          </cell>
          <cell r="Q2368">
            <v>1662000000</v>
          </cell>
          <cell r="R2368">
            <v>0</v>
          </cell>
          <cell r="S2368">
            <v>0</v>
          </cell>
          <cell r="T2368">
            <v>0</v>
          </cell>
          <cell r="U2368">
            <v>0</v>
          </cell>
          <cell r="V2368">
            <v>0</v>
          </cell>
          <cell r="W2368">
            <v>0</v>
          </cell>
          <cell r="X2368">
            <v>0</v>
          </cell>
          <cell r="Y2368">
            <v>313170000000</v>
          </cell>
          <cell r="Z2368">
            <v>0</v>
          </cell>
          <cell r="AA2368">
            <v>0</v>
          </cell>
          <cell r="AB2368">
            <v>2975000000</v>
          </cell>
          <cell r="AC2368">
            <v>0</v>
          </cell>
          <cell r="AD2368">
            <v>0</v>
          </cell>
        </row>
        <row r="2368">
          <cell r="AF2368">
            <v>6008000000</v>
          </cell>
          <cell r="AG2368">
            <v>14810000000</v>
          </cell>
          <cell r="AH2368">
            <v>26403000000</v>
          </cell>
          <cell r="AI2368">
            <v>0</v>
          </cell>
          <cell r="AJ2368">
            <v>3742000000</v>
          </cell>
          <cell r="AK2368">
            <v>0</v>
          </cell>
          <cell r="AL2368">
            <v>8632000000</v>
          </cell>
          <cell r="AM2368">
            <v>16757000000</v>
          </cell>
          <cell r="AN2368">
            <v>56073000000</v>
          </cell>
          <cell r="AO2368">
            <v>567901000000</v>
          </cell>
          <cell r="AP2368">
            <v>132425000000</v>
          </cell>
          <cell r="AQ2368">
            <v>700326000000</v>
          </cell>
          <cell r="AR2368">
            <v>7375000000</v>
          </cell>
          <cell r="AS2368">
            <v>247356000000</v>
          </cell>
          <cell r="AT2368">
            <v>313170000000</v>
          </cell>
          <cell r="AU2368">
            <v>560526000000</v>
          </cell>
          <cell r="AV2368">
            <v>132425000000</v>
          </cell>
          <cell r="AW2368">
            <v>692951000000</v>
          </cell>
          <cell r="AX2368">
            <v>247356000000</v>
          </cell>
          <cell r="AY2368">
            <v>445595000000</v>
          </cell>
          <cell r="AZ2368">
            <v>0.808897021578726</v>
          </cell>
          <cell r="BA2368">
            <v>0.191102978421274</v>
          </cell>
          <cell r="BB2368">
            <v>5.2327808193317</v>
          </cell>
          <cell r="BC2368">
            <v>0.356960304552559</v>
          </cell>
          <cell r="BD2368">
            <v>0.451936717026168</v>
          </cell>
          <cell r="BE2368">
            <v>0.356960304552559</v>
          </cell>
          <cell r="BF2368">
            <v>0.643039695447441</v>
          </cell>
        </row>
        <row r="2369">
          <cell r="A2369" t="str">
            <v>002109.SZ</v>
          </cell>
          <cell r="B2369" t="str">
            <v>兴化股份</v>
          </cell>
          <cell r="C2369">
            <v>0</v>
          </cell>
          <cell r="D2369">
            <v>0</v>
          </cell>
          <cell r="E2369">
            <v>0</v>
          </cell>
          <cell r="F2369">
            <v>0</v>
          </cell>
          <cell r="G2369">
            <v>0</v>
          </cell>
          <cell r="H2369">
            <v>0</v>
          </cell>
          <cell r="I2369">
            <v>161658435.34</v>
          </cell>
          <cell r="J2369">
            <v>0</v>
          </cell>
          <cell r="K2369">
            <v>10445746.49</v>
          </cell>
          <cell r="L2369">
            <v>0</v>
          </cell>
          <cell r="M2369">
            <v>0</v>
          </cell>
          <cell r="N2369">
            <v>0</v>
          </cell>
          <cell r="O2369">
            <v>0</v>
          </cell>
          <cell r="P2369">
            <v>10974088.86</v>
          </cell>
          <cell r="Q2369">
            <v>52227882.91</v>
          </cell>
          <cell r="R2369">
            <v>0</v>
          </cell>
          <cell r="S2369">
            <v>0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</row>
        <row r="2369">
          <cell r="AF2369">
            <v>1052944789</v>
          </cell>
          <cell r="AG2369">
            <v>0</v>
          </cell>
          <cell r="AH2369">
            <v>2231086397.98</v>
          </cell>
          <cell r="AI2369">
            <v>0</v>
          </cell>
          <cell r="AJ2369">
            <v>0</v>
          </cell>
          <cell r="AK2369">
            <v>52488518.02</v>
          </cell>
          <cell r="AL2369">
            <v>125476401.59</v>
          </cell>
          <cell r="AM2369">
            <v>0</v>
          </cell>
          <cell r="AN2369">
            <v>948420953.23</v>
          </cell>
          <cell r="AO2369">
            <v>235306153.6</v>
          </cell>
          <cell r="AP2369">
            <v>4410417059.82</v>
          </cell>
          <cell r="AQ2369">
            <v>4645723213.42</v>
          </cell>
          <cell r="AR2369">
            <v>235306153.6</v>
          </cell>
          <cell r="AS2369">
            <v>0</v>
          </cell>
          <cell r="AT2369">
            <v>0</v>
          </cell>
          <cell r="AU2369">
            <v>0</v>
          </cell>
          <cell r="AV2369">
            <v>4410417059.82</v>
          </cell>
          <cell r="AW2369">
            <v>4410417059.82</v>
          </cell>
          <cell r="AX2369">
            <v>0</v>
          </cell>
          <cell r="AY2369">
            <v>4410417059.82</v>
          </cell>
          <cell r="AZ2369">
            <v>0</v>
          </cell>
          <cell r="BA2369">
            <v>1</v>
          </cell>
          <cell r="BB2369">
            <v>1</v>
          </cell>
          <cell r="BC2369">
            <v>0</v>
          </cell>
          <cell r="BD2369">
            <v>0</v>
          </cell>
          <cell r="BE2369">
            <v>0</v>
          </cell>
          <cell r="BF2369">
            <v>1</v>
          </cell>
        </row>
        <row r="2370">
          <cell r="A2370" t="str">
            <v>002186.SZ</v>
          </cell>
          <cell r="B2370" t="str">
            <v>全聚德</v>
          </cell>
          <cell r="C2370">
            <v>3671076.92</v>
          </cell>
          <cell r="D2370">
            <v>0</v>
          </cell>
          <cell r="E2370">
            <v>0</v>
          </cell>
          <cell r="F2370">
            <v>0</v>
          </cell>
          <cell r="G2370">
            <v>0</v>
          </cell>
          <cell r="H2370">
            <v>0</v>
          </cell>
          <cell r="I2370">
            <v>196979057.28</v>
          </cell>
          <cell r="J2370">
            <v>2015814.19</v>
          </cell>
          <cell r="K2370">
            <v>84327956.67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39827516.15</v>
          </cell>
          <cell r="Q2370">
            <v>5501289.83</v>
          </cell>
          <cell r="R2370">
            <v>0</v>
          </cell>
          <cell r="S2370">
            <v>0</v>
          </cell>
          <cell r="T2370">
            <v>0</v>
          </cell>
          <cell r="U2370">
            <v>42563801.45</v>
          </cell>
          <cell r="V2370">
            <v>4294399.46</v>
          </cell>
          <cell r="W2370">
            <v>0</v>
          </cell>
          <cell r="X2370">
            <v>0</v>
          </cell>
          <cell r="Y2370">
            <v>0</v>
          </cell>
          <cell r="Z2370">
            <v>0</v>
          </cell>
          <cell r="AA2370">
            <v>0</v>
          </cell>
          <cell r="AB2370">
            <v>0</v>
          </cell>
          <cell r="AC2370">
            <v>16402618.83</v>
          </cell>
          <cell r="AD2370">
            <v>0</v>
          </cell>
        </row>
        <row r="2370">
          <cell r="AF2370">
            <v>308463955</v>
          </cell>
          <cell r="AG2370">
            <v>0</v>
          </cell>
          <cell r="AH2370">
            <v>549797413.65</v>
          </cell>
          <cell r="AI2370">
            <v>15369025.4</v>
          </cell>
          <cell r="AJ2370">
            <v>0</v>
          </cell>
          <cell r="AK2370">
            <v>0</v>
          </cell>
          <cell r="AL2370">
            <v>155893906.63</v>
          </cell>
          <cell r="AM2370">
            <v>0</v>
          </cell>
          <cell r="AN2370">
            <v>121416963.78</v>
          </cell>
          <cell r="AO2370">
            <v>395583530.78</v>
          </cell>
          <cell r="AP2370">
            <v>1150941264.46</v>
          </cell>
          <cell r="AQ2370">
            <v>1546524795.24</v>
          </cell>
          <cell r="AR2370">
            <v>353019729.33</v>
          </cell>
          <cell r="AS2370">
            <v>42563801.45</v>
          </cell>
          <cell r="AT2370">
            <v>0</v>
          </cell>
          <cell r="AU2370">
            <v>42563801.45</v>
          </cell>
          <cell r="AV2370">
            <v>1120203213.66</v>
          </cell>
          <cell r="AW2370">
            <v>1162767015.11</v>
          </cell>
          <cell r="AX2370">
            <v>42563801.45</v>
          </cell>
          <cell r="AY2370">
            <v>1120203213.66</v>
          </cell>
          <cell r="AZ2370">
            <v>0.0366056147937542</v>
          </cell>
          <cell r="BA2370">
            <v>0.963394385206246</v>
          </cell>
          <cell r="BB2370">
            <v>1.03799650003764</v>
          </cell>
          <cell r="BC2370">
            <v>0.0366056147937542</v>
          </cell>
          <cell r="BD2370">
            <v>0</v>
          </cell>
          <cell r="BE2370">
            <v>0.0366056147937542</v>
          </cell>
          <cell r="BF2370">
            <v>0.963394385206246</v>
          </cell>
        </row>
        <row r="2371">
          <cell r="A2371" t="str">
            <v>002222.SZ</v>
          </cell>
          <cell r="B2371" t="str">
            <v>福晶科技</v>
          </cell>
          <cell r="C2371">
            <v>0</v>
          </cell>
          <cell r="D2371">
            <v>0</v>
          </cell>
          <cell r="E2371">
            <v>0</v>
          </cell>
          <cell r="F2371">
            <v>0</v>
          </cell>
          <cell r="G2371">
            <v>0</v>
          </cell>
          <cell r="H2371">
            <v>0</v>
          </cell>
          <cell r="I2371">
            <v>38230501.23</v>
          </cell>
          <cell r="J2371">
            <v>0</v>
          </cell>
          <cell r="K2371">
            <v>3104985.01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32458044.37</v>
          </cell>
          <cell r="Q2371">
            <v>20242893.13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88969.88</v>
          </cell>
          <cell r="W2371">
            <v>0</v>
          </cell>
          <cell r="X2371">
            <v>4221294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14331595.64</v>
          </cell>
          <cell r="AD2371">
            <v>0</v>
          </cell>
        </row>
        <row r="2371">
          <cell r="AF2371">
            <v>427500000</v>
          </cell>
          <cell r="AG2371">
            <v>0</v>
          </cell>
          <cell r="AH2371">
            <v>65947207.41</v>
          </cell>
          <cell r="AI2371">
            <v>0</v>
          </cell>
          <cell r="AJ2371">
            <v>0</v>
          </cell>
          <cell r="AK2371">
            <v>0</v>
          </cell>
          <cell r="AL2371">
            <v>104905851.82</v>
          </cell>
          <cell r="AM2371">
            <v>0</v>
          </cell>
          <cell r="AN2371">
            <v>589276987.82</v>
          </cell>
          <cell r="AO2371">
            <v>112678283.26</v>
          </cell>
          <cell r="AP2371">
            <v>1187630047.05</v>
          </cell>
          <cell r="AQ2371">
            <v>1300308330.31</v>
          </cell>
          <cell r="AR2371">
            <v>108456989.26</v>
          </cell>
          <cell r="AS2371">
            <v>0</v>
          </cell>
          <cell r="AT2371">
            <v>4221294</v>
          </cell>
          <cell r="AU2371">
            <v>4221294</v>
          </cell>
          <cell r="AV2371">
            <v>1187630047.05</v>
          </cell>
          <cell r="AW2371">
            <v>1191851341.05</v>
          </cell>
          <cell r="AX2371">
            <v>0</v>
          </cell>
          <cell r="AY2371">
            <v>1191851341.05</v>
          </cell>
          <cell r="AZ2371">
            <v>0.00354179573794926</v>
          </cell>
          <cell r="BA2371">
            <v>0.996458204262051</v>
          </cell>
          <cell r="BB2371">
            <v>1.00355438464233</v>
          </cell>
          <cell r="BC2371">
            <v>0</v>
          </cell>
          <cell r="BD2371">
            <v>0.00354179573794926</v>
          </cell>
          <cell r="BE2371">
            <v>0</v>
          </cell>
          <cell r="BF2371">
            <v>1</v>
          </cell>
        </row>
        <row r="2372">
          <cell r="A2372" t="str">
            <v>002327.SZ</v>
          </cell>
          <cell r="B2372" t="str">
            <v>富安娜</v>
          </cell>
          <cell r="C2372">
            <v>10816791.52</v>
          </cell>
          <cell r="D2372">
            <v>0</v>
          </cell>
          <cell r="E2372">
            <v>0</v>
          </cell>
          <cell r="F2372">
            <v>0</v>
          </cell>
          <cell r="G2372">
            <v>0</v>
          </cell>
          <cell r="H2372">
            <v>0</v>
          </cell>
          <cell r="I2372">
            <v>383213897.37</v>
          </cell>
          <cell r="J2372">
            <v>1406556.22</v>
          </cell>
          <cell r="K2372">
            <v>38392691.04</v>
          </cell>
          <cell r="L2372">
            <v>0</v>
          </cell>
          <cell r="M2372">
            <v>0</v>
          </cell>
          <cell r="N2372">
            <v>0</v>
          </cell>
          <cell r="O2372">
            <v>0</v>
          </cell>
          <cell r="P2372">
            <v>43164066.08</v>
          </cell>
          <cell r="Q2372">
            <v>91889035.57</v>
          </cell>
          <cell r="R2372">
            <v>0</v>
          </cell>
          <cell r="S2372">
            <v>0</v>
          </cell>
          <cell r="T2372">
            <v>0</v>
          </cell>
          <cell r="U2372">
            <v>0</v>
          </cell>
          <cell r="V2372">
            <v>2292686.77</v>
          </cell>
          <cell r="W2372">
            <v>0</v>
          </cell>
          <cell r="X2372">
            <v>0</v>
          </cell>
          <cell r="Y2372">
            <v>0</v>
          </cell>
          <cell r="Z2372">
            <v>0</v>
          </cell>
          <cell r="AA2372">
            <v>0</v>
          </cell>
          <cell r="AB2372">
            <v>0</v>
          </cell>
          <cell r="AC2372">
            <v>11024432.97</v>
          </cell>
          <cell r="AD2372">
            <v>0</v>
          </cell>
        </row>
        <row r="2372">
          <cell r="AF2372">
            <v>828196216</v>
          </cell>
          <cell r="AG2372">
            <v>0</v>
          </cell>
          <cell r="AH2372">
            <v>57167416.98</v>
          </cell>
          <cell r="AI2372">
            <v>52979199.19</v>
          </cell>
          <cell r="AJ2372">
            <v>0</v>
          </cell>
          <cell r="AK2372">
            <v>0</v>
          </cell>
          <cell r="AL2372">
            <v>148281768.96</v>
          </cell>
          <cell r="AM2372">
            <v>0</v>
          </cell>
          <cell r="AN2372">
            <v>2475490382.28</v>
          </cell>
          <cell r="AO2372">
            <v>582200157.54</v>
          </cell>
          <cell r="AP2372">
            <v>3562114983.41</v>
          </cell>
          <cell r="AQ2372">
            <v>4144315140.95</v>
          </cell>
          <cell r="AR2372">
            <v>582200157.54</v>
          </cell>
          <cell r="AS2372">
            <v>0</v>
          </cell>
          <cell r="AT2372">
            <v>0</v>
          </cell>
          <cell r="AU2372">
            <v>0</v>
          </cell>
          <cell r="AV2372">
            <v>3456156585.03</v>
          </cell>
          <cell r="AW2372">
            <v>3456156585.03</v>
          </cell>
          <cell r="AX2372">
            <v>0</v>
          </cell>
          <cell r="AY2372">
            <v>3456156585.03</v>
          </cell>
          <cell r="AZ2372">
            <v>0</v>
          </cell>
          <cell r="BA2372">
            <v>1</v>
          </cell>
          <cell r="BB2372">
            <v>1</v>
          </cell>
          <cell r="BC2372">
            <v>0</v>
          </cell>
          <cell r="BD2372">
            <v>0</v>
          </cell>
          <cell r="BE2372">
            <v>0</v>
          </cell>
          <cell r="BF2372">
            <v>1</v>
          </cell>
        </row>
        <row r="2373">
          <cell r="A2373" t="str">
            <v>002204.SZ</v>
          </cell>
          <cell r="B2373" t="str">
            <v>大连重工</v>
          </cell>
          <cell r="C2373">
            <v>3692298.44</v>
          </cell>
          <cell r="D2373">
            <v>0</v>
          </cell>
          <cell r="E2373">
            <v>0</v>
          </cell>
          <cell r="F2373">
            <v>0</v>
          </cell>
          <cell r="G2373">
            <v>0</v>
          </cell>
          <cell r="H2373">
            <v>1259267.05</v>
          </cell>
          <cell r="I2373">
            <v>5664674898.6</v>
          </cell>
          <cell r="J2373">
            <v>0</v>
          </cell>
          <cell r="K2373">
            <v>5851480851.22</v>
          </cell>
          <cell r="L2373">
            <v>0</v>
          </cell>
          <cell r="M2373">
            <v>0</v>
          </cell>
          <cell r="N2373">
            <v>0</v>
          </cell>
          <cell r="O2373">
            <v>0</v>
          </cell>
          <cell r="P2373">
            <v>154244123.63</v>
          </cell>
          <cell r="Q2373">
            <v>51844803.79</v>
          </cell>
          <cell r="R2373">
            <v>0</v>
          </cell>
          <cell r="S2373">
            <v>0</v>
          </cell>
          <cell r="T2373">
            <v>0</v>
          </cell>
          <cell r="U2373">
            <v>5601.37</v>
          </cell>
          <cell r="V2373">
            <v>429008026.75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16511307.68</v>
          </cell>
          <cell r="AB2373">
            <v>444879847.27</v>
          </cell>
          <cell r="AC2373">
            <v>105161897.24</v>
          </cell>
          <cell r="AD2373">
            <v>0</v>
          </cell>
        </row>
        <row r="2373">
          <cell r="AF2373">
            <v>1931370032</v>
          </cell>
          <cell r="AG2373">
            <v>0</v>
          </cell>
          <cell r="AH2373">
            <v>2547963886.09</v>
          </cell>
          <cell r="AI2373">
            <v>0</v>
          </cell>
          <cell r="AJ2373">
            <v>28351223.1</v>
          </cell>
          <cell r="AK2373">
            <v>4294889.33</v>
          </cell>
          <cell r="AL2373">
            <v>238079912.57</v>
          </cell>
          <cell r="AM2373">
            <v>0</v>
          </cell>
          <cell r="AN2373">
            <v>1872769005.7</v>
          </cell>
          <cell r="AO2373">
            <v>12722762923.04</v>
          </cell>
          <cell r="AP2373">
            <v>6622828948.79</v>
          </cell>
          <cell r="AQ2373">
            <v>19345591871.83</v>
          </cell>
          <cell r="AR2373">
            <v>12704986746.94</v>
          </cell>
          <cell r="AS2373">
            <v>1264868.42</v>
          </cell>
          <cell r="AT2373">
            <v>16511307.68</v>
          </cell>
          <cell r="AU2373">
            <v>17776176.1</v>
          </cell>
          <cell r="AV2373">
            <v>6622828948.79</v>
          </cell>
          <cell r="AW2373">
            <v>6640605124.89</v>
          </cell>
          <cell r="AX2373">
            <v>1264868.42</v>
          </cell>
          <cell r="AY2373">
            <v>6639340256.47</v>
          </cell>
          <cell r="AZ2373">
            <v>0.00267689100099811</v>
          </cell>
          <cell r="BA2373">
            <v>0.997323108999002</v>
          </cell>
          <cell r="BB2373">
            <v>1.00268407597983</v>
          </cell>
          <cell r="BC2373">
            <v>0.000190474873330305</v>
          </cell>
          <cell r="BD2373">
            <v>0.00248641612766781</v>
          </cell>
          <cell r="BE2373">
            <v>0.000190474873330305</v>
          </cell>
          <cell r="BF2373">
            <v>0.99980952512667</v>
          </cell>
        </row>
        <row r="2374">
          <cell r="A2374" t="str">
            <v>002210.SZ</v>
          </cell>
          <cell r="B2374" t="str">
            <v>飞马国际</v>
          </cell>
          <cell r="C2374">
            <v>761509.75</v>
          </cell>
          <cell r="D2374">
            <v>0</v>
          </cell>
          <cell r="E2374">
            <v>0</v>
          </cell>
          <cell r="F2374">
            <v>0</v>
          </cell>
          <cell r="G2374">
            <v>0</v>
          </cell>
          <cell r="H2374">
            <v>0</v>
          </cell>
          <cell r="I2374">
            <v>45507341.3</v>
          </cell>
          <cell r="J2374">
            <v>0</v>
          </cell>
          <cell r="K2374">
            <v>5527846.69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3508715.69</v>
          </cell>
          <cell r="Q2374">
            <v>5858086.09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113368520.95</v>
          </cell>
          <cell r="W2374">
            <v>0</v>
          </cell>
          <cell r="X2374">
            <v>362494608.05</v>
          </cell>
          <cell r="Y2374">
            <v>0</v>
          </cell>
          <cell r="Z2374">
            <v>0</v>
          </cell>
          <cell r="AA2374">
            <v>0</v>
          </cell>
          <cell r="AB2374">
            <v>128438726.22</v>
          </cell>
          <cell r="AC2374">
            <v>15676721.23</v>
          </cell>
          <cell r="AD2374">
            <v>0</v>
          </cell>
        </row>
        <row r="2374">
          <cell r="AF2374">
            <v>2661232774</v>
          </cell>
          <cell r="AG2374">
            <v>0</v>
          </cell>
          <cell r="AH2374">
            <v>1645246697.06</v>
          </cell>
          <cell r="AI2374">
            <v>9404995.5</v>
          </cell>
          <cell r="AJ2374">
            <v>-28696794.8</v>
          </cell>
          <cell r="AK2374">
            <v>0</v>
          </cell>
          <cell r="AL2374">
            <v>93161182.2</v>
          </cell>
          <cell r="AM2374">
            <v>0</v>
          </cell>
          <cell r="AN2374">
            <v>-4228453629.49</v>
          </cell>
          <cell r="AO2374">
            <v>681142075.97</v>
          </cell>
          <cell r="AP2374">
            <v>151895224.469999</v>
          </cell>
          <cell r="AQ2374">
            <v>833037300.439999</v>
          </cell>
          <cell r="AR2374">
            <v>318647467.92</v>
          </cell>
          <cell r="AS2374">
            <v>0</v>
          </cell>
          <cell r="AT2374">
            <v>362494608.05</v>
          </cell>
          <cell r="AU2374">
            <v>362494608.05</v>
          </cell>
          <cell r="AV2374">
            <v>133085233.469999</v>
          </cell>
          <cell r="AW2374">
            <v>495579841.519999</v>
          </cell>
          <cell r="AX2374">
            <v>0</v>
          </cell>
          <cell r="AY2374">
            <v>495579841.519999</v>
          </cell>
          <cell r="AZ2374">
            <v>0.731455514692018</v>
          </cell>
          <cell r="BA2374">
            <v>0.268544485307982</v>
          </cell>
          <cell r="BB2374">
            <v>3.72377782717506</v>
          </cell>
          <cell r="BC2374">
            <v>0</v>
          </cell>
          <cell r="BD2374">
            <v>0.731455514692018</v>
          </cell>
          <cell r="BE2374">
            <v>0</v>
          </cell>
          <cell r="BF2374">
            <v>1</v>
          </cell>
        </row>
        <row r="2375">
          <cell r="A2375" t="str">
            <v>002148.SZ</v>
          </cell>
          <cell r="B2375" t="str">
            <v>北纬科技</v>
          </cell>
          <cell r="C2375">
            <v>27730814.75</v>
          </cell>
          <cell r="D2375">
            <v>0</v>
          </cell>
          <cell r="E2375">
            <v>0</v>
          </cell>
          <cell r="F2375">
            <v>0</v>
          </cell>
          <cell r="G2375">
            <v>0</v>
          </cell>
          <cell r="H2375">
            <v>0</v>
          </cell>
          <cell r="I2375">
            <v>13421735.21</v>
          </cell>
          <cell r="J2375">
            <v>9115477.8</v>
          </cell>
          <cell r="K2375">
            <v>18489055.75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3717020.97</v>
          </cell>
          <cell r="Q2375">
            <v>4265953.02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1109343.34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</row>
        <row r="2375">
          <cell r="AF2375">
            <v>571374727</v>
          </cell>
          <cell r="AG2375">
            <v>0</v>
          </cell>
          <cell r="AH2375">
            <v>237515186.94</v>
          </cell>
          <cell r="AI2375">
            <v>71778194.49</v>
          </cell>
          <cell r="AJ2375">
            <v>0</v>
          </cell>
          <cell r="AK2375">
            <v>0</v>
          </cell>
          <cell r="AL2375">
            <v>48324737.68</v>
          </cell>
          <cell r="AM2375">
            <v>0</v>
          </cell>
          <cell r="AN2375">
            <v>384833228.65</v>
          </cell>
          <cell r="AO2375">
            <v>77849400.84</v>
          </cell>
          <cell r="AP2375">
            <v>1313826074.76</v>
          </cell>
          <cell r="AQ2375">
            <v>1391675475.6</v>
          </cell>
          <cell r="AR2375">
            <v>77849400.84</v>
          </cell>
          <cell r="AS2375">
            <v>0</v>
          </cell>
          <cell r="AT2375">
            <v>0</v>
          </cell>
          <cell r="AU2375">
            <v>0</v>
          </cell>
          <cell r="AV2375">
            <v>1170269685.78</v>
          </cell>
          <cell r="AW2375">
            <v>1170269685.78</v>
          </cell>
          <cell r="AX2375">
            <v>0</v>
          </cell>
          <cell r="AY2375">
            <v>1170269685.78</v>
          </cell>
          <cell r="AZ2375">
            <v>0</v>
          </cell>
          <cell r="BA2375">
            <v>1</v>
          </cell>
          <cell r="BB2375">
            <v>1</v>
          </cell>
          <cell r="BC2375">
            <v>0</v>
          </cell>
          <cell r="BD2375">
            <v>0</v>
          </cell>
          <cell r="BE2375">
            <v>0</v>
          </cell>
          <cell r="BF2375">
            <v>1</v>
          </cell>
        </row>
        <row r="2376">
          <cell r="A2376" t="str">
            <v>002208.SZ</v>
          </cell>
          <cell r="B2376" t="str">
            <v>合肥城建</v>
          </cell>
          <cell r="C2376">
            <v>2050180.67</v>
          </cell>
          <cell r="D2376">
            <v>0</v>
          </cell>
          <cell r="E2376">
            <v>0</v>
          </cell>
          <cell r="F2376">
            <v>0</v>
          </cell>
          <cell r="G2376">
            <v>0</v>
          </cell>
          <cell r="H2376">
            <v>0</v>
          </cell>
          <cell r="I2376">
            <v>770902978.83</v>
          </cell>
          <cell r="J2376">
            <v>20548813.49</v>
          </cell>
          <cell r="K2376">
            <v>4856619607.11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19818651.07</v>
          </cell>
          <cell r="Q2376">
            <v>1125163550.8</v>
          </cell>
          <cell r="R2376">
            <v>0</v>
          </cell>
          <cell r="S2376">
            <v>0</v>
          </cell>
          <cell r="T2376">
            <v>0</v>
          </cell>
          <cell r="U2376">
            <v>1059668585.78</v>
          </cell>
          <cell r="V2376">
            <v>408572161.9</v>
          </cell>
          <cell r="W2376">
            <v>0</v>
          </cell>
          <cell r="X2376">
            <v>1407579637.37</v>
          </cell>
          <cell r="Y2376">
            <v>823098665.92</v>
          </cell>
          <cell r="Z2376">
            <v>0</v>
          </cell>
          <cell r="AA2376">
            <v>0</v>
          </cell>
          <cell r="AB2376">
            <v>931358.15</v>
          </cell>
          <cell r="AC2376">
            <v>18367369.13</v>
          </cell>
          <cell r="AD2376">
            <v>142372944.44</v>
          </cell>
        </row>
        <row r="2376">
          <cell r="AF2376">
            <v>803291894</v>
          </cell>
          <cell r="AG2376">
            <v>0</v>
          </cell>
          <cell r="AH2376">
            <v>1792491531</v>
          </cell>
          <cell r="AI2376">
            <v>0</v>
          </cell>
          <cell r="AJ2376">
            <v>0</v>
          </cell>
          <cell r="AK2376">
            <v>0</v>
          </cell>
          <cell r="AL2376">
            <v>406801554.4</v>
          </cell>
          <cell r="AM2376">
            <v>0</v>
          </cell>
          <cell r="AN2376">
            <v>2970420898.26</v>
          </cell>
          <cell r="AO2376">
            <v>10655694504.66</v>
          </cell>
          <cell r="AP2376">
            <v>5973005877.66</v>
          </cell>
          <cell r="AQ2376">
            <v>16628700382.32</v>
          </cell>
          <cell r="AR2376">
            <v>7222974671.15</v>
          </cell>
          <cell r="AS2376">
            <v>1059668585.78</v>
          </cell>
          <cell r="AT2376">
            <v>2373051247.73</v>
          </cell>
          <cell r="AU2376">
            <v>3432719833.51</v>
          </cell>
          <cell r="AV2376">
            <v>5973005877.66</v>
          </cell>
          <cell r="AW2376">
            <v>9405725711.17</v>
          </cell>
          <cell r="AX2376">
            <v>1059668585.78</v>
          </cell>
          <cell r="AY2376">
            <v>8346057125.39</v>
          </cell>
          <cell r="AZ2376">
            <v>0.364960656829849</v>
          </cell>
          <cell r="BA2376">
            <v>0.635039343170151</v>
          </cell>
          <cell r="BB2376">
            <v>1.5747055843941</v>
          </cell>
          <cell r="BC2376">
            <v>0.112662076092817</v>
          </cell>
          <cell r="BD2376">
            <v>0.252298580737032</v>
          </cell>
          <cell r="BE2376">
            <v>0.112662076092817</v>
          </cell>
          <cell r="BF2376">
            <v>0.887337923907183</v>
          </cell>
        </row>
        <row r="2377">
          <cell r="A2377" t="str">
            <v>002194.SZ</v>
          </cell>
          <cell r="B2377" t="str">
            <v>武汉凡谷</v>
          </cell>
          <cell r="C2377">
            <v>25081826.77</v>
          </cell>
          <cell r="D2377">
            <v>0</v>
          </cell>
          <cell r="E2377">
            <v>0</v>
          </cell>
          <cell r="F2377">
            <v>0</v>
          </cell>
          <cell r="G2377">
            <v>0</v>
          </cell>
          <cell r="H2377">
            <v>0</v>
          </cell>
          <cell r="I2377">
            <v>423376248.63</v>
          </cell>
          <cell r="J2377">
            <v>863713.5</v>
          </cell>
          <cell r="K2377">
            <v>7449647.92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77726330.75</v>
          </cell>
          <cell r="Q2377">
            <v>10567265.87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143606.78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13872682.96</v>
          </cell>
          <cell r="AC2377">
            <v>12639619.86</v>
          </cell>
          <cell r="AD2377">
            <v>50000</v>
          </cell>
        </row>
        <row r="2377">
          <cell r="AF2377">
            <v>681080306</v>
          </cell>
          <cell r="AG2377">
            <v>0</v>
          </cell>
          <cell r="AH2377">
            <v>767916323.08</v>
          </cell>
          <cell r="AI2377">
            <v>19130100</v>
          </cell>
          <cell r="AJ2377">
            <v>62592393.24</v>
          </cell>
          <cell r="AK2377">
            <v>0</v>
          </cell>
          <cell r="AL2377">
            <v>243855612.74</v>
          </cell>
          <cell r="AM2377">
            <v>0</v>
          </cell>
          <cell r="AN2377">
            <v>511171714.91</v>
          </cell>
          <cell r="AO2377">
            <v>571770943.04</v>
          </cell>
          <cell r="AP2377">
            <v>2285746449.97</v>
          </cell>
          <cell r="AQ2377">
            <v>2857517393.01</v>
          </cell>
          <cell r="AR2377">
            <v>571720943.04</v>
          </cell>
          <cell r="AS2377">
            <v>0</v>
          </cell>
          <cell r="AT2377">
            <v>50000</v>
          </cell>
          <cell r="AU2377">
            <v>50000</v>
          </cell>
          <cell r="AV2377">
            <v>2247486249.97</v>
          </cell>
          <cell r="AW2377">
            <v>2247536249.97</v>
          </cell>
          <cell r="AX2377">
            <v>0</v>
          </cell>
          <cell r="AY2377">
            <v>2247536249.97</v>
          </cell>
          <cell r="AZ2377">
            <v>2.22465822300608e-5</v>
          </cell>
          <cell r="BA2377">
            <v>0.99997775341777</v>
          </cell>
          <cell r="BB2377">
            <v>1.00002224707715</v>
          </cell>
          <cell r="BC2377">
            <v>0</v>
          </cell>
          <cell r="BD2377">
            <v>2.22465822300608e-5</v>
          </cell>
          <cell r="BE2377">
            <v>0</v>
          </cell>
          <cell r="BF2377">
            <v>1</v>
          </cell>
        </row>
        <row r="2378">
          <cell r="A2378" t="str">
            <v>002247.SZ</v>
          </cell>
          <cell r="B2378" t="str">
            <v>聚力文化</v>
          </cell>
          <cell r="C2378">
            <v>0</v>
          </cell>
          <cell r="D2378">
            <v>0</v>
          </cell>
          <cell r="E2378">
            <v>0</v>
          </cell>
          <cell r="F2378">
            <v>0</v>
          </cell>
          <cell r="G2378">
            <v>0</v>
          </cell>
          <cell r="H2378">
            <v>0</v>
          </cell>
          <cell r="I2378">
            <v>318259008.83</v>
          </cell>
          <cell r="J2378">
            <v>0</v>
          </cell>
          <cell r="K2378">
            <v>8405088.5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66889362.97</v>
          </cell>
          <cell r="Q2378">
            <v>16089408.69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9069157.27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6763381.31</v>
          </cell>
          <cell r="AC2378">
            <v>2253254.17</v>
          </cell>
          <cell r="AD2378">
            <v>0</v>
          </cell>
        </row>
        <row r="2378">
          <cell r="AF2378">
            <v>850870049</v>
          </cell>
          <cell r="AG2378">
            <v>0</v>
          </cell>
          <cell r="AH2378">
            <v>3024174478.73</v>
          </cell>
          <cell r="AI2378">
            <v>0</v>
          </cell>
          <cell r="AJ2378">
            <v>0</v>
          </cell>
          <cell r="AK2378">
            <v>0</v>
          </cell>
          <cell r="AL2378">
            <v>57325565.03</v>
          </cell>
          <cell r="AM2378">
            <v>0</v>
          </cell>
          <cell r="AN2378">
            <v>-3257771968.2</v>
          </cell>
          <cell r="AO2378">
            <v>427728661.74</v>
          </cell>
          <cell r="AP2378">
            <v>674598124.56</v>
          </cell>
          <cell r="AQ2378">
            <v>1102326786.3</v>
          </cell>
          <cell r="AR2378">
            <v>427728661.74</v>
          </cell>
          <cell r="AS2378">
            <v>0</v>
          </cell>
          <cell r="AT2378">
            <v>0</v>
          </cell>
          <cell r="AU2378">
            <v>0</v>
          </cell>
          <cell r="AV2378">
            <v>674598124.56</v>
          </cell>
          <cell r="AW2378">
            <v>674598124.56</v>
          </cell>
          <cell r="AX2378">
            <v>0</v>
          </cell>
          <cell r="AY2378">
            <v>674598124.56</v>
          </cell>
          <cell r="AZ2378">
            <v>0</v>
          </cell>
          <cell r="BA2378">
            <v>1</v>
          </cell>
          <cell r="BB2378">
            <v>1</v>
          </cell>
          <cell r="BC2378">
            <v>0</v>
          </cell>
          <cell r="BD2378">
            <v>0</v>
          </cell>
          <cell r="BE2378">
            <v>0</v>
          </cell>
          <cell r="BF2378">
            <v>1</v>
          </cell>
        </row>
        <row r="2379">
          <cell r="A2379" t="str">
            <v>002308.SZ</v>
          </cell>
          <cell r="B2379" t="str">
            <v>威创股份</v>
          </cell>
          <cell r="C2379">
            <v>8476788.84</v>
          </cell>
          <cell r="D2379">
            <v>0</v>
          </cell>
          <cell r="E2379">
            <v>0</v>
          </cell>
          <cell r="F2379">
            <v>0</v>
          </cell>
          <cell r="G2379">
            <v>0</v>
          </cell>
          <cell r="H2379">
            <v>0</v>
          </cell>
          <cell r="I2379">
            <v>57552101.56</v>
          </cell>
          <cell r="J2379">
            <v>0</v>
          </cell>
          <cell r="K2379">
            <v>38599573.15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47699537.34</v>
          </cell>
          <cell r="Q2379">
            <v>13639905.39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5017944.51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1911003.91</v>
          </cell>
          <cell r="AC2379">
            <v>3000000</v>
          </cell>
          <cell r="AD2379">
            <v>0</v>
          </cell>
        </row>
        <row r="2379">
          <cell r="AF2379">
            <v>906214651</v>
          </cell>
          <cell r="AG2379">
            <v>0</v>
          </cell>
          <cell r="AH2379">
            <v>1438975421.24</v>
          </cell>
          <cell r="AI2379">
            <v>50049815.87</v>
          </cell>
          <cell r="AJ2379">
            <v>-14996572.96</v>
          </cell>
          <cell r="AK2379">
            <v>0</v>
          </cell>
          <cell r="AL2379">
            <v>215688541.29</v>
          </cell>
          <cell r="AM2379">
            <v>0</v>
          </cell>
          <cell r="AN2379">
            <v>-152795377.88</v>
          </cell>
          <cell r="AO2379">
            <v>175896854.7</v>
          </cell>
          <cell r="AP2379">
            <v>2443136478.56</v>
          </cell>
          <cell r="AQ2379">
            <v>2619033333.26</v>
          </cell>
          <cell r="AR2379">
            <v>175896854.7</v>
          </cell>
          <cell r="AS2379">
            <v>0</v>
          </cell>
          <cell r="AT2379">
            <v>0</v>
          </cell>
          <cell r="AU2379">
            <v>0</v>
          </cell>
          <cell r="AV2379">
            <v>2343036846.82</v>
          </cell>
          <cell r="AW2379">
            <v>2343036846.82</v>
          </cell>
          <cell r="AX2379">
            <v>0</v>
          </cell>
          <cell r="AY2379">
            <v>2343036846.82</v>
          </cell>
          <cell r="AZ2379">
            <v>0</v>
          </cell>
          <cell r="BA2379">
            <v>1</v>
          </cell>
          <cell r="BB2379">
            <v>1</v>
          </cell>
          <cell r="BC2379">
            <v>0</v>
          </cell>
          <cell r="BD2379">
            <v>0</v>
          </cell>
          <cell r="BE2379">
            <v>0</v>
          </cell>
          <cell r="BF2379">
            <v>1</v>
          </cell>
        </row>
        <row r="2380">
          <cell r="A2380" t="str">
            <v>002289.SZ</v>
          </cell>
          <cell r="B2380" t="str">
            <v>宇顺电子</v>
          </cell>
          <cell r="C2380">
            <v>0</v>
          </cell>
          <cell r="D2380">
            <v>0</v>
          </cell>
          <cell r="E2380">
            <v>0</v>
          </cell>
          <cell r="F2380">
            <v>0</v>
          </cell>
          <cell r="G2380">
            <v>0</v>
          </cell>
          <cell r="H2380">
            <v>0</v>
          </cell>
          <cell r="I2380">
            <v>45714079.75</v>
          </cell>
          <cell r="J2380">
            <v>263491.36</v>
          </cell>
          <cell r="K2380">
            <v>1386129.01</v>
          </cell>
          <cell r="L2380">
            <v>0</v>
          </cell>
          <cell r="M2380">
            <v>0</v>
          </cell>
          <cell r="N2380">
            <v>0</v>
          </cell>
          <cell r="O2380">
            <v>0</v>
          </cell>
          <cell r="P2380">
            <v>3134875.43</v>
          </cell>
          <cell r="Q2380">
            <v>903104.38</v>
          </cell>
          <cell r="R2380">
            <v>0</v>
          </cell>
          <cell r="S2380">
            <v>0</v>
          </cell>
          <cell r="T2380">
            <v>0</v>
          </cell>
          <cell r="U2380">
            <v>6786529.68</v>
          </cell>
          <cell r="V2380">
            <v>517292.97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B2380">
            <v>0</v>
          </cell>
          <cell r="AC2380">
            <v>2215000</v>
          </cell>
          <cell r="AD2380">
            <v>0</v>
          </cell>
        </row>
        <row r="2380">
          <cell r="AF2380">
            <v>280253733</v>
          </cell>
          <cell r="AG2380">
            <v>0</v>
          </cell>
          <cell r="AH2380">
            <v>1705277310.44</v>
          </cell>
          <cell r="AI2380">
            <v>0</v>
          </cell>
          <cell r="AJ2380">
            <v>0</v>
          </cell>
          <cell r="AK2380">
            <v>0</v>
          </cell>
          <cell r="AL2380">
            <v>15914923.2</v>
          </cell>
          <cell r="AM2380">
            <v>0</v>
          </cell>
          <cell r="AN2380">
            <v>-1719520240.03</v>
          </cell>
          <cell r="AO2380">
            <v>60920502.58</v>
          </cell>
          <cell r="AP2380">
            <v>281925726.61</v>
          </cell>
          <cell r="AQ2380">
            <v>342846229.19</v>
          </cell>
          <cell r="AR2380">
            <v>54133972.9</v>
          </cell>
          <cell r="AS2380">
            <v>6786529.68</v>
          </cell>
          <cell r="AT2380">
            <v>0</v>
          </cell>
          <cell r="AU2380">
            <v>6786529.68</v>
          </cell>
          <cell r="AV2380">
            <v>281925726.61</v>
          </cell>
          <cell r="AW2380">
            <v>288712256.29</v>
          </cell>
          <cell r="AX2380">
            <v>6786529.68</v>
          </cell>
          <cell r="AY2380">
            <v>281925726.61</v>
          </cell>
          <cell r="AZ2380">
            <v>0.0235062056845387</v>
          </cell>
          <cell r="BA2380">
            <v>0.976493794315461</v>
          </cell>
          <cell r="BB2380">
            <v>1.02407204820079</v>
          </cell>
          <cell r="BC2380">
            <v>0.0235062056845387</v>
          </cell>
          <cell r="BD2380">
            <v>0</v>
          </cell>
          <cell r="BE2380">
            <v>0.0235062056845387</v>
          </cell>
          <cell r="BF2380">
            <v>0.976493794315461</v>
          </cell>
        </row>
        <row r="2381">
          <cell r="A2381" t="str">
            <v>002233.SZ</v>
          </cell>
          <cell r="B2381" t="str">
            <v>塔牌集团</v>
          </cell>
          <cell r="C2381">
            <v>200976997.99</v>
          </cell>
          <cell r="D2381">
            <v>0</v>
          </cell>
          <cell r="E2381">
            <v>0</v>
          </cell>
          <cell r="F2381">
            <v>0</v>
          </cell>
          <cell r="G2381">
            <v>0</v>
          </cell>
          <cell r="H2381">
            <v>0</v>
          </cell>
          <cell r="I2381">
            <v>797807883.9</v>
          </cell>
          <cell r="J2381">
            <v>0</v>
          </cell>
          <cell r="K2381">
            <v>252858815.33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54643778.08</v>
          </cell>
          <cell r="Q2381">
            <v>203404331.92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31770911.05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B2381">
            <v>42255701.79</v>
          </cell>
          <cell r="AC2381">
            <v>45587302.26</v>
          </cell>
          <cell r="AD2381">
            <v>0</v>
          </cell>
        </row>
        <row r="2381">
          <cell r="AF2381">
            <v>1192275016</v>
          </cell>
          <cell r="AG2381">
            <v>0</v>
          </cell>
          <cell r="AH2381">
            <v>3711781632.52</v>
          </cell>
          <cell r="AI2381">
            <v>222011490.07</v>
          </cell>
          <cell r="AJ2381">
            <v>1880903.04</v>
          </cell>
          <cell r="AK2381">
            <v>97085995.34</v>
          </cell>
          <cell r="AL2381">
            <v>657678159.94</v>
          </cell>
          <cell r="AM2381">
            <v>0</v>
          </cell>
          <cell r="AN2381">
            <v>5775297191.01</v>
          </cell>
          <cell r="AO2381">
            <v>1629305722.32</v>
          </cell>
          <cell r="AP2381">
            <v>11658010387.92</v>
          </cell>
          <cell r="AQ2381">
            <v>13287316110.24</v>
          </cell>
          <cell r="AR2381">
            <v>1629305722.32</v>
          </cell>
          <cell r="AS2381">
            <v>0</v>
          </cell>
          <cell r="AT2381">
            <v>0</v>
          </cell>
          <cell r="AU2381">
            <v>0</v>
          </cell>
          <cell r="AV2381">
            <v>11213987407.78</v>
          </cell>
          <cell r="AW2381">
            <v>11213987407.78</v>
          </cell>
          <cell r="AX2381">
            <v>0</v>
          </cell>
          <cell r="AY2381">
            <v>11213987407.78</v>
          </cell>
          <cell r="AZ2381">
            <v>0</v>
          </cell>
          <cell r="BA2381">
            <v>1</v>
          </cell>
          <cell r="BB2381">
            <v>1</v>
          </cell>
          <cell r="BC2381">
            <v>0</v>
          </cell>
          <cell r="BD2381">
            <v>0</v>
          </cell>
          <cell r="BE2381">
            <v>0</v>
          </cell>
          <cell r="BF2381">
            <v>1</v>
          </cell>
        </row>
        <row r="2382">
          <cell r="A2382" t="str">
            <v>002252.SZ</v>
          </cell>
          <cell r="B2382" t="str">
            <v>上海莱士</v>
          </cell>
          <cell r="C2382">
            <v>6862225.77</v>
          </cell>
          <cell r="D2382">
            <v>0</v>
          </cell>
          <cell r="E2382">
            <v>0</v>
          </cell>
          <cell r="F2382">
            <v>0</v>
          </cell>
          <cell r="G2382">
            <v>0</v>
          </cell>
          <cell r="H2382">
            <v>0</v>
          </cell>
          <cell r="I2382">
            <v>1122403255.01</v>
          </cell>
          <cell r="J2382">
            <v>0</v>
          </cell>
          <cell r="K2382">
            <v>11517588.58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31442212.91</v>
          </cell>
          <cell r="Q2382">
            <v>79566448.73</v>
          </cell>
          <cell r="R2382">
            <v>0</v>
          </cell>
          <cell r="S2382">
            <v>0</v>
          </cell>
          <cell r="T2382">
            <v>0</v>
          </cell>
          <cell r="U2382">
            <v>4360174.79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382302</v>
          </cell>
          <cell r="AC2382">
            <v>16703663.5</v>
          </cell>
          <cell r="AD2382">
            <v>0</v>
          </cell>
        </row>
        <row r="2382">
          <cell r="AF2382">
            <v>6740787907</v>
          </cell>
          <cell r="AG2382">
            <v>0</v>
          </cell>
          <cell r="AH2382">
            <v>14559022577.73</v>
          </cell>
          <cell r="AI2382">
            <v>0</v>
          </cell>
          <cell r="AJ2382">
            <v>-982221714.74</v>
          </cell>
          <cell r="AK2382">
            <v>0</v>
          </cell>
          <cell r="AL2382">
            <v>531643615.26</v>
          </cell>
          <cell r="AM2382">
            <v>0</v>
          </cell>
          <cell r="AN2382">
            <v>5412175480.92</v>
          </cell>
          <cell r="AO2382">
            <v>1273237871.29</v>
          </cell>
          <cell r="AP2382">
            <v>26261407866.17</v>
          </cell>
          <cell r="AQ2382">
            <v>27534645737.46</v>
          </cell>
          <cell r="AR2382">
            <v>1268877696.5</v>
          </cell>
          <cell r="AS2382">
            <v>4360174.79</v>
          </cell>
          <cell r="AT2382">
            <v>0</v>
          </cell>
          <cell r="AU2382">
            <v>4360174.79</v>
          </cell>
          <cell r="AV2382">
            <v>26261407866.17</v>
          </cell>
          <cell r="AW2382">
            <v>26265768040.96</v>
          </cell>
          <cell r="AX2382">
            <v>4360174.79</v>
          </cell>
          <cell r="AY2382">
            <v>26261407866.17</v>
          </cell>
          <cell r="AZ2382">
            <v>0.000166002181363993</v>
          </cell>
          <cell r="BA2382">
            <v>0.999833997818636</v>
          </cell>
          <cell r="BB2382">
            <v>1.00016602974266</v>
          </cell>
          <cell r="BC2382">
            <v>0.000166002181363993</v>
          </cell>
          <cell r="BD2382">
            <v>0</v>
          </cell>
          <cell r="BE2382">
            <v>0.000166002181363993</v>
          </cell>
          <cell r="BF2382">
            <v>0.999833997818636</v>
          </cell>
        </row>
        <row r="2383">
          <cell r="A2383" t="str">
            <v>002320.SZ</v>
          </cell>
          <cell r="B2383" t="str">
            <v>海峡股份</v>
          </cell>
          <cell r="C2383">
            <v>6829620.91</v>
          </cell>
          <cell r="D2383">
            <v>0</v>
          </cell>
          <cell r="E2383">
            <v>0</v>
          </cell>
          <cell r="F2383">
            <v>0</v>
          </cell>
          <cell r="G2383">
            <v>0</v>
          </cell>
          <cell r="H2383">
            <v>0</v>
          </cell>
          <cell r="I2383">
            <v>120155331.07</v>
          </cell>
          <cell r="J2383">
            <v>0</v>
          </cell>
          <cell r="K2383">
            <v>666682.28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45867577.4</v>
          </cell>
          <cell r="Q2383">
            <v>55451143.56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49142.61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145546238.12</v>
          </cell>
          <cell r="AD2383">
            <v>0</v>
          </cell>
        </row>
        <row r="2383">
          <cell r="AF2383">
            <v>2228933187</v>
          </cell>
          <cell r="AG2383">
            <v>0</v>
          </cell>
          <cell r="AH2383">
            <v>297648078.58</v>
          </cell>
          <cell r="AI2383">
            <v>0</v>
          </cell>
          <cell r="AJ2383">
            <v>38701185.15</v>
          </cell>
          <cell r="AK2383">
            <v>8676354.79</v>
          </cell>
          <cell r="AL2383">
            <v>229493470.64</v>
          </cell>
          <cell r="AM2383">
            <v>0</v>
          </cell>
          <cell r="AN2383">
            <v>1214617032.52</v>
          </cell>
          <cell r="AO2383">
            <v>374565735.95</v>
          </cell>
          <cell r="AP2383">
            <v>4018069308.68</v>
          </cell>
          <cell r="AQ2383">
            <v>4392635044.63</v>
          </cell>
          <cell r="AR2383">
            <v>374565735.95</v>
          </cell>
          <cell r="AS2383">
            <v>0</v>
          </cell>
          <cell r="AT2383">
            <v>0</v>
          </cell>
          <cell r="AU2383">
            <v>0</v>
          </cell>
          <cell r="AV2383">
            <v>4018069308.68</v>
          </cell>
          <cell r="AW2383">
            <v>4018069308.68</v>
          </cell>
          <cell r="AX2383">
            <v>0</v>
          </cell>
          <cell r="AY2383">
            <v>4018069308.68</v>
          </cell>
          <cell r="AZ2383">
            <v>0</v>
          </cell>
          <cell r="BA2383">
            <v>1</v>
          </cell>
          <cell r="BB2383">
            <v>1</v>
          </cell>
          <cell r="BC2383">
            <v>0</v>
          </cell>
          <cell r="BD2383">
            <v>0</v>
          </cell>
          <cell r="BE2383">
            <v>0</v>
          </cell>
          <cell r="BF2383">
            <v>1</v>
          </cell>
        </row>
        <row r="2384">
          <cell r="A2384" t="str">
            <v>002372.SZ</v>
          </cell>
          <cell r="B2384" t="str">
            <v>伟星新材</v>
          </cell>
          <cell r="C2384">
            <v>22210900.9</v>
          </cell>
          <cell r="D2384">
            <v>0</v>
          </cell>
          <cell r="E2384">
            <v>0</v>
          </cell>
          <cell r="F2384">
            <v>0</v>
          </cell>
          <cell r="G2384">
            <v>0</v>
          </cell>
          <cell r="H2384">
            <v>0</v>
          </cell>
          <cell r="I2384">
            <v>323357358.49</v>
          </cell>
          <cell r="J2384">
            <v>0</v>
          </cell>
          <cell r="K2384">
            <v>461707879.53</v>
          </cell>
          <cell r="L2384">
            <v>0</v>
          </cell>
          <cell r="M2384">
            <v>0</v>
          </cell>
          <cell r="N2384">
            <v>0</v>
          </cell>
          <cell r="O2384">
            <v>0</v>
          </cell>
          <cell r="P2384">
            <v>112926310.65</v>
          </cell>
          <cell r="Q2384">
            <v>72735511.05</v>
          </cell>
          <cell r="R2384">
            <v>0</v>
          </cell>
          <cell r="S2384">
            <v>0</v>
          </cell>
          <cell r="T2384">
            <v>0</v>
          </cell>
          <cell r="U2384">
            <v>0</v>
          </cell>
          <cell r="V2384">
            <v>57271959.06</v>
          </cell>
          <cell r="W2384">
            <v>0</v>
          </cell>
          <cell r="X2384">
            <v>0</v>
          </cell>
          <cell r="Y2384">
            <v>0</v>
          </cell>
          <cell r="Z2384">
            <v>0</v>
          </cell>
          <cell r="AA2384">
            <v>0</v>
          </cell>
          <cell r="AB2384">
            <v>0</v>
          </cell>
          <cell r="AC2384">
            <v>18909905.66</v>
          </cell>
          <cell r="AD2384">
            <v>0</v>
          </cell>
        </row>
        <row r="2384">
          <cell r="AF2384">
            <v>1592112988</v>
          </cell>
          <cell r="AG2384">
            <v>0</v>
          </cell>
          <cell r="AH2384">
            <v>387665759.58</v>
          </cell>
          <cell r="AI2384">
            <v>123500000</v>
          </cell>
          <cell r="AJ2384">
            <v>-1323455.28</v>
          </cell>
          <cell r="AK2384">
            <v>0</v>
          </cell>
          <cell r="AL2384">
            <v>570463788.05</v>
          </cell>
          <cell r="AM2384">
            <v>0</v>
          </cell>
          <cell r="AN2384">
            <v>1951445799.42</v>
          </cell>
          <cell r="AO2384">
            <v>1069119825.34</v>
          </cell>
          <cell r="AP2384">
            <v>4623864879.77</v>
          </cell>
          <cell r="AQ2384">
            <v>5692984705.11</v>
          </cell>
          <cell r="AR2384">
            <v>1069119825.34</v>
          </cell>
          <cell r="AS2384">
            <v>0</v>
          </cell>
          <cell r="AT2384">
            <v>0</v>
          </cell>
          <cell r="AU2384">
            <v>0</v>
          </cell>
          <cell r="AV2384">
            <v>4376864879.77</v>
          </cell>
          <cell r="AW2384">
            <v>4376864879.77</v>
          </cell>
          <cell r="AX2384">
            <v>0</v>
          </cell>
          <cell r="AY2384">
            <v>4376864879.77</v>
          </cell>
          <cell r="AZ2384">
            <v>0</v>
          </cell>
          <cell r="BA2384">
            <v>1</v>
          </cell>
          <cell r="BB2384">
            <v>1</v>
          </cell>
          <cell r="BC2384">
            <v>0</v>
          </cell>
          <cell r="BD2384">
            <v>0</v>
          </cell>
          <cell r="BE2384">
            <v>0</v>
          </cell>
          <cell r="BF2384">
            <v>1</v>
          </cell>
        </row>
        <row r="2385">
          <cell r="A2385" t="str">
            <v>002367.SZ</v>
          </cell>
          <cell r="B2385" t="str">
            <v>康力电梯</v>
          </cell>
          <cell r="C2385">
            <v>824563.48</v>
          </cell>
          <cell r="D2385">
            <v>0</v>
          </cell>
          <cell r="E2385">
            <v>0</v>
          </cell>
          <cell r="F2385">
            <v>0</v>
          </cell>
          <cell r="G2385">
            <v>0</v>
          </cell>
          <cell r="H2385">
            <v>0</v>
          </cell>
          <cell r="I2385">
            <v>1888091285.24</v>
          </cell>
          <cell r="J2385">
            <v>0</v>
          </cell>
          <cell r="K2385">
            <v>1285938502.44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97917004.36</v>
          </cell>
          <cell r="Q2385">
            <v>39804128.29</v>
          </cell>
          <cell r="R2385">
            <v>0</v>
          </cell>
          <cell r="S2385">
            <v>0</v>
          </cell>
          <cell r="T2385">
            <v>0</v>
          </cell>
          <cell r="U2385">
            <v>94686.91</v>
          </cell>
          <cell r="V2385">
            <v>168404516.65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61129450.84</v>
          </cell>
          <cell r="AD2385">
            <v>0</v>
          </cell>
        </row>
        <row r="2385">
          <cell r="AF2385">
            <v>797652687</v>
          </cell>
          <cell r="AG2385">
            <v>0</v>
          </cell>
          <cell r="AH2385">
            <v>1211495182.42</v>
          </cell>
          <cell r="AI2385">
            <v>44207599.3</v>
          </cell>
          <cell r="AJ2385">
            <v>0</v>
          </cell>
          <cell r="AK2385">
            <v>30013596.95</v>
          </cell>
          <cell r="AL2385">
            <v>313727667.46</v>
          </cell>
          <cell r="AM2385">
            <v>0</v>
          </cell>
          <cell r="AN2385">
            <v>834981733.43</v>
          </cell>
          <cell r="AO2385">
            <v>3542204138.21</v>
          </cell>
          <cell r="AP2385">
            <v>3232078466.56</v>
          </cell>
          <cell r="AQ2385">
            <v>6774282604.77</v>
          </cell>
          <cell r="AR2385">
            <v>3542109451.3</v>
          </cell>
          <cell r="AS2385">
            <v>94686.91</v>
          </cell>
          <cell r="AT2385">
            <v>0</v>
          </cell>
          <cell r="AU2385">
            <v>94686.91</v>
          </cell>
          <cell r="AV2385">
            <v>3143663267.96</v>
          </cell>
          <cell r="AW2385">
            <v>3143757954.87</v>
          </cell>
          <cell r="AX2385">
            <v>94686.91</v>
          </cell>
          <cell r="AY2385">
            <v>3143663267.96</v>
          </cell>
          <cell r="AZ2385">
            <v>3.01190204078276e-5</v>
          </cell>
          <cell r="BA2385">
            <v>0.999969880979592</v>
          </cell>
          <cell r="BB2385">
            <v>1.00003011992759</v>
          </cell>
          <cell r="BC2385">
            <v>3.01190204078276e-5</v>
          </cell>
          <cell r="BD2385">
            <v>0</v>
          </cell>
          <cell r="BE2385">
            <v>3.01190204078276e-5</v>
          </cell>
          <cell r="BF2385">
            <v>0.999969880979592</v>
          </cell>
        </row>
        <row r="2386">
          <cell r="A2386" t="str">
            <v>002369.SZ</v>
          </cell>
          <cell r="B2386" t="str">
            <v>卓翼科技</v>
          </cell>
          <cell r="C2386">
            <v>2129002.7</v>
          </cell>
          <cell r="D2386">
            <v>0</v>
          </cell>
          <cell r="E2386">
            <v>0</v>
          </cell>
          <cell r="F2386">
            <v>0</v>
          </cell>
          <cell r="G2386">
            <v>0</v>
          </cell>
          <cell r="H2386">
            <v>0</v>
          </cell>
          <cell r="I2386">
            <v>648737701.73</v>
          </cell>
          <cell r="J2386">
            <v>1868270.54</v>
          </cell>
          <cell r="K2386">
            <v>10651674.27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66737206.59</v>
          </cell>
          <cell r="Q2386">
            <v>27933366</v>
          </cell>
          <cell r="R2386">
            <v>0</v>
          </cell>
          <cell r="S2386">
            <v>0</v>
          </cell>
          <cell r="T2386">
            <v>0</v>
          </cell>
          <cell r="U2386">
            <v>133953539.7</v>
          </cell>
          <cell r="V2386">
            <v>948495.83</v>
          </cell>
          <cell r="W2386">
            <v>0</v>
          </cell>
          <cell r="X2386">
            <v>134000000</v>
          </cell>
          <cell r="Y2386">
            <v>0</v>
          </cell>
          <cell r="Z2386">
            <v>0</v>
          </cell>
          <cell r="AA2386">
            <v>0</v>
          </cell>
          <cell r="AB2386">
            <v>69686993</v>
          </cell>
          <cell r="AC2386">
            <v>84983731.11</v>
          </cell>
          <cell r="AD2386">
            <v>0</v>
          </cell>
        </row>
        <row r="2386">
          <cell r="AF2386">
            <v>576769204</v>
          </cell>
          <cell r="AG2386">
            <v>0</v>
          </cell>
          <cell r="AH2386">
            <v>1287693616.72</v>
          </cell>
          <cell r="AI2386">
            <v>75252122.95</v>
          </cell>
          <cell r="AJ2386">
            <v>249610.9</v>
          </cell>
          <cell r="AK2386">
            <v>0</v>
          </cell>
          <cell r="AL2386">
            <v>76987528.95</v>
          </cell>
          <cell r="AM2386">
            <v>0</v>
          </cell>
          <cell r="AN2386">
            <v>-492952496.58</v>
          </cell>
          <cell r="AO2386">
            <v>1181629981.47</v>
          </cell>
          <cell r="AP2386">
            <v>1523999586.94</v>
          </cell>
          <cell r="AQ2386">
            <v>2705629568.41</v>
          </cell>
          <cell r="AR2386">
            <v>913676441.77</v>
          </cell>
          <cell r="AS2386">
            <v>133953539.7</v>
          </cell>
          <cell r="AT2386">
            <v>134000000</v>
          </cell>
          <cell r="AU2386">
            <v>267953539.7</v>
          </cell>
          <cell r="AV2386">
            <v>1373495341.04</v>
          </cell>
          <cell r="AW2386">
            <v>1641448880.74</v>
          </cell>
          <cell r="AX2386">
            <v>133953539.7</v>
          </cell>
          <cell r="AY2386">
            <v>1507495341.04</v>
          </cell>
          <cell r="AZ2386">
            <v>0.163242086210568</v>
          </cell>
          <cell r="BA2386">
            <v>0.836757913789432</v>
          </cell>
          <cell r="BB2386">
            <v>1.19508878675708</v>
          </cell>
          <cell r="BC2386">
            <v>0.0816068908826517</v>
          </cell>
          <cell r="BD2386">
            <v>0.0816351953279166</v>
          </cell>
          <cell r="BE2386">
            <v>0.0816068908826517</v>
          </cell>
          <cell r="BF2386">
            <v>0.918393109117348</v>
          </cell>
        </row>
        <row r="2387">
          <cell r="A2387" t="str">
            <v>002401.SZ</v>
          </cell>
          <cell r="B2387" t="str">
            <v>中远海科</v>
          </cell>
          <cell r="C2387">
            <v>0</v>
          </cell>
          <cell r="D2387">
            <v>0</v>
          </cell>
          <cell r="E2387">
            <v>0</v>
          </cell>
          <cell r="F2387">
            <v>0</v>
          </cell>
          <cell r="G2387">
            <v>0</v>
          </cell>
          <cell r="H2387">
            <v>0</v>
          </cell>
          <cell r="I2387">
            <v>297932112.44</v>
          </cell>
          <cell r="J2387">
            <v>0</v>
          </cell>
          <cell r="K2387">
            <v>1643421594.4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37797937.99</v>
          </cell>
          <cell r="Q2387">
            <v>10998746.77</v>
          </cell>
          <cell r="R2387">
            <v>0</v>
          </cell>
          <cell r="S2387">
            <v>0</v>
          </cell>
          <cell r="T2387">
            <v>0</v>
          </cell>
          <cell r="U2387">
            <v>4170038.31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1800745.31</v>
          </cell>
          <cell r="AB2387">
            <v>0</v>
          </cell>
          <cell r="AC2387">
            <v>7952099.51</v>
          </cell>
          <cell r="AD2387">
            <v>0</v>
          </cell>
        </row>
        <row r="2387">
          <cell r="AF2387">
            <v>372098880</v>
          </cell>
          <cell r="AG2387">
            <v>0</v>
          </cell>
          <cell r="AH2387">
            <v>33261705.78</v>
          </cell>
          <cell r="AI2387">
            <v>37599762</v>
          </cell>
          <cell r="AJ2387">
            <v>0</v>
          </cell>
          <cell r="AK2387">
            <v>0</v>
          </cell>
          <cell r="AL2387">
            <v>84641615.76</v>
          </cell>
          <cell r="AM2387">
            <v>0</v>
          </cell>
          <cell r="AN2387">
            <v>794196233.01</v>
          </cell>
          <cell r="AO2387">
            <v>2004073274.73</v>
          </cell>
          <cell r="AP2387">
            <v>1321798196.55</v>
          </cell>
          <cell r="AQ2387">
            <v>3325871471.28</v>
          </cell>
          <cell r="AR2387">
            <v>1998102491.11</v>
          </cell>
          <cell r="AS2387">
            <v>4170038.31</v>
          </cell>
          <cell r="AT2387">
            <v>1800745.31</v>
          </cell>
          <cell r="AU2387">
            <v>5970783.62</v>
          </cell>
          <cell r="AV2387">
            <v>1246598672.55</v>
          </cell>
          <cell r="AW2387">
            <v>1252569456.17</v>
          </cell>
          <cell r="AX2387">
            <v>4170038.31</v>
          </cell>
          <cell r="AY2387">
            <v>1248399417.86</v>
          </cell>
          <cell r="AZ2387">
            <v>0.00476682837074517</v>
          </cell>
          <cell r="BA2387">
            <v>0.995233171629255</v>
          </cell>
          <cell r="BB2387">
            <v>1.00478965985724</v>
          </cell>
          <cell r="BC2387">
            <v>0.00332918728734675</v>
          </cell>
          <cell r="BD2387">
            <v>0.00143764108339841</v>
          </cell>
          <cell r="BE2387">
            <v>0.00332918728734675</v>
          </cell>
          <cell r="BF2387">
            <v>0.996670812712653</v>
          </cell>
        </row>
        <row r="2388">
          <cell r="A2388" t="str">
            <v>002414.SZ</v>
          </cell>
          <cell r="B2388" t="str">
            <v>高德红外</v>
          </cell>
          <cell r="C2388">
            <v>11883442.32</v>
          </cell>
          <cell r="D2388">
            <v>0</v>
          </cell>
          <cell r="E2388">
            <v>0</v>
          </cell>
          <cell r="F2388">
            <v>0</v>
          </cell>
          <cell r="G2388">
            <v>0</v>
          </cell>
          <cell r="H2388">
            <v>0</v>
          </cell>
          <cell r="I2388">
            <v>620354733.51</v>
          </cell>
          <cell r="J2388">
            <v>0</v>
          </cell>
          <cell r="K2388">
            <v>266255186.95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9136353.19</v>
          </cell>
          <cell r="Q2388">
            <v>30769425.91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5499338.55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7205030.91</v>
          </cell>
          <cell r="AC2388">
            <v>128804020.52</v>
          </cell>
          <cell r="AD2388">
            <v>42000000</v>
          </cell>
        </row>
        <row r="2388">
          <cell r="AF2388">
            <v>2346558302</v>
          </cell>
          <cell r="AG2388">
            <v>0</v>
          </cell>
          <cell r="AH2388">
            <v>2822275073.92</v>
          </cell>
          <cell r="AI2388">
            <v>0</v>
          </cell>
          <cell r="AJ2388">
            <v>4558957.57</v>
          </cell>
          <cell r="AK2388">
            <v>14731556.87</v>
          </cell>
          <cell r="AL2388">
            <v>69849409.04</v>
          </cell>
          <cell r="AM2388">
            <v>0</v>
          </cell>
          <cell r="AN2388">
            <v>2073412076.44</v>
          </cell>
          <cell r="AO2388">
            <v>1121907531.86</v>
          </cell>
          <cell r="AP2388">
            <v>7331385375.84</v>
          </cell>
          <cell r="AQ2388">
            <v>8453292907.7</v>
          </cell>
          <cell r="AR2388">
            <v>1079907531.86</v>
          </cell>
          <cell r="AS2388">
            <v>0</v>
          </cell>
          <cell r="AT2388">
            <v>42000000</v>
          </cell>
          <cell r="AU2388">
            <v>42000000</v>
          </cell>
          <cell r="AV2388">
            <v>7331385375.84</v>
          </cell>
          <cell r="AW2388">
            <v>7373385375.84</v>
          </cell>
          <cell r="AX2388">
            <v>0</v>
          </cell>
          <cell r="AY2388">
            <v>7373385375.84</v>
          </cell>
          <cell r="AZ2388">
            <v>0.00569616232695761</v>
          </cell>
          <cell r="BA2388">
            <v>0.994303837673042</v>
          </cell>
          <cell r="BB2388">
            <v>1.0057287944702</v>
          </cell>
          <cell r="BC2388">
            <v>0</v>
          </cell>
          <cell r="BD2388">
            <v>0.00569616232695761</v>
          </cell>
          <cell r="BE2388">
            <v>0</v>
          </cell>
          <cell r="BF2388">
            <v>1</v>
          </cell>
        </row>
        <row r="2389">
          <cell r="A2389" t="str">
            <v>002439.SZ</v>
          </cell>
          <cell r="B2389" t="str">
            <v>启明星辰</v>
          </cell>
          <cell r="C2389">
            <v>34800540.13</v>
          </cell>
          <cell r="D2389">
            <v>0</v>
          </cell>
          <cell r="E2389">
            <v>0</v>
          </cell>
          <cell r="F2389">
            <v>0</v>
          </cell>
          <cell r="G2389">
            <v>0</v>
          </cell>
          <cell r="H2389">
            <v>0</v>
          </cell>
          <cell r="I2389">
            <v>811992020.44</v>
          </cell>
          <cell r="J2389">
            <v>9460405.71</v>
          </cell>
          <cell r="K2389">
            <v>396472866.23</v>
          </cell>
          <cell r="L2389">
            <v>0</v>
          </cell>
          <cell r="M2389">
            <v>0</v>
          </cell>
          <cell r="N2389">
            <v>0</v>
          </cell>
          <cell r="O2389">
            <v>0</v>
          </cell>
          <cell r="P2389">
            <v>214324031.89</v>
          </cell>
          <cell r="Q2389">
            <v>162710154.11</v>
          </cell>
          <cell r="R2389">
            <v>0</v>
          </cell>
          <cell r="S2389">
            <v>0</v>
          </cell>
          <cell r="T2389">
            <v>0</v>
          </cell>
          <cell r="U2389">
            <v>0</v>
          </cell>
          <cell r="V2389">
            <v>42716199.85</v>
          </cell>
          <cell r="W2389">
            <v>0</v>
          </cell>
          <cell r="X2389">
            <v>0</v>
          </cell>
          <cell r="Y2389">
            <v>0</v>
          </cell>
          <cell r="Z2389">
            <v>0</v>
          </cell>
          <cell r="AA2389">
            <v>0</v>
          </cell>
          <cell r="AB2389">
            <v>4155368.57</v>
          </cell>
          <cell r="AC2389">
            <v>46261615.61</v>
          </cell>
          <cell r="AD2389">
            <v>0</v>
          </cell>
        </row>
        <row r="2389">
          <cell r="AF2389">
            <v>933583742</v>
          </cell>
          <cell r="AG2389">
            <v>0</v>
          </cell>
          <cell r="AH2389">
            <v>1999471911.28</v>
          </cell>
          <cell r="AI2389">
            <v>200003184.54</v>
          </cell>
          <cell r="AJ2389">
            <v>-11755619.16</v>
          </cell>
          <cell r="AK2389">
            <v>0</v>
          </cell>
          <cell r="AL2389">
            <v>73294674.21</v>
          </cell>
          <cell r="AM2389">
            <v>0</v>
          </cell>
          <cell r="AN2389">
            <v>3083516205.05</v>
          </cell>
          <cell r="AO2389">
            <v>1722893202.54</v>
          </cell>
          <cell r="AP2389">
            <v>6278114097.92</v>
          </cell>
          <cell r="AQ2389">
            <v>8001007300.46</v>
          </cell>
          <cell r="AR2389">
            <v>1722893202.54</v>
          </cell>
          <cell r="AS2389">
            <v>0</v>
          </cell>
          <cell r="AT2389">
            <v>0</v>
          </cell>
          <cell r="AU2389">
            <v>0</v>
          </cell>
          <cell r="AV2389">
            <v>5878107728.84</v>
          </cell>
          <cell r="AW2389">
            <v>5878107728.84</v>
          </cell>
          <cell r="AX2389">
            <v>0</v>
          </cell>
          <cell r="AY2389">
            <v>5878107728.84</v>
          </cell>
          <cell r="AZ2389">
            <v>0</v>
          </cell>
          <cell r="BA2389">
            <v>1</v>
          </cell>
          <cell r="BB2389">
            <v>1</v>
          </cell>
          <cell r="BC2389">
            <v>0</v>
          </cell>
          <cell r="BD2389">
            <v>0</v>
          </cell>
          <cell r="BE2389">
            <v>0</v>
          </cell>
          <cell r="BF2389">
            <v>1</v>
          </cell>
        </row>
        <row r="2390">
          <cell r="A2390" t="str">
            <v>002406.SZ</v>
          </cell>
          <cell r="B2390" t="str">
            <v>远东传动</v>
          </cell>
          <cell r="C2390">
            <v>19359067.87</v>
          </cell>
          <cell r="D2390">
            <v>0</v>
          </cell>
          <cell r="E2390">
            <v>0</v>
          </cell>
          <cell r="F2390">
            <v>0</v>
          </cell>
          <cell r="G2390">
            <v>0</v>
          </cell>
          <cell r="H2390">
            <v>0</v>
          </cell>
          <cell r="I2390">
            <v>281989501.72</v>
          </cell>
          <cell r="J2390">
            <v>0</v>
          </cell>
          <cell r="K2390">
            <v>7704433.89</v>
          </cell>
          <cell r="L2390">
            <v>0</v>
          </cell>
          <cell r="M2390">
            <v>0</v>
          </cell>
          <cell r="N2390">
            <v>0</v>
          </cell>
          <cell r="O2390">
            <v>0</v>
          </cell>
          <cell r="P2390">
            <v>7428560.94</v>
          </cell>
          <cell r="Q2390">
            <v>16498204.59</v>
          </cell>
          <cell r="R2390">
            <v>0</v>
          </cell>
          <cell r="S2390">
            <v>0</v>
          </cell>
          <cell r="T2390">
            <v>0</v>
          </cell>
          <cell r="U2390">
            <v>120844.77</v>
          </cell>
          <cell r="V2390">
            <v>1304100.92</v>
          </cell>
          <cell r="W2390">
            <v>0</v>
          </cell>
          <cell r="X2390">
            <v>0</v>
          </cell>
          <cell r="Y2390">
            <v>451567744.88</v>
          </cell>
          <cell r="Z2390">
            <v>0</v>
          </cell>
          <cell r="AA2390">
            <v>0</v>
          </cell>
          <cell r="AB2390">
            <v>0</v>
          </cell>
          <cell r="AC2390">
            <v>111211760.49</v>
          </cell>
          <cell r="AD2390">
            <v>0</v>
          </cell>
        </row>
        <row r="2390">
          <cell r="AF2390">
            <v>624156627</v>
          </cell>
          <cell r="AG2390">
            <v>127713475.03</v>
          </cell>
          <cell r="AH2390">
            <v>1189142352.35</v>
          </cell>
          <cell r="AI2390">
            <v>0</v>
          </cell>
          <cell r="AJ2390">
            <v>0</v>
          </cell>
          <cell r="AK2390">
            <v>0</v>
          </cell>
          <cell r="AL2390">
            <v>200246366.72</v>
          </cell>
          <cell r="AM2390">
            <v>0</v>
          </cell>
          <cell r="AN2390">
            <v>1255690613.43</v>
          </cell>
          <cell r="AO2390">
            <v>897184220.07</v>
          </cell>
          <cell r="AP2390">
            <v>3396949434.53</v>
          </cell>
          <cell r="AQ2390">
            <v>4294133654.6</v>
          </cell>
          <cell r="AR2390">
            <v>445495630.42</v>
          </cell>
          <cell r="AS2390">
            <v>120844.77</v>
          </cell>
          <cell r="AT2390">
            <v>451567744.88</v>
          </cell>
          <cell r="AU2390">
            <v>451688589.65</v>
          </cell>
          <cell r="AV2390">
            <v>3396949434.53</v>
          </cell>
          <cell r="AW2390">
            <v>3848638024.18</v>
          </cell>
          <cell r="AX2390">
            <v>120844.77</v>
          </cell>
          <cell r="AY2390">
            <v>3848517179.41</v>
          </cell>
          <cell r="AZ2390">
            <v>0.117363230008163</v>
          </cell>
          <cell r="BA2390">
            <v>0.882636769991837</v>
          </cell>
          <cell r="BB2390">
            <v>1.13296888822029</v>
          </cell>
          <cell r="BC2390">
            <v>3.13993597841012e-5</v>
          </cell>
          <cell r="BD2390">
            <v>0.117331830648379</v>
          </cell>
          <cell r="BE2390">
            <v>3.13993597841012e-5</v>
          </cell>
          <cell r="BF2390">
            <v>0.999968600640216</v>
          </cell>
        </row>
        <row r="2391">
          <cell r="A2391" t="str">
            <v>002430.SZ</v>
          </cell>
          <cell r="B2391" t="str">
            <v>杭氧股份</v>
          </cell>
          <cell r="C2391">
            <v>313972.05</v>
          </cell>
          <cell r="D2391">
            <v>0</v>
          </cell>
          <cell r="E2391">
            <v>0</v>
          </cell>
          <cell r="F2391">
            <v>0</v>
          </cell>
          <cell r="G2391">
            <v>0</v>
          </cell>
          <cell r="H2391">
            <v>0</v>
          </cell>
          <cell r="I2391">
            <v>2050771877</v>
          </cell>
          <cell r="J2391">
            <v>0</v>
          </cell>
          <cell r="K2391">
            <v>2653721425.82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177009243.67</v>
          </cell>
          <cell r="Q2391">
            <v>158360794.56</v>
          </cell>
          <cell r="R2391">
            <v>0</v>
          </cell>
          <cell r="S2391">
            <v>0</v>
          </cell>
          <cell r="T2391">
            <v>0</v>
          </cell>
          <cell r="U2391">
            <v>725608721.92</v>
          </cell>
          <cell r="V2391">
            <v>342830156.69</v>
          </cell>
          <cell r="W2391">
            <v>0</v>
          </cell>
          <cell r="X2391">
            <v>1215327999.77</v>
          </cell>
          <cell r="Y2391">
            <v>0</v>
          </cell>
          <cell r="Z2391">
            <v>0</v>
          </cell>
          <cell r="AA2391">
            <v>0</v>
          </cell>
          <cell r="AB2391">
            <v>4024640</v>
          </cell>
          <cell r="AC2391">
            <v>293130038.47</v>
          </cell>
          <cell r="AD2391">
            <v>0</v>
          </cell>
        </row>
        <row r="2391">
          <cell r="AF2391">
            <v>964603777</v>
          </cell>
          <cell r="AG2391">
            <v>0</v>
          </cell>
          <cell r="AH2391">
            <v>1617920309.78</v>
          </cell>
          <cell r="AI2391">
            <v>0</v>
          </cell>
          <cell r="AJ2391">
            <v>-264005.27</v>
          </cell>
          <cell r="AK2391">
            <v>120546028.54</v>
          </cell>
          <cell r="AL2391">
            <v>429095026.37</v>
          </cell>
          <cell r="AM2391">
            <v>0</v>
          </cell>
          <cell r="AN2391">
            <v>4044093213.79</v>
          </cell>
          <cell r="AO2391">
            <v>7621098869.95</v>
          </cell>
          <cell r="AP2391">
            <v>7175994350.21</v>
          </cell>
          <cell r="AQ2391">
            <v>14797093220.16</v>
          </cell>
          <cell r="AR2391">
            <v>5680162148.26</v>
          </cell>
          <cell r="AS2391">
            <v>725608721.92</v>
          </cell>
          <cell r="AT2391">
            <v>1215327999.77</v>
          </cell>
          <cell r="AU2391">
            <v>1940936721.69</v>
          </cell>
          <cell r="AV2391">
            <v>7175994350.21</v>
          </cell>
          <cell r="AW2391">
            <v>9116931071.9</v>
          </cell>
          <cell r="AX2391">
            <v>725608721.92</v>
          </cell>
          <cell r="AY2391">
            <v>8391322349.98</v>
          </cell>
          <cell r="AZ2391">
            <v>0.212893648792883</v>
          </cell>
          <cell r="BA2391">
            <v>0.787106351207117</v>
          </cell>
          <cell r="BB2391">
            <v>1.27047634473586</v>
          </cell>
          <cell r="BC2391">
            <v>0.0795891420257037</v>
          </cell>
          <cell r="BD2391">
            <v>0.133304506767179</v>
          </cell>
          <cell r="BE2391">
            <v>0.0795891420257037</v>
          </cell>
          <cell r="BF2391">
            <v>0.920410857974296</v>
          </cell>
        </row>
        <row r="2392">
          <cell r="A2392" t="str">
            <v>002449.SZ</v>
          </cell>
          <cell r="B2392" t="str">
            <v>国星光电</v>
          </cell>
          <cell r="C2392">
            <v>94895031.36</v>
          </cell>
          <cell r="D2392">
            <v>0</v>
          </cell>
          <cell r="E2392">
            <v>0</v>
          </cell>
          <cell r="F2392">
            <v>0</v>
          </cell>
          <cell r="G2392">
            <v>0</v>
          </cell>
          <cell r="H2392">
            <v>0</v>
          </cell>
          <cell r="I2392">
            <v>1958123303.15</v>
          </cell>
          <cell r="J2392">
            <v>0</v>
          </cell>
          <cell r="K2392">
            <v>98585058.58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44834282.7</v>
          </cell>
          <cell r="Q2392">
            <v>14896216.07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1993719.72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8672566.35</v>
          </cell>
          <cell r="AC2392">
            <v>108423288.03</v>
          </cell>
          <cell r="AD2392">
            <v>22838693.07</v>
          </cell>
        </row>
        <row r="2392">
          <cell r="AF2392">
            <v>618477169</v>
          </cell>
          <cell r="AG2392">
            <v>0</v>
          </cell>
          <cell r="AH2392">
            <v>1481165594.96</v>
          </cell>
          <cell r="AI2392">
            <v>0</v>
          </cell>
          <cell r="AJ2392">
            <v>-516794.96</v>
          </cell>
          <cell r="AK2392">
            <v>0</v>
          </cell>
          <cell r="AL2392">
            <v>266900657.19</v>
          </cell>
          <cell r="AM2392">
            <v>0</v>
          </cell>
          <cell r="AN2392">
            <v>1353964052.74</v>
          </cell>
          <cell r="AO2392">
            <v>2353262159.03</v>
          </cell>
          <cell r="AP2392">
            <v>3719990678.93</v>
          </cell>
          <cell r="AQ2392">
            <v>6073252837.96</v>
          </cell>
          <cell r="AR2392">
            <v>2330423465.96</v>
          </cell>
          <cell r="AS2392">
            <v>0</v>
          </cell>
          <cell r="AT2392">
            <v>22838693.07</v>
          </cell>
          <cell r="AU2392">
            <v>22838693.07</v>
          </cell>
          <cell r="AV2392">
            <v>3719990678.93</v>
          </cell>
          <cell r="AW2392">
            <v>3742829372</v>
          </cell>
          <cell r="AX2392">
            <v>0</v>
          </cell>
          <cell r="AY2392">
            <v>3742829372</v>
          </cell>
          <cell r="AZ2392">
            <v>0.00610198617143907</v>
          </cell>
          <cell r="BA2392">
            <v>0.993898013828561</v>
          </cell>
          <cell r="BB2392">
            <v>1.00613944900436</v>
          </cell>
          <cell r="BC2392">
            <v>0</v>
          </cell>
          <cell r="BD2392">
            <v>0.00610198617143907</v>
          </cell>
          <cell r="BE2392">
            <v>0</v>
          </cell>
          <cell r="BF2392">
            <v>1</v>
          </cell>
        </row>
        <row r="2393">
          <cell r="A2393" t="str">
            <v>002454.SZ</v>
          </cell>
          <cell r="B2393" t="str">
            <v>松芝股份</v>
          </cell>
          <cell r="C2393">
            <v>15110658.77</v>
          </cell>
          <cell r="D2393">
            <v>0</v>
          </cell>
          <cell r="E2393">
            <v>0</v>
          </cell>
          <cell r="F2393">
            <v>0</v>
          </cell>
          <cell r="G2393">
            <v>0</v>
          </cell>
          <cell r="H2393">
            <v>0</v>
          </cell>
          <cell r="I2393">
            <v>2276219005.12</v>
          </cell>
          <cell r="J2393">
            <v>9801.22</v>
          </cell>
          <cell r="K2393">
            <v>147205839.28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32676237.72</v>
          </cell>
          <cell r="Q2393">
            <v>8569176.12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3014863.32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85665215.53</v>
          </cell>
          <cell r="AC2393">
            <v>39006198.2</v>
          </cell>
          <cell r="AD2393">
            <v>0</v>
          </cell>
        </row>
        <row r="2393">
          <cell r="AF2393">
            <v>628581600</v>
          </cell>
          <cell r="AG2393">
            <v>0</v>
          </cell>
          <cell r="AH2393">
            <v>712269637.93</v>
          </cell>
          <cell r="AI2393">
            <v>0</v>
          </cell>
          <cell r="AJ2393">
            <v>-640269.85</v>
          </cell>
          <cell r="AK2393">
            <v>0</v>
          </cell>
          <cell r="AL2393">
            <v>285766174.64</v>
          </cell>
          <cell r="AM2393">
            <v>0</v>
          </cell>
          <cell r="AN2393">
            <v>2022944962.41</v>
          </cell>
          <cell r="AO2393">
            <v>2607476995.28</v>
          </cell>
          <cell r="AP2393">
            <v>3648922105.13</v>
          </cell>
          <cell r="AQ2393">
            <v>6256399100.41</v>
          </cell>
          <cell r="AR2393">
            <v>2607476995.28</v>
          </cell>
          <cell r="AS2393">
            <v>0</v>
          </cell>
          <cell r="AT2393">
            <v>0</v>
          </cell>
          <cell r="AU2393">
            <v>0</v>
          </cell>
          <cell r="AV2393">
            <v>3648922105.13</v>
          </cell>
          <cell r="AW2393">
            <v>3648922105.13</v>
          </cell>
          <cell r="AX2393">
            <v>0</v>
          </cell>
          <cell r="AY2393">
            <v>3648922105.13</v>
          </cell>
          <cell r="AZ2393">
            <v>0</v>
          </cell>
          <cell r="BA2393">
            <v>1</v>
          </cell>
          <cell r="BB2393">
            <v>1</v>
          </cell>
          <cell r="BC2393">
            <v>0</v>
          </cell>
          <cell r="BD2393">
            <v>0</v>
          </cell>
          <cell r="BE2393">
            <v>0</v>
          </cell>
          <cell r="BF2393">
            <v>1</v>
          </cell>
        </row>
        <row r="2394">
          <cell r="A2394" t="str">
            <v>002469.SZ</v>
          </cell>
          <cell r="B2394" t="str">
            <v>三维化学</v>
          </cell>
          <cell r="C2394">
            <v>22268245.12</v>
          </cell>
          <cell r="D2394">
            <v>0</v>
          </cell>
          <cell r="E2394">
            <v>0</v>
          </cell>
          <cell r="F2394">
            <v>0</v>
          </cell>
          <cell r="G2394">
            <v>0</v>
          </cell>
          <cell r="H2394">
            <v>0</v>
          </cell>
          <cell r="I2394">
            <v>230127848.69</v>
          </cell>
          <cell r="J2394">
            <v>0</v>
          </cell>
          <cell r="K2394">
            <v>136926699.02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14661574.92</v>
          </cell>
          <cell r="Q2394">
            <v>42890223.54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10508095.76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19372325.14</v>
          </cell>
          <cell r="AB2394">
            <v>0</v>
          </cell>
          <cell r="AC2394">
            <v>0</v>
          </cell>
          <cell r="AD2394">
            <v>0</v>
          </cell>
        </row>
        <row r="2394">
          <cell r="AF2394">
            <v>648862630</v>
          </cell>
          <cell r="AG2394">
            <v>0</v>
          </cell>
          <cell r="AH2394">
            <v>645975089.22</v>
          </cell>
          <cell r="AI2394">
            <v>0</v>
          </cell>
          <cell r="AJ2394">
            <v>0</v>
          </cell>
          <cell r="AK2394">
            <v>16633102.77</v>
          </cell>
          <cell r="AL2394">
            <v>91754321.72</v>
          </cell>
          <cell r="AM2394">
            <v>0</v>
          </cell>
          <cell r="AN2394">
            <v>969494428.77</v>
          </cell>
          <cell r="AO2394">
            <v>476755012.19</v>
          </cell>
          <cell r="AP2394">
            <v>2372719572.48</v>
          </cell>
          <cell r="AQ2394">
            <v>2849474584.67</v>
          </cell>
          <cell r="AR2394">
            <v>457382687.05</v>
          </cell>
          <cell r="AS2394">
            <v>0</v>
          </cell>
          <cell r="AT2394">
            <v>19372325.14</v>
          </cell>
          <cell r="AU2394">
            <v>19372325.14</v>
          </cell>
          <cell r="AV2394">
            <v>2372719572.48</v>
          </cell>
          <cell r="AW2394">
            <v>2392091897.62</v>
          </cell>
          <cell r="AX2394">
            <v>0</v>
          </cell>
          <cell r="AY2394">
            <v>2392091897.62</v>
          </cell>
          <cell r="AZ2394">
            <v>0.00809848700180557</v>
          </cell>
          <cell r="BA2394">
            <v>0.991901512998195</v>
          </cell>
          <cell r="BB2394">
            <v>1.00816460797335</v>
          </cell>
          <cell r="BC2394">
            <v>0</v>
          </cell>
          <cell r="BD2394">
            <v>0.00809848700180557</v>
          </cell>
          <cell r="BE2394">
            <v>0</v>
          </cell>
          <cell r="BF2394">
            <v>1</v>
          </cell>
        </row>
        <row r="2395">
          <cell r="A2395" t="str">
            <v>002476.SZ</v>
          </cell>
          <cell r="B2395" t="str">
            <v>宝莫股份</v>
          </cell>
          <cell r="C2395">
            <v>0</v>
          </cell>
          <cell r="D2395">
            <v>0</v>
          </cell>
          <cell r="E2395">
            <v>0</v>
          </cell>
          <cell r="F2395">
            <v>0</v>
          </cell>
          <cell r="G2395">
            <v>0</v>
          </cell>
          <cell r="H2395">
            <v>0</v>
          </cell>
          <cell r="I2395">
            <v>43501518.93</v>
          </cell>
          <cell r="J2395">
            <v>0</v>
          </cell>
          <cell r="K2395">
            <v>17852023.49</v>
          </cell>
          <cell r="L2395">
            <v>0</v>
          </cell>
          <cell r="M2395">
            <v>0</v>
          </cell>
          <cell r="N2395">
            <v>0</v>
          </cell>
          <cell r="O2395">
            <v>0</v>
          </cell>
          <cell r="P2395">
            <v>92046.07</v>
          </cell>
          <cell r="Q2395">
            <v>2492540.72</v>
          </cell>
          <cell r="R2395">
            <v>0</v>
          </cell>
          <cell r="S2395">
            <v>0</v>
          </cell>
          <cell r="T2395">
            <v>0</v>
          </cell>
          <cell r="U2395">
            <v>1059926.47</v>
          </cell>
          <cell r="V2395">
            <v>2320763.05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B2395">
            <v>0</v>
          </cell>
          <cell r="AC2395">
            <v>1561918.39</v>
          </cell>
          <cell r="AD2395">
            <v>0</v>
          </cell>
        </row>
        <row r="2395">
          <cell r="AF2395">
            <v>612000000</v>
          </cell>
          <cell r="AG2395">
            <v>0</v>
          </cell>
          <cell r="AH2395">
            <v>174981195.77</v>
          </cell>
          <cell r="AI2395">
            <v>0</v>
          </cell>
          <cell r="AJ2395">
            <v>0</v>
          </cell>
          <cell r="AK2395">
            <v>1759615.71</v>
          </cell>
          <cell r="AL2395">
            <v>53516220.11</v>
          </cell>
          <cell r="AM2395">
            <v>0</v>
          </cell>
          <cell r="AN2395">
            <v>-2829210.35</v>
          </cell>
          <cell r="AO2395">
            <v>68880737.12</v>
          </cell>
          <cell r="AP2395">
            <v>839427821.24</v>
          </cell>
          <cell r="AQ2395">
            <v>908308558.36</v>
          </cell>
          <cell r="AR2395">
            <v>67820810.65</v>
          </cell>
          <cell r="AS2395">
            <v>1059926.47</v>
          </cell>
          <cell r="AT2395">
            <v>0</v>
          </cell>
          <cell r="AU2395">
            <v>1059926.47</v>
          </cell>
          <cell r="AV2395">
            <v>839427821.24</v>
          </cell>
          <cell r="AW2395">
            <v>840487747.71</v>
          </cell>
          <cell r="AX2395">
            <v>1059926.47</v>
          </cell>
          <cell r="AY2395">
            <v>839427821.24</v>
          </cell>
          <cell r="AZ2395">
            <v>0.00126108497463275</v>
          </cell>
          <cell r="BA2395">
            <v>0.998738915025367</v>
          </cell>
          <cell r="BB2395">
            <v>1.00126267731803</v>
          </cell>
          <cell r="BC2395">
            <v>0.00126108497463275</v>
          </cell>
          <cell r="BD2395">
            <v>0</v>
          </cell>
          <cell r="BE2395">
            <v>0.00126108497463275</v>
          </cell>
          <cell r="BF2395">
            <v>0.998738915025367</v>
          </cell>
        </row>
        <row r="2396">
          <cell r="A2396" t="str">
            <v>002494.SZ</v>
          </cell>
          <cell r="B2396" t="str">
            <v>华斯股份</v>
          </cell>
          <cell r="C2396">
            <v>817333.78</v>
          </cell>
          <cell r="D2396">
            <v>0</v>
          </cell>
          <cell r="E2396">
            <v>0</v>
          </cell>
          <cell r="F2396">
            <v>0</v>
          </cell>
          <cell r="G2396">
            <v>0</v>
          </cell>
          <cell r="H2396">
            <v>0</v>
          </cell>
          <cell r="I2396">
            <v>62291246.94</v>
          </cell>
          <cell r="J2396">
            <v>6192869.81</v>
          </cell>
          <cell r="K2396">
            <v>16511756.5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7477623.35</v>
          </cell>
          <cell r="Q2396">
            <v>1689268.76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1239383.29</v>
          </cell>
          <cell r="W2396">
            <v>0</v>
          </cell>
          <cell r="X2396">
            <v>54000000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11552806.36</v>
          </cell>
          <cell r="AD2396">
            <v>0</v>
          </cell>
        </row>
        <row r="2396">
          <cell r="AF2396">
            <v>385560818</v>
          </cell>
          <cell r="AG2396">
            <v>0</v>
          </cell>
          <cell r="AH2396">
            <v>1249638699.76</v>
          </cell>
          <cell r="AI2396">
            <v>50000768.84</v>
          </cell>
          <cell r="AJ2396">
            <v>-2720699.92</v>
          </cell>
          <cell r="AK2396">
            <v>0</v>
          </cell>
          <cell r="AL2396">
            <v>58791600.08</v>
          </cell>
          <cell r="AM2396">
            <v>0</v>
          </cell>
          <cell r="AN2396">
            <v>-87869801.04</v>
          </cell>
          <cell r="AO2396">
            <v>161772288.79</v>
          </cell>
          <cell r="AP2396">
            <v>1653401385.72</v>
          </cell>
          <cell r="AQ2396">
            <v>1815173674.51</v>
          </cell>
          <cell r="AR2396">
            <v>107772288.79</v>
          </cell>
          <cell r="AS2396">
            <v>0</v>
          </cell>
          <cell r="AT2396">
            <v>54000000</v>
          </cell>
          <cell r="AU2396">
            <v>54000000</v>
          </cell>
          <cell r="AV2396">
            <v>1553399848.04</v>
          </cell>
          <cell r="AW2396">
            <v>1607399848.04</v>
          </cell>
          <cell r="AX2396">
            <v>0</v>
          </cell>
          <cell r="AY2396">
            <v>1607399848.04</v>
          </cell>
          <cell r="AZ2396">
            <v>0.0335946280359834</v>
          </cell>
          <cell r="BA2396">
            <v>0.966405371964017</v>
          </cell>
          <cell r="BB2396">
            <v>1.03476245994754</v>
          </cell>
          <cell r="BC2396">
            <v>0</v>
          </cell>
          <cell r="BD2396">
            <v>0.0335946280359834</v>
          </cell>
          <cell r="BE2396">
            <v>0</v>
          </cell>
          <cell r="BF2396">
            <v>1</v>
          </cell>
        </row>
        <row r="2397">
          <cell r="A2397" t="str">
            <v>002502.SZ</v>
          </cell>
          <cell r="B2397" t="str">
            <v>鼎龙文化</v>
          </cell>
          <cell r="C2397">
            <v>255587676.88</v>
          </cell>
          <cell r="D2397">
            <v>0</v>
          </cell>
          <cell r="E2397">
            <v>0</v>
          </cell>
          <cell r="F2397">
            <v>0</v>
          </cell>
          <cell r="G2397">
            <v>0</v>
          </cell>
          <cell r="H2397">
            <v>0</v>
          </cell>
          <cell r="I2397">
            <v>77589975.15</v>
          </cell>
          <cell r="J2397">
            <v>0</v>
          </cell>
          <cell r="K2397">
            <v>38494096.74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2686672.42</v>
          </cell>
          <cell r="Q2397">
            <v>18374938.66</v>
          </cell>
          <cell r="R2397">
            <v>0</v>
          </cell>
          <cell r="S2397">
            <v>0</v>
          </cell>
          <cell r="T2397">
            <v>0</v>
          </cell>
          <cell r="U2397">
            <v>5042999.44</v>
          </cell>
          <cell r="V2397">
            <v>2309645.8</v>
          </cell>
          <cell r="W2397">
            <v>0</v>
          </cell>
          <cell r="X2397">
            <v>45637020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</row>
        <row r="2397">
          <cell r="AF2397">
            <v>919994639</v>
          </cell>
          <cell r="AG2397">
            <v>0</v>
          </cell>
          <cell r="AH2397">
            <v>1674196037.04</v>
          </cell>
          <cell r="AI2397">
            <v>84320000</v>
          </cell>
          <cell r="AJ2397">
            <v>-16710231.57</v>
          </cell>
          <cell r="AK2397">
            <v>110515.18</v>
          </cell>
          <cell r="AL2397">
            <v>47784436.8</v>
          </cell>
          <cell r="AM2397">
            <v>0</v>
          </cell>
          <cell r="AN2397">
            <v>-1225272543.42</v>
          </cell>
          <cell r="AO2397">
            <v>445723025.09</v>
          </cell>
          <cell r="AP2397">
            <v>1484422853.03</v>
          </cell>
          <cell r="AQ2397">
            <v>1930145878.12</v>
          </cell>
          <cell r="AR2397">
            <v>395043005.65</v>
          </cell>
          <cell r="AS2397">
            <v>5042999.44</v>
          </cell>
          <cell r="AT2397">
            <v>45637020</v>
          </cell>
          <cell r="AU2397">
            <v>50680019.44</v>
          </cell>
          <cell r="AV2397">
            <v>1315782853.03</v>
          </cell>
          <cell r="AW2397">
            <v>1366462872.47</v>
          </cell>
          <cell r="AX2397">
            <v>5042999.44</v>
          </cell>
          <cell r="AY2397">
            <v>1361419873.03</v>
          </cell>
          <cell r="AZ2397">
            <v>0.0370884716014212</v>
          </cell>
          <cell r="BA2397">
            <v>0.962911528398579</v>
          </cell>
          <cell r="BB2397">
            <v>1.03851700858032</v>
          </cell>
          <cell r="BC2397">
            <v>0.0036905499165772</v>
          </cell>
          <cell r="BD2397">
            <v>0.033397921684844</v>
          </cell>
          <cell r="BE2397">
            <v>0.0036905499165772</v>
          </cell>
          <cell r="BF2397">
            <v>0.996309450083423</v>
          </cell>
        </row>
        <row r="2398">
          <cell r="A2398" t="str">
            <v>002517.SZ</v>
          </cell>
          <cell r="B2398" t="str">
            <v>恺英网络</v>
          </cell>
          <cell r="C2398">
            <v>55028030.17</v>
          </cell>
          <cell r="D2398">
            <v>0</v>
          </cell>
          <cell r="E2398">
            <v>0</v>
          </cell>
          <cell r="F2398">
            <v>0</v>
          </cell>
          <cell r="G2398">
            <v>0</v>
          </cell>
          <cell r="H2398">
            <v>0</v>
          </cell>
          <cell r="I2398">
            <v>283891496.86</v>
          </cell>
          <cell r="J2398">
            <v>228462.93</v>
          </cell>
          <cell r="K2398">
            <v>81406594.55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28043715.83</v>
          </cell>
          <cell r="Q2398">
            <v>26401791.09</v>
          </cell>
          <cell r="R2398">
            <v>0</v>
          </cell>
          <cell r="S2398">
            <v>0</v>
          </cell>
          <cell r="T2398">
            <v>0</v>
          </cell>
          <cell r="U2398">
            <v>11764877.52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4186000</v>
          </cell>
          <cell r="AC2398">
            <v>0</v>
          </cell>
          <cell r="AD2398">
            <v>0</v>
          </cell>
        </row>
        <row r="2398">
          <cell r="AF2398">
            <v>1515197486</v>
          </cell>
          <cell r="AG2398">
            <v>0</v>
          </cell>
          <cell r="AH2398">
            <v>750539011.22</v>
          </cell>
          <cell r="AI2398">
            <v>164938745.97</v>
          </cell>
          <cell r="AJ2398">
            <v>-65919900.75</v>
          </cell>
          <cell r="AK2398">
            <v>0</v>
          </cell>
          <cell r="AL2398">
            <v>197792336.5</v>
          </cell>
          <cell r="AM2398">
            <v>0</v>
          </cell>
          <cell r="AN2398">
            <v>1088033158.62</v>
          </cell>
          <cell r="AO2398">
            <v>490950968.95</v>
          </cell>
          <cell r="AP2398">
            <v>3650580837.56</v>
          </cell>
          <cell r="AQ2398">
            <v>4141531806.51</v>
          </cell>
          <cell r="AR2398">
            <v>479186091.43</v>
          </cell>
          <cell r="AS2398">
            <v>11764877.52</v>
          </cell>
          <cell r="AT2398">
            <v>0</v>
          </cell>
          <cell r="AU2398">
            <v>11764877.52</v>
          </cell>
          <cell r="AV2398">
            <v>3320703345.62</v>
          </cell>
          <cell r="AW2398">
            <v>3332468223.14</v>
          </cell>
          <cell r="AX2398">
            <v>11764877.52</v>
          </cell>
          <cell r="AY2398">
            <v>3320703345.62</v>
          </cell>
          <cell r="AZ2398">
            <v>0.00353037950618914</v>
          </cell>
          <cell r="BA2398">
            <v>0.996469620493811</v>
          </cell>
          <cell r="BB2398">
            <v>1.0035428872427</v>
          </cell>
          <cell r="BC2398">
            <v>0.00353037950618914</v>
          </cell>
          <cell r="BD2398">
            <v>0</v>
          </cell>
          <cell r="BE2398">
            <v>0.00353037950618914</v>
          </cell>
          <cell r="BF2398">
            <v>0.996469620493811</v>
          </cell>
        </row>
        <row r="2399">
          <cell r="A2399" t="str">
            <v>002516.SZ</v>
          </cell>
          <cell r="B2399" t="str">
            <v>旷达科技</v>
          </cell>
          <cell r="C2399">
            <v>926136.68</v>
          </cell>
          <cell r="D2399">
            <v>0</v>
          </cell>
          <cell r="E2399">
            <v>0</v>
          </cell>
          <cell r="F2399">
            <v>0</v>
          </cell>
          <cell r="G2399">
            <v>0</v>
          </cell>
          <cell r="H2399">
            <v>0</v>
          </cell>
          <cell r="I2399">
            <v>325436950.33</v>
          </cell>
          <cell r="J2399">
            <v>295855.79</v>
          </cell>
          <cell r="K2399">
            <v>1822930.05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51091547.48</v>
          </cell>
          <cell r="Q2399">
            <v>34111864.37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236980.92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1626927.85</v>
          </cell>
          <cell r="AD2399">
            <v>0</v>
          </cell>
        </row>
        <row r="2399">
          <cell r="AF2399">
            <v>1470838682</v>
          </cell>
          <cell r="AG2399">
            <v>0</v>
          </cell>
          <cell r="AH2399">
            <v>1072404221.94</v>
          </cell>
          <cell r="AI2399">
            <v>100012304.91</v>
          </cell>
          <cell r="AJ2399">
            <v>-5685232.56</v>
          </cell>
          <cell r="AK2399">
            <v>0</v>
          </cell>
          <cell r="AL2399">
            <v>176039293.27</v>
          </cell>
          <cell r="AM2399">
            <v>0</v>
          </cell>
          <cell r="AN2399">
            <v>767246211.89</v>
          </cell>
          <cell r="AO2399">
            <v>415549193.47</v>
          </cell>
          <cell r="AP2399">
            <v>3580855481.45</v>
          </cell>
          <cell r="AQ2399">
            <v>3996404674.92</v>
          </cell>
          <cell r="AR2399">
            <v>415549193.47</v>
          </cell>
          <cell r="AS2399">
            <v>0</v>
          </cell>
          <cell r="AT2399">
            <v>0</v>
          </cell>
          <cell r="AU2399">
            <v>0</v>
          </cell>
          <cell r="AV2399">
            <v>3380830871.63</v>
          </cell>
          <cell r="AW2399">
            <v>3380830871.63</v>
          </cell>
          <cell r="AX2399">
            <v>0</v>
          </cell>
          <cell r="AY2399">
            <v>3380830871.63</v>
          </cell>
          <cell r="AZ2399">
            <v>0</v>
          </cell>
          <cell r="BA2399">
            <v>1</v>
          </cell>
          <cell r="BB2399">
            <v>1</v>
          </cell>
          <cell r="BC2399">
            <v>0</v>
          </cell>
          <cell r="BD2399">
            <v>0</v>
          </cell>
          <cell r="BE2399">
            <v>0</v>
          </cell>
          <cell r="BF2399">
            <v>1</v>
          </cell>
        </row>
        <row r="2400">
          <cell r="A2400" t="str">
            <v>002553.SZ</v>
          </cell>
          <cell r="B2400" t="str">
            <v>南方轴承</v>
          </cell>
          <cell r="C2400">
            <v>60564958</v>
          </cell>
          <cell r="D2400">
            <v>0</v>
          </cell>
          <cell r="E2400">
            <v>0</v>
          </cell>
          <cell r="F2400">
            <v>0</v>
          </cell>
          <cell r="G2400">
            <v>0</v>
          </cell>
          <cell r="H2400">
            <v>0</v>
          </cell>
          <cell r="I2400">
            <v>90686189.81</v>
          </cell>
          <cell r="J2400">
            <v>0</v>
          </cell>
          <cell r="K2400">
            <v>13953429.58</v>
          </cell>
          <cell r="L2400">
            <v>0</v>
          </cell>
          <cell r="M2400">
            <v>0</v>
          </cell>
          <cell r="N2400">
            <v>0</v>
          </cell>
          <cell r="O2400">
            <v>0</v>
          </cell>
          <cell r="P2400">
            <v>12537860.53</v>
          </cell>
          <cell r="Q2400">
            <v>4821884.91</v>
          </cell>
          <cell r="R2400">
            <v>0</v>
          </cell>
          <cell r="S2400">
            <v>0</v>
          </cell>
          <cell r="T2400">
            <v>0</v>
          </cell>
          <cell r="U2400">
            <v>3759045.32</v>
          </cell>
          <cell r="V2400">
            <v>807847.78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B2400">
            <v>0</v>
          </cell>
          <cell r="AC2400">
            <v>5192205.08</v>
          </cell>
          <cell r="AD2400">
            <v>0</v>
          </cell>
        </row>
        <row r="2400">
          <cell r="AF2400">
            <v>348000000</v>
          </cell>
          <cell r="AG2400">
            <v>0</v>
          </cell>
          <cell r="AH2400">
            <v>56519080.39</v>
          </cell>
          <cell r="AI2400">
            <v>0</v>
          </cell>
          <cell r="AJ2400">
            <v>-98428.87</v>
          </cell>
          <cell r="AK2400">
            <v>0</v>
          </cell>
          <cell r="AL2400">
            <v>102185821.08</v>
          </cell>
          <cell r="AM2400">
            <v>0</v>
          </cell>
          <cell r="AN2400">
            <v>576414401.33</v>
          </cell>
          <cell r="AO2400">
            <v>192323421.01</v>
          </cell>
          <cell r="AP2400">
            <v>1083020873.93</v>
          </cell>
          <cell r="AQ2400">
            <v>1275344294.94</v>
          </cell>
          <cell r="AR2400">
            <v>188564375.69</v>
          </cell>
          <cell r="AS2400">
            <v>3759045.32</v>
          </cell>
          <cell r="AT2400">
            <v>0</v>
          </cell>
          <cell r="AU2400">
            <v>3759045.32</v>
          </cell>
          <cell r="AV2400">
            <v>1083020873.93</v>
          </cell>
          <cell r="AW2400">
            <v>1086779919.25</v>
          </cell>
          <cell r="AX2400">
            <v>3759045.32</v>
          </cell>
          <cell r="AY2400">
            <v>1083020873.93</v>
          </cell>
          <cell r="AZ2400">
            <v>0.00345888367406914</v>
          </cell>
          <cell r="BA2400">
            <v>0.996541116325931</v>
          </cell>
          <cell r="BB2400">
            <v>1.00347088907563</v>
          </cell>
          <cell r="BC2400">
            <v>0.00345888367406914</v>
          </cell>
          <cell r="BD2400">
            <v>0</v>
          </cell>
          <cell r="BE2400">
            <v>0.00345888367406914</v>
          </cell>
          <cell r="BF2400">
            <v>0.996541116325931</v>
          </cell>
        </row>
        <row r="2401">
          <cell r="A2401" t="str">
            <v>002507.SZ</v>
          </cell>
          <cell r="B2401" t="str">
            <v>涪陵榨菜</v>
          </cell>
          <cell r="C2401">
            <v>5436080.71</v>
          </cell>
          <cell r="D2401">
            <v>0</v>
          </cell>
          <cell r="E2401">
            <v>0</v>
          </cell>
          <cell r="F2401">
            <v>0</v>
          </cell>
          <cell r="G2401">
            <v>0</v>
          </cell>
          <cell r="H2401">
            <v>0</v>
          </cell>
          <cell r="I2401">
            <v>170409404.2</v>
          </cell>
          <cell r="J2401">
            <v>0</v>
          </cell>
          <cell r="K2401">
            <v>147151769.5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42948093.56</v>
          </cell>
          <cell r="Q2401">
            <v>47040538.52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19238873.91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82287170.99</v>
          </cell>
          <cell r="AD2401">
            <v>0</v>
          </cell>
        </row>
        <row r="2401">
          <cell r="AF2401">
            <v>887630022</v>
          </cell>
          <cell r="AG2401">
            <v>0</v>
          </cell>
          <cell r="AH2401">
            <v>3205565477.7</v>
          </cell>
          <cell r="AI2401">
            <v>0</v>
          </cell>
          <cell r="AJ2401">
            <v>0</v>
          </cell>
          <cell r="AK2401">
            <v>0</v>
          </cell>
          <cell r="AL2401">
            <v>252800043.38</v>
          </cell>
          <cell r="AM2401">
            <v>0</v>
          </cell>
          <cell r="AN2401">
            <v>2851674676.42</v>
          </cell>
          <cell r="AO2401">
            <v>514511931.39</v>
          </cell>
          <cell r="AP2401">
            <v>7197670219.5</v>
          </cell>
          <cell r="AQ2401">
            <v>7712182150.89</v>
          </cell>
          <cell r="AR2401">
            <v>514511931.39</v>
          </cell>
          <cell r="AS2401">
            <v>0</v>
          </cell>
          <cell r="AT2401">
            <v>0</v>
          </cell>
          <cell r="AU2401">
            <v>0</v>
          </cell>
          <cell r="AV2401">
            <v>7197670219.5</v>
          </cell>
          <cell r="AW2401">
            <v>7197670219.5</v>
          </cell>
          <cell r="AX2401">
            <v>0</v>
          </cell>
          <cell r="AY2401">
            <v>7197670219.5</v>
          </cell>
          <cell r="AZ2401">
            <v>0</v>
          </cell>
          <cell r="BA2401">
            <v>1</v>
          </cell>
          <cell r="BB2401">
            <v>1</v>
          </cell>
          <cell r="BC2401">
            <v>0</v>
          </cell>
          <cell r="BD2401">
            <v>0</v>
          </cell>
          <cell r="BE2401">
            <v>0</v>
          </cell>
          <cell r="BF2401">
            <v>1</v>
          </cell>
        </row>
        <row r="2402">
          <cell r="A2402" t="str">
            <v>002577.SZ</v>
          </cell>
          <cell r="B2402" t="str">
            <v>雷柏科技</v>
          </cell>
          <cell r="C2402">
            <v>1967422.93</v>
          </cell>
          <cell r="D2402">
            <v>0</v>
          </cell>
          <cell r="E2402">
            <v>0</v>
          </cell>
          <cell r="F2402">
            <v>0</v>
          </cell>
          <cell r="G2402">
            <v>0</v>
          </cell>
          <cell r="H2402">
            <v>0</v>
          </cell>
          <cell r="I2402">
            <v>51101528.08</v>
          </cell>
          <cell r="J2402">
            <v>0</v>
          </cell>
          <cell r="K2402">
            <v>4635445.63</v>
          </cell>
          <cell r="L2402">
            <v>0</v>
          </cell>
          <cell r="M2402">
            <v>0</v>
          </cell>
          <cell r="N2402">
            <v>0</v>
          </cell>
          <cell r="O2402">
            <v>0</v>
          </cell>
          <cell r="P2402">
            <v>3269949.76</v>
          </cell>
          <cell r="Q2402">
            <v>2407096.3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655807.64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B2402">
            <v>0</v>
          </cell>
          <cell r="AC2402">
            <v>3761636.32</v>
          </cell>
          <cell r="AD2402">
            <v>0</v>
          </cell>
        </row>
        <row r="2402">
          <cell r="AF2402">
            <v>282880000</v>
          </cell>
          <cell r="AG2402">
            <v>0</v>
          </cell>
          <cell r="AH2402">
            <v>957852307.7</v>
          </cell>
          <cell r="AI2402">
            <v>0</v>
          </cell>
          <cell r="AJ2402">
            <v>-5004142.97</v>
          </cell>
          <cell r="AK2402">
            <v>0</v>
          </cell>
          <cell r="AL2402">
            <v>33654443.21</v>
          </cell>
          <cell r="AM2402">
            <v>0</v>
          </cell>
          <cell r="AN2402">
            <v>-176618738.81</v>
          </cell>
          <cell r="AO2402">
            <v>67798886.66</v>
          </cell>
          <cell r="AP2402">
            <v>1092763869.13</v>
          </cell>
          <cell r="AQ2402">
            <v>1160562755.79</v>
          </cell>
          <cell r="AR2402">
            <v>67798886.66</v>
          </cell>
          <cell r="AS2402">
            <v>0</v>
          </cell>
          <cell r="AT2402">
            <v>0</v>
          </cell>
          <cell r="AU2402">
            <v>0</v>
          </cell>
          <cell r="AV2402">
            <v>1092763869.13</v>
          </cell>
          <cell r="AW2402">
            <v>1092763869.13</v>
          </cell>
          <cell r="AX2402">
            <v>0</v>
          </cell>
          <cell r="AY2402">
            <v>1092763869.13</v>
          </cell>
          <cell r="AZ2402">
            <v>0</v>
          </cell>
          <cell r="BA2402">
            <v>1</v>
          </cell>
          <cell r="BB2402">
            <v>1</v>
          </cell>
          <cell r="BC2402">
            <v>0</v>
          </cell>
          <cell r="BD2402">
            <v>0</v>
          </cell>
          <cell r="BE2402">
            <v>0</v>
          </cell>
          <cell r="BF2402">
            <v>1</v>
          </cell>
        </row>
        <row r="2403">
          <cell r="A2403" t="str">
            <v>002561.SZ</v>
          </cell>
          <cell r="B2403" t="str">
            <v>徐家汇</v>
          </cell>
          <cell r="C2403">
            <v>39868483.84</v>
          </cell>
          <cell r="D2403">
            <v>0</v>
          </cell>
          <cell r="E2403">
            <v>0</v>
          </cell>
          <cell r="F2403">
            <v>0</v>
          </cell>
          <cell r="G2403">
            <v>0</v>
          </cell>
          <cell r="H2403">
            <v>0</v>
          </cell>
          <cell r="I2403">
            <v>122810655.03</v>
          </cell>
          <cell r="J2403">
            <v>13786338.69</v>
          </cell>
          <cell r="K2403">
            <v>26085703.91</v>
          </cell>
          <cell r="L2403">
            <v>0</v>
          </cell>
          <cell r="M2403">
            <v>0</v>
          </cell>
          <cell r="N2403">
            <v>0</v>
          </cell>
          <cell r="O2403">
            <v>0</v>
          </cell>
          <cell r="P2403">
            <v>24138670.53</v>
          </cell>
          <cell r="Q2403">
            <v>20504739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3568253.72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B2403">
            <v>0</v>
          </cell>
          <cell r="AC2403">
            <v>0</v>
          </cell>
          <cell r="AD2403">
            <v>0</v>
          </cell>
        </row>
        <row r="2403">
          <cell r="AF2403">
            <v>415763000</v>
          </cell>
          <cell r="AG2403">
            <v>0</v>
          </cell>
          <cell r="AH2403">
            <v>523522419.6</v>
          </cell>
          <cell r="AI2403">
            <v>0</v>
          </cell>
          <cell r="AJ2403">
            <v>1518735.19</v>
          </cell>
          <cell r="AK2403">
            <v>0</v>
          </cell>
          <cell r="AL2403">
            <v>207881500</v>
          </cell>
          <cell r="AM2403">
            <v>0</v>
          </cell>
          <cell r="AN2403">
            <v>1090229117.38</v>
          </cell>
          <cell r="AO2403">
            <v>250762844.72</v>
          </cell>
          <cell r="AP2403">
            <v>2238914772.17</v>
          </cell>
          <cell r="AQ2403">
            <v>2489677616.89</v>
          </cell>
          <cell r="AR2403">
            <v>250762844.72</v>
          </cell>
          <cell r="AS2403">
            <v>0</v>
          </cell>
          <cell r="AT2403">
            <v>0</v>
          </cell>
          <cell r="AU2403">
            <v>0</v>
          </cell>
          <cell r="AV2403">
            <v>2238914772.17</v>
          </cell>
          <cell r="AW2403">
            <v>2238914772.17</v>
          </cell>
          <cell r="AX2403">
            <v>0</v>
          </cell>
          <cell r="AY2403">
            <v>2238914772.17</v>
          </cell>
          <cell r="AZ2403">
            <v>0</v>
          </cell>
          <cell r="BA2403">
            <v>1</v>
          </cell>
          <cell r="BB2403">
            <v>1</v>
          </cell>
          <cell r="BC2403">
            <v>0</v>
          </cell>
          <cell r="BD2403">
            <v>0</v>
          </cell>
          <cell r="BE2403">
            <v>0</v>
          </cell>
          <cell r="BF2403">
            <v>1</v>
          </cell>
        </row>
        <row r="2404">
          <cell r="A2404" t="str">
            <v>002613.SZ</v>
          </cell>
          <cell r="B2404" t="str">
            <v>北玻股份</v>
          </cell>
          <cell r="C2404">
            <v>4022729.63</v>
          </cell>
          <cell r="D2404">
            <v>0</v>
          </cell>
          <cell r="E2404">
            <v>0</v>
          </cell>
          <cell r="F2404">
            <v>0</v>
          </cell>
          <cell r="G2404">
            <v>0</v>
          </cell>
          <cell r="H2404">
            <v>0</v>
          </cell>
          <cell r="I2404">
            <v>374808164.75</v>
          </cell>
          <cell r="J2404">
            <v>0</v>
          </cell>
          <cell r="K2404">
            <v>380531961.17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20449978.94</v>
          </cell>
          <cell r="Q2404">
            <v>4494838.86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25226320.96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8000000</v>
          </cell>
          <cell r="AC2404">
            <v>25621913.77</v>
          </cell>
          <cell r="AD2404">
            <v>0</v>
          </cell>
        </row>
        <row r="2404">
          <cell r="AF2404">
            <v>937170000</v>
          </cell>
          <cell r="AG2404">
            <v>0</v>
          </cell>
          <cell r="AH2404">
            <v>213966502.81</v>
          </cell>
          <cell r="AI2404">
            <v>0</v>
          </cell>
          <cell r="AJ2404">
            <v>0</v>
          </cell>
          <cell r="AK2404">
            <v>0</v>
          </cell>
          <cell r="AL2404">
            <v>72452309.36</v>
          </cell>
          <cell r="AM2404">
            <v>0</v>
          </cell>
          <cell r="AN2404">
            <v>278372420.56</v>
          </cell>
          <cell r="AO2404">
            <v>843155908.08</v>
          </cell>
          <cell r="AP2404">
            <v>1501961232.73</v>
          </cell>
          <cell r="AQ2404">
            <v>2345117140.81</v>
          </cell>
          <cell r="AR2404">
            <v>843155908.08</v>
          </cell>
          <cell r="AS2404">
            <v>0</v>
          </cell>
          <cell r="AT2404">
            <v>0</v>
          </cell>
          <cell r="AU2404">
            <v>0</v>
          </cell>
          <cell r="AV2404">
            <v>1501961232.73</v>
          </cell>
          <cell r="AW2404">
            <v>1501961232.73</v>
          </cell>
          <cell r="AX2404">
            <v>0</v>
          </cell>
          <cell r="AY2404">
            <v>1501961232.73</v>
          </cell>
          <cell r="AZ2404">
            <v>0</v>
          </cell>
          <cell r="BA2404">
            <v>1</v>
          </cell>
          <cell r="BB2404">
            <v>1</v>
          </cell>
          <cell r="BC2404">
            <v>0</v>
          </cell>
          <cell r="BD2404">
            <v>0</v>
          </cell>
          <cell r="BE2404">
            <v>0</v>
          </cell>
          <cell r="BF2404">
            <v>1</v>
          </cell>
        </row>
        <row r="2405">
          <cell r="A2405" t="str">
            <v>000001.SZ</v>
          </cell>
          <cell r="B2405" t="str">
            <v>平安银行</v>
          </cell>
          <cell r="C2405">
            <v>0</v>
          </cell>
          <cell r="D2405">
            <v>0</v>
          </cell>
          <cell r="E2405">
            <v>173540000000</v>
          </cell>
          <cell r="F2405">
            <v>40872000000</v>
          </cell>
          <cell r="G2405">
            <v>43156000000</v>
          </cell>
          <cell r="H2405">
            <v>31141000000</v>
          </cell>
          <cell r="I2405">
            <v>0</v>
          </cell>
          <cell r="J2405">
            <v>0</v>
          </cell>
          <cell r="K2405">
            <v>0</v>
          </cell>
          <cell r="L2405">
            <v>25090000000</v>
          </cell>
          <cell r="M2405">
            <v>0</v>
          </cell>
          <cell r="N2405">
            <v>0</v>
          </cell>
          <cell r="O2405">
            <v>0</v>
          </cell>
          <cell r="P2405">
            <v>18309000000</v>
          </cell>
          <cell r="Q2405">
            <v>11709000000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787845000000</v>
          </cell>
          <cell r="Z2405">
            <v>0</v>
          </cell>
          <cell r="AA2405">
            <v>0</v>
          </cell>
          <cell r="AB2405">
            <v>3061000000</v>
          </cell>
          <cell r="AC2405">
            <v>0</v>
          </cell>
          <cell r="AD2405">
            <v>0</v>
          </cell>
        </row>
        <row r="2405">
          <cell r="AF2405">
            <v>19406000000</v>
          </cell>
          <cell r="AG2405">
            <v>69944000000</v>
          </cell>
          <cell r="AH2405">
            <v>80816000000</v>
          </cell>
          <cell r="AI2405">
            <v>0</v>
          </cell>
          <cell r="AJ2405">
            <v>1576000000</v>
          </cell>
          <cell r="AK2405">
            <v>0</v>
          </cell>
          <cell r="AL2405">
            <v>10781000000</v>
          </cell>
          <cell r="AM2405">
            <v>52334000000</v>
          </cell>
          <cell r="AN2405">
            <v>154001000000</v>
          </cell>
          <cell r="AO2405">
            <v>1134723000000</v>
          </cell>
          <cell r="AP2405">
            <v>388858000000</v>
          </cell>
          <cell r="AQ2405">
            <v>1523581000000</v>
          </cell>
          <cell r="AR2405">
            <v>33079000000</v>
          </cell>
          <cell r="AS2405">
            <v>313799000000</v>
          </cell>
          <cell r="AT2405">
            <v>787845000000</v>
          </cell>
          <cell r="AU2405">
            <v>1101644000000</v>
          </cell>
          <cell r="AV2405">
            <v>388858000000</v>
          </cell>
          <cell r="AW2405">
            <v>1490502000000</v>
          </cell>
          <cell r="AX2405">
            <v>313799000000</v>
          </cell>
          <cell r="AY2405">
            <v>1176703000000</v>
          </cell>
          <cell r="AZ2405">
            <v>0.739109373888797</v>
          </cell>
          <cell r="BA2405">
            <v>0.260890626111203</v>
          </cell>
          <cell r="BB2405">
            <v>3.83302388018248</v>
          </cell>
          <cell r="BC2405">
            <v>0.210532424646193</v>
          </cell>
          <cell r="BD2405">
            <v>0.528576949242604</v>
          </cell>
          <cell r="BE2405">
            <v>0.210532424646193</v>
          </cell>
          <cell r="BF2405">
            <v>0.789467575353807</v>
          </cell>
        </row>
        <row r="2406">
          <cell r="A2406" t="str">
            <v>002568.SZ</v>
          </cell>
          <cell r="B2406" t="str">
            <v>百润股份</v>
          </cell>
          <cell r="C2406">
            <v>0</v>
          </cell>
          <cell r="D2406">
            <v>0</v>
          </cell>
          <cell r="E2406">
            <v>0</v>
          </cell>
          <cell r="F2406">
            <v>0</v>
          </cell>
          <cell r="G2406">
            <v>0</v>
          </cell>
          <cell r="H2406">
            <v>0</v>
          </cell>
          <cell r="I2406">
            <v>418549324.81</v>
          </cell>
          <cell r="J2406">
            <v>0</v>
          </cell>
          <cell r="K2406">
            <v>23575648.92</v>
          </cell>
          <cell r="L2406">
            <v>0</v>
          </cell>
          <cell r="M2406">
            <v>0</v>
          </cell>
          <cell r="N2406">
            <v>0</v>
          </cell>
          <cell r="O2406">
            <v>0</v>
          </cell>
          <cell r="P2406">
            <v>20549655.39</v>
          </cell>
          <cell r="Q2406">
            <v>157724620.06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72621490.32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B2406">
            <v>0</v>
          </cell>
          <cell r="AC2406">
            <v>17455434.79</v>
          </cell>
          <cell r="AD2406">
            <v>0</v>
          </cell>
        </row>
        <row r="2406">
          <cell r="AF2406">
            <v>749785122</v>
          </cell>
          <cell r="AG2406">
            <v>0</v>
          </cell>
          <cell r="AH2406">
            <v>1965037049.44</v>
          </cell>
          <cell r="AI2406">
            <v>12913220.5</v>
          </cell>
          <cell r="AJ2406">
            <v>0</v>
          </cell>
          <cell r="AK2406">
            <v>0</v>
          </cell>
          <cell r="AL2406">
            <v>203386254.07</v>
          </cell>
          <cell r="AM2406">
            <v>0</v>
          </cell>
          <cell r="AN2406">
            <v>606674252.1</v>
          </cell>
          <cell r="AO2406">
            <v>710476174.29</v>
          </cell>
          <cell r="AP2406">
            <v>3537795898.11</v>
          </cell>
          <cell r="AQ2406">
            <v>4248272072.4</v>
          </cell>
          <cell r="AR2406">
            <v>710476174.29</v>
          </cell>
          <cell r="AS2406">
            <v>0</v>
          </cell>
          <cell r="AT2406">
            <v>0</v>
          </cell>
          <cell r="AU2406">
            <v>0</v>
          </cell>
          <cell r="AV2406">
            <v>3511969457.11</v>
          </cell>
          <cell r="AW2406">
            <v>3511969457.11</v>
          </cell>
          <cell r="AX2406">
            <v>0</v>
          </cell>
          <cell r="AY2406">
            <v>3511969457.11</v>
          </cell>
          <cell r="AZ2406">
            <v>0</v>
          </cell>
          <cell r="BA2406">
            <v>1</v>
          </cell>
          <cell r="BB2406">
            <v>1</v>
          </cell>
          <cell r="BC2406">
            <v>0</v>
          </cell>
          <cell r="BD2406">
            <v>0</v>
          </cell>
          <cell r="BE2406">
            <v>0</v>
          </cell>
          <cell r="BF2406">
            <v>1</v>
          </cell>
        </row>
        <row r="2407">
          <cell r="A2407" t="str">
            <v>000017.SZ</v>
          </cell>
          <cell r="B2407" t="str">
            <v>深中华A</v>
          </cell>
          <cell r="C2407">
            <v>0</v>
          </cell>
          <cell r="D2407">
            <v>0</v>
          </cell>
          <cell r="E2407">
            <v>0</v>
          </cell>
          <cell r="F2407">
            <v>0</v>
          </cell>
          <cell r="G2407">
            <v>0</v>
          </cell>
          <cell r="H2407">
            <v>0</v>
          </cell>
          <cell r="I2407">
            <v>12888008.62</v>
          </cell>
          <cell r="J2407">
            <v>0</v>
          </cell>
          <cell r="K2407">
            <v>16385928.38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796081.92</v>
          </cell>
          <cell r="Q2407">
            <v>688681.19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134108.1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</row>
        <row r="2407">
          <cell r="AF2407">
            <v>551347947</v>
          </cell>
          <cell r="AG2407">
            <v>0</v>
          </cell>
          <cell r="AH2407">
            <v>627834297.85</v>
          </cell>
          <cell r="AI2407">
            <v>0</v>
          </cell>
          <cell r="AJ2407">
            <v>0</v>
          </cell>
          <cell r="AK2407">
            <v>0</v>
          </cell>
          <cell r="AL2407">
            <v>32673227.01</v>
          </cell>
          <cell r="AM2407">
            <v>0</v>
          </cell>
          <cell r="AN2407">
            <v>-1199008958.58</v>
          </cell>
          <cell r="AO2407">
            <v>30892808.21</v>
          </cell>
          <cell r="AP2407">
            <v>12846513.28</v>
          </cell>
          <cell r="AQ2407">
            <v>43739321.49</v>
          </cell>
          <cell r="AR2407">
            <v>30892808.21</v>
          </cell>
          <cell r="AS2407">
            <v>0</v>
          </cell>
          <cell r="AT2407">
            <v>0</v>
          </cell>
          <cell r="AU2407">
            <v>0</v>
          </cell>
          <cell r="AV2407">
            <v>12846513.28</v>
          </cell>
          <cell r="AW2407">
            <v>12846513.28</v>
          </cell>
          <cell r="AX2407">
            <v>0</v>
          </cell>
          <cell r="AY2407">
            <v>12846513.28</v>
          </cell>
          <cell r="AZ2407">
            <v>0</v>
          </cell>
          <cell r="BA2407">
            <v>1</v>
          </cell>
          <cell r="BB2407">
            <v>1</v>
          </cell>
          <cell r="BC2407">
            <v>0</v>
          </cell>
          <cell r="BD2407">
            <v>0</v>
          </cell>
          <cell r="BE2407">
            <v>0</v>
          </cell>
          <cell r="BF2407">
            <v>1</v>
          </cell>
        </row>
        <row r="2408">
          <cell r="A2408" t="str">
            <v>002659.SZ</v>
          </cell>
          <cell r="B2408" t="str">
            <v>凯文教育</v>
          </cell>
          <cell r="C2408">
            <v>0</v>
          </cell>
          <cell r="D2408">
            <v>0</v>
          </cell>
          <cell r="E2408">
            <v>0</v>
          </cell>
          <cell r="F2408">
            <v>0</v>
          </cell>
          <cell r="G2408">
            <v>0</v>
          </cell>
          <cell r="H2408">
            <v>0</v>
          </cell>
          <cell r="I2408">
            <v>27429063.81</v>
          </cell>
          <cell r="J2408">
            <v>0</v>
          </cell>
          <cell r="K2408">
            <v>26826840.89</v>
          </cell>
          <cell r="L2408">
            <v>0</v>
          </cell>
          <cell r="M2408">
            <v>0</v>
          </cell>
          <cell r="N2408">
            <v>0</v>
          </cell>
          <cell r="O2408">
            <v>0</v>
          </cell>
          <cell r="P2408">
            <v>4447744.67</v>
          </cell>
          <cell r="Q2408">
            <v>2275571.91</v>
          </cell>
          <cell r="R2408">
            <v>0</v>
          </cell>
          <cell r="S2408">
            <v>0</v>
          </cell>
          <cell r="T2408">
            <v>0</v>
          </cell>
          <cell r="U2408">
            <v>57872731.28</v>
          </cell>
          <cell r="V2408">
            <v>679836.36</v>
          </cell>
          <cell r="W2408">
            <v>0</v>
          </cell>
          <cell r="X2408">
            <v>990000000</v>
          </cell>
          <cell r="Y2408">
            <v>0</v>
          </cell>
          <cell r="Z2408">
            <v>0</v>
          </cell>
          <cell r="AA2408">
            <v>0</v>
          </cell>
          <cell r="AB2408">
            <v>0</v>
          </cell>
          <cell r="AC2408">
            <v>0</v>
          </cell>
          <cell r="AD2408">
            <v>0</v>
          </cell>
        </row>
        <row r="2408">
          <cell r="AF2408">
            <v>598280384</v>
          </cell>
          <cell r="AG2408">
            <v>0</v>
          </cell>
          <cell r="AH2408">
            <v>2022024146.5</v>
          </cell>
          <cell r="AI2408">
            <v>0</v>
          </cell>
          <cell r="AJ2408">
            <v>-810156.97</v>
          </cell>
          <cell r="AK2408">
            <v>0</v>
          </cell>
          <cell r="AL2408">
            <v>27579031.87</v>
          </cell>
          <cell r="AM2408">
            <v>0</v>
          </cell>
          <cell r="AN2408">
            <v>-253024741.91</v>
          </cell>
          <cell r="AO2408">
            <v>1109531788.92</v>
          </cell>
          <cell r="AP2408">
            <v>2394048663.49</v>
          </cell>
          <cell r="AQ2408">
            <v>3503580452.41</v>
          </cell>
          <cell r="AR2408">
            <v>61659057.64</v>
          </cell>
          <cell r="AS2408">
            <v>57872731.28</v>
          </cell>
          <cell r="AT2408">
            <v>990000000</v>
          </cell>
          <cell r="AU2408">
            <v>1047872731.28</v>
          </cell>
          <cell r="AV2408">
            <v>2394048663.49</v>
          </cell>
          <cell r="AW2408">
            <v>3441921394.77</v>
          </cell>
          <cell r="AX2408">
            <v>57872731.28</v>
          </cell>
          <cell r="AY2408">
            <v>3384048663.49</v>
          </cell>
          <cell r="AZ2408">
            <v>0.304444120331232</v>
          </cell>
          <cell r="BA2408">
            <v>0.695555879668768</v>
          </cell>
          <cell r="BB2408">
            <v>1.43769901057585</v>
          </cell>
          <cell r="BC2408">
            <v>0.0168140769768704</v>
          </cell>
          <cell r="BD2408">
            <v>0.287630043354362</v>
          </cell>
          <cell r="BE2408">
            <v>0.0168140769768704</v>
          </cell>
          <cell r="BF2408">
            <v>0.98318592302313</v>
          </cell>
        </row>
        <row r="2409">
          <cell r="A2409" t="str">
            <v>002585.SZ</v>
          </cell>
          <cell r="B2409" t="str">
            <v>双星新材</v>
          </cell>
          <cell r="C2409">
            <v>6452693.36</v>
          </cell>
          <cell r="D2409">
            <v>0</v>
          </cell>
          <cell r="E2409">
            <v>0</v>
          </cell>
          <cell r="F2409">
            <v>0</v>
          </cell>
          <cell r="G2409">
            <v>0</v>
          </cell>
          <cell r="H2409">
            <v>0</v>
          </cell>
          <cell r="I2409">
            <v>1496213767.43</v>
          </cell>
          <cell r="J2409">
            <v>0</v>
          </cell>
          <cell r="K2409">
            <v>174417242.82</v>
          </cell>
          <cell r="L2409">
            <v>0</v>
          </cell>
          <cell r="M2409">
            <v>0</v>
          </cell>
          <cell r="N2409">
            <v>0</v>
          </cell>
          <cell r="O2409">
            <v>0</v>
          </cell>
          <cell r="P2409">
            <v>25396745.82</v>
          </cell>
          <cell r="Q2409">
            <v>95538175.77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369153248.56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B2409">
            <v>0</v>
          </cell>
          <cell r="AC2409">
            <v>0</v>
          </cell>
          <cell r="AD2409">
            <v>419583.33</v>
          </cell>
        </row>
        <row r="2409">
          <cell r="AF2409">
            <v>1156278085</v>
          </cell>
          <cell r="AG2409">
            <v>0</v>
          </cell>
          <cell r="AH2409">
            <v>5154923542.31</v>
          </cell>
          <cell r="AI2409">
            <v>88240894.76</v>
          </cell>
          <cell r="AJ2409">
            <v>0</v>
          </cell>
          <cell r="AK2409">
            <v>0</v>
          </cell>
          <cell r="AL2409">
            <v>258901914.31</v>
          </cell>
          <cell r="AM2409">
            <v>0</v>
          </cell>
          <cell r="AN2409">
            <v>2473265809.77</v>
          </cell>
          <cell r="AO2409">
            <v>2167591457.09</v>
          </cell>
          <cell r="AP2409">
            <v>9131610246.15</v>
          </cell>
          <cell r="AQ2409">
            <v>11299201703.24</v>
          </cell>
          <cell r="AR2409">
            <v>2167171873.76</v>
          </cell>
          <cell r="AS2409">
            <v>0</v>
          </cell>
          <cell r="AT2409">
            <v>419583.33</v>
          </cell>
          <cell r="AU2409">
            <v>419583.33</v>
          </cell>
          <cell r="AV2409">
            <v>8955128456.63</v>
          </cell>
          <cell r="AW2409">
            <v>8955548039.96</v>
          </cell>
          <cell r="AX2409">
            <v>0</v>
          </cell>
          <cell r="AY2409">
            <v>8955548039.96</v>
          </cell>
          <cell r="AZ2409">
            <v>4.68517759189949e-5</v>
          </cell>
          <cell r="BA2409">
            <v>0.999953148224081</v>
          </cell>
          <cell r="BB2409">
            <v>1.00004685397111</v>
          </cell>
          <cell r="BC2409">
            <v>0</v>
          </cell>
          <cell r="BD2409">
            <v>4.68517759189949e-5</v>
          </cell>
          <cell r="BE2409">
            <v>0</v>
          </cell>
          <cell r="BF2409">
            <v>1</v>
          </cell>
        </row>
        <row r="2410">
          <cell r="A2410" t="str">
            <v>002690.SZ</v>
          </cell>
          <cell r="B2410" t="str">
            <v>美亚光电</v>
          </cell>
          <cell r="C2410">
            <v>25192548</v>
          </cell>
          <cell r="D2410">
            <v>0</v>
          </cell>
          <cell r="E2410">
            <v>0</v>
          </cell>
          <cell r="F2410">
            <v>0</v>
          </cell>
          <cell r="G2410">
            <v>0</v>
          </cell>
          <cell r="H2410">
            <v>0</v>
          </cell>
          <cell r="I2410">
            <v>352316162.59</v>
          </cell>
          <cell r="J2410">
            <v>0</v>
          </cell>
          <cell r="K2410">
            <v>59907977.17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4388951.43</v>
          </cell>
          <cell r="Q2410">
            <v>18698740.07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8247796.46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21145264.52</v>
          </cell>
          <cell r="AD2410">
            <v>15318432.68</v>
          </cell>
        </row>
        <row r="2410">
          <cell r="AF2410">
            <v>676000000</v>
          </cell>
          <cell r="AG2410">
            <v>0</v>
          </cell>
          <cell r="AH2410">
            <v>396735125.44</v>
          </cell>
          <cell r="AI2410">
            <v>0</v>
          </cell>
          <cell r="AJ2410">
            <v>143159370.69</v>
          </cell>
          <cell r="AK2410">
            <v>21399458.69</v>
          </cell>
          <cell r="AL2410">
            <v>480344948.5</v>
          </cell>
          <cell r="AM2410">
            <v>0</v>
          </cell>
          <cell r="AN2410">
            <v>597995047.18</v>
          </cell>
          <cell r="AO2410">
            <v>505215872.92</v>
          </cell>
          <cell r="AP2410">
            <v>2315633950.5</v>
          </cell>
          <cell r="AQ2410">
            <v>2820849823.42</v>
          </cell>
          <cell r="AR2410">
            <v>489897440.24</v>
          </cell>
          <cell r="AS2410">
            <v>0</v>
          </cell>
          <cell r="AT2410">
            <v>15318432.68</v>
          </cell>
          <cell r="AU2410">
            <v>15318432.68</v>
          </cell>
          <cell r="AV2410">
            <v>2315633950.5</v>
          </cell>
          <cell r="AW2410">
            <v>2330952383.18</v>
          </cell>
          <cell r="AX2410">
            <v>0</v>
          </cell>
          <cell r="AY2410">
            <v>2330952383.18</v>
          </cell>
          <cell r="AZ2410">
            <v>0.0065717484366205</v>
          </cell>
          <cell r="BA2410">
            <v>0.99342825156338</v>
          </cell>
          <cell r="BB2410">
            <v>1.00661522201153</v>
          </cell>
          <cell r="BC2410">
            <v>0</v>
          </cell>
          <cell r="BD2410">
            <v>0.0065717484366205</v>
          </cell>
          <cell r="BE2410">
            <v>0</v>
          </cell>
          <cell r="BF2410">
            <v>1</v>
          </cell>
        </row>
        <row r="2411">
          <cell r="A2411" t="str">
            <v>000004.SZ</v>
          </cell>
          <cell r="B2411" t="str">
            <v>国华网安</v>
          </cell>
          <cell r="C2411">
            <v>1978640.62</v>
          </cell>
          <cell r="D2411">
            <v>0</v>
          </cell>
          <cell r="E2411">
            <v>0</v>
          </cell>
          <cell r="F2411">
            <v>0</v>
          </cell>
          <cell r="G2411">
            <v>0</v>
          </cell>
          <cell r="H2411">
            <v>0</v>
          </cell>
          <cell r="I2411">
            <v>65668160.02</v>
          </cell>
          <cell r="J2411">
            <v>905988.72</v>
          </cell>
          <cell r="K2411">
            <v>2096611.1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7424575.74</v>
          </cell>
          <cell r="Q2411">
            <v>36900142.13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125796.66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471532.49</v>
          </cell>
          <cell r="AD2411">
            <v>0</v>
          </cell>
        </row>
        <row r="2411">
          <cell r="AF2411">
            <v>156003026</v>
          </cell>
          <cell r="AG2411">
            <v>0</v>
          </cell>
          <cell r="AH2411">
            <v>1208592383.29</v>
          </cell>
          <cell r="AI2411">
            <v>0</v>
          </cell>
          <cell r="AJ2411">
            <v>0</v>
          </cell>
          <cell r="AK2411">
            <v>0</v>
          </cell>
          <cell r="AL2411">
            <v>13414212.11</v>
          </cell>
          <cell r="AM2411">
            <v>0</v>
          </cell>
          <cell r="AN2411">
            <v>112521679.06</v>
          </cell>
          <cell r="AO2411">
            <v>115571447.48</v>
          </cell>
          <cell r="AP2411">
            <v>1490531300.46</v>
          </cell>
          <cell r="AQ2411">
            <v>1606102747.94</v>
          </cell>
          <cell r="AR2411">
            <v>115571447.48</v>
          </cell>
          <cell r="AS2411">
            <v>0</v>
          </cell>
          <cell r="AT2411">
            <v>0</v>
          </cell>
          <cell r="AU2411">
            <v>0</v>
          </cell>
          <cell r="AV2411">
            <v>1490531300.46</v>
          </cell>
          <cell r="AW2411">
            <v>1490531300.46</v>
          </cell>
          <cell r="AX2411">
            <v>0</v>
          </cell>
          <cell r="AY2411">
            <v>1490531300.46</v>
          </cell>
          <cell r="AZ2411">
            <v>0</v>
          </cell>
          <cell r="BA2411">
            <v>1</v>
          </cell>
          <cell r="BB2411">
            <v>1</v>
          </cell>
          <cell r="BC2411">
            <v>0</v>
          </cell>
          <cell r="BD2411">
            <v>0</v>
          </cell>
          <cell r="BE2411">
            <v>0</v>
          </cell>
          <cell r="BF2411">
            <v>1</v>
          </cell>
        </row>
        <row r="2412">
          <cell r="A2412" t="str">
            <v>002632.SZ</v>
          </cell>
          <cell r="B2412" t="str">
            <v>道明光学</v>
          </cell>
          <cell r="C2412">
            <v>4773066.12</v>
          </cell>
          <cell r="D2412">
            <v>0</v>
          </cell>
          <cell r="E2412">
            <v>0</v>
          </cell>
          <cell r="F2412">
            <v>0</v>
          </cell>
          <cell r="G2412">
            <v>0</v>
          </cell>
          <cell r="H2412">
            <v>0</v>
          </cell>
          <cell r="I2412">
            <v>268066515.16</v>
          </cell>
          <cell r="J2412">
            <v>0</v>
          </cell>
          <cell r="K2412">
            <v>879747038.45</v>
          </cell>
          <cell r="L2412">
            <v>0</v>
          </cell>
          <cell r="M2412">
            <v>0</v>
          </cell>
          <cell r="N2412">
            <v>0</v>
          </cell>
          <cell r="O2412">
            <v>0</v>
          </cell>
          <cell r="P2412">
            <v>16508963.59</v>
          </cell>
          <cell r="Q2412">
            <v>37909518.1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82242891.36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B2412">
            <v>0</v>
          </cell>
          <cell r="AC2412">
            <v>42465920.28</v>
          </cell>
          <cell r="AD2412">
            <v>0</v>
          </cell>
        </row>
        <row r="2412">
          <cell r="AF2412">
            <v>624599090</v>
          </cell>
          <cell r="AG2412">
            <v>0</v>
          </cell>
          <cell r="AH2412">
            <v>790273811.86</v>
          </cell>
          <cell r="AI2412">
            <v>0</v>
          </cell>
          <cell r="AJ2412">
            <v>-24119596.53</v>
          </cell>
          <cell r="AK2412">
            <v>0</v>
          </cell>
          <cell r="AL2412">
            <v>64955159.93</v>
          </cell>
          <cell r="AM2412">
            <v>0</v>
          </cell>
          <cell r="AN2412">
            <v>678313441.27</v>
          </cell>
          <cell r="AO2412">
            <v>1331713913.06</v>
          </cell>
          <cell r="AP2412">
            <v>2134021906.53</v>
          </cell>
          <cell r="AQ2412">
            <v>3465735819.59</v>
          </cell>
          <cell r="AR2412">
            <v>1331713913.06</v>
          </cell>
          <cell r="AS2412">
            <v>0</v>
          </cell>
          <cell r="AT2412">
            <v>0</v>
          </cell>
          <cell r="AU2412">
            <v>0</v>
          </cell>
          <cell r="AV2412">
            <v>2134021906.53</v>
          </cell>
          <cell r="AW2412">
            <v>2134021906.53</v>
          </cell>
          <cell r="AX2412">
            <v>0</v>
          </cell>
          <cell r="AY2412">
            <v>2134021906.53</v>
          </cell>
          <cell r="AZ2412">
            <v>0</v>
          </cell>
          <cell r="BA2412">
            <v>1</v>
          </cell>
          <cell r="BB2412">
            <v>1</v>
          </cell>
          <cell r="BC2412">
            <v>0</v>
          </cell>
          <cell r="BD2412">
            <v>0</v>
          </cell>
          <cell r="BE2412">
            <v>0</v>
          </cell>
          <cell r="BF2412">
            <v>1</v>
          </cell>
        </row>
        <row r="2413">
          <cell r="A2413" t="str">
            <v>002670.SZ</v>
          </cell>
          <cell r="B2413" t="str">
            <v>国盛金控</v>
          </cell>
          <cell r="C2413">
            <v>714123.29</v>
          </cell>
          <cell r="D2413">
            <v>0</v>
          </cell>
          <cell r="E2413">
            <v>0</v>
          </cell>
          <cell r="F2413">
            <v>2337882000.01</v>
          </cell>
          <cell r="G2413">
            <v>0</v>
          </cell>
          <cell r="H2413">
            <v>89670.05</v>
          </cell>
          <cell r="I2413">
            <v>134772534.85</v>
          </cell>
          <cell r="J2413">
            <v>0</v>
          </cell>
          <cell r="K2413">
            <v>1841800.41</v>
          </cell>
          <cell r="L2413">
            <v>3573655960.47</v>
          </cell>
          <cell r="M2413">
            <v>0</v>
          </cell>
          <cell r="N2413">
            <v>10879870632.95</v>
          </cell>
          <cell r="O2413">
            <v>0</v>
          </cell>
          <cell r="P2413">
            <v>155737226.88</v>
          </cell>
          <cell r="Q2413">
            <v>109580491.19</v>
          </cell>
          <cell r="R2413">
            <v>0</v>
          </cell>
          <cell r="S2413">
            <v>0</v>
          </cell>
          <cell r="T2413">
            <v>0</v>
          </cell>
          <cell r="U2413">
            <v>2799516911.16</v>
          </cell>
          <cell r="V2413">
            <v>7671139.26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B2413">
            <v>932881.2</v>
          </cell>
          <cell r="AC2413">
            <v>12902303.45</v>
          </cell>
          <cell r="AD2413">
            <v>0</v>
          </cell>
        </row>
        <row r="2413">
          <cell r="AF2413">
            <v>1935084653</v>
          </cell>
          <cell r="AG2413">
            <v>0</v>
          </cell>
          <cell r="AH2413">
            <v>8883766947.71</v>
          </cell>
          <cell r="AI2413">
            <v>0</v>
          </cell>
          <cell r="AJ2413">
            <v>-3257191.42</v>
          </cell>
          <cell r="AK2413">
            <v>0</v>
          </cell>
          <cell r="AL2413">
            <v>44253651.01</v>
          </cell>
          <cell r="AM2413">
            <v>339717903.03</v>
          </cell>
          <cell r="AN2413">
            <v>292299247.48</v>
          </cell>
          <cell r="AO2413">
            <v>20015167675.17</v>
          </cell>
          <cell r="AP2413">
            <v>11491865210.81</v>
          </cell>
          <cell r="AQ2413">
            <v>31507032885.98</v>
          </cell>
          <cell r="AR2413">
            <v>424152500.53</v>
          </cell>
          <cell r="AS2413">
            <v>19591015174.64</v>
          </cell>
          <cell r="AT2413">
            <v>0</v>
          </cell>
          <cell r="AU2413">
            <v>19591015174.64</v>
          </cell>
          <cell r="AV2413">
            <v>11491865210.81</v>
          </cell>
          <cell r="AW2413">
            <v>31082880385.45</v>
          </cell>
          <cell r="AX2413">
            <v>19591015174.64</v>
          </cell>
          <cell r="AY2413">
            <v>11491865210.81</v>
          </cell>
          <cell r="AZ2413">
            <v>0.630283131154429</v>
          </cell>
          <cell r="BA2413">
            <v>0.369716868845571</v>
          </cell>
          <cell r="BB2413">
            <v>2.70477244687933</v>
          </cell>
          <cell r="BC2413">
            <v>0.630283131154429</v>
          </cell>
          <cell r="BD2413">
            <v>0</v>
          </cell>
          <cell r="BE2413">
            <v>0.630283131154429</v>
          </cell>
          <cell r="BF2413">
            <v>0.369716868845571</v>
          </cell>
        </row>
        <row r="2414">
          <cell r="A2414" t="str">
            <v>000014.SZ</v>
          </cell>
          <cell r="B2414" t="str">
            <v>沙河股份</v>
          </cell>
          <cell r="C2414">
            <v>1171798.62</v>
          </cell>
          <cell r="D2414">
            <v>0</v>
          </cell>
          <cell r="E2414">
            <v>0</v>
          </cell>
          <cell r="F2414">
            <v>0</v>
          </cell>
          <cell r="G2414">
            <v>0</v>
          </cell>
          <cell r="H2414">
            <v>0</v>
          </cell>
          <cell r="I2414">
            <v>77629274.16</v>
          </cell>
          <cell r="J2414">
            <v>386649.31</v>
          </cell>
          <cell r="K2414">
            <v>1047400817.44</v>
          </cell>
          <cell r="L2414">
            <v>0</v>
          </cell>
          <cell r="M2414">
            <v>0</v>
          </cell>
          <cell r="N2414">
            <v>0</v>
          </cell>
          <cell r="O2414">
            <v>0</v>
          </cell>
          <cell r="P2414">
            <v>21272108.92</v>
          </cell>
          <cell r="Q2414">
            <v>9417017.03</v>
          </cell>
          <cell r="R2414">
            <v>0</v>
          </cell>
          <cell r="S2414">
            <v>0</v>
          </cell>
          <cell r="T2414">
            <v>0</v>
          </cell>
          <cell r="U2414">
            <v>4392828.74</v>
          </cell>
          <cell r="V2414">
            <v>94241415.56</v>
          </cell>
          <cell r="W2414">
            <v>0</v>
          </cell>
          <cell r="X2414">
            <v>228000000</v>
          </cell>
          <cell r="Y2414">
            <v>0</v>
          </cell>
          <cell r="Z2414">
            <v>0</v>
          </cell>
          <cell r="AA2414">
            <v>0</v>
          </cell>
          <cell r="AB2414">
            <v>0</v>
          </cell>
          <cell r="AC2414">
            <v>0</v>
          </cell>
          <cell r="AD2414">
            <v>0</v>
          </cell>
        </row>
        <row r="2414">
          <cell r="AF2414">
            <v>201705187</v>
          </cell>
          <cell r="AG2414">
            <v>0</v>
          </cell>
          <cell r="AH2414">
            <v>9965893.97</v>
          </cell>
          <cell r="AI2414">
            <v>0</v>
          </cell>
          <cell r="AJ2414">
            <v>0</v>
          </cell>
          <cell r="AK2414">
            <v>0</v>
          </cell>
          <cell r="AL2414">
            <v>232276757.3</v>
          </cell>
          <cell r="AM2414">
            <v>0</v>
          </cell>
          <cell r="AN2414">
            <v>417538597.27</v>
          </cell>
          <cell r="AO2414">
            <v>1483911909.78</v>
          </cell>
          <cell r="AP2414">
            <v>861486435.54</v>
          </cell>
          <cell r="AQ2414">
            <v>2345398345.32</v>
          </cell>
          <cell r="AR2414">
            <v>1251519081.04</v>
          </cell>
          <cell r="AS2414">
            <v>4392828.74</v>
          </cell>
          <cell r="AT2414">
            <v>228000000</v>
          </cell>
          <cell r="AU2414">
            <v>232392828.74</v>
          </cell>
          <cell r="AV2414">
            <v>861486435.54</v>
          </cell>
          <cell r="AW2414">
            <v>1093879264.28</v>
          </cell>
          <cell r="AX2414">
            <v>4392828.74</v>
          </cell>
          <cell r="AY2414">
            <v>1089486435.54</v>
          </cell>
          <cell r="AZ2414">
            <v>0.21244833532242</v>
          </cell>
          <cell r="BA2414">
            <v>0.78755166467758</v>
          </cell>
          <cell r="BB2414">
            <v>1.2697579661766</v>
          </cell>
          <cell r="BC2414">
            <v>0.00401582595396522</v>
          </cell>
          <cell r="BD2414">
            <v>0.208432509368455</v>
          </cell>
          <cell r="BE2414">
            <v>0.00401582595396522</v>
          </cell>
          <cell r="BF2414">
            <v>0.995984174046035</v>
          </cell>
        </row>
        <row r="2415">
          <cell r="A2415" t="str">
            <v>000423.SZ</v>
          </cell>
          <cell r="B2415" t="str">
            <v>东阿阿胶</v>
          </cell>
          <cell r="C2415">
            <v>408025.18</v>
          </cell>
          <cell r="D2415">
            <v>0</v>
          </cell>
          <cell r="E2415">
            <v>0</v>
          </cell>
          <cell r="F2415">
            <v>0</v>
          </cell>
          <cell r="G2415">
            <v>0</v>
          </cell>
          <cell r="H2415">
            <v>0</v>
          </cell>
          <cell r="I2415">
            <v>206328271.6</v>
          </cell>
          <cell r="J2415">
            <v>0</v>
          </cell>
          <cell r="K2415">
            <v>421402463.57</v>
          </cell>
          <cell r="L2415">
            <v>0</v>
          </cell>
          <cell r="M2415">
            <v>0</v>
          </cell>
          <cell r="N2415">
            <v>0</v>
          </cell>
          <cell r="O2415">
            <v>0</v>
          </cell>
          <cell r="P2415">
            <v>145120070.83</v>
          </cell>
          <cell r="Q2415">
            <v>164813937.12</v>
          </cell>
          <cell r="R2415">
            <v>0</v>
          </cell>
          <cell r="S2415">
            <v>0</v>
          </cell>
          <cell r="T2415">
            <v>0</v>
          </cell>
          <cell r="U2415">
            <v>2988541.44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63235000</v>
          </cell>
          <cell r="AB2415">
            <v>0</v>
          </cell>
          <cell r="AC2415">
            <v>84128530.39</v>
          </cell>
          <cell r="AD2415">
            <v>0</v>
          </cell>
        </row>
        <row r="2415">
          <cell r="AF2415">
            <v>654021537</v>
          </cell>
          <cell r="AG2415">
            <v>0</v>
          </cell>
          <cell r="AH2415">
            <v>742256200.51</v>
          </cell>
          <cell r="AI2415">
            <v>350103264.79</v>
          </cell>
          <cell r="AJ2415">
            <v>-197512.58</v>
          </cell>
          <cell r="AK2415">
            <v>0</v>
          </cell>
          <cell r="AL2415">
            <v>466156871.34</v>
          </cell>
          <cell r="AM2415">
            <v>0</v>
          </cell>
          <cell r="AN2415">
            <v>8322308368.53</v>
          </cell>
          <cell r="AO2415">
            <v>1088424840.13</v>
          </cell>
          <cell r="AP2415">
            <v>10534648729.59</v>
          </cell>
          <cell r="AQ2415">
            <v>11623073569.72</v>
          </cell>
          <cell r="AR2415">
            <v>1022201298.69</v>
          </cell>
          <cell r="AS2415">
            <v>2988541.44</v>
          </cell>
          <cell r="AT2415">
            <v>63235000</v>
          </cell>
          <cell r="AU2415">
            <v>66223541.44</v>
          </cell>
          <cell r="AV2415">
            <v>9834442200.01</v>
          </cell>
          <cell r="AW2415">
            <v>9900665741.45</v>
          </cell>
          <cell r="AX2415">
            <v>2988541.44</v>
          </cell>
          <cell r="AY2415">
            <v>9897677200.01</v>
          </cell>
          <cell r="AZ2415">
            <v>0.00668879681118305</v>
          </cell>
          <cell r="BA2415">
            <v>0.993311203188817</v>
          </cell>
          <cell r="BB2415">
            <v>1.0067338380859</v>
          </cell>
          <cell r="BC2415">
            <v>0.000301852574164605</v>
          </cell>
          <cell r="BD2415">
            <v>0.00638694423701844</v>
          </cell>
          <cell r="BE2415">
            <v>0.000301852574164605</v>
          </cell>
          <cell r="BF2415">
            <v>0.999698147425835</v>
          </cell>
        </row>
        <row r="2416">
          <cell r="A2416" t="str">
            <v>002638.SZ</v>
          </cell>
          <cell r="B2416" t="str">
            <v>勤上股份</v>
          </cell>
          <cell r="C2416">
            <v>418746.91</v>
          </cell>
          <cell r="D2416">
            <v>0</v>
          </cell>
          <cell r="E2416">
            <v>0</v>
          </cell>
          <cell r="F2416">
            <v>0</v>
          </cell>
          <cell r="G2416">
            <v>0</v>
          </cell>
          <cell r="H2416">
            <v>0</v>
          </cell>
          <cell r="I2416">
            <v>130998247.92</v>
          </cell>
          <cell r="J2416">
            <v>0</v>
          </cell>
          <cell r="K2416">
            <v>228673152.31</v>
          </cell>
          <cell r="L2416">
            <v>0</v>
          </cell>
          <cell r="M2416">
            <v>0</v>
          </cell>
          <cell r="N2416">
            <v>0</v>
          </cell>
          <cell r="O2416">
            <v>0</v>
          </cell>
          <cell r="P2416">
            <v>37266450.27</v>
          </cell>
          <cell r="Q2416">
            <v>57549227.39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8473340.9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B2416">
            <v>8712546.25</v>
          </cell>
          <cell r="AC2416">
            <v>57460259.59</v>
          </cell>
          <cell r="AD2416">
            <v>0</v>
          </cell>
        </row>
        <row r="2416">
          <cell r="AF2416">
            <v>1506156686</v>
          </cell>
          <cell r="AG2416">
            <v>0</v>
          </cell>
          <cell r="AH2416">
            <v>3476141944.91</v>
          </cell>
          <cell r="AI2416">
            <v>0</v>
          </cell>
          <cell r="AJ2416">
            <v>-4196208.79</v>
          </cell>
          <cell r="AK2416">
            <v>0</v>
          </cell>
          <cell r="AL2416">
            <v>62599176.36</v>
          </cell>
          <cell r="AM2416">
            <v>0</v>
          </cell>
          <cell r="AN2416">
            <v>-1802433116.6</v>
          </cell>
          <cell r="AO2416">
            <v>529551971.54</v>
          </cell>
          <cell r="AP2416">
            <v>3238268481.88</v>
          </cell>
          <cell r="AQ2416">
            <v>3767820453.42</v>
          </cell>
          <cell r="AR2416">
            <v>529551971.54</v>
          </cell>
          <cell r="AS2416">
            <v>0</v>
          </cell>
          <cell r="AT2416">
            <v>0</v>
          </cell>
          <cell r="AU2416">
            <v>0</v>
          </cell>
          <cell r="AV2416">
            <v>3238268481.88</v>
          </cell>
          <cell r="AW2416">
            <v>3238268481.88</v>
          </cell>
          <cell r="AX2416">
            <v>0</v>
          </cell>
          <cell r="AY2416">
            <v>3238268481.88</v>
          </cell>
          <cell r="AZ2416">
            <v>0</v>
          </cell>
          <cell r="BA2416">
            <v>1</v>
          </cell>
          <cell r="BB2416">
            <v>1</v>
          </cell>
          <cell r="BC2416">
            <v>0</v>
          </cell>
          <cell r="BD2416">
            <v>0</v>
          </cell>
          <cell r="BE2416">
            <v>0</v>
          </cell>
          <cell r="BF2416">
            <v>1</v>
          </cell>
        </row>
        <row r="2417">
          <cell r="A2417" t="str">
            <v>000025.SZ</v>
          </cell>
          <cell r="B2417" t="str">
            <v>特力A</v>
          </cell>
          <cell r="C2417">
            <v>0</v>
          </cell>
          <cell r="D2417">
            <v>0</v>
          </cell>
          <cell r="E2417">
            <v>0</v>
          </cell>
          <cell r="F2417">
            <v>0</v>
          </cell>
          <cell r="G2417">
            <v>0</v>
          </cell>
          <cell r="H2417">
            <v>0</v>
          </cell>
          <cell r="I2417">
            <v>79744558.43</v>
          </cell>
          <cell r="J2417">
            <v>4313742.03</v>
          </cell>
          <cell r="K2417">
            <v>10057603.76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32867819.05</v>
          </cell>
          <cell r="Q2417">
            <v>27336291.53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499797.7</v>
          </cell>
          <cell r="W2417">
            <v>0</v>
          </cell>
          <cell r="X2417">
            <v>64250923.03</v>
          </cell>
          <cell r="Y2417">
            <v>0</v>
          </cell>
          <cell r="Z2417">
            <v>0</v>
          </cell>
          <cell r="AA2417">
            <v>0</v>
          </cell>
          <cell r="AB2417">
            <v>268414.8</v>
          </cell>
          <cell r="AC2417">
            <v>6971435.4</v>
          </cell>
          <cell r="AD2417">
            <v>0</v>
          </cell>
        </row>
        <row r="2417">
          <cell r="AF2417">
            <v>431058320</v>
          </cell>
          <cell r="AG2417">
            <v>0</v>
          </cell>
          <cell r="AH2417">
            <v>431449554.51</v>
          </cell>
          <cell r="AI2417">
            <v>0</v>
          </cell>
          <cell r="AJ2417">
            <v>26422</v>
          </cell>
          <cell r="AK2417">
            <v>0</v>
          </cell>
          <cell r="AL2417">
            <v>23848485.62</v>
          </cell>
          <cell r="AM2417">
            <v>0</v>
          </cell>
          <cell r="AN2417">
            <v>485506687.25</v>
          </cell>
          <cell r="AO2417">
            <v>226310585.73</v>
          </cell>
          <cell r="AP2417">
            <v>1371889469.38</v>
          </cell>
          <cell r="AQ2417">
            <v>1598200055.11</v>
          </cell>
          <cell r="AR2417">
            <v>162059662.7</v>
          </cell>
          <cell r="AS2417">
            <v>0</v>
          </cell>
          <cell r="AT2417">
            <v>64250923.03</v>
          </cell>
          <cell r="AU2417">
            <v>64250923.03</v>
          </cell>
          <cell r="AV2417">
            <v>1371889469.38</v>
          </cell>
          <cell r="AW2417">
            <v>1436140392.41</v>
          </cell>
          <cell r="AX2417">
            <v>0</v>
          </cell>
          <cell r="AY2417">
            <v>1436140392.41</v>
          </cell>
          <cell r="AZ2417">
            <v>0.0447386086830828</v>
          </cell>
          <cell r="BA2417">
            <v>0.955261391316917</v>
          </cell>
          <cell r="BB2417">
            <v>1.04683389184337</v>
          </cell>
          <cell r="BC2417">
            <v>0</v>
          </cell>
          <cell r="BD2417">
            <v>0.0447386086830828</v>
          </cell>
          <cell r="BE2417">
            <v>0</v>
          </cell>
          <cell r="BF2417">
            <v>1</v>
          </cell>
        </row>
        <row r="2418">
          <cell r="A2418" t="str">
            <v>000096.SZ</v>
          </cell>
          <cell r="B2418" t="str">
            <v>广聚能源</v>
          </cell>
          <cell r="C2418">
            <v>60796921.39</v>
          </cell>
          <cell r="D2418">
            <v>0</v>
          </cell>
          <cell r="E2418">
            <v>0</v>
          </cell>
          <cell r="F2418">
            <v>0</v>
          </cell>
          <cell r="G2418">
            <v>0</v>
          </cell>
          <cell r="H2418">
            <v>0</v>
          </cell>
          <cell r="I2418">
            <v>930083.86</v>
          </cell>
          <cell r="J2418">
            <v>18788244.13</v>
          </cell>
          <cell r="K2418">
            <v>32114312.17</v>
          </cell>
          <cell r="L2418">
            <v>0</v>
          </cell>
          <cell r="M2418">
            <v>0</v>
          </cell>
          <cell r="N2418">
            <v>0</v>
          </cell>
          <cell r="O2418">
            <v>0</v>
          </cell>
          <cell r="P2418">
            <v>14219757.54</v>
          </cell>
          <cell r="Q2418">
            <v>20394086.58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</row>
        <row r="2418">
          <cell r="AF2418">
            <v>528000000</v>
          </cell>
          <cell r="AG2418">
            <v>0</v>
          </cell>
          <cell r="AH2418">
            <v>351337074.07</v>
          </cell>
          <cell r="AI2418">
            <v>0</v>
          </cell>
          <cell r="AJ2418">
            <v>121967667.62</v>
          </cell>
          <cell r="AK2418">
            <v>1405511.21</v>
          </cell>
          <cell r="AL2418">
            <v>400125920.2</v>
          </cell>
          <cell r="AM2418">
            <v>0</v>
          </cell>
          <cell r="AN2418">
            <v>1521910362.34</v>
          </cell>
          <cell r="AO2418">
            <v>147243405.67</v>
          </cell>
          <cell r="AP2418">
            <v>2924746535.44</v>
          </cell>
          <cell r="AQ2418">
            <v>3071989941.11</v>
          </cell>
          <cell r="AR2418">
            <v>147243405.67</v>
          </cell>
          <cell r="AS2418">
            <v>0</v>
          </cell>
          <cell r="AT2418">
            <v>0</v>
          </cell>
          <cell r="AU2418">
            <v>0</v>
          </cell>
          <cell r="AV2418">
            <v>2924746535.44</v>
          </cell>
          <cell r="AW2418">
            <v>2924746535.44</v>
          </cell>
          <cell r="AX2418">
            <v>0</v>
          </cell>
          <cell r="AY2418">
            <v>2924746535.44</v>
          </cell>
          <cell r="AZ2418">
            <v>0</v>
          </cell>
          <cell r="BA2418">
            <v>1</v>
          </cell>
          <cell r="BB2418">
            <v>1</v>
          </cell>
          <cell r="BC2418">
            <v>0</v>
          </cell>
          <cell r="BD2418">
            <v>0</v>
          </cell>
          <cell r="BE2418">
            <v>0</v>
          </cell>
          <cell r="BF2418">
            <v>1</v>
          </cell>
        </row>
        <row r="2419">
          <cell r="A2419" t="str">
            <v>002651.SZ</v>
          </cell>
          <cell r="B2419" t="str">
            <v>利君股份</v>
          </cell>
          <cell r="C2419">
            <v>1831722.65</v>
          </cell>
          <cell r="D2419">
            <v>0</v>
          </cell>
          <cell r="E2419">
            <v>0</v>
          </cell>
          <cell r="F2419">
            <v>0</v>
          </cell>
          <cell r="G2419">
            <v>0</v>
          </cell>
          <cell r="H2419">
            <v>0</v>
          </cell>
          <cell r="I2419">
            <v>234622681.39</v>
          </cell>
          <cell r="J2419">
            <v>0</v>
          </cell>
          <cell r="K2419">
            <v>249135244.4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34903588.58</v>
          </cell>
          <cell r="Q2419">
            <v>9028582.97</v>
          </cell>
          <cell r="R2419">
            <v>0</v>
          </cell>
          <cell r="S2419">
            <v>0</v>
          </cell>
          <cell r="T2419">
            <v>0</v>
          </cell>
          <cell r="U2419">
            <v>3611890.91</v>
          </cell>
          <cell r="V2419">
            <v>25439523.29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5535958.53</v>
          </cell>
          <cell r="AC2419">
            <v>3228000</v>
          </cell>
          <cell r="AD2419">
            <v>0</v>
          </cell>
        </row>
        <row r="2419">
          <cell r="AF2419">
            <v>1033460000</v>
          </cell>
          <cell r="AG2419">
            <v>0</v>
          </cell>
          <cell r="AH2419">
            <v>458759670.49</v>
          </cell>
          <cell r="AI2419">
            <v>22790880</v>
          </cell>
          <cell r="AJ2419">
            <v>3276710.17</v>
          </cell>
          <cell r="AK2419">
            <v>10293743.65</v>
          </cell>
          <cell r="AL2419">
            <v>272818069.4</v>
          </cell>
          <cell r="AM2419">
            <v>0</v>
          </cell>
          <cell r="AN2419">
            <v>585133993.17</v>
          </cell>
          <cell r="AO2419">
            <v>567337192.72</v>
          </cell>
          <cell r="AP2419">
            <v>2386533066.88</v>
          </cell>
          <cell r="AQ2419">
            <v>2953870259.6</v>
          </cell>
          <cell r="AR2419">
            <v>563725301.81</v>
          </cell>
          <cell r="AS2419">
            <v>3611890.91</v>
          </cell>
          <cell r="AT2419">
            <v>0</v>
          </cell>
          <cell r="AU2419">
            <v>3611890.91</v>
          </cell>
          <cell r="AV2419">
            <v>2340951306.88</v>
          </cell>
          <cell r="AW2419">
            <v>2344563197.79</v>
          </cell>
          <cell r="AX2419">
            <v>3611890.91</v>
          </cell>
          <cell r="AY2419">
            <v>2340951306.88</v>
          </cell>
          <cell r="AZ2419">
            <v>0.00154053894277816</v>
          </cell>
          <cell r="BA2419">
            <v>0.998459461057222</v>
          </cell>
          <cell r="BB2419">
            <v>1.00154291586475</v>
          </cell>
          <cell r="BC2419">
            <v>0.00154053894277816</v>
          </cell>
          <cell r="BD2419">
            <v>0</v>
          </cell>
          <cell r="BE2419">
            <v>0.00154053894277816</v>
          </cell>
          <cell r="BF2419">
            <v>0.998459461057222</v>
          </cell>
        </row>
        <row r="2420">
          <cell r="A2420" t="str">
            <v>000036.SZ</v>
          </cell>
          <cell r="B2420" t="str">
            <v>华联控股</v>
          </cell>
          <cell r="C2420">
            <v>0</v>
          </cell>
          <cell r="D2420">
            <v>0</v>
          </cell>
          <cell r="E2420">
            <v>0</v>
          </cell>
          <cell r="F2420">
            <v>0</v>
          </cell>
          <cell r="G2420">
            <v>0</v>
          </cell>
          <cell r="H2420">
            <v>0</v>
          </cell>
          <cell r="I2420">
            <v>265025308.63</v>
          </cell>
          <cell r="J2420">
            <v>59254767.6</v>
          </cell>
          <cell r="K2420">
            <v>956734401.71</v>
          </cell>
          <cell r="L2420">
            <v>0</v>
          </cell>
          <cell r="M2420">
            <v>0</v>
          </cell>
          <cell r="N2420">
            <v>0</v>
          </cell>
          <cell r="O2420">
            <v>0</v>
          </cell>
          <cell r="P2420">
            <v>3697239.6</v>
          </cell>
          <cell r="Q2420">
            <v>67993129.83</v>
          </cell>
          <cell r="R2420">
            <v>0</v>
          </cell>
          <cell r="S2420">
            <v>0</v>
          </cell>
          <cell r="T2420">
            <v>0</v>
          </cell>
          <cell r="U2420">
            <v>36550000</v>
          </cell>
          <cell r="V2420">
            <v>84925641.29</v>
          </cell>
          <cell r="W2420">
            <v>0</v>
          </cell>
          <cell r="X2420">
            <v>1538400000</v>
          </cell>
          <cell r="Y2420">
            <v>0</v>
          </cell>
          <cell r="Z2420">
            <v>0</v>
          </cell>
          <cell r="AA2420">
            <v>0</v>
          </cell>
          <cell r="AB2420">
            <v>0</v>
          </cell>
          <cell r="AC2420">
            <v>0</v>
          </cell>
          <cell r="AD2420">
            <v>0</v>
          </cell>
        </row>
        <row r="2420">
          <cell r="AF2420">
            <v>1483934025</v>
          </cell>
          <cell r="AG2420">
            <v>0</v>
          </cell>
          <cell r="AH2420">
            <v>231941056.97</v>
          </cell>
          <cell r="AI2420">
            <v>0</v>
          </cell>
          <cell r="AJ2420">
            <v>-54615.81</v>
          </cell>
          <cell r="AK2420">
            <v>0</v>
          </cell>
          <cell r="AL2420">
            <v>503998662.16</v>
          </cell>
          <cell r="AM2420">
            <v>0</v>
          </cell>
          <cell r="AN2420">
            <v>2503638885.45</v>
          </cell>
          <cell r="AO2420">
            <v>3012580488.66</v>
          </cell>
          <cell r="AP2420">
            <v>4723458013.77</v>
          </cell>
          <cell r="AQ2420">
            <v>7736038502.43</v>
          </cell>
          <cell r="AR2420">
            <v>1437630488.66</v>
          </cell>
          <cell r="AS2420">
            <v>36550000</v>
          </cell>
          <cell r="AT2420">
            <v>1538400000</v>
          </cell>
          <cell r="AU2420">
            <v>1574950000</v>
          </cell>
          <cell r="AV2420">
            <v>4723458013.77</v>
          </cell>
          <cell r="AW2420">
            <v>6298408013.77</v>
          </cell>
          <cell r="AX2420">
            <v>36550000</v>
          </cell>
          <cell r="AY2420">
            <v>6261858013.77</v>
          </cell>
          <cell r="AZ2420">
            <v>0.250055251510658</v>
          </cell>
          <cell r="BA2420">
            <v>0.749944748489342</v>
          </cell>
          <cell r="BB2420">
            <v>1.3334315654778</v>
          </cell>
          <cell r="BC2420">
            <v>0.00580305371136515</v>
          </cell>
          <cell r="BD2420">
            <v>0.244252197799293</v>
          </cell>
          <cell r="BE2420">
            <v>0.00580305371136515</v>
          </cell>
          <cell r="BF2420">
            <v>0.994196946288635</v>
          </cell>
        </row>
        <row r="2421">
          <cell r="A2421" t="str">
            <v>002687.SZ</v>
          </cell>
          <cell r="B2421" t="str">
            <v>乔治白</v>
          </cell>
          <cell r="C2421">
            <v>1938157.27</v>
          </cell>
          <cell r="D2421">
            <v>0</v>
          </cell>
          <cell r="E2421">
            <v>0</v>
          </cell>
          <cell r="F2421">
            <v>0</v>
          </cell>
          <cell r="G2421">
            <v>0</v>
          </cell>
          <cell r="H2421">
            <v>0</v>
          </cell>
          <cell r="I2421">
            <v>185827826.56</v>
          </cell>
          <cell r="J2421">
            <v>0</v>
          </cell>
          <cell r="K2421">
            <v>81354902.16</v>
          </cell>
          <cell r="L2421">
            <v>0</v>
          </cell>
          <cell r="M2421">
            <v>0</v>
          </cell>
          <cell r="N2421">
            <v>0</v>
          </cell>
          <cell r="O2421">
            <v>0</v>
          </cell>
          <cell r="P2421">
            <v>74892231.5</v>
          </cell>
          <cell r="Q2421">
            <v>56703508.44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10825790.01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B2421">
            <v>0</v>
          </cell>
          <cell r="AC2421">
            <v>26661781.9</v>
          </cell>
          <cell r="AD2421">
            <v>0</v>
          </cell>
        </row>
        <row r="2421">
          <cell r="AF2421">
            <v>350000000</v>
          </cell>
          <cell r="AG2421">
            <v>0</v>
          </cell>
          <cell r="AH2421">
            <v>283805421.15</v>
          </cell>
          <cell r="AI2421">
            <v>61059979.41</v>
          </cell>
          <cell r="AJ2421">
            <v>0</v>
          </cell>
          <cell r="AK2421">
            <v>0</v>
          </cell>
          <cell r="AL2421">
            <v>111136558.99</v>
          </cell>
          <cell r="AM2421">
            <v>0</v>
          </cell>
          <cell r="AN2421">
            <v>520232957.24</v>
          </cell>
          <cell r="AO2421">
            <v>438204197.84</v>
          </cell>
          <cell r="AP2421">
            <v>1326234916.79</v>
          </cell>
          <cell r="AQ2421">
            <v>1764439114.63</v>
          </cell>
          <cell r="AR2421">
            <v>438204197.84</v>
          </cell>
          <cell r="AS2421">
            <v>0</v>
          </cell>
          <cell r="AT2421">
            <v>0</v>
          </cell>
          <cell r="AU2421">
            <v>0</v>
          </cell>
          <cell r="AV2421">
            <v>1204114957.97</v>
          </cell>
          <cell r="AW2421">
            <v>1204114957.97</v>
          </cell>
          <cell r="AX2421">
            <v>0</v>
          </cell>
          <cell r="AY2421">
            <v>1204114957.97</v>
          </cell>
          <cell r="AZ2421">
            <v>0</v>
          </cell>
          <cell r="BA2421">
            <v>1</v>
          </cell>
          <cell r="BB2421">
            <v>1</v>
          </cell>
          <cell r="BC2421">
            <v>0</v>
          </cell>
          <cell r="BD2421">
            <v>0</v>
          </cell>
          <cell r="BE2421">
            <v>0</v>
          </cell>
          <cell r="BF2421">
            <v>1</v>
          </cell>
        </row>
        <row r="2422">
          <cell r="A2422" t="str">
            <v>002762.SZ</v>
          </cell>
          <cell r="B2422" t="str">
            <v>金发拉比</v>
          </cell>
          <cell r="C2422">
            <v>0</v>
          </cell>
          <cell r="D2422">
            <v>0</v>
          </cell>
          <cell r="E2422">
            <v>0</v>
          </cell>
          <cell r="F2422">
            <v>0</v>
          </cell>
          <cell r="G2422">
            <v>0</v>
          </cell>
          <cell r="H2422">
            <v>0</v>
          </cell>
          <cell r="I2422">
            <v>48147652.06</v>
          </cell>
          <cell r="J2422">
            <v>0</v>
          </cell>
          <cell r="K2422">
            <v>19352721.42</v>
          </cell>
          <cell r="L2422">
            <v>0</v>
          </cell>
          <cell r="M2422">
            <v>0</v>
          </cell>
          <cell r="N2422">
            <v>0</v>
          </cell>
          <cell r="O2422">
            <v>0</v>
          </cell>
          <cell r="P2422">
            <v>4655118.76</v>
          </cell>
          <cell r="Q2422">
            <v>3905282.82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2497055.38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B2422">
            <v>0</v>
          </cell>
          <cell r="AC2422">
            <v>0</v>
          </cell>
          <cell r="AD2422">
            <v>0</v>
          </cell>
        </row>
        <row r="2422">
          <cell r="AF2422">
            <v>354025000</v>
          </cell>
          <cell r="AG2422">
            <v>0</v>
          </cell>
          <cell r="AH2422">
            <v>159534318.45</v>
          </cell>
          <cell r="AI2422">
            <v>0</v>
          </cell>
          <cell r="AJ2422">
            <v>0</v>
          </cell>
          <cell r="AK2422">
            <v>0</v>
          </cell>
          <cell r="AL2422">
            <v>69539166.21</v>
          </cell>
          <cell r="AM2422">
            <v>0</v>
          </cell>
          <cell r="AN2422">
            <v>390797072.41</v>
          </cell>
          <cell r="AO2422">
            <v>78557830.44</v>
          </cell>
          <cell r="AP2422">
            <v>973895557.07</v>
          </cell>
          <cell r="AQ2422">
            <v>1052453387.51</v>
          </cell>
          <cell r="AR2422">
            <v>78557830.44</v>
          </cell>
          <cell r="AS2422">
            <v>0</v>
          </cell>
          <cell r="AT2422">
            <v>0</v>
          </cell>
          <cell r="AU2422">
            <v>0</v>
          </cell>
          <cell r="AV2422">
            <v>973895557.07</v>
          </cell>
          <cell r="AW2422">
            <v>973895557.07</v>
          </cell>
          <cell r="AX2422">
            <v>0</v>
          </cell>
          <cell r="AY2422">
            <v>973895557.07</v>
          </cell>
          <cell r="AZ2422">
            <v>0</v>
          </cell>
          <cell r="BA2422">
            <v>1</v>
          </cell>
          <cell r="BB2422">
            <v>1</v>
          </cell>
          <cell r="BC2422">
            <v>0</v>
          </cell>
          <cell r="BD2422">
            <v>0</v>
          </cell>
          <cell r="BE2422">
            <v>0</v>
          </cell>
          <cell r="BF2422">
            <v>1</v>
          </cell>
        </row>
        <row r="2423">
          <cell r="A2423" t="str">
            <v>002677.SZ</v>
          </cell>
          <cell r="B2423" t="str">
            <v>浙江美大</v>
          </cell>
          <cell r="C2423">
            <v>0</v>
          </cell>
          <cell r="D2423">
            <v>0</v>
          </cell>
          <cell r="E2423">
            <v>0</v>
          </cell>
          <cell r="F2423">
            <v>0</v>
          </cell>
          <cell r="G2423">
            <v>0</v>
          </cell>
          <cell r="H2423">
            <v>0</v>
          </cell>
          <cell r="I2423">
            <v>118689100.1</v>
          </cell>
          <cell r="J2423">
            <v>0</v>
          </cell>
          <cell r="K2423">
            <v>151649954.67</v>
          </cell>
          <cell r="L2423">
            <v>0</v>
          </cell>
          <cell r="M2423">
            <v>0</v>
          </cell>
          <cell r="N2423">
            <v>0</v>
          </cell>
          <cell r="O2423">
            <v>0</v>
          </cell>
          <cell r="P2423">
            <v>25257900.35</v>
          </cell>
          <cell r="Q2423">
            <v>79606464.35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9963311.43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B2423">
            <v>0</v>
          </cell>
          <cell r="AC2423">
            <v>24878208.8</v>
          </cell>
          <cell r="AD2423">
            <v>0</v>
          </cell>
        </row>
        <row r="2423">
          <cell r="AF2423">
            <v>646051647</v>
          </cell>
          <cell r="AG2423">
            <v>0</v>
          </cell>
          <cell r="AH2423">
            <v>104916962.66</v>
          </cell>
          <cell r="AI2423">
            <v>0</v>
          </cell>
          <cell r="AJ2423">
            <v>-72525502.94</v>
          </cell>
          <cell r="AK2423">
            <v>0</v>
          </cell>
          <cell r="AL2423">
            <v>246553410.51</v>
          </cell>
          <cell r="AM2423">
            <v>0</v>
          </cell>
          <cell r="AN2423">
            <v>825564057.58</v>
          </cell>
          <cell r="AO2423">
            <v>410044939.7</v>
          </cell>
          <cell r="AP2423">
            <v>1750560574.81</v>
          </cell>
          <cell r="AQ2423">
            <v>2160605514.51</v>
          </cell>
          <cell r="AR2423">
            <v>410044939.7</v>
          </cell>
          <cell r="AS2423">
            <v>0</v>
          </cell>
          <cell r="AT2423">
            <v>0</v>
          </cell>
          <cell r="AU2423">
            <v>0</v>
          </cell>
          <cell r="AV2423">
            <v>1750560574.81</v>
          </cell>
          <cell r="AW2423">
            <v>1750560574.81</v>
          </cell>
          <cell r="AX2423">
            <v>0</v>
          </cell>
          <cell r="AY2423">
            <v>1750560574.81</v>
          </cell>
          <cell r="AZ2423">
            <v>0</v>
          </cell>
          <cell r="BA2423">
            <v>1</v>
          </cell>
          <cell r="BB2423">
            <v>1</v>
          </cell>
          <cell r="BC2423">
            <v>0</v>
          </cell>
          <cell r="BD2423">
            <v>0</v>
          </cell>
          <cell r="BE2423">
            <v>0</v>
          </cell>
          <cell r="BF2423">
            <v>1</v>
          </cell>
        </row>
        <row r="2424">
          <cell r="A2424" t="str">
            <v>000429.SZ</v>
          </cell>
          <cell r="B2424" t="str">
            <v>粤高速A</v>
          </cell>
          <cell r="C2424">
            <v>326716629.37</v>
          </cell>
          <cell r="D2424">
            <v>0</v>
          </cell>
          <cell r="E2424">
            <v>0</v>
          </cell>
          <cell r="F2424">
            <v>0</v>
          </cell>
          <cell r="G2424">
            <v>0</v>
          </cell>
          <cell r="H2424">
            <v>0</v>
          </cell>
          <cell r="I2424">
            <v>305289289.92</v>
          </cell>
          <cell r="J2424">
            <v>10820117.92</v>
          </cell>
          <cell r="K2424">
            <v>331734.51</v>
          </cell>
          <cell r="L2424">
            <v>0</v>
          </cell>
          <cell r="M2424">
            <v>0</v>
          </cell>
          <cell r="N2424">
            <v>0</v>
          </cell>
          <cell r="O2424">
            <v>0</v>
          </cell>
          <cell r="P2424">
            <v>18776683.69</v>
          </cell>
          <cell r="Q2424">
            <v>215238772.26</v>
          </cell>
          <cell r="R2424">
            <v>153085761.74</v>
          </cell>
          <cell r="S2424">
            <v>0</v>
          </cell>
          <cell r="T2424">
            <v>0</v>
          </cell>
          <cell r="U2424">
            <v>194594052.53</v>
          </cell>
          <cell r="V2424">
            <v>2791050.51</v>
          </cell>
          <cell r="W2424">
            <v>0</v>
          </cell>
          <cell r="X2424">
            <v>5217393800</v>
          </cell>
          <cell r="Y2424">
            <v>1427195373.97</v>
          </cell>
          <cell r="Z2424">
            <v>0</v>
          </cell>
          <cell r="AA2424">
            <v>0</v>
          </cell>
          <cell r="AB2424">
            <v>0</v>
          </cell>
          <cell r="AC2424">
            <v>74213712.28</v>
          </cell>
          <cell r="AD2424">
            <v>0</v>
          </cell>
        </row>
        <row r="2424">
          <cell r="AF2424">
            <v>2090806126</v>
          </cell>
          <cell r="AG2424">
            <v>0</v>
          </cell>
          <cell r="AH2424">
            <v>692034132.73</v>
          </cell>
          <cell r="AI2424">
            <v>0</v>
          </cell>
          <cell r="AJ2424">
            <v>203071174.16</v>
          </cell>
          <cell r="AK2424">
            <v>0</v>
          </cell>
          <cell r="AL2424">
            <v>1167785965.63</v>
          </cell>
          <cell r="AM2424">
            <v>0</v>
          </cell>
          <cell r="AN2424">
            <v>4511070881.61</v>
          </cell>
          <cell r="AO2424">
            <v>7946446978.7</v>
          </cell>
          <cell r="AP2424">
            <v>8664768280.13</v>
          </cell>
          <cell r="AQ2424">
            <v>16611215258.83</v>
          </cell>
          <cell r="AR2424">
            <v>954177990.46</v>
          </cell>
          <cell r="AS2424">
            <v>347679814.27</v>
          </cell>
          <cell r="AT2424">
            <v>6644589173.97</v>
          </cell>
          <cell r="AU2424">
            <v>6992268988.24</v>
          </cell>
          <cell r="AV2424">
            <v>8664768280.13</v>
          </cell>
          <cell r="AW2424">
            <v>15657037268.37</v>
          </cell>
          <cell r="AX2424">
            <v>347679814.27</v>
          </cell>
          <cell r="AY2424">
            <v>15309357454.1</v>
          </cell>
          <cell r="AZ2424">
            <v>0.446589534685826</v>
          </cell>
          <cell r="BA2424">
            <v>0.553410465314174</v>
          </cell>
          <cell r="BB2424">
            <v>1.8069770318353</v>
          </cell>
          <cell r="BC2424">
            <v>0.0222059773065991</v>
          </cell>
          <cell r="BD2424">
            <v>0.424383557379227</v>
          </cell>
          <cell r="BE2424">
            <v>0.0222059773065991</v>
          </cell>
          <cell r="BF2424">
            <v>0.977794022693401</v>
          </cell>
        </row>
        <row r="2425">
          <cell r="A2425" t="str">
            <v>002755.SZ</v>
          </cell>
          <cell r="B2425" t="str">
            <v>奥赛康</v>
          </cell>
          <cell r="C2425">
            <v>15734192.91</v>
          </cell>
          <cell r="D2425">
            <v>0</v>
          </cell>
          <cell r="E2425">
            <v>0</v>
          </cell>
          <cell r="F2425">
            <v>0</v>
          </cell>
          <cell r="G2425">
            <v>0</v>
          </cell>
          <cell r="H2425">
            <v>0</v>
          </cell>
          <cell r="I2425">
            <v>53385537.91</v>
          </cell>
          <cell r="J2425">
            <v>0</v>
          </cell>
          <cell r="K2425">
            <v>27320138.28</v>
          </cell>
          <cell r="L2425">
            <v>0</v>
          </cell>
          <cell r="M2425">
            <v>0</v>
          </cell>
          <cell r="N2425">
            <v>0</v>
          </cell>
          <cell r="O2425">
            <v>0</v>
          </cell>
          <cell r="P2425">
            <v>28091746.1</v>
          </cell>
          <cell r="Q2425">
            <v>49293690.39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3551617.98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69119671.8</v>
          </cell>
          <cell r="AD2425">
            <v>0</v>
          </cell>
        </row>
        <row r="2425">
          <cell r="AF2425">
            <v>928160351</v>
          </cell>
          <cell r="AG2425">
            <v>0</v>
          </cell>
          <cell r="AH2425">
            <v>1502993.79</v>
          </cell>
          <cell r="AI2425">
            <v>0</v>
          </cell>
          <cell r="AJ2425">
            <v>-4643677.02</v>
          </cell>
          <cell r="AK2425">
            <v>1037669.87</v>
          </cell>
          <cell r="AL2425">
            <v>248226392.26</v>
          </cell>
          <cell r="AM2425">
            <v>0</v>
          </cell>
          <cell r="AN2425">
            <v>2059356854.73</v>
          </cell>
          <cell r="AO2425">
            <v>246496595.37</v>
          </cell>
          <cell r="AP2425">
            <v>3233640584.63</v>
          </cell>
          <cell r="AQ2425">
            <v>3480137180</v>
          </cell>
          <cell r="AR2425">
            <v>246496595.37</v>
          </cell>
          <cell r="AS2425">
            <v>0</v>
          </cell>
          <cell r="AT2425">
            <v>0</v>
          </cell>
          <cell r="AU2425">
            <v>0</v>
          </cell>
          <cell r="AV2425">
            <v>3233640584.63</v>
          </cell>
          <cell r="AW2425">
            <v>3233640584.63</v>
          </cell>
          <cell r="AX2425">
            <v>0</v>
          </cell>
          <cell r="AY2425">
            <v>3233640584.63</v>
          </cell>
          <cell r="AZ2425">
            <v>0</v>
          </cell>
          <cell r="BA2425">
            <v>1</v>
          </cell>
          <cell r="BB2425">
            <v>1</v>
          </cell>
          <cell r="BC2425">
            <v>0</v>
          </cell>
          <cell r="BD2425">
            <v>0</v>
          </cell>
          <cell r="BE2425">
            <v>0</v>
          </cell>
          <cell r="BF2425">
            <v>1</v>
          </cell>
        </row>
        <row r="2426">
          <cell r="A2426" t="str">
            <v>000514.SZ</v>
          </cell>
          <cell r="B2426" t="str">
            <v>渝开发</v>
          </cell>
          <cell r="C2426">
            <v>37273815.44</v>
          </cell>
          <cell r="D2426">
            <v>0</v>
          </cell>
          <cell r="E2426">
            <v>0</v>
          </cell>
          <cell r="F2426">
            <v>0</v>
          </cell>
          <cell r="G2426">
            <v>0</v>
          </cell>
          <cell r="H2426">
            <v>0</v>
          </cell>
          <cell r="I2426">
            <v>321182500.71</v>
          </cell>
          <cell r="J2426">
            <v>22866932.48</v>
          </cell>
          <cell r="K2426">
            <v>1240710467.06</v>
          </cell>
          <cell r="L2426">
            <v>0</v>
          </cell>
          <cell r="M2426">
            <v>0</v>
          </cell>
          <cell r="N2426">
            <v>0</v>
          </cell>
          <cell r="O2426">
            <v>0</v>
          </cell>
          <cell r="P2426">
            <v>7085716.98</v>
          </cell>
          <cell r="Q2426">
            <v>24857027.6</v>
          </cell>
          <cell r="R2426">
            <v>0</v>
          </cell>
          <cell r="S2426">
            <v>0</v>
          </cell>
          <cell r="T2426">
            <v>0</v>
          </cell>
          <cell r="U2426">
            <v>433008083.24</v>
          </cell>
          <cell r="V2426">
            <v>111293951.14</v>
          </cell>
          <cell r="W2426">
            <v>0</v>
          </cell>
          <cell r="X2426">
            <v>337431255.81</v>
          </cell>
          <cell r="Y2426">
            <v>709000000</v>
          </cell>
          <cell r="Z2426">
            <v>0</v>
          </cell>
          <cell r="AA2426">
            <v>0</v>
          </cell>
          <cell r="AB2426">
            <v>2209287.7</v>
          </cell>
          <cell r="AC2426">
            <v>558581.38</v>
          </cell>
          <cell r="AD2426">
            <v>9025827.94</v>
          </cell>
        </row>
        <row r="2426">
          <cell r="AF2426">
            <v>843770965</v>
          </cell>
          <cell r="AG2426">
            <v>0</v>
          </cell>
          <cell r="AH2426">
            <v>1189837770.6</v>
          </cell>
          <cell r="AI2426">
            <v>0</v>
          </cell>
          <cell r="AJ2426">
            <v>0</v>
          </cell>
          <cell r="AK2426">
            <v>0</v>
          </cell>
          <cell r="AL2426">
            <v>167679232.89</v>
          </cell>
          <cell r="AM2426">
            <v>0</v>
          </cell>
          <cell r="AN2426">
            <v>1126387006.89</v>
          </cell>
          <cell r="AO2426">
            <v>3256503447.48</v>
          </cell>
          <cell r="AP2426">
            <v>3327674975.38</v>
          </cell>
          <cell r="AQ2426">
            <v>6584178422.86</v>
          </cell>
          <cell r="AR2426">
            <v>1768038280.49</v>
          </cell>
          <cell r="AS2426">
            <v>433008083.24</v>
          </cell>
          <cell r="AT2426">
            <v>1055457083.75</v>
          </cell>
          <cell r="AU2426">
            <v>1488465166.99</v>
          </cell>
          <cell r="AV2426">
            <v>3327674975.38</v>
          </cell>
          <cell r="AW2426">
            <v>4816140142.37</v>
          </cell>
          <cell r="AX2426">
            <v>433008083.24</v>
          </cell>
          <cell r="AY2426">
            <v>4383132059.13</v>
          </cell>
          <cell r="AZ2426">
            <v>0.309057694126304</v>
          </cell>
          <cell r="BA2426">
            <v>0.690942305873696</v>
          </cell>
          <cell r="BB2426">
            <v>1.44729884318706</v>
          </cell>
          <cell r="BC2426">
            <v>0.0899077000336038</v>
          </cell>
          <cell r="BD2426">
            <v>0.2191499940927</v>
          </cell>
          <cell r="BE2426">
            <v>0.0899077000336038</v>
          </cell>
          <cell r="BF2426">
            <v>0.910092299966396</v>
          </cell>
        </row>
        <row r="2427">
          <cell r="A2427" t="str">
            <v>002736.SZ</v>
          </cell>
          <cell r="B2427" t="str">
            <v>国信证券</v>
          </cell>
          <cell r="C2427">
            <v>723685058.08</v>
          </cell>
          <cell r="D2427">
            <v>0</v>
          </cell>
          <cell r="E2427">
            <v>0</v>
          </cell>
          <cell r="F2427">
            <v>2360732918.72</v>
          </cell>
          <cell r="G2427">
            <v>146680041.28</v>
          </cell>
          <cell r="H2427">
            <v>371252227.48</v>
          </cell>
          <cell r="I2427">
            <v>0</v>
          </cell>
          <cell r="J2427">
            <v>0</v>
          </cell>
          <cell r="K2427">
            <v>22363946.45</v>
          </cell>
          <cell r="L2427">
            <v>98060442046.87</v>
          </cell>
          <cell r="M2427">
            <v>0</v>
          </cell>
          <cell r="N2427">
            <v>67775473534.18</v>
          </cell>
          <cell r="O2427">
            <v>0</v>
          </cell>
          <cell r="P2427">
            <v>5700206317.84</v>
          </cell>
          <cell r="Q2427">
            <v>916623534.99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49416725480.64</v>
          </cell>
          <cell r="Z2427">
            <v>0</v>
          </cell>
          <cell r="AA2427">
            <v>0</v>
          </cell>
          <cell r="AB2427">
            <v>517647128.86</v>
          </cell>
          <cell r="AC2427">
            <v>0</v>
          </cell>
          <cell r="AD2427">
            <v>0</v>
          </cell>
        </row>
        <row r="2427">
          <cell r="AF2427">
            <v>9612429377</v>
          </cell>
          <cell r="AG2427">
            <v>20000000000</v>
          </cell>
          <cell r="AH2427">
            <v>20155672569.84</v>
          </cell>
          <cell r="AI2427">
            <v>0</v>
          </cell>
          <cell r="AJ2427">
            <v>-179529981.71</v>
          </cell>
          <cell r="AK2427">
            <v>0</v>
          </cell>
          <cell r="AL2427">
            <v>4867817456.1</v>
          </cell>
          <cell r="AM2427">
            <v>13004975275.41</v>
          </cell>
          <cell r="AN2427">
            <v>27094002219.64</v>
          </cell>
          <cell r="AO2427">
            <v>226011832235.39</v>
          </cell>
          <cell r="AP2427">
            <v>94555366916.28</v>
          </cell>
          <cell r="AQ2427">
            <v>320567199151.67</v>
          </cell>
          <cell r="AR2427">
            <v>7880525986.22</v>
          </cell>
          <cell r="AS2427">
            <v>168714580768.53</v>
          </cell>
          <cell r="AT2427">
            <v>49416725480.64</v>
          </cell>
          <cell r="AU2427">
            <v>218131306249.17</v>
          </cell>
          <cell r="AV2427">
            <v>94555366916.28</v>
          </cell>
          <cell r="AW2427">
            <v>312686673165.45</v>
          </cell>
          <cell r="AX2427">
            <v>168714580768.53</v>
          </cell>
          <cell r="AY2427">
            <v>143972092396.92</v>
          </cell>
          <cell r="AZ2427">
            <v>0.697603463687599</v>
          </cell>
          <cell r="BA2427">
            <v>0.302396536312401</v>
          </cell>
          <cell r="BB2427">
            <v>3.30691618427439</v>
          </cell>
          <cell r="BC2427">
            <v>0.539564347468237</v>
          </cell>
          <cell r="BD2427">
            <v>0.158039116219361</v>
          </cell>
          <cell r="BE2427">
            <v>0.539564347468237</v>
          </cell>
          <cell r="BF2427">
            <v>0.460435652531763</v>
          </cell>
        </row>
        <row r="2428">
          <cell r="A2428" t="str">
            <v>002779.SZ</v>
          </cell>
          <cell r="B2428" t="str">
            <v>中坚科技</v>
          </cell>
          <cell r="C2428">
            <v>41340.14</v>
          </cell>
          <cell r="D2428">
            <v>0</v>
          </cell>
          <cell r="E2428">
            <v>0</v>
          </cell>
          <cell r="F2428">
            <v>0</v>
          </cell>
          <cell r="G2428">
            <v>0</v>
          </cell>
          <cell r="H2428">
            <v>0</v>
          </cell>
          <cell r="I2428">
            <v>197288247.3</v>
          </cell>
          <cell r="J2428">
            <v>0</v>
          </cell>
          <cell r="K2428">
            <v>9961736.35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8383781.06</v>
          </cell>
          <cell r="Q2428">
            <v>2824135.58</v>
          </cell>
          <cell r="R2428">
            <v>0</v>
          </cell>
          <cell r="S2428">
            <v>0</v>
          </cell>
          <cell r="T2428">
            <v>0</v>
          </cell>
          <cell r="U2428">
            <v>3042972.6</v>
          </cell>
          <cell r="V2428">
            <v>1726873.73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7687612.17</v>
          </cell>
          <cell r="AC2428">
            <v>12603461.51</v>
          </cell>
          <cell r="AD2428">
            <v>0</v>
          </cell>
        </row>
        <row r="2428">
          <cell r="AF2428">
            <v>132000000</v>
          </cell>
          <cell r="AG2428">
            <v>0</v>
          </cell>
          <cell r="AH2428">
            <v>195378661.97</v>
          </cell>
          <cell r="AI2428">
            <v>0</v>
          </cell>
          <cell r="AJ2428">
            <v>0</v>
          </cell>
          <cell r="AK2428">
            <v>0</v>
          </cell>
          <cell r="AL2428">
            <v>36890880.6</v>
          </cell>
          <cell r="AM2428">
            <v>0</v>
          </cell>
          <cell r="AN2428">
            <v>267362561.9</v>
          </cell>
          <cell r="AO2428">
            <v>243560160.44</v>
          </cell>
          <cell r="AP2428">
            <v>631632104.47</v>
          </cell>
          <cell r="AQ2428">
            <v>875192264.91</v>
          </cell>
          <cell r="AR2428">
            <v>240517187.84</v>
          </cell>
          <cell r="AS2428">
            <v>3042972.6</v>
          </cell>
          <cell r="AT2428">
            <v>0</v>
          </cell>
          <cell r="AU2428">
            <v>3042972.6</v>
          </cell>
          <cell r="AV2428">
            <v>631632104.47</v>
          </cell>
          <cell r="AW2428">
            <v>634675077.07</v>
          </cell>
          <cell r="AX2428">
            <v>3042972.6</v>
          </cell>
          <cell r="AY2428">
            <v>631632104.47</v>
          </cell>
          <cell r="AZ2428">
            <v>0.00479453614918675</v>
          </cell>
          <cell r="BA2428">
            <v>0.995205463850813</v>
          </cell>
          <cell r="BB2428">
            <v>1.00481763447182</v>
          </cell>
          <cell r="BC2428">
            <v>0.00479453614918675</v>
          </cell>
          <cell r="BD2428">
            <v>0</v>
          </cell>
          <cell r="BE2428">
            <v>0.00479453614918675</v>
          </cell>
          <cell r="BF2428">
            <v>0.995205463850813</v>
          </cell>
        </row>
        <row r="2429">
          <cell r="A2429" t="str">
            <v>000552.SZ</v>
          </cell>
          <cell r="B2429" t="str">
            <v>靖远煤电</v>
          </cell>
          <cell r="C2429">
            <v>0</v>
          </cell>
          <cell r="D2429">
            <v>0</v>
          </cell>
          <cell r="E2429">
            <v>0</v>
          </cell>
          <cell r="F2429">
            <v>0</v>
          </cell>
          <cell r="G2429">
            <v>0</v>
          </cell>
          <cell r="H2429">
            <v>0</v>
          </cell>
          <cell r="I2429">
            <v>578355272.1</v>
          </cell>
          <cell r="J2429">
            <v>8619144.49</v>
          </cell>
          <cell r="K2429">
            <v>241154989.78</v>
          </cell>
          <cell r="L2429">
            <v>0</v>
          </cell>
          <cell r="M2429">
            <v>0</v>
          </cell>
          <cell r="N2429">
            <v>0</v>
          </cell>
          <cell r="O2429">
            <v>0</v>
          </cell>
          <cell r="P2429">
            <v>848927508.08</v>
          </cell>
          <cell r="Q2429">
            <v>139708853.12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31808948.87</v>
          </cell>
          <cell r="W2429">
            <v>0</v>
          </cell>
          <cell r="X2429">
            <v>0</v>
          </cell>
          <cell r="Y2429">
            <v>2394550377.93</v>
          </cell>
          <cell r="Z2429">
            <v>0</v>
          </cell>
          <cell r="AA2429">
            <v>0</v>
          </cell>
          <cell r="AB2429">
            <v>477776733.06</v>
          </cell>
          <cell r="AC2429">
            <v>39859197.58</v>
          </cell>
          <cell r="AD2429">
            <v>0</v>
          </cell>
        </row>
        <row r="2429">
          <cell r="AF2429">
            <v>2286971050</v>
          </cell>
          <cell r="AG2429">
            <v>459397657.06</v>
          </cell>
          <cell r="AH2429">
            <v>1908309232.92</v>
          </cell>
          <cell r="AI2429">
            <v>154272768.67</v>
          </cell>
          <cell r="AJ2429">
            <v>0</v>
          </cell>
          <cell r="AK2429">
            <v>634695209.33</v>
          </cell>
          <cell r="AL2429">
            <v>448615874.63</v>
          </cell>
          <cell r="AM2429">
            <v>0</v>
          </cell>
          <cell r="AN2429">
            <v>2973358664.06</v>
          </cell>
          <cell r="AO2429">
            <v>4760761025.01</v>
          </cell>
          <cell r="AP2429">
            <v>8865620456.67</v>
          </cell>
          <cell r="AQ2429">
            <v>13626381481.68</v>
          </cell>
          <cell r="AR2429">
            <v>2366210647.08</v>
          </cell>
          <cell r="AS2429">
            <v>0</v>
          </cell>
          <cell r="AT2429">
            <v>2394550377.93</v>
          </cell>
          <cell r="AU2429">
            <v>2394550377.93</v>
          </cell>
          <cell r="AV2429">
            <v>8557074919.33</v>
          </cell>
          <cell r="AW2429">
            <v>10951625297.26</v>
          </cell>
          <cell r="AX2429">
            <v>0</v>
          </cell>
          <cell r="AY2429">
            <v>10951625297.26</v>
          </cell>
          <cell r="AZ2429">
            <v>0.218647946120755</v>
          </cell>
          <cell r="BA2429">
            <v>0.781352053879245</v>
          </cell>
          <cell r="BB2429">
            <v>1.27983281676322</v>
          </cell>
          <cell r="BC2429">
            <v>0</v>
          </cell>
          <cell r="BD2429">
            <v>0.218647946120755</v>
          </cell>
          <cell r="BE2429">
            <v>0</v>
          </cell>
          <cell r="BF2429">
            <v>1</v>
          </cell>
        </row>
        <row r="2430">
          <cell r="A2430" t="str">
            <v>000595.SZ</v>
          </cell>
          <cell r="B2430" t="str">
            <v>宝塔实业</v>
          </cell>
          <cell r="C2430">
            <v>52781</v>
          </cell>
          <cell r="D2430">
            <v>0</v>
          </cell>
          <cell r="E2430">
            <v>0</v>
          </cell>
          <cell r="F2430">
            <v>0</v>
          </cell>
          <cell r="G2430">
            <v>0</v>
          </cell>
          <cell r="H2430">
            <v>0</v>
          </cell>
          <cell r="I2430">
            <v>40879561.01</v>
          </cell>
          <cell r="J2430">
            <v>0</v>
          </cell>
          <cell r="K2430">
            <v>5804330.85</v>
          </cell>
          <cell r="L2430">
            <v>0</v>
          </cell>
          <cell r="M2430">
            <v>0</v>
          </cell>
          <cell r="N2430">
            <v>0</v>
          </cell>
          <cell r="O2430">
            <v>0</v>
          </cell>
          <cell r="P2430">
            <v>19865623.66</v>
          </cell>
          <cell r="Q2430">
            <v>5051308.46</v>
          </cell>
          <cell r="R2430">
            <v>0</v>
          </cell>
          <cell r="S2430">
            <v>0</v>
          </cell>
          <cell r="T2430">
            <v>0</v>
          </cell>
          <cell r="U2430">
            <v>25156014.04</v>
          </cell>
          <cell r="V2430">
            <v>52349032.87</v>
          </cell>
          <cell r="W2430">
            <v>0</v>
          </cell>
          <cell r="X2430">
            <v>219219792.97</v>
          </cell>
          <cell r="Y2430">
            <v>0</v>
          </cell>
          <cell r="Z2430">
            <v>0</v>
          </cell>
          <cell r="AA2430">
            <v>0</v>
          </cell>
          <cell r="AB2430">
            <v>2194238.1</v>
          </cell>
          <cell r="AC2430">
            <v>38595659.44</v>
          </cell>
          <cell r="AD2430">
            <v>0</v>
          </cell>
        </row>
        <row r="2430">
          <cell r="AF2430">
            <v>1138656366</v>
          </cell>
          <cell r="AG2430">
            <v>0</v>
          </cell>
          <cell r="AH2430">
            <v>694947950.48</v>
          </cell>
          <cell r="AI2430">
            <v>4881968</v>
          </cell>
          <cell r="AJ2430">
            <v>0</v>
          </cell>
          <cell r="AK2430">
            <v>6100443.96</v>
          </cell>
          <cell r="AL2430">
            <v>9390005.14</v>
          </cell>
          <cell r="AM2430">
            <v>0</v>
          </cell>
          <cell r="AN2430">
            <v>-969899834.05</v>
          </cell>
          <cell r="AO2430">
            <v>409168342.4</v>
          </cell>
          <cell r="AP2430">
            <v>884076899.53</v>
          </cell>
          <cell r="AQ2430">
            <v>1293245241.93</v>
          </cell>
          <cell r="AR2430">
            <v>164792535.39</v>
          </cell>
          <cell r="AS2430">
            <v>25156014.04</v>
          </cell>
          <cell r="AT2430">
            <v>219219792.97</v>
          </cell>
          <cell r="AU2430">
            <v>244375807.01</v>
          </cell>
          <cell r="AV2430">
            <v>874312963.53</v>
          </cell>
          <cell r="AW2430">
            <v>1118688770.54</v>
          </cell>
          <cell r="AX2430">
            <v>25156014.04</v>
          </cell>
          <cell r="AY2430">
            <v>1093532756.5</v>
          </cell>
          <cell r="AZ2430">
            <v>0.218448431275517</v>
          </cell>
          <cell r="BA2430">
            <v>0.781551568724483</v>
          </cell>
          <cell r="BB2430">
            <v>1.27950610045097</v>
          </cell>
          <cell r="BC2430">
            <v>0.0224870533274925</v>
          </cell>
          <cell r="BD2430">
            <v>0.195961377948025</v>
          </cell>
          <cell r="BE2430">
            <v>0.0224870533274925</v>
          </cell>
          <cell r="BF2430">
            <v>0.977512946672508</v>
          </cell>
        </row>
        <row r="2431">
          <cell r="A2431" t="str">
            <v>002773.SZ</v>
          </cell>
          <cell r="B2431" t="str">
            <v>康弘药业</v>
          </cell>
          <cell r="C2431">
            <v>2137775.53</v>
          </cell>
          <cell r="D2431">
            <v>0</v>
          </cell>
          <cell r="E2431">
            <v>0</v>
          </cell>
          <cell r="F2431">
            <v>0</v>
          </cell>
          <cell r="G2431">
            <v>0</v>
          </cell>
          <cell r="H2431">
            <v>0</v>
          </cell>
          <cell r="I2431">
            <v>239103270.51</v>
          </cell>
          <cell r="J2431">
            <v>2635746.24</v>
          </cell>
          <cell r="K2431">
            <v>6204282.19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22672057.17</v>
          </cell>
          <cell r="Q2431">
            <v>61093403.45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65284858.48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394789.27</v>
          </cell>
          <cell r="AC2431">
            <v>37114944.83</v>
          </cell>
          <cell r="AD2431">
            <v>0</v>
          </cell>
        </row>
        <row r="2431">
          <cell r="AF2431">
            <v>919463954</v>
          </cell>
          <cell r="AG2431">
            <v>0</v>
          </cell>
          <cell r="AH2431">
            <v>1984055634.9</v>
          </cell>
          <cell r="AI2431">
            <v>0</v>
          </cell>
          <cell r="AJ2431">
            <v>-814826.95</v>
          </cell>
          <cell r="AK2431">
            <v>0</v>
          </cell>
          <cell r="AL2431">
            <v>460659311.53</v>
          </cell>
          <cell r="AM2431">
            <v>0</v>
          </cell>
          <cell r="AN2431">
            <v>2956138112.22</v>
          </cell>
          <cell r="AO2431">
            <v>436641127.67</v>
          </cell>
          <cell r="AP2431">
            <v>6319502185.7</v>
          </cell>
          <cell r="AQ2431">
            <v>6756143313.37</v>
          </cell>
          <cell r="AR2431">
            <v>436641127.67</v>
          </cell>
          <cell r="AS2431">
            <v>0</v>
          </cell>
          <cell r="AT2431">
            <v>0</v>
          </cell>
          <cell r="AU2431">
            <v>0</v>
          </cell>
          <cell r="AV2431">
            <v>6319502185.7</v>
          </cell>
          <cell r="AW2431">
            <v>6319502185.7</v>
          </cell>
          <cell r="AX2431">
            <v>0</v>
          </cell>
          <cell r="AY2431">
            <v>6319502185.7</v>
          </cell>
          <cell r="AZ2431">
            <v>0</v>
          </cell>
          <cell r="BA2431">
            <v>1</v>
          </cell>
          <cell r="BB2431">
            <v>1</v>
          </cell>
          <cell r="BC2431">
            <v>0</v>
          </cell>
          <cell r="BD2431">
            <v>0</v>
          </cell>
          <cell r="BE2431">
            <v>0</v>
          </cell>
          <cell r="BF2431">
            <v>1</v>
          </cell>
        </row>
        <row r="2432">
          <cell r="A2432" t="str">
            <v>002802.SZ</v>
          </cell>
          <cell r="B2432" t="str">
            <v>洪汇新材</v>
          </cell>
          <cell r="C2432">
            <v>30306.37</v>
          </cell>
          <cell r="D2432">
            <v>0</v>
          </cell>
          <cell r="E2432">
            <v>0</v>
          </cell>
          <cell r="F2432">
            <v>0</v>
          </cell>
          <cell r="G2432">
            <v>0</v>
          </cell>
          <cell r="H2432">
            <v>0</v>
          </cell>
          <cell r="I2432">
            <v>31187119.01</v>
          </cell>
          <cell r="J2432">
            <v>0</v>
          </cell>
          <cell r="K2432">
            <v>1150035.65</v>
          </cell>
          <cell r="L2432">
            <v>0</v>
          </cell>
          <cell r="M2432">
            <v>0</v>
          </cell>
          <cell r="N2432">
            <v>0</v>
          </cell>
          <cell r="O2432">
            <v>0</v>
          </cell>
          <cell r="P2432">
            <v>14078673.95</v>
          </cell>
          <cell r="Q2432">
            <v>1886162.02</v>
          </cell>
          <cell r="R2432">
            <v>0</v>
          </cell>
          <cell r="S2432">
            <v>0</v>
          </cell>
          <cell r="T2432">
            <v>0</v>
          </cell>
          <cell r="U2432">
            <v>143771.3</v>
          </cell>
          <cell r="V2432">
            <v>70137790.8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B2432">
            <v>0</v>
          </cell>
          <cell r="AC2432">
            <v>11144633.7</v>
          </cell>
          <cell r="AD2432">
            <v>0</v>
          </cell>
        </row>
        <row r="2432">
          <cell r="AF2432">
            <v>107871000</v>
          </cell>
          <cell r="AG2432">
            <v>0</v>
          </cell>
          <cell r="AH2432">
            <v>235404621.96</v>
          </cell>
          <cell r="AI2432">
            <v>42470606.73</v>
          </cell>
          <cell r="AJ2432">
            <v>0</v>
          </cell>
          <cell r="AK2432">
            <v>876654.06</v>
          </cell>
          <cell r="AL2432">
            <v>54173250</v>
          </cell>
          <cell r="AM2432">
            <v>0</v>
          </cell>
          <cell r="AN2432">
            <v>236533626.08</v>
          </cell>
          <cell r="AO2432">
            <v>129758492.8</v>
          </cell>
          <cell r="AP2432">
            <v>677329758.83</v>
          </cell>
          <cell r="AQ2432">
            <v>807088251.63</v>
          </cell>
          <cell r="AR2432">
            <v>129614721.5</v>
          </cell>
          <cell r="AS2432">
            <v>143771.3</v>
          </cell>
          <cell r="AT2432">
            <v>0</v>
          </cell>
          <cell r="AU2432">
            <v>143771.3</v>
          </cell>
          <cell r="AV2432">
            <v>592388545.37</v>
          </cell>
          <cell r="AW2432">
            <v>592532316.67</v>
          </cell>
          <cell r="AX2432">
            <v>143771.3</v>
          </cell>
          <cell r="AY2432">
            <v>592388545.37</v>
          </cell>
          <cell r="AZ2432">
            <v>0.000242638748900629</v>
          </cell>
          <cell r="BA2432">
            <v>0.999757361251099</v>
          </cell>
          <cell r="BB2432">
            <v>1.00024269763675</v>
          </cell>
          <cell r="BC2432">
            <v>0.000242638748900629</v>
          </cell>
          <cell r="BD2432">
            <v>0</v>
          </cell>
          <cell r="BE2432">
            <v>0.000242638748900629</v>
          </cell>
          <cell r="BF2432">
            <v>0.999757361251099</v>
          </cell>
        </row>
        <row r="2433">
          <cell r="A2433" t="str">
            <v>000563.SZ</v>
          </cell>
          <cell r="B2433" t="str">
            <v>陕国投A</v>
          </cell>
          <cell r="C2433">
            <v>109190754.13</v>
          </cell>
          <cell r="D2433">
            <v>0</v>
          </cell>
          <cell r="E2433">
            <v>0</v>
          </cell>
          <cell r="F2433">
            <v>0</v>
          </cell>
          <cell r="G2433">
            <v>0</v>
          </cell>
          <cell r="H2433">
            <v>0</v>
          </cell>
          <cell r="I2433">
            <v>0</v>
          </cell>
          <cell r="J2433">
            <v>0</v>
          </cell>
          <cell r="K2433">
            <v>70810911.14</v>
          </cell>
          <cell r="L2433">
            <v>0</v>
          </cell>
          <cell r="M2433">
            <v>0</v>
          </cell>
          <cell r="N2433">
            <v>0</v>
          </cell>
          <cell r="O2433">
            <v>0</v>
          </cell>
          <cell r="P2433">
            <v>534819977.73</v>
          </cell>
          <cell r="Q2433">
            <v>156487575.62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B2433">
            <v>0</v>
          </cell>
          <cell r="AC2433">
            <v>0</v>
          </cell>
          <cell r="AD2433">
            <v>0</v>
          </cell>
        </row>
        <row r="2433">
          <cell r="AF2433">
            <v>3964012846</v>
          </cell>
          <cell r="AG2433">
            <v>0</v>
          </cell>
          <cell r="AH2433">
            <v>4111493528.32</v>
          </cell>
          <cell r="AI2433">
            <v>0</v>
          </cell>
          <cell r="AJ2433">
            <v>200066349.35</v>
          </cell>
          <cell r="AK2433">
            <v>0</v>
          </cell>
          <cell r="AL2433">
            <v>441922743.88</v>
          </cell>
          <cell r="AM2433">
            <v>140350583.88</v>
          </cell>
          <cell r="AN2433">
            <v>3031732474.82</v>
          </cell>
          <cell r="AO2433">
            <v>871309218.62</v>
          </cell>
          <cell r="AP2433">
            <v>11889578526.25</v>
          </cell>
          <cell r="AQ2433">
            <v>12760887744.87</v>
          </cell>
          <cell r="AR2433">
            <v>871309218.62</v>
          </cell>
          <cell r="AS2433">
            <v>0</v>
          </cell>
          <cell r="AT2433">
            <v>0</v>
          </cell>
          <cell r="AU2433">
            <v>0</v>
          </cell>
          <cell r="AV2433">
            <v>11889578526.25</v>
          </cell>
          <cell r="AW2433">
            <v>11889578526.25</v>
          </cell>
          <cell r="AX2433">
            <v>0</v>
          </cell>
          <cell r="AY2433">
            <v>11889578526.25</v>
          </cell>
          <cell r="AZ2433">
            <v>0</v>
          </cell>
          <cell r="BA2433">
            <v>1</v>
          </cell>
          <cell r="BB2433">
            <v>1</v>
          </cell>
          <cell r="BC2433">
            <v>0</v>
          </cell>
          <cell r="BD2433">
            <v>0</v>
          </cell>
          <cell r="BE2433">
            <v>0</v>
          </cell>
          <cell r="BF2433">
            <v>1</v>
          </cell>
        </row>
        <row r="2434">
          <cell r="A2434" t="str">
            <v>000592.SZ</v>
          </cell>
          <cell r="B2434" t="str">
            <v>平潭发展</v>
          </cell>
          <cell r="C2434">
            <v>4134894.72</v>
          </cell>
          <cell r="D2434">
            <v>0</v>
          </cell>
          <cell r="E2434">
            <v>0</v>
          </cell>
          <cell r="F2434">
            <v>0</v>
          </cell>
          <cell r="G2434">
            <v>0</v>
          </cell>
          <cell r="H2434">
            <v>0</v>
          </cell>
          <cell r="I2434">
            <v>277190435.28</v>
          </cell>
          <cell r="J2434">
            <v>33426.7</v>
          </cell>
          <cell r="K2434">
            <v>979518094.3</v>
          </cell>
          <cell r="L2434">
            <v>0</v>
          </cell>
          <cell r="M2434">
            <v>0</v>
          </cell>
          <cell r="N2434">
            <v>0</v>
          </cell>
          <cell r="O2434">
            <v>0</v>
          </cell>
          <cell r="P2434">
            <v>6429065.67</v>
          </cell>
          <cell r="Q2434">
            <v>8175541.84</v>
          </cell>
          <cell r="R2434">
            <v>0</v>
          </cell>
          <cell r="S2434">
            <v>0</v>
          </cell>
          <cell r="T2434">
            <v>0</v>
          </cell>
          <cell r="U2434">
            <v>24584916.3</v>
          </cell>
          <cell r="V2434">
            <v>97782373.82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B2434">
            <v>0</v>
          </cell>
          <cell r="AC2434">
            <v>2366000</v>
          </cell>
          <cell r="AD2434">
            <v>0</v>
          </cell>
        </row>
        <row r="2434">
          <cell r="AF2434">
            <v>1931780892</v>
          </cell>
          <cell r="AG2434">
            <v>0</v>
          </cell>
          <cell r="AH2434">
            <v>1419703029.24</v>
          </cell>
          <cell r="AI2434">
            <v>0</v>
          </cell>
          <cell r="AJ2434">
            <v>0</v>
          </cell>
          <cell r="AK2434">
            <v>0</v>
          </cell>
          <cell r="AL2434">
            <v>33035032.64</v>
          </cell>
          <cell r="AM2434">
            <v>0</v>
          </cell>
          <cell r="AN2434">
            <v>-345511247.59</v>
          </cell>
          <cell r="AO2434">
            <v>1400214748.63</v>
          </cell>
          <cell r="AP2434">
            <v>3039007706.29</v>
          </cell>
          <cell r="AQ2434">
            <v>4439222454.92</v>
          </cell>
          <cell r="AR2434">
            <v>1375629832.33</v>
          </cell>
          <cell r="AS2434">
            <v>24584916.3</v>
          </cell>
          <cell r="AT2434">
            <v>0</v>
          </cell>
          <cell r="AU2434">
            <v>24584916.3</v>
          </cell>
          <cell r="AV2434">
            <v>3039007706.29</v>
          </cell>
          <cell r="AW2434">
            <v>3063592622.59</v>
          </cell>
          <cell r="AX2434">
            <v>24584916.3</v>
          </cell>
          <cell r="AY2434">
            <v>3039007706.29</v>
          </cell>
          <cell r="AZ2434">
            <v>0.00802486470254508</v>
          </cell>
          <cell r="BA2434">
            <v>0.991975135297455</v>
          </cell>
          <cell r="BB2434">
            <v>1.00808978412563</v>
          </cell>
          <cell r="BC2434">
            <v>0.00802486470254508</v>
          </cell>
          <cell r="BD2434">
            <v>0</v>
          </cell>
          <cell r="BE2434">
            <v>0.00802486470254508</v>
          </cell>
          <cell r="BF2434">
            <v>0.991975135297455</v>
          </cell>
        </row>
        <row r="2435">
          <cell r="A2435" t="str">
            <v>000590.SZ</v>
          </cell>
          <cell r="B2435" t="str">
            <v>启迪药业</v>
          </cell>
          <cell r="C2435">
            <v>0</v>
          </cell>
          <cell r="D2435">
            <v>0</v>
          </cell>
          <cell r="E2435">
            <v>0</v>
          </cell>
          <cell r="F2435">
            <v>0</v>
          </cell>
          <cell r="G2435">
            <v>0</v>
          </cell>
          <cell r="H2435">
            <v>0</v>
          </cell>
          <cell r="I2435">
            <v>43729303.56</v>
          </cell>
          <cell r="J2435">
            <v>0</v>
          </cell>
          <cell r="K2435">
            <v>33836649.82</v>
          </cell>
          <cell r="L2435">
            <v>0</v>
          </cell>
          <cell r="M2435">
            <v>0</v>
          </cell>
          <cell r="N2435">
            <v>0</v>
          </cell>
          <cell r="O2435">
            <v>0</v>
          </cell>
          <cell r="P2435">
            <v>15389813.68</v>
          </cell>
          <cell r="Q2435">
            <v>5364996.78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2975964.08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46497869.15</v>
          </cell>
          <cell r="AB2435">
            <v>0</v>
          </cell>
          <cell r="AC2435">
            <v>42192919.82</v>
          </cell>
          <cell r="AD2435">
            <v>0</v>
          </cell>
        </row>
        <row r="2435">
          <cell r="AF2435">
            <v>239471267</v>
          </cell>
          <cell r="AG2435">
            <v>0</v>
          </cell>
          <cell r="AH2435">
            <v>474063796.79</v>
          </cell>
          <cell r="AI2435">
            <v>0</v>
          </cell>
          <cell r="AJ2435">
            <v>0</v>
          </cell>
          <cell r="AK2435">
            <v>0</v>
          </cell>
          <cell r="AL2435">
            <v>45898527.36</v>
          </cell>
          <cell r="AM2435">
            <v>0</v>
          </cell>
          <cell r="AN2435">
            <v>-75484159.64</v>
          </cell>
          <cell r="AO2435">
            <v>189987516.89</v>
          </cell>
          <cell r="AP2435">
            <v>683949431.51</v>
          </cell>
          <cell r="AQ2435">
            <v>873936948.4</v>
          </cell>
          <cell r="AR2435">
            <v>143489647.74</v>
          </cell>
          <cell r="AS2435">
            <v>0</v>
          </cell>
          <cell r="AT2435">
            <v>46497869.15</v>
          </cell>
          <cell r="AU2435">
            <v>46497869.15</v>
          </cell>
          <cell r="AV2435">
            <v>683949431.51</v>
          </cell>
          <cell r="AW2435">
            <v>730447300.66</v>
          </cell>
          <cell r="AX2435">
            <v>0</v>
          </cell>
          <cell r="AY2435">
            <v>730447300.66</v>
          </cell>
          <cell r="AZ2435">
            <v>0.0636567061141667</v>
          </cell>
          <cell r="BA2435">
            <v>0.936343293885833</v>
          </cell>
          <cell r="BB2435">
            <v>1.0679843669836</v>
          </cell>
          <cell r="BC2435">
            <v>0</v>
          </cell>
          <cell r="BD2435">
            <v>0.0636567061141667</v>
          </cell>
          <cell r="BE2435">
            <v>0</v>
          </cell>
          <cell r="BF2435">
            <v>1</v>
          </cell>
        </row>
        <row r="2436">
          <cell r="A2436" t="str">
            <v>002816.SZ</v>
          </cell>
          <cell r="B2436" t="str">
            <v>和科达</v>
          </cell>
          <cell r="C2436">
            <v>0</v>
          </cell>
          <cell r="D2436">
            <v>0</v>
          </cell>
          <cell r="E2436">
            <v>0</v>
          </cell>
          <cell r="F2436">
            <v>0</v>
          </cell>
          <cell r="G2436">
            <v>0</v>
          </cell>
          <cell r="H2436">
            <v>0</v>
          </cell>
          <cell r="I2436">
            <v>28137315.23</v>
          </cell>
          <cell r="J2436">
            <v>0</v>
          </cell>
          <cell r="K2436">
            <v>41852305.68</v>
          </cell>
          <cell r="L2436">
            <v>0</v>
          </cell>
          <cell r="M2436">
            <v>0</v>
          </cell>
          <cell r="N2436">
            <v>0</v>
          </cell>
          <cell r="O2436">
            <v>0</v>
          </cell>
          <cell r="P2436">
            <v>3031073.74</v>
          </cell>
          <cell r="Q2436">
            <v>7829076.72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2955263.85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B2436">
            <v>0</v>
          </cell>
          <cell r="AC2436">
            <v>183529.4</v>
          </cell>
          <cell r="AD2436">
            <v>0</v>
          </cell>
        </row>
        <row r="2436">
          <cell r="AF2436">
            <v>100000000</v>
          </cell>
          <cell r="AG2436">
            <v>0</v>
          </cell>
          <cell r="AH2436">
            <v>205260049.24</v>
          </cell>
          <cell r="AI2436">
            <v>0</v>
          </cell>
          <cell r="AJ2436">
            <v>0</v>
          </cell>
          <cell r="AK2436">
            <v>0</v>
          </cell>
          <cell r="AL2436">
            <v>8621954.96</v>
          </cell>
          <cell r="AM2436">
            <v>0</v>
          </cell>
          <cell r="AN2436">
            <v>120888029.68</v>
          </cell>
          <cell r="AO2436">
            <v>83988564.62</v>
          </cell>
          <cell r="AP2436">
            <v>434770033.88</v>
          </cell>
          <cell r="AQ2436">
            <v>518758598.5</v>
          </cell>
          <cell r="AR2436">
            <v>83988564.62</v>
          </cell>
          <cell r="AS2436">
            <v>0</v>
          </cell>
          <cell r="AT2436">
            <v>0</v>
          </cell>
          <cell r="AU2436">
            <v>0</v>
          </cell>
          <cell r="AV2436">
            <v>434770033.88</v>
          </cell>
          <cell r="AW2436">
            <v>434770033.88</v>
          </cell>
          <cell r="AX2436">
            <v>0</v>
          </cell>
          <cell r="AY2436">
            <v>434770033.88</v>
          </cell>
          <cell r="AZ2436">
            <v>0</v>
          </cell>
          <cell r="BA2436">
            <v>1</v>
          </cell>
          <cell r="BB2436">
            <v>1</v>
          </cell>
          <cell r="BC2436">
            <v>0</v>
          </cell>
          <cell r="BD2436">
            <v>0</v>
          </cell>
          <cell r="BE2436">
            <v>0</v>
          </cell>
          <cell r="BF2436">
            <v>1</v>
          </cell>
        </row>
        <row r="2437">
          <cell r="A2437" t="str">
            <v>002807.SZ</v>
          </cell>
          <cell r="B2437" t="str">
            <v>江阴银行</v>
          </cell>
          <cell r="C2437">
            <v>13119000</v>
          </cell>
          <cell r="D2437">
            <v>0</v>
          </cell>
          <cell r="E2437">
            <v>3991535000</v>
          </cell>
          <cell r="F2437">
            <v>2470697000</v>
          </cell>
          <cell r="G2437">
            <v>0</v>
          </cell>
          <cell r="H2437">
            <v>465408000</v>
          </cell>
          <cell r="I2437">
            <v>0</v>
          </cell>
          <cell r="J2437">
            <v>0</v>
          </cell>
          <cell r="K2437">
            <v>0</v>
          </cell>
          <cell r="L2437">
            <v>9498673000</v>
          </cell>
          <cell r="M2437">
            <v>0</v>
          </cell>
          <cell r="N2437">
            <v>0</v>
          </cell>
          <cell r="O2437">
            <v>0</v>
          </cell>
          <cell r="P2437">
            <v>197915000</v>
          </cell>
          <cell r="Q2437">
            <v>85417000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3667639000</v>
          </cell>
          <cell r="Z2437">
            <v>0</v>
          </cell>
          <cell r="AA2437">
            <v>0</v>
          </cell>
          <cell r="AB2437">
            <v>269201000</v>
          </cell>
          <cell r="AC2437">
            <v>0</v>
          </cell>
          <cell r="AD2437">
            <v>0</v>
          </cell>
        </row>
        <row r="2437">
          <cell r="AF2437">
            <v>2172009000</v>
          </cell>
          <cell r="AG2437">
            <v>359493000</v>
          </cell>
          <cell r="AH2437">
            <v>924673000</v>
          </cell>
          <cell r="AI2437">
            <v>0</v>
          </cell>
          <cell r="AJ2437">
            <v>67852000</v>
          </cell>
          <cell r="AK2437">
            <v>0</v>
          </cell>
          <cell r="AL2437">
            <v>3734869000</v>
          </cell>
          <cell r="AM2437">
            <v>2046195000</v>
          </cell>
          <cell r="AN2437">
            <v>3151211000</v>
          </cell>
          <cell r="AO2437">
            <v>20659604000</v>
          </cell>
          <cell r="AP2437">
            <v>12456302000</v>
          </cell>
          <cell r="AQ2437">
            <v>33115906000</v>
          </cell>
          <cell r="AR2437">
            <v>565652000</v>
          </cell>
          <cell r="AS2437">
            <v>16426313000</v>
          </cell>
          <cell r="AT2437">
            <v>3667639000</v>
          </cell>
          <cell r="AU2437">
            <v>20093952000</v>
          </cell>
          <cell r="AV2437">
            <v>12456302000</v>
          </cell>
          <cell r="AW2437">
            <v>32550254000</v>
          </cell>
          <cell r="AX2437">
            <v>16426313000</v>
          </cell>
          <cell r="AY2437">
            <v>16123941000</v>
          </cell>
          <cell r="AZ2437">
            <v>0.617320897096533</v>
          </cell>
          <cell r="BA2437">
            <v>0.382679102903467</v>
          </cell>
          <cell r="BB2437">
            <v>2.6131554935004</v>
          </cell>
          <cell r="BC2437">
            <v>0.504644694938479</v>
          </cell>
          <cell r="BD2437">
            <v>0.112676202158054</v>
          </cell>
          <cell r="BE2437">
            <v>0.504644694938479</v>
          </cell>
          <cell r="BF2437">
            <v>0.495355305061521</v>
          </cell>
        </row>
        <row r="2438">
          <cell r="A2438" t="str">
            <v>002830.SZ</v>
          </cell>
          <cell r="B2438" t="str">
            <v>名雕股份</v>
          </cell>
          <cell r="C2438">
            <v>273666.09</v>
          </cell>
          <cell r="D2438">
            <v>0</v>
          </cell>
          <cell r="E2438">
            <v>0</v>
          </cell>
          <cell r="F2438">
            <v>0</v>
          </cell>
          <cell r="G2438">
            <v>0</v>
          </cell>
          <cell r="H2438">
            <v>0</v>
          </cell>
          <cell r="I2438">
            <v>28486041.74</v>
          </cell>
          <cell r="J2438">
            <v>0</v>
          </cell>
          <cell r="K2438">
            <v>639563958.11</v>
          </cell>
          <cell r="L2438">
            <v>0</v>
          </cell>
          <cell r="M2438">
            <v>0</v>
          </cell>
          <cell r="N2438">
            <v>0</v>
          </cell>
          <cell r="O2438">
            <v>0</v>
          </cell>
          <cell r="P2438">
            <v>14947612.53</v>
          </cell>
          <cell r="Q2438">
            <v>14421184.25</v>
          </cell>
          <cell r="R2438">
            <v>0</v>
          </cell>
          <cell r="S2438">
            <v>0</v>
          </cell>
          <cell r="T2438">
            <v>0</v>
          </cell>
          <cell r="U2438">
            <v>17797938.12</v>
          </cell>
          <cell r="V2438">
            <v>38281582.18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B2438">
            <v>276972.41</v>
          </cell>
          <cell r="AC2438">
            <v>0</v>
          </cell>
          <cell r="AD2438">
            <v>1576084.88</v>
          </cell>
        </row>
        <row r="2438">
          <cell r="AF2438">
            <v>133340000</v>
          </cell>
          <cell r="AG2438">
            <v>0</v>
          </cell>
          <cell r="AH2438">
            <v>160810942.5</v>
          </cell>
          <cell r="AI2438">
            <v>0</v>
          </cell>
          <cell r="AJ2438">
            <v>0</v>
          </cell>
          <cell r="AK2438">
            <v>0</v>
          </cell>
          <cell r="AL2438">
            <v>44798994.44</v>
          </cell>
          <cell r="AM2438">
            <v>0</v>
          </cell>
          <cell r="AN2438">
            <v>305204972.52</v>
          </cell>
          <cell r="AO2438">
            <v>755625040.31</v>
          </cell>
          <cell r="AP2438">
            <v>644154909.46</v>
          </cell>
          <cell r="AQ2438">
            <v>1399779949.77</v>
          </cell>
          <cell r="AR2438">
            <v>736251017.31</v>
          </cell>
          <cell r="AS2438">
            <v>17797938.12</v>
          </cell>
          <cell r="AT2438">
            <v>1576084.88</v>
          </cell>
          <cell r="AU2438">
            <v>19374023</v>
          </cell>
          <cell r="AV2438">
            <v>644154909.46</v>
          </cell>
          <cell r="AW2438">
            <v>663528932.46</v>
          </cell>
          <cell r="AX2438">
            <v>17797938.12</v>
          </cell>
          <cell r="AY2438">
            <v>645730994.34</v>
          </cell>
          <cell r="AZ2438">
            <v>0.0291984600101337</v>
          </cell>
          <cell r="BA2438">
            <v>0.970801539989866</v>
          </cell>
          <cell r="BB2438">
            <v>1.03007665192871</v>
          </cell>
          <cell r="BC2438">
            <v>0.0268231530673652</v>
          </cell>
          <cell r="BD2438">
            <v>0.00237530694276849</v>
          </cell>
          <cell r="BE2438">
            <v>0.0268231530673652</v>
          </cell>
          <cell r="BF2438">
            <v>0.973176846932635</v>
          </cell>
        </row>
        <row r="2439">
          <cell r="A2439" t="str">
            <v>002817.SZ</v>
          </cell>
          <cell r="B2439" t="str">
            <v>黄山胶囊</v>
          </cell>
          <cell r="C2439">
            <v>373893.12</v>
          </cell>
          <cell r="D2439">
            <v>0</v>
          </cell>
          <cell r="E2439">
            <v>0</v>
          </cell>
          <cell r="F2439">
            <v>0</v>
          </cell>
          <cell r="G2439">
            <v>0</v>
          </cell>
          <cell r="H2439">
            <v>0</v>
          </cell>
          <cell r="I2439">
            <v>72053386.46</v>
          </cell>
          <cell r="J2439">
            <v>0</v>
          </cell>
          <cell r="K2439">
            <v>572006.89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6863089.53</v>
          </cell>
          <cell r="Q2439">
            <v>2051999.07</v>
          </cell>
          <cell r="R2439">
            <v>0</v>
          </cell>
          <cell r="S2439">
            <v>0</v>
          </cell>
          <cell r="T2439">
            <v>0</v>
          </cell>
          <cell r="U2439">
            <v>2382335</v>
          </cell>
          <cell r="V2439">
            <v>74360.9</v>
          </cell>
          <cell r="W2439">
            <v>0</v>
          </cell>
          <cell r="X2439">
            <v>61406891.37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19882843.04</v>
          </cell>
          <cell r="AD2439">
            <v>0</v>
          </cell>
        </row>
        <row r="2439">
          <cell r="AF2439">
            <v>213641550</v>
          </cell>
          <cell r="AG2439">
            <v>0</v>
          </cell>
          <cell r="AH2439">
            <v>170717166.4</v>
          </cell>
          <cell r="AI2439">
            <v>0</v>
          </cell>
          <cell r="AJ2439">
            <v>477793.1</v>
          </cell>
          <cell r="AK2439">
            <v>0</v>
          </cell>
          <cell r="AL2439">
            <v>46111128.83</v>
          </cell>
          <cell r="AM2439">
            <v>0</v>
          </cell>
          <cell r="AN2439">
            <v>364720880.58</v>
          </cell>
          <cell r="AO2439">
            <v>165660805.38</v>
          </cell>
          <cell r="AP2439">
            <v>795668518.91</v>
          </cell>
          <cell r="AQ2439">
            <v>961329324.29</v>
          </cell>
          <cell r="AR2439">
            <v>101871579.01</v>
          </cell>
          <cell r="AS2439">
            <v>2382335</v>
          </cell>
          <cell r="AT2439">
            <v>61406891.37</v>
          </cell>
          <cell r="AU2439">
            <v>63789226.37</v>
          </cell>
          <cell r="AV2439">
            <v>795668518.91</v>
          </cell>
          <cell r="AW2439">
            <v>859457745.28</v>
          </cell>
          <cell r="AX2439">
            <v>2382335</v>
          </cell>
          <cell r="AY2439">
            <v>857075410.28</v>
          </cell>
          <cell r="AZ2439">
            <v>0.0742203170782041</v>
          </cell>
          <cell r="BA2439">
            <v>0.925779682921796</v>
          </cell>
          <cell r="BB2439">
            <v>1.08017060478575</v>
          </cell>
          <cell r="BC2439">
            <v>0.00277190474236039</v>
          </cell>
          <cell r="BD2439">
            <v>0.0714484123358437</v>
          </cell>
          <cell r="BE2439">
            <v>0.00277190474236039</v>
          </cell>
          <cell r="BF2439">
            <v>0.99722809525764</v>
          </cell>
        </row>
        <row r="2440">
          <cell r="A2440" t="str">
            <v>000631.SZ</v>
          </cell>
          <cell r="B2440" t="str">
            <v>顺发恒业</v>
          </cell>
          <cell r="C2440">
            <v>121249.93</v>
          </cell>
          <cell r="D2440">
            <v>0</v>
          </cell>
          <cell r="E2440">
            <v>0</v>
          </cell>
          <cell r="F2440">
            <v>0</v>
          </cell>
          <cell r="G2440">
            <v>0</v>
          </cell>
          <cell r="H2440">
            <v>0</v>
          </cell>
          <cell r="I2440">
            <v>101612631.03</v>
          </cell>
          <cell r="J2440">
            <v>16588326.39</v>
          </cell>
          <cell r="K2440">
            <v>1306189154.35</v>
          </cell>
          <cell r="L2440">
            <v>0</v>
          </cell>
          <cell r="M2440">
            <v>0</v>
          </cell>
          <cell r="N2440">
            <v>0</v>
          </cell>
          <cell r="O2440">
            <v>0</v>
          </cell>
          <cell r="P2440">
            <v>31278761.76</v>
          </cell>
          <cell r="Q2440">
            <v>27747356</v>
          </cell>
          <cell r="R2440">
            <v>0</v>
          </cell>
          <cell r="S2440">
            <v>0</v>
          </cell>
          <cell r="T2440">
            <v>0</v>
          </cell>
          <cell r="U2440">
            <v>126167000</v>
          </cell>
          <cell r="V2440">
            <v>115255386.53</v>
          </cell>
          <cell r="W2440">
            <v>0</v>
          </cell>
          <cell r="X2440">
            <v>331442277.78</v>
          </cell>
          <cell r="Y2440">
            <v>0</v>
          </cell>
          <cell r="Z2440">
            <v>0</v>
          </cell>
          <cell r="AA2440">
            <v>0</v>
          </cell>
          <cell r="AB2440">
            <v>0</v>
          </cell>
          <cell r="AC2440">
            <v>0</v>
          </cell>
          <cell r="AD2440">
            <v>0</v>
          </cell>
        </row>
        <row r="2440">
          <cell r="AF2440">
            <v>2432519168</v>
          </cell>
          <cell r="AG2440">
            <v>0</v>
          </cell>
          <cell r="AH2440">
            <v>1314183532.67</v>
          </cell>
          <cell r="AI2440">
            <v>563511112.78</v>
          </cell>
          <cell r="AJ2440">
            <v>0</v>
          </cell>
          <cell r="AK2440">
            <v>0</v>
          </cell>
          <cell r="AL2440">
            <v>474287102.36</v>
          </cell>
          <cell r="AM2440">
            <v>0</v>
          </cell>
          <cell r="AN2440">
            <v>2539067741.27</v>
          </cell>
          <cell r="AO2440">
            <v>2056402143.77</v>
          </cell>
          <cell r="AP2440">
            <v>7323568657.08</v>
          </cell>
          <cell r="AQ2440">
            <v>9379970800.85</v>
          </cell>
          <cell r="AR2440">
            <v>1598792865.99</v>
          </cell>
          <cell r="AS2440">
            <v>126167000</v>
          </cell>
          <cell r="AT2440">
            <v>331442277.78</v>
          </cell>
          <cell r="AU2440">
            <v>457609277.78</v>
          </cell>
          <cell r="AV2440">
            <v>6196546431.52</v>
          </cell>
          <cell r="AW2440">
            <v>6654155709.3</v>
          </cell>
          <cell r="AX2440">
            <v>126167000</v>
          </cell>
          <cell r="AY2440">
            <v>6527988709.3</v>
          </cell>
          <cell r="AZ2440">
            <v>0.0687704492908747</v>
          </cell>
          <cell r="BA2440">
            <v>0.931229550709125</v>
          </cell>
          <cell r="BB2440">
            <v>1.0738490839756</v>
          </cell>
          <cell r="BC2440">
            <v>0.0189606323494453</v>
          </cell>
          <cell r="BD2440">
            <v>0.0498098169414294</v>
          </cell>
          <cell r="BE2440">
            <v>0.0189606323494453</v>
          </cell>
          <cell r="BF2440">
            <v>0.981039367650555</v>
          </cell>
        </row>
        <row r="2441">
          <cell r="A2441" t="str">
            <v>000655.SZ</v>
          </cell>
          <cell r="B2441" t="str">
            <v>金岭矿业</v>
          </cell>
          <cell r="C2441">
            <v>0</v>
          </cell>
          <cell r="D2441">
            <v>0</v>
          </cell>
          <cell r="E2441">
            <v>0</v>
          </cell>
          <cell r="F2441">
            <v>0</v>
          </cell>
          <cell r="G2441">
            <v>0</v>
          </cell>
          <cell r="H2441">
            <v>0</v>
          </cell>
          <cell r="I2441">
            <v>108479963.25</v>
          </cell>
          <cell r="J2441">
            <v>1540443.42</v>
          </cell>
          <cell r="K2441">
            <v>44252421.24</v>
          </cell>
          <cell r="L2441">
            <v>0</v>
          </cell>
          <cell r="M2441">
            <v>0</v>
          </cell>
          <cell r="N2441">
            <v>0</v>
          </cell>
          <cell r="O2441">
            <v>0</v>
          </cell>
          <cell r="P2441">
            <v>44504177.52</v>
          </cell>
          <cell r="Q2441">
            <v>38259233.65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5752814.76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B2441">
            <v>27781180.96</v>
          </cell>
          <cell r="AC2441">
            <v>1940588.22</v>
          </cell>
          <cell r="AD2441">
            <v>0</v>
          </cell>
        </row>
        <row r="2441">
          <cell r="AF2441">
            <v>595340230</v>
          </cell>
          <cell r="AG2441">
            <v>0</v>
          </cell>
          <cell r="AH2441">
            <v>487998131.16</v>
          </cell>
          <cell r="AI2441">
            <v>0</v>
          </cell>
          <cell r="AJ2441">
            <v>0</v>
          </cell>
          <cell r="AK2441">
            <v>11953822.34</v>
          </cell>
          <cell r="AL2441">
            <v>321768154.77</v>
          </cell>
          <cell r="AM2441">
            <v>0</v>
          </cell>
          <cell r="AN2441">
            <v>1704437233.58</v>
          </cell>
          <cell r="AO2441">
            <v>272510823.02</v>
          </cell>
          <cell r="AP2441">
            <v>3121497571.85</v>
          </cell>
          <cell r="AQ2441">
            <v>3394008394.87</v>
          </cell>
          <cell r="AR2441">
            <v>272510823.02</v>
          </cell>
          <cell r="AS2441">
            <v>0</v>
          </cell>
          <cell r="AT2441">
            <v>0</v>
          </cell>
          <cell r="AU2441">
            <v>0</v>
          </cell>
          <cell r="AV2441">
            <v>3121497571.85</v>
          </cell>
          <cell r="AW2441">
            <v>3121497571.85</v>
          </cell>
          <cell r="AX2441">
            <v>0</v>
          </cell>
          <cell r="AY2441">
            <v>3121497571.85</v>
          </cell>
          <cell r="AZ2441">
            <v>0</v>
          </cell>
          <cell r="BA2441">
            <v>1</v>
          </cell>
          <cell r="BB2441">
            <v>1</v>
          </cell>
          <cell r="BC2441">
            <v>0</v>
          </cell>
          <cell r="BD2441">
            <v>0</v>
          </cell>
          <cell r="BE2441">
            <v>0</v>
          </cell>
          <cell r="BF2441">
            <v>1</v>
          </cell>
        </row>
        <row r="2442">
          <cell r="A2442" t="str">
            <v>000635.SZ</v>
          </cell>
          <cell r="B2442" t="str">
            <v>英力特</v>
          </cell>
          <cell r="C2442">
            <v>0</v>
          </cell>
          <cell r="D2442">
            <v>0</v>
          </cell>
          <cell r="E2442">
            <v>0</v>
          </cell>
          <cell r="F2442">
            <v>0</v>
          </cell>
          <cell r="G2442">
            <v>0</v>
          </cell>
          <cell r="H2442">
            <v>0</v>
          </cell>
          <cell r="I2442">
            <v>272551906.75</v>
          </cell>
          <cell r="J2442">
            <v>46663619.95</v>
          </cell>
          <cell r="K2442">
            <v>54355943.93</v>
          </cell>
          <cell r="L2442">
            <v>0</v>
          </cell>
          <cell r="M2442">
            <v>0</v>
          </cell>
          <cell r="N2442">
            <v>0</v>
          </cell>
          <cell r="O2442">
            <v>0</v>
          </cell>
          <cell r="P2442">
            <v>13766947.94</v>
          </cell>
          <cell r="Q2442">
            <v>60058491.41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7027487.67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B2442">
            <v>0</v>
          </cell>
          <cell r="AC2442">
            <v>5886541.04</v>
          </cell>
          <cell r="AD2442">
            <v>0</v>
          </cell>
        </row>
        <row r="2442">
          <cell r="AF2442">
            <v>303087602</v>
          </cell>
          <cell r="AG2442">
            <v>0</v>
          </cell>
          <cell r="AH2442">
            <v>1878568841.02</v>
          </cell>
          <cell r="AI2442">
            <v>0</v>
          </cell>
          <cell r="AJ2442">
            <v>0</v>
          </cell>
          <cell r="AK2442">
            <v>2847851.8</v>
          </cell>
          <cell r="AL2442">
            <v>120357683.84</v>
          </cell>
          <cell r="AM2442">
            <v>0</v>
          </cell>
          <cell r="AN2442">
            <v>516798195.89</v>
          </cell>
          <cell r="AO2442">
            <v>460310938.69</v>
          </cell>
          <cell r="AP2442">
            <v>2821660174.55</v>
          </cell>
          <cell r="AQ2442">
            <v>3281971113.24</v>
          </cell>
          <cell r="AR2442">
            <v>460310938.69</v>
          </cell>
          <cell r="AS2442">
            <v>0</v>
          </cell>
          <cell r="AT2442">
            <v>0</v>
          </cell>
          <cell r="AU2442">
            <v>0</v>
          </cell>
          <cell r="AV2442">
            <v>2821660174.55</v>
          </cell>
          <cell r="AW2442">
            <v>2821660174.55</v>
          </cell>
          <cell r="AX2442">
            <v>0</v>
          </cell>
          <cell r="AY2442">
            <v>2821660174.55</v>
          </cell>
          <cell r="AZ2442">
            <v>0</v>
          </cell>
          <cell r="BA2442">
            <v>1</v>
          </cell>
          <cell r="BB2442">
            <v>1</v>
          </cell>
          <cell r="BC2442">
            <v>0</v>
          </cell>
          <cell r="BD2442">
            <v>0</v>
          </cell>
          <cell r="BE2442">
            <v>0</v>
          </cell>
          <cell r="BF2442">
            <v>1</v>
          </cell>
        </row>
        <row r="2443">
          <cell r="A2443" t="str">
            <v>002821.SZ</v>
          </cell>
          <cell r="B2443" t="str">
            <v>凯莱英</v>
          </cell>
          <cell r="C2443">
            <v>102218529.28</v>
          </cell>
          <cell r="D2443">
            <v>0</v>
          </cell>
          <cell r="E2443">
            <v>0</v>
          </cell>
          <cell r="F2443">
            <v>0</v>
          </cell>
          <cell r="G2443">
            <v>0</v>
          </cell>
          <cell r="H2443">
            <v>0</v>
          </cell>
          <cell r="I2443">
            <v>392847779.97</v>
          </cell>
          <cell r="J2443">
            <v>0</v>
          </cell>
          <cell r="K2443">
            <v>204601901.66</v>
          </cell>
          <cell r="L2443">
            <v>0</v>
          </cell>
          <cell r="M2443">
            <v>0</v>
          </cell>
          <cell r="N2443">
            <v>0</v>
          </cell>
          <cell r="O2443">
            <v>0</v>
          </cell>
          <cell r="P2443">
            <v>74699516.13</v>
          </cell>
          <cell r="Q2443">
            <v>49810989.95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9442436.78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B2443">
            <v>0</v>
          </cell>
          <cell r="AC2443">
            <v>176828992.12</v>
          </cell>
          <cell r="AD2443">
            <v>0</v>
          </cell>
        </row>
        <row r="2443">
          <cell r="AF2443">
            <v>244661118</v>
          </cell>
          <cell r="AG2443">
            <v>0</v>
          </cell>
          <cell r="AH2443">
            <v>3970135286.16</v>
          </cell>
          <cell r="AI2443">
            <v>528766414.52</v>
          </cell>
          <cell r="AJ2443">
            <v>-4842384.57</v>
          </cell>
          <cell r="AK2443">
            <v>0</v>
          </cell>
          <cell r="AL2443">
            <v>68151608.92</v>
          </cell>
          <cell r="AM2443">
            <v>0</v>
          </cell>
          <cell r="AN2443">
            <v>2831045074.28</v>
          </cell>
          <cell r="AO2443">
            <v>1010450145.89</v>
          </cell>
          <cell r="AP2443">
            <v>7637917117.31</v>
          </cell>
          <cell r="AQ2443">
            <v>8648367263.2</v>
          </cell>
          <cell r="AR2443">
            <v>1010450145.89</v>
          </cell>
          <cell r="AS2443">
            <v>0</v>
          </cell>
          <cell r="AT2443">
            <v>0</v>
          </cell>
          <cell r="AU2443">
            <v>0</v>
          </cell>
          <cell r="AV2443">
            <v>6580384288.27</v>
          </cell>
          <cell r="AW2443">
            <v>6580384288.27</v>
          </cell>
          <cell r="AX2443">
            <v>0</v>
          </cell>
          <cell r="AY2443">
            <v>6580384288.27</v>
          </cell>
          <cell r="AZ2443">
            <v>0</v>
          </cell>
          <cell r="BA2443">
            <v>1</v>
          </cell>
          <cell r="BB2443">
            <v>1</v>
          </cell>
          <cell r="BC2443">
            <v>0</v>
          </cell>
          <cell r="BD2443">
            <v>0</v>
          </cell>
          <cell r="BE2443">
            <v>0</v>
          </cell>
          <cell r="BF2443">
            <v>1</v>
          </cell>
        </row>
        <row r="2444">
          <cell r="A2444" t="str">
            <v>000715.SZ</v>
          </cell>
          <cell r="B2444" t="str">
            <v>中兴商业</v>
          </cell>
          <cell r="C2444">
            <v>4732869.15</v>
          </cell>
          <cell r="D2444">
            <v>0</v>
          </cell>
          <cell r="E2444">
            <v>0</v>
          </cell>
          <cell r="F2444">
            <v>0</v>
          </cell>
          <cell r="G2444">
            <v>130347434</v>
          </cell>
          <cell r="H2444">
            <v>0</v>
          </cell>
          <cell r="I2444">
            <v>221051682.94</v>
          </cell>
          <cell r="J2444">
            <v>3503230.23</v>
          </cell>
          <cell r="K2444">
            <v>85684843.65</v>
          </cell>
          <cell r="L2444">
            <v>0</v>
          </cell>
          <cell r="M2444">
            <v>0</v>
          </cell>
          <cell r="N2444">
            <v>0</v>
          </cell>
          <cell r="O2444">
            <v>0</v>
          </cell>
          <cell r="P2444">
            <v>63025632.27</v>
          </cell>
          <cell r="Q2444">
            <v>14824628.95</v>
          </cell>
          <cell r="R2444">
            <v>0</v>
          </cell>
          <cell r="S2444">
            <v>0</v>
          </cell>
          <cell r="T2444">
            <v>0</v>
          </cell>
          <cell r="U2444">
            <v>1573485.9</v>
          </cell>
          <cell r="V2444">
            <v>31699352.46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127150659.86</v>
          </cell>
          <cell r="AB2444">
            <v>0</v>
          </cell>
          <cell r="AC2444">
            <v>0</v>
          </cell>
          <cell r="AD2444">
            <v>0</v>
          </cell>
        </row>
        <row r="2444">
          <cell r="AF2444">
            <v>415718940</v>
          </cell>
          <cell r="AG2444">
            <v>0</v>
          </cell>
          <cell r="AH2444">
            <v>180005059.01</v>
          </cell>
          <cell r="AI2444">
            <v>0</v>
          </cell>
          <cell r="AJ2444">
            <v>3476475.98</v>
          </cell>
          <cell r="AK2444">
            <v>0</v>
          </cell>
          <cell r="AL2444">
            <v>170798351.19</v>
          </cell>
          <cell r="AM2444">
            <v>0</v>
          </cell>
          <cell r="AN2444">
            <v>837238390.23</v>
          </cell>
          <cell r="AO2444">
            <v>683593819.41</v>
          </cell>
          <cell r="AP2444">
            <v>1607237216.41</v>
          </cell>
          <cell r="AQ2444">
            <v>2290831035.82</v>
          </cell>
          <cell r="AR2444">
            <v>424522239.65</v>
          </cell>
          <cell r="AS2444">
            <v>131920919.9</v>
          </cell>
          <cell r="AT2444">
            <v>127150659.86</v>
          </cell>
          <cell r="AU2444">
            <v>259071579.76</v>
          </cell>
          <cell r="AV2444">
            <v>1607237216.41</v>
          </cell>
          <cell r="AW2444">
            <v>1866308796.17</v>
          </cell>
          <cell r="AX2444">
            <v>131920919.9</v>
          </cell>
          <cell r="AY2444">
            <v>1734387876.27</v>
          </cell>
          <cell r="AZ2444">
            <v>0.138814959395606</v>
          </cell>
          <cell r="BA2444">
            <v>0.861185040604394</v>
          </cell>
          <cell r="BB2444">
            <v>1.16119063017883</v>
          </cell>
          <cell r="BC2444">
            <v>0.0706854729349855</v>
          </cell>
          <cell r="BD2444">
            <v>0.06812948646062</v>
          </cell>
          <cell r="BE2444">
            <v>0.0706854729349855</v>
          </cell>
          <cell r="BF2444">
            <v>0.929314527065014</v>
          </cell>
        </row>
        <row r="2445">
          <cell r="A2445" t="str">
            <v>002826.SZ</v>
          </cell>
          <cell r="B2445" t="str">
            <v>易明医药</v>
          </cell>
          <cell r="C2445">
            <v>0</v>
          </cell>
          <cell r="D2445">
            <v>0</v>
          </cell>
          <cell r="E2445">
            <v>0</v>
          </cell>
          <cell r="F2445">
            <v>0</v>
          </cell>
          <cell r="G2445">
            <v>0</v>
          </cell>
          <cell r="H2445">
            <v>0</v>
          </cell>
          <cell r="I2445">
            <v>14641317.08</v>
          </cell>
          <cell r="J2445">
            <v>0</v>
          </cell>
          <cell r="K2445">
            <v>20663988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6304962.83</v>
          </cell>
          <cell r="Q2445">
            <v>9919711.07</v>
          </cell>
          <cell r="R2445">
            <v>0</v>
          </cell>
          <cell r="S2445">
            <v>0</v>
          </cell>
          <cell r="T2445">
            <v>0</v>
          </cell>
          <cell r="U2445">
            <v>82478.45</v>
          </cell>
          <cell r="V2445">
            <v>2683868.16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5049008.25</v>
          </cell>
          <cell r="AD2445">
            <v>0</v>
          </cell>
        </row>
        <row r="2445">
          <cell r="AF2445">
            <v>191190375</v>
          </cell>
          <cell r="AG2445">
            <v>0</v>
          </cell>
          <cell r="AH2445">
            <v>235370657.9</v>
          </cell>
          <cell r="AI2445">
            <v>7645950</v>
          </cell>
          <cell r="AJ2445">
            <v>-51800.54</v>
          </cell>
          <cell r="AK2445">
            <v>61413</v>
          </cell>
          <cell r="AL2445">
            <v>19855573.15</v>
          </cell>
          <cell r="AM2445">
            <v>0</v>
          </cell>
          <cell r="AN2445">
            <v>251630887.65</v>
          </cell>
          <cell r="AO2445">
            <v>59345333.84</v>
          </cell>
          <cell r="AP2445">
            <v>705703056.16</v>
          </cell>
          <cell r="AQ2445">
            <v>765048390</v>
          </cell>
          <cell r="AR2445">
            <v>59262855.39</v>
          </cell>
          <cell r="AS2445">
            <v>82478.45</v>
          </cell>
          <cell r="AT2445">
            <v>0</v>
          </cell>
          <cell r="AU2445">
            <v>82478.45</v>
          </cell>
          <cell r="AV2445">
            <v>690411156.16</v>
          </cell>
          <cell r="AW2445">
            <v>690493634.61</v>
          </cell>
          <cell r="AX2445">
            <v>82478.45</v>
          </cell>
          <cell r="AY2445">
            <v>690411156.16</v>
          </cell>
          <cell r="AZ2445">
            <v>0.00011944853053799</v>
          </cell>
          <cell r="BA2445">
            <v>0.999880551469462</v>
          </cell>
          <cell r="BB2445">
            <v>1.00011946280019</v>
          </cell>
          <cell r="BC2445">
            <v>0.00011944853053799</v>
          </cell>
          <cell r="BD2445">
            <v>0</v>
          </cell>
          <cell r="BE2445">
            <v>0.00011944853053799</v>
          </cell>
          <cell r="BF2445">
            <v>0.999880551469462</v>
          </cell>
        </row>
        <row r="2446">
          <cell r="A2446" t="str">
            <v>000679.SZ</v>
          </cell>
          <cell r="B2446" t="str">
            <v>大连友谊</v>
          </cell>
          <cell r="C2446">
            <v>0</v>
          </cell>
          <cell r="D2446">
            <v>0</v>
          </cell>
          <cell r="E2446">
            <v>0</v>
          </cell>
          <cell r="F2446">
            <v>0</v>
          </cell>
          <cell r="G2446">
            <v>0</v>
          </cell>
          <cell r="H2446">
            <v>0</v>
          </cell>
          <cell r="I2446">
            <v>49696953.05</v>
          </cell>
          <cell r="J2446">
            <v>0</v>
          </cell>
          <cell r="K2446">
            <v>51573472.25</v>
          </cell>
          <cell r="L2446">
            <v>0</v>
          </cell>
          <cell r="M2446">
            <v>0</v>
          </cell>
          <cell r="N2446">
            <v>0</v>
          </cell>
          <cell r="O2446">
            <v>0</v>
          </cell>
          <cell r="P2446">
            <v>1186889.62</v>
          </cell>
          <cell r="Q2446">
            <v>183487302.11</v>
          </cell>
          <cell r="R2446">
            <v>0</v>
          </cell>
          <cell r="S2446">
            <v>0</v>
          </cell>
          <cell r="T2446">
            <v>0</v>
          </cell>
          <cell r="U2446">
            <v>38024937.62</v>
          </cell>
          <cell r="V2446">
            <v>6598642.46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B2446">
            <v>0</v>
          </cell>
          <cell r="AC2446">
            <v>0</v>
          </cell>
          <cell r="AD2446">
            <v>0</v>
          </cell>
        </row>
        <row r="2446">
          <cell r="AF2446">
            <v>356400000</v>
          </cell>
          <cell r="AG2446">
            <v>0</v>
          </cell>
          <cell r="AH2446">
            <v>68827234.77</v>
          </cell>
          <cell r="AI2446">
            <v>0</v>
          </cell>
          <cell r="AJ2446">
            <v>0</v>
          </cell>
          <cell r="AK2446">
            <v>0</v>
          </cell>
          <cell r="AL2446">
            <v>198312245.93</v>
          </cell>
          <cell r="AM2446">
            <v>0</v>
          </cell>
          <cell r="AN2446">
            <v>-26709908.46</v>
          </cell>
          <cell r="AO2446">
            <v>330568197.11</v>
          </cell>
          <cell r="AP2446">
            <v>596829572.24</v>
          </cell>
          <cell r="AQ2446">
            <v>927397769.35</v>
          </cell>
          <cell r="AR2446">
            <v>292543259.49</v>
          </cell>
          <cell r="AS2446">
            <v>38024937.62</v>
          </cell>
          <cell r="AT2446">
            <v>0</v>
          </cell>
          <cell r="AU2446">
            <v>38024937.62</v>
          </cell>
          <cell r="AV2446">
            <v>596829572.24</v>
          </cell>
          <cell r="AW2446">
            <v>634854509.86</v>
          </cell>
          <cell r="AX2446">
            <v>38024937.62</v>
          </cell>
          <cell r="AY2446">
            <v>596829572.24</v>
          </cell>
          <cell r="AZ2446">
            <v>0.0598955146879013</v>
          </cell>
          <cell r="BA2446">
            <v>0.940104485312099</v>
          </cell>
          <cell r="BB2446">
            <v>1.06371155081556</v>
          </cell>
          <cell r="BC2446">
            <v>0.0598955146879013</v>
          </cell>
          <cell r="BD2446">
            <v>0</v>
          </cell>
          <cell r="BE2446">
            <v>0.0598955146879013</v>
          </cell>
          <cell r="BF2446">
            <v>0.940104485312099</v>
          </cell>
        </row>
        <row r="2447">
          <cell r="A2447" t="str">
            <v>002836.SZ</v>
          </cell>
          <cell r="B2447" t="str">
            <v>新宏泽</v>
          </cell>
          <cell r="C2447">
            <v>2360955.97</v>
          </cell>
          <cell r="D2447">
            <v>0</v>
          </cell>
          <cell r="E2447">
            <v>0</v>
          </cell>
          <cell r="F2447">
            <v>0</v>
          </cell>
          <cell r="G2447">
            <v>0</v>
          </cell>
          <cell r="H2447">
            <v>0</v>
          </cell>
          <cell r="I2447">
            <v>39743184.06</v>
          </cell>
          <cell r="J2447">
            <v>0</v>
          </cell>
          <cell r="K2447">
            <v>114436.28</v>
          </cell>
          <cell r="L2447">
            <v>0</v>
          </cell>
          <cell r="M2447">
            <v>0</v>
          </cell>
          <cell r="N2447">
            <v>0</v>
          </cell>
          <cell r="O2447">
            <v>0</v>
          </cell>
          <cell r="P2447">
            <v>2382117.76</v>
          </cell>
          <cell r="Q2447">
            <v>2395456.34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14876.72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B2447">
            <v>0</v>
          </cell>
          <cell r="AC2447">
            <v>2330014.67</v>
          </cell>
          <cell r="AD2447">
            <v>0</v>
          </cell>
        </row>
        <row r="2447">
          <cell r="AF2447">
            <v>160000000</v>
          </cell>
          <cell r="AG2447">
            <v>0</v>
          </cell>
          <cell r="AH2447">
            <v>34981085.98</v>
          </cell>
          <cell r="AI2447">
            <v>0</v>
          </cell>
          <cell r="AJ2447">
            <v>0</v>
          </cell>
          <cell r="AK2447">
            <v>0</v>
          </cell>
          <cell r="AL2447">
            <v>44286062.31</v>
          </cell>
          <cell r="AM2447">
            <v>0</v>
          </cell>
          <cell r="AN2447">
            <v>120540518.48</v>
          </cell>
          <cell r="AO2447">
            <v>49341041.8</v>
          </cell>
          <cell r="AP2447">
            <v>359807666.77</v>
          </cell>
          <cell r="AQ2447">
            <v>409148708.57</v>
          </cell>
          <cell r="AR2447">
            <v>49341041.8</v>
          </cell>
          <cell r="AS2447">
            <v>0</v>
          </cell>
          <cell r="AT2447">
            <v>0</v>
          </cell>
          <cell r="AU2447">
            <v>0</v>
          </cell>
          <cell r="AV2447">
            <v>359807666.77</v>
          </cell>
          <cell r="AW2447">
            <v>359807666.77</v>
          </cell>
          <cell r="AX2447">
            <v>0</v>
          </cell>
          <cell r="AY2447">
            <v>359807666.77</v>
          </cell>
          <cell r="AZ2447">
            <v>0</v>
          </cell>
          <cell r="BA2447">
            <v>1</v>
          </cell>
          <cell r="BB2447">
            <v>1</v>
          </cell>
          <cell r="BC2447">
            <v>0</v>
          </cell>
          <cell r="BD2447">
            <v>0</v>
          </cell>
          <cell r="BE2447">
            <v>0</v>
          </cell>
          <cell r="BF2447">
            <v>1</v>
          </cell>
        </row>
        <row r="2448">
          <cell r="A2448" t="str">
            <v>000686.SZ</v>
          </cell>
          <cell r="B2448" t="str">
            <v>东北证券</v>
          </cell>
          <cell r="C2448">
            <v>322506925.83</v>
          </cell>
          <cell r="D2448">
            <v>0</v>
          </cell>
          <cell r="E2448">
            <v>0</v>
          </cell>
          <cell r="F2448">
            <v>621123388.88</v>
          </cell>
          <cell r="G2448">
            <v>0</v>
          </cell>
          <cell r="H2448">
            <v>6435717.77</v>
          </cell>
          <cell r="I2448">
            <v>0</v>
          </cell>
          <cell r="J2448">
            <v>0</v>
          </cell>
          <cell r="K2448">
            <v>183372429.15</v>
          </cell>
          <cell r="L2448">
            <v>18457382350.08</v>
          </cell>
          <cell r="M2448">
            <v>0</v>
          </cell>
          <cell r="N2448">
            <v>18074617058.39</v>
          </cell>
          <cell r="O2448">
            <v>0</v>
          </cell>
          <cell r="P2448">
            <v>1236836599.88</v>
          </cell>
          <cell r="Q2448">
            <v>201585482.89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8848920996.51</v>
          </cell>
          <cell r="Z2448">
            <v>0</v>
          </cell>
          <cell r="AA2448">
            <v>0</v>
          </cell>
          <cell r="AB2448">
            <v>4360076.76</v>
          </cell>
          <cell r="AC2448">
            <v>0</v>
          </cell>
          <cell r="AD2448">
            <v>0</v>
          </cell>
        </row>
        <row r="2448">
          <cell r="AF2448">
            <v>2340452915</v>
          </cell>
          <cell r="AG2448">
            <v>0</v>
          </cell>
          <cell r="AH2448">
            <v>5746127442.25</v>
          </cell>
          <cell r="AI2448">
            <v>0</v>
          </cell>
          <cell r="AJ2448">
            <v>-75581701.76</v>
          </cell>
          <cell r="AK2448">
            <v>0</v>
          </cell>
          <cell r="AL2448">
            <v>1072587006.59</v>
          </cell>
          <cell r="AM2448">
            <v>2464919886.05</v>
          </cell>
          <cell r="AN2448">
            <v>6101449273.23</v>
          </cell>
          <cell r="AO2448">
            <v>47957141026.14</v>
          </cell>
          <cell r="AP2448">
            <v>17649954821.36</v>
          </cell>
          <cell r="AQ2448">
            <v>65607095847.5</v>
          </cell>
          <cell r="AR2448">
            <v>1948661514.51</v>
          </cell>
          <cell r="AS2448">
            <v>37159558515.12</v>
          </cell>
          <cell r="AT2448">
            <v>8848920996.51</v>
          </cell>
          <cell r="AU2448">
            <v>46008479511.63</v>
          </cell>
          <cell r="AV2448">
            <v>17649954821.36</v>
          </cell>
          <cell r="AW2448">
            <v>63658434332.99</v>
          </cell>
          <cell r="AX2448">
            <v>37159558515.12</v>
          </cell>
          <cell r="AY2448">
            <v>26498875817.87</v>
          </cell>
          <cell r="AZ2448">
            <v>0.722739727951286</v>
          </cell>
          <cell r="BA2448">
            <v>0.277260272048714</v>
          </cell>
          <cell r="BB2448">
            <v>3.6067193926157</v>
          </cell>
          <cell r="BC2448">
            <v>0.583733466028124</v>
          </cell>
          <cell r="BD2448">
            <v>0.139006261923162</v>
          </cell>
          <cell r="BE2448">
            <v>0.583733466028124</v>
          </cell>
          <cell r="BF2448">
            <v>0.416266533971876</v>
          </cell>
        </row>
        <row r="2449">
          <cell r="A2449" t="str">
            <v>000719.SZ</v>
          </cell>
          <cell r="B2449" t="str">
            <v>中原传媒</v>
          </cell>
          <cell r="C2449">
            <v>2565.66</v>
          </cell>
          <cell r="D2449">
            <v>0</v>
          </cell>
          <cell r="E2449">
            <v>0</v>
          </cell>
          <cell r="F2449">
            <v>0</v>
          </cell>
          <cell r="G2449">
            <v>0</v>
          </cell>
          <cell r="H2449">
            <v>0</v>
          </cell>
          <cell r="I2449">
            <v>2914658855.85</v>
          </cell>
          <cell r="J2449">
            <v>17976490.91</v>
          </cell>
          <cell r="K2449">
            <v>807088329.78</v>
          </cell>
          <cell r="L2449">
            <v>0</v>
          </cell>
          <cell r="M2449">
            <v>0</v>
          </cell>
          <cell r="N2449">
            <v>0</v>
          </cell>
          <cell r="O2449">
            <v>0</v>
          </cell>
          <cell r="P2449">
            <v>183571298.51</v>
          </cell>
          <cell r="Q2449">
            <v>43957784.12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3477615.27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333643159.03</v>
          </cell>
          <cell r="AB2449">
            <v>0</v>
          </cell>
          <cell r="AC2449">
            <v>156569634.08</v>
          </cell>
          <cell r="AD2449">
            <v>0</v>
          </cell>
        </row>
        <row r="2449">
          <cell r="AF2449">
            <v>1023203749</v>
          </cell>
          <cell r="AG2449">
            <v>0</v>
          </cell>
          <cell r="AH2449">
            <v>2762476730.8</v>
          </cell>
          <cell r="AI2449">
            <v>0</v>
          </cell>
          <cell r="AJ2449">
            <v>-19981768.99</v>
          </cell>
          <cell r="AK2449">
            <v>0</v>
          </cell>
          <cell r="AL2449">
            <v>285031194.84</v>
          </cell>
          <cell r="AM2449">
            <v>0</v>
          </cell>
          <cell r="AN2449">
            <v>5192800466.09</v>
          </cell>
          <cell r="AO2449">
            <v>4460945733.21</v>
          </cell>
          <cell r="AP2449">
            <v>9243530371.74</v>
          </cell>
          <cell r="AQ2449">
            <v>13704476104.95</v>
          </cell>
          <cell r="AR2449">
            <v>4127302574.18</v>
          </cell>
          <cell r="AS2449">
            <v>0</v>
          </cell>
          <cell r="AT2449">
            <v>333643159.03</v>
          </cell>
          <cell r="AU2449">
            <v>333643159.03</v>
          </cell>
          <cell r="AV2449">
            <v>9243530371.74</v>
          </cell>
          <cell r="AW2449">
            <v>9577173530.77</v>
          </cell>
          <cell r="AX2449">
            <v>0</v>
          </cell>
          <cell r="AY2449">
            <v>9577173530.77</v>
          </cell>
          <cell r="AZ2449">
            <v>0.0348373304459876</v>
          </cell>
          <cell r="BA2449">
            <v>0.965162669554012</v>
          </cell>
          <cell r="BB2449">
            <v>1.03609477608794</v>
          </cell>
          <cell r="BC2449">
            <v>0</v>
          </cell>
          <cell r="BD2449">
            <v>0.0348373304459876</v>
          </cell>
          <cell r="BE2449">
            <v>0</v>
          </cell>
          <cell r="BF2449">
            <v>1</v>
          </cell>
        </row>
        <row r="2450">
          <cell r="A2450" t="str">
            <v>000608.SZ</v>
          </cell>
          <cell r="B2450" t="str">
            <v>阳光股份</v>
          </cell>
          <cell r="C2450">
            <v>478879333.7</v>
          </cell>
          <cell r="D2450">
            <v>0</v>
          </cell>
          <cell r="E2450">
            <v>0</v>
          </cell>
          <cell r="F2450">
            <v>0</v>
          </cell>
          <cell r="G2450">
            <v>0</v>
          </cell>
          <cell r="H2450">
            <v>0</v>
          </cell>
          <cell r="I2450">
            <v>55025096.31</v>
          </cell>
          <cell r="J2450">
            <v>43854227.88</v>
          </cell>
          <cell r="K2450">
            <v>35924702.73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1892430.63</v>
          </cell>
          <cell r="Q2450">
            <v>122122724.15</v>
          </cell>
          <cell r="R2450">
            <v>0</v>
          </cell>
          <cell r="S2450">
            <v>0</v>
          </cell>
          <cell r="T2450">
            <v>0</v>
          </cell>
          <cell r="U2450">
            <v>273887854.04</v>
          </cell>
          <cell r="V2450">
            <v>1796235.14</v>
          </cell>
          <cell r="W2450">
            <v>0</v>
          </cell>
          <cell r="X2450">
            <v>653340000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</row>
        <row r="2450">
          <cell r="AF2450">
            <v>749913309</v>
          </cell>
          <cell r="AG2450">
            <v>0</v>
          </cell>
          <cell r="AH2450">
            <v>511894237.96</v>
          </cell>
          <cell r="AI2450">
            <v>0</v>
          </cell>
          <cell r="AJ2450">
            <v>311817962.64</v>
          </cell>
          <cell r="AK2450">
            <v>0</v>
          </cell>
          <cell r="AL2450">
            <v>129370148.53</v>
          </cell>
          <cell r="AM2450">
            <v>0</v>
          </cell>
          <cell r="AN2450">
            <v>1447863608.68</v>
          </cell>
          <cell r="AO2450">
            <v>1666722604.58</v>
          </cell>
          <cell r="AP2450">
            <v>3150859266.81</v>
          </cell>
          <cell r="AQ2450">
            <v>4817581871.39</v>
          </cell>
          <cell r="AR2450">
            <v>739494750.54</v>
          </cell>
          <cell r="AS2450">
            <v>273887854.04</v>
          </cell>
          <cell r="AT2450">
            <v>653340000</v>
          </cell>
          <cell r="AU2450">
            <v>927227854.04</v>
          </cell>
          <cell r="AV2450">
            <v>3150859266.81</v>
          </cell>
          <cell r="AW2450">
            <v>4078087120.85</v>
          </cell>
          <cell r="AX2450">
            <v>273887854.04</v>
          </cell>
          <cell r="AY2450">
            <v>3804199266.81</v>
          </cell>
          <cell r="AZ2450">
            <v>0.227368328964668</v>
          </cell>
          <cell r="BA2450">
            <v>0.772631671035332</v>
          </cell>
          <cell r="BB2450">
            <v>1.29427777489369</v>
          </cell>
          <cell r="BC2450">
            <v>0.0671608638863295</v>
          </cell>
          <cell r="BD2450">
            <v>0.160207465078339</v>
          </cell>
          <cell r="BE2450">
            <v>0.0671608638863295</v>
          </cell>
          <cell r="BF2450">
            <v>0.932839136113671</v>
          </cell>
        </row>
        <row r="2451">
          <cell r="A2451" t="str">
            <v>002832.SZ</v>
          </cell>
          <cell r="B2451" t="str">
            <v>比音勒芬</v>
          </cell>
          <cell r="C2451">
            <v>12485590.89</v>
          </cell>
          <cell r="D2451">
            <v>0</v>
          </cell>
          <cell r="E2451">
            <v>0</v>
          </cell>
          <cell r="F2451">
            <v>0</v>
          </cell>
          <cell r="G2451">
            <v>0</v>
          </cell>
          <cell r="H2451">
            <v>0</v>
          </cell>
          <cell r="I2451">
            <v>157823623.14</v>
          </cell>
          <cell r="J2451">
            <v>0</v>
          </cell>
          <cell r="K2451">
            <v>89981431.89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43704140.53</v>
          </cell>
          <cell r="Q2451">
            <v>95686617.35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104966715.6</v>
          </cell>
          <cell r="W2451">
            <v>0</v>
          </cell>
          <cell r="X2451">
            <v>0</v>
          </cell>
          <cell r="Y2451">
            <v>622883537.75</v>
          </cell>
          <cell r="Z2451">
            <v>0</v>
          </cell>
          <cell r="AA2451">
            <v>0</v>
          </cell>
          <cell r="AB2451">
            <v>0</v>
          </cell>
          <cell r="AC2451">
            <v>30000000</v>
          </cell>
          <cell r="AD2451">
            <v>0</v>
          </cell>
        </row>
        <row r="2451">
          <cell r="AF2451">
            <v>524069710</v>
          </cell>
          <cell r="AG2451">
            <v>52576568.1</v>
          </cell>
          <cell r="AH2451">
            <v>226853758.74</v>
          </cell>
          <cell r="AI2451">
            <v>0</v>
          </cell>
          <cell r="AJ2451">
            <v>298570.37</v>
          </cell>
          <cell r="AK2451">
            <v>0</v>
          </cell>
          <cell r="AL2451">
            <v>194828010.62</v>
          </cell>
          <cell r="AM2451">
            <v>0</v>
          </cell>
          <cell r="AN2451">
            <v>1319305853.26</v>
          </cell>
          <cell r="AO2451">
            <v>1157531657.15</v>
          </cell>
          <cell r="AP2451">
            <v>2317932471.09</v>
          </cell>
          <cell r="AQ2451">
            <v>3475464128.24</v>
          </cell>
          <cell r="AR2451">
            <v>534648119.4</v>
          </cell>
          <cell r="AS2451">
            <v>0</v>
          </cell>
          <cell r="AT2451">
            <v>622883537.75</v>
          </cell>
          <cell r="AU2451">
            <v>622883537.75</v>
          </cell>
          <cell r="AV2451">
            <v>2317932471.09</v>
          </cell>
          <cell r="AW2451">
            <v>2940816008.84</v>
          </cell>
          <cell r="AX2451">
            <v>0</v>
          </cell>
          <cell r="AY2451">
            <v>2940816008.84</v>
          </cell>
          <cell r="AZ2451">
            <v>0.211806361186022</v>
          </cell>
          <cell r="BA2451">
            <v>0.788193638813978</v>
          </cell>
          <cell r="BB2451">
            <v>1.26872376375015</v>
          </cell>
          <cell r="BC2451">
            <v>0</v>
          </cell>
          <cell r="BD2451">
            <v>0.211806361186022</v>
          </cell>
          <cell r="BE2451">
            <v>0</v>
          </cell>
          <cell r="BF2451">
            <v>1</v>
          </cell>
        </row>
        <row r="2452">
          <cell r="A2452" t="str">
            <v>000799.SZ</v>
          </cell>
          <cell r="B2452" t="str">
            <v>酒鬼酒</v>
          </cell>
          <cell r="C2452">
            <v>8301603.04</v>
          </cell>
          <cell r="D2452">
            <v>0</v>
          </cell>
          <cell r="E2452">
            <v>0</v>
          </cell>
          <cell r="F2452">
            <v>0</v>
          </cell>
          <cell r="G2452">
            <v>0</v>
          </cell>
          <cell r="H2452">
            <v>0</v>
          </cell>
          <cell r="I2452">
            <v>202583984.14</v>
          </cell>
          <cell r="J2452">
            <v>222991.92</v>
          </cell>
          <cell r="K2452">
            <v>521435060.44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137554388.22</v>
          </cell>
          <cell r="Q2452">
            <v>106153237.45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67620883.38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5428711.86</v>
          </cell>
          <cell r="AD2452">
            <v>0</v>
          </cell>
        </row>
        <row r="2452">
          <cell r="AF2452">
            <v>324928980</v>
          </cell>
          <cell r="AG2452">
            <v>0</v>
          </cell>
          <cell r="AH2452">
            <v>1161259524.97</v>
          </cell>
          <cell r="AI2452">
            <v>0</v>
          </cell>
          <cell r="AJ2452">
            <v>0</v>
          </cell>
          <cell r="AK2452">
            <v>0</v>
          </cell>
          <cell r="AL2452">
            <v>233863818.2</v>
          </cell>
          <cell r="AM2452">
            <v>0</v>
          </cell>
          <cell r="AN2452">
            <v>1630733589.62</v>
          </cell>
          <cell r="AO2452">
            <v>1049300860.45</v>
          </cell>
          <cell r="AP2452">
            <v>3350785912.79</v>
          </cell>
          <cell r="AQ2452">
            <v>4400086773.24</v>
          </cell>
          <cell r="AR2452">
            <v>1049300860.45</v>
          </cell>
          <cell r="AS2452">
            <v>0</v>
          </cell>
          <cell r="AT2452">
            <v>0</v>
          </cell>
          <cell r="AU2452">
            <v>0</v>
          </cell>
          <cell r="AV2452">
            <v>3350785912.79</v>
          </cell>
          <cell r="AW2452">
            <v>3350785912.79</v>
          </cell>
          <cell r="AX2452">
            <v>0</v>
          </cell>
          <cell r="AY2452">
            <v>3350785912.79</v>
          </cell>
          <cell r="AZ2452">
            <v>0</v>
          </cell>
          <cell r="BA2452">
            <v>1</v>
          </cell>
          <cell r="BB2452">
            <v>1</v>
          </cell>
          <cell r="BC2452">
            <v>0</v>
          </cell>
          <cell r="BD2452">
            <v>0</v>
          </cell>
          <cell r="BE2452">
            <v>0</v>
          </cell>
          <cell r="BF2452">
            <v>1</v>
          </cell>
        </row>
        <row r="2453">
          <cell r="A2453" t="str">
            <v>000722.SZ</v>
          </cell>
          <cell r="B2453" t="str">
            <v>湖南发展</v>
          </cell>
          <cell r="C2453">
            <v>0</v>
          </cell>
          <cell r="D2453">
            <v>0</v>
          </cell>
          <cell r="E2453">
            <v>0</v>
          </cell>
          <cell r="F2453">
            <v>0</v>
          </cell>
          <cell r="G2453">
            <v>0</v>
          </cell>
          <cell r="H2453">
            <v>0</v>
          </cell>
          <cell r="I2453">
            <v>17955038.5</v>
          </cell>
          <cell r="J2453">
            <v>0</v>
          </cell>
          <cell r="K2453">
            <v>24282657.71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16375989.59</v>
          </cell>
          <cell r="Q2453">
            <v>10579616.87</v>
          </cell>
          <cell r="R2453">
            <v>0</v>
          </cell>
          <cell r="S2453">
            <v>0</v>
          </cell>
          <cell r="T2453">
            <v>0</v>
          </cell>
          <cell r="U2453">
            <v>28000000</v>
          </cell>
          <cell r="V2453">
            <v>3385695.61</v>
          </cell>
          <cell r="W2453">
            <v>0</v>
          </cell>
          <cell r="X2453">
            <v>84000000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2751715.46</v>
          </cell>
          <cell r="AD2453">
            <v>0</v>
          </cell>
        </row>
        <row r="2453">
          <cell r="AF2453">
            <v>464158282</v>
          </cell>
          <cell r="AG2453">
            <v>0</v>
          </cell>
          <cell r="AH2453">
            <v>2134614669.57</v>
          </cell>
          <cell r="AI2453">
            <v>0</v>
          </cell>
          <cell r="AJ2453">
            <v>0</v>
          </cell>
          <cell r="AK2453">
            <v>0</v>
          </cell>
          <cell r="AL2453">
            <v>63785181.34</v>
          </cell>
          <cell r="AM2453">
            <v>0</v>
          </cell>
          <cell r="AN2453">
            <v>436982977.27</v>
          </cell>
          <cell r="AO2453">
            <v>187330713.74</v>
          </cell>
          <cell r="AP2453">
            <v>3099541110.18</v>
          </cell>
          <cell r="AQ2453">
            <v>3286871823.92</v>
          </cell>
          <cell r="AR2453">
            <v>75330713.74</v>
          </cell>
          <cell r="AS2453">
            <v>28000000</v>
          </cell>
          <cell r="AT2453">
            <v>84000000</v>
          </cell>
          <cell r="AU2453">
            <v>112000000</v>
          </cell>
          <cell r="AV2453">
            <v>3099541110.18</v>
          </cell>
          <cell r="AW2453">
            <v>3211541110.18</v>
          </cell>
          <cell r="AX2453">
            <v>28000000</v>
          </cell>
          <cell r="AY2453">
            <v>3183541110.18</v>
          </cell>
          <cell r="AZ2453">
            <v>0.0348742227353031</v>
          </cell>
          <cell r="BA2453">
            <v>0.965125777264697</v>
          </cell>
          <cell r="BB2453">
            <v>1.03613438119345</v>
          </cell>
          <cell r="BC2453">
            <v>0.00871855568382578</v>
          </cell>
          <cell r="BD2453">
            <v>0.0261556670514773</v>
          </cell>
          <cell r="BE2453">
            <v>0.00871855568382578</v>
          </cell>
          <cell r="BF2453">
            <v>0.991281444316174</v>
          </cell>
        </row>
        <row r="2454">
          <cell r="A2454" t="str">
            <v>000791.SZ</v>
          </cell>
          <cell r="B2454" t="str">
            <v>甘肃电投</v>
          </cell>
          <cell r="C2454">
            <v>0</v>
          </cell>
          <cell r="D2454">
            <v>0</v>
          </cell>
          <cell r="E2454">
            <v>0</v>
          </cell>
          <cell r="F2454">
            <v>0</v>
          </cell>
          <cell r="G2454">
            <v>0</v>
          </cell>
          <cell r="H2454">
            <v>0</v>
          </cell>
          <cell r="I2454">
            <v>144139014.54</v>
          </cell>
          <cell r="J2454">
            <v>120013.73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12582235.31</v>
          </cell>
          <cell r="Q2454">
            <v>52626887.77</v>
          </cell>
          <cell r="R2454">
            <v>0</v>
          </cell>
          <cell r="S2454">
            <v>0</v>
          </cell>
          <cell r="T2454">
            <v>0</v>
          </cell>
          <cell r="U2454">
            <v>756395023.89</v>
          </cell>
          <cell r="V2454">
            <v>1212240.22</v>
          </cell>
          <cell r="W2454">
            <v>0</v>
          </cell>
          <cell r="X2454">
            <v>6458300814.45</v>
          </cell>
          <cell r="Y2454">
            <v>2057618764.12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575221.25</v>
          </cell>
        </row>
        <row r="2454">
          <cell r="AF2454">
            <v>1359576680</v>
          </cell>
          <cell r="AG2454">
            <v>0</v>
          </cell>
          <cell r="AH2454">
            <v>3547222474.59</v>
          </cell>
          <cell r="AI2454">
            <v>0</v>
          </cell>
          <cell r="AJ2454">
            <v>7835992.41</v>
          </cell>
          <cell r="AK2454">
            <v>0</v>
          </cell>
          <cell r="AL2454">
            <v>176474869.75</v>
          </cell>
          <cell r="AM2454">
            <v>0</v>
          </cell>
          <cell r="AN2454">
            <v>1767645157.4</v>
          </cell>
          <cell r="AO2454">
            <v>9483570215.28</v>
          </cell>
          <cell r="AP2454">
            <v>6858755174.15</v>
          </cell>
          <cell r="AQ2454">
            <v>16342325389.43</v>
          </cell>
          <cell r="AR2454">
            <v>210680391.57</v>
          </cell>
          <cell r="AS2454">
            <v>756395023.89</v>
          </cell>
          <cell r="AT2454">
            <v>8516494799.82</v>
          </cell>
          <cell r="AU2454">
            <v>9272889823.71</v>
          </cell>
          <cell r="AV2454">
            <v>6858755174.15</v>
          </cell>
          <cell r="AW2454">
            <v>16131644997.86</v>
          </cell>
          <cell r="AX2454">
            <v>756395023.89</v>
          </cell>
          <cell r="AY2454">
            <v>15375249973.97</v>
          </cell>
          <cell r="AZ2454">
            <v>0.574826053073951</v>
          </cell>
          <cell r="BA2454">
            <v>0.42517394692605</v>
          </cell>
          <cell r="BB2454">
            <v>2.35197854249976</v>
          </cell>
          <cell r="BC2454">
            <v>0.0468888959551454</v>
          </cell>
          <cell r="BD2454">
            <v>0.527937157118805</v>
          </cell>
          <cell r="BE2454">
            <v>0.0468888959551454</v>
          </cell>
          <cell r="BF2454">
            <v>0.953111104044855</v>
          </cell>
        </row>
        <row r="2455">
          <cell r="A2455" t="str">
            <v>000858.SZ</v>
          </cell>
          <cell r="B2455" t="str">
            <v>五粮液</v>
          </cell>
          <cell r="C2455">
            <v>0</v>
          </cell>
          <cell r="D2455">
            <v>0</v>
          </cell>
          <cell r="E2455">
            <v>0</v>
          </cell>
          <cell r="F2455">
            <v>0</v>
          </cell>
          <cell r="G2455">
            <v>0</v>
          </cell>
          <cell r="H2455">
            <v>0</v>
          </cell>
          <cell r="I2455">
            <v>5919869318.83</v>
          </cell>
          <cell r="J2455">
            <v>12492500.32</v>
          </cell>
          <cell r="K2455">
            <v>4691017458.33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3606038174.25</v>
          </cell>
          <cell r="Q2455">
            <v>2056038305.8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604534146.91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250459368.33</v>
          </cell>
          <cell r="AD2455">
            <v>0</v>
          </cell>
        </row>
        <row r="2455">
          <cell r="AF2455">
            <v>3881608005</v>
          </cell>
          <cell r="AG2455">
            <v>0</v>
          </cell>
          <cell r="AH2455">
            <v>2682647086.15</v>
          </cell>
          <cell r="AI2455">
            <v>0</v>
          </cell>
          <cell r="AJ2455">
            <v>0</v>
          </cell>
          <cell r="AK2455">
            <v>0</v>
          </cell>
          <cell r="AL2455">
            <v>19698525995.51</v>
          </cell>
          <cell r="AM2455">
            <v>0</v>
          </cell>
          <cell r="AN2455">
            <v>66756083904.84</v>
          </cell>
          <cell r="AO2455">
            <v>17140449272.77</v>
          </cell>
          <cell r="AP2455">
            <v>93018864991.5</v>
          </cell>
          <cell r="AQ2455">
            <v>110159314264.27</v>
          </cell>
          <cell r="AR2455">
            <v>17140449272.77</v>
          </cell>
          <cell r="AS2455">
            <v>0</v>
          </cell>
          <cell r="AT2455">
            <v>0</v>
          </cell>
          <cell r="AU2455">
            <v>0</v>
          </cell>
          <cell r="AV2455">
            <v>93018864991.5</v>
          </cell>
          <cell r="AW2455">
            <v>93018864991.5</v>
          </cell>
          <cell r="AX2455">
            <v>0</v>
          </cell>
          <cell r="AY2455">
            <v>93018864991.5</v>
          </cell>
          <cell r="AZ2455">
            <v>0</v>
          </cell>
          <cell r="BA2455">
            <v>1</v>
          </cell>
          <cell r="BB2455">
            <v>1</v>
          </cell>
          <cell r="BC2455">
            <v>0</v>
          </cell>
          <cell r="BD2455">
            <v>0</v>
          </cell>
          <cell r="BE2455">
            <v>0</v>
          </cell>
          <cell r="BF2455">
            <v>1</v>
          </cell>
        </row>
        <row r="2456">
          <cell r="A2456" t="str">
            <v>000813.SZ</v>
          </cell>
          <cell r="B2456" t="str">
            <v>德展健康</v>
          </cell>
          <cell r="C2456">
            <v>15215854.34</v>
          </cell>
          <cell r="D2456">
            <v>0</v>
          </cell>
          <cell r="E2456">
            <v>0</v>
          </cell>
          <cell r="F2456">
            <v>0</v>
          </cell>
          <cell r="G2456">
            <v>0</v>
          </cell>
          <cell r="H2456">
            <v>0</v>
          </cell>
          <cell r="I2456">
            <v>45225910.65</v>
          </cell>
          <cell r="J2456">
            <v>0</v>
          </cell>
          <cell r="K2456">
            <v>11782532.73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8125817.1</v>
          </cell>
          <cell r="Q2456">
            <v>20932176.46</v>
          </cell>
          <cell r="R2456">
            <v>0</v>
          </cell>
          <cell r="S2456">
            <v>0</v>
          </cell>
          <cell r="T2456">
            <v>0</v>
          </cell>
          <cell r="U2456">
            <v>6426081.94</v>
          </cell>
          <cell r="V2456">
            <v>201900.83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10027399.66</v>
          </cell>
          <cell r="AD2456">
            <v>0</v>
          </cell>
        </row>
        <row r="2456">
          <cell r="AF2456">
            <v>945609943</v>
          </cell>
          <cell r="AG2456">
            <v>0</v>
          </cell>
          <cell r="AH2456">
            <v>563966154.83</v>
          </cell>
          <cell r="AI2456">
            <v>56922977.02</v>
          </cell>
          <cell r="AJ2456">
            <v>0</v>
          </cell>
          <cell r="AK2456">
            <v>109093.95</v>
          </cell>
          <cell r="AL2456">
            <v>23813477.29</v>
          </cell>
          <cell r="AM2456">
            <v>0</v>
          </cell>
          <cell r="AN2456">
            <v>4076487195.59</v>
          </cell>
          <cell r="AO2456">
            <v>117937673.71</v>
          </cell>
          <cell r="AP2456">
            <v>5666908841.68</v>
          </cell>
          <cell r="AQ2456">
            <v>5784846515.39</v>
          </cell>
          <cell r="AR2456">
            <v>111511591.77</v>
          </cell>
          <cell r="AS2456">
            <v>6426081.94</v>
          </cell>
          <cell r="AT2456">
            <v>0</v>
          </cell>
          <cell r="AU2456">
            <v>6426081.94</v>
          </cell>
          <cell r="AV2456">
            <v>5553062887.64</v>
          </cell>
          <cell r="AW2456">
            <v>5559488969.58</v>
          </cell>
          <cell r="AX2456">
            <v>6426081.94</v>
          </cell>
          <cell r="AY2456">
            <v>5553062887.64</v>
          </cell>
          <cell r="AZ2456">
            <v>0.00115587637194026</v>
          </cell>
          <cell r="BA2456">
            <v>0.99884412362806</v>
          </cell>
          <cell r="BB2456">
            <v>1.00115721396822</v>
          </cell>
          <cell r="BC2456">
            <v>0.00115587637194026</v>
          </cell>
          <cell r="BD2456">
            <v>0</v>
          </cell>
          <cell r="BE2456">
            <v>0.00115587637194026</v>
          </cell>
          <cell r="BF2456">
            <v>0.99884412362806</v>
          </cell>
        </row>
        <row r="2457">
          <cell r="A2457" t="str">
            <v>000731.SZ</v>
          </cell>
          <cell r="B2457" t="str">
            <v>四川美丰</v>
          </cell>
          <cell r="C2457">
            <v>1771541.3</v>
          </cell>
          <cell r="D2457">
            <v>0</v>
          </cell>
          <cell r="E2457">
            <v>0</v>
          </cell>
          <cell r="F2457">
            <v>0</v>
          </cell>
          <cell r="G2457">
            <v>0</v>
          </cell>
          <cell r="H2457">
            <v>0</v>
          </cell>
          <cell r="I2457">
            <v>165838023.8</v>
          </cell>
          <cell r="J2457">
            <v>41920.05</v>
          </cell>
          <cell r="K2457">
            <v>135929304.37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118256725.92</v>
          </cell>
          <cell r="Q2457">
            <v>60788121.7</v>
          </cell>
          <cell r="R2457">
            <v>0</v>
          </cell>
          <cell r="S2457">
            <v>0</v>
          </cell>
          <cell r="T2457">
            <v>0</v>
          </cell>
          <cell r="U2457">
            <v>250226468.41</v>
          </cell>
          <cell r="V2457">
            <v>13439469.4</v>
          </cell>
          <cell r="W2457">
            <v>0</v>
          </cell>
          <cell r="X2457">
            <v>106608600</v>
          </cell>
          <cell r="Y2457">
            <v>0</v>
          </cell>
          <cell r="Z2457">
            <v>0</v>
          </cell>
          <cell r="AA2457">
            <v>0</v>
          </cell>
          <cell r="AB2457">
            <v>176880</v>
          </cell>
          <cell r="AC2457">
            <v>21055398.59</v>
          </cell>
          <cell r="AD2457">
            <v>0</v>
          </cell>
        </row>
        <row r="2457">
          <cell r="AF2457">
            <v>591484352</v>
          </cell>
          <cell r="AG2457">
            <v>0</v>
          </cell>
          <cell r="AH2457">
            <v>639990898.46</v>
          </cell>
          <cell r="AI2457">
            <v>32107208.98</v>
          </cell>
          <cell r="AJ2457">
            <v>-539167.32</v>
          </cell>
          <cell r="AK2457">
            <v>20075156.37</v>
          </cell>
          <cell r="AL2457">
            <v>413135033.4</v>
          </cell>
          <cell r="AM2457">
            <v>0</v>
          </cell>
          <cell r="AN2457">
            <v>1585852575.81</v>
          </cell>
          <cell r="AO2457">
            <v>874132453.54</v>
          </cell>
          <cell r="AP2457">
            <v>3282106057.7</v>
          </cell>
          <cell r="AQ2457">
            <v>4156238511.24</v>
          </cell>
          <cell r="AR2457">
            <v>517297385.13</v>
          </cell>
          <cell r="AS2457">
            <v>250226468.41</v>
          </cell>
          <cell r="AT2457">
            <v>106608600</v>
          </cell>
          <cell r="AU2457">
            <v>356835068.41</v>
          </cell>
          <cell r="AV2457">
            <v>3217891639.74</v>
          </cell>
          <cell r="AW2457">
            <v>3574726708.15</v>
          </cell>
          <cell r="AX2457">
            <v>250226468.41</v>
          </cell>
          <cell r="AY2457">
            <v>3324500239.74</v>
          </cell>
          <cell r="AZ2457">
            <v>0.0998216360418416</v>
          </cell>
          <cell r="BA2457">
            <v>0.900178363958158</v>
          </cell>
          <cell r="BB2457">
            <v>1.11089095232518</v>
          </cell>
          <cell r="BC2457">
            <v>0.0699987688120354</v>
          </cell>
          <cell r="BD2457">
            <v>0.0298228672298063</v>
          </cell>
          <cell r="BE2457">
            <v>0.0699987688120354</v>
          </cell>
          <cell r="BF2457">
            <v>0.930001231187965</v>
          </cell>
        </row>
        <row r="2458">
          <cell r="A2458" t="str">
            <v>002839.SZ</v>
          </cell>
          <cell r="B2458" t="str">
            <v>张家港行</v>
          </cell>
          <cell r="C2458">
            <v>0</v>
          </cell>
          <cell r="D2458">
            <v>0</v>
          </cell>
          <cell r="E2458">
            <v>3098472576.61</v>
          </cell>
          <cell r="F2458">
            <v>2272296061.99</v>
          </cell>
          <cell r="G2458">
            <v>1350677043.08</v>
          </cell>
          <cell r="H2458">
            <v>632544350.03</v>
          </cell>
          <cell r="I2458">
            <v>0</v>
          </cell>
          <cell r="J2458">
            <v>0</v>
          </cell>
          <cell r="K2458">
            <v>0</v>
          </cell>
          <cell r="L2458">
            <v>4604784148.93</v>
          </cell>
          <cell r="M2458">
            <v>0</v>
          </cell>
          <cell r="N2458">
            <v>0</v>
          </cell>
          <cell r="O2458">
            <v>0</v>
          </cell>
          <cell r="P2458">
            <v>483650354.39</v>
          </cell>
          <cell r="Q2458">
            <v>118597555.88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10556249603.63</v>
          </cell>
          <cell r="Z2458">
            <v>0</v>
          </cell>
          <cell r="AA2458">
            <v>0</v>
          </cell>
          <cell r="AB2458">
            <v>125084566.32</v>
          </cell>
          <cell r="AC2458">
            <v>0</v>
          </cell>
          <cell r="AD2458">
            <v>0</v>
          </cell>
        </row>
        <row r="2458">
          <cell r="AF2458">
            <v>1807958723</v>
          </cell>
          <cell r="AG2458">
            <v>2449029767.73</v>
          </cell>
          <cell r="AH2458">
            <v>865374269.35</v>
          </cell>
          <cell r="AI2458">
            <v>0</v>
          </cell>
          <cell r="AJ2458">
            <v>300434998.09</v>
          </cell>
          <cell r="AK2458">
            <v>0</v>
          </cell>
          <cell r="AL2458">
            <v>4040988195.2</v>
          </cell>
          <cell r="AM2458">
            <v>2190553348.94</v>
          </cell>
          <cell r="AN2458">
            <v>2367255492.26</v>
          </cell>
          <cell r="AO2458">
            <v>23242356260.86</v>
          </cell>
          <cell r="AP2458">
            <v>14021594794.57</v>
          </cell>
          <cell r="AQ2458">
            <v>37263951055.43</v>
          </cell>
          <cell r="AR2458">
            <v>727332476.59</v>
          </cell>
          <cell r="AS2458">
            <v>11958774180.64</v>
          </cell>
          <cell r="AT2458">
            <v>10556249603.63</v>
          </cell>
          <cell r="AU2458">
            <v>22515023784.27</v>
          </cell>
          <cell r="AV2458">
            <v>14021594794.57</v>
          </cell>
          <cell r="AW2458">
            <v>36536618578.84</v>
          </cell>
          <cell r="AX2458">
            <v>11958774180.64</v>
          </cell>
          <cell r="AY2458">
            <v>24577844398.2</v>
          </cell>
          <cell r="AZ2458">
            <v>0.616231732985533</v>
          </cell>
          <cell r="BA2458">
            <v>0.383768267014467</v>
          </cell>
          <cell r="BB2458">
            <v>2.60573915550528</v>
          </cell>
          <cell r="BC2458">
            <v>0.327309276167277</v>
          </cell>
          <cell r="BD2458">
            <v>0.288922456818256</v>
          </cell>
          <cell r="BE2458">
            <v>0.327309276167277</v>
          </cell>
          <cell r="BF2458">
            <v>0.672690723832723</v>
          </cell>
        </row>
        <row r="2459">
          <cell r="A2459" t="str">
            <v>002857.SZ</v>
          </cell>
          <cell r="B2459" t="str">
            <v>三晖电气</v>
          </cell>
          <cell r="C2459">
            <v>0</v>
          </cell>
          <cell r="D2459">
            <v>0</v>
          </cell>
          <cell r="E2459">
            <v>0</v>
          </cell>
          <cell r="F2459">
            <v>0</v>
          </cell>
          <cell r="G2459">
            <v>0</v>
          </cell>
          <cell r="H2459">
            <v>0</v>
          </cell>
          <cell r="I2459">
            <v>69662705.28</v>
          </cell>
          <cell r="J2459">
            <v>0</v>
          </cell>
          <cell r="K2459">
            <v>34935859.75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7349449.81</v>
          </cell>
          <cell r="Q2459">
            <v>828377.32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3315670.76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</row>
        <row r="2459">
          <cell r="AF2459">
            <v>128000000</v>
          </cell>
          <cell r="AG2459">
            <v>0</v>
          </cell>
          <cell r="AH2459">
            <v>116067253.5</v>
          </cell>
          <cell r="AI2459">
            <v>0</v>
          </cell>
          <cell r="AJ2459">
            <v>0</v>
          </cell>
          <cell r="AK2459">
            <v>0</v>
          </cell>
          <cell r="AL2459">
            <v>29540004.98</v>
          </cell>
          <cell r="AM2459">
            <v>0</v>
          </cell>
          <cell r="AN2459">
            <v>221338403.11</v>
          </cell>
          <cell r="AO2459">
            <v>116092062.92</v>
          </cell>
          <cell r="AP2459">
            <v>494945661.59</v>
          </cell>
          <cell r="AQ2459">
            <v>611037724.51</v>
          </cell>
          <cell r="AR2459">
            <v>116092062.92</v>
          </cell>
          <cell r="AS2459">
            <v>0</v>
          </cell>
          <cell r="AT2459">
            <v>0</v>
          </cell>
          <cell r="AU2459">
            <v>0</v>
          </cell>
          <cell r="AV2459">
            <v>494945661.59</v>
          </cell>
          <cell r="AW2459">
            <v>494945661.59</v>
          </cell>
          <cell r="AX2459">
            <v>0</v>
          </cell>
          <cell r="AY2459">
            <v>494945661.59</v>
          </cell>
          <cell r="AZ2459">
            <v>0</v>
          </cell>
          <cell r="BA2459">
            <v>1</v>
          </cell>
          <cell r="BB2459">
            <v>1</v>
          </cell>
          <cell r="BC2459">
            <v>0</v>
          </cell>
          <cell r="BD2459">
            <v>0</v>
          </cell>
          <cell r="BE2459">
            <v>0</v>
          </cell>
          <cell r="BF2459">
            <v>1</v>
          </cell>
        </row>
        <row r="2460">
          <cell r="A2460" t="str">
            <v>000913.SZ</v>
          </cell>
          <cell r="B2460" t="str">
            <v>钱江摩托</v>
          </cell>
          <cell r="C2460">
            <v>25490867.82</v>
          </cell>
          <cell r="D2460">
            <v>0</v>
          </cell>
          <cell r="E2460">
            <v>0</v>
          </cell>
          <cell r="F2460">
            <v>0</v>
          </cell>
          <cell r="G2460">
            <v>0</v>
          </cell>
          <cell r="H2460">
            <v>0</v>
          </cell>
          <cell r="I2460">
            <v>1999307375.67</v>
          </cell>
          <cell r="J2460">
            <v>0</v>
          </cell>
          <cell r="K2460">
            <v>83727251.73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80429960.86</v>
          </cell>
          <cell r="Q2460">
            <v>71145533.06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35703463.7</v>
          </cell>
          <cell r="W2460">
            <v>0</v>
          </cell>
          <cell r="X2460">
            <v>14594517.81</v>
          </cell>
          <cell r="Y2460">
            <v>0</v>
          </cell>
          <cell r="Z2460">
            <v>0</v>
          </cell>
          <cell r="AA2460">
            <v>0</v>
          </cell>
          <cell r="AB2460">
            <v>36094326.89</v>
          </cell>
          <cell r="AC2460">
            <v>80833162.6</v>
          </cell>
          <cell r="AD2460">
            <v>0</v>
          </cell>
        </row>
        <row r="2460">
          <cell r="AF2460">
            <v>453536000</v>
          </cell>
          <cell r="AG2460">
            <v>0</v>
          </cell>
          <cell r="AH2460">
            <v>1378844544.55</v>
          </cell>
          <cell r="AI2460">
            <v>0</v>
          </cell>
          <cell r="AJ2460">
            <v>101311562.77</v>
          </cell>
          <cell r="AK2460">
            <v>0</v>
          </cell>
          <cell r="AL2460">
            <v>202536503.31</v>
          </cell>
          <cell r="AM2460">
            <v>0</v>
          </cell>
          <cell r="AN2460">
            <v>885337074.55</v>
          </cell>
          <cell r="AO2460">
            <v>2427326460.14</v>
          </cell>
          <cell r="AP2460">
            <v>3021565685.18</v>
          </cell>
          <cell r="AQ2460">
            <v>5448892145.32</v>
          </cell>
          <cell r="AR2460">
            <v>2412731942.33</v>
          </cell>
          <cell r="AS2460">
            <v>0</v>
          </cell>
          <cell r="AT2460">
            <v>14594517.81</v>
          </cell>
          <cell r="AU2460">
            <v>14594517.81</v>
          </cell>
          <cell r="AV2460">
            <v>3021565685.18</v>
          </cell>
          <cell r="AW2460">
            <v>3036160202.99</v>
          </cell>
          <cell r="AX2460">
            <v>0</v>
          </cell>
          <cell r="AY2460">
            <v>3036160202.99</v>
          </cell>
          <cell r="AZ2460">
            <v>0.00480689977940801</v>
          </cell>
          <cell r="BA2460">
            <v>0.995193100220592</v>
          </cell>
          <cell r="BB2460">
            <v>1.00483011767098</v>
          </cell>
          <cell r="BC2460">
            <v>0</v>
          </cell>
          <cell r="BD2460">
            <v>0.00480689977940801</v>
          </cell>
          <cell r="BE2460">
            <v>0</v>
          </cell>
          <cell r="BF2460">
            <v>1</v>
          </cell>
        </row>
        <row r="2461">
          <cell r="A2461" t="str">
            <v>000859.SZ</v>
          </cell>
          <cell r="B2461" t="str">
            <v>国风新材</v>
          </cell>
          <cell r="C2461">
            <v>1483782.71</v>
          </cell>
          <cell r="D2461">
            <v>0</v>
          </cell>
          <cell r="E2461">
            <v>0</v>
          </cell>
          <cell r="F2461">
            <v>0</v>
          </cell>
          <cell r="G2461">
            <v>0</v>
          </cell>
          <cell r="H2461">
            <v>0</v>
          </cell>
          <cell r="I2461">
            <v>302946385.12</v>
          </cell>
          <cell r="J2461">
            <v>0</v>
          </cell>
          <cell r="K2461">
            <v>22733066.46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22544661.36</v>
          </cell>
          <cell r="Q2461">
            <v>19309556.16</v>
          </cell>
          <cell r="R2461">
            <v>0</v>
          </cell>
          <cell r="S2461">
            <v>0</v>
          </cell>
          <cell r="T2461">
            <v>0</v>
          </cell>
          <cell r="U2461">
            <v>30022458.34</v>
          </cell>
          <cell r="V2461">
            <v>51625386.47</v>
          </cell>
          <cell r="W2461">
            <v>0</v>
          </cell>
          <cell r="X2461">
            <v>37026019.7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62217260.35</v>
          </cell>
          <cell r="AD2461">
            <v>0</v>
          </cell>
        </row>
        <row r="2461">
          <cell r="AF2461">
            <v>895976271</v>
          </cell>
          <cell r="AG2461">
            <v>0</v>
          </cell>
          <cell r="AH2461">
            <v>1128399239.74</v>
          </cell>
          <cell r="AI2461">
            <v>0</v>
          </cell>
          <cell r="AJ2461">
            <v>0</v>
          </cell>
          <cell r="AK2461">
            <v>0</v>
          </cell>
          <cell r="AL2461">
            <v>92723849.61</v>
          </cell>
          <cell r="AM2461">
            <v>0</v>
          </cell>
          <cell r="AN2461">
            <v>520040684.9</v>
          </cell>
          <cell r="AO2461">
            <v>549908576.67</v>
          </cell>
          <cell r="AP2461">
            <v>2637140045.25</v>
          </cell>
          <cell r="AQ2461">
            <v>3187048621.92</v>
          </cell>
          <cell r="AR2461">
            <v>482860098.63</v>
          </cell>
          <cell r="AS2461">
            <v>30022458.34</v>
          </cell>
          <cell r="AT2461">
            <v>37026019.7</v>
          </cell>
          <cell r="AU2461">
            <v>67048478.04</v>
          </cell>
          <cell r="AV2461">
            <v>2637140045.25</v>
          </cell>
          <cell r="AW2461">
            <v>2704188523.29</v>
          </cell>
          <cell r="AX2461">
            <v>30022458.34</v>
          </cell>
          <cell r="AY2461">
            <v>2674166064.95</v>
          </cell>
          <cell r="AZ2461">
            <v>0.0247943061153247</v>
          </cell>
          <cell r="BA2461">
            <v>0.975205693884675</v>
          </cell>
          <cell r="BB2461">
            <v>1.02542469375518</v>
          </cell>
          <cell r="BC2461">
            <v>0.0111022061078322</v>
          </cell>
          <cell r="BD2461">
            <v>0.0136921000074924</v>
          </cell>
          <cell r="BE2461">
            <v>0.0111022061078322</v>
          </cell>
          <cell r="BF2461">
            <v>0.988897793892168</v>
          </cell>
        </row>
        <row r="2462">
          <cell r="A2462" t="str">
            <v>000915.SZ</v>
          </cell>
          <cell r="B2462" t="str">
            <v>华特达因</v>
          </cell>
          <cell r="C2462">
            <v>17525387.78</v>
          </cell>
          <cell r="D2462">
            <v>0</v>
          </cell>
          <cell r="E2462">
            <v>0</v>
          </cell>
          <cell r="F2462">
            <v>0</v>
          </cell>
          <cell r="G2462">
            <v>0</v>
          </cell>
          <cell r="H2462">
            <v>0</v>
          </cell>
          <cell r="I2462">
            <v>157604504.7</v>
          </cell>
          <cell r="J2462">
            <v>3980842.75</v>
          </cell>
          <cell r="K2462">
            <v>206579238.23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97588750.12</v>
          </cell>
          <cell r="Q2462">
            <v>66716787.8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11061953.28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71792934.98</v>
          </cell>
          <cell r="AD2462">
            <v>0</v>
          </cell>
        </row>
        <row r="2462">
          <cell r="AF2462">
            <v>234331485</v>
          </cell>
          <cell r="AG2462">
            <v>0</v>
          </cell>
          <cell r="AH2462">
            <v>63244992.58</v>
          </cell>
          <cell r="AI2462">
            <v>0</v>
          </cell>
          <cell r="AJ2462">
            <v>0</v>
          </cell>
          <cell r="AK2462">
            <v>0</v>
          </cell>
          <cell r="AL2462">
            <v>101185527.59</v>
          </cell>
          <cell r="AM2462">
            <v>0</v>
          </cell>
          <cell r="AN2462">
            <v>1790504131.18</v>
          </cell>
          <cell r="AO2462">
            <v>632850399.64</v>
          </cell>
          <cell r="AP2462">
            <v>2189266136.35</v>
          </cell>
          <cell r="AQ2462">
            <v>2822116535.99</v>
          </cell>
          <cell r="AR2462">
            <v>632850399.64</v>
          </cell>
          <cell r="AS2462">
            <v>0</v>
          </cell>
          <cell r="AT2462">
            <v>0</v>
          </cell>
          <cell r="AU2462">
            <v>0</v>
          </cell>
          <cell r="AV2462">
            <v>2189266136.35</v>
          </cell>
          <cell r="AW2462">
            <v>2189266136.35</v>
          </cell>
          <cell r="AX2462">
            <v>0</v>
          </cell>
          <cell r="AY2462">
            <v>2189266136.35</v>
          </cell>
          <cell r="AZ2462">
            <v>0</v>
          </cell>
          <cell r="BA2462">
            <v>1</v>
          </cell>
          <cell r="BB2462">
            <v>1</v>
          </cell>
          <cell r="BC2462">
            <v>0</v>
          </cell>
          <cell r="BD2462">
            <v>0</v>
          </cell>
          <cell r="BE2462">
            <v>0</v>
          </cell>
          <cell r="BF2462">
            <v>1</v>
          </cell>
        </row>
        <row r="2463">
          <cell r="A2463" t="str">
            <v>000912.SZ</v>
          </cell>
          <cell r="B2463" t="str">
            <v>泸天化</v>
          </cell>
          <cell r="C2463">
            <v>5266633.37</v>
          </cell>
          <cell r="D2463">
            <v>0</v>
          </cell>
          <cell r="E2463">
            <v>0</v>
          </cell>
          <cell r="F2463">
            <v>0</v>
          </cell>
          <cell r="G2463">
            <v>0</v>
          </cell>
          <cell r="H2463">
            <v>0</v>
          </cell>
          <cell r="I2463">
            <v>2126554722.17</v>
          </cell>
          <cell r="J2463">
            <v>0</v>
          </cell>
          <cell r="K2463">
            <v>380387845.16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67983080.91</v>
          </cell>
          <cell r="Q2463">
            <v>23718188.43</v>
          </cell>
          <cell r="R2463">
            <v>0</v>
          </cell>
          <cell r="S2463">
            <v>0</v>
          </cell>
          <cell r="T2463">
            <v>0</v>
          </cell>
          <cell r="U2463">
            <v>86244321.89</v>
          </cell>
          <cell r="V2463">
            <v>38204207.31</v>
          </cell>
          <cell r="W2463">
            <v>0</v>
          </cell>
          <cell r="X2463">
            <v>770632517.35</v>
          </cell>
          <cell r="Y2463">
            <v>0</v>
          </cell>
          <cell r="Z2463">
            <v>0</v>
          </cell>
          <cell r="AA2463">
            <v>4364576.37</v>
          </cell>
          <cell r="AB2463">
            <v>0</v>
          </cell>
          <cell r="AC2463">
            <v>65833241.6</v>
          </cell>
          <cell r="AD2463">
            <v>0</v>
          </cell>
        </row>
        <row r="2463">
          <cell r="AF2463">
            <v>1568000000</v>
          </cell>
          <cell r="AG2463">
            <v>0</v>
          </cell>
          <cell r="AH2463">
            <v>5774824822.4</v>
          </cell>
          <cell r="AI2463">
            <v>0</v>
          </cell>
          <cell r="AJ2463">
            <v>16601563.67</v>
          </cell>
          <cell r="AK2463">
            <v>9513780.5</v>
          </cell>
          <cell r="AL2463">
            <v>459861327.63</v>
          </cell>
          <cell r="AM2463">
            <v>0</v>
          </cell>
          <cell r="AN2463">
            <v>-1949247754.41</v>
          </cell>
          <cell r="AO2463">
            <v>3569189334.56</v>
          </cell>
          <cell r="AP2463">
            <v>5879553739.79</v>
          </cell>
          <cell r="AQ2463">
            <v>9448743074.35</v>
          </cell>
          <cell r="AR2463">
            <v>2707947918.95</v>
          </cell>
          <cell r="AS2463">
            <v>86244321.89</v>
          </cell>
          <cell r="AT2463">
            <v>774997093.72</v>
          </cell>
          <cell r="AU2463">
            <v>861241415.61</v>
          </cell>
          <cell r="AV2463">
            <v>5879553739.79</v>
          </cell>
          <cell r="AW2463">
            <v>6740795155.4</v>
          </cell>
          <cell r="AX2463">
            <v>86244321.89</v>
          </cell>
          <cell r="AY2463">
            <v>6654550833.51</v>
          </cell>
          <cell r="AZ2463">
            <v>0.127765552246468</v>
          </cell>
          <cell r="BA2463">
            <v>0.872234447753532</v>
          </cell>
          <cell r="BB2463">
            <v>1.14648074560175</v>
          </cell>
          <cell r="BC2463">
            <v>0.0127943840306303</v>
          </cell>
          <cell r="BD2463">
            <v>0.114971168215838</v>
          </cell>
          <cell r="BE2463">
            <v>0.0127943840306303</v>
          </cell>
          <cell r="BF2463">
            <v>0.98720561596937</v>
          </cell>
        </row>
        <row r="2464">
          <cell r="A2464" t="str">
            <v>000922.SZ</v>
          </cell>
          <cell r="B2464" t="str">
            <v>佳电股份</v>
          </cell>
          <cell r="C2464">
            <v>0</v>
          </cell>
          <cell r="D2464">
            <v>0</v>
          </cell>
          <cell r="E2464">
            <v>0</v>
          </cell>
          <cell r="F2464">
            <v>0</v>
          </cell>
          <cell r="G2464">
            <v>0</v>
          </cell>
          <cell r="H2464">
            <v>0</v>
          </cell>
          <cell r="I2464">
            <v>1238095109.56</v>
          </cell>
          <cell r="J2464">
            <v>0</v>
          </cell>
          <cell r="K2464">
            <v>282674351.76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10950163.25</v>
          </cell>
          <cell r="Q2464">
            <v>21380591.18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723715073.87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98750785.9</v>
          </cell>
          <cell r="AC2464">
            <v>17406302.31</v>
          </cell>
          <cell r="AD2464">
            <v>0</v>
          </cell>
        </row>
        <row r="2464">
          <cell r="AF2464">
            <v>599212053</v>
          </cell>
          <cell r="AG2464">
            <v>0</v>
          </cell>
          <cell r="AH2464">
            <v>1143938549.59</v>
          </cell>
          <cell r="AI2464">
            <v>39881720</v>
          </cell>
          <cell r="AJ2464">
            <v>0</v>
          </cell>
          <cell r="AK2464">
            <v>1827053.72</v>
          </cell>
          <cell r="AL2464">
            <v>190394157.85</v>
          </cell>
          <cell r="AM2464">
            <v>0</v>
          </cell>
          <cell r="AN2464">
            <v>758932239.45</v>
          </cell>
          <cell r="AO2464">
            <v>2392972377.83</v>
          </cell>
          <cell r="AP2464">
            <v>2734185773.61</v>
          </cell>
          <cell r="AQ2464">
            <v>5127158151.44</v>
          </cell>
          <cell r="AR2464">
            <v>2392972377.83</v>
          </cell>
          <cell r="AS2464">
            <v>0</v>
          </cell>
          <cell r="AT2464">
            <v>0</v>
          </cell>
          <cell r="AU2464">
            <v>0</v>
          </cell>
          <cell r="AV2464">
            <v>2654422333.61</v>
          </cell>
          <cell r="AW2464">
            <v>2654422333.61</v>
          </cell>
          <cell r="AX2464">
            <v>0</v>
          </cell>
          <cell r="AY2464">
            <v>2654422333.61</v>
          </cell>
          <cell r="AZ2464">
            <v>0</v>
          </cell>
          <cell r="BA2464">
            <v>1</v>
          </cell>
          <cell r="BB2464">
            <v>1</v>
          </cell>
          <cell r="BC2464">
            <v>0</v>
          </cell>
          <cell r="BD2464">
            <v>0</v>
          </cell>
          <cell r="BE2464">
            <v>0</v>
          </cell>
          <cell r="BF2464">
            <v>1</v>
          </cell>
        </row>
        <row r="2465">
          <cell r="A2465" t="str">
            <v>002869.SZ</v>
          </cell>
          <cell r="B2465" t="str">
            <v>金溢科技</v>
          </cell>
          <cell r="C2465">
            <v>27067320</v>
          </cell>
          <cell r="D2465">
            <v>0</v>
          </cell>
          <cell r="E2465">
            <v>0</v>
          </cell>
          <cell r="F2465">
            <v>0</v>
          </cell>
          <cell r="G2465">
            <v>0</v>
          </cell>
          <cell r="H2465">
            <v>0</v>
          </cell>
          <cell r="I2465">
            <v>124586302.72</v>
          </cell>
          <cell r="J2465">
            <v>0</v>
          </cell>
          <cell r="K2465">
            <v>40062741.97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10636918.64</v>
          </cell>
          <cell r="Q2465">
            <v>56096504.44</v>
          </cell>
          <cell r="R2465">
            <v>0</v>
          </cell>
          <cell r="S2465">
            <v>0</v>
          </cell>
          <cell r="T2465">
            <v>0</v>
          </cell>
          <cell r="U2465">
            <v>13204692.48</v>
          </cell>
          <cell r="V2465">
            <v>358918.19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9253861.25</v>
          </cell>
          <cell r="AC2465">
            <v>10269008.53</v>
          </cell>
          <cell r="AD2465">
            <v>0</v>
          </cell>
        </row>
        <row r="2465">
          <cell r="AF2465">
            <v>180148557</v>
          </cell>
          <cell r="AG2465">
            <v>0</v>
          </cell>
          <cell r="AH2465">
            <v>714201656.58</v>
          </cell>
          <cell r="AI2465">
            <v>8543655.87</v>
          </cell>
          <cell r="AJ2465">
            <v>153381480</v>
          </cell>
          <cell r="AK2465">
            <v>0</v>
          </cell>
          <cell r="AL2465">
            <v>90318048.5</v>
          </cell>
          <cell r="AM2465">
            <v>0</v>
          </cell>
          <cell r="AN2465">
            <v>1221396774.79</v>
          </cell>
          <cell r="AO2465">
            <v>291536268.22</v>
          </cell>
          <cell r="AP2465">
            <v>2367990172.74</v>
          </cell>
          <cell r="AQ2465">
            <v>2659526440.96</v>
          </cell>
          <cell r="AR2465">
            <v>278331575.74</v>
          </cell>
          <cell r="AS2465">
            <v>13204692.48</v>
          </cell>
          <cell r="AT2465">
            <v>0</v>
          </cell>
          <cell r="AU2465">
            <v>13204692.48</v>
          </cell>
          <cell r="AV2465">
            <v>2350902861</v>
          </cell>
          <cell r="AW2465">
            <v>2364107553.48</v>
          </cell>
          <cell r="AX2465">
            <v>13204692.48</v>
          </cell>
          <cell r="AY2465">
            <v>2350902861</v>
          </cell>
          <cell r="AZ2465">
            <v>0.00558548720025978</v>
          </cell>
          <cell r="BA2465">
            <v>0.99441451279974</v>
          </cell>
          <cell r="BB2465">
            <v>1.00561686010046</v>
          </cell>
          <cell r="BC2465">
            <v>0.00558548720025978</v>
          </cell>
          <cell r="BD2465">
            <v>0</v>
          </cell>
          <cell r="BE2465">
            <v>0.00558548720025978</v>
          </cell>
          <cell r="BF2465">
            <v>0.99441451279974</v>
          </cell>
        </row>
        <row r="2466">
          <cell r="A2466" t="str">
            <v>002861.SZ</v>
          </cell>
          <cell r="B2466" t="str">
            <v>瀛通通讯</v>
          </cell>
          <cell r="C2466">
            <v>0</v>
          </cell>
          <cell r="D2466">
            <v>0</v>
          </cell>
          <cell r="E2466">
            <v>0</v>
          </cell>
          <cell r="F2466">
            <v>0</v>
          </cell>
          <cell r="G2466">
            <v>0</v>
          </cell>
          <cell r="H2466">
            <v>0</v>
          </cell>
          <cell r="I2466">
            <v>287697686.54</v>
          </cell>
          <cell r="J2466">
            <v>0</v>
          </cell>
          <cell r="K2466">
            <v>2532903.69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19681246.19</v>
          </cell>
          <cell r="Q2466">
            <v>8695666.03</v>
          </cell>
          <cell r="R2466">
            <v>0</v>
          </cell>
          <cell r="S2466">
            <v>0</v>
          </cell>
          <cell r="T2466">
            <v>0</v>
          </cell>
          <cell r="U2466">
            <v>15000000</v>
          </cell>
          <cell r="V2466">
            <v>72668.08</v>
          </cell>
          <cell r="W2466">
            <v>0</v>
          </cell>
          <cell r="X2466">
            <v>18000000</v>
          </cell>
          <cell r="Y2466">
            <v>294225353</v>
          </cell>
          <cell r="Z2466">
            <v>0</v>
          </cell>
          <cell r="AA2466">
            <v>0</v>
          </cell>
          <cell r="AB2466">
            <v>0</v>
          </cell>
          <cell r="AC2466">
            <v>11133230.96</v>
          </cell>
          <cell r="AD2466">
            <v>0</v>
          </cell>
        </row>
        <row r="2466">
          <cell r="AF2466">
            <v>156762620</v>
          </cell>
          <cell r="AG2466">
            <v>10840886.31</v>
          </cell>
          <cell r="AH2466">
            <v>428831677.68</v>
          </cell>
          <cell r="AI2466">
            <v>32774450.31</v>
          </cell>
          <cell r="AJ2466">
            <v>-8076770.36</v>
          </cell>
          <cell r="AK2466">
            <v>0</v>
          </cell>
          <cell r="AL2466">
            <v>53412263.98</v>
          </cell>
          <cell r="AM2466">
            <v>0</v>
          </cell>
          <cell r="AN2466">
            <v>450873037.85</v>
          </cell>
          <cell r="AO2466">
            <v>657038754.49</v>
          </cell>
          <cell r="AP2466">
            <v>1125418165.77</v>
          </cell>
          <cell r="AQ2466">
            <v>1782456920.26</v>
          </cell>
          <cell r="AR2466">
            <v>329813401.49</v>
          </cell>
          <cell r="AS2466">
            <v>15000000</v>
          </cell>
          <cell r="AT2466">
            <v>312225353</v>
          </cell>
          <cell r="AU2466">
            <v>327225353</v>
          </cell>
          <cell r="AV2466">
            <v>1059869265.15</v>
          </cell>
          <cell r="AW2466">
            <v>1387094618.15</v>
          </cell>
          <cell r="AX2466">
            <v>15000000</v>
          </cell>
          <cell r="AY2466">
            <v>1372094618.15</v>
          </cell>
          <cell r="AZ2466">
            <v>0.235907016520926</v>
          </cell>
          <cell r="BA2466">
            <v>0.764092983479074</v>
          </cell>
          <cell r="BB2466">
            <v>1.30874124173578</v>
          </cell>
          <cell r="BC2466">
            <v>0.0108139702971423</v>
          </cell>
          <cell r="BD2466">
            <v>0.225093046223784</v>
          </cell>
          <cell r="BE2466">
            <v>0.0108139702971423</v>
          </cell>
          <cell r="BF2466">
            <v>0.989186029702858</v>
          </cell>
        </row>
        <row r="2467">
          <cell r="A2467" t="str">
            <v>002033.SZ</v>
          </cell>
          <cell r="B2467" t="str">
            <v>丽江股份</v>
          </cell>
          <cell r="C2467">
            <v>0</v>
          </cell>
          <cell r="D2467">
            <v>0</v>
          </cell>
          <cell r="E2467">
            <v>0</v>
          </cell>
          <cell r="F2467">
            <v>0</v>
          </cell>
          <cell r="G2467">
            <v>0</v>
          </cell>
          <cell r="H2467">
            <v>0</v>
          </cell>
          <cell r="I2467">
            <v>22203508.5</v>
          </cell>
          <cell r="J2467">
            <v>51274.72</v>
          </cell>
          <cell r="K2467">
            <v>6968754.54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11060627.44</v>
          </cell>
          <cell r="Q2467">
            <v>27966817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5461088.61</v>
          </cell>
          <cell r="AD2467">
            <v>0</v>
          </cell>
        </row>
        <row r="2467">
          <cell r="AF2467">
            <v>549490711</v>
          </cell>
          <cell r="AG2467">
            <v>0</v>
          </cell>
          <cell r="AH2467">
            <v>558568653.28</v>
          </cell>
          <cell r="AI2467">
            <v>0</v>
          </cell>
          <cell r="AJ2467">
            <v>0</v>
          </cell>
          <cell r="AK2467">
            <v>0</v>
          </cell>
          <cell r="AL2467">
            <v>227673201.08</v>
          </cell>
          <cell r="AM2467">
            <v>0</v>
          </cell>
          <cell r="AN2467">
            <v>1125075790.66</v>
          </cell>
          <cell r="AO2467">
            <v>73712070.81</v>
          </cell>
          <cell r="AP2467">
            <v>2460808356.02</v>
          </cell>
          <cell r="AQ2467">
            <v>2534520426.83</v>
          </cell>
          <cell r="AR2467">
            <v>73712070.81</v>
          </cell>
          <cell r="AS2467">
            <v>0</v>
          </cell>
          <cell r="AT2467">
            <v>0</v>
          </cell>
          <cell r="AU2467">
            <v>0</v>
          </cell>
          <cell r="AV2467">
            <v>2460808356.02</v>
          </cell>
          <cell r="AW2467">
            <v>2460808356.02</v>
          </cell>
          <cell r="AX2467">
            <v>0</v>
          </cell>
          <cell r="AY2467">
            <v>2460808356.02</v>
          </cell>
          <cell r="AZ2467">
            <v>0</v>
          </cell>
          <cell r="BA2467">
            <v>1</v>
          </cell>
          <cell r="BB2467">
            <v>1</v>
          </cell>
          <cell r="BC2467">
            <v>0</v>
          </cell>
          <cell r="BD2467">
            <v>0</v>
          </cell>
          <cell r="BE2467">
            <v>0</v>
          </cell>
          <cell r="BF2467">
            <v>1</v>
          </cell>
        </row>
        <row r="2468">
          <cell r="A2468" t="str">
            <v>000996.SZ</v>
          </cell>
          <cell r="B2468" t="str">
            <v>中国中期</v>
          </cell>
          <cell r="C2468">
            <v>33780919.93</v>
          </cell>
          <cell r="D2468">
            <v>0</v>
          </cell>
          <cell r="E2468">
            <v>0</v>
          </cell>
          <cell r="F2468">
            <v>0</v>
          </cell>
          <cell r="G2468">
            <v>0</v>
          </cell>
          <cell r="H2468">
            <v>0</v>
          </cell>
          <cell r="I2468">
            <v>16523715.88</v>
          </cell>
          <cell r="J2468">
            <v>0</v>
          </cell>
          <cell r="K2468">
            <v>1361596.31</v>
          </cell>
          <cell r="L2468">
            <v>0</v>
          </cell>
          <cell r="M2468">
            <v>0</v>
          </cell>
          <cell r="N2468">
            <v>0</v>
          </cell>
          <cell r="O2468">
            <v>0</v>
          </cell>
          <cell r="P2468">
            <v>1335261.96</v>
          </cell>
          <cell r="Q2468">
            <v>4439304.61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177007.52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B2468">
            <v>0</v>
          </cell>
          <cell r="AC2468">
            <v>0</v>
          </cell>
          <cell r="AD2468">
            <v>0</v>
          </cell>
        </row>
        <row r="2468">
          <cell r="AF2468">
            <v>345000000</v>
          </cell>
          <cell r="AG2468">
            <v>0</v>
          </cell>
          <cell r="AH2468">
            <v>35298258.13</v>
          </cell>
          <cell r="AI2468">
            <v>0</v>
          </cell>
          <cell r="AJ2468">
            <v>-1064862.49</v>
          </cell>
          <cell r="AK2468">
            <v>0</v>
          </cell>
          <cell r="AL2468">
            <v>0</v>
          </cell>
          <cell r="AM2468">
            <v>0</v>
          </cell>
          <cell r="AN2468">
            <v>104679539.82</v>
          </cell>
          <cell r="AO2468">
            <v>57617806.21</v>
          </cell>
          <cell r="AP2468">
            <v>483912935.46</v>
          </cell>
          <cell r="AQ2468">
            <v>541530741.67</v>
          </cell>
          <cell r="AR2468">
            <v>57617806.21</v>
          </cell>
          <cell r="AS2468">
            <v>0</v>
          </cell>
          <cell r="AT2468">
            <v>0</v>
          </cell>
          <cell r="AU2468">
            <v>0</v>
          </cell>
          <cell r="AV2468">
            <v>483912935.46</v>
          </cell>
          <cell r="AW2468">
            <v>483912935.46</v>
          </cell>
          <cell r="AX2468">
            <v>0</v>
          </cell>
          <cell r="AY2468">
            <v>483912935.46</v>
          </cell>
          <cell r="AZ2468">
            <v>0</v>
          </cell>
          <cell r="BA2468">
            <v>1</v>
          </cell>
          <cell r="BB2468">
            <v>1</v>
          </cell>
          <cell r="BC2468">
            <v>0</v>
          </cell>
          <cell r="BD2468">
            <v>0</v>
          </cell>
          <cell r="BE2468">
            <v>0</v>
          </cell>
          <cell r="BF2468">
            <v>1</v>
          </cell>
        </row>
        <row r="2469">
          <cell r="A2469" t="str">
            <v>002038.SZ</v>
          </cell>
          <cell r="B2469" t="str">
            <v>双鹭药业</v>
          </cell>
          <cell r="C2469">
            <v>59071752.41</v>
          </cell>
          <cell r="D2469">
            <v>0</v>
          </cell>
          <cell r="E2469">
            <v>0</v>
          </cell>
          <cell r="F2469">
            <v>0</v>
          </cell>
          <cell r="G2469">
            <v>0</v>
          </cell>
          <cell r="H2469">
            <v>0</v>
          </cell>
          <cell r="I2469">
            <v>183080641.63</v>
          </cell>
          <cell r="J2469">
            <v>1782193.1</v>
          </cell>
          <cell r="K2469">
            <v>9763780.42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19019968.91</v>
          </cell>
          <cell r="Q2469">
            <v>7294201.43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520838.44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53347694.88</v>
          </cell>
          <cell r="AD2469">
            <v>0</v>
          </cell>
        </row>
        <row r="2469">
          <cell r="AF2469">
            <v>1027350000</v>
          </cell>
          <cell r="AG2469">
            <v>0</v>
          </cell>
          <cell r="AH2469">
            <v>17590064.09</v>
          </cell>
          <cell r="AI2469">
            <v>0</v>
          </cell>
          <cell r="AJ2469">
            <v>-16263546.32</v>
          </cell>
          <cell r="AK2469">
            <v>0</v>
          </cell>
          <cell r="AL2469">
            <v>632410430.74</v>
          </cell>
          <cell r="AM2469">
            <v>0</v>
          </cell>
          <cell r="AN2469">
            <v>3642140104.58</v>
          </cell>
          <cell r="AO2469">
            <v>333881071.22</v>
          </cell>
          <cell r="AP2469">
            <v>5303227053.09</v>
          </cell>
          <cell r="AQ2469">
            <v>5637108124.31</v>
          </cell>
          <cell r="AR2469">
            <v>333881071.22</v>
          </cell>
          <cell r="AS2469">
            <v>0</v>
          </cell>
          <cell r="AT2469">
            <v>0</v>
          </cell>
          <cell r="AU2469">
            <v>0</v>
          </cell>
          <cell r="AV2469">
            <v>5303227053.09</v>
          </cell>
          <cell r="AW2469">
            <v>5303227053.09</v>
          </cell>
          <cell r="AX2469">
            <v>0</v>
          </cell>
          <cell r="AY2469">
            <v>5303227053.09</v>
          </cell>
          <cell r="AZ2469">
            <v>0</v>
          </cell>
          <cell r="BA2469">
            <v>1</v>
          </cell>
          <cell r="BB2469">
            <v>1</v>
          </cell>
          <cell r="BC2469">
            <v>0</v>
          </cell>
          <cell r="BD2469">
            <v>0</v>
          </cell>
          <cell r="BE2469">
            <v>0</v>
          </cell>
          <cell r="BF2469">
            <v>1</v>
          </cell>
        </row>
        <row r="2470">
          <cell r="A2470" t="str">
            <v>000989.SZ</v>
          </cell>
          <cell r="B2470" t="str">
            <v>九芝堂</v>
          </cell>
          <cell r="C2470">
            <v>16473362.5</v>
          </cell>
          <cell r="D2470">
            <v>0</v>
          </cell>
          <cell r="E2470">
            <v>0</v>
          </cell>
          <cell r="F2470">
            <v>0</v>
          </cell>
          <cell r="G2470">
            <v>0</v>
          </cell>
          <cell r="H2470">
            <v>0</v>
          </cell>
          <cell r="I2470">
            <v>153833565.41</v>
          </cell>
          <cell r="J2470">
            <v>0</v>
          </cell>
          <cell r="K2470">
            <v>36686960.94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46810571.71</v>
          </cell>
          <cell r="Q2470">
            <v>113692574.06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4684749.06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1728305.14</v>
          </cell>
          <cell r="AC2470">
            <v>52535772.59</v>
          </cell>
          <cell r="AD2470">
            <v>0</v>
          </cell>
        </row>
        <row r="2470">
          <cell r="AF2470">
            <v>869354236</v>
          </cell>
          <cell r="AG2470">
            <v>0</v>
          </cell>
          <cell r="AH2470">
            <v>1674622426.74</v>
          </cell>
          <cell r="AI2470">
            <v>162471964.38</v>
          </cell>
          <cell r="AJ2470">
            <v>-2089535.56</v>
          </cell>
          <cell r="AK2470">
            <v>0</v>
          </cell>
          <cell r="AL2470">
            <v>448150521.51</v>
          </cell>
          <cell r="AM2470">
            <v>0</v>
          </cell>
          <cell r="AN2470">
            <v>1129518357.48</v>
          </cell>
          <cell r="AO2470">
            <v>426445861.41</v>
          </cell>
          <cell r="AP2470">
            <v>4282027970.55</v>
          </cell>
          <cell r="AQ2470">
            <v>4708473831.96</v>
          </cell>
          <cell r="AR2470">
            <v>426445861.41</v>
          </cell>
          <cell r="AS2470">
            <v>0</v>
          </cell>
          <cell r="AT2470">
            <v>0</v>
          </cell>
          <cell r="AU2470">
            <v>0</v>
          </cell>
          <cell r="AV2470">
            <v>3957084041.79</v>
          </cell>
          <cell r="AW2470">
            <v>3957084041.79</v>
          </cell>
          <cell r="AX2470">
            <v>0</v>
          </cell>
          <cell r="AY2470">
            <v>3957084041.79</v>
          </cell>
          <cell r="AZ2470">
            <v>0</v>
          </cell>
          <cell r="BA2470">
            <v>1</v>
          </cell>
          <cell r="BB2470">
            <v>1</v>
          </cell>
          <cell r="BC2470">
            <v>0</v>
          </cell>
          <cell r="BD2470">
            <v>0</v>
          </cell>
          <cell r="BE2470">
            <v>0</v>
          </cell>
          <cell r="BF2470">
            <v>1</v>
          </cell>
        </row>
        <row r="2471">
          <cell r="A2471" t="str">
            <v>002093.SZ</v>
          </cell>
          <cell r="B2471" t="str">
            <v>国脉科技</v>
          </cell>
          <cell r="C2471">
            <v>37460174.21</v>
          </cell>
          <cell r="D2471">
            <v>0</v>
          </cell>
          <cell r="E2471">
            <v>0</v>
          </cell>
          <cell r="F2471">
            <v>0</v>
          </cell>
          <cell r="G2471">
            <v>0</v>
          </cell>
          <cell r="H2471">
            <v>0</v>
          </cell>
          <cell r="I2471">
            <v>174584110.63</v>
          </cell>
          <cell r="J2471">
            <v>0</v>
          </cell>
          <cell r="K2471">
            <v>203853481.76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21951095.85</v>
          </cell>
          <cell r="Q2471">
            <v>22024744.17</v>
          </cell>
          <cell r="R2471">
            <v>0</v>
          </cell>
          <cell r="S2471">
            <v>0</v>
          </cell>
          <cell r="T2471">
            <v>0</v>
          </cell>
          <cell r="U2471">
            <v>2129396.3</v>
          </cell>
          <cell r="V2471">
            <v>5138885.05</v>
          </cell>
          <cell r="W2471">
            <v>0</v>
          </cell>
          <cell r="X2471">
            <v>96000000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1148384.34</v>
          </cell>
          <cell r="AD2471">
            <v>0</v>
          </cell>
        </row>
        <row r="2471">
          <cell r="AF2471">
            <v>1007500000</v>
          </cell>
          <cell r="AG2471">
            <v>0</v>
          </cell>
          <cell r="AH2471">
            <v>1414097665.57</v>
          </cell>
          <cell r="AI2471">
            <v>0</v>
          </cell>
          <cell r="AJ2471">
            <v>23325146.81</v>
          </cell>
          <cell r="AK2471">
            <v>0</v>
          </cell>
          <cell r="AL2471">
            <v>108115505.16</v>
          </cell>
          <cell r="AM2471">
            <v>0</v>
          </cell>
          <cell r="AN2471">
            <v>902728089.99</v>
          </cell>
          <cell r="AO2471">
            <v>564290272.31</v>
          </cell>
          <cell r="AP2471">
            <v>3455766407.53</v>
          </cell>
          <cell r="AQ2471">
            <v>4020056679.84</v>
          </cell>
          <cell r="AR2471">
            <v>466160876.01</v>
          </cell>
          <cell r="AS2471">
            <v>2129396.3</v>
          </cell>
          <cell r="AT2471">
            <v>96000000</v>
          </cell>
          <cell r="AU2471">
            <v>98129396.3</v>
          </cell>
          <cell r="AV2471">
            <v>3455766407.53</v>
          </cell>
          <cell r="AW2471">
            <v>3553895803.83</v>
          </cell>
          <cell r="AX2471">
            <v>2129396.3</v>
          </cell>
          <cell r="AY2471">
            <v>3551766407.53</v>
          </cell>
          <cell r="AZ2471">
            <v>0.0276117820320581</v>
          </cell>
          <cell r="BA2471">
            <v>0.972388217967942</v>
          </cell>
          <cell r="BB2471">
            <v>1.02839584182721</v>
          </cell>
          <cell r="BC2471">
            <v>0.000599172406153599</v>
          </cell>
          <cell r="BD2471">
            <v>0.0270126096259045</v>
          </cell>
          <cell r="BE2471">
            <v>0.000599172406153599</v>
          </cell>
          <cell r="BF2471">
            <v>0.999400827593846</v>
          </cell>
        </row>
        <row r="2472">
          <cell r="A2472" t="str">
            <v>002107.SZ</v>
          </cell>
          <cell r="B2472" t="str">
            <v>沃华医药</v>
          </cell>
          <cell r="C2472">
            <v>3368449.64</v>
          </cell>
          <cell r="D2472">
            <v>0</v>
          </cell>
          <cell r="E2472">
            <v>0</v>
          </cell>
          <cell r="F2472">
            <v>0</v>
          </cell>
          <cell r="G2472">
            <v>0</v>
          </cell>
          <cell r="H2472">
            <v>0</v>
          </cell>
          <cell r="I2472">
            <v>30048688.47</v>
          </cell>
          <cell r="J2472">
            <v>0</v>
          </cell>
          <cell r="K2472">
            <v>2974180.36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7018855.28</v>
          </cell>
          <cell r="Q2472">
            <v>9261177.75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111599570.52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55803.94</v>
          </cell>
          <cell r="AB2472">
            <v>0</v>
          </cell>
          <cell r="AC2472">
            <v>24529693.38</v>
          </cell>
          <cell r="AD2472">
            <v>0</v>
          </cell>
        </row>
        <row r="2472">
          <cell r="AF2472">
            <v>577209600</v>
          </cell>
          <cell r="AG2472">
            <v>0</v>
          </cell>
          <cell r="AH2472">
            <v>2346187.13</v>
          </cell>
          <cell r="AI2472">
            <v>0</v>
          </cell>
          <cell r="AJ2472">
            <v>0</v>
          </cell>
          <cell r="AK2472">
            <v>0</v>
          </cell>
          <cell r="AL2472">
            <v>41062355.46</v>
          </cell>
          <cell r="AM2472">
            <v>0</v>
          </cell>
          <cell r="AN2472">
            <v>173582443.1</v>
          </cell>
          <cell r="AO2472">
            <v>188856419.34</v>
          </cell>
          <cell r="AP2472">
            <v>794200585.69</v>
          </cell>
          <cell r="AQ2472">
            <v>983057005.03</v>
          </cell>
          <cell r="AR2472">
            <v>188800615.4</v>
          </cell>
          <cell r="AS2472">
            <v>0</v>
          </cell>
          <cell r="AT2472">
            <v>55803.94</v>
          </cell>
          <cell r="AU2472">
            <v>55803.94</v>
          </cell>
          <cell r="AV2472">
            <v>794200585.69</v>
          </cell>
          <cell r="AW2472">
            <v>794256389.63</v>
          </cell>
          <cell r="AX2472">
            <v>0</v>
          </cell>
          <cell r="AY2472">
            <v>794256389.63</v>
          </cell>
          <cell r="AZ2472">
            <v>7.02593529351347e-5</v>
          </cell>
          <cell r="BA2472">
            <v>0.999929740647065</v>
          </cell>
          <cell r="BB2472">
            <v>1.00007026428966</v>
          </cell>
          <cell r="BC2472">
            <v>0</v>
          </cell>
          <cell r="BD2472">
            <v>7.02593529351347e-5</v>
          </cell>
          <cell r="BE2472">
            <v>0</v>
          </cell>
          <cell r="BF2472">
            <v>1</v>
          </cell>
        </row>
        <row r="2473">
          <cell r="A2473" t="str">
            <v>600000.SH</v>
          </cell>
          <cell r="B2473" t="str">
            <v>浦发银行</v>
          </cell>
          <cell r="C2473">
            <v>685000000</v>
          </cell>
          <cell r="D2473">
            <v>0</v>
          </cell>
          <cell r="E2473">
            <v>233285000000</v>
          </cell>
          <cell r="F2473">
            <v>177023000000</v>
          </cell>
          <cell r="G2473">
            <v>29426000000</v>
          </cell>
          <cell r="H2473">
            <v>28090000000</v>
          </cell>
          <cell r="I2473">
            <v>0</v>
          </cell>
          <cell r="J2473">
            <v>0</v>
          </cell>
          <cell r="K2473">
            <v>0</v>
          </cell>
          <cell r="L2473">
            <v>179051000000</v>
          </cell>
          <cell r="M2473">
            <v>0</v>
          </cell>
          <cell r="N2473">
            <v>0</v>
          </cell>
          <cell r="O2473">
            <v>0</v>
          </cell>
          <cell r="P2473">
            <v>13136000000</v>
          </cell>
          <cell r="Q2473">
            <v>24295000000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1279874000000</v>
          </cell>
          <cell r="Z2473">
            <v>0</v>
          </cell>
          <cell r="AA2473">
            <v>0</v>
          </cell>
          <cell r="AB2473">
            <v>6155000000</v>
          </cell>
          <cell r="AC2473">
            <v>0</v>
          </cell>
          <cell r="AD2473">
            <v>0</v>
          </cell>
        </row>
        <row r="2473">
          <cell r="AF2473">
            <v>29352000000</v>
          </cell>
          <cell r="AG2473">
            <v>112691000000</v>
          </cell>
          <cell r="AH2473">
            <v>81761000000</v>
          </cell>
          <cell r="AI2473">
            <v>0</v>
          </cell>
          <cell r="AJ2473">
            <v>3598000000</v>
          </cell>
          <cell r="AK2473">
            <v>0</v>
          </cell>
          <cell r="AL2473">
            <v>159292000000</v>
          </cell>
          <cell r="AM2473">
            <v>90896000000</v>
          </cell>
          <cell r="AN2473">
            <v>184938000000</v>
          </cell>
          <cell r="AO2473">
            <v>1971020000000</v>
          </cell>
          <cell r="AP2473">
            <v>662528000000</v>
          </cell>
          <cell r="AQ2473">
            <v>2633548000000</v>
          </cell>
          <cell r="AR2473">
            <v>44271000000</v>
          </cell>
          <cell r="AS2473">
            <v>646875000000</v>
          </cell>
          <cell r="AT2473">
            <v>1279874000000</v>
          </cell>
          <cell r="AU2473">
            <v>1926749000000</v>
          </cell>
          <cell r="AV2473">
            <v>662528000000</v>
          </cell>
          <cell r="AW2473">
            <v>2589277000000</v>
          </cell>
          <cell r="AX2473">
            <v>646875000000</v>
          </cell>
          <cell r="AY2473">
            <v>1942402000000</v>
          </cell>
          <cell r="AZ2473">
            <v>0.744126256093883</v>
          </cell>
          <cell r="BA2473">
            <v>0.255873743906117</v>
          </cell>
          <cell r="BB2473">
            <v>3.90817746570711</v>
          </cell>
          <cell r="BC2473">
            <v>0.249828427008775</v>
          </cell>
          <cell r="BD2473">
            <v>0.494297829085108</v>
          </cell>
          <cell r="BE2473">
            <v>0.249828427008775</v>
          </cell>
          <cell r="BF2473">
            <v>0.750171572991225</v>
          </cell>
        </row>
        <row r="2474">
          <cell r="A2474" t="str">
            <v>002127.SZ</v>
          </cell>
          <cell r="B2474" t="str">
            <v>南极电商</v>
          </cell>
          <cell r="C2474">
            <v>0</v>
          </cell>
          <cell r="D2474">
            <v>0</v>
          </cell>
          <cell r="E2474">
            <v>0</v>
          </cell>
          <cell r="F2474">
            <v>0</v>
          </cell>
          <cell r="G2474">
            <v>0</v>
          </cell>
          <cell r="H2474">
            <v>0</v>
          </cell>
          <cell r="I2474">
            <v>51872394.7</v>
          </cell>
          <cell r="J2474">
            <v>0</v>
          </cell>
          <cell r="K2474">
            <v>203529279.34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9819514.56</v>
          </cell>
          <cell r="Q2474">
            <v>21877708.44</v>
          </cell>
          <cell r="R2474">
            <v>0</v>
          </cell>
          <cell r="S2474">
            <v>0</v>
          </cell>
          <cell r="T2474">
            <v>0</v>
          </cell>
          <cell r="U2474">
            <v>16546100.35</v>
          </cell>
          <cell r="V2474">
            <v>25221749.62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</row>
        <row r="2474">
          <cell r="AF2474">
            <v>417326994</v>
          </cell>
          <cell r="AG2474">
            <v>0</v>
          </cell>
          <cell r="AH2474">
            <v>1485277225.73</v>
          </cell>
          <cell r="AI2474">
            <v>1122606872.6</v>
          </cell>
          <cell r="AJ2474">
            <v>0</v>
          </cell>
          <cell r="AK2474">
            <v>0</v>
          </cell>
          <cell r="AL2474">
            <v>201573970.82</v>
          </cell>
          <cell r="AM2474">
            <v>0</v>
          </cell>
          <cell r="AN2474">
            <v>3809403345.23</v>
          </cell>
          <cell r="AO2474">
            <v>328866747.01</v>
          </cell>
          <cell r="AP2474">
            <v>7036188408.38</v>
          </cell>
          <cell r="AQ2474">
            <v>7365055155.39</v>
          </cell>
          <cell r="AR2474">
            <v>312320646.66</v>
          </cell>
          <cell r="AS2474">
            <v>16546100.35</v>
          </cell>
          <cell r="AT2474">
            <v>0</v>
          </cell>
          <cell r="AU2474">
            <v>16546100.35</v>
          </cell>
          <cell r="AV2474">
            <v>4790974663.18</v>
          </cell>
          <cell r="AW2474">
            <v>4807520763.53</v>
          </cell>
          <cell r="AX2474">
            <v>16546100.35</v>
          </cell>
          <cell r="AY2474">
            <v>4790974663.18</v>
          </cell>
          <cell r="AZ2474">
            <v>0.00344171167715368</v>
          </cell>
          <cell r="BA2474">
            <v>0.996558288322846</v>
          </cell>
          <cell r="BB2474">
            <v>1.0034535979656</v>
          </cell>
          <cell r="BC2474">
            <v>0.00344171167715368</v>
          </cell>
          <cell r="BD2474">
            <v>0</v>
          </cell>
          <cell r="BE2474">
            <v>0.00344171167715368</v>
          </cell>
          <cell r="BF2474">
            <v>0.996558288322846</v>
          </cell>
        </row>
        <row r="2475">
          <cell r="A2475" t="str">
            <v>600033.SH</v>
          </cell>
          <cell r="B2475" t="str">
            <v>福建高速</v>
          </cell>
          <cell r="C2475">
            <v>563786212.88</v>
          </cell>
          <cell r="D2475">
            <v>0</v>
          </cell>
          <cell r="E2475">
            <v>0</v>
          </cell>
          <cell r="F2475">
            <v>0</v>
          </cell>
          <cell r="G2475">
            <v>0</v>
          </cell>
          <cell r="H2475">
            <v>0</v>
          </cell>
          <cell r="I2475">
            <v>573685285.77</v>
          </cell>
          <cell r="J2475">
            <v>1967807.24</v>
          </cell>
          <cell r="K2475">
            <v>112869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9825412.03</v>
          </cell>
          <cell r="Q2475">
            <v>219083989.18</v>
          </cell>
          <cell r="R2475">
            <v>0</v>
          </cell>
          <cell r="S2475">
            <v>0</v>
          </cell>
          <cell r="T2475">
            <v>0</v>
          </cell>
          <cell r="U2475">
            <v>1079980057.88</v>
          </cell>
          <cell r="V2475">
            <v>1033851.98</v>
          </cell>
          <cell r="W2475">
            <v>0</v>
          </cell>
          <cell r="X2475">
            <v>1053610000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32134253.18</v>
          </cell>
          <cell r="AD2475">
            <v>0</v>
          </cell>
        </row>
        <row r="2475">
          <cell r="AF2475">
            <v>2744400000</v>
          </cell>
          <cell r="AG2475">
            <v>0</v>
          </cell>
          <cell r="AH2475">
            <v>1659754886.66</v>
          </cell>
          <cell r="AI2475">
            <v>0</v>
          </cell>
          <cell r="AJ2475">
            <v>12441508.26</v>
          </cell>
          <cell r="AK2475">
            <v>0</v>
          </cell>
          <cell r="AL2475">
            <v>1056580515.21</v>
          </cell>
          <cell r="AM2475">
            <v>0</v>
          </cell>
          <cell r="AN2475">
            <v>4803316102.67</v>
          </cell>
          <cell r="AO2475">
            <v>3535219739.14</v>
          </cell>
          <cell r="AP2475">
            <v>10276493012.8</v>
          </cell>
          <cell r="AQ2475">
            <v>13811712751.94</v>
          </cell>
          <cell r="AR2475">
            <v>1401629681.26</v>
          </cell>
          <cell r="AS2475">
            <v>1079980057.88</v>
          </cell>
          <cell r="AT2475">
            <v>1053610000</v>
          </cell>
          <cell r="AU2475">
            <v>2133590057.88</v>
          </cell>
          <cell r="AV2475">
            <v>10276493012.8</v>
          </cell>
          <cell r="AW2475">
            <v>12410083070.68</v>
          </cell>
          <cell r="AX2475">
            <v>1079980057.88</v>
          </cell>
          <cell r="AY2475">
            <v>11330103012.8</v>
          </cell>
          <cell r="AZ2475">
            <v>0.171923914266199</v>
          </cell>
          <cell r="BA2475">
            <v>0.828076085733801</v>
          </cell>
          <cell r="BB2475">
            <v>1.20761849934822</v>
          </cell>
          <cell r="BC2475">
            <v>0.0870244019906326</v>
          </cell>
          <cell r="BD2475">
            <v>0.0848995122755668</v>
          </cell>
          <cell r="BE2475">
            <v>0.0870244019906326</v>
          </cell>
          <cell r="BF2475">
            <v>0.912975598009367</v>
          </cell>
        </row>
        <row r="2476">
          <cell r="A2476" t="str">
            <v>600080.SH</v>
          </cell>
          <cell r="B2476" t="str">
            <v>金花股份</v>
          </cell>
          <cell r="C2476">
            <v>4661095.41</v>
          </cell>
          <cell r="D2476">
            <v>0</v>
          </cell>
          <cell r="E2476">
            <v>0</v>
          </cell>
          <cell r="F2476">
            <v>0</v>
          </cell>
          <cell r="G2476">
            <v>0</v>
          </cell>
          <cell r="H2476">
            <v>0</v>
          </cell>
          <cell r="I2476">
            <v>13192117.27</v>
          </cell>
          <cell r="J2476">
            <v>0</v>
          </cell>
          <cell r="K2476">
            <v>3565232.35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5701004.29</v>
          </cell>
          <cell r="Q2476">
            <v>11554397.38</v>
          </cell>
          <cell r="R2476">
            <v>0</v>
          </cell>
          <cell r="S2476">
            <v>0</v>
          </cell>
          <cell r="T2476">
            <v>0</v>
          </cell>
          <cell r="U2476">
            <v>50083125</v>
          </cell>
          <cell r="V2476">
            <v>272277.4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6901109.07</v>
          </cell>
          <cell r="AC2476">
            <v>286200</v>
          </cell>
          <cell r="AD2476">
            <v>0</v>
          </cell>
        </row>
        <row r="2476">
          <cell r="AF2476">
            <v>373270285</v>
          </cell>
          <cell r="AG2476">
            <v>0</v>
          </cell>
          <cell r="AH2476">
            <v>821100127.45</v>
          </cell>
          <cell r="AI2476">
            <v>0</v>
          </cell>
          <cell r="AJ2476">
            <v>-96157356.81</v>
          </cell>
          <cell r="AK2476">
            <v>0</v>
          </cell>
          <cell r="AL2476">
            <v>120830977.73</v>
          </cell>
          <cell r="AM2476">
            <v>0</v>
          </cell>
          <cell r="AN2476">
            <v>492091621.2</v>
          </cell>
          <cell r="AO2476">
            <v>96216558.17</v>
          </cell>
          <cell r="AP2476">
            <v>1711135654.57</v>
          </cell>
          <cell r="AQ2476">
            <v>1807352212.74</v>
          </cell>
          <cell r="AR2476">
            <v>46133433.17</v>
          </cell>
          <cell r="AS2476">
            <v>50083125</v>
          </cell>
          <cell r="AT2476">
            <v>0</v>
          </cell>
          <cell r="AU2476">
            <v>50083125</v>
          </cell>
          <cell r="AV2476">
            <v>1711135654.57</v>
          </cell>
          <cell r="AW2476">
            <v>1761218779.57</v>
          </cell>
          <cell r="AX2476">
            <v>50083125</v>
          </cell>
          <cell r="AY2476">
            <v>1711135654.57</v>
          </cell>
          <cell r="AZ2476">
            <v>0.0284366289872447</v>
          </cell>
          <cell r="BA2476">
            <v>0.971563371012755</v>
          </cell>
          <cell r="BB2476">
            <v>1.02926893894487</v>
          </cell>
          <cell r="BC2476">
            <v>0.0284366289872447</v>
          </cell>
          <cell r="BD2476">
            <v>0</v>
          </cell>
          <cell r="BE2476">
            <v>0.0284366289872447</v>
          </cell>
          <cell r="BF2476">
            <v>0.971563371012755</v>
          </cell>
        </row>
        <row r="2477">
          <cell r="A2477" t="str">
            <v>002137.SZ</v>
          </cell>
          <cell r="B2477" t="str">
            <v>实益达</v>
          </cell>
          <cell r="C2477">
            <v>44066623.56</v>
          </cell>
          <cell r="D2477">
            <v>0</v>
          </cell>
          <cell r="E2477">
            <v>0</v>
          </cell>
          <cell r="F2477">
            <v>0</v>
          </cell>
          <cell r="G2477">
            <v>27519.01</v>
          </cell>
          <cell r="H2477">
            <v>0</v>
          </cell>
          <cell r="I2477">
            <v>331428650.87</v>
          </cell>
          <cell r="J2477">
            <v>0</v>
          </cell>
          <cell r="K2477">
            <v>17101728.98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10621780.58</v>
          </cell>
          <cell r="Q2477">
            <v>12208453.66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7405258.69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5225040.58</v>
          </cell>
          <cell r="AC2477">
            <v>271564.28</v>
          </cell>
          <cell r="AD2477">
            <v>0</v>
          </cell>
        </row>
        <row r="2477">
          <cell r="AF2477">
            <v>577504854</v>
          </cell>
          <cell r="AG2477">
            <v>0</v>
          </cell>
          <cell r="AH2477">
            <v>903706942.82</v>
          </cell>
          <cell r="AI2477">
            <v>0</v>
          </cell>
          <cell r="AJ2477">
            <v>26700552.48</v>
          </cell>
          <cell r="AK2477">
            <v>0</v>
          </cell>
          <cell r="AL2477">
            <v>55319740.37</v>
          </cell>
          <cell r="AM2477">
            <v>0</v>
          </cell>
          <cell r="AN2477">
            <v>-65349956.44</v>
          </cell>
          <cell r="AO2477">
            <v>428356620.21</v>
          </cell>
          <cell r="AP2477">
            <v>1497882133.23</v>
          </cell>
          <cell r="AQ2477">
            <v>1926238753.44</v>
          </cell>
          <cell r="AR2477">
            <v>428329101.2</v>
          </cell>
          <cell r="AS2477">
            <v>27519.01</v>
          </cell>
          <cell r="AT2477">
            <v>0</v>
          </cell>
          <cell r="AU2477">
            <v>27519.01</v>
          </cell>
          <cell r="AV2477">
            <v>1497882133.23</v>
          </cell>
          <cell r="AW2477">
            <v>1497909652.24</v>
          </cell>
          <cell r="AX2477">
            <v>27519.01</v>
          </cell>
          <cell r="AY2477">
            <v>1497882133.23</v>
          </cell>
          <cell r="AZ2477">
            <v>1.83716087007301e-5</v>
          </cell>
          <cell r="BA2477">
            <v>0.999981628391299</v>
          </cell>
          <cell r="BB2477">
            <v>1.00001837194622</v>
          </cell>
          <cell r="BC2477">
            <v>1.83716087007301e-5</v>
          </cell>
          <cell r="BD2477">
            <v>0</v>
          </cell>
          <cell r="BE2477">
            <v>1.83716087007301e-5</v>
          </cell>
          <cell r="BF2477">
            <v>0.999981628391299</v>
          </cell>
        </row>
        <row r="2478">
          <cell r="A2478" t="str">
            <v>600036.SH</v>
          </cell>
          <cell r="B2478" t="str">
            <v>招商银行</v>
          </cell>
          <cell r="C2478">
            <v>1216000000</v>
          </cell>
          <cell r="D2478">
            <v>0</v>
          </cell>
          <cell r="E2478">
            <v>329170000000</v>
          </cell>
          <cell r="F2478">
            <v>171526000000</v>
          </cell>
          <cell r="G2478">
            <v>68908000000</v>
          </cell>
          <cell r="H2478">
            <v>28924000000</v>
          </cell>
          <cell r="I2478">
            <v>0</v>
          </cell>
          <cell r="J2478">
            <v>0</v>
          </cell>
          <cell r="K2478">
            <v>6537000000</v>
          </cell>
          <cell r="L2478">
            <v>151274000000</v>
          </cell>
          <cell r="M2478">
            <v>0</v>
          </cell>
          <cell r="N2478">
            <v>0</v>
          </cell>
          <cell r="O2478">
            <v>0</v>
          </cell>
          <cell r="P2478">
            <v>27873000000</v>
          </cell>
          <cell r="Q2478">
            <v>25025000000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416877000000</v>
          </cell>
          <cell r="Z2478">
            <v>0</v>
          </cell>
          <cell r="AA2478">
            <v>0</v>
          </cell>
          <cell r="AB2478">
            <v>38469000000</v>
          </cell>
          <cell r="AC2478">
            <v>0</v>
          </cell>
          <cell r="AD2478">
            <v>0</v>
          </cell>
        </row>
        <row r="2478">
          <cell r="AF2478">
            <v>25220000000</v>
          </cell>
          <cell r="AG2478">
            <v>84054000000</v>
          </cell>
          <cell r="AH2478">
            <v>67523000000</v>
          </cell>
          <cell r="AI2478">
            <v>0</v>
          </cell>
          <cell r="AJ2478">
            <v>11586000000</v>
          </cell>
          <cell r="AK2478">
            <v>0</v>
          </cell>
          <cell r="AL2478">
            <v>71158000000</v>
          </cell>
          <cell r="AM2478">
            <v>98529000000</v>
          </cell>
          <cell r="AN2478">
            <v>430897000000</v>
          </cell>
          <cell r="AO2478">
            <v>1265799000000</v>
          </cell>
          <cell r="AP2478">
            <v>788967000000</v>
          </cell>
          <cell r="AQ2478">
            <v>2054766000000</v>
          </cell>
          <cell r="AR2478">
            <v>99120000000</v>
          </cell>
          <cell r="AS2478">
            <v>749802000000</v>
          </cell>
          <cell r="AT2478">
            <v>416877000000</v>
          </cell>
          <cell r="AU2478">
            <v>1166679000000</v>
          </cell>
          <cell r="AV2478">
            <v>788967000000</v>
          </cell>
          <cell r="AW2478">
            <v>1955646000000</v>
          </cell>
          <cell r="AX2478">
            <v>749802000000</v>
          </cell>
          <cell r="AY2478">
            <v>1205844000000</v>
          </cell>
          <cell r="AZ2478">
            <v>0.596569624563955</v>
          </cell>
          <cell r="BA2478">
            <v>0.403430375436045</v>
          </cell>
          <cell r="BB2478">
            <v>2.47874245690884</v>
          </cell>
          <cell r="BC2478">
            <v>0.383403744849528</v>
          </cell>
          <cell r="BD2478">
            <v>0.213165879714427</v>
          </cell>
          <cell r="BE2478">
            <v>0.383403744849528</v>
          </cell>
          <cell r="BF2478">
            <v>0.616596255150472</v>
          </cell>
        </row>
        <row r="2479">
          <cell r="A2479" t="str">
            <v>600009.SH</v>
          </cell>
          <cell r="B2479" t="str">
            <v>上海机场</v>
          </cell>
          <cell r="C2479">
            <v>17730282.62</v>
          </cell>
          <cell r="D2479">
            <v>0</v>
          </cell>
          <cell r="E2479">
            <v>0</v>
          </cell>
          <cell r="F2479">
            <v>0</v>
          </cell>
          <cell r="G2479">
            <v>0</v>
          </cell>
          <cell r="H2479">
            <v>0</v>
          </cell>
          <cell r="I2479">
            <v>770050374.61</v>
          </cell>
          <cell r="J2479">
            <v>152627442.36</v>
          </cell>
          <cell r="K2479">
            <v>9519311.64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267165579.16</v>
          </cell>
          <cell r="Q2479">
            <v>6797501.14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4007327421.58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5625000</v>
          </cell>
          <cell r="AD2479">
            <v>0</v>
          </cell>
        </row>
        <row r="2479">
          <cell r="AF2479">
            <v>1926958448</v>
          </cell>
          <cell r="AG2479">
            <v>0</v>
          </cell>
          <cell r="AH2479">
            <v>2575497907.54</v>
          </cell>
          <cell r="AI2479">
            <v>0</v>
          </cell>
          <cell r="AJ2479">
            <v>0</v>
          </cell>
          <cell r="AK2479">
            <v>0</v>
          </cell>
          <cell r="AL2479">
            <v>1309796168</v>
          </cell>
          <cell r="AM2479">
            <v>0</v>
          </cell>
          <cell r="AN2479">
            <v>22152141825.06</v>
          </cell>
          <cell r="AO2479">
            <v>5236842913.11</v>
          </cell>
          <cell r="AP2479">
            <v>27964394348.6</v>
          </cell>
          <cell r="AQ2479">
            <v>33201237261.71</v>
          </cell>
          <cell r="AR2479">
            <v>5236842913.11</v>
          </cell>
          <cell r="AS2479">
            <v>0</v>
          </cell>
          <cell r="AT2479">
            <v>0</v>
          </cell>
          <cell r="AU2479">
            <v>0</v>
          </cell>
          <cell r="AV2479">
            <v>27964394348.6</v>
          </cell>
          <cell r="AW2479">
            <v>27964394348.6</v>
          </cell>
          <cell r="AX2479">
            <v>0</v>
          </cell>
          <cell r="AY2479">
            <v>27964394348.6</v>
          </cell>
          <cell r="AZ2479">
            <v>0</v>
          </cell>
          <cell r="BA2479">
            <v>1</v>
          </cell>
          <cell r="BB2479">
            <v>1</v>
          </cell>
          <cell r="BC2479">
            <v>0</v>
          </cell>
          <cell r="BD2479">
            <v>0</v>
          </cell>
          <cell r="BE2479">
            <v>0</v>
          </cell>
          <cell r="BF2479">
            <v>1</v>
          </cell>
        </row>
        <row r="2480">
          <cell r="A2480" t="str">
            <v>600006.SH</v>
          </cell>
          <cell r="B2480" t="str">
            <v>东风汽车</v>
          </cell>
          <cell r="C2480">
            <v>0</v>
          </cell>
          <cell r="D2480">
            <v>0</v>
          </cell>
          <cell r="E2480">
            <v>0</v>
          </cell>
          <cell r="F2480">
            <v>0</v>
          </cell>
          <cell r="G2480">
            <v>0</v>
          </cell>
          <cell r="H2480">
            <v>0</v>
          </cell>
          <cell r="I2480">
            <v>8762737834.74</v>
          </cell>
          <cell r="J2480">
            <v>0</v>
          </cell>
          <cell r="K2480">
            <v>636067070.45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151666161.93</v>
          </cell>
          <cell r="Q2480">
            <v>27598340.05</v>
          </cell>
          <cell r="R2480">
            <v>0</v>
          </cell>
          <cell r="S2480">
            <v>0</v>
          </cell>
          <cell r="T2480">
            <v>0</v>
          </cell>
          <cell r="U2480">
            <v>3031350.66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42593722.94</v>
          </cell>
          <cell r="AB2480">
            <v>332035706.78</v>
          </cell>
          <cell r="AC2480">
            <v>260439006.86</v>
          </cell>
          <cell r="AD2480">
            <v>0</v>
          </cell>
        </row>
        <row r="2480">
          <cell r="AF2480">
            <v>2000000000</v>
          </cell>
          <cell r="AG2480">
            <v>0</v>
          </cell>
          <cell r="AH2480">
            <v>614590037.7</v>
          </cell>
          <cell r="AI2480">
            <v>0</v>
          </cell>
          <cell r="AJ2480">
            <v>16739541.08</v>
          </cell>
          <cell r="AK2480">
            <v>0</v>
          </cell>
          <cell r="AL2480">
            <v>899630180.58</v>
          </cell>
          <cell r="AM2480">
            <v>0</v>
          </cell>
          <cell r="AN2480">
            <v>4632995889.3</v>
          </cell>
          <cell r="AO2480">
            <v>10216169194.41</v>
          </cell>
          <cell r="AP2480">
            <v>8163955648.66</v>
          </cell>
          <cell r="AQ2480">
            <v>18380124843.07</v>
          </cell>
          <cell r="AR2480">
            <v>10170544120.81</v>
          </cell>
          <cell r="AS2480">
            <v>3031350.66</v>
          </cell>
          <cell r="AT2480">
            <v>42593722.94</v>
          </cell>
          <cell r="AU2480">
            <v>45625073.6</v>
          </cell>
          <cell r="AV2480">
            <v>8163955648.66</v>
          </cell>
          <cell r="AW2480">
            <v>8209580722.26</v>
          </cell>
          <cell r="AX2480">
            <v>3031350.66</v>
          </cell>
          <cell r="AY2480">
            <v>8206549371.6</v>
          </cell>
          <cell r="AZ2480">
            <v>0.00555754004297554</v>
          </cell>
          <cell r="BA2480">
            <v>0.994442459957024</v>
          </cell>
          <cell r="BB2480">
            <v>1.00558859890518</v>
          </cell>
          <cell r="BC2480">
            <v>0.000369245490428104</v>
          </cell>
          <cell r="BD2480">
            <v>0.00518829455254744</v>
          </cell>
          <cell r="BE2480">
            <v>0.000369245490428104</v>
          </cell>
          <cell r="BF2480">
            <v>0.999630754509572</v>
          </cell>
        </row>
        <row r="2481">
          <cell r="A2481" t="str">
            <v>600113.SH</v>
          </cell>
          <cell r="B2481" t="str">
            <v>浙江东日</v>
          </cell>
          <cell r="C2481">
            <v>29999637.86</v>
          </cell>
          <cell r="D2481">
            <v>0</v>
          </cell>
          <cell r="E2481">
            <v>0</v>
          </cell>
          <cell r="F2481">
            <v>0</v>
          </cell>
          <cell r="G2481">
            <v>0</v>
          </cell>
          <cell r="H2481">
            <v>0</v>
          </cell>
          <cell r="I2481">
            <v>70495485.26</v>
          </cell>
          <cell r="J2481">
            <v>13153556.56</v>
          </cell>
          <cell r="K2481">
            <v>245639360.06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11377579.9</v>
          </cell>
          <cell r="Q2481">
            <v>71681424.73</v>
          </cell>
          <cell r="R2481">
            <v>0</v>
          </cell>
          <cell r="S2481">
            <v>0</v>
          </cell>
          <cell r="T2481">
            <v>0</v>
          </cell>
          <cell r="U2481">
            <v>814713.33</v>
          </cell>
          <cell r="V2481">
            <v>22045418.51</v>
          </cell>
          <cell r="W2481">
            <v>0</v>
          </cell>
          <cell r="X2481">
            <v>73500000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11400000</v>
          </cell>
          <cell r="AD2481">
            <v>0</v>
          </cell>
        </row>
        <row r="2481">
          <cell r="AF2481">
            <v>411431160</v>
          </cell>
          <cell r="AG2481">
            <v>0</v>
          </cell>
          <cell r="AH2481">
            <v>342479695.85</v>
          </cell>
          <cell r="AI2481">
            <v>0</v>
          </cell>
          <cell r="AJ2481">
            <v>0</v>
          </cell>
          <cell r="AK2481">
            <v>0</v>
          </cell>
          <cell r="AL2481">
            <v>40860415.97</v>
          </cell>
          <cell r="AM2481">
            <v>0</v>
          </cell>
          <cell r="AN2481">
            <v>764800138.9</v>
          </cell>
          <cell r="AO2481">
            <v>550107176.21</v>
          </cell>
          <cell r="AP2481">
            <v>1559571410.72</v>
          </cell>
          <cell r="AQ2481">
            <v>2109678586.93</v>
          </cell>
          <cell r="AR2481">
            <v>475792462.88</v>
          </cell>
          <cell r="AS2481">
            <v>814713.33</v>
          </cell>
          <cell r="AT2481">
            <v>73500000</v>
          </cell>
          <cell r="AU2481">
            <v>74314713.33</v>
          </cell>
          <cell r="AV2481">
            <v>1559571410.72</v>
          </cell>
          <cell r="AW2481">
            <v>1633886124.05</v>
          </cell>
          <cell r="AX2481">
            <v>814713.33</v>
          </cell>
          <cell r="AY2481">
            <v>1633071410.72</v>
          </cell>
          <cell r="AZ2481">
            <v>0.0454834105242244</v>
          </cell>
          <cell r="BA2481">
            <v>0.954516589475776</v>
          </cell>
          <cell r="BB2481">
            <v>1.04765072815466</v>
          </cell>
          <cell r="BC2481">
            <v>0.000498635319810739</v>
          </cell>
          <cell r="BD2481">
            <v>0.0449847752044137</v>
          </cell>
          <cell r="BE2481">
            <v>0.000498635319810739</v>
          </cell>
          <cell r="BF2481">
            <v>0.999501364680189</v>
          </cell>
        </row>
        <row r="2482">
          <cell r="A2482" t="str">
            <v>600161.SH</v>
          </cell>
          <cell r="B2482" t="str">
            <v>天坛生物</v>
          </cell>
          <cell r="C2482">
            <v>22164532.74</v>
          </cell>
          <cell r="D2482">
            <v>0</v>
          </cell>
          <cell r="E2482">
            <v>0</v>
          </cell>
          <cell r="F2482">
            <v>0</v>
          </cell>
          <cell r="G2482">
            <v>0</v>
          </cell>
          <cell r="H2482">
            <v>0</v>
          </cell>
          <cell r="I2482">
            <v>69351973.81</v>
          </cell>
          <cell r="J2482">
            <v>0</v>
          </cell>
          <cell r="K2482">
            <v>326367245.63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204801510.76</v>
          </cell>
          <cell r="Q2482">
            <v>71982538</v>
          </cell>
          <cell r="R2482">
            <v>0</v>
          </cell>
          <cell r="S2482">
            <v>0</v>
          </cell>
          <cell r="T2482">
            <v>0</v>
          </cell>
          <cell r="U2482">
            <v>118010480.92</v>
          </cell>
          <cell r="V2482">
            <v>9662744.43</v>
          </cell>
          <cell r="W2482">
            <v>0</v>
          </cell>
          <cell r="X2482">
            <v>420658688.89</v>
          </cell>
          <cell r="Y2482">
            <v>0</v>
          </cell>
          <cell r="Z2482">
            <v>0</v>
          </cell>
          <cell r="AA2482">
            <v>60565.68</v>
          </cell>
          <cell r="AB2482">
            <v>0</v>
          </cell>
          <cell r="AC2482">
            <v>84233147.47</v>
          </cell>
          <cell r="AD2482">
            <v>4104759.6</v>
          </cell>
        </row>
        <row r="2482">
          <cell r="AF2482">
            <v>1373174615</v>
          </cell>
          <cell r="AG2482">
            <v>0</v>
          </cell>
          <cell r="AH2482">
            <v>3067275565.07</v>
          </cell>
          <cell r="AI2482">
            <v>0</v>
          </cell>
          <cell r="AJ2482">
            <v>-104205</v>
          </cell>
          <cell r="AK2482">
            <v>0</v>
          </cell>
          <cell r="AL2482">
            <v>250560863.22</v>
          </cell>
          <cell r="AM2482">
            <v>0</v>
          </cell>
          <cell r="AN2482">
            <v>3159188682.76</v>
          </cell>
          <cell r="AO2482">
            <v>1331398187.93</v>
          </cell>
          <cell r="AP2482">
            <v>7850095521.05</v>
          </cell>
          <cell r="AQ2482">
            <v>9181493708.98</v>
          </cell>
          <cell r="AR2482">
            <v>788563692.84</v>
          </cell>
          <cell r="AS2482">
            <v>118010480.92</v>
          </cell>
          <cell r="AT2482">
            <v>424824014.17</v>
          </cell>
          <cell r="AU2482">
            <v>542834495.09</v>
          </cell>
          <cell r="AV2482">
            <v>7850095521.05</v>
          </cell>
          <cell r="AW2482">
            <v>8392930016.14</v>
          </cell>
          <cell r="AX2482">
            <v>118010480.92</v>
          </cell>
          <cell r="AY2482">
            <v>8274919535.22</v>
          </cell>
          <cell r="AZ2482">
            <v>0.0646775910255541</v>
          </cell>
          <cell r="BA2482">
            <v>0.935322408974446</v>
          </cell>
          <cell r="BB2482">
            <v>1.06915004965664</v>
          </cell>
          <cell r="BC2482">
            <v>0.0140607011726608</v>
          </cell>
          <cell r="BD2482">
            <v>0.0506168898528933</v>
          </cell>
          <cell r="BE2482">
            <v>0.0140607011726608</v>
          </cell>
          <cell r="BF2482">
            <v>0.985939298827339</v>
          </cell>
        </row>
        <row r="2483">
          <cell r="A2483" t="str">
            <v>002134.SZ</v>
          </cell>
          <cell r="B2483" t="str">
            <v>天津普林</v>
          </cell>
          <cell r="C2483">
            <v>41294.89</v>
          </cell>
          <cell r="D2483">
            <v>0</v>
          </cell>
          <cell r="E2483">
            <v>0</v>
          </cell>
          <cell r="F2483">
            <v>0</v>
          </cell>
          <cell r="G2483">
            <v>0</v>
          </cell>
          <cell r="H2483">
            <v>0</v>
          </cell>
          <cell r="I2483">
            <v>282541777.41</v>
          </cell>
          <cell r="J2483">
            <v>0</v>
          </cell>
          <cell r="K2483">
            <v>15351715.28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6659099.97</v>
          </cell>
          <cell r="Q2483">
            <v>603983.03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6309246.62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48066.16</v>
          </cell>
          <cell r="AC2483">
            <v>9497999.97</v>
          </cell>
          <cell r="AD2483">
            <v>0</v>
          </cell>
        </row>
        <row r="2483">
          <cell r="AF2483">
            <v>245849768</v>
          </cell>
          <cell r="AG2483">
            <v>0</v>
          </cell>
          <cell r="AH2483">
            <v>302271856.05</v>
          </cell>
          <cell r="AI2483">
            <v>0</v>
          </cell>
          <cell r="AJ2483">
            <v>234004.38</v>
          </cell>
          <cell r="AK2483">
            <v>0</v>
          </cell>
          <cell r="AL2483">
            <v>20860982.41</v>
          </cell>
          <cell r="AM2483">
            <v>0</v>
          </cell>
          <cell r="AN2483">
            <v>-153026290.78</v>
          </cell>
          <cell r="AO2483">
            <v>321053183.33</v>
          </cell>
          <cell r="AP2483">
            <v>416190320.06</v>
          </cell>
          <cell r="AQ2483">
            <v>737243503.39</v>
          </cell>
          <cell r="AR2483">
            <v>321053183.33</v>
          </cell>
          <cell r="AS2483">
            <v>0</v>
          </cell>
          <cell r="AT2483">
            <v>0</v>
          </cell>
          <cell r="AU2483">
            <v>0</v>
          </cell>
          <cell r="AV2483">
            <v>416190320.06</v>
          </cell>
          <cell r="AW2483">
            <v>416190320.06</v>
          </cell>
          <cell r="AX2483">
            <v>0</v>
          </cell>
          <cell r="AY2483">
            <v>416190320.06</v>
          </cell>
          <cell r="AZ2483">
            <v>0</v>
          </cell>
          <cell r="BA2483">
            <v>1</v>
          </cell>
          <cell r="BB2483">
            <v>1</v>
          </cell>
          <cell r="BC2483">
            <v>0</v>
          </cell>
          <cell r="BD2483">
            <v>0</v>
          </cell>
          <cell r="BE2483">
            <v>0</v>
          </cell>
          <cell r="BF2483">
            <v>1</v>
          </cell>
        </row>
        <row r="2484">
          <cell r="A2484" t="str">
            <v>600066.SH</v>
          </cell>
          <cell r="B2484" t="str">
            <v>宇通客车</v>
          </cell>
          <cell r="C2484">
            <v>123962606.59</v>
          </cell>
          <cell r="D2484">
            <v>0</v>
          </cell>
          <cell r="E2484">
            <v>0</v>
          </cell>
          <cell r="F2484">
            <v>0</v>
          </cell>
          <cell r="G2484">
            <v>124487.98</v>
          </cell>
          <cell r="H2484">
            <v>0</v>
          </cell>
          <cell r="I2484">
            <v>10664456199.8</v>
          </cell>
          <cell r="J2484">
            <v>3313928.84</v>
          </cell>
          <cell r="K2484">
            <v>1964261326.12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586738293.41</v>
          </cell>
          <cell r="Q2484">
            <v>42812478.68</v>
          </cell>
          <cell r="R2484">
            <v>0</v>
          </cell>
          <cell r="S2484">
            <v>0</v>
          </cell>
          <cell r="T2484">
            <v>0</v>
          </cell>
          <cell r="U2484">
            <v>3598726.22</v>
          </cell>
          <cell r="V2484">
            <v>215213439.42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1721841696.76</v>
          </cell>
          <cell r="AC2484">
            <v>846579336.19</v>
          </cell>
          <cell r="AD2484">
            <v>0</v>
          </cell>
        </row>
        <row r="2484">
          <cell r="AF2484">
            <v>2262931223</v>
          </cell>
          <cell r="AG2484">
            <v>0</v>
          </cell>
          <cell r="AH2484">
            <v>1705413975.93</v>
          </cell>
          <cell r="AI2484">
            <v>317958080</v>
          </cell>
          <cell r="AJ2484">
            <v>565473140.46</v>
          </cell>
          <cell r="AK2484">
            <v>5478865.33</v>
          </cell>
          <cell r="AL2484">
            <v>2813178304.87</v>
          </cell>
          <cell r="AM2484">
            <v>0</v>
          </cell>
          <cell r="AN2484">
            <v>7554785740.16</v>
          </cell>
          <cell r="AO2484">
            <v>16172902520.01</v>
          </cell>
          <cell r="AP2484">
            <v>15225219329.75</v>
          </cell>
          <cell r="AQ2484">
            <v>31398121849.76</v>
          </cell>
          <cell r="AR2484">
            <v>16169179305.81</v>
          </cell>
          <cell r="AS2484">
            <v>3723214.2</v>
          </cell>
          <cell r="AT2484">
            <v>0</v>
          </cell>
          <cell r="AU2484">
            <v>3723214.2</v>
          </cell>
          <cell r="AV2484">
            <v>14589303169.75</v>
          </cell>
          <cell r="AW2484">
            <v>14593026383.95</v>
          </cell>
          <cell r="AX2484">
            <v>3723214.2</v>
          </cell>
          <cell r="AY2484">
            <v>14589303169.75</v>
          </cell>
          <cell r="AZ2484">
            <v>0.000255136535906969</v>
          </cell>
          <cell r="BA2484">
            <v>0.999744863464093</v>
          </cell>
          <cell r="BB2484">
            <v>1.00025520164717</v>
          </cell>
          <cell r="BC2484">
            <v>0.000255136535906969</v>
          </cell>
          <cell r="BD2484">
            <v>0</v>
          </cell>
          <cell r="BE2484">
            <v>0.000255136535906969</v>
          </cell>
          <cell r="BF2484">
            <v>0.999744863464093</v>
          </cell>
        </row>
        <row r="2485">
          <cell r="A2485" t="str">
            <v>002144.SZ</v>
          </cell>
          <cell r="B2485" t="str">
            <v>宏达高科</v>
          </cell>
          <cell r="C2485">
            <v>11264788.34</v>
          </cell>
          <cell r="D2485">
            <v>0</v>
          </cell>
          <cell r="E2485">
            <v>0</v>
          </cell>
          <cell r="F2485">
            <v>0</v>
          </cell>
          <cell r="G2485">
            <v>0</v>
          </cell>
          <cell r="H2485">
            <v>0</v>
          </cell>
          <cell r="I2485">
            <v>127693011.42</v>
          </cell>
          <cell r="J2485">
            <v>59246.07</v>
          </cell>
          <cell r="K2485">
            <v>7703096.98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10707819.92</v>
          </cell>
          <cell r="Q2485">
            <v>11225382.01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491296.4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18230888.96</v>
          </cell>
          <cell r="AD2485">
            <v>987688.61</v>
          </cell>
        </row>
        <row r="2485">
          <cell r="AF2485">
            <v>176762528</v>
          </cell>
          <cell r="AG2485">
            <v>0</v>
          </cell>
          <cell r="AH2485">
            <v>698400746.44</v>
          </cell>
          <cell r="AI2485">
            <v>0</v>
          </cell>
          <cell r="AJ2485">
            <v>77514138.73</v>
          </cell>
          <cell r="AK2485">
            <v>0</v>
          </cell>
          <cell r="AL2485">
            <v>122705970.21</v>
          </cell>
          <cell r="AM2485">
            <v>0</v>
          </cell>
          <cell r="AN2485">
            <v>768329805.91</v>
          </cell>
          <cell r="AO2485">
            <v>188363218.71</v>
          </cell>
          <cell r="AP2485">
            <v>1843713189.29</v>
          </cell>
          <cell r="AQ2485">
            <v>2032076408</v>
          </cell>
          <cell r="AR2485">
            <v>187375530.1</v>
          </cell>
          <cell r="AS2485">
            <v>0</v>
          </cell>
          <cell r="AT2485">
            <v>987688.61</v>
          </cell>
          <cell r="AU2485">
            <v>987688.61</v>
          </cell>
          <cell r="AV2485">
            <v>1843713189.29</v>
          </cell>
          <cell r="AW2485">
            <v>1844700877.9</v>
          </cell>
          <cell r="AX2485">
            <v>0</v>
          </cell>
          <cell r="AY2485">
            <v>1844700877.9</v>
          </cell>
          <cell r="AZ2485">
            <v>0.000535419385241677</v>
          </cell>
          <cell r="BA2485">
            <v>0.999464580614758</v>
          </cell>
          <cell r="BB2485">
            <v>1.00053570621273</v>
          </cell>
          <cell r="BC2485">
            <v>0</v>
          </cell>
          <cell r="BD2485">
            <v>0.000535419385241677</v>
          </cell>
          <cell r="BE2485">
            <v>0</v>
          </cell>
          <cell r="BF2485">
            <v>1</v>
          </cell>
        </row>
        <row r="2486">
          <cell r="A2486" t="str">
            <v>600099.SH</v>
          </cell>
          <cell r="B2486" t="str">
            <v>林海股份</v>
          </cell>
          <cell r="C2486">
            <v>1085051.53</v>
          </cell>
          <cell r="D2486">
            <v>0</v>
          </cell>
          <cell r="E2486">
            <v>0</v>
          </cell>
          <cell r="F2486">
            <v>0</v>
          </cell>
          <cell r="G2486">
            <v>0</v>
          </cell>
          <cell r="H2486">
            <v>0</v>
          </cell>
          <cell r="I2486">
            <v>186885972.66</v>
          </cell>
          <cell r="J2486">
            <v>0</v>
          </cell>
          <cell r="K2486">
            <v>37291868.63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4869.88</v>
          </cell>
          <cell r="Q2486">
            <v>918098.88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4847942.92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</row>
        <row r="2486">
          <cell r="AF2486">
            <v>219120000</v>
          </cell>
          <cell r="AG2486">
            <v>0</v>
          </cell>
          <cell r="AH2486">
            <v>202737643.8</v>
          </cell>
          <cell r="AI2486">
            <v>0</v>
          </cell>
          <cell r="AJ2486">
            <v>6017127.13</v>
          </cell>
          <cell r="AK2486">
            <v>164138.34</v>
          </cell>
          <cell r="AL2486">
            <v>25330259.66</v>
          </cell>
          <cell r="AM2486">
            <v>0</v>
          </cell>
          <cell r="AN2486">
            <v>36158995.89</v>
          </cell>
          <cell r="AO2486">
            <v>231033804.5</v>
          </cell>
          <cell r="AP2486">
            <v>489528164.82</v>
          </cell>
          <cell r="AQ2486">
            <v>720561969.32</v>
          </cell>
          <cell r="AR2486">
            <v>231033804.5</v>
          </cell>
          <cell r="AS2486">
            <v>0</v>
          </cell>
          <cell r="AT2486">
            <v>0</v>
          </cell>
          <cell r="AU2486">
            <v>0</v>
          </cell>
          <cell r="AV2486">
            <v>489528164.82</v>
          </cell>
          <cell r="AW2486">
            <v>489528164.82</v>
          </cell>
          <cell r="AX2486">
            <v>0</v>
          </cell>
          <cell r="AY2486">
            <v>489528164.82</v>
          </cell>
          <cell r="AZ2486">
            <v>0</v>
          </cell>
          <cell r="BA2486">
            <v>1</v>
          </cell>
          <cell r="BB2486">
            <v>1</v>
          </cell>
          <cell r="BC2486">
            <v>0</v>
          </cell>
          <cell r="BD2486">
            <v>0</v>
          </cell>
          <cell r="BE2486">
            <v>0</v>
          </cell>
          <cell r="BF2486">
            <v>1</v>
          </cell>
        </row>
        <row r="2487">
          <cell r="A2487" t="str">
            <v>002168.SZ</v>
          </cell>
          <cell r="B2487" t="str">
            <v>惠程科技</v>
          </cell>
          <cell r="C2487">
            <v>11469385.96</v>
          </cell>
          <cell r="D2487">
            <v>0</v>
          </cell>
          <cell r="E2487">
            <v>0</v>
          </cell>
          <cell r="F2487">
            <v>0</v>
          </cell>
          <cell r="G2487">
            <v>0</v>
          </cell>
          <cell r="H2487">
            <v>0</v>
          </cell>
          <cell r="I2487">
            <v>185723070.41</v>
          </cell>
          <cell r="J2487">
            <v>235500</v>
          </cell>
          <cell r="K2487">
            <v>3969815.38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9789754.32</v>
          </cell>
          <cell r="Q2487">
            <v>1621268.04</v>
          </cell>
          <cell r="R2487">
            <v>0</v>
          </cell>
          <cell r="S2487">
            <v>0</v>
          </cell>
          <cell r="T2487">
            <v>0</v>
          </cell>
          <cell r="U2487">
            <v>119962081.37</v>
          </cell>
          <cell r="V2487">
            <v>386485.71</v>
          </cell>
          <cell r="W2487">
            <v>0</v>
          </cell>
          <cell r="X2487">
            <v>343438396.95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964421.65</v>
          </cell>
          <cell r="AD2487">
            <v>0</v>
          </cell>
        </row>
        <row r="2487">
          <cell r="AF2487">
            <v>801929568</v>
          </cell>
          <cell r="AG2487">
            <v>0</v>
          </cell>
          <cell r="AH2487">
            <v>229485426.54</v>
          </cell>
          <cell r="AI2487">
            <v>112843580.5</v>
          </cell>
          <cell r="AJ2487">
            <v>8802640.71</v>
          </cell>
          <cell r="AK2487">
            <v>0</v>
          </cell>
          <cell r="AL2487">
            <v>94448815.32</v>
          </cell>
          <cell r="AM2487">
            <v>0</v>
          </cell>
          <cell r="AN2487">
            <v>-324040219.33</v>
          </cell>
          <cell r="AO2487">
            <v>677560179.79</v>
          </cell>
          <cell r="AP2487">
            <v>923469811.74</v>
          </cell>
          <cell r="AQ2487">
            <v>1601029991.53</v>
          </cell>
          <cell r="AR2487">
            <v>214159701.47</v>
          </cell>
          <cell r="AS2487">
            <v>119962081.37</v>
          </cell>
          <cell r="AT2487">
            <v>343438396.95</v>
          </cell>
          <cell r="AU2487">
            <v>463400478.32</v>
          </cell>
          <cell r="AV2487">
            <v>697782650.74</v>
          </cell>
          <cell r="AW2487">
            <v>1161183129.06</v>
          </cell>
          <cell r="AX2487">
            <v>119962081.37</v>
          </cell>
          <cell r="AY2487">
            <v>1041221047.69</v>
          </cell>
          <cell r="AZ2487">
            <v>0.399076137710622</v>
          </cell>
          <cell r="BA2487">
            <v>0.600923862289378</v>
          </cell>
          <cell r="BB2487">
            <v>1.66410432794304</v>
          </cell>
          <cell r="BC2487">
            <v>0.103310217284255</v>
          </cell>
          <cell r="BD2487">
            <v>0.295765920426367</v>
          </cell>
          <cell r="BE2487">
            <v>0.103310217284255</v>
          </cell>
          <cell r="BF2487">
            <v>0.896689782715745</v>
          </cell>
        </row>
        <row r="2488">
          <cell r="A2488" t="str">
            <v>600061.SH</v>
          </cell>
          <cell r="B2488" t="str">
            <v>国投资本</v>
          </cell>
          <cell r="C2488">
            <v>458980818.86</v>
          </cell>
          <cell r="D2488">
            <v>0</v>
          </cell>
          <cell r="E2488">
            <v>0</v>
          </cell>
          <cell r="F2488">
            <v>5819094444.45</v>
          </cell>
          <cell r="G2488">
            <v>6793412801.73</v>
          </cell>
          <cell r="H2488">
            <v>440561651.98</v>
          </cell>
          <cell r="I2488">
            <v>163988117.68</v>
          </cell>
          <cell r="J2488">
            <v>0</v>
          </cell>
          <cell r="K2488">
            <v>192905795.5</v>
          </cell>
          <cell r="L2488">
            <v>43327030608.34</v>
          </cell>
          <cell r="M2488">
            <v>0</v>
          </cell>
          <cell r="N2488">
            <v>77748044643.28</v>
          </cell>
          <cell r="O2488">
            <v>10000000</v>
          </cell>
          <cell r="P2488">
            <v>2934096967.19</v>
          </cell>
          <cell r="Q2488">
            <v>918848903.83</v>
          </cell>
          <cell r="R2488">
            <v>0</v>
          </cell>
          <cell r="S2488">
            <v>0</v>
          </cell>
          <cell r="T2488">
            <v>0</v>
          </cell>
          <cell r="U2488">
            <v>16193526123.45</v>
          </cell>
          <cell r="V2488">
            <v>0</v>
          </cell>
          <cell r="W2488">
            <v>0</v>
          </cell>
          <cell r="X2488">
            <v>3935512979.11</v>
          </cell>
          <cell r="Y2488">
            <v>43765308734.33</v>
          </cell>
          <cell r="Z2488">
            <v>0</v>
          </cell>
          <cell r="AA2488">
            <v>58096400</v>
          </cell>
          <cell r="AB2488">
            <v>10147952.47</v>
          </cell>
          <cell r="AC2488">
            <v>2381482.61</v>
          </cell>
          <cell r="AD2488">
            <v>2108206.68</v>
          </cell>
        </row>
        <row r="2488">
          <cell r="AF2488">
            <v>6425299469</v>
          </cell>
          <cell r="AG2488">
            <v>3201459044.93</v>
          </cell>
          <cell r="AH2488">
            <v>18331575553.96</v>
          </cell>
          <cell r="AI2488">
            <v>0</v>
          </cell>
          <cell r="AJ2488">
            <v>-123889120.12</v>
          </cell>
          <cell r="AK2488">
            <v>0</v>
          </cell>
          <cell r="AL2488">
            <v>485425388.07</v>
          </cell>
          <cell r="AM2488">
            <v>4027043731.44</v>
          </cell>
          <cell r="AN2488">
            <v>16197993374.4</v>
          </cell>
          <cell r="AO2488">
            <v>202774046631.49</v>
          </cell>
          <cell r="AP2488">
            <v>48544907441.68</v>
          </cell>
          <cell r="AQ2488">
            <v>251318954073.17</v>
          </cell>
          <cell r="AR2488">
            <v>4681350038.14</v>
          </cell>
          <cell r="AS2488">
            <v>150331670273.23</v>
          </cell>
          <cell r="AT2488">
            <v>47761026320.12</v>
          </cell>
          <cell r="AU2488">
            <v>198092696593.35</v>
          </cell>
          <cell r="AV2488">
            <v>48544907441.68</v>
          </cell>
          <cell r="AW2488">
            <v>246637604035.03</v>
          </cell>
          <cell r="AX2488">
            <v>150331670273.23</v>
          </cell>
          <cell r="AY2488">
            <v>96305933761.8</v>
          </cell>
          <cell r="AZ2488">
            <v>0.803173130749417</v>
          </cell>
          <cell r="BA2488">
            <v>0.196826869250583</v>
          </cell>
          <cell r="BB2488">
            <v>5.08060715392919</v>
          </cell>
          <cell r="BC2488">
            <v>0.609524532406171</v>
          </cell>
          <cell r="BD2488">
            <v>0.193648598343246</v>
          </cell>
          <cell r="BE2488">
            <v>0.609524532406171</v>
          </cell>
          <cell r="BF2488">
            <v>0.390475467593829</v>
          </cell>
        </row>
        <row r="2489">
          <cell r="A2489" t="str">
            <v>002305.SZ</v>
          </cell>
          <cell r="B2489" t="str">
            <v>南国置业</v>
          </cell>
          <cell r="C2489">
            <v>0</v>
          </cell>
          <cell r="D2489">
            <v>0</v>
          </cell>
          <cell r="E2489">
            <v>0</v>
          </cell>
          <cell r="F2489">
            <v>0</v>
          </cell>
          <cell r="G2489">
            <v>0</v>
          </cell>
          <cell r="H2489">
            <v>0</v>
          </cell>
          <cell r="I2489">
            <v>1771840484.3</v>
          </cell>
          <cell r="J2489">
            <v>46787812.93</v>
          </cell>
          <cell r="K2489">
            <v>9167361593.35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5258281.22</v>
          </cell>
          <cell r="Q2489">
            <v>-394212421.31</v>
          </cell>
          <cell r="R2489">
            <v>0</v>
          </cell>
          <cell r="S2489">
            <v>0</v>
          </cell>
          <cell r="T2489">
            <v>0</v>
          </cell>
          <cell r="U2489">
            <v>2688104555.26</v>
          </cell>
          <cell r="V2489">
            <v>814012782.66</v>
          </cell>
          <cell r="W2489">
            <v>0</v>
          </cell>
          <cell r="X2489">
            <v>3400749200</v>
          </cell>
          <cell r="Y2489">
            <v>590297516.64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</row>
        <row r="2489">
          <cell r="AF2489">
            <v>1734215770</v>
          </cell>
          <cell r="AG2489">
            <v>0</v>
          </cell>
          <cell r="AH2489">
            <v>1240098345.65</v>
          </cell>
          <cell r="AI2489">
            <v>0</v>
          </cell>
          <cell r="AJ2489">
            <v>0</v>
          </cell>
          <cell r="AK2489">
            <v>0</v>
          </cell>
          <cell r="AL2489">
            <v>265131520.32</v>
          </cell>
          <cell r="AM2489">
            <v>0</v>
          </cell>
          <cell r="AN2489">
            <v>169050042.72</v>
          </cell>
          <cell r="AO2489">
            <v>18090199805.05</v>
          </cell>
          <cell r="AP2489">
            <v>3408495678.69</v>
          </cell>
          <cell r="AQ2489">
            <v>21498695483.74</v>
          </cell>
          <cell r="AR2489">
            <v>11411048533.15</v>
          </cell>
          <cell r="AS2489">
            <v>2688104555.26</v>
          </cell>
          <cell r="AT2489">
            <v>3991046716.64</v>
          </cell>
          <cell r="AU2489">
            <v>6679151271.9</v>
          </cell>
          <cell r="AV2489">
            <v>3408495678.69</v>
          </cell>
          <cell r="AW2489">
            <v>10087646950.59</v>
          </cell>
          <cell r="AX2489">
            <v>2688104555.26</v>
          </cell>
          <cell r="AY2489">
            <v>7399542395.33</v>
          </cell>
          <cell r="AZ2489">
            <v>0.662111918132638</v>
          </cell>
          <cell r="BA2489">
            <v>0.337888081867362</v>
          </cell>
          <cell r="BB2489">
            <v>2.95955984737144</v>
          </cell>
          <cell r="BC2489">
            <v>0.266474884423149</v>
          </cell>
          <cell r="BD2489">
            <v>0.395637033709489</v>
          </cell>
          <cell r="BE2489">
            <v>0.266474884423149</v>
          </cell>
          <cell r="BF2489">
            <v>0.733525115576851</v>
          </cell>
        </row>
        <row r="2490">
          <cell r="A2490" t="str">
            <v>600156.SH</v>
          </cell>
          <cell r="B2490" t="str">
            <v>华升股份</v>
          </cell>
          <cell r="C2490">
            <v>15705484.76</v>
          </cell>
          <cell r="D2490">
            <v>0</v>
          </cell>
          <cell r="E2490">
            <v>0</v>
          </cell>
          <cell r="F2490">
            <v>0</v>
          </cell>
          <cell r="G2490">
            <v>0</v>
          </cell>
          <cell r="H2490">
            <v>0</v>
          </cell>
          <cell r="I2490">
            <v>44086312.64</v>
          </cell>
          <cell r="J2490">
            <v>0</v>
          </cell>
          <cell r="K2490">
            <v>146319015.62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56318229.97</v>
          </cell>
          <cell r="Q2490">
            <v>16187883.62</v>
          </cell>
          <cell r="R2490">
            <v>0</v>
          </cell>
          <cell r="S2490">
            <v>0</v>
          </cell>
          <cell r="T2490">
            <v>0</v>
          </cell>
          <cell r="U2490">
            <v>25000000</v>
          </cell>
          <cell r="V2490">
            <v>7288031.66</v>
          </cell>
          <cell r="W2490">
            <v>0</v>
          </cell>
          <cell r="X2490">
            <v>120000000</v>
          </cell>
          <cell r="Y2490">
            <v>0</v>
          </cell>
          <cell r="Z2490">
            <v>0</v>
          </cell>
          <cell r="AA2490">
            <v>0</v>
          </cell>
          <cell r="AB2490">
            <v>15980200.12</v>
          </cell>
          <cell r="AC2490">
            <v>13777402.5</v>
          </cell>
          <cell r="AD2490">
            <v>0</v>
          </cell>
        </row>
        <row r="2490">
          <cell r="AF2490">
            <v>402110702</v>
          </cell>
          <cell r="AG2490">
            <v>0</v>
          </cell>
          <cell r="AH2490">
            <v>147949468.57</v>
          </cell>
          <cell r="AI2490">
            <v>0</v>
          </cell>
          <cell r="AJ2490">
            <v>0</v>
          </cell>
          <cell r="AK2490">
            <v>0</v>
          </cell>
          <cell r="AL2490">
            <v>35913114.15</v>
          </cell>
          <cell r="AM2490">
            <v>0</v>
          </cell>
          <cell r="AN2490">
            <v>107858524.61</v>
          </cell>
          <cell r="AO2490">
            <v>460662560.89</v>
          </cell>
          <cell r="AP2490">
            <v>693831809.33</v>
          </cell>
          <cell r="AQ2490">
            <v>1154494370.22</v>
          </cell>
          <cell r="AR2490">
            <v>315662560.89</v>
          </cell>
          <cell r="AS2490">
            <v>25000000</v>
          </cell>
          <cell r="AT2490">
            <v>120000000</v>
          </cell>
          <cell r="AU2490">
            <v>145000000</v>
          </cell>
          <cell r="AV2490">
            <v>693831809.33</v>
          </cell>
          <cell r="AW2490">
            <v>838831809.33</v>
          </cell>
          <cell r="AX2490">
            <v>25000000</v>
          </cell>
          <cell r="AY2490">
            <v>813831809.33</v>
          </cell>
          <cell r="AZ2490">
            <v>0.172859443796982</v>
          </cell>
          <cell r="BA2490">
            <v>0.827140556203018</v>
          </cell>
          <cell r="BB2490">
            <v>1.20898436487082</v>
          </cell>
          <cell r="BC2490">
            <v>0.02980335237879</v>
          </cell>
          <cell r="BD2490">
            <v>0.143056091418192</v>
          </cell>
          <cell r="BE2490">
            <v>0.02980335237879</v>
          </cell>
          <cell r="BF2490">
            <v>0.97019664762121</v>
          </cell>
        </row>
        <row r="2491">
          <cell r="A2491" t="str">
            <v>002181.SZ</v>
          </cell>
          <cell r="B2491" t="str">
            <v>粤传媒</v>
          </cell>
          <cell r="C2491">
            <v>387842.98</v>
          </cell>
          <cell r="D2491">
            <v>0</v>
          </cell>
          <cell r="E2491">
            <v>0</v>
          </cell>
          <cell r="F2491">
            <v>0</v>
          </cell>
          <cell r="G2491">
            <v>0</v>
          </cell>
          <cell r="H2491">
            <v>0</v>
          </cell>
          <cell r="I2491">
            <v>68601094.37</v>
          </cell>
          <cell r="J2491">
            <v>1414961.34</v>
          </cell>
          <cell r="K2491">
            <v>86660368.95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93216091.19</v>
          </cell>
          <cell r="Q2491">
            <v>12858023.39</v>
          </cell>
          <cell r="R2491">
            <v>0</v>
          </cell>
          <cell r="S2491">
            <v>0</v>
          </cell>
          <cell r="T2491">
            <v>0</v>
          </cell>
          <cell r="U2491">
            <v>6367909.32</v>
          </cell>
          <cell r="V2491">
            <v>13824262.92</v>
          </cell>
          <cell r="W2491">
            <v>0</v>
          </cell>
          <cell r="X2491">
            <v>418118718.74</v>
          </cell>
          <cell r="Y2491">
            <v>0</v>
          </cell>
          <cell r="Z2491">
            <v>0</v>
          </cell>
          <cell r="AA2491">
            <v>0</v>
          </cell>
          <cell r="AB2491">
            <v>6499673.44</v>
          </cell>
          <cell r="AC2491">
            <v>5966985.05</v>
          </cell>
          <cell r="AD2491">
            <v>0</v>
          </cell>
        </row>
        <row r="2491">
          <cell r="AF2491">
            <v>1161058174</v>
          </cell>
          <cell r="AG2491">
            <v>0</v>
          </cell>
          <cell r="AH2491">
            <v>1340198622.94</v>
          </cell>
          <cell r="AI2491">
            <v>0</v>
          </cell>
          <cell r="AJ2491">
            <v>-1427763.22</v>
          </cell>
          <cell r="AK2491">
            <v>0</v>
          </cell>
          <cell r="AL2491">
            <v>353802479.88</v>
          </cell>
          <cell r="AM2491">
            <v>0</v>
          </cell>
          <cell r="AN2491">
            <v>1405315798.82</v>
          </cell>
          <cell r="AO2491">
            <v>713915931.69</v>
          </cell>
          <cell r="AP2491">
            <v>4258947312.42</v>
          </cell>
          <cell r="AQ2491">
            <v>4972863244.11</v>
          </cell>
          <cell r="AR2491">
            <v>289429303.63</v>
          </cell>
          <cell r="AS2491">
            <v>6367909.32</v>
          </cell>
          <cell r="AT2491">
            <v>418118718.74</v>
          </cell>
          <cell r="AU2491">
            <v>424486628.06</v>
          </cell>
          <cell r="AV2491">
            <v>4258947312.42</v>
          </cell>
          <cell r="AW2491">
            <v>4683433940.48</v>
          </cell>
          <cell r="AX2491">
            <v>6367909.32</v>
          </cell>
          <cell r="AY2491">
            <v>4677066031.16</v>
          </cell>
          <cell r="AZ2491">
            <v>0.0906357671432203</v>
          </cell>
          <cell r="BA2491">
            <v>0.90936423285678</v>
          </cell>
          <cell r="BB2491">
            <v>1.09966937764694</v>
          </cell>
          <cell r="BC2491">
            <v>0.00135966673191666</v>
          </cell>
          <cell r="BD2491">
            <v>0.0892761004113036</v>
          </cell>
          <cell r="BE2491">
            <v>0.00135966673191666</v>
          </cell>
          <cell r="BF2491">
            <v>0.998640333268083</v>
          </cell>
        </row>
        <row r="2492">
          <cell r="A2492" t="str">
            <v>002232.SZ</v>
          </cell>
          <cell r="B2492" t="str">
            <v>启明信息</v>
          </cell>
          <cell r="C2492">
            <v>1376298.84</v>
          </cell>
          <cell r="D2492">
            <v>0</v>
          </cell>
          <cell r="E2492">
            <v>0</v>
          </cell>
          <cell r="F2492">
            <v>0</v>
          </cell>
          <cell r="G2492">
            <v>0</v>
          </cell>
          <cell r="H2492">
            <v>0</v>
          </cell>
          <cell r="I2492">
            <v>431896274.48</v>
          </cell>
          <cell r="J2492">
            <v>40000</v>
          </cell>
          <cell r="K2492">
            <v>222290148.06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11324565.32</v>
          </cell>
          <cell r="Q2492">
            <v>1584867.9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3113690.58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4790000</v>
          </cell>
          <cell r="AB2492">
            <v>7888171.07</v>
          </cell>
          <cell r="AC2492">
            <v>59171630.23</v>
          </cell>
          <cell r="AD2492">
            <v>0</v>
          </cell>
        </row>
        <row r="2492">
          <cell r="AF2492">
            <v>408548455</v>
          </cell>
          <cell r="AG2492">
            <v>0</v>
          </cell>
          <cell r="AH2492">
            <v>295584588.58</v>
          </cell>
          <cell r="AI2492">
            <v>0</v>
          </cell>
          <cell r="AJ2492">
            <v>0</v>
          </cell>
          <cell r="AK2492">
            <v>0</v>
          </cell>
          <cell r="AL2492">
            <v>81316128.52</v>
          </cell>
          <cell r="AM2492">
            <v>0</v>
          </cell>
          <cell r="AN2492">
            <v>548965814.43</v>
          </cell>
          <cell r="AO2492">
            <v>743475646.48</v>
          </cell>
          <cell r="AP2492">
            <v>1334414986.53</v>
          </cell>
          <cell r="AQ2492">
            <v>2077890633.01</v>
          </cell>
          <cell r="AR2492">
            <v>738685646.48</v>
          </cell>
          <cell r="AS2492">
            <v>0</v>
          </cell>
          <cell r="AT2492">
            <v>4790000</v>
          </cell>
          <cell r="AU2492">
            <v>4790000</v>
          </cell>
          <cell r="AV2492">
            <v>1334414986.53</v>
          </cell>
          <cell r="AW2492">
            <v>1339204986.53</v>
          </cell>
          <cell r="AX2492">
            <v>0</v>
          </cell>
          <cell r="AY2492">
            <v>1339204986.53</v>
          </cell>
          <cell r="AZ2492">
            <v>0.00357674892804224</v>
          </cell>
          <cell r="BA2492">
            <v>0.996423251071958</v>
          </cell>
          <cell r="BB2492">
            <v>1.00358958798301</v>
          </cell>
          <cell r="BC2492">
            <v>0</v>
          </cell>
          <cell r="BD2492">
            <v>0.00357674892804224</v>
          </cell>
          <cell r="BE2492">
            <v>0</v>
          </cell>
          <cell r="BF2492">
            <v>1</v>
          </cell>
        </row>
        <row r="2493">
          <cell r="A2493" t="str">
            <v>600199.SH</v>
          </cell>
          <cell r="B2493" t="str">
            <v>金种子酒</v>
          </cell>
          <cell r="C2493">
            <v>27114824.16</v>
          </cell>
          <cell r="D2493">
            <v>0</v>
          </cell>
          <cell r="E2493">
            <v>0</v>
          </cell>
          <cell r="F2493">
            <v>0</v>
          </cell>
          <cell r="G2493">
            <v>0</v>
          </cell>
          <cell r="H2493">
            <v>0</v>
          </cell>
          <cell r="I2493">
            <v>595045412.25</v>
          </cell>
          <cell r="J2493">
            <v>1072718.82</v>
          </cell>
          <cell r="K2493">
            <v>116475772.8</v>
          </cell>
          <cell r="L2493">
            <v>0</v>
          </cell>
          <cell r="M2493">
            <v>0</v>
          </cell>
          <cell r="N2493">
            <v>0</v>
          </cell>
          <cell r="O2493">
            <v>0</v>
          </cell>
          <cell r="P2493">
            <v>18584574.09</v>
          </cell>
          <cell r="Q2493">
            <v>23175810.48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15141850.46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B2493">
            <v>0</v>
          </cell>
          <cell r="AC2493">
            <v>145708243.12</v>
          </cell>
          <cell r="AD2493">
            <v>0</v>
          </cell>
        </row>
        <row r="2493">
          <cell r="AF2493">
            <v>657796824</v>
          </cell>
          <cell r="AG2493">
            <v>0</v>
          </cell>
          <cell r="AH2493">
            <v>1174961782.84</v>
          </cell>
          <cell r="AI2493">
            <v>0</v>
          </cell>
          <cell r="AJ2493">
            <v>80887500</v>
          </cell>
          <cell r="AK2493">
            <v>27690185.69</v>
          </cell>
          <cell r="AL2493">
            <v>122917310.76</v>
          </cell>
          <cell r="AM2493">
            <v>0</v>
          </cell>
          <cell r="AN2493">
            <v>691630487.64</v>
          </cell>
          <cell r="AO2493">
            <v>942319206.18</v>
          </cell>
          <cell r="AP2493">
            <v>2755884090.93</v>
          </cell>
          <cell r="AQ2493">
            <v>3698203297.11</v>
          </cell>
          <cell r="AR2493">
            <v>942319206.18</v>
          </cell>
          <cell r="AS2493">
            <v>0</v>
          </cell>
          <cell r="AT2493">
            <v>0</v>
          </cell>
          <cell r="AU2493">
            <v>0</v>
          </cell>
          <cell r="AV2493">
            <v>2755884090.93</v>
          </cell>
          <cell r="AW2493">
            <v>2755884090.93</v>
          </cell>
          <cell r="AX2493">
            <v>0</v>
          </cell>
          <cell r="AY2493">
            <v>2755884090.93</v>
          </cell>
          <cell r="AZ2493">
            <v>0</v>
          </cell>
          <cell r="BA2493">
            <v>1</v>
          </cell>
          <cell r="BB2493">
            <v>1</v>
          </cell>
          <cell r="BC2493">
            <v>0</v>
          </cell>
          <cell r="BD2493">
            <v>0</v>
          </cell>
          <cell r="BE2493">
            <v>0</v>
          </cell>
          <cell r="BF2493">
            <v>1</v>
          </cell>
        </row>
        <row r="2494">
          <cell r="A2494" t="str">
            <v>002255.SZ</v>
          </cell>
          <cell r="B2494" t="str">
            <v>海陆重工</v>
          </cell>
          <cell r="C2494">
            <v>61157480.62</v>
          </cell>
          <cell r="D2494">
            <v>0</v>
          </cell>
          <cell r="E2494">
            <v>0</v>
          </cell>
          <cell r="F2494">
            <v>0</v>
          </cell>
          <cell r="G2494">
            <v>0</v>
          </cell>
          <cell r="H2494">
            <v>0</v>
          </cell>
          <cell r="I2494">
            <v>854500460.26</v>
          </cell>
          <cell r="J2494">
            <v>0</v>
          </cell>
          <cell r="K2494">
            <v>1157534027.29</v>
          </cell>
          <cell r="L2494">
            <v>0</v>
          </cell>
          <cell r="M2494">
            <v>0</v>
          </cell>
          <cell r="N2494">
            <v>0</v>
          </cell>
          <cell r="O2494">
            <v>0</v>
          </cell>
          <cell r="P2494">
            <v>33572116</v>
          </cell>
          <cell r="Q2494">
            <v>9323956.56</v>
          </cell>
          <cell r="R2494">
            <v>0</v>
          </cell>
          <cell r="S2494">
            <v>0</v>
          </cell>
          <cell r="T2494">
            <v>0</v>
          </cell>
          <cell r="U2494">
            <v>39000000</v>
          </cell>
          <cell r="V2494">
            <v>149717972.08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B2494">
            <v>2195204.53</v>
          </cell>
          <cell r="AC2494">
            <v>104451919.7</v>
          </cell>
          <cell r="AD2494">
            <v>0</v>
          </cell>
        </row>
        <row r="2494">
          <cell r="AF2494">
            <v>842271055</v>
          </cell>
          <cell r="AG2494">
            <v>0</v>
          </cell>
          <cell r="AH2494">
            <v>2341438460.24</v>
          </cell>
          <cell r="AI2494">
            <v>0</v>
          </cell>
          <cell r="AJ2494">
            <v>29301215.12</v>
          </cell>
          <cell r="AK2494">
            <v>0</v>
          </cell>
          <cell r="AL2494">
            <v>99408928.65</v>
          </cell>
          <cell r="AM2494">
            <v>0</v>
          </cell>
          <cell r="AN2494">
            <v>-189440350.6</v>
          </cell>
          <cell r="AO2494">
            <v>2411453137.04</v>
          </cell>
          <cell r="AP2494">
            <v>3122979308.41</v>
          </cell>
          <cell r="AQ2494">
            <v>5534432445.45</v>
          </cell>
          <cell r="AR2494">
            <v>2372453137.04</v>
          </cell>
          <cell r="AS2494">
            <v>39000000</v>
          </cell>
          <cell r="AT2494">
            <v>0</v>
          </cell>
          <cell r="AU2494">
            <v>39000000</v>
          </cell>
          <cell r="AV2494">
            <v>3122979308.41</v>
          </cell>
          <cell r="AW2494">
            <v>3161979308.41</v>
          </cell>
          <cell r="AX2494">
            <v>39000000</v>
          </cell>
          <cell r="AY2494">
            <v>3122979308.41</v>
          </cell>
          <cell r="AZ2494">
            <v>0.0123340465563044</v>
          </cell>
          <cell r="BA2494">
            <v>0.987665953443696</v>
          </cell>
          <cell r="BB2494">
            <v>1.01248807505544</v>
          </cell>
          <cell r="BC2494">
            <v>0.0123340465563044</v>
          </cell>
          <cell r="BD2494">
            <v>0</v>
          </cell>
          <cell r="BE2494">
            <v>0.0123340465563044</v>
          </cell>
          <cell r="BF2494">
            <v>0.987665953443696</v>
          </cell>
        </row>
        <row r="2495">
          <cell r="A2495" t="str">
            <v>600132.SH</v>
          </cell>
          <cell r="B2495" t="str">
            <v>重庆啤酒</v>
          </cell>
          <cell r="C2495">
            <v>42407899.08</v>
          </cell>
          <cell r="D2495">
            <v>0</v>
          </cell>
          <cell r="E2495">
            <v>0</v>
          </cell>
          <cell r="F2495">
            <v>0</v>
          </cell>
          <cell r="G2495">
            <v>0</v>
          </cell>
          <cell r="H2495">
            <v>0</v>
          </cell>
          <cell r="I2495">
            <v>2497794335.21</v>
          </cell>
          <cell r="J2495">
            <v>0</v>
          </cell>
          <cell r="K2495">
            <v>1827080742.43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473474187.55</v>
          </cell>
          <cell r="Q2495">
            <v>607048835.55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31023842.24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172259399.69</v>
          </cell>
          <cell r="AB2495">
            <v>32770138.16</v>
          </cell>
          <cell r="AC2495">
            <v>259232680.69</v>
          </cell>
          <cell r="AD2495">
            <v>0</v>
          </cell>
        </row>
        <row r="2495">
          <cell r="AF2495">
            <v>483971198</v>
          </cell>
          <cell r="AG2495">
            <v>0</v>
          </cell>
          <cell r="AH2495">
            <v>1775310.85</v>
          </cell>
          <cell r="AI2495">
            <v>0</v>
          </cell>
          <cell r="AJ2495">
            <v>-14398739.22</v>
          </cell>
          <cell r="AK2495">
            <v>0</v>
          </cell>
          <cell r="AL2495">
            <v>241985599</v>
          </cell>
          <cell r="AM2495">
            <v>0</v>
          </cell>
          <cell r="AN2495">
            <v>917861105.95</v>
          </cell>
          <cell r="AO2495">
            <v>5943092060.6</v>
          </cell>
          <cell r="AP2495">
            <v>1631194474.58</v>
          </cell>
          <cell r="AQ2495">
            <v>7574286535.18</v>
          </cell>
          <cell r="AR2495">
            <v>5770832660.91</v>
          </cell>
          <cell r="AS2495">
            <v>0</v>
          </cell>
          <cell r="AT2495">
            <v>172259399.69</v>
          </cell>
          <cell r="AU2495">
            <v>172259399.69</v>
          </cell>
          <cell r="AV2495">
            <v>1631194474.58</v>
          </cell>
          <cell r="AW2495">
            <v>1803453874.27</v>
          </cell>
          <cell r="AX2495">
            <v>0</v>
          </cell>
          <cell r="AY2495">
            <v>1803453874.27</v>
          </cell>
          <cell r="AZ2495">
            <v>0.0955163878309485</v>
          </cell>
          <cell r="BA2495">
            <v>0.904483612169051</v>
          </cell>
          <cell r="BB2495">
            <v>1.10560322657686</v>
          </cell>
          <cell r="BC2495">
            <v>0</v>
          </cell>
          <cell r="BD2495">
            <v>0.0955163878309485</v>
          </cell>
          <cell r="BE2495">
            <v>0</v>
          </cell>
          <cell r="BF2495">
            <v>1</v>
          </cell>
        </row>
        <row r="2496">
          <cell r="A2496" t="str">
            <v>002216.SZ</v>
          </cell>
          <cell r="B2496" t="str">
            <v>三全食品</v>
          </cell>
          <cell r="C2496">
            <v>60894955.24</v>
          </cell>
          <cell r="D2496">
            <v>0</v>
          </cell>
          <cell r="E2496">
            <v>0</v>
          </cell>
          <cell r="F2496">
            <v>0</v>
          </cell>
          <cell r="G2496">
            <v>0</v>
          </cell>
          <cell r="H2496">
            <v>0</v>
          </cell>
          <cell r="I2496">
            <v>1314634529.06</v>
          </cell>
          <cell r="J2496">
            <v>0</v>
          </cell>
          <cell r="K2496">
            <v>413496167.04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172572613.69</v>
          </cell>
          <cell r="Q2496">
            <v>128381835.84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53754501.71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108103639.7</v>
          </cell>
          <cell r="AD2496">
            <v>31000876.95</v>
          </cell>
        </row>
        <row r="2496">
          <cell r="AF2496">
            <v>879184048</v>
          </cell>
          <cell r="AG2496">
            <v>0</v>
          </cell>
          <cell r="AH2496">
            <v>317039932.42</v>
          </cell>
          <cell r="AI2496">
            <v>0</v>
          </cell>
          <cell r="AJ2496">
            <v>0</v>
          </cell>
          <cell r="AK2496">
            <v>0</v>
          </cell>
          <cell r="AL2496">
            <v>101820434.04</v>
          </cell>
          <cell r="AM2496">
            <v>152608.92</v>
          </cell>
          <cell r="AN2496">
            <v>1728351789.2</v>
          </cell>
          <cell r="AO2496">
            <v>2282839119.23</v>
          </cell>
          <cell r="AP2496">
            <v>3026548812.58</v>
          </cell>
          <cell r="AQ2496">
            <v>5309387931.81</v>
          </cell>
          <cell r="AR2496">
            <v>2251838242.28</v>
          </cell>
          <cell r="AS2496">
            <v>0</v>
          </cell>
          <cell r="AT2496">
            <v>31000876.95</v>
          </cell>
          <cell r="AU2496">
            <v>31000876.95</v>
          </cell>
          <cell r="AV2496">
            <v>3026548812.58</v>
          </cell>
          <cell r="AW2496">
            <v>3057549689.53</v>
          </cell>
          <cell r="AX2496">
            <v>0</v>
          </cell>
          <cell r="AY2496">
            <v>3057549689.53</v>
          </cell>
          <cell r="AZ2496">
            <v>0.0101391244944135</v>
          </cell>
          <cell r="BA2496">
            <v>0.989860875505587</v>
          </cell>
          <cell r="BB2496">
            <v>1.01024297933711</v>
          </cell>
          <cell r="BC2496">
            <v>0</v>
          </cell>
          <cell r="BD2496">
            <v>0.0101391244944135</v>
          </cell>
          <cell r="BE2496">
            <v>0</v>
          </cell>
          <cell r="BF2496">
            <v>1</v>
          </cell>
        </row>
        <row r="2497">
          <cell r="A2497" t="str">
            <v>600173.SH</v>
          </cell>
          <cell r="B2497" t="str">
            <v>卧龙地产</v>
          </cell>
          <cell r="C2497">
            <v>18063494.76</v>
          </cell>
          <cell r="D2497">
            <v>0</v>
          </cell>
          <cell r="E2497">
            <v>0</v>
          </cell>
          <cell r="F2497">
            <v>0</v>
          </cell>
          <cell r="G2497">
            <v>0</v>
          </cell>
          <cell r="H2497">
            <v>0</v>
          </cell>
          <cell r="I2497">
            <v>561168616.19</v>
          </cell>
          <cell r="J2497">
            <v>2972114.27</v>
          </cell>
          <cell r="K2497">
            <v>2239234534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5021328.42</v>
          </cell>
          <cell r="Q2497">
            <v>808158157.79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199058972.14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</row>
        <row r="2497">
          <cell r="AF2497">
            <v>700506244</v>
          </cell>
          <cell r="AG2497">
            <v>0</v>
          </cell>
          <cell r="AH2497">
            <v>10301914.62</v>
          </cell>
          <cell r="AI2497">
            <v>0</v>
          </cell>
          <cell r="AJ2497">
            <v>0</v>
          </cell>
          <cell r="AK2497">
            <v>0</v>
          </cell>
          <cell r="AL2497">
            <v>219392984.74</v>
          </cell>
          <cell r="AM2497">
            <v>0</v>
          </cell>
          <cell r="AN2497">
            <v>2540364200.06</v>
          </cell>
          <cell r="AO2497">
            <v>3833677217.57</v>
          </cell>
          <cell r="AP2497">
            <v>3470565343.42</v>
          </cell>
          <cell r="AQ2497">
            <v>7304242560.99</v>
          </cell>
          <cell r="AR2497">
            <v>3833677217.57</v>
          </cell>
          <cell r="AS2497">
            <v>0</v>
          </cell>
          <cell r="AT2497">
            <v>0</v>
          </cell>
          <cell r="AU2497">
            <v>0</v>
          </cell>
          <cell r="AV2497">
            <v>3470565343.42</v>
          </cell>
          <cell r="AW2497">
            <v>3470565343.42</v>
          </cell>
          <cell r="AX2497">
            <v>0</v>
          </cell>
          <cell r="AY2497">
            <v>3470565343.42</v>
          </cell>
          <cell r="AZ2497">
            <v>0</v>
          </cell>
          <cell r="BA2497">
            <v>1</v>
          </cell>
          <cell r="BB2497">
            <v>1</v>
          </cell>
          <cell r="BC2497">
            <v>0</v>
          </cell>
          <cell r="BD2497">
            <v>0</v>
          </cell>
          <cell r="BE2497">
            <v>0</v>
          </cell>
          <cell r="BF2497">
            <v>1</v>
          </cell>
        </row>
        <row r="2498">
          <cell r="A2498" t="str">
            <v>002244.SZ</v>
          </cell>
          <cell r="B2498" t="str">
            <v>滨江集团</v>
          </cell>
          <cell r="C2498">
            <v>133891537.18</v>
          </cell>
          <cell r="D2498">
            <v>0</v>
          </cell>
          <cell r="E2498">
            <v>0</v>
          </cell>
          <cell r="F2498">
            <v>0</v>
          </cell>
          <cell r="G2498">
            <v>0</v>
          </cell>
          <cell r="H2498">
            <v>0</v>
          </cell>
          <cell r="I2498">
            <v>3848629790.41</v>
          </cell>
          <cell r="J2498">
            <v>38263196.18</v>
          </cell>
          <cell r="K2498">
            <v>90662621533.24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72566613.02</v>
          </cell>
          <cell r="Q2498">
            <v>1077418727.74</v>
          </cell>
          <cell r="R2498">
            <v>0</v>
          </cell>
          <cell r="S2498">
            <v>0</v>
          </cell>
          <cell r="T2498">
            <v>0</v>
          </cell>
          <cell r="U2498">
            <v>5464641688.05</v>
          </cell>
          <cell r="V2498">
            <v>11926675254.73</v>
          </cell>
          <cell r="W2498">
            <v>0</v>
          </cell>
          <cell r="X2498">
            <v>28023275978.2</v>
          </cell>
          <cell r="Y2498">
            <v>8473265632.33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</row>
        <row r="2498">
          <cell r="AF2498">
            <v>3111443890</v>
          </cell>
          <cell r="AG2498">
            <v>0</v>
          </cell>
          <cell r="AH2498">
            <v>2230769301.41</v>
          </cell>
          <cell r="AI2498">
            <v>0</v>
          </cell>
          <cell r="AJ2498">
            <v>-46310177.6</v>
          </cell>
          <cell r="AK2498">
            <v>0</v>
          </cell>
          <cell r="AL2498">
            <v>1137383701.34</v>
          </cell>
          <cell r="AM2498">
            <v>0</v>
          </cell>
          <cell r="AN2498">
            <v>12644152785.67</v>
          </cell>
          <cell r="AO2498">
            <v>149721249951.08</v>
          </cell>
          <cell r="AP2498">
            <v>19077439500.82</v>
          </cell>
          <cell r="AQ2498">
            <v>168798689451.9</v>
          </cell>
          <cell r="AR2498">
            <v>107760066652.5</v>
          </cell>
          <cell r="AS2498">
            <v>5464641688.05</v>
          </cell>
          <cell r="AT2498">
            <v>36496541610.53</v>
          </cell>
          <cell r="AU2498">
            <v>41961183298.58</v>
          </cell>
          <cell r="AV2498">
            <v>19077439500.82</v>
          </cell>
          <cell r="AW2498">
            <v>61038622799.4</v>
          </cell>
          <cell r="AX2498">
            <v>5464641688.05</v>
          </cell>
          <cell r="AY2498">
            <v>55573981111.35</v>
          </cell>
          <cell r="AZ2498">
            <v>0.68745298262189</v>
          </cell>
          <cell r="BA2498">
            <v>0.31254701737811</v>
          </cell>
          <cell r="BB2498">
            <v>3.1995186144753</v>
          </cell>
          <cell r="BC2498">
            <v>0.0895276046120706</v>
          </cell>
          <cell r="BD2498">
            <v>0.597925378009819</v>
          </cell>
          <cell r="BE2498">
            <v>0.0895276046120706</v>
          </cell>
          <cell r="BF2498">
            <v>0.910472395387929</v>
          </cell>
        </row>
        <row r="2499">
          <cell r="A2499" t="str">
            <v>600125.SH</v>
          </cell>
          <cell r="B2499" t="str">
            <v>铁龙物流</v>
          </cell>
          <cell r="C2499">
            <v>269200061.61</v>
          </cell>
          <cell r="D2499">
            <v>0</v>
          </cell>
          <cell r="E2499">
            <v>0</v>
          </cell>
          <cell r="F2499">
            <v>0</v>
          </cell>
          <cell r="G2499">
            <v>0</v>
          </cell>
          <cell r="H2499">
            <v>0</v>
          </cell>
          <cell r="I2499">
            <v>988199565.7</v>
          </cell>
          <cell r="J2499">
            <v>2116753.22</v>
          </cell>
          <cell r="K2499">
            <v>186472335.5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5126411.58</v>
          </cell>
          <cell r="Q2499">
            <v>35270378.48</v>
          </cell>
          <cell r="R2499">
            <v>0</v>
          </cell>
          <cell r="S2499">
            <v>0</v>
          </cell>
          <cell r="T2499">
            <v>0</v>
          </cell>
          <cell r="U2499">
            <v>75961466.87</v>
          </cell>
          <cell r="V2499">
            <v>16386128.17</v>
          </cell>
          <cell r="W2499">
            <v>0</v>
          </cell>
          <cell r="X2499">
            <v>380000000</v>
          </cell>
          <cell r="Y2499">
            <v>747010193.13</v>
          </cell>
          <cell r="Z2499">
            <v>0</v>
          </cell>
          <cell r="AA2499">
            <v>0</v>
          </cell>
          <cell r="AB2499">
            <v>0</v>
          </cell>
          <cell r="AC2499">
            <v>164056771.69</v>
          </cell>
          <cell r="AD2499">
            <v>0</v>
          </cell>
        </row>
        <row r="2499">
          <cell r="AF2499">
            <v>1305521874</v>
          </cell>
          <cell r="AG2499">
            <v>0</v>
          </cell>
          <cell r="AH2499">
            <v>158133150</v>
          </cell>
          <cell r="AI2499">
            <v>0</v>
          </cell>
          <cell r="AJ2499">
            <v>470890.7</v>
          </cell>
          <cell r="AK2499">
            <v>0</v>
          </cell>
          <cell r="AL2499">
            <v>700895119.25</v>
          </cell>
          <cell r="AM2499">
            <v>0</v>
          </cell>
          <cell r="AN2499">
            <v>4260508164.79</v>
          </cell>
          <cell r="AO2499">
            <v>2869800065.95</v>
          </cell>
          <cell r="AP2499">
            <v>6425529198.74</v>
          </cell>
          <cell r="AQ2499">
            <v>9295329264.69</v>
          </cell>
          <cell r="AR2499">
            <v>1666828405.95</v>
          </cell>
          <cell r="AS2499">
            <v>75961466.87</v>
          </cell>
          <cell r="AT2499">
            <v>1127010193.13</v>
          </cell>
          <cell r="AU2499">
            <v>1202971660</v>
          </cell>
          <cell r="AV2499">
            <v>6425529198.74</v>
          </cell>
          <cell r="AW2499">
            <v>7628500858.74</v>
          </cell>
          <cell r="AX2499">
            <v>75961466.87</v>
          </cell>
          <cell r="AY2499">
            <v>7552539391.87</v>
          </cell>
          <cell r="AZ2499">
            <v>0.157694373019799</v>
          </cell>
          <cell r="BA2499">
            <v>0.842305626980201</v>
          </cell>
          <cell r="BB2499">
            <v>1.18721752291405</v>
          </cell>
          <cell r="BC2499">
            <v>0.00995758777204183</v>
          </cell>
          <cell r="BD2499">
            <v>0.147736785247757</v>
          </cell>
          <cell r="BE2499">
            <v>0.00995758777204183</v>
          </cell>
          <cell r="BF2499">
            <v>0.990042412227958</v>
          </cell>
        </row>
        <row r="2500">
          <cell r="A2500" t="str">
            <v>600184.SH</v>
          </cell>
          <cell r="B2500" t="str">
            <v>光电股份</v>
          </cell>
          <cell r="C2500">
            <v>1900786.77</v>
          </cell>
          <cell r="D2500">
            <v>0</v>
          </cell>
          <cell r="E2500">
            <v>0</v>
          </cell>
          <cell r="F2500">
            <v>0</v>
          </cell>
          <cell r="G2500">
            <v>0</v>
          </cell>
          <cell r="H2500">
            <v>0</v>
          </cell>
          <cell r="I2500">
            <v>1361456652.4</v>
          </cell>
          <cell r="J2500">
            <v>0</v>
          </cell>
          <cell r="K2500">
            <v>1377581671.81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35180338.44</v>
          </cell>
          <cell r="Q2500">
            <v>2043952.72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194208.24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11622044.83</v>
          </cell>
          <cell r="AD2500">
            <v>0</v>
          </cell>
        </row>
        <row r="2500">
          <cell r="AF2500">
            <v>508760826</v>
          </cell>
          <cell r="AG2500">
            <v>0</v>
          </cell>
          <cell r="AH2500">
            <v>1354816870.8</v>
          </cell>
          <cell r="AI2500">
            <v>0</v>
          </cell>
          <cell r="AJ2500">
            <v>0</v>
          </cell>
          <cell r="AK2500">
            <v>775490.42</v>
          </cell>
          <cell r="AL2500">
            <v>58050714.27</v>
          </cell>
          <cell r="AM2500">
            <v>0</v>
          </cell>
          <cell r="AN2500">
            <v>506354689.28</v>
          </cell>
          <cell r="AO2500">
            <v>2789979655.21</v>
          </cell>
          <cell r="AP2500">
            <v>2428758590.77</v>
          </cell>
          <cell r="AQ2500">
            <v>5218738245.98</v>
          </cell>
          <cell r="AR2500">
            <v>2789979655.21</v>
          </cell>
          <cell r="AS2500">
            <v>0</v>
          </cell>
          <cell r="AT2500">
            <v>0</v>
          </cell>
          <cell r="AU2500">
            <v>0</v>
          </cell>
          <cell r="AV2500">
            <v>2428758590.77</v>
          </cell>
          <cell r="AW2500">
            <v>2428758590.77</v>
          </cell>
          <cell r="AX2500">
            <v>0</v>
          </cell>
          <cell r="AY2500">
            <v>2428758590.77</v>
          </cell>
          <cell r="AZ2500">
            <v>0</v>
          </cell>
          <cell r="BA2500">
            <v>1</v>
          </cell>
          <cell r="BB2500">
            <v>1</v>
          </cell>
          <cell r="BC2500">
            <v>0</v>
          </cell>
          <cell r="BD2500">
            <v>0</v>
          </cell>
          <cell r="BE2500">
            <v>0</v>
          </cell>
          <cell r="BF2500">
            <v>1</v>
          </cell>
        </row>
        <row r="2501">
          <cell r="A2501" t="str">
            <v>002231.SZ</v>
          </cell>
          <cell r="B2501" t="str">
            <v>奥维通信</v>
          </cell>
          <cell r="C2501">
            <v>114214.22</v>
          </cell>
          <cell r="D2501">
            <v>0</v>
          </cell>
          <cell r="E2501">
            <v>0</v>
          </cell>
          <cell r="F2501">
            <v>0</v>
          </cell>
          <cell r="G2501">
            <v>0</v>
          </cell>
          <cell r="H2501">
            <v>0</v>
          </cell>
          <cell r="I2501">
            <v>190201536.84</v>
          </cell>
          <cell r="J2501">
            <v>0</v>
          </cell>
          <cell r="K2501">
            <v>72284575.73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318634.22</v>
          </cell>
          <cell r="Q2501">
            <v>194150.55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1556830.63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14750000</v>
          </cell>
          <cell r="AC2501">
            <v>3380000</v>
          </cell>
          <cell r="AD2501">
            <v>0</v>
          </cell>
        </row>
        <row r="2501">
          <cell r="AF2501">
            <v>346850017</v>
          </cell>
          <cell r="AG2501">
            <v>0</v>
          </cell>
          <cell r="AH2501">
            <v>125008469.93</v>
          </cell>
          <cell r="AI2501">
            <v>0</v>
          </cell>
          <cell r="AJ2501">
            <v>0</v>
          </cell>
          <cell r="AK2501">
            <v>0</v>
          </cell>
          <cell r="AL2501">
            <v>30224042.84</v>
          </cell>
          <cell r="AM2501">
            <v>0</v>
          </cell>
          <cell r="AN2501">
            <v>-107546973.83</v>
          </cell>
          <cell r="AO2501">
            <v>282799942.19</v>
          </cell>
          <cell r="AP2501">
            <v>394535555.94</v>
          </cell>
          <cell r="AQ2501">
            <v>677335498.13</v>
          </cell>
          <cell r="AR2501">
            <v>282799942.19</v>
          </cell>
          <cell r="AS2501">
            <v>0</v>
          </cell>
          <cell r="AT2501">
            <v>0</v>
          </cell>
          <cell r="AU2501">
            <v>0</v>
          </cell>
          <cell r="AV2501">
            <v>394535555.94</v>
          </cell>
          <cell r="AW2501">
            <v>394535555.94</v>
          </cell>
          <cell r="AX2501">
            <v>0</v>
          </cell>
          <cell r="AY2501">
            <v>394535555.94</v>
          </cell>
          <cell r="AZ2501">
            <v>0</v>
          </cell>
          <cell r="BA2501">
            <v>1</v>
          </cell>
          <cell r="BB2501">
            <v>1</v>
          </cell>
          <cell r="BC2501">
            <v>0</v>
          </cell>
          <cell r="BD2501">
            <v>0</v>
          </cell>
          <cell r="BE2501">
            <v>0</v>
          </cell>
          <cell r="BF2501">
            <v>1</v>
          </cell>
        </row>
        <row r="2502">
          <cell r="A2502" t="str">
            <v>600187.SH</v>
          </cell>
          <cell r="B2502" t="str">
            <v>国中水务</v>
          </cell>
          <cell r="C2502">
            <v>1408052.72</v>
          </cell>
          <cell r="D2502">
            <v>0</v>
          </cell>
          <cell r="E2502">
            <v>0</v>
          </cell>
          <cell r="F2502">
            <v>0</v>
          </cell>
          <cell r="G2502">
            <v>0</v>
          </cell>
          <cell r="H2502">
            <v>0</v>
          </cell>
          <cell r="I2502">
            <v>101099137.39</v>
          </cell>
          <cell r="J2502">
            <v>671674663.11</v>
          </cell>
          <cell r="K2502">
            <v>24619798.8</v>
          </cell>
          <cell r="L2502">
            <v>0</v>
          </cell>
          <cell r="M2502">
            <v>0</v>
          </cell>
          <cell r="N2502">
            <v>0</v>
          </cell>
          <cell r="O2502">
            <v>0</v>
          </cell>
          <cell r="P2502">
            <v>2626073.51</v>
          </cell>
          <cell r="Q2502">
            <v>22803737.09</v>
          </cell>
          <cell r="R2502">
            <v>0</v>
          </cell>
          <cell r="S2502">
            <v>0</v>
          </cell>
          <cell r="T2502">
            <v>0</v>
          </cell>
          <cell r="U2502">
            <v>26690690.24</v>
          </cell>
          <cell r="V2502">
            <v>34785.63</v>
          </cell>
          <cell r="W2502">
            <v>0</v>
          </cell>
          <cell r="X2502">
            <v>197690000</v>
          </cell>
          <cell r="Y2502">
            <v>0</v>
          </cell>
          <cell r="Z2502">
            <v>0</v>
          </cell>
          <cell r="AA2502">
            <v>0</v>
          </cell>
          <cell r="AB2502">
            <v>0</v>
          </cell>
          <cell r="AC2502">
            <v>106892254.54</v>
          </cell>
          <cell r="AD2502">
            <v>0</v>
          </cell>
        </row>
        <row r="2502">
          <cell r="AF2502">
            <v>1653935128</v>
          </cell>
          <cell r="AG2502">
            <v>0</v>
          </cell>
          <cell r="AH2502">
            <v>2062833074.5</v>
          </cell>
          <cell r="AI2502">
            <v>120527510.56</v>
          </cell>
          <cell r="AJ2502">
            <v>-505245.08</v>
          </cell>
          <cell r="AK2502">
            <v>0</v>
          </cell>
          <cell r="AL2502">
            <v>30601343.46</v>
          </cell>
          <cell r="AM2502">
            <v>0</v>
          </cell>
          <cell r="AN2502">
            <v>-177582238.3</v>
          </cell>
          <cell r="AO2502">
            <v>1155539193.03</v>
          </cell>
          <cell r="AP2502">
            <v>3689809573.14</v>
          </cell>
          <cell r="AQ2502">
            <v>4845348766.17</v>
          </cell>
          <cell r="AR2502">
            <v>931158502.79</v>
          </cell>
          <cell r="AS2502">
            <v>26690690.24</v>
          </cell>
          <cell r="AT2502">
            <v>197690000</v>
          </cell>
          <cell r="AU2502">
            <v>224380690.24</v>
          </cell>
          <cell r="AV2502">
            <v>3448754552.02</v>
          </cell>
          <cell r="AW2502">
            <v>3673135242.26</v>
          </cell>
          <cell r="AX2502">
            <v>26690690.24</v>
          </cell>
          <cell r="AY2502">
            <v>3646444552.02</v>
          </cell>
          <cell r="AZ2502">
            <v>0.0610869667031218</v>
          </cell>
          <cell r="BA2502">
            <v>0.938913033296878</v>
          </cell>
          <cell r="BB2502">
            <v>1.06506136834486</v>
          </cell>
          <cell r="BC2502">
            <v>0.00726645998026955</v>
          </cell>
          <cell r="BD2502">
            <v>0.0538205067228523</v>
          </cell>
          <cell r="BE2502">
            <v>0.00726645998026955</v>
          </cell>
          <cell r="BF2502">
            <v>0.99273354001973</v>
          </cell>
        </row>
        <row r="2503">
          <cell r="A2503" t="str">
            <v>002212.SZ</v>
          </cell>
          <cell r="B2503" t="str">
            <v>天融信</v>
          </cell>
          <cell r="C2503">
            <v>31880969.84</v>
          </cell>
          <cell r="D2503">
            <v>0</v>
          </cell>
          <cell r="E2503">
            <v>0</v>
          </cell>
          <cell r="F2503">
            <v>0</v>
          </cell>
          <cell r="G2503">
            <v>0</v>
          </cell>
          <cell r="H2503">
            <v>0</v>
          </cell>
          <cell r="I2503">
            <v>729142970.88</v>
          </cell>
          <cell r="J2503">
            <v>8050123.77</v>
          </cell>
          <cell r="K2503">
            <v>318442111.43</v>
          </cell>
          <cell r="L2503">
            <v>0</v>
          </cell>
          <cell r="M2503">
            <v>0</v>
          </cell>
          <cell r="N2503">
            <v>0</v>
          </cell>
          <cell r="O2503">
            <v>0</v>
          </cell>
          <cell r="P2503">
            <v>91584496.17</v>
          </cell>
          <cell r="Q2503">
            <v>68860400.26</v>
          </cell>
          <cell r="R2503">
            <v>0</v>
          </cell>
          <cell r="S2503">
            <v>0</v>
          </cell>
          <cell r="T2503">
            <v>0</v>
          </cell>
          <cell r="U2503">
            <v>25287723.07</v>
          </cell>
          <cell r="V2503">
            <v>4069618.38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B2503">
            <v>0</v>
          </cell>
          <cell r="AC2503">
            <v>41394000.48</v>
          </cell>
          <cell r="AD2503">
            <v>0</v>
          </cell>
        </row>
        <row r="2503">
          <cell r="AF2503">
            <v>1186040198</v>
          </cell>
          <cell r="AG2503">
            <v>0</v>
          </cell>
          <cell r="AH2503">
            <v>6322824092.24</v>
          </cell>
          <cell r="AI2503">
            <v>834871159.13</v>
          </cell>
          <cell r="AJ2503">
            <v>-7902000</v>
          </cell>
          <cell r="AK2503">
            <v>0</v>
          </cell>
          <cell r="AL2503">
            <v>141273180.52</v>
          </cell>
          <cell r="AM2503">
            <v>0</v>
          </cell>
          <cell r="AN2503">
            <v>2296840285.95</v>
          </cell>
          <cell r="AO2503">
            <v>1318712414.28</v>
          </cell>
          <cell r="AP2503">
            <v>10773946915.84</v>
          </cell>
          <cell r="AQ2503">
            <v>12092659330.12</v>
          </cell>
          <cell r="AR2503">
            <v>1293424691.21</v>
          </cell>
          <cell r="AS2503">
            <v>25287723.07</v>
          </cell>
          <cell r="AT2503">
            <v>0</v>
          </cell>
          <cell r="AU2503">
            <v>25287723.07</v>
          </cell>
          <cell r="AV2503">
            <v>9104204597.58</v>
          </cell>
          <cell r="AW2503">
            <v>9129492320.65</v>
          </cell>
          <cell r="AX2503">
            <v>25287723.07</v>
          </cell>
          <cell r="AY2503">
            <v>9104204597.58</v>
          </cell>
          <cell r="AZ2503">
            <v>0.00276989367884145</v>
          </cell>
          <cell r="BA2503">
            <v>0.997230106321159</v>
          </cell>
          <cell r="BB2503">
            <v>1.00277758730035</v>
          </cell>
          <cell r="BC2503">
            <v>0.00276989367884145</v>
          </cell>
          <cell r="BD2503">
            <v>0</v>
          </cell>
          <cell r="BE2503">
            <v>0.00276989367884145</v>
          </cell>
          <cell r="BF2503">
            <v>0.997230106321159</v>
          </cell>
        </row>
        <row r="2504">
          <cell r="A2504" t="str">
            <v>002242.SZ</v>
          </cell>
          <cell r="B2504" t="str">
            <v>九阳股份</v>
          </cell>
          <cell r="C2504">
            <v>53030157.83</v>
          </cell>
          <cell r="D2504">
            <v>0</v>
          </cell>
          <cell r="E2504">
            <v>0</v>
          </cell>
          <cell r="F2504">
            <v>0</v>
          </cell>
          <cell r="G2504">
            <v>0</v>
          </cell>
          <cell r="H2504">
            <v>0</v>
          </cell>
          <cell r="I2504">
            <v>2747200401.59</v>
          </cell>
          <cell r="J2504">
            <v>0</v>
          </cell>
          <cell r="K2504">
            <v>308062516.01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30423598.12</v>
          </cell>
          <cell r="Q2504">
            <v>91458330.05</v>
          </cell>
          <cell r="R2504">
            <v>0</v>
          </cell>
          <cell r="S2504">
            <v>0</v>
          </cell>
          <cell r="T2504">
            <v>0</v>
          </cell>
          <cell r="U2504">
            <v>29151811.52</v>
          </cell>
          <cell r="V2504">
            <v>40048127.08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1369375.06</v>
          </cell>
          <cell r="AD2504">
            <v>0</v>
          </cell>
        </row>
        <row r="2504">
          <cell r="AF2504">
            <v>767033000</v>
          </cell>
          <cell r="AG2504">
            <v>0</v>
          </cell>
          <cell r="AH2504">
            <v>942348540.87</v>
          </cell>
          <cell r="AI2504">
            <v>0</v>
          </cell>
          <cell r="AJ2504">
            <v>20606021.56</v>
          </cell>
          <cell r="AK2504">
            <v>0</v>
          </cell>
          <cell r="AL2504">
            <v>397820873.71</v>
          </cell>
          <cell r="AM2504">
            <v>0</v>
          </cell>
          <cell r="AN2504">
            <v>2057047896.79</v>
          </cell>
          <cell r="AO2504">
            <v>3300744317.26</v>
          </cell>
          <cell r="AP2504">
            <v>4184856332.93</v>
          </cell>
          <cell r="AQ2504">
            <v>7485600650.19</v>
          </cell>
          <cell r="AR2504">
            <v>3271592505.74</v>
          </cell>
          <cell r="AS2504">
            <v>29151811.52</v>
          </cell>
          <cell r="AT2504">
            <v>0</v>
          </cell>
          <cell r="AU2504">
            <v>29151811.52</v>
          </cell>
          <cell r="AV2504">
            <v>4184856332.93</v>
          </cell>
          <cell r="AW2504">
            <v>4214008144.45</v>
          </cell>
          <cell r="AX2504">
            <v>29151811.52</v>
          </cell>
          <cell r="AY2504">
            <v>4184856332.93</v>
          </cell>
          <cell r="AZ2504">
            <v>0.0069178346412059</v>
          </cell>
          <cell r="BA2504">
            <v>0.993082165358794</v>
          </cell>
          <cell r="BB2504">
            <v>1.00696602444643</v>
          </cell>
          <cell r="BC2504">
            <v>0.0069178346412059</v>
          </cell>
          <cell r="BD2504">
            <v>0</v>
          </cell>
          <cell r="BE2504">
            <v>0.0069178346412059</v>
          </cell>
          <cell r="BF2504">
            <v>0.993082165358794</v>
          </cell>
        </row>
        <row r="2505">
          <cell r="A2505" t="str">
            <v>600201.SH</v>
          </cell>
          <cell r="B2505" t="str">
            <v>生物股份</v>
          </cell>
          <cell r="C2505">
            <v>10384837.81</v>
          </cell>
          <cell r="D2505">
            <v>0</v>
          </cell>
          <cell r="E2505">
            <v>0</v>
          </cell>
          <cell r="F2505">
            <v>0</v>
          </cell>
          <cell r="G2505">
            <v>0</v>
          </cell>
          <cell r="H2505">
            <v>0</v>
          </cell>
          <cell r="I2505">
            <v>300910411.35</v>
          </cell>
          <cell r="J2505">
            <v>0</v>
          </cell>
          <cell r="K2505">
            <v>85859650.58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45451961.4</v>
          </cell>
          <cell r="Q2505">
            <v>38789448.47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2423355.22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321071286.02</v>
          </cell>
          <cell r="AD2505">
            <v>0</v>
          </cell>
        </row>
        <row r="2505">
          <cell r="AF2505">
            <v>1126202241</v>
          </cell>
          <cell r="AG2505">
            <v>0</v>
          </cell>
          <cell r="AH2505">
            <v>909310429.44</v>
          </cell>
          <cell r="AI2505">
            <v>149283605.38</v>
          </cell>
          <cell r="AJ2505">
            <v>81031.19</v>
          </cell>
          <cell r="AK2505">
            <v>0</v>
          </cell>
          <cell r="AL2505">
            <v>433077762.56</v>
          </cell>
          <cell r="AM2505">
            <v>0</v>
          </cell>
          <cell r="AN2505">
            <v>2969544969.01</v>
          </cell>
          <cell r="AO2505">
            <v>804890950.85</v>
          </cell>
          <cell r="AP2505">
            <v>5587500038.58</v>
          </cell>
          <cell r="AQ2505">
            <v>6392390989.43</v>
          </cell>
          <cell r="AR2505">
            <v>804890950.85</v>
          </cell>
          <cell r="AS2505">
            <v>0</v>
          </cell>
          <cell r="AT2505">
            <v>0</v>
          </cell>
          <cell r="AU2505">
            <v>0</v>
          </cell>
          <cell r="AV2505">
            <v>5288932827.82</v>
          </cell>
          <cell r="AW2505">
            <v>5288932827.82</v>
          </cell>
          <cell r="AX2505">
            <v>0</v>
          </cell>
          <cell r="AY2505">
            <v>5288932827.82</v>
          </cell>
          <cell r="AZ2505">
            <v>0</v>
          </cell>
          <cell r="BA2505">
            <v>1</v>
          </cell>
          <cell r="BB2505">
            <v>1</v>
          </cell>
          <cell r="BC2505">
            <v>0</v>
          </cell>
          <cell r="BD2505">
            <v>0</v>
          </cell>
          <cell r="BE2505">
            <v>0</v>
          </cell>
          <cell r="BF2505">
            <v>1</v>
          </cell>
        </row>
        <row r="2506">
          <cell r="A2506" t="str">
            <v>002304.SZ</v>
          </cell>
          <cell r="B2506" t="str">
            <v>洋河股份</v>
          </cell>
          <cell r="C2506">
            <v>405811504.62</v>
          </cell>
          <cell r="D2506">
            <v>0</v>
          </cell>
          <cell r="E2506">
            <v>0</v>
          </cell>
          <cell r="F2506">
            <v>0</v>
          </cell>
          <cell r="G2506">
            <v>0</v>
          </cell>
          <cell r="H2506">
            <v>0</v>
          </cell>
          <cell r="I2506">
            <v>1369253732.31</v>
          </cell>
          <cell r="J2506">
            <v>0</v>
          </cell>
          <cell r="K2506">
            <v>6510055892.18</v>
          </cell>
          <cell r="L2506">
            <v>0</v>
          </cell>
          <cell r="M2506">
            <v>0</v>
          </cell>
          <cell r="N2506">
            <v>0</v>
          </cell>
          <cell r="O2506">
            <v>0</v>
          </cell>
          <cell r="P2506">
            <v>71634099.04</v>
          </cell>
          <cell r="Q2506">
            <v>3021905499.32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196998034.75</v>
          </cell>
          <cell r="W2506">
            <v>0</v>
          </cell>
          <cell r="X2506">
            <v>36360</v>
          </cell>
          <cell r="Y2506">
            <v>0</v>
          </cell>
          <cell r="Z2506">
            <v>0</v>
          </cell>
          <cell r="AA2506">
            <v>0</v>
          </cell>
          <cell r="AB2506">
            <v>0</v>
          </cell>
          <cell r="AC2506">
            <v>79431750</v>
          </cell>
          <cell r="AD2506">
            <v>0</v>
          </cell>
        </row>
        <row r="2506">
          <cell r="AF2506">
            <v>1506988000</v>
          </cell>
          <cell r="AG2506">
            <v>0</v>
          </cell>
          <cell r="AH2506">
            <v>741532550.13</v>
          </cell>
          <cell r="AI2506">
            <v>56278680.79</v>
          </cell>
          <cell r="AJ2506">
            <v>-13924451.95</v>
          </cell>
          <cell r="AK2506">
            <v>0</v>
          </cell>
          <cell r="AL2506">
            <v>753494000</v>
          </cell>
          <cell r="AM2506">
            <v>0</v>
          </cell>
          <cell r="AN2506">
            <v>39210454898.11</v>
          </cell>
          <cell r="AO2506">
            <v>11655126872.22</v>
          </cell>
          <cell r="AP2506">
            <v>42254823677.08</v>
          </cell>
          <cell r="AQ2506">
            <v>53909950549.3</v>
          </cell>
          <cell r="AR2506">
            <v>11655090512.22</v>
          </cell>
          <cell r="AS2506">
            <v>0</v>
          </cell>
          <cell r="AT2506">
            <v>36360</v>
          </cell>
          <cell r="AU2506">
            <v>36360</v>
          </cell>
          <cell r="AV2506">
            <v>42142266315.5</v>
          </cell>
          <cell r="AW2506">
            <v>42142302675.5</v>
          </cell>
          <cell r="AX2506">
            <v>0</v>
          </cell>
          <cell r="AY2506">
            <v>42142302675.5</v>
          </cell>
          <cell r="AZ2506">
            <v>8.62791012631077e-7</v>
          </cell>
          <cell r="BA2506">
            <v>0.999999137208987</v>
          </cell>
          <cell r="BB2506">
            <v>1.00000086279176</v>
          </cell>
          <cell r="BC2506">
            <v>0</v>
          </cell>
          <cell r="BD2506">
            <v>8.62791012631077e-7</v>
          </cell>
          <cell r="BE2506">
            <v>0</v>
          </cell>
          <cell r="BF2506">
            <v>1</v>
          </cell>
        </row>
        <row r="2507">
          <cell r="A2507" t="str">
            <v>002238.SZ</v>
          </cell>
          <cell r="B2507" t="str">
            <v>天威视讯</v>
          </cell>
          <cell r="C2507">
            <v>0</v>
          </cell>
          <cell r="D2507">
            <v>0</v>
          </cell>
          <cell r="E2507">
            <v>0</v>
          </cell>
          <cell r="F2507">
            <v>0</v>
          </cell>
          <cell r="G2507">
            <v>0</v>
          </cell>
          <cell r="H2507">
            <v>0</v>
          </cell>
          <cell r="I2507">
            <v>500144533.96</v>
          </cell>
          <cell r="J2507">
            <v>0</v>
          </cell>
          <cell r="K2507">
            <v>480117060.69</v>
          </cell>
          <cell r="L2507">
            <v>0</v>
          </cell>
          <cell r="M2507">
            <v>0</v>
          </cell>
          <cell r="N2507">
            <v>0</v>
          </cell>
          <cell r="O2507">
            <v>0</v>
          </cell>
          <cell r="P2507">
            <v>66733696.29</v>
          </cell>
          <cell r="Q2507">
            <v>14195870.37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15165593.8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87153944.96</v>
          </cell>
          <cell r="AD2507">
            <v>0</v>
          </cell>
        </row>
        <row r="2507">
          <cell r="AF2507">
            <v>802559160</v>
          </cell>
          <cell r="AG2507">
            <v>0</v>
          </cell>
          <cell r="AH2507">
            <v>36912425.39</v>
          </cell>
          <cell r="AI2507">
            <v>0</v>
          </cell>
          <cell r="AJ2507">
            <v>0</v>
          </cell>
          <cell r="AK2507">
            <v>0</v>
          </cell>
          <cell r="AL2507">
            <v>345814802.98</v>
          </cell>
          <cell r="AM2507">
            <v>0</v>
          </cell>
          <cell r="AN2507">
            <v>1038358971.41</v>
          </cell>
          <cell r="AO2507">
            <v>1163510700.07</v>
          </cell>
          <cell r="AP2507">
            <v>2223645359.78</v>
          </cell>
          <cell r="AQ2507">
            <v>3387156059.85</v>
          </cell>
          <cell r="AR2507">
            <v>1163510700.07</v>
          </cell>
          <cell r="AS2507">
            <v>0</v>
          </cell>
          <cell r="AT2507">
            <v>0</v>
          </cell>
          <cell r="AU2507">
            <v>0</v>
          </cell>
          <cell r="AV2507">
            <v>2223645359.78</v>
          </cell>
          <cell r="AW2507">
            <v>2223645359.78</v>
          </cell>
          <cell r="AX2507">
            <v>0</v>
          </cell>
          <cell r="AY2507">
            <v>2223645359.78</v>
          </cell>
          <cell r="AZ2507">
            <v>0</v>
          </cell>
          <cell r="BA2507">
            <v>1</v>
          </cell>
          <cell r="BB2507">
            <v>1</v>
          </cell>
          <cell r="BC2507">
            <v>0</v>
          </cell>
          <cell r="BD2507">
            <v>0</v>
          </cell>
          <cell r="BE2507">
            <v>0</v>
          </cell>
          <cell r="BF2507">
            <v>1</v>
          </cell>
        </row>
        <row r="2508">
          <cell r="A2508" t="str">
            <v>002246.SZ</v>
          </cell>
          <cell r="B2508" t="str">
            <v>北化股份</v>
          </cell>
          <cell r="C2508">
            <v>0</v>
          </cell>
          <cell r="D2508">
            <v>0</v>
          </cell>
          <cell r="E2508">
            <v>0</v>
          </cell>
          <cell r="F2508">
            <v>0</v>
          </cell>
          <cell r="G2508">
            <v>0</v>
          </cell>
          <cell r="H2508">
            <v>0</v>
          </cell>
          <cell r="I2508">
            <v>816280098.02</v>
          </cell>
          <cell r="J2508">
            <v>0</v>
          </cell>
          <cell r="K2508">
            <v>140572454.78</v>
          </cell>
          <cell r="L2508">
            <v>0</v>
          </cell>
          <cell r="M2508">
            <v>0</v>
          </cell>
          <cell r="N2508">
            <v>0</v>
          </cell>
          <cell r="O2508">
            <v>0</v>
          </cell>
          <cell r="P2508">
            <v>114825418.67</v>
          </cell>
          <cell r="Q2508">
            <v>11031826.13</v>
          </cell>
          <cell r="R2508">
            <v>0</v>
          </cell>
          <cell r="S2508">
            <v>0</v>
          </cell>
          <cell r="T2508">
            <v>0</v>
          </cell>
          <cell r="U2508">
            <v>4894917.6</v>
          </cell>
          <cell r="V2508">
            <v>116487883.04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B2508">
            <v>0</v>
          </cell>
          <cell r="AC2508">
            <v>62653925.61</v>
          </cell>
          <cell r="AD2508">
            <v>0</v>
          </cell>
        </row>
        <row r="2508">
          <cell r="AF2508">
            <v>549034794</v>
          </cell>
          <cell r="AG2508">
            <v>0</v>
          </cell>
          <cell r="AH2508">
            <v>1052311636</v>
          </cell>
          <cell r="AI2508">
            <v>0</v>
          </cell>
          <cell r="AJ2508">
            <v>0</v>
          </cell>
          <cell r="AK2508">
            <v>13607642.91</v>
          </cell>
          <cell r="AL2508">
            <v>58427187.83</v>
          </cell>
          <cell r="AM2508">
            <v>0</v>
          </cell>
          <cell r="AN2508">
            <v>1006771331.36</v>
          </cell>
          <cell r="AO2508">
            <v>1266746523.85</v>
          </cell>
          <cell r="AP2508">
            <v>2680152592.1</v>
          </cell>
          <cell r="AQ2508">
            <v>3946899115.95</v>
          </cell>
          <cell r="AR2508">
            <v>1261851606.25</v>
          </cell>
          <cell r="AS2508">
            <v>4894917.6</v>
          </cell>
          <cell r="AT2508">
            <v>0</v>
          </cell>
          <cell r="AU2508">
            <v>4894917.6</v>
          </cell>
          <cell r="AV2508">
            <v>2680152592.1</v>
          </cell>
          <cell r="AW2508">
            <v>2685047509.7</v>
          </cell>
          <cell r="AX2508">
            <v>4894917.6</v>
          </cell>
          <cell r="AY2508">
            <v>2680152592.1</v>
          </cell>
          <cell r="AZ2508">
            <v>0.00182302830110701</v>
          </cell>
          <cell r="BA2508">
            <v>0.998176971698893</v>
          </cell>
          <cell r="BB2508">
            <v>1.00182635780307</v>
          </cell>
          <cell r="BC2508">
            <v>0.00182302830110701</v>
          </cell>
          <cell r="BD2508">
            <v>0</v>
          </cell>
          <cell r="BE2508">
            <v>0.00182302830110701</v>
          </cell>
          <cell r="BF2508">
            <v>0.998176971698893</v>
          </cell>
        </row>
        <row r="2509">
          <cell r="A2509" t="str">
            <v>002268.SZ</v>
          </cell>
          <cell r="B2509" t="str">
            <v>卫士通</v>
          </cell>
          <cell r="C2509">
            <v>0</v>
          </cell>
          <cell r="D2509">
            <v>0</v>
          </cell>
          <cell r="E2509">
            <v>0</v>
          </cell>
          <cell r="F2509">
            <v>0</v>
          </cell>
          <cell r="G2509">
            <v>0</v>
          </cell>
          <cell r="H2509">
            <v>0</v>
          </cell>
          <cell r="I2509">
            <v>900013863.94</v>
          </cell>
          <cell r="J2509">
            <v>0</v>
          </cell>
          <cell r="K2509">
            <v>354647807.46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9832775.85</v>
          </cell>
          <cell r="Q2509">
            <v>21343175.3</v>
          </cell>
          <cell r="R2509">
            <v>0</v>
          </cell>
          <cell r="S2509">
            <v>0</v>
          </cell>
          <cell r="T2509">
            <v>0</v>
          </cell>
          <cell r="U2509">
            <v>3658971.46</v>
          </cell>
          <cell r="V2509">
            <v>46267009.04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39084347.75</v>
          </cell>
          <cell r="AD2509">
            <v>0</v>
          </cell>
        </row>
        <row r="2509">
          <cell r="AF2509">
            <v>846294603</v>
          </cell>
          <cell r="AG2509">
            <v>0</v>
          </cell>
          <cell r="AH2509">
            <v>2692665763.91</v>
          </cell>
          <cell r="AI2509">
            <v>248000</v>
          </cell>
          <cell r="AJ2509">
            <v>1000237.99</v>
          </cell>
          <cell r="AK2509">
            <v>0</v>
          </cell>
          <cell r="AL2509">
            <v>56956561.48</v>
          </cell>
          <cell r="AM2509">
            <v>0</v>
          </cell>
          <cell r="AN2509">
            <v>1201651897.79</v>
          </cell>
          <cell r="AO2509">
            <v>1374847950.8</v>
          </cell>
          <cell r="AP2509">
            <v>4798817064.17</v>
          </cell>
          <cell r="AQ2509">
            <v>6173665014.97</v>
          </cell>
          <cell r="AR2509">
            <v>1371188979.34</v>
          </cell>
          <cell r="AS2509">
            <v>3658971.46</v>
          </cell>
          <cell r="AT2509">
            <v>0</v>
          </cell>
          <cell r="AU2509">
            <v>3658971.46</v>
          </cell>
          <cell r="AV2509">
            <v>4798321064.17</v>
          </cell>
          <cell r="AW2509">
            <v>4801980035.63</v>
          </cell>
          <cell r="AX2509">
            <v>3658971.46</v>
          </cell>
          <cell r="AY2509">
            <v>4798321064.17</v>
          </cell>
          <cell r="AZ2509">
            <v>0.000761971401973969</v>
          </cell>
          <cell r="BA2509">
            <v>0.999238028598026</v>
          </cell>
          <cell r="BB2509">
            <v>1.00076255244513</v>
          </cell>
          <cell r="BC2509">
            <v>0.000761971401973969</v>
          </cell>
          <cell r="BD2509">
            <v>0</v>
          </cell>
          <cell r="BE2509">
            <v>0.000761971401973969</v>
          </cell>
          <cell r="BF2509">
            <v>0.999238028598026</v>
          </cell>
        </row>
        <row r="2510">
          <cell r="A2510" t="str">
            <v>002315.SZ</v>
          </cell>
          <cell r="B2510" t="str">
            <v>焦点科技</v>
          </cell>
          <cell r="C2510">
            <v>39891066.36</v>
          </cell>
          <cell r="D2510">
            <v>0</v>
          </cell>
          <cell r="E2510">
            <v>0</v>
          </cell>
          <cell r="F2510">
            <v>0</v>
          </cell>
          <cell r="G2510">
            <v>0</v>
          </cell>
          <cell r="H2510">
            <v>0</v>
          </cell>
          <cell r="I2510">
            <v>155711550.59</v>
          </cell>
          <cell r="J2510">
            <v>626625.75</v>
          </cell>
          <cell r="K2510">
            <v>753576526.42</v>
          </cell>
          <cell r="L2510">
            <v>0</v>
          </cell>
          <cell r="M2510">
            <v>0</v>
          </cell>
          <cell r="N2510">
            <v>0</v>
          </cell>
          <cell r="O2510">
            <v>0</v>
          </cell>
          <cell r="P2510">
            <v>40755379.42</v>
          </cell>
          <cell r="Q2510">
            <v>7763208.29</v>
          </cell>
          <cell r="R2510">
            <v>0</v>
          </cell>
          <cell r="S2510">
            <v>0</v>
          </cell>
          <cell r="T2510">
            <v>0</v>
          </cell>
          <cell r="U2510">
            <v>240000</v>
          </cell>
          <cell r="V2510">
            <v>2974533.56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B2510">
            <v>44439.26</v>
          </cell>
          <cell r="AC2510">
            <v>0</v>
          </cell>
          <cell r="AD2510">
            <v>0</v>
          </cell>
        </row>
        <row r="2510">
          <cell r="AF2510">
            <v>305773268</v>
          </cell>
          <cell r="AG2510">
            <v>0</v>
          </cell>
          <cell r="AH2510">
            <v>1051825822.55</v>
          </cell>
          <cell r="AI2510">
            <v>0</v>
          </cell>
          <cell r="AJ2510">
            <v>72144774.9</v>
          </cell>
          <cell r="AK2510">
            <v>0</v>
          </cell>
          <cell r="AL2510">
            <v>136015636.3</v>
          </cell>
          <cell r="AM2510">
            <v>4509631.09</v>
          </cell>
          <cell r="AN2510">
            <v>488820307.14</v>
          </cell>
          <cell r="AO2510">
            <v>1001583329.65</v>
          </cell>
          <cell r="AP2510">
            <v>2059089439.98</v>
          </cell>
          <cell r="AQ2510">
            <v>3060672769.63</v>
          </cell>
          <cell r="AR2510">
            <v>1001343329.65</v>
          </cell>
          <cell r="AS2510">
            <v>240000</v>
          </cell>
          <cell r="AT2510">
            <v>0</v>
          </cell>
          <cell r="AU2510">
            <v>240000</v>
          </cell>
          <cell r="AV2510">
            <v>2059089439.98</v>
          </cell>
          <cell r="AW2510">
            <v>2059329439.98</v>
          </cell>
          <cell r="AX2510">
            <v>240000</v>
          </cell>
          <cell r="AY2510">
            <v>2059089439.98</v>
          </cell>
          <cell r="AZ2510">
            <v>0.000116542790745676</v>
          </cell>
          <cell r="BA2510">
            <v>0.999883457209254</v>
          </cell>
          <cell r="BB2510">
            <v>1.00011655637455</v>
          </cell>
          <cell r="BC2510">
            <v>0.000116542790745676</v>
          </cell>
          <cell r="BD2510">
            <v>0</v>
          </cell>
          <cell r="BE2510">
            <v>0.000116542790745676</v>
          </cell>
          <cell r="BF2510">
            <v>0.999883457209254</v>
          </cell>
        </row>
        <row r="2511">
          <cell r="A2511" t="str">
            <v>002279.SZ</v>
          </cell>
          <cell r="B2511" t="str">
            <v>久其软件</v>
          </cell>
          <cell r="C2511">
            <v>0</v>
          </cell>
          <cell r="D2511">
            <v>0</v>
          </cell>
          <cell r="E2511">
            <v>0</v>
          </cell>
          <cell r="F2511">
            <v>0</v>
          </cell>
          <cell r="G2511">
            <v>0</v>
          </cell>
          <cell r="H2511">
            <v>0</v>
          </cell>
          <cell r="I2511">
            <v>102628876.7</v>
          </cell>
          <cell r="J2511">
            <v>328544.48</v>
          </cell>
          <cell r="K2511">
            <v>450555154.43</v>
          </cell>
          <cell r="L2511">
            <v>0</v>
          </cell>
          <cell r="M2511">
            <v>0</v>
          </cell>
          <cell r="N2511">
            <v>0</v>
          </cell>
          <cell r="O2511">
            <v>0</v>
          </cell>
          <cell r="P2511">
            <v>12829463.94</v>
          </cell>
          <cell r="Q2511">
            <v>6798376.72</v>
          </cell>
          <cell r="R2511">
            <v>0</v>
          </cell>
          <cell r="S2511">
            <v>0</v>
          </cell>
          <cell r="T2511">
            <v>0</v>
          </cell>
          <cell r="U2511">
            <v>7589542.68</v>
          </cell>
          <cell r="V2511">
            <v>26488275.84</v>
          </cell>
          <cell r="W2511">
            <v>0</v>
          </cell>
          <cell r="X2511">
            <v>0</v>
          </cell>
          <cell r="Y2511">
            <v>739492277.57</v>
          </cell>
          <cell r="Z2511">
            <v>0</v>
          </cell>
          <cell r="AA2511">
            <v>0</v>
          </cell>
          <cell r="AB2511">
            <v>0</v>
          </cell>
          <cell r="AC2511">
            <v>4920724.55</v>
          </cell>
          <cell r="AD2511">
            <v>0</v>
          </cell>
        </row>
        <row r="2511">
          <cell r="AF2511">
            <v>710547603</v>
          </cell>
          <cell r="AG2511">
            <v>154513510.04</v>
          </cell>
          <cell r="AH2511">
            <v>292439432.91</v>
          </cell>
          <cell r="AI2511">
            <v>60103576.62</v>
          </cell>
          <cell r="AJ2511">
            <v>-1757222.92</v>
          </cell>
          <cell r="AK2511">
            <v>0</v>
          </cell>
          <cell r="AL2511">
            <v>72495704.44</v>
          </cell>
          <cell r="AM2511">
            <v>0</v>
          </cell>
          <cell r="AN2511">
            <v>-212936337.08</v>
          </cell>
          <cell r="AO2511">
            <v>1351631236.91</v>
          </cell>
          <cell r="AP2511">
            <v>1075406267.01</v>
          </cell>
          <cell r="AQ2511">
            <v>2427037503.92</v>
          </cell>
          <cell r="AR2511">
            <v>604549416.66</v>
          </cell>
          <cell r="AS2511">
            <v>7589542.68</v>
          </cell>
          <cell r="AT2511">
            <v>739492277.57</v>
          </cell>
          <cell r="AU2511">
            <v>747081820.25</v>
          </cell>
          <cell r="AV2511">
            <v>955199113.77</v>
          </cell>
          <cell r="AW2511">
            <v>1702280934.02</v>
          </cell>
          <cell r="AX2511">
            <v>7589542.68</v>
          </cell>
          <cell r="AY2511">
            <v>1694691391.34</v>
          </cell>
          <cell r="AZ2511">
            <v>0.438871049613261</v>
          </cell>
          <cell r="BA2511">
            <v>0.561128950386739</v>
          </cell>
          <cell r="BB2511">
            <v>1.78212155924371</v>
          </cell>
          <cell r="BC2511">
            <v>0.00445845484627324</v>
          </cell>
          <cell r="BD2511">
            <v>0.434412594766988</v>
          </cell>
          <cell r="BE2511">
            <v>0.00445845484627324</v>
          </cell>
          <cell r="BF2511">
            <v>0.995541545153727</v>
          </cell>
        </row>
        <row r="2512">
          <cell r="A2512" t="str">
            <v>600229.SH</v>
          </cell>
          <cell r="B2512" t="str">
            <v>城市传媒</v>
          </cell>
          <cell r="C2512">
            <v>0</v>
          </cell>
          <cell r="D2512">
            <v>0</v>
          </cell>
          <cell r="E2512">
            <v>0</v>
          </cell>
          <cell r="F2512">
            <v>0</v>
          </cell>
          <cell r="G2512">
            <v>0</v>
          </cell>
          <cell r="H2512">
            <v>0</v>
          </cell>
          <cell r="I2512">
            <v>634954734.76</v>
          </cell>
          <cell r="J2512">
            <v>5329774</v>
          </cell>
          <cell r="K2512">
            <v>206511366.05</v>
          </cell>
          <cell r="L2512">
            <v>0</v>
          </cell>
          <cell r="M2512">
            <v>0</v>
          </cell>
          <cell r="N2512">
            <v>0</v>
          </cell>
          <cell r="O2512">
            <v>0</v>
          </cell>
          <cell r="P2512">
            <v>15057842.27</v>
          </cell>
          <cell r="Q2512">
            <v>14636567.8</v>
          </cell>
          <cell r="R2512">
            <v>0</v>
          </cell>
          <cell r="S2512">
            <v>0</v>
          </cell>
          <cell r="T2512">
            <v>0</v>
          </cell>
          <cell r="U2512">
            <v>210957889.09</v>
          </cell>
          <cell r="V2512">
            <v>4430005.49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B2512">
            <v>1635895.99</v>
          </cell>
          <cell r="AC2512">
            <v>15140726.5</v>
          </cell>
          <cell r="AD2512">
            <v>1669414.94</v>
          </cell>
        </row>
        <row r="2512">
          <cell r="AF2512">
            <v>702096010</v>
          </cell>
          <cell r="AG2512">
            <v>0</v>
          </cell>
          <cell r="AH2512">
            <v>441669123.61</v>
          </cell>
          <cell r="AI2512">
            <v>0</v>
          </cell>
          <cell r="AJ2512">
            <v>-13656080</v>
          </cell>
          <cell r="AK2512">
            <v>0</v>
          </cell>
          <cell r="AL2512">
            <v>108931166.01</v>
          </cell>
          <cell r="AM2512">
            <v>0</v>
          </cell>
          <cell r="AN2512">
            <v>1755363950.14</v>
          </cell>
          <cell r="AO2512">
            <v>1110324216.89</v>
          </cell>
          <cell r="AP2512">
            <v>2994404169.76</v>
          </cell>
          <cell r="AQ2512">
            <v>4104728386.65</v>
          </cell>
          <cell r="AR2512">
            <v>897696912.86</v>
          </cell>
          <cell r="AS2512">
            <v>210957889.09</v>
          </cell>
          <cell r="AT2512">
            <v>1669414.94</v>
          </cell>
          <cell r="AU2512">
            <v>212627304.03</v>
          </cell>
          <cell r="AV2512">
            <v>2994404169.76</v>
          </cell>
          <cell r="AW2512">
            <v>3207031473.79</v>
          </cell>
          <cell r="AX2512">
            <v>210957889.09</v>
          </cell>
          <cell r="AY2512">
            <v>2996073584.7</v>
          </cell>
          <cell r="AZ2512">
            <v>0.066300348396245</v>
          </cell>
          <cell r="BA2512">
            <v>0.933699651603755</v>
          </cell>
          <cell r="BB2512">
            <v>1.07100821798784</v>
          </cell>
          <cell r="BC2512">
            <v>0.0657798000468934</v>
          </cell>
          <cell r="BD2512">
            <v>0.000520548349351596</v>
          </cell>
          <cell r="BE2512">
            <v>0.0657798000468934</v>
          </cell>
          <cell r="BF2512">
            <v>0.934220199953107</v>
          </cell>
        </row>
        <row r="2513">
          <cell r="A2513" t="str">
            <v>600234.SH</v>
          </cell>
          <cell r="B2513" t="str">
            <v>科新发展</v>
          </cell>
          <cell r="C2513">
            <v>97447316.43</v>
          </cell>
          <cell r="D2513">
            <v>0</v>
          </cell>
          <cell r="E2513">
            <v>0</v>
          </cell>
          <cell r="F2513">
            <v>0</v>
          </cell>
          <cell r="G2513">
            <v>0</v>
          </cell>
          <cell r="H2513">
            <v>0</v>
          </cell>
          <cell r="I2513">
            <v>282495429.87</v>
          </cell>
          <cell r="J2513">
            <v>0</v>
          </cell>
          <cell r="K2513">
            <v>25253128.65</v>
          </cell>
          <cell r="L2513">
            <v>0</v>
          </cell>
          <cell r="M2513">
            <v>0</v>
          </cell>
          <cell r="N2513">
            <v>0</v>
          </cell>
          <cell r="O2513">
            <v>0</v>
          </cell>
          <cell r="P2513">
            <v>3854219.04</v>
          </cell>
          <cell r="Q2513">
            <v>4413393.55</v>
          </cell>
          <cell r="R2513">
            <v>0</v>
          </cell>
          <cell r="S2513">
            <v>0</v>
          </cell>
          <cell r="T2513">
            <v>0</v>
          </cell>
          <cell r="U2513">
            <v>3550672.54</v>
          </cell>
          <cell r="V2513">
            <v>9767990.46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B2513">
            <v>0</v>
          </cell>
          <cell r="AC2513">
            <v>216053.58</v>
          </cell>
          <cell r="AD2513">
            <v>0</v>
          </cell>
        </row>
        <row r="2513">
          <cell r="AF2513">
            <v>262520973</v>
          </cell>
          <cell r="AG2513">
            <v>0</v>
          </cell>
          <cell r="AH2513">
            <v>742776955.86</v>
          </cell>
          <cell r="AI2513">
            <v>0</v>
          </cell>
          <cell r="AJ2513">
            <v>0</v>
          </cell>
          <cell r="AK2513">
            <v>0</v>
          </cell>
          <cell r="AL2513">
            <v>12617809.9</v>
          </cell>
          <cell r="AM2513">
            <v>0</v>
          </cell>
          <cell r="AN2513">
            <v>-405459428.6</v>
          </cell>
          <cell r="AO2513">
            <v>426998204.12</v>
          </cell>
          <cell r="AP2513">
            <v>612456310.16</v>
          </cell>
          <cell r="AQ2513">
            <v>1039454514.28</v>
          </cell>
          <cell r="AR2513">
            <v>423447531.58</v>
          </cell>
          <cell r="AS2513">
            <v>3550672.54</v>
          </cell>
          <cell r="AT2513">
            <v>0</v>
          </cell>
          <cell r="AU2513">
            <v>3550672.54</v>
          </cell>
          <cell r="AV2513">
            <v>612456310.16</v>
          </cell>
          <cell r="AW2513">
            <v>616006982.7</v>
          </cell>
          <cell r="AX2513">
            <v>3550672.54</v>
          </cell>
          <cell r="AY2513">
            <v>612456310.16</v>
          </cell>
          <cell r="AZ2513">
            <v>0.00576401346042729</v>
          </cell>
          <cell r="BA2513">
            <v>0.994235986539573</v>
          </cell>
          <cell r="BB2513">
            <v>1.00579742992455</v>
          </cell>
          <cell r="BC2513">
            <v>0.00576401346042729</v>
          </cell>
          <cell r="BD2513">
            <v>0</v>
          </cell>
          <cell r="BE2513">
            <v>0.00576401346042729</v>
          </cell>
          <cell r="BF2513">
            <v>0.994235986539573</v>
          </cell>
        </row>
        <row r="2514">
          <cell r="A2514" t="str">
            <v>600212.SH</v>
          </cell>
          <cell r="B2514" t="str">
            <v>江泉实业</v>
          </cell>
          <cell r="C2514">
            <v>0</v>
          </cell>
          <cell r="D2514">
            <v>0</v>
          </cell>
          <cell r="E2514">
            <v>0</v>
          </cell>
          <cell r="F2514">
            <v>0</v>
          </cell>
          <cell r="G2514">
            <v>0</v>
          </cell>
          <cell r="H2514">
            <v>0</v>
          </cell>
          <cell r="I2514">
            <v>12338006.67</v>
          </cell>
          <cell r="J2514">
            <v>0</v>
          </cell>
          <cell r="K2514">
            <v>573124.46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7422011.79</v>
          </cell>
          <cell r="Q2514">
            <v>5298864.27</v>
          </cell>
          <cell r="R2514">
            <v>0</v>
          </cell>
          <cell r="S2514">
            <v>0</v>
          </cell>
          <cell r="T2514">
            <v>0</v>
          </cell>
          <cell r="U2514">
            <v>913622.37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8019.1</v>
          </cell>
          <cell r="AC2514">
            <v>14981305.56</v>
          </cell>
          <cell r="AD2514">
            <v>0</v>
          </cell>
        </row>
        <row r="2514">
          <cell r="AF2514">
            <v>511697213</v>
          </cell>
          <cell r="AG2514">
            <v>0</v>
          </cell>
          <cell r="AH2514">
            <v>467828911.07</v>
          </cell>
          <cell r="AI2514">
            <v>0</v>
          </cell>
          <cell r="AJ2514">
            <v>0</v>
          </cell>
          <cell r="AK2514">
            <v>5336379.68</v>
          </cell>
          <cell r="AL2514">
            <v>97172585.4</v>
          </cell>
          <cell r="AM2514">
            <v>0</v>
          </cell>
          <cell r="AN2514">
            <v>-829096602.47</v>
          </cell>
          <cell r="AO2514">
            <v>41534954.22</v>
          </cell>
          <cell r="AP2514">
            <v>252938486.68</v>
          </cell>
          <cell r="AQ2514">
            <v>294473440.9</v>
          </cell>
          <cell r="AR2514">
            <v>40621331.85</v>
          </cell>
          <cell r="AS2514">
            <v>913622.37</v>
          </cell>
          <cell r="AT2514">
            <v>0</v>
          </cell>
          <cell r="AU2514">
            <v>913622.37</v>
          </cell>
          <cell r="AV2514">
            <v>252938486.68</v>
          </cell>
          <cell r="AW2514">
            <v>253852109.05</v>
          </cell>
          <cell r="AX2514">
            <v>913622.37</v>
          </cell>
          <cell r="AY2514">
            <v>252938486.68</v>
          </cell>
          <cell r="AZ2514">
            <v>0.00359903399431694</v>
          </cell>
          <cell r="BA2514">
            <v>0.996400966005683</v>
          </cell>
          <cell r="BB2514">
            <v>1.00361203382685</v>
          </cell>
          <cell r="BC2514">
            <v>0.00359903399431694</v>
          </cell>
          <cell r="BD2514">
            <v>0</v>
          </cell>
          <cell r="BE2514">
            <v>0.00359903399431694</v>
          </cell>
          <cell r="BF2514">
            <v>0.996400966005683</v>
          </cell>
        </row>
        <row r="2515">
          <cell r="A2515" t="str">
            <v>002306.SZ</v>
          </cell>
          <cell r="B2515" t="str">
            <v>中科云网</v>
          </cell>
          <cell r="C2515">
            <v>0</v>
          </cell>
          <cell r="D2515">
            <v>0</v>
          </cell>
          <cell r="E2515">
            <v>0</v>
          </cell>
          <cell r="F2515">
            <v>0</v>
          </cell>
          <cell r="G2515">
            <v>0</v>
          </cell>
          <cell r="H2515">
            <v>0</v>
          </cell>
          <cell r="I2515">
            <v>22451765.95</v>
          </cell>
          <cell r="J2515">
            <v>0</v>
          </cell>
          <cell r="K2515">
            <v>1778065.81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4382947.9</v>
          </cell>
          <cell r="Q2515">
            <v>681206.72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225826.17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4777112.06</v>
          </cell>
          <cell r="AC2515">
            <v>0</v>
          </cell>
          <cell r="AD2515">
            <v>0</v>
          </cell>
        </row>
        <row r="2515">
          <cell r="AF2515">
            <v>840000000</v>
          </cell>
          <cell r="AG2515">
            <v>0</v>
          </cell>
          <cell r="AH2515">
            <v>449249982.78</v>
          </cell>
          <cell r="AI2515">
            <v>42865500</v>
          </cell>
          <cell r="AJ2515">
            <v>0</v>
          </cell>
          <cell r="AK2515">
            <v>0</v>
          </cell>
          <cell r="AL2515">
            <v>34655116.25</v>
          </cell>
          <cell r="AM2515">
            <v>0</v>
          </cell>
          <cell r="AN2515">
            <v>-1188758349.23</v>
          </cell>
          <cell r="AO2515">
            <v>34296924.61</v>
          </cell>
          <cell r="AP2515">
            <v>178012249.8</v>
          </cell>
          <cell r="AQ2515">
            <v>212309174.41</v>
          </cell>
          <cell r="AR2515">
            <v>34296924.61</v>
          </cell>
          <cell r="AS2515">
            <v>0</v>
          </cell>
          <cell r="AT2515">
            <v>0</v>
          </cell>
          <cell r="AU2515">
            <v>0</v>
          </cell>
          <cell r="AV2515">
            <v>92281249.8</v>
          </cell>
          <cell r="AW2515">
            <v>92281249.8</v>
          </cell>
          <cell r="AX2515">
            <v>0</v>
          </cell>
          <cell r="AY2515">
            <v>92281249.8</v>
          </cell>
          <cell r="AZ2515">
            <v>0</v>
          </cell>
          <cell r="BA2515">
            <v>1</v>
          </cell>
          <cell r="BB2515">
            <v>1</v>
          </cell>
          <cell r="BC2515">
            <v>0</v>
          </cell>
          <cell r="BD2515">
            <v>0</v>
          </cell>
          <cell r="BE2515">
            <v>0</v>
          </cell>
          <cell r="BF2515">
            <v>1</v>
          </cell>
        </row>
        <row r="2516">
          <cell r="A2516" t="str">
            <v>600266.SH</v>
          </cell>
          <cell r="B2516" t="str">
            <v>城建发展</v>
          </cell>
          <cell r="C2516">
            <v>2062770013.82</v>
          </cell>
          <cell r="D2516">
            <v>0</v>
          </cell>
          <cell r="E2516">
            <v>0</v>
          </cell>
          <cell r="F2516">
            <v>0</v>
          </cell>
          <cell r="G2516">
            <v>0</v>
          </cell>
          <cell r="H2516">
            <v>0</v>
          </cell>
          <cell r="I2516">
            <v>8420976454.09</v>
          </cell>
          <cell r="J2516">
            <v>57405381.5</v>
          </cell>
          <cell r="K2516">
            <v>24185011806.32</v>
          </cell>
          <cell r="L2516">
            <v>0</v>
          </cell>
          <cell r="M2516">
            <v>0</v>
          </cell>
          <cell r="N2516">
            <v>0</v>
          </cell>
          <cell r="O2516">
            <v>0</v>
          </cell>
          <cell r="P2516">
            <v>31743368.42</v>
          </cell>
          <cell r="Q2516">
            <v>333277358.09</v>
          </cell>
          <cell r="R2516">
            <v>0</v>
          </cell>
          <cell r="S2516">
            <v>0</v>
          </cell>
          <cell r="T2516">
            <v>0</v>
          </cell>
          <cell r="U2516">
            <v>9998239652.01</v>
          </cell>
          <cell r="V2516">
            <v>4201401226.52</v>
          </cell>
          <cell r="W2516">
            <v>0</v>
          </cell>
          <cell r="X2516">
            <v>41032754009.32</v>
          </cell>
          <cell r="Y2516">
            <v>11397801677.09</v>
          </cell>
          <cell r="Z2516">
            <v>0</v>
          </cell>
          <cell r="AA2516">
            <v>0</v>
          </cell>
          <cell r="AB2516">
            <v>0</v>
          </cell>
          <cell r="AC2516">
            <v>96844044.38</v>
          </cell>
          <cell r="AD2516">
            <v>4500000000</v>
          </cell>
        </row>
        <row r="2516">
          <cell r="AF2516">
            <v>2256537600</v>
          </cell>
          <cell r="AG2516">
            <v>3983894339.63</v>
          </cell>
          <cell r="AH2516">
            <v>3260945511.89</v>
          </cell>
          <cell r="AI2516">
            <v>1002034242.97</v>
          </cell>
          <cell r="AJ2516">
            <v>1112100231.23</v>
          </cell>
          <cell r="AK2516">
            <v>0</v>
          </cell>
          <cell r="AL2516">
            <v>1685196031.14</v>
          </cell>
          <cell r="AM2516">
            <v>0</v>
          </cell>
          <cell r="AN2516">
            <v>14236324442.62</v>
          </cell>
          <cell r="AO2516">
            <v>106318224991.56</v>
          </cell>
          <cell r="AP2516">
            <v>27537032399.48</v>
          </cell>
          <cell r="AQ2516">
            <v>133855257391.04</v>
          </cell>
          <cell r="AR2516">
            <v>39389429653.14</v>
          </cell>
          <cell r="AS2516">
            <v>9998239652.01</v>
          </cell>
          <cell r="AT2516">
            <v>56930555686.41</v>
          </cell>
          <cell r="AU2516">
            <v>66928795338.42</v>
          </cell>
          <cell r="AV2516">
            <v>25532963913.54</v>
          </cell>
          <cell r="AW2516">
            <v>92461759251.96</v>
          </cell>
          <cell r="AX2516">
            <v>9998239652.01</v>
          </cell>
          <cell r="AY2516">
            <v>82463519599.95</v>
          </cell>
          <cell r="AZ2516">
            <v>0.72385379512451</v>
          </cell>
          <cell r="BA2516">
            <v>0.27614620487549</v>
          </cell>
          <cell r="BB2516">
            <v>3.62127011830883</v>
          </cell>
          <cell r="BC2516">
            <v>0.108133781283186</v>
          </cell>
          <cell r="BD2516">
            <v>0.615720013841324</v>
          </cell>
          <cell r="BE2516">
            <v>0.108133781283186</v>
          </cell>
          <cell r="BF2516">
            <v>0.891866218716814</v>
          </cell>
        </row>
        <row r="2517">
          <cell r="A2517" t="str">
            <v>600276.SH</v>
          </cell>
          <cell r="B2517" t="str">
            <v>恒瑞医药</v>
          </cell>
          <cell r="C2517">
            <v>19055714.58</v>
          </cell>
          <cell r="D2517">
            <v>0</v>
          </cell>
          <cell r="E2517">
            <v>0</v>
          </cell>
          <cell r="F2517">
            <v>0</v>
          </cell>
          <cell r="G2517">
            <v>0</v>
          </cell>
          <cell r="H2517">
            <v>0</v>
          </cell>
          <cell r="I2517">
            <v>1892530391.62</v>
          </cell>
          <cell r="J2517">
            <v>0</v>
          </cell>
          <cell r="K2517">
            <v>171285765.92</v>
          </cell>
          <cell r="L2517">
            <v>0</v>
          </cell>
          <cell r="M2517">
            <v>0</v>
          </cell>
          <cell r="N2517">
            <v>0</v>
          </cell>
          <cell r="O2517">
            <v>0</v>
          </cell>
          <cell r="P2517">
            <v>746795.5</v>
          </cell>
          <cell r="Q2517">
            <v>478623600.91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8563663.54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B2517">
            <v>0</v>
          </cell>
          <cell r="AC2517">
            <v>120952264.13</v>
          </cell>
          <cell r="AD2517">
            <v>0</v>
          </cell>
        </row>
        <row r="2517">
          <cell r="AF2517">
            <v>6397477594</v>
          </cell>
          <cell r="AG2517">
            <v>0</v>
          </cell>
          <cell r="AH2517">
            <v>3412259015.31</v>
          </cell>
          <cell r="AI2517">
            <v>1171187897</v>
          </cell>
          <cell r="AJ2517">
            <v>-5504724.64</v>
          </cell>
          <cell r="AK2517">
            <v>0</v>
          </cell>
          <cell r="AL2517">
            <v>2685413103.61</v>
          </cell>
          <cell r="AM2517">
            <v>0</v>
          </cell>
          <cell r="AN2517">
            <v>22918941213.24</v>
          </cell>
          <cell r="AO2517">
            <v>2691758196.2</v>
          </cell>
          <cell r="AP2517">
            <v>36579774098.52</v>
          </cell>
          <cell r="AQ2517">
            <v>39271532294.72</v>
          </cell>
          <cell r="AR2517">
            <v>2691758196.2</v>
          </cell>
          <cell r="AS2517">
            <v>0</v>
          </cell>
          <cell r="AT2517">
            <v>0</v>
          </cell>
          <cell r="AU2517">
            <v>0</v>
          </cell>
          <cell r="AV2517">
            <v>34237398304.52</v>
          </cell>
          <cell r="AW2517">
            <v>34237398304.52</v>
          </cell>
          <cell r="AX2517">
            <v>0</v>
          </cell>
          <cell r="AY2517">
            <v>34237398304.52</v>
          </cell>
          <cell r="AZ2517">
            <v>0</v>
          </cell>
          <cell r="BA2517">
            <v>1</v>
          </cell>
          <cell r="BB2517">
            <v>1</v>
          </cell>
          <cell r="BC2517">
            <v>0</v>
          </cell>
          <cell r="BD2517">
            <v>0</v>
          </cell>
          <cell r="BE2517">
            <v>0</v>
          </cell>
          <cell r="BF2517">
            <v>1</v>
          </cell>
        </row>
        <row r="2518">
          <cell r="A2518" t="str">
            <v>002338.SZ</v>
          </cell>
          <cell r="B2518" t="str">
            <v>奥普光电</v>
          </cell>
          <cell r="C2518">
            <v>2481167.32</v>
          </cell>
          <cell r="D2518">
            <v>0</v>
          </cell>
          <cell r="E2518">
            <v>0</v>
          </cell>
          <cell r="F2518">
            <v>0</v>
          </cell>
          <cell r="G2518">
            <v>0</v>
          </cell>
          <cell r="H2518">
            <v>0</v>
          </cell>
          <cell r="I2518">
            <v>37266119.59</v>
          </cell>
          <cell r="J2518">
            <v>0</v>
          </cell>
          <cell r="K2518">
            <v>17768877.64</v>
          </cell>
          <cell r="L2518">
            <v>0</v>
          </cell>
          <cell r="M2518">
            <v>0</v>
          </cell>
          <cell r="N2518">
            <v>0</v>
          </cell>
          <cell r="O2518">
            <v>0</v>
          </cell>
          <cell r="P2518">
            <v>27031.1</v>
          </cell>
          <cell r="Q2518">
            <v>85029.89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4558280.94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33482581.04</v>
          </cell>
          <cell r="AD2518">
            <v>0</v>
          </cell>
        </row>
        <row r="2518">
          <cell r="AF2518">
            <v>240000000</v>
          </cell>
          <cell r="AG2518">
            <v>0</v>
          </cell>
          <cell r="AH2518">
            <v>250765795.29</v>
          </cell>
          <cell r="AI2518">
            <v>0</v>
          </cell>
          <cell r="AJ2518">
            <v>3013540.4</v>
          </cell>
          <cell r="AK2518">
            <v>0</v>
          </cell>
          <cell r="AL2518">
            <v>68889615.38</v>
          </cell>
          <cell r="AM2518">
            <v>0</v>
          </cell>
          <cell r="AN2518">
            <v>356977251.17</v>
          </cell>
          <cell r="AO2518">
            <v>95669087.52</v>
          </cell>
          <cell r="AP2518">
            <v>919646202.24</v>
          </cell>
          <cell r="AQ2518">
            <v>1015315289.76</v>
          </cell>
          <cell r="AR2518">
            <v>95669087.52</v>
          </cell>
          <cell r="AS2518">
            <v>0</v>
          </cell>
          <cell r="AT2518">
            <v>0</v>
          </cell>
          <cell r="AU2518">
            <v>0</v>
          </cell>
          <cell r="AV2518">
            <v>919646202.24</v>
          </cell>
          <cell r="AW2518">
            <v>919646202.24</v>
          </cell>
          <cell r="AX2518">
            <v>0</v>
          </cell>
          <cell r="AY2518">
            <v>919646202.24</v>
          </cell>
          <cell r="AZ2518">
            <v>0</v>
          </cell>
          <cell r="BA2518">
            <v>1</v>
          </cell>
          <cell r="BB2518">
            <v>1</v>
          </cell>
          <cell r="BC2518">
            <v>0</v>
          </cell>
          <cell r="BD2518">
            <v>0</v>
          </cell>
          <cell r="BE2518">
            <v>0</v>
          </cell>
          <cell r="BF2518">
            <v>1</v>
          </cell>
        </row>
        <row r="2519">
          <cell r="A2519" t="str">
            <v>600284.SH</v>
          </cell>
          <cell r="B2519" t="str">
            <v>浦东建设</v>
          </cell>
          <cell r="C2519">
            <v>1388061.87</v>
          </cell>
          <cell r="D2519">
            <v>0</v>
          </cell>
          <cell r="E2519">
            <v>0</v>
          </cell>
          <cell r="F2519">
            <v>0</v>
          </cell>
          <cell r="G2519">
            <v>0</v>
          </cell>
          <cell r="H2519">
            <v>0</v>
          </cell>
          <cell r="I2519">
            <v>8205772772.89</v>
          </cell>
          <cell r="J2519">
            <v>3528009.62</v>
          </cell>
          <cell r="K2519">
            <v>505331758.44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193426263.95</v>
          </cell>
          <cell r="Q2519">
            <v>33562839.63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397389271.53</v>
          </cell>
          <cell r="W2519">
            <v>0</v>
          </cell>
          <cell r="X2519">
            <v>60000000</v>
          </cell>
          <cell r="Y2519">
            <v>1158046907.88</v>
          </cell>
          <cell r="Z2519">
            <v>0</v>
          </cell>
          <cell r="AA2519">
            <v>0</v>
          </cell>
          <cell r="AB2519">
            <v>0</v>
          </cell>
          <cell r="AC2519">
            <v>342692.57</v>
          </cell>
          <cell r="AD2519">
            <v>70750938.63</v>
          </cell>
        </row>
        <row r="2519">
          <cell r="AF2519">
            <v>970256000</v>
          </cell>
          <cell r="AG2519">
            <v>0</v>
          </cell>
          <cell r="AH2519">
            <v>1991364255.98</v>
          </cell>
          <cell r="AI2519">
            <v>0</v>
          </cell>
          <cell r="AJ2519">
            <v>8853629.97</v>
          </cell>
          <cell r="AK2519">
            <v>0</v>
          </cell>
          <cell r="AL2519">
            <v>398390563.23</v>
          </cell>
          <cell r="AM2519">
            <v>0</v>
          </cell>
          <cell r="AN2519">
            <v>3231650981.6</v>
          </cell>
          <cell r="AO2519">
            <v>10629539517.01</v>
          </cell>
          <cell r="AP2519">
            <v>6600515430.78</v>
          </cell>
          <cell r="AQ2519">
            <v>17230054947.79</v>
          </cell>
          <cell r="AR2519">
            <v>9340741670.5</v>
          </cell>
          <cell r="AS2519">
            <v>0</v>
          </cell>
          <cell r="AT2519">
            <v>1288797846.51</v>
          </cell>
          <cell r="AU2519">
            <v>1288797846.51</v>
          </cell>
          <cell r="AV2519">
            <v>6600515430.78</v>
          </cell>
          <cell r="AW2519">
            <v>7889313277.29</v>
          </cell>
          <cell r="AX2519">
            <v>0</v>
          </cell>
          <cell r="AY2519">
            <v>7889313277.29</v>
          </cell>
          <cell r="AZ2519">
            <v>0.163359953041782</v>
          </cell>
          <cell r="BA2519">
            <v>0.836640046958218</v>
          </cell>
          <cell r="BB2519">
            <v>1.19525715226723</v>
          </cell>
          <cell r="BC2519">
            <v>0</v>
          </cell>
          <cell r="BD2519">
            <v>0.163359953041782</v>
          </cell>
          <cell r="BE2519">
            <v>0</v>
          </cell>
          <cell r="BF2519">
            <v>1</v>
          </cell>
        </row>
        <row r="2520">
          <cell r="A2520" t="str">
            <v>600315.SH</v>
          </cell>
          <cell r="B2520" t="str">
            <v>上海家化</v>
          </cell>
          <cell r="C2520">
            <v>124470854.71</v>
          </cell>
          <cell r="D2520">
            <v>0</v>
          </cell>
          <cell r="E2520">
            <v>0</v>
          </cell>
          <cell r="F2520">
            <v>0</v>
          </cell>
          <cell r="G2520">
            <v>0</v>
          </cell>
          <cell r="H2520">
            <v>0</v>
          </cell>
          <cell r="I2520">
            <v>862905462.52</v>
          </cell>
          <cell r="J2520">
            <v>0</v>
          </cell>
          <cell r="K2520">
            <v>84911229.37</v>
          </cell>
          <cell r="L2520">
            <v>0</v>
          </cell>
          <cell r="M2520">
            <v>0</v>
          </cell>
          <cell r="N2520">
            <v>0</v>
          </cell>
          <cell r="O2520">
            <v>0</v>
          </cell>
          <cell r="P2520">
            <v>150090494.17</v>
          </cell>
          <cell r="Q2520">
            <v>152726863.84</v>
          </cell>
          <cell r="R2520">
            <v>0</v>
          </cell>
          <cell r="S2520">
            <v>0</v>
          </cell>
          <cell r="T2520">
            <v>0</v>
          </cell>
          <cell r="U2520">
            <v>152337796.31</v>
          </cell>
          <cell r="V2520">
            <v>57494314.5</v>
          </cell>
          <cell r="W2520">
            <v>0</v>
          </cell>
          <cell r="X2520">
            <v>936357250</v>
          </cell>
          <cell r="Y2520">
            <v>0</v>
          </cell>
          <cell r="Z2520">
            <v>0</v>
          </cell>
          <cell r="AA2520">
            <v>261958912.65</v>
          </cell>
          <cell r="AB2520">
            <v>0</v>
          </cell>
          <cell r="AC2520">
            <v>527055771.51</v>
          </cell>
          <cell r="AD2520">
            <v>0</v>
          </cell>
        </row>
        <row r="2520">
          <cell r="AF2520">
            <v>679634461</v>
          </cell>
          <cell r="AG2520">
            <v>0</v>
          </cell>
          <cell r="AH2520">
            <v>1073346533.13</v>
          </cell>
          <cell r="AI2520">
            <v>178749370</v>
          </cell>
          <cell r="AJ2520">
            <v>-54466920.89</v>
          </cell>
          <cell r="AK2520">
            <v>0</v>
          </cell>
          <cell r="AL2520">
            <v>392410127.08</v>
          </cell>
          <cell r="AM2520">
            <v>0</v>
          </cell>
          <cell r="AN2520">
            <v>4863168152.95</v>
          </cell>
          <cell r="AO2520">
            <v>3310308949.58</v>
          </cell>
          <cell r="AP2520">
            <v>7132841723.27</v>
          </cell>
          <cell r="AQ2520">
            <v>10443150672.85</v>
          </cell>
          <cell r="AR2520">
            <v>1959654990.62</v>
          </cell>
          <cell r="AS2520">
            <v>152337796.31</v>
          </cell>
          <cell r="AT2520">
            <v>1198316162.65</v>
          </cell>
          <cell r="AU2520">
            <v>1350653958.96</v>
          </cell>
          <cell r="AV2520">
            <v>6775342983.27</v>
          </cell>
          <cell r="AW2520">
            <v>8125996942.23</v>
          </cell>
          <cell r="AX2520">
            <v>152337796.31</v>
          </cell>
          <cell r="AY2520">
            <v>7973659145.92</v>
          </cell>
          <cell r="AZ2520">
            <v>0.166213938863401</v>
          </cell>
          <cell r="BA2520">
            <v>0.833786061136599</v>
          </cell>
          <cell r="BB2520">
            <v>1.19934842594613</v>
          </cell>
          <cell r="BC2520">
            <v>0.0187469669743925</v>
          </cell>
          <cell r="BD2520">
            <v>0.147466971889008</v>
          </cell>
          <cell r="BE2520">
            <v>0.0187469669743925</v>
          </cell>
          <cell r="BF2520">
            <v>0.981253033025608</v>
          </cell>
        </row>
        <row r="2521">
          <cell r="A2521" t="str">
            <v>600316.SH</v>
          </cell>
          <cell r="B2521" t="str">
            <v>洪都航空</v>
          </cell>
          <cell r="C2521">
            <v>4548408.84</v>
          </cell>
          <cell r="D2521">
            <v>0</v>
          </cell>
          <cell r="E2521">
            <v>0</v>
          </cell>
          <cell r="F2521">
            <v>0</v>
          </cell>
          <cell r="G2521">
            <v>0</v>
          </cell>
          <cell r="H2521">
            <v>0</v>
          </cell>
          <cell r="I2521">
            <v>2368942472.05</v>
          </cell>
          <cell r="J2521">
            <v>0</v>
          </cell>
          <cell r="K2521">
            <v>6833828156.74</v>
          </cell>
          <cell r="L2521">
            <v>0</v>
          </cell>
          <cell r="M2521">
            <v>0</v>
          </cell>
          <cell r="N2521">
            <v>0</v>
          </cell>
          <cell r="O2521">
            <v>0</v>
          </cell>
          <cell r="P2521">
            <v>68116136.87</v>
          </cell>
          <cell r="Q2521">
            <v>15359296.91</v>
          </cell>
          <cell r="R2521">
            <v>0</v>
          </cell>
          <cell r="S2521">
            <v>0</v>
          </cell>
          <cell r="T2521">
            <v>0</v>
          </cell>
          <cell r="U2521">
            <v>50000000</v>
          </cell>
          <cell r="V2521">
            <v>40095511.53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B2521">
            <v>0</v>
          </cell>
          <cell r="AC2521">
            <v>42141719.61</v>
          </cell>
          <cell r="AD2521">
            <v>0</v>
          </cell>
        </row>
        <row r="2521">
          <cell r="AF2521">
            <v>717114512</v>
          </cell>
          <cell r="AG2521">
            <v>0</v>
          </cell>
          <cell r="AH2521">
            <v>3147208455.81</v>
          </cell>
          <cell r="AI2521">
            <v>0</v>
          </cell>
          <cell r="AJ2521">
            <v>-24951332.64</v>
          </cell>
          <cell r="AK2521">
            <v>10175794.17</v>
          </cell>
          <cell r="AL2521">
            <v>218805456.53</v>
          </cell>
          <cell r="AM2521">
            <v>0</v>
          </cell>
          <cell r="AN2521">
            <v>1079750851.56</v>
          </cell>
          <cell r="AO2521">
            <v>9423031702.55</v>
          </cell>
          <cell r="AP2521">
            <v>5148103737.43</v>
          </cell>
          <cell r="AQ2521">
            <v>14571135439.98</v>
          </cell>
          <cell r="AR2521">
            <v>9373031702.55</v>
          </cell>
          <cell r="AS2521">
            <v>50000000</v>
          </cell>
          <cell r="AT2521">
            <v>0</v>
          </cell>
          <cell r="AU2521">
            <v>50000000</v>
          </cell>
          <cell r="AV2521">
            <v>5148103737.43</v>
          </cell>
          <cell r="AW2521">
            <v>5198103737.43</v>
          </cell>
          <cell r="AX2521">
            <v>50000000</v>
          </cell>
          <cell r="AY2521">
            <v>5148103737.43</v>
          </cell>
          <cell r="AZ2521">
            <v>0.0096188922971977</v>
          </cell>
          <cell r="BA2521">
            <v>0.990381107702802</v>
          </cell>
          <cell r="BB2521">
            <v>1.00971231399952</v>
          </cell>
          <cell r="BC2521">
            <v>0.0096188922971977</v>
          </cell>
          <cell r="BD2521">
            <v>0</v>
          </cell>
          <cell r="BE2521">
            <v>0.0096188922971977</v>
          </cell>
          <cell r="BF2521">
            <v>0.990381107702802</v>
          </cell>
        </row>
        <row r="2522">
          <cell r="A2522" t="str">
            <v>002322.SZ</v>
          </cell>
          <cell r="B2522" t="str">
            <v>理工能科</v>
          </cell>
          <cell r="C2522">
            <v>0</v>
          </cell>
          <cell r="D2522">
            <v>0</v>
          </cell>
          <cell r="E2522">
            <v>0</v>
          </cell>
          <cell r="F2522">
            <v>0</v>
          </cell>
          <cell r="G2522">
            <v>0</v>
          </cell>
          <cell r="H2522">
            <v>0</v>
          </cell>
          <cell r="I2522">
            <v>154026125.23</v>
          </cell>
          <cell r="J2522">
            <v>0</v>
          </cell>
          <cell r="K2522">
            <v>145289693.32</v>
          </cell>
          <cell r="L2522">
            <v>0</v>
          </cell>
          <cell r="M2522">
            <v>0</v>
          </cell>
          <cell r="N2522">
            <v>0</v>
          </cell>
          <cell r="O2522">
            <v>0</v>
          </cell>
          <cell r="P2522">
            <v>17417751.38</v>
          </cell>
          <cell r="Q2522">
            <v>34808746.19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13498441.96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B2522">
            <v>0</v>
          </cell>
          <cell r="AC2522">
            <v>4284097.17</v>
          </cell>
          <cell r="AD2522">
            <v>0</v>
          </cell>
        </row>
        <row r="2522">
          <cell r="AF2522">
            <v>396662205</v>
          </cell>
          <cell r="AG2522">
            <v>0</v>
          </cell>
          <cell r="AH2522">
            <v>1838815260.75</v>
          </cell>
          <cell r="AI2522">
            <v>258876654.68</v>
          </cell>
          <cell r="AJ2522">
            <v>137118.98</v>
          </cell>
          <cell r="AK2522">
            <v>0</v>
          </cell>
          <cell r="AL2522">
            <v>163244905.94</v>
          </cell>
          <cell r="AM2522">
            <v>0</v>
          </cell>
          <cell r="AN2522">
            <v>884744162.9</v>
          </cell>
          <cell r="AO2522">
            <v>369324855.25</v>
          </cell>
          <cell r="AP2522">
            <v>3542480308.25</v>
          </cell>
          <cell r="AQ2522">
            <v>3911805163.5</v>
          </cell>
          <cell r="AR2522">
            <v>369324855.25</v>
          </cell>
          <cell r="AS2522">
            <v>0</v>
          </cell>
          <cell r="AT2522">
            <v>0</v>
          </cell>
          <cell r="AU2522">
            <v>0</v>
          </cell>
          <cell r="AV2522">
            <v>3024726998.89</v>
          </cell>
          <cell r="AW2522">
            <v>3024726998.89</v>
          </cell>
          <cell r="AX2522">
            <v>0</v>
          </cell>
          <cell r="AY2522">
            <v>3024726998.89</v>
          </cell>
          <cell r="AZ2522">
            <v>0</v>
          </cell>
          <cell r="BA2522">
            <v>1</v>
          </cell>
          <cell r="BB2522">
            <v>1</v>
          </cell>
          <cell r="BC2522">
            <v>0</v>
          </cell>
          <cell r="BD2522">
            <v>0</v>
          </cell>
          <cell r="BE2522">
            <v>0</v>
          </cell>
          <cell r="BF2522">
            <v>1</v>
          </cell>
        </row>
        <row r="2523">
          <cell r="A2523" t="str">
            <v>002392.SZ</v>
          </cell>
          <cell r="B2523" t="str">
            <v>北京利尔</v>
          </cell>
          <cell r="C2523">
            <v>10687620.94</v>
          </cell>
          <cell r="D2523">
            <v>0</v>
          </cell>
          <cell r="E2523">
            <v>0</v>
          </cell>
          <cell r="F2523">
            <v>0</v>
          </cell>
          <cell r="G2523">
            <v>0</v>
          </cell>
          <cell r="H2523">
            <v>0</v>
          </cell>
          <cell r="I2523">
            <v>1871694930.08</v>
          </cell>
          <cell r="J2523">
            <v>0</v>
          </cell>
          <cell r="K2523">
            <v>34283892.55</v>
          </cell>
          <cell r="L2523">
            <v>0</v>
          </cell>
          <cell r="M2523">
            <v>0</v>
          </cell>
          <cell r="N2523">
            <v>0</v>
          </cell>
          <cell r="O2523">
            <v>0</v>
          </cell>
          <cell r="P2523">
            <v>16376665.85</v>
          </cell>
          <cell r="Q2523">
            <v>65063482.61</v>
          </cell>
          <cell r="R2523">
            <v>0</v>
          </cell>
          <cell r="S2523">
            <v>0</v>
          </cell>
          <cell r="T2523">
            <v>0</v>
          </cell>
          <cell r="U2523">
            <v>100095890.41</v>
          </cell>
          <cell r="V2523">
            <v>70900664.12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B2523">
            <v>0</v>
          </cell>
          <cell r="AC2523">
            <v>25375508.26</v>
          </cell>
          <cell r="AD2523">
            <v>0</v>
          </cell>
        </row>
        <row r="2523">
          <cell r="AF2523">
            <v>1190490839</v>
          </cell>
          <cell r="AG2523">
            <v>0</v>
          </cell>
          <cell r="AH2523">
            <v>991336827.06</v>
          </cell>
          <cell r="AI2523">
            <v>0</v>
          </cell>
          <cell r="AJ2523">
            <v>-796618.5</v>
          </cell>
          <cell r="AK2523">
            <v>3860243.72</v>
          </cell>
          <cell r="AL2523">
            <v>203240693</v>
          </cell>
          <cell r="AM2523">
            <v>0</v>
          </cell>
          <cell r="AN2523">
            <v>2215903399.78</v>
          </cell>
          <cell r="AO2523">
            <v>2194478654.82</v>
          </cell>
          <cell r="AP2523">
            <v>4604035384.06</v>
          </cell>
          <cell r="AQ2523">
            <v>6798514038.88</v>
          </cell>
          <cell r="AR2523">
            <v>2094382764.41</v>
          </cell>
          <cell r="AS2523">
            <v>100095890.41</v>
          </cell>
          <cell r="AT2523">
            <v>0</v>
          </cell>
          <cell r="AU2523">
            <v>100095890.41</v>
          </cell>
          <cell r="AV2523">
            <v>4604035384.06</v>
          </cell>
          <cell r="AW2523">
            <v>4704131274.47</v>
          </cell>
          <cell r="AX2523">
            <v>100095890.41</v>
          </cell>
          <cell r="AY2523">
            <v>4604035384.06</v>
          </cell>
          <cell r="AZ2523">
            <v>0.021278294454331</v>
          </cell>
          <cell r="BA2523">
            <v>0.978721705545669</v>
          </cell>
          <cell r="BB2523">
            <v>1.02174090380724</v>
          </cell>
          <cell r="BC2523">
            <v>0.021278294454331</v>
          </cell>
          <cell r="BD2523">
            <v>0</v>
          </cell>
          <cell r="BE2523">
            <v>0.021278294454331</v>
          </cell>
          <cell r="BF2523">
            <v>0.978721705545669</v>
          </cell>
        </row>
        <row r="2524">
          <cell r="A2524" t="str">
            <v>002337.SZ</v>
          </cell>
          <cell r="B2524" t="str">
            <v>赛象科技</v>
          </cell>
          <cell r="C2524">
            <v>69139.73</v>
          </cell>
          <cell r="D2524">
            <v>0</v>
          </cell>
          <cell r="E2524">
            <v>0</v>
          </cell>
          <cell r="F2524">
            <v>0</v>
          </cell>
          <cell r="G2524">
            <v>0</v>
          </cell>
          <cell r="H2524">
            <v>0</v>
          </cell>
          <cell r="I2524">
            <v>263765254.33</v>
          </cell>
          <cell r="J2524">
            <v>0</v>
          </cell>
          <cell r="K2524">
            <v>116653574.39</v>
          </cell>
          <cell r="L2524">
            <v>0</v>
          </cell>
          <cell r="M2524">
            <v>0</v>
          </cell>
          <cell r="N2524">
            <v>0</v>
          </cell>
          <cell r="O2524">
            <v>0</v>
          </cell>
          <cell r="P2524">
            <v>0</v>
          </cell>
          <cell r="Q2524">
            <v>4833842.53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9981481.19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B2524">
            <v>0</v>
          </cell>
          <cell r="AC2524">
            <v>4600000</v>
          </cell>
          <cell r="AD2524">
            <v>0</v>
          </cell>
        </row>
        <row r="2524">
          <cell r="AF2524">
            <v>588615750</v>
          </cell>
          <cell r="AG2524">
            <v>0</v>
          </cell>
          <cell r="AH2524">
            <v>424574892.85</v>
          </cell>
          <cell r="AI2524">
            <v>25076681.29</v>
          </cell>
          <cell r="AJ2524">
            <v>32274</v>
          </cell>
          <cell r="AK2524">
            <v>0</v>
          </cell>
          <cell r="AL2524">
            <v>70880589.31</v>
          </cell>
          <cell r="AM2524">
            <v>0</v>
          </cell>
          <cell r="AN2524">
            <v>56320592.16</v>
          </cell>
          <cell r="AO2524">
            <v>399903292.17</v>
          </cell>
          <cell r="AP2524">
            <v>1165500779.61</v>
          </cell>
          <cell r="AQ2524">
            <v>1565404071.78</v>
          </cell>
          <cell r="AR2524">
            <v>399903292.17</v>
          </cell>
          <cell r="AS2524">
            <v>0</v>
          </cell>
          <cell r="AT2524">
            <v>0</v>
          </cell>
          <cell r="AU2524">
            <v>0</v>
          </cell>
          <cell r="AV2524">
            <v>1115347417.03</v>
          </cell>
          <cell r="AW2524">
            <v>1115347417.03</v>
          </cell>
          <cell r="AX2524">
            <v>0</v>
          </cell>
          <cell r="AY2524">
            <v>1115347417.03</v>
          </cell>
          <cell r="AZ2524">
            <v>0</v>
          </cell>
          <cell r="BA2524">
            <v>1</v>
          </cell>
          <cell r="BB2524">
            <v>1</v>
          </cell>
          <cell r="BC2524">
            <v>0</v>
          </cell>
          <cell r="BD2524">
            <v>0</v>
          </cell>
          <cell r="BE2524">
            <v>0</v>
          </cell>
          <cell r="BF2524">
            <v>1</v>
          </cell>
        </row>
        <row r="2525">
          <cell r="A2525" t="str">
            <v>002351.SZ</v>
          </cell>
          <cell r="B2525" t="str">
            <v>漫步者</v>
          </cell>
          <cell r="C2525">
            <v>46188920.71</v>
          </cell>
          <cell r="D2525">
            <v>0</v>
          </cell>
          <cell r="E2525">
            <v>0</v>
          </cell>
          <cell r="F2525">
            <v>0</v>
          </cell>
          <cell r="G2525">
            <v>0</v>
          </cell>
          <cell r="H2525">
            <v>0</v>
          </cell>
          <cell r="I2525">
            <v>146903494.94</v>
          </cell>
          <cell r="J2525">
            <v>0</v>
          </cell>
          <cell r="K2525">
            <v>22431654.65</v>
          </cell>
          <cell r="L2525">
            <v>0</v>
          </cell>
          <cell r="M2525">
            <v>0</v>
          </cell>
          <cell r="N2525">
            <v>0</v>
          </cell>
          <cell r="O2525">
            <v>0</v>
          </cell>
          <cell r="P2525">
            <v>30232896.48</v>
          </cell>
          <cell r="Q2525">
            <v>33785271.5</v>
          </cell>
          <cell r="R2525">
            <v>0</v>
          </cell>
          <cell r="S2525">
            <v>0</v>
          </cell>
          <cell r="T2525">
            <v>0</v>
          </cell>
          <cell r="U2525">
            <v>10016339.39</v>
          </cell>
          <cell r="V2525">
            <v>8068886.62</v>
          </cell>
          <cell r="W2525">
            <v>0</v>
          </cell>
          <cell r="X2525">
            <v>8005375.1</v>
          </cell>
          <cell r="Y2525">
            <v>0</v>
          </cell>
          <cell r="Z2525">
            <v>0</v>
          </cell>
          <cell r="AA2525">
            <v>0</v>
          </cell>
          <cell r="AB2525">
            <v>2707531.78</v>
          </cell>
          <cell r="AC2525">
            <v>14774598.23</v>
          </cell>
          <cell r="AD2525">
            <v>0</v>
          </cell>
        </row>
        <row r="2525">
          <cell r="AF2525">
            <v>889107000</v>
          </cell>
          <cell r="AG2525">
            <v>0</v>
          </cell>
          <cell r="AH2525">
            <v>474704970.03</v>
          </cell>
          <cell r="AI2525">
            <v>0</v>
          </cell>
          <cell r="AJ2525">
            <v>-6483557.26</v>
          </cell>
          <cell r="AK2525">
            <v>0</v>
          </cell>
          <cell r="AL2525">
            <v>100430527.65</v>
          </cell>
          <cell r="AM2525">
            <v>0</v>
          </cell>
          <cell r="AN2525">
            <v>684288446.51</v>
          </cell>
          <cell r="AO2525">
            <v>323114969.4</v>
          </cell>
          <cell r="AP2525">
            <v>2142047386.93</v>
          </cell>
          <cell r="AQ2525">
            <v>2465162356.33</v>
          </cell>
          <cell r="AR2525">
            <v>305093254.91</v>
          </cell>
          <cell r="AS2525">
            <v>10016339.39</v>
          </cell>
          <cell r="AT2525">
            <v>8005375.1</v>
          </cell>
          <cell r="AU2525">
            <v>18021714.49</v>
          </cell>
          <cell r="AV2525">
            <v>2142047386.93</v>
          </cell>
          <cell r="AW2525">
            <v>2160069101.42</v>
          </cell>
          <cell r="AX2525">
            <v>10016339.39</v>
          </cell>
          <cell r="AY2525">
            <v>2150052762.03</v>
          </cell>
          <cell r="AZ2525">
            <v>0.00834311942990748</v>
          </cell>
          <cell r="BA2525">
            <v>0.991656880570092</v>
          </cell>
          <cell r="BB2525">
            <v>1.00841331270259</v>
          </cell>
          <cell r="BC2525">
            <v>0.00463704581645809</v>
          </cell>
          <cell r="BD2525">
            <v>0.00370607361344939</v>
          </cell>
          <cell r="BE2525">
            <v>0.00463704581645809</v>
          </cell>
          <cell r="BF2525">
            <v>0.995362954183542</v>
          </cell>
        </row>
        <row r="2526">
          <cell r="A2526" t="str">
            <v>002417.SZ</v>
          </cell>
          <cell r="B2526" t="str">
            <v>深南股份</v>
          </cell>
          <cell r="C2526">
            <v>31334.7</v>
          </cell>
          <cell r="D2526">
            <v>0</v>
          </cell>
          <cell r="E2526">
            <v>0</v>
          </cell>
          <cell r="F2526">
            <v>0</v>
          </cell>
          <cell r="G2526">
            <v>0</v>
          </cell>
          <cell r="H2526">
            <v>0</v>
          </cell>
          <cell r="I2526">
            <v>38222562.96</v>
          </cell>
          <cell r="J2526">
            <v>0</v>
          </cell>
          <cell r="K2526">
            <v>13626410.78</v>
          </cell>
          <cell r="L2526">
            <v>0</v>
          </cell>
          <cell r="M2526">
            <v>0</v>
          </cell>
          <cell r="N2526">
            <v>0</v>
          </cell>
          <cell r="O2526">
            <v>0</v>
          </cell>
          <cell r="P2526">
            <v>2171144.36</v>
          </cell>
          <cell r="Q2526">
            <v>2057811.09</v>
          </cell>
          <cell r="R2526">
            <v>0</v>
          </cell>
          <cell r="S2526">
            <v>0</v>
          </cell>
          <cell r="T2526">
            <v>0</v>
          </cell>
          <cell r="U2526">
            <v>1712232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</row>
        <row r="2526">
          <cell r="AF2526">
            <v>270000000</v>
          </cell>
          <cell r="AG2526">
            <v>0</v>
          </cell>
          <cell r="AH2526">
            <v>335983717.84</v>
          </cell>
          <cell r="AI2526">
            <v>0</v>
          </cell>
          <cell r="AJ2526">
            <v>0</v>
          </cell>
          <cell r="AK2526">
            <v>0</v>
          </cell>
          <cell r="AL2526">
            <v>27388843.16</v>
          </cell>
          <cell r="AM2526">
            <v>0</v>
          </cell>
          <cell r="AN2526">
            <v>-395447651.15</v>
          </cell>
          <cell r="AO2526">
            <v>57821495.89</v>
          </cell>
          <cell r="AP2526">
            <v>237924909.85</v>
          </cell>
          <cell r="AQ2526">
            <v>295746405.74</v>
          </cell>
          <cell r="AR2526">
            <v>56109263.89</v>
          </cell>
          <cell r="AS2526">
            <v>1712232</v>
          </cell>
          <cell r="AT2526">
            <v>0</v>
          </cell>
          <cell r="AU2526">
            <v>1712232</v>
          </cell>
          <cell r="AV2526">
            <v>237924909.85</v>
          </cell>
          <cell r="AW2526">
            <v>239637141.85</v>
          </cell>
          <cell r="AX2526">
            <v>1712232</v>
          </cell>
          <cell r="AY2526">
            <v>237924909.85</v>
          </cell>
          <cell r="AZ2526">
            <v>0.00714510274484815</v>
          </cell>
          <cell r="BA2526">
            <v>0.992854897255152</v>
          </cell>
          <cell r="BB2526">
            <v>1.00719652263851</v>
          </cell>
          <cell r="BC2526">
            <v>0.00714510274484815</v>
          </cell>
          <cell r="BD2526">
            <v>0</v>
          </cell>
          <cell r="BE2526">
            <v>0.00714510274484815</v>
          </cell>
          <cell r="BF2526">
            <v>0.992854897255152</v>
          </cell>
        </row>
        <row r="2527">
          <cell r="A2527" t="str">
            <v>002410.SZ</v>
          </cell>
          <cell r="B2527" t="str">
            <v>广联达</v>
          </cell>
          <cell r="C2527">
            <v>56815670.68</v>
          </cell>
          <cell r="D2527">
            <v>0</v>
          </cell>
          <cell r="E2527">
            <v>0</v>
          </cell>
          <cell r="F2527">
            <v>0</v>
          </cell>
          <cell r="G2527">
            <v>0</v>
          </cell>
          <cell r="H2527">
            <v>0</v>
          </cell>
          <cell r="I2527">
            <v>155984190.1</v>
          </cell>
          <cell r="J2527">
            <v>0</v>
          </cell>
          <cell r="K2527">
            <v>2041852402.15</v>
          </cell>
          <cell r="L2527">
            <v>0</v>
          </cell>
          <cell r="M2527">
            <v>0</v>
          </cell>
          <cell r="N2527">
            <v>0</v>
          </cell>
          <cell r="O2527">
            <v>0</v>
          </cell>
          <cell r="P2527">
            <v>460503755.88</v>
          </cell>
          <cell r="Q2527">
            <v>55799242.18</v>
          </cell>
          <cell r="R2527">
            <v>0</v>
          </cell>
          <cell r="S2527">
            <v>0</v>
          </cell>
          <cell r="T2527">
            <v>0</v>
          </cell>
          <cell r="U2527">
            <v>29655154.09</v>
          </cell>
          <cell r="V2527">
            <v>3845288.86</v>
          </cell>
          <cell r="W2527">
            <v>0</v>
          </cell>
          <cell r="X2527">
            <v>15514.62</v>
          </cell>
          <cell r="Y2527">
            <v>0</v>
          </cell>
          <cell r="Z2527">
            <v>0</v>
          </cell>
          <cell r="AA2527">
            <v>0</v>
          </cell>
          <cell r="AB2527">
            <v>0</v>
          </cell>
          <cell r="AC2527">
            <v>66458257.02</v>
          </cell>
          <cell r="AD2527">
            <v>20401312.49</v>
          </cell>
        </row>
        <row r="2527">
          <cell r="AF2527">
            <v>1187774838</v>
          </cell>
          <cell r="AG2527">
            <v>0</v>
          </cell>
          <cell r="AH2527">
            <v>3300775955.52</v>
          </cell>
          <cell r="AI2527">
            <v>761186286.83</v>
          </cell>
          <cell r="AJ2527">
            <v>232689763.58</v>
          </cell>
          <cell r="AK2527">
            <v>0</v>
          </cell>
          <cell r="AL2527">
            <v>403072149.61</v>
          </cell>
          <cell r="AM2527">
            <v>0</v>
          </cell>
          <cell r="AN2527">
            <v>1831643089.62</v>
          </cell>
          <cell r="AO2527">
            <v>2891330788.07</v>
          </cell>
          <cell r="AP2527">
            <v>7717142083.16</v>
          </cell>
          <cell r="AQ2527">
            <v>10608472871.23</v>
          </cell>
          <cell r="AR2527">
            <v>2841258806.87</v>
          </cell>
          <cell r="AS2527">
            <v>29655154.09</v>
          </cell>
          <cell r="AT2527">
            <v>20416827.11</v>
          </cell>
          <cell r="AU2527">
            <v>50071981.2</v>
          </cell>
          <cell r="AV2527">
            <v>6194769509.5</v>
          </cell>
          <cell r="AW2527">
            <v>6244841490.7</v>
          </cell>
          <cell r="AX2527">
            <v>29655154.09</v>
          </cell>
          <cell r="AY2527">
            <v>6215186336.61</v>
          </cell>
          <cell r="AZ2527">
            <v>0.0080181348517122</v>
          </cell>
          <cell r="BA2527">
            <v>0.991981865148288</v>
          </cell>
          <cell r="BB2527">
            <v>1.00808294499468</v>
          </cell>
          <cell r="BC2527">
            <v>0.00474874408488403</v>
          </cell>
          <cell r="BD2527">
            <v>0.00326939076682816</v>
          </cell>
          <cell r="BE2527">
            <v>0.00474874408488403</v>
          </cell>
          <cell r="BF2527">
            <v>0.995251255915116</v>
          </cell>
        </row>
        <row r="2528">
          <cell r="A2528" t="str">
            <v>002336.SZ</v>
          </cell>
          <cell r="B2528" t="str">
            <v>人人乐</v>
          </cell>
          <cell r="C2528">
            <v>0</v>
          </cell>
          <cell r="D2528">
            <v>0</v>
          </cell>
          <cell r="E2528">
            <v>0</v>
          </cell>
          <cell r="F2528">
            <v>0</v>
          </cell>
          <cell r="G2528">
            <v>0</v>
          </cell>
          <cell r="H2528">
            <v>0</v>
          </cell>
          <cell r="I2528">
            <v>1102218273.23</v>
          </cell>
          <cell r="J2528">
            <v>0</v>
          </cell>
          <cell r="K2528">
            <v>1090813334.54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33127990.87</v>
          </cell>
          <cell r="Q2528">
            <v>11237019.75</v>
          </cell>
          <cell r="R2528">
            <v>0</v>
          </cell>
          <cell r="S2528">
            <v>0</v>
          </cell>
          <cell r="T2528">
            <v>0</v>
          </cell>
          <cell r="U2528">
            <v>256739311.26</v>
          </cell>
          <cell r="V2528">
            <v>168358918.43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35120689.98</v>
          </cell>
          <cell r="AC2528">
            <v>31117230.23</v>
          </cell>
          <cell r="AD2528">
            <v>0</v>
          </cell>
        </row>
        <row r="2528">
          <cell r="AF2528">
            <v>440000000</v>
          </cell>
          <cell r="AG2528">
            <v>0</v>
          </cell>
          <cell r="AH2528">
            <v>2435898081.65</v>
          </cell>
          <cell r="AI2528">
            <v>0</v>
          </cell>
          <cell r="AJ2528">
            <v>-3243958.56</v>
          </cell>
          <cell r="AK2528">
            <v>0</v>
          </cell>
          <cell r="AL2528">
            <v>206267572.49</v>
          </cell>
          <cell r="AM2528">
            <v>0</v>
          </cell>
          <cell r="AN2528">
            <v>-2243142961.39</v>
          </cell>
          <cell r="AO2528">
            <v>2728732768.29</v>
          </cell>
          <cell r="AP2528">
            <v>835778734.19</v>
          </cell>
          <cell r="AQ2528">
            <v>3564511502.48</v>
          </cell>
          <cell r="AR2528">
            <v>2471993457.03</v>
          </cell>
          <cell r="AS2528">
            <v>256739311.26</v>
          </cell>
          <cell r="AT2528">
            <v>0</v>
          </cell>
          <cell r="AU2528">
            <v>256739311.26</v>
          </cell>
          <cell r="AV2528">
            <v>835778734.19</v>
          </cell>
          <cell r="AW2528">
            <v>1092518045.45</v>
          </cell>
          <cell r="AX2528">
            <v>256739311.26</v>
          </cell>
          <cell r="AY2528">
            <v>835778734.19</v>
          </cell>
          <cell r="AZ2528">
            <v>0.234997776310643</v>
          </cell>
          <cell r="BA2528">
            <v>0.765002223689357</v>
          </cell>
          <cell r="BB2528">
            <v>1.30718574277775</v>
          </cell>
          <cell r="BC2528">
            <v>0.234997776310643</v>
          </cell>
          <cell r="BD2528">
            <v>0</v>
          </cell>
          <cell r="BE2528">
            <v>0.234997776310643</v>
          </cell>
          <cell r="BF2528">
            <v>0.765002223689357</v>
          </cell>
        </row>
        <row r="2529">
          <cell r="A2529" t="str">
            <v>600398.SH</v>
          </cell>
          <cell r="B2529" t="str">
            <v>海澜之家</v>
          </cell>
          <cell r="C2529">
            <v>203227981.02</v>
          </cell>
          <cell r="D2529">
            <v>0</v>
          </cell>
          <cell r="E2529">
            <v>0</v>
          </cell>
          <cell r="F2529">
            <v>0</v>
          </cell>
          <cell r="G2529">
            <v>0</v>
          </cell>
          <cell r="H2529">
            <v>0</v>
          </cell>
          <cell r="I2529">
            <v>8831447315.19</v>
          </cell>
          <cell r="J2529">
            <v>5241800</v>
          </cell>
          <cell r="K2529">
            <v>622725428.11</v>
          </cell>
          <cell r="L2529">
            <v>0</v>
          </cell>
          <cell r="M2529">
            <v>0</v>
          </cell>
          <cell r="N2529">
            <v>0</v>
          </cell>
          <cell r="O2529">
            <v>0</v>
          </cell>
          <cell r="P2529">
            <v>538795643.05</v>
          </cell>
          <cell r="Q2529">
            <v>914813061.94</v>
          </cell>
          <cell r="R2529">
            <v>0</v>
          </cell>
          <cell r="S2529">
            <v>0</v>
          </cell>
          <cell r="T2529">
            <v>0</v>
          </cell>
          <cell r="U2529">
            <v>620477406.67</v>
          </cell>
          <cell r="V2529">
            <v>80579353.43</v>
          </cell>
          <cell r="W2529">
            <v>0</v>
          </cell>
          <cell r="X2529">
            <v>0</v>
          </cell>
          <cell r="Y2529">
            <v>2573161361.03</v>
          </cell>
          <cell r="Z2529">
            <v>0</v>
          </cell>
          <cell r="AA2529">
            <v>0</v>
          </cell>
          <cell r="AB2529">
            <v>0</v>
          </cell>
          <cell r="AC2529">
            <v>0</v>
          </cell>
          <cell r="AD2529">
            <v>0</v>
          </cell>
        </row>
        <row r="2529">
          <cell r="AF2529">
            <v>994961608</v>
          </cell>
          <cell r="AG2529">
            <v>540789482.56</v>
          </cell>
          <cell r="AH2529">
            <v>906905136.29</v>
          </cell>
          <cell r="AI2529">
            <v>0</v>
          </cell>
          <cell r="AJ2529">
            <v>-36338574.69</v>
          </cell>
          <cell r="AK2529">
            <v>0</v>
          </cell>
          <cell r="AL2529">
            <v>2170522555.94</v>
          </cell>
          <cell r="AM2529">
            <v>0</v>
          </cell>
          <cell r="AN2529">
            <v>10088227200.3</v>
          </cell>
          <cell r="AO2529">
            <v>14390469350.44</v>
          </cell>
          <cell r="AP2529">
            <v>14665067408.4</v>
          </cell>
          <cell r="AQ2529">
            <v>29055536758.84</v>
          </cell>
          <cell r="AR2529">
            <v>11196830582.74</v>
          </cell>
          <cell r="AS2529">
            <v>620477406.67</v>
          </cell>
          <cell r="AT2529">
            <v>2573161361.03</v>
          </cell>
          <cell r="AU2529">
            <v>3193638767.7</v>
          </cell>
          <cell r="AV2529">
            <v>14665067408.4</v>
          </cell>
          <cell r="AW2529">
            <v>17858706176.1</v>
          </cell>
          <cell r="AX2529">
            <v>620477406.67</v>
          </cell>
          <cell r="AY2529">
            <v>17238228769.43</v>
          </cell>
          <cell r="AZ2529">
            <v>0.178828115329765</v>
          </cell>
          <cell r="BA2529">
            <v>0.821171884670235</v>
          </cell>
          <cell r="BB2529">
            <v>1.21777184371282</v>
          </cell>
          <cell r="BC2529">
            <v>0.0347436931069718</v>
          </cell>
          <cell r="BD2529">
            <v>0.144084422222793</v>
          </cell>
          <cell r="BE2529">
            <v>0.0347436931069718</v>
          </cell>
          <cell r="BF2529">
            <v>0.965256306893028</v>
          </cell>
        </row>
        <row r="2530">
          <cell r="A2530" t="str">
            <v>002370.SZ</v>
          </cell>
          <cell r="B2530" t="str">
            <v>亚太药业</v>
          </cell>
          <cell r="C2530">
            <v>5265828.23</v>
          </cell>
          <cell r="D2530">
            <v>0</v>
          </cell>
          <cell r="E2530">
            <v>0</v>
          </cell>
          <cell r="F2530">
            <v>0</v>
          </cell>
          <cell r="G2530">
            <v>0</v>
          </cell>
          <cell r="H2530">
            <v>0</v>
          </cell>
          <cell r="I2530">
            <v>36148425.38</v>
          </cell>
          <cell r="J2530">
            <v>0</v>
          </cell>
          <cell r="K2530">
            <v>2048201.86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10184347.02</v>
          </cell>
          <cell r="Q2530">
            <v>5088808.58</v>
          </cell>
          <cell r="R2530">
            <v>0</v>
          </cell>
          <cell r="S2530">
            <v>0</v>
          </cell>
          <cell r="T2530">
            <v>0</v>
          </cell>
          <cell r="U2530">
            <v>163715729.17</v>
          </cell>
          <cell r="V2530">
            <v>247533.22</v>
          </cell>
          <cell r="W2530">
            <v>0</v>
          </cell>
          <cell r="X2530">
            <v>0</v>
          </cell>
          <cell r="Y2530">
            <v>849706280.2</v>
          </cell>
          <cell r="Z2530">
            <v>0</v>
          </cell>
          <cell r="AA2530">
            <v>0</v>
          </cell>
          <cell r="AB2530">
            <v>59907540.32</v>
          </cell>
          <cell r="AC2530">
            <v>15702741.88</v>
          </cell>
          <cell r="AD2530">
            <v>0</v>
          </cell>
        </row>
        <row r="2530">
          <cell r="AF2530">
            <v>536613986</v>
          </cell>
          <cell r="AG2530">
            <v>204416696.97</v>
          </cell>
          <cell r="AH2530">
            <v>1308864147.55</v>
          </cell>
          <cell r="AI2530">
            <v>0</v>
          </cell>
          <cell r="AJ2530">
            <v>-598381.19</v>
          </cell>
          <cell r="AK2530">
            <v>0</v>
          </cell>
          <cell r="AL2530">
            <v>60559514.31</v>
          </cell>
          <cell r="AM2530">
            <v>0</v>
          </cell>
          <cell r="AN2530">
            <v>-1543781932.55</v>
          </cell>
          <cell r="AO2530">
            <v>1148015435.86</v>
          </cell>
          <cell r="AP2530">
            <v>566074031.09</v>
          </cell>
          <cell r="AQ2530">
            <v>1714089466.95</v>
          </cell>
          <cell r="AR2530">
            <v>134593426.49</v>
          </cell>
          <cell r="AS2530">
            <v>163715729.17</v>
          </cell>
          <cell r="AT2530">
            <v>849706280.2</v>
          </cell>
          <cell r="AU2530">
            <v>1013422009.37</v>
          </cell>
          <cell r="AV2530">
            <v>566074031.09</v>
          </cell>
          <cell r="AW2530">
            <v>1579496040.46</v>
          </cell>
          <cell r="AX2530">
            <v>163715729.17</v>
          </cell>
          <cell r="AY2530">
            <v>1415780311.29</v>
          </cell>
          <cell r="AZ2530">
            <v>0.641610984396554</v>
          </cell>
          <cell r="BA2530">
            <v>0.358389015603446</v>
          </cell>
          <cell r="BB2530">
            <v>2.79026408863627</v>
          </cell>
          <cell r="BC2530">
            <v>0.103650610686128</v>
          </cell>
          <cell r="BD2530">
            <v>0.537960373710426</v>
          </cell>
          <cell r="BE2530">
            <v>0.103650610686128</v>
          </cell>
          <cell r="BF2530">
            <v>0.896349389313872</v>
          </cell>
        </row>
        <row r="2531">
          <cell r="A2531" t="str">
            <v>002446.SZ</v>
          </cell>
          <cell r="B2531" t="str">
            <v>盛路通信</v>
          </cell>
          <cell r="C2531">
            <v>16892797.13</v>
          </cell>
          <cell r="D2531">
            <v>0</v>
          </cell>
          <cell r="E2531">
            <v>0</v>
          </cell>
          <cell r="F2531">
            <v>0</v>
          </cell>
          <cell r="G2531">
            <v>0</v>
          </cell>
          <cell r="H2531">
            <v>0</v>
          </cell>
          <cell r="I2531">
            <v>561662179.25</v>
          </cell>
          <cell r="J2531">
            <v>0</v>
          </cell>
          <cell r="K2531">
            <v>3439488.95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34136000.2</v>
          </cell>
          <cell r="Q2531">
            <v>7036093.39</v>
          </cell>
          <cell r="R2531">
            <v>0</v>
          </cell>
          <cell r="S2531">
            <v>0</v>
          </cell>
          <cell r="T2531">
            <v>0</v>
          </cell>
          <cell r="U2531">
            <v>7500000</v>
          </cell>
          <cell r="V2531">
            <v>509344.96</v>
          </cell>
          <cell r="W2531">
            <v>0</v>
          </cell>
          <cell r="X2531">
            <v>40000000</v>
          </cell>
          <cell r="Y2531">
            <v>47886759.44</v>
          </cell>
          <cell r="Z2531">
            <v>0</v>
          </cell>
          <cell r="AA2531">
            <v>0</v>
          </cell>
          <cell r="AB2531">
            <v>0</v>
          </cell>
          <cell r="AC2531">
            <v>64515724.2</v>
          </cell>
          <cell r="AD2531">
            <v>0</v>
          </cell>
        </row>
        <row r="2531">
          <cell r="AF2531">
            <v>909378141</v>
          </cell>
          <cell r="AG2531">
            <v>10228805.16</v>
          </cell>
          <cell r="AH2531">
            <v>2110305777.24</v>
          </cell>
          <cell r="AI2531">
            <v>0</v>
          </cell>
          <cell r="AJ2531">
            <v>0</v>
          </cell>
          <cell r="AK2531">
            <v>3223774.73</v>
          </cell>
          <cell r="AL2531">
            <v>67734444.49</v>
          </cell>
          <cell r="AM2531">
            <v>0</v>
          </cell>
          <cell r="AN2531">
            <v>-26847045.49</v>
          </cell>
          <cell r="AO2531">
            <v>783578387.52</v>
          </cell>
          <cell r="AP2531">
            <v>3074023897.13</v>
          </cell>
          <cell r="AQ2531">
            <v>3857602284.65</v>
          </cell>
          <cell r="AR2531">
            <v>688191628.08</v>
          </cell>
          <cell r="AS2531">
            <v>7500000</v>
          </cell>
          <cell r="AT2531">
            <v>87886759.44</v>
          </cell>
          <cell r="AU2531">
            <v>95386759.44</v>
          </cell>
          <cell r="AV2531">
            <v>3074023897.13</v>
          </cell>
          <cell r="AW2531">
            <v>3169410656.57</v>
          </cell>
          <cell r="AX2531">
            <v>7500000</v>
          </cell>
          <cell r="AY2531">
            <v>3161910656.57</v>
          </cell>
          <cell r="AZ2531">
            <v>0.0300960556317525</v>
          </cell>
          <cell r="BA2531">
            <v>0.969903944368247</v>
          </cell>
          <cell r="BB2531">
            <v>1.03102993425948</v>
          </cell>
          <cell r="BC2531">
            <v>0.00236637053783262</v>
          </cell>
          <cell r="BD2531">
            <v>0.0277296850939199</v>
          </cell>
          <cell r="BE2531">
            <v>0.00236637053783262</v>
          </cell>
          <cell r="BF2531">
            <v>0.997633629462167</v>
          </cell>
        </row>
        <row r="2532">
          <cell r="A2532" t="str">
            <v>600371.SH</v>
          </cell>
          <cell r="B2532" t="str">
            <v>万向德农</v>
          </cell>
          <cell r="C2532">
            <v>0</v>
          </cell>
          <cell r="D2532">
            <v>0</v>
          </cell>
          <cell r="E2532">
            <v>0</v>
          </cell>
          <cell r="F2532">
            <v>0</v>
          </cell>
          <cell r="G2532">
            <v>0</v>
          </cell>
          <cell r="H2532">
            <v>0</v>
          </cell>
          <cell r="I2532">
            <v>5425128.31</v>
          </cell>
          <cell r="J2532">
            <v>0</v>
          </cell>
          <cell r="K2532">
            <v>168016423.53</v>
          </cell>
          <cell r="L2532">
            <v>0</v>
          </cell>
          <cell r="M2532">
            <v>0</v>
          </cell>
          <cell r="N2532">
            <v>0</v>
          </cell>
          <cell r="O2532">
            <v>0</v>
          </cell>
          <cell r="P2532">
            <v>4572828.03</v>
          </cell>
          <cell r="Q2532">
            <v>462611.95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0</v>
          </cell>
          <cell r="AC2532">
            <v>6743555.95</v>
          </cell>
          <cell r="AD2532">
            <v>0</v>
          </cell>
        </row>
        <row r="2532">
          <cell r="AF2532">
            <v>292578000</v>
          </cell>
          <cell r="AG2532">
            <v>0</v>
          </cell>
          <cell r="AH2532">
            <v>23193875.92</v>
          </cell>
          <cell r="AI2532">
            <v>0</v>
          </cell>
          <cell r="AJ2532">
            <v>-799583.11</v>
          </cell>
          <cell r="AK2532">
            <v>0</v>
          </cell>
          <cell r="AL2532">
            <v>69541265.08</v>
          </cell>
          <cell r="AM2532">
            <v>0</v>
          </cell>
          <cell r="AN2532">
            <v>131779153.92</v>
          </cell>
          <cell r="AO2532">
            <v>185220547.77</v>
          </cell>
          <cell r="AP2532">
            <v>516292711.81</v>
          </cell>
          <cell r="AQ2532">
            <v>701513259.58</v>
          </cell>
          <cell r="AR2532">
            <v>185220547.77</v>
          </cell>
          <cell r="AS2532">
            <v>0</v>
          </cell>
          <cell r="AT2532">
            <v>0</v>
          </cell>
          <cell r="AU2532">
            <v>0</v>
          </cell>
          <cell r="AV2532">
            <v>516292711.81</v>
          </cell>
          <cell r="AW2532">
            <v>516292711.81</v>
          </cell>
          <cell r="AX2532">
            <v>0</v>
          </cell>
          <cell r="AY2532">
            <v>516292711.81</v>
          </cell>
          <cell r="AZ2532">
            <v>0</v>
          </cell>
          <cell r="BA2532">
            <v>1</v>
          </cell>
          <cell r="BB2532">
            <v>1</v>
          </cell>
          <cell r="BC2532">
            <v>0</v>
          </cell>
          <cell r="BD2532">
            <v>0</v>
          </cell>
          <cell r="BE2532">
            <v>0</v>
          </cell>
          <cell r="BF2532">
            <v>1</v>
          </cell>
        </row>
        <row r="2533">
          <cell r="A2533" t="str">
            <v>600339.SH</v>
          </cell>
          <cell r="B2533" t="str">
            <v>中油工程</v>
          </cell>
          <cell r="C2533">
            <v>0</v>
          </cell>
          <cell r="D2533">
            <v>0</v>
          </cell>
          <cell r="E2533">
            <v>0</v>
          </cell>
          <cell r="F2533">
            <v>0</v>
          </cell>
          <cell r="G2533">
            <v>0</v>
          </cell>
          <cell r="H2533">
            <v>0</v>
          </cell>
          <cell r="I2533">
            <v>39316537771.97</v>
          </cell>
          <cell r="J2533">
            <v>0</v>
          </cell>
          <cell r="K2533">
            <v>26627583123.05</v>
          </cell>
          <cell r="L2533">
            <v>0</v>
          </cell>
          <cell r="M2533">
            <v>0</v>
          </cell>
          <cell r="N2533">
            <v>0</v>
          </cell>
          <cell r="O2533">
            <v>0</v>
          </cell>
          <cell r="P2533">
            <v>647014994.34</v>
          </cell>
          <cell r="Q2533">
            <v>1151574405.18</v>
          </cell>
          <cell r="R2533">
            <v>0</v>
          </cell>
          <cell r="S2533">
            <v>0</v>
          </cell>
          <cell r="T2533">
            <v>0</v>
          </cell>
          <cell r="U2533">
            <v>87953421.41</v>
          </cell>
          <cell r="V2533">
            <v>2308115237.95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1326348668.86</v>
          </cell>
          <cell r="AB2533">
            <v>317489833.03</v>
          </cell>
          <cell r="AC2533">
            <v>21372790.38</v>
          </cell>
          <cell r="AD2533">
            <v>0</v>
          </cell>
        </row>
        <row r="2533">
          <cell r="AF2533">
            <v>5583147471</v>
          </cell>
          <cell r="AG2533">
            <v>0</v>
          </cell>
          <cell r="AH2533">
            <v>14575742982.78</v>
          </cell>
          <cell r="AI2533">
            <v>0</v>
          </cell>
          <cell r="AJ2533">
            <v>-538358517.32</v>
          </cell>
          <cell r="AK2533">
            <v>146279967.03</v>
          </cell>
          <cell r="AL2533">
            <v>1137378995.38</v>
          </cell>
          <cell r="AM2533">
            <v>0</v>
          </cell>
          <cell r="AN2533">
            <v>4251786846.72</v>
          </cell>
          <cell r="AO2533">
            <v>71803990246.17</v>
          </cell>
          <cell r="AP2533">
            <v>25155977745.59</v>
          </cell>
          <cell r="AQ2533">
            <v>96959967991.76</v>
          </cell>
          <cell r="AR2533">
            <v>70389688155.9</v>
          </cell>
          <cell r="AS2533">
            <v>87953421.41</v>
          </cell>
          <cell r="AT2533">
            <v>1326348668.86</v>
          </cell>
          <cell r="AU2533">
            <v>1414302090.27</v>
          </cell>
          <cell r="AV2533">
            <v>25155977745.59</v>
          </cell>
          <cell r="AW2533">
            <v>26570279835.86</v>
          </cell>
          <cell r="AX2533">
            <v>87953421.41</v>
          </cell>
          <cell r="AY2533">
            <v>26482326414.45</v>
          </cell>
          <cell r="AZ2533">
            <v>0.0532287239354257</v>
          </cell>
          <cell r="BA2533">
            <v>0.946771276064574</v>
          </cell>
          <cell r="BB2533">
            <v>1.05622131266665</v>
          </cell>
          <cell r="BC2533">
            <v>0.00331021810659651</v>
          </cell>
          <cell r="BD2533">
            <v>0.0499185058288292</v>
          </cell>
          <cell r="BE2533">
            <v>0.00331021810659651</v>
          </cell>
          <cell r="BF2533">
            <v>0.996689781893404</v>
          </cell>
        </row>
        <row r="2534">
          <cell r="A2534" t="str">
            <v>600495.SH</v>
          </cell>
          <cell r="B2534" t="str">
            <v>晋西车轴</v>
          </cell>
          <cell r="C2534">
            <v>7307763.18</v>
          </cell>
          <cell r="D2534">
            <v>0</v>
          </cell>
          <cell r="E2534">
            <v>0</v>
          </cell>
          <cell r="F2534">
            <v>0</v>
          </cell>
          <cell r="G2534">
            <v>0</v>
          </cell>
          <cell r="H2534">
            <v>0</v>
          </cell>
          <cell r="I2534">
            <v>415326384.94</v>
          </cell>
          <cell r="J2534">
            <v>0</v>
          </cell>
          <cell r="K2534">
            <v>28854960.49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8025509.21</v>
          </cell>
          <cell r="Q2534">
            <v>4604116.96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3525140.23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4432936.48</v>
          </cell>
          <cell r="AB2534">
            <v>0</v>
          </cell>
          <cell r="AC2534">
            <v>77633065.09</v>
          </cell>
          <cell r="AD2534">
            <v>0</v>
          </cell>
        </row>
        <row r="2534">
          <cell r="AF2534">
            <v>1208190886</v>
          </cell>
          <cell r="AG2534">
            <v>0</v>
          </cell>
          <cell r="AH2534">
            <v>1160135086.52</v>
          </cell>
          <cell r="AI2534">
            <v>0</v>
          </cell>
          <cell r="AJ2534">
            <v>41430105.03</v>
          </cell>
          <cell r="AK2534">
            <v>3275636.91</v>
          </cell>
          <cell r="AL2534">
            <v>210190596.32</v>
          </cell>
          <cell r="AM2534">
            <v>0</v>
          </cell>
          <cell r="AN2534">
            <v>510336482.8</v>
          </cell>
          <cell r="AO2534">
            <v>549709876.58</v>
          </cell>
          <cell r="AP2534">
            <v>3133558793.58</v>
          </cell>
          <cell r="AQ2534">
            <v>3683268670.16</v>
          </cell>
          <cell r="AR2534">
            <v>545276940.1</v>
          </cell>
          <cell r="AS2534">
            <v>0</v>
          </cell>
          <cell r="AT2534">
            <v>4432936.48</v>
          </cell>
          <cell r="AU2534">
            <v>4432936.48</v>
          </cell>
          <cell r="AV2534">
            <v>3133558793.58</v>
          </cell>
          <cell r="AW2534">
            <v>3137991730.06</v>
          </cell>
          <cell r="AX2534">
            <v>0</v>
          </cell>
          <cell r="AY2534">
            <v>3137991730.06</v>
          </cell>
          <cell r="AZ2534">
            <v>0.0014126667185051</v>
          </cell>
          <cell r="BA2534">
            <v>0.998587333281495</v>
          </cell>
          <cell r="BB2534">
            <v>1.00141466516891</v>
          </cell>
          <cell r="BC2534">
            <v>0</v>
          </cell>
          <cell r="BD2534">
            <v>0.0014126667185051</v>
          </cell>
          <cell r="BE2534">
            <v>0</v>
          </cell>
          <cell r="BF2534">
            <v>1</v>
          </cell>
        </row>
        <row r="2535">
          <cell r="A2535" t="str">
            <v>002419.SZ</v>
          </cell>
          <cell r="B2535" t="str">
            <v>天虹股份</v>
          </cell>
          <cell r="C2535">
            <v>231447508.25</v>
          </cell>
          <cell r="D2535">
            <v>0</v>
          </cell>
          <cell r="E2535">
            <v>0</v>
          </cell>
          <cell r="F2535">
            <v>0</v>
          </cell>
          <cell r="G2535">
            <v>0</v>
          </cell>
          <cell r="H2535">
            <v>0</v>
          </cell>
          <cell r="I2535">
            <v>2093912234.9</v>
          </cell>
          <cell r="J2535">
            <v>199049649.94</v>
          </cell>
          <cell r="K2535">
            <v>5161060658.86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233187290.28</v>
          </cell>
          <cell r="Q2535">
            <v>157269524.86</v>
          </cell>
          <cell r="R2535">
            <v>0</v>
          </cell>
          <cell r="S2535">
            <v>0</v>
          </cell>
          <cell r="T2535">
            <v>0</v>
          </cell>
          <cell r="U2535">
            <v>1253997198.46</v>
          </cell>
          <cell r="V2535">
            <v>478678411.91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7926449.46</v>
          </cell>
          <cell r="AD2535">
            <v>1352000000</v>
          </cell>
        </row>
        <row r="2535">
          <cell r="AF2535">
            <v>1200300000</v>
          </cell>
          <cell r="AG2535">
            <v>0</v>
          </cell>
          <cell r="AH2535">
            <v>1309073113.08</v>
          </cell>
          <cell r="AI2535">
            <v>92538226.79</v>
          </cell>
          <cell r="AJ2535">
            <v>-122289.66</v>
          </cell>
          <cell r="AK2535">
            <v>0</v>
          </cell>
          <cell r="AL2535">
            <v>514803927.72</v>
          </cell>
          <cell r="AM2535">
            <v>0</v>
          </cell>
          <cell r="AN2535">
            <v>1311338752.78</v>
          </cell>
          <cell r="AO2535">
            <v>11168528926.92</v>
          </cell>
          <cell r="AP2535">
            <v>4427931730.71</v>
          </cell>
          <cell r="AQ2535">
            <v>15596460657.63</v>
          </cell>
          <cell r="AR2535">
            <v>8562531728.46</v>
          </cell>
          <cell r="AS2535">
            <v>1253997198.46</v>
          </cell>
          <cell r="AT2535">
            <v>1352000000</v>
          </cell>
          <cell r="AU2535">
            <v>2605997198.46</v>
          </cell>
          <cell r="AV2535">
            <v>4242855277.13</v>
          </cell>
          <cell r="AW2535">
            <v>6848852475.59</v>
          </cell>
          <cell r="AX2535">
            <v>1253997198.46</v>
          </cell>
          <cell r="AY2535">
            <v>5594855277.13</v>
          </cell>
          <cell r="AZ2535">
            <v>0.380501289485799</v>
          </cell>
          <cell r="BA2535">
            <v>0.619498710514201</v>
          </cell>
          <cell r="BB2535">
            <v>1.61420836400123</v>
          </cell>
          <cell r="BC2535">
            <v>0.183095957013145</v>
          </cell>
          <cell r="BD2535">
            <v>0.197405332472654</v>
          </cell>
          <cell r="BE2535">
            <v>0.183095957013145</v>
          </cell>
          <cell r="BF2535">
            <v>0.816904042986855</v>
          </cell>
        </row>
        <row r="2536">
          <cell r="A2536" t="str">
            <v>600444.SH</v>
          </cell>
          <cell r="B2536" t="str">
            <v>国机通用</v>
          </cell>
          <cell r="C2536">
            <v>1512734.18</v>
          </cell>
          <cell r="D2536">
            <v>0</v>
          </cell>
          <cell r="E2536">
            <v>0</v>
          </cell>
          <cell r="F2536">
            <v>0</v>
          </cell>
          <cell r="G2536">
            <v>0</v>
          </cell>
          <cell r="H2536">
            <v>0</v>
          </cell>
          <cell r="I2536">
            <v>215026477.98</v>
          </cell>
          <cell r="J2536">
            <v>0</v>
          </cell>
          <cell r="K2536">
            <v>186382631.83</v>
          </cell>
          <cell r="L2536">
            <v>0</v>
          </cell>
          <cell r="M2536">
            <v>0</v>
          </cell>
          <cell r="N2536">
            <v>0</v>
          </cell>
          <cell r="O2536">
            <v>0</v>
          </cell>
          <cell r="P2536">
            <v>2968996.86</v>
          </cell>
          <cell r="Q2536">
            <v>8528115.33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24238210.38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B2536">
            <v>0</v>
          </cell>
          <cell r="AC2536">
            <v>4675441.44</v>
          </cell>
          <cell r="AD2536">
            <v>0</v>
          </cell>
        </row>
        <row r="2536">
          <cell r="AF2536">
            <v>146421932</v>
          </cell>
          <cell r="AG2536">
            <v>0</v>
          </cell>
          <cell r="AH2536">
            <v>329157734.74</v>
          </cell>
          <cell r="AI2536">
            <v>0</v>
          </cell>
          <cell r="AJ2536">
            <v>0</v>
          </cell>
          <cell r="AK2536">
            <v>2101185.62</v>
          </cell>
          <cell r="AL2536">
            <v>36722823.62</v>
          </cell>
          <cell r="AM2536">
            <v>0</v>
          </cell>
          <cell r="AN2536">
            <v>99345917.03</v>
          </cell>
          <cell r="AO2536">
            <v>443332608</v>
          </cell>
          <cell r="AP2536">
            <v>613749593.01</v>
          </cell>
          <cell r="AQ2536">
            <v>1057082201.01</v>
          </cell>
          <cell r="AR2536">
            <v>443332608</v>
          </cell>
          <cell r="AS2536">
            <v>0</v>
          </cell>
          <cell r="AT2536">
            <v>0</v>
          </cell>
          <cell r="AU2536">
            <v>0</v>
          </cell>
          <cell r="AV2536">
            <v>613749593.01</v>
          </cell>
          <cell r="AW2536">
            <v>613749593.01</v>
          </cell>
          <cell r="AX2536">
            <v>0</v>
          </cell>
          <cell r="AY2536">
            <v>613749593.01</v>
          </cell>
          <cell r="AZ2536">
            <v>0</v>
          </cell>
          <cell r="BA2536">
            <v>1</v>
          </cell>
          <cell r="BB2536">
            <v>1</v>
          </cell>
          <cell r="BC2536">
            <v>0</v>
          </cell>
          <cell r="BD2536">
            <v>0</v>
          </cell>
          <cell r="BE2536">
            <v>0</v>
          </cell>
          <cell r="BF2536">
            <v>1</v>
          </cell>
        </row>
        <row r="2537">
          <cell r="A2537" t="str">
            <v>002445.SZ</v>
          </cell>
          <cell r="B2537" t="str">
            <v>中南文化</v>
          </cell>
          <cell r="C2537">
            <v>0</v>
          </cell>
          <cell r="D2537">
            <v>0</v>
          </cell>
          <cell r="E2537">
            <v>0</v>
          </cell>
          <cell r="F2537">
            <v>0</v>
          </cell>
          <cell r="G2537">
            <v>0</v>
          </cell>
          <cell r="H2537">
            <v>0</v>
          </cell>
          <cell r="I2537">
            <v>60327585.95</v>
          </cell>
          <cell r="J2537">
            <v>53959568.67</v>
          </cell>
          <cell r="K2537">
            <v>57464828.9</v>
          </cell>
          <cell r="L2537">
            <v>0</v>
          </cell>
          <cell r="M2537">
            <v>0</v>
          </cell>
          <cell r="N2537">
            <v>0</v>
          </cell>
          <cell r="O2537">
            <v>0</v>
          </cell>
          <cell r="P2537">
            <v>19984610.85</v>
          </cell>
          <cell r="Q2537">
            <v>2160756.89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70778295.99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231742907.91</v>
          </cell>
          <cell r="AC2537">
            <v>0</v>
          </cell>
          <cell r="AD2537">
            <v>0</v>
          </cell>
        </row>
        <row r="2537">
          <cell r="AF2537">
            <v>2391668331</v>
          </cell>
          <cell r="AG2537">
            <v>0</v>
          </cell>
          <cell r="AH2537">
            <v>2139846402.2</v>
          </cell>
          <cell r="AI2537">
            <v>0</v>
          </cell>
          <cell r="AJ2537">
            <v>0</v>
          </cell>
          <cell r="AK2537">
            <v>443860.94</v>
          </cell>
          <cell r="AL2537">
            <v>37713999.14</v>
          </cell>
          <cell r="AM2537">
            <v>0</v>
          </cell>
          <cell r="AN2537">
            <v>-2507877589.26</v>
          </cell>
          <cell r="AO2537">
            <v>496418555.16</v>
          </cell>
          <cell r="AP2537">
            <v>2061795004.02</v>
          </cell>
          <cell r="AQ2537">
            <v>2558213559.18</v>
          </cell>
          <cell r="AR2537">
            <v>496418555.16</v>
          </cell>
          <cell r="AS2537">
            <v>0</v>
          </cell>
          <cell r="AT2537">
            <v>0</v>
          </cell>
          <cell r="AU2537">
            <v>0</v>
          </cell>
          <cell r="AV2537">
            <v>2061795004.02</v>
          </cell>
          <cell r="AW2537">
            <v>2061795004.02</v>
          </cell>
          <cell r="AX2537">
            <v>0</v>
          </cell>
          <cell r="AY2537">
            <v>2061795004.02</v>
          </cell>
          <cell r="AZ2537">
            <v>0</v>
          </cell>
          <cell r="BA2537">
            <v>1</v>
          </cell>
          <cell r="BB2537">
            <v>1</v>
          </cell>
          <cell r="BC2537">
            <v>0</v>
          </cell>
          <cell r="BD2537">
            <v>0</v>
          </cell>
          <cell r="BE2537">
            <v>0</v>
          </cell>
          <cell r="BF2537">
            <v>1</v>
          </cell>
        </row>
        <row r="2538">
          <cell r="A2538" t="str">
            <v>600512.SH</v>
          </cell>
          <cell r="B2538" t="str">
            <v>腾达建设</v>
          </cell>
          <cell r="C2538">
            <v>107040361.77</v>
          </cell>
          <cell r="D2538">
            <v>0</v>
          </cell>
          <cell r="E2538">
            <v>0</v>
          </cell>
          <cell r="F2538">
            <v>0</v>
          </cell>
          <cell r="G2538">
            <v>0</v>
          </cell>
          <cell r="H2538">
            <v>0</v>
          </cell>
          <cell r="I2538">
            <v>1645682210.6</v>
          </cell>
          <cell r="J2538">
            <v>42364944.85</v>
          </cell>
          <cell r="K2538">
            <v>1564359161.34</v>
          </cell>
          <cell r="L2538">
            <v>0</v>
          </cell>
          <cell r="M2538">
            <v>0</v>
          </cell>
          <cell r="N2538">
            <v>0</v>
          </cell>
          <cell r="O2538">
            <v>0</v>
          </cell>
          <cell r="P2538">
            <v>47498733.05</v>
          </cell>
          <cell r="Q2538">
            <v>35601034.5</v>
          </cell>
          <cell r="R2538">
            <v>0</v>
          </cell>
          <cell r="S2538">
            <v>0</v>
          </cell>
          <cell r="T2538">
            <v>0</v>
          </cell>
          <cell r="U2538">
            <v>500000000</v>
          </cell>
          <cell r="V2538">
            <v>210372734.09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</row>
        <row r="2538">
          <cell r="AF2538">
            <v>1598902832</v>
          </cell>
          <cell r="AG2538">
            <v>0</v>
          </cell>
          <cell r="AH2538">
            <v>2252542785.4</v>
          </cell>
          <cell r="AI2538">
            <v>0</v>
          </cell>
          <cell r="AJ2538">
            <v>-448069.81</v>
          </cell>
          <cell r="AK2538">
            <v>107619283.79</v>
          </cell>
          <cell r="AL2538">
            <v>188899935.75</v>
          </cell>
          <cell r="AM2538">
            <v>0</v>
          </cell>
          <cell r="AN2538">
            <v>1901172578.36</v>
          </cell>
          <cell r="AO2538">
            <v>4152919180.2</v>
          </cell>
          <cell r="AP2538">
            <v>6048689345.49</v>
          </cell>
          <cell r="AQ2538">
            <v>10201608525.69</v>
          </cell>
          <cell r="AR2538">
            <v>3652919180.2</v>
          </cell>
          <cell r="AS2538">
            <v>500000000</v>
          </cell>
          <cell r="AT2538">
            <v>0</v>
          </cell>
          <cell r="AU2538">
            <v>500000000</v>
          </cell>
          <cell r="AV2538">
            <v>6048689345.49</v>
          </cell>
          <cell r="AW2538">
            <v>6548689345.49</v>
          </cell>
          <cell r="AX2538">
            <v>500000000</v>
          </cell>
          <cell r="AY2538">
            <v>6048689345.49</v>
          </cell>
          <cell r="AZ2538">
            <v>0.0763511557231439</v>
          </cell>
          <cell r="BA2538">
            <v>0.923648844276856</v>
          </cell>
          <cell r="BB2538">
            <v>1.08266253587198</v>
          </cell>
          <cell r="BC2538">
            <v>0.0763511557231439</v>
          </cell>
          <cell r="BD2538">
            <v>0</v>
          </cell>
          <cell r="BE2538">
            <v>0.0763511557231439</v>
          </cell>
          <cell r="BF2538">
            <v>0.923648844276856</v>
          </cell>
        </row>
        <row r="2539">
          <cell r="A2539" t="str">
            <v>600523.SH</v>
          </cell>
          <cell r="B2539" t="str">
            <v>贵航股份</v>
          </cell>
          <cell r="C2539">
            <v>5835580.86</v>
          </cell>
          <cell r="D2539">
            <v>0</v>
          </cell>
          <cell r="E2539">
            <v>0</v>
          </cell>
          <cell r="F2539">
            <v>0</v>
          </cell>
          <cell r="G2539">
            <v>0</v>
          </cell>
          <cell r="H2539">
            <v>0</v>
          </cell>
          <cell r="I2539">
            <v>217804839.43</v>
          </cell>
          <cell r="J2539">
            <v>720283.44</v>
          </cell>
          <cell r="K2539">
            <v>218106647.09</v>
          </cell>
          <cell r="L2539">
            <v>0</v>
          </cell>
          <cell r="M2539">
            <v>0</v>
          </cell>
          <cell r="N2539">
            <v>0</v>
          </cell>
          <cell r="O2539">
            <v>0</v>
          </cell>
          <cell r="P2539">
            <v>6452292.38</v>
          </cell>
          <cell r="Q2539">
            <v>12820346.36</v>
          </cell>
          <cell r="R2539">
            <v>0</v>
          </cell>
          <cell r="S2539">
            <v>0</v>
          </cell>
          <cell r="T2539">
            <v>0</v>
          </cell>
          <cell r="U2539">
            <v>301352.91</v>
          </cell>
          <cell r="V2539">
            <v>170885.66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B2539">
            <v>0</v>
          </cell>
          <cell r="AC2539">
            <v>13068358.85</v>
          </cell>
          <cell r="AD2539">
            <v>0</v>
          </cell>
        </row>
        <row r="2539">
          <cell r="AF2539">
            <v>404311320</v>
          </cell>
          <cell r="AG2539">
            <v>0</v>
          </cell>
          <cell r="AH2539">
            <v>820484630.97</v>
          </cell>
          <cell r="AI2539">
            <v>0</v>
          </cell>
          <cell r="AJ2539">
            <v>0</v>
          </cell>
          <cell r="AK2539">
            <v>6799420.25</v>
          </cell>
          <cell r="AL2539">
            <v>252358281.08</v>
          </cell>
          <cell r="AM2539">
            <v>0</v>
          </cell>
          <cell r="AN2539">
            <v>1190908504.1</v>
          </cell>
          <cell r="AO2539">
            <v>475280586.98</v>
          </cell>
          <cell r="AP2539">
            <v>2674862156.4</v>
          </cell>
          <cell r="AQ2539">
            <v>3150142743.38</v>
          </cell>
          <cell r="AR2539">
            <v>474979234.07</v>
          </cell>
          <cell r="AS2539">
            <v>301352.91</v>
          </cell>
          <cell r="AT2539">
            <v>0</v>
          </cell>
          <cell r="AU2539">
            <v>301352.91</v>
          </cell>
          <cell r="AV2539">
            <v>2674862156.4</v>
          </cell>
          <cell r="AW2539">
            <v>2675163509.31</v>
          </cell>
          <cell r="AX2539">
            <v>301352.91</v>
          </cell>
          <cell r="AY2539">
            <v>2674862156.4</v>
          </cell>
          <cell r="AZ2539">
            <v>0.000112648407826753</v>
          </cell>
          <cell r="BA2539">
            <v>0.999887351592173</v>
          </cell>
          <cell r="BB2539">
            <v>1.00011266109892</v>
          </cell>
          <cell r="BC2539">
            <v>0.000112648407826753</v>
          </cell>
          <cell r="BD2539">
            <v>0</v>
          </cell>
          <cell r="BE2539">
            <v>0.000112648407826753</v>
          </cell>
          <cell r="BF2539">
            <v>0.999887351592173</v>
          </cell>
        </row>
        <row r="2540">
          <cell r="A2540" t="str">
            <v>600556.SH</v>
          </cell>
          <cell r="B2540" t="str">
            <v>天下秀</v>
          </cell>
          <cell r="C2540">
            <v>0</v>
          </cell>
          <cell r="D2540">
            <v>0</v>
          </cell>
          <cell r="E2540">
            <v>0</v>
          </cell>
          <cell r="F2540">
            <v>0</v>
          </cell>
          <cell r="G2540">
            <v>0</v>
          </cell>
          <cell r="H2540">
            <v>0</v>
          </cell>
          <cell r="I2540">
            <v>556767826.7</v>
          </cell>
          <cell r="J2540">
            <v>0</v>
          </cell>
          <cell r="K2540">
            <v>58105320.18</v>
          </cell>
          <cell r="L2540">
            <v>0</v>
          </cell>
          <cell r="M2540">
            <v>0</v>
          </cell>
          <cell r="N2540">
            <v>0</v>
          </cell>
          <cell r="O2540">
            <v>0</v>
          </cell>
          <cell r="P2540">
            <v>27634493.04</v>
          </cell>
          <cell r="Q2540">
            <v>45163221.43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3486319.21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B2540">
            <v>154555096.51</v>
          </cell>
          <cell r="AC2540">
            <v>1800000</v>
          </cell>
          <cell r="AD2540">
            <v>0</v>
          </cell>
        </row>
        <row r="2540">
          <cell r="AF2540">
            <v>1807747642</v>
          </cell>
          <cell r="AG2540">
            <v>0</v>
          </cell>
          <cell r="AH2540">
            <v>762912046.06</v>
          </cell>
          <cell r="AI2540">
            <v>0</v>
          </cell>
          <cell r="AJ2540">
            <v>-3000000</v>
          </cell>
          <cell r="AK2540">
            <v>0</v>
          </cell>
          <cell r="AL2540">
            <v>53392827.69</v>
          </cell>
          <cell r="AM2540">
            <v>0</v>
          </cell>
          <cell r="AN2540">
            <v>906261355.6</v>
          </cell>
          <cell r="AO2540">
            <v>847512277.07</v>
          </cell>
          <cell r="AP2540">
            <v>3527313871.35</v>
          </cell>
          <cell r="AQ2540">
            <v>4374826148.42</v>
          </cell>
          <cell r="AR2540">
            <v>847512277.07</v>
          </cell>
          <cell r="AS2540">
            <v>0</v>
          </cell>
          <cell r="AT2540">
            <v>0</v>
          </cell>
          <cell r="AU2540">
            <v>0</v>
          </cell>
          <cell r="AV2540">
            <v>3527313871.35</v>
          </cell>
          <cell r="AW2540">
            <v>3527313871.35</v>
          </cell>
          <cell r="AX2540">
            <v>0</v>
          </cell>
          <cell r="AY2540">
            <v>3527313871.35</v>
          </cell>
          <cell r="AZ2540">
            <v>0</v>
          </cell>
          <cell r="BA2540">
            <v>1</v>
          </cell>
          <cell r="BB2540">
            <v>1</v>
          </cell>
          <cell r="BC2540">
            <v>0</v>
          </cell>
          <cell r="BD2540">
            <v>0</v>
          </cell>
          <cell r="BE2540">
            <v>0</v>
          </cell>
          <cell r="BF2540">
            <v>1</v>
          </cell>
        </row>
        <row r="2541">
          <cell r="A2541" t="str">
            <v>600529.SH</v>
          </cell>
          <cell r="B2541" t="str">
            <v>山东药玻</v>
          </cell>
          <cell r="C2541">
            <v>0</v>
          </cell>
          <cell r="D2541">
            <v>0</v>
          </cell>
          <cell r="E2541">
            <v>0</v>
          </cell>
          <cell r="F2541">
            <v>0</v>
          </cell>
          <cell r="G2541">
            <v>0</v>
          </cell>
          <cell r="H2541">
            <v>0</v>
          </cell>
          <cell r="I2541">
            <v>1235305263.5</v>
          </cell>
          <cell r="J2541">
            <v>0</v>
          </cell>
          <cell r="K2541">
            <v>70734188.81</v>
          </cell>
          <cell r="L2541">
            <v>0</v>
          </cell>
          <cell r="M2541">
            <v>0</v>
          </cell>
          <cell r="N2541">
            <v>0</v>
          </cell>
          <cell r="O2541">
            <v>0</v>
          </cell>
          <cell r="P2541">
            <v>37233970.16</v>
          </cell>
          <cell r="Q2541">
            <v>36790792.54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4882087.3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B2541">
            <v>0</v>
          </cell>
          <cell r="AC2541">
            <v>59673315.48</v>
          </cell>
          <cell r="AD2541">
            <v>0</v>
          </cell>
        </row>
        <row r="2541">
          <cell r="AF2541">
            <v>594967747</v>
          </cell>
          <cell r="AG2541">
            <v>0</v>
          </cell>
          <cell r="AH2541">
            <v>913446576.63</v>
          </cell>
          <cell r="AI2541">
            <v>0</v>
          </cell>
          <cell r="AJ2541">
            <v>0</v>
          </cell>
          <cell r="AK2541">
            <v>67553683.27</v>
          </cell>
          <cell r="AL2541">
            <v>367887576.72</v>
          </cell>
          <cell r="AM2541">
            <v>0</v>
          </cell>
          <cell r="AN2541">
            <v>2606374648.65</v>
          </cell>
          <cell r="AO2541">
            <v>1444619617.79</v>
          </cell>
          <cell r="AP2541">
            <v>4550230232.27</v>
          </cell>
          <cell r="AQ2541">
            <v>5994849850.06</v>
          </cell>
          <cell r="AR2541">
            <v>1444619617.79</v>
          </cell>
          <cell r="AS2541">
            <v>0</v>
          </cell>
          <cell r="AT2541">
            <v>0</v>
          </cell>
          <cell r="AU2541">
            <v>0</v>
          </cell>
          <cell r="AV2541">
            <v>4550230232.27</v>
          </cell>
          <cell r="AW2541">
            <v>4550230232.27</v>
          </cell>
          <cell r="AX2541">
            <v>0</v>
          </cell>
          <cell r="AY2541">
            <v>4550230232.27</v>
          </cell>
          <cell r="AZ2541">
            <v>0</v>
          </cell>
          <cell r="BA2541">
            <v>1</v>
          </cell>
          <cell r="BB2541">
            <v>1</v>
          </cell>
          <cell r="BC2541">
            <v>0</v>
          </cell>
          <cell r="BD2541">
            <v>0</v>
          </cell>
          <cell r="BE2541">
            <v>0</v>
          </cell>
          <cell r="BF2541">
            <v>1</v>
          </cell>
        </row>
        <row r="2542">
          <cell r="A2542" t="str">
            <v>600527.SH</v>
          </cell>
          <cell r="B2542" t="str">
            <v>江南高纤</v>
          </cell>
          <cell r="C2542">
            <v>0</v>
          </cell>
          <cell r="D2542">
            <v>0</v>
          </cell>
          <cell r="E2542">
            <v>0</v>
          </cell>
          <cell r="F2542">
            <v>0</v>
          </cell>
          <cell r="G2542">
            <v>0</v>
          </cell>
          <cell r="H2542">
            <v>0</v>
          </cell>
          <cell r="I2542">
            <v>83539725.96</v>
          </cell>
          <cell r="J2542">
            <v>0</v>
          </cell>
          <cell r="K2542">
            <v>32262305.08</v>
          </cell>
          <cell r="L2542">
            <v>0</v>
          </cell>
          <cell r="M2542">
            <v>0</v>
          </cell>
          <cell r="N2542">
            <v>0</v>
          </cell>
          <cell r="O2542">
            <v>0</v>
          </cell>
          <cell r="P2542">
            <v>3209257.47</v>
          </cell>
          <cell r="Q2542">
            <v>2484996.49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4240194.59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B2542">
            <v>0</v>
          </cell>
          <cell r="AC2542">
            <v>47931445.57</v>
          </cell>
          <cell r="AD2542">
            <v>0</v>
          </cell>
        </row>
        <row r="2542">
          <cell r="AF2542">
            <v>1731760902</v>
          </cell>
          <cell r="AG2542">
            <v>0</v>
          </cell>
          <cell r="AH2542">
            <v>20417809.27</v>
          </cell>
          <cell r="AI2542">
            <v>0</v>
          </cell>
          <cell r="AJ2542">
            <v>467500</v>
          </cell>
          <cell r="AK2542">
            <v>0</v>
          </cell>
          <cell r="AL2542">
            <v>167450780.01</v>
          </cell>
          <cell r="AM2542">
            <v>0</v>
          </cell>
          <cell r="AN2542">
            <v>431280956.15</v>
          </cell>
          <cell r="AO2542">
            <v>173667925.16</v>
          </cell>
          <cell r="AP2542">
            <v>2351377947.43</v>
          </cell>
          <cell r="AQ2542">
            <v>2525045872.59</v>
          </cell>
          <cell r="AR2542">
            <v>173667925.16</v>
          </cell>
          <cell r="AS2542">
            <v>0</v>
          </cell>
          <cell r="AT2542">
            <v>0</v>
          </cell>
          <cell r="AU2542">
            <v>0</v>
          </cell>
          <cell r="AV2542">
            <v>2351377947.43</v>
          </cell>
          <cell r="AW2542">
            <v>2351377947.43</v>
          </cell>
          <cell r="AX2542">
            <v>0</v>
          </cell>
          <cell r="AY2542">
            <v>2351377947.43</v>
          </cell>
          <cell r="AZ2542">
            <v>0</v>
          </cell>
          <cell r="BA2542">
            <v>1</v>
          </cell>
          <cell r="BB2542">
            <v>1</v>
          </cell>
          <cell r="BC2542">
            <v>0</v>
          </cell>
          <cell r="BD2542">
            <v>0</v>
          </cell>
          <cell r="BE2542">
            <v>0</v>
          </cell>
          <cell r="BF2542">
            <v>1</v>
          </cell>
        </row>
        <row r="2543">
          <cell r="A2543" t="str">
            <v>002519.SZ</v>
          </cell>
          <cell r="B2543" t="str">
            <v>银河电子</v>
          </cell>
          <cell r="C2543">
            <v>0</v>
          </cell>
          <cell r="D2543">
            <v>0</v>
          </cell>
          <cell r="E2543">
            <v>0</v>
          </cell>
          <cell r="F2543">
            <v>0</v>
          </cell>
          <cell r="G2543">
            <v>0</v>
          </cell>
          <cell r="H2543">
            <v>0</v>
          </cell>
          <cell r="I2543">
            <v>381351167.1</v>
          </cell>
          <cell r="J2543">
            <v>0</v>
          </cell>
          <cell r="K2543">
            <v>30008605.07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54963598.49</v>
          </cell>
          <cell r="Q2543">
            <v>21925246.33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28482284.46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17306084.25</v>
          </cell>
          <cell r="AC2543">
            <v>8061390.79</v>
          </cell>
          <cell r="AD2543">
            <v>0</v>
          </cell>
        </row>
        <row r="2543">
          <cell r="AF2543">
            <v>1126430898</v>
          </cell>
          <cell r="AG2543">
            <v>0</v>
          </cell>
          <cell r="AH2543">
            <v>1737978907.59</v>
          </cell>
          <cell r="AI2543">
            <v>0</v>
          </cell>
          <cell r="AJ2543">
            <v>5232266.52</v>
          </cell>
          <cell r="AK2543">
            <v>0</v>
          </cell>
          <cell r="AL2543">
            <v>117149878.81</v>
          </cell>
          <cell r="AM2543">
            <v>0</v>
          </cell>
          <cell r="AN2543">
            <v>-192267892.04</v>
          </cell>
          <cell r="AO2543">
            <v>542098376.49</v>
          </cell>
          <cell r="AP2543">
            <v>2794524058.88</v>
          </cell>
          <cell r="AQ2543">
            <v>3336622435.37</v>
          </cell>
          <cell r="AR2543">
            <v>542098376.49</v>
          </cell>
          <cell r="AS2543">
            <v>0</v>
          </cell>
          <cell r="AT2543">
            <v>0</v>
          </cell>
          <cell r="AU2543">
            <v>0</v>
          </cell>
          <cell r="AV2543">
            <v>2794524058.88</v>
          </cell>
          <cell r="AW2543">
            <v>2794524058.88</v>
          </cell>
          <cell r="AX2543">
            <v>0</v>
          </cell>
          <cell r="AY2543">
            <v>2794524058.88</v>
          </cell>
          <cell r="AZ2543">
            <v>0</v>
          </cell>
          <cell r="BA2543">
            <v>1</v>
          </cell>
          <cell r="BB2543">
            <v>1</v>
          </cell>
          <cell r="BC2543">
            <v>0</v>
          </cell>
          <cell r="BD2543">
            <v>0</v>
          </cell>
          <cell r="BE2543">
            <v>0</v>
          </cell>
          <cell r="BF2543">
            <v>1</v>
          </cell>
        </row>
        <row r="2544">
          <cell r="A2544" t="str">
            <v>002495.SZ</v>
          </cell>
          <cell r="B2544" t="str">
            <v>佳隆股份</v>
          </cell>
          <cell r="C2544">
            <v>0</v>
          </cell>
          <cell r="D2544">
            <v>0</v>
          </cell>
          <cell r="E2544">
            <v>0</v>
          </cell>
          <cell r="F2544">
            <v>0</v>
          </cell>
          <cell r="G2544">
            <v>0</v>
          </cell>
          <cell r="H2544">
            <v>0</v>
          </cell>
          <cell r="I2544">
            <v>9539429.55</v>
          </cell>
          <cell r="J2544">
            <v>26869406.34</v>
          </cell>
          <cell r="K2544">
            <v>11990909.6</v>
          </cell>
          <cell r="L2544">
            <v>0</v>
          </cell>
          <cell r="M2544">
            <v>0</v>
          </cell>
          <cell r="N2544">
            <v>0</v>
          </cell>
          <cell r="O2544">
            <v>0</v>
          </cell>
          <cell r="P2544">
            <v>1875641.85</v>
          </cell>
          <cell r="Q2544">
            <v>6768687.79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385843.92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B2544">
            <v>0</v>
          </cell>
          <cell r="AC2544">
            <v>32768537.43</v>
          </cell>
          <cell r="AD2544">
            <v>0</v>
          </cell>
        </row>
        <row r="2544">
          <cell r="AF2544">
            <v>935625600</v>
          </cell>
          <cell r="AG2544">
            <v>0</v>
          </cell>
          <cell r="AH2544">
            <v>54952715.98</v>
          </cell>
          <cell r="AI2544">
            <v>0</v>
          </cell>
          <cell r="AJ2544">
            <v>0</v>
          </cell>
          <cell r="AK2544">
            <v>0</v>
          </cell>
          <cell r="AL2544">
            <v>54964678.26</v>
          </cell>
          <cell r="AM2544">
            <v>0</v>
          </cell>
          <cell r="AN2544">
            <v>164838083.55</v>
          </cell>
          <cell r="AO2544">
            <v>90198456.48</v>
          </cell>
          <cell r="AP2544">
            <v>1210381077.79</v>
          </cell>
          <cell r="AQ2544">
            <v>1300579534.27</v>
          </cell>
          <cell r="AR2544">
            <v>90198456.48</v>
          </cell>
          <cell r="AS2544">
            <v>0</v>
          </cell>
          <cell r="AT2544">
            <v>0</v>
          </cell>
          <cell r="AU2544">
            <v>0</v>
          </cell>
          <cell r="AV2544">
            <v>1210381077.79</v>
          </cell>
          <cell r="AW2544">
            <v>1210381077.79</v>
          </cell>
          <cell r="AX2544">
            <v>0</v>
          </cell>
          <cell r="AY2544">
            <v>1210381077.79</v>
          </cell>
          <cell r="AZ2544">
            <v>0</v>
          </cell>
          <cell r="BA2544">
            <v>1</v>
          </cell>
          <cell r="BB2544">
            <v>1</v>
          </cell>
          <cell r="BC2544">
            <v>0</v>
          </cell>
          <cell r="BD2544">
            <v>0</v>
          </cell>
          <cell r="BE2544">
            <v>0</v>
          </cell>
          <cell r="BF2544">
            <v>1</v>
          </cell>
        </row>
        <row r="2545">
          <cell r="A2545" t="str">
            <v>600571.SH</v>
          </cell>
          <cell r="B2545" t="str">
            <v>信雅达</v>
          </cell>
          <cell r="C2545">
            <v>22749338.87</v>
          </cell>
          <cell r="D2545">
            <v>0</v>
          </cell>
          <cell r="E2545">
            <v>0</v>
          </cell>
          <cell r="F2545">
            <v>0</v>
          </cell>
          <cell r="G2545">
            <v>0</v>
          </cell>
          <cell r="H2545">
            <v>0</v>
          </cell>
          <cell r="I2545">
            <v>77504693.06</v>
          </cell>
          <cell r="J2545">
            <v>0</v>
          </cell>
          <cell r="K2545">
            <v>107677489.78</v>
          </cell>
          <cell r="L2545">
            <v>0</v>
          </cell>
          <cell r="M2545">
            <v>0</v>
          </cell>
          <cell r="N2545">
            <v>0</v>
          </cell>
          <cell r="O2545">
            <v>0</v>
          </cell>
          <cell r="P2545">
            <v>82808852.82</v>
          </cell>
          <cell r="Q2545">
            <v>26197206.85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1380201.7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B2545">
            <v>0</v>
          </cell>
          <cell r="AC2545">
            <v>0</v>
          </cell>
          <cell r="AD2545">
            <v>0</v>
          </cell>
        </row>
        <row r="2545">
          <cell r="AF2545">
            <v>477021629</v>
          </cell>
          <cell r="AG2545">
            <v>0</v>
          </cell>
          <cell r="AH2545">
            <v>304880893.57</v>
          </cell>
          <cell r="AI2545">
            <v>0</v>
          </cell>
          <cell r="AJ2545">
            <v>0</v>
          </cell>
          <cell r="AK2545">
            <v>0</v>
          </cell>
          <cell r="AL2545">
            <v>106969735.97</v>
          </cell>
          <cell r="AM2545">
            <v>0</v>
          </cell>
          <cell r="AN2545">
            <v>401132719.73</v>
          </cell>
          <cell r="AO2545">
            <v>318317783.08</v>
          </cell>
          <cell r="AP2545">
            <v>1290004978.27</v>
          </cell>
          <cell r="AQ2545">
            <v>1608322761.35</v>
          </cell>
          <cell r="AR2545">
            <v>318317783.08</v>
          </cell>
          <cell r="AS2545">
            <v>0</v>
          </cell>
          <cell r="AT2545">
            <v>0</v>
          </cell>
          <cell r="AU2545">
            <v>0</v>
          </cell>
          <cell r="AV2545">
            <v>1290004978.27</v>
          </cell>
          <cell r="AW2545">
            <v>1290004978.27</v>
          </cell>
          <cell r="AX2545">
            <v>0</v>
          </cell>
          <cell r="AY2545">
            <v>1290004978.27</v>
          </cell>
          <cell r="AZ2545">
            <v>0</v>
          </cell>
          <cell r="BA2545">
            <v>1</v>
          </cell>
          <cell r="BB2545">
            <v>1</v>
          </cell>
          <cell r="BC2545">
            <v>0</v>
          </cell>
          <cell r="BD2545">
            <v>0</v>
          </cell>
          <cell r="BE2545">
            <v>0</v>
          </cell>
          <cell r="BF2545">
            <v>1</v>
          </cell>
        </row>
        <row r="2546">
          <cell r="A2546" t="str">
            <v>600560.SH</v>
          </cell>
          <cell r="B2546" t="str">
            <v>金自天正</v>
          </cell>
          <cell r="C2546">
            <v>498632.79</v>
          </cell>
          <cell r="D2546">
            <v>0</v>
          </cell>
          <cell r="E2546">
            <v>0</v>
          </cell>
          <cell r="F2546">
            <v>0</v>
          </cell>
          <cell r="G2546">
            <v>0</v>
          </cell>
          <cell r="H2546">
            <v>0</v>
          </cell>
          <cell r="I2546">
            <v>333838329.03</v>
          </cell>
          <cell r="J2546">
            <v>0</v>
          </cell>
          <cell r="K2546">
            <v>661687782</v>
          </cell>
          <cell r="L2546">
            <v>0</v>
          </cell>
          <cell r="M2546">
            <v>0</v>
          </cell>
          <cell r="N2546">
            <v>0</v>
          </cell>
          <cell r="O2546">
            <v>0</v>
          </cell>
          <cell r="P2546">
            <v>21969595.11</v>
          </cell>
          <cell r="Q2546">
            <v>2080827.43</v>
          </cell>
          <cell r="R2546">
            <v>0</v>
          </cell>
          <cell r="S2546">
            <v>0</v>
          </cell>
          <cell r="T2546">
            <v>0</v>
          </cell>
          <cell r="U2546">
            <v>0</v>
          </cell>
          <cell r="V2546">
            <v>124193237.45</v>
          </cell>
          <cell r="W2546">
            <v>0</v>
          </cell>
          <cell r="X2546">
            <v>0</v>
          </cell>
          <cell r="Y2546">
            <v>0</v>
          </cell>
          <cell r="Z2546">
            <v>0</v>
          </cell>
          <cell r="AA2546">
            <v>0</v>
          </cell>
          <cell r="AB2546">
            <v>0</v>
          </cell>
          <cell r="AC2546">
            <v>13375491.63</v>
          </cell>
          <cell r="AD2546">
            <v>5500000</v>
          </cell>
        </row>
        <row r="2546">
          <cell r="AF2546">
            <v>223645500</v>
          </cell>
          <cell r="AG2546">
            <v>0</v>
          </cell>
          <cell r="AH2546">
            <v>206900507.76</v>
          </cell>
          <cell r="AI2546">
            <v>0</v>
          </cell>
          <cell r="AJ2546">
            <v>2825585.83</v>
          </cell>
          <cell r="AK2546">
            <v>0</v>
          </cell>
          <cell r="AL2546">
            <v>61940573.77</v>
          </cell>
          <cell r="AM2546">
            <v>0</v>
          </cell>
          <cell r="AN2546">
            <v>334102155.2</v>
          </cell>
          <cell r="AO2546">
            <v>1163143895.44</v>
          </cell>
          <cell r="AP2546">
            <v>829414322.56</v>
          </cell>
          <cell r="AQ2546">
            <v>1992558218</v>
          </cell>
          <cell r="AR2546">
            <v>1157643895.44</v>
          </cell>
          <cell r="AS2546">
            <v>0</v>
          </cell>
          <cell r="AT2546">
            <v>5500000</v>
          </cell>
          <cell r="AU2546">
            <v>5500000</v>
          </cell>
          <cell r="AV2546">
            <v>829414322.56</v>
          </cell>
          <cell r="AW2546">
            <v>834914322.56</v>
          </cell>
          <cell r="AX2546">
            <v>0</v>
          </cell>
          <cell r="AY2546">
            <v>834914322.56</v>
          </cell>
          <cell r="AZ2546">
            <v>0.0065875022758455</v>
          </cell>
          <cell r="BA2546">
            <v>0.993412497724155</v>
          </cell>
          <cell r="BB2546">
            <v>1.0066311852236</v>
          </cell>
          <cell r="BC2546">
            <v>0</v>
          </cell>
          <cell r="BD2546">
            <v>0.0065875022758455</v>
          </cell>
          <cell r="BE2546">
            <v>0</v>
          </cell>
          <cell r="BF2546">
            <v>1</v>
          </cell>
        </row>
        <row r="2547">
          <cell r="A2547" t="str">
            <v>600638.SH</v>
          </cell>
          <cell r="B2547" t="str">
            <v>新黄浦</v>
          </cell>
          <cell r="C2547">
            <v>127135166.16</v>
          </cell>
          <cell r="D2547">
            <v>0</v>
          </cell>
          <cell r="E2547">
            <v>0</v>
          </cell>
          <cell r="F2547">
            <v>0</v>
          </cell>
          <cell r="G2547">
            <v>0</v>
          </cell>
          <cell r="H2547">
            <v>0</v>
          </cell>
          <cell r="I2547">
            <v>378745508.37</v>
          </cell>
          <cell r="J2547">
            <v>2581531.55</v>
          </cell>
          <cell r="K2547">
            <v>1555990146.72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13567143.87</v>
          </cell>
          <cell r="Q2547">
            <v>115519203.5</v>
          </cell>
          <cell r="R2547">
            <v>0</v>
          </cell>
          <cell r="S2547">
            <v>0</v>
          </cell>
          <cell r="T2547">
            <v>0</v>
          </cell>
          <cell r="U2547">
            <v>585964931.7</v>
          </cell>
          <cell r="V2547">
            <v>5872944617.61</v>
          </cell>
          <cell r="W2547">
            <v>0</v>
          </cell>
          <cell r="X2547">
            <v>2584616876.02</v>
          </cell>
          <cell r="Y2547">
            <v>0</v>
          </cell>
          <cell r="Z2547">
            <v>0</v>
          </cell>
          <cell r="AA2547">
            <v>0</v>
          </cell>
          <cell r="AB2547">
            <v>49321245.51</v>
          </cell>
          <cell r="AC2547">
            <v>0</v>
          </cell>
          <cell r="AD2547">
            <v>4871666341.35</v>
          </cell>
        </row>
        <row r="2547">
          <cell r="AF2547">
            <v>673396786</v>
          </cell>
          <cell r="AG2547">
            <v>0</v>
          </cell>
          <cell r="AH2547">
            <v>902640279.28</v>
          </cell>
          <cell r="AI2547">
            <v>0</v>
          </cell>
          <cell r="AJ2547">
            <v>-1824927.79</v>
          </cell>
          <cell r="AK2547">
            <v>0</v>
          </cell>
          <cell r="AL2547">
            <v>364976349.16</v>
          </cell>
          <cell r="AM2547">
            <v>2315324.23</v>
          </cell>
          <cell r="AN2547">
            <v>2389143271.82</v>
          </cell>
          <cell r="AO2547">
            <v>16158052712.36</v>
          </cell>
          <cell r="AP2547">
            <v>4330647082.7</v>
          </cell>
          <cell r="AQ2547">
            <v>20488699795.06</v>
          </cell>
          <cell r="AR2547">
            <v>8115804563.29</v>
          </cell>
          <cell r="AS2547">
            <v>585964931.7</v>
          </cell>
          <cell r="AT2547">
            <v>7456283217.37</v>
          </cell>
          <cell r="AU2547">
            <v>8042248149.07</v>
          </cell>
          <cell r="AV2547">
            <v>4330647082.7</v>
          </cell>
          <cell r="AW2547">
            <v>12372895231.77</v>
          </cell>
          <cell r="AX2547">
            <v>585964931.7</v>
          </cell>
          <cell r="AY2547">
            <v>11786930300.07</v>
          </cell>
          <cell r="AZ2547">
            <v>0.649989189952877</v>
          </cell>
          <cell r="BA2547">
            <v>0.350010810047123</v>
          </cell>
          <cell r="BB2547">
            <v>2.85705461458567</v>
          </cell>
          <cell r="BC2547">
            <v>0.0473587564368453</v>
          </cell>
          <cell r="BD2547">
            <v>0.602630433516032</v>
          </cell>
          <cell r="BE2547">
            <v>0.0473587564368453</v>
          </cell>
          <cell r="BF2547">
            <v>0.952641243563155</v>
          </cell>
        </row>
        <row r="2548">
          <cell r="A2548" t="str">
            <v>002563.SZ</v>
          </cell>
          <cell r="B2548" t="str">
            <v>森马服饰</v>
          </cell>
          <cell r="C2548">
            <v>14661329.45</v>
          </cell>
          <cell r="D2548">
            <v>0</v>
          </cell>
          <cell r="E2548">
            <v>0</v>
          </cell>
          <cell r="F2548">
            <v>0</v>
          </cell>
          <cell r="G2548">
            <v>0</v>
          </cell>
          <cell r="H2548">
            <v>0</v>
          </cell>
          <cell r="I2548">
            <v>5681747139.79</v>
          </cell>
          <cell r="J2548">
            <v>0</v>
          </cell>
          <cell r="K2548">
            <v>225592094.93</v>
          </cell>
          <cell r="L2548">
            <v>0</v>
          </cell>
          <cell r="M2548">
            <v>0</v>
          </cell>
          <cell r="N2548">
            <v>0</v>
          </cell>
          <cell r="O2548">
            <v>0</v>
          </cell>
          <cell r="P2548">
            <v>116734814.34</v>
          </cell>
          <cell r="Q2548">
            <v>226539249.91</v>
          </cell>
          <cell r="R2548">
            <v>0</v>
          </cell>
          <cell r="S2548">
            <v>0</v>
          </cell>
          <cell r="T2548">
            <v>0</v>
          </cell>
          <cell r="U2548">
            <v>181091098.34</v>
          </cell>
          <cell r="V2548">
            <v>27399216.3</v>
          </cell>
          <cell r="W2548">
            <v>0</v>
          </cell>
          <cell r="X2548">
            <v>0</v>
          </cell>
          <cell r="Y2548">
            <v>0</v>
          </cell>
          <cell r="Z2548">
            <v>0</v>
          </cell>
          <cell r="AA2548">
            <v>0</v>
          </cell>
          <cell r="AB2548">
            <v>449883372.34</v>
          </cell>
          <cell r="AC2548">
            <v>25347848.66</v>
          </cell>
          <cell r="AD2548">
            <v>0</v>
          </cell>
        </row>
        <row r="2548">
          <cell r="AF2548">
            <v>2694090160</v>
          </cell>
          <cell r="AG2548">
            <v>0</v>
          </cell>
          <cell r="AH2548">
            <v>2824222465.87</v>
          </cell>
          <cell r="AI2548">
            <v>0</v>
          </cell>
          <cell r="AJ2548">
            <v>-118654461.28</v>
          </cell>
          <cell r="AK2548">
            <v>0</v>
          </cell>
          <cell r="AL2548">
            <v>1402955075.55</v>
          </cell>
          <cell r="AM2548">
            <v>0</v>
          </cell>
          <cell r="AN2548">
            <v>4348040941.59</v>
          </cell>
          <cell r="AO2548">
            <v>6948996164.06</v>
          </cell>
          <cell r="AP2548">
            <v>11150654181.73</v>
          </cell>
          <cell r="AQ2548">
            <v>18099650345.79</v>
          </cell>
          <cell r="AR2548">
            <v>6767905065.72</v>
          </cell>
          <cell r="AS2548">
            <v>181091098.34</v>
          </cell>
          <cell r="AT2548">
            <v>0</v>
          </cell>
          <cell r="AU2548">
            <v>181091098.34</v>
          </cell>
          <cell r="AV2548">
            <v>11150654181.73</v>
          </cell>
          <cell r="AW2548">
            <v>11331745280.07</v>
          </cell>
          <cell r="AX2548">
            <v>181091098.34</v>
          </cell>
          <cell r="AY2548">
            <v>11150654181.73</v>
          </cell>
          <cell r="AZ2548">
            <v>0.0159808656005089</v>
          </cell>
          <cell r="BA2548">
            <v>0.984019134399491</v>
          </cell>
          <cell r="BB2548">
            <v>1.01624040127051</v>
          </cell>
          <cell r="BC2548">
            <v>0.0159808656005089</v>
          </cell>
          <cell r="BD2548">
            <v>0</v>
          </cell>
          <cell r="BE2548">
            <v>0.0159808656005089</v>
          </cell>
          <cell r="BF2548">
            <v>0.984019134399491</v>
          </cell>
        </row>
        <row r="2549">
          <cell r="A2549" t="str">
            <v>002580.SZ</v>
          </cell>
          <cell r="B2549" t="str">
            <v>圣阳股份</v>
          </cell>
          <cell r="C2549">
            <v>0</v>
          </cell>
          <cell r="D2549">
            <v>0</v>
          </cell>
          <cell r="E2549">
            <v>0</v>
          </cell>
          <cell r="F2549">
            <v>0</v>
          </cell>
          <cell r="G2549">
            <v>0</v>
          </cell>
          <cell r="H2549">
            <v>0</v>
          </cell>
          <cell r="I2549">
            <v>387387958.46</v>
          </cell>
          <cell r="J2549">
            <v>4493598.77</v>
          </cell>
          <cell r="K2549">
            <v>34941624.4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25999927.9</v>
          </cell>
          <cell r="Q2549">
            <v>10204013.04</v>
          </cell>
          <cell r="R2549">
            <v>0</v>
          </cell>
          <cell r="S2549">
            <v>0</v>
          </cell>
          <cell r="T2549">
            <v>0</v>
          </cell>
          <cell r="U2549">
            <v>80000000</v>
          </cell>
          <cell r="V2549">
            <v>3953745.09</v>
          </cell>
          <cell r="W2549">
            <v>0</v>
          </cell>
          <cell r="X2549">
            <v>110000000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38840049.81</v>
          </cell>
          <cell r="AD2549">
            <v>0</v>
          </cell>
        </row>
        <row r="2549">
          <cell r="AF2549">
            <v>453868993</v>
          </cell>
          <cell r="AG2549">
            <v>0</v>
          </cell>
          <cell r="AH2549">
            <v>894009801.05</v>
          </cell>
          <cell r="AI2549">
            <v>0</v>
          </cell>
          <cell r="AJ2549">
            <v>-9664301.89</v>
          </cell>
          <cell r="AK2549">
            <v>0</v>
          </cell>
          <cell r="AL2549">
            <v>45209413.18</v>
          </cell>
          <cell r="AM2549">
            <v>0</v>
          </cell>
          <cell r="AN2549">
            <v>343218108.85</v>
          </cell>
          <cell r="AO2549">
            <v>695820917.47</v>
          </cell>
          <cell r="AP2549">
            <v>1726642014.19</v>
          </cell>
          <cell r="AQ2549">
            <v>2422462931.66</v>
          </cell>
          <cell r="AR2549">
            <v>505820917.47</v>
          </cell>
          <cell r="AS2549">
            <v>80000000</v>
          </cell>
          <cell r="AT2549">
            <v>110000000</v>
          </cell>
          <cell r="AU2549">
            <v>190000000</v>
          </cell>
          <cell r="AV2549">
            <v>1726642014.19</v>
          </cell>
          <cell r="AW2549">
            <v>1916642014.19</v>
          </cell>
          <cell r="AX2549">
            <v>80000000</v>
          </cell>
          <cell r="AY2549">
            <v>1836642014.19</v>
          </cell>
          <cell r="AZ2549">
            <v>0.099131709830694</v>
          </cell>
          <cell r="BA2549">
            <v>0.900868290169306</v>
          </cell>
          <cell r="BB2549">
            <v>1.11004018113687</v>
          </cell>
          <cell r="BC2549">
            <v>0.0417396672971343</v>
          </cell>
          <cell r="BD2549">
            <v>0.0573920425335597</v>
          </cell>
          <cell r="BE2549">
            <v>0.0417396672971343</v>
          </cell>
          <cell r="BF2549">
            <v>0.958260332702866</v>
          </cell>
        </row>
        <row r="2550">
          <cell r="A2550" t="str">
            <v>600665.SH</v>
          </cell>
          <cell r="B2550" t="str">
            <v>天地源</v>
          </cell>
          <cell r="C2550">
            <v>15462665.44</v>
          </cell>
          <cell r="D2550">
            <v>0</v>
          </cell>
          <cell r="E2550">
            <v>0</v>
          </cell>
          <cell r="F2550">
            <v>0</v>
          </cell>
          <cell r="G2550">
            <v>0</v>
          </cell>
          <cell r="H2550">
            <v>0</v>
          </cell>
          <cell r="I2550">
            <v>2750275964.52</v>
          </cell>
          <cell r="J2550">
            <v>1435010.01</v>
          </cell>
          <cell r="K2550">
            <v>14343262657.91</v>
          </cell>
          <cell r="L2550">
            <v>0</v>
          </cell>
          <cell r="M2550">
            <v>0</v>
          </cell>
          <cell r="N2550">
            <v>0</v>
          </cell>
          <cell r="O2550">
            <v>0</v>
          </cell>
          <cell r="P2550">
            <v>70072084.19</v>
          </cell>
          <cell r="Q2550">
            <v>88825145.49</v>
          </cell>
          <cell r="R2550">
            <v>0</v>
          </cell>
          <cell r="S2550">
            <v>0</v>
          </cell>
          <cell r="T2550">
            <v>0</v>
          </cell>
          <cell r="U2550">
            <v>7518280395.81</v>
          </cell>
          <cell r="V2550">
            <v>1253930945.76</v>
          </cell>
          <cell r="W2550">
            <v>0</v>
          </cell>
          <cell r="X2550">
            <v>7413406200</v>
          </cell>
          <cell r="Y2550">
            <v>696007964.03</v>
          </cell>
          <cell r="Z2550">
            <v>0</v>
          </cell>
          <cell r="AA2550">
            <v>0</v>
          </cell>
          <cell r="AB2550">
            <v>0</v>
          </cell>
          <cell r="AC2550">
            <v>0</v>
          </cell>
          <cell r="AD2550">
            <v>0</v>
          </cell>
        </row>
        <row r="2550">
          <cell r="AF2550">
            <v>864122521</v>
          </cell>
          <cell r="AG2550">
            <v>0</v>
          </cell>
          <cell r="AH2550">
            <v>207203955.81</v>
          </cell>
          <cell r="AI2550">
            <v>0</v>
          </cell>
          <cell r="AJ2550">
            <v>0</v>
          </cell>
          <cell r="AK2550">
            <v>99562.15</v>
          </cell>
          <cell r="AL2550">
            <v>319444598.24</v>
          </cell>
          <cell r="AM2550">
            <v>0</v>
          </cell>
          <cell r="AN2550">
            <v>2676710798.09</v>
          </cell>
          <cell r="AO2550">
            <v>34150959033.16</v>
          </cell>
          <cell r="AP2550">
            <v>4067581435.29</v>
          </cell>
          <cell r="AQ2550">
            <v>38218540468.45</v>
          </cell>
          <cell r="AR2550">
            <v>18523264473.32</v>
          </cell>
          <cell r="AS2550">
            <v>7518280395.81</v>
          </cell>
          <cell r="AT2550">
            <v>8109414164.03</v>
          </cell>
          <cell r="AU2550">
            <v>15627694559.84</v>
          </cell>
          <cell r="AV2550">
            <v>4067581435.29</v>
          </cell>
          <cell r="AW2550">
            <v>19695275995.13</v>
          </cell>
          <cell r="AX2550">
            <v>7518280395.81</v>
          </cell>
          <cell r="AY2550">
            <v>12176995599.32</v>
          </cell>
          <cell r="AZ2550">
            <v>0.793474260716337</v>
          </cell>
          <cell r="BA2550">
            <v>0.206525739283663</v>
          </cell>
          <cell r="BB2550">
            <v>4.84201147744835</v>
          </cell>
          <cell r="BC2550">
            <v>0.381730136590573</v>
          </cell>
          <cell r="BD2550">
            <v>0.411744124125765</v>
          </cell>
          <cell r="BE2550">
            <v>0.381730136590573</v>
          </cell>
          <cell r="BF2550">
            <v>0.618269863409427</v>
          </cell>
        </row>
        <row r="2551">
          <cell r="A2551" t="str">
            <v>600657.SH</v>
          </cell>
          <cell r="B2551" t="str">
            <v>信达地产</v>
          </cell>
          <cell r="C2551">
            <v>224940183.73</v>
          </cell>
          <cell r="D2551">
            <v>0</v>
          </cell>
          <cell r="E2551">
            <v>0</v>
          </cell>
          <cell r="F2551">
            <v>0</v>
          </cell>
          <cell r="G2551">
            <v>0</v>
          </cell>
          <cell r="H2551">
            <v>0</v>
          </cell>
          <cell r="I2551">
            <v>3405923964.2</v>
          </cell>
          <cell r="J2551">
            <v>19424152.54</v>
          </cell>
          <cell r="K2551">
            <v>25469160377.65</v>
          </cell>
          <cell r="L2551">
            <v>0</v>
          </cell>
          <cell r="M2551">
            <v>0</v>
          </cell>
          <cell r="N2551">
            <v>0</v>
          </cell>
          <cell r="O2551">
            <v>0</v>
          </cell>
          <cell r="P2551">
            <v>777451660.64</v>
          </cell>
          <cell r="Q2551">
            <v>3138138343.72</v>
          </cell>
          <cell r="R2551">
            <v>0</v>
          </cell>
          <cell r="S2551">
            <v>0</v>
          </cell>
          <cell r="T2551">
            <v>0</v>
          </cell>
          <cell r="U2551">
            <v>9759100536.78</v>
          </cell>
          <cell r="V2551">
            <v>0</v>
          </cell>
          <cell r="W2551">
            <v>0</v>
          </cell>
          <cell r="X2551">
            <v>12255250000</v>
          </cell>
          <cell r="Y2551">
            <v>13301204157.39</v>
          </cell>
          <cell r="Z2551">
            <v>0</v>
          </cell>
          <cell r="AA2551">
            <v>0</v>
          </cell>
          <cell r="AB2551">
            <v>28693583.5</v>
          </cell>
          <cell r="AC2551">
            <v>300464641.5</v>
          </cell>
          <cell r="AD2551">
            <v>0</v>
          </cell>
        </row>
        <row r="2551">
          <cell r="AF2551">
            <v>2851878595</v>
          </cell>
          <cell r="AG2551">
            <v>0</v>
          </cell>
          <cell r="AH2551">
            <v>8270059644.96</v>
          </cell>
          <cell r="AI2551">
            <v>0</v>
          </cell>
          <cell r="AJ2551">
            <v>0</v>
          </cell>
          <cell r="AK2551">
            <v>0</v>
          </cell>
          <cell r="AL2551">
            <v>0</v>
          </cell>
          <cell r="AM2551">
            <v>0</v>
          </cell>
          <cell r="AN2551">
            <v>12493673207.86</v>
          </cell>
          <cell r="AO2551">
            <v>68679751601.65</v>
          </cell>
          <cell r="AP2551">
            <v>23615611447.82</v>
          </cell>
          <cell r="AQ2551">
            <v>92295363049.47</v>
          </cell>
          <cell r="AR2551">
            <v>33364196907.48</v>
          </cell>
          <cell r="AS2551">
            <v>9759100536.78</v>
          </cell>
          <cell r="AT2551">
            <v>25556454157.39</v>
          </cell>
          <cell r="AU2551">
            <v>35315554694.17</v>
          </cell>
          <cell r="AV2551">
            <v>23615611447.82</v>
          </cell>
          <cell r="AW2551">
            <v>58931166141.99</v>
          </cell>
          <cell r="AX2551">
            <v>9759100536.78</v>
          </cell>
          <cell r="AY2551">
            <v>49172065605.21</v>
          </cell>
          <cell r="AZ2551">
            <v>0.599267874813133</v>
          </cell>
          <cell r="BA2551">
            <v>0.400732125186867</v>
          </cell>
          <cell r="BB2551">
            <v>2.4954325773949</v>
          </cell>
          <cell r="BC2551">
            <v>0.165601687115205</v>
          </cell>
          <cell r="BD2551">
            <v>0.433666187697928</v>
          </cell>
          <cell r="BE2551">
            <v>0.165601687115205</v>
          </cell>
          <cell r="BF2551">
            <v>0.834398312884795</v>
          </cell>
        </row>
        <row r="2552">
          <cell r="A2552" t="str">
            <v>600573.SH</v>
          </cell>
          <cell r="B2552" t="str">
            <v>惠泉啤酒</v>
          </cell>
          <cell r="C2552">
            <v>4229828.19</v>
          </cell>
          <cell r="D2552">
            <v>0</v>
          </cell>
          <cell r="E2552">
            <v>0</v>
          </cell>
          <cell r="F2552">
            <v>0</v>
          </cell>
          <cell r="G2552">
            <v>0</v>
          </cell>
          <cell r="H2552">
            <v>0</v>
          </cell>
          <cell r="I2552">
            <v>79059239.09</v>
          </cell>
          <cell r="J2552">
            <v>0</v>
          </cell>
          <cell r="K2552">
            <v>13261482.98</v>
          </cell>
          <cell r="L2552">
            <v>0</v>
          </cell>
          <cell r="M2552">
            <v>0</v>
          </cell>
          <cell r="N2552">
            <v>0</v>
          </cell>
          <cell r="O2552">
            <v>0</v>
          </cell>
          <cell r="P2552">
            <v>2108557.89</v>
          </cell>
          <cell r="Q2552">
            <v>22672146.17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1723992.79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345884.4</v>
          </cell>
          <cell r="AB2552">
            <v>0</v>
          </cell>
          <cell r="AC2552">
            <v>3003470.95</v>
          </cell>
          <cell r="AD2552">
            <v>0</v>
          </cell>
        </row>
        <row r="2552">
          <cell r="AF2552">
            <v>250000000</v>
          </cell>
          <cell r="AG2552">
            <v>0</v>
          </cell>
          <cell r="AH2552">
            <v>506065631.81</v>
          </cell>
          <cell r="AI2552">
            <v>0</v>
          </cell>
          <cell r="AJ2552">
            <v>0</v>
          </cell>
          <cell r="AK2552">
            <v>0</v>
          </cell>
          <cell r="AL2552">
            <v>132098267.02</v>
          </cell>
          <cell r="AM2552">
            <v>0</v>
          </cell>
          <cell r="AN2552">
            <v>302762771.04</v>
          </cell>
          <cell r="AO2552">
            <v>126404602.46</v>
          </cell>
          <cell r="AP2552">
            <v>1190926669.87</v>
          </cell>
          <cell r="AQ2552">
            <v>1317331272.33</v>
          </cell>
          <cell r="AR2552">
            <v>126058718.06</v>
          </cell>
          <cell r="AS2552">
            <v>0</v>
          </cell>
          <cell r="AT2552">
            <v>345884.4</v>
          </cell>
          <cell r="AU2552">
            <v>345884.4</v>
          </cell>
          <cell r="AV2552">
            <v>1190926669.87</v>
          </cell>
          <cell r="AW2552">
            <v>1191272554.27</v>
          </cell>
          <cell r="AX2552">
            <v>0</v>
          </cell>
          <cell r="AY2552">
            <v>1191272554.27</v>
          </cell>
          <cell r="AZ2552">
            <v>0.000290348668539547</v>
          </cell>
          <cell r="BA2552">
            <v>0.99970965133146</v>
          </cell>
          <cell r="BB2552">
            <v>1.00029043299537</v>
          </cell>
          <cell r="BC2552">
            <v>0</v>
          </cell>
          <cell r="BD2552">
            <v>0.000290348668539547</v>
          </cell>
          <cell r="BE2552">
            <v>0</v>
          </cell>
          <cell r="BF2552">
            <v>1</v>
          </cell>
        </row>
        <row r="2553">
          <cell r="A2553" t="str">
            <v>600605.SH</v>
          </cell>
          <cell r="B2553" t="str">
            <v>汇通能源</v>
          </cell>
          <cell r="C2553">
            <v>546761.52</v>
          </cell>
          <cell r="D2553">
            <v>0</v>
          </cell>
          <cell r="E2553">
            <v>0</v>
          </cell>
          <cell r="F2553">
            <v>0</v>
          </cell>
          <cell r="G2553">
            <v>0</v>
          </cell>
          <cell r="H2553">
            <v>0</v>
          </cell>
          <cell r="I2553">
            <v>38814170.32</v>
          </cell>
          <cell r="J2553">
            <v>5392947.72</v>
          </cell>
          <cell r="K2553">
            <v>100300574.33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3754068.6</v>
          </cell>
          <cell r="Q2553">
            <v>33742614.24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9011847.46</v>
          </cell>
          <cell r="W2553">
            <v>0</v>
          </cell>
          <cell r="X2553">
            <v>450000000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</row>
        <row r="2553">
          <cell r="AF2553">
            <v>206282429</v>
          </cell>
          <cell r="AG2553">
            <v>0</v>
          </cell>
          <cell r="AH2553">
            <v>291341660.41</v>
          </cell>
          <cell r="AI2553">
            <v>0</v>
          </cell>
          <cell r="AJ2553">
            <v>733811.09</v>
          </cell>
          <cell r="AK2553">
            <v>0</v>
          </cell>
          <cell r="AL2553">
            <v>89435493.48</v>
          </cell>
          <cell r="AM2553">
            <v>0</v>
          </cell>
          <cell r="AN2553">
            <v>287319290.84</v>
          </cell>
          <cell r="AO2553">
            <v>641562984.19</v>
          </cell>
          <cell r="AP2553">
            <v>875112684.82</v>
          </cell>
          <cell r="AQ2553">
            <v>1516675669.01</v>
          </cell>
          <cell r="AR2553">
            <v>191562984.19</v>
          </cell>
          <cell r="AS2553">
            <v>0</v>
          </cell>
          <cell r="AT2553">
            <v>450000000</v>
          </cell>
          <cell r="AU2553">
            <v>450000000</v>
          </cell>
          <cell r="AV2553">
            <v>875112684.82</v>
          </cell>
          <cell r="AW2553">
            <v>1325112684.82</v>
          </cell>
          <cell r="AX2553">
            <v>0</v>
          </cell>
          <cell r="AY2553">
            <v>1325112684.82</v>
          </cell>
          <cell r="AZ2553">
            <v>0.339593760708077</v>
          </cell>
          <cell r="BA2553">
            <v>0.660406239291923</v>
          </cell>
          <cell r="BB2553">
            <v>1.51421949173615</v>
          </cell>
          <cell r="BC2553">
            <v>0</v>
          </cell>
          <cell r="BD2553">
            <v>0.339593760708077</v>
          </cell>
          <cell r="BE2553">
            <v>0</v>
          </cell>
          <cell r="BF2553">
            <v>1</v>
          </cell>
        </row>
        <row r="2554">
          <cell r="A2554" t="str">
            <v>600694.SH</v>
          </cell>
          <cell r="B2554" t="str">
            <v>大商股份</v>
          </cell>
          <cell r="C2554">
            <v>192393793.21</v>
          </cell>
          <cell r="D2554">
            <v>0</v>
          </cell>
          <cell r="E2554">
            <v>0</v>
          </cell>
          <cell r="F2554">
            <v>0</v>
          </cell>
          <cell r="G2554">
            <v>0</v>
          </cell>
          <cell r="H2554">
            <v>0</v>
          </cell>
          <cell r="I2554">
            <v>2351039662.7</v>
          </cell>
          <cell r="J2554">
            <v>0</v>
          </cell>
          <cell r="K2554">
            <v>1340281481.34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112828006.49</v>
          </cell>
          <cell r="Q2554">
            <v>93830562.2</v>
          </cell>
          <cell r="R2554">
            <v>0</v>
          </cell>
          <cell r="S2554">
            <v>0</v>
          </cell>
          <cell r="T2554">
            <v>0</v>
          </cell>
          <cell r="U2554">
            <v>576164635.27</v>
          </cell>
          <cell r="V2554">
            <v>145343734.92</v>
          </cell>
          <cell r="W2554">
            <v>0</v>
          </cell>
          <cell r="X2554">
            <v>69000000</v>
          </cell>
          <cell r="Y2554">
            <v>0</v>
          </cell>
          <cell r="Z2554">
            <v>0</v>
          </cell>
          <cell r="AA2554">
            <v>108974815.25</v>
          </cell>
          <cell r="AB2554">
            <v>15517015.48</v>
          </cell>
          <cell r="AC2554">
            <v>7075670.42</v>
          </cell>
          <cell r="AD2554">
            <v>0</v>
          </cell>
        </row>
        <row r="2554">
          <cell r="AF2554">
            <v>293718653</v>
          </cell>
          <cell r="AG2554">
            <v>0</v>
          </cell>
          <cell r="AH2554">
            <v>1022540016.81</v>
          </cell>
          <cell r="AI2554">
            <v>199998325.92</v>
          </cell>
          <cell r="AJ2554">
            <v>-10769898</v>
          </cell>
          <cell r="AK2554">
            <v>0</v>
          </cell>
          <cell r="AL2554">
            <v>968830981.25</v>
          </cell>
          <cell r="AM2554">
            <v>0</v>
          </cell>
          <cell r="AN2554">
            <v>6845096460.74</v>
          </cell>
          <cell r="AO2554">
            <v>5012449377.28</v>
          </cell>
          <cell r="AP2554">
            <v>9319414539.72</v>
          </cell>
          <cell r="AQ2554">
            <v>14331863917</v>
          </cell>
          <cell r="AR2554">
            <v>4258309926.76</v>
          </cell>
          <cell r="AS2554">
            <v>576164635.27</v>
          </cell>
          <cell r="AT2554">
            <v>177974815.25</v>
          </cell>
          <cell r="AU2554">
            <v>754139450.52</v>
          </cell>
          <cell r="AV2554">
            <v>8919417887.88</v>
          </cell>
          <cell r="AW2554">
            <v>9673557338.4</v>
          </cell>
          <cell r="AX2554">
            <v>576164635.27</v>
          </cell>
          <cell r="AY2554">
            <v>9097392703.13</v>
          </cell>
          <cell r="AZ2554">
            <v>0.0779588546528153</v>
          </cell>
          <cell r="BA2554">
            <v>0.922041145347185</v>
          </cell>
          <cell r="BB2554">
            <v>1.08455029913384</v>
          </cell>
          <cell r="BC2554">
            <v>0.0595607815320292</v>
          </cell>
          <cell r="BD2554">
            <v>0.0183980731207861</v>
          </cell>
          <cell r="BE2554">
            <v>0.0595607815320292</v>
          </cell>
          <cell r="BF2554">
            <v>0.940439218467971</v>
          </cell>
        </row>
        <row r="2555">
          <cell r="A2555" t="str">
            <v>600696.SH</v>
          </cell>
          <cell r="B2555" t="str">
            <v>岩石股份</v>
          </cell>
          <cell r="C2555">
            <v>15768275.26</v>
          </cell>
          <cell r="D2555">
            <v>0</v>
          </cell>
          <cell r="E2555">
            <v>0</v>
          </cell>
          <cell r="F2555">
            <v>0</v>
          </cell>
          <cell r="G2555">
            <v>0</v>
          </cell>
          <cell r="H2555">
            <v>0</v>
          </cell>
          <cell r="I2555">
            <v>63229675.76</v>
          </cell>
          <cell r="J2555">
            <v>220370.92</v>
          </cell>
          <cell r="K2555">
            <v>49900669.13</v>
          </cell>
          <cell r="L2555">
            <v>0</v>
          </cell>
          <cell r="M2555">
            <v>0</v>
          </cell>
          <cell r="N2555">
            <v>0</v>
          </cell>
          <cell r="O2555">
            <v>0</v>
          </cell>
          <cell r="P2555">
            <v>10793944.91</v>
          </cell>
          <cell r="Q2555">
            <v>41503833.75</v>
          </cell>
          <cell r="R2555">
            <v>0</v>
          </cell>
          <cell r="S2555">
            <v>0</v>
          </cell>
          <cell r="T2555">
            <v>0</v>
          </cell>
          <cell r="U2555">
            <v>0</v>
          </cell>
          <cell r="V2555">
            <v>6487086.98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</row>
        <row r="2555">
          <cell r="AF2555">
            <v>334469431</v>
          </cell>
          <cell r="AG2555">
            <v>0</v>
          </cell>
          <cell r="AH2555">
            <v>132948843.36</v>
          </cell>
          <cell r="AI2555">
            <v>0</v>
          </cell>
          <cell r="AJ2555">
            <v>-14171139.17</v>
          </cell>
          <cell r="AK2555">
            <v>0</v>
          </cell>
          <cell r="AL2555">
            <v>0</v>
          </cell>
          <cell r="AM2555">
            <v>503020.55</v>
          </cell>
          <cell r="AN2555">
            <v>46558471.04</v>
          </cell>
          <cell r="AO2555">
            <v>187903856.71</v>
          </cell>
          <cell r="AP2555">
            <v>500308626.78</v>
          </cell>
          <cell r="AQ2555">
            <v>688212483.49</v>
          </cell>
          <cell r="AR2555">
            <v>187903856.71</v>
          </cell>
          <cell r="AS2555">
            <v>0</v>
          </cell>
          <cell r="AT2555">
            <v>0</v>
          </cell>
          <cell r="AU2555">
            <v>0</v>
          </cell>
          <cell r="AV2555">
            <v>500308626.78</v>
          </cell>
          <cell r="AW2555">
            <v>500308626.78</v>
          </cell>
          <cell r="AX2555">
            <v>0</v>
          </cell>
          <cell r="AY2555">
            <v>500308626.78</v>
          </cell>
          <cell r="AZ2555">
            <v>0</v>
          </cell>
          <cell r="BA2555">
            <v>1</v>
          </cell>
          <cell r="BB2555">
            <v>1</v>
          </cell>
          <cell r="BC2555">
            <v>0</v>
          </cell>
          <cell r="BD2555">
            <v>0</v>
          </cell>
          <cell r="BE2555">
            <v>0</v>
          </cell>
          <cell r="BF2555">
            <v>1</v>
          </cell>
        </row>
        <row r="2556">
          <cell r="A2556" t="str">
            <v>600636.SH</v>
          </cell>
          <cell r="B2556" t="str">
            <v>国新文化</v>
          </cell>
          <cell r="C2556">
            <v>1540130.02</v>
          </cell>
          <cell r="D2556">
            <v>0</v>
          </cell>
          <cell r="E2556">
            <v>0</v>
          </cell>
          <cell r="F2556">
            <v>0</v>
          </cell>
          <cell r="G2556">
            <v>0</v>
          </cell>
          <cell r="H2556">
            <v>0</v>
          </cell>
          <cell r="I2556">
            <v>37276368.08</v>
          </cell>
          <cell r="J2556">
            <v>2213784.94</v>
          </cell>
          <cell r="K2556">
            <v>20864307.26</v>
          </cell>
          <cell r="L2556">
            <v>0</v>
          </cell>
          <cell r="M2556">
            <v>0</v>
          </cell>
          <cell r="N2556">
            <v>0</v>
          </cell>
          <cell r="O2556">
            <v>0</v>
          </cell>
          <cell r="P2556">
            <v>22062137.87</v>
          </cell>
          <cell r="Q2556">
            <v>12816735.89</v>
          </cell>
          <cell r="R2556">
            <v>0</v>
          </cell>
          <cell r="S2556">
            <v>0</v>
          </cell>
          <cell r="T2556">
            <v>0</v>
          </cell>
          <cell r="U2556">
            <v>0</v>
          </cell>
          <cell r="V2556">
            <v>2712359.94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</row>
        <row r="2556">
          <cell r="AF2556">
            <v>446936885</v>
          </cell>
          <cell r="AG2556">
            <v>0</v>
          </cell>
          <cell r="AH2556">
            <v>1473912131.54</v>
          </cell>
          <cell r="AI2556">
            <v>65990603.53</v>
          </cell>
          <cell r="AJ2556">
            <v>0</v>
          </cell>
          <cell r="AK2556">
            <v>0</v>
          </cell>
          <cell r="AL2556">
            <v>191536525.85</v>
          </cell>
          <cell r="AM2556">
            <v>0</v>
          </cell>
          <cell r="AN2556">
            <v>1017194139.72</v>
          </cell>
          <cell r="AO2556">
            <v>99485824</v>
          </cell>
          <cell r="AP2556">
            <v>3195570285.64</v>
          </cell>
          <cell r="AQ2556">
            <v>3295056109.64</v>
          </cell>
          <cell r="AR2556">
            <v>99485824</v>
          </cell>
          <cell r="AS2556">
            <v>0</v>
          </cell>
          <cell r="AT2556">
            <v>0</v>
          </cell>
          <cell r="AU2556">
            <v>0</v>
          </cell>
          <cell r="AV2556">
            <v>3063589078.58</v>
          </cell>
          <cell r="AW2556">
            <v>3063589078.58</v>
          </cell>
          <cell r="AX2556">
            <v>0</v>
          </cell>
          <cell r="AY2556">
            <v>3063589078.58</v>
          </cell>
          <cell r="AZ2556">
            <v>0</v>
          </cell>
          <cell r="BA2556">
            <v>1</v>
          </cell>
          <cell r="BB2556">
            <v>1</v>
          </cell>
          <cell r="BC2556">
            <v>0</v>
          </cell>
          <cell r="BD2556">
            <v>0</v>
          </cell>
          <cell r="BE2556">
            <v>0</v>
          </cell>
          <cell r="BF2556">
            <v>1</v>
          </cell>
        </row>
        <row r="2557">
          <cell r="A2557" t="str">
            <v>002627.SZ</v>
          </cell>
          <cell r="B2557" t="str">
            <v>三峡旅游</v>
          </cell>
          <cell r="C2557">
            <v>2603448.15</v>
          </cell>
          <cell r="D2557">
            <v>0</v>
          </cell>
          <cell r="E2557">
            <v>0</v>
          </cell>
          <cell r="F2557">
            <v>0</v>
          </cell>
          <cell r="G2557">
            <v>0</v>
          </cell>
          <cell r="H2557">
            <v>0</v>
          </cell>
          <cell r="I2557">
            <v>237980852.88</v>
          </cell>
          <cell r="J2557">
            <v>47460096.93</v>
          </cell>
          <cell r="K2557">
            <v>107890118</v>
          </cell>
          <cell r="L2557">
            <v>0</v>
          </cell>
          <cell r="M2557">
            <v>0</v>
          </cell>
          <cell r="N2557">
            <v>0</v>
          </cell>
          <cell r="O2557">
            <v>0</v>
          </cell>
          <cell r="P2557">
            <v>1201490.06</v>
          </cell>
          <cell r="Q2557">
            <v>20465849.64</v>
          </cell>
          <cell r="R2557">
            <v>0</v>
          </cell>
          <cell r="S2557">
            <v>0</v>
          </cell>
          <cell r="T2557">
            <v>0</v>
          </cell>
          <cell r="U2557">
            <v>12492817.19</v>
          </cell>
          <cell r="V2557">
            <v>17624550.35</v>
          </cell>
          <cell r="W2557">
            <v>0</v>
          </cell>
          <cell r="X2557">
            <v>550439095.75</v>
          </cell>
          <cell r="Y2557">
            <v>199245193.88</v>
          </cell>
          <cell r="Z2557">
            <v>0</v>
          </cell>
          <cell r="AA2557">
            <v>2028253.64</v>
          </cell>
          <cell r="AB2557">
            <v>0</v>
          </cell>
          <cell r="AC2557">
            <v>187718747.77</v>
          </cell>
          <cell r="AD2557">
            <v>0</v>
          </cell>
        </row>
        <row r="2557">
          <cell r="AF2557">
            <v>738148117</v>
          </cell>
          <cell r="AG2557">
            <v>0</v>
          </cell>
          <cell r="AH2557">
            <v>1633093797.69</v>
          </cell>
          <cell r="AI2557">
            <v>0</v>
          </cell>
          <cell r="AJ2557">
            <v>0</v>
          </cell>
          <cell r="AK2557">
            <v>13867855.32</v>
          </cell>
          <cell r="AL2557">
            <v>84117426.4</v>
          </cell>
          <cell r="AM2557">
            <v>0</v>
          </cell>
          <cell r="AN2557">
            <v>594137047.42</v>
          </cell>
          <cell r="AO2557">
            <v>1387150514.24</v>
          </cell>
          <cell r="AP2557">
            <v>3063364243.83</v>
          </cell>
          <cell r="AQ2557">
            <v>4450514758.07</v>
          </cell>
          <cell r="AR2557">
            <v>622945153.78</v>
          </cell>
          <cell r="AS2557">
            <v>12492817.19</v>
          </cell>
          <cell r="AT2557">
            <v>751712543.27</v>
          </cell>
          <cell r="AU2557">
            <v>764205360.46</v>
          </cell>
          <cell r="AV2557">
            <v>3063364243.83</v>
          </cell>
          <cell r="AW2557">
            <v>3827569604.29</v>
          </cell>
          <cell r="AX2557">
            <v>12492817.19</v>
          </cell>
          <cell r="AY2557">
            <v>3815076787.1</v>
          </cell>
          <cell r="AZ2557">
            <v>0.199658122377047</v>
          </cell>
          <cell r="BA2557">
            <v>0.800341877622953</v>
          </cell>
          <cell r="BB2557">
            <v>1.24946604439848</v>
          </cell>
          <cell r="BC2557">
            <v>0.00326390333333138</v>
          </cell>
          <cell r="BD2557">
            <v>0.196394219043716</v>
          </cell>
          <cell r="BE2557">
            <v>0.00326390333333138</v>
          </cell>
          <cell r="BF2557">
            <v>0.996736096666669</v>
          </cell>
        </row>
        <row r="2558">
          <cell r="A2558" t="str">
            <v>600714.SH</v>
          </cell>
          <cell r="B2558" t="str">
            <v>金瑞矿业</v>
          </cell>
          <cell r="C2558">
            <v>0</v>
          </cell>
          <cell r="D2558">
            <v>0</v>
          </cell>
          <cell r="E2558">
            <v>0</v>
          </cell>
          <cell r="F2558">
            <v>0</v>
          </cell>
          <cell r="G2558">
            <v>0</v>
          </cell>
          <cell r="H2558">
            <v>0</v>
          </cell>
          <cell r="I2558">
            <v>8177079.64</v>
          </cell>
          <cell r="J2558">
            <v>0</v>
          </cell>
          <cell r="K2558">
            <v>8539274.25</v>
          </cell>
          <cell r="L2558">
            <v>0</v>
          </cell>
          <cell r="M2558">
            <v>0</v>
          </cell>
          <cell r="N2558">
            <v>0</v>
          </cell>
          <cell r="O2558">
            <v>0</v>
          </cell>
          <cell r="P2558">
            <v>5226405.31</v>
          </cell>
          <cell r="Q2558">
            <v>12559188.9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19968352.93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5657200</v>
          </cell>
          <cell r="AC2558">
            <v>9372922.22</v>
          </cell>
          <cell r="AD2558">
            <v>0</v>
          </cell>
        </row>
        <row r="2558">
          <cell r="AF2558">
            <v>288176273</v>
          </cell>
          <cell r="AG2558">
            <v>0</v>
          </cell>
          <cell r="AH2558">
            <v>300163366.87</v>
          </cell>
          <cell r="AI2558">
            <v>0</v>
          </cell>
          <cell r="AJ2558">
            <v>0</v>
          </cell>
          <cell r="AK2558">
            <v>4640311.7</v>
          </cell>
          <cell r="AL2558">
            <v>26668561.26</v>
          </cell>
          <cell r="AM2558">
            <v>0</v>
          </cell>
          <cell r="AN2558">
            <v>53268653.94</v>
          </cell>
          <cell r="AO2558">
            <v>69500423.25</v>
          </cell>
          <cell r="AP2558">
            <v>672917166.77</v>
          </cell>
          <cell r="AQ2558">
            <v>742417590.02</v>
          </cell>
          <cell r="AR2558">
            <v>69500423.25</v>
          </cell>
          <cell r="AS2558">
            <v>0</v>
          </cell>
          <cell r="AT2558">
            <v>0</v>
          </cell>
          <cell r="AU2558">
            <v>0</v>
          </cell>
          <cell r="AV2558">
            <v>672917166.77</v>
          </cell>
          <cell r="AW2558">
            <v>672917166.77</v>
          </cell>
          <cell r="AX2558">
            <v>0</v>
          </cell>
          <cell r="AY2558">
            <v>672917166.77</v>
          </cell>
          <cell r="AZ2558">
            <v>0</v>
          </cell>
          <cell r="BA2558">
            <v>1</v>
          </cell>
          <cell r="BB2558">
            <v>1</v>
          </cell>
          <cell r="BC2558">
            <v>0</v>
          </cell>
          <cell r="BD2558">
            <v>0</v>
          </cell>
          <cell r="BE2558">
            <v>0</v>
          </cell>
          <cell r="BF2558">
            <v>1</v>
          </cell>
        </row>
        <row r="2559">
          <cell r="A2559" t="str">
            <v>600661.SH</v>
          </cell>
          <cell r="B2559" t="str">
            <v>昂立教育</v>
          </cell>
          <cell r="C2559">
            <v>2145000</v>
          </cell>
          <cell r="D2559">
            <v>0</v>
          </cell>
          <cell r="E2559">
            <v>0</v>
          </cell>
          <cell r="F2559">
            <v>0</v>
          </cell>
          <cell r="G2559">
            <v>0</v>
          </cell>
          <cell r="H2559">
            <v>0</v>
          </cell>
          <cell r="I2559">
            <v>25605413.34</v>
          </cell>
          <cell r="J2559">
            <v>2325000</v>
          </cell>
          <cell r="K2559">
            <v>839666480.07</v>
          </cell>
          <cell r="L2559">
            <v>0</v>
          </cell>
          <cell r="M2559">
            <v>0</v>
          </cell>
          <cell r="N2559">
            <v>0</v>
          </cell>
          <cell r="O2559">
            <v>0</v>
          </cell>
          <cell r="P2559">
            <v>73841750.53</v>
          </cell>
          <cell r="Q2559">
            <v>27930097.1</v>
          </cell>
          <cell r="R2559">
            <v>0</v>
          </cell>
          <cell r="S2559">
            <v>0</v>
          </cell>
          <cell r="T2559">
            <v>0</v>
          </cell>
          <cell r="U2559">
            <v>216736622.59</v>
          </cell>
          <cell r="V2559">
            <v>485778.72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11721455.61</v>
          </cell>
          <cell r="AC2559">
            <v>1712321.27</v>
          </cell>
          <cell r="AD2559">
            <v>0</v>
          </cell>
        </row>
        <row r="2559">
          <cell r="AF2559">
            <v>286548830</v>
          </cell>
          <cell r="AG2559">
            <v>0</v>
          </cell>
          <cell r="AH2559">
            <v>701492806.96</v>
          </cell>
          <cell r="AI2559">
            <v>488919474.64</v>
          </cell>
          <cell r="AJ2559">
            <v>-142224403.16</v>
          </cell>
          <cell r="AK2559">
            <v>0</v>
          </cell>
          <cell r="AL2559">
            <v>65625271.16</v>
          </cell>
          <cell r="AM2559">
            <v>0</v>
          </cell>
          <cell r="AN2559">
            <v>113963723.94</v>
          </cell>
          <cell r="AO2559">
            <v>1202169919.23</v>
          </cell>
          <cell r="AP2559">
            <v>1514325703.54</v>
          </cell>
          <cell r="AQ2559">
            <v>2716495622.77</v>
          </cell>
          <cell r="AR2559">
            <v>985433296.64</v>
          </cell>
          <cell r="AS2559">
            <v>216736622.59</v>
          </cell>
          <cell r="AT2559">
            <v>0</v>
          </cell>
          <cell r="AU2559">
            <v>216736622.59</v>
          </cell>
          <cell r="AV2559">
            <v>536486754.26</v>
          </cell>
          <cell r="AW2559">
            <v>753223376.85</v>
          </cell>
          <cell r="AX2559">
            <v>216736622.59</v>
          </cell>
          <cell r="AY2559">
            <v>536486754.26</v>
          </cell>
          <cell r="AZ2559">
            <v>0.287745480625413</v>
          </cell>
          <cell r="BA2559">
            <v>0.712254519374587</v>
          </cell>
          <cell r="BB2559">
            <v>1.40399249537662</v>
          </cell>
          <cell r="BC2559">
            <v>0.287745480625413</v>
          </cell>
          <cell r="BD2559">
            <v>0</v>
          </cell>
          <cell r="BE2559">
            <v>0.287745480625413</v>
          </cell>
          <cell r="BF2559">
            <v>0.712254519374587</v>
          </cell>
        </row>
        <row r="2560">
          <cell r="A2560" t="str">
            <v>600689.SH</v>
          </cell>
          <cell r="B2560" t="str">
            <v>上海三毛</v>
          </cell>
          <cell r="C2560">
            <v>4140572.81</v>
          </cell>
          <cell r="D2560">
            <v>0</v>
          </cell>
          <cell r="E2560">
            <v>0</v>
          </cell>
          <cell r="F2560">
            <v>0</v>
          </cell>
          <cell r="G2560">
            <v>62725.5</v>
          </cell>
          <cell r="H2560">
            <v>0</v>
          </cell>
          <cell r="I2560">
            <v>24954295.62</v>
          </cell>
          <cell r="J2560">
            <v>2426576.38</v>
          </cell>
          <cell r="K2560">
            <v>119929728.69</v>
          </cell>
          <cell r="L2560">
            <v>0</v>
          </cell>
          <cell r="M2560">
            <v>0</v>
          </cell>
          <cell r="N2560">
            <v>0</v>
          </cell>
          <cell r="O2560">
            <v>0</v>
          </cell>
          <cell r="P2560">
            <v>25570856.98</v>
          </cell>
          <cell r="Q2560">
            <v>2317111.67</v>
          </cell>
          <cell r="R2560">
            <v>0</v>
          </cell>
          <cell r="S2560">
            <v>0</v>
          </cell>
          <cell r="T2560">
            <v>0</v>
          </cell>
          <cell r="U2560">
            <v>2215816</v>
          </cell>
          <cell r="V2560">
            <v>377752.2</v>
          </cell>
          <cell r="W2560">
            <v>0</v>
          </cell>
          <cell r="X2560">
            <v>0</v>
          </cell>
          <cell r="Y2560">
            <v>0</v>
          </cell>
          <cell r="Z2560">
            <v>0</v>
          </cell>
          <cell r="AA2560">
            <v>3866608.82</v>
          </cell>
          <cell r="AB2560">
            <v>0</v>
          </cell>
          <cell r="AC2560">
            <v>18516853.01</v>
          </cell>
          <cell r="AD2560">
            <v>0</v>
          </cell>
        </row>
        <row r="2560">
          <cell r="AF2560">
            <v>200991343</v>
          </cell>
          <cell r="AG2560">
            <v>0</v>
          </cell>
          <cell r="AH2560">
            <v>211783201.47</v>
          </cell>
          <cell r="AI2560">
            <v>0</v>
          </cell>
          <cell r="AJ2560">
            <v>1000000</v>
          </cell>
          <cell r="AK2560">
            <v>0</v>
          </cell>
          <cell r="AL2560">
            <v>43389742.82</v>
          </cell>
          <cell r="AM2560">
            <v>0</v>
          </cell>
          <cell r="AN2560">
            <v>-21285963.6</v>
          </cell>
          <cell r="AO2560">
            <v>204378897.68</v>
          </cell>
          <cell r="AP2560">
            <v>435878323.69</v>
          </cell>
          <cell r="AQ2560">
            <v>640257221.37</v>
          </cell>
          <cell r="AR2560">
            <v>198233747.36</v>
          </cell>
          <cell r="AS2560">
            <v>2278541.5</v>
          </cell>
          <cell r="AT2560">
            <v>3866608.82</v>
          </cell>
          <cell r="AU2560">
            <v>6145150.32</v>
          </cell>
          <cell r="AV2560">
            <v>435878323.69</v>
          </cell>
          <cell r="AW2560">
            <v>442023474.01</v>
          </cell>
          <cell r="AX2560">
            <v>2278541.5</v>
          </cell>
          <cell r="AY2560">
            <v>439744932.51</v>
          </cell>
          <cell r="AZ2560">
            <v>0.0139023166897715</v>
          </cell>
          <cell r="BA2560">
            <v>0.986097683310229</v>
          </cell>
          <cell r="BB2560">
            <v>1.0140983159428</v>
          </cell>
          <cell r="BC2560">
            <v>0.00515479750278704</v>
          </cell>
          <cell r="BD2560">
            <v>0.00874751918698446</v>
          </cell>
          <cell r="BE2560">
            <v>0.00515479750278704</v>
          </cell>
          <cell r="BF2560">
            <v>0.994845202497213</v>
          </cell>
        </row>
        <row r="2561">
          <cell r="A2561" t="str">
            <v>002646.SZ</v>
          </cell>
          <cell r="B2561" t="str">
            <v>天佑德酒</v>
          </cell>
          <cell r="C2561">
            <v>0</v>
          </cell>
          <cell r="D2561">
            <v>0</v>
          </cell>
          <cell r="E2561">
            <v>0</v>
          </cell>
          <cell r="F2561">
            <v>0</v>
          </cell>
          <cell r="G2561">
            <v>0</v>
          </cell>
          <cell r="H2561">
            <v>0</v>
          </cell>
          <cell r="I2561">
            <v>118681446.19</v>
          </cell>
          <cell r="J2561">
            <v>0</v>
          </cell>
          <cell r="K2561">
            <v>47754570.64</v>
          </cell>
          <cell r="L2561">
            <v>0</v>
          </cell>
          <cell r="M2561">
            <v>0</v>
          </cell>
          <cell r="N2561">
            <v>0</v>
          </cell>
          <cell r="O2561">
            <v>0</v>
          </cell>
          <cell r="P2561">
            <v>39545775.31</v>
          </cell>
          <cell r="Q2561">
            <v>34511640.45</v>
          </cell>
          <cell r="R2561">
            <v>0</v>
          </cell>
          <cell r="S2561">
            <v>0</v>
          </cell>
          <cell r="T2561">
            <v>0</v>
          </cell>
          <cell r="U2561">
            <v>927491.28</v>
          </cell>
          <cell r="V2561">
            <v>8473565.22</v>
          </cell>
          <cell r="W2561">
            <v>0</v>
          </cell>
          <cell r="X2561">
            <v>3473274.97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15420437.27</v>
          </cell>
          <cell r="AD2561">
            <v>0</v>
          </cell>
        </row>
        <row r="2561">
          <cell r="AF2561">
            <v>472562974</v>
          </cell>
          <cell r="AG2561">
            <v>0</v>
          </cell>
          <cell r="AH2561">
            <v>1243015990.76</v>
          </cell>
          <cell r="AI2561">
            <v>0</v>
          </cell>
          <cell r="AJ2561">
            <v>3050374.01</v>
          </cell>
          <cell r="AK2561">
            <v>0</v>
          </cell>
          <cell r="AL2561">
            <v>150416584.76</v>
          </cell>
          <cell r="AM2561">
            <v>0</v>
          </cell>
          <cell r="AN2561">
            <v>866836507.95</v>
          </cell>
          <cell r="AO2561">
            <v>268788201.33</v>
          </cell>
          <cell r="AP2561">
            <v>2735882431.48</v>
          </cell>
          <cell r="AQ2561">
            <v>3004670632.81</v>
          </cell>
          <cell r="AR2561">
            <v>264387435.08</v>
          </cell>
          <cell r="AS2561">
            <v>927491.28</v>
          </cell>
          <cell r="AT2561">
            <v>3473274.97</v>
          </cell>
          <cell r="AU2561">
            <v>4400766.25</v>
          </cell>
          <cell r="AV2561">
            <v>2735882431.48</v>
          </cell>
          <cell r="AW2561">
            <v>2740283197.73</v>
          </cell>
          <cell r="AX2561">
            <v>927491.28</v>
          </cell>
          <cell r="AY2561">
            <v>2739355706.45</v>
          </cell>
          <cell r="AZ2561">
            <v>0.00160595308311401</v>
          </cell>
          <cell r="BA2561">
            <v>0.998394046916886</v>
          </cell>
          <cell r="BB2561">
            <v>1.00160853631697</v>
          </cell>
          <cell r="BC2561">
            <v>0.000338465484431798</v>
          </cell>
          <cell r="BD2561">
            <v>0.00126748759868221</v>
          </cell>
          <cell r="BE2561">
            <v>0.000338465484431798</v>
          </cell>
          <cell r="BF2561">
            <v>0.999661534515568</v>
          </cell>
        </row>
        <row r="2562">
          <cell r="A2562" t="str">
            <v>600702.SH</v>
          </cell>
          <cell r="B2562" t="str">
            <v>舍得酒业</v>
          </cell>
          <cell r="C2562">
            <v>17972729.83</v>
          </cell>
          <cell r="D2562">
            <v>0</v>
          </cell>
          <cell r="E2562">
            <v>0</v>
          </cell>
          <cell r="F2562">
            <v>0</v>
          </cell>
          <cell r="G2562">
            <v>0</v>
          </cell>
          <cell r="H2562">
            <v>0</v>
          </cell>
          <cell r="I2562">
            <v>487777052.61</v>
          </cell>
          <cell r="J2562">
            <v>2420468.89</v>
          </cell>
          <cell r="K2562">
            <v>851953997.95</v>
          </cell>
          <cell r="L2562">
            <v>0</v>
          </cell>
          <cell r="M2562">
            <v>0</v>
          </cell>
          <cell r="N2562">
            <v>0</v>
          </cell>
          <cell r="O2562">
            <v>0</v>
          </cell>
          <cell r="P2562">
            <v>214036068.31</v>
          </cell>
          <cell r="Q2562">
            <v>479823838.04</v>
          </cell>
          <cell r="R2562">
            <v>0</v>
          </cell>
          <cell r="S2562">
            <v>0</v>
          </cell>
          <cell r="T2562">
            <v>0</v>
          </cell>
          <cell r="U2562">
            <v>0</v>
          </cell>
          <cell r="V2562">
            <v>110754019.74</v>
          </cell>
          <cell r="W2562">
            <v>0</v>
          </cell>
          <cell r="X2562">
            <v>0</v>
          </cell>
          <cell r="Y2562">
            <v>0</v>
          </cell>
          <cell r="Z2562">
            <v>0</v>
          </cell>
          <cell r="AA2562">
            <v>0</v>
          </cell>
          <cell r="AB2562">
            <v>0</v>
          </cell>
          <cell r="AC2562">
            <v>23869273.18</v>
          </cell>
          <cell r="AD2562">
            <v>0</v>
          </cell>
        </row>
        <row r="2562">
          <cell r="AF2562">
            <v>332293579</v>
          </cell>
          <cell r="AG2562">
            <v>0</v>
          </cell>
          <cell r="AH2562">
            <v>741211419.07</v>
          </cell>
          <cell r="AI2562">
            <v>70412573.74</v>
          </cell>
          <cell r="AJ2562">
            <v>465650.16</v>
          </cell>
          <cell r="AK2562">
            <v>5716334.99</v>
          </cell>
          <cell r="AL2562">
            <v>245661793.43</v>
          </cell>
          <cell r="AM2562">
            <v>0</v>
          </cell>
          <cell r="AN2562">
            <v>3262536275.64</v>
          </cell>
          <cell r="AO2562">
            <v>2188607448.55</v>
          </cell>
          <cell r="AP2562">
            <v>4658297626.03</v>
          </cell>
          <cell r="AQ2562">
            <v>6846905074.58</v>
          </cell>
          <cell r="AR2562">
            <v>2188607448.55</v>
          </cell>
          <cell r="AS2562">
            <v>0</v>
          </cell>
          <cell r="AT2562">
            <v>0</v>
          </cell>
          <cell r="AU2562">
            <v>0</v>
          </cell>
          <cell r="AV2562">
            <v>4517472478.55</v>
          </cell>
          <cell r="AW2562">
            <v>4517472478.55</v>
          </cell>
          <cell r="AX2562">
            <v>0</v>
          </cell>
          <cell r="AY2562">
            <v>4517472478.55</v>
          </cell>
          <cell r="AZ2562">
            <v>0</v>
          </cell>
          <cell r="BA2562">
            <v>1</v>
          </cell>
          <cell r="BB2562">
            <v>1</v>
          </cell>
          <cell r="BC2562">
            <v>0</v>
          </cell>
          <cell r="BD2562">
            <v>0</v>
          </cell>
          <cell r="BE2562">
            <v>0</v>
          </cell>
          <cell r="BF2562">
            <v>1</v>
          </cell>
        </row>
        <row r="2563">
          <cell r="A2563" t="str">
            <v>600727.SH</v>
          </cell>
          <cell r="B2563" t="str">
            <v>鲁北化工</v>
          </cell>
          <cell r="C2563">
            <v>37824548.23</v>
          </cell>
          <cell r="D2563">
            <v>0</v>
          </cell>
          <cell r="E2563">
            <v>0</v>
          </cell>
          <cell r="F2563">
            <v>0</v>
          </cell>
          <cell r="G2563">
            <v>0</v>
          </cell>
          <cell r="H2563">
            <v>0</v>
          </cell>
          <cell r="I2563">
            <v>870795790.29</v>
          </cell>
          <cell r="J2563">
            <v>0</v>
          </cell>
          <cell r="K2563">
            <v>183173883.48</v>
          </cell>
          <cell r="L2563">
            <v>0</v>
          </cell>
          <cell r="M2563">
            <v>0</v>
          </cell>
          <cell r="N2563">
            <v>0</v>
          </cell>
          <cell r="O2563">
            <v>0</v>
          </cell>
          <cell r="P2563">
            <v>63937777.5</v>
          </cell>
          <cell r="Q2563">
            <v>83318794.43</v>
          </cell>
          <cell r="R2563">
            <v>0</v>
          </cell>
          <cell r="S2563">
            <v>0</v>
          </cell>
          <cell r="T2563">
            <v>0</v>
          </cell>
          <cell r="U2563">
            <v>106139329.56</v>
          </cell>
          <cell r="V2563">
            <v>0</v>
          </cell>
          <cell r="W2563">
            <v>0</v>
          </cell>
          <cell r="X2563">
            <v>100000000</v>
          </cell>
          <cell r="Y2563">
            <v>0</v>
          </cell>
          <cell r="Z2563">
            <v>0</v>
          </cell>
          <cell r="AA2563">
            <v>0</v>
          </cell>
          <cell r="AB2563">
            <v>0</v>
          </cell>
          <cell r="AC2563">
            <v>8904895.13</v>
          </cell>
          <cell r="AD2563">
            <v>27006135.18</v>
          </cell>
        </row>
        <row r="2563">
          <cell r="AF2563">
            <v>528583135</v>
          </cell>
          <cell r="AG2563">
            <v>0</v>
          </cell>
          <cell r="AH2563">
            <v>1558173399.28</v>
          </cell>
          <cell r="AI2563">
            <v>0</v>
          </cell>
          <cell r="AJ2563">
            <v>0</v>
          </cell>
          <cell r="AK2563">
            <v>28060601.53</v>
          </cell>
          <cell r="AL2563">
            <v>221103425.09</v>
          </cell>
          <cell r="AM2563">
            <v>0</v>
          </cell>
          <cell r="AN2563">
            <v>599408502.07</v>
          </cell>
          <cell r="AO2563">
            <v>1481101153.8</v>
          </cell>
          <cell r="AP2563">
            <v>2935329062.97</v>
          </cell>
          <cell r="AQ2563">
            <v>4416430216.77</v>
          </cell>
          <cell r="AR2563">
            <v>1247955689.06</v>
          </cell>
          <cell r="AS2563">
            <v>106139329.56</v>
          </cell>
          <cell r="AT2563">
            <v>127006135.18</v>
          </cell>
          <cell r="AU2563">
            <v>233145464.74</v>
          </cell>
          <cell r="AV2563">
            <v>2935329062.97</v>
          </cell>
          <cell r="AW2563">
            <v>3168474527.71</v>
          </cell>
          <cell r="AX2563">
            <v>106139329.56</v>
          </cell>
          <cell r="AY2563">
            <v>3062335198.15</v>
          </cell>
          <cell r="AZ2563">
            <v>0.0735828748822244</v>
          </cell>
          <cell r="BA2563">
            <v>0.926417125117776</v>
          </cell>
          <cell r="BB2563">
            <v>1.07942736904056</v>
          </cell>
          <cell r="BC2563">
            <v>0.0334985585750351</v>
          </cell>
          <cell r="BD2563">
            <v>0.0400843163071893</v>
          </cell>
          <cell r="BE2563">
            <v>0.0334985585750351</v>
          </cell>
          <cell r="BF2563">
            <v>0.966501441424965</v>
          </cell>
        </row>
        <row r="2564">
          <cell r="A2564" t="str">
            <v>002609.SZ</v>
          </cell>
          <cell r="B2564" t="str">
            <v>捷顺科技</v>
          </cell>
          <cell r="C2564">
            <v>0</v>
          </cell>
          <cell r="D2564">
            <v>0</v>
          </cell>
          <cell r="E2564">
            <v>0</v>
          </cell>
          <cell r="F2564">
            <v>0</v>
          </cell>
          <cell r="G2564">
            <v>0</v>
          </cell>
          <cell r="H2564">
            <v>0</v>
          </cell>
          <cell r="I2564">
            <v>344116590.6</v>
          </cell>
          <cell r="J2564">
            <v>0</v>
          </cell>
          <cell r="K2564">
            <v>130170853.16</v>
          </cell>
          <cell r="L2564">
            <v>0</v>
          </cell>
          <cell r="M2564">
            <v>0</v>
          </cell>
          <cell r="N2564">
            <v>0</v>
          </cell>
          <cell r="O2564">
            <v>0</v>
          </cell>
          <cell r="P2564">
            <v>34232521.96</v>
          </cell>
          <cell r="Q2564">
            <v>28567671.57</v>
          </cell>
          <cell r="R2564">
            <v>0</v>
          </cell>
          <cell r="S2564">
            <v>0</v>
          </cell>
          <cell r="T2564">
            <v>0</v>
          </cell>
          <cell r="U2564">
            <v>0</v>
          </cell>
          <cell r="V2564">
            <v>17184740.93</v>
          </cell>
          <cell r="W2564">
            <v>0</v>
          </cell>
          <cell r="X2564">
            <v>310515602.25</v>
          </cell>
          <cell r="Y2564">
            <v>0</v>
          </cell>
          <cell r="Z2564">
            <v>0</v>
          </cell>
          <cell r="AA2564">
            <v>0</v>
          </cell>
          <cell r="AB2564">
            <v>0</v>
          </cell>
          <cell r="AC2564">
            <v>3008051.77</v>
          </cell>
          <cell r="AD2564">
            <v>0</v>
          </cell>
        </row>
        <row r="2564">
          <cell r="AF2564">
            <v>643999741</v>
          </cell>
          <cell r="AG2564">
            <v>0</v>
          </cell>
          <cell r="AH2564">
            <v>975804625.2</v>
          </cell>
          <cell r="AI2564">
            <v>18791374</v>
          </cell>
          <cell r="AJ2564">
            <v>0</v>
          </cell>
          <cell r="AK2564">
            <v>0</v>
          </cell>
          <cell r="AL2564">
            <v>135698145.25</v>
          </cell>
          <cell r="AM2564">
            <v>0</v>
          </cell>
          <cell r="AN2564">
            <v>502410704.06</v>
          </cell>
          <cell r="AO2564">
            <v>867796032.24</v>
          </cell>
          <cell r="AP2564">
            <v>2276704589.51</v>
          </cell>
          <cell r="AQ2564">
            <v>3144500621.75</v>
          </cell>
          <cell r="AR2564">
            <v>557280429.99</v>
          </cell>
          <cell r="AS2564">
            <v>0</v>
          </cell>
          <cell r="AT2564">
            <v>310515602.25</v>
          </cell>
          <cell r="AU2564">
            <v>310515602.25</v>
          </cell>
          <cell r="AV2564">
            <v>2239121841.51</v>
          </cell>
          <cell r="AW2564">
            <v>2549637443.76</v>
          </cell>
          <cell r="AX2564">
            <v>0</v>
          </cell>
          <cell r="AY2564">
            <v>2549637443.76</v>
          </cell>
          <cell r="AZ2564">
            <v>0.121788140117709</v>
          </cell>
          <cell r="BA2564">
            <v>0.878211859882291</v>
          </cell>
          <cell r="BB2564">
            <v>1.13867740312005</v>
          </cell>
          <cell r="BC2564">
            <v>0</v>
          </cell>
          <cell r="BD2564">
            <v>0.121788140117709</v>
          </cell>
          <cell r="BE2564">
            <v>0</v>
          </cell>
          <cell r="BF2564">
            <v>1</v>
          </cell>
        </row>
        <row r="2565">
          <cell r="A2565" t="str">
            <v>002636.SZ</v>
          </cell>
          <cell r="B2565" t="str">
            <v>金安国纪</v>
          </cell>
          <cell r="C2565">
            <v>10095946.68</v>
          </cell>
          <cell r="D2565">
            <v>0</v>
          </cell>
          <cell r="E2565">
            <v>0</v>
          </cell>
          <cell r="F2565">
            <v>0</v>
          </cell>
          <cell r="G2565">
            <v>0</v>
          </cell>
          <cell r="H2565">
            <v>0</v>
          </cell>
          <cell r="I2565">
            <v>3036589415.71</v>
          </cell>
          <cell r="J2565">
            <v>0</v>
          </cell>
          <cell r="K2565">
            <v>44184351.78</v>
          </cell>
          <cell r="L2565">
            <v>0</v>
          </cell>
          <cell r="M2565">
            <v>0</v>
          </cell>
          <cell r="N2565">
            <v>0</v>
          </cell>
          <cell r="O2565">
            <v>0</v>
          </cell>
          <cell r="P2565">
            <v>20705544.66</v>
          </cell>
          <cell r="Q2565">
            <v>37343461.99</v>
          </cell>
          <cell r="R2565">
            <v>0</v>
          </cell>
          <cell r="S2565">
            <v>0</v>
          </cell>
          <cell r="T2565">
            <v>0</v>
          </cell>
          <cell r="U2565">
            <v>0</v>
          </cell>
          <cell r="V2565">
            <v>4082078.75</v>
          </cell>
          <cell r="W2565">
            <v>0</v>
          </cell>
          <cell r="X2565">
            <v>0</v>
          </cell>
          <cell r="Y2565">
            <v>0</v>
          </cell>
          <cell r="Z2565">
            <v>0</v>
          </cell>
          <cell r="AA2565">
            <v>3264901.49</v>
          </cell>
          <cell r="AB2565">
            <v>0</v>
          </cell>
          <cell r="AC2565">
            <v>18849032.24</v>
          </cell>
          <cell r="AD2565">
            <v>0</v>
          </cell>
        </row>
        <row r="2565">
          <cell r="AF2565">
            <v>728000000</v>
          </cell>
          <cell r="AG2565">
            <v>0</v>
          </cell>
          <cell r="AH2565">
            <v>191332909.04</v>
          </cell>
          <cell r="AI2565">
            <v>0</v>
          </cell>
          <cell r="AJ2565">
            <v>-4950691.41</v>
          </cell>
          <cell r="AK2565">
            <v>0</v>
          </cell>
          <cell r="AL2565">
            <v>111676759.15</v>
          </cell>
          <cell r="AM2565">
            <v>0</v>
          </cell>
          <cell r="AN2565">
            <v>2491692700.08</v>
          </cell>
          <cell r="AO2565">
            <v>3175114733.3</v>
          </cell>
          <cell r="AP2565">
            <v>3517751676.86</v>
          </cell>
          <cell r="AQ2565">
            <v>6692866410.16</v>
          </cell>
          <cell r="AR2565">
            <v>3171849831.81</v>
          </cell>
          <cell r="AS2565">
            <v>0</v>
          </cell>
          <cell r="AT2565">
            <v>3264901.49</v>
          </cell>
          <cell r="AU2565">
            <v>3264901.49</v>
          </cell>
          <cell r="AV2565">
            <v>3517751676.86</v>
          </cell>
          <cell r="AW2565">
            <v>3521016578.35</v>
          </cell>
          <cell r="AX2565">
            <v>0</v>
          </cell>
          <cell r="AY2565">
            <v>3521016578.35</v>
          </cell>
          <cell r="AZ2565">
            <v>0.000927261038779312</v>
          </cell>
          <cell r="BA2565">
            <v>0.999072738961221</v>
          </cell>
          <cell r="BB2565">
            <v>1.00092812164982</v>
          </cell>
          <cell r="BC2565">
            <v>0</v>
          </cell>
          <cell r="BD2565">
            <v>0.000927261038779312</v>
          </cell>
          <cell r="BE2565">
            <v>0</v>
          </cell>
          <cell r="BF2565">
            <v>1</v>
          </cell>
        </row>
        <row r="2566">
          <cell r="A2566" t="str">
            <v>002552.SZ</v>
          </cell>
          <cell r="B2566" t="str">
            <v>宝鼎科技</v>
          </cell>
          <cell r="C2566">
            <v>24762.69</v>
          </cell>
          <cell r="D2566">
            <v>0</v>
          </cell>
          <cell r="E2566">
            <v>0</v>
          </cell>
          <cell r="F2566">
            <v>0</v>
          </cell>
          <cell r="G2566">
            <v>0</v>
          </cell>
          <cell r="H2566">
            <v>0</v>
          </cell>
          <cell r="I2566">
            <v>45781217.29</v>
          </cell>
          <cell r="J2566">
            <v>0</v>
          </cell>
          <cell r="K2566">
            <v>25711467.61</v>
          </cell>
          <cell r="L2566">
            <v>0</v>
          </cell>
          <cell r="M2566">
            <v>0</v>
          </cell>
          <cell r="N2566">
            <v>0</v>
          </cell>
          <cell r="O2566">
            <v>0</v>
          </cell>
          <cell r="P2566">
            <v>4045965.61</v>
          </cell>
          <cell r="Q2566">
            <v>12829734.45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B2566">
            <v>15149677.75</v>
          </cell>
          <cell r="AC2566">
            <v>6557882.64</v>
          </cell>
          <cell r="AD2566">
            <v>0</v>
          </cell>
        </row>
        <row r="2566">
          <cell r="AF2566">
            <v>306232338</v>
          </cell>
          <cell r="AG2566">
            <v>0</v>
          </cell>
          <cell r="AH2566">
            <v>408742110.68</v>
          </cell>
          <cell r="AI2566">
            <v>0</v>
          </cell>
          <cell r="AJ2566">
            <v>0</v>
          </cell>
          <cell r="AK2566">
            <v>0</v>
          </cell>
          <cell r="AL2566">
            <v>26290062.99</v>
          </cell>
          <cell r="AM2566">
            <v>0</v>
          </cell>
          <cell r="AN2566">
            <v>-63427108.71</v>
          </cell>
          <cell r="AO2566">
            <v>110100708.04</v>
          </cell>
          <cell r="AP2566">
            <v>677837402.96</v>
          </cell>
          <cell r="AQ2566">
            <v>787938111</v>
          </cell>
          <cell r="AR2566">
            <v>110100708.04</v>
          </cell>
          <cell r="AS2566">
            <v>0</v>
          </cell>
          <cell r="AT2566">
            <v>0</v>
          </cell>
          <cell r="AU2566">
            <v>0</v>
          </cell>
          <cell r="AV2566">
            <v>677837402.96</v>
          </cell>
          <cell r="AW2566">
            <v>677837402.96</v>
          </cell>
          <cell r="AX2566">
            <v>0</v>
          </cell>
          <cell r="AY2566">
            <v>677837402.96</v>
          </cell>
          <cell r="AZ2566">
            <v>0</v>
          </cell>
          <cell r="BA2566">
            <v>1</v>
          </cell>
          <cell r="BB2566">
            <v>1</v>
          </cell>
          <cell r="BC2566">
            <v>0</v>
          </cell>
          <cell r="BD2566">
            <v>0</v>
          </cell>
          <cell r="BE2566">
            <v>0</v>
          </cell>
          <cell r="BF2566">
            <v>1</v>
          </cell>
        </row>
        <row r="2567">
          <cell r="A2567" t="str">
            <v>600698.SH</v>
          </cell>
          <cell r="B2567" t="str">
            <v>湖南天雁</v>
          </cell>
          <cell r="C2567">
            <v>0</v>
          </cell>
          <cell r="D2567">
            <v>0</v>
          </cell>
          <cell r="E2567">
            <v>0</v>
          </cell>
          <cell r="F2567">
            <v>0</v>
          </cell>
          <cell r="G2567">
            <v>0</v>
          </cell>
          <cell r="H2567">
            <v>0</v>
          </cell>
          <cell r="I2567">
            <v>186203178.2</v>
          </cell>
          <cell r="J2567">
            <v>2420473.93</v>
          </cell>
          <cell r="K2567">
            <v>174973.45</v>
          </cell>
          <cell r="L2567">
            <v>0</v>
          </cell>
          <cell r="M2567">
            <v>0</v>
          </cell>
          <cell r="N2567">
            <v>0</v>
          </cell>
          <cell r="O2567">
            <v>0</v>
          </cell>
          <cell r="P2567">
            <v>22582910.86</v>
          </cell>
          <cell r="Q2567">
            <v>798565.08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B2567">
            <v>0</v>
          </cell>
          <cell r="AC2567">
            <v>5640071.78</v>
          </cell>
          <cell r="AD2567">
            <v>0</v>
          </cell>
        </row>
        <row r="2567">
          <cell r="AF2567">
            <v>1064410032</v>
          </cell>
          <cell r="AG2567">
            <v>0</v>
          </cell>
          <cell r="AH2567">
            <v>527231958.96</v>
          </cell>
          <cell r="AI2567">
            <v>0</v>
          </cell>
          <cell r="AJ2567">
            <v>0</v>
          </cell>
          <cell r="AK2567">
            <v>2194743.42</v>
          </cell>
          <cell r="AL2567">
            <v>83999978.83</v>
          </cell>
          <cell r="AM2567">
            <v>0</v>
          </cell>
          <cell r="AN2567">
            <v>-896704926.01</v>
          </cell>
          <cell r="AO2567">
            <v>217820173.3</v>
          </cell>
          <cell r="AP2567">
            <v>781131787.2</v>
          </cell>
          <cell r="AQ2567">
            <v>998951960.5</v>
          </cell>
          <cell r="AR2567">
            <v>217820173.3</v>
          </cell>
          <cell r="AS2567">
            <v>0</v>
          </cell>
          <cell r="AT2567">
            <v>0</v>
          </cell>
          <cell r="AU2567">
            <v>0</v>
          </cell>
          <cell r="AV2567">
            <v>781131787.2</v>
          </cell>
          <cell r="AW2567">
            <v>781131787.2</v>
          </cell>
          <cell r="AX2567">
            <v>0</v>
          </cell>
          <cell r="AY2567">
            <v>781131787.2</v>
          </cell>
          <cell r="AZ2567">
            <v>0</v>
          </cell>
          <cell r="BA2567">
            <v>1</v>
          </cell>
          <cell r="BB2567">
            <v>1</v>
          </cell>
          <cell r="BC2567">
            <v>0</v>
          </cell>
          <cell r="BD2567">
            <v>0</v>
          </cell>
          <cell r="BE2567">
            <v>0</v>
          </cell>
          <cell r="BF2567">
            <v>1</v>
          </cell>
        </row>
        <row r="2568">
          <cell r="A2568" t="str">
            <v>600725.SH</v>
          </cell>
          <cell r="B2568" t="str">
            <v>云维股份</v>
          </cell>
          <cell r="C2568">
            <v>0</v>
          </cell>
          <cell r="D2568">
            <v>0</v>
          </cell>
          <cell r="E2568">
            <v>0</v>
          </cell>
          <cell r="F2568">
            <v>0</v>
          </cell>
          <cell r="G2568">
            <v>0</v>
          </cell>
          <cell r="H2568">
            <v>0</v>
          </cell>
          <cell r="I2568">
            <v>31404506.36</v>
          </cell>
          <cell r="J2568">
            <v>0</v>
          </cell>
          <cell r="K2568">
            <v>19184575.17</v>
          </cell>
          <cell r="L2568">
            <v>0</v>
          </cell>
          <cell r="M2568">
            <v>0</v>
          </cell>
          <cell r="N2568">
            <v>0</v>
          </cell>
          <cell r="O2568">
            <v>0</v>
          </cell>
          <cell r="P2568">
            <v>4038539.83</v>
          </cell>
          <cell r="Q2568">
            <v>82963.14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B2568">
            <v>5104579.82</v>
          </cell>
          <cell r="AC2568">
            <v>0</v>
          </cell>
          <cell r="AD2568">
            <v>0</v>
          </cell>
        </row>
        <row r="2568">
          <cell r="AF2568">
            <v>1232470000</v>
          </cell>
          <cell r="AG2568">
            <v>0</v>
          </cell>
          <cell r="AH2568">
            <v>1801022674.88</v>
          </cell>
          <cell r="AI2568">
            <v>0</v>
          </cell>
          <cell r="AJ2568">
            <v>0</v>
          </cell>
          <cell r="AK2568">
            <v>0</v>
          </cell>
          <cell r="AL2568">
            <v>105508475.01</v>
          </cell>
          <cell r="AM2568">
            <v>0</v>
          </cell>
          <cell r="AN2568">
            <v>-2807354431.61</v>
          </cell>
          <cell r="AO2568">
            <v>59815164.32</v>
          </cell>
          <cell r="AP2568">
            <v>331646718.28</v>
          </cell>
          <cell r="AQ2568">
            <v>391461882.6</v>
          </cell>
          <cell r="AR2568">
            <v>59815164.32</v>
          </cell>
          <cell r="AS2568">
            <v>0</v>
          </cell>
          <cell r="AT2568">
            <v>0</v>
          </cell>
          <cell r="AU2568">
            <v>0</v>
          </cell>
          <cell r="AV2568">
            <v>331646718.28</v>
          </cell>
          <cell r="AW2568">
            <v>331646718.28</v>
          </cell>
          <cell r="AX2568">
            <v>0</v>
          </cell>
          <cell r="AY2568">
            <v>331646718.28</v>
          </cell>
          <cell r="AZ2568">
            <v>0</v>
          </cell>
          <cell r="BA2568">
            <v>1</v>
          </cell>
          <cell r="BB2568">
            <v>1</v>
          </cell>
          <cell r="BC2568">
            <v>0</v>
          </cell>
          <cell r="BD2568">
            <v>0</v>
          </cell>
          <cell r="BE2568">
            <v>0</v>
          </cell>
          <cell r="BF2568">
            <v>1</v>
          </cell>
        </row>
        <row r="2569">
          <cell r="A2569" t="str">
            <v>600730.SH</v>
          </cell>
          <cell r="B2569" t="str">
            <v>中国高科</v>
          </cell>
          <cell r="C2569">
            <v>171831306.12</v>
          </cell>
          <cell r="D2569">
            <v>0</v>
          </cell>
          <cell r="E2569">
            <v>0</v>
          </cell>
          <cell r="F2569">
            <v>0</v>
          </cell>
          <cell r="G2569">
            <v>0</v>
          </cell>
          <cell r="H2569">
            <v>0</v>
          </cell>
          <cell r="I2569">
            <v>4677138.03</v>
          </cell>
          <cell r="J2569">
            <v>5867772.4</v>
          </cell>
          <cell r="K2569">
            <v>14395090.58</v>
          </cell>
          <cell r="L2569">
            <v>0</v>
          </cell>
          <cell r="M2569">
            <v>0</v>
          </cell>
          <cell r="N2569">
            <v>0</v>
          </cell>
          <cell r="O2569">
            <v>0</v>
          </cell>
          <cell r="P2569">
            <v>6780573.09</v>
          </cell>
          <cell r="Q2569">
            <v>3855800.08</v>
          </cell>
          <cell r="R2569">
            <v>0</v>
          </cell>
          <cell r="S2569">
            <v>0</v>
          </cell>
          <cell r="T2569">
            <v>0</v>
          </cell>
          <cell r="U2569">
            <v>1298621.32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B2569">
            <v>75538971.22</v>
          </cell>
          <cell r="AC2569">
            <v>0</v>
          </cell>
          <cell r="AD2569">
            <v>0</v>
          </cell>
        </row>
        <row r="2569">
          <cell r="AF2569">
            <v>586656002</v>
          </cell>
          <cell r="AG2569">
            <v>0</v>
          </cell>
          <cell r="AH2569">
            <v>50596535.92</v>
          </cell>
          <cell r="AI2569">
            <v>0</v>
          </cell>
          <cell r="AJ2569">
            <v>327716799.65</v>
          </cell>
          <cell r="AK2569">
            <v>0</v>
          </cell>
          <cell r="AL2569">
            <v>170915710.66</v>
          </cell>
          <cell r="AM2569">
            <v>0</v>
          </cell>
          <cell r="AN2569">
            <v>778290662.62</v>
          </cell>
          <cell r="AO2569">
            <v>284245272.84</v>
          </cell>
          <cell r="AP2569">
            <v>1914175710.85</v>
          </cell>
          <cell r="AQ2569">
            <v>2198420983.69</v>
          </cell>
          <cell r="AR2569">
            <v>282946651.52</v>
          </cell>
          <cell r="AS2569">
            <v>1298621.32</v>
          </cell>
          <cell r="AT2569">
            <v>0</v>
          </cell>
          <cell r="AU2569">
            <v>1298621.32</v>
          </cell>
          <cell r="AV2569">
            <v>1914175710.85</v>
          </cell>
          <cell r="AW2569">
            <v>1915474332.17</v>
          </cell>
          <cell r="AX2569">
            <v>1298621.32</v>
          </cell>
          <cell r="AY2569">
            <v>1914175710.85</v>
          </cell>
          <cell r="AZ2569">
            <v>0.000677963310805016</v>
          </cell>
          <cell r="BA2569">
            <v>0.999322036689195</v>
          </cell>
          <cell r="BB2569">
            <v>1.00067842325688</v>
          </cell>
          <cell r="BC2569">
            <v>0.000677963310805016</v>
          </cell>
          <cell r="BD2569">
            <v>0</v>
          </cell>
          <cell r="BE2569">
            <v>0.000677963310805016</v>
          </cell>
          <cell r="BF2569">
            <v>0.999322036689195</v>
          </cell>
        </row>
        <row r="2570">
          <cell r="A2570" t="str">
            <v>600683.SH</v>
          </cell>
          <cell r="B2570" t="str">
            <v>京投发展</v>
          </cell>
          <cell r="C2570">
            <v>682264781.83</v>
          </cell>
          <cell r="D2570">
            <v>0</v>
          </cell>
          <cell r="E2570">
            <v>0</v>
          </cell>
          <cell r="F2570">
            <v>0</v>
          </cell>
          <cell r="G2570">
            <v>0</v>
          </cell>
          <cell r="H2570">
            <v>0</v>
          </cell>
          <cell r="I2570">
            <v>3538564929.04</v>
          </cell>
          <cell r="J2570">
            <v>4653658.23</v>
          </cell>
          <cell r="K2570">
            <v>11838726668.98</v>
          </cell>
          <cell r="L2570">
            <v>0</v>
          </cell>
          <cell r="M2570">
            <v>0</v>
          </cell>
          <cell r="N2570">
            <v>0</v>
          </cell>
          <cell r="O2570">
            <v>0</v>
          </cell>
          <cell r="P2570">
            <v>30997904.45</v>
          </cell>
          <cell r="Q2570">
            <v>1303062741.77</v>
          </cell>
          <cell r="R2570">
            <v>0</v>
          </cell>
          <cell r="S2570">
            <v>0</v>
          </cell>
          <cell r="T2570">
            <v>0</v>
          </cell>
          <cell r="U2570">
            <v>4357438195.72</v>
          </cell>
          <cell r="V2570">
            <v>1020756842.01</v>
          </cell>
          <cell r="W2570">
            <v>0</v>
          </cell>
          <cell r="X2570">
            <v>9445247000.94</v>
          </cell>
          <cell r="Y2570">
            <v>3988713019.99</v>
          </cell>
          <cell r="Z2570">
            <v>0</v>
          </cell>
          <cell r="AA2570">
            <v>0</v>
          </cell>
          <cell r="AB2570">
            <v>39780000</v>
          </cell>
          <cell r="AC2570">
            <v>154054861.07</v>
          </cell>
          <cell r="AD2570">
            <v>60607705.02</v>
          </cell>
        </row>
        <row r="2570">
          <cell r="AF2570">
            <v>740777597</v>
          </cell>
          <cell r="AG2570">
            <v>4900000000</v>
          </cell>
          <cell r="AH2570">
            <v>327514574.72</v>
          </cell>
          <cell r="AI2570">
            <v>0</v>
          </cell>
          <cell r="AJ2570">
            <v>337532855.49</v>
          </cell>
          <cell r="AK2570">
            <v>0</v>
          </cell>
          <cell r="AL2570">
            <v>218311410.38</v>
          </cell>
          <cell r="AM2570">
            <v>0</v>
          </cell>
          <cell r="AN2570">
            <v>1394734020.4</v>
          </cell>
          <cell r="AO2570">
            <v>36464868309.05</v>
          </cell>
          <cell r="AP2570">
            <v>7918870457.99</v>
          </cell>
          <cell r="AQ2570">
            <v>44383738767.04</v>
          </cell>
          <cell r="AR2570">
            <v>18612862387.38</v>
          </cell>
          <cell r="AS2570">
            <v>4357438195.72</v>
          </cell>
          <cell r="AT2570">
            <v>13494567725.95</v>
          </cell>
          <cell r="AU2570">
            <v>17852005921.67</v>
          </cell>
          <cell r="AV2570">
            <v>7918870457.99</v>
          </cell>
          <cell r="AW2570">
            <v>25770876379.66</v>
          </cell>
          <cell r="AX2570">
            <v>4357438195.72</v>
          </cell>
          <cell r="AY2570">
            <v>21413438183.94</v>
          </cell>
          <cell r="AZ2570">
            <v>0.692720172130426</v>
          </cell>
          <cell r="BA2570">
            <v>0.307279827869574</v>
          </cell>
          <cell r="BB2570">
            <v>3.25436266654137</v>
          </cell>
          <cell r="BC2570">
            <v>0.169083818940638</v>
          </cell>
          <cell r="BD2570">
            <v>0.523636353189788</v>
          </cell>
          <cell r="BE2570">
            <v>0.169083818940638</v>
          </cell>
          <cell r="BF2570">
            <v>0.830916181059362</v>
          </cell>
        </row>
        <row r="2571">
          <cell r="A2571" t="str">
            <v>600716.SH</v>
          </cell>
          <cell r="B2571" t="str">
            <v>凤凰股份</v>
          </cell>
          <cell r="C2571">
            <v>366994012.84</v>
          </cell>
          <cell r="D2571">
            <v>0</v>
          </cell>
          <cell r="E2571">
            <v>0</v>
          </cell>
          <cell r="F2571">
            <v>0</v>
          </cell>
          <cell r="G2571">
            <v>0</v>
          </cell>
          <cell r="H2571">
            <v>0</v>
          </cell>
          <cell r="I2571">
            <v>164511783.82</v>
          </cell>
          <cell r="J2571">
            <v>4789575.45</v>
          </cell>
          <cell r="K2571">
            <v>464226259.11</v>
          </cell>
          <cell r="L2571">
            <v>0</v>
          </cell>
          <cell r="M2571">
            <v>0</v>
          </cell>
          <cell r="N2571">
            <v>0</v>
          </cell>
          <cell r="O2571">
            <v>0</v>
          </cell>
          <cell r="P2571">
            <v>548397.43</v>
          </cell>
          <cell r="Q2571">
            <v>8929116.65</v>
          </cell>
          <cell r="R2571">
            <v>0</v>
          </cell>
          <cell r="S2571">
            <v>0</v>
          </cell>
          <cell r="T2571">
            <v>0</v>
          </cell>
          <cell r="U2571">
            <v>150000000</v>
          </cell>
          <cell r="V2571">
            <v>41501186.22</v>
          </cell>
          <cell r="W2571">
            <v>0</v>
          </cell>
          <cell r="X2571">
            <v>200000000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142444.67</v>
          </cell>
        </row>
        <row r="2571">
          <cell r="AF2571">
            <v>936060590</v>
          </cell>
          <cell r="AG2571">
            <v>0</v>
          </cell>
          <cell r="AH2571">
            <v>1479614431.16</v>
          </cell>
          <cell r="AI2571">
            <v>0</v>
          </cell>
          <cell r="AJ2571">
            <v>1042422146.99</v>
          </cell>
          <cell r="AK2571">
            <v>0</v>
          </cell>
          <cell r="AL2571">
            <v>209208478.58</v>
          </cell>
          <cell r="AM2571">
            <v>0</v>
          </cell>
          <cell r="AN2571">
            <v>2159929652.16</v>
          </cell>
          <cell r="AO2571">
            <v>1401642776.19</v>
          </cell>
          <cell r="AP2571">
            <v>5827235298.89</v>
          </cell>
          <cell r="AQ2571">
            <v>7228878075.08</v>
          </cell>
          <cell r="AR2571">
            <v>1051500331.52</v>
          </cell>
          <cell r="AS2571">
            <v>150000000</v>
          </cell>
          <cell r="AT2571">
            <v>200142444.67</v>
          </cell>
          <cell r="AU2571">
            <v>350142444.67</v>
          </cell>
          <cell r="AV2571">
            <v>5827235298.89</v>
          </cell>
          <cell r="AW2571">
            <v>6177377743.56</v>
          </cell>
          <cell r="AX2571">
            <v>150000000</v>
          </cell>
          <cell r="AY2571">
            <v>6027377743.56</v>
          </cell>
          <cell r="AZ2571">
            <v>0.056681404182386</v>
          </cell>
          <cell r="BA2571">
            <v>0.943318595817614</v>
          </cell>
          <cell r="BB2571">
            <v>1.06008723291759</v>
          </cell>
          <cell r="BC2571">
            <v>0.0242821478994671</v>
          </cell>
          <cell r="BD2571">
            <v>0.0323992562829189</v>
          </cell>
          <cell r="BE2571">
            <v>0.0242821478994671</v>
          </cell>
          <cell r="BF2571">
            <v>0.975717852100533</v>
          </cell>
        </row>
        <row r="2572">
          <cell r="A2572" t="str">
            <v>002644.SZ</v>
          </cell>
          <cell r="B2572" t="str">
            <v>佛慈制药</v>
          </cell>
          <cell r="C2572">
            <v>0</v>
          </cell>
          <cell r="D2572">
            <v>0</v>
          </cell>
          <cell r="E2572">
            <v>0</v>
          </cell>
          <cell r="F2572">
            <v>0</v>
          </cell>
          <cell r="G2572">
            <v>0</v>
          </cell>
          <cell r="H2572">
            <v>0</v>
          </cell>
          <cell r="I2572">
            <v>375769168.88</v>
          </cell>
          <cell r="J2572">
            <v>0</v>
          </cell>
          <cell r="K2572">
            <v>34317303.01</v>
          </cell>
          <cell r="L2572">
            <v>0</v>
          </cell>
          <cell r="M2572">
            <v>0</v>
          </cell>
          <cell r="N2572">
            <v>0</v>
          </cell>
          <cell r="O2572">
            <v>0</v>
          </cell>
          <cell r="P2572">
            <v>17076818.63</v>
          </cell>
          <cell r="Q2572">
            <v>45984456.56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4461249.39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300320009.51</v>
          </cell>
          <cell r="AD2572">
            <v>0</v>
          </cell>
        </row>
        <row r="2572">
          <cell r="AF2572">
            <v>510657000</v>
          </cell>
          <cell r="AG2572">
            <v>0</v>
          </cell>
          <cell r="AH2572">
            <v>343013287.38</v>
          </cell>
          <cell r="AI2572">
            <v>0</v>
          </cell>
          <cell r="AJ2572">
            <v>-79580.2</v>
          </cell>
          <cell r="AK2572">
            <v>1695364.59</v>
          </cell>
          <cell r="AL2572">
            <v>94651531.88</v>
          </cell>
          <cell r="AM2572">
            <v>0</v>
          </cell>
          <cell r="AN2572">
            <v>641652803.79</v>
          </cell>
          <cell r="AO2572">
            <v>777929005.98</v>
          </cell>
          <cell r="AP2572">
            <v>1591590407.44</v>
          </cell>
          <cell r="AQ2572">
            <v>2369519413.42</v>
          </cell>
          <cell r="AR2572">
            <v>777929005.98</v>
          </cell>
          <cell r="AS2572">
            <v>0</v>
          </cell>
          <cell r="AT2572">
            <v>0</v>
          </cell>
          <cell r="AU2572">
            <v>0</v>
          </cell>
          <cell r="AV2572">
            <v>1591590407.44</v>
          </cell>
          <cell r="AW2572">
            <v>1591590407.44</v>
          </cell>
          <cell r="AX2572">
            <v>0</v>
          </cell>
          <cell r="AY2572">
            <v>1591590407.44</v>
          </cell>
          <cell r="AZ2572">
            <v>0</v>
          </cell>
          <cell r="BA2572">
            <v>1</v>
          </cell>
          <cell r="BB2572">
            <v>1</v>
          </cell>
          <cell r="BC2572">
            <v>0</v>
          </cell>
          <cell r="BD2572">
            <v>0</v>
          </cell>
          <cell r="BE2572">
            <v>0</v>
          </cell>
          <cell r="BF2572">
            <v>1</v>
          </cell>
        </row>
        <row r="2573">
          <cell r="A2573" t="str">
            <v>002650.SZ</v>
          </cell>
          <cell r="B2573" t="str">
            <v>加加食品</v>
          </cell>
          <cell r="C2573">
            <v>44259910.73</v>
          </cell>
          <cell r="D2573">
            <v>0</v>
          </cell>
          <cell r="E2573">
            <v>0</v>
          </cell>
          <cell r="F2573">
            <v>0</v>
          </cell>
          <cell r="G2573">
            <v>0</v>
          </cell>
          <cell r="H2573">
            <v>0</v>
          </cell>
          <cell r="I2573">
            <v>82574873.2</v>
          </cell>
          <cell r="J2573">
            <v>0</v>
          </cell>
          <cell r="K2573">
            <v>55663339.57</v>
          </cell>
          <cell r="L2573">
            <v>0</v>
          </cell>
          <cell r="M2573">
            <v>0</v>
          </cell>
          <cell r="N2573">
            <v>0</v>
          </cell>
          <cell r="O2573">
            <v>0</v>
          </cell>
          <cell r="P2573">
            <v>10902354.8</v>
          </cell>
          <cell r="Q2573">
            <v>4459141.8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6525568.97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B2573">
            <v>0</v>
          </cell>
          <cell r="AC2573">
            <v>61761748.73</v>
          </cell>
          <cell r="AD2573">
            <v>0</v>
          </cell>
        </row>
        <row r="2573">
          <cell r="AF2573">
            <v>1152000000</v>
          </cell>
          <cell r="AG2573">
            <v>0</v>
          </cell>
          <cell r="AH2573">
            <v>206385571.23</v>
          </cell>
          <cell r="AI2573">
            <v>0</v>
          </cell>
          <cell r="AJ2573">
            <v>250806160.77</v>
          </cell>
          <cell r="AK2573">
            <v>0</v>
          </cell>
          <cell r="AL2573">
            <v>156010059.78</v>
          </cell>
          <cell r="AM2573">
            <v>0</v>
          </cell>
          <cell r="AN2573">
            <v>948714685.94</v>
          </cell>
          <cell r="AO2573">
            <v>266146937.8</v>
          </cell>
          <cell r="AP2573">
            <v>2713916477.72</v>
          </cell>
          <cell r="AQ2573">
            <v>2980063415.52</v>
          </cell>
          <cell r="AR2573">
            <v>266146937.8</v>
          </cell>
          <cell r="AS2573">
            <v>0</v>
          </cell>
          <cell r="AT2573">
            <v>0</v>
          </cell>
          <cell r="AU2573">
            <v>0</v>
          </cell>
          <cell r="AV2573">
            <v>2713916477.72</v>
          </cell>
          <cell r="AW2573">
            <v>2713916477.72</v>
          </cell>
          <cell r="AX2573">
            <v>0</v>
          </cell>
          <cell r="AY2573">
            <v>2713916477.72</v>
          </cell>
          <cell r="AZ2573">
            <v>0</v>
          </cell>
          <cell r="BA2573">
            <v>1</v>
          </cell>
          <cell r="BB2573">
            <v>1</v>
          </cell>
          <cell r="BC2573">
            <v>0</v>
          </cell>
          <cell r="BD2573">
            <v>0</v>
          </cell>
          <cell r="BE2573">
            <v>0</v>
          </cell>
          <cell r="BF2573">
            <v>1</v>
          </cell>
        </row>
        <row r="2574">
          <cell r="A2574" t="str">
            <v>600769.SH</v>
          </cell>
          <cell r="B2574" t="str">
            <v>祥龙电业</v>
          </cell>
          <cell r="C2574">
            <v>2994572.8</v>
          </cell>
          <cell r="D2574">
            <v>0</v>
          </cell>
          <cell r="E2574">
            <v>0</v>
          </cell>
          <cell r="F2574">
            <v>0</v>
          </cell>
          <cell r="G2574">
            <v>0</v>
          </cell>
          <cell r="H2574">
            <v>0</v>
          </cell>
          <cell r="I2574">
            <v>41159255.69</v>
          </cell>
          <cell r="J2574">
            <v>0</v>
          </cell>
          <cell r="K2574">
            <v>0</v>
          </cell>
          <cell r="L2574">
            <v>0</v>
          </cell>
          <cell r="M2574">
            <v>0</v>
          </cell>
          <cell r="N2574">
            <v>0</v>
          </cell>
          <cell r="O2574">
            <v>0</v>
          </cell>
          <cell r="P2574">
            <v>827683.59</v>
          </cell>
          <cell r="Q2574">
            <v>23846600.02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B2574">
            <v>0</v>
          </cell>
          <cell r="AC2574">
            <v>0</v>
          </cell>
          <cell r="AD2574">
            <v>0</v>
          </cell>
        </row>
        <row r="2574">
          <cell r="AF2574">
            <v>374977200</v>
          </cell>
          <cell r="AG2574">
            <v>0</v>
          </cell>
          <cell r="AH2574">
            <v>367100134.05</v>
          </cell>
          <cell r="AI2574">
            <v>0</v>
          </cell>
          <cell r="AJ2574">
            <v>-2000000</v>
          </cell>
          <cell r="AK2574">
            <v>0</v>
          </cell>
          <cell r="AL2574">
            <v>43268878.16</v>
          </cell>
          <cell r="AM2574">
            <v>0</v>
          </cell>
          <cell r="AN2574">
            <v>-717245009.18</v>
          </cell>
          <cell r="AO2574">
            <v>68828112.1</v>
          </cell>
          <cell r="AP2574">
            <v>66101203.03</v>
          </cell>
          <cell r="AQ2574">
            <v>134929315.13</v>
          </cell>
          <cell r="AR2574">
            <v>68828112.1</v>
          </cell>
          <cell r="AS2574">
            <v>0</v>
          </cell>
          <cell r="AT2574">
            <v>0</v>
          </cell>
          <cell r="AU2574">
            <v>0</v>
          </cell>
          <cell r="AV2574">
            <v>66101203.03</v>
          </cell>
          <cell r="AW2574">
            <v>66101203.03</v>
          </cell>
          <cell r="AX2574">
            <v>0</v>
          </cell>
          <cell r="AY2574">
            <v>66101203.03</v>
          </cell>
          <cell r="AZ2574">
            <v>0</v>
          </cell>
          <cell r="BA2574">
            <v>1</v>
          </cell>
          <cell r="BB2574">
            <v>1</v>
          </cell>
          <cell r="BC2574">
            <v>0</v>
          </cell>
          <cell r="BD2574">
            <v>0</v>
          </cell>
          <cell r="BE2574">
            <v>0</v>
          </cell>
          <cell r="BF2574">
            <v>1</v>
          </cell>
        </row>
        <row r="2575">
          <cell r="A2575" t="str">
            <v>600746.SH</v>
          </cell>
          <cell r="B2575" t="str">
            <v>江苏索普</v>
          </cell>
          <cell r="C2575">
            <v>9413055.16</v>
          </cell>
          <cell r="D2575">
            <v>0</v>
          </cell>
          <cell r="E2575">
            <v>0</v>
          </cell>
          <cell r="F2575">
            <v>0</v>
          </cell>
          <cell r="G2575">
            <v>0</v>
          </cell>
          <cell r="H2575">
            <v>0</v>
          </cell>
          <cell r="I2575">
            <v>175295886.46</v>
          </cell>
          <cell r="J2575">
            <v>64501823.87</v>
          </cell>
          <cell r="K2575">
            <v>162339019.25</v>
          </cell>
          <cell r="L2575">
            <v>0</v>
          </cell>
          <cell r="M2575">
            <v>0</v>
          </cell>
          <cell r="N2575">
            <v>0</v>
          </cell>
          <cell r="O2575">
            <v>0</v>
          </cell>
          <cell r="P2575">
            <v>35728306.38</v>
          </cell>
          <cell r="Q2575">
            <v>128885975.93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48843094.39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B2575">
            <v>0</v>
          </cell>
          <cell r="AC2575">
            <v>32435230.34</v>
          </cell>
          <cell r="AD2575">
            <v>0</v>
          </cell>
        </row>
        <row r="2575">
          <cell r="AF2575">
            <v>1167842884</v>
          </cell>
          <cell r="AG2575">
            <v>0</v>
          </cell>
          <cell r="AH2575">
            <v>2396808724.02</v>
          </cell>
          <cell r="AI2575">
            <v>0</v>
          </cell>
          <cell r="AJ2575">
            <v>51652388.59</v>
          </cell>
          <cell r="AK2575">
            <v>1417007.14</v>
          </cell>
          <cell r="AL2575">
            <v>69481248.81</v>
          </cell>
          <cell r="AM2575">
            <v>0</v>
          </cell>
          <cell r="AN2575">
            <v>2210002211.4</v>
          </cell>
          <cell r="AO2575">
            <v>657442391.78</v>
          </cell>
          <cell r="AP2575">
            <v>5897204463.96</v>
          </cell>
          <cell r="AQ2575">
            <v>6554646855.74</v>
          </cell>
          <cell r="AR2575">
            <v>657442391.78</v>
          </cell>
          <cell r="AS2575">
            <v>0</v>
          </cell>
          <cell r="AT2575">
            <v>0</v>
          </cell>
          <cell r="AU2575">
            <v>0</v>
          </cell>
          <cell r="AV2575">
            <v>5897204463.96</v>
          </cell>
          <cell r="AW2575">
            <v>5897204463.96</v>
          </cell>
          <cell r="AX2575">
            <v>0</v>
          </cell>
          <cell r="AY2575">
            <v>5897204463.96</v>
          </cell>
          <cell r="AZ2575">
            <v>0</v>
          </cell>
          <cell r="BA2575">
            <v>1</v>
          </cell>
          <cell r="BB2575">
            <v>1</v>
          </cell>
          <cell r="BC2575">
            <v>0</v>
          </cell>
          <cell r="BD2575">
            <v>0</v>
          </cell>
          <cell r="BE2575">
            <v>0</v>
          </cell>
          <cell r="BF2575">
            <v>1</v>
          </cell>
        </row>
        <row r="2576">
          <cell r="A2576" t="str">
            <v>002689.SZ</v>
          </cell>
          <cell r="B2576" t="str">
            <v>远大智能</v>
          </cell>
          <cell r="C2576">
            <v>553364.09</v>
          </cell>
          <cell r="D2576">
            <v>0</v>
          </cell>
          <cell r="E2576">
            <v>0</v>
          </cell>
          <cell r="F2576">
            <v>0</v>
          </cell>
          <cell r="G2576">
            <v>0</v>
          </cell>
          <cell r="H2576">
            <v>0</v>
          </cell>
          <cell r="I2576">
            <v>451328013.72</v>
          </cell>
          <cell r="J2576">
            <v>0</v>
          </cell>
          <cell r="K2576">
            <v>205198410.88</v>
          </cell>
          <cell r="L2576">
            <v>0</v>
          </cell>
          <cell r="M2576">
            <v>0</v>
          </cell>
          <cell r="N2576">
            <v>0</v>
          </cell>
          <cell r="O2576">
            <v>0</v>
          </cell>
          <cell r="P2576">
            <v>2440909.54</v>
          </cell>
          <cell r="Q2576">
            <v>2946256.3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19679226.52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B2576">
            <v>3920287.8</v>
          </cell>
          <cell r="AC2576">
            <v>141279991.52</v>
          </cell>
          <cell r="AD2576">
            <v>785485.71</v>
          </cell>
        </row>
        <row r="2576">
          <cell r="AF2576">
            <v>1043310725</v>
          </cell>
          <cell r="AG2576">
            <v>0</v>
          </cell>
          <cell r="AH2576">
            <v>81573478.18</v>
          </cell>
          <cell r="AI2576">
            <v>0</v>
          </cell>
          <cell r="AJ2576">
            <v>-6264114.08</v>
          </cell>
          <cell r="AK2576">
            <v>2399265.11</v>
          </cell>
          <cell r="AL2576">
            <v>76836166.59</v>
          </cell>
          <cell r="AM2576">
            <v>0</v>
          </cell>
          <cell r="AN2576">
            <v>113284126.78</v>
          </cell>
          <cell r="AO2576">
            <v>828131946.08</v>
          </cell>
          <cell r="AP2576">
            <v>1311139647.58</v>
          </cell>
          <cell r="AQ2576">
            <v>2139271593.66</v>
          </cell>
          <cell r="AR2576">
            <v>827346460.37</v>
          </cell>
          <cell r="AS2576">
            <v>0</v>
          </cell>
          <cell r="AT2576">
            <v>785485.71</v>
          </cell>
          <cell r="AU2576">
            <v>785485.71</v>
          </cell>
          <cell r="AV2576">
            <v>1311139647.58</v>
          </cell>
          <cell r="AW2576">
            <v>1311925133.29</v>
          </cell>
          <cell r="AX2576">
            <v>0</v>
          </cell>
          <cell r="AY2576">
            <v>1311925133.29</v>
          </cell>
          <cell r="AZ2576">
            <v>0.000598727541738747</v>
          </cell>
          <cell r="BA2576">
            <v>0.999401272458261</v>
          </cell>
          <cell r="BB2576">
            <v>1.00059908623117</v>
          </cell>
          <cell r="BC2576">
            <v>0</v>
          </cell>
          <cell r="BD2576">
            <v>0.000598727541738747</v>
          </cell>
          <cell r="BE2576">
            <v>0</v>
          </cell>
          <cell r="BF2576">
            <v>1</v>
          </cell>
        </row>
        <row r="2577">
          <cell r="A2577" t="str">
            <v>002673.SZ</v>
          </cell>
          <cell r="B2577" t="str">
            <v>西部证券</v>
          </cell>
          <cell r="C2577">
            <v>113794052.95</v>
          </cell>
          <cell r="D2577">
            <v>0</v>
          </cell>
          <cell r="E2577">
            <v>0</v>
          </cell>
          <cell r="F2577">
            <v>600928416.67</v>
          </cell>
          <cell r="G2577">
            <v>792774172.73</v>
          </cell>
          <cell r="H2577">
            <v>20105909.58</v>
          </cell>
          <cell r="I2577">
            <v>0</v>
          </cell>
          <cell r="J2577">
            <v>0</v>
          </cell>
          <cell r="K2577">
            <v>29325327.87</v>
          </cell>
          <cell r="L2577">
            <v>12057562250.67</v>
          </cell>
          <cell r="M2577">
            <v>0</v>
          </cell>
          <cell r="N2577">
            <v>14844061644.46</v>
          </cell>
          <cell r="O2577">
            <v>0</v>
          </cell>
          <cell r="P2577">
            <v>867562267.29</v>
          </cell>
          <cell r="Q2577">
            <v>70395955.27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4003252174.35</v>
          </cell>
          <cell r="Z2577">
            <v>0</v>
          </cell>
          <cell r="AA2577">
            <v>1001333906.83</v>
          </cell>
          <cell r="AB2577">
            <v>450000</v>
          </cell>
          <cell r="AC2577">
            <v>0</v>
          </cell>
          <cell r="AD2577">
            <v>0</v>
          </cell>
        </row>
        <row r="2577">
          <cell r="AF2577">
            <v>4469581705</v>
          </cell>
          <cell r="AG2577">
            <v>0</v>
          </cell>
          <cell r="AH2577">
            <v>15996913110.9</v>
          </cell>
          <cell r="AI2577">
            <v>0</v>
          </cell>
          <cell r="AJ2577">
            <v>-21471889.71</v>
          </cell>
          <cell r="AK2577">
            <v>0</v>
          </cell>
          <cell r="AL2577">
            <v>1089903913.05</v>
          </cell>
          <cell r="AM2577">
            <v>1096208285.83</v>
          </cell>
          <cell r="AN2577">
            <v>3018509859.48</v>
          </cell>
          <cell r="AO2577">
            <v>34401546078.67</v>
          </cell>
          <cell r="AP2577">
            <v>25649644984.55</v>
          </cell>
          <cell r="AQ2577">
            <v>60051191063.22</v>
          </cell>
          <cell r="AR2577">
            <v>1081527603.38</v>
          </cell>
          <cell r="AS2577">
            <v>28315432394.11</v>
          </cell>
          <cell r="AT2577">
            <v>5004586081.18</v>
          </cell>
          <cell r="AU2577">
            <v>33320018475.29</v>
          </cell>
          <cell r="AV2577">
            <v>25649644984.55</v>
          </cell>
          <cell r="AW2577">
            <v>58969663459.84</v>
          </cell>
          <cell r="AX2577">
            <v>28315432394.11</v>
          </cell>
          <cell r="AY2577">
            <v>30654231065.73</v>
          </cell>
          <cell r="AZ2577">
            <v>0.565036605609626</v>
          </cell>
          <cell r="BA2577">
            <v>0.434963394390374</v>
          </cell>
          <cell r="BB2577">
            <v>2.29904404116939</v>
          </cell>
          <cell r="BC2577">
            <v>0.48016947584233</v>
          </cell>
          <cell r="BD2577">
            <v>0.0848671297672958</v>
          </cell>
          <cell r="BE2577">
            <v>0.48016947584233</v>
          </cell>
          <cell r="BF2577">
            <v>0.51983052415767</v>
          </cell>
        </row>
        <row r="2578">
          <cell r="A2578" t="str">
            <v>600763.SH</v>
          </cell>
          <cell r="B2578" t="str">
            <v>通策医疗</v>
          </cell>
          <cell r="C2578">
            <v>9516977.59</v>
          </cell>
          <cell r="D2578">
            <v>0</v>
          </cell>
          <cell r="E2578">
            <v>0</v>
          </cell>
          <cell r="F2578">
            <v>0</v>
          </cell>
          <cell r="G2578">
            <v>0</v>
          </cell>
          <cell r="H2578">
            <v>0</v>
          </cell>
          <cell r="I2578">
            <v>180978521.12</v>
          </cell>
          <cell r="J2578">
            <v>72339.57</v>
          </cell>
          <cell r="K2578">
            <v>23474226.05</v>
          </cell>
          <cell r="L2578">
            <v>0</v>
          </cell>
          <cell r="M2578">
            <v>0</v>
          </cell>
          <cell r="N2578">
            <v>0</v>
          </cell>
          <cell r="O2578">
            <v>0</v>
          </cell>
          <cell r="P2578">
            <v>16200928.88</v>
          </cell>
          <cell r="Q2578">
            <v>135939255.1</v>
          </cell>
          <cell r="R2578">
            <v>0</v>
          </cell>
          <cell r="S2578">
            <v>0</v>
          </cell>
          <cell r="T2578">
            <v>0</v>
          </cell>
          <cell r="U2578">
            <v>140679082.85</v>
          </cell>
          <cell r="V2578">
            <v>0</v>
          </cell>
          <cell r="W2578">
            <v>0</v>
          </cell>
          <cell r="X2578">
            <v>156121505.56</v>
          </cell>
          <cell r="Y2578">
            <v>0</v>
          </cell>
          <cell r="Z2578">
            <v>0</v>
          </cell>
          <cell r="AA2578">
            <v>0</v>
          </cell>
          <cell r="AB2578">
            <v>0</v>
          </cell>
          <cell r="AC2578">
            <v>21149543.12</v>
          </cell>
          <cell r="AD2578">
            <v>0</v>
          </cell>
        </row>
        <row r="2578">
          <cell r="AF2578">
            <v>320640000</v>
          </cell>
          <cell r="AG2578">
            <v>0</v>
          </cell>
          <cell r="AH2578">
            <v>0</v>
          </cell>
          <cell r="AI2578">
            <v>0</v>
          </cell>
          <cell r="AJ2578">
            <v>7832261.14</v>
          </cell>
          <cell r="AK2578">
            <v>0</v>
          </cell>
          <cell r="AL2578">
            <v>0</v>
          </cell>
          <cell r="AM2578">
            <v>0</v>
          </cell>
          <cell r="AN2578">
            <v>2442394696.1</v>
          </cell>
          <cell r="AO2578">
            <v>684132379.84</v>
          </cell>
          <cell r="AP2578">
            <v>2770866957.24</v>
          </cell>
          <cell r="AQ2578">
            <v>3454999337.08</v>
          </cell>
          <cell r="AR2578">
            <v>387331791.43</v>
          </cell>
          <cell r="AS2578">
            <v>140679082.85</v>
          </cell>
          <cell r="AT2578">
            <v>156121505.56</v>
          </cell>
          <cell r="AU2578">
            <v>296800588.41</v>
          </cell>
          <cell r="AV2578">
            <v>2770866957.24</v>
          </cell>
          <cell r="AW2578">
            <v>3067667545.65</v>
          </cell>
          <cell r="AX2578">
            <v>140679082.85</v>
          </cell>
          <cell r="AY2578">
            <v>2926988462.8</v>
          </cell>
          <cell r="AZ2578">
            <v>0.0967512235251397</v>
          </cell>
          <cell r="BA2578">
            <v>0.90324877647486</v>
          </cell>
          <cell r="BB2578">
            <v>1.1071147020013</v>
          </cell>
          <cell r="BC2578">
            <v>0.0458586469219864</v>
          </cell>
          <cell r="BD2578">
            <v>0.0508925766031533</v>
          </cell>
          <cell r="BE2578">
            <v>0.0458586469219864</v>
          </cell>
          <cell r="BF2578">
            <v>0.954141353078014</v>
          </cell>
        </row>
        <row r="2579">
          <cell r="A2579" t="str">
            <v>600783.SH</v>
          </cell>
          <cell r="B2579" t="str">
            <v>鲁信创投</v>
          </cell>
          <cell r="C2579">
            <v>216342460.85</v>
          </cell>
          <cell r="D2579">
            <v>0</v>
          </cell>
          <cell r="E2579">
            <v>0</v>
          </cell>
          <cell r="F2579">
            <v>0</v>
          </cell>
          <cell r="G2579">
            <v>0</v>
          </cell>
          <cell r="H2579">
            <v>0</v>
          </cell>
          <cell r="I2579">
            <v>13985838.89</v>
          </cell>
          <cell r="J2579">
            <v>0</v>
          </cell>
          <cell r="K2579">
            <v>7467494.6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18920429.5</v>
          </cell>
          <cell r="Q2579">
            <v>59362089.81</v>
          </cell>
          <cell r="R2579">
            <v>0</v>
          </cell>
          <cell r="S2579">
            <v>0</v>
          </cell>
          <cell r="T2579">
            <v>0</v>
          </cell>
          <cell r="U2579">
            <v>4702316.28</v>
          </cell>
          <cell r="V2579">
            <v>970774.3</v>
          </cell>
          <cell r="W2579">
            <v>0</v>
          </cell>
          <cell r="X2579">
            <v>304442963.89</v>
          </cell>
          <cell r="Y2579">
            <v>2044596162.19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</row>
        <row r="2579">
          <cell r="AF2579">
            <v>744359294</v>
          </cell>
          <cell r="AG2579">
            <v>0</v>
          </cell>
          <cell r="AH2579">
            <v>914413271.87</v>
          </cell>
          <cell r="AI2579">
            <v>0</v>
          </cell>
          <cell r="AJ2579">
            <v>-5207158.32</v>
          </cell>
          <cell r="AK2579">
            <v>0</v>
          </cell>
          <cell r="AL2579">
            <v>211512450.5</v>
          </cell>
          <cell r="AM2579">
            <v>0</v>
          </cell>
          <cell r="AN2579">
            <v>1975455281.73</v>
          </cell>
          <cell r="AO2579">
            <v>2670790530.31</v>
          </cell>
          <cell r="AP2579">
            <v>3840533139.78</v>
          </cell>
          <cell r="AQ2579">
            <v>6511323670.09</v>
          </cell>
          <cell r="AR2579">
            <v>317049087.95</v>
          </cell>
          <cell r="AS2579">
            <v>4702316.28</v>
          </cell>
          <cell r="AT2579">
            <v>2349039126.08</v>
          </cell>
          <cell r="AU2579">
            <v>2353741442.36</v>
          </cell>
          <cell r="AV2579">
            <v>3840533139.78</v>
          </cell>
          <cell r="AW2579">
            <v>6194274582.14</v>
          </cell>
          <cell r="AX2579">
            <v>4702316.28</v>
          </cell>
          <cell r="AY2579">
            <v>6189572265.86</v>
          </cell>
          <cell r="AZ2579">
            <v>0.379986616858504</v>
          </cell>
          <cell r="BA2579">
            <v>0.620013383141496</v>
          </cell>
          <cell r="BB2579">
            <v>1.61286841089329</v>
          </cell>
          <cell r="BC2579">
            <v>0.000759139140127599</v>
          </cell>
          <cell r="BD2579">
            <v>0.379227477718376</v>
          </cell>
          <cell r="BE2579">
            <v>0.000759139140127599</v>
          </cell>
          <cell r="BF2579">
            <v>0.999240860859872</v>
          </cell>
        </row>
        <row r="2580">
          <cell r="A2580" t="str">
            <v>600767.SH</v>
          </cell>
          <cell r="B2580" t="str">
            <v>运盛医疗</v>
          </cell>
          <cell r="C2580">
            <v>0</v>
          </cell>
          <cell r="D2580">
            <v>0</v>
          </cell>
          <cell r="E2580">
            <v>0</v>
          </cell>
          <cell r="F2580">
            <v>0</v>
          </cell>
          <cell r="G2580">
            <v>0</v>
          </cell>
          <cell r="H2580">
            <v>0</v>
          </cell>
          <cell r="I2580">
            <v>10696795.8</v>
          </cell>
          <cell r="J2580">
            <v>0</v>
          </cell>
          <cell r="K2580">
            <v>444187.61</v>
          </cell>
          <cell r="L2580">
            <v>0</v>
          </cell>
          <cell r="M2580">
            <v>0</v>
          </cell>
          <cell r="N2580">
            <v>0</v>
          </cell>
          <cell r="O2580">
            <v>0</v>
          </cell>
          <cell r="P2580">
            <v>934756.57</v>
          </cell>
          <cell r="Q2580">
            <v>3193496.21</v>
          </cell>
          <cell r="R2580">
            <v>0</v>
          </cell>
          <cell r="S2580">
            <v>0</v>
          </cell>
          <cell r="T2580">
            <v>0</v>
          </cell>
          <cell r="U2580">
            <v>668380.1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B2580">
            <v>6593960</v>
          </cell>
          <cell r="AC2580">
            <v>0</v>
          </cell>
          <cell r="AD2580">
            <v>0</v>
          </cell>
        </row>
        <row r="2580">
          <cell r="AF2580">
            <v>341010182</v>
          </cell>
          <cell r="AG2580">
            <v>0</v>
          </cell>
          <cell r="AH2580">
            <v>34780200.61</v>
          </cell>
          <cell r="AI2580">
            <v>0</v>
          </cell>
          <cell r="AJ2580">
            <v>-29652696.22</v>
          </cell>
          <cell r="AK2580">
            <v>0</v>
          </cell>
          <cell r="AL2580">
            <v>6155497.59</v>
          </cell>
          <cell r="AM2580">
            <v>0</v>
          </cell>
          <cell r="AN2580">
            <v>-126722003.39</v>
          </cell>
          <cell r="AO2580">
            <v>22531576.29</v>
          </cell>
          <cell r="AP2580">
            <v>225571180.59</v>
          </cell>
          <cell r="AQ2580">
            <v>248102756.88</v>
          </cell>
          <cell r="AR2580">
            <v>21863196.19</v>
          </cell>
          <cell r="AS2580">
            <v>668380.1</v>
          </cell>
          <cell r="AT2580">
            <v>0</v>
          </cell>
          <cell r="AU2580">
            <v>668380.1</v>
          </cell>
          <cell r="AV2580">
            <v>225571180.59</v>
          </cell>
          <cell r="AW2580">
            <v>226239560.69</v>
          </cell>
          <cell r="AX2580">
            <v>668380.1</v>
          </cell>
          <cell r="AY2580">
            <v>225571180.59</v>
          </cell>
          <cell r="AZ2580">
            <v>0.00295430250112549</v>
          </cell>
          <cell r="BA2580">
            <v>0.997045697498875</v>
          </cell>
          <cell r="BB2580">
            <v>1.00296305626566</v>
          </cell>
          <cell r="BC2580">
            <v>0.00295430250112549</v>
          </cell>
          <cell r="BD2580">
            <v>0</v>
          </cell>
          <cell r="BE2580">
            <v>0.00295430250112549</v>
          </cell>
          <cell r="BF2580">
            <v>0.997045697498875</v>
          </cell>
        </row>
        <row r="2581">
          <cell r="A2581" t="str">
            <v>002697.SZ</v>
          </cell>
          <cell r="B2581" t="str">
            <v>红旗连锁</v>
          </cell>
          <cell r="C2581">
            <v>0</v>
          </cell>
          <cell r="D2581">
            <v>0</v>
          </cell>
          <cell r="E2581">
            <v>0</v>
          </cell>
          <cell r="F2581">
            <v>0</v>
          </cell>
          <cell r="G2581">
            <v>0</v>
          </cell>
          <cell r="H2581">
            <v>0</v>
          </cell>
          <cell r="I2581">
            <v>1388439318.59</v>
          </cell>
          <cell r="J2581">
            <v>0</v>
          </cell>
          <cell r="K2581">
            <v>651139047.91</v>
          </cell>
          <cell r="L2581">
            <v>0</v>
          </cell>
          <cell r="M2581">
            <v>0</v>
          </cell>
          <cell r="N2581">
            <v>0</v>
          </cell>
          <cell r="O2581">
            <v>0</v>
          </cell>
          <cell r="P2581">
            <v>53350523.1</v>
          </cell>
          <cell r="Q2581">
            <v>40256769.05</v>
          </cell>
          <cell r="R2581">
            <v>0</v>
          </cell>
          <cell r="S2581">
            <v>0</v>
          </cell>
          <cell r="T2581">
            <v>0</v>
          </cell>
          <cell r="U2581">
            <v>401340568.98</v>
          </cell>
          <cell r="V2581">
            <v>84648076.23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B2581">
            <v>0</v>
          </cell>
          <cell r="AC2581">
            <v>35791290</v>
          </cell>
          <cell r="AD2581">
            <v>0</v>
          </cell>
        </row>
        <row r="2581">
          <cell r="AF2581">
            <v>1360000000</v>
          </cell>
          <cell r="AG2581">
            <v>0</v>
          </cell>
          <cell r="AH2581">
            <v>43743156.96</v>
          </cell>
          <cell r="AI2581">
            <v>0</v>
          </cell>
          <cell r="AJ2581">
            <v>0</v>
          </cell>
          <cell r="AK2581">
            <v>0</v>
          </cell>
          <cell r="AL2581">
            <v>298803127.08</v>
          </cell>
          <cell r="AM2581">
            <v>0</v>
          </cell>
          <cell r="AN2581">
            <v>1875446310.25</v>
          </cell>
          <cell r="AO2581">
            <v>2654965593.86</v>
          </cell>
          <cell r="AP2581">
            <v>3577992594.29</v>
          </cell>
          <cell r="AQ2581">
            <v>6232958188.15</v>
          </cell>
          <cell r="AR2581">
            <v>2253625024.88</v>
          </cell>
          <cell r="AS2581">
            <v>401340568.98</v>
          </cell>
          <cell r="AT2581">
            <v>0</v>
          </cell>
          <cell r="AU2581">
            <v>401340568.98</v>
          </cell>
          <cell r="AV2581">
            <v>3577992594.29</v>
          </cell>
          <cell r="AW2581">
            <v>3979333163.27</v>
          </cell>
          <cell r="AX2581">
            <v>401340568.98</v>
          </cell>
          <cell r="AY2581">
            <v>3577992594.29</v>
          </cell>
          <cell r="AZ2581">
            <v>0.100856237091292</v>
          </cell>
          <cell r="BA2581">
            <v>0.899143762908708</v>
          </cell>
          <cell r="BB2581">
            <v>1.11216920057925</v>
          </cell>
          <cell r="BC2581">
            <v>0.100856237091292</v>
          </cell>
          <cell r="BD2581">
            <v>0</v>
          </cell>
          <cell r="BE2581">
            <v>0.100856237091292</v>
          </cell>
          <cell r="BF2581">
            <v>0.899143762908708</v>
          </cell>
        </row>
        <row r="2582">
          <cell r="A2582" t="str">
            <v>600814.SH</v>
          </cell>
          <cell r="B2582" t="str">
            <v>杭州解百</v>
          </cell>
          <cell r="C2582">
            <v>10098815</v>
          </cell>
          <cell r="D2582">
            <v>0</v>
          </cell>
          <cell r="E2582">
            <v>0</v>
          </cell>
          <cell r="F2582">
            <v>0</v>
          </cell>
          <cell r="G2582">
            <v>0</v>
          </cell>
          <cell r="H2582">
            <v>0</v>
          </cell>
          <cell r="I2582">
            <v>917713380.78</v>
          </cell>
          <cell r="J2582">
            <v>5304441.74</v>
          </cell>
          <cell r="K2582">
            <v>63941069.98</v>
          </cell>
          <cell r="L2582">
            <v>0</v>
          </cell>
          <cell r="M2582">
            <v>0</v>
          </cell>
          <cell r="N2582">
            <v>0</v>
          </cell>
          <cell r="O2582">
            <v>0</v>
          </cell>
          <cell r="P2582">
            <v>53692667.06</v>
          </cell>
          <cell r="Q2582">
            <v>192715239.51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8078790.61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B2582">
            <v>0</v>
          </cell>
          <cell r="AC2582">
            <v>397926.2</v>
          </cell>
          <cell r="AD2582">
            <v>0</v>
          </cell>
        </row>
        <row r="2582">
          <cell r="AF2582">
            <v>715026758</v>
          </cell>
          <cell r="AG2582">
            <v>0</v>
          </cell>
          <cell r="AH2582">
            <v>14284947.4</v>
          </cell>
          <cell r="AI2582">
            <v>0</v>
          </cell>
          <cell r="AJ2582">
            <v>0</v>
          </cell>
          <cell r="AK2582">
            <v>0</v>
          </cell>
          <cell r="AL2582">
            <v>178230369.23</v>
          </cell>
          <cell r="AM2582">
            <v>0</v>
          </cell>
          <cell r="AN2582">
            <v>2048114223.38</v>
          </cell>
          <cell r="AO2582">
            <v>1251942330.88</v>
          </cell>
          <cell r="AP2582">
            <v>2955656298.01</v>
          </cell>
          <cell r="AQ2582">
            <v>4207598628.89</v>
          </cell>
          <cell r="AR2582">
            <v>1251942330.88</v>
          </cell>
          <cell r="AS2582">
            <v>0</v>
          </cell>
          <cell r="AT2582">
            <v>0</v>
          </cell>
          <cell r="AU2582">
            <v>0</v>
          </cell>
          <cell r="AV2582">
            <v>2955656298.01</v>
          </cell>
          <cell r="AW2582">
            <v>2955656298.01</v>
          </cell>
          <cell r="AX2582">
            <v>0</v>
          </cell>
          <cell r="AY2582">
            <v>2955656298.01</v>
          </cell>
          <cell r="AZ2582">
            <v>0</v>
          </cell>
          <cell r="BA2582">
            <v>1</v>
          </cell>
          <cell r="BB2582">
            <v>1</v>
          </cell>
          <cell r="BC2582">
            <v>0</v>
          </cell>
          <cell r="BD2582">
            <v>0</v>
          </cell>
          <cell r="BE2582">
            <v>0</v>
          </cell>
          <cell r="BF2582">
            <v>1</v>
          </cell>
        </row>
        <row r="2583">
          <cell r="A2583" t="str">
            <v>600790.SH</v>
          </cell>
          <cell r="B2583" t="str">
            <v>轻纺城</v>
          </cell>
          <cell r="C2583">
            <v>224212992.41</v>
          </cell>
          <cell r="D2583">
            <v>0</v>
          </cell>
          <cell r="E2583">
            <v>0</v>
          </cell>
          <cell r="F2583">
            <v>0</v>
          </cell>
          <cell r="G2583">
            <v>0</v>
          </cell>
          <cell r="H2583">
            <v>0</v>
          </cell>
          <cell r="I2583">
            <v>37398291.39</v>
          </cell>
          <cell r="J2583">
            <v>2755447247.04</v>
          </cell>
          <cell r="K2583">
            <v>9913718.25</v>
          </cell>
          <cell r="L2583">
            <v>0</v>
          </cell>
          <cell r="M2583">
            <v>0</v>
          </cell>
          <cell r="N2583">
            <v>0</v>
          </cell>
          <cell r="O2583">
            <v>0</v>
          </cell>
          <cell r="P2583">
            <v>20339857.6</v>
          </cell>
          <cell r="Q2583">
            <v>43013859.64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155392.76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B2583">
            <v>0</v>
          </cell>
          <cell r="AC2583">
            <v>15708814.78</v>
          </cell>
          <cell r="AD2583">
            <v>490000</v>
          </cell>
        </row>
        <row r="2583">
          <cell r="AF2583">
            <v>1465790928</v>
          </cell>
          <cell r="AG2583">
            <v>0</v>
          </cell>
          <cell r="AH2583">
            <v>1153500901.37</v>
          </cell>
          <cell r="AI2583">
            <v>0</v>
          </cell>
          <cell r="AJ2583">
            <v>672638977.22</v>
          </cell>
          <cell r="AK2583">
            <v>0</v>
          </cell>
          <cell r="AL2583">
            <v>405064868.32</v>
          </cell>
          <cell r="AM2583">
            <v>0</v>
          </cell>
          <cell r="AN2583">
            <v>1969074733.57</v>
          </cell>
          <cell r="AO2583">
            <v>3106680173.87</v>
          </cell>
          <cell r="AP2583">
            <v>5666070408.48</v>
          </cell>
          <cell r="AQ2583">
            <v>8772750582.35</v>
          </cell>
          <cell r="AR2583">
            <v>3106190173.87</v>
          </cell>
          <cell r="AS2583">
            <v>0</v>
          </cell>
          <cell r="AT2583">
            <v>490000</v>
          </cell>
          <cell r="AU2583">
            <v>490000</v>
          </cell>
          <cell r="AV2583">
            <v>5666070408.48</v>
          </cell>
          <cell r="AW2583">
            <v>5666560408.48</v>
          </cell>
          <cell r="AX2583">
            <v>0</v>
          </cell>
          <cell r="AY2583">
            <v>5666560408.48</v>
          </cell>
          <cell r="AZ2583">
            <v>8.64722097141532e-5</v>
          </cell>
          <cell r="BA2583">
            <v>0.999913527790286</v>
          </cell>
          <cell r="BB2583">
            <v>1.0000864796878</v>
          </cell>
          <cell r="BC2583">
            <v>0</v>
          </cell>
          <cell r="BD2583">
            <v>8.64722097141532e-5</v>
          </cell>
          <cell r="BE2583">
            <v>0</v>
          </cell>
          <cell r="BF2583">
            <v>1</v>
          </cell>
        </row>
        <row r="2584">
          <cell r="A2584" t="str">
            <v>600809.SH</v>
          </cell>
          <cell r="B2584" t="str">
            <v>山西汾酒</v>
          </cell>
          <cell r="C2584">
            <v>28090000</v>
          </cell>
          <cell r="D2584">
            <v>0</v>
          </cell>
          <cell r="E2584">
            <v>0</v>
          </cell>
          <cell r="F2584">
            <v>0</v>
          </cell>
          <cell r="G2584">
            <v>0</v>
          </cell>
          <cell r="H2584">
            <v>0</v>
          </cell>
          <cell r="I2584">
            <v>2510792157.72</v>
          </cell>
          <cell r="J2584">
            <v>0</v>
          </cell>
          <cell r="K2584">
            <v>3820730773.18</v>
          </cell>
          <cell r="L2584">
            <v>0</v>
          </cell>
          <cell r="M2584">
            <v>0</v>
          </cell>
          <cell r="N2584">
            <v>0</v>
          </cell>
          <cell r="O2584">
            <v>0</v>
          </cell>
          <cell r="P2584">
            <v>1075792829.56</v>
          </cell>
          <cell r="Q2584">
            <v>1398233211.35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496695000.51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20301891.21</v>
          </cell>
          <cell r="AB2584">
            <v>0</v>
          </cell>
          <cell r="AC2584">
            <v>0</v>
          </cell>
          <cell r="AD2584">
            <v>30631300.89</v>
          </cell>
        </row>
        <row r="2584">
          <cell r="AF2584">
            <v>1220114372</v>
          </cell>
          <cell r="AG2584">
            <v>0</v>
          </cell>
          <cell r="AH2584">
            <v>239300532.67</v>
          </cell>
          <cell r="AI2584">
            <v>59296860</v>
          </cell>
          <cell r="AJ2584">
            <v>2899432.99</v>
          </cell>
          <cell r="AK2584">
            <v>105361195.88</v>
          </cell>
          <cell r="AL2584">
            <v>419793411.02</v>
          </cell>
          <cell r="AM2584">
            <v>0</v>
          </cell>
          <cell r="AN2584">
            <v>12644458762.83</v>
          </cell>
          <cell r="AO2584">
            <v>9381267164.42</v>
          </cell>
          <cell r="AP2584">
            <v>14691224567.39</v>
          </cell>
          <cell r="AQ2584">
            <v>24072491731.81</v>
          </cell>
          <cell r="AR2584">
            <v>9330333972.32</v>
          </cell>
          <cell r="AS2584">
            <v>0</v>
          </cell>
          <cell r="AT2584">
            <v>50933192.1</v>
          </cell>
          <cell r="AU2584">
            <v>50933192.1</v>
          </cell>
          <cell r="AV2584">
            <v>14572630847.39</v>
          </cell>
          <cell r="AW2584">
            <v>14623564039.49</v>
          </cell>
          <cell r="AX2584">
            <v>0</v>
          </cell>
          <cell r="AY2584">
            <v>14623564039.49</v>
          </cell>
          <cell r="AZ2584">
            <v>0.00348295340058403</v>
          </cell>
          <cell r="BA2584">
            <v>0.996517046599416</v>
          </cell>
          <cell r="BB2584">
            <v>1.00349512676423</v>
          </cell>
          <cell r="BC2584">
            <v>0</v>
          </cell>
          <cell r="BD2584">
            <v>0.00348295340058403</v>
          </cell>
          <cell r="BE2584">
            <v>0</v>
          </cell>
          <cell r="BF2584">
            <v>1</v>
          </cell>
        </row>
        <row r="2585">
          <cell r="A2585" t="str">
            <v>600791.SH</v>
          </cell>
          <cell r="B2585" t="str">
            <v>京能置业</v>
          </cell>
          <cell r="C2585">
            <v>23061859.69</v>
          </cell>
          <cell r="D2585">
            <v>0</v>
          </cell>
          <cell r="E2585">
            <v>0</v>
          </cell>
          <cell r="F2585">
            <v>0</v>
          </cell>
          <cell r="G2585">
            <v>0</v>
          </cell>
          <cell r="H2585">
            <v>0</v>
          </cell>
          <cell r="I2585">
            <v>628916107.82</v>
          </cell>
          <cell r="J2585">
            <v>604555866.92</v>
          </cell>
          <cell r="K2585">
            <v>6744339424.19</v>
          </cell>
          <cell r="L2585">
            <v>0</v>
          </cell>
          <cell r="M2585">
            <v>0</v>
          </cell>
          <cell r="N2585">
            <v>0</v>
          </cell>
          <cell r="O2585">
            <v>0</v>
          </cell>
          <cell r="P2585">
            <v>12359249.71</v>
          </cell>
          <cell r="Q2585">
            <v>194771176.01</v>
          </cell>
          <cell r="R2585">
            <v>0</v>
          </cell>
          <cell r="S2585">
            <v>0</v>
          </cell>
          <cell r="T2585">
            <v>0</v>
          </cell>
          <cell r="U2585">
            <v>3558419807.82</v>
          </cell>
          <cell r="V2585">
            <v>146225753.17</v>
          </cell>
          <cell r="W2585">
            <v>0</v>
          </cell>
          <cell r="X2585">
            <v>3656486015.01</v>
          </cell>
          <cell r="Y2585">
            <v>327370833.38</v>
          </cell>
          <cell r="Z2585">
            <v>0</v>
          </cell>
          <cell r="AA2585">
            <v>0</v>
          </cell>
          <cell r="AB2585">
            <v>728473</v>
          </cell>
          <cell r="AC2585">
            <v>0</v>
          </cell>
          <cell r="AD2585">
            <v>0</v>
          </cell>
        </row>
        <row r="2585">
          <cell r="AF2585">
            <v>452880000</v>
          </cell>
          <cell r="AG2585">
            <v>474803773.58</v>
          </cell>
          <cell r="AH2585">
            <v>177424325.61</v>
          </cell>
          <cell r="AI2585">
            <v>0</v>
          </cell>
          <cell r="AJ2585">
            <v>6687279.11</v>
          </cell>
          <cell r="AK2585">
            <v>0</v>
          </cell>
          <cell r="AL2585">
            <v>153922559.81</v>
          </cell>
          <cell r="AM2585">
            <v>0</v>
          </cell>
          <cell r="AN2585">
            <v>738880613.81</v>
          </cell>
          <cell r="AO2585">
            <v>15897234566.72</v>
          </cell>
          <cell r="AP2585">
            <v>2004598551.92</v>
          </cell>
          <cell r="AQ2585">
            <v>17901833118.64</v>
          </cell>
          <cell r="AR2585">
            <v>8354957910.51</v>
          </cell>
          <cell r="AS2585">
            <v>3558419807.82</v>
          </cell>
          <cell r="AT2585">
            <v>3983856848.39</v>
          </cell>
          <cell r="AU2585">
            <v>7542276656.21</v>
          </cell>
          <cell r="AV2585">
            <v>2004598551.92</v>
          </cell>
          <cell r="AW2585">
            <v>9546875208.13</v>
          </cell>
          <cell r="AX2585">
            <v>3558419807.82</v>
          </cell>
          <cell r="AY2585">
            <v>5988455400.31</v>
          </cell>
          <cell r="AZ2585">
            <v>0.79002568817356</v>
          </cell>
          <cell r="BA2585">
            <v>0.20997431182644</v>
          </cell>
          <cell r="BB2585">
            <v>4.76248733143403</v>
          </cell>
          <cell r="BC2585">
            <v>0.372731362906021</v>
          </cell>
          <cell r="BD2585">
            <v>0.417294325267539</v>
          </cell>
          <cell r="BE2585">
            <v>0.372731362906021</v>
          </cell>
          <cell r="BF2585">
            <v>0.627268637093979</v>
          </cell>
        </row>
        <row r="2586">
          <cell r="A2586" t="str">
            <v>600777.SH</v>
          </cell>
          <cell r="B2586" t="str">
            <v>新潮能源</v>
          </cell>
          <cell r="C2586">
            <v>504921425.33</v>
          </cell>
          <cell r="D2586">
            <v>0</v>
          </cell>
          <cell r="E2586">
            <v>0</v>
          </cell>
          <cell r="F2586">
            <v>0</v>
          </cell>
          <cell r="G2586">
            <v>0</v>
          </cell>
          <cell r="H2586">
            <v>26817070.76</v>
          </cell>
          <cell r="I2586">
            <v>1137803931.76</v>
          </cell>
          <cell r="J2586">
            <v>29633840</v>
          </cell>
          <cell r="K2586">
            <v>13455920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153646216.22</v>
          </cell>
          <cell r="Q2586">
            <v>47864549.87</v>
          </cell>
          <cell r="R2586">
            <v>0</v>
          </cell>
          <cell r="S2586">
            <v>0</v>
          </cell>
          <cell r="T2586">
            <v>0</v>
          </cell>
          <cell r="U2586">
            <v>199561162.48</v>
          </cell>
          <cell r="V2586">
            <v>0</v>
          </cell>
          <cell r="W2586">
            <v>0</v>
          </cell>
          <cell r="X2586">
            <v>2302317000</v>
          </cell>
          <cell r="Y2586">
            <v>7672353653.97</v>
          </cell>
          <cell r="Z2586">
            <v>0</v>
          </cell>
          <cell r="AA2586">
            <v>53223347.14</v>
          </cell>
          <cell r="AB2586">
            <v>468384664.25</v>
          </cell>
          <cell r="AC2586">
            <v>0</v>
          </cell>
          <cell r="AD2586">
            <v>22295591.26</v>
          </cell>
        </row>
        <row r="2586">
          <cell r="AF2586">
            <v>6800495825</v>
          </cell>
          <cell r="AG2586">
            <v>0</v>
          </cell>
          <cell r="AH2586">
            <v>6657204139.08</v>
          </cell>
          <cell r="AI2586">
            <v>0</v>
          </cell>
          <cell r="AJ2586">
            <v>-905272113.09</v>
          </cell>
          <cell r="AK2586">
            <v>0</v>
          </cell>
          <cell r="AL2586">
            <v>92923435.81</v>
          </cell>
          <cell r="AM2586">
            <v>0</v>
          </cell>
          <cell r="AN2586">
            <v>-281325010.04</v>
          </cell>
          <cell r="AO2586">
            <v>12632278373.04</v>
          </cell>
          <cell r="AP2586">
            <v>12364026276.76</v>
          </cell>
          <cell r="AQ2586">
            <v>24996304649.8</v>
          </cell>
          <cell r="AR2586">
            <v>2355710547.43</v>
          </cell>
          <cell r="AS2586">
            <v>226378233.24</v>
          </cell>
          <cell r="AT2586">
            <v>10050189592.37</v>
          </cell>
          <cell r="AU2586">
            <v>10276567825.61</v>
          </cell>
          <cell r="AV2586">
            <v>12364026276.76</v>
          </cell>
          <cell r="AW2586">
            <v>22640594102.37</v>
          </cell>
          <cell r="AX2586">
            <v>226378233.24</v>
          </cell>
          <cell r="AY2586">
            <v>22414215869.13</v>
          </cell>
          <cell r="AZ2586">
            <v>0.453900095516233</v>
          </cell>
          <cell r="BA2586">
            <v>0.546099904483767</v>
          </cell>
          <cell r="BB2586">
            <v>1.83116677331286</v>
          </cell>
          <cell r="BC2586">
            <v>0.00999877619007811</v>
          </cell>
          <cell r="BD2586">
            <v>0.443901319326155</v>
          </cell>
          <cell r="BE2586">
            <v>0.00999877619007811</v>
          </cell>
          <cell r="BF2586">
            <v>0.990001223809922</v>
          </cell>
        </row>
        <row r="2587">
          <cell r="A2587" t="str">
            <v>600821.SH</v>
          </cell>
          <cell r="B2587" t="str">
            <v>金开新能</v>
          </cell>
          <cell r="C2587">
            <v>3919947.12</v>
          </cell>
          <cell r="D2587">
            <v>0</v>
          </cell>
          <cell r="E2587">
            <v>0</v>
          </cell>
          <cell r="F2587">
            <v>0</v>
          </cell>
          <cell r="G2587">
            <v>0</v>
          </cell>
          <cell r="H2587">
            <v>0</v>
          </cell>
          <cell r="I2587">
            <v>311537949.58</v>
          </cell>
          <cell r="J2587">
            <v>710646.99</v>
          </cell>
          <cell r="K2587">
            <v>0</v>
          </cell>
          <cell r="L2587">
            <v>0</v>
          </cell>
          <cell r="M2587">
            <v>0</v>
          </cell>
          <cell r="N2587">
            <v>0</v>
          </cell>
          <cell r="O2587">
            <v>0</v>
          </cell>
          <cell r="P2587">
            <v>97367523.49</v>
          </cell>
          <cell r="Q2587">
            <v>80807122.18</v>
          </cell>
          <cell r="R2587">
            <v>0</v>
          </cell>
          <cell r="S2587">
            <v>0</v>
          </cell>
          <cell r="T2587">
            <v>0</v>
          </cell>
          <cell r="U2587">
            <v>862762208.64</v>
          </cell>
          <cell r="V2587">
            <v>0</v>
          </cell>
          <cell r="W2587">
            <v>0</v>
          </cell>
          <cell r="X2587">
            <v>11471625046.45</v>
          </cell>
          <cell r="Y2587">
            <v>0</v>
          </cell>
          <cell r="Z2587">
            <v>0</v>
          </cell>
          <cell r="AA2587">
            <v>0</v>
          </cell>
          <cell r="AB2587">
            <v>0</v>
          </cell>
          <cell r="AC2587">
            <v>3285545.54</v>
          </cell>
          <cell r="AD2587">
            <v>0</v>
          </cell>
        </row>
        <row r="2587">
          <cell r="AF2587">
            <v>1536356503</v>
          </cell>
          <cell r="AG2587">
            <v>0</v>
          </cell>
          <cell r="AH2587">
            <v>3444549031.69</v>
          </cell>
          <cell r="AI2587">
            <v>0</v>
          </cell>
          <cell r="AJ2587">
            <v>0</v>
          </cell>
          <cell r="AK2587">
            <v>0</v>
          </cell>
          <cell r="AL2587">
            <v>97231643.98</v>
          </cell>
          <cell r="AM2587">
            <v>0</v>
          </cell>
          <cell r="AN2587">
            <v>-262764750.91</v>
          </cell>
          <cell r="AO2587">
            <v>12832015989.99</v>
          </cell>
          <cell r="AP2587">
            <v>4815372427.76</v>
          </cell>
          <cell r="AQ2587">
            <v>17647388417.75</v>
          </cell>
          <cell r="AR2587">
            <v>497628734.9</v>
          </cell>
          <cell r="AS2587">
            <v>862762208.64</v>
          </cell>
          <cell r="AT2587">
            <v>11471625046.45</v>
          </cell>
          <cell r="AU2587">
            <v>12334387255.09</v>
          </cell>
          <cell r="AV2587">
            <v>4815372427.76</v>
          </cell>
          <cell r="AW2587">
            <v>17149759682.85</v>
          </cell>
          <cell r="AX2587">
            <v>862762208.64</v>
          </cell>
          <cell r="AY2587">
            <v>16286997474.21</v>
          </cell>
          <cell r="AZ2587">
            <v>0.719216332076336</v>
          </cell>
          <cell r="BA2587">
            <v>0.280783667923664</v>
          </cell>
          <cell r="BB2587">
            <v>3.56146070529952</v>
          </cell>
          <cell r="BC2587">
            <v>0.0503075392655662</v>
          </cell>
          <cell r="BD2587">
            <v>0.66890879281077</v>
          </cell>
          <cell r="BE2587">
            <v>0.0503075392655662</v>
          </cell>
          <cell r="BF2587">
            <v>0.949692460734434</v>
          </cell>
        </row>
        <row r="2588">
          <cell r="A2588" t="str">
            <v>600796.SH</v>
          </cell>
          <cell r="B2588" t="str">
            <v>钱江生化</v>
          </cell>
          <cell r="C2588">
            <v>514529.68</v>
          </cell>
          <cell r="D2588">
            <v>0</v>
          </cell>
          <cell r="E2588">
            <v>0</v>
          </cell>
          <cell r="F2588">
            <v>0</v>
          </cell>
          <cell r="G2588">
            <v>0</v>
          </cell>
          <cell r="H2588">
            <v>0</v>
          </cell>
          <cell r="I2588">
            <v>130658080.66</v>
          </cell>
          <cell r="J2588">
            <v>565308.68</v>
          </cell>
          <cell r="K2588">
            <v>13197519.64</v>
          </cell>
          <cell r="L2588">
            <v>0</v>
          </cell>
          <cell r="M2588">
            <v>0</v>
          </cell>
          <cell r="N2588">
            <v>0</v>
          </cell>
          <cell r="O2588">
            <v>0</v>
          </cell>
          <cell r="P2588">
            <v>2455852.06</v>
          </cell>
          <cell r="Q2588">
            <v>5012543.62</v>
          </cell>
          <cell r="R2588">
            <v>0</v>
          </cell>
          <cell r="S2588">
            <v>0</v>
          </cell>
          <cell r="T2588">
            <v>0</v>
          </cell>
          <cell r="U2588">
            <v>15021958.33</v>
          </cell>
          <cell r="V2588">
            <v>0</v>
          </cell>
          <cell r="W2588">
            <v>0</v>
          </cell>
          <cell r="X2588">
            <v>230824106.25</v>
          </cell>
          <cell r="Y2588">
            <v>0</v>
          </cell>
          <cell r="Z2588">
            <v>0</v>
          </cell>
          <cell r="AA2588">
            <v>13569668.82</v>
          </cell>
          <cell r="AB2588">
            <v>0</v>
          </cell>
          <cell r="AC2588">
            <v>68127508.16</v>
          </cell>
          <cell r="AD2588">
            <v>0</v>
          </cell>
        </row>
        <row r="2588">
          <cell r="AF2588">
            <v>301402144</v>
          </cell>
          <cell r="AG2588">
            <v>0</v>
          </cell>
          <cell r="AH2588">
            <v>36568202.73</v>
          </cell>
          <cell r="AI2588">
            <v>0</v>
          </cell>
          <cell r="AJ2588">
            <v>5674036.28</v>
          </cell>
          <cell r="AK2588">
            <v>0</v>
          </cell>
          <cell r="AL2588">
            <v>90434901.27</v>
          </cell>
          <cell r="AM2588">
            <v>0</v>
          </cell>
          <cell r="AN2588">
            <v>180367379.59</v>
          </cell>
          <cell r="AO2588">
            <v>479947075.9</v>
          </cell>
          <cell r="AP2588">
            <v>614446663.87</v>
          </cell>
          <cell r="AQ2588">
            <v>1094393739.77</v>
          </cell>
          <cell r="AR2588">
            <v>220531342.5</v>
          </cell>
          <cell r="AS2588">
            <v>15021958.33</v>
          </cell>
          <cell r="AT2588">
            <v>244393775.07</v>
          </cell>
          <cell r="AU2588">
            <v>259415733.4</v>
          </cell>
          <cell r="AV2588">
            <v>614446663.87</v>
          </cell>
          <cell r="AW2588">
            <v>873862397.27</v>
          </cell>
          <cell r="AX2588">
            <v>15021958.33</v>
          </cell>
          <cell r="AY2588">
            <v>858840438.94</v>
          </cell>
          <cell r="AZ2588">
            <v>0.296861078140484</v>
          </cell>
          <cell r="BA2588">
            <v>0.703138921859516</v>
          </cell>
          <cell r="BB2588">
            <v>1.4221940628111</v>
          </cell>
          <cell r="BC2588">
            <v>0.0171903017877065</v>
          </cell>
          <cell r="BD2588">
            <v>0.279670776352777</v>
          </cell>
          <cell r="BE2588">
            <v>0.0171903017877065</v>
          </cell>
          <cell r="BF2588">
            <v>0.982809698212294</v>
          </cell>
        </row>
        <row r="2589">
          <cell r="A2589" t="str">
            <v>600841.SH</v>
          </cell>
          <cell r="B2589" t="str">
            <v>动力新科</v>
          </cell>
          <cell r="C2589">
            <v>0</v>
          </cell>
          <cell r="D2589">
            <v>0</v>
          </cell>
          <cell r="E2589">
            <v>0</v>
          </cell>
          <cell r="F2589">
            <v>0</v>
          </cell>
          <cell r="G2589">
            <v>0</v>
          </cell>
          <cell r="H2589">
            <v>0</v>
          </cell>
          <cell r="I2589">
            <v>9400011536.93</v>
          </cell>
          <cell r="J2589">
            <v>0</v>
          </cell>
          <cell r="K2589">
            <v>529379752.34</v>
          </cell>
          <cell r="L2589">
            <v>0</v>
          </cell>
          <cell r="M2589">
            <v>0</v>
          </cell>
          <cell r="N2589">
            <v>0</v>
          </cell>
          <cell r="O2589">
            <v>0</v>
          </cell>
          <cell r="P2589">
            <v>469508147.41</v>
          </cell>
          <cell r="Q2589">
            <v>6182461.42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2940856593.82</v>
          </cell>
          <cell r="W2589">
            <v>0</v>
          </cell>
          <cell r="X2589">
            <v>85000000</v>
          </cell>
          <cell r="Y2589">
            <v>0</v>
          </cell>
          <cell r="Z2589">
            <v>0</v>
          </cell>
          <cell r="AA2589">
            <v>43167658.32</v>
          </cell>
          <cell r="AB2589">
            <v>0</v>
          </cell>
          <cell r="AC2589">
            <v>131730190.64</v>
          </cell>
          <cell r="AD2589">
            <v>0</v>
          </cell>
        </row>
        <row r="2589">
          <cell r="AF2589">
            <v>1409066322</v>
          </cell>
          <cell r="AG2589">
            <v>0</v>
          </cell>
          <cell r="AH2589">
            <v>5029371306.06</v>
          </cell>
          <cell r="AI2589">
            <v>0</v>
          </cell>
          <cell r="AJ2589">
            <v>25630196.08</v>
          </cell>
          <cell r="AK2589">
            <v>1719451.17</v>
          </cell>
          <cell r="AL2589">
            <v>571840492.53</v>
          </cell>
          <cell r="AM2589">
            <v>0</v>
          </cell>
          <cell r="AN2589">
            <v>216842442.67</v>
          </cell>
          <cell r="AO2589">
            <v>13605836340.88</v>
          </cell>
          <cell r="AP2589">
            <v>7254470210.51</v>
          </cell>
          <cell r="AQ2589">
            <v>20860306551.39</v>
          </cell>
          <cell r="AR2589">
            <v>13477668682.56</v>
          </cell>
          <cell r="AS2589">
            <v>0</v>
          </cell>
          <cell r="AT2589">
            <v>128167658.32</v>
          </cell>
          <cell r="AU2589">
            <v>128167658.32</v>
          </cell>
          <cell r="AV2589">
            <v>7254470210.51</v>
          </cell>
          <cell r="AW2589">
            <v>7382637868.83</v>
          </cell>
          <cell r="AX2589">
            <v>0</v>
          </cell>
          <cell r="AY2589">
            <v>7382637868.83</v>
          </cell>
          <cell r="AZ2589">
            <v>0.0173606860579106</v>
          </cell>
          <cell r="BA2589">
            <v>0.982639313942089</v>
          </cell>
          <cell r="BB2589">
            <v>1.01766740431773</v>
          </cell>
          <cell r="BC2589">
            <v>0</v>
          </cell>
          <cell r="BD2589">
            <v>0.0173606860579106</v>
          </cell>
          <cell r="BE2589">
            <v>0</v>
          </cell>
          <cell r="BF2589">
            <v>1</v>
          </cell>
        </row>
        <row r="2590">
          <cell r="A2590" t="str">
            <v>002716.SZ</v>
          </cell>
          <cell r="B2590" t="str">
            <v>金贵银业</v>
          </cell>
          <cell r="C2590">
            <v>0</v>
          </cell>
          <cell r="D2590">
            <v>0</v>
          </cell>
          <cell r="E2590">
            <v>0</v>
          </cell>
          <cell r="F2590">
            <v>0</v>
          </cell>
          <cell r="G2590">
            <v>0</v>
          </cell>
          <cell r="H2590">
            <v>0</v>
          </cell>
          <cell r="I2590">
            <v>707607158.29</v>
          </cell>
          <cell r="J2590">
            <v>0</v>
          </cell>
          <cell r="K2590">
            <v>37659219.27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5782168.47</v>
          </cell>
          <cell r="Q2590">
            <v>14497084.14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4895698.5</v>
          </cell>
          <cell r="W2590">
            <v>0</v>
          </cell>
          <cell r="X2590">
            <v>690924314.68</v>
          </cell>
          <cell r="Y2590">
            <v>0</v>
          </cell>
          <cell r="Z2590">
            <v>0</v>
          </cell>
          <cell r="AA2590">
            <v>0</v>
          </cell>
          <cell r="AB2590">
            <v>1212753.86</v>
          </cell>
          <cell r="AC2590">
            <v>83985000</v>
          </cell>
          <cell r="AD2590">
            <v>0</v>
          </cell>
        </row>
        <row r="2590">
          <cell r="AF2590">
            <v>2210479088</v>
          </cell>
          <cell r="AG2590">
            <v>0</v>
          </cell>
          <cell r="AH2590">
            <v>2495746694.88</v>
          </cell>
          <cell r="AI2590">
            <v>4325814.06</v>
          </cell>
          <cell r="AJ2590">
            <v>11179136.23</v>
          </cell>
          <cell r="AK2590">
            <v>103190932.9</v>
          </cell>
          <cell r="AL2590">
            <v>145174447.8</v>
          </cell>
          <cell r="AM2590">
            <v>0</v>
          </cell>
          <cell r="AN2590">
            <v>-2961211446.31</v>
          </cell>
          <cell r="AO2590">
            <v>1546563397.21</v>
          </cell>
          <cell r="AP2590">
            <v>2008884667.56</v>
          </cell>
          <cell r="AQ2590">
            <v>3555448064.77</v>
          </cell>
          <cell r="AR2590">
            <v>855639082.53</v>
          </cell>
          <cell r="AS2590">
            <v>0</v>
          </cell>
          <cell r="AT2590">
            <v>690924314.68</v>
          </cell>
          <cell r="AU2590">
            <v>690924314.68</v>
          </cell>
          <cell r="AV2590">
            <v>2000233039.44</v>
          </cell>
          <cell r="AW2590">
            <v>2691157354.12</v>
          </cell>
          <cell r="AX2590">
            <v>0</v>
          </cell>
          <cell r="AY2590">
            <v>2691157354.12</v>
          </cell>
          <cell r="AZ2590">
            <v>0.256738727530085</v>
          </cell>
          <cell r="BA2590">
            <v>0.743261272469915</v>
          </cell>
          <cell r="BB2590">
            <v>1.3454219088759</v>
          </cell>
          <cell r="BC2590">
            <v>0</v>
          </cell>
          <cell r="BD2590">
            <v>0.256738727530085</v>
          </cell>
          <cell r="BE2590">
            <v>0</v>
          </cell>
          <cell r="BF2590">
            <v>1</v>
          </cell>
        </row>
        <row r="2591">
          <cell r="A2591" t="str">
            <v>002777.SZ</v>
          </cell>
          <cell r="B2591" t="str">
            <v>久远银海</v>
          </cell>
          <cell r="C2591">
            <v>3620940.45</v>
          </cell>
          <cell r="D2591">
            <v>0</v>
          </cell>
          <cell r="E2591">
            <v>0</v>
          </cell>
          <cell r="F2591">
            <v>0</v>
          </cell>
          <cell r="G2591">
            <v>0</v>
          </cell>
          <cell r="H2591">
            <v>0</v>
          </cell>
          <cell r="I2591">
            <v>91032697.74</v>
          </cell>
          <cell r="J2591">
            <v>0</v>
          </cell>
          <cell r="K2591">
            <v>569530612.58</v>
          </cell>
          <cell r="L2591">
            <v>0</v>
          </cell>
          <cell r="M2591">
            <v>0</v>
          </cell>
          <cell r="N2591">
            <v>0</v>
          </cell>
          <cell r="O2591">
            <v>0</v>
          </cell>
          <cell r="P2591">
            <v>61328089.31</v>
          </cell>
          <cell r="Q2591">
            <v>14713012.15</v>
          </cell>
          <cell r="R2591">
            <v>0</v>
          </cell>
          <cell r="S2591">
            <v>0</v>
          </cell>
          <cell r="T2591">
            <v>0</v>
          </cell>
          <cell r="U2591">
            <v>8858682.03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B2591">
            <v>0</v>
          </cell>
          <cell r="AC2591">
            <v>54839233.6</v>
          </cell>
          <cell r="AD2591">
            <v>0</v>
          </cell>
        </row>
        <row r="2591">
          <cell r="AF2591">
            <v>314023876</v>
          </cell>
          <cell r="AG2591">
            <v>0</v>
          </cell>
          <cell r="AH2591">
            <v>407272358.01</v>
          </cell>
          <cell r="AI2591">
            <v>0</v>
          </cell>
          <cell r="AJ2591">
            <v>0</v>
          </cell>
          <cell r="AK2591">
            <v>0</v>
          </cell>
          <cell r="AL2591">
            <v>81066486.11</v>
          </cell>
          <cell r="AM2591">
            <v>0</v>
          </cell>
          <cell r="AN2591">
            <v>521175463.62</v>
          </cell>
          <cell r="AO2591">
            <v>803923267.86</v>
          </cell>
          <cell r="AP2591">
            <v>1323538183.74</v>
          </cell>
          <cell r="AQ2591">
            <v>2127461451.6</v>
          </cell>
          <cell r="AR2591">
            <v>795064585.83</v>
          </cell>
          <cell r="AS2591">
            <v>8858682.03</v>
          </cell>
          <cell r="AT2591">
            <v>0</v>
          </cell>
          <cell r="AU2591">
            <v>8858682.03</v>
          </cell>
          <cell r="AV2591">
            <v>1323538183.74</v>
          </cell>
          <cell r="AW2591">
            <v>1332396865.77</v>
          </cell>
          <cell r="AX2591">
            <v>8858682.03</v>
          </cell>
          <cell r="AY2591">
            <v>1323538183.74</v>
          </cell>
          <cell r="AZ2591">
            <v>0.00664868122823189</v>
          </cell>
          <cell r="BA2591">
            <v>0.993351318771768</v>
          </cell>
          <cell r="BB2591">
            <v>1.00669318206217</v>
          </cell>
          <cell r="BC2591">
            <v>0.00664868122823189</v>
          </cell>
          <cell r="BD2591">
            <v>0</v>
          </cell>
          <cell r="BE2591">
            <v>0.00664868122823189</v>
          </cell>
          <cell r="BF2591">
            <v>0.993351318771768</v>
          </cell>
        </row>
        <row r="2592">
          <cell r="A2592" t="str">
            <v>600857.SH</v>
          </cell>
          <cell r="B2592" t="str">
            <v>宁波中百</v>
          </cell>
          <cell r="C2592">
            <v>60299986.25</v>
          </cell>
          <cell r="D2592">
            <v>0</v>
          </cell>
          <cell r="E2592">
            <v>0</v>
          </cell>
          <cell r="F2592">
            <v>0</v>
          </cell>
          <cell r="G2592">
            <v>0</v>
          </cell>
          <cell r="H2592">
            <v>0</v>
          </cell>
          <cell r="I2592">
            <v>46805139.3</v>
          </cell>
          <cell r="J2592">
            <v>3157029.64</v>
          </cell>
          <cell r="K2592">
            <v>11527928.2</v>
          </cell>
          <cell r="L2592">
            <v>0</v>
          </cell>
          <cell r="M2592">
            <v>0</v>
          </cell>
          <cell r="N2592">
            <v>0</v>
          </cell>
          <cell r="O2592">
            <v>0</v>
          </cell>
          <cell r="P2592">
            <v>6939011.72</v>
          </cell>
          <cell r="Q2592">
            <v>5434952.61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1495065.3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B2592">
            <v>318122317.1</v>
          </cell>
          <cell r="AC2592">
            <v>0</v>
          </cell>
          <cell r="AD2592">
            <v>3648720</v>
          </cell>
        </row>
        <row r="2592">
          <cell r="AF2592">
            <v>224319919</v>
          </cell>
          <cell r="AG2592">
            <v>0</v>
          </cell>
          <cell r="AH2592">
            <v>65078053.16</v>
          </cell>
          <cell r="AI2592">
            <v>0</v>
          </cell>
          <cell r="AJ2592">
            <v>180553062.18</v>
          </cell>
          <cell r="AK2592">
            <v>0</v>
          </cell>
          <cell r="AL2592">
            <v>64483616.1</v>
          </cell>
          <cell r="AM2592">
            <v>0</v>
          </cell>
          <cell r="AN2592">
            <v>-56559356.82</v>
          </cell>
          <cell r="AO2592">
            <v>457430150.12</v>
          </cell>
          <cell r="AP2592">
            <v>477875293.62</v>
          </cell>
          <cell r="AQ2592">
            <v>935305443.74</v>
          </cell>
          <cell r="AR2592">
            <v>453781430.12</v>
          </cell>
          <cell r="AS2592">
            <v>0</v>
          </cell>
          <cell r="AT2592">
            <v>3648720</v>
          </cell>
          <cell r="AU2592">
            <v>3648720</v>
          </cell>
          <cell r="AV2592">
            <v>477875293.62</v>
          </cell>
          <cell r="AW2592">
            <v>481524013.62</v>
          </cell>
          <cell r="AX2592">
            <v>0</v>
          </cell>
          <cell r="AY2592">
            <v>481524013.62</v>
          </cell>
          <cell r="AZ2592">
            <v>0.00757744140851806</v>
          </cell>
          <cell r="BA2592">
            <v>0.992422558591482</v>
          </cell>
          <cell r="BB2592">
            <v>1.00763529742741</v>
          </cell>
          <cell r="BC2592">
            <v>0</v>
          </cell>
          <cell r="BD2592">
            <v>0.00757744140851806</v>
          </cell>
          <cell r="BE2592">
            <v>0</v>
          </cell>
          <cell r="BF2592">
            <v>1</v>
          </cell>
        </row>
        <row r="2593">
          <cell r="A2593" t="str">
            <v>600825.SH</v>
          </cell>
          <cell r="B2593" t="str">
            <v>新华传媒</v>
          </cell>
          <cell r="C2593">
            <v>37665750.84</v>
          </cell>
          <cell r="D2593">
            <v>0</v>
          </cell>
          <cell r="E2593">
            <v>0</v>
          </cell>
          <cell r="F2593">
            <v>0</v>
          </cell>
          <cell r="G2593">
            <v>0</v>
          </cell>
          <cell r="H2593">
            <v>0</v>
          </cell>
          <cell r="I2593">
            <v>680741307.49</v>
          </cell>
          <cell r="J2593">
            <v>22755916.27</v>
          </cell>
          <cell r="K2593">
            <v>270037549.38</v>
          </cell>
          <cell r="L2593">
            <v>0</v>
          </cell>
          <cell r="M2593">
            <v>0</v>
          </cell>
          <cell r="N2593">
            <v>0</v>
          </cell>
          <cell r="O2593">
            <v>0</v>
          </cell>
          <cell r="P2593">
            <v>53175106.45</v>
          </cell>
          <cell r="Q2593">
            <v>7956814.76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52036188.71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B2593">
            <v>0</v>
          </cell>
          <cell r="AC2593">
            <v>0</v>
          </cell>
          <cell r="AD2593">
            <v>0</v>
          </cell>
        </row>
        <row r="2593">
          <cell r="AF2593">
            <v>1044887850</v>
          </cell>
          <cell r="AG2593">
            <v>0</v>
          </cell>
          <cell r="AH2593">
            <v>556435765.49</v>
          </cell>
          <cell r="AI2593">
            <v>0</v>
          </cell>
          <cell r="AJ2593">
            <v>108877915.56</v>
          </cell>
          <cell r="AK2593">
            <v>0</v>
          </cell>
          <cell r="AL2593">
            <v>194408057.61</v>
          </cell>
          <cell r="AM2593">
            <v>0</v>
          </cell>
          <cell r="AN2593">
            <v>523469942.24</v>
          </cell>
          <cell r="AO2593">
            <v>1124368633.9</v>
          </cell>
          <cell r="AP2593">
            <v>2428079530.9</v>
          </cell>
          <cell r="AQ2593">
            <v>3552448164.8</v>
          </cell>
          <cell r="AR2593">
            <v>1124368633.9</v>
          </cell>
          <cell r="AS2593">
            <v>0</v>
          </cell>
          <cell r="AT2593">
            <v>0</v>
          </cell>
          <cell r="AU2593">
            <v>0</v>
          </cell>
          <cell r="AV2593">
            <v>2428079530.9</v>
          </cell>
          <cell r="AW2593">
            <v>2428079530.9</v>
          </cell>
          <cell r="AX2593">
            <v>0</v>
          </cell>
          <cell r="AY2593">
            <v>2428079530.9</v>
          </cell>
          <cell r="AZ2593">
            <v>0</v>
          </cell>
          <cell r="BA2593">
            <v>1</v>
          </cell>
          <cell r="BB2593">
            <v>1</v>
          </cell>
          <cell r="BC2593">
            <v>0</v>
          </cell>
          <cell r="BD2593">
            <v>0</v>
          </cell>
          <cell r="BE2593">
            <v>0</v>
          </cell>
          <cell r="BF2593">
            <v>1</v>
          </cell>
        </row>
        <row r="2594">
          <cell r="A2594" t="str">
            <v>002792.SZ</v>
          </cell>
          <cell r="B2594" t="str">
            <v>通宇通讯</v>
          </cell>
          <cell r="C2594">
            <v>1552122.96</v>
          </cell>
          <cell r="D2594">
            <v>0</v>
          </cell>
          <cell r="E2594">
            <v>0</v>
          </cell>
          <cell r="F2594">
            <v>0</v>
          </cell>
          <cell r="G2594">
            <v>0</v>
          </cell>
          <cell r="H2594">
            <v>0</v>
          </cell>
          <cell r="I2594">
            <v>786258958.23</v>
          </cell>
          <cell r="J2594">
            <v>0</v>
          </cell>
          <cell r="K2594">
            <v>10179065.46</v>
          </cell>
          <cell r="L2594">
            <v>0</v>
          </cell>
          <cell r="M2594">
            <v>0</v>
          </cell>
          <cell r="N2594">
            <v>0</v>
          </cell>
          <cell r="O2594">
            <v>0</v>
          </cell>
          <cell r="P2594">
            <v>48381605.16</v>
          </cell>
          <cell r="Q2594">
            <v>19525547.61</v>
          </cell>
          <cell r="R2594">
            <v>0</v>
          </cell>
          <cell r="S2594">
            <v>0</v>
          </cell>
          <cell r="T2594">
            <v>0</v>
          </cell>
          <cell r="U2594">
            <v>3000000</v>
          </cell>
          <cell r="V2594">
            <v>504555</v>
          </cell>
          <cell r="W2594">
            <v>0</v>
          </cell>
          <cell r="X2594">
            <v>24000000</v>
          </cell>
          <cell r="Y2594">
            <v>0</v>
          </cell>
          <cell r="Z2594">
            <v>0</v>
          </cell>
          <cell r="AA2594">
            <v>0</v>
          </cell>
          <cell r="AB2594">
            <v>0</v>
          </cell>
          <cell r="AC2594">
            <v>64774294.56</v>
          </cell>
          <cell r="AD2594">
            <v>0</v>
          </cell>
        </row>
        <row r="2594">
          <cell r="AF2594">
            <v>337840200</v>
          </cell>
          <cell r="AG2594">
            <v>0</v>
          </cell>
          <cell r="AH2594">
            <v>577544741.31</v>
          </cell>
          <cell r="AI2594">
            <v>0</v>
          </cell>
          <cell r="AJ2594">
            <v>-2318702.97</v>
          </cell>
          <cell r="AK2594">
            <v>0</v>
          </cell>
          <cell r="AL2594">
            <v>119058978.53</v>
          </cell>
          <cell r="AM2594">
            <v>0</v>
          </cell>
          <cell r="AN2594">
            <v>913332166.88</v>
          </cell>
          <cell r="AO2594">
            <v>958176148.98</v>
          </cell>
          <cell r="AP2594">
            <v>1945457383.75</v>
          </cell>
          <cell r="AQ2594">
            <v>2903633532.73</v>
          </cell>
          <cell r="AR2594">
            <v>931176148.98</v>
          </cell>
          <cell r="AS2594">
            <v>3000000</v>
          </cell>
          <cell r="AT2594">
            <v>24000000</v>
          </cell>
          <cell r="AU2594">
            <v>27000000</v>
          </cell>
          <cell r="AV2594">
            <v>1945457383.75</v>
          </cell>
          <cell r="AW2594">
            <v>1972457383.75</v>
          </cell>
          <cell r="AX2594">
            <v>3000000</v>
          </cell>
          <cell r="AY2594">
            <v>1969457383.75</v>
          </cell>
          <cell r="AZ2594">
            <v>0.0136885086706756</v>
          </cell>
          <cell r="BA2594">
            <v>0.986311491329324</v>
          </cell>
          <cell r="BB2594">
            <v>1.01387848442506</v>
          </cell>
          <cell r="BC2594">
            <v>0.00152094540785285</v>
          </cell>
          <cell r="BD2594">
            <v>0.0121675632628228</v>
          </cell>
          <cell r="BE2594">
            <v>0.00152094540785285</v>
          </cell>
          <cell r="BF2594">
            <v>0.998479054592147</v>
          </cell>
        </row>
        <row r="2595">
          <cell r="A2595" t="str">
            <v>002813.SZ</v>
          </cell>
          <cell r="B2595" t="str">
            <v>路畅科技</v>
          </cell>
          <cell r="C2595">
            <v>0</v>
          </cell>
          <cell r="D2595">
            <v>0</v>
          </cell>
          <cell r="E2595">
            <v>0</v>
          </cell>
          <cell r="F2595">
            <v>0</v>
          </cell>
          <cell r="G2595">
            <v>0</v>
          </cell>
          <cell r="H2595">
            <v>0</v>
          </cell>
          <cell r="I2595">
            <v>67185467.83</v>
          </cell>
          <cell r="J2595">
            <v>0</v>
          </cell>
          <cell r="K2595">
            <v>19352485.74</v>
          </cell>
          <cell r="L2595">
            <v>0</v>
          </cell>
          <cell r="M2595">
            <v>0</v>
          </cell>
          <cell r="N2595">
            <v>0</v>
          </cell>
          <cell r="O2595">
            <v>0</v>
          </cell>
          <cell r="P2595">
            <v>6053625.55</v>
          </cell>
          <cell r="Q2595">
            <v>7419869.71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995939</v>
          </cell>
          <cell r="W2595">
            <v>0</v>
          </cell>
          <cell r="X2595">
            <v>8060261.25</v>
          </cell>
          <cell r="Y2595">
            <v>0</v>
          </cell>
          <cell r="Z2595">
            <v>0</v>
          </cell>
          <cell r="AA2595">
            <v>0</v>
          </cell>
          <cell r="AB2595">
            <v>4466098.39</v>
          </cell>
          <cell r="AC2595">
            <v>9345678.5</v>
          </cell>
          <cell r="AD2595">
            <v>0</v>
          </cell>
        </row>
        <row r="2595">
          <cell r="AF2595">
            <v>120000000</v>
          </cell>
          <cell r="AG2595">
            <v>0</v>
          </cell>
          <cell r="AH2595">
            <v>204801929.89</v>
          </cell>
          <cell r="AI2595">
            <v>0</v>
          </cell>
          <cell r="AJ2595">
            <v>-120286.72</v>
          </cell>
          <cell r="AK2595">
            <v>0</v>
          </cell>
          <cell r="AL2595">
            <v>42583405.4</v>
          </cell>
          <cell r="AM2595">
            <v>0</v>
          </cell>
          <cell r="AN2595">
            <v>20826625.55</v>
          </cell>
          <cell r="AO2595">
            <v>122879425.97</v>
          </cell>
          <cell r="AP2595">
            <v>388091674.12</v>
          </cell>
          <cell r="AQ2595">
            <v>510971100.09</v>
          </cell>
          <cell r="AR2595">
            <v>114819164.72</v>
          </cell>
          <cell r="AS2595">
            <v>0</v>
          </cell>
          <cell r="AT2595">
            <v>8060261.25</v>
          </cell>
          <cell r="AU2595">
            <v>8060261.25</v>
          </cell>
          <cell r="AV2595">
            <v>388091674.12</v>
          </cell>
          <cell r="AW2595">
            <v>396151935.37</v>
          </cell>
          <cell r="AX2595">
            <v>0</v>
          </cell>
          <cell r="AY2595">
            <v>396151935.37</v>
          </cell>
          <cell r="AZ2595">
            <v>0.0203463886714875</v>
          </cell>
          <cell r="BA2595">
            <v>0.979653611328513</v>
          </cell>
          <cell r="BB2595">
            <v>1.02076896204557</v>
          </cell>
          <cell r="BC2595">
            <v>0</v>
          </cell>
          <cell r="BD2595">
            <v>0.0203463886714875</v>
          </cell>
          <cell r="BE2595">
            <v>0</v>
          </cell>
          <cell r="BF2595">
            <v>1</v>
          </cell>
        </row>
        <row r="2596">
          <cell r="A2596" t="str">
            <v>600883.SH</v>
          </cell>
          <cell r="B2596" t="str">
            <v>博闻科技</v>
          </cell>
          <cell r="C2596">
            <v>19784507.57</v>
          </cell>
          <cell r="D2596">
            <v>0</v>
          </cell>
          <cell r="E2596">
            <v>0</v>
          </cell>
          <cell r="F2596">
            <v>0</v>
          </cell>
          <cell r="G2596">
            <v>0</v>
          </cell>
          <cell r="H2596">
            <v>0</v>
          </cell>
          <cell r="I2596">
            <v>676312.19</v>
          </cell>
          <cell r="J2596">
            <v>55555.6</v>
          </cell>
          <cell r="K2596">
            <v>183318.92</v>
          </cell>
          <cell r="L2596">
            <v>0</v>
          </cell>
          <cell r="M2596">
            <v>0</v>
          </cell>
          <cell r="N2596">
            <v>0</v>
          </cell>
          <cell r="O2596">
            <v>0</v>
          </cell>
          <cell r="P2596">
            <v>452893.71</v>
          </cell>
          <cell r="Q2596">
            <v>977578.77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23817.7</v>
          </cell>
          <cell r="W2596">
            <v>0</v>
          </cell>
          <cell r="X2596">
            <v>0</v>
          </cell>
          <cell r="Y2596">
            <v>0</v>
          </cell>
          <cell r="Z2596">
            <v>0</v>
          </cell>
          <cell r="AA2596">
            <v>0</v>
          </cell>
          <cell r="AB2596">
            <v>0</v>
          </cell>
          <cell r="AC2596">
            <v>3918975.46</v>
          </cell>
          <cell r="AD2596">
            <v>0</v>
          </cell>
        </row>
        <row r="2596">
          <cell r="AF2596">
            <v>236088000</v>
          </cell>
          <cell r="AG2596">
            <v>0</v>
          </cell>
          <cell r="AH2596">
            <v>22337069.73</v>
          </cell>
          <cell r="AI2596">
            <v>0</v>
          </cell>
          <cell r="AJ2596">
            <v>62055477.96</v>
          </cell>
          <cell r="AK2596">
            <v>0</v>
          </cell>
          <cell r="AL2596">
            <v>69664129.37</v>
          </cell>
          <cell r="AM2596">
            <v>0</v>
          </cell>
          <cell r="AN2596">
            <v>318701129.75</v>
          </cell>
          <cell r="AO2596">
            <v>26072959.92</v>
          </cell>
          <cell r="AP2596">
            <v>708845806.81</v>
          </cell>
          <cell r="AQ2596">
            <v>734918766.73</v>
          </cell>
          <cell r="AR2596">
            <v>26072959.92</v>
          </cell>
          <cell r="AS2596">
            <v>0</v>
          </cell>
          <cell r="AT2596">
            <v>0</v>
          </cell>
          <cell r="AU2596">
            <v>0</v>
          </cell>
          <cell r="AV2596">
            <v>708845806.81</v>
          </cell>
          <cell r="AW2596">
            <v>708845806.81</v>
          </cell>
          <cell r="AX2596">
            <v>0</v>
          </cell>
          <cell r="AY2596">
            <v>708845806.81</v>
          </cell>
          <cell r="AZ2596">
            <v>0</v>
          </cell>
          <cell r="BA2596">
            <v>1</v>
          </cell>
          <cell r="BB2596">
            <v>1</v>
          </cell>
          <cell r="BC2596">
            <v>0</v>
          </cell>
          <cell r="BD2596">
            <v>0</v>
          </cell>
          <cell r="BE2596">
            <v>0</v>
          </cell>
          <cell r="BF2596">
            <v>1</v>
          </cell>
        </row>
        <row r="2597">
          <cell r="A2597" t="str">
            <v>002790.SZ</v>
          </cell>
          <cell r="B2597" t="str">
            <v>瑞尔特</v>
          </cell>
          <cell r="C2597">
            <v>32413368.57</v>
          </cell>
          <cell r="D2597">
            <v>0</v>
          </cell>
          <cell r="E2597">
            <v>0</v>
          </cell>
          <cell r="F2597">
            <v>0</v>
          </cell>
          <cell r="G2597">
            <v>0</v>
          </cell>
          <cell r="H2597">
            <v>0</v>
          </cell>
          <cell r="I2597">
            <v>223608730.63</v>
          </cell>
          <cell r="J2597">
            <v>0</v>
          </cell>
          <cell r="K2597">
            <v>59105443.34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43756379.82</v>
          </cell>
          <cell r="Q2597">
            <v>6146606.36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26961914.66</v>
          </cell>
          <cell r="W2597">
            <v>0</v>
          </cell>
          <cell r="X2597">
            <v>0</v>
          </cell>
          <cell r="Y2597">
            <v>0</v>
          </cell>
          <cell r="Z2597">
            <v>0</v>
          </cell>
          <cell r="AA2597">
            <v>0</v>
          </cell>
          <cell r="AB2597">
            <v>0</v>
          </cell>
          <cell r="AC2597">
            <v>11120064.61</v>
          </cell>
          <cell r="AD2597">
            <v>0</v>
          </cell>
        </row>
        <row r="2597">
          <cell r="AF2597">
            <v>418329000</v>
          </cell>
          <cell r="AG2597">
            <v>0</v>
          </cell>
          <cell r="AH2597">
            <v>454186925.08</v>
          </cell>
          <cell r="AI2597">
            <v>27061305</v>
          </cell>
          <cell r="AJ2597">
            <v>-1462696.29</v>
          </cell>
          <cell r="AK2597">
            <v>0</v>
          </cell>
          <cell r="AL2597">
            <v>132870555.22</v>
          </cell>
          <cell r="AM2597">
            <v>0</v>
          </cell>
          <cell r="AN2597">
            <v>760478479.94</v>
          </cell>
          <cell r="AO2597">
            <v>403112507.99</v>
          </cell>
          <cell r="AP2597">
            <v>1791463568.95</v>
          </cell>
          <cell r="AQ2597">
            <v>2194576076.94</v>
          </cell>
          <cell r="AR2597">
            <v>403112507.99</v>
          </cell>
          <cell r="AS2597">
            <v>0</v>
          </cell>
          <cell r="AT2597">
            <v>0</v>
          </cell>
          <cell r="AU2597">
            <v>0</v>
          </cell>
          <cell r="AV2597">
            <v>1737340958.95</v>
          </cell>
          <cell r="AW2597">
            <v>1737340958.95</v>
          </cell>
          <cell r="AX2597">
            <v>0</v>
          </cell>
          <cell r="AY2597">
            <v>1737340958.95</v>
          </cell>
          <cell r="AZ2597">
            <v>0</v>
          </cell>
          <cell r="BA2597">
            <v>1</v>
          </cell>
          <cell r="BB2597">
            <v>1</v>
          </cell>
          <cell r="BC2597">
            <v>0</v>
          </cell>
          <cell r="BD2597">
            <v>0</v>
          </cell>
          <cell r="BE2597">
            <v>0</v>
          </cell>
          <cell r="BF2597">
            <v>1</v>
          </cell>
        </row>
        <row r="2598">
          <cell r="A2598" t="str">
            <v>002763.SZ</v>
          </cell>
          <cell r="B2598" t="str">
            <v>汇洁股份</v>
          </cell>
          <cell r="C2598">
            <v>15566989.46</v>
          </cell>
          <cell r="D2598">
            <v>0</v>
          </cell>
          <cell r="E2598">
            <v>0</v>
          </cell>
          <cell r="F2598">
            <v>0</v>
          </cell>
          <cell r="G2598">
            <v>0</v>
          </cell>
          <cell r="H2598">
            <v>0</v>
          </cell>
          <cell r="I2598">
            <v>304080953.46</v>
          </cell>
          <cell r="J2598">
            <v>1943503.24</v>
          </cell>
          <cell r="K2598">
            <v>23663667.13</v>
          </cell>
          <cell r="L2598">
            <v>0</v>
          </cell>
          <cell r="M2598">
            <v>0</v>
          </cell>
          <cell r="N2598">
            <v>0</v>
          </cell>
          <cell r="O2598">
            <v>0</v>
          </cell>
          <cell r="P2598">
            <v>44854218.67</v>
          </cell>
          <cell r="Q2598">
            <v>19571901.11</v>
          </cell>
          <cell r="R2598">
            <v>0</v>
          </cell>
          <cell r="S2598">
            <v>0</v>
          </cell>
          <cell r="T2598">
            <v>0</v>
          </cell>
          <cell r="U2598">
            <v>25151290.43</v>
          </cell>
          <cell r="V2598">
            <v>733955.08</v>
          </cell>
          <cell r="W2598">
            <v>0</v>
          </cell>
          <cell r="X2598">
            <v>0</v>
          </cell>
          <cell r="Y2598">
            <v>0</v>
          </cell>
          <cell r="Z2598">
            <v>0</v>
          </cell>
          <cell r="AA2598">
            <v>0</v>
          </cell>
          <cell r="AB2598">
            <v>0</v>
          </cell>
          <cell r="AC2598">
            <v>45049059.81</v>
          </cell>
          <cell r="AD2598">
            <v>0</v>
          </cell>
        </row>
        <row r="2598">
          <cell r="AF2598">
            <v>410025000</v>
          </cell>
          <cell r="AG2598">
            <v>0</v>
          </cell>
          <cell r="AH2598">
            <v>778339182.82</v>
          </cell>
          <cell r="AI2598">
            <v>10846290</v>
          </cell>
          <cell r="AJ2598">
            <v>-823433.91</v>
          </cell>
          <cell r="AK2598">
            <v>0</v>
          </cell>
          <cell r="AL2598">
            <v>159618504.67</v>
          </cell>
          <cell r="AM2598">
            <v>0</v>
          </cell>
          <cell r="AN2598">
            <v>534339462.02</v>
          </cell>
          <cell r="AO2598">
            <v>480615538.39</v>
          </cell>
          <cell r="AP2598">
            <v>1892345005.6</v>
          </cell>
          <cell r="AQ2598">
            <v>2372960543.99</v>
          </cell>
          <cell r="AR2598">
            <v>455464247.96</v>
          </cell>
          <cell r="AS2598">
            <v>25151290.43</v>
          </cell>
          <cell r="AT2598">
            <v>0</v>
          </cell>
          <cell r="AU2598">
            <v>25151290.43</v>
          </cell>
          <cell r="AV2598">
            <v>1870652425.6</v>
          </cell>
          <cell r="AW2598">
            <v>1895803716.03</v>
          </cell>
          <cell r="AX2598">
            <v>25151290.43</v>
          </cell>
          <cell r="AY2598">
            <v>1870652425.6</v>
          </cell>
          <cell r="AZ2598">
            <v>0.0132668219907646</v>
          </cell>
          <cell r="BA2598">
            <v>0.986733178009235</v>
          </cell>
          <cell r="BB2598">
            <v>1.01344519702634</v>
          </cell>
          <cell r="BC2598">
            <v>0.0132668219907646</v>
          </cell>
          <cell r="BD2598">
            <v>0</v>
          </cell>
          <cell r="BE2598">
            <v>0.0132668219907646</v>
          </cell>
          <cell r="BF2598">
            <v>0.986733178009235</v>
          </cell>
        </row>
        <row r="2599">
          <cell r="A2599" t="str">
            <v>600867.SH</v>
          </cell>
          <cell r="B2599" t="str">
            <v>通化东宝</v>
          </cell>
          <cell r="C2599">
            <v>55342.47</v>
          </cell>
          <cell r="D2599">
            <v>0</v>
          </cell>
          <cell r="E2599">
            <v>0</v>
          </cell>
          <cell r="F2599">
            <v>0</v>
          </cell>
          <cell r="G2599">
            <v>0</v>
          </cell>
          <cell r="H2599">
            <v>0</v>
          </cell>
          <cell r="I2599">
            <v>55370531.42</v>
          </cell>
          <cell r="J2599">
            <v>0</v>
          </cell>
          <cell r="K2599">
            <v>7470987.05</v>
          </cell>
          <cell r="L2599">
            <v>0</v>
          </cell>
          <cell r="M2599">
            <v>0</v>
          </cell>
          <cell r="N2599">
            <v>0</v>
          </cell>
          <cell r="O2599">
            <v>0</v>
          </cell>
          <cell r="P2599">
            <v>3011096.32</v>
          </cell>
          <cell r="Q2599">
            <v>71104872.42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312460.19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31907173.29</v>
          </cell>
          <cell r="AD2599">
            <v>0</v>
          </cell>
        </row>
        <row r="2599">
          <cell r="AF2599">
            <v>2033988517</v>
          </cell>
          <cell r="AG2599">
            <v>0</v>
          </cell>
          <cell r="AH2599">
            <v>1066443728.54</v>
          </cell>
          <cell r="AI2599">
            <v>450498470.66</v>
          </cell>
          <cell r="AJ2599">
            <v>7482516.13</v>
          </cell>
          <cell r="AK2599">
            <v>0</v>
          </cell>
          <cell r="AL2599">
            <v>728151082.84</v>
          </cell>
          <cell r="AM2599">
            <v>0</v>
          </cell>
          <cell r="AN2599">
            <v>2593653875.4</v>
          </cell>
          <cell r="AO2599">
            <v>169232463.16</v>
          </cell>
          <cell r="AP2599">
            <v>6880218190.57</v>
          </cell>
          <cell r="AQ2599">
            <v>7049450653.73</v>
          </cell>
          <cell r="AR2599">
            <v>169232463.16</v>
          </cell>
          <cell r="AS2599">
            <v>0</v>
          </cell>
          <cell r="AT2599">
            <v>0</v>
          </cell>
          <cell r="AU2599">
            <v>0</v>
          </cell>
          <cell r="AV2599">
            <v>5979221249.25</v>
          </cell>
          <cell r="AW2599">
            <v>5979221249.25</v>
          </cell>
          <cell r="AX2599">
            <v>0</v>
          </cell>
          <cell r="AY2599">
            <v>5979221249.25</v>
          </cell>
          <cell r="AZ2599">
            <v>0</v>
          </cell>
          <cell r="BA2599">
            <v>1</v>
          </cell>
          <cell r="BB2599">
            <v>1</v>
          </cell>
          <cell r="BC2599">
            <v>0</v>
          </cell>
          <cell r="BD2599">
            <v>0</v>
          </cell>
          <cell r="BE2599">
            <v>0</v>
          </cell>
          <cell r="BF2599">
            <v>1</v>
          </cell>
        </row>
        <row r="2600">
          <cell r="A2600" t="str">
            <v>600908.SH</v>
          </cell>
          <cell r="B2600" t="str">
            <v>无锡银行</v>
          </cell>
          <cell r="C2600">
            <v>0</v>
          </cell>
          <cell r="D2600">
            <v>0</v>
          </cell>
          <cell r="E2600">
            <v>8441777000</v>
          </cell>
          <cell r="F2600">
            <v>500400000</v>
          </cell>
          <cell r="G2600">
            <v>0</v>
          </cell>
          <cell r="H2600">
            <v>0</v>
          </cell>
          <cell r="I2600">
            <v>0</v>
          </cell>
          <cell r="J2600">
            <v>0</v>
          </cell>
          <cell r="K2600">
            <v>0</v>
          </cell>
          <cell r="L2600">
            <v>200011000</v>
          </cell>
          <cell r="M2600">
            <v>0</v>
          </cell>
          <cell r="N2600">
            <v>0</v>
          </cell>
          <cell r="O2600">
            <v>0</v>
          </cell>
          <cell r="P2600">
            <v>44481000</v>
          </cell>
          <cell r="Q2600">
            <v>253201000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11129469000</v>
          </cell>
          <cell r="Z2600">
            <v>0</v>
          </cell>
          <cell r="AA2600">
            <v>0</v>
          </cell>
          <cell r="AB2600">
            <v>52304000</v>
          </cell>
          <cell r="AC2600">
            <v>0</v>
          </cell>
          <cell r="AD2600">
            <v>0</v>
          </cell>
        </row>
        <row r="2600">
          <cell r="AF2600">
            <v>1861674000</v>
          </cell>
          <cell r="AG2600">
            <v>2538387000</v>
          </cell>
          <cell r="AH2600">
            <v>1085276000</v>
          </cell>
          <cell r="AI2600">
            <v>0</v>
          </cell>
          <cell r="AJ2600">
            <v>1849000</v>
          </cell>
          <cell r="AK2600">
            <v>0</v>
          </cell>
          <cell r="AL2600">
            <v>5614999000</v>
          </cell>
          <cell r="AM2600">
            <v>2314862000</v>
          </cell>
          <cell r="AN2600">
            <v>2017412000</v>
          </cell>
          <cell r="AO2600">
            <v>20621643000</v>
          </cell>
          <cell r="AP2600">
            <v>15434459000</v>
          </cell>
          <cell r="AQ2600">
            <v>36056102000</v>
          </cell>
          <cell r="AR2600">
            <v>349986000</v>
          </cell>
          <cell r="AS2600">
            <v>9142188000</v>
          </cell>
          <cell r="AT2600">
            <v>11129469000</v>
          </cell>
          <cell r="AU2600">
            <v>20271657000</v>
          </cell>
          <cell r="AV2600">
            <v>15434459000</v>
          </cell>
          <cell r="AW2600">
            <v>35706116000</v>
          </cell>
          <cell r="AX2600">
            <v>9142188000</v>
          </cell>
          <cell r="AY2600">
            <v>26563928000</v>
          </cell>
          <cell r="AZ2600">
            <v>0.567736266806505</v>
          </cell>
          <cell r="BA2600">
            <v>0.432263733193495</v>
          </cell>
          <cell r="BB2600">
            <v>2.31340249761913</v>
          </cell>
          <cell r="BC2600">
            <v>0.256039833624021</v>
          </cell>
          <cell r="BD2600">
            <v>0.311696433182483</v>
          </cell>
          <cell r="BE2600">
            <v>0.256039833624021</v>
          </cell>
          <cell r="BF2600">
            <v>0.743960166375979</v>
          </cell>
        </row>
        <row r="2601">
          <cell r="A2601" t="str">
            <v>600983.SH</v>
          </cell>
          <cell r="B2601" t="str">
            <v>惠而浦</v>
          </cell>
          <cell r="C2601">
            <v>0</v>
          </cell>
          <cell r="D2601">
            <v>0</v>
          </cell>
          <cell r="E2601">
            <v>0</v>
          </cell>
          <cell r="F2601">
            <v>0</v>
          </cell>
          <cell r="G2601">
            <v>0</v>
          </cell>
          <cell r="H2601">
            <v>0</v>
          </cell>
          <cell r="I2601">
            <v>2494245676.46</v>
          </cell>
          <cell r="J2601">
            <v>0</v>
          </cell>
          <cell r="K2601">
            <v>68542092.61</v>
          </cell>
          <cell r="L2601">
            <v>0</v>
          </cell>
          <cell r="M2601">
            <v>0</v>
          </cell>
          <cell r="N2601">
            <v>0</v>
          </cell>
          <cell r="O2601">
            <v>0</v>
          </cell>
          <cell r="P2601">
            <v>106450619.36</v>
          </cell>
          <cell r="Q2601">
            <v>21115915.97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B2601">
            <v>11313669.12</v>
          </cell>
          <cell r="AC2601">
            <v>100042387.94</v>
          </cell>
          <cell r="AD2601">
            <v>0</v>
          </cell>
        </row>
        <row r="2601">
          <cell r="AF2601">
            <v>766439000</v>
          </cell>
          <cell r="AG2601">
            <v>0</v>
          </cell>
          <cell r="AH2601">
            <v>1223261142.04</v>
          </cell>
          <cell r="AI2601">
            <v>0</v>
          </cell>
          <cell r="AJ2601">
            <v>-401017.08</v>
          </cell>
          <cell r="AK2601">
            <v>0</v>
          </cell>
          <cell r="AL2601">
            <v>277340509.62</v>
          </cell>
          <cell r="AM2601">
            <v>0</v>
          </cell>
          <cell r="AN2601">
            <v>1057294977.72</v>
          </cell>
          <cell r="AO2601">
            <v>2801710361.46</v>
          </cell>
          <cell r="AP2601">
            <v>3323934612.3</v>
          </cell>
          <cell r="AQ2601">
            <v>6125644973.76</v>
          </cell>
          <cell r="AR2601">
            <v>2801710361.46</v>
          </cell>
          <cell r="AS2601">
            <v>0</v>
          </cell>
          <cell r="AT2601">
            <v>0</v>
          </cell>
          <cell r="AU2601">
            <v>0</v>
          </cell>
          <cell r="AV2601">
            <v>3323934612.3</v>
          </cell>
          <cell r="AW2601">
            <v>3323934612.3</v>
          </cell>
          <cell r="AX2601">
            <v>0</v>
          </cell>
          <cell r="AY2601">
            <v>3323934612.3</v>
          </cell>
          <cell r="AZ2601">
            <v>0</v>
          </cell>
          <cell r="BA2601">
            <v>1</v>
          </cell>
          <cell r="BB2601">
            <v>1</v>
          </cell>
          <cell r="BC2601">
            <v>0</v>
          </cell>
          <cell r="BD2601">
            <v>0</v>
          </cell>
          <cell r="BE2601">
            <v>0</v>
          </cell>
          <cell r="BF2601">
            <v>1</v>
          </cell>
        </row>
        <row r="2602">
          <cell r="A2602" t="str">
            <v>600919.SH</v>
          </cell>
          <cell r="B2602" t="str">
            <v>江苏银行</v>
          </cell>
          <cell r="C2602">
            <v>0</v>
          </cell>
          <cell r="D2602">
            <v>0</v>
          </cell>
          <cell r="E2602">
            <v>191051144000</v>
          </cell>
          <cell r="F2602">
            <v>63599307000</v>
          </cell>
          <cell r="G2602">
            <v>261480000</v>
          </cell>
          <cell r="H2602">
            <v>1790320000</v>
          </cell>
          <cell r="I2602">
            <v>0</v>
          </cell>
          <cell r="J2602">
            <v>0</v>
          </cell>
          <cell r="K2602">
            <v>0</v>
          </cell>
          <cell r="L2602">
            <v>32301802000</v>
          </cell>
          <cell r="M2602">
            <v>0</v>
          </cell>
          <cell r="N2602">
            <v>0</v>
          </cell>
          <cell r="O2602">
            <v>0</v>
          </cell>
          <cell r="P2602">
            <v>7968473000</v>
          </cell>
          <cell r="Q2602">
            <v>5691410000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371093735000</v>
          </cell>
          <cell r="Z2602">
            <v>0</v>
          </cell>
          <cell r="AA2602">
            <v>0</v>
          </cell>
          <cell r="AB2602">
            <v>1662719000</v>
          </cell>
          <cell r="AC2602">
            <v>0</v>
          </cell>
          <cell r="AD2602">
            <v>0</v>
          </cell>
        </row>
        <row r="2602">
          <cell r="AF2602">
            <v>14769626000</v>
          </cell>
          <cell r="AG2602">
            <v>42762621000</v>
          </cell>
          <cell r="AH2602">
            <v>27699440000</v>
          </cell>
          <cell r="AI2602">
            <v>0</v>
          </cell>
          <cell r="AJ2602">
            <v>2270561000</v>
          </cell>
          <cell r="AK2602">
            <v>0</v>
          </cell>
          <cell r="AL2602">
            <v>22786262000</v>
          </cell>
          <cell r="AM2602">
            <v>32545908000</v>
          </cell>
          <cell r="AN2602">
            <v>46345712000</v>
          </cell>
          <cell r="AO2602">
            <v>675420390000</v>
          </cell>
          <cell r="AP2602">
            <v>189180130000</v>
          </cell>
          <cell r="AQ2602">
            <v>864600520000</v>
          </cell>
          <cell r="AR2602">
            <v>15322602000</v>
          </cell>
          <cell r="AS2602">
            <v>289004053000</v>
          </cell>
          <cell r="AT2602">
            <v>371093735000</v>
          </cell>
          <cell r="AU2602">
            <v>660097788000</v>
          </cell>
          <cell r="AV2602">
            <v>189180130000</v>
          </cell>
          <cell r="AW2602">
            <v>849277918000</v>
          </cell>
          <cell r="AX2602">
            <v>289004053000</v>
          </cell>
          <cell r="AY2602">
            <v>560273865000</v>
          </cell>
          <cell r="AZ2602">
            <v>0.777245909742351</v>
          </cell>
          <cell r="BA2602">
            <v>0.222754090257649</v>
          </cell>
          <cell r="BB2602">
            <v>4.48925538850195</v>
          </cell>
          <cell r="BC2602">
            <v>0.340293850663853</v>
          </cell>
          <cell r="BD2602">
            <v>0.436952059078498</v>
          </cell>
          <cell r="BE2602">
            <v>0.340293850663853</v>
          </cell>
          <cell r="BF2602">
            <v>0.659706149336147</v>
          </cell>
        </row>
        <row r="2603">
          <cell r="A2603" t="str">
            <v>600838.SH</v>
          </cell>
          <cell r="B2603" t="str">
            <v>上海九百</v>
          </cell>
          <cell r="C2603">
            <v>85194058.26</v>
          </cell>
          <cell r="D2603">
            <v>0</v>
          </cell>
          <cell r="E2603">
            <v>0</v>
          </cell>
          <cell r="F2603">
            <v>0</v>
          </cell>
          <cell r="G2603">
            <v>0</v>
          </cell>
          <cell r="H2603">
            <v>0</v>
          </cell>
          <cell r="I2603">
            <v>4422650.12</v>
          </cell>
          <cell r="J2603">
            <v>2968928.12</v>
          </cell>
          <cell r="K2603">
            <v>26510380.06</v>
          </cell>
          <cell r="L2603">
            <v>0</v>
          </cell>
          <cell r="M2603">
            <v>0</v>
          </cell>
          <cell r="N2603">
            <v>0</v>
          </cell>
          <cell r="O2603">
            <v>0</v>
          </cell>
          <cell r="P2603">
            <v>0</v>
          </cell>
          <cell r="Q2603">
            <v>744654.28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</row>
        <row r="2603">
          <cell r="AF2603">
            <v>400881981</v>
          </cell>
          <cell r="AG2603">
            <v>0</v>
          </cell>
          <cell r="AH2603">
            <v>183685739.04</v>
          </cell>
          <cell r="AI2603">
            <v>0</v>
          </cell>
          <cell r="AJ2603">
            <v>255582174.8</v>
          </cell>
          <cell r="AK2603">
            <v>0</v>
          </cell>
          <cell r="AL2603">
            <v>108112629</v>
          </cell>
          <cell r="AM2603">
            <v>0</v>
          </cell>
          <cell r="AN2603">
            <v>559369331.85</v>
          </cell>
          <cell r="AO2603">
            <v>119840670.84</v>
          </cell>
          <cell r="AP2603">
            <v>1507631855.69</v>
          </cell>
          <cell r="AQ2603">
            <v>1627472526.53</v>
          </cell>
          <cell r="AR2603">
            <v>119840670.84</v>
          </cell>
          <cell r="AS2603">
            <v>0</v>
          </cell>
          <cell r="AT2603">
            <v>0</v>
          </cell>
          <cell r="AU2603">
            <v>0</v>
          </cell>
          <cell r="AV2603">
            <v>1507631855.69</v>
          </cell>
          <cell r="AW2603">
            <v>1507631855.69</v>
          </cell>
          <cell r="AX2603">
            <v>0</v>
          </cell>
          <cell r="AY2603">
            <v>1507631855.69</v>
          </cell>
          <cell r="AZ2603">
            <v>0</v>
          </cell>
          <cell r="BA2603">
            <v>1</v>
          </cell>
          <cell r="BB2603">
            <v>1</v>
          </cell>
          <cell r="BC2603">
            <v>0</v>
          </cell>
          <cell r="BD2603">
            <v>0</v>
          </cell>
          <cell r="BE2603">
            <v>0</v>
          </cell>
          <cell r="BF2603">
            <v>1</v>
          </cell>
        </row>
        <row r="2604">
          <cell r="A2604" t="str">
            <v>002867.SZ</v>
          </cell>
          <cell r="B2604" t="str">
            <v>周大生</v>
          </cell>
          <cell r="C2604">
            <v>14262276.2</v>
          </cell>
          <cell r="D2604">
            <v>0</v>
          </cell>
          <cell r="E2604">
            <v>0</v>
          </cell>
          <cell r="F2604">
            <v>0</v>
          </cell>
          <cell r="G2604">
            <v>192441642.61</v>
          </cell>
          <cell r="H2604">
            <v>0</v>
          </cell>
          <cell r="I2604">
            <v>440343765.44</v>
          </cell>
          <cell r="J2604">
            <v>6559035.66</v>
          </cell>
          <cell r="K2604">
            <v>41136418.86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24041575.17</v>
          </cell>
          <cell r="Q2604">
            <v>218432003.05</v>
          </cell>
          <cell r="R2604">
            <v>0</v>
          </cell>
          <cell r="S2604">
            <v>0</v>
          </cell>
          <cell r="T2604">
            <v>0</v>
          </cell>
          <cell r="U2604">
            <v>34587036.96</v>
          </cell>
          <cell r="V2604">
            <v>4757477.81</v>
          </cell>
          <cell r="W2604">
            <v>0</v>
          </cell>
          <cell r="X2604">
            <v>18019000</v>
          </cell>
          <cell r="Y2604">
            <v>0</v>
          </cell>
          <cell r="Z2604">
            <v>0</v>
          </cell>
          <cell r="AA2604">
            <v>0</v>
          </cell>
          <cell r="AB2604">
            <v>3753674.15</v>
          </cell>
          <cell r="AC2604">
            <v>11002960</v>
          </cell>
          <cell r="AD2604">
            <v>0</v>
          </cell>
        </row>
        <row r="2604">
          <cell r="AF2604">
            <v>1096223401</v>
          </cell>
          <cell r="AG2604">
            <v>0</v>
          </cell>
          <cell r="AH2604">
            <v>1336869767.3</v>
          </cell>
          <cell r="AI2604">
            <v>133032220.38</v>
          </cell>
          <cell r="AJ2604">
            <v>-58421241.32</v>
          </cell>
          <cell r="AK2604">
            <v>0</v>
          </cell>
          <cell r="AL2604">
            <v>442081211.12</v>
          </cell>
          <cell r="AM2604">
            <v>0</v>
          </cell>
          <cell r="AN2604">
            <v>3217533438.17</v>
          </cell>
          <cell r="AO2604">
            <v>1009336865.91</v>
          </cell>
          <cell r="AP2604">
            <v>6167318796.65</v>
          </cell>
          <cell r="AQ2604">
            <v>7176655662.56</v>
          </cell>
          <cell r="AR2604">
            <v>764289186.34</v>
          </cell>
          <cell r="AS2604">
            <v>227028679.57</v>
          </cell>
          <cell r="AT2604">
            <v>18019000</v>
          </cell>
          <cell r="AU2604">
            <v>245047679.57</v>
          </cell>
          <cell r="AV2604">
            <v>5901254355.89</v>
          </cell>
          <cell r="AW2604">
            <v>6146302035.46</v>
          </cell>
          <cell r="AX2604">
            <v>227028679.57</v>
          </cell>
          <cell r="AY2604">
            <v>5919273355.89</v>
          </cell>
          <cell r="AZ2604">
            <v>0.0398691242565433</v>
          </cell>
          <cell r="BA2604">
            <v>0.960130875743457</v>
          </cell>
          <cell r="BB2604">
            <v>1.04152467675375</v>
          </cell>
          <cell r="BC2604">
            <v>0.0369374427517877</v>
          </cell>
          <cell r="BD2604">
            <v>0.00293168150475564</v>
          </cell>
          <cell r="BE2604">
            <v>0.0369374427517877</v>
          </cell>
          <cell r="BF2604">
            <v>0.963062557248212</v>
          </cell>
        </row>
        <row r="2605">
          <cell r="A2605" t="str">
            <v>600977.SH</v>
          </cell>
          <cell r="B2605" t="str">
            <v>中国电影</v>
          </cell>
          <cell r="C2605">
            <v>139807050.87</v>
          </cell>
          <cell r="D2605">
            <v>0</v>
          </cell>
          <cell r="E2605">
            <v>0</v>
          </cell>
          <cell r="F2605">
            <v>0</v>
          </cell>
          <cell r="G2605">
            <v>0</v>
          </cell>
          <cell r="H2605">
            <v>0</v>
          </cell>
          <cell r="I2605">
            <v>3822071132.04</v>
          </cell>
          <cell r="J2605">
            <v>407176189.09</v>
          </cell>
          <cell r="K2605">
            <v>610844036.71</v>
          </cell>
          <cell r="L2605">
            <v>0</v>
          </cell>
          <cell r="M2605">
            <v>0</v>
          </cell>
          <cell r="N2605">
            <v>0</v>
          </cell>
          <cell r="O2605">
            <v>0</v>
          </cell>
          <cell r="P2605">
            <v>30294322.08</v>
          </cell>
          <cell r="Q2605">
            <v>63920881.52</v>
          </cell>
          <cell r="R2605">
            <v>0</v>
          </cell>
          <cell r="S2605">
            <v>0</v>
          </cell>
          <cell r="T2605">
            <v>0</v>
          </cell>
          <cell r="U2605">
            <v>135299057.62</v>
          </cell>
          <cell r="V2605">
            <v>28417743.42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7168800.59</v>
          </cell>
          <cell r="AC2605">
            <v>509919085.08</v>
          </cell>
          <cell r="AD2605">
            <v>83957248.76</v>
          </cell>
        </row>
        <row r="2605">
          <cell r="AF2605">
            <v>1867000000</v>
          </cell>
          <cell r="AG2605">
            <v>0</v>
          </cell>
          <cell r="AH2605">
            <v>4391534368.53</v>
          </cell>
          <cell r="AI2605">
            <v>0</v>
          </cell>
          <cell r="AJ2605">
            <v>-5200196.07</v>
          </cell>
          <cell r="AK2605">
            <v>0</v>
          </cell>
          <cell r="AL2605">
            <v>630989411.74</v>
          </cell>
          <cell r="AM2605">
            <v>0</v>
          </cell>
          <cell r="AN2605">
            <v>4238735347.64</v>
          </cell>
          <cell r="AO2605">
            <v>5838875547.78</v>
          </cell>
          <cell r="AP2605">
            <v>11123058931.84</v>
          </cell>
          <cell r="AQ2605">
            <v>16961934479.62</v>
          </cell>
          <cell r="AR2605">
            <v>5619619241.4</v>
          </cell>
          <cell r="AS2605">
            <v>135299057.62</v>
          </cell>
          <cell r="AT2605">
            <v>83957248.76</v>
          </cell>
          <cell r="AU2605">
            <v>219256306.38</v>
          </cell>
          <cell r="AV2605">
            <v>11123058931.84</v>
          </cell>
          <cell r="AW2605">
            <v>11342315238.22</v>
          </cell>
          <cell r="AX2605">
            <v>135299057.62</v>
          </cell>
          <cell r="AY2605">
            <v>11207016180.6</v>
          </cell>
          <cell r="AZ2605">
            <v>0.0193308245957735</v>
          </cell>
          <cell r="BA2605">
            <v>0.980669175404227</v>
          </cell>
          <cell r="BB2605">
            <v>1.01971187132277</v>
          </cell>
          <cell r="BC2605">
            <v>0.011928698398726</v>
          </cell>
          <cell r="BD2605">
            <v>0.00740212619704756</v>
          </cell>
          <cell r="BE2605">
            <v>0.011928698398726</v>
          </cell>
          <cell r="BF2605">
            <v>0.988071301601274</v>
          </cell>
        </row>
        <row r="2606">
          <cell r="A2606" t="str">
            <v>600987.SH</v>
          </cell>
          <cell r="B2606" t="str">
            <v>航民股份</v>
          </cell>
          <cell r="C2606">
            <v>2401703.54</v>
          </cell>
          <cell r="D2606">
            <v>0</v>
          </cell>
          <cell r="E2606">
            <v>0</v>
          </cell>
          <cell r="F2606">
            <v>0</v>
          </cell>
          <cell r="G2606">
            <v>908660323.73</v>
          </cell>
          <cell r="H2606">
            <v>0</v>
          </cell>
          <cell r="I2606">
            <v>227012515.11</v>
          </cell>
          <cell r="J2606">
            <v>0</v>
          </cell>
          <cell r="K2606">
            <v>35986003.79</v>
          </cell>
          <cell r="L2606">
            <v>0</v>
          </cell>
          <cell r="M2606">
            <v>0</v>
          </cell>
          <cell r="N2606">
            <v>0</v>
          </cell>
          <cell r="O2606">
            <v>0</v>
          </cell>
          <cell r="P2606">
            <v>275461669.07</v>
          </cell>
          <cell r="Q2606">
            <v>107725949.84</v>
          </cell>
          <cell r="R2606">
            <v>0</v>
          </cell>
          <cell r="S2606">
            <v>0</v>
          </cell>
          <cell r="T2606">
            <v>0</v>
          </cell>
          <cell r="U2606">
            <v>3347865.34</v>
          </cell>
          <cell r="V2606">
            <v>4349030.7</v>
          </cell>
          <cell r="W2606">
            <v>0</v>
          </cell>
          <cell r="X2606">
            <v>47561815</v>
          </cell>
          <cell r="Y2606">
            <v>0</v>
          </cell>
          <cell r="Z2606">
            <v>0</v>
          </cell>
          <cell r="AA2606">
            <v>0</v>
          </cell>
          <cell r="AB2606">
            <v>0</v>
          </cell>
          <cell r="AC2606">
            <v>114272267.93</v>
          </cell>
          <cell r="AD2606">
            <v>0</v>
          </cell>
        </row>
        <row r="2606">
          <cell r="AF2606">
            <v>1080818841</v>
          </cell>
          <cell r="AG2606">
            <v>0</v>
          </cell>
          <cell r="AH2606">
            <v>55892513.72</v>
          </cell>
          <cell r="AI2606">
            <v>24957725.35</v>
          </cell>
          <cell r="AJ2606">
            <v>0</v>
          </cell>
          <cell r="AK2606">
            <v>0</v>
          </cell>
          <cell r="AL2606">
            <v>431419406.93</v>
          </cell>
          <cell r="AM2606">
            <v>0</v>
          </cell>
          <cell r="AN2606">
            <v>3819707835.99</v>
          </cell>
          <cell r="AO2606">
            <v>1726779144.05</v>
          </cell>
          <cell r="AP2606">
            <v>5412796322.99</v>
          </cell>
          <cell r="AQ2606">
            <v>7139575467.04</v>
          </cell>
          <cell r="AR2606">
            <v>767209139.98</v>
          </cell>
          <cell r="AS2606">
            <v>912008189.07</v>
          </cell>
          <cell r="AT2606">
            <v>47561815</v>
          </cell>
          <cell r="AU2606">
            <v>959570004.07</v>
          </cell>
          <cell r="AV2606">
            <v>5362880872.29</v>
          </cell>
          <cell r="AW2606">
            <v>6322450876.36</v>
          </cell>
          <cell r="AX2606">
            <v>912008189.07</v>
          </cell>
          <cell r="AY2606">
            <v>5410442687.29</v>
          </cell>
          <cell r="AZ2606">
            <v>0.151771840198535</v>
          </cell>
          <cell r="BA2606">
            <v>0.848228159801465</v>
          </cell>
          <cell r="BB2606">
            <v>1.17892808490826</v>
          </cell>
          <cell r="BC2606">
            <v>0.14424915383369</v>
          </cell>
          <cell r="BD2606">
            <v>0.00752268636484568</v>
          </cell>
          <cell r="BE2606">
            <v>0.14424915383369</v>
          </cell>
          <cell r="BF2606">
            <v>0.85575084616631</v>
          </cell>
        </row>
        <row r="2607">
          <cell r="A2607" t="str">
            <v>600847.SH</v>
          </cell>
          <cell r="B2607" t="str">
            <v>万里股份</v>
          </cell>
          <cell r="C2607">
            <v>0</v>
          </cell>
          <cell r="D2607">
            <v>0</v>
          </cell>
          <cell r="E2607">
            <v>0</v>
          </cell>
          <cell r="F2607">
            <v>0</v>
          </cell>
          <cell r="G2607">
            <v>0</v>
          </cell>
          <cell r="H2607">
            <v>0</v>
          </cell>
          <cell r="I2607">
            <v>21564978.5</v>
          </cell>
          <cell r="J2607">
            <v>0</v>
          </cell>
          <cell r="K2607">
            <v>8847576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4949301.21</v>
          </cell>
          <cell r="Q2607">
            <v>5633833.76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695150.08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3900194.25</v>
          </cell>
          <cell r="AD2607">
            <v>0</v>
          </cell>
        </row>
        <row r="2607">
          <cell r="AF2607">
            <v>153287400</v>
          </cell>
          <cell r="AG2607">
            <v>0</v>
          </cell>
          <cell r="AH2607">
            <v>803929213.92</v>
          </cell>
          <cell r="AI2607">
            <v>0</v>
          </cell>
          <cell r="AJ2607">
            <v>0</v>
          </cell>
          <cell r="AK2607">
            <v>0</v>
          </cell>
          <cell r="AL2607">
            <v>0</v>
          </cell>
          <cell r="AM2607">
            <v>0</v>
          </cell>
          <cell r="AN2607">
            <v>-267049757.11</v>
          </cell>
          <cell r="AO2607">
            <v>45591033.8</v>
          </cell>
          <cell r="AP2607">
            <v>690166856.81</v>
          </cell>
          <cell r="AQ2607">
            <v>735757890.61</v>
          </cell>
          <cell r="AR2607">
            <v>45591033.8</v>
          </cell>
          <cell r="AS2607">
            <v>0</v>
          </cell>
          <cell r="AT2607">
            <v>0</v>
          </cell>
          <cell r="AU2607">
            <v>0</v>
          </cell>
          <cell r="AV2607">
            <v>690166856.81</v>
          </cell>
          <cell r="AW2607">
            <v>690166856.81</v>
          </cell>
          <cell r="AX2607">
            <v>0</v>
          </cell>
          <cell r="AY2607">
            <v>690166856.81</v>
          </cell>
          <cell r="AZ2607">
            <v>0</v>
          </cell>
          <cell r="BA2607">
            <v>1</v>
          </cell>
          <cell r="BB2607">
            <v>1</v>
          </cell>
          <cell r="BC2607">
            <v>0</v>
          </cell>
          <cell r="BD2607">
            <v>0</v>
          </cell>
          <cell r="BE2607">
            <v>0</v>
          </cell>
          <cell r="BF2607">
            <v>1</v>
          </cell>
        </row>
        <row r="2608">
          <cell r="A2608" t="str">
            <v>002774.SZ</v>
          </cell>
          <cell r="B2608" t="str">
            <v>快意电梯</v>
          </cell>
          <cell r="C2608">
            <v>379147.86</v>
          </cell>
          <cell r="D2608">
            <v>0</v>
          </cell>
          <cell r="E2608">
            <v>0</v>
          </cell>
          <cell r="F2608">
            <v>0</v>
          </cell>
          <cell r="G2608">
            <v>0</v>
          </cell>
          <cell r="H2608">
            <v>0</v>
          </cell>
          <cell r="I2608">
            <v>243377146.32</v>
          </cell>
          <cell r="J2608">
            <v>20369691.69</v>
          </cell>
          <cell r="K2608">
            <v>394713809.46</v>
          </cell>
          <cell r="L2608">
            <v>0</v>
          </cell>
          <cell r="M2608">
            <v>0</v>
          </cell>
          <cell r="N2608">
            <v>0</v>
          </cell>
          <cell r="O2608">
            <v>0</v>
          </cell>
          <cell r="P2608">
            <v>17106877.45</v>
          </cell>
          <cell r="Q2608">
            <v>218058745.31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41919194.97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B2608">
            <v>16951544.39</v>
          </cell>
          <cell r="AC2608">
            <v>34910484.63</v>
          </cell>
          <cell r="AD2608">
            <v>0</v>
          </cell>
        </row>
        <row r="2608">
          <cell r="AF2608">
            <v>336687900</v>
          </cell>
          <cell r="AG2608">
            <v>0</v>
          </cell>
          <cell r="AH2608">
            <v>415305301.27</v>
          </cell>
          <cell r="AI2608">
            <v>0</v>
          </cell>
          <cell r="AJ2608">
            <v>-1638974.58</v>
          </cell>
          <cell r="AK2608">
            <v>15560310.18</v>
          </cell>
          <cell r="AL2608">
            <v>65672342.69</v>
          </cell>
          <cell r="AM2608">
            <v>0</v>
          </cell>
          <cell r="AN2608">
            <v>512844488.67</v>
          </cell>
          <cell r="AO2608">
            <v>987786642.08</v>
          </cell>
          <cell r="AP2608">
            <v>1344431368.23</v>
          </cell>
          <cell r="AQ2608">
            <v>2332218010.31</v>
          </cell>
          <cell r="AR2608">
            <v>987786642.08</v>
          </cell>
          <cell r="AS2608">
            <v>0</v>
          </cell>
          <cell r="AT2608">
            <v>0</v>
          </cell>
          <cell r="AU2608">
            <v>0</v>
          </cell>
          <cell r="AV2608">
            <v>1344431368.23</v>
          </cell>
          <cell r="AW2608">
            <v>1344431368.23</v>
          </cell>
          <cell r="AX2608">
            <v>0</v>
          </cell>
          <cell r="AY2608">
            <v>1344431368.23</v>
          </cell>
          <cell r="AZ2608">
            <v>0</v>
          </cell>
          <cell r="BA2608">
            <v>1</v>
          </cell>
          <cell r="BB2608">
            <v>1</v>
          </cell>
          <cell r="BC2608">
            <v>0</v>
          </cell>
          <cell r="BD2608">
            <v>0</v>
          </cell>
          <cell r="BE2608">
            <v>0</v>
          </cell>
          <cell r="BF2608">
            <v>1</v>
          </cell>
        </row>
        <row r="2609">
          <cell r="A2609" t="str">
            <v>002801.SZ</v>
          </cell>
          <cell r="B2609" t="str">
            <v>微光股份</v>
          </cell>
          <cell r="C2609">
            <v>195677.73</v>
          </cell>
          <cell r="D2609">
            <v>0</v>
          </cell>
          <cell r="E2609">
            <v>0</v>
          </cell>
          <cell r="F2609">
            <v>0</v>
          </cell>
          <cell r="G2609">
            <v>0</v>
          </cell>
          <cell r="H2609">
            <v>0</v>
          </cell>
          <cell r="I2609">
            <v>148786545.52</v>
          </cell>
          <cell r="J2609">
            <v>0</v>
          </cell>
          <cell r="K2609">
            <v>22101395.38</v>
          </cell>
          <cell r="L2609">
            <v>0</v>
          </cell>
          <cell r="M2609">
            <v>0</v>
          </cell>
          <cell r="N2609">
            <v>0</v>
          </cell>
          <cell r="O2609">
            <v>0</v>
          </cell>
          <cell r="P2609">
            <v>13169789.65</v>
          </cell>
          <cell r="Q2609">
            <v>11673626.63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737502.08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5413599.74</v>
          </cell>
          <cell r="AD2609">
            <v>0</v>
          </cell>
        </row>
        <row r="2609">
          <cell r="AF2609">
            <v>229632000</v>
          </cell>
          <cell r="AG2609">
            <v>0</v>
          </cell>
          <cell r="AH2609">
            <v>115062600.98</v>
          </cell>
          <cell r="AI2609">
            <v>0</v>
          </cell>
          <cell r="AJ2609">
            <v>0</v>
          </cell>
          <cell r="AK2609">
            <v>0</v>
          </cell>
          <cell r="AL2609">
            <v>101833843.39</v>
          </cell>
          <cell r="AM2609">
            <v>0</v>
          </cell>
          <cell r="AN2609">
            <v>850683682.4</v>
          </cell>
          <cell r="AO2609">
            <v>202078136.73</v>
          </cell>
          <cell r="AP2609">
            <v>1297212126.77</v>
          </cell>
          <cell r="AQ2609">
            <v>1499290263.5</v>
          </cell>
          <cell r="AR2609">
            <v>202078136.73</v>
          </cell>
          <cell r="AS2609">
            <v>0</v>
          </cell>
          <cell r="AT2609">
            <v>0</v>
          </cell>
          <cell r="AU2609">
            <v>0</v>
          </cell>
          <cell r="AV2609">
            <v>1297212126.77</v>
          </cell>
          <cell r="AW2609">
            <v>1297212126.77</v>
          </cell>
          <cell r="AX2609">
            <v>0</v>
          </cell>
          <cell r="AY2609">
            <v>1297212126.77</v>
          </cell>
          <cell r="AZ2609">
            <v>0</v>
          </cell>
          <cell r="BA2609">
            <v>1</v>
          </cell>
          <cell r="BB2609">
            <v>1</v>
          </cell>
          <cell r="BC2609">
            <v>0</v>
          </cell>
          <cell r="BD2609">
            <v>0</v>
          </cell>
          <cell r="BE2609">
            <v>0</v>
          </cell>
          <cell r="BF2609">
            <v>1</v>
          </cell>
        </row>
        <row r="2610">
          <cell r="A2610" t="str">
            <v>601166.SH</v>
          </cell>
          <cell r="B2610" t="str">
            <v>兴业银行</v>
          </cell>
          <cell r="C2610">
            <v>60000000</v>
          </cell>
          <cell r="D2610">
            <v>0</v>
          </cell>
          <cell r="E2610">
            <v>209106000000</v>
          </cell>
          <cell r="F2610">
            <v>175204000000</v>
          </cell>
          <cell r="G2610">
            <v>31371000000</v>
          </cell>
          <cell r="H2610">
            <v>28495000000</v>
          </cell>
          <cell r="I2610">
            <v>0</v>
          </cell>
          <cell r="J2610">
            <v>0</v>
          </cell>
          <cell r="K2610">
            <v>0</v>
          </cell>
          <cell r="L2610">
            <v>275624000000</v>
          </cell>
          <cell r="M2610">
            <v>0</v>
          </cell>
          <cell r="N2610">
            <v>0</v>
          </cell>
          <cell r="O2610">
            <v>0</v>
          </cell>
          <cell r="P2610">
            <v>20205000000</v>
          </cell>
          <cell r="Q2610">
            <v>13153000000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1101391000000</v>
          </cell>
          <cell r="Z2610">
            <v>0</v>
          </cell>
          <cell r="AA2610">
            <v>0</v>
          </cell>
          <cell r="AB2610">
            <v>4551000000</v>
          </cell>
          <cell r="AC2610">
            <v>0</v>
          </cell>
          <cell r="AD2610">
            <v>0</v>
          </cell>
        </row>
        <row r="2610">
          <cell r="AF2610">
            <v>20774000000</v>
          </cell>
          <cell r="AG2610">
            <v>85802000000</v>
          </cell>
          <cell r="AH2610">
            <v>74914000000</v>
          </cell>
          <cell r="AI2610">
            <v>0</v>
          </cell>
          <cell r="AJ2610">
            <v>2978000000</v>
          </cell>
          <cell r="AK2610">
            <v>0</v>
          </cell>
          <cell r="AL2610">
            <v>10684000000</v>
          </cell>
          <cell r="AM2610">
            <v>87933000000</v>
          </cell>
          <cell r="AN2610">
            <v>380764000000</v>
          </cell>
          <cell r="AO2610">
            <v>1859160000000</v>
          </cell>
          <cell r="AP2610">
            <v>663849000000</v>
          </cell>
          <cell r="AQ2610">
            <v>2523009000000</v>
          </cell>
          <cell r="AR2610">
            <v>37969000000</v>
          </cell>
          <cell r="AS2610">
            <v>719800000000</v>
          </cell>
          <cell r="AT2610">
            <v>1101391000000</v>
          </cell>
          <cell r="AU2610">
            <v>1821191000000</v>
          </cell>
          <cell r="AV2610">
            <v>663849000000</v>
          </cell>
          <cell r="AW2610">
            <v>2485040000000</v>
          </cell>
          <cell r="AX2610">
            <v>719800000000</v>
          </cell>
          <cell r="AY2610">
            <v>1765240000000</v>
          </cell>
          <cell r="AZ2610">
            <v>0.732861845282168</v>
          </cell>
          <cell r="BA2610">
            <v>0.267138154717831</v>
          </cell>
          <cell r="BB2610">
            <v>3.74338140149341</v>
          </cell>
          <cell r="BC2610">
            <v>0.28965328525899</v>
          </cell>
          <cell r="BD2610">
            <v>0.443208560023179</v>
          </cell>
          <cell r="BE2610">
            <v>0.28965328525899</v>
          </cell>
          <cell r="BF2610">
            <v>0.71034671474101</v>
          </cell>
        </row>
        <row r="2611">
          <cell r="A2611" t="str">
            <v>601288.SH</v>
          </cell>
          <cell r="B2611" t="str">
            <v>农业银行</v>
          </cell>
          <cell r="C2611">
            <v>299000000</v>
          </cell>
          <cell r="D2611">
            <v>0</v>
          </cell>
          <cell r="E2611">
            <v>695661000000</v>
          </cell>
          <cell r="F2611">
            <v>334627000000</v>
          </cell>
          <cell r="G2611">
            <v>16680000000</v>
          </cell>
          <cell r="H2611">
            <v>15190000000</v>
          </cell>
          <cell r="I2611">
            <v>0</v>
          </cell>
          <cell r="J2611">
            <v>0</v>
          </cell>
          <cell r="K2611">
            <v>0</v>
          </cell>
          <cell r="L2611">
            <v>27859000000</v>
          </cell>
          <cell r="M2611">
            <v>0</v>
          </cell>
          <cell r="N2611">
            <v>0</v>
          </cell>
          <cell r="O2611">
            <v>0</v>
          </cell>
          <cell r="P2611">
            <v>50032000000</v>
          </cell>
          <cell r="Q2611">
            <v>58113000000</v>
          </cell>
          <cell r="R2611">
            <v>0</v>
          </cell>
          <cell r="S2611">
            <v>0</v>
          </cell>
          <cell r="T2611">
            <v>0</v>
          </cell>
          <cell r="U2611">
            <v>0</v>
          </cell>
          <cell r="V2611">
            <v>0</v>
          </cell>
          <cell r="W2611">
            <v>0</v>
          </cell>
          <cell r="X2611">
            <v>0</v>
          </cell>
          <cell r="Y2611">
            <v>1497419000000</v>
          </cell>
          <cell r="Z2611">
            <v>0</v>
          </cell>
          <cell r="AA2611">
            <v>0</v>
          </cell>
          <cell r="AB2611">
            <v>37276000000</v>
          </cell>
          <cell r="AC2611">
            <v>0</v>
          </cell>
          <cell r="AD2611">
            <v>0</v>
          </cell>
        </row>
        <row r="2611">
          <cell r="AF2611">
            <v>349983000000</v>
          </cell>
          <cell r="AG2611">
            <v>319875000000</v>
          </cell>
          <cell r="AH2611">
            <v>173556000000</v>
          </cell>
          <cell r="AI2611">
            <v>0</v>
          </cell>
          <cell r="AJ2611">
            <v>30998000000</v>
          </cell>
          <cell r="AK2611">
            <v>0</v>
          </cell>
          <cell r="AL2611">
            <v>196354000000</v>
          </cell>
          <cell r="AM2611">
            <v>351958000000</v>
          </cell>
          <cell r="AN2611">
            <v>897704000000</v>
          </cell>
          <cell r="AO2611">
            <v>2733156000000</v>
          </cell>
          <cell r="AP2611">
            <v>2320428000000</v>
          </cell>
          <cell r="AQ2611">
            <v>5053584000000</v>
          </cell>
          <cell r="AR2611">
            <v>145720000000</v>
          </cell>
          <cell r="AS2611">
            <v>1090017000000</v>
          </cell>
          <cell r="AT2611">
            <v>1497419000000</v>
          </cell>
          <cell r="AU2611">
            <v>2587436000000</v>
          </cell>
          <cell r="AV2611">
            <v>2320428000000</v>
          </cell>
          <cell r="AW2611">
            <v>4907864000000</v>
          </cell>
          <cell r="AX2611">
            <v>1090017000000</v>
          </cell>
          <cell r="AY2611">
            <v>3817847000000</v>
          </cell>
          <cell r="AZ2611">
            <v>0.527202057758732</v>
          </cell>
          <cell r="BA2611">
            <v>0.472797942241268</v>
          </cell>
          <cell r="BB2611">
            <v>2.11506842703156</v>
          </cell>
          <cell r="BC2611">
            <v>0.222096007550331</v>
          </cell>
          <cell r="BD2611">
            <v>0.3051060502084</v>
          </cell>
          <cell r="BE2611">
            <v>0.222096007550331</v>
          </cell>
          <cell r="BF2611">
            <v>0.777903992449669</v>
          </cell>
        </row>
        <row r="2612">
          <cell r="A2612" t="str">
            <v>600897.SH</v>
          </cell>
          <cell r="B2612" t="str">
            <v>厦门空港</v>
          </cell>
          <cell r="C2612">
            <v>752225.7</v>
          </cell>
          <cell r="D2612">
            <v>0</v>
          </cell>
          <cell r="E2612">
            <v>0</v>
          </cell>
          <cell r="F2612">
            <v>0</v>
          </cell>
          <cell r="G2612">
            <v>0</v>
          </cell>
          <cell r="H2612">
            <v>0</v>
          </cell>
          <cell r="I2612">
            <v>290638138.55</v>
          </cell>
          <cell r="J2612">
            <v>75836913.33</v>
          </cell>
          <cell r="K2612">
            <v>9008593.27</v>
          </cell>
          <cell r="L2612">
            <v>0</v>
          </cell>
          <cell r="M2612">
            <v>0</v>
          </cell>
          <cell r="N2612">
            <v>0</v>
          </cell>
          <cell r="O2612">
            <v>0</v>
          </cell>
          <cell r="P2612">
            <v>139077283.19</v>
          </cell>
          <cell r="Q2612">
            <v>22719387.31</v>
          </cell>
          <cell r="R2612">
            <v>0</v>
          </cell>
          <cell r="S2612">
            <v>0</v>
          </cell>
          <cell r="T2612">
            <v>0</v>
          </cell>
          <cell r="U2612">
            <v>13067809.95</v>
          </cell>
          <cell r="V2612">
            <v>540515.6</v>
          </cell>
          <cell r="W2612">
            <v>0</v>
          </cell>
          <cell r="X2612">
            <v>0</v>
          </cell>
          <cell r="Y2612">
            <v>0</v>
          </cell>
          <cell r="Z2612">
            <v>0</v>
          </cell>
          <cell r="AA2612">
            <v>0</v>
          </cell>
          <cell r="AB2612">
            <v>0</v>
          </cell>
          <cell r="AC2612">
            <v>5847939.95</v>
          </cell>
          <cell r="AD2612">
            <v>0</v>
          </cell>
        </row>
        <row r="2612">
          <cell r="AF2612">
            <v>297810000</v>
          </cell>
          <cell r="AG2612">
            <v>0</v>
          </cell>
          <cell r="AH2612">
            <v>180987949.91</v>
          </cell>
          <cell r="AI2612">
            <v>0</v>
          </cell>
          <cell r="AJ2612">
            <v>0</v>
          </cell>
          <cell r="AK2612">
            <v>0</v>
          </cell>
          <cell r="AL2612">
            <v>489996140.68</v>
          </cell>
          <cell r="AM2612">
            <v>0</v>
          </cell>
          <cell r="AN2612">
            <v>2892211614.89</v>
          </cell>
          <cell r="AO2612">
            <v>557488806.85</v>
          </cell>
          <cell r="AP2612">
            <v>3861005705.48</v>
          </cell>
          <cell r="AQ2612">
            <v>4418494512.33</v>
          </cell>
          <cell r="AR2612">
            <v>544420996.9</v>
          </cell>
          <cell r="AS2612">
            <v>13067809.95</v>
          </cell>
          <cell r="AT2612">
            <v>0</v>
          </cell>
          <cell r="AU2612">
            <v>13067809.95</v>
          </cell>
          <cell r="AV2612">
            <v>3861005705.48</v>
          </cell>
          <cell r="AW2612">
            <v>3874073515.43</v>
          </cell>
          <cell r="AX2612">
            <v>13067809.95</v>
          </cell>
          <cell r="AY2612">
            <v>3861005705.48</v>
          </cell>
          <cell r="AZ2612">
            <v>0.00337314454616114</v>
          </cell>
          <cell r="BA2612">
            <v>0.996626855453839</v>
          </cell>
          <cell r="BB2612">
            <v>1.00338456116018</v>
          </cell>
          <cell r="BC2612">
            <v>0.00337314454616114</v>
          </cell>
          <cell r="BD2612">
            <v>0</v>
          </cell>
          <cell r="BE2612">
            <v>0.00337314454616114</v>
          </cell>
          <cell r="BF2612">
            <v>0.996626855453839</v>
          </cell>
        </row>
        <row r="2613">
          <cell r="A2613" t="str">
            <v>601169.SH</v>
          </cell>
          <cell r="B2613" t="str">
            <v>北京银行</v>
          </cell>
          <cell r="C2613">
            <v>0</v>
          </cell>
          <cell r="D2613">
            <v>0</v>
          </cell>
          <cell r="E2613">
            <v>128821000000</v>
          </cell>
          <cell r="F2613">
            <v>52780000000</v>
          </cell>
          <cell r="G2613">
            <v>0</v>
          </cell>
          <cell r="H2613">
            <v>237000000</v>
          </cell>
          <cell r="I2613">
            <v>0</v>
          </cell>
          <cell r="J2613">
            <v>0</v>
          </cell>
          <cell r="K2613">
            <v>0</v>
          </cell>
          <cell r="L2613">
            <v>51984000000</v>
          </cell>
          <cell r="M2613">
            <v>0</v>
          </cell>
          <cell r="N2613">
            <v>0</v>
          </cell>
          <cell r="O2613">
            <v>0</v>
          </cell>
          <cell r="P2613">
            <v>3738000000</v>
          </cell>
          <cell r="Q2613">
            <v>3332000000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400425000000</v>
          </cell>
          <cell r="Z2613">
            <v>0</v>
          </cell>
          <cell r="AA2613">
            <v>0</v>
          </cell>
          <cell r="AB2613">
            <v>6231000000</v>
          </cell>
          <cell r="AC2613">
            <v>0</v>
          </cell>
          <cell r="AD2613">
            <v>0</v>
          </cell>
        </row>
        <row r="2613">
          <cell r="AF2613">
            <v>21143000000</v>
          </cell>
          <cell r="AG2613">
            <v>17841000000</v>
          </cell>
          <cell r="AH2613">
            <v>43882000000</v>
          </cell>
          <cell r="AI2613">
            <v>0</v>
          </cell>
          <cell r="AJ2613">
            <v>1770000000</v>
          </cell>
          <cell r="AK2613">
            <v>0</v>
          </cell>
          <cell r="AL2613">
            <v>19888000000</v>
          </cell>
          <cell r="AM2613">
            <v>33016000000</v>
          </cell>
          <cell r="AN2613">
            <v>93614000000</v>
          </cell>
          <cell r="AO2613">
            <v>647548000000</v>
          </cell>
          <cell r="AP2613">
            <v>231154000000</v>
          </cell>
          <cell r="AQ2613">
            <v>878702000000</v>
          </cell>
          <cell r="AR2613">
            <v>13301000000</v>
          </cell>
          <cell r="AS2613">
            <v>233822000000</v>
          </cell>
          <cell r="AT2613">
            <v>400425000000</v>
          </cell>
          <cell r="AU2613">
            <v>634247000000</v>
          </cell>
          <cell r="AV2613">
            <v>231154000000</v>
          </cell>
          <cell r="AW2613">
            <v>865401000000</v>
          </cell>
          <cell r="AX2613">
            <v>233822000000</v>
          </cell>
          <cell r="AY2613">
            <v>631579000000</v>
          </cell>
          <cell r="AZ2613">
            <v>0.732893768322431</v>
          </cell>
          <cell r="BA2613">
            <v>0.267106231677569</v>
          </cell>
          <cell r="BB2613">
            <v>3.74382878946503</v>
          </cell>
          <cell r="BC2613">
            <v>0.270189195529009</v>
          </cell>
          <cell r="BD2613">
            <v>0.462704572793422</v>
          </cell>
          <cell r="BE2613">
            <v>0.270189195529009</v>
          </cell>
          <cell r="BF2613">
            <v>0.729810804470991</v>
          </cell>
        </row>
        <row r="2614">
          <cell r="A2614" t="str">
            <v>002820.SZ</v>
          </cell>
          <cell r="B2614" t="str">
            <v>桂发祥</v>
          </cell>
          <cell r="C2614">
            <v>24102.98</v>
          </cell>
          <cell r="D2614">
            <v>0</v>
          </cell>
          <cell r="E2614">
            <v>0</v>
          </cell>
          <cell r="F2614">
            <v>0</v>
          </cell>
          <cell r="G2614">
            <v>0</v>
          </cell>
          <cell r="H2614">
            <v>0</v>
          </cell>
          <cell r="I2614">
            <v>26068638.31</v>
          </cell>
          <cell r="J2614">
            <v>1319224.05</v>
          </cell>
          <cell r="K2614">
            <v>2139560.28</v>
          </cell>
          <cell r="L2614">
            <v>0</v>
          </cell>
          <cell r="M2614">
            <v>0</v>
          </cell>
          <cell r="N2614">
            <v>0</v>
          </cell>
          <cell r="O2614">
            <v>0</v>
          </cell>
          <cell r="P2614">
            <v>1055003.41</v>
          </cell>
          <cell r="Q2614">
            <v>6510744.13</v>
          </cell>
          <cell r="R2614">
            <v>0</v>
          </cell>
          <cell r="S2614">
            <v>0</v>
          </cell>
          <cell r="T2614">
            <v>0</v>
          </cell>
          <cell r="U2614">
            <v>21058284.33</v>
          </cell>
          <cell r="V2614">
            <v>276990.24</v>
          </cell>
          <cell r="W2614">
            <v>0</v>
          </cell>
          <cell r="X2614">
            <v>0</v>
          </cell>
          <cell r="Y2614">
            <v>0</v>
          </cell>
          <cell r="Z2614">
            <v>0</v>
          </cell>
          <cell r="AA2614">
            <v>0</v>
          </cell>
          <cell r="AB2614">
            <v>0</v>
          </cell>
          <cell r="AC2614">
            <v>8999970.33</v>
          </cell>
          <cell r="AD2614">
            <v>0</v>
          </cell>
        </row>
        <row r="2614">
          <cell r="AF2614">
            <v>204800000</v>
          </cell>
          <cell r="AG2614">
            <v>0</v>
          </cell>
          <cell r="AH2614">
            <v>484790534</v>
          </cell>
          <cell r="AI2614">
            <v>50993657.89</v>
          </cell>
          <cell r="AJ2614">
            <v>72308.92</v>
          </cell>
          <cell r="AK2614">
            <v>0</v>
          </cell>
          <cell r="AL2614">
            <v>60300549.23</v>
          </cell>
          <cell r="AM2614">
            <v>0</v>
          </cell>
          <cell r="AN2614">
            <v>362083800.52</v>
          </cell>
          <cell r="AO2614">
            <v>67452518.06</v>
          </cell>
          <cell r="AP2614">
            <v>1163040850.56</v>
          </cell>
          <cell r="AQ2614">
            <v>1230493368.62</v>
          </cell>
          <cell r="AR2614">
            <v>46394233.73</v>
          </cell>
          <cell r="AS2614">
            <v>21058284.33</v>
          </cell>
          <cell r="AT2614">
            <v>0</v>
          </cell>
          <cell r="AU2614">
            <v>21058284.33</v>
          </cell>
          <cell r="AV2614">
            <v>1061053534.78</v>
          </cell>
          <cell r="AW2614">
            <v>1082111819.11</v>
          </cell>
          <cell r="AX2614">
            <v>21058284.33</v>
          </cell>
          <cell r="AY2614">
            <v>1061053534.78</v>
          </cell>
          <cell r="AZ2614">
            <v>0.0194603588632085</v>
          </cell>
          <cell r="BA2614">
            <v>0.980539641136791</v>
          </cell>
          <cell r="BB2614">
            <v>1.01984658044079</v>
          </cell>
          <cell r="BC2614">
            <v>0.0194603588632085</v>
          </cell>
          <cell r="BD2614">
            <v>0</v>
          </cell>
          <cell r="BE2614">
            <v>0.0194603588632085</v>
          </cell>
          <cell r="BF2614">
            <v>0.980539641136791</v>
          </cell>
        </row>
        <row r="2615">
          <cell r="A2615" t="str">
            <v>002860.SZ</v>
          </cell>
          <cell r="B2615" t="str">
            <v>星帅尔</v>
          </cell>
          <cell r="C2615">
            <v>13307411.39</v>
          </cell>
          <cell r="D2615">
            <v>0</v>
          </cell>
          <cell r="E2615">
            <v>0</v>
          </cell>
          <cell r="F2615">
            <v>0</v>
          </cell>
          <cell r="G2615">
            <v>0</v>
          </cell>
          <cell r="H2615">
            <v>0</v>
          </cell>
          <cell r="I2615">
            <v>313234678.98</v>
          </cell>
          <cell r="J2615">
            <v>0</v>
          </cell>
          <cell r="K2615">
            <v>78765602.2</v>
          </cell>
          <cell r="L2615">
            <v>0</v>
          </cell>
          <cell r="M2615">
            <v>0</v>
          </cell>
          <cell r="N2615">
            <v>0</v>
          </cell>
          <cell r="O2615">
            <v>0</v>
          </cell>
          <cell r="P2615">
            <v>15859363.77</v>
          </cell>
          <cell r="Q2615">
            <v>15744220.49</v>
          </cell>
          <cell r="R2615">
            <v>0</v>
          </cell>
          <cell r="S2615">
            <v>0</v>
          </cell>
          <cell r="T2615">
            <v>0</v>
          </cell>
          <cell r="U2615">
            <v>0</v>
          </cell>
          <cell r="V2615">
            <v>9163554.33</v>
          </cell>
          <cell r="W2615">
            <v>0</v>
          </cell>
          <cell r="X2615">
            <v>0</v>
          </cell>
          <cell r="Y2615">
            <v>184327013.89</v>
          </cell>
          <cell r="Z2615">
            <v>0</v>
          </cell>
          <cell r="AA2615">
            <v>0</v>
          </cell>
          <cell r="AB2615">
            <v>0</v>
          </cell>
          <cell r="AC2615">
            <v>10062106.4</v>
          </cell>
          <cell r="AD2615">
            <v>0</v>
          </cell>
        </row>
        <row r="2615">
          <cell r="AF2615">
            <v>203507210</v>
          </cell>
          <cell r="AG2615">
            <v>54449815.12</v>
          </cell>
          <cell r="AH2615">
            <v>289454827.01</v>
          </cell>
          <cell r="AI2615">
            <v>0</v>
          </cell>
          <cell r="AJ2615">
            <v>0</v>
          </cell>
          <cell r="AK2615">
            <v>0</v>
          </cell>
          <cell r="AL2615">
            <v>59520947.22</v>
          </cell>
          <cell r="AM2615">
            <v>0</v>
          </cell>
          <cell r="AN2615">
            <v>596359546.27</v>
          </cell>
          <cell r="AO2615">
            <v>640463951.45</v>
          </cell>
          <cell r="AP2615">
            <v>1203292345.62</v>
          </cell>
          <cell r="AQ2615">
            <v>1843756297.07</v>
          </cell>
          <cell r="AR2615">
            <v>456136937.56</v>
          </cell>
          <cell r="AS2615">
            <v>0</v>
          </cell>
          <cell r="AT2615">
            <v>184327013.89</v>
          </cell>
          <cell r="AU2615">
            <v>184327013.89</v>
          </cell>
          <cell r="AV2615">
            <v>1203292345.62</v>
          </cell>
          <cell r="AW2615">
            <v>1387619359.51</v>
          </cell>
          <cell r="AX2615">
            <v>0</v>
          </cell>
          <cell r="AY2615">
            <v>1387619359.51</v>
          </cell>
          <cell r="AZ2615">
            <v>0.132836871024263</v>
          </cell>
          <cell r="BA2615">
            <v>0.867163128975737</v>
          </cell>
          <cell r="BB2615">
            <v>1.15318556173066</v>
          </cell>
          <cell r="BC2615">
            <v>0</v>
          </cell>
          <cell r="BD2615">
            <v>0.132836871024263</v>
          </cell>
          <cell r="BE2615">
            <v>0</v>
          </cell>
          <cell r="BF2615">
            <v>1</v>
          </cell>
        </row>
        <row r="2616">
          <cell r="A2616" t="str">
            <v>600909.SH</v>
          </cell>
          <cell r="B2616" t="str">
            <v>华安证券</v>
          </cell>
          <cell r="C2616">
            <v>254219272.89</v>
          </cell>
          <cell r="D2616">
            <v>0</v>
          </cell>
          <cell r="E2616">
            <v>0</v>
          </cell>
          <cell r="F2616">
            <v>0</v>
          </cell>
          <cell r="G2616">
            <v>3875192798.63</v>
          </cell>
          <cell r="H2616">
            <v>4684913.25</v>
          </cell>
          <cell r="I2616">
            <v>0</v>
          </cell>
          <cell r="J2616">
            <v>0</v>
          </cell>
          <cell r="K2616">
            <v>32057687.22</v>
          </cell>
          <cell r="L2616">
            <v>14596663249.42</v>
          </cell>
          <cell r="M2616">
            <v>0</v>
          </cell>
          <cell r="N2616">
            <v>17198987808.94</v>
          </cell>
          <cell r="O2616">
            <v>30000000</v>
          </cell>
          <cell r="P2616">
            <v>594140947.08</v>
          </cell>
          <cell r="Q2616">
            <v>254321417.16</v>
          </cell>
          <cell r="R2616">
            <v>0</v>
          </cell>
          <cell r="S2616">
            <v>0</v>
          </cell>
          <cell r="T2616">
            <v>0</v>
          </cell>
          <cell r="U2616">
            <v>0</v>
          </cell>
          <cell r="V2616">
            <v>0</v>
          </cell>
          <cell r="W2616">
            <v>0</v>
          </cell>
          <cell r="X2616">
            <v>0</v>
          </cell>
          <cell r="Y2616">
            <v>12697964288.85</v>
          </cell>
          <cell r="Z2616">
            <v>0</v>
          </cell>
          <cell r="AA2616">
            <v>0</v>
          </cell>
          <cell r="AB2616">
            <v>0</v>
          </cell>
          <cell r="AC2616">
            <v>0</v>
          </cell>
          <cell r="AD2616">
            <v>0</v>
          </cell>
        </row>
        <row r="2616">
          <cell r="AF2616">
            <v>4697658129</v>
          </cell>
          <cell r="AG2616">
            <v>417478805.71</v>
          </cell>
          <cell r="AH2616">
            <v>7978208527.22</v>
          </cell>
          <cell r="AI2616">
            <v>0</v>
          </cell>
          <cell r="AJ2616">
            <v>-22622345.85</v>
          </cell>
          <cell r="AK2616">
            <v>0</v>
          </cell>
          <cell r="AL2616">
            <v>668788583.98</v>
          </cell>
          <cell r="AM2616">
            <v>854783862.43</v>
          </cell>
          <cell r="AN2616">
            <v>3669010211.73</v>
          </cell>
          <cell r="AO2616">
            <v>49538232383.44</v>
          </cell>
          <cell r="AP2616">
            <v>18263305774.22</v>
          </cell>
          <cell r="AQ2616">
            <v>67801538157.66</v>
          </cell>
          <cell r="AR2616">
            <v>1134739324.35</v>
          </cell>
          <cell r="AS2616">
            <v>35705528770.24</v>
          </cell>
          <cell r="AT2616">
            <v>12697964288.85</v>
          </cell>
          <cell r="AU2616">
            <v>48403493059.09</v>
          </cell>
          <cell r="AV2616">
            <v>18263305774.22</v>
          </cell>
          <cell r="AW2616">
            <v>66666798833.31</v>
          </cell>
          <cell r="AX2616">
            <v>35705528770.24</v>
          </cell>
          <cell r="AY2616">
            <v>30961270063.07</v>
          </cell>
          <cell r="AZ2616">
            <v>0.726050956490583</v>
          </cell>
          <cell r="BA2616">
            <v>0.273949043509417</v>
          </cell>
          <cell r="BB2616">
            <v>3.65031389483798</v>
          </cell>
          <cell r="BC2616">
            <v>0.535581869762731</v>
          </cell>
          <cell r="BD2616">
            <v>0.190469086727852</v>
          </cell>
          <cell r="BE2616">
            <v>0.535581869762731</v>
          </cell>
          <cell r="BF2616">
            <v>0.464418130237269</v>
          </cell>
        </row>
        <row r="2617">
          <cell r="A2617" t="str">
            <v>600926.SH</v>
          </cell>
          <cell r="B2617" t="str">
            <v>杭州银行</v>
          </cell>
          <cell r="C2617">
            <v>0</v>
          </cell>
          <cell r="D2617">
            <v>0</v>
          </cell>
          <cell r="E2617">
            <v>82932975000</v>
          </cell>
          <cell r="F2617">
            <v>29423683000</v>
          </cell>
          <cell r="G2617">
            <v>0</v>
          </cell>
          <cell r="H2617">
            <v>1984611000</v>
          </cell>
          <cell r="I2617">
            <v>0</v>
          </cell>
          <cell r="J2617">
            <v>0</v>
          </cell>
          <cell r="K2617">
            <v>0</v>
          </cell>
          <cell r="L2617">
            <v>43943344000</v>
          </cell>
          <cell r="M2617">
            <v>0</v>
          </cell>
          <cell r="N2617">
            <v>0</v>
          </cell>
          <cell r="O2617">
            <v>0</v>
          </cell>
          <cell r="P2617">
            <v>2990047000</v>
          </cell>
          <cell r="Q2617">
            <v>2481042000</v>
          </cell>
          <cell r="R2617">
            <v>0</v>
          </cell>
          <cell r="S2617">
            <v>0</v>
          </cell>
          <cell r="T2617">
            <v>0</v>
          </cell>
          <cell r="U2617">
            <v>0</v>
          </cell>
          <cell r="V2617">
            <v>0</v>
          </cell>
          <cell r="W2617">
            <v>0</v>
          </cell>
          <cell r="X2617">
            <v>0</v>
          </cell>
          <cell r="Y2617">
            <v>217084701000</v>
          </cell>
          <cell r="Z2617">
            <v>0</v>
          </cell>
          <cell r="AA2617">
            <v>0</v>
          </cell>
          <cell r="AB2617">
            <v>957348000</v>
          </cell>
          <cell r="AC2617">
            <v>0</v>
          </cell>
          <cell r="AD2617">
            <v>0</v>
          </cell>
        </row>
        <row r="2617">
          <cell r="AF2617">
            <v>5930200000</v>
          </cell>
          <cell r="AG2617">
            <v>18423226000</v>
          </cell>
          <cell r="AH2617">
            <v>15206373000</v>
          </cell>
          <cell r="AI2617">
            <v>0</v>
          </cell>
          <cell r="AJ2617">
            <v>1646667000</v>
          </cell>
          <cell r="AK2617">
            <v>0</v>
          </cell>
          <cell r="AL2617">
            <v>5317036000</v>
          </cell>
          <cell r="AM2617">
            <v>14427460000</v>
          </cell>
          <cell r="AN2617">
            <v>26890787000</v>
          </cell>
          <cell r="AO2617">
            <v>381797751000</v>
          </cell>
          <cell r="AP2617">
            <v>87841749000</v>
          </cell>
          <cell r="AQ2617">
            <v>469639500000</v>
          </cell>
          <cell r="AR2617">
            <v>6428437000</v>
          </cell>
          <cell r="AS2617">
            <v>158284613000</v>
          </cell>
          <cell r="AT2617">
            <v>217084701000</v>
          </cell>
          <cell r="AU2617">
            <v>375369314000</v>
          </cell>
          <cell r="AV2617">
            <v>87841749000</v>
          </cell>
          <cell r="AW2617">
            <v>463211063000</v>
          </cell>
          <cell r="AX2617">
            <v>158284613000</v>
          </cell>
          <cell r="AY2617">
            <v>304926450000</v>
          </cell>
          <cell r="AZ2617">
            <v>0.810363447645032</v>
          </cell>
          <cell r="BA2617">
            <v>0.189636552354968</v>
          </cell>
          <cell r="BB2617">
            <v>5.27324499196845</v>
          </cell>
          <cell r="BC2617">
            <v>0.341711642150481</v>
          </cell>
          <cell r="BD2617">
            <v>0.468651805494551</v>
          </cell>
          <cell r="BE2617">
            <v>0.341711642150481</v>
          </cell>
          <cell r="BF2617">
            <v>0.658288357849519</v>
          </cell>
        </row>
        <row r="2618">
          <cell r="A2618" t="str">
            <v>601002.SH</v>
          </cell>
          <cell r="B2618" t="str">
            <v>晋亿实业</v>
          </cell>
          <cell r="C2618">
            <v>332886.92</v>
          </cell>
          <cell r="D2618">
            <v>0</v>
          </cell>
          <cell r="E2618">
            <v>0</v>
          </cell>
          <cell r="F2618">
            <v>0</v>
          </cell>
          <cell r="G2618">
            <v>0</v>
          </cell>
          <cell r="H2618">
            <v>0</v>
          </cell>
          <cell r="I2618">
            <v>1162968104.05</v>
          </cell>
          <cell r="J2618">
            <v>0</v>
          </cell>
          <cell r="K2618">
            <v>27809124.29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18402125.02</v>
          </cell>
          <cell r="Q2618">
            <v>44608038.88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3183254.39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26966221.55</v>
          </cell>
          <cell r="AD2618">
            <v>0</v>
          </cell>
        </row>
        <row r="2618">
          <cell r="AF2618">
            <v>959282000</v>
          </cell>
          <cell r="AG2618">
            <v>0</v>
          </cell>
          <cell r="AH2618">
            <v>1673369296.85</v>
          </cell>
          <cell r="AI2618">
            <v>21343100</v>
          </cell>
          <cell r="AJ2618">
            <v>36707416.55</v>
          </cell>
          <cell r="AK2618">
            <v>26348918.59</v>
          </cell>
          <cell r="AL2618">
            <v>203281333.31</v>
          </cell>
          <cell r="AM2618">
            <v>0</v>
          </cell>
          <cell r="AN2618">
            <v>1241294218.5</v>
          </cell>
          <cell r="AO2618">
            <v>1284269755.1</v>
          </cell>
          <cell r="AP2618">
            <v>4161626283.8</v>
          </cell>
          <cell r="AQ2618">
            <v>5445896038.9</v>
          </cell>
          <cell r="AR2618">
            <v>1284269755.1</v>
          </cell>
          <cell r="AS2618">
            <v>0</v>
          </cell>
          <cell r="AT2618">
            <v>0</v>
          </cell>
          <cell r="AU2618">
            <v>0</v>
          </cell>
          <cell r="AV2618">
            <v>4118940083.8</v>
          </cell>
          <cell r="AW2618">
            <v>4118940083.8</v>
          </cell>
          <cell r="AX2618">
            <v>0</v>
          </cell>
          <cell r="AY2618">
            <v>4118940083.8</v>
          </cell>
          <cell r="AZ2618">
            <v>0</v>
          </cell>
          <cell r="BA2618">
            <v>1</v>
          </cell>
          <cell r="BB2618">
            <v>1</v>
          </cell>
          <cell r="BC2618">
            <v>0</v>
          </cell>
          <cell r="BD2618">
            <v>0</v>
          </cell>
          <cell r="BE2618">
            <v>0</v>
          </cell>
          <cell r="BF2618">
            <v>1</v>
          </cell>
        </row>
        <row r="2619">
          <cell r="A2619" t="str">
            <v>601009.SH</v>
          </cell>
          <cell r="B2619" t="str">
            <v>南京银行</v>
          </cell>
          <cell r="C2619">
            <v>0</v>
          </cell>
          <cell r="D2619">
            <v>0</v>
          </cell>
          <cell r="E2619">
            <v>116261472000</v>
          </cell>
          <cell r="F2619">
            <v>14908109000</v>
          </cell>
          <cell r="G2619">
            <v>439759000</v>
          </cell>
          <cell r="H2619">
            <v>6763104000</v>
          </cell>
          <cell r="I2619">
            <v>0</v>
          </cell>
          <cell r="J2619">
            <v>0</v>
          </cell>
          <cell r="K2619">
            <v>0</v>
          </cell>
          <cell r="L2619">
            <v>60615034000</v>
          </cell>
          <cell r="M2619">
            <v>0</v>
          </cell>
          <cell r="N2619">
            <v>0</v>
          </cell>
          <cell r="O2619">
            <v>0</v>
          </cell>
          <cell r="P2619">
            <v>4659649000</v>
          </cell>
          <cell r="Q2619">
            <v>1887796000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238498074000</v>
          </cell>
          <cell r="Z2619">
            <v>0</v>
          </cell>
          <cell r="AA2619">
            <v>0</v>
          </cell>
          <cell r="AB2619">
            <v>1588406000</v>
          </cell>
          <cell r="AC2619">
            <v>0</v>
          </cell>
          <cell r="AD2619">
            <v>0</v>
          </cell>
        </row>
        <row r="2619">
          <cell r="AF2619">
            <v>10007017000</v>
          </cell>
          <cell r="AG2619">
            <v>11925259000</v>
          </cell>
          <cell r="AH2619">
            <v>23287344000</v>
          </cell>
          <cell r="AI2619">
            <v>0</v>
          </cell>
          <cell r="AJ2619">
            <v>702185000</v>
          </cell>
          <cell r="AK2619">
            <v>0</v>
          </cell>
          <cell r="AL2619">
            <v>8625780000</v>
          </cell>
          <cell r="AM2619">
            <v>15486579000</v>
          </cell>
          <cell r="AN2619">
            <v>47744543000</v>
          </cell>
          <cell r="AO2619">
            <v>445621403000</v>
          </cell>
          <cell r="AP2619">
            <v>117778707000</v>
          </cell>
          <cell r="AQ2619">
            <v>563400110000</v>
          </cell>
          <cell r="AR2619">
            <v>8135851000</v>
          </cell>
          <cell r="AS2619">
            <v>198987478000</v>
          </cell>
          <cell r="AT2619">
            <v>238498074000</v>
          </cell>
          <cell r="AU2619">
            <v>437485552000</v>
          </cell>
          <cell r="AV2619">
            <v>117778707000</v>
          </cell>
          <cell r="AW2619">
            <v>555264259000</v>
          </cell>
          <cell r="AX2619">
            <v>198987478000</v>
          </cell>
          <cell r="AY2619">
            <v>356276781000</v>
          </cell>
          <cell r="AZ2619">
            <v>0.787887109442065</v>
          </cell>
          <cell r="BA2619">
            <v>0.212112890557935</v>
          </cell>
          <cell r="BB2619">
            <v>4.71447066403947</v>
          </cell>
          <cell r="BC2619">
            <v>0.358365363472818</v>
          </cell>
          <cell r="BD2619">
            <v>0.429521745969247</v>
          </cell>
          <cell r="BE2619">
            <v>0.358365363472818</v>
          </cell>
          <cell r="BF2619">
            <v>0.641634636527182</v>
          </cell>
        </row>
        <row r="2620">
          <cell r="A2620" t="str">
            <v>601098.SH</v>
          </cell>
          <cell r="B2620" t="str">
            <v>中南传媒</v>
          </cell>
          <cell r="C2620">
            <v>0</v>
          </cell>
          <cell r="D2620">
            <v>0</v>
          </cell>
          <cell r="E2620">
            <v>0</v>
          </cell>
          <cell r="F2620">
            <v>0</v>
          </cell>
          <cell r="G2620">
            <v>0</v>
          </cell>
          <cell r="H2620">
            <v>0</v>
          </cell>
          <cell r="I2620">
            <v>3721178666.3</v>
          </cell>
          <cell r="J2620">
            <v>8151467.12</v>
          </cell>
          <cell r="K2620">
            <v>1796387695.84</v>
          </cell>
          <cell r="L2620">
            <v>0</v>
          </cell>
          <cell r="M2620">
            <v>0</v>
          </cell>
          <cell r="N2620">
            <v>0</v>
          </cell>
          <cell r="O2620">
            <v>0</v>
          </cell>
          <cell r="P2620">
            <v>554456461.02</v>
          </cell>
          <cell r="Q2620">
            <v>40217678.65</v>
          </cell>
          <cell r="R2620">
            <v>0</v>
          </cell>
          <cell r="S2620">
            <v>0</v>
          </cell>
          <cell r="T2620">
            <v>0</v>
          </cell>
          <cell r="U2620">
            <v>2747358.07</v>
          </cell>
          <cell r="V2620">
            <v>2399330104.55</v>
          </cell>
          <cell r="W2620">
            <v>0</v>
          </cell>
          <cell r="X2620">
            <v>0</v>
          </cell>
          <cell r="Y2620">
            <v>0</v>
          </cell>
          <cell r="Z2620">
            <v>0</v>
          </cell>
          <cell r="AA2620">
            <v>0</v>
          </cell>
          <cell r="AB2620">
            <v>0</v>
          </cell>
          <cell r="AC2620">
            <v>93803816.92</v>
          </cell>
          <cell r="AD2620">
            <v>61196843.9</v>
          </cell>
        </row>
        <row r="2620">
          <cell r="AF2620">
            <v>1796000000</v>
          </cell>
          <cell r="AG2620">
            <v>0</v>
          </cell>
          <cell r="AH2620">
            <v>4423020035.45</v>
          </cell>
          <cell r="AI2620">
            <v>0</v>
          </cell>
          <cell r="AJ2620">
            <v>1575883.03</v>
          </cell>
          <cell r="AK2620">
            <v>0</v>
          </cell>
          <cell r="AL2620">
            <v>1154396442.82</v>
          </cell>
          <cell r="AM2620">
            <v>133938227.58</v>
          </cell>
          <cell r="AN2620">
            <v>6367906941.6</v>
          </cell>
          <cell r="AO2620">
            <v>8677470092.37</v>
          </cell>
          <cell r="AP2620">
            <v>13876837530.48</v>
          </cell>
          <cell r="AQ2620">
            <v>22554307622.85</v>
          </cell>
          <cell r="AR2620">
            <v>8613525890.4</v>
          </cell>
          <cell r="AS2620">
            <v>2747358.07</v>
          </cell>
          <cell r="AT2620">
            <v>61196843.9</v>
          </cell>
          <cell r="AU2620">
            <v>63944201.97</v>
          </cell>
          <cell r="AV2620">
            <v>13876837530.48</v>
          </cell>
          <cell r="AW2620">
            <v>13940781732.45</v>
          </cell>
          <cell r="AX2620">
            <v>2747358.07</v>
          </cell>
          <cell r="AY2620">
            <v>13938034374.38</v>
          </cell>
          <cell r="AZ2620">
            <v>0.00458684478368648</v>
          </cell>
          <cell r="BA2620">
            <v>0.995413155216314</v>
          </cell>
          <cell r="BB2620">
            <v>1.00460798087673</v>
          </cell>
          <cell r="BC2620">
            <v>0.000197073458485113</v>
          </cell>
          <cell r="BD2620">
            <v>0.00438977132520136</v>
          </cell>
          <cell r="BE2620">
            <v>0.000197073458485113</v>
          </cell>
          <cell r="BF2620">
            <v>0.999802926541515</v>
          </cell>
        </row>
        <row r="2621">
          <cell r="A2621" t="str">
            <v>601116.SH</v>
          </cell>
          <cell r="B2621" t="str">
            <v>三江购物</v>
          </cell>
          <cell r="C2621">
            <v>1074626.38</v>
          </cell>
          <cell r="D2621">
            <v>0</v>
          </cell>
          <cell r="E2621">
            <v>0</v>
          </cell>
          <cell r="F2621">
            <v>0</v>
          </cell>
          <cell r="G2621">
            <v>0</v>
          </cell>
          <cell r="H2621">
            <v>0</v>
          </cell>
          <cell r="I2621">
            <v>369436346.9</v>
          </cell>
          <cell r="J2621">
            <v>8432163.4</v>
          </cell>
          <cell r="K2621">
            <v>718338574.35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69773312.13</v>
          </cell>
          <cell r="Q2621">
            <v>35227404.84</v>
          </cell>
          <cell r="R2621">
            <v>0</v>
          </cell>
          <cell r="S2621">
            <v>0</v>
          </cell>
          <cell r="T2621">
            <v>0</v>
          </cell>
          <cell r="U2621">
            <v>0</v>
          </cell>
          <cell r="V2621">
            <v>78079473.37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1779800</v>
          </cell>
          <cell r="AD2621">
            <v>0</v>
          </cell>
        </row>
        <row r="2621">
          <cell r="AF2621">
            <v>547678400</v>
          </cell>
          <cell r="AG2621">
            <v>0</v>
          </cell>
          <cell r="AH2621">
            <v>1989326445.12</v>
          </cell>
          <cell r="AI2621">
            <v>0</v>
          </cell>
          <cell r="AJ2621">
            <v>0</v>
          </cell>
          <cell r="AK2621">
            <v>0</v>
          </cell>
          <cell r="AL2621">
            <v>145682596.08</v>
          </cell>
          <cell r="AM2621">
            <v>0</v>
          </cell>
          <cell r="AN2621">
            <v>413707509.03</v>
          </cell>
          <cell r="AO2621">
            <v>1282141701.37</v>
          </cell>
          <cell r="AP2621">
            <v>3096394950.23</v>
          </cell>
          <cell r="AQ2621">
            <v>4378536651.6</v>
          </cell>
          <cell r="AR2621">
            <v>1282141701.37</v>
          </cell>
          <cell r="AS2621">
            <v>0</v>
          </cell>
          <cell r="AT2621">
            <v>0</v>
          </cell>
          <cell r="AU2621">
            <v>0</v>
          </cell>
          <cell r="AV2621">
            <v>3096394950.23</v>
          </cell>
          <cell r="AW2621">
            <v>3096394950.23</v>
          </cell>
          <cell r="AX2621">
            <v>0</v>
          </cell>
          <cell r="AY2621">
            <v>3096394950.23</v>
          </cell>
          <cell r="AZ2621">
            <v>0</v>
          </cell>
          <cell r="BA2621">
            <v>1</v>
          </cell>
          <cell r="BB2621">
            <v>1</v>
          </cell>
          <cell r="BC2621">
            <v>0</v>
          </cell>
          <cell r="BD2621">
            <v>0</v>
          </cell>
          <cell r="BE2621">
            <v>0</v>
          </cell>
          <cell r="BF2621">
            <v>1</v>
          </cell>
        </row>
        <row r="2622">
          <cell r="A2622" t="str">
            <v>601099.SH</v>
          </cell>
          <cell r="B2622" t="str">
            <v>太平洋</v>
          </cell>
          <cell r="C2622">
            <v>0</v>
          </cell>
          <cell r="D2622">
            <v>0</v>
          </cell>
          <cell r="E2622">
            <v>0</v>
          </cell>
          <cell r="F2622">
            <v>315000000</v>
          </cell>
          <cell r="G2622">
            <v>2658143.74</v>
          </cell>
          <cell r="H2622">
            <v>0</v>
          </cell>
          <cell r="I2622">
            <v>0</v>
          </cell>
          <cell r="J2622">
            <v>0</v>
          </cell>
          <cell r="K2622">
            <v>786163.53</v>
          </cell>
          <cell r="L2622">
            <v>2858995696.58</v>
          </cell>
          <cell r="M2622">
            <v>0</v>
          </cell>
          <cell r="N2622">
            <v>6190727669.03</v>
          </cell>
          <cell r="O2622">
            <v>0</v>
          </cell>
          <cell r="P2622">
            <v>377464302.14</v>
          </cell>
          <cell r="Q2622">
            <v>103818713.56</v>
          </cell>
          <cell r="R2622">
            <v>0</v>
          </cell>
          <cell r="S2622">
            <v>0</v>
          </cell>
          <cell r="T2622">
            <v>0</v>
          </cell>
          <cell r="U2622">
            <v>0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1441667.63</v>
          </cell>
          <cell r="AC2622">
            <v>0</v>
          </cell>
          <cell r="AD2622">
            <v>0</v>
          </cell>
        </row>
        <row r="2622">
          <cell r="AF2622">
            <v>6816316370</v>
          </cell>
          <cell r="AG2622">
            <v>0</v>
          </cell>
          <cell r="AH2622">
            <v>2797725236.82</v>
          </cell>
          <cell r="AI2622">
            <v>0</v>
          </cell>
          <cell r="AJ2622">
            <v>-11333504.9</v>
          </cell>
          <cell r="AK2622">
            <v>0</v>
          </cell>
          <cell r="AL2622">
            <v>347628606.05</v>
          </cell>
          <cell r="AM2622">
            <v>710317466.93</v>
          </cell>
          <cell r="AN2622">
            <v>-732986091.76</v>
          </cell>
          <cell r="AO2622">
            <v>9850892356.21</v>
          </cell>
          <cell r="AP2622">
            <v>9927668083.14</v>
          </cell>
          <cell r="AQ2622">
            <v>19778560439.35</v>
          </cell>
          <cell r="AR2622">
            <v>483510846.86</v>
          </cell>
          <cell r="AS2622">
            <v>9367381509.35</v>
          </cell>
          <cell r="AT2622">
            <v>0</v>
          </cell>
          <cell r="AU2622">
            <v>9367381509.35</v>
          </cell>
          <cell r="AV2622">
            <v>9927668083.14</v>
          </cell>
          <cell r="AW2622">
            <v>19295049592.49</v>
          </cell>
          <cell r="AX2622">
            <v>9367381509.35</v>
          </cell>
          <cell r="AY2622">
            <v>9927668083.14</v>
          </cell>
          <cell r="AZ2622">
            <v>0.485481079716735</v>
          </cell>
          <cell r="BA2622">
            <v>0.514518920283265</v>
          </cell>
          <cell r="BB2622">
            <v>1.94356312387785</v>
          </cell>
          <cell r="BC2622">
            <v>0.485481079716735</v>
          </cell>
          <cell r="BD2622">
            <v>0</v>
          </cell>
          <cell r="BE2622">
            <v>0.485481079716735</v>
          </cell>
          <cell r="BF2622">
            <v>0.514518920283265</v>
          </cell>
        </row>
        <row r="2623">
          <cell r="A2623" t="str">
            <v>601128.SH</v>
          </cell>
          <cell r="B2623" t="str">
            <v>常熟银行</v>
          </cell>
          <cell r="C2623">
            <v>0</v>
          </cell>
          <cell r="D2623">
            <v>0</v>
          </cell>
          <cell r="E2623">
            <v>6372517000</v>
          </cell>
          <cell r="F2623">
            <v>2602160000</v>
          </cell>
          <cell r="G2623">
            <v>0</v>
          </cell>
          <cell r="H2623">
            <v>125039000</v>
          </cell>
          <cell r="I2623">
            <v>0</v>
          </cell>
          <cell r="J2623">
            <v>0</v>
          </cell>
          <cell r="K2623">
            <v>0</v>
          </cell>
          <cell r="L2623">
            <v>6392574000</v>
          </cell>
          <cell r="M2623">
            <v>0</v>
          </cell>
          <cell r="N2623">
            <v>0</v>
          </cell>
          <cell r="O2623">
            <v>0</v>
          </cell>
          <cell r="P2623">
            <v>400737000</v>
          </cell>
          <cell r="Q2623">
            <v>381033000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17254382000</v>
          </cell>
          <cell r="Z2623">
            <v>0</v>
          </cell>
          <cell r="AA2623">
            <v>0</v>
          </cell>
          <cell r="AB2623">
            <v>56942000</v>
          </cell>
          <cell r="AC2623">
            <v>0</v>
          </cell>
          <cell r="AD2623">
            <v>0</v>
          </cell>
        </row>
        <row r="2623">
          <cell r="AF2623">
            <v>2740856000</v>
          </cell>
          <cell r="AG2623">
            <v>0</v>
          </cell>
          <cell r="AH2623">
            <v>3244590000</v>
          </cell>
          <cell r="AI2623">
            <v>0</v>
          </cell>
          <cell r="AJ2623">
            <v>529843000</v>
          </cell>
          <cell r="AK2623">
            <v>0</v>
          </cell>
          <cell r="AL2623">
            <v>4619273000</v>
          </cell>
          <cell r="AM2623">
            <v>4141277000</v>
          </cell>
          <cell r="AN2623">
            <v>3940542000</v>
          </cell>
          <cell r="AO2623">
            <v>33585384000</v>
          </cell>
          <cell r="AP2623">
            <v>19216381000</v>
          </cell>
          <cell r="AQ2623">
            <v>52801765000</v>
          </cell>
          <cell r="AR2623">
            <v>838712000</v>
          </cell>
          <cell r="AS2623">
            <v>15492290000</v>
          </cell>
          <cell r="AT2623">
            <v>17254382000</v>
          </cell>
          <cell r="AU2623">
            <v>32746672000</v>
          </cell>
          <cell r="AV2623">
            <v>19216381000</v>
          </cell>
          <cell r="AW2623">
            <v>51963053000</v>
          </cell>
          <cell r="AX2623">
            <v>15492290000</v>
          </cell>
          <cell r="AY2623">
            <v>36470763000</v>
          </cell>
          <cell r="AZ2623">
            <v>0.63019145545586</v>
          </cell>
          <cell r="BA2623">
            <v>0.36980854454414</v>
          </cell>
          <cell r="BB2623">
            <v>2.70410193261676</v>
          </cell>
          <cell r="BC2623">
            <v>0.298140488396631</v>
          </cell>
          <cell r="BD2623">
            <v>0.33205096705923</v>
          </cell>
          <cell r="BE2623">
            <v>0.298140488396631</v>
          </cell>
          <cell r="BF2623">
            <v>0.701859511603369</v>
          </cell>
        </row>
        <row r="2624">
          <cell r="A2624" t="str">
            <v>601188.SH</v>
          </cell>
          <cell r="B2624" t="str">
            <v>龙江交通</v>
          </cell>
          <cell r="C2624">
            <v>717491.28</v>
          </cell>
          <cell r="D2624">
            <v>0</v>
          </cell>
          <cell r="E2624">
            <v>0</v>
          </cell>
          <cell r="F2624">
            <v>0</v>
          </cell>
          <cell r="G2624">
            <v>0</v>
          </cell>
          <cell r="H2624">
            <v>0</v>
          </cell>
          <cell r="I2624">
            <v>42409524.35</v>
          </cell>
          <cell r="J2624">
            <v>29789525.03</v>
          </cell>
          <cell r="K2624">
            <v>24182092.64</v>
          </cell>
          <cell r="L2624">
            <v>0</v>
          </cell>
          <cell r="M2624">
            <v>0</v>
          </cell>
          <cell r="N2624">
            <v>0</v>
          </cell>
          <cell r="O2624">
            <v>0</v>
          </cell>
          <cell r="P2624">
            <v>1115625.39</v>
          </cell>
          <cell r="Q2624">
            <v>21096672.36</v>
          </cell>
          <cell r="R2624">
            <v>0</v>
          </cell>
          <cell r="S2624">
            <v>0</v>
          </cell>
          <cell r="T2624">
            <v>0</v>
          </cell>
          <cell r="U2624">
            <v>0</v>
          </cell>
          <cell r="V2624">
            <v>1195238.1</v>
          </cell>
          <cell r="W2624">
            <v>0</v>
          </cell>
          <cell r="X2624">
            <v>0</v>
          </cell>
          <cell r="Y2624">
            <v>0</v>
          </cell>
          <cell r="Z2624">
            <v>0</v>
          </cell>
          <cell r="AA2624">
            <v>0</v>
          </cell>
          <cell r="AB2624">
            <v>884856.45</v>
          </cell>
          <cell r="AC2624">
            <v>1810665.99</v>
          </cell>
          <cell r="AD2624">
            <v>0</v>
          </cell>
        </row>
        <row r="2624">
          <cell r="AF2624">
            <v>1315878571</v>
          </cell>
          <cell r="AG2624">
            <v>0</v>
          </cell>
          <cell r="AH2624">
            <v>1230203070.3</v>
          </cell>
          <cell r="AI2624">
            <v>0</v>
          </cell>
          <cell r="AJ2624">
            <v>7660805.64</v>
          </cell>
          <cell r="AK2624">
            <v>6987290.01</v>
          </cell>
          <cell r="AL2624">
            <v>222604532.14</v>
          </cell>
          <cell r="AM2624">
            <v>0</v>
          </cell>
          <cell r="AN2624">
            <v>1859554754.12</v>
          </cell>
          <cell r="AO2624">
            <v>123201691.59</v>
          </cell>
          <cell r="AP2624">
            <v>4642889023.21</v>
          </cell>
          <cell r="AQ2624">
            <v>4766090714.8</v>
          </cell>
          <cell r="AR2624">
            <v>123201691.59</v>
          </cell>
          <cell r="AS2624">
            <v>0</v>
          </cell>
          <cell r="AT2624">
            <v>0</v>
          </cell>
          <cell r="AU2624">
            <v>0</v>
          </cell>
          <cell r="AV2624">
            <v>4642889023.21</v>
          </cell>
          <cell r="AW2624">
            <v>4642889023.21</v>
          </cell>
          <cell r="AX2624">
            <v>0</v>
          </cell>
          <cell r="AY2624">
            <v>4642889023.21</v>
          </cell>
          <cell r="AZ2624">
            <v>0</v>
          </cell>
          <cell r="BA2624">
            <v>1</v>
          </cell>
          <cell r="BB2624">
            <v>1</v>
          </cell>
          <cell r="BC2624">
            <v>0</v>
          </cell>
          <cell r="BD2624">
            <v>0</v>
          </cell>
          <cell r="BE2624">
            <v>0</v>
          </cell>
          <cell r="BF2624">
            <v>1</v>
          </cell>
        </row>
        <row r="2625">
          <cell r="A2625" t="str">
            <v>601398.SH</v>
          </cell>
          <cell r="B2625" t="str">
            <v>工商银行</v>
          </cell>
          <cell r="C2625">
            <v>4588000000</v>
          </cell>
          <cell r="D2625">
            <v>0</v>
          </cell>
          <cell r="E2625">
            <v>24724000000</v>
          </cell>
          <cell r="F2625">
            <v>477829000000</v>
          </cell>
          <cell r="G2625">
            <v>88419000000</v>
          </cell>
          <cell r="H2625">
            <v>74320000000</v>
          </cell>
          <cell r="I2625">
            <v>0</v>
          </cell>
          <cell r="J2625">
            <v>0</v>
          </cell>
          <cell r="K2625">
            <v>0</v>
          </cell>
          <cell r="L2625">
            <v>361937000000</v>
          </cell>
          <cell r="M2625">
            <v>0</v>
          </cell>
          <cell r="N2625">
            <v>0</v>
          </cell>
          <cell r="O2625">
            <v>0</v>
          </cell>
          <cell r="P2625">
            <v>32045000000</v>
          </cell>
          <cell r="Q2625">
            <v>100464000000</v>
          </cell>
          <cell r="R2625">
            <v>0</v>
          </cell>
          <cell r="S2625">
            <v>0</v>
          </cell>
          <cell r="T2625">
            <v>0</v>
          </cell>
          <cell r="U2625">
            <v>0</v>
          </cell>
          <cell r="V2625">
            <v>0</v>
          </cell>
          <cell r="W2625">
            <v>0</v>
          </cell>
          <cell r="X2625">
            <v>0</v>
          </cell>
          <cell r="Y2625">
            <v>781421000000</v>
          </cell>
          <cell r="Z2625">
            <v>0</v>
          </cell>
          <cell r="AA2625">
            <v>0</v>
          </cell>
          <cell r="AB2625">
            <v>0</v>
          </cell>
          <cell r="AC2625">
            <v>0</v>
          </cell>
          <cell r="AD2625">
            <v>0</v>
          </cell>
        </row>
        <row r="2625">
          <cell r="AF2625">
            <v>356407000000</v>
          </cell>
          <cell r="AG2625">
            <v>328877000000</v>
          </cell>
          <cell r="AH2625">
            <v>148534000000</v>
          </cell>
          <cell r="AI2625">
            <v>0</v>
          </cell>
          <cell r="AJ2625">
            <v>-10318000000</v>
          </cell>
          <cell r="AK2625">
            <v>0</v>
          </cell>
          <cell r="AL2625">
            <v>323174000000</v>
          </cell>
          <cell r="AM2625">
            <v>340009000000</v>
          </cell>
          <cell r="AN2625">
            <v>1659413000000</v>
          </cell>
          <cell r="AO2625">
            <v>1945747000000</v>
          </cell>
          <cell r="AP2625">
            <v>3146096000000</v>
          </cell>
          <cell r="AQ2625">
            <v>5091843000000</v>
          </cell>
          <cell r="AR2625">
            <v>137097000000</v>
          </cell>
          <cell r="AS2625">
            <v>1027229000000</v>
          </cell>
          <cell r="AT2625">
            <v>781421000000</v>
          </cell>
          <cell r="AU2625">
            <v>1808650000000</v>
          </cell>
          <cell r="AV2625">
            <v>3146096000000</v>
          </cell>
          <cell r="AW2625">
            <v>4954746000000</v>
          </cell>
          <cell r="AX2625">
            <v>1027229000000</v>
          </cell>
          <cell r="AY2625">
            <v>3927517000000</v>
          </cell>
          <cell r="AZ2625">
            <v>0.365033848354689</v>
          </cell>
          <cell r="BA2625">
            <v>0.634966151645311</v>
          </cell>
          <cell r="BB2625">
            <v>1.57488709816865</v>
          </cell>
          <cell r="BC2625">
            <v>0.20732223205791</v>
          </cell>
          <cell r="BD2625">
            <v>0.157711616296779</v>
          </cell>
          <cell r="BE2625">
            <v>0.20732223205791</v>
          </cell>
          <cell r="BF2625">
            <v>0.79267776794209</v>
          </cell>
        </row>
        <row r="2626">
          <cell r="A2626" t="str">
            <v>601333.SH</v>
          </cell>
          <cell r="B2626" t="str">
            <v>广深铁路</v>
          </cell>
          <cell r="C2626">
            <v>57043016</v>
          </cell>
          <cell r="D2626">
            <v>0</v>
          </cell>
          <cell r="E2626">
            <v>0</v>
          </cell>
          <cell r="F2626">
            <v>0</v>
          </cell>
          <cell r="G2626">
            <v>0</v>
          </cell>
          <cell r="H2626">
            <v>0</v>
          </cell>
          <cell r="I2626">
            <v>5271849726</v>
          </cell>
          <cell r="J2626">
            <v>0</v>
          </cell>
          <cell r="K2626">
            <v>91856401</v>
          </cell>
          <cell r="L2626">
            <v>0</v>
          </cell>
          <cell r="M2626">
            <v>0</v>
          </cell>
          <cell r="N2626">
            <v>0</v>
          </cell>
          <cell r="O2626">
            <v>0</v>
          </cell>
          <cell r="P2626">
            <v>467491717</v>
          </cell>
          <cell r="Q2626">
            <v>57252229</v>
          </cell>
          <cell r="R2626">
            <v>0</v>
          </cell>
          <cell r="S2626">
            <v>0</v>
          </cell>
          <cell r="T2626">
            <v>0</v>
          </cell>
          <cell r="U2626">
            <v>62727500</v>
          </cell>
          <cell r="V2626">
            <v>4654040</v>
          </cell>
          <cell r="W2626">
            <v>0</v>
          </cell>
          <cell r="X2626">
            <v>0</v>
          </cell>
          <cell r="Y2626">
            <v>0</v>
          </cell>
          <cell r="Z2626">
            <v>0</v>
          </cell>
          <cell r="AA2626">
            <v>0</v>
          </cell>
          <cell r="AB2626">
            <v>0</v>
          </cell>
          <cell r="AC2626">
            <v>838161209</v>
          </cell>
          <cell r="AD2626">
            <v>0</v>
          </cell>
        </row>
        <row r="2626">
          <cell r="AF2626">
            <v>7083537000</v>
          </cell>
          <cell r="AG2626">
            <v>0</v>
          </cell>
          <cell r="AH2626">
            <v>11562657448</v>
          </cell>
          <cell r="AI2626">
            <v>0</v>
          </cell>
          <cell r="AJ2626">
            <v>181940940</v>
          </cell>
          <cell r="AK2626">
            <v>79382523</v>
          </cell>
          <cell r="AL2626">
            <v>3084484724</v>
          </cell>
          <cell r="AM2626">
            <v>0</v>
          </cell>
          <cell r="AN2626">
            <v>6024098262</v>
          </cell>
          <cell r="AO2626">
            <v>6851035838</v>
          </cell>
          <cell r="AP2626">
            <v>28016100897</v>
          </cell>
          <cell r="AQ2626">
            <v>34867136735</v>
          </cell>
          <cell r="AR2626">
            <v>6788308338</v>
          </cell>
          <cell r="AS2626">
            <v>62727500</v>
          </cell>
          <cell r="AT2626">
            <v>0</v>
          </cell>
          <cell r="AU2626">
            <v>62727500</v>
          </cell>
          <cell r="AV2626">
            <v>28016100897</v>
          </cell>
          <cell r="AW2626">
            <v>28078828397</v>
          </cell>
          <cell r="AX2626">
            <v>62727500</v>
          </cell>
          <cell r="AY2626">
            <v>28016100897</v>
          </cell>
          <cell r="AZ2626">
            <v>0.00223397853760529</v>
          </cell>
          <cell r="BA2626">
            <v>0.997766021462395</v>
          </cell>
          <cell r="BB2626">
            <v>1.0022389803717</v>
          </cell>
          <cell r="BC2626">
            <v>0.00223397853760529</v>
          </cell>
          <cell r="BD2626">
            <v>0</v>
          </cell>
          <cell r="BE2626">
            <v>0.00223397853760529</v>
          </cell>
          <cell r="BF2626">
            <v>0.997766021462395</v>
          </cell>
        </row>
        <row r="2627">
          <cell r="A2627" t="str">
            <v>601519.SH</v>
          </cell>
          <cell r="B2627" t="str">
            <v>大智慧</v>
          </cell>
          <cell r="C2627">
            <v>1507613.26</v>
          </cell>
          <cell r="D2627">
            <v>0</v>
          </cell>
          <cell r="E2627">
            <v>0</v>
          </cell>
          <cell r="F2627">
            <v>0</v>
          </cell>
          <cell r="G2627">
            <v>0</v>
          </cell>
          <cell r="H2627">
            <v>0</v>
          </cell>
          <cell r="I2627">
            <v>148625351.04</v>
          </cell>
          <cell r="J2627">
            <v>1081665.46</v>
          </cell>
          <cell r="K2627">
            <v>185661909.77</v>
          </cell>
          <cell r="L2627">
            <v>0</v>
          </cell>
          <cell r="M2627">
            <v>0</v>
          </cell>
          <cell r="N2627">
            <v>0</v>
          </cell>
          <cell r="O2627">
            <v>0</v>
          </cell>
          <cell r="P2627">
            <v>5533927.9</v>
          </cell>
          <cell r="Q2627">
            <v>18115632.94</v>
          </cell>
          <cell r="R2627">
            <v>0</v>
          </cell>
          <cell r="S2627">
            <v>0</v>
          </cell>
          <cell r="T2627">
            <v>0</v>
          </cell>
          <cell r="U2627">
            <v>22509286.31</v>
          </cell>
          <cell r="V2627">
            <v>395695.65</v>
          </cell>
          <cell r="W2627">
            <v>0</v>
          </cell>
          <cell r="X2627">
            <v>0</v>
          </cell>
          <cell r="Y2627">
            <v>0</v>
          </cell>
          <cell r="Z2627">
            <v>0</v>
          </cell>
          <cell r="AA2627">
            <v>0</v>
          </cell>
          <cell r="AB2627">
            <v>237310.41</v>
          </cell>
          <cell r="AC2627">
            <v>1055381.96</v>
          </cell>
          <cell r="AD2627">
            <v>14431382.06</v>
          </cell>
        </row>
        <row r="2627">
          <cell r="AF2627">
            <v>2028224000</v>
          </cell>
          <cell r="AG2627">
            <v>0</v>
          </cell>
          <cell r="AH2627">
            <v>1308147701.99</v>
          </cell>
          <cell r="AI2627">
            <v>166958880</v>
          </cell>
          <cell r="AJ2627">
            <v>16370660.12</v>
          </cell>
          <cell r="AK2627">
            <v>0</v>
          </cell>
          <cell r="AL2627">
            <v>35061708.21</v>
          </cell>
          <cell r="AM2627">
            <v>0</v>
          </cell>
          <cell r="AN2627">
            <v>-1668946484.83</v>
          </cell>
          <cell r="AO2627">
            <v>399155156.76</v>
          </cell>
          <cell r="AP2627">
            <v>1885816465.49</v>
          </cell>
          <cell r="AQ2627">
            <v>2284971622.25</v>
          </cell>
          <cell r="AR2627">
            <v>362214488.39</v>
          </cell>
          <cell r="AS2627">
            <v>22509286.31</v>
          </cell>
          <cell r="AT2627">
            <v>14431382.06</v>
          </cell>
          <cell r="AU2627">
            <v>36940668.37</v>
          </cell>
          <cell r="AV2627">
            <v>1551898705.49</v>
          </cell>
          <cell r="AW2627">
            <v>1588839373.86</v>
          </cell>
          <cell r="AX2627">
            <v>22509286.31</v>
          </cell>
          <cell r="AY2627">
            <v>1566330087.55</v>
          </cell>
          <cell r="AZ2627">
            <v>0.0232500962512369</v>
          </cell>
          <cell r="BA2627">
            <v>0.976749903748763</v>
          </cell>
          <cell r="BB2627">
            <v>1.02380353062949</v>
          </cell>
          <cell r="BC2627">
            <v>0.0141671251860501</v>
          </cell>
          <cell r="BD2627">
            <v>0.00908297106518687</v>
          </cell>
          <cell r="BE2627">
            <v>0.0141671251860501</v>
          </cell>
          <cell r="BF2627">
            <v>0.98583287481395</v>
          </cell>
        </row>
        <row r="2628">
          <cell r="A2628" t="str">
            <v>601588.SH</v>
          </cell>
          <cell r="B2628" t="str">
            <v>北辰实业</v>
          </cell>
          <cell r="C2628">
            <v>0</v>
          </cell>
          <cell r="D2628">
            <v>0</v>
          </cell>
          <cell r="E2628">
            <v>0</v>
          </cell>
          <cell r="F2628">
            <v>0</v>
          </cell>
          <cell r="G2628">
            <v>0</v>
          </cell>
          <cell r="H2628">
            <v>0</v>
          </cell>
          <cell r="I2628">
            <v>6637238069</v>
          </cell>
          <cell r="J2628">
            <v>93513515</v>
          </cell>
          <cell r="K2628">
            <v>13119586921</v>
          </cell>
          <cell r="L2628">
            <v>0</v>
          </cell>
          <cell r="M2628">
            <v>0</v>
          </cell>
          <cell r="N2628">
            <v>0</v>
          </cell>
          <cell r="O2628">
            <v>0</v>
          </cell>
          <cell r="P2628">
            <v>74226268</v>
          </cell>
          <cell r="Q2628">
            <v>2065992808</v>
          </cell>
          <cell r="R2628">
            <v>0</v>
          </cell>
          <cell r="S2628">
            <v>0</v>
          </cell>
          <cell r="T2628">
            <v>0</v>
          </cell>
          <cell r="U2628">
            <v>10697541262</v>
          </cell>
          <cell r="V2628">
            <v>14046259</v>
          </cell>
          <cell r="W2628">
            <v>0</v>
          </cell>
          <cell r="X2628">
            <v>16608150663</v>
          </cell>
          <cell r="Y2628">
            <v>1174150904</v>
          </cell>
          <cell r="Z2628">
            <v>0</v>
          </cell>
          <cell r="AA2628">
            <v>107413972</v>
          </cell>
          <cell r="AB2628">
            <v>0</v>
          </cell>
          <cell r="AC2628">
            <v>2743396</v>
          </cell>
          <cell r="AD2628">
            <v>0</v>
          </cell>
        </row>
        <row r="2628">
          <cell r="AF2628">
            <v>3367020000</v>
          </cell>
          <cell r="AG2628">
            <v>2611526246</v>
          </cell>
          <cell r="AH2628">
            <v>3766150560</v>
          </cell>
          <cell r="AI2628">
            <v>0</v>
          </cell>
          <cell r="AJ2628">
            <v>398506</v>
          </cell>
          <cell r="AK2628">
            <v>0</v>
          </cell>
          <cell r="AL2628">
            <v>1048895107</v>
          </cell>
          <cell r="AM2628">
            <v>0</v>
          </cell>
          <cell r="AN2628">
            <v>6390910394</v>
          </cell>
          <cell r="AO2628">
            <v>50594604037</v>
          </cell>
          <cell r="AP2628">
            <v>17184900813</v>
          </cell>
          <cell r="AQ2628">
            <v>67779504850</v>
          </cell>
          <cell r="AR2628">
            <v>22007347236</v>
          </cell>
          <cell r="AS2628">
            <v>10697541262</v>
          </cell>
          <cell r="AT2628">
            <v>17889715539</v>
          </cell>
          <cell r="AU2628">
            <v>28587256801</v>
          </cell>
          <cell r="AV2628">
            <v>17184900813</v>
          </cell>
          <cell r="AW2628">
            <v>45772157614</v>
          </cell>
          <cell r="AX2628">
            <v>10697541262</v>
          </cell>
          <cell r="AY2628">
            <v>35074616352</v>
          </cell>
          <cell r="AZ2628">
            <v>0.624555587745687</v>
          </cell>
          <cell r="BA2628">
            <v>0.375444412254313</v>
          </cell>
          <cell r="BB2628">
            <v>2.66351014254178</v>
          </cell>
          <cell r="BC2628">
            <v>0.2337128468405</v>
          </cell>
          <cell r="BD2628">
            <v>0.390842740905187</v>
          </cell>
          <cell r="BE2628">
            <v>0.2337128468405</v>
          </cell>
          <cell r="BF2628">
            <v>0.7662871531595</v>
          </cell>
        </row>
        <row r="2629">
          <cell r="A2629" t="str">
            <v>601518.SH</v>
          </cell>
          <cell r="B2629" t="str">
            <v>吉林高速</v>
          </cell>
          <cell r="C2629">
            <v>0</v>
          </cell>
          <cell r="D2629">
            <v>0</v>
          </cell>
          <cell r="E2629">
            <v>0</v>
          </cell>
          <cell r="F2629">
            <v>0</v>
          </cell>
          <cell r="G2629">
            <v>0</v>
          </cell>
          <cell r="H2629">
            <v>0</v>
          </cell>
          <cell r="I2629">
            <v>112294480.83</v>
          </cell>
          <cell r="J2629">
            <v>0</v>
          </cell>
          <cell r="K2629">
            <v>266482256.29</v>
          </cell>
          <cell r="L2629">
            <v>0</v>
          </cell>
          <cell r="M2629">
            <v>0</v>
          </cell>
          <cell r="N2629">
            <v>0</v>
          </cell>
          <cell r="O2629">
            <v>0</v>
          </cell>
          <cell r="P2629">
            <v>11053562.83</v>
          </cell>
          <cell r="Q2629">
            <v>32772010.54</v>
          </cell>
          <cell r="R2629">
            <v>0</v>
          </cell>
          <cell r="S2629">
            <v>0</v>
          </cell>
          <cell r="T2629">
            <v>0</v>
          </cell>
          <cell r="U2629">
            <v>384000000</v>
          </cell>
          <cell r="V2629">
            <v>474783.5</v>
          </cell>
          <cell r="W2629">
            <v>0</v>
          </cell>
          <cell r="X2629">
            <v>1366012005.73</v>
          </cell>
          <cell r="Y2629">
            <v>0</v>
          </cell>
          <cell r="Z2629">
            <v>0</v>
          </cell>
          <cell r="AA2629">
            <v>6999117.03</v>
          </cell>
          <cell r="AB2629">
            <v>0</v>
          </cell>
          <cell r="AC2629">
            <v>410866.72</v>
          </cell>
          <cell r="AD2629">
            <v>0</v>
          </cell>
        </row>
        <row r="2629">
          <cell r="AF2629">
            <v>1350395121</v>
          </cell>
          <cell r="AG2629">
            <v>0</v>
          </cell>
          <cell r="AH2629">
            <v>626345590.79</v>
          </cell>
          <cell r="AI2629">
            <v>0</v>
          </cell>
          <cell r="AJ2629">
            <v>0</v>
          </cell>
          <cell r="AK2629">
            <v>0</v>
          </cell>
          <cell r="AL2629">
            <v>243301620.52</v>
          </cell>
          <cell r="AM2629">
            <v>0</v>
          </cell>
          <cell r="AN2629">
            <v>1800566163.09</v>
          </cell>
          <cell r="AO2629">
            <v>2180499083.47</v>
          </cell>
          <cell r="AP2629">
            <v>4020608495.4</v>
          </cell>
          <cell r="AQ2629">
            <v>6201107578.87</v>
          </cell>
          <cell r="AR2629">
            <v>423487960.71</v>
          </cell>
          <cell r="AS2629">
            <v>384000000</v>
          </cell>
          <cell r="AT2629">
            <v>1373011122.76</v>
          </cell>
          <cell r="AU2629">
            <v>1757011122.76</v>
          </cell>
          <cell r="AV2629">
            <v>4020608495.4</v>
          </cell>
          <cell r="AW2629">
            <v>5777619618.16</v>
          </cell>
          <cell r="AX2629">
            <v>384000000</v>
          </cell>
          <cell r="AY2629">
            <v>5393619618.16</v>
          </cell>
          <cell r="AZ2629">
            <v>0.304106403481016</v>
          </cell>
          <cell r="BA2629">
            <v>0.695893596518984</v>
          </cell>
          <cell r="BB2629">
            <v>1.43700129589096</v>
          </cell>
          <cell r="BC2629">
            <v>0.0664633578148733</v>
          </cell>
          <cell r="BD2629">
            <v>0.237643045666143</v>
          </cell>
          <cell r="BE2629">
            <v>0.0664633578148733</v>
          </cell>
          <cell r="BF2629">
            <v>0.933536642185127</v>
          </cell>
        </row>
        <row r="2630">
          <cell r="A2630" t="str">
            <v>601799.SH</v>
          </cell>
          <cell r="B2630" t="str">
            <v>星宇股份</v>
          </cell>
          <cell r="C2630">
            <v>30273263.7</v>
          </cell>
          <cell r="D2630">
            <v>0</v>
          </cell>
          <cell r="E2630">
            <v>0</v>
          </cell>
          <cell r="F2630">
            <v>0</v>
          </cell>
          <cell r="G2630">
            <v>0</v>
          </cell>
          <cell r="H2630">
            <v>0</v>
          </cell>
          <cell r="I2630">
            <v>3181817570.76</v>
          </cell>
          <cell r="J2630">
            <v>0</v>
          </cell>
          <cell r="K2630">
            <v>6115699.28</v>
          </cell>
          <cell r="L2630">
            <v>0</v>
          </cell>
          <cell r="M2630">
            <v>0</v>
          </cell>
          <cell r="N2630">
            <v>0</v>
          </cell>
          <cell r="O2630">
            <v>0</v>
          </cell>
          <cell r="P2630">
            <v>120909911.51</v>
          </cell>
          <cell r="Q2630">
            <v>22308882.59</v>
          </cell>
          <cell r="R2630">
            <v>0</v>
          </cell>
          <cell r="S2630">
            <v>0</v>
          </cell>
          <cell r="T2630">
            <v>0</v>
          </cell>
          <cell r="U2630">
            <v>0</v>
          </cell>
          <cell r="V2630">
            <v>24633217.29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25742223.36</v>
          </cell>
          <cell r="AC2630">
            <v>59739595.1</v>
          </cell>
          <cell r="AD2630">
            <v>0</v>
          </cell>
        </row>
        <row r="2630">
          <cell r="AF2630">
            <v>285679419</v>
          </cell>
          <cell r="AG2630">
            <v>0</v>
          </cell>
          <cell r="AH2630">
            <v>4176957125.66</v>
          </cell>
          <cell r="AI2630">
            <v>0</v>
          </cell>
          <cell r="AJ2630">
            <v>-12527149.51</v>
          </cell>
          <cell r="AK2630">
            <v>0</v>
          </cell>
          <cell r="AL2630">
            <v>179346065.82</v>
          </cell>
          <cell r="AM2630">
            <v>0</v>
          </cell>
          <cell r="AN2630">
            <v>3031750773.73</v>
          </cell>
          <cell r="AO2630">
            <v>3471540363.59</v>
          </cell>
          <cell r="AP2630">
            <v>7661206234.7</v>
          </cell>
          <cell r="AQ2630">
            <v>11132746598.29</v>
          </cell>
          <cell r="AR2630">
            <v>3471540363.59</v>
          </cell>
          <cell r="AS2630">
            <v>0</v>
          </cell>
          <cell r="AT2630">
            <v>0</v>
          </cell>
          <cell r="AU2630">
            <v>0</v>
          </cell>
          <cell r="AV2630">
            <v>7661206234.7</v>
          </cell>
          <cell r="AW2630">
            <v>7661206234.7</v>
          </cell>
          <cell r="AX2630">
            <v>0</v>
          </cell>
          <cell r="AY2630">
            <v>7661206234.7</v>
          </cell>
          <cell r="AZ2630">
            <v>0</v>
          </cell>
          <cell r="BA2630">
            <v>1</v>
          </cell>
          <cell r="BB2630">
            <v>1</v>
          </cell>
          <cell r="BC2630">
            <v>0</v>
          </cell>
          <cell r="BD2630">
            <v>0</v>
          </cell>
          <cell r="BE2630">
            <v>0</v>
          </cell>
          <cell r="BF2630">
            <v>1</v>
          </cell>
        </row>
        <row r="2631">
          <cell r="A2631" t="str">
            <v>601997.SH</v>
          </cell>
          <cell r="B2631" t="str">
            <v>贵阳银行</v>
          </cell>
          <cell r="C2631">
            <v>0</v>
          </cell>
          <cell r="D2631">
            <v>0</v>
          </cell>
          <cell r="E2631">
            <v>21085866000</v>
          </cell>
          <cell r="F2631">
            <v>23647601000</v>
          </cell>
          <cell r="G2631">
            <v>0</v>
          </cell>
          <cell r="H2631">
            <v>841000</v>
          </cell>
          <cell r="I2631">
            <v>0</v>
          </cell>
          <cell r="J2631">
            <v>0</v>
          </cell>
          <cell r="K2631">
            <v>0</v>
          </cell>
          <cell r="L2631">
            <v>8711748000</v>
          </cell>
          <cell r="M2631">
            <v>0</v>
          </cell>
          <cell r="N2631">
            <v>0</v>
          </cell>
          <cell r="O2631">
            <v>0</v>
          </cell>
          <cell r="P2631">
            <v>1190443000</v>
          </cell>
          <cell r="Q2631">
            <v>721511000</v>
          </cell>
          <cell r="R2631">
            <v>0</v>
          </cell>
          <cell r="S2631">
            <v>0</v>
          </cell>
          <cell r="T2631">
            <v>0</v>
          </cell>
          <cell r="U2631">
            <v>0</v>
          </cell>
          <cell r="V2631">
            <v>0</v>
          </cell>
          <cell r="W2631">
            <v>0</v>
          </cell>
          <cell r="X2631">
            <v>0</v>
          </cell>
          <cell r="Y2631">
            <v>75195291000</v>
          </cell>
          <cell r="Z2631">
            <v>0</v>
          </cell>
          <cell r="AA2631">
            <v>0</v>
          </cell>
          <cell r="AB2631">
            <v>258475000</v>
          </cell>
          <cell r="AC2631">
            <v>0</v>
          </cell>
          <cell r="AD2631">
            <v>0</v>
          </cell>
        </row>
        <row r="2631">
          <cell r="AF2631">
            <v>3656198000</v>
          </cell>
          <cell r="AG2631">
            <v>4992896000</v>
          </cell>
          <cell r="AH2631">
            <v>7999184000</v>
          </cell>
          <cell r="AI2631">
            <v>0</v>
          </cell>
          <cell r="AJ2631">
            <v>-186374000</v>
          </cell>
          <cell r="AK2631">
            <v>0</v>
          </cell>
          <cell r="AL2631">
            <v>3568496000</v>
          </cell>
          <cell r="AM2631">
            <v>6901288000</v>
          </cell>
          <cell r="AN2631">
            <v>24022146000</v>
          </cell>
          <cell r="AO2631">
            <v>130811776000</v>
          </cell>
          <cell r="AP2631">
            <v>50953834000</v>
          </cell>
          <cell r="AQ2631">
            <v>181765610000</v>
          </cell>
          <cell r="AR2631">
            <v>2170429000</v>
          </cell>
          <cell r="AS2631">
            <v>53446056000</v>
          </cell>
          <cell r="AT2631">
            <v>75195291000</v>
          </cell>
          <cell r="AU2631">
            <v>128641347000</v>
          </cell>
          <cell r="AV2631">
            <v>50953834000</v>
          </cell>
          <cell r="AW2631">
            <v>179595181000</v>
          </cell>
          <cell r="AX2631">
            <v>53446056000</v>
          </cell>
          <cell r="AY2631">
            <v>126149125000</v>
          </cell>
          <cell r="AZ2631">
            <v>0.716285071145645</v>
          </cell>
          <cell r="BA2631">
            <v>0.283714928854355</v>
          </cell>
          <cell r="BB2631">
            <v>3.52466471904744</v>
          </cell>
          <cell r="BC2631">
            <v>0.297591815673495</v>
          </cell>
          <cell r="BD2631">
            <v>0.41869325547215</v>
          </cell>
          <cell r="BE2631">
            <v>0.297591815673495</v>
          </cell>
          <cell r="BF2631">
            <v>0.702408184326505</v>
          </cell>
        </row>
        <row r="2632">
          <cell r="A2632" t="str">
            <v>603041.SH</v>
          </cell>
          <cell r="B2632" t="str">
            <v>美思德</v>
          </cell>
          <cell r="C2632">
            <v>0</v>
          </cell>
          <cell r="D2632">
            <v>0</v>
          </cell>
          <cell r="E2632">
            <v>0</v>
          </cell>
          <cell r="F2632">
            <v>0</v>
          </cell>
          <cell r="G2632">
            <v>0</v>
          </cell>
          <cell r="H2632">
            <v>0</v>
          </cell>
          <cell r="I2632">
            <v>104938394.67</v>
          </cell>
          <cell r="J2632">
            <v>0</v>
          </cell>
          <cell r="K2632">
            <v>3206109.47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3809973.83</v>
          </cell>
          <cell r="Q2632">
            <v>974402.06</v>
          </cell>
          <cell r="R2632">
            <v>0</v>
          </cell>
          <cell r="S2632">
            <v>0</v>
          </cell>
          <cell r="T2632">
            <v>0</v>
          </cell>
          <cell r="U2632">
            <v>222951.96</v>
          </cell>
          <cell r="V2632">
            <v>326973.37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5921370.49</v>
          </cell>
          <cell r="AD2632">
            <v>0</v>
          </cell>
        </row>
        <row r="2632">
          <cell r="AF2632">
            <v>140882840</v>
          </cell>
          <cell r="AG2632">
            <v>0</v>
          </cell>
          <cell r="AH2632">
            <v>285738915.42</v>
          </cell>
          <cell r="AI2632">
            <v>153774.4</v>
          </cell>
          <cell r="AJ2632">
            <v>-209471.72</v>
          </cell>
          <cell r="AK2632">
            <v>0</v>
          </cell>
          <cell r="AL2632">
            <v>49794934.34</v>
          </cell>
          <cell r="AM2632">
            <v>0</v>
          </cell>
          <cell r="AN2632">
            <v>428697553.76</v>
          </cell>
          <cell r="AO2632">
            <v>119400175.85</v>
          </cell>
          <cell r="AP2632">
            <v>905058546.2</v>
          </cell>
          <cell r="AQ2632">
            <v>1024458722.05</v>
          </cell>
          <cell r="AR2632">
            <v>119177223.89</v>
          </cell>
          <cell r="AS2632">
            <v>222951.96</v>
          </cell>
          <cell r="AT2632">
            <v>0</v>
          </cell>
          <cell r="AU2632">
            <v>222951.96</v>
          </cell>
          <cell r="AV2632">
            <v>904750997.4</v>
          </cell>
          <cell r="AW2632">
            <v>904973949.36</v>
          </cell>
          <cell r="AX2632">
            <v>222951.96</v>
          </cell>
          <cell r="AY2632">
            <v>904750997.4</v>
          </cell>
          <cell r="AZ2632">
            <v>0.0002463628485192</v>
          </cell>
          <cell r="BA2632">
            <v>0.999753637151481</v>
          </cell>
          <cell r="BB2632">
            <v>1.00024642355813</v>
          </cell>
          <cell r="BC2632">
            <v>0.0002463628485192</v>
          </cell>
          <cell r="BD2632">
            <v>0</v>
          </cell>
          <cell r="BE2632">
            <v>0.0002463628485192</v>
          </cell>
          <cell r="BF2632">
            <v>0.999753637151481</v>
          </cell>
        </row>
        <row r="2633">
          <cell r="A2633" t="str">
            <v>601882.SH</v>
          </cell>
          <cell r="B2633" t="str">
            <v>海天精工</v>
          </cell>
          <cell r="C2633">
            <v>0</v>
          </cell>
          <cell r="D2633">
            <v>0</v>
          </cell>
          <cell r="E2633">
            <v>0</v>
          </cell>
          <cell r="F2633">
            <v>0</v>
          </cell>
          <cell r="G2633">
            <v>0</v>
          </cell>
          <cell r="H2633">
            <v>0</v>
          </cell>
          <cell r="I2633">
            <v>947731919.85</v>
          </cell>
          <cell r="J2633">
            <v>0</v>
          </cell>
          <cell r="K2633">
            <v>747409022.36</v>
          </cell>
          <cell r="L2633">
            <v>0</v>
          </cell>
          <cell r="M2633">
            <v>0</v>
          </cell>
          <cell r="N2633">
            <v>0</v>
          </cell>
          <cell r="O2633">
            <v>0</v>
          </cell>
          <cell r="P2633">
            <v>85975573.31</v>
          </cell>
          <cell r="Q2633">
            <v>36534260.48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95478884.31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37909478.24</v>
          </cell>
          <cell r="AC2633">
            <v>74553058.31</v>
          </cell>
          <cell r="AD2633">
            <v>0</v>
          </cell>
        </row>
        <row r="2633">
          <cell r="AF2633">
            <v>522000000</v>
          </cell>
          <cell r="AG2633">
            <v>0</v>
          </cell>
          <cell r="AH2633">
            <v>290414240.69</v>
          </cell>
          <cell r="AI2633">
            <v>0</v>
          </cell>
          <cell r="AJ2633">
            <v>-657606.68</v>
          </cell>
          <cell r="AK2633">
            <v>4081829.36</v>
          </cell>
          <cell r="AL2633">
            <v>76790156.02</v>
          </cell>
          <cell r="AM2633">
            <v>0</v>
          </cell>
          <cell r="AN2633">
            <v>645019478.16</v>
          </cell>
          <cell r="AO2633">
            <v>2025592196.86</v>
          </cell>
          <cell r="AP2633">
            <v>1537648097.55</v>
          </cell>
          <cell r="AQ2633">
            <v>3563240294.41</v>
          </cell>
          <cell r="AR2633">
            <v>2025592196.86</v>
          </cell>
          <cell r="AS2633">
            <v>0</v>
          </cell>
          <cell r="AT2633">
            <v>0</v>
          </cell>
          <cell r="AU2633">
            <v>0</v>
          </cell>
          <cell r="AV2633">
            <v>1537648097.55</v>
          </cell>
          <cell r="AW2633">
            <v>1537648097.55</v>
          </cell>
          <cell r="AX2633">
            <v>0</v>
          </cell>
          <cell r="AY2633">
            <v>1537648097.55</v>
          </cell>
          <cell r="AZ2633">
            <v>0</v>
          </cell>
          <cell r="BA2633">
            <v>1</v>
          </cell>
          <cell r="BB2633">
            <v>1</v>
          </cell>
          <cell r="BC2633">
            <v>0</v>
          </cell>
          <cell r="BD2633">
            <v>0</v>
          </cell>
          <cell r="BE2633">
            <v>0</v>
          </cell>
          <cell r="BF2633">
            <v>1</v>
          </cell>
        </row>
        <row r="2634">
          <cell r="A2634" t="str">
            <v>601965.SH</v>
          </cell>
          <cell r="B2634" t="str">
            <v>中国汽研</v>
          </cell>
          <cell r="C2634">
            <v>2291483.86</v>
          </cell>
          <cell r="D2634">
            <v>0</v>
          </cell>
          <cell r="E2634">
            <v>0</v>
          </cell>
          <cell r="F2634">
            <v>0</v>
          </cell>
          <cell r="G2634">
            <v>0</v>
          </cell>
          <cell r="H2634">
            <v>0</v>
          </cell>
          <cell r="I2634">
            <v>744722178.16</v>
          </cell>
          <cell r="J2634">
            <v>1437783.53</v>
          </cell>
          <cell r="K2634">
            <v>196777163.01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36389133.85</v>
          </cell>
          <cell r="Q2634">
            <v>63459999.61</v>
          </cell>
          <cell r="R2634">
            <v>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2830000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277700794.65</v>
          </cell>
          <cell r="AD2634">
            <v>0</v>
          </cell>
        </row>
        <row r="2634">
          <cell r="AF2634">
            <v>989699487</v>
          </cell>
          <cell r="AG2634">
            <v>0</v>
          </cell>
          <cell r="AH2634">
            <v>1594839550.28</v>
          </cell>
          <cell r="AI2634">
            <v>126393612.4</v>
          </cell>
          <cell r="AJ2634">
            <v>-2007284.83</v>
          </cell>
          <cell r="AK2634">
            <v>0</v>
          </cell>
          <cell r="AL2634">
            <v>337426471.25</v>
          </cell>
          <cell r="AM2634">
            <v>0</v>
          </cell>
          <cell r="AN2634">
            <v>2485083092.07</v>
          </cell>
          <cell r="AO2634">
            <v>1325608536.67</v>
          </cell>
          <cell r="AP2634">
            <v>5531434928.17</v>
          </cell>
          <cell r="AQ2634">
            <v>6857043464.84</v>
          </cell>
          <cell r="AR2634">
            <v>1322778536.67</v>
          </cell>
          <cell r="AS2634">
            <v>0</v>
          </cell>
          <cell r="AT2634">
            <v>2830000</v>
          </cell>
          <cell r="AU2634">
            <v>2830000</v>
          </cell>
          <cell r="AV2634">
            <v>5278647703.37</v>
          </cell>
          <cell r="AW2634">
            <v>5281477703.37</v>
          </cell>
          <cell r="AX2634">
            <v>0</v>
          </cell>
          <cell r="AY2634">
            <v>5281477703.37</v>
          </cell>
          <cell r="AZ2634">
            <v>0.000535834885413648</v>
          </cell>
          <cell r="BA2634">
            <v>0.999464165114586</v>
          </cell>
          <cell r="BB2634">
            <v>1.00053612215837</v>
          </cell>
          <cell r="BC2634">
            <v>0</v>
          </cell>
          <cell r="BD2634">
            <v>0.000535834885413648</v>
          </cell>
          <cell r="BE2634">
            <v>0</v>
          </cell>
          <cell r="BF2634">
            <v>1</v>
          </cell>
        </row>
        <row r="2635">
          <cell r="A2635" t="str">
            <v>603016.SH</v>
          </cell>
          <cell r="B2635" t="str">
            <v>新宏泰</v>
          </cell>
          <cell r="C2635">
            <v>0</v>
          </cell>
          <cell r="D2635">
            <v>0</v>
          </cell>
          <cell r="E2635">
            <v>0</v>
          </cell>
          <cell r="F2635">
            <v>0</v>
          </cell>
          <cell r="G2635">
            <v>0</v>
          </cell>
          <cell r="H2635">
            <v>0</v>
          </cell>
          <cell r="I2635">
            <v>117387289.25</v>
          </cell>
          <cell r="J2635">
            <v>0</v>
          </cell>
          <cell r="K2635">
            <v>1695526.92</v>
          </cell>
          <cell r="L2635">
            <v>0</v>
          </cell>
          <cell r="M2635">
            <v>0</v>
          </cell>
          <cell r="N2635">
            <v>0</v>
          </cell>
          <cell r="O2635">
            <v>0</v>
          </cell>
          <cell r="P2635">
            <v>26098641.67</v>
          </cell>
          <cell r="Q2635">
            <v>3412334.27</v>
          </cell>
          <cell r="R2635">
            <v>0</v>
          </cell>
          <cell r="S2635">
            <v>0</v>
          </cell>
          <cell r="T2635">
            <v>0</v>
          </cell>
          <cell r="U2635">
            <v>0</v>
          </cell>
          <cell r="V2635">
            <v>120799.5</v>
          </cell>
          <cell r="W2635">
            <v>0</v>
          </cell>
          <cell r="X2635">
            <v>0</v>
          </cell>
          <cell r="Y2635">
            <v>0</v>
          </cell>
          <cell r="Z2635">
            <v>0</v>
          </cell>
          <cell r="AA2635">
            <v>0</v>
          </cell>
          <cell r="AB2635">
            <v>0</v>
          </cell>
          <cell r="AC2635">
            <v>500000</v>
          </cell>
          <cell r="AD2635">
            <v>0</v>
          </cell>
        </row>
        <row r="2635">
          <cell r="AF2635">
            <v>148160000</v>
          </cell>
          <cell r="AG2635">
            <v>0</v>
          </cell>
          <cell r="AH2635">
            <v>275931382.67</v>
          </cell>
          <cell r="AI2635">
            <v>0</v>
          </cell>
          <cell r="AJ2635">
            <v>0</v>
          </cell>
          <cell r="AK2635">
            <v>0</v>
          </cell>
          <cell r="AL2635">
            <v>67276931.93</v>
          </cell>
          <cell r="AM2635">
            <v>0</v>
          </cell>
          <cell r="AN2635">
            <v>282989472.75</v>
          </cell>
          <cell r="AO2635">
            <v>149214591.61</v>
          </cell>
          <cell r="AP2635">
            <v>774357787.35</v>
          </cell>
          <cell r="AQ2635">
            <v>923572378.96</v>
          </cell>
          <cell r="AR2635">
            <v>149214591.61</v>
          </cell>
          <cell r="AS2635">
            <v>0</v>
          </cell>
          <cell r="AT2635">
            <v>0</v>
          </cell>
          <cell r="AU2635">
            <v>0</v>
          </cell>
          <cell r="AV2635">
            <v>774357787.35</v>
          </cell>
          <cell r="AW2635">
            <v>774357787.35</v>
          </cell>
          <cell r="AX2635">
            <v>0</v>
          </cell>
          <cell r="AY2635">
            <v>774357787.35</v>
          </cell>
          <cell r="AZ2635">
            <v>0</v>
          </cell>
          <cell r="BA2635">
            <v>1</v>
          </cell>
          <cell r="BB2635">
            <v>1</v>
          </cell>
          <cell r="BC2635">
            <v>0</v>
          </cell>
          <cell r="BD2635">
            <v>0</v>
          </cell>
          <cell r="BE2635">
            <v>0</v>
          </cell>
          <cell r="BF2635">
            <v>1</v>
          </cell>
        </row>
        <row r="2636">
          <cell r="A2636" t="str">
            <v>603036.SH</v>
          </cell>
          <cell r="B2636" t="str">
            <v>如通股份</v>
          </cell>
          <cell r="C2636">
            <v>0</v>
          </cell>
          <cell r="D2636">
            <v>0</v>
          </cell>
          <cell r="E2636">
            <v>0</v>
          </cell>
          <cell r="F2636">
            <v>0</v>
          </cell>
          <cell r="G2636">
            <v>0</v>
          </cell>
          <cell r="H2636">
            <v>0</v>
          </cell>
          <cell r="I2636">
            <v>85296143.48</v>
          </cell>
          <cell r="J2636">
            <v>0</v>
          </cell>
          <cell r="K2636">
            <v>11888872.05</v>
          </cell>
          <cell r="L2636">
            <v>0</v>
          </cell>
          <cell r="M2636">
            <v>0</v>
          </cell>
          <cell r="N2636">
            <v>0</v>
          </cell>
          <cell r="O2636">
            <v>0</v>
          </cell>
          <cell r="P2636">
            <v>4940476.14</v>
          </cell>
          <cell r="Q2636">
            <v>4046749.54</v>
          </cell>
          <cell r="R2636">
            <v>0</v>
          </cell>
          <cell r="S2636">
            <v>0</v>
          </cell>
          <cell r="T2636">
            <v>0</v>
          </cell>
          <cell r="U2636">
            <v>0</v>
          </cell>
          <cell r="V2636">
            <v>1545553.37</v>
          </cell>
          <cell r="W2636">
            <v>0</v>
          </cell>
          <cell r="X2636">
            <v>0</v>
          </cell>
          <cell r="Y2636">
            <v>0</v>
          </cell>
          <cell r="Z2636">
            <v>0</v>
          </cell>
          <cell r="AA2636">
            <v>0</v>
          </cell>
          <cell r="AB2636">
            <v>0</v>
          </cell>
          <cell r="AC2636">
            <v>19100636.73</v>
          </cell>
          <cell r="AD2636">
            <v>0</v>
          </cell>
        </row>
        <row r="2636">
          <cell r="AF2636">
            <v>206673000</v>
          </cell>
          <cell r="AG2636">
            <v>0</v>
          </cell>
          <cell r="AH2636">
            <v>442987676.05</v>
          </cell>
          <cell r="AI2636">
            <v>14135305</v>
          </cell>
          <cell r="AJ2636">
            <v>0</v>
          </cell>
          <cell r="AK2636">
            <v>1786966.6</v>
          </cell>
          <cell r="AL2636">
            <v>60468780.92</v>
          </cell>
          <cell r="AM2636">
            <v>0</v>
          </cell>
          <cell r="AN2636">
            <v>432365393.35</v>
          </cell>
          <cell r="AO2636">
            <v>126818431.31</v>
          </cell>
          <cell r="AP2636">
            <v>1158417121.92</v>
          </cell>
          <cell r="AQ2636">
            <v>1285235553.23</v>
          </cell>
          <cell r="AR2636">
            <v>126818431.31</v>
          </cell>
          <cell r="AS2636">
            <v>0</v>
          </cell>
          <cell r="AT2636">
            <v>0</v>
          </cell>
          <cell r="AU2636">
            <v>0</v>
          </cell>
          <cell r="AV2636">
            <v>1130146511.92</v>
          </cell>
          <cell r="AW2636">
            <v>1130146511.92</v>
          </cell>
          <cell r="AX2636">
            <v>0</v>
          </cell>
          <cell r="AY2636">
            <v>1130146511.92</v>
          </cell>
          <cell r="AZ2636">
            <v>0</v>
          </cell>
          <cell r="BA2636">
            <v>1</v>
          </cell>
          <cell r="BB2636">
            <v>1</v>
          </cell>
          <cell r="BC2636">
            <v>0</v>
          </cell>
          <cell r="BD2636">
            <v>0</v>
          </cell>
          <cell r="BE2636">
            <v>0</v>
          </cell>
          <cell r="BF2636">
            <v>1</v>
          </cell>
        </row>
        <row r="2637">
          <cell r="A2637" t="str">
            <v>601939.SH</v>
          </cell>
          <cell r="B2637" t="str">
            <v>建设银行</v>
          </cell>
          <cell r="C2637">
            <v>1207000000</v>
          </cell>
          <cell r="D2637">
            <v>0</v>
          </cell>
          <cell r="E2637">
            <v>690434000000</v>
          </cell>
          <cell r="F2637">
            <v>364107000000</v>
          </cell>
          <cell r="G2637">
            <v>247507000000</v>
          </cell>
          <cell r="H2637">
            <v>26635000000</v>
          </cell>
          <cell r="I2637">
            <v>0</v>
          </cell>
          <cell r="J2637">
            <v>0</v>
          </cell>
          <cell r="K2637">
            <v>0</v>
          </cell>
          <cell r="L2637">
            <v>34363000000</v>
          </cell>
          <cell r="M2637">
            <v>0</v>
          </cell>
          <cell r="N2637">
            <v>0</v>
          </cell>
          <cell r="O2637">
            <v>0</v>
          </cell>
          <cell r="P2637">
            <v>34009000000</v>
          </cell>
          <cell r="Q2637">
            <v>71423000000</v>
          </cell>
          <cell r="R2637">
            <v>0</v>
          </cell>
          <cell r="S2637">
            <v>0</v>
          </cell>
          <cell r="T2637">
            <v>0</v>
          </cell>
          <cell r="U2637">
            <v>0</v>
          </cell>
          <cell r="V2637">
            <v>0</v>
          </cell>
          <cell r="W2637">
            <v>0</v>
          </cell>
          <cell r="X2637">
            <v>0</v>
          </cell>
          <cell r="Y2637">
            <v>1137551000000</v>
          </cell>
          <cell r="Z2637">
            <v>0</v>
          </cell>
          <cell r="AA2637">
            <v>0</v>
          </cell>
          <cell r="AB2637">
            <v>57220000000</v>
          </cell>
          <cell r="AC2637">
            <v>0</v>
          </cell>
          <cell r="AD2637">
            <v>0</v>
          </cell>
        </row>
        <row r="2637">
          <cell r="AF2637">
            <v>250011000000</v>
          </cell>
          <cell r="AG2637">
            <v>99968000000</v>
          </cell>
          <cell r="AH2637">
            <v>134924000000</v>
          </cell>
          <cell r="AI2637">
            <v>0</v>
          </cell>
          <cell r="AJ2637">
            <v>21425000000</v>
          </cell>
          <cell r="AK2637">
            <v>0</v>
          </cell>
          <cell r="AL2637">
            <v>275995000000</v>
          </cell>
          <cell r="AM2637">
            <v>350037000000</v>
          </cell>
          <cell r="AN2637">
            <v>1390135000000</v>
          </cell>
          <cell r="AO2637">
            <v>2664456000000</v>
          </cell>
          <cell r="AP2637">
            <v>2522495000000</v>
          </cell>
          <cell r="AQ2637">
            <v>5186951000000</v>
          </cell>
          <cell r="AR2637">
            <v>163859000000</v>
          </cell>
          <cell r="AS2637">
            <v>1363046000000</v>
          </cell>
          <cell r="AT2637">
            <v>1137551000000</v>
          </cell>
          <cell r="AU2637">
            <v>2500597000000</v>
          </cell>
          <cell r="AV2637">
            <v>2522495000000</v>
          </cell>
          <cell r="AW2637">
            <v>5023092000000</v>
          </cell>
          <cell r="AX2637">
            <v>1363046000000</v>
          </cell>
          <cell r="AY2637">
            <v>3660046000000</v>
          </cell>
          <cell r="AZ2637">
            <v>0.497820266879444</v>
          </cell>
          <cell r="BA2637">
            <v>0.502179733120556</v>
          </cell>
          <cell r="BB2637">
            <v>1.99131891242599</v>
          </cell>
          <cell r="BC2637">
            <v>0.271355969590045</v>
          </cell>
          <cell r="BD2637">
            <v>0.226464297289399</v>
          </cell>
          <cell r="BE2637">
            <v>0.271355969590045</v>
          </cell>
          <cell r="BF2637">
            <v>0.728644030409955</v>
          </cell>
        </row>
        <row r="2638">
          <cell r="A2638" t="str">
            <v>601958.SH</v>
          </cell>
          <cell r="B2638" t="str">
            <v>金钼股份</v>
          </cell>
          <cell r="C2638">
            <v>32221254.69</v>
          </cell>
          <cell r="D2638">
            <v>0</v>
          </cell>
          <cell r="E2638">
            <v>0</v>
          </cell>
          <cell r="F2638">
            <v>0</v>
          </cell>
          <cell r="G2638">
            <v>0</v>
          </cell>
          <cell r="H2638">
            <v>0</v>
          </cell>
          <cell r="I2638">
            <v>735773834.52</v>
          </cell>
          <cell r="J2638">
            <v>8644644.52</v>
          </cell>
          <cell r="K2638">
            <v>69942560.51</v>
          </cell>
          <cell r="L2638">
            <v>0</v>
          </cell>
          <cell r="M2638">
            <v>0</v>
          </cell>
          <cell r="N2638">
            <v>0</v>
          </cell>
          <cell r="O2638">
            <v>0</v>
          </cell>
          <cell r="P2638">
            <v>77304499.64</v>
          </cell>
          <cell r="Q2638">
            <v>124141791.33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7821692.1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425669836.6</v>
          </cell>
          <cell r="AC2638">
            <v>198006439.94</v>
          </cell>
          <cell r="AD2638">
            <v>0</v>
          </cell>
        </row>
        <row r="2638">
          <cell r="AF2638">
            <v>3226604400</v>
          </cell>
          <cell r="AG2638">
            <v>0</v>
          </cell>
          <cell r="AH2638">
            <v>6753352186.15</v>
          </cell>
          <cell r="AI2638">
            <v>0</v>
          </cell>
          <cell r="AJ2638">
            <v>-5008108.99</v>
          </cell>
          <cell r="AK2638">
            <v>62370170.9</v>
          </cell>
          <cell r="AL2638">
            <v>845208831.82</v>
          </cell>
          <cell r="AM2638">
            <v>0</v>
          </cell>
          <cell r="AN2638">
            <v>1050614537.16</v>
          </cell>
          <cell r="AO2638">
            <v>1679526553.85</v>
          </cell>
          <cell r="AP2638">
            <v>11933142017.04</v>
          </cell>
          <cell r="AQ2638">
            <v>13612668570.89</v>
          </cell>
          <cell r="AR2638">
            <v>1679526553.85</v>
          </cell>
          <cell r="AS2638">
            <v>0</v>
          </cell>
          <cell r="AT2638">
            <v>0</v>
          </cell>
          <cell r="AU2638">
            <v>0</v>
          </cell>
          <cell r="AV2638">
            <v>11933142017.04</v>
          </cell>
          <cell r="AW2638">
            <v>11933142017.04</v>
          </cell>
          <cell r="AX2638">
            <v>0</v>
          </cell>
          <cell r="AY2638">
            <v>11933142017.04</v>
          </cell>
          <cell r="AZ2638">
            <v>0</v>
          </cell>
          <cell r="BA2638">
            <v>1</v>
          </cell>
          <cell r="BB2638">
            <v>1</v>
          </cell>
          <cell r="BC2638">
            <v>0</v>
          </cell>
          <cell r="BD2638">
            <v>0</v>
          </cell>
          <cell r="BE2638">
            <v>0</v>
          </cell>
          <cell r="BF2638">
            <v>1</v>
          </cell>
        </row>
        <row r="2639">
          <cell r="A2639" t="str">
            <v>601858.SH</v>
          </cell>
          <cell r="B2639" t="str">
            <v>中国科传</v>
          </cell>
          <cell r="C2639">
            <v>4663280.98</v>
          </cell>
          <cell r="D2639">
            <v>0</v>
          </cell>
          <cell r="E2639">
            <v>0</v>
          </cell>
          <cell r="F2639">
            <v>0</v>
          </cell>
          <cell r="G2639">
            <v>0</v>
          </cell>
          <cell r="H2639">
            <v>0</v>
          </cell>
          <cell r="I2639">
            <v>809973812.04</v>
          </cell>
          <cell r="J2639">
            <v>0</v>
          </cell>
          <cell r="K2639">
            <v>544176162.25</v>
          </cell>
          <cell r="L2639">
            <v>0</v>
          </cell>
          <cell r="M2639">
            <v>0</v>
          </cell>
          <cell r="N2639">
            <v>0</v>
          </cell>
          <cell r="O2639">
            <v>0</v>
          </cell>
          <cell r="P2639">
            <v>26188632.62</v>
          </cell>
          <cell r="Q2639">
            <v>12203669.64</v>
          </cell>
          <cell r="R2639">
            <v>0</v>
          </cell>
          <cell r="S2639">
            <v>0</v>
          </cell>
          <cell r="T2639">
            <v>0</v>
          </cell>
          <cell r="U2639">
            <v>368102.34</v>
          </cell>
          <cell r="V2639">
            <v>14713349.01</v>
          </cell>
          <cell r="W2639">
            <v>0</v>
          </cell>
          <cell r="X2639">
            <v>1556292.39</v>
          </cell>
          <cell r="Y2639">
            <v>0</v>
          </cell>
          <cell r="Z2639">
            <v>0</v>
          </cell>
          <cell r="AA2639">
            <v>0</v>
          </cell>
          <cell r="AB2639">
            <v>674314.48</v>
          </cell>
          <cell r="AC2639">
            <v>38369961.94</v>
          </cell>
          <cell r="AD2639">
            <v>4876322.48</v>
          </cell>
        </row>
        <row r="2639">
          <cell r="AF2639">
            <v>790500000</v>
          </cell>
          <cell r="AG2639">
            <v>0</v>
          </cell>
          <cell r="AH2639">
            <v>783805592.79</v>
          </cell>
          <cell r="AI2639">
            <v>0</v>
          </cell>
          <cell r="AJ2639">
            <v>16569470.15</v>
          </cell>
          <cell r="AK2639">
            <v>0</v>
          </cell>
          <cell r="AL2639">
            <v>266556352.49</v>
          </cell>
          <cell r="AM2639">
            <v>0</v>
          </cell>
          <cell r="AN2639">
            <v>2477165335.55</v>
          </cell>
          <cell r="AO2639">
            <v>1457763900.17</v>
          </cell>
          <cell r="AP2639">
            <v>4334596750.98</v>
          </cell>
          <cell r="AQ2639">
            <v>5792360651.15</v>
          </cell>
          <cell r="AR2639">
            <v>1450963182.96</v>
          </cell>
          <cell r="AS2639">
            <v>368102.34</v>
          </cell>
          <cell r="AT2639">
            <v>6432614.87</v>
          </cell>
          <cell r="AU2639">
            <v>6800717.21</v>
          </cell>
          <cell r="AV2639">
            <v>4334596750.98</v>
          </cell>
          <cell r="AW2639">
            <v>4341397468.19</v>
          </cell>
          <cell r="AX2639">
            <v>368102.34</v>
          </cell>
          <cell r="AY2639">
            <v>4341029365.85</v>
          </cell>
          <cell r="AZ2639">
            <v>0.00156648112959704</v>
          </cell>
          <cell r="BA2639">
            <v>0.998433518870403</v>
          </cell>
          <cell r="BB2639">
            <v>1.00156893884269</v>
          </cell>
          <cell r="BC2639">
            <v>8.47889055764037e-5</v>
          </cell>
          <cell r="BD2639">
            <v>0.00148169222402064</v>
          </cell>
          <cell r="BE2639">
            <v>8.47889055764037e-5</v>
          </cell>
          <cell r="BF2639">
            <v>0.999915211094424</v>
          </cell>
        </row>
        <row r="2640">
          <cell r="A2640" t="str">
            <v>603027.SH</v>
          </cell>
          <cell r="B2640" t="str">
            <v>千禾味业</v>
          </cell>
          <cell r="C2640">
            <v>7271202.15</v>
          </cell>
          <cell r="D2640">
            <v>0</v>
          </cell>
          <cell r="E2640">
            <v>0</v>
          </cell>
          <cell r="F2640">
            <v>0</v>
          </cell>
          <cell r="G2640">
            <v>0</v>
          </cell>
          <cell r="H2640">
            <v>0</v>
          </cell>
          <cell r="I2640">
            <v>90273947.87</v>
          </cell>
          <cell r="J2640">
            <v>0</v>
          </cell>
          <cell r="K2640">
            <v>43536816.65</v>
          </cell>
          <cell r="L2640">
            <v>0</v>
          </cell>
          <cell r="M2640">
            <v>0</v>
          </cell>
          <cell r="N2640">
            <v>0</v>
          </cell>
          <cell r="O2640">
            <v>0</v>
          </cell>
          <cell r="P2640">
            <v>26270779.43</v>
          </cell>
          <cell r="Q2640">
            <v>22946978.06</v>
          </cell>
          <cell r="R2640">
            <v>0</v>
          </cell>
          <cell r="S2640">
            <v>0</v>
          </cell>
          <cell r="T2640">
            <v>0</v>
          </cell>
          <cell r="U2640">
            <v>0</v>
          </cell>
          <cell r="V2640">
            <v>57593583.66</v>
          </cell>
          <cell r="W2640">
            <v>0</v>
          </cell>
          <cell r="X2640">
            <v>0</v>
          </cell>
          <cell r="Y2640">
            <v>0</v>
          </cell>
          <cell r="Z2640">
            <v>0</v>
          </cell>
          <cell r="AA2640">
            <v>0</v>
          </cell>
          <cell r="AB2640">
            <v>0</v>
          </cell>
          <cell r="AC2640">
            <v>41109825.08</v>
          </cell>
          <cell r="AD2640">
            <v>0</v>
          </cell>
        </row>
        <row r="2640">
          <cell r="AF2640">
            <v>798782158</v>
          </cell>
          <cell r="AG2640">
            <v>0</v>
          </cell>
          <cell r="AH2640">
            <v>199245378.53</v>
          </cell>
          <cell r="AI2640">
            <v>15370269.93</v>
          </cell>
          <cell r="AJ2640">
            <v>0</v>
          </cell>
          <cell r="AK2640">
            <v>0</v>
          </cell>
          <cell r="AL2640">
            <v>112521901.81</v>
          </cell>
          <cell r="AM2640">
            <v>0</v>
          </cell>
          <cell r="AN2640">
            <v>874245984.1</v>
          </cell>
          <cell r="AO2640">
            <v>289003132.9</v>
          </cell>
          <cell r="AP2640">
            <v>2000165692.37</v>
          </cell>
          <cell r="AQ2640">
            <v>2289168825.27</v>
          </cell>
          <cell r="AR2640">
            <v>289003132.9</v>
          </cell>
          <cell r="AS2640">
            <v>0</v>
          </cell>
          <cell r="AT2640">
            <v>0</v>
          </cell>
          <cell r="AU2640">
            <v>0</v>
          </cell>
          <cell r="AV2640">
            <v>1969425152.51</v>
          </cell>
          <cell r="AW2640">
            <v>1969425152.51</v>
          </cell>
          <cell r="AX2640">
            <v>0</v>
          </cell>
          <cell r="AY2640">
            <v>1969425152.51</v>
          </cell>
          <cell r="AZ2640">
            <v>0</v>
          </cell>
          <cell r="BA2640">
            <v>1</v>
          </cell>
          <cell r="BB2640">
            <v>1</v>
          </cell>
          <cell r="BC2640">
            <v>0</v>
          </cell>
          <cell r="BD2640">
            <v>0</v>
          </cell>
          <cell r="BE2640">
            <v>0</v>
          </cell>
          <cell r="BF2640">
            <v>1</v>
          </cell>
        </row>
        <row r="2641">
          <cell r="A2641" t="str">
            <v>603099.SH</v>
          </cell>
          <cell r="B2641" t="str">
            <v>长白山</v>
          </cell>
          <cell r="C2641">
            <v>0</v>
          </cell>
          <cell r="D2641">
            <v>0</v>
          </cell>
          <cell r="E2641">
            <v>0</v>
          </cell>
          <cell r="F2641">
            <v>0</v>
          </cell>
          <cell r="G2641">
            <v>0</v>
          </cell>
          <cell r="H2641">
            <v>0</v>
          </cell>
          <cell r="I2641">
            <v>14998560.14</v>
          </cell>
          <cell r="J2641">
            <v>6952.82</v>
          </cell>
          <cell r="K2641">
            <v>947373.61</v>
          </cell>
          <cell r="L2641">
            <v>0</v>
          </cell>
          <cell r="M2641">
            <v>0</v>
          </cell>
          <cell r="N2641">
            <v>0</v>
          </cell>
          <cell r="O2641">
            <v>0</v>
          </cell>
          <cell r="P2641">
            <v>22070156.2</v>
          </cell>
          <cell r="Q2641">
            <v>6607077.77</v>
          </cell>
          <cell r="R2641">
            <v>0</v>
          </cell>
          <cell r="S2641">
            <v>0</v>
          </cell>
          <cell r="T2641">
            <v>0</v>
          </cell>
          <cell r="U2641">
            <v>12504764.71</v>
          </cell>
          <cell r="V2641">
            <v>77658.64</v>
          </cell>
          <cell r="W2641">
            <v>0</v>
          </cell>
          <cell r="X2641">
            <v>74292846.34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3377968.68</v>
          </cell>
          <cell r="AD2641">
            <v>0</v>
          </cell>
        </row>
        <row r="2641">
          <cell r="AF2641">
            <v>266670000</v>
          </cell>
          <cell r="AG2641">
            <v>0</v>
          </cell>
          <cell r="AH2641">
            <v>285558450.64</v>
          </cell>
          <cell r="AI2641">
            <v>0</v>
          </cell>
          <cell r="AJ2641">
            <v>0</v>
          </cell>
          <cell r="AK2641">
            <v>13809672.64</v>
          </cell>
          <cell r="AL2641">
            <v>68475324.86</v>
          </cell>
          <cell r="AM2641">
            <v>0</v>
          </cell>
          <cell r="AN2641">
            <v>356419974.59</v>
          </cell>
          <cell r="AO2641">
            <v>134883358.91</v>
          </cell>
          <cell r="AP2641">
            <v>990933422.73</v>
          </cell>
          <cell r="AQ2641">
            <v>1125816781.64</v>
          </cell>
          <cell r="AR2641">
            <v>48085747.86</v>
          </cell>
          <cell r="AS2641">
            <v>12504764.71</v>
          </cell>
          <cell r="AT2641">
            <v>74292846.34</v>
          </cell>
          <cell r="AU2641">
            <v>86797611.05</v>
          </cell>
          <cell r="AV2641">
            <v>990933422.73</v>
          </cell>
          <cell r="AW2641">
            <v>1077731033.78</v>
          </cell>
          <cell r="AX2641">
            <v>12504764.71</v>
          </cell>
          <cell r="AY2641">
            <v>1065226269.07</v>
          </cell>
          <cell r="AZ2641">
            <v>0.080537358885889</v>
          </cell>
          <cell r="BA2641">
            <v>0.919462641114111</v>
          </cell>
          <cell r="BB2641">
            <v>1.08759176858812</v>
          </cell>
          <cell r="BC2641">
            <v>0.0116028622337627</v>
          </cell>
          <cell r="BD2641">
            <v>0.0689344966521263</v>
          </cell>
          <cell r="BE2641">
            <v>0.0116028622337627</v>
          </cell>
          <cell r="BF2641">
            <v>0.988397137766237</v>
          </cell>
        </row>
        <row r="2642">
          <cell r="A2642" t="str">
            <v>603039.SH</v>
          </cell>
          <cell r="B2642" t="str">
            <v>泛微网络</v>
          </cell>
          <cell r="C2642">
            <v>1007973.88</v>
          </cell>
          <cell r="D2642">
            <v>0</v>
          </cell>
          <cell r="E2642">
            <v>0</v>
          </cell>
          <cell r="F2642">
            <v>0</v>
          </cell>
          <cell r="G2642">
            <v>0</v>
          </cell>
          <cell r="H2642">
            <v>0</v>
          </cell>
          <cell r="I2642">
            <v>276856845.51</v>
          </cell>
          <cell r="J2642">
            <v>0</v>
          </cell>
          <cell r="K2642">
            <v>844407659.58</v>
          </cell>
          <cell r="L2642">
            <v>0</v>
          </cell>
          <cell r="M2642">
            <v>0</v>
          </cell>
          <cell r="N2642">
            <v>0</v>
          </cell>
          <cell r="O2642">
            <v>0</v>
          </cell>
          <cell r="P2642">
            <v>71252872.98</v>
          </cell>
          <cell r="Q2642">
            <v>64469957.21</v>
          </cell>
          <cell r="R2642">
            <v>0</v>
          </cell>
          <cell r="S2642">
            <v>0</v>
          </cell>
          <cell r="T2642">
            <v>0</v>
          </cell>
          <cell r="U2642">
            <v>10971380.23</v>
          </cell>
          <cell r="V2642">
            <v>79077345.04</v>
          </cell>
          <cell r="W2642">
            <v>0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</row>
        <row r="2642">
          <cell r="AF2642">
            <v>260617793</v>
          </cell>
          <cell r="AG2642">
            <v>0</v>
          </cell>
          <cell r="AH2642">
            <v>575719310.66</v>
          </cell>
          <cell r="AI2642">
            <v>31200941.36</v>
          </cell>
          <cell r="AJ2642">
            <v>5704874.22</v>
          </cell>
          <cell r="AK2642">
            <v>0</v>
          </cell>
          <cell r="AL2642">
            <v>79868656.44</v>
          </cell>
          <cell r="AM2642">
            <v>0</v>
          </cell>
          <cell r="AN2642">
            <v>811628839.09</v>
          </cell>
          <cell r="AO2642">
            <v>1348044034.43</v>
          </cell>
          <cell r="AP2642">
            <v>1764740414.77</v>
          </cell>
          <cell r="AQ2642">
            <v>3112784449.2</v>
          </cell>
          <cell r="AR2642">
            <v>1337072654.2</v>
          </cell>
          <cell r="AS2642">
            <v>10971380.23</v>
          </cell>
          <cell r="AT2642">
            <v>0</v>
          </cell>
          <cell r="AU2642">
            <v>10971380.23</v>
          </cell>
          <cell r="AV2642">
            <v>1702338532.05</v>
          </cell>
          <cell r="AW2642">
            <v>1713309912.28</v>
          </cell>
          <cell r="AX2642">
            <v>10971380.23</v>
          </cell>
          <cell r="AY2642">
            <v>1702338532.05</v>
          </cell>
          <cell r="AZ2642">
            <v>0.00640361685376568</v>
          </cell>
          <cell r="BA2642">
            <v>0.993596383146234</v>
          </cell>
          <cell r="BB2642">
            <v>1.00644488744362</v>
          </cell>
          <cell r="BC2642">
            <v>0.00640361685376568</v>
          </cell>
          <cell r="BD2642">
            <v>0</v>
          </cell>
          <cell r="BE2642">
            <v>0.00640361685376568</v>
          </cell>
          <cell r="BF2642">
            <v>0.993596383146234</v>
          </cell>
        </row>
        <row r="2643">
          <cell r="A2643" t="str">
            <v>603050.SH</v>
          </cell>
          <cell r="B2643" t="str">
            <v>科林电气</v>
          </cell>
          <cell r="C2643">
            <v>0</v>
          </cell>
          <cell r="D2643">
            <v>0</v>
          </cell>
          <cell r="E2643">
            <v>0</v>
          </cell>
          <cell r="F2643">
            <v>0</v>
          </cell>
          <cell r="G2643">
            <v>0</v>
          </cell>
          <cell r="H2643">
            <v>0</v>
          </cell>
          <cell r="I2643">
            <v>1050099544.46</v>
          </cell>
          <cell r="J2643">
            <v>0</v>
          </cell>
          <cell r="K2643">
            <v>400475318.96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14565880.63</v>
          </cell>
          <cell r="Q2643">
            <v>8770008.44</v>
          </cell>
          <cell r="R2643">
            <v>0</v>
          </cell>
          <cell r="S2643">
            <v>0</v>
          </cell>
          <cell r="T2643">
            <v>0</v>
          </cell>
          <cell r="U2643">
            <v>8209647.87</v>
          </cell>
          <cell r="V2643">
            <v>30688148.34</v>
          </cell>
          <cell r="W2643">
            <v>0</v>
          </cell>
          <cell r="X2643">
            <v>466517564.05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62660374.53</v>
          </cell>
          <cell r="AD2643">
            <v>0</v>
          </cell>
        </row>
        <row r="2643">
          <cell r="AF2643">
            <v>162210100</v>
          </cell>
          <cell r="AG2643">
            <v>0</v>
          </cell>
          <cell r="AH2643">
            <v>502974056.52</v>
          </cell>
          <cell r="AI2643">
            <v>0</v>
          </cell>
          <cell r="AJ2643">
            <v>7366.87</v>
          </cell>
          <cell r="AK2643">
            <v>0</v>
          </cell>
          <cell r="AL2643">
            <v>43421647.98</v>
          </cell>
          <cell r="AM2643">
            <v>0</v>
          </cell>
          <cell r="AN2643">
            <v>561828267.42</v>
          </cell>
          <cell r="AO2643">
            <v>2041986487.28</v>
          </cell>
          <cell r="AP2643">
            <v>1270441438.79</v>
          </cell>
          <cell r="AQ2643">
            <v>3312427926.07</v>
          </cell>
          <cell r="AR2643">
            <v>1567259275.36</v>
          </cell>
          <cell r="AS2643">
            <v>8209647.87</v>
          </cell>
          <cell r="AT2643">
            <v>466517564.05</v>
          </cell>
          <cell r="AU2643">
            <v>474727211.92</v>
          </cell>
          <cell r="AV2643">
            <v>1270441438.79</v>
          </cell>
          <cell r="AW2643">
            <v>1745168650.71</v>
          </cell>
          <cell r="AX2643">
            <v>8209647.87</v>
          </cell>
          <cell r="AY2643">
            <v>1736959002.84</v>
          </cell>
          <cell r="AZ2643">
            <v>0.272023687640082</v>
          </cell>
          <cell r="BA2643">
            <v>0.727976312359918</v>
          </cell>
          <cell r="BB2643">
            <v>1.37367107009052</v>
          </cell>
          <cell r="BC2643">
            <v>0.00470421461367645</v>
          </cell>
          <cell r="BD2643">
            <v>0.267319473026405</v>
          </cell>
          <cell r="BE2643">
            <v>0.00470421461367645</v>
          </cell>
          <cell r="BF2643">
            <v>0.995295785386323</v>
          </cell>
        </row>
        <row r="2644">
          <cell r="A2644" t="str">
            <v>603138.SH</v>
          </cell>
          <cell r="B2644" t="str">
            <v>海量数据</v>
          </cell>
          <cell r="C2644">
            <v>275767.95</v>
          </cell>
          <cell r="D2644">
            <v>0</v>
          </cell>
          <cell r="E2644">
            <v>0</v>
          </cell>
          <cell r="F2644">
            <v>0</v>
          </cell>
          <cell r="G2644">
            <v>0</v>
          </cell>
          <cell r="H2644">
            <v>0</v>
          </cell>
          <cell r="I2644">
            <v>45465037.74</v>
          </cell>
          <cell r="J2644">
            <v>0</v>
          </cell>
          <cell r="K2644">
            <v>35888335.45</v>
          </cell>
          <cell r="L2644">
            <v>0</v>
          </cell>
          <cell r="M2644">
            <v>0</v>
          </cell>
          <cell r="N2644">
            <v>0</v>
          </cell>
          <cell r="O2644">
            <v>0</v>
          </cell>
          <cell r="P2644">
            <v>21049942.87</v>
          </cell>
          <cell r="Q2644">
            <v>1719616.58</v>
          </cell>
          <cell r="R2644">
            <v>0</v>
          </cell>
          <cell r="S2644">
            <v>0</v>
          </cell>
          <cell r="T2644">
            <v>0</v>
          </cell>
          <cell r="U2644">
            <v>3096696.14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B2644">
            <v>0</v>
          </cell>
          <cell r="AC2644">
            <v>0</v>
          </cell>
          <cell r="AD2644">
            <v>23369063.28</v>
          </cell>
        </row>
        <row r="2644">
          <cell r="AF2644">
            <v>257528900</v>
          </cell>
          <cell r="AG2644">
            <v>0</v>
          </cell>
          <cell r="AH2644">
            <v>55152707.05</v>
          </cell>
          <cell r="AI2644">
            <v>33418263.12</v>
          </cell>
          <cell r="AJ2644">
            <v>-181328.04</v>
          </cell>
          <cell r="AK2644">
            <v>0</v>
          </cell>
          <cell r="AL2644">
            <v>35535416.29</v>
          </cell>
          <cell r="AM2644">
            <v>0</v>
          </cell>
          <cell r="AN2644">
            <v>214497234.4</v>
          </cell>
          <cell r="AO2644">
            <v>130864460.01</v>
          </cell>
          <cell r="AP2644">
            <v>595951192.82</v>
          </cell>
          <cell r="AQ2644">
            <v>726815652.83</v>
          </cell>
          <cell r="AR2644">
            <v>104398700.59</v>
          </cell>
          <cell r="AS2644">
            <v>3096696.14</v>
          </cell>
          <cell r="AT2644">
            <v>23369063.28</v>
          </cell>
          <cell r="AU2644">
            <v>26465759.42</v>
          </cell>
          <cell r="AV2644">
            <v>529114666.58</v>
          </cell>
          <cell r="AW2644">
            <v>555580426</v>
          </cell>
          <cell r="AX2644">
            <v>3096696.14</v>
          </cell>
          <cell r="AY2644">
            <v>552483729.86</v>
          </cell>
          <cell r="AZ2644">
            <v>0.0476362344342203</v>
          </cell>
          <cell r="BA2644">
            <v>0.95236376556578</v>
          </cell>
          <cell r="BB2644">
            <v>1.05001894880568</v>
          </cell>
          <cell r="BC2644">
            <v>0.0055738035306521</v>
          </cell>
          <cell r="BD2644">
            <v>0.0420624309035682</v>
          </cell>
          <cell r="BE2644">
            <v>0.0055738035306521</v>
          </cell>
          <cell r="BF2644">
            <v>0.994426196469348</v>
          </cell>
        </row>
        <row r="2645">
          <cell r="A2645" t="str">
            <v>603159.SH</v>
          </cell>
          <cell r="B2645" t="str">
            <v>上海亚虹</v>
          </cell>
          <cell r="C2645">
            <v>0</v>
          </cell>
          <cell r="D2645">
            <v>0</v>
          </cell>
          <cell r="E2645">
            <v>0</v>
          </cell>
          <cell r="F2645">
            <v>0</v>
          </cell>
          <cell r="G2645">
            <v>0</v>
          </cell>
          <cell r="H2645">
            <v>0</v>
          </cell>
          <cell r="I2645">
            <v>112826812.53</v>
          </cell>
          <cell r="J2645">
            <v>0</v>
          </cell>
          <cell r="K2645">
            <v>7131994.06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8963629.69</v>
          </cell>
          <cell r="Q2645">
            <v>1368578.96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18351682.19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6054074.52</v>
          </cell>
          <cell r="AD2645">
            <v>0</v>
          </cell>
        </row>
        <row r="2645">
          <cell r="AF2645">
            <v>140000000</v>
          </cell>
          <cell r="AG2645">
            <v>0</v>
          </cell>
          <cell r="AH2645">
            <v>82072070.66</v>
          </cell>
          <cell r="AI2645">
            <v>0</v>
          </cell>
          <cell r="AJ2645">
            <v>0</v>
          </cell>
          <cell r="AK2645">
            <v>0</v>
          </cell>
          <cell r="AL2645">
            <v>25811494.4</v>
          </cell>
          <cell r="AM2645">
            <v>0</v>
          </cell>
          <cell r="AN2645">
            <v>205049813.87</v>
          </cell>
          <cell r="AO2645">
            <v>154696771.95</v>
          </cell>
          <cell r="AP2645">
            <v>452933378.93</v>
          </cell>
          <cell r="AQ2645">
            <v>607630150.88</v>
          </cell>
          <cell r="AR2645">
            <v>154696771.95</v>
          </cell>
          <cell r="AS2645">
            <v>0</v>
          </cell>
          <cell r="AT2645">
            <v>0</v>
          </cell>
          <cell r="AU2645">
            <v>0</v>
          </cell>
          <cell r="AV2645">
            <v>452933378.93</v>
          </cell>
          <cell r="AW2645">
            <v>452933378.93</v>
          </cell>
          <cell r="AX2645">
            <v>0</v>
          </cell>
          <cell r="AY2645">
            <v>452933378.93</v>
          </cell>
          <cell r="AZ2645">
            <v>0</v>
          </cell>
          <cell r="BA2645">
            <v>1</v>
          </cell>
          <cell r="BB2645">
            <v>1</v>
          </cell>
          <cell r="BC2645">
            <v>0</v>
          </cell>
          <cell r="BD2645">
            <v>0</v>
          </cell>
          <cell r="BE2645">
            <v>0</v>
          </cell>
          <cell r="BF2645">
            <v>1</v>
          </cell>
        </row>
        <row r="2646">
          <cell r="A2646" t="str">
            <v>603416.SH</v>
          </cell>
          <cell r="B2646" t="str">
            <v>信捷电气</v>
          </cell>
          <cell r="C2646">
            <v>4137655.92</v>
          </cell>
          <cell r="D2646">
            <v>0</v>
          </cell>
          <cell r="E2646">
            <v>0</v>
          </cell>
          <cell r="F2646">
            <v>0</v>
          </cell>
          <cell r="G2646">
            <v>0</v>
          </cell>
          <cell r="H2646">
            <v>0</v>
          </cell>
          <cell r="I2646">
            <v>419845174.89</v>
          </cell>
          <cell r="J2646">
            <v>0</v>
          </cell>
          <cell r="K2646">
            <v>64064817.85</v>
          </cell>
          <cell r="L2646">
            <v>0</v>
          </cell>
          <cell r="M2646">
            <v>0</v>
          </cell>
          <cell r="N2646">
            <v>0</v>
          </cell>
          <cell r="O2646">
            <v>0</v>
          </cell>
          <cell r="P2646">
            <v>29754623.77</v>
          </cell>
          <cell r="Q2646">
            <v>8869845.87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8328426.32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B2646">
            <v>0</v>
          </cell>
          <cell r="AC2646">
            <v>14850036.23</v>
          </cell>
          <cell r="AD2646">
            <v>0</v>
          </cell>
        </row>
        <row r="2646">
          <cell r="AF2646">
            <v>140560000</v>
          </cell>
          <cell r="AG2646">
            <v>0</v>
          </cell>
          <cell r="AH2646">
            <v>369608913.84</v>
          </cell>
          <cell r="AI2646">
            <v>0</v>
          </cell>
          <cell r="AJ2646">
            <v>-24245.49</v>
          </cell>
          <cell r="AK2646">
            <v>0</v>
          </cell>
          <cell r="AL2646">
            <v>70280000</v>
          </cell>
          <cell r="AM2646">
            <v>0</v>
          </cell>
          <cell r="AN2646">
            <v>1122093990.51</v>
          </cell>
          <cell r="AO2646">
            <v>549850580.85</v>
          </cell>
          <cell r="AP2646">
            <v>1702518658.86</v>
          </cell>
          <cell r="AQ2646">
            <v>2252369239.71</v>
          </cell>
          <cell r="AR2646">
            <v>549850580.85</v>
          </cell>
          <cell r="AS2646">
            <v>0</v>
          </cell>
          <cell r="AT2646">
            <v>0</v>
          </cell>
          <cell r="AU2646">
            <v>0</v>
          </cell>
          <cell r="AV2646">
            <v>1702518658.86</v>
          </cell>
          <cell r="AW2646">
            <v>1702518658.86</v>
          </cell>
          <cell r="AX2646">
            <v>0</v>
          </cell>
          <cell r="AY2646">
            <v>1702518658.86</v>
          </cell>
          <cell r="AZ2646">
            <v>0</v>
          </cell>
          <cell r="BA2646">
            <v>1</v>
          </cell>
          <cell r="BB2646">
            <v>1</v>
          </cell>
          <cell r="BC2646">
            <v>0</v>
          </cell>
          <cell r="BD2646">
            <v>0</v>
          </cell>
          <cell r="BE2646">
            <v>0</v>
          </cell>
          <cell r="BF2646">
            <v>1</v>
          </cell>
        </row>
        <row r="2647">
          <cell r="A2647" t="str">
            <v>603585.SH</v>
          </cell>
          <cell r="B2647" t="str">
            <v>苏利股份</v>
          </cell>
          <cell r="C2647">
            <v>38361.51</v>
          </cell>
          <cell r="D2647">
            <v>0</v>
          </cell>
          <cell r="E2647">
            <v>0</v>
          </cell>
          <cell r="F2647">
            <v>0</v>
          </cell>
          <cell r="G2647">
            <v>0</v>
          </cell>
          <cell r="H2647">
            <v>0</v>
          </cell>
          <cell r="I2647">
            <v>670814075.92</v>
          </cell>
          <cell r="J2647">
            <v>0</v>
          </cell>
          <cell r="K2647">
            <v>16246993.26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30572453.53</v>
          </cell>
          <cell r="Q2647">
            <v>23302743.21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1369615.57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9564476.12</v>
          </cell>
          <cell r="AD2647">
            <v>0</v>
          </cell>
        </row>
        <row r="2647">
          <cell r="AF2647">
            <v>180000000</v>
          </cell>
          <cell r="AG2647">
            <v>0</v>
          </cell>
          <cell r="AH2647">
            <v>688211834.18</v>
          </cell>
          <cell r="AI2647">
            <v>0</v>
          </cell>
          <cell r="AJ2647">
            <v>-107696.14</v>
          </cell>
          <cell r="AK2647">
            <v>64483285.35</v>
          </cell>
          <cell r="AL2647">
            <v>75314669.81</v>
          </cell>
          <cell r="AM2647">
            <v>0</v>
          </cell>
          <cell r="AN2647">
            <v>1105523119.7</v>
          </cell>
          <cell r="AO2647">
            <v>751908719.12</v>
          </cell>
          <cell r="AP2647">
            <v>2113425212.9</v>
          </cell>
          <cell r="AQ2647">
            <v>2865333932.02</v>
          </cell>
          <cell r="AR2647">
            <v>751908719.12</v>
          </cell>
          <cell r="AS2647">
            <v>0</v>
          </cell>
          <cell r="AT2647">
            <v>0</v>
          </cell>
          <cell r="AU2647">
            <v>0</v>
          </cell>
          <cell r="AV2647">
            <v>2113425212.9</v>
          </cell>
          <cell r="AW2647">
            <v>2113425212.9</v>
          </cell>
          <cell r="AX2647">
            <v>0</v>
          </cell>
          <cell r="AY2647">
            <v>2113425212.9</v>
          </cell>
          <cell r="AZ2647">
            <v>0</v>
          </cell>
          <cell r="BA2647">
            <v>1</v>
          </cell>
          <cell r="BB2647">
            <v>1</v>
          </cell>
          <cell r="BC2647">
            <v>0</v>
          </cell>
          <cell r="BD2647">
            <v>0</v>
          </cell>
          <cell r="BE2647">
            <v>0</v>
          </cell>
          <cell r="BF2647">
            <v>1</v>
          </cell>
        </row>
        <row r="2648">
          <cell r="A2648" t="str">
            <v>603429.SH</v>
          </cell>
          <cell r="B2648" t="str">
            <v>集友股份</v>
          </cell>
          <cell r="C2648">
            <v>2305822.7</v>
          </cell>
          <cell r="D2648">
            <v>0</v>
          </cell>
          <cell r="E2648">
            <v>0</v>
          </cell>
          <cell r="F2648">
            <v>0</v>
          </cell>
          <cell r="G2648">
            <v>0</v>
          </cell>
          <cell r="H2648">
            <v>0</v>
          </cell>
          <cell r="I2648">
            <v>293739993.62</v>
          </cell>
          <cell r="J2648">
            <v>4806533.73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16335878.53</v>
          </cell>
          <cell r="Q2648">
            <v>8664303.53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33422905.5</v>
          </cell>
          <cell r="AD2648">
            <v>0</v>
          </cell>
        </row>
        <row r="2648">
          <cell r="AF2648">
            <v>380238957</v>
          </cell>
          <cell r="AG2648">
            <v>0</v>
          </cell>
          <cell r="AH2648">
            <v>482762578.68</v>
          </cell>
          <cell r="AI2648">
            <v>96491840</v>
          </cell>
          <cell r="AJ2648">
            <v>0</v>
          </cell>
          <cell r="AK2648">
            <v>0</v>
          </cell>
          <cell r="AL2648">
            <v>31386914.11</v>
          </cell>
          <cell r="AM2648">
            <v>0</v>
          </cell>
          <cell r="AN2648">
            <v>468157063.53</v>
          </cell>
          <cell r="AO2648">
            <v>359275437.61</v>
          </cell>
          <cell r="AP2648">
            <v>1459037353.32</v>
          </cell>
          <cell r="AQ2648">
            <v>1818312790.93</v>
          </cell>
          <cell r="AR2648">
            <v>359275437.61</v>
          </cell>
          <cell r="AS2648">
            <v>0</v>
          </cell>
          <cell r="AT2648">
            <v>0</v>
          </cell>
          <cell r="AU2648">
            <v>0</v>
          </cell>
          <cell r="AV2648">
            <v>1266053673.32</v>
          </cell>
          <cell r="AW2648">
            <v>1266053673.32</v>
          </cell>
          <cell r="AX2648">
            <v>0</v>
          </cell>
          <cell r="AY2648">
            <v>1266053673.32</v>
          </cell>
          <cell r="AZ2648">
            <v>0</v>
          </cell>
          <cell r="BA2648">
            <v>1</v>
          </cell>
          <cell r="BB2648">
            <v>1</v>
          </cell>
          <cell r="BC2648">
            <v>0</v>
          </cell>
          <cell r="BD2648">
            <v>0</v>
          </cell>
          <cell r="BE2648">
            <v>0</v>
          </cell>
          <cell r="BF2648">
            <v>1</v>
          </cell>
        </row>
        <row r="2649">
          <cell r="A2649" t="str">
            <v>603266.SH</v>
          </cell>
          <cell r="B2649" t="str">
            <v>天龙股份</v>
          </cell>
          <cell r="C2649">
            <v>16967306.36</v>
          </cell>
          <cell r="D2649">
            <v>0</v>
          </cell>
          <cell r="E2649">
            <v>0</v>
          </cell>
          <cell r="F2649">
            <v>0</v>
          </cell>
          <cell r="G2649">
            <v>0</v>
          </cell>
          <cell r="H2649">
            <v>0</v>
          </cell>
          <cell r="I2649">
            <v>304492810.46</v>
          </cell>
          <cell r="J2649">
            <v>482841.65</v>
          </cell>
          <cell r="K2649">
            <v>4791063.43</v>
          </cell>
          <cell r="L2649">
            <v>0</v>
          </cell>
          <cell r="M2649">
            <v>0</v>
          </cell>
          <cell r="N2649">
            <v>0</v>
          </cell>
          <cell r="O2649">
            <v>0</v>
          </cell>
          <cell r="P2649">
            <v>22596215.06</v>
          </cell>
          <cell r="Q2649">
            <v>2986911.78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206480.13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B2649">
            <v>0</v>
          </cell>
          <cell r="AC2649">
            <v>6608471.9</v>
          </cell>
          <cell r="AD2649">
            <v>0</v>
          </cell>
        </row>
        <row r="2649">
          <cell r="AF2649">
            <v>198910550</v>
          </cell>
          <cell r="AG2649">
            <v>0</v>
          </cell>
          <cell r="AH2649">
            <v>260559053.31</v>
          </cell>
          <cell r="AI2649">
            <v>5906209.62</v>
          </cell>
          <cell r="AJ2649">
            <v>90715275.9</v>
          </cell>
          <cell r="AK2649">
            <v>0</v>
          </cell>
          <cell r="AL2649">
            <v>43485607.94</v>
          </cell>
          <cell r="AM2649">
            <v>0</v>
          </cell>
          <cell r="AN2649">
            <v>554139481.96</v>
          </cell>
          <cell r="AO2649">
            <v>359132100.77</v>
          </cell>
          <cell r="AP2649">
            <v>1153716178.73</v>
          </cell>
          <cell r="AQ2649">
            <v>1512848279.5</v>
          </cell>
          <cell r="AR2649">
            <v>359132100.77</v>
          </cell>
          <cell r="AS2649">
            <v>0</v>
          </cell>
          <cell r="AT2649">
            <v>0</v>
          </cell>
          <cell r="AU2649">
            <v>0</v>
          </cell>
          <cell r="AV2649">
            <v>1141903759.49</v>
          </cell>
          <cell r="AW2649">
            <v>1141903759.49</v>
          </cell>
          <cell r="AX2649">
            <v>0</v>
          </cell>
          <cell r="AY2649">
            <v>1141903759.49</v>
          </cell>
          <cell r="AZ2649">
            <v>0</v>
          </cell>
          <cell r="BA2649">
            <v>1</v>
          </cell>
          <cell r="BB2649">
            <v>1</v>
          </cell>
          <cell r="BC2649">
            <v>0</v>
          </cell>
          <cell r="BD2649">
            <v>0</v>
          </cell>
          <cell r="BE2649">
            <v>0</v>
          </cell>
          <cell r="BF2649">
            <v>1</v>
          </cell>
        </row>
        <row r="2650">
          <cell r="A2650" t="str">
            <v>603306.SH</v>
          </cell>
          <cell r="B2650" t="str">
            <v>华懋科技</v>
          </cell>
          <cell r="C2650">
            <v>32370365.56</v>
          </cell>
          <cell r="D2650">
            <v>0</v>
          </cell>
          <cell r="E2650">
            <v>0</v>
          </cell>
          <cell r="F2650">
            <v>0</v>
          </cell>
          <cell r="G2650">
            <v>0</v>
          </cell>
          <cell r="H2650">
            <v>0</v>
          </cell>
          <cell r="I2650">
            <v>133653569.37</v>
          </cell>
          <cell r="J2650">
            <v>0</v>
          </cell>
          <cell r="K2650">
            <v>1942887.73</v>
          </cell>
          <cell r="L2650">
            <v>0</v>
          </cell>
          <cell r="M2650">
            <v>0</v>
          </cell>
          <cell r="N2650">
            <v>0</v>
          </cell>
          <cell r="O2650">
            <v>0</v>
          </cell>
          <cell r="P2650">
            <v>47210773.25</v>
          </cell>
          <cell r="Q2650">
            <v>10304024.39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128207.59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B2650">
            <v>0</v>
          </cell>
          <cell r="AC2650">
            <v>42366044.7</v>
          </cell>
          <cell r="AD2650">
            <v>0</v>
          </cell>
        </row>
        <row r="2650">
          <cell r="AF2650">
            <v>307019706</v>
          </cell>
          <cell r="AG2650">
            <v>0</v>
          </cell>
          <cell r="AH2650">
            <v>1047312733.71</v>
          </cell>
          <cell r="AI2650">
            <v>0</v>
          </cell>
          <cell r="AJ2650">
            <v>-1055521.38</v>
          </cell>
          <cell r="AK2650">
            <v>0</v>
          </cell>
          <cell r="AL2650">
            <v>155287353</v>
          </cell>
          <cell r="AM2650">
            <v>0</v>
          </cell>
          <cell r="AN2650">
            <v>1075038264.04</v>
          </cell>
          <cell r="AO2650">
            <v>267975872.59</v>
          </cell>
          <cell r="AP2650">
            <v>2583602535.37</v>
          </cell>
          <cell r="AQ2650">
            <v>2851578407.96</v>
          </cell>
          <cell r="AR2650">
            <v>267975872.59</v>
          </cell>
          <cell r="AS2650">
            <v>0</v>
          </cell>
          <cell r="AT2650">
            <v>0</v>
          </cell>
          <cell r="AU2650">
            <v>0</v>
          </cell>
          <cell r="AV2650">
            <v>2583602535.37</v>
          </cell>
          <cell r="AW2650">
            <v>2583602535.37</v>
          </cell>
          <cell r="AX2650">
            <v>0</v>
          </cell>
          <cell r="AY2650">
            <v>2583602535.37</v>
          </cell>
          <cell r="AZ2650">
            <v>0</v>
          </cell>
          <cell r="BA2650">
            <v>1</v>
          </cell>
          <cell r="BB2650">
            <v>1</v>
          </cell>
          <cell r="BC2650">
            <v>0</v>
          </cell>
          <cell r="BD2650">
            <v>0</v>
          </cell>
          <cell r="BE2650">
            <v>0</v>
          </cell>
          <cell r="BF2650">
            <v>1</v>
          </cell>
        </row>
        <row r="2651">
          <cell r="A2651" t="str">
            <v>603696.SH</v>
          </cell>
          <cell r="B2651" t="str">
            <v>安记食品</v>
          </cell>
          <cell r="C2651">
            <v>281186.87</v>
          </cell>
          <cell r="D2651">
            <v>0</v>
          </cell>
          <cell r="E2651">
            <v>0</v>
          </cell>
          <cell r="F2651">
            <v>0</v>
          </cell>
          <cell r="G2651">
            <v>0</v>
          </cell>
          <cell r="H2651">
            <v>0</v>
          </cell>
          <cell r="I2651">
            <v>63474844.73</v>
          </cell>
          <cell r="J2651">
            <v>0</v>
          </cell>
          <cell r="K2651">
            <v>15287197.31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3161855.57</v>
          </cell>
          <cell r="Q2651">
            <v>5580329.53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1987335.68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</row>
        <row r="2651">
          <cell r="AF2651">
            <v>235200000</v>
          </cell>
          <cell r="AG2651">
            <v>0</v>
          </cell>
          <cell r="AH2651">
            <v>207554555.35</v>
          </cell>
          <cell r="AI2651">
            <v>0</v>
          </cell>
          <cell r="AJ2651">
            <v>-7803981.73</v>
          </cell>
          <cell r="AK2651">
            <v>0</v>
          </cell>
          <cell r="AL2651">
            <v>46879784.39</v>
          </cell>
          <cell r="AM2651">
            <v>0</v>
          </cell>
          <cell r="AN2651">
            <v>60299837.41</v>
          </cell>
          <cell r="AO2651">
            <v>89772749.69</v>
          </cell>
          <cell r="AP2651">
            <v>542130195.42</v>
          </cell>
          <cell r="AQ2651">
            <v>631902945.11</v>
          </cell>
          <cell r="AR2651">
            <v>89772749.69</v>
          </cell>
          <cell r="AS2651">
            <v>0</v>
          </cell>
          <cell r="AT2651">
            <v>0</v>
          </cell>
          <cell r="AU2651">
            <v>0</v>
          </cell>
          <cell r="AV2651">
            <v>542130195.42</v>
          </cell>
          <cell r="AW2651">
            <v>542130195.42</v>
          </cell>
          <cell r="AX2651">
            <v>0</v>
          </cell>
          <cell r="AY2651">
            <v>542130195.42</v>
          </cell>
          <cell r="AZ2651">
            <v>0</v>
          </cell>
          <cell r="BA2651">
            <v>1</v>
          </cell>
          <cell r="BB2651">
            <v>1</v>
          </cell>
          <cell r="BC2651">
            <v>0</v>
          </cell>
          <cell r="BD2651">
            <v>0</v>
          </cell>
          <cell r="BE2651">
            <v>0</v>
          </cell>
          <cell r="BF2651">
            <v>1</v>
          </cell>
        </row>
        <row r="2652">
          <cell r="A2652" t="str">
            <v>603323.SH</v>
          </cell>
          <cell r="B2652" t="str">
            <v>苏农银行</v>
          </cell>
          <cell r="C2652">
            <v>0</v>
          </cell>
          <cell r="D2652">
            <v>0</v>
          </cell>
          <cell r="E2652">
            <v>2001528000</v>
          </cell>
          <cell r="F2652">
            <v>2001731000</v>
          </cell>
          <cell r="G2652">
            <v>3172423000</v>
          </cell>
          <cell r="H2652">
            <v>69960000</v>
          </cell>
          <cell r="I2652">
            <v>0</v>
          </cell>
          <cell r="J2652">
            <v>0</v>
          </cell>
          <cell r="K2652">
            <v>0</v>
          </cell>
          <cell r="L2652">
            <v>4299328000</v>
          </cell>
          <cell r="M2652">
            <v>0</v>
          </cell>
          <cell r="N2652">
            <v>0</v>
          </cell>
          <cell r="O2652">
            <v>0</v>
          </cell>
          <cell r="P2652">
            <v>332828000</v>
          </cell>
          <cell r="Q2652">
            <v>224994000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8323307000</v>
          </cell>
          <cell r="Z2652">
            <v>0</v>
          </cell>
          <cell r="AA2652">
            <v>0</v>
          </cell>
          <cell r="AB2652">
            <v>249823000</v>
          </cell>
          <cell r="AC2652">
            <v>0</v>
          </cell>
          <cell r="AD2652">
            <v>0</v>
          </cell>
        </row>
        <row r="2652">
          <cell r="AF2652">
            <v>1803070000</v>
          </cell>
          <cell r="AG2652">
            <v>152017000</v>
          </cell>
          <cell r="AH2652">
            <v>2288207000</v>
          </cell>
          <cell r="AI2652">
            <v>0</v>
          </cell>
          <cell r="AJ2652">
            <v>549758000</v>
          </cell>
          <cell r="AK2652">
            <v>0</v>
          </cell>
          <cell r="AL2652">
            <v>3922907000</v>
          </cell>
          <cell r="AM2652">
            <v>2888095000</v>
          </cell>
          <cell r="AN2652">
            <v>1434538000</v>
          </cell>
          <cell r="AO2652">
            <v>20675922000</v>
          </cell>
          <cell r="AP2652">
            <v>13038592000</v>
          </cell>
          <cell r="AQ2652">
            <v>33714514000</v>
          </cell>
          <cell r="AR2652">
            <v>807645000</v>
          </cell>
          <cell r="AS2652">
            <v>11544970000</v>
          </cell>
          <cell r="AT2652">
            <v>8323307000</v>
          </cell>
          <cell r="AU2652">
            <v>19868277000</v>
          </cell>
          <cell r="AV2652">
            <v>13038592000</v>
          </cell>
          <cell r="AW2652">
            <v>32906869000</v>
          </cell>
          <cell r="AX2652">
            <v>11544970000</v>
          </cell>
          <cell r="AY2652">
            <v>21361899000</v>
          </cell>
          <cell r="AZ2652">
            <v>0.603772938713799</v>
          </cell>
          <cell r="BA2652">
            <v>0.396227061286201</v>
          </cell>
          <cell r="BB2652">
            <v>2.52380540782318</v>
          </cell>
          <cell r="BC2652">
            <v>0.350837692884121</v>
          </cell>
          <cell r="BD2652">
            <v>0.252935245829678</v>
          </cell>
          <cell r="BE2652">
            <v>0.350837692884121</v>
          </cell>
          <cell r="BF2652">
            <v>0.649162307115879</v>
          </cell>
        </row>
        <row r="2653">
          <cell r="A2653" t="str">
            <v>603566.SH</v>
          </cell>
          <cell r="B2653" t="str">
            <v>普莱柯</v>
          </cell>
          <cell r="C2653">
            <v>11510983.19</v>
          </cell>
          <cell r="D2653">
            <v>0</v>
          </cell>
          <cell r="E2653">
            <v>0</v>
          </cell>
          <cell r="F2653">
            <v>0</v>
          </cell>
          <cell r="G2653">
            <v>0</v>
          </cell>
          <cell r="H2653">
            <v>0</v>
          </cell>
          <cell r="I2653">
            <v>43512583.73</v>
          </cell>
          <cell r="J2653">
            <v>0</v>
          </cell>
          <cell r="K2653">
            <v>20402781.5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18883335.3</v>
          </cell>
          <cell r="Q2653">
            <v>8338421.08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774191.05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B2653">
            <v>0</v>
          </cell>
          <cell r="AC2653">
            <v>17077152.01</v>
          </cell>
          <cell r="AD2653">
            <v>0</v>
          </cell>
        </row>
        <row r="2653">
          <cell r="AF2653">
            <v>321496000</v>
          </cell>
          <cell r="AG2653">
            <v>0</v>
          </cell>
          <cell r="AH2653">
            <v>469222341.18</v>
          </cell>
          <cell r="AI2653">
            <v>133545761.22</v>
          </cell>
          <cell r="AJ2653">
            <v>0</v>
          </cell>
          <cell r="AK2653">
            <v>0</v>
          </cell>
          <cell r="AL2653">
            <v>135024833.59</v>
          </cell>
          <cell r="AM2653">
            <v>0</v>
          </cell>
          <cell r="AN2653">
            <v>990756498.93</v>
          </cell>
          <cell r="AO2653">
            <v>120499447.86</v>
          </cell>
          <cell r="AP2653">
            <v>2050045434.92</v>
          </cell>
          <cell r="AQ2653">
            <v>2170544882.78</v>
          </cell>
          <cell r="AR2653">
            <v>120499447.86</v>
          </cell>
          <cell r="AS2653">
            <v>0</v>
          </cell>
          <cell r="AT2653">
            <v>0</v>
          </cell>
          <cell r="AU2653">
            <v>0</v>
          </cell>
          <cell r="AV2653">
            <v>1782953912.48</v>
          </cell>
          <cell r="AW2653">
            <v>1782953912.48</v>
          </cell>
          <cell r="AX2653">
            <v>0</v>
          </cell>
          <cell r="AY2653">
            <v>1782953912.48</v>
          </cell>
          <cell r="AZ2653">
            <v>0</v>
          </cell>
          <cell r="BA2653">
            <v>1</v>
          </cell>
          <cell r="BB2653">
            <v>1</v>
          </cell>
          <cell r="BC2653">
            <v>0</v>
          </cell>
          <cell r="BD2653">
            <v>0</v>
          </cell>
          <cell r="BE2653">
            <v>0</v>
          </cell>
          <cell r="BF2653">
            <v>1</v>
          </cell>
        </row>
        <row r="2654">
          <cell r="A2654" t="str">
            <v>603788.SH</v>
          </cell>
          <cell r="B2654" t="str">
            <v>宁波高发</v>
          </cell>
          <cell r="C2654">
            <v>600000</v>
          </cell>
          <cell r="D2654">
            <v>0</v>
          </cell>
          <cell r="E2654">
            <v>0</v>
          </cell>
          <cell r="F2654">
            <v>0</v>
          </cell>
          <cell r="G2654">
            <v>0</v>
          </cell>
          <cell r="H2654">
            <v>0</v>
          </cell>
          <cell r="I2654">
            <v>209153833.94</v>
          </cell>
          <cell r="J2654">
            <v>0</v>
          </cell>
          <cell r="K2654">
            <v>1646756.65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40163717.94</v>
          </cell>
          <cell r="Q2654">
            <v>11203924.51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214078.36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9232271.09</v>
          </cell>
          <cell r="AC2654">
            <v>5290567.47</v>
          </cell>
          <cell r="AD2654">
            <v>0</v>
          </cell>
        </row>
        <row r="2654">
          <cell r="AF2654">
            <v>223065068</v>
          </cell>
          <cell r="AG2654">
            <v>0</v>
          </cell>
          <cell r="AH2654">
            <v>1069407906.34</v>
          </cell>
          <cell r="AI2654">
            <v>0</v>
          </cell>
          <cell r="AJ2654">
            <v>4400000</v>
          </cell>
          <cell r="AK2654">
            <v>0</v>
          </cell>
          <cell r="AL2654">
            <v>135328091.55</v>
          </cell>
          <cell r="AM2654">
            <v>0</v>
          </cell>
          <cell r="AN2654">
            <v>473496732.87</v>
          </cell>
          <cell r="AO2654">
            <v>277505149.96</v>
          </cell>
          <cell r="AP2654">
            <v>1905697798.76</v>
          </cell>
          <cell r="AQ2654">
            <v>2183202948.72</v>
          </cell>
          <cell r="AR2654">
            <v>277505149.96</v>
          </cell>
          <cell r="AS2654">
            <v>0</v>
          </cell>
          <cell r="AT2654">
            <v>0</v>
          </cell>
          <cell r="AU2654">
            <v>0</v>
          </cell>
          <cell r="AV2654">
            <v>1905697798.76</v>
          </cell>
          <cell r="AW2654">
            <v>1905697798.76</v>
          </cell>
          <cell r="AX2654">
            <v>0</v>
          </cell>
          <cell r="AY2654">
            <v>1905697798.76</v>
          </cell>
          <cell r="AZ2654">
            <v>0</v>
          </cell>
          <cell r="BA2654">
            <v>1</v>
          </cell>
          <cell r="BB2654">
            <v>1</v>
          </cell>
          <cell r="BC2654">
            <v>0</v>
          </cell>
          <cell r="BD2654">
            <v>0</v>
          </cell>
          <cell r="BE2654">
            <v>0</v>
          </cell>
          <cell r="BF2654">
            <v>1</v>
          </cell>
        </row>
        <row r="2655">
          <cell r="A2655" t="str">
            <v>603806.SH</v>
          </cell>
          <cell r="B2655" t="str">
            <v>福斯特</v>
          </cell>
          <cell r="C2655">
            <v>117123.29</v>
          </cell>
          <cell r="D2655">
            <v>0</v>
          </cell>
          <cell r="E2655">
            <v>0</v>
          </cell>
          <cell r="F2655">
            <v>0</v>
          </cell>
          <cell r="G2655">
            <v>173007.38</v>
          </cell>
          <cell r="H2655">
            <v>0</v>
          </cell>
          <cell r="I2655">
            <v>1133843857.51</v>
          </cell>
          <cell r="J2655">
            <v>0</v>
          </cell>
          <cell r="K2655">
            <v>53027684.35</v>
          </cell>
          <cell r="L2655">
            <v>0</v>
          </cell>
          <cell r="M2655">
            <v>0</v>
          </cell>
          <cell r="N2655">
            <v>0</v>
          </cell>
          <cell r="O2655">
            <v>0</v>
          </cell>
          <cell r="P2655">
            <v>61754528.25</v>
          </cell>
          <cell r="Q2655">
            <v>85602441.66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6805334.99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23807757.9</v>
          </cell>
          <cell r="AD2655">
            <v>0</v>
          </cell>
        </row>
        <row r="2655">
          <cell r="AF2655">
            <v>951103748</v>
          </cell>
          <cell r="AG2655">
            <v>0</v>
          </cell>
          <cell r="AH2655">
            <v>3805833583.05</v>
          </cell>
          <cell r="AI2655">
            <v>0</v>
          </cell>
          <cell r="AJ2655">
            <v>-38280324.78</v>
          </cell>
          <cell r="AK2655">
            <v>7727.36</v>
          </cell>
          <cell r="AL2655">
            <v>432364950.63</v>
          </cell>
          <cell r="AM2655">
            <v>0</v>
          </cell>
          <cell r="AN2655">
            <v>6164558834</v>
          </cell>
          <cell r="AO2655">
            <v>1365131735.33</v>
          </cell>
          <cell r="AP2655">
            <v>11315588518.26</v>
          </cell>
          <cell r="AQ2655">
            <v>12680720253.59</v>
          </cell>
          <cell r="AR2655">
            <v>1364958727.95</v>
          </cell>
          <cell r="AS2655">
            <v>173007.38</v>
          </cell>
          <cell r="AT2655">
            <v>0</v>
          </cell>
          <cell r="AU2655">
            <v>173007.38</v>
          </cell>
          <cell r="AV2655">
            <v>11315588518.26</v>
          </cell>
          <cell r="AW2655">
            <v>11315761525.64</v>
          </cell>
          <cell r="AX2655">
            <v>173007.38</v>
          </cell>
          <cell r="AY2655">
            <v>11315588518.26</v>
          </cell>
          <cell r="AZ2655">
            <v>1.52890620404105e-5</v>
          </cell>
          <cell r="BA2655">
            <v>0.99998471093796</v>
          </cell>
          <cell r="BB2655">
            <v>1.0000152892958</v>
          </cell>
          <cell r="BC2655">
            <v>1.52890620404105e-5</v>
          </cell>
          <cell r="BD2655">
            <v>0</v>
          </cell>
          <cell r="BE2655">
            <v>1.52890620404105e-5</v>
          </cell>
          <cell r="BF2655">
            <v>0.99998471093796</v>
          </cell>
        </row>
        <row r="2656">
          <cell r="A2656" t="str">
            <v>603637.SH</v>
          </cell>
          <cell r="B2656" t="str">
            <v>镇海股份</v>
          </cell>
          <cell r="C2656">
            <v>0</v>
          </cell>
          <cell r="D2656">
            <v>0</v>
          </cell>
          <cell r="E2656">
            <v>0</v>
          </cell>
          <cell r="F2656">
            <v>0</v>
          </cell>
          <cell r="G2656">
            <v>0</v>
          </cell>
          <cell r="H2656">
            <v>0</v>
          </cell>
          <cell r="I2656">
            <v>553464492.03</v>
          </cell>
          <cell r="J2656">
            <v>200072.62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15331258.4</v>
          </cell>
          <cell r="Q2656">
            <v>5662216.07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11229031.31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7671414.37</v>
          </cell>
          <cell r="AD2656">
            <v>0</v>
          </cell>
        </row>
        <row r="2656">
          <cell r="AF2656">
            <v>243678373</v>
          </cell>
          <cell r="AG2656">
            <v>0</v>
          </cell>
          <cell r="AH2656">
            <v>191498722.8</v>
          </cell>
          <cell r="AI2656">
            <v>36399013.95</v>
          </cell>
          <cell r="AJ2656">
            <v>0</v>
          </cell>
          <cell r="AK2656">
            <v>0</v>
          </cell>
          <cell r="AL2656">
            <v>104692555.12</v>
          </cell>
          <cell r="AM2656">
            <v>0</v>
          </cell>
          <cell r="AN2656">
            <v>288233277.32</v>
          </cell>
          <cell r="AO2656">
            <v>593558484.8</v>
          </cell>
          <cell r="AP2656">
            <v>864501942.19</v>
          </cell>
          <cell r="AQ2656">
            <v>1458060426.99</v>
          </cell>
          <cell r="AR2656">
            <v>593558484.8</v>
          </cell>
          <cell r="AS2656">
            <v>0</v>
          </cell>
          <cell r="AT2656">
            <v>0</v>
          </cell>
          <cell r="AU2656">
            <v>0</v>
          </cell>
          <cell r="AV2656">
            <v>791703914.29</v>
          </cell>
          <cell r="AW2656">
            <v>791703914.29</v>
          </cell>
          <cell r="AX2656">
            <v>0</v>
          </cell>
          <cell r="AY2656">
            <v>791703914.29</v>
          </cell>
          <cell r="AZ2656">
            <v>0</v>
          </cell>
          <cell r="BA2656">
            <v>1</v>
          </cell>
          <cell r="BB2656">
            <v>1</v>
          </cell>
          <cell r="BC2656">
            <v>0</v>
          </cell>
          <cell r="BD2656">
            <v>0</v>
          </cell>
          <cell r="BE2656">
            <v>0</v>
          </cell>
          <cell r="BF2656">
            <v>1</v>
          </cell>
        </row>
        <row r="2657">
          <cell r="A2657" t="str">
            <v>603656.SH</v>
          </cell>
          <cell r="B2657" t="str">
            <v>泰禾智能</v>
          </cell>
          <cell r="C2657">
            <v>429382.2</v>
          </cell>
          <cell r="D2657">
            <v>0</v>
          </cell>
          <cell r="E2657">
            <v>0</v>
          </cell>
          <cell r="F2657">
            <v>0</v>
          </cell>
          <cell r="G2657">
            <v>0</v>
          </cell>
          <cell r="H2657">
            <v>0</v>
          </cell>
          <cell r="I2657">
            <v>76369105.44</v>
          </cell>
          <cell r="J2657">
            <v>75000</v>
          </cell>
          <cell r="K2657">
            <v>45502077.67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17626572.4</v>
          </cell>
          <cell r="Q2657">
            <v>2664537.59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5778966.65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65543663.27</v>
          </cell>
          <cell r="AD2657">
            <v>0</v>
          </cell>
        </row>
        <row r="2657">
          <cell r="AF2657">
            <v>153811600</v>
          </cell>
          <cell r="AG2657">
            <v>0</v>
          </cell>
          <cell r="AH2657">
            <v>375551242.79</v>
          </cell>
          <cell r="AI2657">
            <v>36050334.61</v>
          </cell>
          <cell r="AJ2657">
            <v>-2791391.6</v>
          </cell>
          <cell r="AK2657">
            <v>4392746.2</v>
          </cell>
          <cell r="AL2657">
            <v>63276005.44</v>
          </cell>
          <cell r="AM2657">
            <v>0</v>
          </cell>
          <cell r="AN2657">
            <v>418076340.75</v>
          </cell>
          <cell r="AO2657">
            <v>213989305.22</v>
          </cell>
          <cell r="AP2657">
            <v>1048366878.19</v>
          </cell>
          <cell r="AQ2657">
            <v>1262356183.41</v>
          </cell>
          <cell r="AR2657">
            <v>213989305.22</v>
          </cell>
          <cell r="AS2657">
            <v>0</v>
          </cell>
          <cell r="AT2657">
            <v>0</v>
          </cell>
          <cell r="AU2657">
            <v>0</v>
          </cell>
          <cell r="AV2657">
            <v>976266208.97</v>
          </cell>
          <cell r="AW2657">
            <v>976266208.97</v>
          </cell>
          <cell r="AX2657">
            <v>0</v>
          </cell>
          <cell r="AY2657">
            <v>976266208.97</v>
          </cell>
          <cell r="AZ2657">
            <v>0</v>
          </cell>
          <cell r="BA2657">
            <v>1</v>
          </cell>
          <cell r="BB2657">
            <v>1</v>
          </cell>
          <cell r="BC2657">
            <v>0</v>
          </cell>
          <cell r="BD2657">
            <v>0</v>
          </cell>
          <cell r="BE2657">
            <v>0</v>
          </cell>
          <cell r="BF2657">
            <v>1</v>
          </cell>
        </row>
        <row r="2658">
          <cell r="A2658" t="str">
            <v>603698.SH</v>
          </cell>
          <cell r="B2658" t="str">
            <v>航天工程</v>
          </cell>
          <cell r="C2658">
            <v>586046</v>
          </cell>
          <cell r="D2658">
            <v>0</v>
          </cell>
          <cell r="E2658">
            <v>0</v>
          </cell>
          <cell r="F2658">
            <v>0</v>
          </cell>
          <cell r="G2658">
            <v>0</v>
          </cell>
          <cell r="H2658">
            <v>0</v>
          </cell>
          <cell r="I2658">
            <v>541486443.07</v>
          </cell>
          <cell r="J2658">
            <v>0</v>
          </cell>
          <cell r="K2658">
            <v>1064701890.75</v>
          </cell>
          <cell r="L2658">
            <v>0</v>
          </cell>
          <cell r="M2658">
            <v>0</v>
          </cell>
          <cell r="N2658">
            <v>0</v>
          </cell>
          <cell r="O2658">
            <v>0</v>
          </cell>
          <cell r="P2658">
            <v>38706131.46</v>
          </cell>
          <cell r="Q2658">
            <v>534027.44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5901685.51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B2658">
            <v>0</v>
          </cell>
          <cell r="AC2658">
            <v>60050047.51</v>
          </cell>
          <cell r="AD2658">
            <v>0</v>
          </cell>
        </row>
        <row r="2658">
          <cell r="AF2658">
            <v>535990000</v>
          </cell>
          <cell r="AG2658">
            <v>0</v>
          </cell>
          <cell r="AH2658">
            <v>935666279.2</v>
          </cell>
          <cell r="AI2658">
            <v>0</v>
          </cell>
          <cell r="AJ2658">
            <v>0</v>
          </cell>
          <cell r="AK2658">
            <v>16576567.71</v>
          </cell>
          <cell r="AL2658">
            <v>188677716.61</v>
          </cell>
          <cell r="AM2658">
            <v>0</v>
          </cell>
          <cell r="AN2658">
            <v>1280040330.98</v>
          </cell>
          <cell r="AO2658">
            <v>1711966271.74</v>
          </cell>
          <cell r="AP2658">
            <v>2956950894.5</v>
          </cell>
          <cell r="AQ2658">
            <v>4668917166.24</v>
          </cell>
          <cell r="AR2658">
            <v>1711966271.74</v>
          </cell>
          <cell r="AS2658">
            <v>0</v>
          </cell>
          <cell r="AT2658">
            <v>0</v>
          </cell>
          <cell r="AU2658">
            <v>0</v>
          </cell>
          <cell r="AV2658">
            <v>2956950894.5</v>
          </cell>
          <cell r="AW2658">
            <v>2956950894.5</v>
          </cell>
          <cell r="AX2658">
            <v>0</v>
          </cell>
          <cell r="AY2658">
            <v>2956950894.5</v>
          </cell>
          <cell r="AZ2658">
            <v>0</v>
          </cell>
          <cell r="BA2658">
            <v>1</v>
          </cell>
          <cell r="BB2658">
            <v>1</v>
          </cell>
          <cell r="BC2658">
            <v>0</v>
          </cell>
          <cell r="BD2658">
            <v>0</v>
          </cell>
          <cell r="BE2658">
            <v>0</v>
          </cell>
          <cell r="BF2658">
            <v>1</v>
          </cell>
        </row>
        <row r="2659">
          <cell r="A2659" t="str">
            <v>603688.SH</v>
          </cell>
          <cell r="B2659" t="str">
            <v>石英股份</v>
          </cell>
          <cell r="C2659">
            <v>8374482.68</v>
          </cell>
          <cell r="D2659">
            <v>0</v>
          </cell>
          <cell r="E2659">
            <v>0</v>
          </cell>
          <cell r="F2659">
            <v>0</v>
          </cell>
          <cell r="G2659">
            <v>0</v>
          </cell>
          <cell r="H2659">
            <v>0</v>
          </cell>
          <cell r="I2659">
            <v>74614942.8</v>
          </cell>
          <cell r="J2659">
            <v>0</v>
          </cell>
          <cell r="K2659">
            <v>56519646.36</v>
          </cell>
          <cell r="L2659">
            <v>0</v>
          </cell>
          <cell r="M2659">
            <v>0</v>
          </cell>
          <cell r="N2659">
            <v>0</v>
          </cell>
          <cell r="O2659">
            <v>0</v>
          </cell>
          <cell r="P2659">
            <v>9440122.81</v>
          </cell>
          <cell r="Q2659">
            <v>8284898.08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6596669.21</v>
          </cell>
          <cell r="W2659">
            <v>0</v>
          </cell>
          <cell r="X2659">
            <v>0</v>
          </cell>
          <cell r="Y2659">
            <v>113550529.89</v>
          </cell>
          <cell r="Z2659">
            <v>0</v>
          </cell>
          <cell r="AA2659">
            <v>0</v>
          </cell>
          <cell r="AB2659">
            <v>0</v>
          </cell>
          <cell r="AC2659">
            <v>16566565.25</v>
          </cell>
          <cell r="AD2659">
            <v>0</v>
          </cell>
        </row>
        <row r="2659">
          <cell r="AF2659">
            <v>352978538</v>
          </cell>
          <cell r="AG2659">
            <v>19782651.49</v>
          </cell>
          <cell r="AH2659">
            <v>723654694</v>
          </cell>
          <cell r="AI2659">
            <v>0</v>
          </cell>
          <cell r="AJ2659">
            <v>0</v>
          </cell>
          <cell r="AK2659">
            <v>0</v>
          </cell>
          <cell r="AL2659">
            <v>113603244.87</v>
          </cell>
          <cell r="AM2659">
            <v>0</v>
          </cell>
          <cell r="AN2659">
            <v>862196649.21</v>
          </cell>
          <cell r="AO2659">
            <v>293947857.08</v>
          </cell>
          <cell r="AP2659">
            <v>2072215777.57</v>
          </cell>
          <cell r="AQ2659">
            <v>2366163634.65</v>
          </cell>
          <cell r="AR2659">
            <v>180397327.19</v>
          </cell>
          <cell r="AS2659">
            <v>0</v>
          </cell>
          <cell r="AT2659">
            <v>113550529.89</v>
          </cell>
          <cell r="AU2659">
            <v>113550529.89</v>
          </cell>
          <cell r="AV2659">
            <v>2072215777.57</v>
          </cell>
          <cell r="AW2659">
            <v>2185766307.46</v>
          </cell>
          <cell r="AX2659">
            <v>0</v>
          </cell>
          <cell r="AY2659">
            <v>2185766307.46</v>
          </cell>
          <cell r="AZ2659">
            <v>0.0519499863743224</v>
          </cell>
          <cell r="BA2659">
            <v>0.948050013625678</v>
          </cell>
          <cell r="BB2659">
            <v>1.05479667277852</v>
          </cell>
          <cell r="BC2659">
            <v>0</v>
          </cell>
          <cell r="BD2659">
            <v>0.0519499863743224</v>
          </cell>
          <cell r="BE2659">
            <v>0</v>
          </cell>
          <cell r="BF2659">
            <v>1</v>
          </cell>
        </row>
        <row r="2660">
          <cell r="A2660" t="str">
            <v>603886.SH</v>
          </cell>
          <cell r="B2660" t="str">
            <v>元祖股份</v>
          </cell>
          <cell r="C2660">
            <v>2300155.06</v>
          </cell>
          <cell r="D2660">
            <v>0</v>
          </cell>
          <cell r="E2660">
            <v>0</v>
          </cell>
          <cell r="F2660">
            <v>0</v>
          </cell>
          <cell r="G2660">
            <v>0</v>
          </cell>
          <cell r="H2660">
            <v>0</v>
          </cell>
          <cell r="I2660">
            <v>332577510.14</v>
          </cell>
          <cell r="J2660">
            <v>12870223.2</v>
          </cell>
          <cell r="K2660">
            <v>851474389.57</v>
          </cell>
          <cell r="L2660">
            <v>0</v>
          </cell>
          <cell r="M2660">
            <v>0</v>
          </cell>
          <cell r="N2660">
            <v>0</v>
          </cell>
          <cell r="O2660">
            <v>0</v>
          </cell>
          <cell r="P2660">
            <v>91255322.15</v>
          </cell>
          <cell r="Q2660">
            <v>125410190.37</v>
          </cell>
          <cell r="R2660">
            <v>0</v>
          </cell>
          <cell r="S2660">
            <v>0</v>
          </cell>
          <cell r="T2660">
            <v>0</v>
          </cell>
          <cell r="U2660">
            <v>137920087.73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B2660">
            <v>0</v>
          </cell>
          <cell r="AC2660">
            <v>11412333.5</v>
          </cell>
          <cell r="AD2660">
            <v>0</v>
          </cell>
        </row>
        <row r="2660">
          <cell r="AF2660">
            <v>240000000</v>
          </cell>
          <cell r="AG2660">
            <v>0</v>
          </cell>
          <cell r="AH2660">
            <v>514882508.86</v>
          </cell>
          <cell r="AI2660">
            <v>0</v>
          </cell>
          <cell r="AJ2660">
            <v>137265.09</v>
          </cell>
          <cell r="AK2660">
            <v>0</v>
          </cell>
          <cell r="AL2660">
            <v>148636837.27</v>
          </cell>
          <cell r="AM2660">
            <v>0</v>
          </cell>
          <cell r="AN2660">
            <v>683841852.93</v>
          </cell>
          <cell r="AO2660">
            <v>1565220211.72</v>
          </cell>
          <cell r="AP2660">
            <v>1587498464.15</v>
          </cell>
          <cell r="AQ2660">
            <v>3152718675.87</v>
          </cell>
          <cell r="AR2660">
            <v>1427300123.99</v>
          </cell>
          <cell r="AS2660">
            <v>137920087.73</v>
          </cell>
          <cell r="AT2660">
            <v>0</v>
          </cell>
          <cell r="AU2660">
            <v>137920087.73</v>
          </cell>
          <cell r="AV2660">
            <v>1587498464.15</v>
          </cell>
          <cell r="AW2660">
            <v>1725418551.88</v>
          </cell>
          <cell r="AX2660">
            <v>137920087.73</v>
          </cell>
          <cell r="AY2660">
            <v>1587498464.15</v>
          </cell>
          <cell r="AZ2660">
            <v>0.0799342788911847</v>
          </cell>
          <cell r="BA2660">
            <v>0.920065721108815</v>
          </cell>
          <cell r="BB2660">
            <v>1.08687887947271</v>
          </cell>
          <cell r="BC2660">
            <v>0.0799342788911847</v>
          </cell>
          <cell r="BD2660">
            <v>0</v>
          </cell>
          <cell r="BE2660">
            <v>0.0799342788911847</v>
          </cell>
          <cell r="BF2660">
            <v>0.920065721108815</v>
          </cell>
        </row>
        <row r="2661">
          <cell r="A2661" t="str">
            <v>603777.SH</v>
          </cell>
          <cell r="B2661" t="str">
            <v>来伊份</v>
          </cell>
          <cell r="C2661">
            <v>4677568.22</v>
          </cell>
          <cell r="D2661">
            <v>0</v>
          </cell>
          <cell r="E2661">
            <v>0</v>
          </cell>
          <cell r="F2661">
            <v>0</v>
          </cell>
          <cell r="G2661">
            <v>0</v>
          </cell>
          <cell r="H2661">
            <v>0</v>
          </cell>
          <cell r="I2661">
            <v>590148078.08</v>
          </cell>
          <cell r="J2661">
            <v>1805628.41</v>
          </cell>
          <cell r="K2661">
            <v>197145672.4</v>
          </cell>
          <cell r="L2661">
            <v>0</v>
          </cell>
          <cell r="M2661">
            <v>0</v>
          </cell>
          <cell r="N2661">
            <v>0</v>
          </cell>
          <cell r="O2661">
            <v>0</v>
          </cell>
          <cell r="P2661">
            <v>63038154</v>
          </cell>
          <cell r="Q2661">
            <v>29257456.96</v>
          </cell>
          <cell r="R2661">
            <v>0</v>
          </cell>
          <cell r="S2661">
            <v>0</v>
          </cell>
          <cell r="T2661">
            <v>0</v>
          </cell>
          <cell r="U2661">
            <v>208514297.36</v>
          </cell>
          <cell r="V2661">
            <v>19557210.19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B2661">
            <v>0</v>
          </cell>
          <cell r="AC2661">
            <v>2371623.33</v>
          </cell>
          <cell r="AD2661">
            <v>0</v>
          </cell>
        </row>
        <row r="2661">
          <cell r="AF2661">
            <v>336796988</v>
          </cell>
          <cell r="AG2661">
            <v>0</v>
          </cell>
          <cell r="AH2661">
            <v>918992146.51</v>
          </cell>
          <cell r="AI2661">
            <v>27470366.26</v>
          </cell>
          <cell r="AJ2661">
            <v>0</v>
          </cell>
          <cell r="AK2661">
            <v>0</v>
          </cell>
          <cell r="AL2661">
            <v>62760053.77</v>
          </cell>
          <cell r="AM2661">
            <v>0</v>
          </cell>
          <cell r="AN2661">
            <v>386350550.21</v>
          </cell>
          <cell r="AO2661">
            <v>1116515688.95</v>
          </cell>
          <cell r="AP2661">
            <v>1732370104.75</v>
          </cell>
          <cell r="AQ2661">
            <v>2848885793.7</v>
          </cell>
          <cell r="AR2661">
            <v>908001391.59</v>
          </cell>
          <cell r="AS2661">
            <v>208514297.36</v>
          </cell>
          <cell r="AT2661">
            <v>0</v>
          </cell>
          <cell r="AU2661">
            <v>208514297.36</v>
          </cell>
          <cell r="AV2661">
            <v>1677429372.23</v>
          </cell>
          <cell r="AW2661">
            <v>1885943669.59</v>
          </cell>
          <cell r="AX2661">
            <v>208514297.36</v>
          </cell>
          <cell r="AY2661">
            <v>1677429372.23</v>
          </cell>
          <cell r="AZ2661">
            <v>0.110562314623814</v>
          </cell>
          <cell r="BA2661">
            <v>0.889437685376186</v>
          </cell>
          <cell r="BB2661">
            <v>1.12430585800629</v>
          </cell>
          <cell r="BC2661">
            <v>0.110562314623814</v>
          </cell>
          <cell r="BD2661">
            <v>0</v>
          </cell>
          <cell r="BE2661">
            <v>0.110562314623814</v>
          </cell>
          <cell r="BF2661">
            <v>0.889437685376186</v>
          </cell>
        </row>
        <row r="2662">
          <cell r="A2662" t="str">
            <v>603900.SH</v>
          </cell>
          <cell r="B2662" t="str">
            <v>莱绅通灵</v>
          </cell>
          <cell r="C2662">
            <v>1227219.48</v>
          </cell>
          <cell r="D2662">
            <v>0</v>
          </cell>
          <cell r="E2662">
            <v>0</v>
          </cell>
          <cell r="F2662">
            <v>0</v>
          </cell>
          <cell r="G2662">
            <v>0</v>
          </cell>
          <cell r="H2662">
            <v>0</v>
          </cell>
          <cell r="I2662">
            <v>77411225.29</v>
          </cell>
          <cell r="J2662">
            <v>0</v>
          </cell>
          <cell r="K2662">
            <v>25548303.86</v>
          </cell>
          <cell r="L2662">
            <v>0</v>
          </cell>
          <cell r="M2662">
            <v>0</v>
          </cell>
          <cell r="N2662">
            <v>0</v>
          </cell>
          <cell r="O2662">
            <v>0</v>
          </cell>
          <cell r="P2662">
            <v>23444996.14</v>
          </cell>
          <cell r="Q2662">
            <v>12086237.29</v>
          </cell>
          <cell r="R2662">
            <v>0</v>
          </cell>
          <cell r="S2662">
            <v>0</v>
          </cell>
          <cell r="T2662">
            <v>0</v>
          </cell>
          <cell r="U2662">
            <v>60232666.44</v>
          </cell>
          <cell r="V2662">
            <v>2714572.14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B2662">
            <v>0</v>
          </cell>
          <cell r="AC2662">
            <v>0</v>
          </cell>
          <cell r="AD2662">
            <v>0</v>
          </cell>
        </row>
        <row r="2662">
          <cell r="AF2662">
            <v>340473840</v>
          </cell>
          <cell r="AG2662">
            <v>0</v>
          </cell>
          <cell r="AH2662">
            <v>1090067745.95</v>
          </cell>
          <cell r="AI2662">
            <v>0</v>
          </cell>
          <cell r="AJ2662">
            <v>-109706.85</v>
          </cell>
          <cell r="AK2662">
            <v>0</v>
          </cell>
          <cell r="AL2662">
            <v>130008891.08</v>
          </cell>
          <cell r="AM2662">
            <v>0</v>
          </cell>
          <cell r="AN2662">
            <v>756920440.27</v>
          </cell>
          <cell r="AO2662">
            <v>202665220.64</v>
          </cell>
          <cell r="AP2662">
            <v>2317361210.45</v>
          </cell>
          <cell r="AQ2662">
            <v>2520026431.09</v>
          </cell>
          <cell r="AR2662">
            <v>142432554.2</v>
          </cell>
          <cell r="AS2662">
            <v>60232666.44</v>
          </cell>
          <cell r="AT2662">
            <v>0</v>
          </cell>
          <cell r="AU2662">
            <v>60232666.44</v>
          </cell>
          <cell r="AV2662">
            <v>2317361210.45</v>
          </cell>
          <cell r="AW2662">
            <v>2377593876.89</v>
          </cell>
          <cell r="AX2662">
            <v>60232666.44</v>
          </cell>
          <cell r="AY2662">
            <v>2317361210.45</v>
          </cell>
          <cell r="AZ2662">
            <v>0.0253334545590213</v>
          </cell>
          <cell r="BA2662">
            <v>0.974666545440979</v>
          </cell>
          <cell r="BB2662">
            <v>1.02599191967501</v>
          </cell>
          <cell r="BC2662">
            <v>0.0253334545590213</v>
          </cell>
          <cell r="BD2662">
            <v>0</v>
          </cell>
          <cell r="BE2662">
            <v>0.0253334545590213</v>
          </cell>
          <cell r="BF2662">
            <v>0.974666545440979</v>
          </cell>
        </row>
        <row r="2663">
          <cell r="A2663" t="str">
            <v>603928.SH</v>
          </cell>
          <cell r="B2663" t="str">
            <v>兴业股份</v>
          </cell>
          <cell r="C2663">
            <v>370467.45</v>
          </cell>
          <cell r="D2663">
            <v>0</v>
          </cell>
          <cell r="E2663">
            <v>0</v>
          </cell>
          <cell r="F2663">
            <v>0</v>
          </cell>
          <cell r="G2663">
            <v>0</v>
          </cell>
          <cell r="H2663">
            <v>0</v>
          </cell>
          <cell r="I2663">
            <v>295949819.94</v>
          </cell>
          <cell r="J2663">
            <v>0</v>
          </cell>
          <cell r="K2663">
            <v>1535045.09</v>
          </cell>
          <cell r="L2663">
            <v>0</v>
          </cell>
          <cell r="M2663">
            <v>0</v>
          </cell>
          <cell r="N2663">
            <v>0</v>
          </cell>
          <cell r="O2663">
            <v>0</v>
          </cell>
          <cell r="P2663">
            <v>25641322.26</v>
          </cell>
          <cell r="Q2663">
            <v>6902549.1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198322.4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13454559.87</v>
          </cell>
          <cell r="AD2663">
            <v>0</v>
          </cell>
        </row>
        <row r="2663">
          <cell r="AF2663">
            <v>201600000</v>
          </cell>
          <cell r="AG2663">
            <v>0</v>
          </cell>
          <cell r="AH2663">
            <v>548262833.79</v>
          </cell>
          <cell r="AI2663">
            <v>0</v>
          </cell>
          <cell r="AJ2663">
            <v>-4307084.97</v>
          </cell>
          <cell r="AK2663">
            <v>5616007.12</v>
          </cell>
          <cell r="AL2663">
            <v>97037366.41</v>
          </cell>
          <cell r="AM2663">
            <v>0</v>
          </cell>
          <cell r="AN2663">
            <v>608879860.71</v>
          </cell>
          <cell r="AO2663">
            <v>344052086.11</v>
          </cell>
          <cell r="AP2663">
            <v>1457088983.06</v>
          </cell>
          <cell r="AQ2663">
            <v>1801141069.17</v>
          </cell>
          <cell r="AR2663">
            <v>344052086.11</v>
          </cell>
          <cell r="AS2663">
            <v>0</v>
          </cell>
          <cell r="AT2663">
            <v>0</v>
          </cell>
          <cell r="AU2663">
            <v>0</v>
          </cell>
          <cell r="AV2663">
            <v>1457088983.06</v>
          </cell>
          <cell r="AW2663">
            <v>1457088983.06</v>
          </cell>
          <cell r="AX2663">
            <v>0</v>
          </cell>
          <cell r="AY2663">
            <v>1457088983.06</v>
          </cell>
          <cell r="AZ2663">
            <v>0</v>
          </cell>
          <cell r="BA2663">
            <v>1</v>
          </cell>
          <cell r="BB2663">
            <v>1</v>
          </cell>
          <cell r="BC2663">
            <v>0</v>
          </cell>
          <cell r="BD2663">
            <v>0</v>
          </cell>
          <cell r="BE2663">
            <v>0</v>
          </cell>
          <cell r="BF2663">
            <v>1</v>
          </cell>
        </row>
        <row r="2664">
          <cell r="A2664" t="str">
            <v>600007.SH</v>
          </cell>
          <cell r="B2664" t="str">
            <v>中国国贸</v>
          </cell>
          <cell r="C2664">
            <v>0</v>
          </cell>
          <cell r="D2664">
            <v>0</v>
          </cell>
          <cell r="E2664">
            <v>0</v>
          </cell>
          <cell r="F2664">
            <v>0</v>
          </cell>
          <cell r="G2664">
            <v>0</v>
          </cell>
          <cell r="H2664">
            <v>0</v>
          </cell>
          <cell r="I2664">
            <v>76864915</v>
          </cell>
          <cell r="J2664">
            <v>44321551</v>
          </cell>
          <cell r="K2664">
            <v>113264590</v>
          </cell>
          <cell r="L2664">
            <v>0</v>
          </cell>
          <cell r="M2664">
            <v>0</v>
          </cell>
          <cell r="N2664">
            <v>0</v>
          </cell>
          <cell r="O2664">
            <v>0</v>
          </cell>
          <cell r="P2664">
            <v>68327693</v>
          </cell>
          <cell r="Q2664">
            <v>114945051</v>
          </cell>
          <cell r="R2664">
            <v>0</v>
          </cell>
          <cell r="S2664">
            <v>0</v>
          </cell>
          <cell r="T2664">
            <v>0</v>
          </cell>
          <cell r="U2664">
            <v>15409790</v>
          </cell>
          <cell r="V2664">
            <v>0</v>
          </cell>
          <cell r="W2664">
            <v>0</v>
          </cell>
          <cell r="X2664">
            <v>2135000000</v>
          </cell>
          <cell r="Y2664">
            <v>499416668</v>
          </cell>
          <cell r="Z2664">
            <v>0</v>
          </cell>
          <cell r="AA2664">
            <v>0</v>
          </cell>
          <cell r="AB2664">
            <v>0</v>
          </cell>
          <cell r="AC2664">
            <v>0</v>
          </cell>
          <cell r="AD2664">
            <v>0</v>
          </cell>
        </row>
        <row r="2664">
          <cell r="AF2664">
            <v>1007282534</v>
          </cell>
          <cell r="AG2664">
            <v>0</v>
          </cell>
          <cell r="AH2664">
            <v>1872984978</v>
          </cell>
          <cell r="AI2664">
            <v>0</v>
          </cell>
          <cell r="AJ2664">
            <v>0</v>
          </cell>
          <cell r="AK2664">
            <v>0</v>
          </cell>
          <cell r="AL2664">
            <v>503641267</v>
          </cell>
          <cell r="AM2664">
            <v>0</v>
          </cell>
          <cell r="AN2664">
            <v>5001989748</v>
          </cell>
          <cell r="AO2664">
            <v>3067550258</v>
          </cell>
          <cell r="AP2664">
            <v>8385898527</v>
          </cell>
          <cell r="AQ2664">
            <v>11453448785</v>
          </cell>
          <cell r="AR2664">
            <v>417723800</v>
          </cell>
          <cell r="AS2664">
            <v>15409790</v>
          </cell>
          <cell r="AT2664">
            <v>2634416668</v>
          </cell>
          <cell r="AU2664">
            <v>2649826458</v>
          </cell>
          <cell r="AV2664">
            <v>8385898527</v>
          </cell>
          <cell r="AW2664">
            <v>11035724985</v>
          </cell>
          <cell r="AX2664">
            <v>15409790</v>
          </cell>
          <cell r="AY2664">
            <v>11020315195</v>
          </cell>
          <cell r="AZ2664">
            <v>0.240113491555988</v>
          </cell>
          <cell r="BA2664">
            <v>0.759886508444012</v>
          </cell>
          <cell r="BB2664">
            <v>1.31598599118131</v>
          </cell>
          <cell r="BC2664">
            <v>0.001396355021618</v>
          </cell>
          <cell r="BD2664">
            <v>0.23871713653437</v>
          </cell>
          <cell r="BE2664">
            <v>0.001396355021618</v>
          </cell>
          <cell r="BF2664">
            <v>0.998603644978382</v>
          </cell>
        </row>
        <row r="2665">
          <cell r="A2665" t="str">
            <v>600015.SH</v>
          </cell>
          <cell r="B2665" t="str">
            <v>华夏银行</v>
          </cell>
          <cell r="C2665">
            <v>0</v>
          </cell>
          <cell r="D2665">
            <v>0</v>
          </cell>
          <cell r="E2665">
            <v>158924000000</v>
          </cell>
          <cell r="F2665">
            <v>104778000000</v>
          </cell>
          <cell r="G2665">
            <v>0</v>
          </cell>
          <cell r="H2665">
            <v>5238000000</v>
          </cell>
          <cell r="I2665">
            <v>0</v>
          </cell>
          <cell r="J2665">
            <v>0</v>
          </cell>
          <cell r="K2665">
            <v>0</v>
          </cell>
          <cell r="L2665">
            <v>56458000000</v>
          </cell>
          <cell r="M2665">
            <v>0</v>
          </cell>
          <cell r="N2665">
            <v>0</v>
          </cell>
          <cell r="O2665">
            <v>0</v>
          </cell>
          <cell r="P2665">
            <v>7725000000</v>
          </cell>
          <cell r="Q2665">
            <v>5383000000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494888000000</v>
          </cell>
          <cell r="Z2665">
            <v>0</v>
          </cell>
          <cell r="AA2665">
            <v>0</v>
          </cell>
          <cell r="AB2665">
            <v>2496000000</v>
          </cell>
          <cell r="AC2665">
            <v>0</v>
          </cell>
          <cell r="AD2665">
            <v>0</v>
          </cell>
        </row>
        <row r="2665">
          <cell r="AF2665">
            <v>15387000000</v>
          </cell>
          <cell r="AG2665">
            <v>59971000000</v>
          </cell>
          <cell r="AH2665">
            <v>53292000000</v>
          </cell>
          <cell r="AI2665">
            <v>0</v>
          </cell>
          <cell r="AJ2665">
            <v>776000000</v>
          </cell>
          <cell r="AK2665">
            <v>0</v>
          </cell>
          <cell r="AL2665">
            <v>19747000000</v>
          </cell>
          <cell r="AM2665">
            <v>43630000000</v>
          </cell>
          <cell r="AN2665">
            <v>98090000000</v>
          </cell>
          <cell r="AO2665">
            <v>835890000000</v>
          </cell>
          <cell r="AP2665">
            <v>290893000000</v>
          </cell>
          <cell r="AQ2665">
            <v>1126783000000</v>
          </cell>
          <cell r="AR2665">
            <v>15604000000</v>
          </cell>
          <cell r="AS2665">
            <v>325398000000</v>
          </cell>
          <cell r="AT2665">
            <v>494888000000</v>
          </cell>
          <cell r="AU2665">
            <v>820286000000</v>
          </cell>
          <cell r="AV2665">
            <v>290893000000</v>
          </cell>
          <cell r="AW2665">
            <v>1111179000000</v>
          </cell>
          <cell r="AX2665">
            <v>325398000000</v>
          </cell>
          <cell r="AY2665">
            <v>785781000000</v>
          </cell>
          <cell r="AZ2665">
            <v>0.738212295228762</v>
          </cell>
          <cell r="BA2665">
            <v>0.261787704771238</v>
          </cell>
          <cell r="BB2665">
            <v>3.81988910011585</v>
          </cell>
          <cell r="BC2665">
            <v>0.292840307457214</v>
          </cell>
          <cell r="BD2665">
            <v>0.445371987771547</v>
          </cell>
          <cell r="BE2665">
            <v>0.292840307457214</v>
          </cell>
          <cell r="BF2665">
            <v>0.707159692542786</v>
          </cell>
        </row>
        <row r="2666">
          <cell r="A2666" t="str">
            <v>600016.SH</v>
          </cell>
          <cell r="B2666" t="str">
            <v>民生银行</v>
          </cell>
          <cell r="C2666">
            <v>286000000</v>
          </cell>
          <cell r="D2666">
            <v>0</v>
          </cell>
          <cell r="E2666">
            <v>299538000000</v>
          </cell>
          <cell r="F2666">
            <v>67208000000</v>
          </cell>
          <cell r="G2666">
            <v>6718000000</v>
          </cell>
          <cell r="H2666">
            <v>17929000000</v>
          </cell>
          <cell r="I2666">
            <v>0</v>
          </cell>
          <cell r="J2666">
            <v>0</v>
          </cell>
          <cell r="K2666">
            <v>0</v>
          </cell>
          <cell r="L2666">
            <v>45222000000</v>
          </cell>
          <cell r="M2666">
            <v>0</v>
          </cell>
          <cell r="N2666">
            <v>0</v>
          </cell>
          <cell r="O2666">
            <v>0</v>
          </cell>
          <cell r="P2666">
            <v>10991000000</v>
          </cell>
          <cell r="Q2666">
            <v>16589000000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592324000000</v>
          </cell>
          <cell r="Z2666">
            <v>0</v>
          </cell>
          <cell r="AA2666">
            <v>0</v>
          </cell>
          <cell r="AB2666">
            <v>1988000000</v>
          </cell>
          <cell r="AC2666">
            <v>0</v>
          </cell>
          <cell r="AD2666">
            <v>0</v>
          </cell>
        </row>
        <row r="2666">
          <cell r="AF2666">
            <v>43782000000</v>
          </cell>
          <cell r="AG2666">
            <v>99856000000</v>
          </cell>
          <cell r="AH2666">
            <v>57419000000</v>
          </cell>
          <cell r="AI2666">
            <v>0</v>
          </cell>
          <cell r="AJ2666">
            <v>1408000000</v>
          </cell>
          <cell r="AK2666">
            <v>0</v>
          </cell>
          <cell r="AL2666">
            <v>48479000000</v>
          </cell>
          <cell r="AM2666">
            <v>86746000000</v>
          </cell>
          <cell r="AN2666">
            <v>248776000000</v>
          </cell>
          <cell r="AO2666">
            <v>1058793000000</v>
          </cell>
          <cell r="AP2666">
            <v>586466000000</v>
          </cell>
          <cell r="AQ2666">
            <v>1645259000000</v>
          </cell>
          <cell r="AR2666">
            <v>29854000000</v>
          </cell>
          <cell r="AS2666">
            <v>436615000000</v>
          </cell>
          <cell r="AT2666">
            <v>592324000000</v>
          </cell>
          <cell r="AU2666">
            <v>1028939000000</v>
          </cell>
          <cell r="AV2666">
            <v>586466000000</v>
          </cell>
          <cell r="AW2666">
            <v>1615405000000</v>
          </cell>
          <cell r="AX2666">
            <v>436615000000</v>
          </cell>
          <cell r="AY2666">
            <v>1178790000000</v>
          </cell>
          <cell r="AZ2666">
            <v>0.636954200339853</v>
          </cell>
          <cell r="BA2666">
            <v>0.363045799660147</v>
          </cell>
          <cell r="BB2666">
            <v>2.75447340510788</v>
          </cell>
          <cell r="BC2666">
            <v>0.270282065488221</v>
          </cell>
          <cell r="BD2666">
            <v>0.366672134851632</v>
          </cell>
          <cell r="BE2666">
            <v>0.270282065488221</v>
          </cell>
          <cell r="BF2666">
            <v>0.729717934511779</v>
          </cell>
        </row>
        <row r="2667">
          <cell r="A2667" t="str">
            <v>600012.SH</v>
          </cell>
          <cell r="B2667" t="str">
            <v>皖通高速</v>
          </cell>
          <cell r="C2667">
            <v>8847831.96</v>
          </cell>
          <cell r="D2667">
            <v>0</v>
          </cell>
          <cell r="E2667">
            <v>0</v>
          </cell>
          <cell r="F2667">
            <v>0</v>
          </cell>
          <cell r="G2667">
            <v>0</v>
          </cell>
          <cell r="H2667">
            <v>0</v>
          </cell>
          <cell r="I2667">
            <v>746415212.15</v>
          </cell>
          <cell r="J2667">
            <v>19375072.87</v>
          </cell>
          <cell r="K2667">
            <v>0</v>
          </cell>
          <cell r="L2667">
            <v>0</v>
          </cell>
          <cell r="M2667">
            <v>0</v>
          </cell>
          <cell r="N2667">
            <v>0</v>
          </cell>
          <cell r="O2667">
            <v>0</v>
          </cell>
          <cell r="P2667">
            <v>99550414.69</v>
          </cell>
          <cell r="Q2667">
            <v>206724360.59</v>
          </cell>
          <cell r="R2667">
            <v>0</v>
          </cell>
          <cell r="S2667">
            <v>0</v>
          </cell>
          <cell r="T2667">
            <v>0</v>
          </cell>
          <cell r="U2667">
            <v>207753893.51</v>
          </cell>
          <cell r="V2667">
            <v>23483861.28</v>
          </cell>
          <cell r="W2667">
            <v>0</v>
          </cell>
          <cell r="X2667">
            <v>3211041539.74</v>
          </cell>
          <cell r="Y2667">
            <v>0</v>
          </cell>
          <cell r="Z2667">
            <v>0</v>
          </cell>
          <cell r="AA2667">
            <v>0</v>
          </cell>
          <cell r="AB2667">
            <v>0</v>
          </cell>
          <cell r="AC2667">
            <v>74627900.39</v>
          </cell>
          <cell r="AD2667">
            <v>0</v>
          </cell>
        </row>
        <row r="2667">
          <cell r="AF2667">
            <v>1658610000</v>
          </cell>
          <cell r="AG2667">
            <v>0</v>
          </cell>
          <cell r="AH2667">
            <v>280523374.06</v>
          </cell>
          <cell r="AI2667">
            <v>0</v>
          </cell>
          <cell r="AJ2667">
            <v>-72737609.73</v>
          </cell>
          <cell r="AK2667">
            <v>46041404.6</v>
          </cell>
          <cell r="AL2667">
            <v>893254381.85</v>
          </cell>
          <cell r="AM2667">
            <v>0</v>
          </cell>
          <cell r="AN2667">
            <v>9178695836.78</v>
          </cell>
          <cell r="AO2667">
            <v>4597820087.18</v>
          </cell>
          <cell r="AP2667">
            <v>11984387387.56</v>
          </cell>
          <cell r="AQ2667">
            <v>16582207474.74</v>
          </cell>
          <cell r="AR2667">
            <v>1179024653.93</v>
          </cell>
          <cell r="AS2667">
            <v>207753893.51</v>
          </cell>
          <cell r="AT2667">
            <v>3211041539.74</v>
          </cell>
          <cell r="AU2667">
            <v>3418795433.25</v>
          </cell>
          <cell r="AV2667">
            <v>11984387387.56</v>
          </cell>
          <cell r="AW2667">
            <v>15403182820.81</v>
          </cell>
          <cell r="AX2667">
            <v>207753893.51</v>
          </cell>
          <cell r="AY2667">
            <v>15195428927.3</v>
          </cell>
          <cell r="AZ2667">
            <v>0.221953830777827</v>
          </cell>
          <cell r="BA2667">
            <v>0.778046169222173</v>
          </cell>
          <cell r="BB2667">
            <v>1.28527077127019</v>
          </cell>
          <cell r="BC2667">
            <v>0.0134877249674217</v>
          </cell>
          <cell r="BD2667">
            <v>0.208466105810406</v>
          </cell>
          <cell r="BE2667">
            <v>0.0134877249674217</v>
          </cell>
          <cell r="BF2667">
            <v>0.986512275032578</v>
          </cell>
        </row>
        <row r="2668">
          <cell r="A2668" t="str">
            <v>600059.SH</v>
          </cell>
          <cell r="B2668" t="str">
            <v>古越龙山</v>
          </cell>
          <cell r="C2668">
            <v>0</v>
          </cell>
          <cell r="D2668">
            <v>0</v>
          </cell>
          <cell r="E2668">
            <v>0</v>
          </cell>
          <cell r="F2668">
            <v>0</v>
          </cell>
          <cell r="G2668">
            <v>0</v>
          </cell>
          <cell r="H2668">
            <v>0</v>
          </cell>
          <cell r="I2668">
            <v>180765417.4</v>
          </cell>
          <cell r="J2668">
            <v>0</v>
          </cell>
          <cell r="K2668">
            <v>134415496.31</v>
          </cell>
          <cell r="L2668">
            <v>0</v>
          </cell>
          <cell r="M2668">
            <v>0</v>
          </cell>
          <cell r="N2668">
            <v>0</v>
          </cell>
          <cell r="O2668">
            <v>0</v>
          </cell>
          <cell r="P2668">
            <v>37554142.27</v>
          </cell>
          <cell r="Q2668">
            <v>56524610.8</v>
          </cell>
          <cell r="R2668">
            <v>0</v>
          </cell>
          <cell r="S2668">
            <v>0</v>
          </cell>
          <cell r="T2668">
            <v>0</v>
          </cell>
          <cell r="U2668">
            <v>727602.04</v>
          </cell>
          <cell r="V2668">
            <v>17474014.52</v>
          </cell>
          <cell r="W2668">
            <v>0</v>
          </cell>
          <cell r="X2668">
            <v>636244.15</v>
          </cell>
          <cell r="Y2668">
            <v>0</v>
          </cell>
          <cell r="Z2668">
            <v>0</v>
          </cell>
          <cell r="AA2668">
            <v>0</v>
          </cell>
          <cell r="AB2668">
            <v>0</v>
          </cell>
          <cell r="AC2668">
            <v>1224859.66</v>
          </cell>
          <cell r="AD2668">
            <v>0</v>
          </cell>
        </row>
        <row r="2668">
          <cell r="AF2668">
            <v>911542413</v>
          </cell>
          <cell r="AG2668">
            <v>0</v>
          </cell>
          <cell r="AH2668">
            <v>2728300991.29</v>
          </cell>
          <cell r="AI2668">
            <v>0</v>
          </cell>
          <cell r="AJ2668">
            <v>-3780568.55</v>
          </cell>
          <cell r="AK2668">
            <v>0</v>
          </cell>
          <cell r="AL2668">
            <v>275519515.69</v>
          </cell>
          <cell r="AM2668">
            <v>0</v>
          </cell>
          <cell r="AN2668">
            <v>1376915783.14</v>
          </cell>
          <cell r="AO2668">
            <v>429322387.15</v>
          </cell>
          <cell r="AP2668">
            <v>5288498134.57</v>
          </cell>
          <cell r="AQ2668">
            <v>5717820521.72</v>
          </cell>
          <cell r="AR2668">
            <v>427958540.96</v>
          </cell>
          <cell r="AS2668">
            <v>727602.04</v>
          </cell>
          <cell r="AT2668">
            <v>636244.15</v>
          </cell>
          <cell r="AU2668">
            <v>1363846.19</v>
          </cell>
          <cell r="AV2668">
            <v>5288498134.57</v>
          </cell>
          <cell r="AW2668">
            <v>5289861980.76</v>
          </cell>
          <cell r="AX2668">
            <v>727602.04</v>
          </cell>
          <cell r="AY2668">
            <v>5289134378.72</v>
          </cell>
          <cell r="AZ2668">
            <v>0.000257822641679595</v>
          </cell>
          <cell r="BA2668">
            <v>0.99974217735832</v>
          </cell>
          <cell r="BB2668">
            <v>1.00025788913134</v>
          </cell>
          <cell r="BC2668">
            <v>0.000137546507384577</v>
          </cell>
          <cell r="BD2668">
            <v>0.000120276134295018</v>
          </cell>
          <cell r="BE2668">
            <v>0.000137546507384577</v>
          </cell>
          <cell r="BF2668">
            <v>0.999862453492615</v>
          </cell>
        </row>
        <row r="2669">
          <cell r="A2669" t="str">
            <v>600053.SH</v>
          </cell>
          <cell r="B2669" t="str">
            <v>九鼎投资</v>
          </cell>
          <cell r="C2669">
            <v>49401775.75</v>
          </cell>
          <cell r="D2669">
            <v>0</v>
          </cell>
          <cell r="E2669">
            <v>0</v>
          </cell>
          <cell r="F2669">
            <v>0</v>
          </cell>
          <cell r="G2669">
            <v>0</v>
          </cell>
          <cell r="H2669">
            <v>0</v>
          </cell>
          <cell r="I2669">
            <v>22022713.24</v>
          </cell>
          <cell r="J2669">
            <v>2825968.18</v>
          </cell>
          <cell r="K2669">
            <v>14017188.73</v>
          </cell>
          <cell r="L2669">
            <v>0</v>
          </cell>
          <cell r="M2669">
            <v>0</v>
          </cell>
          <cell r="N2669">
            <v>0</v>
          </cell>
          <cell r="O2669">
            <v>0</v>
          </cell>
          <cell r="P2669">
            <v>8429395.17</v>
          </cell>
          <cell r="Q2669">
            <v>7886052.98</v>
          </cell>
          <cell r="R2669">
            <v>0</v>
          </cell>
          <cell r="S2669">
            <v>0</v>
          </cell>
          <cell r="T2669">
            <v>0</v>
          </cell>
          <cell r="U2669">
            <v>300000000</v>
          </cell>
          <cell r="V2669">
            <v>833412.28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B2669">
            <v>4000000</v>
          </cell>
          <cell r="AC2669">
            <v>1671403.77</v>
          </cell>
          <cell r="AD2669">
            <v>0</v>
          </cell>
        </row>
        <row r="2669">
          <cell r="AF2669">
            <v>433540800</v>
          </cell>
          <cell r="AG2669">
            <v>0</v>
          </cell>
          <cell r="AH2669">
            <v>186142800.19</v>
          </cell>
          <cell r="AI2669">
            <v>0</v>
          </cell>
          <cell r="AJ2669">
            <v>17801793.77</v>
          </cell>
          <cell r="AK2669">
            <v>0</v>
          </cell>
          <cell r="AL2669">
            <v>216770400</v>
          </cell>
          <cell r="AM2669">
            <v>0</v>
          </cell>
          <cell r="AN2669">
            <v>1894469686.82</v>
          </cell>
          <cell r="AO2669">
            <v>411087910.1</v>
          </cell>
          <cell r="AP2669">
            <v>2748725480.78</v>
          </cell>
          <cell r="AQ2669">
            <v>3159813390.88</v>
          </cell>
          <cell r="AR2669">
            <v>111087910.1</v>
          </cell>
          <cell r="AS2669">
            <v>300000000</v>
          </cell>
          <cell r="AT2669">
            <v>0</v>
          </cell>
          <cell r="AU2669">
            <v>300000000</v>
          </cell>
          <cell r="AV2669">
            <v>2748725480.78</v>
          </cell>
          <cell r="AW2669">
            <v>3048725480.78</v>
          </cell>
          <cell r="AX2669">
            <v>300000000</v>
          </cell>
          <cell r="AY2669">
            <v>2748725480.78</v>
          </cell>
          <cell r="AZ2669">
            <v>0.0984017753947616</v>
          </cell>
          <cell r="BA2669">
            <v>0.901598224605238</v>
          </cell>
          <cell r="BB2669">
            <v>1.10914149197426</v>
          </cell>
          <cell r="BC2669">
            <v>0.0984017753947616</v>
          </cell>
          <cell r="BD2669">
            <v>0</v>
          </cell>
          <cell r="BE2669">
            <v>0.0984017753947616</v>
          </cell>
          <cell r="BF2669">
            <v>0.901598224605238</v>
          </cell>
        </row>
        <row r="2670">
          <cell r="A2670" t="str">
            <v>600037.SH</v>
          </cell>
          <cell r="B2670" t="str">
            <v>歌华有线</v>
          </cell>
          <cell r="C2670">
            <v>8295303.36</v>
          </cell>
          <cell r="D2670">
            <v>0</v>
          </cell>
          <cell r="E2670">
            <v>0</v>
          </cell>
          <cell r="F2670">
            <v>0</v>
          </cell>
          <cell r="G2670">
            <v>0</v>
          </cell>
          <cell r="H2670">
            <v>0</v>
          </cell>
          <cell r="I2670">
            <v>405387843.79</v>
          </cell>
          <cell r="J2670">
            <v>67466293.15</v>
          </cell>
          <cell r="K2670">
            <v>1008821940.68</v>
          </cell>
          <cell r="L2670">
            <v>0</v>
          </cell>
          <cell r="M2670">
            <v>0</v>
          </cell>
          <cell r="N2670">
            <v>0</v>
          </cell>
          <cell r="O2670">
            <v>0</v>
          </cell>
          <cell r="P2670">
            <v>75605926.74</v>
          </cell>
          <cell r="Q2670">
            <v>5787462.55</v>
          </cell>
          <cell r="R2670">
            <v>0</v>
          </cell>
          <cell r="S2670">
            <v>0</v>
          </cell>
          <cell r="T2670">
            <v>0</v>
          </cell>
          <cell r="U2670">
            <v>14662896.69</v>
          </cell>
          <cell r="V2670">
            <v>2883945.21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B2670">
            <v>0</v>
          </cell>
          <cell r="AC2670">
            <v>170523531.76</v>
          </cell>
          <cell r="AD2670">
            <v>108049769.48</v>
          </cell>
        </row>
        <row r="2670">
          <cell r="AF2670">
            <v>1391777884</v>
          </cell>
          <cell r="AG2670">
            <v>0</v>
          </cell>
          <cell r="AH2670">
            <v>6554805543.28</v>
          </cell>
          <cell r="AI2670">
            <v>0</v>
          </cell>
          <cell r="AJ2670">
            <v>0</v>
          </cell>
          <cell r="AK2670">
            <v>0</v>
          </cell>
          <cell r="AL2670">
            <v>941419749.66</v>
          </cell>
          <cell r="AM2670">
            <v>0</v>
          </cell>
          <cell r="AN2670">
            <v>3813147083.28</v>
          </cell>
          <cell r="AO2670">
            <v>1867484913.41</v>
          </cell>
          <cell r="AP2670">
            <v>12701150260.22</v>
          </cell>
          <cell r="AQ2670">
            <v>14568635173.63</v>
          </cell>
          <cell r="AR2670">
            <v>1744772247.24</v>
          </cell>
          <cell r="AS2670">
            <v>14662896.69</v>
          </cell>
          <cell r="AT2670">
            <v>108049769.48</v>
          </cell>
          <cell r="AU2670">
            <v>122712666.17</v>
          </cell>
          <cell r="AV2670">
            <v>12701150260.22</v>
          </cell>
          <cell r="AW2670">
            <v>12823862926.39</v>
          </cell>
          <cell r="AX2670">
            <v>14662896.69</v>
          </cell>
          <cell r="AY2670">
            <v>12809200029.7</v>
          </cell>
          <cell r="AZ2670">
            <v>0.00956908747967602</v>
          </cell>
          <cell r="BA2670">
            <v>0.990430912520324</v>
          </cell>
          <cell r="BB2670">
            <v>1.00966153959727</v>
          </cell>
          <cell r="BC2670">
            <v>0.00114340716008633</v>
          </cell>
          <cell r="BD2670">
            <v>0.00842568031958968</v>
          </cell>
          <cell r="BE2670">
            <v>0.00114340716008633</v>
          </cell>
          <cell r="BF2670">
            <v>0.998856592839914</v>
          </cell>
        </row>
        <row r="2671">
          <cell r="A2671" t="str">
            <v>600072.SH</v>
          </cell>
          <cell r="B2671" t="str">
            <v>中船科技</v>
          </cell>
          <cell r="C2671">
            <v>13645209.9</v>
          </cell>
          <cell r="D2671">
            <v>0</v>
          </cell>
          <cell r="E2671">
            <v>0</v>
          </cell>
          <cell r="F2671">
            <v>0</v>
          </cell>
          <cell r="G2671">
            <v>0</v>
          </cell>
          <cell r="H2671">
            <v>0</v>
          </cell>
          <cell r="I2671">
            <v>1669416565.06</v>
          </cell>
          <cell r="J2671">
            <v>3066.66</v>
          </cell>
          <cell r="K2671">
            <v>868296943.81</v>
          </cell>
          <cell r="L2671">
            <v>0</v>
          </cell>
          <cell r="M2671">
            <v>0</v>
          </cell>
          <cell r="N2671">
            <v>0</v>
          </cell>
          <cell r="O2671">
            <v>0</v>
          </cell>
          <cell r="P2671">
            <v>121122330.1</v>
          </cell>
          <cell r="Q2671">
            <v>12634420.84</v>
          </cell>
          <cell r="R2671">
            <v>0</v>
          </cell>
          <cell r="S2671">
            <v>0</v>
          </cell>
          <cell r="T2671">
            <v>0</v>
          </cell>
          <cell r="U2671">
            <v>1311579944.45</v>
          </cell>
          <cell r="V2671">
            <v>14976052.64</v>
          </cell>
          <cell r="W2671">
            <v>0</v>
          </cell>
          <cell r="X2671">
            <v>397724286.67</v>
          </cell>
          <cell r="Y2671">
            <v>0</v>
          </cell>
          <cell r="Z2671">
            <v>0</v>
          </cell>
          <cell r="AA2671">
            <v>40640000</v>
          </cell>
          <cell r="AB2671">
            <v>5856670.39</v>
          </cell>
          <cell r="AC2671">
            <v>32479512.03</v>
          </cell>
          <cell r="AD2671">
            <v>0</v>
          </cell>
        </row>
        <row r="2671">
          <cell r="AF2671">
            <v>736249883</v>
          </cell>
          <cell r="AG2671">
            <v>0</v>
          </cell>
          <cell r="AH2671">
            <v>2444017760.42</v>
          </cell>
          <cell r="AI2671">
            <v>0</v>
          </cell>
          <cell r="AJ2671">
            <v>34699174.01</v>
          </cell>
          <cell r="AK2671">
            <v>3926841.39</v>
          </cell>
          <cell r="AL2671">
            <v>230880598.54</v>
          </cell>
          <cell r="AM2671">
            <v>0</v>
          </cell>
          <cell r="AN2671">
            <v>510593955.4</v>
          </cell>
          <cell r="AO2671">
            <v>4488375002.55</v>
          </cell>
          <cell r="AP2671">
            <v>3960368212.76</v>
          </cell>
          <cell r="AQ2671">
            <v>8448743215.31</v>
          </cell>
          <cell r="AR2671">
            <v>2738430771.43</v>
          </cell>
          <cell r="AS2671">
            <v>1311579944.45</v>
          </cell>
          <cell r="AT2671">
            <v>438364286.67</v>
          </cell>
          <cell r="AU2671">
            <v>1749944231.12</v>
          </cell>
          <cell r="AV2671">
            <v>3960368212.76</v>
          </cell>
          <cell r="AW2671">
            <v>5710312443.88</v>
          </cell>
          <cell r="AX2671">
            <v>1311579944.45</v>
          </cell>
          <cell r="AY2671">
            <v>4398732499.43</v>
          </cell>
          <cell r="AZ2671">
            <v>0.306453324282718</v>
          </cell>
          <cell r="BA2671">
            <v>0.693546675717282</v>
          </cell>
          <cell r="BB2671">
            <v>1.44186402301731</v>
          </cell>
          <cell r="BC2671">
            <v>0.229686196217806</v>
          </cell>
          <cell r="BD2671">
            <v>0.0767671280649126</v>
          </cell>
          <cell r="BE2671">
            <v>0.229686196217806</v>
          </cell>
          <cell r="BF2671">
            <v>0.770313803782194</v>
          </cell>
        </row>
        <row r="2672">
          <cell r="A2672" t="str">
            <v>600088.SH</v>
          </cell>
          <cell r="B2672" t="str">
            <v>中视传媒</v>
          </cell>
          <cell r="C2672">
            <v>0</v>
          </cell>
          <cell r="D2672">
            <v>0</v>
          </cell>
          <cell r="E2672">
            <v>0</v>
          </cell>
          <cell r="F2672">
            <v>0</v>
          </cell>
          <cell r="G2672">
            <v>0</v>
          </cell>
          <cell r="H2672">
            <v>0</v>
          </cell>
          <cell r="I2672">
            <v>1486086.13</v>
          </cell>
          <cell r="J2672">
            <v>0</v>
          </cell>
          <cell r="K2672">
            <v>175483263.63</v>
          </cell>
          <cell r="L2672">
            <v>0</v>
          </cell>
          <cell r="M2672">
            <v>0</v>
          </cell>
          <cell r="N2672">
            <v>0</v>
          </cell>
          <cell r="O2672">
            <v>0</v>
          </cell>
          <cell r="P2672">
            <v>3565868.51</v>
          </cell>
          <cell r="Q2672">
            <v>4706845.79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453435.11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B2672">
            <v>0</v>
          </cell>
          <cell r="AC2672">
            <v>4341417.2</v>
          </cell>
          <cell r="AD2672">
            <v>0</v>
          </cell>
        </row>
        <row r="2672">
          <cell r="AF2672">
            <v>397706400</v>
          </cell>
          <cell r="AG2672">
            <v>0</v>
          </cell>
          <cell r="AH2672">
            <v>253650492.34</v>
          </cell>
          <cell r="AI2672">
            <v>0</v>
          </cell>
          <cell r="AJ2672">
            <v>6127277.75</v>
          </cell>
          <cell r="AK2672">
            <v>0</v>
          </cell>
          <cell r="AL2672">
            <v>163935720.32</v>
          </cell>
          <cell r="AM2672">
            <v>0</v>
          </cell>
          <cell r="AN2672">
            <v>271934164.83</v>
          </cell>
          <cell r="AO2672">
            <v>190036916.37</v>
          </cell>
          <cell r="AP2672">
            <v>1093354055.24</v>
          </cell>
          <cell r="AQ2672">
            <v>1283390971.61</v>
          </cell>
          <cell r="AR2672">
            <v>190036916.37</v>
          </cell>
          <cell r="AS2672">
            <v>0</v>
          </cell>
          <cell r="AT2672">
            <v>0</v>
          </cell>
          <cell r="AU2672">
            <v>0</v>
          </cell>
          <cell r="AV2672">
            <v>1093354055.24</v>
          </cell>
          <cell r="AW2672">
            <v>1093354055.24</v>
          </cell>
          <cell r="AX2672">
            <v>0</v>
          </cell>
          <cell r="AY2672">
            <v>1093354055.24</v>
          </cell>
          <cell r="AZ2672">
            <v>0</v>
          </cell>
          <cell r="BA2672">
            <v>1</v>
          </cell>
          <cell r="BB2672">
            <v>1</v>
          </cell>
          <cell r="BC2672">
            <v>0</v>
          </cell>
          <cell r="BD2672">
            <v>0</v>
          </cell>
          <cell r="BE2672">
            <v>0</v>
          </cell>
          <cell r="BF2672">
            <v>1</v>
          </cell>
        </row>
        <row r="2673">
          <cell r="A2673" t="str">
            <v>600101.SH</v>
          </cell>
          <cell r="B2673" t="str">
            <v>明星电力</v>
          </cell>
          <cell r="C2673">
            <v>1328967.54</v>
          </cell>
          <cell r="D2673">
            <v>0</v>
          </cell>
          <cell r="E2673">
            <v>0</v>
          </cell>
          <cell r="F2673">
            <v>0</v>
          </cell>
          <cell r="G2673">
            <v>0</v>
          </cell>
          <cell r="H2673">
            <v>0</v>
          </cell>
          <cell r="I2673">
            <v>223603996.53</v>
          </cell>
          <cell r="J2673">
            <v>694083.98</v>
          </cell>
          <cell r="K2673">
            <v>310659709.5</v>
          </cell>
          <cell r="L2673">
            <v>0</v>
          </cell>
          <cell r="M2673">
            <v>0</v>
          </cell>
          <cell r="N2673">
            <v>0</v>
          </cell>
          <cell r="O2673">
            <v>0</v>
          </cell>
          <cell r="P2673">
            <v>23562692.5</v>
          </cell>
          <cell r="Q2673">
            <v>25658897.14</v>
          </cell>
          <cell r="R2673">
            <v>0</v>
          </cell>
          <cell r="S2673">
            <v>0</v>
          </cell>
          <cell r="T2673">
            <v>0</v>
          </cell>
          <cell r="U2673">
            <v>81000000</v>
          </cell>
          <cell r="V2673">
            <v>0</v>
          </cell>
          <cell r="W2673">
            <v>0</v>
          </cell>
          <cell r="X2673">
            <v>46500000</v>
          </cell>
          <cell r="Y2673">
            <v>0</v>
          </cell>
          <cell r="Z2673">
            <v>0</v>
          </cell>
          <cell r="AA2673">
            <v>2150276.04</v>
          </cell>
          <cell r="AB2673">
            <v>0</v>
          </cell>
          <cell r="AC2673">
            <v>34811181.29</v>
          </cell>
          <cell r="AD2673">
            <v>0</v>
          </cell>
        </row>
        <row r="2673">
          <cell r="AF2673">
            <v>421432670</v>
          </cell>
          <cell r="AG2673">
            <v>0</v>
          </cell>
          <cell r="AH2673">
            <v>508551814.06</v>
          </cell>
          <cell r="AI2673">
            <v>0</v>
          </cell>
          <cell r="AJ2673">
            <v>0</v>
          </cell>
          <cell r="AK2673">
            <v>22003610.09</v>
          </cell>
          <cell r="AL2673">
            <v>143763184.22</v>
          </cell>
          <cell r="AM2673">
            <v>0</v>
          </cell>
          <cell r="AN2673">
            <v>1409511262.63</v>
          </cell>
          <cell r="AO2673">
            <v>749969804.52</v>
          </cell>
          <cell r="AP2673">
            <v>2505262541</v>
          </cell>
          <cell r="AQ2673">
            <v>3255232345.52</v>
          </cell>
          <cell r="AR2673">
            <v>620319528.48</v>
          </cell>
          <cell r="AS2673">
            <v>81000000</v>
          </cell>
          <cell r="AT2673">
            <v>48650276.04</v>
          </cell>
          <cell r="AU2673">
            <v>129650276.04</v>
          </cell>
          <cell r="AV2673">
            <v>2505262541</v>
          </cell>
          <cell r="AW2673">
            <v>2634912817.04</v>
          </cell>
          <cell r="AX2673">
            <v>81000000</v>
          </cell>
          <cell r="AY2673">
            <v>2553912817.04</v>
          </cell>
          <cell r="AZ2673">
            <v>0.0492047688263349</v>
          </cell>
          <cell r="BA2673">
            <v>0.950795231173665</v>
          </cell>
          <cell r="BB2673">
            <v>1.05175117334738</v>
          </cell>
          <cell r="BC2673">
            <v>0.0307410550649617</v>
          </cell>
          <cell r="BD2673">
            <v>0.0184637137613732</v>
          </cell>
          <cell r="BE2673">
            <v>0.0307410550649617</v>
          </cell>
          <cell r="BF2673">
            <v>0.969258944935038</v>
          </cell>
        </row>
        <row r="2674">
          <cell r="A2674" t="str">
            <v>600097.SH</v>
          </cell>
          <cell r="B2674" t="str">
            <v>开创国际</v>
          </cell>
          <cell r="C2674">
            <v>2875720.68</v>
          </cell>
          <cell r="D2674">
            <v>0</v>
          </cell>
          <cell r="E2674">
            <v>0</v>
          </cell>
          <cell r="F2674">
            <v>0</v>
          </cell>
          <cell r="G2674">
            <v>0</v>
          </cell>
          <cell r="H2674">
            <v>0</v>
          </cell>
          <cell r="I2674">
            <v>296139881.86</v>
          </cell>
          <cell r="J2674">
            <v>0</v>
          </cell>
          <cell r="K2674">
            <v>120049666.28</v>
          </cell>
          <cell r="L2674">
            <v>0</v>
          </cell>
          <cell r="M2674">
            <v>0</v>
          </cell>
          <cell r="N2674">
            <v>0</v>
          </cell>
          <cell r="O2674">
            <v>0</v>
          </cell>
          <cell r="P2674">
            <v>15323613.41</v>
          </cell>
          <cell r="Q2674">
            <v>54700576.11</v>
          </cell>
          <cell r="R2674">
            <v>0</v>
          </cell>
          <cell r="S2674">
            <v>0</v>
          </cell>
          <cell r="T2674">
            <v>0</v>
          </cell>
          <cell r="U2674">
            <v>43099591.73</v>
          </cell>
          <cell r="V2674">
            <v>1873390.06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29775230.36</v>
          </cell>
          <cell r="AB2674">
            <v>0</v>
          </cell>
          <cell r="AC2674">
            <v>52670810.6</v>
          </cell>
          <cell r="AD2674">
            <v>0</v>
          </cell>
        </row>
        <row r="2674">
          <cell r="AF2674">
            <v>410000000</v>
          </cell>
          <cell r="AG2674">
            <v>0</v>
          </cell>
          <cell r="AH2674">
            <v>611642202.14</v>
          </cell>
          <cell r="AI2674">
            <v>0</v>
          </cell>
          <cell r="AJ2674">
            <v>-7894962.23</v>
          </cell>
          <cell r="AK2674">
            <v>0</v>
          </cell>
          <cell r="AL2674">
            <v>91542181.44</v>
          </cell>
          <cell r="AM2674">
            <v>0</v>
          </cell>
          <cell r="AN2674">
            <v>897482296.31</v>
          </cell>
          <cell r="AO2674">
            <v>616508481.09</v>
          </cell>
          <cell r="AP2674">
            <v>2002771717.66</v>
          </cell>
          <cell r="AQ2674">
            <v>2619280198.75</v>
          </cell>
          <cell r="AR2674">
            <v>543633659</v>
          </cell>
          <cell r="AS2674">
            <v>43099591.73</v>
          </cell>
          <cell r="AT2674">
            <v>29775230.36</v>
          </cell>
          <cell r="AU2674">
            <v>72874822.09</v>
          </cell>
          <cell r="AV2674">
            <v>2002771717.66</v>
          </cell>
          <cell r="AW2674">
            <v>2075646539.75</v>
          </cell>
          <cell r="AX2674">
            <v>43099591.73</v>
          </cell>
          <cell r="AY2674">
            <v>2032546948.02</v>
          </cell>
          <cell r="AZ2674">
            <v>0.0351094565931141</v>
          </cell>
          <cell r="BA2674">
            <v>0.964890543406886</v>
          </cell>
          <cell r="BB2674">
            <v>1.03638698382217</v>
          </cell>
          <cell r="BC2674">
            <v>0.0207644176908806</v>
          </cell>
          <cell r="BD2674">
            <v>0.0143450389022335</v>
          </cell>
          <cell r="BE2674">
            <v>0.0207644176908806</v>
          </cell>
          <cell r="BF2674">
            <v>0.979235582309119</v>
          </cell>
        </row>
        <row r="2675">
          <cell r="A2675" t="str">
            <v>600159.SH</v>
          </cell>
          <cell r="B2675" t="str">
            <v>大龙地产</v>
          </cell>
          <cell r="C2675">
            <v>0</v>
          </cell>
          <cell r="D2675">
            <v>0</v>
          </cell>
          <cell r="E2675">
            <v>0</v>
          </cell>
          <cell r="F2675">
            <v>0</v>
          </cell>
          <cell r="G2675">
            <v>0</v>
          </cell>
          <cell r="H2675">
            <v>0</v>
          </cell>
          <cell r="I2675">
            <v>321746773.68</v>
          </cell>
          <cell r="J2675">
            <v>4767576.08</v>
          </cell>
          <cell r="K2675">
            <v>682640949.74</v>
          </cell>
          <cell r="L2675">
            <v>0</v>
          </cell>
          <cell r="M2675">
            <v>0</v>
          </cell>
          <cell r="N2675">
            <v>0</v>
          </cell>
          <cell r="O2675">
            <v>0</v>
          </cell>
          <cell r="P2675">
            <v>345893.77</v>
          </cell>
          <cell r="Q2675">
            <v>26076822.1</v>
          </cell>
          <cell r="R2675">
            <v>0</v>
          </cell>
          <cell r="S2675">
            <v>0</v>
          </cell>
          <cell r="T2675">
            <v>0</v>
          </cell>
          <cell r="U2675">
            <v>0</v>
          </cell>
          <cell r="V2675">
            <v>90401187.41</v>
          </cell>
          <cell r="W2675">
            <v>0</v>
          </cell>
          <cell r="X2675">
            <v>0</v>
          </cell>
          <cell r="Y2675">
            <v>0</v>
          </cell>
          <cell r="Z2675">
            <v>0</v>
          </cell>
          <cell r="AA2675">
            <v>0</v>
          </cell>
          <cell r="AB2675">
            <v>0</v>
          </cell>
          <cell r="AC2675">
            <v>0</v>
          </cell>
          <cell r="AD2675">
            <v>12244514.61</v>
          </cell>
        </row>
        <row r="2675">
          <cell r="AF2675">
            <v>830003232</v>
          </cell>
          <cell r="AG2675">
            <v>0</v>
          </cell>
          <cell r="AH2675">
            <v>343387345.38</v>
          </cell>
          <cell r="AI2675">
            <v>0</v>
          </cell>
          <cell r="AJ2675">
            <v>0</v>
          </cell>
          <cell r="AK2675">
            <v>0</v>
          </cell>
          <cell r="AL2675">
            <v>31465818.35</v>
          </cell>
          <cell r="AM2675">
            <v>0</v>
          </cell>
          <cell r="AN2675">
            <v>1254328734.09</v>
          </cell>
          <cell r="AO2675">
            <v>1138223717.39</v>
          </cell>
          <cell r="AP2675">
            <v>2459185129.82</v>
          </cell>
          <cell r="AQ2675">
            <v>3597408847.21</v>
          </cell>
          <cell r="AR2675">
            <v>1125979202.78</v>
          </cell>
          <cell r="AS2675">
            <v>0</v>
          </cell>
          <cell r="AT2675">
            <v>12244514.61</v>
          </cell>
          <cell r="AU2675">
            <v>12244514.61</v>
          </cell>
          <cell r="AV2675">
            <v>2459185129.82</v>
          </cell>
          <cell r="AW2675">
            <v>2471429644.43</v>
          </cell>
          <cell r="AX2675">
            <v>0</v>
          </cell>
          <cell r="AY2675">
            <v>2471429644.43</v>
          </cell>
          <cell r="AZ2675">
            <v>0.00495442572585311</v>
          </cell>
          <cell r="BA2675">
            <v>0.995045574274147</v>
          </cell>
          <cell r="BB2675">
            <v>1.00497909427864</v>
          </cell>
          <cell r="BC2675">
            <v>0</v>
          </cell>
          <cell r="BD2675">
            <v>0.00495442572585311</v>
          </cell>
          <cell r="BE2675">
            <v>0</v>
          </cell>
          <cell r="BF2675">
            <v>1</v>
          </cell>
        </row>
        <row r="2676">
          <cell r="A2676" t="str">
            <v>600137.SH</v>
          </cell>
          <cell r="B2676" t="str">
            <v>浪莎股份</v>
          </cell>
          <cell r="C2676">
            <v>293417.42</v>
          </cell>
          <cell r="D2676">
            <v>0</v>
          </cell>
          <cell r="E2676">
            <v>0</v>
          </cell>
          <cell r="F2676">
            <v>0</v>
          </cell>
          <cell r="G2676">
            <v>0</v>
          </cell>
          <cell r="H2676">
            <v>0</v>
          </cell>
          <cell r="I2676">
            <v>109365902.13</v>
          </cell>
          <cell r="J2676">
            <v>0</v>
          </cell>
          <cell r="K2676">
            <v>14428732.86</v>
          </cell>
          <cell r="L2676">
            <v>0</v>
          </cell>
          <cell r="M2676">
            <v>0</v>
          </cell>
          <cell r="N2676">
            <v>0</v>
          </cell>
          <cell r="O2676">
            <v>0</v>
          </cell>
          <cell r="P2676">
            <v>4337725.05</v>
          </cell>
          <cell r="Q2676">
            <v>3749362.11</v>
          </cell>
          <cell r="R2676">
            <v>0</v>
          </cell>
          <cell r="S2676">
            <v>0</v>
          </cell>
          <cell r="T2676">
            <v>0</v>
          </cell>
          <cell r="U2676">
            <v>0</v>
          </cell>
          <cell r="V2676">
            <v>1875735.27</v>
          </cell>
          <cell r="W2676">
            <v>0</v>
          </cell>
          <cell r="X2676">
            <v>0</v>
          </cell>
          <cell r="Y2676">
            <v>0</v>
          </cell>
          <cell r="Z2676">
            <v>0</v>
          </cell>
          <cell r="AA2676">
            <v>0</v>
          </cell>
          <cell r="AB2676">
            <v>0</v>
          </cell>
          <cell r="AC2676">
            <v>119365.11</v>
          </cell>
          <cell r="AD2676">
            <v>0</v>
          </cell>
        </row>
        <row r="2676">
          <cell r="AF2676">
            <v>97217588</v>
          </cell>
          <cell r="AG2676">
            <v>0</v>
          </cell>
          <cell r="AH2676">
            <v>341797748.84</v>
          </cell>
          <cell r="AI2676">
            <v>0</v>
          </cell>
          <cell r="AJ2676">
            <v>0</v>
          </cell>
          <cell r="AK2676">
            <v>0</v>
          </cell>
          <cell r="AL2676">
            <v>14532700.16</v>
          </cell>
          <cell r="AM2676">
            <v>0</v>
          </cell>
          <cell r="AN2676">
            <v>66936442.72</v>
          </cell>
          <cell r="AO2676">
            <v>134170239.95</v>
          </cell>
          <cell r="AP2676">
            <v>520484479.72</v>
          </cell>
          <cell r="AQ2676">
            <v>654654719.67</v>
          </cell>
          <cell r="AR2676">
            <v>134170239.95</v>
          </cell>
          <cell r="AS2676">
            <v>0</v>
          </cell>
          <cell r="AT2676">
            <v>0</v>
          </cell>
          <cell r="AU2676">
            <v>0</v>
          </cell>
          <cell r="AV2676">
            <v>520484479.72</v>
          </cell>
          <cell r="AW2676">
            <v>520484479.72</v>
          </cell>
          <cell r="AX2676">
            <v>0</v>
          </cell>
          <cell r="AY2676">
            <v>520484479.72</v>
          </cell>
          <cell r="AZ2676">
            <v>0</v>
          </cell>
          <cell r="BA2676">
            <v>1</v>
          </cell>
          <cell r="BB2676">
            <v>1</v>
          </cell>
          <cell r="BC2676">
            <v>0</v>
          </cell>
          <cell r="BD2676">
            <v>0</v>
          </cell>
          <cell r="BE2676">
            <v>0</v>
          </cell>
          <cell r="BF2676">
            <v>1</v>
          </cell>
        </row>
        <row r="2677">
          <cell r="A2677" t="str">
            <v>600055.SH</v>
          </cell>
          <cell r="B2677" t="str">
            <v>万东医疗</v>
          </cell>
          <cell r="C2677">
            <v>549081.08</v>
          </cell>
          <cell r="D2677">
            <v>0</v>
          </cell>
          <cell r="E2677">
            <v>0</v>
          </cell>
          <cell r="F2677">
            <v>0</v>
          </cell>
          <cell r="G2677">
            <v>0</v>
          </cell>
          <cell r="H2677">
            <v>0</v>
          </cell>
          <cell r="I2677">
            <v>174711939.86</v>
          </cell>
          <cell r="J2677">
            <v>0</v>
          </cell>
          <cell r="K2677">
            <v>73879119.11</v>
          </cell>
          <cell r="L2677">
            <v>0</v>
          </cell>
          <cell r="M2677">
            <v>0</v>
          </cell>
          <cell r="N2677">
            <v>0</v>
          </cell>
          <cell r="O2677">
            <v>0</v>
          </cell>
          <cell r="P2677">
            <v>29123156.85</v>
          </cell>
          <cell r="Q2677">
            <v>9044287.36</v>
          </cell>
          <cell r="R2677">
            <v>0</v>
          </cell>
          <cell r="S2677">
            <v>0</v>
          </cell>
          <cell r="T2677">
            <v>0</v>
          </cell>
          <cell r="U2677">
            <v>0</v>
          </cell>
          <cell r="V2677">
            <v>7463611.55</v>
          </cell>
          <cell r="W2677">
            <v>0</v>
          </cell>
          <cell r="X2677">
            <v>0</v>
          </cell>
          <cell r="Y2677">
            <v>0</v>
          </cell>
          <cell r="Z2677">
            <v>0</v>
          </cell>
          <cell r="AA2677">
            <v>18528000</v>
          </cell>
          <cell r="AB2677">
            <v>0</v>
          </cell>
          <cell r="AC2677">
            <v>13188554.13</v>
          </cell>
          <cell r="AD2677">
            <v>0</v>
          </cell>
        </row>
        <row r="2677">
          <cell r="AF2677">
            <v>540816199</v>
          </cell>
          <cell r="AG2677">
            <v>0</v>
          </cell>
          <cell r="AH2677">
            <v>883321304.56</v>
          </cell>
          <cell r="AI2677">
            <v>50943609.61</v>
          </cell>
          <cell r="AJ2677">
            <v>-1490725</v>
          </cell>
          <cell r="AK2677">
            <v>0</v>
          </cell>
          <cell r="AL2677">
            <v>170699702.7</v>
          </cell>
          <cell r="AM2677">
            <v>0</v>
          </cell>
          <cell r="AN2677">
            <v>790876359.47</v>
          </cell>
          <cell r="AO2677">
            <v>326487749.94</v>
          </cell>
          <cell r="AP2677">
            <v>2435166450.34</v>
          </cell>
          <cell r="AQ2677">
            <v>2761654200.28</v>
          </cell>
          <cell r="AR2677">
            <v>307959749.94</v>
          </cell>
          <cell r="AS2677">
            <v>0</v>
          </cell>
          <cell r="AT2677">
            <v>18528000</v>
          </cell>
          <cell r="AU2677">
            <v>18528000</v>
          </cell>
          <cell r="AV2677">
            <v>2333279231.12</v>
          </cell>
          <cell r="AW2677">
            <v>2351807231.12</v>
          </cell>
          <cell r="AX2677">
            <v>0</v>
          </cell>
          <cell r="AY2677">
            <v>2351807231.12</v>
          </cell>
          <cell r="AZ2677">
            <v>0.00787819671392728</v>
          </cell>
          <cell r="BA2677">
            <v>0.992121803286073</v>
          </cell>
          <cell r="BB2677">
            <v>1.00794075554819</v>
          </cell>
          <cell r="BC2677">
            <v>0</v>
          </cell>
          <cell r="BD2677">
            <v>0.00787819671392728</v>
          </cell>
          <cell r="BE2677">
            <v>0</v>
          </cell>
          <cell r="BF2677">
            <v>1</v>
          </cell>
        </row>
        <row r="2678">
          <cell r="A2678" t="str">
            <v>600218.SH</v>
          </cell>
          <cell r="B2678" t="str">
            <v>全柴动力</v>
          </cell>
          <cell r="C2678">
            <v>27362575.72</v>
          </cell>
          <cell r="D2678">
            <v>0</v>
          </cell>
          <cell r="E2678">
            <v>0</v>
          </cell>
          <cell r="F2678">
            <v>0</v>
          </cell>
          <cell r="G2678">
            <v>0</v>
          </cell>
          <cell r="H2678">
            <v>0</v>
          </cell>
          <cell r="I2678">
            <v>2375425404.65</v>
          </cell>
          <cell r="J2678">
            <v>0</v>
          </cell>
          <cell r="K2678">
            <v>23952816.76</v>
          </cell>
          <cell r="L2678">
            <v>0</v>
          </cell>
          <cell r="M2678">
            <v>0</v>
          </cell>
          <cell r="N2678">
            <v>0</v>
          </cell>
          <cell r="O2678">
            <v>0</v>
          </cell>
          <cell r="P2678">
            <v>62610228.29</v>
          </cell>
          <cell r="Q2678">
            <v>15048861.18</v>
          </cell>
          <cell r="R2678">
            <v>0</v>
          </cell>
          <cell r="S2678">
            <v>0</v>
          </cell>
          <cell r="T2678">
            <v>0</v>
          </cell>
          <cell r="U2678">
            <v>0</v>
          </cell>
          <cell r="V2678">
            <v>1427743.22</v>
          </cell>
          <cell r="W2678">
            <v>0</v>
          </cell>
          <cell r="X2678">
            <v>0</v>
          </cell>
          <cell r="Y2678">
            <v>0</v>
          </cell>
          <cell r="Z2678">
            <v>0</v>
          </cell>
          <cell r="AA2678">
            <v>0</v>
          </cell>
          <cell r="AB2678">
            <v>28800202.94</v>
          </cell>
          <cell r="AC2678">
            <v>45548178.48</v>
          </cell>
          <cell r="AD2678">
            <v>0</v>
          </cell>
        </row>
        <row r="2678">
          <cell r="AF2678">
            <v>435599919</v>
          </cell>
          <cell r="AG2678">
            <v>0</v>
          </cell>
          <cell r="AH2678">
            <v>1716969879.43</v>
          </cell>
          <cell r="AI2678">
            <v>0</v>
          </cell>
          <cell r="AJ2678">
            <v>0</v>
          </cell>
          <cell r="AK2678">
            <v>33665732.4</v>
          </cell>
          <cell r="AL2678">
            <v>135817378.86</v>
          </cell>
          <cell r="AM2678">
            <v>0</v>
          </cell>
          <cell r="AN2678">
            <v>684369809.67</v>
          </cell>
          <cell r="AO2678">
            <v>2580176011.24</v>
          </cell>
          <cell r="AP2678">
            <v>3006422719.36</v>
          </cell>
          <cell r="AQ2678">
            <v>5586598730.6</v>
          </cell>
          <cell r="AR2678">
            <v>2580176011.24</v>
          </cell>
          <cell r="AS2678">
            <v>0</v>
          </cell>
          <cell r="AT2678">
            <v>0</v>
          </cell>
          <cell r="AU2678">
            <v>0</v>
          </cell>
          <cell r="AV2678">
            <v>3006422719.36</v>
          </cell>
          <cell r="AW2678">
            <v>3006422719.36</v>
          </cell>
          <cell r="AX2678">
            <v>0</v>
          </cell>
          <cell r="AY2678">
            <v>3006422719.36</v>
          </cell>
          <cell r="AZ2678">
            <v>0</v>
          </cell>
          <cell r="BA2678">
            <v>1</v>
          </cell>
          <cell r="BB2678">
            <v>1</v>
          </cell>
          <cell r="BC2678">
            <v>0</v>
          </cell>
          <cell r="BD2678">
            <v>0</v>
          </cell>
          <cell r="BE2678">
            <v>0</v>
          </cell>
          <cell r="BF2678">
            <v>1</v>
          </cell>
        </row>
        <row r="2679">
          <cell r="A2679" t="str">
            <v>600197.SH</v>
          </cell>
          <cell r="B2679" t="str">
            <v>伊力特</v>
          </cell>
          <cell r="C2679">
            <v>0</v>
          </cell>
          <cell r="D2679">
            <v>0</v>
          </cell>
          <cell r="E2679">
            <v>0</v>
          </cell>
          <cell r="F2679">
            <v>0</v>
          </cell>
          <cell r="G2679">
            <v>0</v>
          </cell>
          <cell r="H2679">
            <v>0</v>
          </cell>
          <cell r="I2679">
            <v>384812205.3</v>
          </cell>
          <cell r="J2679">
            <v>0</v>
          </cell>
          <cell r="K2679">
            <v>55513537.24</v>
          </cell>
          <cell r="L2679">
            <v>0</v>
          </cell>
          <cell r="M2679">
            <v>0</v>
          </cell>
          <cell r="N2679">
            <v>0</v>
          </cell>
          <cell r="O2679">
            <v>0</v>
          </cell>
          <cell r="P2679">
            <v>165365307.03</v>
          </cell>
          <cell r="Q2679">
            <v>67773944.43</v>
          </cell>
          <cell r="R2679">
            <v>0</v>
          </cell>
          <cell r="S2679">
            <v>0</v>
          </cell>
          <cell r="T2679">
            <v>0</v>
          </cell>
          <cell r="U2679">
            <v>0</v>
          </cell>
          <cell r="V2679">
            <v>7216759.84</v>
          </cell>
          <cell r="W2679">
            <v>0</v>
          </cell>
          <cell r="X2679">
            <v>0</v>
          </cell>
          <cell r="Y2679">
            <v>190789862.77</v>
          </cell>
          <cell r="Z2679">
            <v>0</v>
          </cell>
          <cell r="AA2679">
            <v>196413.94</v>
          </cell>
          <cell r="AB2679">
            <v>0</v>
          </cell>
          <cell r="AC2679">
            <v>10022947.33</v>
          </cell>
          <cell r="AD2679">
            <v>0</v>
          </cell>
        </row>
        <row r="2679">
          <cell r="AF2679">
            <v>471945620</v>
          </cell>
          <cell r="AG2679">
            <v>49237159.18</v>
          </cell>
          <cell r="AH2679">
            <v>767038522.53</v>
          </cell>
          <cell r="AI2679">
            <v>0</v>
          </cell>
          <cell r="AJ2679">
            <v>0</v>
          </cell>
          <cell r="AK2679">
            <v>0</v>
          </cell>
          <cell r="AL2679">
            <v>482558285.62</v>
          </cell>
          <cell r="AM2679">
            <v>0</v>
          </cell>
          <cell r="AN2679">
            <v>1880577189.86</v>
          </cell>
          <cell r="AO2679">
            <v>881690977.88</v>
          </cell>
          <cell r="AP2679">
            <v>3651356777.19</v>
          </cell>
          <cell r="AQ2679">
            <v>4533047755.07</v>
          </cell>
          <cell r="AR2679">
            <v>690704701.17</v>
          </cell>
          <cell r="AS2679">
            <v>0</v>
          </cell>
          <cell r="AT2679">
            <v>190986276.71</v>
          </cell>
          <cell r="AU2679">
            <v>190986276.71</v>
          </cell>
          <cell r="AV2679">
            <v>3651356777.19</v>
          </cell>
          <cell r="AW2679">
            <v>3842343053.9</v>
          </cell>
          <cell r="AX2679">
            <v>0</v>
          </cell>
          <cell r="AY2679">
            <v>3842343053.9</v>
          </cell>
          <cell r="AZ2679">
            <v>0.0497056806305069</v>
          </cell>
          <cell r="BA2679">
            <v>0.950294319369493</v>
          </cell>
          <cell r="BB2679">
            <v>1.05230556430505</v>
          </cell>
          <cell r="BC2679">
            <v>0</v>
          </cell>
          <cell r="BD2679">
            <v>0.0497056806305069</v>
          </cell>
          <cell r="BE2679">
            <v>0</v>
          </cell>
          <cell r="BF2679">
            <v>1</v>
          </cell>
        </row>
        <row r="2680">
          <cell r="A2680" t="str">
            <v>600179.SH</v>
          </cell>
          <cell r="B2680" t="str">
            <v>安通控股</v>
          </cell>
          <cell r="C2680">
            <v>27306437.7</v>
          </cell>
          <cell r="D2680">
            <v>0</v>
          </cell>
          <cell r="E2680">
            <v>0</v>
          </cell>
          <cell r="F2680">
            <v>0</v>
          </cell>
          <cell r="G2680">
            <v>0</v>
          </cell>
          <cell r="H2680">
            <v>742944333.61</v>
          </cell>
          <cell r="I2680">
            <v>789276402.81</v>
          </cell>
          <cell r="J2680">
            <v>0</v>
          </cell>
          <cell r="K2680">
            <v>63398091.53</v>
          </cell>
          <cell r="L2680">
            <v>0</v>
          </cell>
          <cell r="M2680">
            <v>0</v>
          </cell>
          <cell r="N2680">
            <v>0</v>
          </cell>
          <cell r="O2680">
            <v>0</v>
          </cell>
          <cell r="P2680">
            <v>25039242.68</v>
          </cell>
          <cell r="Q2680">
            <v>56641008.27</v>
          </cell>
          <cell r="R2680">
            <v>0</v>
          </cell>
          <cell r="S2680">
            <v>0</v>
          </cell>
          <cell r="T2680">
            <v>0</v>
          </cell>
          <cell r="U2680">
            <v>490991686.2</v>
          </cell>
          <cell r="V2680">
            <v>3868407.27</v>
          </cell>
          <cell r="W2680">
            <v>0</v>
          </cell>
          <cell r="X2680">
            <v>0</v>
          </cell>
          <cell r="Y2680">
            <v>0</v>
          </cell>
          <cell r="Z2680">
            <v>0</v>
          </cell>
          <cell r="AA2680">
            <v>0</v>
          </cell>
          <cell r="AB2680">
            <v>0</v>
          </cell>
          <cell r="AC2680">
            <v>195550946.95</v>
          </cell>
          <cell r="AD2680">
            <v>0</v>
          </cell>
        </row>
        <row r="2680">
          <cell r="AF2680">
            <v>4662868710.98</v>
          </cell>
          <cell r="AG2680">
            <v>0</v>
          </cell>
          <cell r="AH2680">
            <v>3084678110.64</v>
          </cell>
          <cell r="AI2680">
            <v>643647291.29</v>
          </cell>
          <cell r="AJ2680">
            <v>-156881.8</v>
          </cell>
          <cell r="AK2680">
            <v>0</v>
          </cell>
          <cell r="AL2680">
            <v>201963316.9</v>
          </cell>
          <cell r="AM2680">
            <v>0</v>
          </cell>
          <cell r="AN2680">
            <v>-572207829.47</v>
          </cell>
          <cell r="AO2680">
            <v>2395016557.02</v>
          </cell>
          <cell r="AP2680">
            <v>8020792718.54</v>
          </cell>
          <cell r="AQ2680">
            <v>10415809275.56</v>
          </cell>
          <cell r="AR2680">
            <v>1161080537.21</v>
          </cell>
          <cell r="AS2680">
            <v>1233936019.81</v>
          </cell>
          <cell r="AT2680">
            <v>0</v>
          </cell>
          <cell r="AU2680">
            <v>1233936019.81</v>
          </cell>
          <cell r="AV2680">
            <v>6733498135.96</v>
          </cell>
          <cell r="AW2680">
            <v>7967434155.77</v>
          </cell>
          <cell r="AX2680">
            <v>1233936019.81</v>
          </cell>
          <cell r="AY2680">
            <v>6733498135.96</v>
          </cell>
          <cell r="AZ2680">
            <v>0.154872446472166</v>
          </cell>
          <cell r="BA2680">
            <v>0.845127553527833</v>
          </cell>
          <cell r="BB2680">
            <v>1.18325333948193</v>
          </cell>
          <cell r="BC2680">
            <v>0.154872446472166</v>
          </cell>
          <cell r="BD2680">
            <v>0</v>
          </cell>
          <cell r="BE2680">
            <v>0.154872446472166</v>
          </cell>
          <cell r="BF2680">
            <v>0.845127553527833</v>
          </cell>
        </row>
        <row r="2681">
          <cell r="A2681" t="str">
            <v>600186.SH</v>
          </cell>
          <cell r="B2681" t="str">
            <v>莲花健康</v>
          </cell>
          <cell r="C2681">
            <v>0</v>
          </cell>
          <cell r="D2681">
            <v>0</v>
          </cell>
          <cell r="E2681">
            <v>0</v>
          </cell>
          <cell r="F2681">
            <v>0</v>
          </cell>
          <cell r="G2681">
            <v>0</v>
          </cell>
          <cell r="H2681">
            <v>0</v>
          </cell>
          <cell r="I2681">
            <v>690801919.75</v>
          </cell>
          <cell r="J2681">
            <v>0</v>
          </cell>
          <cell r="K2681">
            <v>138109270.97</v>
          </cell>
          <cell r="L2681">
            <v>0</v>
          </cell>
          <cell r="M2681">
            <v>0</v>
          </cell>
          <cell r="N2681">
            <v>0</v>
          </cell>
          <cell r="O2681">
            <v>0</v>
          </cell>
          <cell r="P2681">
            <v>76182691.21</v>
          </cell>
          <cell r="Q2681">
            <v>7766230.48</v>
          </cell>
          <cell r="R2681">
            <v>0</v>
          </cell>
          <cell r="S2681">
            <v>0</v>
          </cell>
          <cell r="T2681">
            <v>0</v>
          </cell>
          <cell r="U2681">
            <v>0</v>
          </cell>
          <cell r="V2681">
            <v>17795628.16</v>
          </cell>
          <cell r="W2681">
            <v>0</v>
          </cell>
          <cell r="X2681">
            <v>20043000</v>
          </cell>
          <cell r="Y2681">
            <v>0</v>
          </cell>
          <cell r="Z2681">
            <v>0</v>
          </cell>
          <cell r="AA2681">
            <v>0</v>
          </cell>
          <cell r="AB2681">
            <v>19262218.26</v>
          </cell>
          <cell r="AC2681">
            <v>294230.85</v>
          </cell>
          <cell r="AD2681">
            <v>0</v>
          </cell>
        </row>
        <row r="2681">
          <cell r="AF2681">
            <v>1793901141</v>
          </cell>
          <cell r="AG2681">
            <v>0</v>
          </cell>
          <cell r="AH2681">
            <v>1083981363.21</v>
          </cell>
          <cell r="AI2681">
            <v>0</v>
          </cell>
          <cell r="AJ2681">
            <v>0</v>
          </cell>
          <cell r="AK2681">
            <v>0</v>
          </cell>
          <cell r="AL2681">
            <v>82922494.2</v>
          </cell>
          <cell r="AM2681">
            <v>0</v>
          </cell>
          <cell r="AN2681">
            <v>-1562635715.3</v>
          </cell>
          <cell r="AO2681">
            <v>970255189.68</v>
          </cell>
          <cell r="AP2681">
            <v>1398169283.11</v>
          </cell>
          <cell r="AQ2681">
            <v>2368424472.79</v>
          </cell>
          <cell r="AR2681">
            <v>950212189.68</v>
          </cell>
          <cell r="AS2681">
            <v>0</v>
          </cell>
          <cell r="AT2681">
            <v>20043000</v>
          </cell>
          <cell r="AU2681">
            <v>20043000</v>
          </cell>
          <cell r="AV2681">
            <v>1398169283.11</v>
          </cell>
          <cell r="AW2681">
            <v>1418212283.11</v>
          </cell>
          <cell r="AX2681">
            <v>0</v>
          </cell>
          <cell r="AY2681">
            <v>1418212283.11</v>
          </cell>
          <cell r="AZ2681">
            <v>0.0141325810237997</v>
          </cell>
          <cell r="BA2681">
            <v>0.9858674189762</v>
          </cell>
          <cell r="BB2681">
            <v>1.0143351740323</v>
          </cell>
          <cell r="BC2681">
            <v>0</v>
          </cell>
          <cell r="BD2681">
            <v>0.0141325810237997</v>
          </cell>
          <cell r="BE2681">
            <v>0</v>
          </cell>
          <cell r="BF2681">
            <v>1</v>
          </cell>
        </row>
        <row r="2682">
          <cell r="A2682" t="str">
            <v>600228.SH</v>
          </cell>
          <cell r="B2682" t="str">
            <v>返利科技</v>
          </cell>
          <cell r="C2682">
            <v>0</v>
          </cell>
          <cell r="D2682">
            <v>0</v>
          </cell>
          <cell r="E2682">
            <v>0</v>
          </cell>
          <cell r="F2682">
            <v>0</v>
          </cell>
          <cell r="G2682">
            <v>0</v>
          </cell>
          <cell r="H2682">
            <v>0</v>
          </cell>
          <cell r="I2682">
            <v>95758519.3</v>
          </cell>
          <cell r="J2682">
            <v>0</v>
          </cell>
          <cell r="K2682">
            <v>16169410.65</v>
          </cell>
          <cell r="L2682">
            <v>0</v>
          </cell>
          <cell r="M2682">
            <v>0</v>
          </cell>
          <cell r="N2682">
            <v>0</v>
          </cell>
          <cell r="O2682">
            <v>0</v>
          </cell>
          <cell r="P2682">
            <v>10945248.72</v>
          </cell>
          <cell r="Q2682">
            <v>6755514.49</v>
          </cell>
          <cell r="R2682">
            <v>0</v>
          </cell>
          <cell r="S2682">
            <v>0</v>
          </cell>
          <cell r="T2682">
            <v>0</v>
          </cell>
          <cell r="U2682">
            <v>0</v>
          </cell>
          <cell r="V2682">
            <v>30655551.91</v>
          </cell>
          <cell r="W2682">
            <v>0</v>
          </cell>
          <cell r="X2682">
            <v>0</v>
          </cell>
          <cell r="Y2682">
            <v>0</v>
          </cell>
          <cell r="Z2682">
            <v>0</v>
          </cell>
          <cell r="AA2682">
            <v>0</v>
          </cell>
          <cell r="AB2682">
            <v>9521485.85</v>
          </cell>
          <cell r="AC2682">
            <v>0</v>
          </cell>
          <cell r="AD2682">
            <v>0</v>
          </cell>
        </row>
        <row r="2682">
          <cell r="AF2682">
            <v>823267005</v>
          </cell>
          <cell r="AG2682">
            <v>0</v>
          </cell>
          <cell r="AH2682">
            <v>-673909336.37</v>
          </cell>
          <cell r="AI2682">
            <v>0</v>
          </cell>
          <cell r="AJ2682">
            <v>0</v>
          </cell>
          <cell r="AK2682">
            <v>0</v>
          </cell>
          <cell r="AL2682">
            <v>49333389.46</v>
          </cell>
          <cell r="AM2682">
            <v>0</v>
          </cell>
          <cell r="AN2682">
            <v>144851330.18</v>
          </cell>
          <cell r="AO2682">
            <v>169805730.92</v>
          </cell>
          <cell r="AP2682">
            <v>343542388.27</v>
          </cell>
          <cell r="AQ2682">
            <v>513348119.19</v>
          </cell>
          <cell r="AR2682">
            <v>169805730.92</v>
          </cell>
          <cell r="AS2682">
            <v>0</v>
          </cell>
          <cell r="AT2682">
            <v>0</v>
          </cell>
          <cell r="AU2682">
            <v>0</v>
          </cell>
          <cell r="AV2682">
            <v>343542388.27</v>
          </cell>
          <cell r="AW2682">
            <v>343542388.27</v>
          </cell>
          <cell r="AX2682">
            <v>0</v>
          </cell>
          <cell r="AY2682">
            <v>343542388.27</v>
          </cell>
          <cell r="AZ2682">
            <v>0</v>
          </cell>
          <cell r="BA2682">
            <v>1</v>
          </cell>
          <cell r="BB2682">
            <v>1</v>
          </cell>
          <cell r="BC2682">
            <v>0</v>
          </cell>
          <cell r="BD2682">
            <v>0</v>
          </cell>
          <cell r="BE2682">
            <v>0</v>
          </cell>
          <cell r="BF2682">
            <v>1</v>
          </cell>
        </row>
        <row r="2683">
          <cell r="A2683" t="str">
            <v>600246.SH</v>
          </cell>
          <cell r="B2683" t="str">
            <v>万通发展</v>
          </cell>
          <cell r="C2683">
            <v>57690451.09</v>
          </cell>
          <cell r="D2683">
            <v>0</v>
          </cell>
          <cell r="E2683">
            <v>0</v>
          </cell>
          <cell r="F2683">
            <v>0</v>
          </cell>
          <cell r="G2683">
            <v>0</v>
          </cell>
          <cell r="H2683">
            <v>0</v>
          </cell>
          <cell r="I2683">
            <v>408263391.82</v>
          </cell>
          <cell r="J2683">
            <v>18880264.69</v>
          </cell>
          <cell r="K2683">
            <v>303596591.97</v>
          </cell>
          <cell r="L2683">
            <v>0</v>
          </cell>
          <cell r="M2683">
            <v>0</v>
          </cell>
          <cell r="N2683">
            <v>0</v>
          </cell>
          <cell r="O2683">
            <v>0</v>
          </cell>
          <cell r="P2683">
            <v>55606237.17</v>
          </cell>
          <cell r="Q2683">
            <v>288882261.8</v>
          </cell>
          <cell r="R2683">
            <v>0</v>
          </cell>
          <cell r="S2683">
            <v>0</v>
          </cell>
          <cell r="T2683">
            <v>0</v>
          </cell>
          <cell r="U2683">
            <v>133778781.75</v>
          </cell>
          <cell r="V2683">
            <v>0</v>
          </cell>
          <cell r="W2683">
            <v>0</v>
          </cell>
          <cell r="X2683">
            <v>2153608490.37</v>
          </cell>
          <cell r="Y2683">
            <v>0</v>
          </cell>
          <cell r="Z2683">
            <v>0</v>
          </cell>
          <cell r="AA2683">
            <v>0</v>
          </cell>
          <cell r="AB2683">
            <v>0</v>
          </cell>
          <cell r="AC2683">
            <v>0</v>
          </cell>
          <cell r="AD2683">
            <v>0</v>
          </cell>
        </row>
        <row r="2683">
          <cell r="AF2683">
            <v>2054009302</v>
          </cell>
          <cell r="AG2683">
            <v>0</v>
          </cell>
          <cell r="AH2683">
            <v>3525128789.6</v>
          </cell>
          <cell r="AI2683">
            <v>783514229.87</v>
          </cell>
          <cell r="AJ2683">
            <v>-1316267.68</v>
          </cell>
          <cell r="AK2683">
            <v>0</v>
          </cell>
          <cell r="AL2683">
            <v>313046046.96</v>
          </cell>
          <cell r="AM2683">
            <v>0</v>
          </cell>
          <cell r="AN2683">
            <v>2008558778.57</v>
          </cell>
          <cell r="AO2683">
            <v>3420306470.66</v>
          </cell>
          <cell r="AP2683">
            <v>8682940879.32</v>
          </cell>
          <cell r="AQ2683">
            <v>12103247349.98</v>
          </cell>
          <cell r="AR2683">
            <v>1132919198.54</v>
          </cell>
          <cell r="AS2683">
            <v>133778781.75</v>
          </cell>
          <cell r="AT2683">
            <v>2153608490.37</v>
          </cell>
          <cell r="AU2683">
            <v>2287387272.12</v>
          </cell>
          <cell r="AV2683">
            <v>7115912419.58</v>
          </cell>
          <cell r="AW2683">
            <v>9403299691.7</v>
          </cell>
          <cell r="AX2683">
            <v>133778781.75</v>
          </cell>
          <cell r="AY2683">
            <v>9269520909.95</v>
          </cell>
          <cell r="AZ2683">
            <v>0.243253681911149</v>
          </cell>
          <cell r="BA2683">
            <v>0.756746318088851</v>
          </cell>
          <cell r="BB2683">
            <v>1.32144679940496</v>
          </cell>
          <cell r="BC2683">
            <v>0.0142267912473408</v>
          </cell>
          <cell r="BD2683">
            <v>0.229026890663808</v>
          </cell>
          <cell r="BE2683">
            <v>0.0142267912473408</v>
          </cell>
          <cell r="BF2683">
            <v>0.985773208752659</v>
          </cell>
        </row>
        <row r="2684">
          <cell r="A2684" t="str">
            <v>600262.SH</v>
          </cell>
          <cell r="B2684" t="str">
            <v>北方股份</v>
          </cell>
          <cell r="C2684">
            <v>0</v>
          </cell>
          <cell r="D2684">
            <v>0</v>
          </cell>
          <cell r="E2684">
            <v>0</v>
          </cell>
          <cell r="F2684">
            <v>0</v>
          </cell>
          <cell r="G2684">
            <v>0</v>
          </cell>
          <cell r="H2684">
            <v>0</v>
          </cell>
          <cell r="I2684">
            <v>647687721.73</v>
          </cell>
          <cell r="J2684">
            <v>0</v>
          </cell>
          <cell r="K2684">
            <v>188998606.83</v>
          </cell>
          <cell r="L2684">
            <v>0</v>
          </cell>
          <cell r="M2684">
            <v>0</v>
          </cell>
          <cell r="N2684">
            <v>0</v>
          </cell>
          <cell r="O2684">
            <v>0</v>
          </cell>
          <cell r="P2684">
            <v>19655243.95</v>
          </cell>
          <cell r="Q2684">
            <v>1826986.31</v>
          </cell>
          <cell r="R2684">
            <v>0</v>
          </cell>
          <cell r="S2684">
            <v>0</v>
          </cell>
          <cell r="T2684">
            <v>0</v>
          </cell>
          <cell r="U2684">
            <v>300000000</v>
          </cell>
          <cell r="V2684">
            <v>5654365.8</v>
          </cell>
          <cell r="W2684">
            <v>0</v>
          </cell>
          <cell r="X2684">
            <v>0</v>
          </cell>
          <cell r="Y2684">
            <v>0</v>
          </cell>
          <cell r="Z2684">
            <v>0</v>
          </cell>
          <cell r="AA2684">
            <v>0</v>
          </cell>
          <cell r="AB2684">
            <v>62001691.58</v>
          </cell>
          <cell r="AC2684">
            <v>68201000</v>
          </cell>
          <cell r="AD2684">
            <v>0</v>
          </cell>
        </row>
        <row r="2684">
          <cell r="AF2684">
            <v>170000000</v>
          </cell>
          <cell r="AG2684">
            <v>0</v>
          </cell>
          <cell r="AH2684">
            <v>403931070.93</v>
          </cell>
          <cell r="AI2684">
            <v>0</v>
          </cell>
          <cell r="AJ2684">
            <v>85000</v>
          </cell>
          <cell r="AK2684">
            <v>13479867</v>
          </cell>
          <cell r="AL2684">
            <v>440224344.34</v>
          </cell>
          <cell r="AM2684">
            <v>0</v>
          </cell>
          <cell r="AN2684">
            <v>235046614.21</v>
          </cell>
          <cell r="AO2684">
            <v>1294025616.2</v>
          </cell>
          <cell r="AP2684">
            <v>1262766896.48</v>
          </cell>
          <cell r="AQ2684">
            <v>2556792512.68</v>
          </cell>
          <cell r="AR2684">
            <v>994025616.2</v>
          </cell>
          <cell r="AS2684">
            <v>300000000</v>
          </cell>
          <cell r="AT2684">
            <v>0</v>
          </cell>
          <cell r="AU2684">
            <v>300000000</v>
          </cell>
          <cell r="AV2684">
            <v>1262766896.48</v>
          </cell>
          <cell r="AW2684">
            <v>1562766896.48</v>
          </cell>
          <cell r="AX2684">
            <v>300000000</v>
          </cell>
          <cell r="AY2684">
            <v>1262766896.48</v>
          </cell>
          <cell r="AZ2684">
            <v>0.191967209361629</v>
          </cell>
          <cell r="BA2684">
            <v>0.808032790638371</v>
          </cell>
          <cell r="BB2684">
            <v>1.23757353858124</v>
          </cell>
          <cell r="BC2684">
            <v>0.191967209361629</v>
          </cell>
          <cell r="BD2684">
            <v>0</v>
          </cell>
          <cell r="BE2684">
            <v>0.191967209361629</v>
          </cell>
          <cell r="BF2684">
            <v>0.808032790638371</v>
          </cell>
        </row>
        <row r="2685">
          <cell r="A2685" t="str">
            <v>600423.SH</v>
          </cell>
          <cell r="B2685" t="str">
            <v>柳化股份</v>
          </cell>
          <cell r="C2685">
            <v>0</v>
          </cell>
          <cell r="D2685">
            <v>0</v>
          </cell>
          <cell r="E2685">
            <v>0</v>
          </cell>
          <cell r="F2685">
            <v>0</v>
          </cell>
          <cell r="G2685">
            <v>0</v>
          </cell>
          <cell r="H2685">
            <v>0</v>
          </cell>
          <cell r="I2685">
            <v>28912477.31</v>
          </cell>
          <cell r="J2685">
            <v>18902160.44</v>
          </cell>
          <cell r="K2685">
            <v>2278729.19</v>
          </cell>
          <cell r="L2685">
            <v>0</v>
          </cell>
          <cell r="M2685">
            <v>0</v>
          </cell>
          <cell r="N2685">
            <v>0</v>
          </cell>
          <cell r="O2685">
            <v>0</v>
          </cell>
          <cell r="P2685">
            <v>7908507.46</v>
          </cell>
          <cell r="Q2685">
            <v>940303.67</v>
          </cell>
          <cell r="R2685">
            <v>0</v>
          </cell>
          <cell r="S2685">
            <v>0</v>
          </cell>
          <cell r="T2685">
            <v>0</v>
          </cell>
          <cell r="U2685">
            <v>0</v>
          </cell>
          <cell r="V2685">
            <v>340499.76</v>
          </cell>
          <cell r="W2685">
            <v>0</v>
          </cell>
          <cell r="X2685">
            <v>0</v>
          </cell>
          <cell r="Y2685">
            <v>0</v>
          </cell>
          <cell r="Z2685">
            <v>0</v>
          </cell>
          <cell r="AA2685">
            <v>0</v>
          </cell>
          <cell r="AB2685">
            <v>0</v>
          </cell>
          <cell r="AC2685">
            <v>0</v>
          </cell>
          <cell r="AD2685">
            <v>0</v>
          </cell>
        </row>
        <row r="2685">
          <cell r="AF2685">
            <v>798695026</v>
          </cell>
          <cell r="AG2685">
            <v>0</v>
          </cell>
          <cell r="AH2685">
            <v>1774130296.64</v>
          </cell>
          <cell r="AI2685">
            <v>60821247.46</v>
          </cell>
          <cell r="AJ2685">
            <v>0</v>
          </cell>
          <cell r="AK2685">
            <v>9529345.65</v>
          </cell>
          <cell r="AL2685">
            <v>89143636.08</v>
          </cell>
          <cell r="AM2685">
            <v>0</v>
          </cell>
          <cell r="AN2685">
            <v>-2191749445.52</v>
          </cell>
          <cell r="AO2685">
            <v>59282677.83</v>
          </cell>
          <cell r="AP2685">
            <v>540570106.31</v>
          </cell>
          <cell r="AQ2685">
            <v>599852784.14</v>
          </cell>
          <cell r="AR2685">
            <v>59282677.83</v>
          </cell>
          <cell r="AS2685">
            <v>0</v>
          </cell>
          <cell r="AT2685">
            <v>0</v>
          </cell>
          <cell r="AU2685">
            <v>0</v>
          </cell>
          <cell r="AV2685">
            <v>418927611.39</v>
          </cell>
          <cell r="AW2685">
            <v>418927611.39</v>
          </cell>
          <cell r="AX2685">
            <v>0</v>
          </cell>
          <cell r="AY2685">
            <v>418927611.39</v>
          </cell>
          <cell r="AZ2685">
            <v>0</v>
          </cell>
          <cell r="BA2685">
            <v>1</v>
          </cell>
          <cell r="BB2685">
            <v>1</v>
          </cell>
          <cell r="BC2685">
            <v>0</v>
          </cell>
          <cell r="BD2685">
            <v>0</v>
          </cell>
          <cell r="BE2685">
            <v>0</v>
          </cell>
          <cell r="BF2685">
            <v>1</v>
          </cell>
        </row>
        <row r="2686">
          <cell r="A2686" t="str">
            <v>600329.SH</v>
          </cell>
          <cell r="B2686" t="str">
            <v>中新药业</v>
          </cell>
          <cell r="C2686">
            <v>4240512.77</v>
          </cell>
          <cell r="D2686">
            <v>0</v>
          </cell>
          <cell r="E2686">
            <v>0</v>
          </cell>
          <cell r="F2686">
            <v>0</v>
          </cell>
          <cell r="G2686">
            <v>0</v>
          </cell>
          <cell r="H2686">
            <v>0</v>
          </cell>
          <cell r="I2686">
            <v>1270871964.26</v>
          </cell>
          <cell r="J2686">
            <v>0</v>
          </cell>
          <cell r="K2686">
            <v>163579943.65</v>
          </cell>
          <cell r="L2686">
            <v>0</v>
          </cell>
          <cell r="M2686">
            <v>0</v>
          </cell>
          <cell r="N2686">
            <v>0</v>
          </cell>
          <cell r="O2686">
            <v>0</v>
          </cell>
          <cell r="P2686">
            <v>142562810.25</v>
          </cell>
          <cell r="Q2686">
            <v>80236018.01</v>
          </cell>
          <cell r="R2686">
            <v>0</v>
          </cell>
          <cell r="S2686">
            <v>0</v>
          </cell>
          <cell r="T2686">
            <v>0</v>
          </cell>
          <cell r="U2686">
            <v>31040285.81</v>
          </cell>
          <cell r="V2686">
            <v>0</v>
          </cell>
          <cell r="W2686">
            <v>0</v>
          </cell>
          <cell r="X2686">
            <v>0</v>
          </cell>
          <cell r="Y2686">
            <v>0</v>
          </cell>
          <cell r="Z2686">
            <v>0</v>
          </cell>
          <cell r="AA2686">
            <v>30659396.39</v>
          </cell>
          <cell r="AB2686">
            <v>0</v>
          </cell>
          <cell r="AC2686">
            <v>59762794.03</v>
          </cell>
          <cell r="AD2686">
            <v>0</v>
          </cell>
        </row>
        <row r="2686">
          <cell r="AF2686">
            <v>773643076</v>
          </cell>
          <cell r="AG2686">
            <v>0</v>
          </cell>
          <cell r="AH2686">
            <v>1372766002.2</v>
          </cell>
          <cell r="AI2686">
            <v>33352600</v>
          </cell>
          <cell r="AJ2686">
            <v>13571922.32</v>
          </cell>
          <cell r="AK2686">
            <v>0</v>
          </cell>
          <cell r="AL2686">
            <v>436749000</v>
          </cell>
          <cell r="AM2686">
            <v>0</v>
          </cell>
          <cell r="AN2686">
            <v>3673748601.32</v>
          </cell>
          <cell r="AO2686">
            <v>1782953725.17</v>
          </cell>
          <cell r="AP2686">
            <v>6303831201.84</v>
          </cell>
          <cell r="AQ2686">
            <v>8086784927.01</v>
          </cell>
          <cell r="AR2686">
            <v>1721254042.97</v>
          </cell>
          <cell r="AS2686">
            <v>31040285.81</v>
          </cell>
          <cell r="AT2686">
            <v>30659396.39</v>
          </cell>
          <cell r="AU2686">
            <v>61699682.2</v>
          </cell>
          <cell r="AV2686">
            <v>6237126001.84</v>
          </cell>
          <cell r="AW2686">
            <v>6298825684.04</v>
          </cell>
          <cell r="AX2686">
            <v>31040285.81</v>
          </cell>
          <cell r="AY2686">
            <v>6267785398.23</v>
          </cell>
          <cell r="AZ2686">
            <v>0.00979542621037045</v>
          </cell>
          <cell r="BA2686">
            <v>0.99020457378963</v>
          </cell>
          <cell r="BB2686">
            <v>1.00989232575738</v>
          </cell>
          <cell r="BC2686">
            <v>0.00492794806000903</v>
          </cell>
          <cell r="BD2686">
            <v>0.00486747815036142</v>
          </cell>
          <cell r="BE2686">
            <v>0.00492794806000903</v>
          </cell>
          <cell r="BF2686">
            <v>0.995072051939991</v>
          </cell>
        </row>
        <row r="2687">
          <cell r="A2687" t="str">
            <v>600381.SH</v>
          </cell>
          <cell r="B2687" t="str">
            <v>青海春天</v>
          </cell>
          <cell r="C2687">
            <v>0</v>
          </cell>
          <cell r="D2687">
            <v>0</v>
          </cell>
          <cell r="E2687">
            <v>0</v>
          </cell>
          <cell r="F2687">
            <v>0</v>
          </cell>
          <cell r="G2687">
            <v>0</v>
          </cell>
          <cell r="H2687">
            <v>0</v>
          </cell>
          <cell r="I2687">
            <v>1779667.66</v>
          </cell>
          <cell r="J2687">
            <v>125699.86</v>
          </cell>
          <cell r="K2687">
            <v>895131.58</v>
          </cell>
          <cell r="L2687">
            <v>0</v>
          </cell>
          <cell r="M2687">
            <v>0</v>
          </cell>
          <cell r="N2687">
            <v>0</v>
          </cell>
          <cell r="O2687">
            <v>0</v>
          </cell>
          <cell r="P2687">
            <v>1512482.52</v>
          </cell>
          <cell r="Q2687">
            <v>768959.51</v>
          </cell>
          <cell r="R2687">
            <v>0</v>
          </cell>
          <cell r="S2687">
            <v>0</v>
          </cell>
          <cell r="T2687">
            <v>0</v>
          </cell>
          <cell r="U2687">
            <v>0</v>
          </cell>
          <cell r="V2687">
            <v>116367.1</v>
          </cell>
          <cell r="W2687">
            <v>0</v>
          </cell>
          <cell r="X2687">
            <v>0</v>
          </cell>
          <cell r="Y2687">
            <v>0</v>
          </cell>
          <cell r="Z2687">
            <v>0</v>
          </cell>
          <cell r="AA2687">
            <v>0</v>
          </cell>
          <cell r="AB2687">
            <v>0</v>
          </cell>
          <cell r="AC2687">
            <v>2540832.83</v>
          </cell>
          <cell r="AD2687">
            <v>0</v>
          </cell>
        </row>
        <row r="2687">
          <cell r="AF2687">
            <v>587060741</v>
          </cell>
          <cell r="AG2687">
            <v>0</v>
          </cell>
          <cell r="AH2687">
            <v>237374937.76</v>
          </cell>
          <cell r="AI2687">
            <v>0</v>
          </cell>
          <cell r="AJ2687">
            <v>0</v>
          </cell>
          <cell r="AK2687">
            <v>0</v>
          </cell>
          <cell r="AL2687">
            <v>106583374.06</v>
          </cell>
          <cell r="AM2687">
            <v>0</v>
          </cell>
          <cell r="AN2687">
            <v>1078071666.33</v>
          </cell>
          <cell r="AO2687">
            <v>7739141.06</v>
          </cell>
          <cell r="AP2687">
            <v>2009090719.15</v>
          </cell>
          <cell r="AQ2687">
            <v>2016829860.21</v>
          </cell>
          <cell r="AR2687">
            <v>7739141.06</v>
          </cell>
          <cell r="AS2687">
            <v>0</v>
          </cell>
          <cell r="AT2687">
            <v>0</v>
          </cell>
          <cell r="AU2687">
            <v>0</v>
          </cell>
          <cell r="AV2687">
            <v>2009090719.15</v>
          </cell>
          <cell r="AW2687">
            <v>2009090719.15</v>
          </cell>
          <cell r="AX2687">
            <v>0</v>
          </cell>
          <cell r="AY2687">
            <v>2009090719.15</v>
          </cell>
          <cell r="AZ2687">
            <v>0</v>
          </cell>
          <cell r="BA2687">
            <v>1</v>
          </cell>
          <cell r="BB2687">
            <v>1</v>
          </cell>
          <cell r="BC2687">
            <v>0</v>
          </cell>
          <cell r="BD2687">
            <v>0</v>
          </cell>
          <cell r="BE2687">
            <v>0</v>
          </cell>
          <cell r="BF2687">
            <v>1</v>
          </cell>
        </row>
        <row r="2688">
          <cell r="A2688" t="str">
            <v>600272.SH</v>
          </cell>
          <cell r="B2688" t="str">
            <v>开开实业</v>
          </cell>
          <cell r="C2688">
            <v>4140383.49</v>
          </cell>
          <cell r="D2688">
            <v>0</v>
          </cell>
          <cell r="E2688">
            <v>0</v>
          </cell>
          <cell r="F2688">
            <v>0</v>
          </cell>
          <cell r="G2688">
            <v>0</v>
          </cell>
          <cell r="H2688">
            <v>0</v>
          </cell>
          <cell r="I2688">
            <v>114158509.27</v>
          </cell>
          <cell r="J2688">
            <v>1411107.78</v>
          </cell>
          <cell r="K2688">
            <v>4776030.2</v>
          </cell>
          <cell r="L2688">
            <v>0</v>
          </cell>
          <cell r="M2688">
            <v>0</v>
          </cell>
          <cell r="N2688">
            <v>0</v>
          </cell>
          <cell r="O2688">
            <v>0</v>
          </cell>
          <cell r="P2688">
            <v>16530333.75</v>
          </cell>
          <cell r="Q2688">
            <v>14363244.37</v>
          </cell>
          <cell r="R2688">
            <v>0</v>
          </cell>
          <cell r="S2688">
            <v>0</v>
          </cell>
          <cell r="T2688">
            <v>0</v>
          </cell>
          <cell r="U2688">
            <v>13995887.18</v>
          </cell>
          <cell r="V2688">
            <v>538041.63</v>
          </cell>
          <cell r="W2688">
            <v>0</v>
          </cell>
          <cell r="X2688">
            <v>0</v>
          </cell>
          <cell r="Y2688">
            <v>0</v>
          </cell>
          <cell r="Z2688">
            <v>0</v>
          </cell>
          <cell r="AA2688">
            <v>0</v>
          </cell>
          <cell r="AB2688">
            <v>0</v>
          </cell>
          <cell r="AC2688">
            <v>198008704.4</v>
          </cell>
          <cell r="AD2688">
            <v>0</v>
          </cell>
        </row>
        <row r="2688">
          <cell r="AF2688">
            <v>243000000</v>
          </cell>
          <cell r="AG2688">
            <v>0</v>
          </cell>
          <cell r="AH2688">
            <v>15415002.41</v>
          </cell>
          <cell r="AI2688">
            <v>0</v>
          </cell>
          <cell r="AJ2688">
            <v>11011020.47</v>
          </cell>
          <cell r="AK2688">
            <v>0</v>
          </cell>
          <cell r="AL2688">
            <v>55411975.79</v>
          </cell>
          <cell r="AM2688">
            <v>0</v>
          </cell>
          <cell r="AN2688">
            <v>190251489.2</v>
          </cell>
          <cell r="AO2688">
            <v>367922242.07</v>
          </cell>
          <cell r="AP2688">
            <v>515089487.87</v>
          </cell>
          <cell r="AQ2688">
            <v>883011729.94</v>
          </cell>
          <cell r="AR2688">
            <v>353926354.89</v>
          </cell>
          <cell r="AS2688">
            <v>13995887.18</v>
          </cell>
          <cell r="AT2688">
            <v>0</v>
          </cell>
          <cell r="AU2688">
            <v>13995887.18</v>
          </cell>
          <cell r="AV2688">
            <v>515089487.87</v>
          </cell>
          <cell r="AW2688">
            <v>529085375.05</v>
          </cell>
          <cell r="AX2688">
            <v>13995887.18</v>
          </cell>
          <cell r="AY2688">
            <v>515089487.87</v>
          </cell>
          <cell r="AZ2688">
            <v>0.02645298441424</v>
          </cell>
          <cell r="BA2688">
            <v>0.97354701558576</v>
          </cell>
          <cell r="BB2688">
            <v>1.02717175851885</v>
          </cell>
          <cell r="BC2688">
            <v>0.02645298441424</v>
          </cell>
          <cell r="BD2688">
            <v>0</v>
          </cell>
          <cell r="BE2688">
            <v>0.02645298441424</v>
          </cell>
          <cell r="BF2688">
            <v>0.97354701558576</v>
          </cell>
        </row>
        <row r="2689">
          <cell r="A2689" t="str">
            <v>600455.SH</v>
          </cell>
          <cell r="B2689" t="str">
            <v>博通股份</v>
          </cell>
          <cell r="C2689">
            <v>0</v>
          </cell>
          <cell r="D2689">
            <v>0</v>
          </cell>
          <cell r="E2689">
            <v>0</v>
          </cell>
          <cell r="F2689">
            <v>0</v>
          </cell>
          <cell r="G2689">
            <v>0</v>
          </cell>
          <cell r="H2689">
            <v>0</v>
          </cell>
          <cell r="I2689">
            <v>8906233.24</v>
          </cell>
          <cell r="J2689">
            <v>0</v>
          </cell>
          <cell r="K2689">
            <v>207532555.45</v>
          </cell>
          <cell r="L2689">
            <v>0</v>
          </cell>
          <cell r="M2689">
            <v>0</v>
          </cell>
          <cell r="N2689">
            <v>0</v>
          </cell>
          <cell r="O2689">
            <v>0</v>
          </cell>
          <cell r="P2689">
            <v>1272797.85</v>
          </cell>
          <cell r="Q2689">
            <v>89457.73</v>
          </cell>
          <cell r="R2689">
            <v>0</v>
          </cell>
          <cell r="S2689">
            <v>0</v>
          </cell>
          <cell r="T2689">
            <v>0</v>
          </cell>
          <cell r="U2689">
            <v>0</v>
          </cell>
          <cell r="V2689">
            <v>0</v>
          </cell>
          <cell r="W2689">
            <v>0</v>
          </cell>
          <cell r="X2689">
            <v>0</v>
          </cell>
          <cell r="Y2689">
            <v>0</v>
          </cell>
          <cell r="Z2689">
            <v>0</v>
          </cell>
          <cell r="AA2689">
            <v>0</v>
          </cell>
          <cell r="AB2689">
            <v>1701000</v>
          </cell>
          <cell r="AC2689">
            <v>342198.26</v>
          </cell>
          <cell r="AD2689">
            <v>0</v>
          </cell>
        </row>
        <row r="2689">
          <cell r="AF2689">
            <v>62458000</v>
          </cell>
          <cell r="AG2689">
            <v>0</v>
          </cell>
          <cell r="AH2689">
            <v>145663447.66</v>
          </cell>
          <cell r="AI2689">
            <v>0</v>
          </cell>
          <cell r="AJ2689">
            <v>0</v>
          </cell>
          <cell r="AK2689">
            <v>0</v>
          </cell>
          <cell r="AL2689">
            <v>7344613.45</v>
          </cell>
          <cell r="AM2689">
            <v>0</v>
          </cell>
          <cell r="AN2689">
            <v>-8742778.91</v>
          </cell>
          <cell r="AO2689">
            <v>219844242.53</v>
          </cell>
          <cell r="AP2689">
            <v>206723282.2</v>
          </cell>
          <cell r="AQ2689">
            <v>426567524.73</v>
          </cell>
          <cell r="AR2689">
            <v>219844242.53</v>
          </cell>
          <cell r="AS2689">
            <v>0</v>
          </cell>
          <cell r="AT2689">
            <v>0</v>
          </cell>
          <cell r="AU2689">
            <v>0</v>
          </cell>
          <cell r="AV2689">
            <v>206723282.2</v>
          </cell>
          <cell r="AW2689">
            <v>206723282.2</v>
          </cell>
          <cell r="AX2689">
            <v>0</v>
          </cell>
          <cell r="AY2689">
            <v>206723282.2</v>
          </cell>
          <cell r="AZ2689">
            <v>0</v>
          </cell>
          <cell r="BA2689">
            <v>1</v>
          </cell>
          <cell r="BB2689">
            <v>1</v>
          </cell>
          <cell r="BC2689">
            <v>0</v>
          </cell>
          <cell r="BD2689">
            <v>0</v>
          </cell>
          <cell r="BE2689">
            <v>0</v>
          </cell>
          <cell r="BF2689">
            <v>1</v>
          </cell>
        </row>
        <row r="2690">
          <cell r="A2690" t="str">
            <v>600399.SH</v>
          </cell>
          <cell r="B2690" t="str">
            <v>抚顺特钢</v>
          </cell>
          <cell r="C2690">
            <v>6174799.31</v>
          </cell>
          <cell r="D2690">
            <v>0</v>
          </cell>
          <cell r="E2690">
            <v>0</v>
          </cell>
          <cell r="F2690">
            <v>0</v>
          </cell>
          <cell r="G2690">
            <v>0</v>
          </cell>
          <cell r="H2690">
            <v>0</v>
          </cell>
          <cell r="I2690">
            <v>1085513025.16</v>
          </cell>
          <cell r="J2690">
            <v>0</v>
          </cell>
          <cell r="K2690">
            <v>325714441.45</v>
          </cell>
          <cell r="L2690">
            <v>0</v>
          </cell>
          <cell r="M2690">
            <v>0</v>
          </cell>
          <cell r="N2690">
            <v>0</v>
          </cell>
          <cell r="O2690">
            <v>0</v>
          </cell>
          <cell r="P2690">
            <v>6138662.14</v>
          </cell>
          <cell r="Q2690">
            <v>-10353565.76</v>
          </cell>
          <cell r="R2690">
            <v>0</v>
          </cell>
          <cell r="S2690">
            <v>0</v>
          </cell>
          <cell r="T2690">
            <v>0</v>
          </cell>
          <cell r="U2690">
            <v>13000000</v>
          </cell>
          <cell r="V2690">
            <v>83024256.64</v>
          </cell>
          <cell r="W2690">
            <v>0</v>
          </cell>
          <cell r="X2690">
            <v>2409499896.69</v>
          </cell>
          <cell r="Y2690">
            <v>0</v>
          </cell>
          <cell r="Z2690">
            <v>0</v>
          </cell>
          <cell r="AA2690">
            <v>0</v>
          </cell>
          <cell r="AB2690">
            <v>3824.32</v>
          </cell>
          <cell r="AC2690">
            <v>214368562.16</v>
          </cell>
          <cell r="AD2690">
            <v>0</v>
          </cell>
        </row>
        <row r="2690">
          <cell r="AF2690">
            <v>1972100000</v>
          </cell>
          <cell r="AG2690">
            <v>0</v>
          </cell>
          <cell r="AH2690">
            <v>2178078353.9</v>
          </cell>
          <cell r="AI2690">
            <v>0</v>
          </cell>
          <cell r="AJ2690">
            <v>9970592</v>
          </cell>
          <cell r="AK2690">
            <v>0</v>
          </cell>
          <cell r="AL2690">
            <v>153163606.1</v>
          </cell>
          <cell r="AM2690">
            <v>0</v>
          </cell>
          <cell r="AN2690">
            <v>1402167982.67</v>
          </cell>
          <cell r="AO2690">
            <v>4133083902.11</v>
          </cell>
          <cell r="AP2690">
            <v>5715480534.67</v>
          </cell>
          <cell r="AQ2690">
            <v>9848564436.78</v>
          </cell>
          <cell r="AR2690">
            <v>1710584005.42</v>
          </cell>
          <cell r="AS2690">
            <v>13000000</v>
          </cell>
          <cell r="AT2690">
            <v>2409499896.69</v>
          </cell>
          <cell r="AU2690">
            <v>2422499896.69</v>
          </cell>
          <cell r="AV2690">
            <v>5715480534.67</v>
          </cell>
          <cell r="AW2690">
            <v>8137980431.36</v>
          </cell>
          <cell r="AX2690">
            <v>13000000</v>
          </cell>
          <cell r="AY2690">
            <v>8124980431.36</v>
          </cell>
          <cell r="AZ2690">
            <v>0.29767826515714</v>
          </cell>
          <cell r="BA2690">
            <v>0.70232173484286</v>
          </cell>
          <cell r="BB2690">
            <v>1.42384885785109</v>
          </cell>
          <cell r="BC2690">
            <v>0.00159744793068118</v>
          </cell>
          <cell r="BD2690">
            <v>0.296080817226459</v>
          </cell>
          <cell r="BE2690">
            <v>0.00159744793068118</v>
          </cell>
          <cell r="BF2690">
            <v>0.998402552069319</v>
          </cell>
        </row>
        <row r="2691">
          <cell r="A2691" t="str">
            <v>600519.SH</v>
          </cell>
          <cell r="B2691" t="str">
            <v>贵州茅台</v>
          </cell>
          <cell r="C2691">
            <v>896331.66</v>
          </cell>
          <cell r="D2691">
            <v>0</v>
          </cell>
          <cell r="E2691">
            <v>0</v>
          </cell>
          <cell r="F2691">
            <v>0</v>
          </cell>
          <cell r="G2691">
            <v>0</v>
          </cell>
          <cell r="H2691">
            <v>0</v>
          </cell>
          <cell r="I2691">
            <v>1089137385.3</v>
          </cell>
          <cell r="J2691">
            <v>0</v>
          </cell>
          <cell r="K2691">
            <v>9136768802.31</v>
          </cell>
          <cell r="L2691">
            <v>0</v>
          </cell>
          <cell r="M2691">
            <v>21816256109.47</v>
          </cell>
          <cell r="N2691">
            <v>0</v>
          </cell>
          <cell r="O2691">
            <v>0</v>
          </cell>
          <cell r="P2691">
            <v>247759232.46</v>
          </cell>
          <cell r="Q2691">
            <v>5215358651.99</v>
          </cell>
          <cell r="R2691">
            <v>0</v>
          </cell>
          <cell r="S2691">
            <v>0</v>
          </cell>
          <cell r="T2691">
            <v>0</v>
          </cell>
          <cell r="U2691">
            <v>90903387.31</v>
          </cell>
          <cell r="V2691">
            <v>1125948593.94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</row>
        <row r="2691">
          <cell r="AF2691">
            <v>1256197800</v>
          </cell>
          <cell r="AG2691">
            <v>0</v>
          </cell>
          <cell r="AH2691">
            <v>1374964415.72</v>
          </cell>
          <cell r="AI2691">
            <v>0</v>
          </cell>
          <cell r="AJ2691">
            <v>-10015467.41</v>
          </cell>
          <cell r="AK2691">
            <v>0</v>
          </cell>
          <cell r="AL2691">
            <v>24302353478.64</v>
          </cell>
          <cell r="AM2691">
            <v>927577822.67</v>
          </cell>
          <cell r="AN2691">
            <v>146497322942.85</v>
          </cell>
          <cell r="AO2691">
            <v>38723028494.44</v>
          </cell>
          <cell r="AP2691">
            <v>174348400992.47</v>
          </cell>
          <cell r="AQ2691">
            <v>213071429486.91</v>
          </cell>
          <cell r="AR2691">
            <v>16815868997.66</v>
          </cell>
          <cell r="AS2691">
            <v>90903387.31</v>
          </cell>
          <cell r="AT2691">
            <v>0</v>
          </cell>
          <cell r="AU2691">
            <v>90903387.31</v>
          </cell>
          <cell r="AV2691">
            <v>174348400992.47</v>
          </cell>
          <cell r="AW2691">
            <v>174439304379.78</v>
          </cell>
          <cell r="AX2691">
            <v>90903387.31</v>
          </cell>
          <cell r="AY2691">
            <v>174348400992.47</v>
          </cell>
          <cell r="AZ2691">
            <v>0.000521117575154335</v>
          </cell>
          <cell r="BA2691">
            <v>0.999478882424846</v>
          </cell>
          <cell r="BB2691">
            <v>1.00052138928027</v>
          </cell>
          <cell r="BC2691">
            <v>0.000521117575154335</v>
          </cell>
          <cell r="BD2691">
            <v>0</v>
          </cell>
          <cell r="BE2691">
            <v>0.000521117575154335</v>
          </cell>
          <cell r="BF2691">
            <v>0.999478882424846</v>
          </cell>
        </row>
        <row r="2692">
          <cell r="A2692" t="str">
            <v>600538.SH</v>
          </cell>
          <cell r="B2692" t="str">
            <v>国发股份</v>
          </cell>
          <cell r="C2692">
            <v>640052.78</v>
          </cell>
          <cell r="D2692">
            <v>0</v>
          </cell>
          <cell r="E2692">
            <v>0</v>
          </cell>
          <cell r="F2692">
            <v>0</v>
          </cell>
          <cell r="G2692">
            <v>0</v>
          </cell>
          <cell r="H2692">
            <v>0</v>
          </cell>
          <cell r="I2692">
            <v>58506682.2</v>
          </cell>
          <cell r="J2692">
            <v>208933.83</v>
          </cell>
          <cell r="K2692">
            <v>33084262.73</v>
          </cell>
          <cell r="L2692">
            <v>0</v>
          </cell>
          <cell r="M2692">
            <v>0</v>
          </cell>
          <cell r="N2692">
            <v>0</v>
          </cell>
          <cell r="O2692">
            <v>0</v>
          </cell>
          <cell r="P2692">
            <v>2452277.57</v>
          </cell>
          <cell r="Q2692">
            <v>7323249.2</v>
          </cell>
          <cell r="R2692">
            <v>0</v>
          </cell>
          <cell r="S2692">
            <v>0</v>
          </cell>
          <cell r="T2692">
            <v>0</v>
          </cell>
          <cell r="U2692">
            <v>821623.8</v>
          </cell>
          <cell r="V2692">
            <v>11710968.14</v>
          </cell>
          <cell r="W2692">
            <v>0</v>
          </cell>
          <cell r="X2692">
            <v>0</v>
          </cell>
          <cell r="Y2692">
            <v>0</v>
          </cell>
          <cell r="Z2692">
            <v>0</v>
          </cell>
          <cell r="AA2692">
            <v>0</v>
          </cell>
          <cell r="AB2692">
            <v>0</v>
          </cell>
          <cell r="AC2692">
            <v>0</v>
          </cell>
          <cell r="AD2692">
            <v>0</v>
          </cell>
        </row>
        <row r="2692">
          <cell r="AF2692">
            <v>524198348</v>
          </cell>
          <cell r="AG2692">
            <v>0</v>
          </cell>
          <cell r="AH2692">
            <v>785415260.66</v>
          </cell>
          <cell r="AI2692">
            <v>0</v>
          </cell>
          <cell r="AJ2692">
            <v>-1100000</v>
          </cell>
          <cell r="AK2692">
            <v>0</v>
          </cell>
          <cell r="AL2692">
            <v>33994377.93</v>
          </cell>
          <cell r="AM2692">
            <v>0</v>
          </cell>
          <cell r="AN2692">
            <v>-427952941.94</v>
          </cell>
          <cell r="AO2692">
            <v>114748050.25</v>
          </cell>
          <cell r="AP2692">
            <v>914555044.65</v>
          </cell>
          <cell r="AQ2692">
            <v>1029303094.9</v>
          </cell>
          <cell r="AR2692">
            <v>113926426.45</v>
          </cell>
          <cell r="AS2692">
            <v>821623.8</v>
          </cell>
          <cell r="AT2692">
            <v>0</v>
          </cell>
          <cell r="AU2692">
            <v>821623.8</v>
          </cell>
          <cell r="AV2692">
            <v>914555044.65</v>
          </cell>
          <cell r="AW2692">
            <v>915376668.45</v>
          </cell>
          <cell r="AX2692">
            <v>821623.8</v>
          </cell>
          <cell r="AY2692">
            <v>914555044.65</v>
          </cell>
          <cell r="AZ2692">
            <v>0.000897580010850887</v>
          </cell>
          <cell r="BA2692">
            <v>0.999102419989149</v>
          </cell>
          <cell r="BB2692">
            <v>1.00089838638451</v>
          </cell>
          <cell r="BC2692">
            <v>0.000897580010850887</v>
          </cell>
          <cell r="BD2692">
            <v>0</v>
          </cell>
          <cell r="BE2692">
            <v>0.000897580010850887</v>
          </cell>
          <cell r="BF2692">
            <v>0.999102419989149</v>
          </cell>
        </row>
        <row r="2693">
          <cell r="A2693" t="str">
            <v>600543.SH</v>
          </cell>
          <cell r="B2693" t="str">
            <v>莫高股份</v>
          </cell>
          <cell r="C2693">
            <v>0</v>
          </cell>
          <cell r="D2693">
            <v>0</v>
          </cell>
          <cell r="E2693">
            <v>0</v>
          </cell>
          <cell r="F2693">
            <v>0</v>
          </cell>
          <cell r="G2693">
            <v>0</v>
          </cell>
          <cell r="H2693">
            <v>0</v>
          </cell>
          <cell r="I2693">
            <v>38571679.87</v>
          </cell>
          <cell r="J2693">
            <v>2213897.04</v>
          </cell>
          <cell r="K2693">
            <v>16926403.83</v>
          </cell>
          <cell r="L2693">
            <v>0</v>
          </cell>
          <cell r="M2693">
            <v>0</v>
          </cell>
          <cell r="N2693">
            <v>0</v>
          </cell>
          <cell r="O2693">
            <v>0</v>
          </cell>
          <cell r="P2693">
            <v>2888070.44</v>
          </cell>
          <cell r="Q2693">
            <v>2473401.52</v>
          </cell>
          <cell r="R2693">
            <v>0</v>
          </cell>
          <cell r="S2693">
            <v>0</v>
          </cell>
          <cell r="T2693">
            <v>0</v>
          </cell>
          <cell r="U2693">
            <v>0</v>
          </cell>
          <cell r="V2693">
            <v>1655590.02</v>
          </cell>
          <cell r="W2693">
            <v>0</v>
          </cell>
          <cell r="X2693">
            <v>7646628</v>
          </cell>
          <cell r="Y2693">
            <v>0</v>
          </cell>
          <cell r="Z2693">
            <v>0</v>
          </cell>
          <cell r="AA2693">
            <v>0</v>
          </cell>
          <cell r="AB2693">
            <v>0</v>
          </cell>
          <cell r="AC2693">
            <v>17219388.21</v>
          </cell>
          <cell r="AD2693">
            <v>913123.97</v>
          </cell>
        </row>
        <row r="2693">
          <cell r="AF2693">
            <v>321120000</v>
          </cell>
          <cell r="AG2693">
            <v>0</v>
          </cell>
          <cell r="AH2693">
            <v>465934924.36</v>
          </cell>
          <cell r="AI2693">
            <v>0</v>
          </cell>
          <cell r="AJ2693">
            <v>0</v>
          </cell>
          <cell r="AK2693">
            <v>0</v>
          </cell>
          <cell r="AL2693">
            <v>133348600.87</v>
          </cell>
          <cell r="AM2693">
            <v>0</v>
          </cell>
          <cell r="AN2693">
            <v>224380206.12</v>
          </cell>
          <cell r="AO2693">
            <v>90508182.9</v>
          </cell>
          <cell r="AP2693">
            <v>1144783731.35</v>
          </cell>
          <cell r="AQ2693">
            <v>1235291914.25</v>
          </cell>
          <cell r="AR2693">
            <v>81948430.93</v>
          </cell>
          <cell r="AS2693">
            <v>0</v>
          </cell>
          <cell r="AT2693">
            <v>8559751.97</v>
          </cell>
          <cell r="AU2693">
            <v>8559751.97</v>
          </cell>
          <cell r="AV2693">
            <v>1144783731.35</v>
          </cell>
          <cell r="AW2693">
            <v>1153343483.32</v>
          </cell>
          <cell r="AX2693">
            <v>0</v>
          </cell>
          <cell r="AY2693">
            <v>1153343483.32</v>
          </cell>
          <cell r="AZ2693">
            <v>0.00742168494797405</v>
          </cell>
          <cell r="BA2693">
            <v>0.992578315052026</v>
          </cell>
          <cell r="BB2693">
            <v>1.00747717820894</v>
          </cell>
          <cell r="BC2693">
            <v>0</v>
          </cell>
          <cell r="BD2693">
            <v>0.00742168494797405</v>
          </cell>
          <cell r="BE2693">
            <v>0</v>
          </cell>
          <cell r="BF2693">
            <v>1</v>
          </cell>
        </row>
        <row r="2694">
          <cell r="A2694" t="str">
            <v>600562.SH</v>
          </cell>
          <cell r="B2694" t="str">
            <v>国睿科技</v>
          </cell>
          <cell r="C2694">
            <v>7855746.98</v>
          </cell>
          <cell r="D2694">
            <v>0</v>
          </cell>
          <cell r="E2694">
            <v>0</v>
          </cell>
          <cell r="F2694">
            <v>0</v>
          </cell>
          <cell r="G2694">
            <v>0</v>
          </cell>
          <cell r="H2694">
            <v>0</v>
          </cell>
          <cell r="I2694">
            <v>2689378884.37</v>
          </cell>
          <cell r="J2694">
            <v>4441681.08</v>
          </cell>
          <cell r="K2694">
            <v>908073768.88</v>
          </cell>
          <cell r="L2694">
            <v>0</v>
          </cell>
          <cell r="M2694">
            <v>0</v>
          </cell>
          <cell r="N2694">
            <v>0</v>
          </cell>
          <cell r="O2694">
            <v>0</v>
          </cell>
          <cell r="P2694">
            <v>14903487.67</v>
          </cell>
          <cell r="Q2694">
            <v>29000421.81</v>
          </cell>
          <cell r="R2694">
            <v>0</v>
          </cell>
          <cell r="S2694">
            <v>0</v>
          </cell>
          <cell r="T2694">
            <v>0</v>
          </cell>
          <cell r="U2694">
            <v>0</v>
          </cell>
          <cell r="V2694">
            <v>46935443.1</v>
          </cell>
          <cell r="W2694">
            <v>0</v>
          </cell>
          <cell r="X2694">
            <v>0</v>
          </cell>
          <cell r="Y2694">
            <v>0</v>
          </cell>
          <cell r="Z2694">
            <v>0</v>
          </cell>
          <cell r="AA2694">
            <v>0</v>
          </cell>
          <cell r="AB2694">
            <v>0</v>
          </cell>
          <cell r="AC2694">
            <v>18782900</v>
          </cell>
          <cell r="AD2694">
            <v>0</v>
          </cell>
        </row>
        <row r="2694">
          <cell r="AF2694">
            <v>1241857840</v>
          </cell>
          <cell r="AG2694">
            <v>0</v>
          </cell>
          <cell r="AH2694">
            <v>1804703818.43</v>
          </cell>
          <cell r="AI2694">
            <v>0</v>
          </cell>
          <cell r="AJ2694">
            <v>-1651038.3</v>
          </cell>
          <cell r="AK2694">
            <v>265191.89</v>
          </cell>
          <cell r="AL2694">
            <v>127593652.66</v>
          </cell>
          <cell r="AM2694">
            <v>0</v>
          </cell>
          <cell r="AN2694">
            <v>1262863578.75</v>
          </cell>
          <cell r="AO2694">
            <v>3719372333.89</v>
          </cell>
          <cell r="AP2694">
            <v>4435633043.43</v>
          </cell>
          <cell r="AQ2694">
            <v>8155005377.32</v>
          </cell>
          <cell r="AR2694">
            <v>3719372333.89</v>
          </cell>
          <cell r="AS2694">
            <v>0</v>
          </cell>
          <cell r="AT2694">
            <v>0</v>
          </cell>
          <cell r="AU2694">
            <v>0</v>
          </cell>
          <cell r="AV2694">
            <v>4435633043.43</v>
          </cell>
          <cell r="AW2694">
            <v>4435633043.43</v>
          </cell>
          <cell r="AX2694">
            <v>0</v>
          </cell>
          <cell r="AY2694">
            <v>4435633043.43</v>
          </cell>
          <cell r="AZ2694">
            <v>0</v>
          </cell>
          <cell r="BA2694">
            <v>1</v>
          </cell>
          <cell r="BB2694">
            <v>1</v>
          </cell>
          <cell r="BC2694">
            <v>0</v>
          </cell>
          <cell r="BD2694">
            <v>0</v>
          </cell>
          <cell r="BE2694">
            <v>0</v>
          </cell>
          <cell r="BF2694">
            <v>1</v>
          </cell>
        </row>
        <row r="2695">
          <cell r="A2695" t="str">
            <v>600532.SH</v>
          </cell>
          <cell r="B2695" t="str">
            <v>未来股份</v>
          </cell>
          <cell r="C2695">
            <v>0</v>
          </cell>
          <cell r="D2695">
            <v>0</v>
          </cell>
          <cell r="E2695">
            <v>0</v>
          </cell>
          <cell r="F2695">
            <v>0</v>
          </cell>
          <cell r="G2695">
            <v>0</v>
          </cell>
          <cell r="H2695">
            <v>0</v>
          </cell>
          <cell r="I2695">
            <v>47111644.29</v>
          </cell>
          <cell r="J2695">
            <v>0</v>
          </cell>
          <cell r="K2695">
            <v>5626251.88</v>
          </cell>
          <cell r="L2695">
            <v>0</v>
          </cell>
          <cell r="M2695">
            <v>0</v>
          </cell>
          <cell r="N2695">
            <v>0</v>
          </cell>
          <cell r="O2695">
            <v>0</v>
          </cell>
          <cell r="P2695">
            <v>4316723.49</v>
          </cell>
          <cell r="Q2695">
            <v>360860.7</v>
          </cell>
          <cell r="R2695">
            <v>0</v>
          </cell>
          <cell r="S2695">
            <v>0</v>
          </cell>
          <cell r="T2695">
            <v>0</v>
          </cell>
          <cell r="U2695">
            <v>215313080.6</v>
          </cell>
          <cell r="V2695">
            <v>0</v>
          </cell>
          <cell r="W2695">
            <v>0</v>
          </cell>
          <cell r="X2695">
            <v>112494444.44</v>
          </cell>
          <cell r="Y2695">
            <v>0</v>
          </cell>
          <cell r="Z2695">
            <v>0</v>
          </cell>
          <cell r="AA2695">
            <v>0</v>
          </cell>
          <cell r="AB2695">
            <v>13618760.67</v>
          </cell>
          <cell r="AC2695">
            <v>0</v>
          </cell>
          <cell r="AD2695">
            <v>0</v>
          </cell>
        </row>
        <row r="2695">
          <cell r="AF2695">
            <v>516065720</v>
          </cell>
          <cell r="AG2695">
            <v>0</v>
          </cell>
          <cell r="AH2695">
            <v>1047652876.2</v>
          </cell>
          <cell r="AI2695">
            <v>0</v>
          </cell>
          <cell r="AJ2695">
            <v>-2860775.13</v>
          </cell>
          <cell r="AK2695">
            <v>0</v>
          </cell>
          <cell r="AL2695">
            <v>17804083.3</v>
          </cell>
          <cell r="AM2695">
            <v>0</v>
          </cell>
          <cell r="AN2695">
            <v>287626464.02</v>
          </cell>
          <cell r="AO2695">
            <v>398841766.07</v>
          </cell>
          <cell r="AP2695">
            <v>1866288368.39</v>
          </cell>
          <cell r="AQ2695">
            <v>2265130134.46</v>
          </cell>
          <cell r="AR2695">
            <v>71034241.03</v>
          </cell>
          <cell r="AS2695">
            <v>215313080.6</v>
          </cell>
          <cell r="AT2695">
            <v>112494444.44</v>
          </cell>
          <cell r="AU2695">
            <v>327807525.04</v>
          </cell>
          <cell r="AV2695">
            <v>1866288368.39</v>
          </cell>
          <cell r="AW2695">
            <v>2194095893.43</v>
          </cell>
          <cell r="AX2695">
            <v>215313080.6</v>
          </cell>
          <cell r="AY2695">
            <v>1978782812.83</v>
          </cell>
          <cell r="AZ2695">
            <v>0.149404374722904</v>
          </cell>
          <cell r="BA2695">
            <v>0.850595625277096</v>
          </cell>
          <cell r="BB2695">
            <v>1.17564677066642</v>
          </cell>
          <cell r="BC2695">
            <v>0.0981329399707339</v>
          </cell>
          <cell r="BD2695">
            <v>0.0512714347521698</v>
          </cell>
          <cell r="BE2695">
            <v>0.0981329399707339</v>
          </cell>
          <cell r="BF2695">
            <v>0.901867060029266</v>
          </cell>
        </row>
        <row r="2696">
          <cell r="A2696" t="str">
            <v>600620.SH</v>
          </cell>
          <cell r="B2696" t="str">
            <v>天宸股份</v>
          </cell>
          <cell r="C2696">
            <v>371288323.18</v>
          </cell>
          <cell r="D2696">
            <v>0</v>
          </cell>
          <cell r="E2696">
            <v>0</v>
          </cell>
          <cell r="F2696">
            <v>0</v>
          </cell>
          <cell r="G2696">
            <v>0</v>
          </cell>
          <cell r="H2696">
            <v>0</v>
          </cell>
          <cell r="I2696">
            <v>8386346.57</v>
          </cell>
          <cell r="J2696">
            <v>3823636.92</v>
          </cell>
          <cell r="K2696">
            <v>584884.08</v>
          </cell>
          <cell r="L2696">
            <v>0</v>
          </cell>
          <cell r="M2696">
            <v>0</v>
          </cell>
          <cell r="N2696">
            <v>0</v>
          </cell>
          <cell r="O2696">
            <v>0</v>
          </cell>
          <cell r="P2696">
            <v>1170035.36</v>
          </cell>
          <cell r="Q2696">
            <v>12503102.33</v>
          </cell>
          <cell r="R2696">
            <v>0</v>
          </cell>
          <cell r="S2696">
            <v>0</v>
          </cell>
          <cell r="T2696">
            <v>0</v>
          </cell>
          <cell r="U2696">
            <v>0</v>
          </cell>
          <cell r="V2696">
            <v>0</v>
          </cell>
          <cell r="W2696">
            <v>0</v>
          </cell>
          <cell r="X2696">
            <v>0</v>
          </cell>
          <cell r="Y2696">
            <v>0</v>
          </cell>
          <cell r="Z2696">
            <v>0</v>
          </cell>
          <cell r="AA2696">
            <v>0</v>
          </cell>
          <cell r="AB2696">
            <v>0</v>
          </cell>
          <cell r="AC2696">
            <v>0</v>
          </cell>
          <cell r="AD2696">
            <v>0</v>
          </cell>
        </row>
        <row r="2696">
          <cell r="AF2696">
            <v>686677113</v>
          </cell>
          <cell r="AG2696">
            <v>0</v>
          </cell>
          <cell r="AH2696">
            <v>53331197.25</v>
          </cell>
          <cell r="AI2696">
            <v>0</v>
          </cell>
          <cell r="AJ2696">
            <v>973229779.39</v>
          </cell>
          <cell r="AK2696">
            <v>0</v>
          </cell>
          <cell r="AL2696">
            <v>156060707.68</v>
          </cell>
          <cell r="AM2696">
            <v>0</v>
          </cell>
          <cell r="AN2696">
            <v>455859624.8</v>
          </cell>
          <cell r="AO2696">
            <v>397756328.44</v>
          </cell>
          <cell r="AP2696">
            <v>2325158422.12</v>
          </cell>
          <cell r="AQ2696">
            <v>2722914750.56</v>
          </cell>
          <cell r="AR2696">
            <v>397756328.44</v>
          </cell>
          <cell r="AS2696">
            <v>0</v>
          </cell>
          <cell r="AT2696">
            <v>0</v>
          </cell>
          <cell r="AU2696">
            <v>0</v>
          </cell>
          <cell r="AV2696">
            <v>2325158422.12</v>
          </cell>
          <cell r="AW2696">
            <v>2325158422.12</v>
          </cell>
          <cell r="AX2696">
            <v>0</v>
          </cell>
          <cell r="AY2696">
            <v>2325158422.12</v>
          </cell>
          <cell r="AZ2696">
            <v>0</v>
          </cell>
          <cell r="BA2696">
            <v>1</v>
          </cell>
          <cell r="BB2696">
            <v>1</v>
          </cell>
          <cell r="BC2696">
            <v>0</v>
          </cell>
          <cell r="BD2696">
            <v>0</v>
          </cell>
          <cell r="BE2696">
            <v>0</v>
          </cell>
          <cell r="BF2696">
            <v>1</v>
          </cell>
        </row>
        <row r="2697">
          <cell r="A2697" t="str">
            <v>600598.SH</v>
          </cell>
          <cell r="B2697" t="str">
            <v>北大荒</v>
          </cell>
          <cell r="C2697">
            <v>0</v>
          </cell>
          <cell r="D2697">
            <v>0</v>
          </cell>
          <cell r="E2697">
            <v>0</v>
          </cell>
          <cell r="F2697">
            <v>0</v>
          </cell>
          <cell r="G2697">
            <v>0</v>
          </cell>
          <cell r="H2697">
            <v>0</v>
          </cell>
          <cell r="I2697">
            <v>137965443.18</v>
          </cell>
          <cell r="J2697">
            <v>12513352.52</v>
          </cell>
          <cell r="K2697">
            <v>714743563.37</v>
          </cell>
          <cell r="L2697">
            <v>0</v>
          </cell>
          <cell r="M2697">
            <v>0</v>
          </cell>
          <cell r="N2697">
            <v>0</v>
          </cell>
          <cell r="O2697">
            <v>0</v>
          </cell>
          <cell r="P2697">
            <v>332917949.6</v>
          </cell>
          <cell r="Q2697">
            <v>83939165.13</v>
          </cell>
          <cell r="R2697">
            <v>0</v>
          </cell>
          <cell r="S2697">
            <v>0</v>
          </cell>
          <cell r="T2697">
            <v>0</v>
          </cell>
          <cell r="U2697">
            <v>639362.82</v>
          </cell>
          <cell r="V2697">
            <v>333690.1</v>
          </cell>
          <cell r="W2697">
            <v>0</v>
          </cell>
          <cell r="X2697">
            <v>2984954.93</v>
          </cell>
          <cell r="Y2697">
            <v>0</v>
          </cell>
          <cell r="Z2697">
            <v>0</v>
          </cell>
          <cell r="AA2697">
            <v>89971725.17</v>
          </cell>
          <cell r="AB2697">
            <v>0</v>
          </cell>
          <cell r="AC2697">
            <v>3040938.58</v>
          </cell>
          <cell r="AD2697">
            <v>0</v>
          </cell>
        </row>
        <row r="2697">
          <cell r="AF2697">
            <v>1777679909</v>
          </cell>
          <cell r="AG2697">
            <v>0</v>
          </cell>
          <cell r="AH2697">
            <v>2420221207.29</v>
          </cell>
          <cell r="AI2697">
            <v>0</v>
          </cell>
          <cell r="AJ2697">
            <v>-2328390.43</v>
          </cell>
          <cell r="AK2697">
            <v>0</v>
          </cell>
          <cell r="AL2697">
            <v>1787225529.41</v>
          </cell>
          <cell r="AM2697">
            <v>0</v>
          </cell>
          <cell r="AN2697">
            <v>1117198390.23</v>
          </cell>
          <cell r="AO2697">
            <v>1379050145.4</v>
          </cell>
          <cell r="AP2697">
            <v>7099996645.5</v>
          </cell>
          <cell r="AQ2697">
            <v>8479046790.9</v>
          </cell>
          <cell r="AR2697">
            <v>1285454102.48</v>
          </cell>
          <cell r="AS2697">
            <v>639362.82</v>
          </cell>
          <cell r="AT2697">
            <v>92956680.1</v>
          </cell>
          <cell r="AU2697">
            <v>93596042.92</v>
          </cell>
          <cell r="AV2697">
            <v>7099996645.5</v>
          </cell>
          <cell r="AW2697">
            <v>7193592688.42</v>
          </cell>
          <cell r="AX2697">
            <v>639362.82</v>
          </cell>
          <cell r="AY2697">
            <v>7192953325.6</v>
          </cell>
          <cell r="AZ2697">
            <v>0.0130110289773103</v>
          </cell>
          <cell r="BA2697">
            <v>0.98698897102269</v>
          </cell>
          <cell r="BB2697">
            <v>1.01318254748463</v>
          </cell>
          <cell r="BC2697">
            <v>8.88794859110142e-5</v>
          </cell>
          <cell r="BD2697">
            <v>0.0129221494913993</v>
          </cell>
          <cell r="BE2697">
            <v>8.88794859110142e-5</v>
          </cell>
          <cell r="BF2697">
            <v>0.999911120514089</v>
          </cell>
        </row>
        <row r="2698">
          <cell r="A2698" t="str">
            <v>600583.SH</v>
          </cell>
          <cell r="B2698" t="str">
            <v>海油工程</v>
          </cell>
          <cell r="C2698">
            <v>28405000</v>
          </cell>
          <cell r="D2698">
            <v>0</v>
          </cell>
          <cell r="E2698">
            <v>0</v>
          </cell>
          <cell r="F2698">
            <v>0</v>
          </cell>
          <cell r="G2698">
            <v>0</v>
          </cell>
          <cell r="H2698">
            <v>0</v>
          </cell>
          <cell r="I2698">
            <v>6991295900</v>
          </cell>
          <cell r="J2698">
            <v>2634600</v>
          </cell>
          <cell r="K2698">
            <v>1689684500</v>
          </cell>
          <cell r="L2698">
            <v>0</v>
          </cell>
          <cell r="M2698">
            <v>0</v>
          </cell>
          <cell r="N2698">
            <v>0</v>
          </cell>
          <cell r="O2698">
            <v>0</v>
          </cell>
          <cell r="P2698">
            <v>318000600</v>
          </cell>
          <cell r="Q2698">
            <v>356171900</v>
          </cell>
          <cell r="R2698">
            <v>0</v>
          </cell>
          <cell r="S2698">
            <v>0</v>
          </cell>
          <cell r="T2698">
            <v>0</v>
          </cell>
          <cell r="U2698">
            <v>279841000</v>
          </cell>
          <cell r="V2698">
            <v>0</v>
          </cell>
          <cell r="W2698">
            <v>0</v>
          </cell>
          <cell r="X2698">
            <v>414636400</v>
          </cell>
          <cell r="Y2698">
            <v>0</v>
          </cell>
          <cell r="Z2698">
            <v>0</v>
          </cell>
          <cell r="AA2698">
            <v>0</v>
          </cell>
          <cell r="AB2698">
            <v>274082400</v>
          </cell>
          <cell r="AC2698">
            <v>163918100</v>
          </cell>
          <cell r="AD2698">
            <v>0</v>
          </cell>
        </row>
        <row r="2698">
          <cell r="AF2698">
            <v>4421354800</v>
          </cell>
          <cell r="AG2698">
            <v>0</v>
          </cell>
          <cell r="AH2698">
            <v>4248021700</v>
          </cell>
          <cell r="AI2698">
            <v>0</v>
          </cell>
          <cell r="AJ2698">
            <v>110951900</v>
          </cell>
          <cell r="AK2698">
            <v>226397700</v>
          </cell>
          <cell r="AL2698">
            <v>1719393200</v>
          </cell>
          <cell r="AM2698">
            <v>0</v>
          </cell>
          <cell r="AN2698">
            <v>12128245500</v>
          </cell>
          <cell r="AO2698">
            <v>10518670400</v>
          </cell>
          <cell r="AP2698">
            <v>22854364800</v>
          </cell>
          <cell r="AQ2698">
            <v>33373035200</v>
          </cell>
          <cell r="AR2698">
            <v>9824193000</v>
          </cell>
          <cell r="AS2698">
            <v>279841000</v>
          </cell>
          <cell r="AT2698">
            <v>414636400</v>
          </cell>
          <cell r="AU2698">
            <v>694477400</v>
          </cell>
          <cell r="AV2698">
            <v>22854364800</v>
          </cell>
          <cell r="AW2698">
            <v>23548842200</v>
          </cell>
          <cell r="AX2698">
            <v>279841000</v>
          </cell>
          <cell r="AY2698">
            <v>23269001200</v>
          </cell>
          <cell r="AZ2698">
            <v>0.029490936076679</v>
          </cell>
          <cell r="BA2698">
            <v>0.970509063923321</v>
          </cell>
          <cell r="BB2698">
            <v>1.03038707949564</v>
          </cell>
          <cell r="BC2698">
            <v>0.0118834292413748</v>
          </cell>
          <cell r="BD2698">
            <v>0.0176075068353042</v>
          </cell>
          <cell r="BE2698">
            <v>0.0118834292413748</v>
          </cell>
          <cell r="BF2698">
            <v>0.988116570758625</v>
          </cell>
        </row>
        <row r="2699">
          <cell r="A2699" t="str">
            <v>600566.SH</v>
          </cell>
          <cell r="B2699" t="str">
            <v>济川药业</v>
          </cell>
          <cell r="C2699">
            <v>107823644.51</v>
          </cell>
          <cell r="D2699">
            <v>0</v>
          </cell>
          <cell r="E2699">
            <v>0</v>
          </cell>
          <cell r="F2699">
            <v>0</v>
          </cell>
          <cell r="G2699">
            <v>0</v>
          </cell>
          <cell r="H2699">
            <v>0</v>
          </cell>
          <cell r="I2699">
            <v>775888905.61</v>
          </cell>
          <cell r="J2699">
            <v>0</v>
          </cell>
          <cell r="K2699">
            <v>9270104.1</v>
          </cell>
          <cell r="L2699">
            <v>0</v>
          </cell>
          <cell r="M2699">
            <v>0</v>
          </cell>
          <cell r="N2699">
            <v>0</v>
          </cell>
          <cell r="O2699">
            <v>0</v>
          </cell>
          <cell r="P2699">
            <v>122066462.58</v>
          </cell>
          <cell r="Q2699">
            <v>142035877.48</v>
          </cell>
          <cell r="R2699">
            <v>0</v>
          </cell>
          <cell r="S2699">
            <v>0</v>
          </cell>
          <cell r="T2699">
            <v>0</v>
          </cell>
          <cell r="U2699">
            <v>9835637.87</v>
          </cell>
          <cell r="V2699">
            <v>1184626.01</v>
          </cell>
          <cell r="W2699">
            <v>0</v>
          </cell>
          <cell r="X2699">
            <v>0</v>
          </cell>
          <cell r="Y2699">
            <v>620420460.87</v>
          </cell>
          <cell r="Z2699">
            <v>0</v>
          </cell>
          <cell r="AA2699">
            <v>0</v>
          </cell>
          <cell r="AB2699">
            <v>0</v>
          </cell>
          <cell r="AC2699">
            <v>86962279.04</v>
          </cell>
          <cell r="AD2699">
            <v>0</v>
          </cell>
        </row>
        <row r="2699">
          <cell r="AF2699">
            <v>436259202</v>
          </cell>
          <cell r="AG2699">
            <v>100866571.13</v>
          </cell>
          <cell r="AH2699">
            <v>3148108172.68</v>
          </cell>
          <cell r="AI2699">
            <v>0</v>
          </cell>
          <cell r="AJ2699">
            <v>0</v>
          </cell>
          <cell r="AK2699">
            <v>0</v>
          </cell>
          <cell r="AL2699">
            <v>161825325.23</v>
          </cell>
          <cell r="AM2699">
            <v>0</v>
          </cell>
          <cell r="AN2699">
            <v>4822290155.24</v>
          </cell>
          <cell r="AO2699">
            <v>1875487998.07</v>
          </cell>
          <cell r="AP2699">
            <v>8669349426.28</v>
          </cell>
          <cell r="AQ2699">
            <v>10544837424.35</v>
          </cell>
          <cell r="AR2699">
            <v>1245231899.33</v>
          </cell>
          <cell r="AS2699">
            <v>9835637.87</v>
          </cell>
          <cell r="AT2699">
            <v>620420460.87</v>
          </cell>
          <cell r="AU2699">
            <v>630256098.74</v>
          </cell>
          <cell r="AV2699">
            <v>8669349426.28</v>
          </cell>
          <cell r="AW2699">
            <v>9299605525.02</v>
          </cell>
          <cell r="AX2699">
            <v>9835637.87</v>
          </cell>
          <cell r="AY2699">
            <v>9289769887.15</v>
          </cell>
          <cell r="AZ2699">
            <v>0.0677723476597299</v>
          </cell>
          <cell r="BA2699">
            <v>0.93222765234027</v>
          </cell>
          <cell r="BB2699">
            <v>1.07269935352121</v>
          </cell>
          <cell r="BC2699">
            <v>0.00105764033146759</v>
          </cell>
          <cell r="BD2699">
            <v>0.0667147073282623</v>
          </cell>
          <cell r="BE2699">
            <v>0.00105764033146759</v>
          </cell>
          <cell r="BF2699">
            <v>0.998942359668533</v>
          </cell>
        </row>
        <row r="2700">
          <cell r="A2700" t="str">
            <v>600616.SH</v>
          </cell>
          <cell r="B2700" t="str">
            <v>金枫酒业</v>
          </cell>
          <cell r="C2700">
            <v>20156179.14</v>
          </cell>
          <cell r="D2700">
            <v>0</v>
          </cell>
          <cell r="E2700">
            <v>0</v>
          </cell>
          <cell r="F2700">
            <v>0</v>
          </cell>
          <cell r="G2700">
            <v>0</v>
          </cell>
          <cell r="H2700">
            <v>0</v>
          </cell>
          <cell r="I2700">
            <v>75925575.42</v>
          </cell>
          <cell r="J2700">
            <v>1452295.53</v>
          </cell>
          <cell r="K2700">
            <v>72985550.73</v>
          </cell>
          <cell r="L2700">
            <v>0</v>
          </cell>
          <cell r="M2700">
            <v>0</v>
          </cell>
          <cell r="N2700">
            <v>0</v>
          </cell>
          <cell r="O2700">
            <v>0</v>
          </cell>
          <cell r="P2700">
            <v>14014599.88</v>
          </cell>
          <cell r="Q2700">
            <v>6643152.36</v>
          </cell>
          <cell r="R2700">
            <v>0</v>
          </cell>
          <cell r="S2700">
            <v>0</v>
          </cell>
          <cell r="T2700">
            <v>0</v>
          </cell>
          <cell r="U2700">
            <v>7579870.06</v>
          </cell>
          <cell r="V2700">
            <v>2378758.9</v>
          </cell>
          <cell r="W2700">
            <v>0</v>
          </cell>
          <cell r="X2700">
            <v>28046135.11</v>
          </cell>
          <cell r="Y2700">
            <v>0</v>
          </cell>
          <cell r="Z2700">
            <v>0</v>
          </cell>
          <cell r="AA2700">
            <v>0</v>
          </cell>
          <cell r="AB2700">
            <v>0</v>
          </cell>
          <cell r="AC2700">
            <v>28727081.41</v>
          </cell>
          <cell r="AD2700">
            <v>0</v>
          </cell>
        </row>
        <row r="2700">
          <cell r="AF2700">
            <v>669004950</v>
          </cell>
          <cell r="AG2700">
            <v>0</v>
          </cell>
          <cell r="AH2700">
            <v>375551751.38</v>
          </cell>
          <cell r="AI2700">
            <v>0</v>
          </cell>
          <cell r="AJ2700">
            <v>-3485437.85</v>
          </cell>
          <cell r="AK2700">
            <v>0</v>
          </cell>
          <cell r="AL2700">
            <v>73364891.9</v>
          </cell>
          <cell r="AM2700">
            <v>0</v>
          </cell>
          <cell r="AN2700">
            <v>798785306.31</v>
          </cell>
          <cell r="AO2700">
            <v>257909198.54</v>
          </cell>
          <cell r="AP2700">
            <v>1913221461.74</v>
          </cell>
          <cell r="AQ2700">
            <v>2171130660.28</v>
          </cell>
          <cell r="AR2700">
            <v>222283193.37</v>
          </cell>
          <cell r="AS2700">
            <v>7579870.06</v>
          </cell>
          <cell r="AT2700">
            <v>28046135.11</v>
          </cell>
          <cell r="AU2700">
            <v>35626005.17</v>
          </cell>
          <cell r="AV2700">
            <v>1913221461.74</v>
          </cell>
          <cell r="AW2700">
            <v>1948847466.91</v>
          </cell>
          <cell r="AX2700">
            <v>7579870.06</v>
          </cell>
          <cell r="AY2700">
            <v>1941267596.85</v>
          </cell>
          <cell r="AZ2700">
            <v>0.0182805508255025</v>
          </cell>
          <cell r="BA2700">
            <v>0.981719449174497</v>
          </cell>
          <cell r="BB2700">
            <v>1.01862095208654</v>
          </cell>
          <cell r="BC2700">
            <v>0.00388941165930153</v>
          </cell>
          <cell r="BD2700">
            <v>0.0143911391662009</v>
          </cell>
          <cell r="BE2700">
            <v>0.00388941165930153</v>
          </cell>
          <cell r="BF2700">
            <v>0.996110588340698</v>
          </cell>
        </row>
        <row r="2701">
          <cell r="A2701" t="str">
            <v>600640.SH</v>
          </cell>
          <cell r="B2701" t="str">
            <v>新国脉</v>
          </cell>
          <cell r="C2701">
            <v>0</v>
          </cell>
          <cell r="D2701">
            <v>0</v>
          </cell>
          <cell r="E2701">
            <v>0</v>
          </cell>
          <cell r="F2701">
            <v>0</v>
          </cell>
          <cell r="G2701">
            <v>0</v>
          </cell>
          <cell r="H2701">
            <v>0</v>
          </cell>
          <cell r="I2701">
            <v>555896309.35</v>
          </cell>
          <cell r="J2701">
            <v>3906656.31</v>
          </cell>
          <cell r="K2701">
            <v>209394313.07</v>
          </cell>
          <cell r="L2701">
            <v>0</v>
          </cell>
          <cell r="M2701">
            <v>0</v>
          </cell>
          <cell r="N2701">
            <v>0</v>
          </cell>
          <cell r="O2701">
            <v>0</v>
          </cell>
          <cell r="P2701">
            <v>47296992.84</v>
          </cell>
          <cell r="Q2701">
            <v>27305303.48</v>
          </cell>
          <cell r="R2701">
            <v>0</v>
          </cell>
          <cell r="S2701">
            <v>0</v>
          </cell>
          <cell r="T2701">
            <v>0</v>
          </cell>
          <cell r="U2701">
            <v>4618605.38</v>
          </cell>
          <cell r="V2701">
            <v>20387364.59</v>
          </cell>
          <cell r="W2701">
            <v>0</v>
          </cell>
          <cell r="X2701">
            <v>0</v>
          </cell>
          <cell r="Y2701">
            <v>0</v>
          </cell>
          <cell r="Z2701">
            <v>0</v>
          </cell>
          <cell r="AA2701">
            <v>0</v>
          </cell>
          <cell r="AB2701">
            <v>0</v>
          </cell>
          <cell r="AC2701">
            <v>16989158.65</v>
          </cell>
          <cell r="AD2701">
            <v>0</v>
          </cell>
        </row>
        <row r="2701">
          <cell r="AF2701">
            <v>795695940</v>
          </cell>
          <cell r="AG2701">
            <v>0</v>
          </cell>
          <cell r="AH2701">
            <v>2384900679.81</v>
          </cell>
          <cell r="AI2701">
            <v>0</v>
          </cell>
          <cell r="AJ2701">
            <v>0</v>
          </cell>
          <cell r="AK2701">
            <v>0</v>
          </cell>
          <cell r="AL2701">
            <v>312818813.75</v>
          </cell>
          <cell r="AM2701">
            <v>0</v>
          </cell>
          <cell r="AN2701">
            <v>809049547.02</v>
          </cell>
          <cell r="AO2701">
            <v>885794703.67</v>
          </cell>
          <cell r="AP2701">
            <v>4302464980.58</v>
          </cell>
          <cell r="AQ2701">
            <v>5188259684.25</v>
          </cell>
          <cell r="AR2701">
            <v>881176098.29</v>
          </cell>
          <cell r="AS2701">
            <v>4618605.38</v>
          </cell>
          <cell r="AT2701">
            <v>0</v>
          </cell>
          <cell r="AU2701">
            <v>4618605.38</v>
          </cell>
          <cell r="AV2701">
            <v>4302464980.58</v>
          </cell>
          <cell r="AW2701">
            <v>4307083585.96</v>
          </cell>
          <cell r="AX2701">
            <v>4618605.38</v>
          </cell>
          <cell r="AY2701">
            <v>4302464980.58</v>
          </cell>
          <cell r="AZ2701">
            <v>0.00107232777999839</v>
          </cell>
          <cell r="BA2701">
            <v>0.998927672220002</v>
          </cell>
          <cell r="BB2701">
            <v>1.00107347890125</v>
          </cell>
          <cell r="BC2701">
            <v>0.00107232777999839</v>
          </cell>
          <cell r="BD2701">
            <v>0</v>
          </cell>
          <cell r="BE2701">
            <v>0.00107232777999839</v>
          </cell>
          <cell r="BF2701">
            <v>0.998927672220002</v>
          </cell>
        </row>
        <row r="2702">
          <cell r="A2702" t="str">
            <v>600645.SH</v>
          </cell>
          <cell r="B2702" t="str">
            <v>中源协和</v>
          </cell>
          <cell r="C2702">
            <v>35481489.27</v>
          </cell>
          <cell r="D2702">
            <v>0</v>
          </cell>
          <cell r="E2702">
            <v>0</v>
          </cell>
          <cell r="F2702">
            <v>0</v>
          </cell>
          <cell r="G2702">
            <v>0</v>
          </cell>
          <cell r="H2702">
            <v>0</v>
          </cell>
          <cell r="I2702">
            <v>76182413.16</v>
          </cell>
          <cell r="J2702">
            <v>1149627.84</v>
          </cell>
          <cell r="K2702">
            <v>1060647179.4</v>
          </cell>
          <cell r="L2702">
            <v>0</v>
          </cell>
          <cell r="M2702">
            <v>0</v>
          </cell>
          <cell r="N2702">
            <v>0</v>
          </cell>
          <cell r="O2702">
            <v>0</v>
          </cell>
          <cell r="P2702">
            <v>66212833.76</v>
          </cell>
          <cell r="Q2702">
            <v>42125568.59</v>
          </cell>
          <cell r="R2702">
            <v>0</v>
          </cell>
          <cell r="S2702">
            <v>0</v>
          </cell>
          <cell r="T2702">
            <v>0</v>
          </cell>
          <cell r="U2702">
            <v>31626060.12</v>
          </cell>
          <cell r="V2702">
            <v>43961524.22</v>
          </cell>
          <cell r="W2702">
            <v>0</v>
          </cell>
          <cell r="X2702">
            <v>23658750</v>
          </cell>
          <cell r="Y2702">
            <v>0</v>
          </cell>
          <cell r="Z2702">
            <v>0</v>
          </cell>
          <cell r="AA2702">
            <v>0</v>
          </cell>
          <cell r="AB2702">
            <v>0</v>
          </cell>
          <cell r="AC2702">
            <v>12819198.69</v>
          </cell>
          <cell r="AD2702">
            <v>0</v>
          </cell>
        </row>
        <row r="2702">
          <cell r="AF2702">
            <v>467948890</v>
          </cell>
          <cell r="AG2702">
            <v>0</v>
          </cell>
          <cell r="AH2702">
            <v>3385216173.39</v>
          </cell>
          <cell r="AI2702">
            <v>0</v>
          </cell>
          <cell r="AJ2702">
            <v>230563103.71</v>
          </cell>
          <cell r="AK2702">
            <v>0</v>
          </cell>
          <cell r="AL2702">
            <v>23157390.67</v>
          </cell>
          <cell r="AM2702">
            <v>0</v>
          </cell>
          <cell r="AN2702">
            <v>-520030490.65</v>
          </cell>
          <cell r="AO2702">
            <v>1393864645.05</v>
          </cell>
          <cell r="AP2702">
            <v>3586855067.12</v>
          </cell>
          <cell r="AQ2702">
            <v>4980719712.17</v>
          </cell>
          <cell r="AR2702">
            <v>1338579834.93</v>
          </cell>
          <cell r="AS2702">
            <v>31626060.12</v>
          </cell>
          <cell r="AT2702">
            <v>23658750</v>
          </cell>
          <cell r="AU2702">
            <v>55284810.12</v>
          </cell>
          <cell r="AV2702">
            <v>3586855067.12</v>
          </cell>
          <cell r="AW2702">
            <v>3642139877.24</v>
          </cell>
          <cell r="AX2702">
            <v>31626060.12</v>
          </cell>
          <cell r="AY2702">
            <v>3610513817.12</v>
          </cell>
          <cell r="AZ2702">
            <v>0.0151792111185731</v>
          </cell>
          <cell r="BA2702">
            <v>0.984820788881427</v>
          </cell>
          <cell r="BB2702">
            <v>1.01541317089357</v>
          </cell>
          <cell r="BC2702">
            <v>0.00868337328767453</v>
          </cell>
          <cell r="BD2702">
            <v>0.00649583783089861</v>
          </cell>
          <cell r="BE2702">
            <v>0.00868337328767453</v>
          </cell>
          <cell r="BF2702">
            <v>0.991316626712325</v>
          </cell>
        </row>
        <row r="2703">
          <cell r="A2703" t="str">
            <v>600675.SH</v>
          </cell>
          <cell r="B2703" t="str">
            <v>中华企业</v>
          </cell>
          <cell r="C2703">
            <v>14842001.45</v>
          </cell>
          <cell r="D2703">
            <v>0</v>
          </cell>
          <cell r="E2703">
            <v>0</v>
          </cell>
          <cell r="F2703">
            <v>0</v>
          </cell>
          <cell r="G2703">
            <v>0</v>
          </cell>
          <cell r="H2703">
            <v>0</v>
          </cell>
          <cell r="I2703">
            <v>1660401952.31</v>
          </cell>
          <cell r="J2703">
            <v>33889444.9</v>
          </cell>
          <cell r="K2703">
            <v>1025401607.33</v>
          </cell>
          <cell r="L2703">
            <v>0</v>
          </cell>
          <cell r="M2703">
            <v>0</v>
          </cell>
          <cell r="N2703">
            <v>0</v>
          </cell>
          <cell r="O2703">
            <v>0</v>
          </cell>
          <cell r="P2703">
            <v>76354628.03</v>
          </cell>
          <cell r="Q2703">
            <v>7114559362.73</v>
          </cell>
          <cell r="R2703">
            <v>0</v>
          </cell>
          <cell r="S2703">
            <v>0</v>
          </cell>
          <cell r="T2703">
            <v>0</v>
          </cell>
          <cell r="U2703">
            <v>608383396.63</v>
          </cell>
          <cell r="V2703">
            <v>47251256.72</v>
          </cell>
          <cell r="W2703">
            <v>0</v>
          </cell>
          <cell r="X2703">
            <v>5565900846.18</v>
          </cell>
          <cell r="Y2703">
            <v>11368131528.55</v>
          </cell>
          <cell r="Z2703">
            <v>0</v>
          </cell>
          <cell r="AA2703">
            <v>0</v>
          </cell>
          <cell r="AB2703">
            <v>0</v>
          </cell>
          <cell r="AC2703">
            <v>353555629.52</v>
          </cell>
          <cell r="AD2703">
            <v>3735000000</v>
          </cell>
        </row>
        <row r="2703">
          <cell r="AF2703">
            <v>6096135252</v>
          </cell>
          <cell r="AG2703">
            <v>0</v>
          </cell>
          <cell r="AH2703">
            <v>2244977586.39</v>
          </cell>
          <cell r="AI2703">
            <v>162372250.17</v>
          </cell>
          <cell r="AJ2703">
            <v>0</v>
          </cell>
          <cell r="AK2703">
            <v>0</v>
          </cell>
          <cell r="AL2703">
            <v>788526900.75</v>
          </cell>
          <cell r="AM2703">
            <v>0</v>
          </cell>
          <cell r="AN2703">
            <v>6788640349.18</v>
          </cell>
          <cell r="AO2703">
            <v>31603671654.35</v>
          </cell>
          <cell r="AP2703">
            <v>16080652338.49</v>
          </cell>
          <cell r="AQ2703">
            <v>47684323992.84</v>
          </cell>
          <cell r="AR2703">
            <v>10326255882.99</v>
          </cell>
          <cell r="AS2703">
            <v>608383396.63</v>
          </cell>
          <cell r="AT2703">
            <v>20669032374.73</v>
          </cell>
          <cell r="AU2703">
            <v>21277415771.36</v>
          </cell>
          <cell r="AV2703">
            <v>15755907838.15</v>
          </cell>
          <cell r="AW2703">
            <v>37033323609.51</v>
          </cell>
          <cell r="AX2703">
            <v>608383396.63</v>
          </cell>
          <cell r="AY2703">
            <v>36424940212.88</v>
          </cell>
          <cell r="AZ2703">
            <v>0.574547831453509</v>
          </cell>
          <cell r="BA2703">
            <v>0.425452168546491</v>
          </cell>
          <cell r="BB2703">
            <v>2.35044048175001</v>
          </cell>
          <cell r="BC2703">
            <v>0.0164279988219521</v>
          </cell>
          <cell r="BD2703">
            <v>0.558119832631557</v>
          </cell>
          <cell r="BE2703">
            <v>0.0164279988219521</v>
          </cell>
          <cell r="BF2703">
            <v>0.983572001178048</v>
          </cell>
        </row>
        <row r="2704">
          <cell r="A2704" t="str">
            <v>600684.SH</v>
          </cell>
          <cell r="B2704" t="str">
            <v>珠江股份</v>
          </cell>
          <cell r="C2704">
            <v>371338115.74</v>
          </cell>
          <cell r="D2704">
            <v>0</v>
          </cell>
          <cell r="E2704">
            <v>0</v>
          </cell>
          <cell r="F2704">
            <v>0</v>
          </cell>
          <cell r="G2704">
            <v>0</v>
          </cell>
          <cell r="H2704">
            <v>0</v>
          </cell>
          <cell r="I2704">
            <v>741404370.28</v>
          </cell>
          <cell r="J2704">
            <v>0</v>
          </cell>
          <cell r="K2704">
            <v>6119529681.24</v>
          </cell>
          <cell r="L2704">
            <v>0</v>
          </cell>
          <cell r="M2704">
            <v>0</v>
          </cell>
          <cell r="N2704">
            <v>0</v>
          </cell>
          <cell r="O2704">
            <v>0</v>
          </cell>
          <cell r="P2704">
            <v>3743681.52</v>
          </cell>
          <cell r="Q2704">
            <v>1039741448.08</v>
          </cell>
          <cell r="R2704">
            <v>0</v>
          </cell>
          <cell r="S2704">
            <v>0</v>
          </cell>
          <cell r="T2704">
            <v>0</v>
          </cell>
          <cell r="U2704">
            <v>694898022.85</v>
          </cell>
          <cell r="V2704">
            <v>284821361.09</v>
          </cell>
          <cell r="W2704">
            <v>0</v>
          </cell>
          <cell r="X2704">
            <v>3933472012.81</v>
          </cell>
          <cell r="Y2704">
            <v>4139953541.48</v>
          </cell>
          <cell r="Z2704">
            <v>0</v>
          </cell>
          <cell r="AA2704">
            <v>0</v>
          </cell>
          <cell r="AB2704">
            <v>0</v>
          </cell>
          <cell r="AC2704">
            <v>0</v>
          </cell>
          <cell r="AD2704">
            <v>255053274.5</v>
          </cell>
        </row>
        <row r="2704">
          <cell r="AF2704">
            <v>853460723</v>
          </cell>
          <cell r="AG2704">
            <v>0</v>
          </cell>
          <cell r="AH2704">
            <v>19251758.11</v>
          </cell>
          <cell r="AI2704">
            <v>0</v>
          </cell>
          <cell r="AJ2704">
            <v>-7300779.58</v>
          </cell>
          <cell r="AK2704">
            <v>0</v>
          </cell>
          <cell r="AL2704">
            <v>233396010.65</v>
          </cell>
          <cell r="AM2704">
            <v>0</v>
          </cell>
          <cell r="AN2704">
            <v>1268910833.04</v>
          </cell>
          <cell r="AO2704">
            <v>17583955509.59</v>
          </cell>
          <cell r="AP2704">
            <v>2367718545.22</v>
          </cell>
          <cell r="AQ2704">
            <v>19951674054.81</v>
          </cell>
          <cell r="AR2704">
            <v>8560578657.95</v>
          </cell>
          <cell r="AS2704">
            <v>694898022.85</v>
          </cell>
          <cell r="AT2704">
            <v>8328478828.79</v>
          </cell>
          <cell r="AU2704">
            <v>9023376851.64</v>
          </cell>
          <cell r="AV2704">
            <v>2367718545.22</v>
          </cell>
          <cell r="AW2704">
            <v>11391095396.86</v>
          </cell>
          <cell r="AX2704">
            <v>694898022.85</v>
          </cell>
          <cell r="AY2704">
            <v>10696197374.01</v>
          </cell>
          <cell r="AZ2704">
            <v>0.792143032541658</v>
          </cell>
          <cell r="BA2704">
            <v>0.207856967458342</v>
          </cell>
          <cell r="BB2704">
            <v>4.81100062330321</v>
          </cell>
          <cell r="BC2704">
            <v>0.0610036171799203</v>
          </cell>
          <cell r="BD2704">
            <v>0.731139415361738</v>
          </cell>
          <cell r="BE2704">
            <v>0.0610036171799203</v>
          </cell>
          <cell r="BF2704">
            <v>0.93899638282008</v>
          </cell>
        </row>
        <row r="2705">
          <cell r="A2705" t="str">
            <v>600647.SH</v>
          </cell>
          <cell r="B2705" t="str">
            <v>同达创业</v>
          </cell>
          <cell r="C2705">
            <v>0</v>
          </cell>
          <cell r="D2705">
            <v>0</v>
          </cell>
          <cell r="E2705">
            <v>0</v>
          </cell>
          <cell r="F2705">
            <v>0</v>
          </cell>
          <cell r="G2705">
            <v>0</v>
          </cell>
          <cell r="H2705">
            <v>0</v>
          </cell>
          <cell r="I2705">
            <v>1048190.32</v>
          </cell>
          <cell r="J2705">
            <v>2213510.2</v>
          </cell>
          <cell r="K2705">
            <v>0</v>
          </cell>
          <cell r="L2705">
            <v>0</v>
          </cell>
          <cell r="M2705">
            <v>0</v>
          </cell>
          <cell r="N2705">
            <v>0</v>
          </cell>
          <cell r="O2705">
            <v>0</v>
          </cell>
          <cell r="P2705">
            <v>3096395.11</v>
          </cell>
          <cell r="Q2705">
            <v>73244248.65</v>
          </cell>
          <cell r="R2705">
            <v>0</v>
          </cell>
          <cell r="S2705">
            <v>0</v>
          </cell>
          <cell r="T2705">
            <v>0</v>
          </cell>
          <cell r="U2705">
            <v>0</v>
          </cell>
          <cell r="V2705">
            <v>0</v>
          </cell>
          <cell r="W2705">
            <v>0</v>
          </cell>
          <cell r="X2705">
            <v>0</v>
          </cell>
          <cell r="Y2705">
            <v>0</v>
          </cell>
          <cell r="Z2705">
            <v>0</v>
          </cell>
          <cell r="AA2705">
            <v>0</v>
          </cell>
          <cell r="AB2705">
            <v>0</v>
          </cell>
          <cell r="AC2705">
            <v>0</v>
          </cell>
          <cell r="AD2705">
            <v>0</v>
          </cell>
        </row>
        <row r="2705">
          <cell r="AF2705">
            <v>139143550</v>
          </cell>
          <cell r="AG2705">
            <v>0</v>
          </cell>
          <cell r="AH2705">
            <v>730928.53</v>
          </cell>
          <cell r="AI2705">
            <v>0</v>
          </cell>
          <cell r="AJ2705">
            <v>0</v>
          </cell>
          <cell r="AK2705">
            <v>0</v>
          </cell>
          <cell r="AL2705">
            <v>34282059.09</v>
          </cell>
          <cell r="AM2705">
            <v>0</v>
          </cell>
          <cell r="AN2705">
            <v>132992824.23</v>
          </cell>
          <cell r="AO2705">
            <v>79602344.28</v>
          </cell>
          <cell r="AP2705">
            <v>307149361.85</v>
          </cell>
          <cell r="AQ2705">
            <v>386751706.13</v>
          </cell>
          <cell r="AR2705">
            <v>79602344.28</v>
          </cell>
          <cell r="AS2705">
            <v>0</v>
          </cell>
          <cell r="AT2705">
            <v>0</v>
          </cell>
          <cell r="AU2705">
            <v>0</v>
          </cell>
          <cell r="AV2705">
            <v>307149361.85</v>
          </cell>
          <cell r="AW2705">
            <v>307149361.85</v>
          </cell>
          <cell r="AX2705">
            <v>0</v>
          </cell>
          <cell r="AY2705">
            <v>307149361.85</v>
          </cell>
          <cell r="AZ2705">
            <v>0</v>
          </cell>
          <cell r="BA2705">
            <v>1</v>
          </cell>
          <cell r="BB2705">
            <v>1</v>
          </cell>
          <cell r="BC2705">
            <v>0</v>
          </cell>
          <cell r="BD2705">
            <v>0</v>
          </cell>
          <cell r="BE2705">
            <v>0</v>
          </cell>
          <cell r="BF2705">
            <v>1</v>
          </cell>
        </row>
        <row r="2706">
          <cell r="A2706" t="str">
            <v>600662.SH</v>
          </cell>
          <cell r="B2706" t="str">
            <v>外服控股</v>
          </cell>
          <cell r="C2706">
            <v>0</v>
          </cell>
          <cell r="D2706">
            <v>0</v>
          </cell>
          <cell r="E2706">
            <v>0</v>
          </cell>
          <cell r="F2706">
            <v>0</v>
          </cell>
          <cell r="G2706">
            <v>0</v>
          </cell>
          <cell r="H2706">
            <v>0</v>
          </cell>
          <cell r="I2706">
            <v>1304305984.21</v>
          </cell>
          <cell r="J2706">
            <v>0</v>
          </cell>
          <cell r="K2706">
            <v>523060194.18</v>
          </cell>
          <cell r="L2706">
            <v>0</v>
          </cell>
          <cell r="M2706">
            <v>0</v>
          </cell>
          <cell r="N2706">
            <v>0</v>
          </cell>
          <cell r="O2706">
            <v>0</v>
          </cell>
          <cell r="P2706">
            <v>45299388.98</v>
          </cell>
          <cell r="Q2706">
            <v>122114866.89</v>
          </cell>
          <cell r="R2706">
            <v>0</v>
          </cell>
          <cell r="S2706">
            <v>0</v>
          </cell>
          <cell r="T2706">
            <v>0</v>
          </cell>
          <cell r="U2706">
            <v>0</v>
          </cell>
          <cell r="V2706">
            <v>0</v>
          </cell>
          <cell r="W2706">
            <v>0</v>
          </cell>
          <cell r="X2706">
            <v>0</v>
          </cell>
          <cell r="Y2706">
            <v>0</v>
          </cell>
          <cell r="Z2706">
            <v>0</v>
          </cell>
          <cell r="AA2706">
            <v>0</v>
          </cell>
          <cell r="AB2706">
            <v>0</v>
          </cell>
          <cell r="AC2706">
            <v>37752668.37</v>
          </cell>
          <cell r="AD2706">
            <v>0</v>
          </cell>
        </row>
        <row r="2706">
          <cell r="AF2706">
            <v>2263279450</v>
          </cell>
          <cell r="AG2706">
            <v>0</v>
          </cell>
          <cell r="AH2706">
            <v>644657660.28</v>
          </cell>
          <cell r="AI2706">
            <v>0</v>
          </cell>
          <cell r="AJ2706">
            <v>-2164279.12</v>
          </cell>
          <cell r="AK2706">
            <v>0</v>
          </cell>
          <cell r="AL2706">
            <v>0</v>
          </cell>
          <cell r="AM2706">
            <v>0</v>
          </cell>
          <cell r="AN2706">
            <v>764562595.95</v>
          </cell>
          <cell r="AO2706">
            <v>2032533102.63</v>
          </cell>
          <cell r="AP2706">
            <v>3670335427.11</v>
          </cell>
          <cell r="AQ2706">
            <v>5702868529.74</v>
          </cell>
          <cell r="AR2706">
            <v>2032533102.63</v>
          </cell>
          <cell r="AS2706">
            <v>0</v>
          </cell>
          <cell r="AT2706">
            <v>0</v>
          </cell>
          <cell r="AU2706">
            <v>0</v>
          </cell>
          <cell r="AV2706">
            <v>3670335427.11</v>
          </cell>
          <cell r="AW2706">
            <v>3670335427.11</v>
          </cell>
          <cell r="AX2706">
            <v>0</v>
          </cell>
          <cell r="AY2706">
            <v>3670335427.11</v>
          </cell>
          <cell r="AZ2706">
            <v>0</v>
          </cell>
          <cell r="BA2706">
            <v>1</v>
          </cell>
          <cell r="BB2706">
            <v>1</v>
          </cell>
          <cell r="BC2706">
            <v>0</v>
          </cell>
          <cell r="BD2706">
            <v>0</v>
          </cell>
          <cell r="BE2706">
            <v>0</v>
          </cell>
          <cell r="BF2706">
            <v>1</v>
          </cell>
        </row>
        <row r="2707">
          <cell r="A2707" t="str">
            <v>600658.SH</v>
          </cell>
          <cell r="B2707" t="str">
            <v>电子城</v>
          </cell>
          <cell r="C2707">
            <v>4838793.03</v>
          </cell>
          <cell r="D2707">
            <v>0</v>
          </cell>
          <cell r="E2707">
            <v>0</v>
          </cell>
          <cell r="F2707">
            <v>0</v>
          </cell>
          <cell r="G2707">
            <v>0</v>
          </cell>
          <cell r="H2707">
            <v>0</v>
          </cell>
          <cell r="I2707">
            <v>1331637721.53</v>
          </cell>
          <cell r="J2707">
            <v>67265454.09</v>
          </cell>
          <cell r="K2707">
            <v>2637555741.84</v>
          </cell>
          <cell r="L2707">
            <v>0</v>
          </cell>
          <cell r="M2707">
            <v>0</v>
          </cell>
          <cell r="N2707">
            <v>0</v>
          </cell>
          <cell r="O2707">
            <v>0</v>
          </cell>
          <cell r="P2707">
            <v>30912805.62</v>
          </cell>
          <cell r="Q2707">
            <v>258158455.47</v>
          </cell>
          <cell r="R2707">
            <v>0</v>
          </cell>
          <cell r="S2707">
            <v>0</v>
          </cell>
          <cell r="T2707">
            <v>0</v>
          </cell>
          <cell r="U2707">
            <v>1077121553.39</v>
          </cell>
          <cell r="V2707">
            <v>1498919088.15</v>
          </cell>
          <cell r="W2707">
            <v>0</v>
          </cell>
          <cell r="X2707">
            <v>826105799.78</v>
          </cell>
          <cell r="Y2707">
            <v>3106111809.29</v>
          </cell>
          <cell r="Z2707">
            <v>0</v>
          </cell>
          <cell r="AA2707">
            <v>0</v>
          </cell>
          <cell r="AB2707">
            <v>0</v>
          </cell>
          <cell r="AC2707">
            <v>85425056.84</v>
          </cell>
          <cell r="AD2707">
            <v>0</v>
          </cell>
        </row>
        <row r="2707">
          <cell r="AF2707">
            <v>1118585045</v>
          </cell>
          <cell r="AG2707">
            <v>0</v>
          </cell>
          <cell r="AH2707">
            <v>2650550797.73</v>
          </cell>
          <cell r="AI2707">
            <v>0</v>
          </cell>
          <cell r="AJ2707">
            <v>-7749049.16</v>
          </cell>
          <cell r="AK2707">
            <v>0</v>
          </cell>
          <cell r="AL2707">
            <v>210951246.18</v>
          </cell>
          <cell r="AM2707">
            <v>0</v>
          </cell>
          <cell r="AN2707">
            <v>2599298315.4</v>
          </cell>
          <cell r="AO2707">
            <v>10924052279.03</v>
          </cell>
          <cell r="AP2707">
            <v>6571636355.15</v>
          </cell>
          <cell r="AQ2707">
            <v>17495688634.18</v>
          </cell>
          <cell r="AR2707">
            <v>5914713116.57</v>
          </cell>
          <cell r="AS2707">
            <v>1077121553.39</v>
          </cell>
          <cell r="AT2707">
            <v>3932217609.07</v>
          </cell>
          <cell r="AU2707">
            <v>5009339162.46</v>
          </cell>
          <cell r="AV2707">
            <v>6571636355.15</v>
          </cell>
          <cell r="AW2707">
            <v>11580975517.61</v>
          </cell>
          <cell r="AX2707">
            <v>1077121553.39</v>
          </cell>
          <cell r="AY2707">
            <v>10503853964.22</v>
          </cell>
          <cell r="AZ2707">
            <v>0.4325489812877</v>
          </cell>
          <cell r="BA2707">
            <v>0.5674510187123</v>
          </cell>
          <cell r="BB2707">
            <v>1.76226663980491</v>
          </cell>
          <cell r="BC2707">
            <v>0.093007843057101</v>
          </cell>
          <cell r="BD2707">
            <v>0.339541138230599</v>
          </cell>
          <cell r="BE2707">
            <v>0.093007843057101</v>
          </cell>
          <cell r="BF2707">
            <v>0.906992156942899</v>
          </cell>
        </row>
        <row r="2708">
          <cell r="A2708" t="str">
            <v>600678.SH</v>
          </cell>
          <cell r="B2708" t="str">
            <v>四川金顶</v>
          </cell>
          <cell r="C2708">
            <v>0</v>
          </cell>
          <cell r="D2708">
            <v>0</v>
          </cell>
          <cell r="E2708">
            <v>0</v>
          </cell>
          <cell r="F2708">
            <v>0</v>
          </cell>
          <cell r="G2708">
            <v>0</v>
          </cell>
          <cell r="H2708">
            <v>0</v>
          </cell>
          <cell r="I2708">
            <v>37111195.04</v>
          </cell>
          <cell r="J2708">
            <v>3798.6</v>
          </cell>
          <cell r="K2708">
            <v>60264989.91</v>
          </cell>
          <cell r="L2708">
            <v>0</v>
          </cell>
          <cell r="M2708">
            <v>0</v>
          </cell>
          <cell r="N2708">
            <v>0</v>
          </cell>
          <cell r="O2708">
            <v>0</v>
          </cell>
          <cell r="P2708">
            <v>2998501.99</v>
          </cell>
          <cell r="Q2708">
            <v>8183303.37</v>
          </cell>
          <cell r="R2708">
            <v>0</v>
          </cell>
          <cell r="S2708">
            <v>0</v>
          </cell>
          <cell r="T2708">
            <v>0</v>
          </cell>
          <cell r="U2708">
            <v>61305320.1</v>
          </cell>
          <cell r="V2708">
            <v>7834448.69</v>
          </cell>
          <cell r="W2708">
            <v>0</v>
          </cell>
          <cell r="X2708">
            <v>53500000</v>
          </cell>
          <cell r="Y2708">
            <v>0</v>
          </cell>
          <cell r="Z2708">
            <v>0</v>
          </cell>
          <cell r="AA2708">
            <v>0</v>
          </cell>
          <cell r="AB2708">
            <v>3059644.82</v>
          </cell>
          <cell r="AC2708">
            <v>0</v>
          </cell>
          <cell r="AD2708">
            <v>0</v>
          </cell>
        </row>
        <row r="2708">
          <cell r="AF2708">
            <v>348990000</v>
          </cell>
          <cell r="AG2708">
            <v>0</v>
          </cell>
          <cell r="AH2708">
            <v>305353772.6</v>
          </cell>
          <cell r="AI2708">
            <v>0</v>
          </cell>
          <cell r="AJ2708">
            <v>-7897.18</v>
          </cell>
          <cell r="AK2708">
            <v>36424421.28</v>
          </cell>
          <cell r="AL2708">
            <v>27746358.8</v>
          </cell>
          <cell r="AM2708">
            <v>0</v>
          </cell>
          <cell r="AN2708">
            <v>-487973345.89</v>
          </cell>
          <cell r="AO2708">
            <v>234261202.52</v>
          </cell>
          <cell r="AP2708">
            <v>230533309.61</v>
          </cell>
          <cell r="AQ2708">
            <v>464794512.13</v>
          </cell>
          <cell r="AR2708">
            <v>119455882.42</v>
          </cell>
          <cell r="AS2708">
            <v>61305320.1</v>
          </cell>
          <cell r="AT2708">
            <v>53500000</v>
          </cell>
          <cell r="AU2708">
            <v>114805320.1</v>
          </cell>
          <cell r="AV2708">
            <v>230533309.61</v>
          </cell>
          <cell r="AW2708">
            <v>345338629.71</v>
          </cell>
          <cell r="AX2708">
            <v>61305320.1</v>
          </cell>
          <cell r="AY2708">
            <v>284033309.61</v>
          </cell>
          <cell r="AZ2708">
            <v>0.33244273945376</v>
          </cell>
          <cell r="BA2708">
            <v>0.66755726054624</v>
          </cell>
          <cell r="BB2708">
            <v>1.4979988371061</v>
          </cell>
          <cell r="BC2708">
            <v>0.177522335544916</v>
          </cell>
          <cell r="BD2708">
            <v>0.154920403908844</v>
          </cell>
          <cell r="BE2708">
            <v>0.177522335544916</v>
          </cell>
          <cell r="BF2708">
            <v>0.822477664455084</v>
          </cell>
        </row>
        <row r="2709">
          <cell r="A2709" t="str">
            <v>600722.SH</v>
          </cell>
          <cell r="B2709" t="str">
            <v>金牛化工</v>
          </cell>
          <cell r="C2709">
            <v>0</v>
          </cell>
          <cell r="D2709">
            <v>0</v>
          </cell>
          <cell r="E2709">
            <v>0</v>
          </cell>
          <cell r="F2709">
            <v>0</v>
          </cell>
          <cell r="G2709">
            <v>0</v>
          </cell>
          <cell r="H2709">
            <v>0</v>
          </cell>
          <cell r="I2709">
            <v>91241319.94</v>
          </cell>
          <cell r="J2709">
            <v>0</v>
          </cell>
          <cell r="K2709">
            <v>45427987.28</v>
          </cell>
          <cell r="L2709">
            <v>0</v>
          </cell>
          <cell r="M2709">
            <v>0</v>
          </cell>
          <cell r="N2709">
            <v>0</v>
          </cell>
          <cell r="O2709">
            <v>0</v>
          </cell>
          <cell r="P2709">
            <v>9372786.83</v>
          </cell>
          <cell r="Q2709">
            <v>11113731.46</v>
          </cell>
          <cell r="R2709">
            <v>0</v>
          </cell>
          <cell r="S2709">
            <v>0</v>
          </cell>
          <cell r="T2709">
            <v>0</v>
          </cell>
          <cell r="U2709">
            <v>0</v>
          </cell>
          <cell r="V2709">
            <v>5905638.35</v>
          </cell>
          <cell r="W2709">
            <v>0</v>
          </cell>
          <cell r="X2709">
            <v>0</v>
          </cell>
          <cell r="Y2709">
            <v>0</v>
          </cell>
          <cell r="Z2709">
            <v>0</v>
          </cell>
          <cell r="AA2709">
            <v>0</v>
          </cell>
          <cell r="AB2709">
            <v>0</v>
          </cell>
          <cell r="AC2709">
            <v>26250</v>
          </cell>
          <cell r="AD2709">
            <v>0</v>
          </cell>
        </row>
        <row r="2709">
          <cell r="AF2709">
            <v>680319676</v>
          </cell>
          <cell r="AG2709">
            <v>0</v>
          </cell>
          <cell r="AH2709">
            <v>1645312920.48</v>
          </cell>
          <cell r="AI2709">
            <v>0</v>
          </cell>
          <cell r="AJ2709">
            <v>0</v>
          </cell>
          <cell r="AK2709">
            <v>145259.04</v>
          </cell>
          <cell r="AL2709">
            <v>89015542.19</v>
          </cell>
          <cell r="AM2709">
            <v>0</v>
          </cell>
          <cell r="AN2709">
            <v>-1373327327.04</v>
          </cell>
          <cell r="AO2709">
            <v>163087713.86</v>
          </cell>
          <cell r="AP2709">
            <v>1041466070.67</v>
          </cell>
          <cell r="AQ2709">
            <v>1204553784.53</v>
          </cell>
          <cell r="AR2709">
            <v>163087713.86</v>
          </cell>
          <cell r="AS2709">
            <v>0</v>
          </cell>
          <cell r="AT2709">
            <v>0</v>
          </cell>
          <cell r="AU2709">
            <v>0</v>
          </cell>
          <cell r="AV2709">
            <v>1041466070.67</v>
          </cell>
          <cell r="AW2709">
            <v>1041466070.67</v>
          </cell>
          <cell r="AX2709">
            <v>0</v>
          </cell>
          <cell r="AY2709">
            <v>1041466070.67</v>
          </cell>
          <cell r="AZ2709">
            <v>0</v>
          </cell>
          <cell r="BA2709">
            <v>1</v>
          </cell>
          <cell r="BB2709">
            <v>1</v>
          </cell>
          <cell r="BC2709">
            <v>0</v>
          </cell>
          <cell r="BD2709">
            <v>0</v>
          </cell>
          <cell r="BE2709">
            <v>0</v>
          </cell>
          <cell r="BF2709">
            <v>1</v>
          </cell>
        </row>
        <row r="2710">
          <cell r="A2710" t="str">
            <v>600720.SH</v>
          </cell>
          <cell r="B2710" t="str">
            <v>祁连山</v>
          </cell>
          <cell r="C2710">
            <v>41531118.51</v>
          </cell>
          <cell r="D2710">
            <v>0</v>
          </cell>
          <cell r="E2710">
            <v>0</v>
          </cell>
          <cell r="F2710">
            <v>0</v>
          </cell>
          <cell r="G2710">
            <v>0</v>
          </cell>
          <cell r="H2710">
            <v>0</v>
          </cell>
          <cell r="I2710">
            <v>1678095234.05</v>
          </cell>
          <cell r="J2710">
            <v>0</v>
          </cell>
          <cell r="K2710">
            <v>450531138.75</v>
          </cell>
          <cell r="L2710">
            <v>0</v>
          </cell>
          <cell r="M2710">
            <v>0</v>
          </cell>
          <cell r="N2710">
            <v>0</v>
          </cell>
          <cell r="O2710">
            <v>0</v>
          </cell>
          <cell r="P2710">
            <v>44252681.22</v>
          </cell>
          <cell r="Q2710">
            <v>138547308.65</v>
          </cell>
          <cell r="R2710">
            <v>0</v>
          </cell>
          <cell r="S2710">
            <v>0</v>
          </cell>
          <cell r="T2710">
            <v>0</v>
          </cell>
          <cell r="U2710">
            <v>62203678.59</v>
          </cell>
          <cell r="V2710">
            <v>68515489.75</v>
          </cell>
          <cell r="W2710">
            <v>0</v>
          </cell>
          <cell r="X2710">
            <v>387520000</v>
          </cell>
          <cell r="Y2710">
            <v>0</v>
          </cell>
          <cell r="Z2710">
            <v>0</v>
          </cell>
          <cell r="AA2710">
            <v>164684920.53</v>
          </cell>
          <cell r="AB2710">
            <v>102624644.98</v>
          </cell>
          <cell r="AC2710">
            <v>26714765.43</v>
          </cell>
          <cell r="AD2710">
            <v>0</v>
          </cell>
        </row>
        <row r="2710">
          <cell r="AF2710">
            <v>776290282</v>
          </cell>
          <cell r="AG2710">
            <v>0</v>
          </cell>
          <cell r="AH2710">
            <v>1341952458.59</v>
          </cell>
          <cell r="AI2710">
            <v>0</v>
          </cell>
          <cell r="AJ2710">
            <v>9436197.05</v>
          </cell>
          <cell r="AK2710">
            <v>177627836.61</v>
          </cell>
          <cell r="AL2710">
            <v>451413786.16</v>
          </cell>
          <cell r="AM2710">
            <v>0</v>
          </cell>
          <cell r="AN2710">
            <v>5488064107.65</v>
          </cell>
          <cell r="AO2710">
            <v>3165220980.46</v>
          </cell>
          <cell r="AP2710">
            <v>8244784668.06</v>
          </cell>
          <cell r="AQ2710">
            <v>11410005648.52</v>
          </cell>
          <cell r="AR2710">
            <v>2550812381.34</v>
          </cell>
          <cell r="AS2710">
            <v>62203678.59</v>
          </cell>
          <cell r="AT2710">
            <v>552204920.53</v>
          </cell>
          <cell r="AU2710">
            <v>614408599.12</v>
          </cell>
          <cell r="AV2710">
            <v>8244784668.06</v>
          </cell>
          <cell r="AW2710">
            <v>8859193267.18</v>
          </cell>
          <cell r="AX2710">
            <v>62203678.59</v>
          </cell>
          <cell r="AY2710">
            <v>8796989588.59</v>
          </cell>
          <cell r="AZ2710">
            <v>0.0693526578087143</v>
          </cell>
          <cell r="BA2710">
            <v>0.930647342191286</v>
          </cell>
          <cell r="BB2710">
            <v>1.07452087881691</v>
          </cell>
          <cell r="BC2710">
            <v>0.00702137053725212</v>
          </cell>
          <cell r="BD2710">
            <v>0.0623312872714622</v>
          </cell>
          <cell r="BE2710">
            <v>0.00702137053725212</v>
          </cell>
          <cell r="BF2710">
            <v>0.992978629462748</v>
          </cell>
        </row>
        <row r="2711">
          <cell r="A2711" t="str">
            <v>600756.SH</v>
          </cell>
          <cell r="B2711" t="str">
            <v>浪潮软件</v>
          </cell>
          <cell r="C2711">
            <v>0</v>
          </cell>
          <cell r="D2711">
            <v>0</v>
          </cell>
          <cell r="E2711">
            <v>0</v>
          </cell>
          <cell r="F2711">
            <v>0</v>
          </cell>
          <cell r="G2711">
            <v>0</v>
          </cell>
          <cell r="H2711">
            <v>0</v>
          </cell>
          <cell r="I2711">
            <v>735160026.33</v>
          </cell>
          <cell r="J2711">
            <v>0</v>
          </cell>
          <cell r="K2711">
            <v>676388545.15</v>
          </cell>
          <cell r="L2711">
            <v>0</v>
          </cell>
          <cell r="M2711">
            <v>0</v>
          </cell>
          <cell r="N2711">
            <v>0</v>
          </cell>
          <cell r="O2711">
            <v>0</v>
          </cell>
          <cell r="P2711">
            <v>84705459.04</v>
          </cell>
          <cell r="Q2711">
            <v>12993198.99</v>
          </cell>
          <cell r="R2711">
            <v>0</v>
          </cell>
          <cell r="S2711">
            <v>0</v>
          </cell>
          <cell r="T2711">
            <v>0</v>
          </cell>
          <cell r="U2711">
            <v>2206833.36</v>
          </cell>
          <cell r="V2711">
            <v>2709031.32</v>
          </cell>
          <cell r="W2711">
            <v>0</v>
          </cell>
          <cell r="X2711">
            <v>0</v>
          </cell>
          <cell r="Y2711">
            <v>0</v>
          </cell>
          <cell r="Z2711">
            <v>0</v>
          </cell>
          <cell r="AA2711">
            <v>0</v>
          </cell>
          <cell r="AB2711">
            <v>0</v>
          </cell>
          <cell r="AC2711">
            <v>2057741.62</v>
          </cell>
          <cell r="AD2711">
            <v>0</v>
          </cell>
        </row>
        <row r="2711">
          <cell r="AF2711">
            <v>324098753</v>
          </cell>
          <cell r="AG2711">
            <v>0</v>
          </cell>
          <cell r="AH2711">
            <v>1066478389.78</v>
          </cell>
          <cell r="AI2711">
            <v>0</v>
          </cell>
          <cell r="AJ2711">
            <v>0</v>
          </cell>
          <cell r="AK2711">
            <v>0</v>
          </cell>
          <cell r="AL2711">
            <v>83795951.15</v>
          </cell>
          <cell r="AM2711">
            <v>0</v>
          </cell>
          <cell r="AN2711">
            <v>623864756.51</v>
          </cell>
          <cell r="AO2711">
            <v>1516220835.81</v>
          </cell>
          <cell r="AP2711">
            <v>2098237850.44</v>
          </cell>
          <cell r="AQ2711">
            <v>3614458686.25</v>
          </cell>
          <cell r="AR2711">
            <v>1514014002.45</v>
          </cell>
          <cell r="AS2711">
            <v>2206833.36</v>
          </cell>
          <cell r="AT2711">
            <v>0</v>
          </cell>
          <cell r="AU2711">
            <v>2206833.36</v>
          </cell>
          <cell r="AV2711">
            <v>2098237850.44</v>
          </cell>
          <cell r="AW2711">
            <v>2100444683.8</v>
          </cell>
          <cell r="AX2711">
            <v>2206833.36</v>
          </cell>
          <cell r="AY2711">
            <v>2098237850.44</v>
          </cell>
          <cell r="AZ2711">
            <v>0.00105065054891497</v>
          </cell>
          <cell r="BA2711">
            <v>0.998949349451085</v>
          </cell>
          <cell r="BB2711">
            <v>1.00105175557649</v>
          </cell>
          <cell r="BC2711">
            <v>0.00105065054891497</v>
          </cell>
          <cell r="BD2711">
            <v>0</v>
          </cell>
          <cell r="BE2711">
            <v>0.00105065054891497</v>
          </cell>
          <cell r="BF2711">
            <v>0.998949349451085</v>
          </cell>
        </row>
        <row r="2712">
          <cell r="A2712" t="str">
            <v>600775.SH</v>
          </cell>
          <cell r="B2712" t="str">
            <v>南京熊猫</v>
          </cell>
          <cell r="C2712">
            <v>481955.08</v>
          </cell>
          <cell r="D2712">
            <v>0</v>
          </cell>
          <cell r="E2712">
            <v>0</v>
          </cell>
          <cell r="F2712">
            <v>0</v>
          </cell>
          <cell r="G2712">
            <v>0</v>
          </cell>
          <cell r="H2712">
            <v>0</v>
          </cell>
          <cell r="I2712">
            <v>1985247625.29</v>
          </cell>
          <cell r="J2712">
            <v>3761439.75</v>
          </cell>
          <cell r="K2712">
            <v>180897730.22</v>
          </cell>
          <cell r="L2712">
            <v>0</v>
          </cell>
          <cell r="M2712">
            <v>0</v>
          </cell>
          <cell r="N2712">
            <v>0</v>
          </cell>
          <cell r="O2712">
            <v>0</v>
          </cell>
          <cell r="P2712">
            <v>24288404.95</v>
          </cell>
          <cell r="Q2712">
            <v>34198543.46</v>
          </cell>
          <cell r="R2712">
            <v>0</v>
          </cell>
          <cell r="S2712">
            <v>0</v>
          </cell>
          <cell r="T2712">
            <v>0</v>
          </cell>
          <cell r="U2712">
            <v>9383674.95</v>
          </cell>
          <cell r="V2712">
            <v>61873900.69</v>
          </cell>
          <cell r="W2712">
            <v>0</v>
          </cell>
          <cell r="X2712">
            <v>0</v>
          </cell>
          <cell r="Y2712">
            <v>0</v>
          </cell>
          <cell r="Z2712">
            <v>0</v>
          </cell>
          <cell r="AA2712">
            <v>12916424.86</v>
          </cell>
          <cell r="AB2712">
            <v>0</v>
          </cell>
          <cell r="AC2712">
            <v>12266758.05</v>
          </cell>
          <cell r="AD2712">
            <v>0</v>
          </cell>
        </row>
        <row r="2712">
          <cell r="AF2712">
            <v>913838529</v>
          </cell>
          <cell r="AG2712">
            <v>0</v>
          </cell>
          <cell r="AH2712">
            <v>1470691800.13</v>
          </cell>
          <cell r="AI2712">
            <v>0</v>
          </cell>
          <cell r="AJ2712">
            <v>719171.18</v>
          </cell>
          <cell r="AK2712">
            <v>274880.98</v>
          </cell>
          <cell r="AL2712">
            <v>267682027.88</v>
          </cell>
          <cell r="AM2712">
            <v>0</v>
          </cell>
          <cell r="AN2712">
            <v>836475278.36</v>
          </cell>
          <cell r="AO2712">
            <v>2325316457.3</v>
          </cell>
          <cell r="AP2712">
            <v>3489681687.53</v>
          </cell>
          <cell r="AQ2712">
            <v>5814998144.83</v>
          </cell>
          <cell r="AR2712">
            <v>2303016357.49</v>
          </cell>
          <cell r="AS2712">
            <v>9383674.95</v>
          </cell>
          <cell r="AT2712">
            <v>12916424.86</v>
          </cell>
          <cell r="AU2712">
            <v>22300099.81</v>
          </cell>
          <cell r="AV2712">
            <v>3489681687.53</v>
          </cell>
          <cell r="AW2712">
            <v>3511981787.34</v>
          </cell>
          <cell r="AX2712">
            <v>9383674.95</v>
          </cell>
          <cell r="AY2712">
            <v>3502598112.39</v>
          </cell>
          <cell r="AZ2712">
            <v>0.00634971966266666</v>
          </cell>
          <cell r="BA2712">
            <v>0.993650280337333</v>
          </cell>
          <cell r="BB2712">
            <v>1.00639029625243</v>
          </cell>
          <cell r="BC2712">
            <v>0.00267190307871934</v>
          </cell>
          <cell r="BD2712">
            <v>0.00367781658394732</v>
          </cell>
          <cell r="BE2712">
            <v>0.00267190307871934</v>
          </cell>
          <cell r="BF2712">
            <v>0.997328096921281</v>
          </cell>
        </row>
        <row r="2713">
          <cell r="A2713" t="str">
            <v>600750.SH</v>
          </cell>
          <cell r="B2713" t="str">
            <v>江中药业</v>
          </cell>
          <cell r="C2713">
            <v>18054376.9</v>
          </cell>
          <cell r="D2713">
            <v>0</v>
          </cell>
          <cell r="E2713">
            <v>0</v>
          </cell>
          <cell r="F2713">
            <v>0</v>
          </cell>
          <cell r="G2713">
            <v>0</v>
          </cell>
          <cell r="H2713">
            <v>0</v>
          </cell>
          <cell r="I2713">
            <v>66410887.66</v>
          </cell>
          <cell r="J2713">
            <v>0</v>
          </cell>
          <cell r="K2713">
            <v>88830221.8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72297548.87</v>
          </cell>
          <cell r="Q2713">
            <v>51981248.45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61095722.28</v>
          </cell>
          <cell r="AD2713">
            <v>0</v>
          </cell>
        </row>
        <row r="2713">
          <cell r="AF2713">
            <v>630000000</v>
          </cell>
          <cell r="AG2713">
            <v>0</v>
          </cell>
          <cell r="AH2713">
            <v>435358415.36</v>
          </cell>
          <cell r="AI2713">
            <v>73272723.87</v>
          </cell>
          <cell r="AJ2713">
            <v>0</v>
          </cell>
          <cell r="AK2713">
            <v>0</v>
          </cell>
          <cell r="AL2713">
            <v>307634847.7</v>
          </cell>
          <cell r="AM2713">
            <v>0</v>
          </cell>
          <cell r="AN2713">
            <v>2785612137.04</v>
          </cell>
          <cell r="AO2713">
            <v>358670005.96</v>
          </cell>
          <cell r="AP2713">
            <v>4231878123.97</v>
          </cell>
          <cell r="AQ2713">
            <v>4590548129.93</v>
          </cell>
          <cell r="AR2713">
            <v>358670005.96</v>
          </cell>
          <cell r="AS2713">
            <v>0</v>
          </cell>
          <cell r="AT2713">
            <v>0</v>
          </cell>
          <cell r="AU2713">
            <v>0</v>
          </cell>
          <cell r="AV2713">
            <v>4085332676.23</v>
          </cell>
          <cell r="AW2713">
            <v>4085332676.23</v>
          </cell>
          <cell r="AX2713">
            <v>0</v>
          </cell>
          <cell r="AY2713">
            <v>4085332676.23</v>
          </cell>
          <cell r="AZ2713">
            <v>0</v>
          </cell>
          <cell r="BA2713">
            <v>1</v>
          </cell>
          <cell r="BB2713">
            <v>1</v>
          </cell>
          <cell r="BC2713">
            <v>0</v>
          </cell>
          <cell r="BD2713">
            <v>0</v>
          </cell>
          <cell r="BE2713">
            <v>0</v>
          </cell>
          <cell r="BF2713">
            <v>1</v>
          </cell>
        </row>
        <row r="2714">
          <cell r="A2714" t="str">
            <v>600776.SH</v>
          </cell>
          <cell r="B2714" t="str">
            <v>东方通信</v>
          </cell>
          <cell r="C2714">
            <v>0</v>
          </cell>
          <cell r="D2714">
            <v>0</v>
          </cell>
          <cell r="E2714">
            <v>0</v>
          </cell>
          <cell r="F2714">
            <v>0</v>
          </cell>
          <cell r="G2714">
            <v>0</v>
          </cell>
          <cell r="H2714">
            <v>0</v>
          </cell>
          <cell r="I2714">
            <v>345142142.17</v>
          </cell>
          <cell r="J2714">
            <v>10809478.9</v>
          </cell>
          <cell r="K2714">
            <v>34042278.14</v>
          </cell>
          <cell r="L2714">
            <v>0</v>
          </cell>
          <cell r="M2714">
            <v>0</v>
          </cell>
          <cell r="N2714">
            <v>0</v>
          </cell>
          <cell r="O2714">
            <v>0</v>
          </cell>
          <cell r="P2714">
            <v>22848359.51</v>
          </cell>
          <cell r="Q2714">
            <v>18491134.47</v>
          </cell>
          <cell r="R2714">
            <v>0</v>
          </cell>
          <cell r="S2714">
            <v>0</v>
          </cell>
          <cell r="T2714">
            <v>0</v>
          </cell>
          <cell r="U2714">
            <v>0</v>
          </cell>
          <cell r="V2714">
            <v>65450071.95</v>
          </cell>
          <cell r="W2714">
            <v>0</v>
          </cell>
          <cell r="X2714">
            <v>0</v>
          </cell>
          <cell r="Y2714">
            <v>0</v>
          </cell>
          <cell r="Z2714">
            <v>0</v>
          </cell>
          <cell r="AA2714">
            <v>2442013.24</v>
          </cell>
          <cell r="AB2714">
            <v>0</v>
          </cell>
          <cell r="AC2714">
            <v>2494600</v>
          </cell>
          <cell r="AD2714">
            <v>0</v>
          </cell>
        </row>
        <row r="2714">
          <cell r="AF2714">
            <v>1256000064</v>
          </cell>
          <cell r="AG2714">
            <v>0</v>
          </cell>
          <cell r="AH2714">
            <v>938208372.84</v>
          </cell>
          <cell r="AI2714">
            <v>0</v>
          </cell>
          <cell r="AJ2714">
            <v>742680.88</v>
          </cell>
          <cell r="AK2714">
            <v>0</v>
          </cell>
          <cell r="AL2714">
            <v>141335071.74</v>
          </cell>
          <cell r="AM2714">
            <v>0</v>
          </cell>
          <cell r="AN2714">
            <v>900191343.94</v>
          </cell>
          <cell r="AO2714">
            <v>501720078.38</v>
          </cell>
          <cell r="AP2714">
            <v>3236477533.4</v>
          </cell>
          <cell r="AQ2714">
            <v>3738197611.78</v>
          </cell>
          <cell r="AR2714">
            <v>499278065.14</v>
          </cell>
          <cell r="AS2714">
            <v>0</v>
          </cell>
          <cell r="AT2714">
            <v>2442013.24</v>
          </cell>
          <cell r="AU2714">
            <v>2442013.24</v>
          </cell>
          <cell r="AV2714">
            <v>3236477533.4</v>
          </cell>
          <cell r="AW2714">
            <v>3238919546.64</v>
          </cell>
          <cell r="AX2714">
            <v>0</v>
          </cell>
          <cell r="AY2714">
            <v>3238919546.64</v>
          </cell>
          <cell r="AZ2714">
            <v>0.000753959215360352</v>
          </cell>
          <cell r="BA2714">
            <v>0.99924604078464</v>
          </cell>
          <cell r="BB2714">
            <v>1.00075452809877</v>
          </cell>
          <cell r="BC2714">
            <v>0</v>
          </cell>
          <cell r="BD2714">
            <v>0.000753959215360352</v>
          </cell>
          <cell r="BE2714">
            <v>0</v>
          </cell>
          <cell r="BF2714">
            <v>1</v>
          </cell>
        </row>
        <row r="2715">
          <cell r="A2715" t="str">
            <v>600779.SH</v>
          </cell>
          <cell r="B2715" t="str">
            <v>水井坊</v>
          </cell>
          <cell r="C2715">
            <v>0</v>
          </cell>
          <cell r="D2715">
            <v>0</v>
          </cell>
          <cell r="E2715">
            <v>0</v>
          </cell>
          <cell r="F2715">
            <v>0</v>
          </cell>
          <cell r="G2715">
            <v>0</v>
          </cell>
          <cell r="H2715">
            <v>0</v>
          </cell>
          <cell r="I2715">
            <v>809080208.96</v>
          </cell>
          <cell r="J2715">
            <v>0</v>
          </cell>
          <cell r="K2715">
            <v>870993568.8</v>
          </cell>
          <cell r="L2715">
            <v>0</v>
          </cell>
          <cell r="M2715">
            <v>0</v>
          </cell>
          <cell r="N2715">
            <v>0</v>
          </cell>
          <cell r="O2715">
            <v>0</v>
          </cell>
          <cell r="P2715">
            <v>75388400.07</v>
          </cell>
          <cell r="Q2715">
            <v>347727300.24</v>
          </cell>
          <cell r="R2715">
            <v>0</v>
          </cell>
          <cell r="S2715">
            <v>0</v>
          </cell>
          <cell r="T2715">
            <v>0</v>
          </cell>
          <cell r="U2715">
            <v>3725757.81</v>
          </cell>
          <cell r="V2715">
            <v>31470873.51</v>
          </cell>
          <cell r="W2715">
            <v>0</v>
          </cell>
          <cell r="X2715">
            <v>0</v>
          </cell>
          <cell r="Y2715">
            <v>0</v>
          </cell>
          <cell r="Z2715">
            <v>0</v>
          </cell>
          <cell r="AA2715">
            <v>0</v>
          </cell>
          <cell r="AB2715">
            <v>0</v>
          </cell>
          <cell r="AC2715">
            <v>0</v>
          </cell>
          <cell r="AD2715">
            <v>14284306.34</v>
          </cell>
        </row>
        <row r="2715">
          <cell r="AF2715">
            <v>488369548</v>
          </cell>
          <cell r="AG2715">
            <v>0</v>
          </cell>
          <cell r="AH2715">
            <v>392917963.08</v>
          </cell>
          <cell r="AI2715">
            <v>125166799.02</v>
          </cell>
          <cell r="AJ2715">
            <v>0</v>
          </cell>
          <cell r="AK2715">
            <v>0</v>
          </cell>
          <cell r="AL2715">
            <v>410573087.7</v>
          </cell>
          <cell r="AM2715">
            <v>0</v>
          </cell>
          <cell r="AN2715">
            <v>1263971075.64</v>
          </cell>
          <cell r="AO2715">
            <v>2152670415.73</v>
          </cell>
          <cell r="AP2715">
            <v>2680998473.44</v>
          </cell>
          <cell r="AQ2715">
            <v>4833668889.17</v>
          </cell>
          <cell r="AR2715">
            <v>2134660351.58</v>
          </cell>
          <cell r="AS2715">
            <v>3725757.81</v>
          </cell>
          <cell r="AT2715">
            <v>14284306.34</v>
          </cell>
          <cell r="AU2715">
            <v>18010064.15</v>
          </cell>
          <cell r="AV2715">
            <v>2430664875.4</v>
          </cell>
          <cell r="AW2715">
            <v>2448674939.55</v>
          </cell>
          <cell r="AX2715">
            <v>3725757.81</v>
          </cell>
          <cell r="AY2715">
            <v>2444949181.74</v>
          </cell>
          <cell r="AZ2715">
            <v>0.00735502449063727</v>
          </cell>
          <cell r="BA2715">
            <v>0.992644975509363</v>
          </cell>
          <cell r="BB2715">
            <v>1.00740952170424</v>
          </cell>
          <cell r="BC2715">
            <v>0.00152154038489269</v>
          </cell>
          <cell r="BD2715">
            <v>0.00583348410574458</v>
          </cell>
          <cell r="BE2715">
            <v>0.00152154038489269</v>
          </cell>
          <cell r="BF2715">
            <v>0.998478459615107</v>
          </cell>
        </row>
        <row r="2716">
          <cell r="A2716" t="str">
            <v>600760.SH</v>
          </cell>
          <cell r="B2716" t="str">
            <v>中航沈飞</v>
          </cell>
          <cell r="C2716">
            <v>3023605.81</v>
          </cell>
          <cell r="D2716">
            <v>0</v>
          </cell>
          <cell r="E2716">
            <v>0</v>
          </cell>
          <cell r="F2716">
            <v>0</v>
          </cell>
          <cell r="G2716">
            <v>0</v>
          </cell>
          <cell r="H2716">
            <v>0</v>
          </cell>
          <cell r="I2716">
            <v>17524786934.52</v>
          </cell>
          <cell r="J2716">
            <v>0</v>
          </cell>
          <cell r="K2716">
            <v>31162375601.69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723351.68</v>
          </cell>
          <cell r="Q2716">
            <v>93376815.21</v>
          </cell>
          <cell r="R2716">
            <v>0</v>
          </cell>
          <cell r="S2716">
            <v>0</v>
          </cell>
          <cell r="T2716">
            <v>0</v>
          </cell>
          <cell r="U2716">
            <v>1345764.3</v>
          </cell>
          <cell r="V2716">
            <v>834993098.45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608654371.05</v>
          </cell>
          <cell r="AB2716">
            <v>0</v>
          </cell>
          <cell r="AC2716">
            <v>14199773.2</v>
          </cell>
          <cell r="AD2716">
            <v>0</v>
          </cell>
        </row>
        <row r="2716">
          <cell r="AF2716">
            <v>1960544999</v>
          </cell>
          <cell r="AG2716">
            <v>0</v>
          </cell>
          <cell r="AH2716">
            <v>5547660338.9</v>
          </cell>
          <cell r="AI2716">
            <v>46548099.15</v>
          </cell>
          <cell r="AJ2716">
            <v>-63828914.67</v>
          </cell>
          <cell r="AK2716">
            <v>29088731.15</v>
          </cell>
          <cell r="AL2716">
            <v>134589421.92</v>
          </cell>
          <cell r="AM2716">
            <v>0</v>
          </cell>
          <cell r="AN2716">
            <v>3609606558.37</v>
          </cell>
          <cell r="AO2716">
            <v>50243479315.91</v>
          </cell>
          <cell r="AP2716">
            <v>11264209233.82</v>
          </cell>
          <cell r="AQ2716">
            <v>61507688549.73</v>
          </cell>
          <cell r="AR2716">
            <v>49633479180.56</v>
          </cell>
          <cell r="AS2716">
            <v>1345764.3</v>
          </cell>
          <cell r="AT2716">
            <v>608654371.05</v>
          </cell>
          <cell r="AU2716">
            <v>610000135.35</v>
          </cell>
          <cell r="AV2716">
            <v>11171113035.52</v>
          </cell>
          <cell r="AW2716">
            <v>11781113170.87</v>
          </cell>
          <cell r="AX2716">
            <v>1345764.3</v>
          </cell>
          <cell r="AY2716">
            <v>11779767406.57</v>
          </cell>
          <cell r="AZ2716">
            <v>0.0517778011723279</v>
          </cell>
          <cell r="BA2716">
            <v>0.948222198827672</v>
          </cell>
          <cell r="BB2716">
            <v>1.05460513499509</v>
          </cell>
          <cell r="BC2716">
            <v>0.000114230657195242</v>
          </cell>
          <cell r="BD2716">
            <v>0.0516635705151326</v>
          </cell>
          <cell r="BE2716">
            <v>0.000114230657195242</v>
          </cell>
          <cell r="BF2716">
            <v>0.999885769342805</v>
          </cell>
        </row>
        <row r="2717">
          <cell r="A2717" t="str">
            <v>600768.SH</v>
          </cell>
          <cell r="B2717" t="str">
            <v>宁波富邦</v>
          </cell>
          <cell r="C2717">
            <v>502501.12</v>
          </cell>
          <cell r="D2717">
            <v>0</v>
          </cell>
          <cell r="E2717">
            <v>0</v>
          </cell>
          <cell r="F2717">
            <v>0</v>
          </cell>
          <cell r="G2717">
            <v>0</v>
          </cell>
          <cell r="H2717">
            <v>0</v>
          </cell>
          <cell r="I2717">
            <v>115783961.32</v>
          </cell>
          <cell r="J2717">
            <v>0</v>
          </cell>
          <cell r="K2717">
            <v>1212953.12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55517.74</v>
          </cell>
          <cell r="Q2717">
            <v>1361409.57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264217.3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</row>
        <row r="2717">
          <cell r="AF2717">
            <v>133747200</v>
          </cell>
          <cell r="AG2717">
            <v>0</v>
          </cell>
          <cell r="AH2717">
            <v>15416619.43</v>
          </cell>
          <cell r="AI2717">
            <v>0</v>
          </cell>
          <cell r="AJ2717">
            <v>0</v>
          </cell>
          <cell r="AK2717">
            <v>0</v>
          </cell>
          <cell r="AL2717">
            <v>17915949.91</v>
          </cell>
          <cell r="AM2717">
            <v>0</v>
          </cell>
          <cell r="AN2717">
            <v>52617123.74</v>
          </cell>
          <cell r="AO2717">
            <v>119180560.17</v>
          </cell>
          <cell r="AP2717">
            <v>219696893.08</v>
          </cell>
          <cell r="AQ2717">
            <v>338877453.25</v>
          </cell>
          <cell r="AR2717">
            <v>119180560.17</v>
          </cell>
          <cell r="AS2717">
            <v>0</v>
          </cell>
          <cell r="AT2717">
            <v>0</v>
          </cell>
          <cell r="AU2717">
            <v>0</v>
          </cell>
          <cell r="AV2717">
            <v>219696893.08</v>
          </cell>
          <cell r="AW2717">
            <v>219696893.08</v>
          </cell>
          <cell r="AX2717">
            <v>0</v>
          </cell>
          <cell r="AY2717">
            <v>219696893.08</v>
          </cell>
          <cell r="AZ2717">
            <v>0</v>
          </cell>
          <cell r="BA2717">
            <v>1</v>
          </cell>
          <cell r="BB2717">
            <v>1</v>
          </cell>
          <cell r="BC2717">
            <v>0</v>
          </cell>
          <cell r="BD2717">
            <v>0</v>
          </cell>
          <cell r="BE2717">
            <v>0</v>
          </cell>
          <cell r="BF2717">
            <v>1</v>
          </cell>
        </row>
        <row r="2718">
          <cell r="A2718" t="str">
            <v>600817.SH</v>
          </cell>
          <cell r="B2718" t="str">
            <v>宇通重工</v>
          </cell>
          <cell r="C2718">
            <v>94290668.43</v>
          </cell>
          <cell r="D2718">
            <v>0</v>
          </cell>
          <cell r="E2718">
            <v>0</v>
          </cell>
          <cell r="F2718">
            <v>0</v>
          </cell>
          <cell r="G2718">
            <v>0</v>
          </cell>
          <cell r="H2718">
            <v>0</v>
          </cell>
          <cell r="I2718">
            <v>1231889097.52</v>
          </cell>
          <cell r="J2718">
            <v>0</v>
          </cell>
          <cell r="K2718">
            <v>72211981.76</v>
          </cell>
          <cell r="L2718">
            <v>0</v>
          </cell>
          <cell r="M2718">
            <v>0</v>
          </cell>
          <cell r="N2718">
            <v>0</v>
          </cell>
          <cell r="O2718">
            <v>0</v>
          </cell>
          <cell r="P2718">
            <v>208290917.93</v>
          </cell>
          <cell r="Q2718">
            <v>68494931.48</v>
          </cell>
          <cell r="R2718">
            <v>0</v>
          </cell>
          <cell r="S2718">
            <v>0</v>
          </cell>
          <cell r="T2718">
            <v>0</v>
          </cell>
          <cell r="U2718">
            <v>17547177.53</v>
          </cell>
          <cell r="V2718">
            <v>107671060.52</v>
          </cell>
          <cell r="W2718">
            <v>0</v>
          </cell>
          <cell r="X2718">
            <v>0</v>
          </cell>
          <cell r="Y2718">
            <v>0</v>
          </cell>
          <cell r="Z2718">
            <v>0</v>
          </cell>
          <cell r="AA2718">
            <v>26650477.18</v>
          </cell>
          <cell r="AB2718">
            <v>146053892.01</v>
          </cell>
          <cell r="AC2718">
            <v>37248206.75</v>
          </cell>
          <cell r="AD2718">
            <v>0</v>
          </cell>
        </row>
        <row r="2718">
          <cell r="AF2718">
            <v>539373371</v>
          </cell>
          <cell r="AG2718">
            <v>0</v>
          </cell>
          <cell r="AH2718">
            <v>974352118.19</v>
          </cell>
          <cell r="AI2718">
            <v>118604600</v>
          </cell>
          <cell r="AJ2718">
            <v>0</v>
          </cell>
          <cell r="AK2718">
            <v>27308168.59</v>
          </cell>
          <cell r="AL2718">
            <v>253620318.26</v>
          </cell>
          <cell r="AM2718">
            <v>0</v>
          </cell>
          <cell r="AN2718">
            <v>453063221.05</v>
          </cell>
          <cell r="AO2718">
            <v>2010348411.11</v>
          </cell>
          <cell r="AP2718">
            <v>2366321797.09</v>
          </cell>
          <cell r="AQ2718">
            <v>4376670208.2</v>
          </cell>
          <cell r="AR2718">
            <v>1966150756.4</v>
          </cell>
          <cell r="AS2718">
            <v>17547177.53</v>
          </cell>
          <cell r="AT2718">
            <v>26650477.18</v>
          </cell>
          <cell r="AU2718">
            <v>44197654.71</v>
          </cell>
          <cell r="AV2718">
            <v>2129112597.09</v>
          </cell>
          <cell r="AW2718">
            <v>2173310251.8</v>
          </cell>
          <cell r="AX2718">
            <v>17547177.53</v>
          </cell>
          <cell r="AY2718">
            <v>2155763074.27</v>
          </cell>
          <cell r="AZ2718">
            <v>0.0203365601728489</v>
          </cell>
          <cell r="BA2718">
            <v>0.979663439827151</v>
          </cell>
          <cell r="BB2718">
            <v>1.02075872115472</v>
          </cell>
          <cell r="BC2718">
            <v>0.0080739404396896</v>
          </cell>
          <cell r="BD2718">
            <v>0.0122626197331593</v>
          </cell>
          <cell r="BE2718">
            <v>0.0080739404396896</v>
          </cell>
          <cell r="BF2718">
            <v>0.991926059560311</v>
          </cell>
        </row>
        <row r="2719">
          <cell r="A2719" t="str">
            <v>600826.SH</v>
          </cell>
          <cell r="B2719" t="str">
            <v>兰生股份</v>
          </cell>
          <cell r="C2719">
            <v>59584563.77</v>
          </cell>
          <cell r="D2719">
            <v>0</v>
          </cell>
          <cell r="E2719">
            <v>0</v>
          </cell>
          <cell r="F2719">
            <v>0</v>
          </cell>
          <cell r="G2719">
            <v>0</v>
          </cell>
          <cell r="H2719">
            <v>0</v>
          </cell>
          <cell r="I2719">
            <v>233635330.2</v>
          </cell>
          <cell r="J2719">
            <v>221443773.02</v>
          </cell>
          <cell r="K2719">
            <v>69726011.2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24868437.09</v>
          </cell>
          <cell r="Q2719">
            <v>10827913.95</v>
          </cell>
          <cell r="R2719">
            <v>0</v>
          </cell>
          <cell r="S2719">
            <v>0</v>
          </cell>
          <cell r="T2719">
            <v>0</v>
          </cell>
          <cell r="U2719">
            <v>81321901.65</v>
          </cell>
          <cell r="V2719">
            <v>4735780.04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</row>
        <row r="2719">
          <cell r="AF2719">
            <v>535920895</v>
          </cell>
          <cell r="AG2719">
            <v>0</v>
          </cell>
          <cell r="AH2719">
            <v>45422683.29</v>
          </cell>
          <cell r="AI2719">
            <v>0</v>
          </cell>
          <cell r="AJ2719">
            <v>178766052.88</v>
          </cell>
          <cell r="AK2719">
            <v>0</v>
          </cell>
          <cell r="AL2719">
            <v>249629438.07</v>
          </cell>
          <cell r="AM2719">
            <v>0</v>
          </cell>
          <cell r="AN2719">
            <v>2677590157.13</v>
          </cell>
          <cell r="AO2719">
            <v>706143710.92</v>
          </cell>
          <cell r="AP2719">
            <v>3687329226.37</v>
          </cell>
          <cell r="AQ2719">
            <v>4393472937.29</v>
          </cell>
          <cell r="AR2719">
            <v>624821809.27</v>
          </cell>
          <cell r="AS2719">
            <v>81321901.65</v>
          </cell>
          <cell r="AT2719">
            <v>0</v>
          </cell>
          <cell r="AU2719">
            <v>81321901.65</v>
          </cell>
          <cell r="AV2719">
            <v>3687329226.37</v>
          </cell>
          <cell r="AW2719">
            <v>3768651128.02</v>
          </cell>
          <cell r="AX2719">
            <v>81321901.65</v>
          </cell>
          <cell r="AY2719">
            <v>3687329226.37</v>
          </cell>
          <cell r="AZ2719">
            <v>0.0215785167922204</v>
          </cell>
          <cell r="BA2719">
            <v>0.97842148320778</v>
          </cell>
          <cell r="BB2719">
            <v>1.02205441843067</v>
          </cell>
          <cell r="BC2719">
            <v>0.0215785167922204</v>
          </cell>
          <cell r="BD2719">
            <v>0</v>
          </cell>
          <cell r="BE2719">
            <v>0.0215785167922204</v>
          </cell>
          <cell r="BF2719">
            <v>0.97842148320778</v>
          </cell>
        </row>
        <row r="2720">
          <cell r="A2720" t="str">
            <v>600833.SH</v>
          </cell>
          <cell r="B2720" t="str">
            <v>第一医药</v>
          </cell>
          <cell r="C2720">
            <v>33528611.47</v>
          </cell>
          <cell r="D2720">
            <v>0</v>
          </cell>
          <cell r="E2720">
            <v>0</v>
          </cell>
          <cell r="F2720">
            <v>0</v>
          </cell>
          <cell r="G2720">
            <v>0</v>
          </cell>
          <cell r="H2720">
            <v>0</v>
          </cell>
          <cell r="I2720">
            <v>315617623.45</v>
          </cell>
          <cell r="J2720">
            <v>2442832.27</v>
          </cell>
          <cell r="K2720">
            <v>1798566.55</v>
          </cell>
          <cell r="L2720">
            <v>0</v>
          </cell>
          <cell r="M2720">
            <v>0</v>
          </cell>
          <cell r="N2720">
            <v>0</v>
          </cell>
          <cell r="O2720">
            <v>0</v>
          </cell>
          <cell r="P2720">
            <v>10020939.78</v>
          </cell>
          <cell r="Q2720">
            <v>6990862.64</v>
          </cell>
          <cell r="R2720">
            <v>0</v>
          </cell>
          <cell r="S2720">
            <v>0</v>
          </cell>
          <cell r="T2720">
            <v>0</v>
          </cell>
          <cell r="U2720">
            <v>482453.1</v>
          </cell>
          <cell r="V2720">
            <v>233813.66</v>
          </cell>
          <cell r="W2720">
            <v>0</v>
          </cell>
          <cell r="X2720">
            <v>0</v>
          </cell>
          <cell r="Y2720">
            <v>0</v>
          </cell>
          <cell r="Z2720">
            <v>0</v>
          </cell>
          <cell r="AA2720">
            <v>486940.43</v>
          </cell>
          <cell r="AB2720">
            <v>0</v>
          </cell>
          <cell r="AC2720">
            <v>11775935.94</v>
          </cell>
          <cell r="AD2720">
            <v>0</v>
          </cell>
        </row>
        <row r="2720">
          <cell r="AF2720">
            <v>223086347</v>
          </cell>
          <cell r="AG2720">
            <v>0</v>
          </cell>
          <cell r="AH2720">
            <v>65189347.33</v>
          </cell>
          <cell r="AI2720">
            <v>0</v>
          </cell>
          <cell r="AJ2720">
            <v>100238715.38</v>
          </cell>
          <cell r="AK2720">
            <v>0</v>
          </cell>
          <cell r="AL2720">
            <v>54288439.28</v>
          </cell>
          <cell r="AM2720">
            <v>0</v>
          </cell>
          <cell r="AN2720">
            <v>303620361.71</v>
          </cell>
          <cell r="AO2720">
            <v>383378579.29</v>
          </cell>
          <cell r="AP2720">
            <v>746423210.7</v>
          </cell>
          <cell r="AQ2720">
            <v>1129801789.99</v>
          </cell>
          <cell r="AR2720">
            <v>382409185.76</v>
          </cell>
          <cell r="AS2720">
            <v>482453.1</v>
          </cell>
          <cell r="AT2720">
            <v>486940.43</v>
          </cell>
          <cell r="AU2720">
            <v>969393.53</v>
          </cell>
          <cell r="AV2720">
            <v>746423210.7</v>
          </cell>
          <cell r="AW2720">
            <v>747392604.23</v>
          </cell>
          <cell r="AX2720">
            <v>482453.1</v>
          </cell>
          <cell r="AY2720">
            <v>746910151.13</v>
          </cell>
          <cell r="AZ2720">
            <v>0.00129703388087271</v>
          </cell>
          <cell r="BA2720">
            <v>0.998702966119127</v>
          </cell>
          <cell r="BB2720">
            <v>1.00129871836259</v>
          </cell>
          <cell r="BC2720">
            <v>0.000645514950602229</v>
          </cell>
          <cell r="BD2720">
            <v>0.000651518930270483</v>
          </cell>
          <cell r="BE2720">
            <v>0.000645514950602229</v>
          </cell>
          <cell r="BF2720">
            <v>0.999354485049398</v>
          </cell>
        </row>
        <row r="2721">
          <cell r="A2721" t="str">
            <v>600830.SH</v>
          </cell>
          <cell r="B2721" t="str">
            <v>香溢融通</v>
          </cell>
          <cell r="C2721">
            <v>0</v>
          </cell>
          <cell r="D2721">
            <v>0</v>
          </cell>
          <cell r="E2721">
            <v>0</v>
          </cell>
          <cell r="F2721">
            <v>0</v>
          </cell>
          <cell r="G2721">
            <v>0</v>
          </cell>
          <cell r="H2721">
            <v>0</v>
          </cell>
          <cell r="I2721">
            <v>1675407.61</v>
          </cell>
          <cell r="J2721">
            <v>606221.41</v>
          </cell>
          <cell r="K2721">
            <v>16156860.55</v>
          </cell>
          <cell r="L2721">
            <v>0</v>
          </cell>
          <cell r="M2721">
            <v>0</v>
          </cell>
          <cell r="N2721">
            <v>0</v>
          </cell>
          <cell r="O2721">
            <v>0</v>
          </cell>
          <cell r="P2721">
            <v>3661004.99</v>
          </cell>
          <cell r="Q2721">
            <v>23367584.4</v>
          </cell>
          <cell r="R2721">
            <v>0</v>
          </cell>
          <cell r="S2721">
            <v>0</v>
          </cell>
          <cell r="T2721">
            <v>0</v>
          </cell>
          <cell r="U2721">
            <v>262225989.83</v>
          </cell>
          <cell r="V2721">
            <v>877338.82</v>
          </cell>
          <cell r="W2721">
            <v>0</v>
          </cell>
          <cell r="X2721">
            <v>419053695.61</v>
          </cell>
          <cell r="Y2721">
            <v>0</v>
          </cell>
          <cell r="Z2721">
            <v>0</v>
          </cell>
          <cell r="AA2721">
            <v>0</v>
          </cell>
          <cell r="AB2721">
            <v>18626643.98</v>
          </cell>
          <cell r="AC2721">
            <v>0</v>
          </cell>
          <cell r="AD2721">
            <v>3645330.23</v>
          </cell>
        </row>
        <row r="2721">
          <cell r="AF2721">
            <v>454322747</v>
          </cell>
          <cell r="AG2721">
            <v>0</v>
          </cell>
          <cell r="AH2721">
            <v>563638982.22</v>
          </cell>
          <cell r="AI2721">
            <v>0</v>
          </cell>
          <cell r="AJ2721">
            <v>-13571250</v>
          </cell>
          <cell r="AK2721">
            <v>0</v>
          </cell>
          <cell r="AL2721">
            <v>114004783.21</v>
          </cell>
          <cell r="AM2721">
            <v>0</v>
          </cell>
          <cell r="AN2721">
            <v>998768641.72</v>
          </cell>
          <cell r="AO2721">
            <v>749896077.43</v>
          </cell>
          <cell r="AP2721">
            <v>2117163904.15</v>
          </cell>
          <cell r="AQ2721">
            <v>2867059981.58</v>
          </cell>
          <cell r="AR2721">
            <v>64971061.76</v>
          </cell>
          <cell r="AS2721">
            <v>262225989.83</v>
          </cell>
          <cell r="AT2721">
            <v>422699025.84</v>
          </cell>
          <cell r="AU2721">
            <v>684925015.67</v>
          </cell>
          <cell r="AV2721">
            <v>2117163904.15</v>
          </cell>
          <cell r="AW2721">
            <v>2802088919.82</v>
          </cell>
          <cell r="AX2721">
            <v>262225989.83</v>
          </cell>
          <cell r="AY2721">
            <v>2539862929.99</v>
          </cell>
          <cell r="AZ2721">
            <v>0.244433719010601</v>
          </cell>
          <cell r="BA2721">
            <v>0.755566280989399</v>
          </cell>
          <cell r="BB2721">
            <v>1.32351062396607</v>
          </cell>
          <cell r="BC2721">
            <v>0.0935823228075306</v>
          </cell>
          <cell r="BD2721">
            <v>0.15085139620307</v>
          </cell>
          <cell r="BE2721">
            <v>0.0935823228075306</v>
          </cell>
          <cell r="BF2721">
            <v>0.906417677192469</v>
          </cell>
        </row>
        <row r="2722">
          <cell r="A2722" t="str">
            <v>600854.SH</v>
          </cell>
          <cell r="B2722" t="str">
            <v>春兰股份</v>
          </cell>
          <cell r="C2722">
            <v>8503499.22</v>
          </cell>
          <cell r="D2722">
            <v>0</v>
          </cell>
          <cell r="E2722">
            <v>0</v>
          </cell>
          <cell r="F2722">
            <v>0</v>
          </cell>
          <cell r="G2722">
            <v>0</v>
          </cell>
          <cell r="H2722">
            <v>0</v>
          </cell>
          <cell r="I2722">
            <v>219155166.02</v>
          </cell>
          <cell r="J2722">
            <v>0</v>
          </cell>
          <cell r="K2722">
            <v>187612166.54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647624.27</v>
          </cell>
          <cell r="Q2722">
            <v>33472663.56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16312215.16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2194815.43</v>
          </cell>
          <cell r="AD2722">
            <v>0</v>
          </cell>
        </row>
        <row r="2722">
          <cell r="AF2722">
            <v>519458538</v>
          </cell>
          <cell r="AG2722">
            <v>0</v>
          </cell>
          <cell r="AH2722">
            <v>1535115550.39</v>
          </cell>
          <cell r="AI2722">
            <v>0</v>
          </cell>
          <cell r="AJ2722">
            <v>25510497.69</v>
          </cell>
          <cell r="AK2722">
            <v>0</v>
          </cell>
          <cell r="AL2722">
            <v>520744106.75</v>
          </cell>
          <cell r="AM2722">
            <v>0</v>
          </cell>
          <cell r="AN2722">
            <v>-496351996.5</v>
          </cell>
          <cell r="AO2722">
            <v>467898150.2</v>
          </cell>
          <cell r="AP2722">
            <v>2104476696.33</v>
          </cell>
          <cell r="AQ2722">
            <v>2572374846.53</v>
          </cell>
          <cell r="AR2722">
            <v>467898150.2</v>
          </cell>
          <cell r="AS2722">
            <v>0</v>
          </cell>
          <cell r="AT2722">
            <v>0</v>
          </cell>
          <cell r="AU2722">
            <v>0</v>
          </cell>
          <cell r="AV2722">
            <v>2104476696.33</v>
          </cell>
          <cell r="AW2722">
            <v>2104476696.33</v>
          </cell>
          <cell r="AX2722">
            <v>0</v>
          </cell>
          <cell r="AY2722">
            <v>2104476696.33</v>
          </cell>
          <cell r="AZ2722">
            <v>0</v>
          </cell>
          <cell r="BA2722">
            <v>1</v>
          </cell>
          <cell r="BB2722">
            <v>1</v>
          </cell>
          <cell r="BC2722">
            <v>0</v>
          </cell>
          <cell r="BD2722">
            <v>0</v>
          </cell>
          <cell r="BE2722">
            <v>0</v>
          </cell>
          <cell r="BF2722">
            <v>1</v>
          </cell>
        </row>
        <row r="2723">
          <cell r="A2723" t="str">
            <v>600859.SH</v>
          </cell>
          <cell r="B2723" t="str">
            <v>王府井</v>
          </cell>
          <cell r="C2723">
            <v>225361015.22</v>
          </cell>
          <cell r="D2723">
            <v>0</v>
          </cell>
          <cell r="E2723">
            <v>0</v>
          </cell>
          <cell r="F2723">
            <v>0</v>
          </cell>
          <cell r="G2723">
            <v>0</v>
          </cell>
          <cell r="H2723">
            <v>0</v>
          </cell>
          <cell r="I2723">
            <v>2026228664.6</v>
          </cell>
          <cell r="J2723">
            <v>32362085.43</v>
          </cell>
          <cell r="K2723">
            <v>665695714.23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218351666.64</v>
          </cell>
          <cell r="Q2723">
            <v>215608025.8</v>
          </cell>
          <cell r="R2723">
            <v>0</v>
          </cell>
          <cell r="S2723">
            <v>0</v>
          </cell>
          <cell r="T2723">
            <v>0</v>
          </cell>
          <cell r="U2723">
            <v>2548938875.01</v>
          </cell>
          <cell r="V2723">
            <v>219960850.91</v>
          </cell>
          <cell r="W2723">
            <v>0</v>
          </cell>
          <cell r="X2723">
            <v>784000000</v>
          </cell>
          <cell r="Y2723">
            <v>0</v>
          </cell>
          <cell r="Z2723">
            <v>0</v>
          </cell>
          <cell r="AA2723">
            <v>42326040.8</v>
          </cell>
          <cell r="AB2723">
            <v>0</v>
          </cell>
          <cell r="AC2723">
            <v>7495988.36</v>
          </cell>
          <cell r="AD2723">
            <v>0</v>
          </cell>
        </row>
        <row r="2723">
          <cell r="AF2723">
            <v>776250350</v>
          </cell>
          <cell r="AG2723">
            <v>0</v>
          </cell>
          <cell r="AH2723">
            <v>5241553864.43</v>
          </cell>
          <cell r="AI2723">
            <v>0</v>
          </cell>
          <cell r="AJ2723">
            <v>0</v>
          </cell>
          <cell r="AK2723">
            <v>0</v>
          </cell>
          <cell r="AL2723">
            <v>1644503694.03</v>
          </cell>
          <cell r="AM2723">
            <v>0</v>
          </cell>
          <cell r="AN2723">
            <v>3216700698.94</v>
          </cell>
          <cell r="AO2723">
            <v>6986328927</v>
          </cell>
          <cell r="AP2723">
            <v>10879008607.4</v>
          </cell>
          <cell r="AQ2723">
            <v>17865337534.4</v>
          </cell>
          <cell r="AR2723">
            <v>3611064011.19</v>
          </cell>
          <cell r="AS2723">
            <v>2548938875.01</v>
          </cell>
          <cell r="AT2723">
            <v>826326040.8</v>
          </cell>
          <cell r="AU2723">
            <v>3375264915.81</v>
          </cell>
          <cell r="AV2723">
            <v>10879008607.4</v>
          </cell>
          <cell r="AW2723">
            <v>14254273523.21</v>
          </cell>
          <cell r="AX2723">
            <v>2548938875.01</v>
          </cell>
          <cell r="AY2723">
            <v>11705334648.2</v>
          </cell>
          <cell r="AZ2723">
            <v>0.236789683480825</v>
          </cell>
          <cell r="BA2723">
            <v>0.763210316519175</v>
          </cell>
          <cell r="BB2723">
            <v>1.31025482538125</v>
          </cell>
          <cell r="BC2723">
            <v>0.178819276258422</v>
          </cell>
          <cell r="BD2723">
            <v>0.0579704072224029</v>
          </cell>
          <cell r="BE2723">
            <v>0.178819276258422</v>
          </cell>
          <cell r="BF2723">
            <v>0.821180723741578</v>
          </cell>
        </row>
        <row r="2724">
          <cell r="A2724" t="str">
            <v>600980.SH</v>
          </cell>
          <cell r="B2724" t="str">
            <v>北矿科技</v>
          </cell>
          <cell r="C2724">
            <v>0</v>
          </cell>
          <cell r="D2724">
            <v>0</v>
          </cell>
          <cell r="E2724">
            <v>0</v>
          </cell>
          <cell r="F2724">
            <v>0</v>
          </cell>
          <cell r="G2724">
            <v>0</v>
          </cell>
          <cell r="H2724">
            <v>0</v>
          </cell>
          <cell r="I2724">
            <v>103014717.5</v>
          </cell>
          <cell r="J2724">
            <v>0</v>
          </cell>
          <cell r="K2724">
            <v>131847594.36</v>
          </cell>
          <cell r="L2724">
            <v>0</v>
          </cell>
          <cell r="M2724">
            <v>0</v>
          </cell>
          <cell r="N2724">
            <v>0</v>
          </cell>
          <cell r="O2724">
            <v>0</v>
          </cell>
          <cell r="P2724">
            <v>22360646.92</v>
          </cell>
          <cell r="Q2724">
            <v>5658224.2</v>
          </cell>
          <cell r="R2724">
            <v>0</v>
          </cell>
          <cell r="S2724">
            <v>0</v>
          </cell>
          <cell r="T2724">
            <v>0</v>
          </cell>
          <cell r="U2724">
            <v>3204054.77</v>
          </cell>
          <cell r="V2724">
            <v>12628525.53</v>
          </cell>
          <cell r="W2724">
            <v>0</v>
          </cell>
          <cell r="X2724">
            <v>0</v>
          </cell>
          <cell r="Y2724">
            <v>0</v>
          </cell>
          <cell r="Z2724">
            <v>0</v>
          </cell>
          <cell r="AA2724">
            <v>970994.51</v>
          </cell>
          <cell r="AB2724">
            <v>0</v>
          </cell>
          <cell r="AC2724">
            <v>12493677.04</v>
          </cell>
          <cell r="AD2724">
            <v>0</v>
          </cell>
        </row>
        <row r="2724">
          <cell r="AF2724">
            <v>173845794</v>
          </cell>
          <cell r="AG2724">
            <v>0</v>
          </cell>
          <cell r="AH2724">
            <v>448017700.22</v>
          </cell>
          <cell r="AI2724">
            <v>13665956.5</v>
          </cell>
          <cell r="AJ2724">
            <v>0</v>
          </cell>
          <cell r="AK2724">
            <v>12603627.8</v>
          </cell>
          <cell r="AL2724">
            <v>30385375.16</v>
          </cell>
          <cell r="AM2724">
            <v>0</v>
          </cell>
          <cell r="AN2724">
            <v>256266439.75</v>
          </cell>
          <cell r="AO2724">
            <v>292178434.83</v>
          </cell>
          <cell r="AP2724">
            <v>934784893.43</v>
          </cell>
          <cell r="AQ2724">
            <v>1226963328.26</v>
          </cell>
          <cell r="AR2724">
            <v>288003385.55</v>
          </cell>
          <cell r="AS2724">
            <v>3204054.77</v>
          </cell>
          <cell r="AT2724">
            <v>970994.51</v>
          </cell>
          <cell r="AU2724">
            <v>4175049.28</v>
          </cell>
          <cell r="AV2724">
            <v>907452980.43</v>
          </cell>
          <cell r="AW2724">
            <v>911628029.71</v>
          </cell>
          <cell r="AX2724">
            <v>3204054.77</v>
          </cell>
          <cell r="AY2724">
            <v>908423974.94</v>
          </cell>
          <cell r="AZ2724">
            <v>0.00457977282831917</v>
          </cell>
          <cell r="BA2724">
            <v>0.995420227171681</v>
          </cell>
          <cell r="BB2724">
            <v>1.00460084364704</v>
          </cell>
          <cell r="BC2724">
            <v>0.00351465144289086</v>
          </cell>
          <cell r="BD2724">
            <v>0.00106512138542831</v>
          </cell>
          <cell r="BE2724">
            <v>0.00351465144289086</v>
          </cell>
          <cell r="BF2724">
            <v>0.996485348557109</v>
          </cell>
        </row>
        <row r="2725">
          <cell r="A2725" t="str">
            <v>601000.SH</v>
          </cell>
          <cell r="B2725" t="str">
            <v>唐山港</v>
          </cell>
          <cell r="C2725">
            <v>3396862.39</v>
          </cell>
          <cell r="D2725">
            <v>0</v>
          </cell>
          <cell r="E2725">
            <v>0</v>
          </cell>
          <cell r="F2725">
            <v>0</v>
          </cell>
          <cell r="G2725">
            <v>0</v>
          </cell>
          <cell r="H2725">
            <v>0</v>
          </cell>
          <cell r="I2725">
            <v>1268583549.81</v>
          </cell>
          <cell r="J2725">
            <v>2564608.38</v>
          </cell>
          <cell r="K2725">
            <v>325411482.44</v>
          </cell>
          <cell r="L2725">
            <v>0</v>
          </cell>
          <cell r="M2725">
            <v>0</v>
          </cell>
          <cell r="N2725">
            <v>0</v>
          </cell>
          <cell r="O2725">
            <v>0</v>
          </cell>
          <cell r="P2725">
            <v>192552947.51</v>
          </cell>
          <cell r="Q2725">
            <v>213597198.41</v>
          </cell>
          <cell r="R2725">
            <v>0</v>
          </cell>
          <cell r="S2725">
            <v>0</v>
          </cell>
          <cell r="T2725">
            <v>0</v>
          </cell>
          <cell r="U2725">
            <v>872773.19</v>
          </cell>
          <cell r="V2725">
            <v>1029034490.65</v>
          </cell>
          <cell r="W2725">
            <v>0</v>
          </cell>
          <cell r="X2725">
            <v>0</v>
          </cell>
          <cell r="Y2725">
            <v>0</v>
          </cell>
          <cell r="Z2725">
            <v>0</v>
          </cell>
          <cell r="AA2725">
            <v>0</v>
          </cell>
          <cell r="AB2725">
            <v>40998270.35</v>
          </cell>
          <cell r="AC2725">
            <v>404445107.93</v>
          </cell>
          <cell r="AD2725">
            <v>0</v>
          </cell>
        </row>
        <row r="2725">
          <cell r="AF2725">
            <v>5925928614</v>
          </cell>
          <cell r="AG2725">
            <v>0</v>
          </cell>
          <cell r="AH2725">
            <v>3682770323.9</v>
          </cell>
          <cell r="AI2725">
            <v>0</v>
          </cell>
          <cell r="AJ2725">
            <v>202867.59</v>
          </cell>
          <cell r="AK2725">
            <v>49345826.38</v>
          </cell>
          <cell r="AL2725">
            <v>1248992402.54</v>
          </cell>
          <cell r="AM2725">
            <v>0</v>
          </cell>
          <cell r="AN2725">
            <v>8116207593.63</v>
          </cell>
          <cell r="AO2725">
            <v>3481457291.06</v>
          </cell>
          <cell r="AP2725">
            <v>19023447628.04</v>
          </cell>
          <cell r="AQ2725">
            <v>22504904919.1</v>
          </cell>
          <cell r="AR2725">
            <v>3480584517.87</v>
          </cell>
          <cell r="AS2725">
            <v>872773.19</v>
          </cell>
          <cell r="AT2725">
            <v>0</v>
          </cell>
          <cell r="AU2725">
            <v>872773.19</v>
          </cell>
          <cell r="AV2725">
            <v>19023447628.04</v>
          </cell>
          <cell r="AW2725">
            <v>19024320401.23</v>
          </cell>
          <cell r="AX2725">
            <v>872773.19</v>
          </cell>
          <cell r="AY2725">
            <v>19023447628.04</v>
          </cell>
          <cell r="AZ2725">
            <v>4.58767078977271e-5</v>
          </cell>
          <cell r="BA2725">
            <v>0.999954123292102</v>
          </cell>
          <cell r="BB2725">
            <v>1.00004587881267</v>
          </cell>
          <cell r="BC2725">
            <v>4.58767078977271e-5</v>
          </cell>
          <cell r="BD2725">
            <v>0</v>
          </cell>
          <cell r="BE2725">
            <v>4.58767078977271e-5</v>
          </cell>
          <cell r="BF2725">
            <v>0.999954123292102</v>
          </cell>
        </row>
        <row r="2726">
          <cell r="A2726" t="str">
            <v>600988.SH</v>
          </cell>
          <cell r="B2726" t="str">
            <v>赤峰黄金</v>
          </cell>
          <cell r="C2726">
            <v>718551</v>
          </cell>
          <cell r="D2726">
            <v>0</v>
          </cell>
          <cell r="E2726">
            <v>0</v>
          </cell>
          <cell r="F2726">
            <v>0</v>
          </cell>
          <cell r="G2726">
            <v>110452700</v>
          </cell>
          <cell r="H2726">
            <v>0</v>
          </cell>
          <cell r="I2726">
            <v>411814018.09</v>
          </cell>
          <cell r="J2726">
            <v>0</v>
          </cell>
          <cell r="K2726">
            <v>11329002.65</v>
          </cell>
          <cell r="L2726">
            <v>0</v>
          </cell>
          <cell r="M2726">
            <v>0</v>
          </cell>
          <cell r="N2726">
            <v>0</v>
          </cell>
          <cell r="O2726">
            <v>0</v>
          </cell>
          <cell r="P2726">
            <v>62672325.14</v>
          </cell>
          <cell r="Q2726">
            <v>95578948.01</v>
          </cell>
          <cell r="R2726">
            <v>0</v>
          </cell>
          <cell r="S2726">
            <v>0</v>
          </cell>
          <cell r="T2726">
            <v>0</v>
          </cell>
          <cell r="U2726">
            <v>228435714.59</v>
          </cell>
          <cell r="V2726">
            <v>1179841.23</v>
          </cell>
          <cell r="W2726">
            <v>0</v>
          </cell>
          <cell r="X2726">
            <v>0</v>
          </cell>
          <cell r="Y2726">
            <v>0</v>
          </cell>
          <cell r="Z2726">
            <v>0</v>
          </cell>
          <cell r="AA2726">
            <v>0</v>
          </cell>
          <cell r="AB2726">
            <v>1647285632.9</v>
          </cell>
          <cell r="AC2726">
            <v>2206250.57</v>
          </cell>
          <cell r="AD2726">
            <v>0</v>
          </cell>
        </row>
        <row r="2726">
          <cell r="AF2726">
            <v>1663911378</v>
          </cell>
          <cell r="AG2726">
            <v>0</v>
          </cell>
          <cell r="AH2726">
            <v>626613563.85</v>
          </cell>
          <cell r="AI2726">
            <v>0</v>
          </cell>
          <cell r="AJ2726">
            <v>-395795130.44</v>
          </cell>
          <cell r="AK2726">
            <v>1883608.39</v>
          </cell>
          <cell r="AL2726">
            <v>48815627.2</v>
          </cell>
          <cell r="AM2726">
            <v>0</v>
          </cell>
          <cell r="AN2726">
            <v>2679731613.65</v>
          </cell>
          <cell r="AO2726">
            <v>2571672984.18</v>
          </cell>
          <cell r="AP2726">
            <v>4625160660.65</v>
          </cell>
          <cell r="AQ2726">
            <v>7196833644.83</v>
          </cell>
          <cell r="AR2726">
            <v>2232784569.59</v>
          </cell>
          <cell r="AS2726">
            <v>338888414.59</v>
          </cell>
          <cell r="AT2726">
            <v>0</v>
          </cell>
          <cell r="AU2726">
            <v>338888414.59</v>
          </cell>
          <cell r="AV2726">
            <v>4625160660.65</v>
          </cell>
          <cell r="AW2726">
            <v>4964049075.24</v>
          </cell>
          <cell r="AX2726">
            <v>338888414.59</v>
          </cell>
          <cell r="AY2726">
            <v>4625160660.65</v>
          </cell>
          <cell r="AZ2726">
            <v>0.0682685463929697</v>
          </cell>
          <cell r="BA2726">
            <v>0.93173145360703</v>
          </cell>
          <cell r="BB2726">
            <v>1.07327062548836</v>
          </cell>
          <cell r="BC2726">
            <v>0.0682685463929697</v>
          </cell>
          <cell r="BD2726">
            <v>0</v>
          </cell>
          <cell r="BE2726">
            <v>0.0682685463929697</v>
          </cell>
          <cell r="BF2726">
            <v>0.93173145360703</v>
          </cell>
        </row>
        <row r="2727">
          <cell r="A2727" t="str">
            <v>601126.SH</v>
          </cell>
          <cell r="B2727" t="str">
            <v>四方股份</v>
          </cell>
          <cell r="C2727">
            <v>1362746.87</v>
          </cell>
          <cell r="D2727">
            <v>0</v>
          </cell>
          <cell r="E2727">
            <v>0</v>
          </cell>
          <cell r="F2727">
            <v>0</v>
          </cell>
          <cell r="G2727">
            <v>0</v>
          </cell>
          <cell r="H2727">
            <v>0</v>
          </cell>
          <cell r="I2727">
            <v>1682394294.2</v>
          </cell>
          <cell r="J2727">
            <v>0</v>
          </cell>
          <cell r="K2727">
            <v>678315432.32</v>
          </cell>
          <cell r="L2727">
            <v>0</v>
          </cell>
          <cell r="M2727">
            <v>0</v>
          </cell>
          <cell r="N2727">
            <v>0</v>
          </cell>
          <cell r="O2727">
            <v>0</v>
          </cell>
          <cell r="P2727">
            <v>221536288.72</v>
          </cell>
          <cell r="Q2727">
            <v>54877400.16</v>
          </cell>
          <cell r="R2727">
            <v>0</v>
          </cell>
          <cell r="S2727">
            <v>0</v>
          </cell>
          <cell r="T2727">
            <v>0</v>
          </cell>
          <cell r="U2727">
            <v>5488714.63</v>
          </cell>
          <cell r="V2727">
            <v>159113815.78</v>
          </cell>
          <cell r="W2727">
            <v>0</v>
          </cell>
          <cell r="X2727">
            <v>0</v>
          </cell>
          <cell r="Y2727">
            <v>0</v>
          </cell>
          <cell r="Z2727">
            <v>0</v>
          </cell>
          <cell r="AA2727">
            <v>0</v>
          </cell>
          <cell r="AB2727">
            <v>0</v>
          </cell>
          <cell r="AC2727">
            <v>16328431.11</v>
          </cell>
          <cell r="AD2727">
            <v>0</v>
          </cell>
        </row>
        <row r="2727">
          <cell r="AF2727">
            <v>813172000</v>
          </cell>
          <cell r="AG2727">
            <v>0</v>
          </cell>
          <cell r="AH2727">
            <v>1352904001.34</v>
          </cell>
          <cell r="AI2727">
            <v>0</v>
          </cell>
          <cell r="AJ2727">
            <v>-468111.1</v>
          </cell>
          <cell r="AK2727">
            <v>0</v>
          </cell>
          <cell r="AL2727">
            <v>298727077.9</v>
          </cell>
          <cell r="AM2727">
            <v>0</v>
          </cell>
          <cell r="AN2727">
            <v>1331697580.03</v>
          </cell>
          <cell r="AO2727">
            <v>2819417123.79</v>
          </cell>
          <cell r="AP2727">
            <v>3796032548.17</v>
          </cell>
          <cell r="AQ2727">
            <v>6615449671.96</v>
          </cell>
          <cell r="AR2727">
            <v>2813928409.16</v>
          </cell>
          <cell r="AS2727">
            <v>5488714.63</v>
          </cell>
          <cell r="AT2727">
            <v>0</v>
          </cell>
          <cell r="AU2727">
            <v>5488714.63</v>
          </cell>
          <cell r="AV2727">
            <v>3796032548.17</v>
          </cell>
          <cell r="AW2727">
            <v>3801521262.8</v>
          </cell>
          <cell r="AX2727">
            <v>5488714.63</v>
          </cell>
          <cell r="AY2727">
            <v>3796032548.17</v>
          </cell>
          <cell r="AZ2727">
            <v>0.00144382057880621</v>
          </cell>
          <cell r="BA2727">
            <v>0.998556179421194</v>
          </cell>
          <cell r="BB2727">
            <v>1.00144590821084</v>
          </cell>
          <cell r="BC2727">
            <v>0.00144382057880621</v>
          </cell>
          <cell r="BD2727">
            <v>0</v>
          </cell>
          <cell r="BE2727">
            <v>0.00144382057880621</v>
          </cell>
          <cell r="BF2727">
            <v>0.998556179421194</v>
          </cell>
        </row>
        <row r="2728">
          <cell r="A2728" t="str">
            <v>601199.SH</v>
          </cell>
          <cell r="B2728" t="str">
            <v>江南水务</v>
          </cell>
          <cell r="C2728">
            <v>2348226.34</v>
          </cell>
          <cell r="D2728">
            <v>0</v>
          </cell>
          <cell r="E2728">
            <v>0</v>
          </cell>
          <cell r="F2728">
            <v>0</v>
          </cell>
          <cell r="G2728">
            <v>0</v>
          </cell>
          <cell r="H2728">
            <v>0</v>
          </cell>
          <cell r="I2728">
            <v>374330439.03</v>
          </cell>
          <cell r="J2728">
            <v>0</v>
          </cell>
          <cell r="K2728">
            <v>539501802.78</v>
          </cell>
          <cell r="L2728">
            <v>0</v>
          </cell>
          <cell r="M2728">
            <v>0</v>
          </cell>
          <cell r="N2728">
            <v>0</v>
          </cell>
          <cell r="O2728">
            <v>0</v>
          </cell>
          <cell r="P2728">
            <v>56343407.96</v>
          </cell>
          <cell r="Q2728">
            <v>8520128.08</v>
          </cell>
          <cell r="R2728">
            <v>0</v>
          </cell>
          <cell r="S2728">
            <v>0</v>
          </cell>
          <cell r="T2728">
            <v>0</v>
          </cell>
          <cell r="U2728">
            <v>111150800</v>
          </cell>
          <cell r="V2728">
            <v>61985461.77</v>
          </cell>
          <cell r="W2728">
            <v>0</v>
          </cell>
          <cell r="X2728">
            <v>0</v>
          </cell>
          <cell r="Y2728">
            <v>744242211.56</v>
          </cell>
          <cell r="Z2728">
            <v>0</v>
          </cell>
          <cell r="AA2728">
            <v>0</v>
          </cell>
          <cell r="AB2728">
            <v>0</v>
          </cell>
          <cell r="AC2728">
            <v>474518285.81</v>
          </cell>
          <cell r="AD2728">
            <v>0</v>
          </cell>
        </row>
        <row r="2728">
          <cell r="AF2728">
            <v>935210292</v>
          </cell>
          <cell r="AG2728">
            <v>0</v>
          </cell>
          <cell r="AH2728">
            <v>391775526.8</v>
          </cell>
          <cell r="AI2728">
            <v>0</v>
          </cell>
          <cell r="AJ2728">
            <v>5640243.02</v>
          </cell>
          <cell r="AK2728">
            <v>43938950.42</v>
          </cell>
          <cell r="AL2728">
            <v>215964736.56</v>
          </cell>
          <cell r="AM2728">
            <v>0</v>
          </cell>
          <cell r="AN2728">
            <v>1618418576.52</v>
          </cell>
          <cell r="AO2728">
            <v>2372940763.33</v>
          </cell>
          <cell r="AP2728">
            <v>3210948325.32</v>
          </cell>
          <cell r="AQ2728">
            <v>5583889088.65</v>
          </cell>
          <cell r="AR2728">
            <v>1517547751.77</v>
          </cell>
          <cell r="AS2728">
            <v>111150800</v>
          </cell>
          <cell r="AT2728">
            <v>744242211.56</v>
          </cell>
          <cell r="AU2728">
            <v>855393011.56</v>
          </cell>
          <cell r="AV2728">
            <v>3210948325.32</v>
          </cell>
          <cell r="AW2728">
            <v>4066341336.88</v>
          </cell>
          <cell r="AX2728">
            <v>111150800</v>
          </cell>
          <cell r="AY2728">
            <v>3955190536.88</v>
          </cell>
          <cell r="AZ2728">
            <v>0.21035937239256</v>
          </cell>
          <cell r="BA2728">
            <v>0.78964062760744</v>
          </cell>
          <cell r="BB2728">
            <v>1.26639887188927</v>
          </cell>
          <cell r="BC2728">
            <v>0.0273343506586398</v>
          </cell>
          <cell r="BD2728">
            <v>0.18302502173392</v>
          </cell>
          <cell r="BE2728">
            <v>0.0273343506586398</v>
          </cell>
          <cell r="BF2728">
            <v>0.97266564934136</v>
          </cell>
        </row>
        <row r="2729">
          <cell r="A2729" t="str">
            <v>601229.SH</v>
          </cell>
          <cell r="B2729" t="str">
            <v>上海银行</v>
          </cell>
          <cell r="C2729">
            <v>8210000</v>
          </cell>
          <cell r="D2729">
            <v>0</v>
          </cell>
          <cell r="E2729">
            <v>76388338000</v>
          </cell>
          <cell r="F2729">
            <v>19808241000</v>
          </cell>
          <cell r="G2729">
            <v>641861000</v>
          </cell>
          <cell r="H2729">
            <v>7972174000</v>
          </cell>
          <cell r="I2729">
            <v>0</v>
          </cell>
          <cell r="J2729">
            <v>0</v>
          </cell>
          <cell r="K2729">
            <v>0</v>
          </cell>
          <cell r="L2729">
            <v>91185082000</v>
          </cell>
          <cell r="M2729">
            <v>0</v>
          </cell>
          <cell r="N2729">
            <v>0</v>
          </cell>
          <cell r="O2729">
            <v>0</v>
          </cell>
          <cell r="P2729">
            <v>4796833000</v>
          </cell>
          <cell r="Q2729">
            <v>4060790000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267550493000</v>
          </cell>
          <cell r="Z2729">
            <v>0</v>
          </cell>
          <cell r="AA2729">
            <v>0</v>
          </cell>
          <cell r="AB2729">
            <v>5608440000</v>
          </cell>
          <cell r="AC2729">
            <v>0</v>
          </cell>
          <cell r="AD2729">
            <v>0</v>
          </cell>
        </row>
        <row r="2729">
          <cell r="AF2729">
            <v>14206617000</v>
          </cell>
          <cell r="AG2729">
            <v>20323364000</v>
          </cell>
          <cell r="AH2729">
            <v>22053803000</v>
          </cell>
          <cell r="AI2729">
            <v>0</v>
          </cell>
          <cell r="AJ2729">
            <v>2437612000</v>
          </cell>
          <cell r="AK2729">
            <v>0</v>
          </cell>
          <cell r="AL2729">
            <v>48407423000</v>
          </cell>
          <cell r="AM2729">
            <v>34620352000</v>
          </cell>
          <cell r="AN2729">
            <v>58754554000</v>
          </cell>
          <cell r="AO2729">
            <v>478020462000</v>
          </cell>
          <cell r="AP2729">
            <v>200803725000</v>
          </cell>
          <cell r="AQ2729">
            <v>678824187000</v>
          </cell>
          <cell r="AR2729">
            <v>14474273000</v>
          </cell>
          <cell r="AS2729">
            <v>195995696000</v>
          </cell>
          <cell r="AT2729">
            <v>267550493000</v>
          </cell>
          <cell r="AU2729">
            <v>463546189000</v>
          </cell>
          <cell r="AV2729">
            <v>200803725000</v>
          </cell>
          <cell r="AW2729">
            <v>664349914000</v>
          </cell>
          <cell r="AX2729">
            <v>195995696000</v>
          </cell>
          <cell r="AY2729">
            <v>468354218000</v>
          </cell>
          <cell r="AZ2729">
            <v>0.697744034027225</v>
          </cell>
          <cell r="BA2729">
            <v>0.302255965972775</v>
          </cell>
          <cell r="BB2729">
            <v>3.30845413350773</v>
          </cell>
          <cell r="BC2729">
            <v>0.295018772291133</v>
          </cell>
          <cell r="BD2729">
            <v>0.402725261736092</v>
          </cell>
          <cell r="BE2729">
            <v>0.295018772291133</v>
          </cell>
          <cell r="BF2729">
            <v>0.704981227708867</v>
          </cell>
        </row>
        <row r="2730">
          <cell r="A2730" t="str">
            <v>601368.SH</v>
          </cell>
          <cell r="B2730" t="str">
            <v>绿城水务</v>
          </cell>
          <cell r="C2730">
            <v>0</v>
          </cell>
          <cell r="D2730">
            <v>0</v>
          </cell>
          <cell r="E2730">
            <v>0</v>
          </cell>
          <cell r="F2730">
            <v>0</v>
          </cell>
          <cell r="G2730">
            <v>0</v>
          </cell>
          <cell r="H2730">
            <v>0</v>
          </cell>
          <cell r="I2730">
            <v>1412772560.48</v>
          </cell>
          <cell r="J2730">
            <v>56845144.63</v>
          </cell>
          <cell r="K2730">
            <v>50028612.06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69222906.04</v>
          </cell>
          <cell r="Q2730">
            <v>29694174.25</v>
          </cell>
          <cell r="R2730">
            <v>0</v>
          </cell>
          <cell r="S2730">
            <v>0</v>
          </cell>
          <cell r="T2730">
            <v>0</v>
          </cell>
          <cell r="U2730">
            <v>1075314068.65</v>
          </cell>
          <cell r="V2730">
            <v>7701791.38</v>
          </cell>
          <cell r="W2730">
            <v>0</v>
          </cell>
          <cell r="X2730">
            <v>7100109226.79</v>
          </cell>
          <cell r="Y2730">
            <v>1637994333.41</v>
          </cell>
          <cell r="Z2730">
            <v>0</v>
          </cell>
          <cell r="AA2730">
            <v>0</v>
          </cell>
          <cell r="AB2730">
            <v>0</v>
          </cell>
          <cell r="AC2730">
            <v>496453305.11</v>
          </cell>
          <cell r="AD2730">
            <v>0</v>
          </cell>
        </row>
        <row r="2730">
          <cell r="AF2730">
            <v>882973077</v>
          </cell>
          <cell r="AG2730">
            <v>0</v>
          </cell>
          <cell r="AH2730">
            <v>1523703985.67</v>
          </cell>
          <cell r="AI2730">
            <v>0</v>
          </cell>
          <cell r="AJ2730">
            <v>0</v>
          </cell>
          <cell r="AK2730">
            <v>0</v>
          </cell>
          <cell r="AL2730">
            <v>296159161.38</v>
          </cell>
          <cell r="AM2730">
            <v>0</v>
          </cell>
          <cell r="AN2730">
            <v>1701283884.21</v>
          </cell>
          <cell r="AO2730">
            <v>11936136122.8</v>
          </cell>
          <cell r="AP2730">
            <v>4404120108.26</v>
          </cell>
          <cell r="AQ2730">
            <v>16340256231.06</v>
          </cell>
          <cell r="AR2730">
            <v>2122718493.95</v>
          </cell>
          <cell r="AS2730">
            <v>1075314068.65</v>
          </cell>
          <cell r="AT2730">
            <v>8738103560.2</v>
          </cell>
          <cell r="AU2730">
            <v>9813417628.85</v>
          </cell>
          <cell r="AV2730">
            <v>4404120108.26</v>
          </cell>
          <cell r="AW2730">
            <v>14217537737.11</v>
          </cell>
          <cell r="AX2730">
            <v>1075314068.65</v>
          </cell>
          <cell r="AY2730">
            <v>13142223668.46</v>
          </cell>
          <cell r="AZ2730">
            <v>0.690233274587022</v>
          </cell>
          <cell r="BA2730">
            <v>0.309766725412978</v>
          </cell>
          <cell r="BB2730">
            <v>3.22823569467253</v>
          </cell>
          <cell r="BC2730">
            <v>0.0756329322652868</v>
          </cell>
          <cell r="BD2730">
            <v>0.614600342321736</v>
          </cell>
          <cell r="BE2730">
            <v>0.0756329322652868</v>
          </cell>
          <cell r="BF2730">
            <v>0.924367067734713</v>
          </cell>
        </row>
        <row r="2731">
          <cell r="A2731" t="str">
            <v>601328.SH</v>
          </cell>
          <cell r="B2731" t="str">
            <v>交通银行</v>
          </cell>
          <cell r="C2731">
            <v>1622000000</v>
          </cell>
          <cell r="D2731">
            <v>0</v>
          </cell>
          <cell r="E2731">
            <v>373888000000</v>
          </cell>
          <cell r="F2731">
            <v>408396000000</v>
          </cell>
          <cell r="G2731">
            <v>23068000000</v>
          </cell>
          <cell r="H2731">
            <v>27710000000</v>
          </cell>
          <cell r="I2731">
            <v>0</v>
          </cell>
          <cell r="J2731">
            <v>0</v>
          </cell>
          <cell r="K2731">
            <v>0</v>
          </cell>
          <cell r="L2731">
            <v>68191000000</v>
          </cell>
          <cell r="M2731">
            <v>0</v>
          </cell>
          <cell r="N2731">
            <v>0</v>
          </cell>
          <cell r="O2731">
            <v>0</v>
          </cell>
          <cell r="P2731">
            <v>6646000000</v>
          </cell>
          <cell r="Q2731">
            <v>9649000000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576347000000</v>
          </cell>
          <cell r="Z2731">
            <v>0</v>
          </cell>
          <cell r="AA2731">
            <v>0</v>
          </cell>
          <cell r="AB2731">
            <v>10981000000</v>
          </cell>
          <cell r="AC2731">
            <v>0</v>
          </cell>
          <cell r="AD2731">
            <v>0</v>
          </cell>
        </row>
        <row r="2731">
          <cell r="AF2731">
            <v>74263000000</v>
          </cell>
          <cell r="AG2731">
            <v>174790000000</v>
          </cell>
          <cell r="AH2731">
            <v>111428000000</v>
          </cell>
          <cell r="AI2731">
            <v>0</v>
          </cell>
          <cell r="AJ2731">
            <v>-2058000000</v>
          </cell>
          <cell r="AK2731">
            <v>0</v>
          </cell>
          <cell r="AL2731">
            <v>219461000000</v>
          </cell>
          <cell r="AM2731">
            <v>129976000000</v>
          </cell>
          <cell r="AN2731">
            <v>236486000000</v>
          </cell>
          <cell r="AO2731">
            <v>1506498000000</v>
          </cell>
          <cell r="AP2731">
            <v>944346000000</v>
          </cell>
          <cell r="AQ2731">
            <v>2450844000000</v>
          </cell>
          <cell r="AR2731">
            <v>28898000000</v>
          </cell>
          <cell r="AS2731">
            <v>901253000000</v>
          </cell>
          <cell r="AT2731">
            <v>576347000000</v>
          </cell>
          <cell r="AU2731">
            <v>1477600000000</v>
          </cell>
          <cell r="AV2731">
            <v>944346000000</v>
          </cell>
          <cell r="AW2731">
            <v>2421946000000</v>
          </cell>
          <cell r="AX2731">
            <v>901253000000</v>
          </cell>
          <cell r="AY2731">
            <v>1520693000000</v>
          </cell>
          <cell r="AZ2731">
            <v>0.610087921035399</v>
          </cell>
          <cell r="BA2731">
            <v>0.389912078964601</v>
          </cell>
          <cell r="BB2731">
            <v>2.56468074201617</v>
          </cell>
          <cell r="BC2731">
            <v>0.372119361868514</v>
          </cell>
          <cell r="BD2731">
            <v>0.237968559166885</v>
          </cell>
          <cell r="BE2731">
            <v>0.372119361868514</v>
          </cell>
          <cell r="BF2731">
            <v>0.627880638131486</v>
          </cell>
        </row>
        <row r="2732">
          <cell r="A2732" t="str">
            <v>601336.SH</v>
          </cell>
          <cell r="B2732" t="str">
            <v>新华保险</v>
          </cell>
          <cell r="C2732">
            <v>801000000</v>
          </cell>
          <cell r="D2732">
            <v>0</v>
          </cell>
          <cell r="E2732">
            <v>0</v>
          </cell>
          <cell r="F2732">
            <v>0</v>
          </cell>
          <cell r="G2732">
            <v>2074000000</v>
          </cell>
          <cell r="H2732">
            <v>0</v>
          </cell>
          <cell r="I2732">
            <v>0</v>
          </cell>
          <cell r="J2732">
            <v>0</v>
          </cell>
          <cell r="K2732">
            <v>0</v>
          </cell>
          <cell r="L2732">
            <v>19121000000</v>
          </cell>
          <cell r="M2732">
            <v>0</v>
          </cell>
          <cell r="N2732">
            <v>0</v>
          </cell>
          <cell r="O2732">
            <v>0</v>
          </cell>
          <cell r="P2732">
            <v>3777000000</v>
          </cell>
          <cell r="Q2732">
            <v>362000000</v>
          </cell>
          <cell r="R2732">
            <v>0</v>
          </cell>
          <cell r="S2732">
            <v>2506000000</v>
          </cell>
          <cell r="T2732">
            <v>195000000</v>
          </cell>
          <cell r="U2732">
            <v>0</v>
          </cell>
          <cell r="V2732">
            <v>0</v>
          </cell>
          <cell r="W2732">
            <v>0</v>
          </cell>
          <cell r="X2732">
            <v>0</v>
          </cell>
          <cell r="Y2732">
            <v>10000000000</v>
          </cell>
          <cell r="Z2732">
            <v>0</v>
          </cell>
          <cell r="AA2732">
            <v>0</v>
          </cell>
          <cell r="AB2732">
            <v>0</v>
          </cell>
          <cell r="AC2732">
            <v>0</v>
          </cell>
          <cell r="AD2732">
            <v>0</v>
          </cell>
        </row>
        <row r="2732">
          <cell r="AF2732">
            <v>3120000000</v>
          </cell>
          <cell r="AG2732">
            <v>0</v>
          </cell>
          <cell r="AH2732">
            <v>23907000000</v>
          </cell>
          <cell r="AI2732">
            <v>0</v>
          </cell>
          <cell r="AJ2732">
            <v>6717000000</v>
          </cell>
          <cell r="AK2732">
            <v>0</v>
          </cell>
          <cell r="AL2732">
            <v>11375000000</v>
          </cell>
          <cell r="AM2732">
            <v>7414000000</v>
          </cell>
          <cell r="AN2732">
            <v>52225000000</v>
          </cell>
          <cell r="AO2732">
            <v>38836000000</v>
          </cell>
          <cell r="AP2732">
            <v>104758000000</v>
          </cell>
          <cell r="AQ2732">
            <v>143594000000</v>
          </cell>
          <cell r="AR2732">
            <v>7641000000</v>
          </cell>
          <cell r="AS2732">
            <v>21195000000</v>
          </cell>
          <cell r="AT2732">
            <v>10000000000</v>
          </cell>
          <cell r="AU2732">
            <v>31195000000</v>
          </cell>
          <cell r="AV2732">
            <v>104758000000</v>
          </cell>
          <cell r="AW2732">
            <v>135953000000</v>
          </cell>
          <cell r="AX2732">
            <v>21195000000</v>
          </cell>
          <cell r="AY2732">
            <v>114758000000</v>
          </cell>
          <cell r="AZ2732">
            <v>0.229454296705479</v>
          </cell>
          <cell r="BA2732">
            <v>0.770545703294521</v>
          </cell>
          <cell r="BB2732">
            <v>1.29778155367609</v>
          </cell>
          <cell r="BC2732">
            <v>0.155899465256375</v>
          </cell>
          <cell r="BD2732">
            <v>0.0735548314491037</v>
          </cell>
          <cell r="BE2732">
            <v>0.155899465256375</v>
          </cell>
          <cell r="BF2732">
            <v>0.844100534743625</v>
          </cell>
        </row>
        <row r="2733">
          <cell r="A2733" t="str">
            <v>601818.SH</v>
          </cell>
          <cell r="B2733" t="str">
            <v>光大银行</v>
          </cell>
          <cell r="C2733">
            <v>0</v>
          </cell>
          <cell r="D2733">
            <v>0</v>
          </cell>
          <cell r="E2733">
            <v>158605000000</v>
          </cell>
          <cell r="F2733">
            <v>179066000000</v>
          </cell>
          <cell r="G2733">
            <v>217000000</v>
          </cell>
          <cell r="H2733">
            <v>11622000000</v>
          </cell>
          <cell r="I2733">
            <v>0</v>
          </cell>
          <cell r="J2733">
            <v>0</v>
          </cell>
          <cell r="K2733">
            <v>0</v>
          </cell>
          <cell r="L2733">
            <v>41332000000</v>
          </cell>
          <cell r="M2733">
            <v>0</v>
          </cell>
          <cell r="N2733">
            <v>0</v>
          </cell>
          <cell r="O2733">
            <v>0</v>
          </cell>
          <cell r="P2733">
            <v>15530000000</v>
          </cell>
          <cell r="Q2733">
            <v>7875000000</v>
          </cell>
          <cell r="R2733">
            <v>0</v>
          </cell>
          <cell r="S2733">
            <v>0</v>
          </cell>
          <cell r="T2733">
            <v>0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633951000000</v>
          </cell>
          <cell r="Z2733">
            <v>0</v>
          </cell>
          <cell r="AA2733">
            <v>0</v>
          </cell>
          <cell r="AB2733">
            <v>4748000000</v>
          </cell>
          <cell r="AC2733">
            <v>0</v>
          </cell>
          <cell r="AD2733">
            <v>0</v>
          </cell>
        </row>
        <row r="2733">
          <cell r="AF2733">
            <v>54032000000</v>
          </cell>
          <cell r="AG2733">
            <v>109062000000</v>
          </cell>
          <cell r="AH2733">
            <v>58434000000</v>
          </cell>
          <cell r="AI2733">
            <v>0</v>
          </cell>
          <cell r="AJ2733">
            <v>3125000000</v>
          </cell>
          <cell r="AK2733">
            <v>0</v>
          </cell>
          <cell r="AL2733">
            <v>26245000000</v>
          </cell>
          <cell r="AM2733">
            <v>67866000000</v>
          </cell>
          <cell r="AN2733">
            <v>155376000000</v>
          </cell>
          <cell r="AO2733">
            <v>1052946000000</v>
          </cell>
          <cell r="AP2733">
            <v>474140000000</v>
          </cell>
          <cell r="AQ2733">
            <v>1527086000000</v>
          </cell>
          <cell r="AR2733">
            <v>28153000000</v>
          </cell>
          <cell r="AS2733">
            <v>390842000000</v>
          </cell>
          <cell r="AT2733">
            <v>633951000000</v>
          </cell>
          <cell r="AU2733">
            <v>1024793000000</v>
          </cell>
          <cell r="AV2733">
            <v>474140000000</v>
          </cell>
          <cell r="AW2733">
            <v>1498933000000</v>
          </cell>
          <cell r="AX2733">
            <v>390842000000</v>
          </cell>
          <cell r="AY2733">
            <v>1108091000000</v>
          </cell>
          <cell r="AZ2733">
            <v>0.683681658886688</v>
          </cell>
          <cell r="BA2733">
            <v>0.316318341113312</v>
          </cell>
          <cell r="BB2733">
            <v>3.16137216855781</v>
          </cell>
          <cell r="BC2733">
            <v>0.260746811231723</v>
          </cell>
          <cell r="BD2733">
            <v>0.422934847654965</v>
          </cell>
          <cell r="BE2733">
            <v>0.260746811231723</v>
          </cell>
          <cell r="BF2733">
            <v>0.739253188768277</v>
          </cell>
        </row>
        <row r="2734">
          <cell r="A2734" t="str">
            <v>601601.SH</v>
          </cell>
          <cell r="B2734" t="str">
            <v>中国太保</v>
          </cell>
          <cell r="C2734">
            <v>2623000000</v>
          </cell>
          <cell r="D2734">
            <v>0</v>
          </cell>
          <cell r="E2734">
            <v>0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91628000000</v>
          </cell>
          <cell r="M2734">
            <v>0</v>
          </cell>
          <cell r="N2734">
            <v>0</v>
          </cell>
          <cell r="O2734">
            <v>0</v>
          </cell>
          <cell r="P2734">
            <v>5537000000</v>
          </cell>
          <cell r="Q2734">
            <v>4629000000</v>
          </cell>
          <cell r="R2734">
            <v>0</v>
          </cell>
          <cell r="S2734">
            <v>4472000000</v>
          </cell>
          <cell r="T2734">
            <v>11560000000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9994000000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</row>
        <row r="2734">
          <cell r="AF2734">
            <v>9620000000</v>
          </cell>
          <cell r="AG2734">
            <v>0</v>
          </cell>
          <cell r="AH2734">
            <v>79679000000</v>
          </cell>
          <cell r="AI2734">
            <v>0</v>
          </cell>
          <cell r="AJ2734">
            <v>17777000000</v>
          </cell>
          <cell r="AK2734">
            <v>0</v>
          </cell>
          <cell r="AL2734">
            <v>5114000000</v>
          </cell>
          <cell r="AM2734">
            <v>16925000000</v>
          </cell>
          <cell r="AN2734">
            <v>91617000000</v>
          </cell>
          <cell r="AO2734">
            <v>130443000000</v>
          </cell>
          <cell r="AP2734">
            <v>220732000000</v>
          </cell>
          <cell r="AQ2734">
            <v>351175000000</v>
          </cell>
          <cell r="AR2734">
            <v>28821000000</v>
          </cell>
          <cell r="AS2734">
            <v>91628000000</v>
          </cell>
          <cell r="AT2734">
            <v>9994000000</v>
          </cell>
          <cell r="AU2734">
            <v>101622000000</v>
          </cell>
          <cell r="AV2734">
            <v>220732000000</v>
          </cell>
          <cell r="AW2734">
            <v>322354000000</v>
          </cell>
          <cell r="AX2734">
            <v>91628000000</v>
          </cell>
          <cell r="AY2734">
            <v>230726000000</v>
          </cell>
          <cell r="AZ2734">
            <v>0.31524969443531</v>
          </cell>
          <cell r="BA2734">
            <v>0.68475030556469</v>
          </cell>
          <cell r="BB2734">
            <v>1.46038635086893</v>
          </cell>
          <cell r="BC2734">
            <v>0.28424651159905</v>
          </cell>
          <cell r="BD2734">
            <v>0.0310031828362608</v>
          </cell>
          <cell r="BE2734">
            <v>0.28424651159905</v>
          </cell>
          <cell r="BF2734">
            <v>0.715753488400951</v>
          </cell>
        </row>
        <row r="2735">
          <cell r="A2735" t="str">
            <v>601890.SH</v>
          </cell>
          <cell r="B2735" t="str">
            <v>亚星锚链</v>
          </cell>
          <cell r="C2735">
            <v>2386563.32</v>
          </cell>
          <cell r="D2735">
            <v>0</v>
          </cell>
          <cell r="E2735">
            <v>0</v>
          </cell>
          <cell r="F2735">
            <v>0</v>
          </cell>
          <cell r="G2735">
            <v>0</v>
          </cell>
          <cell r="H2735">
            <v>0</v>
          </cell>
          <cell r="I2735">
            <v>146301390.39</v>
          </cell>
          <cell r="J2735">
            <v>600680.23</v>
          </cell>
          <cell r="K2735">
            <v>170031453.76</v>
          </cell>
          <cell r="L2735">
            <v>0</v>
          </cell>
          <cell r="M2735">
            <v>0</v>
          </cell>
          <cell r="N2735">
            <v>0</v>
          </cell>
          <cell r="O2735">
            <v>0</v>
          </cell>
          <cell r="P2735">
            <v>8636099.12</v>
          </cell>
          <cell r="Q2735">
            <v>14247025.08</v>
          </cell>
          <cell r="R2735">
            <v>0</v>
          </cell>
          <cell r="S2735">
            <v>0</v>
          </cell>
          <cell r="T2735">
            <v>0</v>
          </cell>
          <cell r="U2735">
            <v>481666.67</v>
          </cell>
          <cell r="V2735">
            <v>73069707.82</v>
          </cell>
          <cell r="W2735">
            <v>0</v>
          </cell>
          <cell r="X2735">
            <v>305694102.04</v>
          </cell>
          <cell r="Y2735">
            <v>0</v>
          </cell>
          <cell r="Z2735">
            <v>0</v>
          </cell>
          <cell r="AA2735">
            <v>0</v>
          </cell>
          <cell r="AB2735">
            <v>0</v>
          </cell>
          <cell r="AC2735">
            <v>99244573.64</v>
          </cell>
          <cell r="AD2735">
            <v>0</v>
          </cell>
        </row>
        <row r="2735">
          <cell r="AF2735">
            <v>959400000</v>
          </cell>
          <cell r="AG2735">
            <v>0</v>
          </cell>
          <cell r="AH2735">
            <v>1384632045.44</v>
          </cell>
          <cell r="AI2735">
            <v>0</v>
          </cell>
          <cell r="AJ2735">
            <v>0</v>
          </cell>
          <cell r="AK2735">
            <v>0</v>
          </cell>
          <cell r="AL2735">
            <v>91157636.59</v>
          </cell>
          <cell r="AM2735">
            <v>0</v>
          </cell>
          <cell r="AN2735">
            <v>687362994.33</v>
          </cell>
          <cell r="AO2735">
            <v>820693262.07</v>
          </cell>
          <cell r="AP2735">
            <v>3122552676.36</v>
          </cell>
          <cell r="AQ2735">
            <v>3943245938.43</v>
          </cell>
          <cell r="AR2735">
            <v>514517493.36</v>
          </cell>
          <cell r="AS2735">
            <v>481666.67</v>
          </cell>
          <cell r="AT2735">
            <v>305694102.04</v>
          </cell>
          <cell r="AU2735">
            <v>306175768.71</v>
          </cell>
          <cell r="AV2735">
            <v>3122552676.36</v>
          </cell>
          <cell r="AW2735">
            <v>3428728445.07</v>
          </cell>
          <cell r="AX2735">
            <v>481666.67</v>
          </cell>
          <cell r="AY2735">
            <v>3428246778.4</v>
          </cell>
          <cell r="AZ2735">
            <v>0.0892971763775096</v>
          </cell>
          <cell r="BA2735">
            <v>0.91070282362249</v>
          </cell>
          <cell r="BB2735">
            <v>1.09805303559103</v>
          </cell>
          <cell r="BC2735">
            <v>0.000140479678608717</v>
          </cell>
          <cell r="BD2735">
            <v>0.0891566966989009</v>
          </cell>
          <cell r="BE2735">
            <v>0.000140479678608717</v>
          </cell>
          <cell r="BF2735">
            <v>0.999859520321391</v>
          </cell>
        </row>
        <row r="2736">
          <cell r="A2736" t="str">
            <v>601811.SH</v>
          </cell>
          <cell r="B2736" t="str">
            <v>新华文轩</v>
          </cell>
          <cell r="C2736">
            <v>14459054.57</v>
          </cell>
          <cell r="D2736">
            <v>0</v>
          </cell>
          <cell r="E2736">
            <v>0</v>
          </cell>
          <cell r="F2736">
            <v>0</v>
          </cell>
          <cell r="G2736">
            <v>0</v>
          </cell>
          <cell r="H2736">
            <v>0</v>
          </cell>
          <cell r="I2736">
            <v>5727968859.27</v>
          </cell>
          <cell r="J2736">
            <v>0</v>
          </cell>
          <cell r="K2736">
            <v>887925203.76</v>
          </cell>
          <cell r="L2736">
            <v>0</v>
          </cell>
          <cell r="M2736">
            <v>0</v>
          </cell>
          <cell r="N2736">
            <v>0</v>
          </cell>
          <cell r="O2736">
            <v>0</v>
          </cell>
          <cell r="P2736">
            <v>341460412.44</v>
          </cell>
          <cell r="Q2736">
            <v>77152659.24</v>
          </cell>
          <cell r="R2736">
            <v>0</v>
          </cell>
          <cell r="S2736">
            <v>0</v>
          </cell>
          <cell r="T2736">
            <v>0</v>
          </cell>
          <cell r="U2736">
            <v>105207131.02</v>
          </cell>
          <cell r="V2736">
            <v>205250713</v>
          </cell>
          <cell r="W2736">
            <v>0</v>
          </cell>
          <cell r="X2736">
            <v>0</v>
          </cell>
          <cell r="Y2736">
            <v>0</v>
          </cell>
          <cell r="Z2736">
            <v>0</v>
          </cell>
          <cell r="AA2736">
            <v>0</v>
          </cell>
          <cell r="AB2736">
            <v>0</v>
          </cell>
          <cell r="AC2736">
            <v>39364695.7</v>
          </cell>
          <cell r="AD2736">
            <v>0</v>
          </cell>
        </row>
        <row r="2736">
          <cell r="AF2736">
            <v>1233841000</v>
          </cell>
          <cell r="AG2736">
            <v>0</v>
          </cell>
          <cell r="AH2736">
            <v>2572524766.32</v>
          </cell>
          <cell r="AI2736">
            <v>0</v>
          </cell>
          <cell r="AJ2736">
            <v>1100311957.38</v>
          </cell>
          <cell r="AK2736">
            <v>0</v>
          </cell>
          <cell r="AL2736">
            <v>897647684.81</v>
          </cell>
          <cell r="AM2736">
            <v>0</v>
          </cell>
          <cell r="AN2736">
            <v>4740220948.03</v>
          </cell>
          <cell r="AO2736">
            <v>7398788729</v>
          </cell>
          <cell r="AP2736">
            <v>10544546356.54</v>
          </cell>
          <cell r="AQ2736">
            <v>17943335085.54</v>
          </cell>
          <cell r="AR2736">
            <v>7293581597.98</v>
          </cell>
          <cell r="AS2736">
            <v>105207131.02</v>
          </cell>
          <cell r="AT2736">
            <v>0</v>
          </cell>
          <cell r="AU2736">
            <v>105207131.02</v>
          </cell>
          <cell r="AV2736">
            <v>10544546356.54</v>
          </cell>
          <cell r="AW2736">
            <v>10649753487.56</v>
          </cell>
          <cell r="AX2736">
            <v>105207131.02</v>
          </cell>
          <cell r="AY2736">
            <v>10544546356.54</v>
          </cell>
          <cell r="AZ2736">
            <v>0.00987883251409459</v>
          </cell>
          <cell r="BA2736">
            <v>0.990121167485905</v>
          </cell>
          <cell r="BB2736">
            <v>1.00997739755345</v>
          </cell>
          <cell r="BC2736">
            <v>0.00987883251409459</v>
          </cell>
          <cell r="BD2736">
            <v>0</v>
          </cell>
          <cell r="BE2736">
            <v>0.00987883251409459</v>
          </cell>
          <cell r="BF2736">
            <v>0.990121167485905</v>
          </cell>
        </row>
        <row r="2737">
          <cell r="A2737" t="str">
            <v>601900.SH</v>
          </cell>
          <cell r="B2737" t="str">
            <v>南方传媒</v>
          </cell>
          <cell r="C2737">
            <v>112766775.83</v>
          </cell>
          <cell r="D2737">
            <v>0</v>
          </cell>
          <cell r="E2737">
            <v>0</v>
          </cell>
          <cell r="F2737">
            <v>0</v>
          </cell>
          <cell r="G2737">
            <v>0</v>
          </cell>
          <cell r="H2737">
            <v>0</v>
          </cell>
          <cell r="I2737">
            <v>3869162719.19</v>
          </cell>
          <cell r="J2737">
            <v>6323.4</v>
          </cell>
          <cell r="K2737">
            <v>551447214.05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282582274.13</v>
          </cell>
          <cell r="Q2737">
            <v>36957703.21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176006805.25</v>
          </cell>
          <cell r="W2737">
            <v>0</v>
          </cell>
          <cell r="X2737">
            <v>366514254.27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347558637.74</v>
          </cell>
          <cell r="AD2737">
            <v>0</v>
          </cell>
        </row>
        <row r="2737">
          <cell r="AF2737">
            <v>895876566</v>
          </cell>
          <cell r="AG2737">
            <v>0</v>
          </cell>
          <cell r="AH2737">
            <v>1816855491.46</v>
          </cell>
          <cell r="AI2737">
            <v>2212621.47</v>
          </cell>
          <cell r="AJ2737">
            <v>0</v>
          </cell>
          <cell r="AK2737">
            <v>0</v>
          </cell>
          <cell r="AL2737">
            <v>251771120.85</v>
          </cell>
          <cell r="AM2737">
            <v>0</v>
          </cell>
          <cell r="AN2737">
            <v>4038228797.38</v>
          </cell>
          <cell r="AO2737">
            <v>5743002707.07</v>
          </cell>
          <cell r="AP2737">
            <v>7004944597.16</v>
          </cell>
          <cell r="AQ2737">
            <v>12747947304.23</v>
          </cell>
          <cell r="AR2737">
            <v>5376488452.8</v>
          </cell>
          <cell r="AS2737">
            <v>0</v>
          </cell>
          <cell r="AT2737">
            <v>366514254.27</v>
          </cell>
          <cell r="AU2737">
            <v>366514254.27</v>
          </cell>
          <cell r="AV2737">
            <v>7000519354.22</v>
          </cell>
          <cell r="AW2737">
            <v>7367033608.49</v>
          </cell>
          <cell r="AX2737">
            <v>0</v>
          </cell>
          <cell r="AY2737">
            <v>7367033608.49</v>
          </cell>
          <cell r="AZ2737">
            <v>0.0497505880586207</v>
          </cell>
          <cell r="BA2737">
            <v>0.950249411941379</v>
          </cell>
          <cell r="BB2737">
            <v>1.05235529476096</v>
          </cell>
          <cell r="BC2737">
            <v>0</v>
          </cell>
          <cell r="BD2737">
            <v>0.0497505880586207</v>
          </cell>
          <cell r="BE2737">
            <v>0</v>
          </cell>
          <cell r="BF2737">
            <v>1</v>
          </cell>
        </row>
        <row r="2738">
          <cell r="A2738" t="str">
            <v>601880.SH</v>
          </cell>
          <cell r="B2738" t="str">
            <v>辽港股份</v>
          </cell>
          <cell r="C2738">
            <v>368619720.14</v>
          </cell>
          <cell r="D2738">
            <v>0</v>
          </cell>
          <cell r="E2738">
            <v>0</v>
          </cell>
          <cell r="F2738">
            <v>0</v>
          </cell>
          <cell r="G2738">
            <v>0</v>
          </cell>
          <cell r="H2738">
            <v>0</v>
          </cell>
          <cell r="I2738">
            <v>309841103.33</v>
          </cell>
          <cell r="J2738">
            <v>5927765.95</v>
          </cell>
          <cell r="K2738">
            <v>291466019.19</v>
          </cell>
          <cell r="L2738">
            <v>0</v>
          </cell>
          <cell r="M2738">
            <v>0</v>
          </cell>
          <cell r="N2738">
            <v>0</v>
          </cell>
          <cell r="O2738">
            <v>0</v>
          </cell>
          <cell r="P2738">
            <v>207569737.7</v>
          </cell>
          <cell r="Q2738">
            <v>161567920.23</v>
          </cell>
          <cell r="R2738">
            <v>0</v>
          </cell>
          <cell r="S2738">
            <v>0</v>
          </cell>
          <cell r="T2738">
            <v>0</v>
          </cell>
          <cell r="U2738">
            <v>1338802426.89</v>
          </cell>
          <cell r="V2738">
            <v>0</v>
          </cell>
          <cell r="W2738">
            <v>0</v>
          </cell>
          <cell r="X2738">
            <v>1026615376</v>
          </cell>
          <cell r="Y2738">
            <v>2484893593.39</v>
          </cell>
          <cell r="Z2738">
            <v>0</v>
          </cell>
          <cell r="AA2738">
            <v>0</v>
          </cell>
          <cell r="AB2738">
            <v>32760218.42</v>
          </cell>
          <cell r="AC2738">
            <v>515088425.22</v>
          </cell>
          <cell r="AD2738">
            <v>67820231.03</v>
          </cell>
        </row>
        <row r="2738">
          <cell r="AF2738">
            <v>22623429453</v>
          </cell>
          <cell r="AG2738">
            <v>0</v>
          </cell>
          <cell r="AH2738">
            <v>8155626778.43</v>
          </cell>
          <cell r="AI2738">
            <v>0</v>
          </cell>
          <cell r="AJ2738">
            <v>84455570.06</v>
          </cell>
          <cell r="AK2738">
            <v>104481877.26</v>
          </cell>
          <cell r="AL2738">
            <v>1170622731.39</v>
          </cell>
          <cell r="AM2738">
            <v>0</v>
          </cell>
          <cell r="AN2738">
            <v>3800132569.81</v>
          </cell>
          <cell r="AO2738">
            <v>6810972537.49</v>
          </cell>
          <cell r="AP2738">
            <v>35938748979.95</v>
          </cell>
          <cell r="AQ2738">
            <v>42749721517.44</v>
          </cell>
          <cell r="AR2738">
            <v>1892840910.18</v>
          </cell>
          <cell r="AS2738">
            <v>1338802426.89</v>
          </cell>
          <cell r="AT2738">
            <v>3579329200.42</v>
          </cell>
          <cell r="AU2738">
            <v>4918131627.31</v>
          </cell>
          <cell r="AV2738">
            <v>35938748979.95</v>
          </cell>
          <cell r="AW2738">
            <v>40856880607.26</v>
          </cell>
          <cell r="AX2738">
            <v>1338802426.89</v>
          </cell>
          <cell r="AY2738">
            <v>39518078180.37</v>
          </cell>
          <cell r="AZ2738">
            <v>0.120374623667086</v>
          </cell>
          <cell r="BA2738">
            <v>0.879625376332914</v>
          </cell>
          <cell r="BB2738">
            <v>1.13684760229283</v>
          </cell>
          <cell r="BC2738">
            <v>0.0327681018959657</v>
          </cell>
          <cell r="BD2738">
            <v>0.0876065217711207</v>
          </cell>
          <cell r="BE2738">
            <v>0.0327681018959657</v>
          </cell>
          <cell r="BF2738">
            <v>0.967231898104034</v>
          </cell>
        </row>
        <row r="2739">
          <cell r="A2739" t="str">
            <v>601988.SH</v>
          </cell>
          <cell r="B2739" t="str">
            <v>中国银行</v>
          </cell>
          <cell r="C2739">
            <v>6870000000</v>
          </cell>
          <cell r="D2739">
            <v>0</v>
          </cell>
          <cell r="E2739">
            <v>935542000000</v>
          </cell>
          <cell r="F2739">
            <v>374733000000</v>
          </cell>
          <cell r="G2739">
            <v>13357000000</v>
          </cell>
          <cell r="H2739">
            <v>89205000000</v>
          </cell>
          <cell r="I2739">
            <v>0</v>
          </cell>
          <cell r="J2739">
            <v>0</v>
          </cell>
          <cell r="K2739">
            <v>0</v>
          </cell>
          <cell r="L2739">
            <v>10727000000</v>
          </cell>
          <cell r="M2739">
            <v>0</v>
          </cell>
          <cell r="N2739">
            <v>0</v>
          </cell>
          <cell r="O2739">
            <v>0</v>
          </cell>
          <cell r="P2739">
            <v>36973000000</v>
          </cell>
          <cell r="Q2739">
            <v>38198000000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1341963000000</v>
          </cell>
          <cell r="Z2739">
            <v>0</v>
          </cell>
          <cell r="AA2739">
            <v>0</v>
          </cell>
          <cell r="AB2739">
            <v>29768000000</v>
          </cell>
          <cell r="AC2739">
            <v>0</v>
          </cell>
          <cell r="AD2739">
            <v>0</v>
          </cell>
        </row>
        <row r="2739">
          <cell r="AF2739">
            <v>294388000000</v>
          </cell>
          <cell r="AG2739">
            <v>299510000000</v>
          </cell>
          <cell r="AH2739">
            <v>135971000000</v>
          </cell>
          <cell r="AI2739">
            <v>4000000</v>
          </cell>
          <cell r="AJ2739">
            <v>6479000000</v>
          </cell>
          <cell r="AK2739">
            <v>0</v>
          </cell>
          <cell r="AL2739">
            <v>193919000000</v>
          </cell>
          <cell r="AM2739">
            <v>269025000000</v>
          </cell>
          <cell r="AN2739">
            <v>961212000000</v>
          </cell>
          <cell r="AO2739">
            <v>2877336000000</v>
          </cell>
          <cell r="AP2739">
            <v>2160508000000</v>
          </cell>
          <cell r="AQ2739">
            <v>5037844000000</v>
          </cell>
          <cell r="AR2739">
            <v>111809000000</v>
          </cell>
          <cell r="AS2739">
            <v>1423564000000</v>
          </cell>
          <cell r="AT2739">
            <v>1341963000000</v>
          </cell>
          <cell r="AU2739">
            <v>2765527000000</v>
          </cell>
          <cell r="AV2739">
            <v>2160500000000</v>
          </cell>
          <cell r="AW2739">
            <v>4926027000000</v>
          </cell>
          <cell r="AX2739">
            <v>1423564000000</v>
          </cell>
          <cell r="AY2739">
            <v>3502463000000</v>
          </cell>
          <cell r="AZ2739">
            <v>0.561411254952521</v>
          </cell>
          <cell r="BA2739">
            <v>0.438588745047479</v>
          </cell>
          <cell r="BB2739">
            <v>2.28004026845638</v>
          </cell>
          <cell r="BC2739">
            <v>0.288988265797163</v>
          </cell>
          <cell r="BD2739">
            <v>0.272422989155358</v>
          </cell>
          <cell r="BE2739">
            <v>0.288988265797163</v>
          </cell>
          <cell r="BF2739">
            <v>0.711011734202837</v>
          </cell>
        </row>
        <row r="2740">
          <cell r="A2740" t="str">
            <v>601998.SH</v>
          </cell>
          <cell r="B2740" t="str">
            <v>中信银行</v>
          </cell>
          <cell r="C2740">
            <v>9000000</v>
          </cell>
          <cell r="D2740">
            <v>0</v>
          </cell>
          <cell r="E2740">
            <v>222136000000</v>
          </cell>
          <cell r="F2740">
            <v>92353000000</v>
          </cell>
          <cell r="G2740">
            <v>3435000000</v>
          </cell>
          <cell r="H2740">
            <v>18996000000</v>
          </cell>
          <cell r="I2740">
            <v>0</v>
          </cell>
          <cell r="J2740">
            <v>0</v>
          </cell>
          <cell r="K2740">
            <v>0</v>
          </cell>
          <cell r="L2740">
            <v>75805000000</v>
          </cell>
          <cell r="M2740">
            <v>0</v>
          </cell>
          <cell r="N2740">
            <v>0</v>
          </cell>
          <cell r="O2740">
            <v>0</v>
          </cell>
          <cell r="P2740">
            <v>18248000000</v>
          </cell>
          <cell r="Q2740">
            <v>12600000000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892357000000</v>
          </cell>
          <cell r="Z2740">
            <v>0</v>
          </cell>
          <cell r="AA2740">
            <v>0</v>
          </cell>
          <cell r="AB2740">
            <v>11697000000</v>
          </cell>
          <cell r="AC2740">
            <v>0</v>
          </cell>
          <cell r="AD2740">
            <v>0</v>
          </cell>
        </row>
        <row r="2740">
          <cell r="AF2740">
            <v>48935000000</v>
          </cell>
          <cell r="AG2740">
            <v>118080000000</v>
          </cell>
          <cell r="AH2740">
            <v>59216000000</v>
          </cell>
          <cell r="AI2740">
            <v>0</v>
          </cell>
          <cell r="AJ2740">
            <v>1299000000</v>
          </cell>
          <cell r="AK2740">
            <v>0</v>
          </cell>
          <cell r="AL2740">
            <v>43786000000</v>
          </cell>
          <cell r="AM2740">
            <v>90858000000</v>
          </cell>
          <cell r="AN2740">
            <v>251583000000</v>
          </cell>
          <cell r="AO2740">
            <v>1347636000000</v>
          </cell>
          <cell r="AP2740">
            <v>613757000000</v>
          </cell>
          <cell r="AQ2740">
            <v>1961393000000</v>
          </cell>
          <cell r="AR2740">
            <v>42554000000</v>
          </cell>
          <cell r="AS2740">
            <v>412725000000</v>
          </cell>
          <cell r="AT2740">
            <v>892357000000</v>
          </cell>
          <cell r="AU2740">
            <v>1305082000000</v>
          </cell>
          <cell r="AV2740">
            <v>613757000000</v>
          </cell>
          <cell r="AW2740">
            <v>1918839000000</v>
          </cell>
          <cell r="AX2740">
            <v>412725000000</v>
          </cell>
          <cell r="AY2740">
            <v>1506114000000</v>
          </cell>
          <cell r="AZ2740">
            <v>0.680141481385359</v>
          </cell>
          <cell r="BA2740">
            <v>0.319858518614641</v>
          </cell>
          <cell r="BB2740">
            <v>3.12638226529392</v>
          </cell>
          <cell r="BC2740">
            <v>0.215091000339268</v>
          </cell>
          <cell r="BD2740">
            <v>0.465050481046091</v>
          </cell>
          <cell r="BE2740">
            <v>0.215091000339268</v>
          </cell>
          <cell r="BF2740">
            <v>0.784908999660732</v>
          </cell>
        </row>
        <row r="2741">
          <cell r="A2741" t="str">
            <v>603000.SH</v>
          </cell>
          <cell r="B2741" t="str">
            <v>人民网</v>
          </cell>
          <cell r="C2741">
            <v>0</v>
          </cell>
          <cell r="D2741">
            <v>0</v>
          </cell>
          <cell r="E2741">
            <v>0</v>
          </cell>
          <cell r="F2741">
            <v>0</v>
          </cell>
          <cell r="G2741">
            <v>0</v>
          </cell>
          <cell r="H2741">
            <v>0</v>
          </cell>
          <cell r="I2741">
            <v>102676235.11</v>
          </cell>
          <cell r="J2741">
            <v>0</v>
          </cell>
          <cell r="K2741">
            <v>673884131.12</v>
          </cell>
          <cell r="L2741">
            <v>0</v>
          </cell>
          <cell r="M2741">
            <v>0</v>
          </cell>
          <cell r="N2741">
            <v>0</v>
          </cell>
          <cell r="O2741">
            <v>0</v>
          </cell>
          <cell r="P2741">
            <v>36333814.19</v>
          </cell>
          <cell r="Q2741">
            <v>23016765.41</v>
          </cell>
          <cell r="R2741">
            <v>0</v>
          </cell>
          <cell r="S2741">
            <v>0</v>
          </cell>
          <cell r="T2741">
            <v>0</v>
          </cell>
          <cell r="U2741">
            <v>114897214.52</v>
          </cell>
          <cell r="V2741">
            <v>39184433.83</v>
          </cell>
          <cell r="W2741">
            <v>0</v>
          </cell>
          <cell r="X2741">
            <v>0</v>
          </cell>
          <cell r="Y2741">
            <v>0</v>
          </cell>
          <cell r="Z2741">
            <v>0</v>
          </cell>
          <cell r="AA2741">
            <v>0</v>
          </cell>
          <cell r="AB2741">
            <v>0</v>
          </cell>
          <cell r="AC2741">
            <v>25342053.81</v>
          </cell>
          <cell r="AD2741">
            <v>0</v>
          </cell>
        </row>
        <row r="2741">
          <cell r="AF2741">
            <v>1105691056</v>
          </cell>
          <cell r="AG2741">
            <v>0</v>
          </cell>
          <cell r="AH2741">
            <v>808759565.7</v>
          </cell>
          <cell r="AI2741">
            <v>0</v>
          </cell>
          <cell r="AJ2741">
            <v>-8290232.14</v>
          </cell>
          <cell r="AK2741">
            <v>0</v>
          </cell>
          <cell r="AL2741">
            <v>220061883.9</v>
          </cell>
          <cell r="AM2741">
            <v>0</v>
          </cell>
          <cell r="AN2741">
            <v>1155387093.24</v>
          </cell>
          <cell r="AO2741">
            <v>1015334647.99</v>
          </cell>
          <cell r="AP2741">
            <v>3281609366.7</v>
          </cell>
          <cell r="AQ2741">
            <v>4296944014.69</v>
          </cell>
          <cell r="AR2741">
            <v>900437433.47</v>
          </cell>
          <cell r="AS2741">
            <v>114897214.52</v>
          </cell>
          <cell r="AT2741">
            <v>0</v>
          </cell>
          <cell r="AU2741">
            <v>114897214.52</v>
          </cell>
          <cell r="AV2741">
            <v>3281609366.7</v>
          </cell>
          <cell r="AW2741">
            <v>3396506581.22</v>
          </cell>
          <cell r="AX2741">
            <v>114897214.52</v>
          </cell>
          <cell r="AY2741">
            <v>3281609366.7</v>
          </cell>
          <cell r="AZ2741">
            <v>0.0338280559075878</v>
          </cell>
          <cell r="BA2741">
            <v>0.966171944092412</v>
          </cell>
          <cell r="BB2741">
            <v>1.03501245933959</v>
          </cell>
          <cell r="BC2741">
            <v>0.0338280559075878</v>
          </cell>
          <cell r="BD2741">
            <v>0</v>
          </cell>
          <cell r="BE2741">
            <v>0.0338280559075878</v>
          </cell>
          <cell r="BF2741">
            <v>0.966171944092412</v>
          </cell>
        </row>
        <row r="2742">
          <cell r="A2742" t="str">
            <v>603001.SH</v>
          </cell>
          <cell r="B2742" t="str">
            <v>奥康国际</v>
          </cell>
          <cell r="C2742">
            <v>11826187.02</v>
          </cell>
          <cell r="D2742">
            <v>0</v>
          </cell>
          <cell r="E2742">
            <v>0</v>
          </cell>
          <cell r="F2742">
            <v>0</v>
          </cell>
          <cell r="G2742">
            <v>0</v>
          </cell>
          <cell r="H2742">
            <v>0</v>
          </cell>
          <cell r="I2742">
            <v>325635027.1</v>
          </cell>
          <cell r="J2742">
            <v>411938.25</v>
          </cell>
          <cell r="K2742">
            <v>19156165.72</v>
          </cell>
          <cell r="L2742">
            <v>0</v>
          </cell>
          <cell r="M2742">
            <v>0</v>
          </cell>
          <cell r="N2742">
            <v>0</v>
          </cell>
          <cell r="O2742">
            <v>0</v>
          </cell>
          <cell r="P2742">
            <v>25633905.34</v>
          </cell>
          <cell r="Q2742">
            <v>32053930.08</v>
          </cell>
          <cell r="R2742">
            <v>0</v>
          </cell>
          <cell r="S2742">
            <v>0</v>
          </cell>
          <cell r="T2742">
            <v>0</v>
          </cell>
          <cell r="U2742">
            <v>4511804.91</v>
          </cell>
          <cell r="V2742">
            <v>1900224.62</v>
          </cell>
          <cell r="W2742">
            <v>0</v>
          </cell>
          <cell r="X2742">
            <v>0</v>
          </cell>
          <cell r="Y2742">
            <v>0</v>
          </cell>
          <cell r="Z2742">
            <v>0</v>
          </cell>
          <cell r="AA2742">
            <v>0</v>
          </cell>
          <cell r="AB2742">
            <v>0</v>
          </cell>
          <cell r="AC2742">
            <v>0</v>
          </cell>
          <cell r="AD2742">
            <v>0</v>
          </cell>
        </row>
        <row r="2742">
          <cell r="AF2742">
            <v>400980000</v>
          </cell>
          <cell r="AG2742">
            <v>0</v>
          </cell>
          <cell r="AH2742">
            <v>1841684014.49</v>
          </cell>
          <cell r="AI2742">
            <v>0</v>
          </cell>
          <cell r="AJ2742">
            <v>15537234.08</v>
          </cell>
          <cell r="AK2742">
            <v>0</v>
          </cell>
          <cell r="AL2742">
            <v>200490000</v>
          </cell>
          <cell r="AM2742">
            <v>0</v>
          </cell>
          <cell r="AN2742">
            <v>1098012742.75</v>
          </cell>
          <cell r="AO2742">
            <v>421129183.04</v>
          </cell>
          <cell r="AP2742">
            <v>3556703991.32</v>
          </cell>
          <cell r="AQ2742">
            <v>3977833174.36</v>
          </cell>
          <cell r="AR2742">
            <v>416617378.13</v>
          </cell>
          <cell r="AS2742">
            <v>4511804.91</v>
          </cell>
          <cell r="AT2742">
            <v>0</v>
          </cell>
          <cell r="AU2742">
            <v>4511804.91</v>
          </cell>
          <cell r="AV2742">
            <v>3556703991.32</v>
          </cell>
          <cell r="AW2742">
            <v>3561215796.23</v>
          </cell>
          <cell r="AX2742">
            <v>4511804.91</v>
          </cell>
          <cell r="AY2742">
            <v>3556703991.32</v>
          </cell>
          <cell r="AZ2742">
            <v>0.00126692825376556</v>
          </cell>
          <cell r="BA2742">
            <v>0.998733071746234</v>
          </cell>
          <cell r="BB2742">
            <v>1.0012685353971</v>
          </cell>
          <cell r="BC2742">
            <v>0.00126692825376556</v>
          </cell>
          <cell r="BD2742">
            <v>0</v>
          </cell>
          <cell r="BE2742">
            <v>0.00126692825376556</v>
          </cell>
          <cell r="BF2742">
            <v>0.998733071746234</v>
          </cell>
        </row>
        <row r="2743">
          <cell r="A2743" t="str">
            <v>603023.SH</v>
          </cell>
          <cell r="B2743" t="str">
            <v>威帝股份</v>
          </cell>
          <cell r="C2743">
            <v>47036.99</v>
          </cell>
          <cell r="D2743">
            <v>0</v>
          </cell>
          <cell r="E2743">
            <v>0</v>
          </cell>
          <cell r="F2743">
            <v>0</v>
          </cell>
          <cell r="G2743">
            <v>0</v>
          </cell>
          <cell r="H2743">
            <v>0</v>
          </cell>
          <cell r="I2743">
            <v>14750857.99</v>
          </cell>
          <cell r="J2743">
            <v>0</v>
          </cell>
          <cell r="K2743">
            <v>129276.32</v>
          </cell>
          <cell r="L2743">
            <v>0</v>
          </cell>
          <cell r="M2743">
            <v>0</v>
          </cell>
          <cell r="N2743">
            <v>0</v>
          </cell>
          <cell r="O2743">
            <v>0</v>
          </cell>
          <cell r="P2743">
            <v>10200</v>
          </cell>
          <cell r="Q2743">
            <v>538157.9</v>
          </cell>
          <cell r="R2743">
            <v>0</v>
          </cell>
          <cell r="S2743">
            <v>0</v>
          </cell>
          <cell r="T2743">
            <v>0</v>
          </cell>
          <cell r="U2743">
            <v>0</v>
          </cell>
          <cell r="V2743">
            <v>0</v>
          </cell>
          <cell r="W2743">
            <v>0</v>
          </cell>
          <cell r="X2743">
            <v>0</v>
          </cell>
          <cell r="Y2743">
            <v>0</v>
          </cell>
          <cell r="Z2743">
            <v>0</v>
          </cell>
          <cell r="AA2743">
            <v>0</v>
          </cell>
          <cell r="AB2743">
            <v>0</v>
          </cell>
          <cell r="AC2743">
            <v>0</v>
          </cell>
          <cell r="AD2743">
            <v>0</v>
          </cell>
        </row>
        <row r="2743">
          <cell r="AF2743">
            <v>562079807</v>
          </cell>
          <cell r="AG2743">
            <v>0</v>
          </cell>
          <cell r="AH2743">
            <v>84234477.74</v>
          </cell>
          <cell r="AI2743">
            <v>0</v>
          </cell>
          <cell r="AJ2743">
            <v>0</v>
          </cell>
          <cell r="AK2743">
            <v>0</v>
          </cell>
          <cell r="AL2743">
            <v>64301714.42</v>
          </cell>
          <cell r="AM2743">
            <v>0</v>
          </cell>
          <cell r="AN2743">
            <v>46552261.52</v>
          </cell>
          <cell r="AO2743">
            <v>15475529.2</v>
          </cell>
          <cell r="AP2743">
            <v>757168260.68</v>
          </cell>
          <cell r="AQ2743">
            <v>772643789.88</v>
          </cell>
          <cell r="AR2743">
            <v>15475529.2</v>
          </cell>
          <cell r="AS2743">
            <v>0</v>
          </cell>
          <cell r="AT2743">
            <v>0</v>
          </cell>
          <cell r="AU2743">
            <v>0</v>
          </cell>
          <cell r="AV2743">
            <v>757168260.68</v>
          </cell>
          <cell r="AW2743">
            <v>757168260.68</v>
          </cell>
          <cell r="AX2743">
            <v>0</v>
          </cell>
          <cell r="AY2743">
            <v>757168260.68</v>
          </cell>
          <cell r="AZ2743">
            <v>0</v>
          </cell>
          <cell r="BA2743">
            <v>1</v>
          </cell>
          <cell r="BB2743">
            <v>1</v>
          </cell>
          <cell r="BC2743">
            <v>0</v>
          </cell>
          <cell r="BD2743">
            <v>0</v>
          </cell>
          <cell r="BE2743">
            <v>0</v>
          </cell>
          <cell r="BF2743">
            <v>1</v>
          </cell>
        </row>
        <row r="2744">
          <cell r="A2744" t="str">
            <v>603019.SH</v>
          </cell>
          <cell r="B2744" t="str">
            <v>中科曙光</v>
          </cell>
          <cell r="C2744">
            <v>4851722.45</v>
          </cell>
          <cell r="D2744">
            <v>0</v>
          </cell>
          <cell r="E2744">
            <v>0</v>
          </cell>
          <cell r="F2744">
            <v>0</v>
          </cell>
          <cell r="G2744">
            <v>0</v>
          </cell>
          <cell r="H2744">
            <v>0</v>
          </cell>
          <cell r="I2744">
            <v>2398113967.89</v>
          </cell>
          <cell r="J2744">
            <v>3613067</v>
          </cell>
          <cell r="K2744">
            <v>1599582933.38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54377433.45</v>
          </cell>
          <cell r="Q2744">
            <v>88584382.46</v>
          </cell>
          <cell r="R2744">
            <v>0</v>
          </cell>
          <cell r="S2744">
            <v>0</v>
          </cell>
          <cell r="T2744">
            <v>0</v>
          </cell>
          <cell r="U2744">
            <v>41753249.67</v>
          </cell>
          <cell r="V2744">
            <v>205369062.17</v>
          </cell>
          <cell r="W2744">
            <v>0</v>
          </cell>
          <cell r="X2744">
            <v>894725228.26</v>
          </cell>
          <cell r="Y2744">
            <v>0</v>
          </cell>
          <cell r="Z2744">
            <v>0</v>
          </cell>
          <cell r="AA2744">
            <v>0</v>
          </cell>
          <cell r="AB2744">
            <v>50607302.54</v>
          </cell>
          <cell r="AC2744">
            <v>1978610373</v>
          </cell>
          <cell r="AD2744">
            <v>1315872272.51</v>
          </cell>
        </row>
        <row r="2744">
          <cell r="AF2744">
            <v>1463168974</v>
          </cell>
          <cell r="AG2744">
            <v>0</v>
          </cell>
          <cell r="AH2744">
            <v>7975709291.3</v>
          </cell>
          <cell r="AI2744">
            <v>180504400</v>
          </cell>
          <cell r="AJ2744">
            <v>4307965.11</v>
          </cell>
          <cell r="AK2744">
            <v>0</v>
          </cell>
          <cell r="AL2744">
            <v>182347525.38</v>
          </cell>
          <cell r="AM2744">
            <v>0</v>
          </cell>
          <cell r="AN2744">
            <v>2530321953.53</v>
          </cell>
          <cell r="AO2744">
            <v>8636060994.78</v>
          </cell>
          <cell r="AP2744">
            <v>12336360109.32</v>
          </cell>
          <cell r="AQ2744">
            <v>20972421104.1</v>
          </cell>
          <cell r="AR2744">
            <v>6383710244.34</v>
          </cell>
          <cell r="AS2744">
            <v>41753249.67</v>
          </cell>
          <cell r="AT2744">
            <v>2210597500.77</v>
          </cell>
          <cell r="AU2744">
            <v>2252350750.44</v>
          </cell>
          <cell r="AV2744">
            <v>11975351309.32</v>
          </cell>
          <cell r="AW2744">
            <v>14227702059.76</v>
          </cell>
          <cell r="AX2744">
            <v>41753249.67</v>
          </cell>
          <cell r="AY2744">
            <v>14185948810.09</v>
          </cell>
          <cell r="AZ2744">
            <v>0.158307416122403</v>
          </cell>
          <cell r="BA2744">
            <v>0.841692583877597</v>
          </cell>
          <cell r="BB2744">
            <v>1.18808222759086</v>
          </cell>
          <cell r="BC2744">
            <v>0.00293464464567965</v>
          </cell>
          <cell r="BD2744">
            <v>0.155372771476724</v>
          </cell>
          <cell r="BE2744">
            <v>0.00293464464567965</v>
          </cell>
          <cell r="BF2744">
            <v>0.99706535535432</v>
          </cell>
        </row>
        <row r="2745">
          <cell r="A2745" t="str">
            <v>603069.SH</v>
          </cell>
          <cell r="B2745" t="str">
            <v>海汽集团</v>
          </cell>
          <cell r="C2745">
            <v>1347167.87</v>
          </cell>
          <cell r="D2745">
            <v>0</v>
          </cell>
          <cell r="E2745">
            <v>0</v>
          </cell>
          <cell r="F2745">
            <v>0</v>
          </cell>
          <cell r="G2745">
            <v>0</v>
          </cell>
          <cell r="H2745">
            <v>0</v>
          </cell>
          <cell r="I2745">
            <v>163086281.7</v>
          </cell>
          <cell r="J2745">
            <v>14523591.19</v>
          </cell>
          <cell r="K2745">
            <v>13412015.01</v>
          </cell>
          <cell r="L2745">
            <v>0</v>
          </cell>
          <cell r="M2745">
            <v>0</v>
          </cell>
          <cell r="N2745">
            <v>0</v>
          </cell>
          <cell r="O2745">
            <v>0</v>
          </cell>
          <cell r="P2745">
            <v>79550853.21</v>
          </cell>
          <cell r="Q2745">
            <v>16492360.45</v>
          </cell>
          <cell r="R2745">
            <v>0</v>
          </cell>
          <cell r="S2745">
            <v>0</v>
          </cell>
          <cell r="T2745">
            <v>0</v>
          </cell>
          <cell r="U2745">
            <v>100000000</v>
          </cell>
          <cell r="V2745">
            <v>1381851.61</v>
          </cell>
          <cell r="W2745">
            <v>0</v>
          </cell>
          <cell r="X2745">
            <v>68562833.33</v>
          </cell>
          <cell r="Y2745">
            <v>0</v>
          </cell>
          <cell r="Z2745">
            <v>0</v>
          </cell>
          <cell r="AA2745">
            <v>0</v>
          </cell>
          <cell r="AB2745">
            <v>0</v>
          </cell>
          <cell r="AC2745">
            <v>124733128.64</v>
          </cell>
          <cell r="AD2745">
            <v>0</v>
          </cell>
        </row>
        <row r="2745">
          <cell r="AF2745">
            <v>316000000</v>
          </cell>
          <cell r="AG2745">
            <v>0</v>
          </cell>
          <cell r="AH2745">
            <v>373537484.18</v>
          </cell>
          <cell r="AI2745">
            <v>0</v>
          </cell>
          <cell r="AJ2745">
            <v>0</v>
          </cell>
          <cell r="AK2745">
            <v>15427539.71</v>
          </cell>
          <cell r="AL2745">
            <v>32731026.7</v>
          </cell>
          <cell r="AM2745">
            <v>0</v>
          </cell>
          <cell r="AN2745">
            <v>224078229.39</v>
          </cell>
          <cell r="AO2745">
            <v>583090083.01</v>
          </cell>
          <cell r="AP2745">
            <v>961774279.98</v>
          </cell>
          <cell r="AQ2745">
            <v>1544864362.99</v>
          </cell>
          <cell r="AR2745">
            <v>414527249.68</v>
          </cell>
          <cell r="AS2745">
            <v>100000000</v>
          </cell>
          <cell r="AT2745">
            <v>68562833.33</v>
          </cell>
          <cell r="AU2745">
            <v>168562833.33</v>
          </cell>
          <cell r="AV2745">
            <v>961774279.98</v>
          </cell>
          <cell r="AW2745">
            <v>1130337113.31</v>
          </cell>
          <cell r="AX2745">
            <v>100000000</v>
          </cell>
          <cell r="AY2745">
            <v>1030337113.31</v>
          </cell>
          <cell r="AZ2745">
            <v>0.14912616010315</v>
          </cell>
          <cell r="BA2745">
            <v>0.85087383989685</v>
          </cell>
          <cell r="BB2745">
            <v>1.17526236336192</v>
          </cell>
          <cell r="BC2745">
            <v>0.0884691821780203</v>
          </cell>
          <cell r="BD2745">
            <v>0.0606569779251301</v>
          </cell>
          <cell r="BE2745">
            <v>0.0884691821780203</v>
          </cell>
          <cell r="BF2745">
            <v>0.91153081782198</v>
          </cell>
        </row>
        <row r="2746">
          <cell r="A2746" t="str">
            <v>603037.SH</v>
          </cell>
          <cell r="B2746" t="str">
            <v>凯众股份</v>
          </cell>
          <cell r="C2746">
            <v>6435208.18</v>
          </cell>
          <cell r="D2746">
            <v>0</v>
          </cell>
          <cell r="E2746">
            <v>0</v>
          </cell>
          <cell r="F2746">
            <v>0</v>
          </cell>
          <cell r="G2746">
            <v>0</v>
          </cell>
          <cell r="H2746">
            <v>0</v>
          </cell>
          <cell r="I2746">
            <v>52869268.64</v>
          </cell>
          <cell r="J2746">
            <v>0</v>
          </cell>
          <cell r="K2746">
            <v>3879255.23</v>
          </cell>
          <cell r="L2746">
            <v>0</v>
          </cell>
          <cell r="M2746">
            <v>0</v>
          </cell>
          <cell r="N2746">
            <v>0</v>
          </cell>
          <cell r="O2746">
            <v>0</v>
          </cell>
          <cell r="P2746">
            <v>6901052.25</v>
          </cell>
          <cell r="Q2746">
            <v>3415277.62</v>
          </cell>
          <cell r="R2746">
            <v>0</v>
          </cell>
          <cell r="S2746">
            <v>0</v>
          </cell>
          <cell r="T2746">
            <v>0</v>
          </cell>
          <cell r="U2746">
            <v>0</v>
          </cell>
          <cell r="V2746">
            <v>0</v>
          </cell>
          <cell r="W2746">
            <v>0</v>
          </cell>
          <cell r="X2746">
            <v>0</v>
          </cell>
          <cell r="Y2746">
            <v>0</v>
          </cell>
          <cell r="Z2746">
            <v>0</v>
          </cell>
          <cell r="AA2746">
            <v>0</v>
          </cell>
          <cell r="AB2746">
            <v>0</v>
          </cell>
          <cell r="AC2746">
            <v>0</v>
          </cell>
          <cell r="AD2746">
            <v>0</v>
          </cell>
        </row>
        <row r="2746">
          <cell r="AF2746">
            <v>104901350</v>
          </cell>
          <cell r="AG2746">
            <v>0</v>
          </cell>
          <cell r="AH2746">
            <v>451601169.7</v>
          </cell>
          <cell r="AI2746">
            <v>0</v>
          </cell>
          <cell r="AJ2746">
            <v>-421117.29</v>
          </cell>
          <cell r="AK2746">
            <v>0</v>
          </cell>
          <cell r="AL2746">
            <v>52911850</v>
          </cell>
          <cell r="AM2746">
            <v>0</v>
          </cell>
          <cell r="AN2746">
            <v>261529444.13</v>
          </cell>
          <cell r="AO2746">
            <v>73500061.92</v>
          </cell>
          <cell r="AP2746">
            <v>870522696.54</v>
          </cell>
          <cell r="AQ2746">
            <v>944022758.46</v>
          </cell>
          <cell r="AR2746">
            <v>73500061.92</v>
          </cell>
          <cell r="AS2746">
            <v>0</v>
          </cell>
          <cell r="AT2746">
            <v>0</v>
          </cell>
          <cell r="AU2746">
            <v>0</v>
          </cell>
          <cell r="AV2746">
            <v>870522696.54</v>
          </cell>
          <cell r="AW2746">
            <v>870522696.54</v>
          </cell>
          <cell r="AX2746">
            <v>0</v>
          </cell>
          <cell r="AY2746">
            <v>870522696.54</v>
          </cell>
          <cell r="AZ2746">
            <v>0</v>
          </cell>
          <cell r="BA2746">
            <v>1</v>
          </cell>
          <cell r="BB2746">
            <v>1</v>
          </cell>
          <cell r="BC2746">
            <v>0</v>
          </cell>
          <cell r="BD2746">
            <v>0</v>
          </cell>
          <cell r="BE2746">
            <v>0</v>
          </cell>
          <cell r="BF2746">
            <v>1</v>
          </cell>
        </row>
        <row r="2747">
          <cell r="A2747" t="str">
            <v>603025.SH</v>
          </cell>
          <cell r="B2747" t="str">
            <v>大豪科技</v>
          </cell>
          <cell r="C2747">
            <v>2292859.79</v>
          </cell>
          <cell r="D2747">
            <v>0</v>
          </cell>
          <cell r="E2747">
            <v>0</v>
          </cell>
          <cell r="F2747">
            <v>0</v>
          </cell>
          <cell r="G2747">
            <v>0</v>
          </cell>
          <cell r="H2747">
            <v>0</v>
          </cell>
          <cell r="I2747">
            <v>242723427.11</v>
          </cell>
          <cell r="J2747">
            <v>2682108.59</v>
          </cell>
          <cell r="K2747">
            <v>4216486.73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13910993.66</v>
          </cell>
          <cell r="Q2747">
            <v>22453010.51</v>
          </cell>
          <cell r="R2747">
            <v>0</v>
          </cell>
          <cell r="S2747">
            <v>0</v>
          </cell>
          <cell r="T2747">
            <v>0</v>
          </cell>
          <cell r="U2747">
            <v>3320799.98</v>
          </cell>
          <cell r="V2747">
            <v>499125.6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385454.66</v>
          </cell>
          <cell r="AD2747">
            <v>0</v>
          </cell>
        </row>
        <row r="2747">
          <cell r="AF2747">
            <v>926101711</v>
          </cell>
          <cell r="AG2747">
            <v>0</v>
          </cell>
          <cell r="AH2747">
            <v>208721391.46</v>
          </cell>
          <cell r="AI2747">
            <v>17686200</v>
          </cell>
          <cell r="AJ2747">
            <v>1403373.51</v>
          </cell>
          <cell r="AK2747">
            <v>0</v>
          </cell>
          <cell r="AL2747">
            <v>242414234.78</v>
          </cell>
          <cell r="AM2747">
            <v>0</v>
          </cell>
          <cell r="AN2747">
            <v>548391398.78</v>
          </cell>
          <cell r="AO2747">
            <v>292484266.63</v>
          </cell>
          <cell r="AP2747">
            <v>1944718309.53</v>
          </cell>
          <cell r="AQ2747">
            <v>2237202576.16</v>
          </cell>
          <cell r="AR2747">
            <v>289163466.65</v>
          </cell>
          <cell r="AS2747">
            <v>3320799.98</v>
          </cell>
          <cell r="AT2747">
            <v>0</v>
          </cell>
          <cell r="AU2747">
            <v>3320799.98</v>
          </cell>
          <cell r="AV2747">
            <v>1909345909.53</v>
          </cell>
          <cell r="AW2747">
            <v>1912666709.51</v>
          </cell>
          <cell r="AX2747">
            <v>3320799.98</v>
          </cell>
          <cell r="AY2747">
            <v>1909345909.53</v>
          </cell>
          <cell r="AZ2747">
            <v>0.00173621465961037</v>
          </cell>
          <cell r="BA2747">
            <v>0.99826378534039</v>
          </cell>
          <cell r="BB2747">
            <v>1.00173923434377</v>
          </cell>
          <cell r="BC2747">
            <v>0.00173621465961037</v>
          </cell>
          <cell r="BD2747">
            <v>0</v>
          </cell>
          <cell r="BE2747">
            <v>0.00173621465961037</v>
          </cell>
          <cell r="BF2747">
            <v>0.99826378534039</v>
          </cell>
        </row>
        <row r="2748">
          <cell r="A2748" t="str">
            <v>603040.SH</v>
          </cell>
          <cell r="B2748" t="str">
            <v>新坐标</v>
          </cell>
          <cell r="C2748">
            <v>5687321.44</v>
          </cell>
          <cell r="D2748">
            <v>0</v>
          </cell>
          <cell r="E2748">
            <v>0</v>
          </cell>
          <cell r="F2748">
            <v>0</v>
          </cell>
          <cell r="G2748">
            <v>0</v>
          </cell>
          <cell r="H2748">
            <v>0</v>
          </cell>
          <cell r="I2748">
            <v>56441235.74</v>
          </cell>
          <cell r="J2748">
            <v>0</v>
          </cell>
          <cell r="K2748">
            <v>3913673.9</v>
          </cell>
          <cell r="L2748">
            <v>0</v>
          </cell>
          <cell r="M2748">
            <v>0</v>
          </cell>
          <cell r="N2748">
            <v>0</v>
          </cell>
          <cell r="O2748">
            <v>0</v>
          </cell>
          <cell r="P2748">
            <v>11362608.32</v>
          </cell>
          <cell r="Q2748">
            <v>6709186.51</v>
          </cell>
          <cell r="R2748">
            <v>0</v>
          </cell>
          <cell r="S2748">
            <v>0</v>
          </cell>
          <cell r="T2748">
            <v>0</v>
          </cell>
          <cell r="U2748">
            <v>0</v>
          </cell>
          <cell r="V2748">
            <v>508777.61</v>
          </cell>
          <cell r="W2748">
            <v>0</v>
          </cell>
          <cell r="X2748">
            <v>0</v>
          </cell>
          <cell r="Y2748">
            <v>0</v>
          </cell>
          <cell r="Z2748">
            <v>0</v>
          </cell>
          <cell r="AA2748">
            <v>0</v>
          </cell>
          <cell r="AB2748">
            <v>0</v>
          </cell>
          <cell r="AC2748">
            <v>7756239.18</v>
          </cell>
          <cell r="AD2748">
            <v>0</v>
          </cell>
        </row>
        <row r="2748">
          <cell r="AF2748">
            <v>133989109</v>
          </cell>
          <cell r="AG2748">
            <v>0</v>
          </cell>
          <cell r="AH2748">
            <v>210995680.03</v>
          </cell>
          <cell r="AI2748">
            <v>28952395.04</v>
          </cell>
          <cell r="AJ2748">
            <v>-906664.1</v>
          </cell>
          <cell r="AK2748">
            <v>0</v>
          </cell>
          <cell r="AL2748">
            <v>63288509.55</v>
          </cell>
          <cell r="AM2748">
            <v>0</v>
          </cell>
          <cell r="AN2748">
            <v>548975075.79</v>
          </cell>
          <cell r="AO2748">
            <v>92379042.7</v>
          </cell>
          <cell r="AP2748">
            <v>985294105.31</v>
          </cell>
          <cell r="AQ2748">
            <v>1077673148.01</v>
          </cell>
          <cell r="AR2748">
            <v>92379042.7</v>
          </cell>
          <cell r="AS2748">
            <v>0</v>
          </cell>
          <cell r="AT2748">
            <v>0</v>
          </cell>
          <cell r="AU2748">
            <v>0</v>
          </cell>
          <cell r="AV2748">
            <v>927389315.23</v>
          </cell>
          <cell r="AW2748">
            <v>927389315.23</v>
          </cell>
          <cell r="AX2748">
            <v>0</v>
          </cell>
          <cell r="AY2748">
            <v>927389315.23</v>
          </cell>
          <cell r="AZ2748">
            <v>0</v>
          </cell>
          <cell r="BA2748">
            <v>1</v>
          </cell>
          <cell r="BB2748">
            <v>1</v>
          </cell>
          <cell r="BC2748">
            <v>0</v>
          </cell>
          <cell r="BD2748">
            <v>0</v>
          </cell>
          <cell r="BE2748">
            <v>0</v>
          </cell>
          <cell r="BF2748">
            <v>1</v>
          </cell>
        </row>
        <row r="2749">
          <cell r="A2749" t="str">
            <v>603096.SH</v>
          </cell>
          <cell r="B2749" t="str">
            <v>新经典</v>
          </cell>
          <cell r="C2749">
            <v>0</v>
          </cell>
          <cell r="D2749">
            <v>0</v>
          </cell>
          <cell r="E2749">
            <v>0</v>
          </cell>
          <cell r="F2749">
            <v>0</v>
          </cell>
          <cell r="G2749">
            <v>0</v>
          </cell>
          <cell r="H2749">
            <v>0</v>
          </cell>
          <cell r="I2749">
            <v>87798493.32</v>
          </cell>
          <cell r="J2749">
            <v>0</v>
          </cell>
          <cell r="K2749">
            <v>8435397.1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8266176.58</v>
          </cell>
          <cell r="Q2749">
            <v>20367694.51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</row>
        <row r="2749">
          <cell r="AF2749">
            <v>162503585</v>
          </cell>
          <cell r="AG2749">
            <v>0</v>
          </cell>
          <cell r="AH2749">
            <v>988423533.33</v>
          </cell>
          <cell r="AI2749">
            <v>158193087.32</v>
          </cell>
          <cell r="AJ2749">
            <v>-13614594.32</v>
          </cell>
          <cell r="AK2749">
            <v>0</v>
          </cell>
          <cell r="AL2749">
            <v>67942500</v>
          </cell>
          <cell r="AM2749">
            <v>0</v>
          </cell>
          <cell r="AN2749">
            <v>887778610.46</v>
          </cell>
          <cell r="AO2749">
            <v>124867761.51</v>
          </cell>
          <cell r="AP2749">
            <v>2251226721.79</v>
          </cell>
          <cell r="AQ2749">
            <v>2376094483.3</v>
          </cell>
          <cell r="AR2749">
            <v>124867761.51</v>
          </cell>
          <cell r="AS2749">
            <v>0</v>
          </cell>
          <cell r="AT2749">
            <v>0</v>
          </cell>
          <cell r="AU2749">
            <v>0</v>
          </cell>
          <cell r="AV2749">
            <v>1934840547.15</v>
          </cell>
          <cell r="AW2749">
            <v>1934840547.15</v>
          </cell>
          <cell r="AX2749">
            <v>0</v>
          </cell>
          <cell r="AY2749">
            <v>1934840547.15</v>
          </cell>
          <cell r="AZ2749">
            <v>0</v>
          </cell>
          <cell r="BA2749">
            <v>1</v>
          </cell>
          <cell r="BB2749">
            <v>1</v>
          </cell>
          <cell r="BC2749">
            <v>0</v>
          </cell>
          <cell r="BD2749">
            <v>0</v>
          </cell>
          <cell r="BE2749">
            <v>0</v>
          </cell>
          <cell r="BF2749">
            <v>1</v>
          </cell>
        </row>
        <row r="2750">
          <cell r="A2750" t="str">
            <v>603086.SH</v>
          </cell>
          <cell r="B2750" t="str">
            <v>先达股份</v>
          </cell>
          <cell r="C2750">
            <v>442274.23</v>
          </cell>
          <cell r="D2750">
            <v>0</v>
          </cell>
          <cell r="E2750">
            <v>0</v>
          </cell>
          <cell r="F2750">
            <v>0</v>
          </cell>
          <cell r="G2750">
            <v>317545.1</v>
          </cell>
          <cell r="H2750">
            <v>0</v>
          </cell>
          <cell r="I2750">
            <v>518382148.38</v>
          </cell>
          <cell r="J2750">
            <v>0</v>
          </cell>
          <cell r="K2750">
            <v>171535997.32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29627285.15</v>
          </cell>
          <cell r="Q2750">
            <v>11318197.25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3847096.5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2676531.72</v>
          </cell>
          <cell r="AC2750">
            <v>17951334.75</v>
          </cell>
          <cell r="AD2750">
            <v>0</v>
          </cell>
        </row>
        <row r="2750">
          <cell r="AF2750">
            <v>221886000</v>
          </cell>
          <cell r="AG2750">
            <v>0</v>
          </cell>
          <cell r="AH2750">
            <v>356677112.58</v>
          </cell>
          <cell r="AI2750">
            <v>8766030</v>
          </cell>
          <cell r="AJ2750">
            <v>0</v>
          </cell>
          <cell r="AK2750">
            <v>39652362.72</v>
          </cell>
          <cell r="AL2750">
            <v>63078326.02</v>
          </cell>
          <cell r="AM2750">
            <v>0</v>
          </cell>
          <cell r="AN2750">
            <v>1068776152.72</v>
          </cell>
          <cell r="AO2750">
            <v>756098410.4</v>
          </cell>
          <cell r="AP2750">
            <v>1758835984.04</v>
          </cell>
          <cell r="AQ2750">
            <v>2514934394.44</v>
          </cell>
          <cell r="AR2750">
            <v>755780865.3</v>
          </cell>
          <cell r="AS2750">
            <v>317545.1</v>
          </cell>
          <cell r="AT2750">
            <v>0</v>
          </cell>
          <cell r="AU2750">
            <v>317545.1</v>
          </cell>
          <cell r="AV2750">
            <v>1741303924.04</v>
          </cell>
          <cell r="AW2750">
            <v>1741621469.14</v>
          </cell>
          <cell r="AX2750">
            <v>317545.1</v>
          </cell>
          <cell r="AY2750">
            <v>1741303924.04</v>
          </cell>
          <cell r="AZ2750">
            <v>0.000182327276981032</v>
          </cell>
          <cell r="BA2750">
            <v>0.999817672723019</v>
          </cell>
          <cell r="BB2750">
            <v>1.00018236052628</v>
          </cell>
          <cell r="BC2750">
            <v>0.000182327276981032</v>
          </cell>
          <cell r="BD2750">
            <v>0</v>
          </cell>
          <cell r="BE2750">
            <v>0.000182327276981032</v>
          </cell>
          <cell r="BF2750">
            <v>0.999817672723019</v>
          </cell>
        </row>
        <row r="2751">
          <cell r="A2751" t="str">
            <v>603131.SH</v>
          </cell>
          <cell r="B2751" t="str">
            <v>上海沪工</v>
          </cell>
          <cell r="C2751">
            <v>3703157.83</v>
          </cell>
          <cell r="D2751">
            <v>0</v>
          </cell>
          <cell r="E2751">
            <v>0</v>
          </cell>
          <cell r="F2751">
            <v>0</v>
          </cell>
          <cell r="G2751">
            <v>0</v>
          </cell>
          <cell r="H2751">
            <v>0</v>
          </cell>
          <cell r="I2751">
            <v>369768290.52</v>
          </cell>
          <cell r="J2751">
            <v>0</v>
          </cell>
          <cell r="K2751">
            <v>92242931.56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27439874.21</v>
          </cell>
          <cell r="Q2751">
            <v>13641379.35</v>
          </cell>
          <cell r="R2751">
            <v>0</v>
          </cell>
          <cell r="S2751">
            <v>0</v>
          </cell>
          <cell r="T2751">
            <v>0</v>
          </cell>
          <cell r="U2751">
            <v>815525.46</v>
          </cell>
          <cell r="V2751">
            <v>9314787.79</v>
          </cell>
          <cell r="W2751">
            <v>0</v>
          </cell>
          <cell r="X2751">
            <v>80526941.57</v>
          </cell>
          <cell r="Y2751">
            <v>393344772.04</v>
          </cell>
          <cell r="Z2751">
            <v>0</v>
          </cell>
          <cell r="AA2751">
            <v>0</v>
          </cell>
          <cell r="AB2751">
            <v>0</v>
          </cell>
          <cell r="AC2751">
            <v>4304007.05</v>
          </cell>
          <cell r="AD2751">
            <v>3000000</v>
          </cell>
        </row>
        <row r="2751">
          <cell r="AF2751">
            <v>317981408</v>
          </cell>
          <cell r="AG2751">
            <v>19361229.31</v>
          </cell>
          <cell r="AH2751">
            <v>498821056.42</v>
          </cell>
          <cell r="AI2751">
            <v>0</v>
          </cell>
          <cell r="AJ2751">
            <v>248739.56</v>
          </cell>
          <cell r="AK2751">
            <v>1904435.23</v>
          </cell>
          <cell r="AL2751">
            <v>53236137.82</v>
          </cell>
          <cell r="AM2751">
            <v>0</v>
          </cell>
          <cell r="AN2751">
            <v>456572926.83</v>
          </cell>
          <cell r="AO2751">
            <v>998101667.38</v>
          </cell>
          <cell r="AP2751">
            <v>1348125933.17</v>
          </cell>
          <cell r="AQ2751">
            <v>2346227600.55</v>
          </cell>
          <cell r="AR2751">
            <v>520414428.31</v>
          </cell>
          <cell r="AS2751">
            <v>815525.46</v>
          </cell>
          <cell r="AT2751">
            <v>476871713.61</v>
          </cell>
          <cell r="AU2751">
            <v>477687239.07</v>
          </cell>
          <cell r="AV2751">
            <v>1348125933.17</v>
          </cell>
          <cell r="AW2751">
            <v>1825813172.24</v>
          </cell>
          <cell r="AX2751">
            <v>815525.46</v>
          </cell>
          <cell r="AY2751">
            <v>1824997646.78</v>
          </cell>
          <cell r="AZ2751">
            <v>0.261629856949684</v>
          </cell>
          <cell r="BA2751">
            <v>0.738370143050316</v>
          </cell>
          <cell r="BB2751">
            <v>1.35433428533398</v>
          </cell>
          <cell r="BC2751">
            <v>0.000446664243855505</v>
          </cell>
          <cell r="BD2751">
            <v>0.261183192705829</v>
          </cell>
          <cell r="BE2751">
            <v>0.000446664243855505</v>
          </cell>
          <cell r="BF2751">
            <v>0.999553335756145</v>
          </cell>
        </row>
        <row r="2752">
          <cell r="A2752" t="str">
            <v>603168.SH</v>
          </cell>
          <cell r="B2752" t="str">
            <v>莎普爱思</v>
          </cell>
          <cell r="C2752">
            <v>0</v>
          </cell>
          <cell r="D2752">
            <v>0</v>
          </cell>
          <cell r="E2752">
            <v>0</v>
          </cell>
          <cell r="F2752">
            <v>0</v>
          </cell>
          <cell r="G2752">
            <v>0</v>
          </cell>
          <cell r="H2752">
            <v>0</v>
          </cell>
          <cell r="I2752">
            <v>26479309.81</v>
          </cell>
          <cell r="J2752">
            <v>0</v>
          </cell>
          <cell r="K2752">
            <v>18538452.51</v>
          </cell>
          <cell r="L2752">
            <v>0</v>
          </cell>
          <cell r="M2752">
            <v>0</v>
          </cell>
          <cell r="N2752">
            <v>0</v>
          </cell>
          <cell r="O2752">
            <v>0</v>
          </cell>
          <cell r="P2752">
            <v>9592149.71</v>
          </cell>
          <cell r="Q2752">
            <v>10580091.39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2743206.68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B2752">
            <v>2241522.81</v>
          </cell>
          <cell r="AC2752">
            <v>0</v>
          </cell>
          <cell r="AD2752">
            <v>0</v>
          </cell>
        </row>
        <row r="2752">
          <cell r="AF2752">
            <v>322592499</v>
          </cell>
          <cell r="AG2752">
            <v>0</v>
          </cell>
          <cell r="AH2752">
            <v>619935504.61</v>
          </cell>
          <cell r="AI2752">
            <v>0</v>
          </cell>
          <cell r="AJ2752">
            <v>0</v>
          </cell>
          <cell r="AK2752">
            <v>0</v>
          </cell>
          <cell r="AL2752">
            <v>109583266.81</v>
          </cell>
          <cell r="AM2752">
            <v>0</v>
          </cell>
          <cell r="AN2752">
            <v>290154254.48</v>
          </cell>
          <cell r="AO2752">
            <v>70174732.91</v>
          </cell>
          <cell r="AP2752">
            <v>1342265524.9</v>
          </cell>
          <cell r="AQ2752">
            <v>1412440257.81</v>
          </cell>
          <cell r="AR2752">
            <v>70174732.91</v>
          </cell>
          <cell r="AS2752">
            <v>0</v>
          </cell>
          <cell r="AT2752">
            <v>0</v>
          </cell>
          <cell r="AU2752">
            <v>0</v>
          </cell>
          <cell r="AV2752">
            <v>1342265524.9</v>
          </cell>
          <cell r="AW2752">
            <v>1342265524.9</v>
          </cell>
          <cell r="AX2752">
            <v>0</v>
          </cell>
          <cell r="AY2752">
            <v>1342265524.9</v>
          </cell>
          <cell r="AZ2752">
            <v>0</v>
          </cell>
          <cell r="BA2752">
            <v>1</v>
          </cell>
          <cell r="BB2752">
            <v>1</v>
          </cell>
          <cell r="BC2752">
            <v>0</v>
          </cell>
          <cell r="BD2752">
            <v>0</v>
          </cell>
          <cell r="BE2752">
            <v>0</v>
          </cell>
          <cell r="BF2752">
            <v>1</v>
          </cell>
        </row>
        <row r="2753">
          <cell r="A2753" t="str">
            <v>603198.SH</v>
          </cell>
          <cell r="B2753" t="str">
            <v>迎驾贡酒</v>
          </cell>
          <cell r="C2753">
            <v>65734238.11</v>
          </cell>
          <cell r="D2753">
            <v>0</v>
          </cell>
          <cell r="E2753">
            <v>0</v>
          </cell>
          <cell r="F2753">
            <v>0</v>
          </cell>
          <cell r="G2753">
            <v>0</v>
          </cell>
          <cell r="H2753">
            <v>0</v>
          </cell>
          <cell r="I2753">
            <v>660580731.94</v>
          </cell>
          <cell r="J2753">
            <v>0</v>
          </cell>
          <cell r="K2753">
            <v>387209430.32</v>
          </cell>
          <cell r="L2753">
            <v>0</v>
          </cell>
          <cell r="M2753">
            <v>0</v>
          </cell>
          <cell r="N2753">
            <v>0</v>
          </cell>
          <cell r="O2753">
            <v>0</v>
          </cell>
          <cell r="P2753">
            <v>60827136.25</v>
          </cell>
          <cell r="Q2753">
            <v>682241701.86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27215010.16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B2753">
            <v>0</v>
          </cell>
          <cell r="AC2753">
            <v>61149129.44</v>
          </cell>
          <cell r="AD2753">
            <v>0</v>
          </cell>
        </row>
        <row r="2753">
          <cell r="AF2753">
            <v>800000000</v>
          </cell>
          <cell r="AG2753">
            <v>0</v>
          </cell>
          <cell r="AH2753">
            <v>1303534790.42</v>
          </cell>
          <cell r="AI2753">
            <v>0</v>
          </cell>
          <cell r="AJ2753">
            <v>0</v>
          </cell>
          <cell r="AK2753">
            <v>0</v>
          </cell>
          <cell r="AL2753">
            <v>400000000</v>
          </cell>
          <cell r="AM2753">
            <v>0</v>
          </cell>
          <cell r="AN2753">
            <v>3040520022.82</v>
          </cell>
          <cell r="AO2753">
            <v>1944957378.08</v>
          </cell>
          <cell r="AP2753">
            <v>5544054813.24</v>
          </cell>
          <cell r="AQ2753">
            <v>7489012191.32</v>
          </cell>
          <cell r="AR2753">
            <v>1944957378.08</v>
          </cell>
          <cell r="AS2753">
            <v>0</v>
          </cell>
          <cell r="AT2753">
            <v>0</v>
          </cell>
          <cell r="AU2753">
            <v>0</v>
          </cell>
          <cell r="AV2753">
            <v>5544054813.24</v>
          </cell>
          <cell r="AW2753">
            <v>5544054813.24</v>
          </cell>
          <cell r="AX2753">
            <v>0</v>
          </cell>
          <cell r="AY2753">
            <v>5544054813.24</v>
          </cell>
          <cell r="AZ2753">
            <v>0</v>
          </cell>
          <cell r="BA2753">
            <v>1</v>
          </cell>
          <cell r="BB2753">
            <v>1</v>
          </cell>
          <cell r="BC2753">
            <v>0</v>
          </cell>
          <cell r="BD2753">
            <v>0</v>
          </cell>
          <cell r="BE2753">
            <v>0</v>
          </cell>
          <cell r="BF2753">
            <v>1</v>
          </cell>
        </row>
        <row r="2754">
          <cell r="A2754" t="str">
            <v>603239.SH</v>
          </cell>
          <cell r="B2754" t="str">
            <v>浙江仙通</v>
          </cell>
          <cell r="C2754">
            <v>9777694.34</v>
          </cell>
          <cell r="D2754">
            <v>0</v>
          </cell>
          <cell r="E2754">
            <v>0</v>
          </cell>
          <cell r="F2754">
            <v>0</v>
          </cell>
          <cell r="G2754">
            <v>0</v>
          </cell>
          <cell r="H2754">
            <v>0</v>
          </cell>
          <cell r="I2754">
            <v>166183681.41</v>
          </cell>
          <cell r="J2754">
            <v>0</v>
          </cell>
          <cell r="K2754">
            <v>1088913.2</v>
          </cell>
          <cell r="L2754">
            <v>0</v>
          </cell>
          <cell r="M2754">
            <v>0</v>
          </cell>
          <cell r="N2754">
            <v>0</v>
          </cell>
          <cell r="O2754">
            <v>0</v>
          </cell>
          <cell r="P2754">
            <v>24699668.86</v>
          </cell>
          <cell r="Q2754">
            <v>3698226.81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B2754">
            <v>0</v>
          </cell>
          <cell r="AC2754">
            <v>2531382.18</v>
          </cell>
          <cell r="AD2754">
            <v>0</v>
          </cell>
        </row>
        <row r="2754">
          <cell r="AF2754">
            <v>270720000</v>
          </cell>
          <cell r="AG2754">
            <v>0</v>
          </cell>
          <cell r="AH2754">
            <v>301095117.24</v>
          </cell>
          <cell r="AI2754">
            <v>0</v>
          </cell>
          <cell r="AJ2754">
            <v>0</v>
          </cell>
          <cell r="AK2754">
            <v>0</v>
          </cell>
          <cell r="AL2754">
            <v>81309191.7</v>
          </cell>
          <cell r="AM2754">
            <v>0</v>
          </cell>
          <cell r="AN2754">
            <v>326303300.9</v>
          </cell>
          <cell r="AO2754">
            <v>207979566.8</v>
          </cell>
          <cell r="AP2754">
            <v>979427609.84</v>
          </cell>
          <cell r="AQ2754">
            <v>1187407176.64</v>
          </cell>
          <cell r="AR2754">
            <v>207979566.8</v>
          </cell>
          <cell r="AS2754">
            <v>0</v>
          </cell>
          <cell r="AT2754">
            <v>0</v>
          </cell>
          <cell r="AU2754">
            <v>0</v>
          </cell>
          <cell r="AV2754">
            <v>979427609.84</v>
          </cell>
          <cell r="AW2754">
            <v>979427609.84</v>
          </cell>
          <cell r="AX2754">
            <v>0</v>
          </cell>
          <cell r="AY2754">
            <v>979427609.84</v>
          </cell>
          <cell r="AZ2754">
            <v>0</v>
          </cell>
          <cell r="BA2754">
            <v>1</v>
          </cell>
          <cell r="BB2754">
            <v>1</v>
          </cell>
          <cell r="BC2754">
            <v>0</v>
          </cell>
          <cell r="BD2754">
            <v>0</v>
          </cell>
          <cell r="BE2754">
            <v>0</v>
          </cell>
          <cell r="BF2754">
            <v>1</v>
          </cell>
        </row>
        <row r="2755">
          <cell r="A2755" t="str">
            <v>603303.SH</v>
          </cell>
          <cell r="B2755" t="str">
            <v>得邦照明</v>
          </cell>
          <cell r="C2755">
            <v>0</v>
          </cell>
          <cell r="D2755">
            <v>0</v>
          </cell>
          <cell r="E2755">
            <v>0</v>
          </cell>
          <cell r="F2755">
            <v>0</v>
          </cell>
          <cell r="G2755">
            <v>0</v>
          </cell>
          <cell r="H2755">
            <v>0</v>
          </cell>
          <cell r="I2755">
            <v>1417660460.32</v>
          </cell>
          <cell r="J2755">
            <v>1840205.81</v>
          </cell>
          <cell r="K2755">
            <v>151488453.52</v>
          </cell>
          <cell r="L2755">
            <v>0</v>
          </cell>
          <cell r="M2755">
            <v>0</v>
          </cell>
          <cell r="N2755">
            <v>0</v>
          </cell>
          <cell r="O2755">
            <v>0</v>
          </cell>
          <cell r="P2755">
            <v>65498595.17</v>
          </cell>
          <cell r="Q2755">
            <v>59438701.84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B2755">
            <v>0</v>
          </cell>
          <cell r="AC2755">
            <v>0</v>
          </cell>
          <cell r="AD2755">
            <v>0</v>
          </cell>
        </row>
        <row r="2755">
          <cell r="AF2755">
            <v>476944575</v>
          </cell>
          <cell r="AG2755">
            <v>0</v>
          </cell>
          <cell r="AH2755">
            <v>712948728.64</v>
          </cell>
          <cell r="AI2755">
            <v>0</v>
          </cell>
          <cell r="AJ2755">
            <v>2825718.59</v>
          </cell>
          <cell r="AK2755">
            <v>0</v>
          </cell>
          <cell r="AL2755">
            <v>176813378.77</v>
          </cell>
          <cell r="AM2755">
            <v>0</v>
          </cell>
          <cell r="AN2755">
            <v>1684046258.73</v>
          </cell>
          <cell r="AO2755">
            <v>1695926416.66</v>
          </cell>
          <cell r="AP2755">
            <v>3053578659.73</v>
          </cell>
          <cell r="AQ2755">
            <v>4749505076.39</v>
          </cell>
          <cell r="AR2755">
            <v>1695926416.66</v>
          </cell>
          <cell r="AS2755">
            <v>0</v>
          </cell>
          <cell r="AT2755">
            <v>0</v>
          </cell>
          <cell r="AU2755">
            <v>0</v>
          </cell>
          <cell r="AV2755">
            <v>3053578659.73</v>
          </cell>
          <cell r="AW2755">
            <v>3053578659.73</v>
          </cell>
          <cell r="AX2755">
            <v>0</v>
          </cell>
          <cell r="AY2755">
            <v>3053578659.73</v>
          </cell>
          <cell r="AZ2755">
            <v>0</v>
          </cell>
          <cell r="BA2755">
            <v>1</v>
          </cell>
          <cell r="BB2755">
            <v>1</v>
          </cell>
          <cell r="BC2755">
            <v>0</v>
          </cell>
          <cell r="BD2755">
            <v>0</v>
          </cell>
          <cell r="BE2755">
            <v>0</v>
          </cell>
          <cell r="BF2755">
            <v>1</v>
          </cell>
        </row>
        <row r="2756">
          <cell r="A2756" t="str">
            <v>603199.SH</v>
          </cell>
          <cell r="B2756" t="str">
            <v>九华旅游</v>
          </cell>
          <cell r="C2756">
            <v>0</v>
          </cell>
          <cell r="D2756">
            <v>0</v>
          </cell>
          <cell r="E2756">
            <v>0</v>
          </cell>
          <cell r="F2756">
            <v>0</v>
          </cell>
          <cell r="G2756">
            <v>0</v>
          </cell>
          <cell r="H2756">
            <v>0</v>
          </cell>
          <cell r="I2756">
            <v>36369922.91</v>
          </cell>
          <cell r="J2756">
            <v>0</v>
          </cell>
          <cell r="K2756">
            <v>12288694.31</v>
          </cell>
          <cell r="L2756">
            <v>0</v>
          </cell>
          <cell r="M2756">
            <v>0</v>
          </cell>
          <cell r="N2756">
            <v>0</v>
          </cell>
          <cell r="O2756">
            <v>0</v>
          </cell>
          <cell r="P2756">
            <v>82177181.62</v>
          </cell>
          <cell r="Q2756">
            <v>21468717.64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1894059.81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B2756">
            <v>0</v>
          </cell>
          <cell r="AC2756">
            <v>10224566</v>
          </cell>
          <cell r="AD2756">
            <v>13955959.85</v>
          </cell>
        </row>
        <row r="2756">
          <cell r="AF2756">
            <v>110680000</v>
          </cell>
          <cell r="AG2756">
            <v>0</v>
          </cell>
          <cell r="AH2756">
            <v>333293772.61</v>
          </cell>
          <cell r="AI2756">
            <v>0</v>
          </cell>
          <cell r="AJ2756">
            <v>0</v>
          </cell>
          <cell r="AK2756">
            <v>4868534.33</v>
          </cell>
          <cell r="AL2756">
            <v>86981854.99</v>
          </cell>
          <cell r="AM2756">
            <v>0</v>
          </cell>
          <cell r="AN2756">
            <v>728123725.06</v>
          </cell>
          <cell r="AO2756">
            <v>178379102.14</v>
          </cell>
          <cell r="AP2756">
            <v>1263947886.99</v>
          </cell>
          <cell r="AQ2756">
            <v>1442326989.13</v>
          </cell>
          <cell r="AR2756">
            <v>164423142.29</v>
          </cell>
          <cell r="AS2756">
            <v>0</v>
          </cell>
          <cell r="AT2756">
            <v>13955959.85</v>
          </cell>
          <cell r="AU2756">
            <v>13955959.85</v>
          </cell>
          <cell r="AV2756">
            <v>1263947886.99</v>
          </cell>
          <cell r="AW2756">
            <v>1277903846.84</v>
          </cell>
          <cell r="AX2756">
            <v>0</v>
          </cell>
          <cell r="AY2756">
            <v>1277903846.84</v>
          </cell>
          <cell r="AZ2756">
            <v>0.0109209780411181</v>
          </cell>
          <cell r="BA2756">
            <v>0.989079021958882</v>
          </cell>
          <cell r="BB2756">
            <v>1.01104156270496</v>
          </cell>
          <cell r="BC2756">
            <v>0</v>
          </cell>
          <cell r="BD2756">
            <v>0.0109209780411181</v>
          </cell>
          <cell r="BE2756">
            <v>0</v>
          </cell>
          <cell r="BF2756">
            <v>1</v>
          </cell>
        </row>
        <row r="2757">
          <cell r="A2757" t="str">
            <v>603328.SH</v>
          </cell>
          <cell r="B2757" t="str">
            <v>依顿电子</v>
          </cell>
          <cell r="C2757">
            <v>14872226.49</v>
          </cell>
          <cell r="D2757">
            <v>0</v>
          </cell>
          <cell r="E2757">
            <v>0</v>
          </cell>
          <cell r="F2757">
            <v>0</v>
          </cell>
          <cell r="G2757">
            <v>0</v>
          </cell>
          <cell r="H2757">
            <v>0</v>
          </cell>
          <cell r="I2757">
            <v>1033169279.77</v>
          </cell>
          <cell r="J2757">
            <v>0</v>
          </cell>
          <cell r="K2757">
            <v>6336413.89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32127460.39</v>
          </cell>
          <cell r="Q2757">
            <v>11966224.68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96071.38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16398219.61</v>
          </cell>
          <cell r="AC2757">
            <v>14273589</v>
          </cell>
          <cell r="AD2757">
            <v>0</v>
          </cell>
        </row>
        <row r="2757">
          <cell r="AF2757">
            <v>998442611</v>
          </cell>
          <cell r="AG2757">
            <v>0</v>
          </cell>
          <cell r="AH2757">
            <v>1018976375.03</v>
          </cell>
          <cell r="AI2757">
            <v>0</v>
          </cell>
          <cell r="AJ2757">
            <v>5153373.82</v>
          </cell>
          <cell r="AK2757">
            <v>0</v>
          </cell>
          <cell r="AL2757">
            <v>429885317.39</v>
          </cell>
          <cell r="AM2757">
            <v>0</v>
          </cell>
          <cell r="AN2757">
            <v>884577885.28</v>
          </cell>
          <cell r="AO2757">
            <v>1129239485.21</v>
          </cell>
          <cell r="AP2757">
            <v>3337035562.52</v>
          </cell>
          <cell r="AQ2757">
            <v>4466275047.73</v>
          </cell>
          <cell r="AR2757">
            <v>1129239485.21</v>
          </cell>
          <cell r="AS2757">
            <v>0</v>
          </cell>
          <cell r="AT2757">
            <v>0</v>
          </cell>
          <cell r="AU2757">
            <v>0</v>
          </cell>
          <cell r="AV2757">
            <v>3337035562.52</v>
          </cell>
          <cell r="AW2757">
            <v>3337035562.52</v>
          </cell>
          <cell r="AX2757">
            <v>0</v>
          </cell>
          <cell r="AY2757">
            <v>3337035562.52</v>
          </cell>
          <cell r="AZ2757">
            <v>0</v>
          </cell>
          <cell r="BA2757">
            <v>1</v>
          </cell>
          <cell r="BB2757">
            <v>1</v>
          </cell>
          <cell r="BC2757">
            <v>0</v>
          </cell>
          <cell r="BD2757">
            <v>0</v>
          </cell>
          <cell r="BE2757">
            <v>0</v>
          </cell>
          <cell r="BF2757">
            <v>1</v>
          </cell>
        </row>
        <row r="2758">
          <cell r="A2758" t="str">
            <v>603232.SH</v>
          </cell>
          <cell r="B2758" t="str">
            <v>格尔软件</v>
          </cell>
          <cell r="C2758">
            <v>1026352.86</v>
          </cell>
          <cell r="D2758">
            <v>0</v>
          </cell>
          <cell r="E2758">
            <v>0</v>
          </cell>
          <cell r="F2758">
            <v>0</v>
          </cell>
          <cell r="G2758">
            <v>0</v>
          </cell>
          <cell r="H2758">
            <v>0</v>
          </cell>
          <cell r="I2758">
            <v>86570777.43</v>
          </cell>
          <cell r="J2758">
            <v>0</v>
          </cell>
          <cell r="K2758">
            <v>307388187.14</v>
          </cell>
          <cell r="L2758">
            <v>0</v>
          </cell>
          <cell r="M2758">
            <v>0</v>
          </cell>
          <cell r="N2758">
            <v>0</v>
          </cell>
          <cell r="O2758">
            <v>0</v>
          </cell>
          <cell r="P2758">
            <v>0</v>
          </cell>
          <cell r="Q2758">
            <v>4246383.83</v>
          </cell>
          <cell r="R2758">
            <v>0</v>
          </cell>
          <cell r="S2758">
            <v>0</v>
          </cell>
          <cell r="T2758">
            <v>0</v>
          </cell>
          <cell r="U2758">
            <v>0</v>
          </cell>
          <cell r="V2758">
            <v>39960464.33</v>
          </cell>
          <cell r="W2758">
            <v>0</v>
          </cell>
          <cell r="X2758">
            <v>0</v>
          </cell>
          <cell r="Y2758">
            <v>0</v>
          </cell>
          <cell r="Z2758">
            <v>0</v>
          </cell>
          <cell r="AA2758">
            <v>0</v>
          </cell>
          <cell r="AB2758">
            <v>0</v>
          </cell>
          <cell r="AC2758">
            <v>4137301.58</v>
          </cell>
          <cell r="AD2758">
            <v>0</v>
          </cell>
        </row>
        <row r="2758">
          <cell r="AF2758">
            <v>231722033</v>
          </cell>
          <cell r="AG2758">
            <v>0</v>
          </cell>
          <cell r="AH2758">
            <v>715961525.73</v>
          </cell>
          <cell r="AI2758">
            <v>0</v>
          </cell>
          <cell r="AJ2758">
            <v>-8530214.24</v>
          </cell>
          <cell r="AK2758">
            <v>0</v>
          </cell>
          <cell r="AL2758">
            <v>34149905.19</v>
          </cell>
          <cell r="AM2758">
            <v>0</v>
          </cell>
          <cell r="AN2758">
            <v>306197846.2</v>
          </cell>
          <cell r="AO2758">
            <v>443329467.17</v>
          </cell>
          <cell r="AP2758">
            <v>1279501095.88</v>
          </cell>
          <cell r="AQ2758">
            <v>1722830563.05</v>
          </cell>
          <cell r="AR2758">
            <v>443329467.17</v>
          </cell>
          <cell r="AS2758">
            <v>0</v>
          </cell>
          <cell r="AT2758">
            <v>0</v>
          </cell>
          <cell r="AU2758">
            <v>0</v>
          </cell>
          <cell r="AV2758">
            <v>1279501095.88</v>
          </cell>
          <cell r="AW2758">
            <v>1279501095.88</v>
          </cell>
          <cell r="AX2758">
            <v>0</v>
          </cell>
          <cell r="AY2758">
            <v>1279501095.88</v>
          </cell>
          <cell r="AZ2758">
            <v>0</v>
          </cell>
          <cell r="BA2758">
            <v>1</v>
          </cell>
          <cell r="BB2758">
            <v>1</v>
          </cell>
          <cell r="BC2758">
            <v>0</v>
          </cell>
          <cell r="BD2758">
            <v>0</v>
          </cell>
          <cell r="BE2758">
            <v>0</v>
          </cell>
          <cell r="BF2758">
            <v>1</v>
          </cell>
        </row>
        <row r="2759">
          <cell r="A2759" t="str">
            <v>603369.SH</v>
          </cell>
          <cell r="B2759" t="str">
            <v>今世缘</v>
          </cell>
          <cell r="C2759">
            <v>104041109.42</v>
          </cell>
          <cell r="D2759">
            <v>0</v>
          </cell>
          <cell r="E2759">
            <v>0</v>
          </cell>
          <cell r="F2759">
            <v>0</v>
          </cell>
          <cell r="G2759">
            <v>0</v>
          </cell>
          <cell r="H2759">
            <v>0</v>
          </cell>
          <cell r="I2759">
            <v>487393536.08</v>
          </cell>
          <cell r="J2759">
            <v>0</v>
          </cell>
          <cell r="K2759">
            <v>860980394.9</v>
          </cell>
          <cell r="L2759">
            <v>0</v>
          </cell>
          <cell r="M2759">
            <v>0</v>
          </cell>
          <cell r="N2759">
            <v>0</v>
          </cell>
          <cell r="O2759">
            <v>0</v>
          </cell>
          <cell r="P2759">
            <v>81963842.98</v>
          </cell>
          <cell r="Q2759">
            <v>790146073.16</v>
          </cell>
          <cell r="R2759">
            <v>0</v>
          </cell>
          <cell r="S2759">
            <v>0</v>
          </cell>
          <cell r="T2759">
            <v>0</v>
          </cell>
          <cell r="U2759">
            <v>0</v>
          </cell>
          <cell r="V2759">
            <v>111927451.34</v>
          </cell>
          <cell r="W2759">
            <v>0</v>
          </cell>
          <cell r="X2759">
            <v>0</v>
          </cell>
          <cell r="Y2759">
            <v>0</v>
          </cell>
          <cell r="Z2759">
            <v>0</v>
          </cell>
          <cell r="AA2759">
            <v>0</v>
          </cell>
          <cell r="AB2759">
            <v>3554083.19</v>
          </cell>
          <cell r="AC2759">
            <v>5250000</v>
          </cell>
          <cell r="AD2759">
            <v>0</v>
          </cell>
        </row>
        <row r="2759">
          <cell r="AF2759">
            <v>1254500000</v>
          </cell>
          <cell r="AG2759">
            <v>0</v>
          </cell>
          <cell r="AH2759">
            <v>716746782.16</v>
          </cell>
          <cell r="AI2759">
            <v>0</v>
          </cell>
          <cell r="AJ2759">
            <v>21628810.67</v>
          </cell>
          <cell r="AK2759">
            <v>0</v>
          </cell>
          <cell r="AL2759">
            <v>627250000</v>
          </cell>
          <cell r="AM2759">
            <v>0</v>
          </cell>
          <cell r="AN2759">
            <v>6781369260.85</v>
          </cell>
          <cell r="AO2759">
            <v>2445256491.07</v>
          </cell>
          <cell r="AP2759">
            <v>9401494853.68</v>
          </cell>
          <cell r="AQ2759">
            <v>11846751344.75</v>
          </cell>
          <cell r="AR2759">
            <v>2445256491.07</v>
          </cell>
          <cell r="AS2759">
            <v>0</v>
          </cell>
          <cell r="AT2759">
            <v>0</v>
          </cell>
          <cell r="AU2759">
            <v>0</v>
          </cell>
          <cell r="AV2759">
            <v>9401494853.68</v>
          </cell>
          <cell r="AW2759">
            <v>9401494853.68</v>
          </cell>
          <cell r="AX2759">
            <v>0</v>
          </cell>
          <cell r="AY2759">
            <v>9401494853.68</v>
          </cell>
          <cell r="AZ2759">
            <v>0</v>
          </cell>
          <cell r="BA2759">
            <v>1</v>
          </cell>
          <cell r="BB2759">
            <v>1</v>
          </cell>
          <cell r="BC2759">
            <v>0</v>
          </cell>
          <cell r="BD2759">
            <v>0</v>
          </cell>
          <cell r="BE2759">
            <v>0</v>
          </cell>
          <cell r="BF2759">
            <v>1</v>
          </cell>
        </row>
        <row r="2760">
          <cell r="A2760" t="str">
            <v>603383.SH</v>
          </cell>
          <cell r="B2760" t="str">
            <v>顶点软件</v>
          </cell>
          <cell r="C2760">
            <v>188342.61</v>
          </cell>
          <cell r="D2760">
            <v>0</v>
          </cell>
          <cell r="E2760">
            <v>0</v>
          </cell>
          <cell r="F2760">
            <v>0</v>
          </cell>
          <cell r="G2760">
            <v>0</v>
          </cell>
          <cell r="H2760">
            <v>0</v>
          </cell>
          <cell r="I2760">
            <v>2292807.4</v>
          </cell>
          <cell r="J2760">
            <v>0</v>
          </cell>
          <cell r="K2760">
            <v>168815016.59</v>
          </cell>
          <cell r="L2760">
            <v>0</v>
          </cell>
          <cell r="M2760">
            <v>0</v>
          </cell>
          <cell r="N2760">
            <v>0</v>
          </cell>
          <cell r="O2760">
            <v>0</v>
          </cell>
          <cell r="P2760">
            <v>26815274</v>
          </cell>
          <cell r="Q2760">
            <v>7737593.24</v>
          </cell>
          <cell r="R2760">
            <v>0</v>
          </cell>
          <cell r="S2760">
            <v>0</v>
          </cell>
          <cell r="T2760">
            <v>0</v>
          </cell>
          <cell r="U2760">
            <v>0</v>
          </cell>
          <cell r="V2760">
            <v>4083162.64</v>
          </cell>
          <cell r="W2760">
            <v>0</v>
          </cell>
          <cell r="X2760">
            <v>0</v>
          </cell>
          <cell r="Y2760">
            <v>0</v>
          </cell>
          <cell r="Z2760">
            <v>0</v>
          </cell>
          <cell r="AA2760">
            <v>0</v>
          </cell>
          <cell r="AB2760">
            <v>0</v>
          </cell>
          <cell r="AC2760">
            <v>0</v>
          </cell>
          <cell r="AD2760">
            <v>0</v>
          </cell>
        </row>
        <row r="2760">
          <cell r="AF2760">
            <v>168250516</v>
          </cell>
          <cell r="AG2760">
            <v>0</v>
          </cell>
          <cell r="AH2760">
            <v>405852818.58</v>
          </cell>
          <cell r="AI2760">
            <v>0</v>
          </cell>
          <cell r="AJ2760">
            <v>0</v>
          </cell>
          <cell r="AK2760">
            <v>0</v>
          </cell>
          <cell r="AL2760">
            <v>68786751.94</v>
          </cell>
          <cell r="AM2760">
            <v>0</v>
          </cell>
          <cell r="AN2760">
            <v>543127540.9</v>
          </cell>
          <cell r="AO2760">
            <v>209932196.48</v>
          </cell>
          <cell r="AP2760">
            <v>1186017627.42</v>
          </cell>
          <cell r="AQ2760">
            <v>1395949823.9</v>
          </cell>
          <cell r="AR2760">
            <v>209932196.48</v>
          </cell>
          <cell r="AS2760">
            <v>0</v>
          </cell>
          <cell r="AT2760">
            <v>0</v>
          </cell>
          <cell r="AU2760">
            <v>0</v>
          </cell>
          <cell r="AV2760">
            <v>1186017627.42</v>
          </cell>
          <cell r="AW2760">
            <v>1186017627.42</v>
          </cell>
          <cell r="AX2760">
            <v>0</v>
          </cell>
          <cell r="AY2760">
            <v>1186017627.42</v>
          </cell>
          <cell r="AZ2760">
            <v>0</v>
          </cell>
          <cell r="BA2760">
            <v>1</v>
          </cell>
          <cell r="BB2760">
            <v>1</v>
          </cell>
          <cell r="BC2760">
            <v>0</v>
          </cell>
          <cell r="BD2760">
            <v>0</v>
          </cell>
          <cell r="BE2760">
            <v>0</v>
          </cell>
          <cell r="BF2760">
            <v>1</v>
          </cell>
        </row>
        <row r="2761">
          <cell r="A2761" t="str">
            <v>603444.SH</v>
          </cell>
          <cell r="B2761" t="str">
            <v>吉比特</v>
          </cell>
          <cell r="C2761">
            <v>29162383.18</v>
          </cell>
          <cell r="D2761">
            <v>0</v>
          </cell>
          <cell r="E2761">
            <v>0</v>
          </cell>
          <cell r="F2761">
            <v>0</v>
          </cell>
          <cell r="G2761">
            <v>0</v>
          </cell>
          <cell r="H2761">
            <v>0</v>
          </cell>
          <cell r="I2761">
            <v>293861572.43</v>
          </cell>
          <cell r="J2761">
            <v>0</v>
          </cell>
          <cell r="K2761">
            <v>492904353.24</v>
          </cell>
          <cell r="L2761">
            <v>0</v>
          </cell>
          <cell r="M2761">
            <v>0</v>
          </cell>
          <cell r="N2761">
            <v>0</v>
          </cell>
          <cell r="O2761">
            <v>0</v>
          </cell>
          <cell r="P2761">
            <v>378279364.01</v>
          </cell>
          <cell r="Q2761">
            <v>331652970.26</v>
          </cell>
          <cell r="R2761">
            <v>0</v>
          </cell>
          <cell r="S2761">
            <v>0</v>
          </cell>
          <cell r="T2761">
            <v>0</v>
          </cell>
          <cell r="U2761">
            <v>1780107.95</v>
          </cell>
          <cell r="V2761">
            <v>30318129.86</v>
          </cell>
          <cell r="W2761">
            <v>0</v>
          </cell>
          <cell r="X2761">
            <v>0</v>
          </cell>
          <cell r="Y2761">
            <v>0</v>
          </cell>
          <cell r="Z2761">
            <v>0</v>
          </cell>
          <cell r="AA2761">
            <v>0</v>
          </cell>
          <cell r="AB2761">
            <v>0</v>
          </cell>
          <cell r="AC2761">
            <v>1273947.49</v>
          </cell>
          <cell r="AD2761">
            <v>233953346.2</v>
          </cell>
        </row>
        <row r="2761">
          <cell r="AF2761">
            <v>71864552</v>
          </cell>
          <cell r="AG2761">
            <v>0</v>
          </cell>
          <cell r="AH2761">
            <v>1234700183</v>
          </cell>
          <cell r="AI2761">
            <v>0</v>
          </cell>
          <cell r="AJ2761">
            <v>-9566158.03</v>
          </cell>
          <cell r="AK2761">
            <v>0</v>
          </cell>
          <cell r="AL2761">
            <v>35941112.5</v>
          </cell>
          <cell r="AM2761">
            <v>0</v>
          </cell>
          <cell r="AN2761">
            <v>2908968971.65</v>
          </cell>
          <cell r="AO2761">
            <v>1793186174.62</v>
          </cell>
          <cell r="AP2761">
            <v>4241908661.12</v>
          </cell>
          <cell r="AQ2761">
            <v>6035094835.74</v>
          </cell>
          <cell r="AR2761">
            <v>1557452720.47</v>
          </cell>
          <cell r="AS2761">
            <v>1780107.95</v>
          </cell>
          <cell r="AT2761">
            <v>233953346.2</v>
          </cell>
          <cell r="AU2761">
            <v>235733454.15</v>
          </cell>
          <cell r="AV2761">
            <v>4241908661.12</v>
          </cell>
          <cell r="AW2761">
            <v>4477642115.27</v>
          </cell>
          <cell r="AX2761">
            <v>1780107.95</v>
          </cell>
          <cell r="AY2761">
            <v>4475862007.32</v>
          </cell>
          <cell r="AZ2761">
            <v>0.0526467833027753</v>
          </cell>
          <cell r="BA2761">
            <v>0.947353216697225</v>
          </cell>
          <cell r="BB2761">
            <v>1.05557249648269</v>
          </cell>
          <cell r="BC2761">
            <v>0.00039755476301452</v>
          </cell>
          <cell r="BD2761">
            <v>0.0522492285397608</v>
          </cell>
          <cell r="BE2761">
            <v>0.00039755476301452</v>
          </cell>
          <cell r="BF2761">
            <v>0.999602445236985</v>
          </cell>
        </row>
        <row r="2762">
          <cell r="A2762" t="str">
            <v>603488.SH</v>
          </cell>
          <cell r="B2762" t="str">
            <v>展鹏科技</v>
          </cell>
          <cell r="C2762">
            <v>2309511.02</v>
          </cell>
          <cell r="D2762">
            <v>0</v>
          </cell>
          <cell r="E2762">
            <v>0</v>
          </cell>
          <cell r="F2762">
            <v>0</v>
          </cell>
          <cell r="G2762">
            <v>0</v>
          </cell>
          <cell r="H2762">
            <v>0</v>
          </cell>
          <cell r="I2762">
            <v>123021503.87</v>
          </cell>
          <cell r="J2762">
            <v>0</v>
          </cell>
          <cell r="K2762">
            <v>1163692.99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7296527.96</v>
          </cell>
          <cell r="Q2762">
            <v>2853514.43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19980088.91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</row>
        <row r="2762">
          <cell r="AF2762">
            <v>291990440</v>
          </cell>
          <cell r="AG2762">
            <v>0</v>
          </cell>
          <cell r="AH2762">
            <v>254084289.57</v>
          </cell>
          <cell r="AI2762">
            <v>0</v>
          </cell>
          <cell r="AJ2762">
            <v>0</v>
          </cell>
          <cell r="AK2762">
            <v>9398413.84</v>
          </cell>
          <cell r="AL2762">
            <v>65856608.83</v>
          </cell>
          <cell r="AM2762">
            <v>0</v>
          </cell>
          <cell r="AN2762">
            <v>306768669.26</v>
          </cell>
          <cell r="AO2762">
            <v>156624839.18</v>
          </cell>
          <cell r="AP2762">
            <v>928098421.5</v>
          </cell>
          <cell r="AQ2762">
            <v>1084723260.68</v>
          </cell>
          <cell r="AR2762">
            <v>156624839.18</v>
          </cell>
          <cell r="AS2762">
            <v>0</v>
          </cell>
          <cell r="AT2762">
            <v>0</v>
          </cell>
          <cell r="AU2762">
            <v>0</v>
          </cell>
          <cell r="AV2762">
            <v>928098421.5</v>
          </cell>
          <cell r="AW2762">
            <v>928098421.5</v>
          </cell>
          <cell r="AX2762">
            <v>0</v>
          </cell>
          <cell r="AY2762">
            <v>928098421.5</v>
          </cell>
          <cell r="AZ2762">
            <v>0</v>
          </cell>
          <cell r="BA2762">
            <v>1</v>
          </cell>
          <cell r="BB2762">
            <v>1</v>
          </cell>
          <cell r="BC2762">
            <v>0</v>
          </cell>
          <cell r="BD2762">
            <v>0</v>
          </cell>
          <cell r="BE2762">
            <v>0</v>
          </cell>
          <cell r="BF2762">
            <v>1</v>
          </cell>
        </row>
        <row r="2763">
          <cell r="A2763" t="str">
            <v>603508.SH</v>
          </cell>
          <cell r="B2763" t="str">
            <v>思维列控</v>
          </cell>
          <cell r="C2763">
            <v>7073714.75</v>
          </cell>
          <cell r="D2763">
            <v>0</v>
          </cell>
          <cell r="E2763">
            <v>0</v>
          </cell>
          <cell r="F2763">
            <v>0</v>
          </cell>
          <cell r="G2763">
            <v>0</v>
          </cell>
          <cell r="H2763">
            <v>0</v>
          </cell>
          <cell r="I2763">
            <v>122514061.1</v>
          </cell>
          <cell r="J2763">
            <v>0</v>
          </cell>
          <cell r="K2763">
            <v>28736457.8</v>
          </cell>
          <cell r="L2763">
            <v>0</v>
          </cell>
          <cell r="M2763">
            <v>0</v>
          </cell>
          <cell r="N2763">
            <v>0</v>
          </cell>
          <cell r="O2763">
            <v>0</v>
          </cell>
          <cell r="P2763">
            <v>7610075.75</v>
          </cell>
          <cell r="Q2763">
            <v>26412100.78</v>
          </cell>
          <cell r="R2763">
            <v>0</v>
          </cell>
          <cell r="S2763">
            <v>0</v>
          </cell>
          <cell r="T2763">
            <v>0</v>
          </cell>
          <cell r="U2763">
            <v>0</v>
          </cell>
          <cell r="V2763">
            <v>0</v>
          </cell>
          <cell r="W2763">
            <v>0</v>
          </cell>
          <cell r="X2763">
            <v>0</v>
          </cell>
          <cell r="Y2763">
            <v>0</v>
          </cell>
          <cell r="Z2763">
            <v>0</v>
          </cell>
          <cell r="AA2763">
            <v>0</v>
          </cell>
          <cell r="AB2763">
            <v>0</v>
          </cell>
          <cell r="AC2763">
            <v>807742.48</v>
          </cell>
          <cell r="AD2763">
            <v>0</v>
          </cell>
        </row>
        <row r="2763">
          <cell r="AF2763">
            <v>272452629</v>
          </cell>
          <cell r="AG2763">
            <v>0</v>
          </cell>
          <cell r="AH2763">
            <v>2430710939.36</v>
          </cell>
          <cell r="AI2763">
            <v>20805156.78</v>
          </cell>
          <cell r="AJ2763">
            <v>-21591237.38</v>
          </cell>
          <cell r="AK2763">
            <v>0</v>
          </cell>
          <cell r="AL2763">
            <v>116969444.96</v>
          </cell>
          <cell r="AM2763">
            <v>0</v>
          </cell>
          <cell r="AN2763">
            <v>1305661452.98</v>
          </cell>
          <cell r="AO2763">
            <v>193154152.66</v>
          </cell>
          <cell r="AP2763">
            <v>4125008385.7</v>
          </cell>
          <cell r="AQ2763">
            <v>4318162538.36</v>
          </cell>
          <cell r="AR2763">
            <v>193154152.66</v>
          </cell>
          <cell r="AS2763">
            <v>0</v>
          </cell>
          <cell r="AT2763">
            <v>0</v>
          </cell>
          <cell r="AU2763">
            <v>0</v>
          </cell>
          <cell r="AV2763">
            <v>4083398072.14</v>
          </cell>
          <cell r="AW2763">
            <v>4083398072.14</v>
          </cell>
          <cell r="AX2763">
            <v>0</v>
          </cell>
          <cell r="AY2763">
            <v>4083398072.14</v>
          </cell>
          <cell r="AZ2763">
            <v>0</v>
          </cell>
          <cell r="BA2763">
            <v>1</v>
          </cell>
          <cell r="BB2763">
            <v>1</v>
          </cell>
          <cell r="BC2763">
            <v>0</v>
          </cell>
          <cell r="BD2763">
            <v>0</v>
          </cell>
          <cell r="BE2763">
            <v>0</v>
          </cell>
          <cell r="BF2763">
            <v>1</v>
          </cell>
        </row>
        <row r="2764">
          <cell r="A2764" t="str">
            <v>603519.SH</v>
          </cell>
          <cell r="B2764" t="str">
            <v>立霸股份</v>
          </cell>
          <cell r="C2764">
            <v>0</v>
          </cell>
          <cell r="D2764">
            <v>0</v>
          </cell>
          <cell r="E2764">
            <v>0</v>
          </cell>
          <cell r="F2764">
            <v>0</v>
          </cell>
          <cell r="G2764">
            <v>0</v>
          </cell>
          <cell r="H2764">
            <v>0</v>
          </cell>
          <cell r="I2764">
            <v>407698778.82</v>
          </cell>
          <cell r="J2764">
            <v>0</v>
          </cell>
          <cell r="K2764">
            <v>3876657.82</v>
          </cell>
          <cell r="L2764">
            <v>0</v>
          </cell>
          <cell r="M2764">
            <v>0</v>
          </cell>
          <cell r="N2764">
            <v>0</v>
          </cell>
          <cell r="O2764">
            <v>0</v>
          </cell>
          <cell r="P2764">
            <v>2121504.24</v>
          </cell>
          <cell r="Q2764">
            <v>368337.94</v>
          </cell>
          <cell r="R2764">
            <v>0</v>
          </cell>
          <cell r="S2764">
            <v>0</v>
          </cell>
          <cell r="T2764">
            <v>0</v>
          </cell>
          <cell r="U2764">
            <v>0</v>
          </cell>
          <cell r="V2764">
            <v>171081575.49</v>
          </cell>
          <cell r="W2764">
            <v>0</v>
          </cell>
          <cell r="X2764">
            <v>0</v>
          </cell>
          <cell r="Y2764">
            <v>0</v>
          </cell>
          <cell r="Z2764">
            <v>0</v>
          </cell>
          <cell r="AA2764">
            <v>0</v>
          </cell>
          <cell r="AB2764">
            <v>0</v>
          </cell>
          <cell r="AC2764">
            <v>1781416.67</v>
          </cell>
          <cell r="AD2764">
            <v>0</v>
          </cell>
        </row>
        <row r="2764">
          <cell r="AF2764">
            <v>266327839</v>
          </cell>
          <cell r="AG2764">
            <v>0</v>
          </cell>
          <cell r="AH2764">
            <v>45130417.83</v>
          </cell>
          <cell r="AI2764">
            <v>0</v>
          </cell>
          <cell r="AJ2764">
            <v>0</v>
          </cell>
          <cell r="AK2764">
            <v>0</v>
          </cell>
          <cell r="AL2764">
            <v>79903530.56</v>
          </cell>
          <cell r="AM2764">
            <v>0</v>
          </cell>
          <cell r="AN2764">
            <v>399949053.56</v>
          </cell>
          <cell r="AO2764">
            <v>586928270.98</v>
          </cell>
          <cell r="AP2764">
            <v>791310840.95</v>
          </cell>
          <cell r="AQ2764">
            <v>1378239111.93</v>
          </cell>
          <cell r="AR2764">
            <v>586928270.98</v>
          </cell>
          <cell r="AS2764">
            <v>0</v>
          </cell>
          <cell r="AT2764">
            <v>0</v>
          </cell>
          <cell r="AU2764">
            <v>0</v>
          </cell>
          <cell r="AV2764">
            <v>791310840.95</v>
          </cell>
          <cell r="AW2764">
            <v>791310840.95</v>
          </cell>
          <cell r="AX2764">
            <v>0</v>
          </cell>
          <cell r="AY2764">
            <v>791310840.95</v>
          </cell>
          <cell r="AZ2764">
            <v>0</v>
          </cell>
          <cell r="BA2764">
            <v>1</v>
          </cell>
          <cell r="BB2764">
            <v>1</v>
          </cell>
          <cell r="BC2764">
            <v>0</v>
          </cell>
          <cell r="BD2764">
            <v>0</v>
          </cell>
          <cell r="BE2764">
            <v>0</v>
          </cell>
          <cell r="BF2764">
            <v>1</v>
          </cell>
        </row>
        <row r="2765">
          <cell r="A2765" t="str">
            <v>603579.SH</v>
          </cell>
          <cell r="B2765" t="str">
            <v>荣泰健康</v>
          </cell>
          <cell r="C2765">
            <v>268559.51</v>
          </cell>
          <cell r="D2765">
            <v>0</v>
          </cell>
          <cell r="E2765">
            <v>0</v>
          </cell>
          <cell r="F2765">
            <v>0</v>
          </cell>
          <cell r="G2765">
            <v>654500</v>
          </cell>
          <cell r="H2765">
            <v>0</v>
          </cell>
          <cell r="I2765">
            <v>523549386.71</v>
          </cell>
          <cell r="J2765">
            <v>0</v>
          </cell>
          <cell r="K2765">
            <v>67029888.77</v>
          </cell>
          <cell r="L2765">
            <v>0</v>
          </cell>
          <cell r="M2765">
            <v>0</v>
          </cell>
          <cell r="N2765">
            <v>0</v>
          </cell>
          <cell r="O2765">
            <v>0</v>
          </cell>
          <cell r="P2765">
            <v>36562693.35</v>
          </cell>
          <cell r="Q2765">
            <v>5504861.99</v>
          </cell>
          <cell r="R2765">
            <v>0</v>
          </cell>
          <cell r="S2765">
            <v>0</v>
          </cell>
          <cell r="T2765">
            <v>0</v>
          </cell>
          <cell r="U2765">
            <v>18811808.11</v>
          </cell>
          <cell r="V2765">
            <v>10158376.23</v>
          </cell>
          <cell r="W2765">
            <v>0</v>
          </cell>
          <cell r="X2765">
            <v>0</v>
          </cell>
          <cell r="Y2765">
            <v>575711673.1</v>
          </cell>
          <cell r="Z2765">
            <v>0</v>
          </cell>
          <cell r="AA2765">
            <v>0</v>
          </cell>
          <cell r="AB2765">
            <v>9931194.75</v>
          </cell>
          <cell r="AC2765">
            <v>14377611.91</v>
          </cell>
          <cell r="AD2765">
            <v>0</v>
          </cell>
        </row>
        <row r="2765">
          <cell r="AF2765">
            <v>140003220</v>
          </cell>
          <cell r="AG2765">
            <v>42883320.97</v>
          </cell>
          <cell r="AH2765">
            <v>691061166.39</v>
          </cell>
          <cell r="AI2765">
            <v>143840190.97</v>
          </cell>
          <cell r="AJ2765">
            <v>-2149837.31</v>
          </cell>
          <cell r="AK2765">
            <v>177085.42</v>
          </cell>
          <cell r="AL2765">
            <v>70000000</v>
          </cell>
          <cell r="AM2765">
            <v>0</v>
          </cell>
          <cell r="AN2765">
            <v>917365692.94</v>
          </cell>
          <cell r="AO2765">
            <v>1262560554.43</v>
          </cell>
          <cell r="AP2765">
            <v>2003180839.38</v>
          </cell>
          <cell r="AQ2765">
            <v>3265741393.81</v>
          </cell>
          <cell r="AR2765">
            <v>667382573.22</v>
          </cell>
          <cell r="AS2765">
            <v>19466308.11</v>
          </cell>
          <cell r="AT2765">
            <v>575711673.1</v>
          </cell>
          <cell r="AU2765">
            <v>595177981.21</v>
          </cell>
          <cell r="AV2765">
            <v>1715500457.44</v>
          </cell>
          <cell r="AW2765">
            <v>2310678438.65</v>
          </cell>
          <cell r="AX2765">
            <v>19466308.11</v>
          </cell>
          <cell r="AY2765">
            <v>2291212130.54</v>
          </cell>
          <cell r="AZ2765">
            <v>0.257577156238896</v>
          </cell>
          <cell r="BA2765">
            <v>0.742422843761104</v>
          </cell>
          <cell r="BB2765">
            <v>1.34694131303128</v>
          </cell>
          <cell r="BC2765">
            <v>0.008424498962899</v>
          </cell>
          <cell r="BD2765">
            <v>0.249152657275997</v>
          </cell>
          <cell r="BE2765">
            <v>0.008424498962899</v>
          </cell>
          <cell r="BF2765">
            <v>0.991575501037101</v>
          </cell>
        </row>
        <row r="2766">
          <cell r="A2766" t="str">
            <v>603589.SH</v>
          </cell>
          <cell r="B2766" t="str">
            <v>口子窖</v>
          </cell>
          <cell r="C2766">
            <v>67636897.35</v>
          </cell>
          <cell r="D2766">
            <v>0</v>
          </cell>
          <cell r="E2766">
            <v>0</v>
          </cell>
          <cell r="F2766">
            <v>0</v>
          </cell>
          <cell r="G2766">
            <v>0</v>
          </cell>
          <cell r="H2766">
            <v>0</v>
          </cell>
          <cell r="I2766">
            <v>764772936.77</v>
          </cell>
          <cell r="J2766">
            <v>0</v>
          </cell>
          <cell r="K2766">
            <v>409030145.98</v>
          </cell>
          <cell r="L2766">
            <v>0</v>
          </cell>
          <cell r="M2766">
            <v>0</v>
          </cell>
          <cell r="N2766">
            <v>0</v>
          </cell>
          <cell r="O2766">
            <v>0</v>
          </cell>
          <cell r="P2766">
            <v>17965279.45</v>
          </cell>
          <cell r="Q2766">
            <v>333421335.18</v>
          </cell>
          <cell r="R2766">
            <v>0</v>
          </cell>
          <cell r="S2766">
            <v>0</v>
          </cell>
          <cell r="T2766">
            <v>0</v>
          </cell>
          <cell r="U2766">
            <v>0</v>
          </cell>
          <cell r="V2766">
            <v>11787529.3</v>
          </cell>
          <cell r="W2766">
            <v>0</v>
          </cell>
          <cell r="X2766">
            <v>0</v>
          </cell>
          <cell r="Y2766">
            <v>0</v>
          </cell>
          <cell r="Z2766">
            <v>0</v>
          </cell>
          <cell r="AA2766">
            <v>0</v>
          </cell>
          <cell r="AB2766">
            <v>0</v>
          </cell>
          <cell r="AC2766">
            <v>76612930.28</v>
          </cell>
          <cell r="AD2766">
            <v>0</v>
          </cell>
        </row>
        <row r="2766">
          <cell r="AF2766">
            <v>600000000</v>
          </cell>
          <cell r="AG2766">
            <v>0</v>
          </cell>
          <cell r="AH2766">
            <v>976882369.04</v>
          </cell>
          <cell r="AI2766">
            <v>148931302.87</v>
          </cell>
          <cell r="AJ2766">
            <v>0</v>
          </cell>
          <cell r="AK2766">
            <v>0</v>
          </cell>
          <cell r="AL2766">
            <v>359594123.61</v>
          </cell>
          <cell r="AM2766">
            <v>0</v>
          </cell>
          <cell r="AN2766">
            <v>5885006811.28</v>
          </cell>
          <cell r="AO2766">
            <v>1681227054.31</v>
          </cell>
          <cell r="AP2766">
            <v>7970414606.8</v>
          </cell>
          <cell r="AQ2766">
            <v>9651641661.11</v>
          </cell>
          <cell r="AR2766">
            <v>1681227054.31</v>
          </cell>
          <cell r="AS2766">
            <v>0</v>
          </cell>
          <cell r="AT2766">
            <v>0</v>
          </cell>
          <cell r="AU2766">
            <v>0</v>
          </cell>
          <cell r="AV2766">
            <v>7672552001.06</v>
          </cell>
          <cell r="AW2766">
            <v>7672552001.06</v>
          </cell>
          <cell r="AX2766">
            <v>0</v>
          </cell>
          <cell r="AY2766">
            <v>7672552001.06</v>
          </cell>
          <cell r="AZ2766">
            <v>0</v>
          </cell>
          <cell r="BA2766">
            <v>1</v>
          </cell>
          <cell r="BB2766">
            <v>1</v>
          </cell>
          <cell r="BC2766">
            <v>0</v>
          </cell>
          <cell r="BD2766">
            <v>0</v>
          </cell>
          <cell r="BE2766">
            <v>0</v>
          </cell>
          <cell r="BF2766">
            <v>1</v>
          </cell>
        </row>
        <row r="2767">
          <cell r="A2767" t="str">
            <v>603599.SH</v>
          </cell>
          <cell r="B2767" t="str">
            <v>广信股份</v>
          </cell>
          <cell r="C2767">
            <v>21001942.24</v>
          </cell>
          <cell r="D2767">
            <v>0</v>
          </cell>
          <cell r="E2767">
            <v>0</v>
          </cell>
          <cell r="F2767">
            <v>0</v>
          </cell>
          <cell r="G2767">
            <v>0</v>
          </cell>
          <cell r="H2767">
            <v>0</v>
          </cell>
          <cell r="I2767">
            <v>1928896153.24</v>
          </cell>
          <cell r="J2767">
            <v>0</v>
          </cell>
          <cell r="K2767">
            <v>519807001.95</v>
          </cell>
          <cell r="L2767">
            <v>0</v>
          </cell>
          <cell r="M2767">
            <v>0</v>
          </cell>
          <cell r="N2767">
            <v>0</v>
          </cell>
          <cell r="O2767">
            <v>0</v>
          </cell>
          <cell r="P2767">
            <v>32713096.47</v>
          </cell>
          <cell r="Q2767">
            <v>167727142.67</v>
          </cell>
          <cell r="R2767">
            <v>0</v>
          </cell>
          <cell r="S2767">
            <v>0</v>
          </cell>
          <cell r="T2767">
            <v>0</v>
          </cell>
          <cell r="U2767">
            <v>0</v>
          </cell>
          <cell r="V2767">
            <v>51409483.72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49793365.18</v>
          </cell>
          <cell r="AD2767">
            <v>0</v>
          </cell>
        </row>
        <row r="2767">
          <cell r="AF2767">
            <v>464564135</v>
          </cell>
          <cell r="AG2767">
            <v>0</v>
          </cell>
          <cell r="AH2767">
            <v>2131326474.52</v>
          </cell>
          <cell r="AI2767">
            <v>29267710.89</v>
          </cell>
          <cell r="AJ2767">
            <v>0</v>
          </cell>
          <cell r="AK2767">
            <v>142455729.75</v>
          </cell>
          <cell r="AL2767">
            <v>228161358.54</v>
          </cell>
          <cell r="AM2767">
            <v>0</v>
          </cell>
          <cell r="AN2767">
            <v>3551849304.74</v>
          </cell>
          <cell r="AO2767">
            <v>2771348185.47</v>
          </cell>
          <cell r="AP2767">
            <v>6547624713.44</v>
          </cell>
          <cell r="AQ2767">
            <v>9318972898.91</v>
          </cell>
          <cell r="AR2767">
            <v>2771348185.47</v>
          </cell>
          <cell r="AS2767">
            <v>0</v>
          </cell>
          <cell r="AT2767">
            <v>0</v>
          </cell>
          <cell r="AU2767">
            <v>0</v>
          </cell>
          <cell r="AV2767">
            <v>6489089291.66</v>
          </cell>
          <cell r="AW2767">
            <v>6489089291.66</v>
          </cell>
          <cell r="AX2767">
            <v>0</v>
          </cell>
          <cell r="AY2767">
            <v>6489089291.66</v>
          </cell>
          <cell r="AZ2767">
            <v>0</v>
          </cell>
          <cell r="BA2767">
            <v>1</v>
          </cell>
          <cell r="BB2767">
            <v>1</v>
          </cell>
          <cell r="BC2767">
            <v>0</v>
          </cell>
          <cell r="BD2767">
            <v>0</v>
          </cell>
          <cell r="BE2767">
            <v>0</v>
          </cell>
          <cell r="BF2767">
            <v>1</v>
          </cell>
        </row>
        <row r="2768">
          <cell r="A2768" t="str">
            <v>603615.SH</v>
          </cell>
          <cell r="B2768" t="str">
            <v>茶花股份</v>
          </cell>
          <cell r="C2768">
            <v>15098370.17</v>
          </cell>
          <cell r="D2768">
            <v>0</v>
          </cell>
          <cell r="E2768">
            <v>0</v>
          </cell>
          <cell r="F2768">
            <v>0</v>
          </cell>
          <cell r="G2768">
            <v>0</v>
          </cell>
          <cell r="H2768">
            <v>0</v>
          </cell>
          <cell r="I2768">
            <v>49577113.7</v>
          </cell>
          <cell r="J2768">
            <v>0</v>
          </cell>
          <cell r="K2768">
            <v>6741596.21</v>
          </cell>
          <cell r="L2768">
            <v>0</v>
          </cell>
          <cell r="M2768">
            <v>0</v>
          </cell>
          <cell r="N2768">
            <v>0</v>
          </cell>
          <cell r="O2768">
            <v>0</v>
          </cell>
          <cell r="P2768">
            <v>22249964.01</v>
          </cell>
          <cell r="Q2768">
            <v>11449871.17</v>
          </cell>
          <cell r="R2768">
            <v>0</v>
          </cell>
          <cell r="S2768">
            <v>0</v>
          </cell>
          <cell r="T2768">
            <v>0</v>
          </cell>
          <cell r="U2768">
            <v>0</v>
          </cell>
          <cell r="V2768">
            <v>876407.51</v>
          </cell>
          <cell r="W2768">
            <v>0</v>
          </cell>
          <cell r="X2768">
            <v>0</v>
          </cell>
          <cell r="Y2768">
            <v>0</v>
          </cell>
          <cell r="Z2768">
            <v>0</v>
          </cell>
          <cell r="AA2768">
            <v>0</v>
          </cell>
          <cell r="AB2768">
            <v>1507619.11</v>
          </cell>
          <cell r="AC2768">
            <v>0</v>
          </cell>
          <cell r="AD2768">
            <v>0</v>
          </cell>
        </row>
        <row r="2768">
          <cell r="AF2768">
            <v>243140000</v>
          </cell>
          <cell r="AG2768">
            <v>0</v>
          </cell>
          <cell r="AH2768">
            <v>696028791.69</v>
          </cell>
          <cell r="AI2768">
            <v>6309600</v>
          </cell>
          <cell r="AJ2768">
            <v>0</v>
          </cell>
          <cell r="AK2768">
            <v>0</v>
          </cell>
          <cell r="AL2768">
            <v>48846316.9</v>
          </cell>
          <cell r="AM2768">
            <v>0</v>
          </cell>
          <cell r="AN2768">
            <v>264719977.78</v>
          </cell>
          <cell r="AO2768">
            <v>107500941.88</v>
          </cell>
          <cell r="AP2768">
            <v>1259044686.37</v>
          </cell>
          <cell r="AQ2768">
            <v>1366545628.25</v>
          </cell>
          <cell r="AR2768">
            <v>107500941.88</v>
          </cell>
          <cell r="AS2768">
            <v>0</v>
          </cell>
          <cell r="AT2768">
            <v>0</v>
          </cell>
          <cell r="AU2768">
            <v>0</v>
          </cell>
          <cell r="AV2768">
            <v>1246425486.37</v>
          </cell>
          <cell r="AW2768">
            <v>1246425486.37</v>
          </cell>
          <cell r="AX2768">
            <v>0</v>
          </cell>
          <cell r="AY2768">
            <v>1246425486.37</v>
          </cell>
          <cell r="AZ2768">
            <v>0</v>
          </cell>
          <cell r="BA2768">
            <v>1</v>
          </cell>
          <cell r="BB2768">
            <v>1</v>
          </cell>
          <cell r="BC2768">
            <v>0</v>
          </cell>
          <cell r="BD2768">
            <v>0</v>
          </cell>
          <cell r="BE2768">
            <v>0</v>
          </cell>
          <cell r="BF2768">
            <v>1</v>
          </cell>
        </row>
        <row r="2769">
          <cell r="A2769" t="str">
            <v>603630.SH</v>
          </cell>
          <cell r="B2769" t="str">
            <v>拉芳家化</v>
          </cell>
          <cell r="C2769">
            <v>51244.78</v>
          </cell>
          <cell r="D2769">
            <v>0</v>
          </cell>
          <cell r="E2769">
            <v>0</v>
          </cell>
          <cell r="F2769">
            <v>0</v>
          </cell>
          <cell r="G2769">
            <v>0</v>
          </cell>
          <cell r="H2769">
            <v>0</v>
          </cell>
          <cell r="I2769">
            <v>86647369.13</v>
          </cell>
          <cell r="J2769">
            <v>0</v>
          </cell>
          <cell r="K2769">
            <v>87119277.28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8900007.19</v>
          </cell>
          <cell r="Q2769">
            <v>8853251.46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11325506.05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3462741.98</v>
          </cell>
          <cell r="AD2769">
            <v>0</v>
          </cell>
        </row>
        <row r="2769">
          <cell r="AF2769">
            <v>226635000</v>
          </cell>
          <cell r="AG2769">
            <v>0</v>
          </cell>
          <cell r="AH2769">
            <v>819275272.04</v>
          </cell>
          <cell r="AI2769">
            <v>6840765.25</v>
          </cell>
          <cell r="AJ2769">
            <v>-10532803.53</v>
          </cell>
          <cell r="AK2769">
            <v>0</v>
          </cell>
          <cell r="AL2769">
            <v>99170678.82</v>
          </cell>
          <cell r="AM2769">
            <v>0</v>
          </cell>
          <cell r="AN2769">
            <v>748693131.74</v>
          </cell>
          <cell r="AO2769">
            <v>206359397.87</v>
          </cell>
          <cell r="AP2769">
            <v>1890082044.32</v>
          </cell>
          <cell r="AQ2769">
            <v>2096441442.19</v>
          </cell>
          <cell r="AR2769">
            <v>206359397.87</v>
          </cell>
          <cell r="AS2769">
            <v>0</v>
          </cell>
          <cell r="AT2769">
            <v>0</v>
          </cell>
          <cell r="AU2769">
            <v>0</v>
          </cell>
          <cell r="AV2769">
            <v>1876400513.82</v>
          </cell>
          <cell r="AW2769">
            <v>1876400513.82</v>
          </cell>
          <cell r="AX2769">
            <v>0</v>
          </cell>
          <cell r="AY2769">
            <v>1876400513.82</v>
          </cell>
          <cell r="AZ2769">
            <v>0</v>
          </cell>
          <cell r="BA2769">
            <v>1</v>
          </cell>
          <cell r="BB2769">
            <v>1</v>
          </cell>
          <cell r="BC2769">
            <v>0</v>
          </cell>
          <cell r="BD2769">
            <v>0</v>
          </cell>
          <cell r="BE2769">
            <v>0</v>
          </cell>
          <cell r="BF2769">
            <v>1</v>
          </cell>
        </row>
        <row r="2770">
          <cell r="A2770" t="str">
            <v>603718.SH</v>
          </cell>
          <cell r="B2770" t="str">
            <v>海利生物</v>
          </cell>
          <cell r="C2770">
            <v>1107755.35</v>
          </cell>
          <cell r="D2770">
            <v>0</v>
          </cell>
          <cell r="E2770">
            <v>0</v>
          </cell>
          <cell r="F2770">
            <v>0</v>
          </cell>
          <cell r="G2770">
            <v>0</v>
          </cell>
          <cell r="H2770">
            <v>0</v>
          </cell>
          <cell r="I2770">
            <v>39914208.4</v>
          </cell>
          <cell r="J2770">
            <v>0</v>
          </cell>
          <cell r="K2770">
            <v>42875118.15</v>
          </cell>
          <cell r="L2770">
            <v>0</v>
          </cell>
          <cell r="M2770">
            <v>0</v>
          </cell>
          <cell r="N2770">
            <v>0</v>
          </cell>
          <cell r="O2770">
            <v>0</v>
          </cell>
          <cell r="P2770">
            <v>6973700.53</v>
          </cell>
          <cell r="Q2770">
            <v>7286248.21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741571.7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182512394.87</v>
          </cell>
          <cell r="AD2770">
            <v>0</v>
          </cell>
        </row>
        <row r="2770">
          <cell r="AF2770">
            <v>644000000</v>
          </cell>
          <cell r="AG2770">
            <v>0</v>
          </cell>
          <cell r="AH2770">
            <v>64939946.61</v>
          </cell>
          <cell r="AI2770">
            <v>0</v>
          </cell>
          <cell r="AJ2770">
            <v>-11056391.67</v>
          </cell>
          <cell r="AK2770">
            <v>0</v>
          </cell>
          <cell r="AL2770">
            <v>76658070.77</v>
          </cell>
          <cell r="AM2770">
            <v>0</v>
          </cell>
          <cell r="AN2770">
            <v>232122803.9</v>
          </cell>
          <cell r="AO2770">
            <v>281410997.21</v>
          </cell>
          <cell r="AP2770">
            <v>1006664429.61</v>
          </cell>
          <cell r="AQ2770">
            <v>1288075426.82</v>
          </cell>
          <cell r="AR2770">
            <v>281410997.21</v>
          </cell>
          <cell r="AS2770">
            <v>0</v>
          </cell>
          <cell r="AT2770">
            <v>0</v>
          </cell>
          <cell r="AU2770">
            <v>0</v>
          </cell>
          <cell r="AV2770">
            <v>1006664429.61</v>
          </cell>
          <cell r="AW2770">
            <v>1006664429.61</v>
          </cell>
          <cell r="AX2770">
            <v>0</v>
          </cell>
          <cell r="AY2770">
            <v>1006664429.61</v>
          </cell>
          <cell r="AZ2770">
            <v>0</v>
          </cell>
          <cell r="BA2770">
            <v>1</v>
          </cell>
          <cell r="BB2770">
            <v>1</v>
          </cell>
          <cell r="BC2770">
            <v>0</v>
          </cell>
          <cell r="BD2770">
            <v>0</v>
          </cell>
          <cell r="BE2770">
            <v>0</v>
          </cell>
          <cell r="BF2770">
            <v>1</v>
          </cell>
        </row>
        <row r="2771">
          <cell r="A2771" t="str">
            <v>603701.SH</v>
          </cell>
          <cell r="B2771" t="str">
            <v>德宏股份</v>
          </cell>
          <cell r="C2771">
            <v>8784301.66</v>
          </cell>
          <cell r="D2771">
            <v>0</v>
          </cell>
          <cell r="E2771">
            <v>0</v>
          </cell>
          <cell r="F2771">
            <v>0</v>
          </cell>
          <cell r="G2771">
            <v>0</v>
          </cell>
          <cell r="H2771">
            <v>0</v>
          </cell>
          <cell r="I2771">
            <v>140040651.68</v>
          </cell>
          <cell r="J2771">
            <v>0</v>
          </cell>
          <cell r="K2771">
            <v>3094964.84</v>
          </cell>
          <cell r="L2771">
            <v>0</v>
          </cell>
          <cell r="M2771">
            <v>0</v>
          </cell>
          <cell r="N2771">
            <v>0</v>
          </cell>
          <cell r="O2771">
            <v>0</v>
          </cell>
          <cell r="P2771">
            <v>9340843.59</v>
          </cell>
          <cell r="Q2771">
            <v>4008685.36</v>
          </cell>
          <cell r="R2771">
            <v>0</v>
          </cell>
          <cell r="S2771">
            <v>0</v>
          </cell>
          <cell r="T2771">
            <v>0</v>
          </cell>
          <cell r="U2771">
            <v>0</v>
          </cell>
          <cell r="V2771">
            <v>8689.52</v>
          </cell>
          <cell r="W2771">
            <v>0</v>
          </cell>
          <cell r="X2771">
            <v>0</v>
          </cell>
          <cell r="Y2771">
            <v>0</v>
          </cell>
          <cell r="Z2771">
            <v>0</v>
          </cell>
          <cell r="AA2771">
            <v>0</v>
          </cell>
          <cell r="AB2771">
            <v>14429230.83</v>
          </cell>
          <cell r="AC2771">
            <v>16402440.54</v>
          </cell>
          <cell r="AD2771">
            <v>0</v>
          </cell>
        </row>
        <row r="2771">
          <cell r="AF2771">
            <v>261361901</v>
          </cell>
          <cell r="AG2771">
            <v>0</v>
          </cell>
          <cell r="AH2771">
            <v>111046162.07</v>
          </cell>
          <cell r="AI2771">
            <v>0</v>
          </cell>
          <cell r="AJ2771">
            <v>0</v>
          </cell>
          <cell r="AK2771">
            <v>0</v>
          </cell>
          <cell r="AL2771">
            <v>63789758.58</v>
          </cell>
          <cell r="AM2771">
            <v>0</v>
          </cell>
          <cell r="AN2771">
            <v>299256227.35</v>
          </cell>
          <cell r="AO2771">
            <v>196109808.02</v>
          </cell>
          <cell r="AP2771">
            <v>735454049</v>
          </cell>
          <cell r="AQ2771">
            <v>931563857.02</v>
          </cell>
          <cell r="AR2771">
            <v>196109808.02</v>
          </cell>
          <cell r="AS2771">
            <v>0</v>
          </cell>
          <cell r="AT2771">
            <v>0</v>
          </cell>
          <cell r="AU2771">
            <v>0</v>
          </cell>
          <cell r="AV2771">
            <v>735454049</v>
          </cell>
          <cell r="AW2771">
            <v>735454049</v>
          </cell>
          <cell r="AX2771">
            <v>0</v>
          </cell>
          <cell r="AY2771">
            <v>735454049</v>
          </cell>
          <cell r="AZ2771">
            <v>0</v>
          </cell>
          <cell r="BA2771">
            <v>1</v>
          </cell>
          <cell r="BB2771">
            <v>1</v>
          </cell>
          <cell r="BC2771">
            <v>0</v>
          </cell>
          <cell r="BD2771">
            <v>0</v>
          </cell>
          <cell r="BE2771">
            <v>0</v>
          </cell>
          <cell r="BF2771">
            <v>1</v>
          </cell>
        </row>
        <row r="2772">
          <cell r="A2772" t="str">
            <v>603767.SH</v>
          </cell>
          <cell r="B2772" t="str">
            <v>中马传动</v>
          </cell>
          <cell r="C2772">
            <v>25158582.31</v>
          </cell>
          <cell r="D2772">
            <v>0</v>
          </cell>
          <cell r="E2772">
            <v>0</v>
          </cell>
          <cell r="F2772">
            <v>0</v>
          </cell>
          <cell r="G2772">
            <v>0</v>
          </cell>
          <cell r="H2772">
            <v>0</v>
          </cell>
          <cell r="I2772">
            <v>381322650.98</v>
          </cell>
          <cell r="J2772">
            <v>0</v>
          </cell>
          <cell r="K2772">
            <v>6316783.18</v>
          </cell>
          <cell r="L2772">
            <v>0</v>
          </cell>
          <cell r="M2772">
            <v>0</v>
          </cell>
          <cell r="N2772">
            <v>0</v>
          </cell>
          <cell r="O2772">
            <v>0</v>
          </cell>
          <cell r="P2772">
            <v>8858053.78</v>
          </cell>
          <cell r="Q2772">
            <v>11038831.88</v>
          </cell>
          <cell r="R2772">
            <v>0</v>
          </cell>
          <cell r="S2772">
            <v>0</v>
          </cell>
          <cell r="T2772">
            <v>0</v>
          </cell>
          <cell r="U2772">
            <v>0</v>
          </cell>
          <cell r="V2772">
            <v>85961.15</v>
          </cell>
          <cell r="W2772">
            <v>0</v>
          </cell>
          <cell r="X2772">
            <v>0</v>
          </cell>
          <cell r="Y2772">
            <v>0</v>
          </cell>
          <cell r="Z2772">
            <v>0</v>
          </cell>
          <cell r="AA2772">
            <v>0</v>
          </cell>
          <cell r="AB2772">
            <v>2526000</v>
          </cell>
          <cell r="AC2772">
            <v>25158496.55</v>
          </cell>
          <cell r="AD2772">
            <v>16717800</v>
          </cell>
        </row>
        <row r="2772">
          <cell r="AF2772">
            <v>306098000</v>
          </cell>
          <cell r="AG2772">
            <v>0</v>
          </cell>
          <cell r="AH2772">
            <v>678471794.53</v>
          </cell>
          <cell r="AI2772">
            <v>16717800</v>
          </cell>
          <cell r="AJ2772">
            <v>0</v>
          </cell>
          <cell r="AK2772">
            <v>0</v>
          </cell>
          <cell r="AL2772">
            <v>108221222.43</v>
          </cell>
          <cell r="AM2772">
            <v>0</v>
          </cell>
          <cell r="AN2772">
            <v>393030275.69</v>
          </cell>
          <cell r="AO2772">
            <v>477183159.83</v>
          </cell>
          <cell r="AP2772">
            <v>1502539092.65</v>
          </cell>
          <cell r="AQ2772">
            <v>1979722252.48</v>
          </cell>
          <cell r="AR2772">
            <v>460465359.83</v>
          </cell>
          <cell r="AS2772">
            <v>0</v>
          </cell>
          <cell r="AT2772">
            <v>16717800</v>
          </cell>
          <cell r="AU2772">
            <v>16717800</v>
          </cell>
          <cell r="AV2772">
            <v>1469103492.65</v>
          </cell>
          <cell r="AW2772">
            <v>1485821292.65</v>
          </cell>
          <cell r="AX2772">
            <v>0</v>
          </cell>
          <cell r="AY2772">
            <v>1485821292.65</v>
          </cell>
          <cell r="AZ2772">
            <v>0.0112515550037538</v>
          </cell>
          <cell r="BA2772">
            <v>0.988748444996246</v>
          </cell>
          <cell r="BB2772">
            <v>1.01137959312168</v>
          </cell>
          <cell r="BC2772">
            <v>0</v>
          </cell>
          <cell r="BD2772">
            <v>0.0112515550037538</v>
          </cell>
          <cell r="BE2772">
            <v>0</v>
          </cell>
          <cell r="BF2772">
            <v>1</v>
          </cell>
        </row>
        <row r="2773">
          <cell r="A2773" t="str">
            <v>603778.SH</v>
          </cell>
          <cell r="B2773" t="str">
            <v>乾景园林</v>
          </cell>
          <cell r="C2773">
            <v>0</v>
          </cell>
          <cell r="D2773">
            <v>0</v>
          </cell>
          <cell r="E2773">
            <v>0</v>
          </cell>
          <cell r="F2773">
            <v>0</v>
          </cell>
          <cell r="G2773">
            <v>0</v>
          </cell>
          <cell r="H2773">
            <v>0</v>
          </cell>
          <cell r="I2773">
            <v>147069833.38</v>
          </cell>
          <cell r="J2773">
            <v>11428.57</v>
          </cell>
          <cell r="K2773">
            <v>235797073.11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4150575.87</v>
          </cell>
          <cell r="Q2773">
            <v>1494649.53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61641323.61</v>
          </cell>
          <cell r="W2773">
            <v>0</v>
          </cell>
          <cell r="X2773">
            <v>63000000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30466880.59</v>
          </cell>
        </row>
        <row r="2773">
          <cell r="AF2773">
            <v>642857142</v>
          </cell>
          <cell r="AG2773">
            <v>0</v>
          </cell>
          <cell r="AH2773">
            <v>385009685.18</v>
          </cell>
          <cell r="AI2773">
            <v>10000000</v>
          </cell>
          <cell r="AJ2773">
            <v>-11965.33</v>
          </cell>
          <cell r="AK2773">
            <v>0</v>
          </cell>
          <cell r="AL2773">
            <v>47672869.79</v>
          </cell>
          <cell r="AM2773">
            <v>0</v>
          </cell>
          <cell r="AN2773">
            <v>300648416.17</v>
          </cell>
          <cell r="AO2773">
            <v>543631764.66</v>
          </cell>
          <cell r="AP2773">
            <v>1386176147.81</v>
          </cell>
          <cell r="AQ2773">
            <v>1929807912.47</v>
          </cell>
          <cell r="AR2773">
            <v>450164884.07</v>
          </cell>
          <cell r="AS2773">
            <v>0</v>
          </cell>
          <cell r="AT2773">
            <v>93466880.59</v>
          </cell>
          <cell r="AU2773">
            <v>93466880.59</v>
          </cell>
          <cell r="AV2773">
            <v>1366176147.81</v>
          </cell>
          <cell r="AW2773">
            <v>1459643028.4</v>
          </cell>
          <cell r="AX2773">
            <v>0</v>
          </cell>
          <cell r="AY2773">
            <v>1459643028.4</v>
          </cell>
          <cell r="AZ2773">
            <v>0.064034067762756</v>
          </cell>
          <cell r="BA2773">
            <v>0.935965932237244</v>
          </cell>
          <cell r="BB2773">
            <v>1.06841495567012</v>
          </cell>
          <cell r="BC2773">
            <v>0</v>
          </cell>
          <cell r="BD2773">
            <v>0.064034067762756</v>
          </cell>
          <cell r="BE2773">
            <v>0</v>
          </cell>
          <cell r="BF2773">
            <v>1</v>
          </cell>
        </row>
        <row r="2774">
          <cell r="A2774" t="str">
            <v>603798.SH</v>
          </cell>
          <cell r="B2774" t="str">
            <v>康普顿</v>
          </cell>
          <cell r="C2774">
            <v>1593750</v>
          </cell>
          <cell r="D2774">
            <v>0</v>
          </cell>
          <cell r="E2774">
            <v>0</v>
          </cell>
          <cell r="F2774">
            <v>0</v>
          </cell>
          <cell r="G2774">
            <v>0</v>
          </cell>
          <cell r="H2774">
            <v>0</v>
          </cell>
          <cell r="I2774">
            <v>92742460.69</v>
          </cell>
          <cell r="J2774">
            <v>0</v>
          </cell>
          <cell r="K2774">
            <v>32575128.21</v>
          </cell>
          <cell r="L2774">
            <v>0</v>
          </cell>
          <cell r="M2774">
            <v>0</v>
          </cell>
          <cell r="N2774">
            <v>0</v>
          </cell>
          <cell r="O2774">
            <v>0</v>
          </cell>
          <cell r="P2774">
            <v>3556840.43</v>
          </cell>
          <cell r="Q2774">
            <v>1079037.87</v>
          </cell>
          <cell r="R2774">
            <v>0</v>
          </cell>
          <cell r="S2774">
            <v>0</v>
          </cell>
          <cell r="T2774">
            <v>0</v>
          </cell>
          <cell r="U2774">
            <v>0</v>
          </cell>
          <cell r="V2774">
            <v>4267129.64</v>
          </cell>
          <cell r="W2774">
            <v>0</v>
          </cell>
          <cell r="X2774">
            <v>0</v>
          </cell>
          <cell r="Y2774">
            <v>0</v>
          </cell>
          <cell r="Z2774">
            <v>0</v>
          </cell>
          <cell r="AA2774">
            <v>0</v>
          </cell>
          <cell r="AB2774">
            <v>0</v>
          </cell>
          <cell r="AC2774">
            <v>18909750.43</v>
          </cell>
          <cell r="AD2774">
            <v>0</v>
          </cell>
        </row>
        <row r="2774">
          <cell r="AF2774">
            <v>200000000</v>
          </cell>
          <cell r="AG2774">
            <v>0</v>
          </cell>
          <cell r="AH2774">
            <v>262479383.21</v>
          </cell>
          <cell r="AI2774">
            <v>30002254.58</v>
          </cell>
          <cell r="AJ2774">
            <v>0</v>
          </cell>
          <cell r="AK2774">
            <v>0</v>
          </cell>
          <cell r="AL2774">
            <v>60889406.36</v>
          </cell>
          <cell r="AM2774">
            <v>0</v>
          </cell>
          <cell r="AN2774">
            <v>585943214.6</v>
          </cell>
          <cell r="AO2774">
            <v>154724097.27</v>
          </cell>
          <cell r="AP2774">
            <v>1139314258.75</v>
          </cell>
          <cell r="AQ2774">
            <v>1294038356.02</v>
          </cell>
          <cell r="AR2774">
            <v>154724097.27</v>
          </cell>
          <cell r="AS2774">
            <v>0</v>
          </cell>
          <cell r="AT2774">
            <v>0</v>
          </cell>
          <cell r="AU2774">
            <v>0</v>
          </cell>
          <cell r="AV2774">
            <v>1079309749.59</v>
          </cell>
          <cell r="AW2774">
            <v>1079309749.59</v>
          </cell>
          <cell r="AX2774">
            <v>0</v>
          </cell>
          <cell r="AY2774">
            <v>1079309749.59</v>
          </cell>
          <cell r="AZ2774">
            <v>0</v>
          </cell>
          <cell r="BA2774">
            <v>1</v>
          </cell>
          <cell r="BB2774">
            <v>1</v>
          </cell>
          <cell r="BC2774">
            <v>0</v>
          </cell>
          <cell r="BD2774">
            <v>0</v>
          </cell>
          <cell r="BE2774">
            <v>0</v>
          </cell>
          <cell r="BF2774">
            <v>1</v>
          </cell>
        </row>
        <row r="2775">
          <cell r="A2775" t="str">
            <v>603787.SH</v>
          </cell>
          <cell r="B2775" t="str">
            <v>新日股份</v>
          </cell>
          <cell r="C2775">
            <v>165390.13</v>
          </cell>
          <cell r="D2775">
            <v>0</v>
          </cell>
          <cell r="E2775">
            <v>0</v>
          </cell>
          <cell r="F2775">
            <v>0</v>
          </cell>
          <cell r="G2775">
            <v>0</v>
          </cell>
          <cell r="H2775">
            <v>0</v>
          </cell>
          <cell r="I2775">
            <v>1696868259.32</v>
          </cell>
          <cell r="J2775">
            <v>4049166.16</v>
          </cell>
          <cell r="K2775">
            <v>119137671.76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29638083.71</v>
          </cell>
          <cell r="Q2775">
            <v>24844213.74</v>
          </cell>
          <cell r="R2775">
            <v>0</v>
          </cell>
          <cell r="S2775">
            <v>0</v>
          </cell>
          <cell r="T2775">
            <v>0</v>
          </cell>
          <cell r="U2775">
            <v>1783213.62</v>
          </cell>
          <cell r="V2775">
            <v>5061885.49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15607161.15</v>
          </cell>
          <cell r="AD2775">
            <v>0</v>
          </cell>
        </row>
        <row r="2775">
          <cell r="AF2775">
            <v>204000000</v>
          </cell>
          <cell r="AG2775">
            <v>0</v>
          </cell>
          <cell r="AH2775">
            <v>221690000</v>
          </cell>
          <cell r="AI2775">
            <v>0</v>
          </cell>
          <cell r="AJ2775">
            <v>-655800.76</v>
          </cell>
          <cell r="AK2775">
            <v>0</v>
          </cell>
          <cell r="AL2775">
            <v>78310013.96</v>
          </cell>
          <cell r="AM2775">
            <v>0</v>
          </cell>
          <cell r="AN2775">
            <v>518311428.26</v>
          </cell>
          <cell r="AO2775">
            <v>1897155045.08</v>
          </cell>
          <cell r="AP2775">
            <v>1021655641.46</v>
          </cell>
          <cell r="AQ2775">
            <v>2918810686.54</v>
          </cell>
          <cell r="AR2775">
            <v>1895371831.46</v>
          </cell>
          <cell r="AS2775">
            <v>1783213.62</v>
          </cell>
          <cell r="AT2775">
            <v>0</v>
          </cell>
          <cell r="AU2775">
            <v>1783213.62</v>
          </cell>
          <cell r="AV2775">
            <v>1021655641.46</v>
          </cell>
          <cell r="AW2775">
            <v>1023438855.08</v>
          </cell>
          <cell r="AX2775">
            <v>1783213.62</v>
          </cell>
          <cell r="AY2775">
            <v>1021655641.46</v>
          </cell>
          <cell r="AZ2775">
            <v>0.00174237435988358</v>
          </cell>
          <cell r="BA2775">
            <v>0.998257625640116</v>
          </cell>
          <cell r="BB2775">
            <v>1.00174541552715</v>
          </cell>
          <cell r="BC2775">
            <v>0.00174237435988358</v>
          </cell>
          <cell r="BD2775">
            <v>0</v>
          </cell>
          <cell r="BE2775">
            <v>0.00174237435988358</v>
          </cell>
          <cell r="BF2775">
            <v>0.998257625640116</v>
          </cell>
        </row>
        <row r="2776">
          <cell r="A2776" t="str">
            <v>603758.SH</v>
          </cell>
          <cell r="B2776" t="str">
            <v>秦安股份</v>
          </cell>
          <cell r="C2776">
            <v>13528564.15</v>
          </cell>
          <cell r="D2776">
            <v>0</v>
          </cell>
          <cell r="E2776">
            <v>0</v>
          </cell>
          <cell r="F2776">
            <v>0</v>
          </cell>
          <cell r="G2776">
            <v>0</v>
          </cell>
          <cell r="H2776">
            <v>26809182.99</v>
          </cell>
          <cell r="I2776">
            <v>297409763.6</v>
          </cell>
          <cell r="J2776">
            <v>0</v>
          </cell>
          <cell r="K2776">
            <v>2278860.95</v>
          </cell>
          <cell r="L2776">
            <v>0</v>
          </cell>
          <cell r="M2776">
            <v>0</v>
          </cell>
          <cell r="N2776">
            <v>0</v>
          </cell>
          <cell r="O2776">
            <v>0</v>
          </cell>
          <cell r="P2776">
            <v>17253606</v>
          </cell>
          <cell r="Q2776">
            <v>19241831.75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248586.82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B2776">
            <v>0</v>
          </cell>
          <cell r="AC2776">
            <v>2074879.85</v>
          </cell>
          <cell r="AD2776">
            <v>0</v>
          </cell>
        </row>
        <row r="2776">
          <cell r="AF2776">
            <v>438797049</v>
          </cell>
          <cell r="AG2776">
            <v>0</v>
          </cell>
          <cell r="AH2776">
            <v>745768971.69</v>
          </cell>
          <cell r="AI2776">
            <v>174518210.22</v>
          </cell>
          <cell r="AJ2776">
            <v>2427338.22</v>
          </cell>
          <cell r="AK2776">
            <v>0</v>
          </cell>
          <cell r="AL2776">
            <v>132588723.54</v>
          </cell>
          <cell r="AM2776">
            <v>0</v>
          </cell>
          <cell r="AN2776">
            <v>1531718799.79</v>
          </cell>
          <cell r="AO2776">
            <v>378845276.11</v>
          </cell>
          <cell r="AP2776">
            <v>3025819092.46</v>
          </cell>
          <cell r="AQ2776">
            <v>3404664368.57</v>
          </cell>
          <cell r="AR2776">
            <v>352036093.12</v>
          </cell>
          <cell r="AS2776">
            <v>26809182.99</v>
          </cell>
          <cell r="AT2776">
            <v>0</v>
          </cell>
          <cell r="AU2776">
            <v>26809182.99</v>
          </cell>
          <cell r="AV2776">
            <v>2676782672.02</v>
          </cell>
          <cell r="AW2776">
            <v>2703591855.01</v>
          </cell>
          <cell r="AX2776">
            <v>26809182.99</v>
          </cell>
          <cell r="AY2776">
            <v>2676782672.02</v>
          </cell>
          <cell r="AZ2776">
            <v>0.00991613543306108</v>
          </cell>
          <cell r="BA2776">
            <v>0.990083864566939</v>
          </cell>
          <cell r="BB2776">
            <v>1.0100154499916</v>
          </cell>
          <cell r="BC2776">
            <v>0.00991613543306108</v>
          </cell>
          <cell r="BD2776">
            <v>0</v>
          </cell>
          <cell r="BE2776">
            <v>0.00991613543306108</v>
          </cell>
          <cell r="BF2776">
            <v>0.990083864566939</v>
          </cell>
        </row>
        <row r="2777">
          <cell r="A2777" t="str">
            <v>603776.SH</v>
          </cell>
          <cell r="B2777" t="str">
            <v>永安行</v>
          </cell>
          <cell r="C2777">
            <v>312353969.06</v>
          </cell>
          <cell r="D2777">
            <v>0</v>
          </cell>
          <cell r="E2777">
            <v>0</v>
          </cell>
          <cell r="F2777">
            <v>0</v>
          </cell>
          <cell r="G2777">
            <v>0</v>
          </cell>
          <cell r="H2777">
            <v>0</v>
          </cell>
          <cell r="I2777">
            <v>184791011.1</v>
          </cell>
          <cell r="J2777">
            <v>0</v>
          </cell>
          <cell r="K2777">
            <v>47108109.79</v>
          </cell>
          <cell r="L2777">
            <v>0</v>
          </cell>
          <cell r="M2777">
            <v>0</v>
          </cell>
          <cell r="N2777">
            <v>0</v>
          </cell>
          <cell r="O2777">
            <v>0</v>
          </cell>
          <cell r="P2777">
            <v>27359664.27</v>
          </cell>
          <cell r="Q2777">
            <v>18364575.73</v>
          </cell>
          <cell r="R2777">
            <v>0</v>
          </cell>
          <cell r="S2777">
            <v>0</v>
          </cell>
          <cell r="T2777">
            <v>0</v>
          </cell>
          <cell r="U2777">
            <v>0</v>
          </cell>
          <cell r="V2777">
            <v>5264113.28</v>
          </cell>
          <cell r="W2777">
            <v>0</v>
          </cell>
          <cell r="X2777">
            <v>0</v>
          </cell>
          <cell r="Y2777">
            <v>543401401.01</v>
          </cell>
          <cell r="Z2777">
            <v>0</v>
          </cell>
          <cell r="AA2777">
            <v>0</v>
          </cell>
          <cell r="AB2777">
            <v>7468021.02</v>
          </cell>
          <cell r="AC2777">
            <v>925000</v>
          </cell>
          <cell r="AD2777">
            <v>0</v>
          </cell>
        </row>
        <row r="2777">
          <cell r="AF2777">
            <v>232933743</v>
          </cell>
          <cell r="AG2777">
            <v>197730105.72</v>
          </cell>
          <cell r="AH2777">
            <v>748119044.77</v>
          </cell>
          <cell r="AI2777">
            <v>81331065.64</v>
          </cell>
          <cell r="AJ2777">
            <v>256041.75</v>
          </cell>
          <cell r="AK2777">
            <v>0</v>
          </cell>
          <cell r="AL2777">
            <v>118679816.89</v>
          </cell>
          <cell r="AM2777">
            <v>0</v>
          </cell>
          <cell r="AN2777">
            <v>2239542875.73</v>
          </cell>
          <cell r="AO2777">
            <v>1147035865.26</v>
          </cell>
          <cell r="AP2777">
            <v>3618592693.5</v>
          </cell>
          <cell r="AQ2777">
            <v>4765628558.76</v>
          </cell>
          <cell r="AR2777">
            <v>603634464.25</v>
          </cell>
          <cell r="AS2777">
            <v>0</v>
          </cell>
          <cell r="AT2777">
            <v>543401401.01</v>
          </cell>
          <cell r="AU2777">
            <v>543401401.01</v>
          </cell>
          <cell r="AV2777">
            <v>3455930562.22</v>
          </cell>
          <cell r="AW2777">
            <v>3999331963.23</v>
          </cell>
          <cell r="AX2777">
            <v>0</v>
          </cell>
          <cell r="AY2777">
            <v>3999331963.23</v>
          </cell>
          <cell r="AZ2777">
            <v>0.135873042299577</v>
          </cell>
          <cell r="BA2777">
            <v>0.864126957700423</v>
          </cell>
          <cell r="BB2777">
            <v>1.15723736088636</v>
          </cell>
          <cell r="BC2777">
            <v>0</v>
          </cell>
          <cell r="BD2777">
            <v>0.135873042299577</v>
          </cell>
          <cell r="BE2777">
            <v>0</v>
          </cell>
          <cell r="BF2777">
            <v>1</v>
          </cell>
        </row>
        <row r="2778">
          <cell r="A2778" t="str">
            <v>603888.SH</v>
          </cell>
          <cell r="B2778" t="str">
            <v>新华网</v>
          </cell>
          <cell r="C2778">
            <v>0</v>
          </cell>
          <cell r="D2778">
            <v>0</v>
          </cell>
          <cell r="E2778">
            <v>0</v>
          </cell>
          <cell r="F2778">
            <v>0</v>
          </cell>
          <cell r="G2778">
            <v>137296302.58</v>
          </cell>
          <cell r="H2778">
            <v>0</v>
          </cell>
          <cell r="I2778">
            <v>189206556.32</v>
          </cell>
          <cell r="J2778">
            <v>5036848.04</v>
          </cell>
          <cell r="K2778">
            <v>270962955.84</v>
          </cell>
          <cell r="L2778">
            <v>0</v>
          </cell>
          <cell r="M2778">
            <v>0</v>
          </cell>
          <cell r="N2778">
            <v>0</v>
          </cell>
          <cell r="O2778">
            <v>0</v>
          </cell>
          <cell r="P2778">
            <v>18727824.8</v>
          </cell>
          <cell r="Q2778">
            <v>16822148.92</v>
          </cell>
          <cell r="R2778">
            <v>0</v>
          </cell>
          <cell r="S2778">
            <v>0</v>
          </cell>
          <cell r="T2778">
            <v>0</v>
          </cell>
          <cell r="U2778">
            <v>0</v>
          </cell>
          <cell r="V2778">
            <v>7786481.12</v>
          </cell>
          <cell r="W2778">
            <v>0</v>
          </cell>
          <cell r="X2778">
            <v>0</v>
          </cell>
          <cell r="Y2778">
            <v>0</v>
          </cell>
          <cell r="Z2778">
            <v>0</v>
          </cell>
          <cell r="AA2778">
            <v>0</v>
          </cell>
          <cell r="AB2778">
            <v>10393000</v>
          </cell>
          <cell r="AC2778">
            <v>169480082.79</v>
          </cell>
          <cell r="AD2778">
            <v>180000000</v>
          </cell>
        </row>
        <row r="2778">
          <cell r="AF2778">
            <v>519029360</v>
          </cell>
          <cell r="AG2778">
            <v>0</v>
          </cell>
          <cell r="AH2778">
            <v>1499045955.97</v>
          </cell>
          <cell r="AI2778">
            <v>0</v>
          </cell>
          <cell r="AJ2778">
            <v>-21032411.94</v>
          </cell>
          <cell r="AK2778">
            <v>0</v>
          </cell>
          <cell r="AL2778">
            <v>199396857.55</v>
          </cell>
          <cell r="AM2778">
            <v>0</v>
          </cell>
          <cell r="AN2778">
            <v>834435613.28</v>
          </cell>
          <cell r="AO2778">
            <v>1005712200.41</v>
          </cell>
          <cell r="AP2778">
            <v>3030875374.86</v>
          </cell>
          <cell r="AQ2778">
            <v>4036587575.27</v>
          </cell>
          <cell r="AR2778">
            <v>688415897.83</v>
          </cell>
          <cell r="AS2778">
            <v>137296302.58</v>
          </cell>
          <cell r="AT2778">
            <v>180000000</v>
          </cell>
          <cell r="AU2778">
            <v>317296302.58</v>
          </cell>
          <cell r="AV2778">
            <v>3030875374.86</v>
          </cell>
          <cell r="AW2778">
            <v>3348171677.44</v>
          </cell>
          <cell r="AX2778">
            <v>137296302.58</v>
          </cell>
          <cell r="AY2778">
            <v>3210875374.86</v>
          </cell>
          <cell r="AZ2778">
            <v>0.0947670350113599</v>
          </cell>
          <cell r="BA2778">
            <v>0.90523296498864</v>
          </cell>
          <cell r="BB2778">
            <v>1.10468800703977</v>
          </cell>
          <cell r="BC2778">
            <v>0.0410063508705672</v>
          </cell>
          <cell r="BD2778">
            <v>0.0537606841407927</v>
          </cell>
          <cell r="BE2778">
            <v>0.0410063508705672</v>
          </cell>
          <cell r="BF2778">
            <v>0.958993649129433</v>
          </cell>
        </row>
        <row r="2779">
          <cell r="A2779" t="str">
            <v>603838.SH</v>
          </cell>
          <cell r="B2779" t="str">
            <v>四通股份</v>
          </cell>
          <cell r="C2779">
            <v>349947.13</v>
          </cell>
          <cell r="D2779">
            <v>0</v>
          </cell>
          <cell r="E2779">
            <v>0</v>
          </cell>
          <cell r="F2779">
            <v>0</v>
          </cell>
          <cell r="G2779">
            <v>0</v>
          </cell>
          <cell r="H2779">
            <v>0</v>
          </cell>
          <cell r="I2779">
            <v>13952939.29</v>
          </cell>
          <cell r="J2779">
            <v>0</v>
          </cell>
          <cell r="K2779">
            <v>5444163.04</v>
          </cell>
          <cell r="L2779">
            <v>0</v>
          </cell>
          <cell r="M2779">
            <v>0</v>
          </cell>
          <cell r="N2779">
            <v>0</v>
          </cell>
          <cell r="O2779">
            <v>0</v>
          </cell>
          <cell r="P2779">
            <v>9715566.92</v>
          </cell>
          <cell r="Q2779">
            <v>5433106.24</v>
          </cell>
          <cell r="R2779">
            <v>0</v>
          </cell>
          <cell r="S2779">
            <v>0</v>
          </cell>
          <cell r="T2779">
            <v>0</v>
          </cell>
          <cell r="U2779">
            <v>0</v>
          </cell>
          <cell r="V2779">
            <v>212735.12</v>
          </cell>
          <cell r="W2779">
            <v>0</v>
          </cell>
          <cell r="X2779">
            <v>45000000</v>
          </cell>
          <cell r="Y2779">
            <v>0</v>
          </cell>
          <cell r="Z2779">
            <v>0</v>
          </cell>
          <cell r="AA2779">
            <v>0</v>
          </cell>
          <cell r="AB2779">
            <v>0</v>
          </cell>
          <cell r="AC2779">
            <v>48765237.97</v>
          </cell>
          <cell r="AD2779">
            <v>0</v>
          </cell>
        </row>
        <row r="2779">
          <cell r="AF2779">
            <v>320016000</v>
          </cell>
          <cell r="AG2779">
            <v>0</v>
          </cell>
          <cell r="AH2779">
            <v>414340084.89</v>
          </cell>
          <cell r="AI2779">
            <v>0</v>
          </cell>
          <cell r="AJ2779">
            <v>6768.75</v>
          </cell>
          <cell r="AK2779">
            <v>0</v>
          </cell>
          <cell r="AL2779">
            <v>38000950.51</v>
          </cell>
          <cell r="AM2779">
            <v>0</v>
          </cell>
          <cell r="AN2779">
            <v>324660510.03</v>
          </cell>
          <cell r="AO2779">
            <v>128873695.71</v>
          </cell>
          <cell r="AP2779">
            <v>1097024314.18</v>
          </cell>
          <cell r="AQ2779">
            <v>1225898009.89</v>
          </cell>
          <cell r="AR2779">
            <v>83873695.71</v>
          </cell>
          <cell r="AS2779">
            <v>0</v>
          </cell>
          <cell r="AT2779">
            <v>45000000</v>
          </cell>
          <cell r="AU2779">
            <v>45000000</v>
          </cell>
          <cell r="AV2779">
            <v>1097024314.18</v>
          </cell>
          <cell r="AW2779">
            <v>1142024314.18</v>
          </cell>
          <cell r="AX2779">
            <v>0</v>
          </cell>
          <cell r="AY2779">
            <v>1142024314.18</v>
          </cell>
          <cell r="AZ2779">
            <v>0.039403714475476</v>
          </cell>
          <cell r="BA2779">
            <v>0.960596285524524</v>
          </cell>
          <cell r="BB2779">
            <v>1.04102005709293</v>
          </cell>
          <cell r="BC2779">
            <v>0</v>
          </cell>
          <cell r="BD2779">
            <v>0.039403714475476</v>
          </cell>
          <cell r="BE2779">
            <v>0</v>
          </cell>
          <cell r="BF2779">
            <v>1</v>
          </cell>
        </row>
        <row r="2780">
          <cell r="A2780" t="str">
            <v>603868.SH</v>
          </cell>
          <cell r="B2780" t="str">
            <v>飞科电器</v>
          </cell>
          <cell r="C2780">
            <v>2510470.07</v>
          </cell>
          <cell r="D2780">
            <v>0</v>
          </cell>
          <cell r="E2780">
            <v>0</v>
          </cell>
          <cell r="F2780">
            <v>0</v>
          </cell>
          <cell r="G2780">
            <v>0</v>
          </cell>
          <cell r="H2780">
            <v>0</v>
          </cell>
          <cell r="I2780">
            <v>627961850.49</v>
          </cell>
          <cell r="J2780">
            <v>0</v>
          </cell>
          <cell r="K2780">
            <v>43695162.42</v>
          </cell>
          <cell r="L2780">
            <v>0</v>
          </cell>
          <cell r="M2780">
            <v>0</v>
          </cell>
          <cell r="N2780">
            <v>0</v>
          </cell>
          <cell r="O2780">
            <v>0</v>
          </cell>
          <cell r="P2780">
            <v>54827704.96</v>
          </cell>
          <cell r="Q2780">
            <v>130449697.53</v>
          </cell>
          <cell r="R2780">
            <v>0</v>
          </cell>
          <cell r="S2780">
            <v>0</v>
          </cell>
          <cell r="T2780">
            <v>0</v>
          </cell>
          <cell r="U2780">
            <v>4480891</v>
          </cell>
          <cell r="V2780">
            <v>7130529.24</v>
          </cell>
          <cell r="W2780">
            <v>0</v>
          </cell>
          <cell r="X2780">
            <v>0</v>
          </cell>
          <cell r="Y2780">
            <v>0</v>
          </cell>
          <cell r="Z2780">
            <v>0</v>
          </cell>
          <cell r="AA2780">
            <v>0</v>
          </cell>
          <cell r="AB2780">
            <v>13385702.08</v>
          </cell>
          <cell r="AC2780">
            <v>73427439.62</v>
          </cell>
          <cell r="AD2780">
            <v>0</v>
          </cell>
        </row>
        <row r="2780">
          <cell r="AF2780">
            <v>435600000</v>
          </cell>
          <cell r="AG2780">
            <v>0</v>
          </cell>
          <cell r="AH2780">
            <v>692072312.07</v>
          </cell>
          <cell r="AI2780">
            <v>0</v>
          </cell>
          <cell r="AJ2780">
            <v>0</v>
          </cell>
          <cell r="AK2780">
            <v>0</v>
          </cell>
          <cell r="AL2780">
            <v>217800000</v>
          </cell>
          <cell r="AM2780">
            <v>0</v>
          </cell>
          <cell r="AN2780">
            <v>1558150488.39</v>
          </cell>
          <cell r="AO2780">
            <v>957869447.41</v>
          </cell>
          <cell r="AP2780">
            <v>2903622800.46</v>
          </cell>
          <cell r="AQ2780">
            <v>3861492247.87</v>
          </cell>
          <cell r="AR2780">
            <v>953388556.41</v>
          </cell>
          <cell r="AS2780">
            <v>4480891</v>
          </cell>
          <cell r="AT2780">
            <v>0</v>
          </cell>
          <cell r="AU2780">
            <v>4480891</v>
          </cell>
          <cell r="AV2780">
            <v>2903622800.46</v>
          </cell>
          <cell r="AW2780">
            <v>2908103691.46</v>
          </cell>
          <cell r="AX2780">
            <v>4480891</v>
          </cell>
          <cell r="AY2780">
            <v>2903622800.46</v>
          </cell>
          <cell r="AZ2780">
            <v>0.00154082917096756</v>
          </cell>
          <cell r="BA2780">
            <v>0.998459170829032</v>
          </cell>
          <cell r="BB2780">
            <v>1.00154320698931</v>
          </cell>
          <cell r="BC2780">
            <v>0.00154082917096756</v>
          </cell>
          <cell r="BD2780">
            <v>0</v>
          </cell>
          <cell r="BE2780">
            <v>0.00154082917096756</v>
          </cell>
          <cell r="BF2780">
            <v>0.998459170829032</v>
          </cell>
        </row>
        <row r="2781">
          <cell r="A2781" t="str">
            <v>603988.SH</v>
          </cell>
          <cell r="B2781" t="str">
            <v>中电电机</v>
          </cell>
          <cell r="C2781">
            <v>11698789.59</v>
          </cell>
          <cell r="D2781">
            <v>0</v>
          </cell>
          <cell r="E2781">
            <v>0</v>
          </cell>
          <cell r="F2781">
            <v>0</v>
          </cell>
          <cell r="G2781">
            <v>0</v>
          </cell>
          <cell r="H2781">
            <v>0</v>
          </cell>
          <cell r="I2781">
            <v>346644228.24</v>
          </cell>
          <cell r="J2781">
            <v>0</v>
          </cell>
          <cell r="K2781">
            <v>133418184.28</v>
          </cell>
          <cell r="L2781">
            <v>0</v>
          </cell>
          <cell r="M2781">
            <v>0</v>
          </cell>
          <cell r="N2781">
            <v>0</v>
          </cell>
          <cell r="O2781">
            <v>0</v>
          </cell>
          <cell r="P2781">
            <v>12032347.18</v>
          </cell>
          <cell r="Q2781">
            <v>3189678.74</v>
          </cell>
          <cell r="R2781">
            <v>0</v>
          </cell>
          <cell r="S2781">
            <v>0</v>
          </cell>
          <cell r="T2781">
            <v>0</v>
          </cell>
          <cell r="U2781">
            <v>0</v>
          </cell>
          <cell r="V2781">
            <v>16234997.33</v>
          </cell>
          <cell r="W2781">
            <v>0</v>
          </cell>
          <cell r="X2781">
            <v>0</v>
          </cell>
          <cell r="Y2781">
            <v>0</v>
          </cell>
          <cell r="Z2781">
            <v>0</v>
          </cell>
          <cell r="AA2781">
            <v>0</v>
          </cell>
          <cell r="AB2781">
            <v>19024574.79</v>
          </cell>
          <cell r="AC2781">
            <v>0</v>
          </cell>
          <cell r="AD2781">
            <v>0</v>
          </cell>
        </row>
        <row r="2781">
          <cell r="AF2781">
            <v>235200000</v>
          </cell>
          <cell r="AG2781">
            <v>0</v>
          </cell>
          <cell r="AH2781">
            <v>172842633.55</v>
          </cell>
          <cell r="AI2781">
            <v>0</v>
          </cell>
          <cell r="AJ2781">
            <v>0</v>
          </cell>
          <cell r="AK2781">
            <v>2178975.4</v>
          </cell>
          <cell r="AL2781">
            <v>57388547.78</v>
          </cell>
          <cell r="AM2781">
            <v>0</v>
          </cell>
          <cell r="AN2781">
            <v>95030411.56</v>
          </cell>
          <cell r="AO2781">
            <v>542242800.15</v>
          </cell>
          <cell r="AP2781">
            <v>562640568.29</v>
          </cell>
          <cell r="AQ2781">
            <v>1104883368.44</v>
          </cell>
          <cell r="AR2781">
            <v>542242800.15</v>
          </cell>
          <cell r="AS2781">
            <v>0</v>
          </cell>
          <cell r="AT2781">
            <v>0</v>
          </cell>
          <cell r="AU2781">
            <v>0</v>
          </cell>
          <cell r="AV2781">
            <v>562640568.29</v>
          </cell>
          <cell r="AW2781">
            <v>562640568.29</v>
          </cell>
          <cell r="AX2781">
            <v>0</v>
          </cell>
          <cell r="AY2781">
            <v>562640568.29</v>
          </cell>
          <cell r="AZ2781">
            <v>0</v>
          </cell>
          <cell r="BA2781">
            <v>1</v>
          </cell>
          <cell r="BB2781">
            <v>1</v>
          </cell>
          <cell r="BC2781">
            <v>0</v>
          </cell>
          <cell r="BD2781">
            <v>0</v>
          </cell>
          <cell r="BE2781">
            <v>0</v>
          </cell>
          <cell r="BF2781">
            <v>1</v>
          </cell>
        </row>
        <row r="2782">
          <cell r="A2782" t="str">
            <v>603918.SH</v>
          </cell>
          <cell r="B2782" t="str">
            <v>金桥信息</v>
          </cell>
          <cell r="C2782">
            <v>0</v>
          </cell>
          <cell r="D2782">
            <v>0</v>
          </cell>
          <cell r="E2782">
            <v>0</v>
          </cell>
          <cell r="F2782">
            <v>0</v>
          </cell>
          <cell r="G2782">
            <v>0</v>
          </cell>
          <cell r="H2782">
            <v>0</v>
          </cell>
          <cell r="I2782">
            <v>300459868.87</v>
          </cell>
          <cell r="J2782">
            <v>0</v>
          </cell>
          <cell r="K2782">
            <v>210040279.88</v>
          </cell>
          <cell r="L2782">
            <v>0</v>
          </cell>
          <cell r="M2782">
            <v>0</v>
          </cell>
          <cell r="N2782">
            <v>0</v>
          </cell>
          <cell r="O2782">
            <v>0</v>
          </cell>
          <cell r="P2782">
            <v>21579287.4</v>
          </cell>
          <cell r="Q2782">
            <v>25554599.5</v>
          </cell>
          <cell r="R2782">
            <v>0</v>
          </cell>
          <cell r="S2782">
            <v>0</v>
          </cell>
          <cell r="T2782">
            <v>0</v>
          </cell>
          <cell r="U2782">
            <v>0</v>
          </cell>
          <cell r="V2782">
            <v>24991464.85</v>
          </cell>
          <cell r="W2782">
            <v>0</v>
          </cell>
          <cell r="X2782">
            <v>0</v>
          </cell>
          <cell r="Y2782">
            <v>0</v>
          </cell>
          <cell r="Z2782">
            <v>0</v>
          </cell>
          <cell r="AA2782">
            <v>0</v>
          </cell>
          <cell r="AB2782">
            <v>0</v>
          </cell>
          <cell r="AC2782">
            <v>0</v>
          </cell>
          <cell r="AD2782">
            <v>0</v>
          </cell>
        </row>
        <row r="2782">
          <cell r="AF2782">
            <v>366860478</v>
          </cell>
          <cell r="AG2782">
            <v>0</v>
          </cell>
          <cell r="AH2782">
            <v>357066456.18</v>
          </cell>
          <cell r="AI2782">
            <v>13219014.85</v>
          </cell>
          <cell r="AJ2782">
            <v>-64345.31</v>
          </cell>
          <cell r="AK2782">
            <v>0</v>
          </cell>
          <cell r="AL2782">
            <v>46084301.63</v>
          </cell>
          <cell r="AM2782">
            <v>0</v>
          </cell>
          <cell r="AN2782">
            <v>318647800.94</v>
          </cell>
          <cell r="AO2782">
            <v>582625500.5</v>
          </cell>
          <cell r="AP2782">
            <v>1101813706.29</v>
          </cell>
          <cell r="AQ2782">
            <v>1684439206.79</v>
          </cell>
          <cell r="AR2782">
            <v>582625500.5</v>
          </cell>
          <cell r="AS2782">
            <v>0</v>
          </cell>
          <cell r="AT2782">
            <v>0</v>
          </cell>
          <cell r="AU2782">
            <v>0</v>
          </cell>
          <cell r="AV2782">
            <v>1075375676.59</v>
          </cell>
          <cell r="AW2782">
            <v>1075375676.59</v>
          </cell>
          <cell r="AX2782">
            <v>0</v>
          </cell>
          <cell r="AY2782">
            <v>1075375676.59</v>
          </cell>
          <cell r="AZ2782">
            <v>0</v>
          </cell>
          <cell r="BA2782">
            <v>1</v>
          </cell>
          <cell r="BB2782">
            <v>1</v>
          </cell>
          <cell r="BC2782">
            <v>0</v>
          </cell>
          <cell r="BD2782">
            <v>0</v>
          </cell>
          <cell r="BE2782">
            <v>0</v>
          </cell>
          <cell r="BF2782">
            <v>1</v>
          </cell>
        </row>
        <row r="2783">
          <cell r="A2783" t="str">
            <v>603986.SH</v>
          </cell>
          <cell r="B2783" t="str">
            <v>兆易创新</v>
          </cell>
          <cell r="C2783">
            <v>84071428.74</v>
          </cell>
          <cell r="D2783">
            <v>0</v>
          </cell>
          <cell r="E2783">
            <v>0</v>
          </cell>
          <cell r="F2783">
            <v>0</v>
          </cell>
          <cell r="G2783">
            <v>0</v>
          </cell>
          <cell r="H2783">
            <v>0</v>
          </cell>
          <cell r="I2783">
            <v>667299278.23</v>
          </cell>
          <cell r="J2783">
            <v>0</v>
          </cell>
          <cell r="K2783">
            <v>73800150.87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211289501.26</v>
          </cell>
          <cell r="Q2783">
            <v>187193827.65</v>
          </cell>
          <cell r="R2783">
            <v>0</v>
          </cell>
          <cell r="S2783">
            <v>0</v>
          </cell>
          <cell r="T2783">
            <v>0</v>
          </cell>
          <cell r="U2783">
            <v>30412899.95</v>
          </cell>
          <cell r="V2783">
            <v>3856646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40019871.66</v>
          </cell>
          <cell r="AC2783">
            <v>115045414.44</v>
          </cell>
          <cell r="AD2783">
            <v>0</v>
          </cell>
        </row>
        <row r="2783">
          <cell r="AF2783">
            <v>665732049</v>
          </cell>
          <cell r="AG2783">
            <v>0</v>
          </cell>
          <cell r="AH2783">
            <v>7938285193.72</v>
          </cell>
          <cell r="AI2783">
            <v>414673229.42</v>
          </cell>
          <cell r="AJ2783">
            <v>259419315.49</v>
          </cell>
          <cell r="AK2783">
            <v>0</v>
          </cell>
          <cell r="AL2783">
            <v>243038314.75</v>
          </cell>
          <cell r="AM2783">
            <v>0</v>
          </cell>
          <cell r="AN2783">
            <v>3893543059.57</v>
          </cell>
          <cell r="AO2783">
            <v>1412989018.8</v>
          </cell>
          <cell r="AP2783">
            <v>13414691161.95</v>
          </cell>
          <cell r="AQ2783">
            <v>14827680180.75</v>
          </cell>
          <cell r="AR2783">
            <v>1382576118.85</v>
          </cell>
          <cell r="AS2783">
            <v>30412899.95</v>
          </cell>
          <cell r="AT2783">
            <v>0</v>
          </cell>
          <cell r="AU2783">
            <v>30412899.95</v>
          </cell>
          <cell r="AV2783">
            <v>12585344703.11</v>
          </cell>
          <cell r="AW2783">
            <v>12615757603.06</v>
          </cell>
          <cell r="AX2783">
            <v>30412899.95</v>
          </cell>
          <cell r="AY2783">
            <v>12585344703.11</v>
          </cell>
          <cell r="AZ2783">
            <v>0.00241070737936684</v>
          </cell>
          <cell r="BA2783">
            <v>0.997589292620633</v>
          </cell>
          <cell r="BB2783">
            <v>1.00241653293314</v>
          </cell>
          <cell r="BC2783">
            <v>0.00241070737936684</v>
          </cell>
          <cell r="BD2783">
            <v>0</v>
          </cell>
          <cell r="BE2783">
            <v>0.00241070737936684</v>
          </cell>
          <cell r="BF2783">
            <v>0.997589292620633</v>
          </cell>
        </row>
        <row r="2784">
          <cell r="A2784" t="str">
            <v>603929.SH</v>
          </cell>
          <cell r="B2784" t="str">
            <v>亚翔集成</v>
          </cell>
          <cell r="C2784">
            <v>30006.75</v>
          </cell>
          <cell r="D2784">
            <v>0</v>
          </cell>
          <cell r="E2784">
            <v>0</v>
          </cell>
          <cell r="F2784">
            <v>0</v>
          </cell>
          <cell r="G2784">
            <v>0</v>
          </cell>
          <cell r="H2784">
            <v>0</v>
          </cell>
          <cell r="I2784">
            <v>823929833.55</v>
          </cell>
          <cell r="J2784">
            <v>0</v>
          </cell>
          <cell r="K2784">
            <v>167264809.49</v>
          </cell>
          <cell r="L2784">
            <v>0</v>
          </cell>
          <cell r="M2784">
            <v>0</v>
          </cell>
          <cell r="N2784">
            <v>0</v>
          </cell>
          <cell r="O2784">
            <v>0</v>
          </cell>
          <cell r="P2784">
            <v>9826516.8</v>
          </cell>
          <cell r="Q2784">
            <v>973984.25</v>
          </cell>
          <cell r="R2784">
            <v>0</v>
          </cell>
          <cell r="S2784">
            <v>0</v>
          </cell>
          <cell r="T2784">
            <v>0</v>
          </cell>
          <cell r="U2784">
            <v>0</v>
          </cell>
          <cell r="V2784">
            <v>10737902.14</v>
          </cell>
          <cell r="W2784">
            <v>0</v>
          </cell>
          <cell r="X2784">
            <v>41208877.5</v>
          </cell>
          <cell r="Y2784">
            <v>0</v>
          </cell>
          <cell r="Z2784">
            <v>0</v>
          </cell>
          <cell r="AA2784">
            <v>0</v>
          </cell>
          <cell r="AB2784">
            <v>0</v>
          </cell>
          <cell r="AC2784">
            <v>0</v>
          </cell>
          <cell r="AD2784">
            <v>0</v>
          </cell>
        </row>
        <row r="2784">
          <cell r="AF2784">
            <v>213360000</v>
          </cell>
          <cell r="AG2784">
            <v>0</v>
          </cell>
          <cell r="AH2784">
            <v>256201716.58</v>
          </cell>
          <cell r="AI2784">
            <v>0</v>
          </cell>
          <cell r="AJ2784">
            <v>-328247.91</v>
          </cell>
          <cell r="AK2784">
            <v>0</v>
          </cell>
          <cell r="AL2784">
            <v>83195481.67</v>
          </cell>
          <cell r="AM2784">
            <v>0</v>
          </cell>
          <cell r="AN2784">
            <v>478922635.77</v>
          </cell>
          <cell r="AO2784">
            <v>1053971930.48</v>
          </cell>
          <cell r="AP2784">
            <v>1031351586.11</v>
          </cell>
          <cell r="AQ2784">
            <v>2085323516.59</v>
          </cell>
          <cell r="AR2784">
            <v>1012763052.98</v>
          </cell>
          <cell r="AS2784">
            <v>0</v>
          </cell>
          <cell r="AT2784">
            <v>41208877.5</v>
          </cell>
          <cell r="AU2784">
            <v>41208877.5</v>
          </cell>
          <cell r="AV2784">
            <v>1031351586.11</v>
          </cell>
          <cell r="AW2784">
            <v>1072560463.61</v>
          </cell>
          <cell r="AX2784">
            <v>0</v>
          </cell>
          <cell r="AY2784">
            <v>1072560463.61</v>
          </cell>
          <cell r="AZ2784">
            <v>0.0384210297676833</v>
          </cell>
          <cell r="BA2784">
            <v>0.961578970232317</v>
          </cell>
          <cell r="BB2784">
            <v>1.0399561876425</v>
          </cell>
          <cell r="BC2784">
            <v>0</v>
          </cell>
          <cell r="BD2784">
            <v>0.0384210297676833</v>
          </cell>
          <cell r="BE2784">
            <v>0</v>
          </cell>
          <cell r="BF2784">
            <v>1</v>
          </cell>
        </row>
        <row r="2785">
          <cell r="A2785" t="str">
            <v>603896.SH</v>
          </cell>
          <cell r="B2785" t="str">
            <v>寿仙谷</v>
          </cell>
          <cell r="C2785">
            <v>4368854.46</v>
          </cell>
          <cell r="D2785">
            <v>0</v>
          </cell>
          <cell r="E2785">
            <v>0</v>
          </cell>
          <cell r="F2785">
            <v>0</v>
          </cell>
          <cell r="G2785">
            <v>0</v>
          </cell>
          <cell r="H2785">
            <v>0</v>
          </cell>
          <cell r="I2785">
            <v>135434090.59</v>
          </cell>
          <cell r="J2785">
            <v>0</v>
          </cell>
          <cell r="K2785">
            <v>11098003.87</v>
          </cell>
          <cell r="L2785">
            <v>0</v>
          </cell>
          <cell r="M2785">
            <v>0</v>
          </cell>
          <cell r="N2785">
            <v>0</v>
          </cell>
          <cell r="O2785">
            <v>0</v>
          </cell>
          <cell r="P2785">
            <v>23711043.26</v>
          </cell>
          <cell r="Q2785">
            <v>10781885.37</v>
          </cell>
          <cell r="R2785">
            <v>0</v>
          </cell>
          <cell r="S2785">
            <v>0</v>
          </cell>
          <cell r="T2785">
            <v>0</v>
          </cell>
          <cell r="U2785">
            <v>3694790.59</v>
          </cell>
          <cell r="V2785">
            <v>1077651.53</v>
          </cell>
          <cell r="W2785">
            <v>0</v>
          </cell>
          <cell r="X2785">
            <v>0</v>
          </cell>
          <cell r="Y2785">
            <v>90376710.91</v>
          </cell>
          <cell r="Z2785">
            <v>0</v>
          </cell>
          <cell r="AA2785">
            <v>0</v>
          </cell>
          <cell r="AB2785">
            <v>0</v>
          </cell>
          <cell r="AC2785">
            <v>20279790.47</v>
          </cell>
          <cell r="AD2785">
            <v>0</v>
          </cell>
        </row>
        <row r="2785">
          <cell r="AF2785">
            <v>152319370</v>
          </cell>
          <cell r="AG2785">
            <v>19919371.73</v>
          </cell>
          <cell r="AH2785">
            <v>895083757.71</v>
          </cell>
          <cell r="AI2785">
            <v>164905568.93</v>
          </cell>
          <cell r="AJ2785">
            <v>24241395.6</v>
          </cell>
          <cell r="AK2785">
            <v>0</v>
          </cell>
          <cell r="AL2785">
            <v>67103996.49</v>
          </cell>
          <cell r="AM2785">
            <v>0</v>
          </cell>
          <cell r="AN2785">
            <v>510107559.74</v>
          </cell>
          <cell r="AO2785">
            <v>300822821.05</v>
          </cell>
          <cell r="AP2785">
            <v>1833681020.2</v>
          </cell>
          <cell r="AQ2785">
            <v>2134503841.25</v>
          </cell>
          <cell r="AR2785">
            <v>206751319.55</v>
          </cell>
          <cell r="AS2785">
            <v>3694790.59</v>
          </cell>
          <cell r="AT2785">
            <v>90376710.91</v>
          </cell>
          <cell r="AU2785">
            <v>94071501.5</v>
          </cell>
          <cell r="AV2785">
            <v>1503869882.34</v>
          </cell>
          <cell r="AW2785">
            <v>1597941383.84</v>
          </cell>
          <cell r="AX2785">
            <v>3694790.59</v>
          </cell>
          <cell r="AY2785">
            <v>1594246593.25</v>
          </cell>
          <cell r="AZ2785">
            <v>0.0588704332032115</v>
          </cell>
          <cell r="BA2785">
            <v>0.941129566796788</v>
          </cell>
          <cell r="BB2785">
            <v>1.06255295262222</v>
          </cell>
          <cell r="BC2785">
            <v>0.00231221910100424</v>
          </cell>
          <cell r="BD2785">
            <v>0.0565582141022072</v>
          </cell>
          <cell r="BE2785">
            <v>0.00231221910100424</v>
          </cell>
          <cell r="BF2785">
            <v>0.997687780898996</v>
          </cell>
        </row>
        <row r="2786">
          <cell r="A2786" t="str">
            <v>603939.SH</v>
          </cell>
          <cell r="B2786" t="str">
            <v>益丰药房</v>
          </cell>
          <cell r="C2786">
            <v>2204193.56</v>
          </cell>
          <cell r="D2786">
            <v>0</v>
          </cell>
          <cell r="E2786">
            <v>0</v>
          </cell>
          <cell r="F2786">
            <v>0</v>
          </cell>
          <cell r="G2786">
            <v>0</v>
          </cell>
          <cell r="H2786">
            <v>0</v>
          </cell>
          <cell r="I2786">
            <v>3856508964.31</v>
          </cell>
          <cell r="J2786">
            <v>7589118.21</v>
          </cell>
          <cell r="K2786">
            <v>29356718.04</v>
          </cell>
          <cell r="L2786">
            <v>0</v>
          </cell>
          <cell r="M2786">
            <v>0</v>
          </cell>
          <cell r="N2786">
            <v>0</v>
          </cell>
          <cell r="O2786">
            <v>0</v>
          </cell>
          <cell r="P2786">
            <v>270604750.58</v>
          </cell>
          <cell r="Q2786">
            <v>175518081.49</v>
          </cell>
          <cell r="R2786">
            <v>0</v>
          </cell>
          <cell r="S2786">
            <v>0</v>
          </cell>
          <cell r="T2786">
            <v>0</v>
          </cell>
          <cell r="U2786">
            <v>821889145.73</v>
          </cell>
          <cell r="V2786">
            <v>1533299.52</v>
          </cell>
          <cell r="W2786">
            <v>0</v>
          </cell>
          <cell r="X2786">
            <v>327710411.9</v>
          </cell>
          <cell r="Y2786">
            <v>0</v>
          </cell>
          <cell r="Z2786">
            <v>0</v>
          </cell>
          <cell r="AA2786">
            <v>0</v>
          </cell>
          <cell r="AB2786">
            <v>0</v>
          </cell>
          <cell r="AC2786">
            <v>50475732.87</v>
          </cell>
          <cell r="AD2786">
            <v>0</v>
          </cell>
        </row>
        <row r="2786">
          <cell r="AF2786">
            <v>718765340</v>
          </cell>
          <cell r="AG2786">
            <v>0</v>
          </cell>
          <cell r="AH2786">
            <v>3985598463.28</v>
          </cell>
          <cell r="AI2786">
            <v>31006858</v>
          </cell>
          <cell r="AJ2786">
            <v>0</v>
          </cell>
          <cell r="AK2786">
            <v>0</v>
          </cell>
          <cell r="AL2786">
            <v>92209802.63</v>
          </cell>
          <cell r="AM2786">
            <v>0</v>
          </cell>
          <cell r="AN2786">
            <v>2511833492.01</v>
          </cell>
          <cell r="AO2786">
            <v>5543390416.21</v>
          </cell>
          <cell r="AP2786">
            <v>7339413955.92</v>
          </cell>
          <cell r="AQ2786">
            <v>12882804372.13</v>
          </cell>
          <cell r="AR2786">
            <v>4393790858.58</v>
          </cell>
          <cell r="AS2786">
            <v>821889145.73</v>
          </cell>
          <cell r="AT2786">
            <v>327710411.9</v>
          </cell>
          <cell r="AU2786">
            <v>1149599557.63</v>
          </cell>
          <cell r="AV2786">
            <v>7277400239.92</v>
          </cell>
          <cell r="AW2786">
            <v>8426999797.55</v>
          </cell>
          <cell r="AX2786">
            <v>821889145.73</v>
          </cell>
          <cell r="AY2786">
            <v>7605110651.82</v>
          </cell>
          <cell r="AZ2786">
            <v>0.136418605108336</v>
          </cell>
          <cell r="BA2786">
            <v>0.863581394891664</v>
          </cell>
          <cell r="BB2786">
            <v>1.15796843924069</v>
          </cell>
          <cell r="BC2786">
            <v>0.0975304575145415</v>
          </cell>
          <cell r="BD2786">
            <v>0.0388881475937944</v>
          </cell>
          <cell r="BE2786">
            <v>0.0975304575145415</v>
          </cell>
          <cell r="BF2786">
            <v>0.902469542485459</v>
          </cell>
        </row>
        <row r="2787">
          <cell r="A2787" t="str">
            <v>603958.SH</v>
          </cell>
          <cell r="B2787" t="str">
            <v>哈森股份</v>
          </cell>
          <cell r="C2787">
            <v>0</v>
          </cell>
          <cell r="D2787">
            <v>0</v>
          </cell>
          <cell r="E2787">
            <v>0</v>
          </cell>
          <cell r="F2787">
            <v>0</v>
          </cell>
          <cell r="G2787">
            <v>0</v>
          </cell>
          <cell r="H2787">
            <v>0</v>
          </cell>
          <cell r="I2787">
            <v>95907013.02</v>
          </cell>
          <cell r="J2787">
            <v>0</v>
          </cell>
          <cell r="K2787">
            <v>5957319.07</v>
          </cell>
          <cell r="L2787">
            <v>0</v>
          </cell>
          <cell r="M2787">
            <v>0</v>
          </cell>
          <cell r="N2787">
            <v>0</v>
          </cell>
          <cell r="O2787">
            <v>0</v>
          </cell>
          <cell r="P2787">
            <v>21629781.95</v>
          </cell>
          <cell r="Q2787">
            <v>5822721.96</v>
          </cell>
          <cell r="R2787">
            <v>0</v>
          </cell>
          <cell r="S2787">
            <v>0</v>
          </cell>
          <cell r="T2787">
            <v>0</v>
          </cell>
          <cell r="U2787">
            <v>0</v>
          </cell>
          <cell r="V2787">
            <v>764557.82</v>
          </cell>
          <cell r="W2787">
            <v>0</v>
          </cell>
          <cell r="X2787">
            <v>0</v>
          </cell>
          <cell r="Y2787">
            <v>0</v>
          </cell>
          <cell r="Z2787">
            <v>0</v>
          </cell>
          <cell r="AA2787">
            <v>0</v>
          </cell>
          <cell r="AB2787">
            <v>0</v>
          </cell>
          <cell r="AC2787">
            <v>640932.39</v>
          </cell>
          <cell r="AD2787">
            <v>0</v>
          </cell>
        </row>
        <row r="2787">
          <cell r="AF2787">
            <v>217360000</v>
          </cell>
          <cell r="AG2787">
            <v>0</v>
          </cell>
          <cell r="AH2787">
            <v>462084217.59</v>
          </cell>
          <cell r="AI2787">
            <v>0</v>
          </cell>
          <cell r="AJ2787">
            <v>-179165.96</v>
          </cell>
          <cell r="AK2787">
            <v>0</v>
          </cell>
          <cell r="AL2787">
            <v>76284261.2</v>
          </cell>
          <cell r="AM2787">
            <v>0</v>
          </cell>
          <cell r="AN2787">
            <v>204439734.18</v>
          </cell>
          <cell r="AO2787">
            <v>130722326.21</v>
          </cell>
          <cell r="AP2787">
            <v>959989047.01</v>
          </cell>
          <cell r="AQ2787">
            <v>1090711373.22</v>
          </cell>
          <cell r="AR2787">
            <v>130722326.21</v>
          </cell>
          <cell r="AS2787">
            <v>0</v>
          </cell>
          <cell r="AT2787">
            <v>0</v>
          </cell>
          <cell r="AU2787">
            <v>0</v>
          </cell>
          <cell r="AV2787">
            <v>959989047.01</v>
          </cell>
          <cell r="AW2787">
            <v>959989047.01</v>
          </cell>
          <cell r="AX2787">
            <v>0</v>
          </cell>
          <cell r="AY2787">
            <v>959989047.01</v>
          </cell>
          <cell r="AZ2787">
            <v>0</v>
          </cell>
          <cell r="BA2787">
            <v>1</v>
          </cell>
          <cell r="BB2787">
            <v>1</v>
          </cell>
          <cell r="BC2787">
            <v>0</v>
          </cell>
          <cell r="BD2787">
            <v>0</v>
          </cell>
          <cell r="BE2787">
            <v>0</v>
          </cell>
          <cell r="BF2787">
            <v>1</v>
          </cell>
        </row>
        <row r="2788">
          <cell r="A2788" t="str">
            <v>002879.SZ</v>
          </cell>
          <cell r="B2788" t="str">
            <v>长缆科技</v>
          </cell>
          <cell r="C2788">
            <v>6232435.19</v>
          </cell>
          <cell r="D2788">
            <v>0</v>
          </cell>
          <cell r="E2788">
            <v>0</v>
          </cell>
          <cell r="F2788">
            <v>0</v>
          </cell>
          <cell r="G2788">
            <v>0</v>
          </cell>
          <cell r="H2788">
            <v>0</v>
          </cell>
          <cell r="I2788">
            <v>303838423.58</v>
          </cell>
          <cell r="J2788">
            <v>0</v>
          </cell>
          <cell r="K2788">
            <v>11912054.42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6215376.85</v>
          </cell>
          <cell r="Q2788">
            <v>10097415.72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1548567.09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31300857.09</v>
          </cell>
          <cell r="AD2788">
            <v>0</v>
          </cell>
        </row>
        <row r="2788">
          <cell r="AF2788">
            <v>193107640</v>
          </cell>
          <cell r="AG2788">
            <v>0</v>
          </cell>
          <cell r="AH2788">
            <v>708662175.06</v>
          </cell>
          <cell r="AI2788">
            <v>198962265.81</v>
          </cell>
          <cell r="AJ2788">
            <v>0</v>
          </cell>
          <cell r="AK2788">
            <v>0</v>
          </cell>
          <cell r="AL2788">
            <v>107457819.36</v>
          </cell>
          <cell r="AM2788">
            <v>0</v>
          </cell>
          <cell r="AN2788">
            <v>797466140.97</v>
          </cell>
          <cell r="AO2788">
            <v>371145129.94</v>
          </cell>
          <cell r="AP2788">
            <v>2005656041.2</v>
          </cell>
          <cell r="AQ2788">
            <v>2376801171.14</v>
          </cell>
          <cell r="AR2788">
            <v>371145129.94</v>
          </cell>
          <cell r="AS2788">
            <v>0</v>
          </cell>
          <cell r="AT2788">
            <v>0</v>
          </cell>
          <cell r="AU2788">
            <v>0</v>
          </cell>
          <cell r="AV2788">
            <v>1607731509.58</v>
          </cell>
          <cell r="AW2788">
            <v>1607731509.58</v>
          </cell>
          <cell r="AX2788">
            <v>0</v>
          </cell>
          <cell r="AY2788">
            <v>1607731509.58</v>
          </cell>
          <cell r="AZ2788">
            <v>0</v>
          </cell>
          <cell r="BA2788">
            <v>1</v>
          </cell>
          <cell r="BB2788">
            <v>1</v>
          </cell>
          <cell r="BC2788">
            <v>0</v>
          </cell>
          <cell r="BD2788">
            <v>0</v>
          </cell>
          <cell r="BE2788">
            <v>0</v>
          </cell>
          <cell r="BF2788">
            <v>1</v>
          </cell>
        </row>
        <row r="2789">
          <cell r="A2789" t="str">
            <v>603587.SH</v>
          </cell>
          <cell r="B2789" t="str">
            <v>地素时尚</v>
          </cell>
          <cell r="C2789">
            <v>2471746.66</v>
          </cell>
          <cell r="D2789">
            <v>0</v>
          </cell>
          <cell r="E2789">
            <v>0</v>
          </cell>
          <cell r="F2789">
            <v>0</v>
          </cell>
          <cell r="G2789">
            <v>0</v>
          </cell>
          <cell r="H2789">
            <v>0</v>
          </cell>
          <cell r="I2789">
            <v>275530886.57</v>
          </cell>
          <cell r="J2789">
            <v>0</v>
          </cell>
          <cell r="K2789">
            <v>153396329.93</v>
          </cell>
          <cell r="L2789">
            <v>0</v>
          </cell>
          <cell r="M2789">
            <v>0</v>
          </cell>
          <cell r="N2789">
            <v>0</v>
          </cell>
          <cell r="O2789">
            <v>0</v>
          </cell>
          <cell r="P2789">
            <v>39479615.14</v>
          </cell>
          <cell r="Q2789">
            <v>153454319.94</v>
          </cell>
          <cell r="R2789">
            <v>0</v>
          </cell>
          <cell r="S2789">
            <v>0</v>
          </cell>
          <cell r="T2789">
            <v>0</v>
          </cell>
          <cell r="U2789">
            <v>135019833.01</v>
          </cell>
          <cell r="V2789">
            <v>68091964.83</v>
          </cell>
          <cell r="W2789">
            <v>0</v>
          </cell>
          <cell r="X2789">
            <v>0</v>
          </cell>
          <cell r="Y2789">
            <v>0</v>
          </cell>
          <cell r="Z2789">
            <v>0</v>
          </cell>
          <cell r="AA2789">
            <v>0</v>
          </cell>
          <cell r="AB2789">
            <v>0</v>
          </cell>
          <cell r="AC2789">
            <v>17005463.96</v>
          </cell>
          <cell r="AD2789">
            <v>0</v>
          </cell>
        </row>
        <row r="2789">
          <cell r="AF2789">
            <v>481200000</v>
          </cell>
          <cell r="AG2789">
            <v>0</v>
          </cell>
          <cell r="AH2789">
            <v>1461593816.49</v>
          </cell>
          <cell r="AI2789">
            <v>58347501.31</v>
          </cell>
          <cell r="AJ2789">
            <v>1937610.87</v>
          </cell>
          <cell r="AK2789">
            <v>0</v>
          </cell>
          <cell r="AL2789">
            <v>240600000</v>
          </cell>
          <cell r="AM2789">
            <v>0</v>
          </cell>
          <cell r="AN2789">
            <v>1479086098.54</v>
          </cell>
          <cell r="AO2789">
            <v>844450160.04</v>
          </cell>
          <cell r="AP2789">
            <v>3722765027.21</v>
          </cell>
          <cell r="AQ2789">
            <v>4567215187.25</v>
          </cell>
          <cell r="AR2789">
            <v>709430327.03</v>
          </cell>
          <cell r="AS2789">
            <v>135019833.01</v>
          </cell>
          <cell r="AT2789">
            <v>0</v>
          </cell>
          <cell r="AU2789">
            <v>135019833.01</v>
          </cell>
          <cell r="AV2789">
            <v>3606070024.59</v>
          </cell>
          <cell r="AW2789">
            <v>3741089857.6</v>
          </cell>
          <cell r="AX2789">
            <v>135019833.01</v>
          </cell>
          <cell r="AY2789">
            <v>3606070024.59</v>
          </cell>
          <cell r="AZ2789">
            <v>0.0360910424901204</v>
          </cell>
          <cell r="BA2789">
            <v>0.96390895750988</v>
          </cell>
          <cell r="BB2789">
            <v>1.03744237690596</v>
          </cell>
          <cell r="BC2789">
            <v>0.0360910424901204</v>
          </cell>
          <cell r="BD2789">
            <v>0</v>
          </cell>
          <cell r="BE2789">
            <v>0.0360910424901204</v>
          </cell>
          <cell r="BF2789">
            <v>0.96390895750988</v>
          </cell>
        </row>
        <row r="2790">
          <cell r="A2790" t="str">
            <v>603879.SH</v>
          </cell>
          <cell r="B2790" t="str">
            <v>永悦科技</v>
          </cell>
          <cell r="C2790">
            <v>43322.21</v>
          </cell>
          <cell r="D2790">
            <v>0</v>
          </cell>
          <cell r="E2790">
            <v>0</v>
          </cell>
          <cell r="F2790">
            <v>0</v>
          </cell>
          <cell r="G2790">
            <v>0</v>
          </cell>
          <cell r="H2790">
            <v>0</v>
          </cell>
          <cell r="I2790">
            <v>2362548.91</v>
          </cell>
          <cell r="J2790">
            <v>0</v>
          </cell>
          <cell r="K2790">
            <v>1578485.57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1234974.27</v>
          </cell>
          <cell r="Q2790">
            <v>529585.05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110601.9</v>
          </cell>
          <cell r="W2790">
            <v>0</v>
          </cell>
          <cell r="X2790">
            <v>0</v>
          </cell>
          <cell r="Y2790">
            <v>0</v>
          </cell>
          <cell r="Z2790">
            <v>0</v>
          </cell>
          <cell r="AA2790">
            <v>0</v>
          </cell>
          <cell r="AB2790">
            <v>0</v>
          </cell>
          <cell r="AC2790">
            <v>47670</v>
          </cell>
          <cell r="AD2790">
            <v>0</v>
          </cell>
        </row>
        <row r="2790">
          <cell r="AF2790">
            <v>362314440</v>
          </cell>
          <cell r="AG2790">
            <v>0</v>
          </cell>
          <cell r="AH2790">
            <v>24260150.1</v>
          </cell>
          <cell r="AI2790">
            <v>30396555.27</v>
          </cell>
          <cell r="AJ2790">
            <v>297126.16</v>
          </cell>
          <cell r="AK2790">
            <v>23867238.59</v>
          </cell>
          <cell r="AL2790">
            <v>22387597.24</v>
          </cell>
          <cell r="AM2790">
            <v>0</v>
          </cell>
          <cell r="AN2790">
            <v>128797755.85</v>
          </cell>
          <cell r="AO2790">
            <v>5907187.91</v>
          </cell>
          <cell r="AP2790">
            <v>592320863.21</v>
          </cell>
          <cell r="AQ2790">
            <v>598228051.12</v>
          </cell>
          <cell r="AR2790">
            <v>5907187.91</v>
          </cell>
          <cell r="AS2790">
            <v>0</v>
          </cell>
          <cell r="AT2790">
            <v>0</v>
          </cell>
          <cell r="AU2790">
            <v>0</v>
          </cell>
          <cell r="AV2790">
            <v>531527752.67</v>
          </cell>
          <cell r="AW2790">
            <v>531527752.67</v>
          </cell>
          <cell r="AX2790">
            <v>0</v>
          </cell>
          <cell r="AY2790">
            <v>531527752.67</v>
          </cell>
          <cell r="AZ2790">
            <v>0</v>
          </cell>
          <cell r="BA2790">
            <v>1</v>
          </cell>
          <cell r="BB2790">
            <v>1</v>
          </cell>
          <cell r="BC2790">
            <v>0</v>
          </cell>
          <cell r="BD2790">
            <v>0</v>
          </cell>
          <cell r="BE2790">
            <v>0</v>
          </cell>
          <cell r="BF2790">
            <v>1</v>
          </cell>
        </row>
        <row r="2791">
          <cell r="A2791" t="str">
            <v>603980.SH</v>
          </cell>
          <cell r="B2791" t="str">
            <v>吉华集团</v>
          </cell>
          <cell r="C2791">
            <v>32707281.46</v>
          </cell>
          <cell r="D2791">
            <v>0</v>
          </cell>
          <cell r="E2791">
            <v>0</v>
          </cell>
          <cell r="F2791">
            <v>0</v>
          </cell>
          <cell r="G2791">
            <v>306616.34</v>
          </cell>
          <cell r="H2791">
            <v>0</v>
          </cell>
          <cell r="I2791">
            <v>685359277.52</v>
          </cell>
          <cell r="J2791">
            <v>2500000</v>
          </cell>
          <cell r="K2791">
            <v>52382518.34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31466714.55</v>
          </cell>
          <cell r="Q2791">
            <v>75910337.81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6744959.31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39484850.8</v>
          </cell>
          <cell r="AD2791">
            <v>6000000</v>
          </cell>
        </row>
        <row r="2791">
          <cell r="AF2791">
            <v>700000000</v>
          </cell>
          <cell r="AG2791">
            <v>0</v>
          </cell>
          <cell r="AH2791">
            <v>1143420202.35</v>
          </cell>
          <cell r="AI2791">
            <v>0</v>
          </cell>
          <cell r="AJ2791">
            <v>0</v>
          </cell>
          <cell r="AK2791">
            <v>0</v>
          </cell>
          <cell r="AL2791">
            <v>266078682.61</v>
          </cell>
          <cell r="AM2791">
            <v>0</v>
          </cell>
          <cell r="AN2791">
            <v>2391027100.96</v>
          </cell>
          <cell r="AO2791">
            <v>932862556.13</v>
          </cell>
          <cell r="AP2791">
            <v>4500525985.92</v>
          </cell>
          <cell r="AQ2791">
            <v>5433388542.05</v>
          </cell>
          <cell r="AR2791">
            <v>926555939.79</v>
          </cell>
          <cell r="AS2791">
            <v>306616.34</v>
          </cell>
          <cell r="AT2791">
            <v>6000000</v>
          </cell>
          <cell r="AU2791">
            <v>6306616.34</v>
          </cell>
          <cell r="AV2791">
            <v>4500525985.92</v>
          </cell>
          <cell r="AW2791">
            <v>4506832602.26</v>
          </cell>
          <cell r="AX2791">
            <v>306616.34</v>
          </cell>
          <cell r="AY2791">
            <v>4506525985.92</v>
          </cell>
          <cell r="AZ2791">
            <v>0.00139934559291984</v>
          </cell>
          <cell r="BA2791">
            <v>0.99860065440708</v>
          </cell>
          <cell r="BB2791">
            <v>1.001401306505</v>
          </cell>
          <cell r="BC2791">
            <v>6.80336651168814e-5</v>
          </cell>
          <cell r="BD2791">
            <v>0.00133131192780296</v>
          </cell>
          <cell r="BE2791">
            <v>6.80336651168814e-5</v>
          </cell>
          <cell r="BF2791">
            <v>0.999931966334883</v>
          </cell>
        </row>
        <row r="2792">
          <cell r="A2792" t="str">
            <v>603043.SH</v>
          </cell>
          <cell r="B2792" t="str">
            <v>广州酒家</v>
          </cell>
          <cell r="C2792">
            <v>36068850.05</v>
          </cell>
          <cell r="D2792">
            <v>0</v>
          </cell>
          <cell r="E2792">
            <v>0</v>
          </cell>
          <cell r="F2792">
            <v>0</v>
          </cell>
          <cell r="G2792">
            <v>0</v>
          </cell>
          <cell r="H2792">
            <v>0</v>
          </cell>
          <cell r="I2792">
            <v>525929415.07</v>
          </cell>
          <cell r="J2792">
            <v>0</v>
          </cell>
          <cell r="K2792">
            <v>276215971.64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157799422</v>
          </cell>
          <cell r="Q2792">
            <v>156305216.57</v>
          </cell>
          <cell r="R2792">
            <v>0</v>
          </cell>
          <cell r="S2792">
            <v>0</v>
          </cell>
          <cell r="T2792">
            <v>0</v>
          </cell>
          <cell r="U2792">
            <v>0</v>
          </cell>
          <cell r="V2792">
            <v>31777075.25</v>
          </cell>
          <cell r="W2792">
            <v>0</v>
          </cell>
          <cell r="X2792">
            <v>0</v>
          </cell>
          <cell r="Y2792">
            <v>0</v>
          </cell>
          <cell r="Z2792">
            <v>0</v>
          </cell>
          <cell r="AA2792">
            <v>0</v>
          </cell>
          <cell r="AB2792">
            <v>0</v>
          </cell>
          <cell r="AC2792">
            <v>58344587.63</v>
          </cell>
          <cell r="AD2792">
            <v>0</v>
          </cell>
        </row>
        <row r="2792">
          <cell r="AF2792">
            <v>565594658</v>
          </cell>
          <cell r="AG2792">
            <v>0</v>
          </cell>
          <cell r="AH2792">
            <v>522012723.8</v>
          </cell>
          <cell r="AI2792">
            <v>0</v>
          </cell>
          <cell r="AJ2792">
            <v>3420929.46</v>
          </cell>
          <cell r="AK2792">
            <v>0</v>
          </cell>
          <cell r="AL2792">
            <v>232385403.62</v>
          </cell>
          <cell r="AM2792">
            <v>0</v>
          </cell>
          <cell r="AN2792">
            <v>1600110504.07</v>
          </cell>
          <cell r="AO2792">
            <v>1242440538.21</v>
          </cell>
          <cell r="AP2792">
            <v>2923524218.95</v>
          </cell>
          <cell r="AQ2792">
            <v>4165964757.16</v>
          </cell>
          <cell r="AR2792">
            <v>1242440538.21</v>
          </cell>
          <cell r="AS2792">
            <v>0</v>
          </cell>
          <cell r="AT2792">
            <v>0</v>
          </cell>
          <cell r="AU2792">
            <v>0</v>
          </cell>
          <cell r="AV2792">
            <v>2923524218.95</v>
          </cell>
          <cell r="AW2792">
            <v>2923524218.95</v>
          </cell>
          <cell r="AX2792">
            <v>0</v>
          </cell>
          <cell r="AY2792">
            <v>2923524218.95</v>
          </cell>
          <cell r="AZ2792">
            <v>0</v>
          </cell>
          <cell r="BA2792">
            <v>1</v>
          </cell>
          <cell r="BB2792">
            <v>1</v>
          </cell>
          <cell r="BC2792">
            <v>0</v>
          </cell>
          <cell r="BD2792">
            <v>0</v>
          </cell>
          <cell r="BE2792">
            <v>0</v>
          </cell>
          <cell r="BF2792">
            <v>1</v>
          </cell>
        </row>
        <row r="2793">
          <cell r="A2793" t="str">
            <v>603938.SH</v>
          </cell>
          <cell r="B2793" t="str">
            <v>三孚股份</v>
          </cell>
          <cell r="C2793">
            <v>0</v>
          </cell>
          <cell r="D2793">
            <v>0</v>
          </cell>
          <cell r="E2793">
            <v>0</v>
          </cell>
          <cell r="F2793">
            <v>0</v>
          </cell>
          <cell r="G2793">
            <v>0</v>
          </cell>
          <cell r="H2793">
            <v>0</v>
          </cell>
          <cell r="I2793">
            <v>231235324.48</v>
          </cell>
          <cell r="J2793">
            <v>0</v>
          </cell>
          <cell r="K2793">
            <v>46905021.26</v>
          </cell>
          <cell r="L2793">
            <v>0</v>
          </cell>
          <cell r="M2793">
            <v>0</v>
          </cell>
          <cell r="N2793">
            <v>0</v>
          </cell>
          <cell r="O2793">
            <v>0</v>
          </cell>
          <cell r="P2793">
            <v>1927424.52</v>
          </cell>
          <cell r="Q2793">
            <v>30709329.14</v>
          </cell>
          <cell r="R2793">
            <v>0</v>
          </cell>
          <cell r="S2793">
            <v>0</v>
          </cell>
          <cell r="T2793">
            <v>0</v>
          </cell>
          <cell r="U2793">
            <v>0</v>
          </cell>
          <cell r="V2793">
            <v>30257815.64</v>
          </cell>
          <cell r="W2793">
            <v>0</v>
          </cell>
          <cell r="X2793">
            <v>168300000</v>
          </cell>
          <cell r="Y2793">
            <v>0</v>
          </cell>
          <cell r="Z2793">
            <v>0</v>
          </cell>
          <cell r="AA2793">
            <v>0</v>
          </cell>
          <cell r="AB2793">
            <v>0</v>
          </cell>
          <cell r="AC2793">
            <v>48825488.13</v>
          </cell>
          <cell r="AD2793">
            <v>0</v>
          </cell>
        </row>
        <row r="2793">
          <cell r="AF2793">
            <v>195216580</v>
          </cell>
          <cell r="AG2793">
            <v>0</v>
          </cell>
          <cell r="AH2793">
            <v>388367692.04</v>
          </cell>
          <cell r="AI2793">
            <v>0</v>
          </cell>
          <cell r="AJ2793">
            <v>0</v>
          </cell>
          <cell r="AK2793">
            <v>26220803.06</v>
          </cell>
          <cell r="AL2793">
            <v>75083300</v>
          </cell>
          <cell r="AM2793">
            <v>0</v>
          </cell>
          <cell r="AN2793">
            <v>780055220.57</v>
          </cell>
          <cell r="AO2793">
            <v>558160403.17</v>
          </cell>
          <cell r="AP2793">
            <v>1464943595.67</v>
          </cell>
          <cell r="AQ2793">
            <v>2023103998.84</v>
          </cell>
          <cell r="AR2793">
            <v>389860403.17</v>
          </cell>
          <cell r="AS2793">
            <v>0</v>
          </cell>
          <cell r="AT2793">
            <v>168300000</v>
          </cell>
          <cell r="AU2793">
            <v>168300000</v>
          </cell>
          <cell r="AV2793">
            <v>1464943595.67</v>
          </cell>
          <cell r="AW2793">
            <v>1633243595.67</v>
          </cell>
          <cell r="AX2793">
            <v>0</v>
          </cell>
          <cell r="AY2793">
            <v>1633243595.67</v>
          </cell>
          <cell r="AZ2793">
            <v>0.103046477847022</v>
          </cell>
          <cell r="BA2793">
            <v>0.896953522152978</v>
          </cell>
          <cell r="BB2793">
            <v>1.11488496928991</v>
          </cell>
          <cell r="BC2793">
            <v>0</v>
          </cell>
          <cell r="BD2793">
            <v>0.103046477847022</v>
          </cell>
          <cell r="BE2793">
            <v>0</v>
          </cell>
          <cell r="BF2793">
            <v>1</v>
          </cell>
        </row>
        <row r="2794">
          <cell r="A2794" t="str">
            <v>002558.SZ</v>
          </cell>
          <cell r="B2794" t="str">
            <v>巨人网络</v>
          </cell>
          <cell r="C2794">
            <v>39780278.33</v>
          </cell>
          <cell r="D2794">
            <v>0</v>
          </cell>
          <cell r="E2794">
            <v>0</v>
          </cell>
          <cell r="F2794">
            <v>0</v>
          </cell>
          <cell r="G2794">
            <v>0</v>
          </cell>
          <cell r="H2794">
            <v>0</v>
          </cell>
          <cell r="I2794">
            <v>37123084.86</v>
          </cell>
          <cell r="J2794">
            <v>0</v>
          </cell>
          <cell r="K2794">
            <v>176227022.05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126295181.79</v>
          </cell>
          <cell r="Q2794">
            <v>119813856.44</v>
          </cell>
          <cell r="R2794">
            <v>0</v>
          </cell>
          <cell r="S2794">
            <v>0</v>
          </cell>
          <cell r="T2794">
            <v>0</v>
          </cell>
          <cell r="U2794">
            <v>24971186.48</v>
          </cell>
          <cell r="V2794">
            <v>25110554.26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27740960</v>
          </cell>
          <cell r="AB2794">
            <v>0</v>
          </cell>
          <cell r="AC2794">
            <v>0</v>
          </cell>
          <cell r="AD2794">
            <v>26762430.14</v>
          </cell>
        </row>
        <row r="2794">
          <cell r="AF2794">
            <v>1557484603</v>
          </cell>
          <cell r="AG2794">
            <v>0</v>
          </cell>
          <cell r="AH2794">
            <v>6492387352.79</v>
          </cell>
          <cell r="AI2794">
            <v>2564078868.24</v>
          </cell>
          <cell r="AJ2794">
            <v>-451323880.1</v>
          </cell>
          <cell r="AK2794">
            <v>0</v>
          </cell>
          <cell r="AL2794">
            <v>219435265.62</v>
          </cell>
          <cell r="AM2794">
            <v>0</v>
          </cell>
          <cell r="AN2794">
            <v>5323819708.9</v>
          </cell>
          <cell r="AO2794">
            <v>603824554.35</v>
          </cell>
          <cell r="AP2794">
            <v>15705881918.45</v>
          </cell>
          <cell r="AQ2794">
            <v>16309706472.8</v>
          </cell>
          <cell r="AR2794">
            <v>524349977.73</v>
          </cell>
          <cell r="AS2794">
            <v>24971186.48</v>
          </cell>
          <cell r="AT2794">
            <v>54503390.14</v>
          </cell>
          <cell r="AU2794">
            <v>79474576.62</v>
          </cell>
          <cell r="AV2794">
            <v>10577724181.97</v>
          </cell>
          <cell r="AW2794">
            <v>10657198758.59</v>
          </cell>
          <cell r="AX2794">
            <v>24971186.48</v>
          </cell>
          <cell r="AY2794">
            <v>10632227572.11</v>
          </cell>
          <cell r="AZ2794">
            <v>0.00745736083376894</v>
          </cell>
          <cell r="BA2794">
            <v>0.992542639166231</v>
          </cell>
          <cell r="BB2794">
            <v>1.0075133909008</v>
          </cell>
          <cell r="BC2794">
            <v>0.00234312853177037</v>
          </cell>
          <cell r="BD2794">
            <v>0.00511423230199857</v>
          </cell>
          <cell r="BE2794">
            <v>0.00234312853177037</v>
          </cell>
          <cell r="BF2794">
            <v>0.997656871468229</v>
          </cell>
        </row>
        <row r="2795">
          <cell r="A2795" t="str">
            <v>000995.SZ</v>
          </cell>
          <cell r="B2795" t="str">
            <v>皇台酒业</v>
          </cell>
          <cell r="C2795">
            <v>0</v>
          </cell>
          <cell r="D2795">
            <v>0</v>
          </cell>
          <cell r="E2795">
            <v>0</v>
          </cell>
          <cell r="F2795">
            <v>0</v>
          </cell>
          <cell r="G2795">
            <v>0</v>
          </cell>
          <cell r="H2795">
            <v>0</v>
          </cell>
          <cell r="I2795">
            <v>61183993.93</v>
          </cell>
          <cell r="J2795">
            <v>0</v>
          </cell>
          <cell r="K2795">
            <v>10951907.96</v>
          </cell>
          <cell r="L2795">
            <v>0</v>
          </cell>
          <cell r="M2795">
            <v>0</v>
          </cell>
          <cell r="N2795">
            <v>0</v>
          </cell>
          <cell r="O2795">
            <v>0</v>
          </cell>
          <cell r="P2795">
            <v>13406256.4</v>
          </cell>
          <cell r="Q2795">
            <v>52133378.12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1423748.04</v>
          </cell>
          <cell r="W2795">
            <v>0</v>
          </cell>
          <cell r="X2795">
            <v>50063889.22</v>
          </cell>
          <cell r="Y2795">
            <v>0</v>
          </cell>
          <cell r="Z2795">
            <v>0</v>
          </cell>
          <cell r="AA2795">
            <v>0</v>
          </cell>
          <cell r="AB2795">
            <v>16476190.79</v>
          </cell>
          <cell r="AC2795">
            <v>0</v>
          </cell>
          <cell r="AD2795">
            <v>0</v>
          </cell>
        </row>
        <row r="2795">
          <cell r="AF2795">
            <v>177408000</v>
          </cell>
          <cell r="AG2795">
            <v>0</v>
          </cell>
          <cell r="AH2795">
            <v>548693697.42</v>
          </cell>
          <cell r="AI2795">
            <v>0</v>
          </cell>
          <cell r="AJ2795">
            <v>0</v>
          </cell>
          <cell r="AK2795">
            <v>0</v>
          </cell>
          <cell r="AL2795">
            <v>5861319.98</v>
          </cell>
          <cell r="AM2795">
            <v>0</v>
          </cell>
          <cell r="AN2795">
            <v>-612844044.14</v>
          </cell>
          <cell r="AO2795">
            <v>205639364.46</v>
          </cell>
          <cell r="AP2795">
            <v>119118973.26</v>
          </cell>
          <cell r="AQ2795">
            <v>324758337.72</v>
          </cell>
          <cell r="AR2795">
            <v>155575475.24</v>
          </cell>
          <cell r="AS2795">
            <v>0</v>
          </cell>
          <cell r="AT2795">
            <v>50063889.22</v>
          </cell>
          <cell r="AU2795">
            <v>50063889.22</v>
          </cell>
          <cell r="AV2795">
            <v>119118973.26</v>
          </cell>
          <cell r="AW2795">
            <v>169182862.48</v>
          </cell>
          <cell r="AX2795">
            <v>0</v>
          </cell>
          <cell r="AY2795">
            <v>169182862.48</v>
          </cell>
          <cell r="AZ2795">
            <v>0.295915842102023</v>
          </cell>
          <cell r="BA2795">
            <v>0.704084157897977</v>
          </cell>
          <cell r="BB2795">
            <v>1.42028476110792</v>
          </cell>
          <cell r="BC2795">
            <v>0</v>
          </cell>
          <cell r="BD2795">
            <v>0.295915842102023</v>
          </cell>
          <cell r="BE2795">
            <v>0</v>
          </cell>
          <cell r="BF2795">
            <v>1</v>
          </cell>
        </row>
        <row r="2796">
          <cell r="A2796" t="str">
            <v>002625.SZ</v>
          </cell>
          <cell r="B2796" t="str">
            <v>光启技术</v>
          </cell>
          <cell r="C2796">
            <v>393217.52</v>
          </cell>
          <cell r="D2796">
            <v>0</v>
          </cell>
          <cell r="E2796">
            <v>0</v>
          </cell>
          <cell r="F2796">
            <v>0</v>
          </cell>
          <cell r="G2796">
            <v>0</v>
          </cell>
          <cell r="H2796">
            <v>0</v>
          </cell>
          <cell r="I2796">
            <v>319113736.76</v>
          </cell>
          <cell r="J2796">
            <v>0</v>
          </cell>
          <cell r="K2796">
            <v>2801332.06</v>
          </cell>
          <cell r="L2796">
            <v>0</v>
          </cell>
          <cell r="M2796">
            <v>0</v>
          </cell>
          <cell r="N2796">
            <v>0</v>
          </cell>
          <cell r="O2796">
            <v>0</v>
          </cell>
          <cell r="P2796">
            <v>4921372.72</v>
          </cell>
          <cell r="Q2796">
            <v>39702265.11</v>
          </cell>
          <cell r="R2796">
            <v>0</v>
          </cell>
          <cell r="S2796">
            <v>0</v>
          </cell>
          <cell r="T2796">
            <v>0</v>
          </cell>
          <cell r="U2796">
            <v>479707.75</v>
          </cell>
          <cell r="V2796">
            <v>27411529.58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B2796">
            <v>60079.1</v>
          </cell>
          <cell r="AC2796">
            <v>215005433.59</v>
          </cell>
          <cell r="AD2796">
            <v>0</v>
          </cell>
        </row>
        <row r="2796">
          <cell r="AF2796">
            <v>2154587862</v>
          </cell>
          <cell r="AG2796">
            <v>0</v>
          </cell>
          <cell r="AH2796">
            <v>5043072856.3</v>
          </cell>
          <cell r="AI2796">
            <v>0</v>
          </cell>
          <cell r="AJ2796">
            <v>-85351.04</v>
          </cell>
          <cell r="AK2796">
            <v>0</v>
          </cell>
          <cell r="AL2796">
            <v>42454275.24</v>
          </cell>
          <cell r="AM2796">
            <v>0</v>
          </cell>
          <cell r="AN2796">
            <v>752506434.67</v>
          </cell>
          <cell r="AO2796">
            <v>609888674.19</v>
          </cell>
          <cell r="AP2796">
            <v>7992536077.17</v>
          </cell>
          <cell r="AQ2796">
            <v>8602424751.36</v>
          </cell>
          <cell r="AR2796">
            <v>609408966.44</v>
          </cell>
          <cell r="AS2796">
            <v>479707.75</v>
          </cell>
          <cell r="AT2796">
            <v>0</v>
          </cell>
          <cell r="AU2796">
            <v>479707.75</v>
          </cell>
          <cell r="AV2796">
            <v>7992536077.17</v>
          </cell>
          <cell r="AW2796">
            <v>7993015784.92</v>
          </cell>
          <cell r="AX2796">
            <v>479707.75</v>
          </cell>
          <cell r="AY2796">
            <v>7992536077.17</v>
          </cell>
          <cell r="AZ2796">
            <v>6.00158642129844e-5</v>
          </cell>
          <cell r="BA2796">
            <v>0.999939984135787</v>
          </cell>
          <cell r="BB2796">
            <v>1.00006001946633</v>
          </cell>
          <cell r="BC2796">
            <v>6.00158642129844e-5</v>
          </cell>
          <cell r="BD2796">
            <v>0</v>
          </cell>
          <cell r="BE2796">
            <v>6.00158642129844e-5</v>
          </cell>
          <cell r="BF2796">
            <v>0.999939984135787</v>
          </cell>
        </row>
        <row r="2797">
          <cell r="A2797" t="str">
            <v>603757.SH</v>
          </cell>
          <cell r="B2797" t="str">
            <v>大元泵业</v>
          </cell>
          <cell r="C2797">
            <v>0</v>
          </cell>
          <cell r="D2797">
            <v>0</v>
          </cell>
          <cell r="E2797">
            <v>0</v>
          </cell>
          <cell r="F2797">
            <v>0</v>
          </cell>
          <cell r="G2797">
            <v>0</v>
          </cell>
          <cell r="H2797">
            <v>0</v>
          </cell>
          <cell r="I2797">
            <v>208031033.19</v>
          </cell>
          <cell r="J2797">
            <v>0</v>
          </cell>
          <cell r="K2797">
            <v>48234517.76</v>
          </cell>
          <cell r="L2797">
            <v>0</v>
          </cell>
          <cell r="M2797">
            <v>0</v>
          </cell>
          <cell r="N2797">
            <v>0</v>
          </cell>
          <cell r="O2797">
            <v>0</v>
          </cell>
          <cell r="P2797">
            <v>45551066.74</v>
          </cell>
          <cell r="Q2797">
            <v>9077387.46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3757934.81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B2797">
            <v>12353856.53</v>
          </cell>
          <cell r="AC2797">
            <v>8197252.38</v>
          </cell>
          <cell r="AD2797">
            <v>0</v>
          </cell>
        </row>
        <row r="2797">
          <cell r="AF2797">
            <v>168306000</v>
          </cell>
          <cell r="AG2797">
            <v>0</v>
          </cell>
          <cell r="AH2797">
            <v>469830125.79</v>
          </cell>
          <cell r="AI2797">
            <v>33886820</v>
          </cell>
          <cell r="AJ2797">
            <v>0</v>
          </cell>
          <cell r="AK2797">
            <v>0</v>
          </cell>
          <cell r="AL2797">
            <v>62351483.22</v>
          </cell>
          <cell r="AM2797">
            <v>0</v>
          </cell>
          <cell r="AN2797">
            <v>563798808.91</v>
          </cell>
          <cell r="AO2797">
            <v>335203048.87</v>
          </cell>
          <cell r="AP2797">
            <v>1298173237.92</v>
          </cell>
          <cell r="AQ2797">
            <v>1633376286.79</v>
          </cell>
          <cell r="AR2797">
            <v>335203048.87</v>
          </cell>
          <cell r="AS2797">
            <v>0</v>
          </cell>
          <cell r="AT2797">
            <v>0</v>
          </cell>
          <cell r="AU2797">
            <v>0</v>
          </cell>
          <cell r="AV2797">
            <v>1230399597.92</v>
          </cell>
          <cell r="AW2797">
            <v>1230399597.92</v>
          </cell>
          <cell r="AX2797">
            <v>0</v>
          </cell>
          <cell r="AY2797">
            <v>1230399597.92</v>
          </cell>
          <cell r="AZ2797">
            <v>0</v>
          </cell>
          <cell r="BA2797">
            <v>1</v>
          </cell>
          <cell r="BB2797">
            <v>1</v>
          </cell>
          <cell r="BC2797">
            <v>0</v>
          </cell>
          <cell r="BD2797">
            <v>0</v>
          </cell>
          <cell r="BE2797">
            <v>0</v>
          </cell>
          <cell r="BF2797">
            <v>1</v>
          </cell>
        </row>
        <row r="2798">
          <cell r="A2798" t="str">
            <v>000408.SZ</v>
          </cell>
          <cell r="B2798" t="str">
            <v>藏格矿业</v>
          </cell>
          <cell r="C2798">
            <v>15819486.36</v>
          </cell>
          <cell r="D2798">
            <v>0</v>
          </cell>
          <cell r="E2798">
            <v>0</v>
          </cell>
          <cell r="F2798">
            <v>0</v>
          </cell>
          <cell r="G2798">
            <v>0</v>
          </cell>
          <cell r="H2798">
            <v>0</v>
          </cell>
          <cell r="I2798">
            <v>278653480.01</v>
          </cell>
          <cell r="J2798">
            <v>0</v>
          </cell>
          <cell r="K2798">
            <v>378873156.48</v>
          </cell>
          <cell r="L2798">
            <v>0</v>
          </cell>
          <cell r="M2798">
            <v>0</v>
          </cell>
          <cell r="N2798">
            <v>0</v>
          </cell>
          <cell r="O2798">
            <v>0</v>
          </cell>
          <cell r="P2798">
            <v>11028152.2</v>
          </cell>
          <cell r="Q2798">
            <v>148259814.69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37620890.93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B2798">
            <v>3278461.99</v>
          </cell>
          <cell r="AC2798">
            <v>9995102.57</v>
          </cell>
          <cell r="AD2798">
            <v>0</v>
          </cell>
        </row>
        <row r="2798">
          <cell r="AF2798">
            <v>1993779522</v>
          </cell>
          <cell r="AG2798">
            <v>0</v>
          </cell>
          <cell r="AH2798">
            <v>1327629860.15</v>
          </cell>
          <cell r="AI2798">
            <v>226107090.56</v>
          </cell>
          <cell r="AJ2798">
            <v>-6240020</v>
          </cell>
          <cell r="AK2798">
            <v>68682096.61</v>
          </cell>
          <cell r="AL2798">
            <v>400000000</v>
          </cell>
          <cell r="AM2798">
            <v>0</v>
          </cell>
          <cell r="AN2798">
            <v>5237855095.61</v>
          </cell>
          <cell r="AO2798">
            <v>883528545.23</v>
          </cell>
          <cell r="AP2798">
            <v>9247813644.93</v>
          </cell>
          <cell r="AQ2798">
            <v>10131342190.16</v>
          </cell>
          <cell r="AR2798">
            <v>883528545.23</v>
          </cell>
          <cell r="AS2798">
            <v>0</v>
          </cell>
          <cell r="AT2798">
            <v>0</v>
          </cell>
          <cell r="AU2798">
            <v>0</v>
          </cell>
          <cell r="AV2798">
            <v>8795599463.81</v>
          </cell>
          <cell r="AW2798">
            <v>8795599463.81</v>
          </cell>
          <cell r="AX2798">
            <v>0</v>
          </cell>
          <cell r="AY2798">
            <v>8795599463.81</v>
          </cell>
          <cell r="AZ2798">
            <v>0</v>
          </cell>
          <cell r="BA2798">
            <v>1</v>
          </cell>
          <cell r="BB2798">
            <v>1</v>
          </cell>
          <cell r="BC2798">
            <v>0</v>
          </cell>
          <cell r="BD2798">
            <v>0</v>
          </cell>
          <cell r="BE2798">
            <v>0</v>
          </cell>
          <cell r="BF2798">
            <v>1</v>
          </cell>
        </row>
        <row r="2799">
          <cell r="A2799" t="str">
            <v>002884.SZ</v>
          </cell>
          <cell r="B2799" t="str">
            <v>凌霄泵业</v>
          </cell>
          <cell r="C2799">
            <v>14417578.37</v>
          </cell>
          <cell r="D2799">
            <v>0</v>
          </cell>
          <cell r="E2799">
            <v>0</v>
          </cell>
          <cell r="F2799">
            <v>0</v>
          </cell>
          <cell r="G2799">
            <v>0</v>
          </cell>
          <cell r="H2799">
            <v>0</v>
          </cell>
          <cell r="I2799">
            <v>82714627.2</v>
          </cell>
          <cell r="J2799">
            <v>0</v>
          </cell>
          <cell r="K2799">
            <v>77822809.38</v>
          </cell>
          <cell r="L2799">
            <v>0</v>
          </cell>
          <cell r="M2799">
            <v>0</v>
          </cell>
          <cell r="N2799">
            <v>0</v>
          </cell>
          <cell r="O2799">
            <v>0</v>
          </cell>
          <cell r="P2799">
            <v>15612590.89</v>
          </cell>
          <cell r="Q2799">
            <v>18410198.02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3795435.33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B2799">
            <v>0</v>
          </cell>
          <cell r="AC2799">
            <v>10975939.79</v>
          </cell>
          <cell r="AD2799">
            <v>0</v>
          </cell>
        </row>
        <row r="2799">
          <cell r="AF2799">
            <v>355597743</v>
          </cell>
          <cell r="AG2799">
            <v>0</v>
          </cell>
          <cell r="AH2799">
            <v>677293493.54</v>
          </cell>
          <cell r="AI2799">
            <v>0</v>
          </cell>
          <cell r="AJ2799">
            <v>-142044.49</v>
          </cell>
          <cell r="AK2799">
            <v>2645734.06</v>
          </cell>
          <cell r="AL2799">
            <v>208329038.29</v>
          </cell>
          <cell r="AM2799">
            <v>0</v>
          </cell>
          <cell r="AN2799">
            <v>755498933.66</v>
          </cell>
          <cell r="AO2799">
            <v>223749178.98</v>
          </cell>
          <cell r="AP2799">
            <v>1999222898.06</v>
          </cell>
          <cell r="AQ2799">
            <v>2222972077.04</v>
          </cell>
          <cell r="AR2799">
            <v>223749178.98</v>
          </cell>
          <cell r="AS2799">
            <v>0</v>
          </cell>
          <cell r="AT2799">
            <v>0</v>
          </cell>
          <cell r="AU2799">
            <v>0</v>
          </cell>
          <cell r="AV2799">
            <v>1999222898.06</v>
          </cell>
          <cell r="AW2799">
            <v>1999222898.06</v>
          </cell>
          <cell r="AX2799">
            <v>0</v>
          </cell>
          <cell r="AY2799">
            <v>1999222898.06</v>
          </cell>
          <cell r="AZ2799">
            <v>0</v>
          </cell>
          <cell r="BA2799">
            <v>1</v>
          </cell>
          <cell r="BB2799">
            <v>1</v>
          </cell>
          <cell r="BC2799">
            <v>0</v>
          </cell>
          <cell r="BD2799">
            <v>0</v>
          </cell>
          <cell r="BE2799">
            <v>0</v>
          </cell>
          <cell r="BF2799">
            <v>1</v>
          </cell>
        </row>
        <row r="2800">
          <cell r="A2800" t="str">
            <v>002887.SZ</v>
          </cell>
          <cell r="B2800" t="str">
            <v>绿茵生态</v>
          </cell>
          <cell r="C2800">
            <v>15020114.44</v>
          </cell>
          <cell r="D2800">
            <v>0</v>
          </cell>
          <cell r="E2800">
            <v>0</v>
          </cell>
          <cell r="F2800">
            <v>0</v>
          </cell>
          <cell r="G2800">
            <v>0</v>
          </cell>
          <cell r="H2800">
            <v>0</v>
          </cell>
          <cell r="I2800">
            <v>361345014.34</v>
          </cell>
          <cell r="J2800">
            <v>0</v>
          </cell>
          <cell r="K2800">
            <v>117692825.99</v>
          </cell>
          <cell r="L2800">
            <v>0</v>
          </cell>
          <cell r="M2800">
            <v>0</v>
          </cell>
          <cell r="N2800">
            <v>0</v>
          </cell>
          <cell r="O2800">
            <v>0</v>
          </cell>
          <cell r="P2800">
            <v>16448616.11</v>
          </cell>
          <cell r="Q2800">
            <v>19613545.98</v>
          </cell>
          <cell r="R2800">
            <v>0</v>
          </cell>
          <cell r="S2800">
            <v>0</v>
          </cell>
          <cell r="T2800">
            <v>0</v>
          </cell>
          <cell r="U2800">
            <v>90000000</v>
          </cell>
          <cell r="V2800">
            <v>62788568.63</v>
          </cell>
          <cell r="W2800">
            <v>0</v>
          </cell>
          <cell r="X2800">
            <v>889661694.28</v>
          </cell>
          <cell r="Y2800">
            <v>573194058.06</v>
          </cell>
          <cell r="Z2800">
            <v>0</v>
          </cell>
          <cell r="AA2800">
            <v>0</v>
          </cell>
          <cell r="AB2800">
            <v>0</v>
          </cell>
          <cell r="AC2800">
            <v>250000</v>
          </cell>
          <cell r="AD2800">
            <v>0</v>
          </cell>
        </row>
        <row r="2800">
          <cell r="AF2800">
            <v>312000000</v>
          </cell>
          <cell r="AG2800">
            <v>143832810.68</v>
          </cell>
          <cell r="AH2800">
            <v>836030930.49</v>
          </cell>
          <cell r="AI2800">
            <v>79993210.71</v>
          </cell>
          <cell r="AJ2800">
            <v>14027.59</v>
          </cell>
          <cell r="AK2800">
            <v>0</v>
          </cell>
          <cell r="AL2800">
            <v>110455759.21</v>
          </cell>
          <cell r="AM2800">
            <v>0</v>
          </cell>
          <cell r="AN2800">
            <v>864707578.08</v>
          </cell>
          <cell r="AO2800">
            <v>2146014437.83</v>
          </cell>
          <cell r="AP2800">
            <v>2347034316.76</v>
          </cell>
          <cell r="AQ2800">
            <v>4493048754.59</v>
          </cell>
          <cell r="AR2800">
            <v>593158685.49</v>
          </cell>
          <cell r="AS2800">
            <v>90000000</v>
          </cell>
          <cell r="AT2800">
            <v>1462855752.34</v>
          </cell>
          <cell r="AU2800">
            <v>1552855752.34</v>
          </cell>
          <cell r="AV2800">
            <v>2187047895.34</v>
          </cell>
          <cell r="AW2800">
            <v>3739903647.68</v>
          </cell>
          <cell r="AX2800">
            <v>90000000</v>
          </cell>
          <cell r="AY2800">
            <v>3649903647.68</v>
          </cell>
          <cell r="AZ2800">
            <v>0.415212769800445</v>
          </cell>
          <cell r="BA2800">
            <v>0.584787230199555</v>
          </cell>
          <cell r="BB2800">
            <v>1.71002366050086</v>
          </cell>
          <cell r="BC2800">
            <v>0.0240647910958429</v>
          </cell>
          <cell r="BD2800">
            <v>0.391147978704602</v>
          </cell>
          <cell r="BE2800">
            <v>0.0240647910958429</v>
          </cell>
          <cell r="BF2800">
            <v>0.975935208904157</v>
          </cell>
        </row>
        <row r="2801">
          <cell r="A2801" t="str">
            <v>002888.SZ</v>
          </cell>
          <cell r="B2801" t="str">
            <v>惠威科技</v>
          </cell>
          <cell r="C2801">
            <v>257686.02</v>
          </cell>
          <cell r="D2801">
            <v>0</v>
          </cell>
          <cell r="E2801">
            <v>0</v>
          </cell>
          <cell r="F2801">
            <v>0</v>
          </cell>
          <cell r="G2801">
            <v>0</v>
          </cell>
          <cell r="H2801">
            <v>0</v>
          </cell>
          <cell r="I2801">
            <v>46420194.25</v>
          </cell>
          <cell r="J2801">
            <v>1941119.31</v>
          </cell>
          <cell r="K2801">
            <v>0</v>
          </cell>
          <cell r="L2801">
            <v>0</v>
          </cell>
          <cell r="M2801">
            <v>0</v>
          </cell>
          <cell r="N2801">
            <v>0</v>
          </cell>
          <cell r="O2801">
            <v>0</v>
          </cell>
          <cell r="P2801">
            <v>5673730.45</v>
          </cell>
          <cell r="Q2801">
            <v>1955939.3</v>
          </cell>
          <cell r="R2801">
            <v>0</v>
          </cell>
          <cell r="S2801">
            <v>0</v>
          </cell>
          <cell r="T2801">
            <v>0</v>
          </cell>
          <cell r="U2801">
            <v>0</v>
          </cell>
          <cell r="V2801">
            <v>0</v>
          </cell>
          <cell r="W2801">
            <v>0</v>
          </cell>
          <cell r="X2801">
            <v>0</v>
          </cell>
          <cell r="Y2801">
            <v>0</v>
          </cell>
          <cell r="Z2801">
            <v>0</v>
          </cell>
          <cell r="AA2801">
            <v>0</v>
          </cell>
          <cell r="AB2801">
            <v>0</v>
          </cell>
          <cell r="AC2801">
            <v>4084792.27</v>
          </cell>
          <cell r="AD2801">
            <v>0</v>
          </cell>
        </row>
        <row r="2801">
          <cell r="AF2801">
            <v>149611680</v>
          </cell>
          <cell r="AG2801">
            <v>0</v>
          </cell>
          <cell r="AH2801">
            <v>114158780.44</v>
          </cell>
          <cell r="AI2801">
            <v>10408152.2</v>
          </cell>
          <cell r="AJ2801">
            <v>58304.4</v>
          </cell>
          <cell r="AK2801">
            <v>0</v>
          </cell>
          <cell r="AL2801">
            <v>23589876.83</v>
          </cell>
          <cell r="AM2801">
            <v>0</v>
          </cell>
          <cell r="AN2801">
            <v>153258749.55</v>
          </cell>
          <cell r="AO2801">
            <v>60333461.6</v>
          </cell>
          <cell r="AP2801">
            <v>451085543.42</v>
          </cell>
          <cell r="AQ2801">
            <v>511419005.02</v>
          </cell>
          <cell r="AR2801">
            <v>60333461.6</v>
          </cell>
          <cell r="AS2801">
            <v>0</v>
          </cell>
          <cell r="AT2801">
            <v>0</v>
          </cell>
          <cell r="AU2801">
            <v>0</v>
          </cell>
          <cell r="AV2801">
            <v>430269239.02</v>
          </cell>
          <cell r="AW2801">
            <v>430269239.02</v>
          </cell>
          <cell r="AX2801">
            <v>0</v>
          </cell>
          <cell r="AY2801">
            <v>430269239.02</v>
          </cell>
          <cell r="AZ2801">
            <v>0</v>
          </cell>
          <cell r="BA2801">
            <v>1</v>
          </cell>
          <cell r="BB2801">
            <v>1</v>
          </cell>
          <cell r="BC2801">
            <v>0</v>
          </cell>
          <cell r="BD2801">
            <v>0</v>
          </cell>
          <cell r="BE2801">
            <v>0</v>
          </cell>
          <cell r="BF2801">
            <v>1</v>
          </cell>
        </row>
        <row r="2802">
          <cell r="A2802" t="str">
            <v>601619.SH</v>
          </cell>
          <cell r="B2802" t="str">
            <v>嘉泽新能</v>
          </cell>
          <cell r="C2802">
            <v>4384.92</v>
          </cell>
          <cell r="D2802">
            <v>0</v>
          </cell>
          <cell r="E2802">
            <v>0</v>
          </cell>
          <cell r="F2802">
            <v>0</v>
          </cell>
          <cell r="G2802">
            <v>0</v>
          </cell>
          <cell r="H2802">
            <v>0</v>
          </cell>
          <cell r="I2802">
            <v>640942946.59</v>
          </cell>
          <cell r="J2802">
            <v>1162648470.89</v>
          </cell>
          <cell r="K2802">
            <v>24124373.08</v>
          </cell>
          <cell r="L2802">
            <v>0</v>
          </cell>
          <cell r="M2802">
            <v>0</v>
          </cell>
          <cell r="N2802">
            <v>0</v>
          </cell>
          <cell r="O2802">
            <v>0</v>
          </cell>
          <cell r="P2802">
            <v>1045770.02</v>
          </cell>
          <cell r="Q2802">
            <v>45532708.1</v>
          </cell>
          <cell r="R2802">
            <v>0</v>
          </cell>
          <cell r="S2802">
            <v>0</v>
          </cell>
          <cell r="T2802">
            <v>0</v>
          </cell>
          <cell r="U2802">
            <v>498862572.38</v>
          </cell>
          <cell r="V2802">
            <v>0</v>
          </cell>
          <cell r="W2802">
            <v>0</v>
          </cell>
          <cell r="X2802">
            <v>3471540000</v>
          </cell>
          <cell r="Y2802">
            <v>276532943.4</v>
          </cell>
          <cell r="Z2802">
            <v>0</v>
          </cell>
          <cell r="AA2802">
            <v>0</v>
          </cell>
          <cell r="AB2802">
            <v>0</v>
          </cell>
          <cell r="AC2802">
            <v>0</v>
          </cell>
          <cell r="AD2802">
            <v>0</v>
          </cell>
        </row>
        <row r="2802">
          <cell r="AF2802">
            <v>2418493612</v>
          </cell>
          <cell r="AG2802">
            <v>90490512.49</v>
          </cell>
          <cell r="AH2802">
            <v>1298542435.51</v>
          </cell>
          <cell r="AI2802">
            <v>105868950</v>
          </cell>
          <cell r="AJ2802">
            <v>0</v>
          </cell>
          <cell r="AK2802">
            <v>0</v>
          </cell>
          <cell r="AL2802">
            <v>72798988.04</v>
          </cell>
          <cell r="AM2802">
            <v>0</v>
          </cell>
          <cell r="AN2802">
            <v>1056638300.57</v>
          </cell>
          <cell r="AO2802">
            <v>6121234169.38</v>
          </cell>
          <cell r="AP2802">
            <v>5042832798.61</v>
          </cell>
          <cell r="AQ2802">
            <v>11164066967.99</v>
          </cell>
          <cell r="AR2802">
            <v>1874298653.6</v>
          </cell>
          <cell r="AS2802">
            <v>498862572.38</v>
          </cell>
          <cell r="AT2802">
            <v>3748072943.4</v>
          </cell>
          <cell r="AU2802">
            <v>4246935515.78</v>
          </cell>
          <cell r="AV2802">
            <v>4831094898.61</v>
          </cell>
          <cell r="AW2802">
            <v>9078030414.39</v>
          </cell>
          <cell r="AX2802">
            <v>498862572.38</v>
          </cell>
          <cell r="AY2802">
            <v>8579167842.01</v>
          </cell>
          <cell r="AZ2802">
            <v>0.467825654014993</v>
          </cell>
          <cell r="BA2802">
            <v>0.532174345985007</v>
          </cell>
          <cell r="BB2802">
            <v>1.87908343862215</v>
          </cell>
          <cell r="BC2802">
            <v>0.0549527319923086</v>
          </cell>
          <cell r="BD2802">
            <v>0.412872922022684</v>
          </cell>
          <cell r="BE2802">
            <v>0.0549527319923086</v>
          </cell>
          <cell r="BF2802">
            <v>0.945047268007691</v>
          </cell>
        </row>
        <row r="2803">
          <cell r="A2803" t="str">
            <v>603676.SH</v>
          </cell>
          <cell r="B2803" t="str">
            <v>卫信康</v>
          </cell>
          <cell r="C2803">
            <v>0</v>
          </cell>
          <cell r="D2803">
            <v>0</v>
          </cell>
          <cell r="E2803">
            <v>0</v>
          </cell>
          <cell r="F2803">
            <v>0</v>
          </cell>
          <cell r="G2803">
            <v>0</v>
          </cell>
          <cell r="H2803">
            <v>0</v>
          </cell>
          <cell r="I2803">
            <v>278891946.06</v>
          </cell>
          <cell r="J2803">
            <v>0</v>
          </cell>
          <cell r="K2803">
            <v>5727743.64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5451608.54</v>
          </cell>
          <cell r="Q2803">
            <v>14562777.8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671387.25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7061985.95</v>
          </cell>
          <cell r="AD2803">
            <v>0</v>
          </cell>
        </row>
        <row r="2803">
          <cell r="AF2803">
            <v>434459000</v>
          </cell>
          <cell r="AG2803">
            <v>0</v>
          </cell>
          <cell r="AH2803">
            <v>303457368.22</v>
          </cell>
          <cell r="AI2803">
            <v>46351655</v>
          </cell>
          <cell r="AJ2803">
            <v>12478497.41</v>
          </cell>
          <cell r="AK2803">
            <v>0</v>
          </cell>
          <cell r="AL2803">
            <v>31406700.95</v>
          </cell>
          <cell r="AM2803">
            <v>0</v>
          </cell>
          <cell r="AN2803">
            <v>301551389.76</v>
          </cell>
          <cell r="AO2803">
            <v>312367449.24</v>
          </cell>
          <cell r="AP2803">
            <v>1129704611.34</v>
          </cell>
          <cell r="AQ2803">
            <v>1442072060.58</v>
          </cell>
          <cell r="AR2803">
            <v>312367449.24</v>
          </cell>
          <cell r="AS2803">
            <v>0</v>
          </cell>
          <cell r="AT2803">
            <v>0</v>
          </cell>
          <cell r="AU2803">
            <v>0</v>
          </cell>
          <cell r="AV2803">
            <v>1037001301.34</v>
          </cell>
          <cell r="AW2803">
            <v>1037001301.34</v>
          </cell>
          <cell r="AX2803">
            <v>0</v>
          </cell>
          <cell r="AY2803">
            <v>1037001301.34</v>
          </cell>
          <cell r="AZ2803">
            <v>0</v>
          </cell>
          <cell r="BA2803">
            <v>1</v>
          </cell>
          <cell r="BB2803">
            <v>1</v>
          </cell>
          <cell r="BC2803">
            <v>0</v>
          </cell>
          <cell r="BD2803">
            <v>0</v>
          </cell>
          <cell r="BE2803">
            <v>0</v>
          </cell>
          <cell r="BF2803">
            <v>1</v>
          </cell>
        </row>
        <row r="2804">
          <cell r="A2804" t="str">
            <v>603357.SH</v>
          </cell>
          <cell r="B2804" t="str">
            <v>设计总院</v>
          </cell>
          <cell r="C2804">
            <v>132260.2</v>
          </cell>
          <cell r="D2804">
            <v>0</v>
          </cell>
          <cell r="E2804">
            <v>0</v>
          </cell>
          <cell r="F2804">
            <v>0</v>
          </cell>
          <cell r="G2804">
            <v>0</v>
          </cell>
          <cell r="H2804">
            <v>0</v>
          </cell>
          <cell r="I2804">
            <v>882688850.57</v>
          </cell>
          <cell r="J2804">
            <v>0</v>
          </cell>
          <cell r="K2804">
            <v>280822078.32</v>
          </cell>
          <cell r="L2804">
            <v>0</v>
          </cell>
          <cell r="M2804">
            <v>0</v>
          </cell>
          <cell r="N2804">
            <v>0</v>
          </cell>
          <cell r="O2804">
            <v>0</v>
          </cell>
          <cell r="P2804">
            <v>50362476.79</v>
          </cell>
          <cell r="Q2804">
            <v>77905824.13</v>
          </cell>
          <cell r="R2804">
            <v>0</v>
          </cell>
          <cell r="S2804">
            <v>0</v>
          </cell>
          <cell r="T2804">
            <v>0</v>
          </cell>
          <cell r="U2804">
            <v>0</v>
          </cell>
          <cell r="V2804">
            <v>19034735.33</v>
          </cell>
          <cell r="W2804">
            <v>0</v>
          </cell>
          <cell r="X2804">
            <v>0</v>
          </cell>
          <cell r="Y2804">
            <v>0</v>
          </cell>
          <cell r="Z2804">
            <v>0</v>
          </cell>
          <cell r="AA2804">
            <v>0</v>
          </cell>
          <cell r="AB2804">
            <v>0</v>
          </cell>
          <cell r="AC2804">
            <v>0</v>
          </cell>
          <cell r="AD2804">
            <v>0</v>
          </cell>
        </row>
        <row r="2804">
          <cell r="AF2804">
            <v>454542698</v>
          </cell>
          <cell r="AG2804">
            <v>0</v>
          </cell>
          <cell r="AH2804">
            <v>750839454.27</v>
          </cell>
          <cell r="AI2804">
            <v>0</v>
          </cell>
          <cell r="AJ2804">
            <v>0</v>
          </cell>
          <cell r="AK2804">
            <v>0</v>
          </cell>
          <cell r="AL2804">
            <v>141858227.16</v>
          </cell>
          <cell r="AM2804">
            <v>0</v>
          </cell>
          <cell r="AN2804">
            <v>1462201860.96</v>
          </cell>
          <cell r="AO2804">
            <v>1310946225.34</v>
          </cell>
          <cell r="AP2804">
            <v>2809442240.39</v>
          </cell>
          <cell r="AQ2804">
            <v>4120388465.73</v>
          </cell>
          <cell r="AR2804">
            <v>1310946225.34</v>
          </cell>
          <cell r="AS2804">
            <v>0</v>
          </cell>
          <cell r="AT2804">
            <v>0</v>
          </cell>
          <cell r="AU2804">
            <v>0</v>
          </cell>
          <cell r="AV2804">
            <v>2809442240.39</v>
          </cell>
          <cell r="AW2804">
            <v>2809442240.39</v>
          </cell>
          <cell r="AX2804">
            <v>0</v>
          </cell>
          <cell r="AY2804">
            <v>2809442240.39</v>
          </cell>
          <cell r="AZ2804">
            <v>0</v>
          </cell>
          <cell r="BA2804">
            <v>1</v>
          </cell>
          <cell r="BB2804">
            <v>1</v>
          </cell>
          <cell r="BC2804">
            <v>0</v>
          </cell>
          <cell r="BD2804">
            <v>0</v>
          </cell>
          <cell r="BE2804">
            <v>0</v>
          </cell>
          <cell r="BF2804">
            <v>1</v>
          </cell>
        </row>
        <row r="2805">
          <cell r="A2805" t="str">
            <v>002890.SZ</v>
          </cell>
          <cell r="B2805" t="str">
            <v>弘宇股份</v>
          </cell>
          <cell r="C2805">
            <v>6202937.31</v>
          </cell>
          <cell r="D2805">
            <v>0</v>
          </cell>
          <cell r="E2805">
            <v>0</v>
          </cell>
          <cell r="F2805">
            <v>0</v>
          </cell>
          <cell r="G2805">
            <v>0</v>
          </cell>
          <cell r="H2805">
            <v>0</v>
          </cell>
          <cell r="I2805">
            <v>92763223.9</v>
          </cell>
          <cell r="J2805">
            <v>0</v>
          </cell>
          <cell r="K2805">
            <v>1397979.52</v>
          </cell>
          <cell r="L2805">
            <v>0</v>
          </cell>
          <cell r="M2805">
            <v>0</v>
          </cell>
          <cell r="N2805">
            <v>0</v>
          </cell>
          <cell r="O2805">
            <v>0</v>
          </cell>
          <cell r="P2805">
            <v>9960557.88</v>
          </cell>
          <cell r="Q2805">
            <v>2144642.97</v>
          </cell>
          <cell r="R2805">
            <v>0</v>
          </cell>
          <cell r="S2805">
            <v>0</v>
          </cell>
          <cell r="T2805">
            <v>0</v>
          </cell>
          <cell r="U2805">
            <v>0</v>
          </cell>
          <cell r="V2805">
            <v>745298.79</v>
          </cell>
          <cell r="W2805">
            <v>0</v>
          </cell>
          <cell r="X2805">
            <v>0</v>
          </cell>
          <cell r="Y2805">
            <v>0</v>
          </cell>
          <cell r="Z2805">
            <v>0</v>
          </cell>
          <cell r="AA2805">
            <v>0</v>
          </cell>
          <cell r="AB2805">
            <v>0</v>
          </cell>
          <cell r="AC2805">
            <v>3232126.46</v>
          </cell>
          <cell r="AD2805">
            <v>0</v>
          </cell>
        </row>
        <row r="2805">
          <cell r="AF2805">
            <v>93338000</v>
          </cell>
          <cell r="AG2805">
            <v>0</v>
          </cell>
          <cell r="AH2805">
            <v>178492595.3</v>
          </cell>
          <cell r="AI2805">
            <v>0</v>
          </cell>
          <cell r="AJ2805">
            <v>0</v>
          </cell>
          <cell r="AK2805">
            <v>9366770.58</v>
          </cell>
          <cell r="AL2805">
            <v>30175234.96</v>
          </cell>
          <cell r="AM2805">
            <v>0</v>
          </cell>
          <cell r="AN2805">
            <v>248109757.53</v>
          </cell>
          <cell r="AO2805">
            <v>116446766.83</v>
          </cell>
          <cell r="AP2805">
            <v>559482358.37</v>
          </cell>
          <cell r="AQ2805">
            <v>675929125.2</v>
          </cell>
          <cell r="AR2805">
            <v>116446766.83</v>
          </cell>
          <cell r="AS2805">
            <v>0</v>
          </cell>
          <cell r="AT2805">
            <v>0</v>
          </cell>
          <cell r="AU2805">
            <v>0</v>
          </cell>
          <cell r="AV2805">
            <v>559482358.37</v>
          </cell>
          <cell r="AW2805">
            <v>559482358.37</v>
          </cell>
          <cell r="AX2805">
            <v>0</v>
          </cell>
          <cell r="AY2805">
            <v>559482358.37</v>
          </cell>
          <cell r="AZ2805">
            <v>0</v>
          </cell>
          <cell r="BA2805">
            <v>1</v>
          </cell>
          <cell r="BB2805">
            <v>1</v>
          </cell>
          <cell r="BC2805">
            <v>0</v>
          </cell>
          <cell r="BD2805">
            <v>0</v>
          </cell>
          <cell r="BE2805">
            <v>0</v>
          </cell>
          <cell r="BF2805">
            <v>1</v>
          </cell>
        </row>
        <row r="2806">
          <cell r="A2806" t="str">
            <v>603721.SH</v>
          </cell>
          <cell r="B2806" t="str">
            <v>中广天择</v>
          </cell>
          <cell r="C2806">
            <v>0</v>
          </cell>
          <cell r="D2806">
            <v>0</v>
          </cell>
          <cell r="E2806">
            <v>0</v>
          </cell>
          <cell r="F2806">
            <v>0</v>
          </cell>
          <cell r="G2806">
            <v>0</v>
          </cell>
          <cell r="H2806">
            <v>0</v>
          </cell>
          <cell r="I2806">
            <v>47170560.74</v>
          </cell>
          <cell r="J2806">
            <v>0</v>
          </cell>
          <cell r="K2806">
            <v>9407608.36</v>
          </cell>
          <cell r="L2806">
            <v>0</v>
          </cell>
          <cell r="M2806">
            <v>0</v>
          </cell>
          <cell r="N2806">
            <v>0</v>
          </cell>
          <cell r="O2806">
            <v>0</v>
          </cell>
          <cell r="P2806">
            <v>4674766.08</v>
          </cell>
          <cell r="Q2806">
            <v>1391753.22</v>
          </cell>
          <cell r="R2806">
            <v>0</v>
          </cell>
          <cell r="S2806">
            <v>0</v>
          </cell>
          <cell r="T2806">
            <v>0</v>
          </cell>
          <cell r="U2806">
            <v>0</v>
          </cell>
          <cell r="V2806">
            <v>564990.92</v>
          </cell>
          <cell r="W2806">
            <v>0</v>
          </cell>
          <cell r="X2806">
            <v>70236708</v>
          </cell>
          <cell r="Y2806">
            <v>0</v>
          </cell>
          <cell r="Z2806">
            <v>0</v>
          </cell>
          <cell r="AA2806">
            <v>0</v>
          </cell>
          <cell r="AB2806">
            <v>0</v>
          </cell>
          <cell r="AC2806">
            <v>10136363.59</v>
          </cell>
          <cell r="AD2806">
            <v>0</v>
          </cell>
        </row>
        <row r="2806">
          <cell r="AF2806">
            <v>130000000</v>
          </cell>
          <cell r="AG2806">
            <v>0</v>
          </cell>
          <cell r="AH2806">
            <v>225941656.55</v>
          </cell>
          <cell r="AI2806">
            <v>0</v>
          </cell>
          <cell r="AJ2806">
            <v>0</v>
          </cell>
          <cell r="AK2806">
            <v>0</v>
          </cell>
          <cell r="AL2806">
            <v>24264145.48</v>
          </cell>
          <cell r="AM2806">
            <v>0</v>
          </cell>
          <cell r="AN2806">
            <v>149494760.74</v>
          </cell>
          <cell r="AO2806">
            <v>143582750.91</v>
          </cell>
          <cell r="AP2806">
            <v>529700562.77</v>
          </cell>
          <cell r="AQ2806">
            <v>673283313.68</v>
          </cell>
          <cell r="AR2806">
            <v>73346042.91</v>
          </cell>
          <cell r="AS2806">
            <v>0</v>
          </cell>
          <cell r="AT2806">
            <v>70236708</v>
          </cell>
          <cell r="AU2806">
            <v>70236708</v>
          </cell>
          <cell r="AV2806">
            <v>529700562.77</v>
          </cell>
          <cell r="AW2806">
            <v>599937270.77</v>
          </cell>
          <cell r="AX2806">
            <v>0</v>
          </cell>
          <cell r="AY2806">
            <v>599937270.77</v>
          </cell>
          <cell r="AZ2806">
            <v>0.117073419875804</v>
          </cell>
          <cell r="BA2806">
            <v>0.882926580124196</v>
          </cell>
          <cell r="BB2806">
            <v>1.13259700467884</v>
          </cell>
          <cell r="BC2806">
            <v>0</v>
          </cell>
          <cell r="BD2806">
            <v>0.117073419875804</v>
          </cell>
          <cell r="BE2806">
            <v>0</v>
          </cell>
          <cell r="BF2806">
            <v>1</v>
          </cell>
        </row>
        <row r="2807">
          <cell r="A2807" t="str">
            <v>002892.SZ</v>
          </cell>
          <cell r="B2807" t="str">
            <v>科力尔</v>
          </cell>
          <cell r="C2807">
            <v>14863106.31</v>
          </cell>
          <cell r="D2807">
            <v>0</v>
          </cell>
          <cell r="E2807">
            <v>0</v>
          </cell>
          <cell r="F2807">
            <v>0</v>
          </cell>
          <cell r="G2807">
            <v>117579.45</v>
          </cell>
          <cell r="H2807">
            <v>0</v>
          </cell>
          <cell r="I2807">
            <v>279187787.5</v>
          </cell>
          <cell r="J2807">
            <v>0</v>
          </cell>
          <cell r="K2807">
            <v>6348923.24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23465289.93</v>
          </cell>
          <cell r="Q2807">
            <v>7945614.29</v>
          </cell>
          <cell r="R2807">
            <v>0</v>
          </cell>
          <cell r="S2807">
            <v>0</v>
          </cell>
          <cell r="T2807">
            <v>0</v>
          </cell>
          <cell r="U2807">
            <v>0</v>
          </cell>
          <cell r="V2807">
            <v>8658979.55</v>
          </cell>
          <cell r="W2807">
            <v>0</v>
          </cell>
          <cell r="X2807">
            <v>0</v>
          </cell>
          <cell r="Y2807">
            <v>0</v>
          </cell>
          <cell r="Z2807">
            <v>0</v>
          </cell>
          <cell r="AA2807">
            <v>0</v>
          </cell>
          <cell r="AB2807">
            <v>0</v>
          </cell>
          <cell r="AC2807">
            <v>3306488.76</v>
          </cell>
          <cell r="AD2807">
            <v>0</v>
          </cell>
        </row>
        <row r="2807">
          <cell r="AF2807">
            <v>225009666</v>
          </cell>
          <cell r="AG2807">
            <v>0</v>
          </cell>
          <cell r="AH2807">
            <v>702959232.78</v>
          </cell>
          <cell r="AI2807">
            <v>0</v>
          </cell>
          <cell r="AJ2807">
            <v>0</v>
          </cell>
          <cell r="AK2807">
            <v>0</v>
          </cell>
          <cell r="AL2807">
            <v>40636136.98</v>
          </cell>
          <cell r="AM2807">
            <v>0</v>
          </cell>
          <cell r="AN2807">
            <v>256256667.43</v>
          </cell>
          <cell r="AO2807">
            <v>343893769.03</v>
          </cell>
          <cell r="AP2807">
            <v>1224861703.19</v>
          </cell>
          <cell r="AQ2807">
            <v>1568755472.22</v>
          </cell>
          <cell r="AR2807">
            <v>343776189.58</v>
          </cell>
          <cell r="AS2807">
            <v>117579.45</v>
          </cell>
          <cell r="AT2807">
            <v>0</v>
          </cell>
          <cell r="AU2807">
            <v>117579.45</v>
          </cell>
          <cell r="AV2807">
            <v>1224861703.19</v>
          </cell>
          <cell r="AW2807">
            <v>1224979282.64</v>
          </cell>
          <cell r="AX2807">
            <v>117579.45</v>
          </cell>
          <cell r="AY2807">
            <v>1224861703.19</v>
          </cell>
          <cell r="AZ2807">
            <v>9.59848477980787e-5</v>
          </cell>
          <cell r="BA2807">
            <v>0.999904015152202</v>
          </cell>
          <cell r="BB2807">
            <v>1.00009599406177</v>
          </cell>
          <cell r="BC2807">
            <v>9.59848477980787e-5</v>
          </cell>
          <cell r="BD2807">
            <v>0</v>
          </cell>
          <cell r="BE2807">
            <v>9.59848477980787e-5</v>
          </cell>
          <cell r="BF2807">
            <v>0.999904015152202</v>
          </cell>
        </row>
        <row r="2808">
          <cell r="A2808" t="str">
            <v>603127.SH</v>
          </cell>
          <cell r="B2808" t="str">
            <v>昭衍新药</v>
          </cell>
          <cell r="C2808">
            <v>39963205.48</v>
          </cell>
          <cell r="D2808">
            <v>0</v>
          </cell>
          <cell r="E2808">
            <v>0</v>
          </cell>
          <cell r="F2808">
            <v>0</v>
          </cell>
          <cell r="G2808">
            <v>0</v>
          </cell>
          <cell r="H2808">
            <v>0</v>
          </cell>
          <cell r="I2808">
            <v>73690328.95</v>
          </cell>
          <cell r="J2808">
            <v>1200</v>
          </cell>
          <cell r="K2808">
            <v>1039859902.78</v>
          </cell>
          <cell r="L2808">
            <v>0</v>
          </cell>
          <cell r="M2808">
            <v>0</v>
          </cell>
          <cell r="N2808">
            <v>0</v>
          </cell>
          <cell r="O2808">
            <v>0</v>
          </cell>
          <cell r="P2808">
            <v>51136252.87</v>
          </cell>
          <cell r="Q2808">
            <v>8664979.55</v>
          </cell>
          <cell r="R2808">
            <v>0</v>
          </cell>
          <cell r="S2808">
            <v>0</v>
          </cell>
          <cell r="T2808">
            <v>0</v>
          </cell>
          <cell r="U2808">
            <v>18399450.3</v>
          </cell>
          <cell r="V2808">
            <v>4285330.53</v>
          </cell>
          <cell r="W2808">
            <v>0</v>
          </cell>
          <cell r="X2808">
            <v>6094184.2</v>
          </cell>
          <cell r="Y2808">
            <v>0</v>
          </cell>
          <cell r="Z2808">
            <v>0</v>
          </cell>
          <cell r="AA2808">
            <v>0</v>
          </cell>
          <cell r="AB2808">
            <v>0</v>
          </cell>
          <cell r="AC2808">
            <v>61363393.31</v>
          </cell>
          <cell r="AD2808">
            <v>0</v>
          </cell>
        </row>
        <row r="2808">
          <cell r="AF2808">
            <v>380613356</v>
          </cell>
          <cell r="AG2808">
            <v>0</v>
          </cell>
          <cell r="AH2808">
            <v>5535897692.75</v>
          </cell>
          <cell r="AI2808">
            <v>8106804.52</v>
          </cell>
          <cell r="AJ2808">
            <v>27778694.53</v>
          </cell>
          <cell r="AK2808">
            <v>0</v>
          </cell>
          <cell r="AL2808">
            <v>59290828.07</v>
          </cell>
          <cell r="AM2808">
            <v>0</v>
          </cell>
          <cell r="AN2808">
            <v>819844619.72</v>
          </cell>
          <cell r="AO2808">
            <v>1303458227.97</v>
          </cell>
          <cell r="AP2808">
            <v>6831531995.59</v>
          </cell>
          <cell r="AQ2808">
            <v>8134990223.56</v>
          </cell>
          <cell r="AR2808">
            <v>1278964593.47</v>
          </cell>
          <cell r="AS2808">
            <v>18399450.3</v>
          </cell>
          <cell r="AT2808">
            <v>6094184.2</v>
          </cell>
          <cell r="AU2808">
            <v>24493634.5</v>
          </cell>
          <cell r="AV2808">
            <v>6815318386.55</v>
          </cell>
          <cell r="AW2808">
            <v>6839812021.05</v>
          </cell>
          <cell r="AX2808">
            <v>18399450.3</v>
          </cell>
          <cell r="AY2808">
            <v>6821412570.75</v>
          </cell>
          <cell r="AZ2808">
            <v>0.00358103913157542</v>
          </cell>
          <cell r="BA2808">
            <v>0.996418960868425</v>
          </cell>
          <cell r="BB2808">
            <v>1.00359390906056</v>
          </cell>
          <cell r="BC2808">
            <v>0.00269005204285942</v>
          </cell>
          <cell r="BD2808">
            <v>0.000890987088715994</v>
          </cell>
          <cell r="BE2808">
            <v>0.00269005204285942</v>
          </cell>
          <cell r="BF2808">
            <v>0.997309947957141</v>
          </cell>
        </row>
        <row r="2809">
          <cell r="A2809" t="str">
            <v>603183.SH</v>
          </cell>
          <cell r="B2809" t="str">
            <v>建研院</v>
          </cell>
          <cell r="C2809">
            <v>5255473.35</v>
          </cell>
          <cell r="D2809">
            <v>0</v>
          </cell>
          <cell r="E2809">
            <v>0</v>
          </cell>
          <cell r="F2809">
            <v>0</v>
          </cell>
          <cell r="G2809">
            <v>0</v>
          </cell>
          <cell r="H2809">
            <v>0</v>
          </cell>
          <cell r="I2809">
            <v>147401627.43</v>
          </cell>
          <cell r="J2809">
            <v>0</v>
          </cell>
          <cell r="K2809">
            <v>22086091.29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46738248.63</v>
          </cell>
          <cell r="Q2809">
            <v>31157131.72</v>
          </cell>
          <cell r="R2809">
            <v>0</v>
          </cell>
          <cell r="S2809">
            <v>0</v>
          </cell>
          <cell r="T2809">
            <v>0</v>
          </cell>
          <cell r="U2809">
            <v>7449976.81</v>
          </cell>
          <cell r="V2809">
            <v>7919567.84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860100</v>
          </cell>
          <cell r="AD2809">
            <v>0</v>
          </cell>
        </row>
        <row r="2809">
          <cell r="AF2809">
            <v>417369292</v>
          </cell>
          <cell r="AG2809">
            <v>0</v>
          </cell>
          <cell r="AH2809">
            <v>440194948.73</v>
          </cell>
          <cell r="AI2809">
            <v>0</v>
          </cell>
          <cell r="AJ2809">
            <v>0</v>
          </cell>
          <cell r="AK2809">
            <v>0</v>
          </cell>
          <cell r="AL2809">
            <v>15922184.21</v>
          </cell>
          <cell r="AM2809">
            <v>0</v>
          </cell>
          <cell r="AN2809">
            <v>457753002.66</v>
          </cell>
          <cell r="AO2809">
            <v>268868217.07</v>
          </cell>
          <cell r="AP2809">
            <v>1331239427.6</v>
          </cell>
          <cell r="AQ2809">
            <v>1600107644.67</v>
          </cell>
          <cell r="AR2809">
            <v>261418240.26</v>
          </cell>
          <cell r="AS2809">
            <v>7449976.81</v>
          </cell>
          <cell r="AT2809">
            <v>0</v>
          </cell>
          <cell r="AU2809">
            <v>7449976.81</v>
          </cell>
          <cell r="AV2809">
            <v>1331239427.6</v>
          </cell>
          <cell r="AW2809">
            <v>1338689404.41</v>
          </cell>
          <cell r="AX2809">
            <v>7449976.81</v>
          </cell>
          <cell r="AY2809">
            <v>1331239427.6</v>
          </cell>
          <cell r="AZ2809">
            <v>0.00556512719489509</v>
          </cell>
          <cell r="BA2809">
            <v>0.994434872805105</v>
          </cell>
          <cell r="BB2809">
            <v>1.00559627115569</v>
          </cell>
          <cell r="BC2809">
            <v>0.00556512719489509</v>
          </cell>
          <cell r="BD2809">
            <v>0</v>
          </cell>
          <cell r="BE2809">
            <v>0.00556512719489509</v>
          </cell>
          <cell r="BF2809">
            <v>0.994434872805105</v>
          </cell>
        </row>
        <row r="2810">
          <cell r="A2810" t="str">
            <v>603648.SH</v>
          </cell>
          <cell r="B2810" t="str">
            <v>畅联股份</v>
          </cell>
          <cell r="C2810">
            <v>0</v>
          </cell>
          <cell r="D2810">
            <v>0</v>
          </cell>
          <cell r="E2810">
            <v>0</v>
          </cell>
          <cell r="F2810">
            <v>0</v>
          </cell>
          <cell r="G2810">
            <v>0</v>
          </cell>
          <cell r="H2810">
            <v>0</v>
          </cell>
          <cell r="I2810">
            <v>62095299.44</v>
          </cell>
          <cell r="J2810">
            <v>0</v>
          </cell>
          <cell r="K2810">
            <v>23434949.83</v>
          </cell>
          <cell r="L2810">
            <v>0</v>
          </cell>
          <cell r="M2810">
            <v>0</v>
          </cell>
          <cell r="N2810">
            <v>0</v>
          </cell>
          <cell r="O2810">
            <v>0</v>
          </cell>
          <cell r="P2810">
            <v>55820625.09</v>
          </cell>
          <cell r="Q2810">
            <v>10666672.24</v>
          </cell>
          <cell r="R2810">
            <v>0</v>
          </cell>
          <cell r="S2810">
            <v>0</v>
          </cell>
          <cell r="T2810">
            <v>0</v>
          </cell>
          <cell r="U2810">
            <v>63740340.82</v>
          </cell>
          <cell r="V2810">
            <v>0</v>
          </cell>
          <cell r="W2810">
            <v>0</v>
          </cell>
          <cell r="X2810">
            <v>0</v>
          </cell>
          <cell r="Y2810">
            <v>0</v>
          </cell>
          <cell r="Z2810">
            <v>0</v>
          </cell>
          <cell r="AA2810">
            <v>0</v>
          </cell>
          <cell r="AB2810">
            <v>0</v>
          </cell>
          <cell r="AC2810">
            <v>8240300.17</v>
          </cell>
          <cell r="AD2810">
            <v>0</v>
          </cell>
        </row>
        <row r="2810">
          <cell r="AF2810">
            <v>368666700</v>
          </cell>
          <cell r="AG2810">
            <v>0</v>
          </cell>
          <cell r="AH2810">
            <v>906374783.14</v>
          </cell>
          <cell r="AI2810">
            <v>0</v>
          </cell>
          <cell r="AJ2810">
            <v>-131629.15</v>
          </cell>
          <cell r="AK2810">
            <v>0</v>
          </cell>
          <cell r="AL2810">
            <v>95350215.8</v>
          </cell>
          <cell r="AM2810">
            <v>0</v>
          </cell>
          <cell r="AN2810">
            <v>418597254.53</v>
          </cell>
          <cell r="AO2810">
            <v>223998187.59</v>
          </cell>
          <cell r="AP2810">
            <v>1788857324.32</v>
          </cell>
          <cell r="AQ2810">
            <v>2012855511.91</v>
          </cell>
          <cell r="AR2810">
            <v>160257846.77</v>
          </cell>
          <cell r="AS2810">
            <v>63740340.82</v>
          </cell>
          <cell r="AT2810">
            <v>0</v>
          </cell>
          <cell r="AU2810">
            <v>63740340.82</v>
          </cell>
          <cell r="AV2810">
            <v>1788857324.32</v>
          </cell>
          <cell r="AW2810">
            <v>1852597665.14</v>
          </cell>
          <cell r="AX2810">
            <v>63740340.82</v>
          </cell>
          <cell r="AY2810">
            <v>1788857324.32</v>
          </cell>
          <cell r="AZ2810">
            <v>0.0344059274279519</v>
          </cell>
          <cell r="BA2810">
            <v>0.965594072572048</v>
          </cell>
          <cell r="BB2810">
            <v>1.03563187513807</v>
          </cell>
          <cell r="BC2810">
            <v>0.0344059274279519</v>
          </cell>
          <cell r="BD2810">
            <v>0</v>
          </cell>
          <cell r="BE2810">
            <v>0.0344059274279519</v>
          </cell>
          <cell r="BF2810">
            <v>0.965594072572048</v>
          </cell>
        </row>
        <row r="2811">
          <cell r="A2811" t="str">
            <v>603321.SH</v>
          </cell>
          <cell r="B2811" t="str">
            <v>梅轮电梯</v>
          </cell>
          <cell r="C2811">
            <v>3587336.44</v>
          </cell>
          <cell r="D2811">
            <v>0</v>
          </cell>
          <cell r="E2811">
            <v>0</v>
          </cell>
          <cell r="F2811">
            <v>0</v>
          </cell>
          <cell r="G2811">
            <v>0</v>
          </cell>
          <cell r="H2811">
            <v>0</v>
          </cell>
          <cell r="I2811">
            <v>443730145.45</v>
          </cell>
          <cell r="J2811">
            <v>0</v>
          </cell>
          <cell r="K2811">
            <v>266396080.69</v>
          </cell>
          <cell r="L2811">
            <v>0</v>
          </cell>
          <cell r="M2811">
            <v>0</v>
          </cell>
          <cell r="N2811">
            <v>0</v>
          </cell>
          <cell r="O2811">
            <v>0</v>
          </cell>
          <cell r="P2811">
            <v>6149461.93</v>
          </cell>
          <cell r="Q2811">
            <v>3477025.8</v>
          </cell>
          <cell r="R2811">
            <v>0</v>
          </cell>
          <cell r="S2811">
            <v>0</v>
          </cell>
          <cell r="T2811">
            <v>0</v>
          </cell>
          <cell r="U2811">
            <v>0</v>
          </cell>
          <cell r="V2811">
            <v>31527532.88</v>
          </cell>
          <cell r="W2811">
            <v>0</v>
          </cell>
          <cell r="X2811">
            <v>0</v>
          </cell>
          <cell r="Y2811">
            <v>0</v>
          </cell>
          <cell r="Z2811">
            <v>0</v>
          </cell>
          <cell r="AA2811">
            <v>0</v>
          </cell>
          <cell r="AB2811">
            <v>0</v>
          </cell>
          <cell r="AC2811">
            <v>19994372.38</v>
          </cell>
          <cell r="AD2811">
            <v>0</v>
          </cell>
        </row>
        <row r="2811">
          <cell r="AF2811">
            <v>307000000</v>
          </cell>
          <cell r="AG2811">
            <v>0</v>
          </cell>
          <cell r="AH2811">
            <v>344863254.73</v>
          </cell>
          <cell r="AI2811">
            <v>0</v>
          </cell>
          <cell r="AJ2811">
            <v>12696255.64</v>
          </cell>
          <cell r="AK2811">
            <v>29339787.52</v>
          </cell>
          <cell r="AL2811">
            <v>35571024.48</v>
          </cell>
          <cell r="AM2811">
            <v>0</v>
          </cell>
          <cell r="AN2811">
            <v>386874900.64</v>
          </cell>
          <cell r="AO2811">
            <v>774861955.57</v>
          </cell>
          <cell r="AP2811">
            <v>1116345223.01</v>
          </cell>
          <cell r="AQ2811">
            <v>1891207178.58</v>
          </cell>
          <cell r="AR2811">
            <v>774861955.57</v>
          </cell>
          <cell r="AS2811">
            <v>0</v>
          </cell>
          <cell r="AT2811">
            <v>0</v>
          </cell>
          <cell r="AU2811">
            <v>0</v>
          </cell>
          <cell r="AV2811">
            <v>1116345223.01</v>
          </cell>
          <cell r="AW2811">
            <v>1116345223.01</v>
          </cell>
          <cell r="AX2811">
            <v>0</v>
          </cell>
          <cell r="AY2811">
            <v>1116345223.01</v>
          </cell>
          <cell r="AZ2811">
            <v>0</v>
          </cell>
          <cell r="BA2811">
            <v>1</v>
          </cell>
          <cell r="BB2811">
            <v>1</v>
          </cell>
          <cell r="BC2811">
            <v>0</v>
          </cell>
          <cell r="BD2811">
            <v>0</v>
          </cell>
          <cell r="BE2811">
            <v>0</v>
          </cell>
          <cell r="BF2811">
            <v>1</v>
          </cell>
        </row>
        <row r="2812">
          <cell r="A2812" t="str">
            <v>603533.SH</v>
          </cell>
          <cell r="B2812" t="str">
            <v>掌阅科技</v>
          </cell>
          <cell r="C2812">
            <v>0</v>
          </cell>
          <cell r="D2812">
            <v>0</v>
          </cell>
          <cell r="E2812">
            <v>0</v>
          </cell>
          <cell r="F2812">
            <v>0</v>
          </cell>
          <cell r="G2812">
            <v>0</v>
          </cell>
          <cell r="H2812">
            <v>0</v>
          </cell>
          <cell r="I2812">
            <v>543783142.67</v>
          </cell>
          <cell r="J2812">
            <v>0</v>
          </cell>
          <cell r="K2812">
            <v>265816919.9</v>
          </cell>
          <cell r="L2812">
            <v>0</v>
          </cell>
          <cell r="M2812">
            <v>0</v>
          </cell>
          <cell r="N2812">
            <v>0</v>
          </cell>
          <cell r="O2812">
            <v>0</v>
          </cell>
          <cell r="P2812">
            <v>53065337.77</v>
          </cell>
          <cell r="Q2812">
            <v>51612904.35</v>
          </cell>
          <cell r="R2812">
            <v>0</v>
          </cell>
          <cell r="S2812">
            <v>0</v>
          </cell>
          <cell r="T2812">
            <v>0</v>
          </cell>
          <cell r="U2812">
            <v>7778009.22</v>
          </cell>
          <cell r="V2812">
            <v>13559830.58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10134000</v>
          </cell>
          <cell r="AD2812">
            <v>49264796.01</v>
          </cell>
        </row>
        <row r="2812">
          <cell r="AF2812">
            <v>438896835</v>
          </cell>
          <cell r="AG2812">
            <v>0</v>
          </cell>
          <cell r="AH2812">
            <v>1339318944.28</v>
          </cell>
          <cell r="AI2812">
            <v>0</v>
          </cell>
          <cell r="AJ2812">
            <v>591621.62</v>
          </cell>
          <cell r="AK2812">
            <v>0</v>
          </cell>
          <cell r="AL2812">
            <v>71367121.44</v>
          </cell>
          <cell r="AM2812">
            <v>0</v>
          </cell>
          <cell r="AN2812">
            <v>695461928.52</v>
          </cell>
          <cell r="AO2812">
            <v>995014940.5</v>
          </cell>
          <cell r="AP2812">
            <v>2545636450.86</v>
          </cell>
          <cell r="AQ2812">
            <v>3540651391.36</v>
          </cell>
          <cell r="AR2812">
            <v>937972135.27</v>
          </cell>
          <cell r="AS2812">
            <v>7778009.22</v>
          </cell>
          <cell r="AT2812">
            <v>49264796.01</v>
          </cell>
          <cell r="AU2812">
            <v>57042805.23</v>
          </cell>
          <cell r="AV2812">
            <v>2545636450.86</v>
          </cell>
          <cell r="AW2812">
            <v>2602679256.09</v>
          </cell>
          <cell r="AX2812">
            <v>7778009.22</v>
          </cell>
          <cell r="AY2812">
            <v>2594901246.87</v>
          </cell>
          <cell r="AZ2812">
            <v>0.0219169554206596</v>
          </cell>
          <cell r="BA2812">
            <v>0.97808304457934</v>
          </cell>
          <cell r="BB2812">
            <v>1.02240807213879</v>
          </cell>
          <cell r="BC2812">
            <v>0.00298846244761058</v>
          </cell>
          <cell r="BD2812">
            <v>0.018928492973049</v>
          </cell>
          <cell r="BE2812">
            <v>0.00298846244761058</v>
          </cell>
          <cell r="BF2812">
            <v>0.997011537552389</v>
          </cell>
        </row>
        <row r="2813">
          <cell r="A2813" t="str">
            <v>603106.SH</v>
          </cell>
          <cell r="B2813" t="str">
            <v>恒银科技</v>
          </cell>
          <cell r="C2813">
            <v>0</v>
          </cell>
          <cell r="D2813">
            <v>0</v>
          </cell>
          <cell r="E2813">
            <v>0</v>
          </cell>
          <cell r="F2813">
            <v>0</v>
          </cell>
          <cell r="G2813">
            <v>0</v>
          </cell>
          <cell r="H2813">
            <v>0</v>
          </cell>
          <cell r="I2813">
            <v>215071624.8</v>
          </cell>
          <cell r="J2813">
            <v>0</v>
          </cell>
          <cell r="K2813">
            <v>89712456.25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15546212.76</v>
          </cell>
          <cell r="Q2813">
            <v>285914.69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218727601.45</v>
          </cell>
          <cell r="AC2813">
            <v>16999231.29</v>
          </cell>
          <cell r="AD2813">
            <v>81376017.46</v>
          </cell>
        </row>
        <row r="2813">
          <cell r="AF2813">
            <v>520520000</v>
          </cell>
          <cell r="AG2813">
            <v>0</v>
          </cell>
          <cell r="AH2813">
            <v>755885846.82</v>
          </cell>
          <cell r="AI2813">
            <v>0</v>
          </cell>
          <cell r="AJ2813">
            <v>0</v>
          </cell>
          <cell r="AK2813">
            <v>0</v>
          </cell>
          <cell r="AL2813">
            <v>44315215.6</v>
          </cell>
          <cell r="AM2813">
            <v>0</v>
          </cell>
          <cell r="AN2813">
            <v>305487571.44</v>
          </cell>
          <cell r="AO2813">
            <v>637719058.7</v>
          </cell>
          <cell r="AP2813">
            <v>1626208633.86</v>
          </cell>
          <cell r="AQ2813">
            <v>2263927692.56</v>
          </cell>
          <cell r="AR2813">
            <v>556343041.24</v>
          </cell>
          <cell r="AS2813">
            <v>0</v>
          </cell>
          <cell r="AT2813">
            <v>81376017.46</v>
          </cell>
          <cell r="AU2813">
            <v>81376017.46</v>
          </cell>
          <cell r="AV2813">
            <v>1626208633.86</v>
          </cell>
          <cell r="AW2813">
            <v>1707584651.32</v>
          </cell>
          <cell r="AX2813">
            <v>0</v>
          </cell>
          <cell r="AY2813">
            <v>1707584651.32</v>
          </cell>
          <cell r="AZ2813">
            <v>0.0476556271439279</v>
          </cell>
          <cell r="BA2813">
            <v>0.952344372856072</v>
          </cell>
          <cell r="BB2813">
            <v>1.05004033047521</v>
          </cell>
          <cell r="BC2813">
            <v>0</v>
          </cell>
          <cell r="BD2813">
            <v>0.0476556271439279</v>
          </cell>
          <cell r="BE2813">
            <v>0</v>
          </cell>
          <cell r="BF2813">
            <v>1</v>
          </cell>
        </row>
        <row r="2814">
          <cell r="A2814" t="str">
            <v>603922.SH</v>
          </cell>
          <cell r="B2814" t="str">
            <v>金鸿顺</v>
          </cell>
          <cell r="C2814">
            <v>0</v>
          </cell>
          <cell r="D2814">
            <v>0</v>
          </cell>
          <cell r="E2814">
            <v>0</v>
          </cell>
          <cell r="F2814">
            <v>0</v>
          </cell>
          <cell r="G2814">
            <v>0</v>
          </cell>
          <cell r="H2814">
            <v>0</v>
          </cell>
          <cell r="I2814">
            <v>108239748.77</v>
          </cell>
          <cell r="J2814">
            <v>0</v>
          </cell>
          <cell r="K2814">
            <v>9777631.85</v>
          </cell>
          <cell r="L2814">
            <v>0</v>
          </cell>
          <cell r="M2814">
            <v>0</v>
          </cell>
          <cell r="N2814">
            <v>0</v>
          </cell>
          <cell r="O2814">
            <v>0</v>
          </cell>
          <cell r="P2814">
            <v>6174950.44</v>
          </cell>
          <cell r="Q2814">
            <v>2860319.73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3559404.29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B2814">
            <v>0</v>
          </cell>
          <cell r="AC2814">
            <v>10826926.24</v>
          </cell>
          <cell r="AD2814">
            <v>0</v>
          </cell>
        </row>
        <row r="2814">
          <cell r="AF2814">
            <v>128000000</v>
          </cell>
          <cell r="AG2814">
            <v>0</v>
          </cell>
          <cell r="AH2814">
            <v>731104782.13</v>
          </cell>
          <cell r="AI2814">
            <v>0</v>
          </cell>
          <cell r="AJ2814">
            <v>0</v>
          </cell>
          <cell r="AK2814">
            <v>0</v>
          </cell>
          <cell r="AL2814">
            <v>33987720.37</v>
          </cell>
          <cell r="AM2814">
            <v>0</v>
          </cell>
          <cell r="AN2814">
            <v>128382210.43</v>
          </cell>
          <cell r="AO2814">
            <v>141438981.32</v>
          </cell>
          <cell r="AP2814">
            <v>1021474712.93</v>
          </cell>
          <cell r="AQ2814">
            <v>1162913694.25</v>
          </cell>
          <cell r="AR2814">
            <v>141438981.32</v>
          </cell>
          <cell r="AS2814">
            <v>0</v>
          </cell>
          <cell r="AT2814">
            <v>0</v>
          </cell>
          <cell r="AU2814">
            <v>0</v>
          </cell>
          <cell r="AV2814">
            <v>1021474712.93</v>
          </cell>
          <cell r="AW2814">
            <v>1021474712.93</v>
          </cell>
          <cell r="AX2814">
            <v>0</v>
          </cell>
          <cell r="AY2814">
            <v>1021474712.93</v>
          </cell>
          <cell r="AZ2814">
            <v>0</v>
          </cell>
          <cell r="BA2814">
            <v>1</v>
          </cell>
          <cell r="BB2814">
            <v>1</v>
          </cell>
          <cell r="BC2814">
            <v>0</v>
          </cell>
          <cell r="BD2814">
            <v>0</v>
          </cell>
          <cell r="BE2814">
            <v>0</v>
          </cell>
          <cell r="BF2814">
            <v>1</v>
          </cell>
        </row>
        <row r="2815">
          <cell r="A2815" t="str">
            <v>603963.SH</v>
          </cell>
          <cell r="B2815" t="str">
            <v>大理药业</v>
          </cell>
          <cell r="C2815">
            <v>338092.86</v>
          </cell>
          <cell r="D2815">
            <v>0</v>
          </cell>
          <cell r="E2815">
            <v>0</v>
          </cell>
          <cell r="F2815">
            <v>0</v>
          </cell>
          <cell r="G2815">
            <v>0</v>
          </cell>
          <cell r="H2815">
            <v>0</v>
          </cell>
          <cell r="I2815">
            <v>29465287.99</v>
          </cell>
          <cell r="J2815">
            <v>0</v>
          </cell>
          <cell r="K2815">
            <v>2739912.42</v>
          </cell>
          <cell r="L2815">
            <v>0</v>
          </cell>
          <cell r="M2815">
            <v>0</v>
          </cell>
          <cell r="N2815">
            <v>0</v>
          </cell>
          <cell r="O2815">
            <v>0</v>
          </cell>
          <cell r="P2815">
            <v>2171981.57</v>
          </cell>
          <cell r="Q2815">
            <v>2581028.18</v>
          </cell>
          <cell r="R2815">
            <v>0</v>
          </cell>
          <cell r="S2815">
            <v>0</v>
          </cell>
          <cell r="T2815">
            <v>0</v>
          </cell>
          <cell r="U2815">
            <v>13394495.47</v>
          </cell>
          <cell r="V2815">
            <v>354748.17</v>
          </cell>
          <cell r="W2815">
            <v>0</v>
          </cell>
          <cell r="X2815">
            <v>26033759.01</v>
          </cell>
          <cell r="Y2815">
            <v>0</v>
          </cell>
          <cell r="Z2815">
            <v>0</v>
          </cell>
          <cell r="AA2815">
            <v>0</v>
          </cell>
          <cell r="AB2815">
            <v>0</v>
          </cell>
          <cell r="AC2815">
            <v>544500.11</v>
          </cell>
          <cell r="AD2815">
            <v>0</v>
          </cell>
        </row>
        <row r="2815">
          <cell r="AF2815">
            <v>219700000</v>
          </cell>
          <cell r="AG2815">
            <v>0</v>
          </cell>
          <cell r="AH2815">
            <v>117799200</v>
          </cell>
          <cell r="AI2815">
            <v>0</v>
          </cell>
          <cell r="AJ2815">
            <v>0</v>
          </cell>
          <cell r="AK2815">
            <v>0</v>
          </cell>
          <cell r="AL2815">
            <v>32668913.13</v>
          </cell>
          <cell r="AM2815">
            <v>0</v>
          </cell>
          <cell r="AN2815">
            <v>84626838.28</v>
          </cell>
          <cell r="AO2815">
            <v>77623805.78</v>
          </cell>
          <cell r="AP2815">
            <v>454794951.41</v>
          </cell>
          <cell r="AQ2815">
            <v>532418757.19</v>
          </cell>
          <cell r="AR2815">
            <v>38195551.3</v>
          </cell>
          <cell r="AS2815">
            <v>13394495.47</v>
          </cell>
          <cell r="AT2815">
            <v>26033759.01</v>
          </cell>
          <cell r="AU2815">
            <v>39428254.48</v>
          </cell>
          <cell r="AV2815">
            <v>454794951.41</v>
          </cell>
          <cell r="AW2815">
            <v>494223205.89</v>
          </cell>
          <cell r="AX2815">
            <v>13394495.47</v>
          </cell>
          <cell r="AY2815">
            <v>480828710.42</v>
          </cell>
          <cell r="AZ2815">
            <v>0.0797782338225041</v>
          </cell>
          <cell r="BA2815">
            <v>0.920221766177496</v>
          </cell>
          <cell r="BB2815">
            <v>1.08669457380246</v>
          </cell>
          <cell r="BC2815">
            <v>0.0271021176471856</v>
          </cell>
          <cell r="BD2815">
            <v>0.0526761161753185</v>
          </cell>
          <cell r="BE2815">
            <v>0.0271021176471856</v>
          </cell>
          <cell r="BF2815">
            <v>0.972897882352814</v>
          </cell>
        </row>
        <row r="2816">
          <cell r="A2816" t="str">
            <v>002901.SZ</v>
          </cell>
          <cell r="B2816" t="str">
            <v>大博医疗</v>
          </cell>
          <cell r="C2816">
            <v>7808645.51</v>
          </cell>
          <cell r="D2816">
            <v>0</v>
          </cell>
          <cell r="E2816">
            <v>0</v>
          </cell>
          <cell r="F2816">
            <v>0</v>
          </cell>
          <cell r="G2816">
            <v>0</v>
          </cell>
          <cell r="H2816">
            <v>0</v>
          </cell>
          <cell r="I2816">
            <v>262316899.37</v>
          </cell>
          <cell r="J2816">
            <v>0</v>
          </cell>
          <cell r="K2816">
            <v>44322840.92</v>
          </cell>
          <cell r="L2816">
            <v>0</v>
          </cell>
          <cell r="M2816">
            <v>0</v>
          </cell>
          <cell r="N2816">
            <v>0</v>
          </cell>
          <cell r="O2816">
            <v>0</v>
          </cell>
          <cell r="P2816">
            <v>57447145.36</v>
          </cell>
          <cell r="Q2816">
            <v>39140929.77</v>
          </cell>
          <cell r="R2816">
            <v>0</v>
          </cell>
          <cell r="S2816">
            <v>0</v>
          </cell>
          <cell r="T2816">
            <v>0</v>
          </cell>
          <cell r="U2816">
            <v>2303885.28</v>
          </cell>
          <cell r="V2816">
            <v>5798279.42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B2816">
            <v>3505500</v>
          </cell>
          <cell r="AC2816">
            <v>48683813.3</v>
          </cell>
          <cell r="AD2816">
            <v>0</v>
          </cell>
        </row>
        <row r="2816">
          <cell r="AF2816">
            <v>405139820</v>
          </cell>
          <cell r="AG2816">
            <v>0</v>
          </cell>
          <cell r="AH2816">
            <v>560799806.82</v>
          </cell>
          <cell r="AI2816">
            <v>89785528.86</v>
          </cell>
          <cell r="AJ2816">
            <v>-2901227.41</v>
          </cell>
          <cell r="AK2816">
            <v>0</v>
          </cell>
          <cell r="AL2816">
            <v>203096961.1</v>
          </cell>
          <cell r="AM2816">
            <v>0</v>
          </cell>
          <cell r="AN2816">
            <v>1181626697.07</v>
          </cell>
          <cell r="AO2816">
            <v>471327938.93</v>
          </cell>
          <cell r="AP2816">
            <v>2437547586.44</v>
          </cell>
          <cell r="AQ2816">
            <v>2908875525.37</v>
          </cell>
          <cell r="AR2816">
            <v>469024053.65</v>
          </cell>
          <cell r="AS2816">
            <v>2303885.28</v>
          </cell>
          <cell r="AT2816">
            <v>0</v>
          </cell>
          <cell r="AU2816">
            <v>2303885.28</v>
          </cell>
          <cell r="AV2816">
            <v>2257976528.72</v>
          </cell>
          <cell r="AW2816">
            <v>2260280414</v>
          </cell>
          <cell r="AX2816">
            <v>2303885.28</v>
          </cell>
          <cell r="AY2816">
            <v>2257976528.72</v>
          </cell>
          <cell r="AZ2816">
            <v>0.00101929179482772</v>
          </cell>
          <cell r="BA2816">
            <v>0.998980708205172</v>
          </cell>
          <cell r="BB2816">
            <v>1.00102033181067</v>
          </cell>
          <cell r="BC2816">
            <v>0.00101929179482772</v>
          </cell>
          <cell r="BD2816">
            <v>0</v>
          </cell>
          <cell r="BE2816">
            <v>0.00101929179482772</v>
          </cell>
          <cell r="BF2816">
            <v>0.998980708205172</v>
          </cell>
        </row>
        <row r="2817">
          <cell r="A2817" t="str">
            <v>002903.SZ</v>
          </cell>
          <cell r="B2817" t="str">
            <v>宇环数控</v>
          </cell>
          <cell r="C2817">
            <v>0</v>
          </cell>
          <cell r="D2817">
            <v>0</v>
          </cell>
          <cell r="E2817">
            <v>0</v>
          </cell>
          <cell r="F2817">
            <v>0</v>
          </cell>
          <cell r="G2817">
            <v>0</v>
          </cell>
          <cell r="H2817">
            <v>0</v>
          </cell>
          <cell r="I2817">
            <v>200752659.8</v>
          </cell>
          <cell r="J2817">
            <v>0</v>
          </cell>
          <cell r="K2817">
            <v>22849011.94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1736910.71</v>
          </cell>
          <cell r="Q2817">
            <v>1805859.87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2418380.09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8273404.99</v>
          </cell>
          <cell r="AC2817">
            <v>11575376.62</v>
          </cell>
          <cell r="AD2817">
            <v>0</v>
          </cell>
        </row>
        <row r="2817">
          <cell r="AF2817">
            <v>152350000</v>
          </cell>
          <cell r="AG2817">
            <v>0</v>
          </cell>
          <cell r="AH2817">
            <v>264996729.26</v>
          </cell>
          <cell r="AI2817">
            <v>14346600</v>
          </cell>
          <cell r="AJ2817">
            <v>0</v>
          </cell>
          <cell r="AK2817">
            <v>12350096.92</v>
          </cell>
          <cell r="AL2817">
            <v>37454009.44</v>
          </cell>
          <cell r="AM2817">
            <v>0</v>
          </cell>
          <cell r="AN2817">
            <v>245688234.62</v>
          </cell>
          <cell r="AO2817">
            <v>249411604.02</v>
          </cell>
          <cell r="AP2817">
            <v>727185670.24</v>
          </cell>
          <cell r="AQ2817">
            <v>976597274.26</v>
          </cell>
          <cell r="AR2817">
            <v>249411604.02</v>
          </cell>
          <cell r="AS2817">
            <v>0</v>
          </cell>
          <cell r="AT2817">
            <v>0</v>
          </cell>
          <cell r="AU2817">
            <v>0</v>
          </cell>
          <cell r="AV2817">
            <v>698492470.24</v>
          </cell>
          <cell r="AW2817">
            <v>698492470.24</v>
          </cell>
          <cell r="AX2817">
            <v>0</v>
          </cell>
          <cell r="AY2817">
            <v>698492470.24</v>
          </cell>
          <cell r="AZ2817">
            <v>0</v>
          </cell>
          <cell r="BA2817">
            <v>1</v>
          </cell>
          <cell r="BB2817">
            <v>1</v>
          </cell>
          <cell r="BC2817">
            <v>0</v>
          </cell>
          <cell r="BD2817">
            <v>0</v>
          </cell>
          <cell r="BE2817">
            <v>0</v>
          </cell>
          <cell r="BF2817">
            <v>1</v>
          </cell>
        </row>
        <row r="2818">
          <cell r="A2818" t="str">
            <v>603110.SH</v>
          </cell>
          <cell r="B2818" t="str">
            <v>东方材料</v>
          </cell>
          <cell r="C2818">
            <v>0</v>
          </cell>
          <cell r="D2818">
            <v>0</v>
          </cell>
          <cell r="E2818">
            <v>0</v>
          </cell>
          <cell r="F2818">
            <v>0</v>
          </cell>
          <cell r="G2818">
            <v>0</v>
          </cell>
          <cell r="H2818">
            <v>0</v>
          </cell>
          <cell r="I2818">
            <v>86775389.31</v>
          </cell>
          <cell r="J2818">
            <v>0</v>
          </cell>
          <cell r="K2818">
            <v>1346948.43</v>
          </cell>
          <cell r="L2818">
            <v>0</v>
          </cell>
          <cell r="M2818">
            <v>0</v>
          </cell>
          <cell r="N2818">
            <v>0</v>
          </cell>
          <cell r="O2818">
            <v>0</v>
          </cell>
          <cell r="P2818">
            <v>3955586.35</v>
          </cell>
          <cell r="Q2818">
            <v>4594354.83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24764805.16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B2818">
            <v>0</v>
          </cell>
          <cell r="AC2818">
            <v>2590000</v>
          </cell>
          <cell r="AD2818">
            <v>0</v>
          </cell>
        </row>
        <row r="2818">
          <cell r="AF2818">
            <v>201226732</v>
          </cell>
          <cell r="AG2818">
            <v>0</v>
          </cell>
          <cell r="AH2818">
            <v>187062936.09</v>
          </cell>
          <cell r="AI2818">
            <v>0</v>
          </cell>
          <cell r="AJ2818">
            <v>0</v>
          </cell>
          <cell r="AK2818">
            <v>0</v>
          </cell>
          <cell r="AL2818">
            <v>27872535.94</v>
          </cell>
          <cell r="AM2818">
            <v>0</v>
          </cell>
          <cell r="AN2818">
            <v>272037653.16</v>
          </cell>
          <cell r="AO2818">
            <v>124027084.08</v>
          </cell>
          <cell r="AP2818">
            <v>688199857.19</v>
          </cell>
          <cell r="AQ2818">
            <v>812226941.27</v>
          </cell>
          <cell r="AR2818">
            <v>124027084.08</v>
          </cell>
          <cell r="AS2818">
            <v>0</v>
          </cell>
          <cell r="AT2818">
            <v>0</v>
          </cell>
          <cell r="AU2818">
            <v>0</v>
          </cell>
          <cell r="AV2818">
            <v>688199857.19</v>
          </cell>
          <cell r="AW2818">
            <v>688199857.19</v>
          </cell>
          <cell r="AX2818">
            <v>0</v>
          </cell>
          <cell r="AY2818">
            <v>688199857.19</v>
          </cell>
          <cell r="AZ2818">
            <v>0</v>
          </cell>
          <cell r="BA2818">
            <v>1</v>
          </cell>
          <cell r="BB2818">
            <v>1</v>
          </cell>
          <cell r="BC2818">
            <v>0</v>
          </cell>
          <cell r="BD2818">
            <v>0</v>
          </cell>
          <cell r="BE2818">
            <v>0</v>
          </cell>
          <cell r="BF2818">
            <v>1</v>
          </cell>
        </row>
        <row r="2819">
          <cell r="A2819" t="str">
            <v>002907.SZ</v>
          </cell>
          <cell r="B2819" t="str">
            <v>华森制药</v>
          </cell>
          <cell r="C2819">
            <v>1271983.09</v>
          </cell>
          <cell r="D2819">
            <v>0</v>
          </cell>
          <cell r="E2819">
            <v>0</v>
          </cell>
          <cell r="F2819">
            <v>0</v>
          </cell>
          <cell r="G2819">
            <v>0</v>
          </cell>
          <cell r="H2819">
            <v>0</v>
          </cell>
          <cell r="I2819">
            <v>92125970.51</v>
          </cell>
          <cell r="J2819">
            <v>620303.36</v>
          </cell>
          <cell r="K2819">
            <v>1475282.07</v>
          </cell>
          <cell r="L2819">
            <v>0</v>
          </cell>
          <cell r="M2819">
            <v>0</v>
          </cell>
          <cell r="N2819">
            <v>0</v>
          </cell>
          <cell r="O2819">
            <v>0</v>
          </cell>
          <cell r="P2819">
            <v>8056926.07</v>
          </cell>
          <cell r="Q2819">
            <v>12869204.79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189903.45</v>
          </cell>
          <cell r="W2819">
            <v>0</v>
          </cell>
          <cell r="X2819">
            <v>0</v>
          </cell>
          <cell r="Y2819">
            <v>247047985.66</v>
          </cell>
          <cell r="Z2819">
            <v>0</v>
          </cell>
          <cell r="AA2819">
            <v>0</v>
          </cell>
          <cell r="AB2819">
            <v>0</v>
          </cell>
          <cell r="AC2819">
            <v>43435860</v>
          </cell>
          <cell r="AD2819">
            <v>0</v>
          </cell>
        </row>
        <row r="2819">
          <cell r="AF2819">
            <v>401688625</v>
          </cell>
          <cell r="AG2819">
            <v>82341293.99</v>
          </cell>
          <cell r="AH2819">
            <v>132944654.02</v>
          </cell>
          <cell r="AI2819">
            <v>6550283.52</v>
          </cell>
          <cell r="AJ2819">
            <v>-398911.1</v>
          </cell>
          <cell r="AK2819">
            <v>0</v>
          </cell>
          <cell r="AL2819">
            <v>70290710.99</v>
          </cell>
          <cell r="AM2819">
            <v>0</v>
          </cell>
          <cell r="AN2819">
            <v>587158824.82</v>
          </cell>
          <cell r="AO2819">
            <v>407093419</v>
          </cell>
          <cell r="AP2819">
            <v>1280575481.24</v>
          </cell>
          <cell r="AQ2819">
            <v>1687668900.24</v>
          </cell>
          <cell r="AR2819">
            <v>160045433.34</v>
          </cell>
          <cell r="AS2819">
            <v>0</v>
          </cell>
          <cell r="AT2819">
            <v>247047985.66</v>
          </cell>
          <cell r="AU2819">
            <v>247047985.66</v>
          </cell>
          <cell r="AV2819">
            <v>1267474914.2</v>
          </cell>
          <cell r="AW2819">
            <v>1514522899.86</v>
          </cell>
          <cell r="AX2819">
            <v>0</v>
          </cell>
          <cell r="AY2819">
            <v>1514522899.86</v>
          </cell>
          <cell r="AZ2819">
            <v>0.163119346483858</v>
          </cell>
          <cell r="BA2819">
            <v>0.836880653516142</v>
          </cell>
          <cell r="BB2819">
            <v>1.19491351102277</v>
          </cell>
          <cell r="BC2819">
            <v>0</v>
          </cell>
          <cell r="BD2819">
            <v>0.163119346483858</v>
          </cell>
          <cell r="BE2819">
            <v>0</v>
          </cell>
          <cell r="BF2819">
            <v>1</v>
          </cell>
        </row>
        <row r="2820">
          <cell r="A2820" t="str">
            <v>603722.SH</v>
          </cell>
          <cell r="B2820" t="str">
            <v>阿科力</v>
          </cell>
          <cell r="C2820">
            <v>17910.99</v>
          </cell>
          <cell r="D2820">
            <v>0</v>
          </cell>
          <cell r="E2820">
            <v>0</v>
          </cell>
          <cell r="F2820">
            <v>0</v>
          </cell>
          <cell r="G2820">
            <v>0</v>
          </cell>
          <cell r="H2820">
            <v>0</v>
          </cell>
          <cell r="I2820">
            <v>194016368.27</v>
          </cell>
          <cell r="J2820">
            <v>0</v>
          </cell>
          <cell r="K2820">
            <v>9323077.69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5518778.12</v>
          </cell>
          <cell r="Q2820">
            <v>1345973.23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862244.87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5591787.58</v>
          </cell>
          <cell r="AD2820">
            <v>0</v>
          </cell>
        </row>
        <row r="2820">
          <cell r="AF2820">
            <v>87937500</v>
          </cell>
          <cell r="AG2820">
            <v>0</v>
          </cell>
          <cell r="AH2820">
            <v>280173630.83</v>
          </cell>
          <cell r="AI2820">
            <v>15217537.5</v>
          </cell>
          <cell r="AJ2820">
            <v>-38230.36</v>
          </cell>
          <cell r="AK2820">
            <v>0</v>
          </cell>
          <cell r="AL2820">
            <v>31287469.99</v>
          </cell>
          <cell r="AM2820">
            <v>0</v>
          </cell>
          <cell r="AN2820">
            <v>236227857.72</v>
          </cell>
          <cell r="AO2820">
            <v>216676140.75</v>
          </cell>
          <cell r="AP2820">
            <v>650805765.68</v>
          </cell>
          <cell r="AQ2820">
            <v>867481906.43</v>
          </cell>
          <cell r="AR2820">
            <v>216676140.75</v>
          </cell>
          <cell r="AS2820">
            <v>0</v>
          </cell>
          <cell r="AT2820">
            <v>0</v>
          </cell>
          <cell r="AU2820">
            <v>0</v>
          </cell>
          <cell r="AV2820">
            <v>620370690.68</v>
          </cell>
          <cell r="AW2820">
            <v>620370690.68</v>
          </cell>
          <cell r="AX2820">
            <v>0</v>
          </cell>
          <cell r="AY2820">
            <v>620370690.68</v>
          </cell>
          <cell r="AZ2820">
            <v>0</v>
          </cell>
          <cell r="BA2820">
            <v>1</v>
          </cell>
          <cell r="BB2820">
            <v>1</v>
          </cell>
          <cell r="BC2820">
            <v>0</v>
          </cell>
          <cell r="BD2820">
            <v>0</v>
          </cell>
          <cell r="BE2820">
            <v>0</v>
          </cell>
          <cell r="BF2820">
            <v>1</v>
          </cell>
        </row>
        <row r="2821">
          <cell r="A2821" t="str">
            <v>603607.SH</v>
          </cell>
          <cell r="B2821" t="str">
            <v>京华激光</v>
          </cell>
          <cell r="C2821">
            <v>6021866.46</v>
          </cell>
          <cell r="D2821">
            <v>0</v>
          </cell>
          <cell r="E2821">
            <v>0</v>
          </cell>
          <cell r="F2821">
            <v>0</v>
          </cell>
          <cell r="G2821">
            <v>0</v>
          </cell>
          <cell r="H2821">
            <v>0</v>
          </cell>
          <cell r="I2821">
            <v>181864035.41</v>
          </cell>
          <cell r="J2821">
            <v>0</v>
          </cell>
          <cell r="K2821">
            <v>1440757.23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13361443.82</v>
          </cell>
          <cell r="Q2821">
            <v>8988701.35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127936.68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963617.22</v>
          </cell>
          <cell r="AD2821">
            <v>0</v>
          </cell>
        </row>
        <row r="2821">
          <cell r="AF2821">
            <v>178516800</v>
          </cell>
          <cell r="AG2821">
            <v>0</v>
          </cell>
          <cell r="AH2821">
            <v>373034101.55</v>
          </cell>
          <cell r="AI2821">
            <v>0</v>
          </cell>
          <cell r="AJ2821">
            <v>-487788.56</v>
          </cell>
          <cell r="AK2821">
            <v>0</v>
          </cell>
          <cell r="AL2821">
            <v>38651314.69</v>
          </cell>
          <cell r="AM2821">
            <v>0</v>
          </cell>
          <cell r="AN2821">
            <v>355391714.88</v>
          </cell>
          <cell r="AO2821">
            <v>212768358.17</v>
          </cell>
          <cell r="AP2821">
            <v>945106142.56</v>
          </cell>
          <cell r="AQ2821">
            <v>1157874500.73</v>
          </cell>
          <cell r="AR2821">
            <v>212768358.17</v>
          </cell>
          <cell r="AS2821">
            <v>0</v>
          </cell>
          <cell r="AT2821">
            <v>0</v>
          </cell>
          <cell r="AU2821">
            <v>0</v>
          </cell>
          <cell r="AV2821">
            <v>945106142.56</v>
          </cell>
          <cell r="AW2821">
            <v>945106142.56</v>
          </cell>
          <cell r="AX2821">
            <v>0</v>
          </cell>
          <cell r="AY2821">
            <v>945106142.56</v>
          </cell>
          <cell r="AZ2821">
            <v>0</v>
          </cell>
          <cell r="BA2821">
            <v>1</v>
          </cell>
          <cell r="BB2821">
            <v>1</v>
          </cell>
          <cell r="BC2821">
            <v>0</v>
          </cell>
          <cell r="BD2821">
            <v>0</v>
          </cell>
          <cell r="BE2821">
            <v>0</v>
          </cell>
          <cell r="BF2821">
            <v>1</v>
          </cell>
        </row>
        <row r="2822">
          <cell r="A2822" t="str">
            <v>603289.SH</v>
          </cell>
          <cell r="B2822" t="str">
            <v>泰瑞机器</v>
          </cell>
          <cell r="C2822">
            <v>0</v>
          </cell>
          <cell r="D2822">
            <v>0</v>
          </cell>
          <cell r="E2822">
            <v>0</v>
          </cell>
          <cell r="F2822">
            <v>0</v>
          </cell>
          <cell r="G2822">
            <v>0</v>
          </cell>
          <cell r="H2822">
            <v>0</v>
          </cell>
          <cell r="I2822">
            <v>408852918.65</v>
          </cell>
          <cell r="J2822">
            <v>0</v>
          </cell>
          <cell r="K2822">
            <v>37503524.35</v>
          </cell>
          <cell r="L2822">
            <v>0</v>
          </cell>
          <cell r="M2822">
            <v>0</v>
          </cell>
          <cell r="N2822">
            <v>0</v>
          </cell>
          <cell r="O2822">
            <v>0</v>
          </cell>
          <cell r="P2822">
            <v>14282776.63</v>
          </cell>
          <cell r="Q2822">
            <v>12122748.97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2263109.42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B2822">
            <v>0</v>
          </cell>
          <cell r="AC2822">
            <v>7788160.46</v>
          </cell>
          <cell r="AD2822">
            <v>0</v>
          </cell>
        </row>
        <row r="2822">
          <cell r="AF2822">
            <v>295721200</v>
          </cell>
          <cell r="AG2822">
            <v>0</v>
          </cell>
          <cell r="AH2822">
            <v>481440828.7</v>
          </cell>
          <cell r="AI2822">
            <v>0</v>
          </cell>
          <cell r="AJ2822">
            <v>-3478769.09</v>
          </cell>
          <cell r="AK2822">
            <v>0</v>
          </cell>
          <cell r="AL2822">
            <v>65697953.8</v>
          </cell>
          <cell r="AM2822">
            <v>0</v>
          </cell>
          <cell r="AN2822">
            <v>484310063.23</v>
          </cell>
          <cell r="AO2822">
            <v>482813238.48</v>
          </cell>
          <cell r="AP2822">
            <v>1323691276.64</v>
          </cell>
          <cell r="AQ2822">
            <v>1806504515.12</v>
          </cell>
          <cell r="AR2822">
            <v>482813238.48</v>
          </cell>
          <cell r="AS2822">
            <v>0</v>
          </cell>
          <cell r="AT2822">
            <v>0</v>
          </cell>
          <cell r="AU2822">
            <v>0</v>
          </cell>
          <cell r="AV2822">
            <v>1323691276.64</v>
          </cell>
          <cell r="AW2822">
            <v>1323691276.64</v>
          </cell>
          <cell r="AX2822">
            <v>0</v>
          </cell>
          <cell r="AY2822">
            <v>1323691276.64</v>
          </cell>
          <cell r="AZ2822">
            <v>0</v>
          </cell>
          <cell r="BA2822">
            <v>1</v>
          </cell>
          <cell r="BB2822">
            <v>1</v>
          </cell>
          <cell r="BC2822">
            <v>0</v>
          </cell>
          <cell r="BD2822">
            <v>0</v>
          </cell>
          <cell r="BE2822">
            <v>0</v>
          </cell>
          <cell r="BF2822">
            <v>1</v>
          </cell>
        </row>
        <row r="2823">
          <cell r="A2823" t="str">
            <v>603365.SH</v>
          </cell>
          <cell r="B2823" t="str">
            <v>水星家纺</v>
          </cell>
          <cell r="C2823">
            <v>91623.28</v>
          </cell>
          <cell r="D2823">
            <v>0</v>
          </cell>
          <cell r="E2823">
            <v>0</v>
          </cell>
          <cell r="F2823">
            <v>0</v>
          </cell>
          <cell r="G2823">
            <v>0</v>
          </cell>
          <cell r="H2823">
            <v>0</v>
          </cell>
          <cell r="I2823">
            <v>265806556.02</v>
          </cell>
          <cell r="J2823">
            <v>175000.03</v>
          </cell>
          <cell r="K2823">
            <v>25566885.77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54546143.98</v>
          </cell>
          <cell r="Q2823">
            <v>69551025.03</v>
          </cell>
          <cell r="R2823">
            <v>0</v>
          </cell>
          <cell r="S2823">
            <v>0</v>
          </cell>
          <cell r="T2823">
            <v>0</v>
          </cell>
          <cell r="U2823">
            <v>28809900.8</v>
          </cell>
          <cell r="V2823">
            <v>23409426.88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24475557.24</v>
          </cell>
          <cell r="AD2823">
            <v>0</v>
          </cell>
        </row>
        <row r="2823">
          <cell r="AF2823">
            <v>266670000</v>
          </cell>
          <cell r="AG2823">
            <v>0</v>
          </cell>
          <cell r="AH2823">
            <v>895170906.68</v>
          </cell>
          <cell r="AI2823">
            <v>22691819.86</v>
          </cell>
          <cell r="AJ2823">
            <v>0</v>
          </cell>
          <cell r="AK2823">
            <v>0</v>
          </cell>
          <cell r="AL2823">
            <v>133435119.74</v>
          </cell>
          <cell r="AM2823">
            <v>0</v>
          </cell>
          <cell r="AN2823">
            <v>1228582213.44</v>
          </cell>
          <cell r="AO2823">
            <v>492432119.03</v>
          </cell>
          <cell r="AP2823">
            <v>2546550059.72</v>
          </cell>
          <cell r="AQ2823">
            <v>3038982178.75</v>
          </cell>
          <cell r="AR2823">
            <v>463622218.23</v>
          </cell>
          <cell r="AS2823">
            <v>28809900.8</v>
          </cell>
          <cell r="AT2823">
            <v>0</v>
          </cell>
          <cell r="AU2823">
            <v>28809900.8</v>
          </cell>
          <cell r="AV2823">
            <v>2501166420</v>
          </cell>
          <cell r="AW2823">
            <v>2529976320.8</v>
          </cell>
          <cell r="AX2823">
            <v>28809900.8</v>
          </cell>
          <cell r="AY2823">
            <v>2501166420</v>
          </cell>
          <cell r="AZ2823">
            <v>0.0113874191482117</v>
          </cell>
          <cell r="BA2823">
            <v>0.988612580851788</v>
          </cell>
          <cell r="BB2823">
            <v>1.01151858611631</v>
          </cell>
          <cell r="BC2823">
            <v>0.0113874191482117</v>
          </cell>
          <cell r="BD2823">
            <v>0</v>
          </cell>
          <cell r="BE2823">
            <v>0.0113874191482117</v>
          </cell>
          <cell r="BF2823">
            <v>0.988612580851788</v>
          </cell>
        </row>
        <row r="2824">
          <cell r="A2824" t="str">
            <v>002912.SZ</v>
          </cell>
          <cell r="B2824" t="str">
            <v>中新赛克</v>
          </cell>
          <cell r="C2824">
            <v>0</v>
          </cell>
          <cell r="D2824">
            <v>0</v>
          </cell>
          <cell r="E2824">
            <v>0</v>
          </cell>
          <cell r="F2824">
            <v>0</v>
          </cell>
          <cell r="G2824">
            <v>0</v>
          </cell>
          <cell r="H2824">
            <v>0</v>
          </cell>
          <cell r="I2824">
            <v>83819886.58</v>
          </cell>
          <cell r="J2824">
            <v>0</v>
          </cell>
          <cell r="K2824">
            <v>144356634.17</v>
          </cell>
          <cell r="L2824">
            <v>0</v>
          </cell>
          <cell r="M2824">
            <v>0</v>
          </cell>
          <cell r="N2824">
            <v>0</v>
          </cell>
          <cell r="O2824">
            <v>0</v>
          </cell>
          <cell r="P2824">
            <v>58261812.95</v>
          </cell>
          <cell r="Q2824">
            <v>5838300.34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1293648.77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B2824">
            <v>9490167.83</v>
          </cell>
          <cell r="AC2824">
            <v>25205095.81</v>
          </cell>
          <cell r="AD2824">
            <v>0</v>
          </cell>
        </row>
        <row r="2824">
          <cell r="AF2824">
            <v>175071680</v>
          </cell>
          <cell r="AG2824">
            <v>0</v>
          </cell>
          <cell r="AH2824">
            <v>760297946.45</v>
          </cell>
          <cell r="AI2824">
            <v>144875592</v>
          </cell>
          <cell r="AJ2824">
            <v>0</v>
          </cell>
          <cell r="AK2824">
            <v>0</v>
          </cell>
          <cell r="AL2824">
            <v>46254808.68</v>
          </cell>
          <cell r="AM2824">
            <v>0</v>
          </cell>
          <cell r="AN2824">
            <v>859148049.42</v>
          </cell>
          <cell r="AO2824">
            <v>328265546.45</v>
          </cell>
          <cell r="AP2824">
            <v>1985648076.55</v>
          </cell>
          <cell r="AQ2824">
            <v>2313913623</v>
          </cell>
          <cell r="AR2824">
            <v>328265546.45</v>
          </cell>
          <cell r="AS2824">
            <v>0</v>
          </cell>
          <cell r="AT2824">
            <v>0</v>
          </cell>
          <cell r="AU2824">
            <v>0</v>
          </cell>
          <cell r="AV2824">
            <v>1695896892.55</v>
          </cell>
          <cell r="AW2824">
            <v>1695896892.55</v>
          </cell>
          <cell r="AX2824">
            <v>0</v>
          </cell>
          <cell r="AY2824">
            <v>1695896892.55</v>
          </cell>
          <cell r="AZ2824">
            <v>0</v>
          </cell>
          <cell r="BA2824">
            <v>1</v>
          </cell>
          <cell r="BB2824">
            <v>1</v>
          </cell>
          <cell r="BC2824">
            <v>0</v>
          </cell>
          <cell r="BD2824">
            <v>0</v>
          </cell>
          <cell r="BE2824">
            <v>0</v>
          </cell>
          <cell r="BF2824">
            <v>1</v>
          </cell>
        </row>
        <row r="2825">
          <cell r="A2825" t="str">
            <v>603848.SH</v>
          </cell>
          <cell r="B2825" t="str">
            <v>好太太</v>
          </cell>
          <cell r="C2825">
            <v>4925341.63</v>
          </cell>
          <cell r="D2825">
            <v>0</v>
          </cell>
          <cell r="E2825">
            <v>0</v>
          </cell>
          <cell r="F2825">
            <v>0</v>
          </cell>
          <cell r="G2825">
            <v>0</v>
          </cell>
          <cell r="H2825">
            <v>0</v>
          </cell>
          <cell r="I2825">
            <v>305946785.64</v>
          </cell>
          <cell r="J2825">
            <v>0</v>
          </cell>
          <cell r="K2825">
            <v>44534479.9</v>
          </cell>
          <cell r="L2825">
            <v>0</v>
          </cell>
          <cell r="M2825">
            <v>0</v>
          </cell>
          <cell r="N2825">
            <v>0</v>
          </cell>
          <cell r="O2825">
            <v>0</v>
          </cell>
          <cell r="P2825">
            <v>22285142.74</v>
          </cell>
          <cell r="Q2825">
            <v>19800524.49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5711076.71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B2825">
            <v>0</v>
          </cell>
          <cell r="AC2825">
            <v>1013848.78</v>
          </cell>
          <cell r="AD2825">
            <v>0</v>
          </cell>
        </row>
        <row r="2825">
          <cell r="AF2825">
            <v>401000000</v>
          </cell>
          <cell r="AG2825">
            <v>0</v>
          </cell>
          <cell r="AH2825">
            <v>337607257.81</v>
          </cell>
          <cell r="AI2825">
            <v>0</v>
          </cell>
          <cell r="AJ2825">
            <v>27519269.24</v>
          </cell>
          <cell r="AK2825">
            <v>0</v>
          </cell>
          <cell r="AL2825">
            <v>116472246.55</v>
          </cell>
          <cell r="AM2825">
            <v>0</v>
          </cell>
          <cell r="AN2825">
            <v>894407449.71</v>
          </cell>
          <cell r="AO2825">
            <v>404217199.89</v>
          </cell>
          <cell r="AP2825">
            <v>1777006223.31</v>
          </cell>
          <cell r="AQ2825">
            <v>2181223423.2</v>
          </cell>
          <cell r="AR2825">
            <v>404217199.89</v>
          </cell>
          <cell r="AS2825">
            <v>0</v>
          </cell>
          <cell r="AT2825">
            <v>0</v>
          </cell>
          <cell r="AU2825">
            <v>0</v>
          </cell>
          <cell r="AV2825">
            <v>1777006223.31</v>
          </cell>
          <cell r="AW2825">
            <v>1777006223.31</v>
          </cell>
          <cell r="AX2825">
            <v>0</v>
          </cell>
          <cell r="AY2825">
            <v>1777006223.31</v>
          </cell>
          <cell r="AZ2825">
            <v>0</v>
          </cell>
          <cell r="BA2825">
            <v>1</v>
          </cell>
          <cell r="BB2825">
            <v>1</v>
          </cell>
          <cell r="BC2825">
            <v>0</v>
          </cell>
          <cell r="BD2825">
            <v>0</v>
          </cell>
          <cell r="BE2825">
            <v>0</v>
          </cell>
          <cell r="BF2825">
            <v>1</v>
          </cell>
        </row>
        <row r="2826">
          <cell r="A2826" t="str">
            <v>002919.SZ</v>
          </cell>
          <cell r="B2826" t="str">
            <v>名臣健康</v>
          </cell>
          <cell r="C2826">
            <v>732288.57</v>
          </cell>
          <cell r="D2826">
            <v>0</v>
          </cell>
          <cell r="E2826">
            <v>0</v>
          </cell>
          <cell r="F2826">
            <v>0</v>
          </cell>
          <cell r="G2826">
            <v>0</v>
          </cell>
          <cell r="H2826">
            <v>0</v>
          </cell>
          <cell r="I2826">
            <v>64845812.93</v>
          </cell>
          <cell r="J2826">
            <v>0</v>
          </cell>
          <cell r="K2826">
            <v>39968766.57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16315450.12</v>
          </cell>
          <cell r="Q2826">
            <v>11096654.8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11407946.66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727265.51</v>
          </cell>
          <cell r="AD2826">
            <v>0</v>
          </cell>
        </row>
        <row r="2826">
          <cell r="AF2826">
            <v>122135745</v>
          </cell>
          <cell r="AG2826">
            <v>0</v>
          </cell>
          <cell r="AH2826">
            <v>323229974.44</v>
          </cell>
          <cell r="AI2826">
            <v>0</v>
          </cell>
          <cell r="AJ2826">
            <v>0</v>
          </cell>
          <cell r="AK2826">
            <v>0</v>
          </cell>
          <cell r="AL2826">
            <v>19263074.62</v>
          </cell>
          <cell r="AM2826">
            <v>0</v>
          </cell>
          <cell r="AN2826">
            <v>280740507.5</v>
          </cell>
          <cell r="AO2826">
            <v>145094185.16</v>
          </cell>
          <cell r="AP2826">
            <v>745369301.56</v>
          </cell>
          <cell r="AQ2826">
            <v>890463486.72</v>
          </cell>
          <cell r="AR2826">
            <v>145094185.16</v>
          </cell>
          <cell r="AS2826">
            <v>0</v>
          </cell>
          <cell r="AT2826">
            <v>0</v>
          </cell>
          <cell r="AU2826">
            <v>0</v>
          </cell>
          <cell r="AV2826">
            <v>745369301.56</v>
          </cell>
          <cell r="AW2826">
            <v>745369301.56</v>
          </cell>
          <cell r="AX2826">
            <v>0</v>
          </cell>
          <cell r="AY2826">
            <v>745369301.56</v>
          </cell>
          <cell r="AZ2826">
            <v>0</v>
          </cell>
          <cell r="BA2826">
            <v>1</v>
          </cell>
          <cell r="BB2826">
            <v>1</v>
          </cell>
          <cell r="BC2826">
            <v>0</v>
          </cell>
          <cell r="BD2826">
            <v>0</v>
          </cell>
          <cell r="BE2826">
            <v>0</v>
          </cell>
          <cell r="BF2826">
            <v>1</v>
          </cell>
        </row>
        <row r="2827">
          <cell r="A2827" t="str">
            <v>603655.SH</v>
          </cell>
          <cell r="B2827" t="str">
            <v>朗博科技</v>
          </cell>
          <cell r="C2827">
            <v>0</v>
          </cell>
          <cell r="D2827">
            <v>0</v>
          </cell>
          <cell r="E2827">
            <v>0</v>
          </cell>
          <cell r="F2827">
            <v>0</v>
          </cell>
          <cell r="G2827">
            <v>0</v>
          </cell>
          <cell r="H2827">
            <v>0</v>
          </cell>
          <cell r="I2827">
            <v>14720397.66</v>
          </cell>
          <cell r="J2827">
            <v>0</v>
          </cell>
          <cell r="K2827">
            <v>461418.42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4277644.99</v>
          </cell>
          <cell r="Q2827">
            <v>3010962.79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4437980.52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964594.29</v>
          </cell>
          <cell r="AC2827">
            <v>3662098.27</v>
          </cell>
          <cell r="AD2827">
            <v>0</v>
          </cell>
        </row>
        <row r="2827">
          <cell r="AF2827">
            <v>106000000</v>
          </cell>
          <cell r="AG2827">
            <v>0</v>
          </cell>
          <cell r="AH2827">
            <v>284019105.67</v>
          </cell>
          <cell r="AI2827">
            <v>0</v>
          </cell>
          <cell r="AJ2827">
            <v>0</v>
          </cell>
          <cell r="AK2827">
            <v>0</v>
          </cell>
          <cell r="AL2827">
            <v>14825641.89</v>
          </cell>
          <cell r="AM2827">
            <v>0</v>
          </cell>
          <cell r="AN2827">
            <v>113537248.3</v>
          </cell>
          <cell r="AO2827">
            <v>31535096.94</v>
          </cell>
          <cell r="AP2827">
            <v>518381995.86</v>
          </cell>
          <cell r="AQ2827">
            <v>549917092.8</v>
          </cell>
          <cell r="AR2827">
            <v>31535096.94</v>
          </cell>
          <cell r="AS2827">
            <v>0</v>
          </cell>
          <cell r="AT2827">
            <v>0</v>
          </cell>
          <cell r="AU2827">
            <v>0</v>
          </cell>
          <cell r="AV2827">
            <v>518381995.86</v>
          </cell>
          <cell r="AW2827">
            <v>518381995.86</v>
          </cell>
          <cell r="AX2827">
            <v>0</v>
          </cell>
          <cell r="AY2827">
            <v>518381995.86</v>
          </cell>
          <cell r="AZ2827">
            <v>0</v>
          </cell>
          <cell r="BA2827">
            <v>1</v>
          </cell>
          <cell r="BB2827">
            <v>1</v>
          </cell>
          <cell r="BC2827">
            <v>0</v>
          </cell>
          <cell r="BD2827">
            <v>0</v>
          </cell>
          <cell r="BE2827">
            <v>0</v>
          </cell>
          <cell r="BF2827">
            <v>1</v>
          </cell>
        </row>
        <row r="2828">
          <cell r="A2828" t="str">
            <v>603080.SH</v>
          </cell>
          <cell r="B2828" t="str">
            <v>新疆火炬</v>
          </cell>
          <cell r="C2828">
            <v>19666699.73</v>
          </cell>
          <cell r="D2828">
            <v>0</v>
          </cell>
          <cell r="E2828">
            <v>0</v>
          </cell>
          <cell r="F2828">
            <v>0</v>
          </cell>
          <cell r="G2828">
            <v>0</v>
          </cell>
          <cell r="H2828">
            <v>0</v>
          </cell>
          <cell r="I2828">
            <v>34956134.59</v>
          </cell>
          <cell r="J2828">
            <v>0</v>
          </cell>
          <cell r="K2828">
            <v>193639049.16</v>
          </cell>
          <cell r="L2828">
            <v>0</v>
          </cell>
          <cell r="M2828">
            <v>0</v>
          </cell>
          <cell r="N2828">
            <v>0</v>
          </cell>
          <cell r="O2828">
            <v>0</v>
          </cell>
          <cell r="P2828">
            <v>6847134.76</v>
          </cell>
          <cell r="Q2828">
            <v>9469130.15</v>
          </cell>
          <cell r="R2828">
            <v>0</v>
          </cell>
          <cell r="S2828">
            <v>0</v>
          </cell>
          <cell r="T2828">
            <v>0</v>
          </cell>
          <cell r="U2828">
            <v>34028980.56</v>
          </cell>
          <cell r="V2828">
            <v>17425235.79</v>
          </cell>
          <cell r="W2828">
            <v>0</v>
          </cell>
          <cell r="X2828">
            <v>451000000</v>
          </cell>
          <cell r="Y2828">
            <v>0</v>
          </cell>
          <cell r="Z2828">
            <v>0</v>
          </cell>
          <cell r="AA2828">
            <v>0</v>
          </cell>
          <cell r="AB2828">
            <v>0</v>
          </cell>
          <cell r="AC2828">
            <v>2483952.35</v>
          </cell>
          <cell r="AD2828">
            <v>0</v>
          </cell>
        </row>
        <row r="2828">
          <cell r="AF2828">
            <v>141500000</v>
          </cell>
          <cell r="AG2828">
            <v>0</v>
          </cell>
          <cell r="AH2828">
            <v>485508340.75</v>
          </cell>
          <cell r="AI2828">
            <v>0</v>
          </cell>
          <cell r="AJ2828">
            <v>23921375.08</v>
          </cell>
          <cell r="AK2828">
            <v>10252498.13</v>
          </cell>
          <cell r="AL2828">
            <v>39645436.35</v>
          </cell>
          <cell r="AM2828">
            <v>0</v>
          </cell>
          <cell r="AN2828">
            <v>559796550.31</v>
          </cell>
          <cell r="AO2828">
            <v>769516317.09</v>
          </cell>
          <cell r="AP2828">
            <v>1260624200.62</v>
          </cell>
          <cell r="AQ2828">
            <v>2030140517.71</v>
          </cell>
          <cell r="AR2828">
            <v>284487336.53</v>
          </cell>
          <cell r="AS2828">
            <v>34028980.56</v>
          </cell>
          <cell r="AT2828">
            <v>451000000</v>
          </cell>
          <cell r="AU2828">
            <v>485028980.56</v>
          </cell>
          <cell r="AV2828">
            <v>1260624200.62</v>
          </cell>
          <cell r="AW2828">
            <v>1745653181.18</v>
          </cell>
          <cell r="AX2828">
            <v>34028980.56</v>
          </cell>
          <cell r="AY2828">
            <v>1711624200.62</v>
          </cell>
          <cell r="AZ2828">
            <v>0.277849567021175</v>
          </cell>
          <cell r="BA2828">
            <v>0.722150432978825</v>
          </cell>
          <cell r="BB2828">
            <v>1.38475302974626</v>
          </cell>
          <cell r="BC2828">
            <v>0.0194935517128308</v>
          </cell>
          <cell r="BD2828">
            <v>0.258356015308344</v>
          </cell>
          <cell r="BE2828">
            <v>0.0194935517128308</v>
          </cell>
          <cell r="BF2828">
            <v>0.980506448287169</v>
          </cell>
        </row>
        <row r="2829">
          <cell r="A2829" t="str">
            <v>601838.SH</v>
          </cell>
          <cell r="B2829" t="str">
            <v>成都银行</v>
          </cell>
          <cell r="C2829">
            <v>0</v>
          </cell>
          <cell r="D2829">
            <v>0</v>
          </cell>
          <cell r="E2829">
            <v>44530986000</v>
          </cell>
          <cell r="F2829">
            <v>2287444000</v>
          </cell>
          <cell r="G2829">
            <v>0</v>
          </cell>
          <cell r="H2829">
            <v>52434000</v>
          </cell>
          <cell r="I2829">
            <v>0</v>
          </cell>
          <cell r="J2829">
            <v>0</v>
          </cell>
          <cell r="K2829">
            <v>0</v>
          </cell>
          <cell r="L2829">
            <v>9089196000</v>
          </cell>
          <cell r="M2829">
            <v>0</v>
          </cell>
          <cell r="N2829">
            <v>0</v>
          </cell>
          <cell r="O2829">
            <v>0</v>
          </cell>
          <cell r="P2829">
            <v>2248335000</v>
          </cell>
          <cell r="Q2829">
            <v>1251823000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67642059000</v>
          </cell>
          <cell r="Z2829">
            <v>0</v>
          </cell>
          <cell r="AA2829">
            <v>0</v>
          </cell>
          <cell r="AB2829">
            <v>119015000</v>
          </cell>
          <cell r="AC2829">
            <v>0</v>
          </cell>
          <cell r="AD2829">
            <v>0</v>
          </cell>
        </row>
        <row r="2829">
          <cell r="AF2829">
            <v>3612251000</v>
          </cell>
          <cell r="AG2829">
            <v>5998698000</v>
          </cell>
          <cell r="AH2829">
            <v>6155624000</v>
          </cell>
          <cell r="AI2829">
            <v>0</v>
          </cell>
          <cell r="AJ2829">
            <v>123391000</v>
          </cell>
          <cell r="AK2829">
            <v>0</v>
          </cell>
          <cell r="AL2829">
            <v>3871890000</v>
          </cell>
          <cell r="AM2829">
            <v>8575006000</v>
          </cell>
          <cell r="AN2829">
            <v>21190741000</v>
          </cell>
          <cell r="AO2829">
            <v>127221292000</v>
          </cell>
          <cell r="AP2829">
            <v>49527601000</v>
          </cell>
          <cell r="AQ2829">
            <v>176748893000</v>
          </cell>
          <cell r="AR2829">
            <v>3619173000</v>
          </cell>
          <cell r="AS2829">
            <v>55960060000</v>
          </cell>
          <cell r="AT2829">
            <v>67642059000</v>
          </cell>
          <cell r="AU2829">
            <v>123602119000</v>
          </cell>
          <cell r="AV2829">
            <v>49527601000</v>
          </cell>
          <cell r="AW2829">
            <v>173129720000</v>
          </cell>
          <cell r="AX2829">
            <v>55960060000</v>
          </cell>
          <cell r="AY2829">
            <v>117169660000</v>
          </cell>
          <cell r="AZ2829">
            <v>0.713927793564271</v>
          </cell>
          <cell r="BA2829">
            <v>0.286072206435729</v>
          </cell>
          <cell r="BB2829">
            <v>3.49562095688826</v>
          </cell>
          <cell r="BC2829">
            <v>0.323226191320589</v>
          </cell>
          <cell r="BD2829">
            <v>0.390701602243682</v>
          </cell>
          <cell r="BE2829">
            <v>0.323226191320589</v>
          </cell>
          <cell r="BF2829">
            <v>0.676773808679411</v>
          </cell>
        </row>
        <row r="2830">
          <cell r="A2830" t="str">
            <v>603506.SH</v>
          </cell>
          <cell r="B2830" t="str">
            <v>南都物业</v>
          </cell>
          <cell r="C2830">
            <v>0</v>
          </cell>
          <cell r="D2830">
            <v>0</v>
          </cell>
          <cell r="E2830">
            <v>0</v>
          </cell>
          <cell r="F2830">
            <v>0</v>
          </cell>
          <cell r="G2830">
            <v>0</v>
          </cell>
          <cell r="H2830">
            <v>0</v>
          </cell>
          <cell r="I2830">
            <v>243334286.04</v>
          </cell>
          <cell r="J2830">
            <v>0</v>
          </cell>
          <cell r="K2830">
            <v>199361431.47</v>
          </cell>
          <cell r="L2830">
            <v>0</v>
          </cell>
          <cell r="M2830">
            <v>0</v>
          </cell>
          <cell r="N2830">
            <v>0</v>
          </cell>
          <cell r="O2830">
            <v>0</v>
          </cell>
          <cell r="P2830">
            <v>64360271.21</v>
          </cell>
          <cell r="Q2830">
            <v>49298361.31</v>
          </cell>
          <cell r="R2830">
            <v>0</v>
          </cell>
          <cell r="S2830">
            <v>0</v>
          </cell>
          <cell r="T2830">
            <v>0</v>
          </cell>
          <cell r="U2830">
            <v>21996422.6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B2830">
            <v>0</v>
          </cell>
          <cell r="AC2830">
            <v>1551054.37</v>
          </cell>
          <cell r="AD2830">
            <v>0</v>
          </cell>
        </row>
        <row r="2830">
          <cell r="AF2830">
            <v>187777779</v>
          </cell>
          <cell r="AG2830">
            <v>0</v>
          </cell>
          <cell r="AH2830">
            <v>259036706.11</v>
          </cell>
          <cell r="AI2830">
            <v>0</v>
          </cell>
          <cell r="AJ2830">
            <v>0</v>
          </cell>
          <cell r="AK2830">
            <v>0</v>
          </cell>
          <cell r="AL2830">
            <v>50670429.13</v>
          </cell>
          <cell r="AM2830">
            <v>0</v>
          </cell>
          <cell r="AN2830">
            <v>421857829.14</v>
          </cell>
          <cell r="AO2830">
            <v>579901827</v>
          </cell>
          <cell r="AP2830">
            <v>919342743.38</v>
          </cell>
          <cell r="AQ2830">
            <v>1499244570.38</v>
          </cell>
          <cell r="AR2830">
            <v>557905404.4</v>
          </cell>
          <cell r="AS2830">
            <v>21996422.6</v>
          </cell>
          <cell r="AT2830">
            <v>0</v>
          </cell>
          <cell r="AU2830">
            <v>21996422.6</v>
          </cell>
          <cell r="AV2830">
            <v>919342743.38</v>
          </cell>
          <cell r="AW2830">
            <v>941339165.98</v>
          </cell>
          <cell r="AX2830">
            <v>21996422.6</v>
          </cell>
          <cell r="AY2830">
            <v>919342743.38</v>
          </cell>
          <cell r="AZ2830">
            <v>0.0233671596752273</v>
          </cell>
          <cell r="BA2830">
            <v>0.976632840324773</v>
          </cell>
          <cell r="BB2830">
            <v>1.02392624813585</v>
          </cell>
          <cell r="BC2830">
            <v>0.0233671596752273</v>
          </cell>
          <cell r="BD2830">
            <v>0</v>
          </cell>
          <cell r="BE2830">
            <v>0.0233671596752273</v>
          </cell>
          <cell r="BF2830">
            <v>0.976632840324773</v>
          </cell>
        </row>
        <row r="2831">
          <cell r="A2831" t="str">
            <v>603516.SH</v>
          </cell>
          <cell r="B2831" t="str">
            <v>淳中科技</v>
          </cell>
          <cell r="C2831">
            <v>68079.62</v>
          </cell>
          <cell r="D2831">
            <v>0</v>
          </cell>
          <cell r="E2831">
            <v>0</v>
          </cell>
          <cell r="F2831">
            <v>0</v>
          </cell>
          <cell r="G2831">
            <v>0</v>
          </cell>
          <cell r="H2831">
            <v>0</v>
          </cell>
          <cell r="I2831">
            <v>54815363.75</v>
          </cell>
          <cell r="J2831">
            <v>0</v>
          </cell>
          <cell r="K2831">
            <v>11769946.82</v>
          </cell>
          <cell r="L2831">
            <v>0</v>
          </cell>
          <cell r="M2831">
            <v>0</v>
          </cell>
          <cell r="N2831">
            <v>0</v>
          </cell>
          <cell r="O2831">
            <v>0</v>
          </cell>
          <cell r="P2831">
            <v>1046569.78</v>
          </cell>
          <cell r="Q2831">
            <v>12137637.94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1388168.92</v>
          </cell>
          <cell r="W2831">
            <v>0</v>
          </cell>
          <cell r="X2831">
            <v>0</v>
          </cell>
          <cell r="Y2831">
            <v>232490454.47</v>
          </cell>
          <cell r="Z2831">
            <v>0</v>
          </cell>
          <cell r="AA2831">
            <v>0</v>
          </cell>
          <cell r="AB2831">
            <v>2480471.15</v>
          </cell>
          <cell r="AC2831">
            <v>2299157.43</v>
          </cell>
          <cell r="AD2831">
            <v>0</v>
          </cell>
        </row>
        <row r="2831">
          <cell r="AF2831">
            <v>186554476</v>
          </cell>
          <cell r="AG2831">
            <v>75595323.3</v>
          </cell>
          <cell r="AH2831">
            <v>488736448.86</v>
          </cell>
          <cell r="AI2831">
            <v>27911275</v>
          </cell>
          <cell r="AJ2831">
            <v>0</v>
          </cell>
          <cell r="AK2831">
            <v>0</v>
          </cell>
          <cell r="AL2831">
            <v>32650677.86</v>
          </cell>
          <cell r="AM2831">
            <v>0</v>
          </cell>
          <cell r="AN2831">
            <v>290104501.37</v>
          </cell>
          <cell r="AO2831">
            <v>318495849.88</v>
          </cell>
          <cell r="AP2831">
            <v>1101552702.39</v>
          </cell>
          <cell r="AQ2831">
            <v>1420048552.27</v>
          </cell>
          <cell r="AR2831">
            <v>86005395.41</v>
          </cell>
          <cell r="AS2831">
            <v>0</v>
          </cell>
          <cell r="AT2831">
            <v>232490454.47</v>
          </cell>
          <cell r="AU2831">
            <v>232490454.47</v>
          </cell>
          <cell r="AV2831">
            <v>1045730152.39</v>
          </cell>
          <cell r="AW2831">
            <v>1278220606.86</v>
          </cell>
          <cell r="AX2831">
            <v>0</v>
          </cell>
          <cell r="AY2831">
            <v>1278220606.86</v>
          </cell>
          <cell r="AZ2831">
            <v>0.181886016562604</v>
          </cell>
          <cell r="BA2831">
            <v>0.818113983437396</v>
          </cell>
          <cell r="BB2831">
            <v>1.22232356400802</v>
          </cell>
          <cell r="BC2831">
            <v>0</v>
          </cell>
          <cell r="BD2831">
            <v>0.181886016562604</v>
          </cell>
          <cell r="BE2831">
            <v>0</v>
          </cell>
          <cell r="BF2831">
            <v>1</v>
          </cell>
        </row>
        <row r="2832">
          <cell r="A2832" t="str">
            <v>002926.SZ</v>
          </cell>
          <cell r="B2832" t="str">
            <v>华西证券</v>
          </cell>
          <cell r="C2832">
            <v>106506694.67</v>
          </cell>
          <cell r="D2832">
            <v>0</v>
          </cell>
          <cell r="E2832">
            <v>0</v>
          </cell>
          <cell r="F2832">
            <v>1479591050.01</v>
          </cell>
          <cell r="G2832">
            <v>1824185571.49</v>
          </cell>
          <cell r="H2832">
            <v>62570621.3</v>
          </cell>
          <cell r="I2832">
            <v>0</v>
          </cell>
          <cell r="J2832">
            <v>0</v>
          </cell>
          <cell r="K2832">
            <v>40886871.1</v>
          </cell>
          <cell r="L2832">
            <v>10774335409.11</v>
          </cell>
          <cell r="M2832">
            <v>0</v>
          </cell>
          <cell r="N2832">
            <v>26326976139.76</v>
          </cell>
          <cell r="O2832">
            <v>0</v>
          </cell>
          <cell r="P2832">
            <v>834187206.03</v>
          </cell>
          <cell r="Q2832">
            <v>361710311.49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16407685091.94</v>
          </cell>
          <cell r="Z2832">
            <v>0</v>
          </cell>
          <cell r="AA2832">
            <v>0</v>
          </cell>
          <cell r="AB2832">
            <v>348649.74</v>
          </cell>
          <cell r="AC2832">
            <v>0</v>
          </cell>
          <cell r="AD2832">
            <v>0</v>
          </cell>
        </row>
        <row r="2832">
          <cell r="AF2832">
            <v>2625000000</v>
          </cell>
          <cell r="AG2832">
            <v>0</v>
          </cell>
          <cell r="AH2832">
            <v>8114012431.39</v>
          </cell>
          <cell r="AI2832">
            <v>0</v>
          </cell>
          <cell r="AJ2832">
            <v>16301784.51</v>
          </cell>
          <cell r="AK2832">
            <v>0</v>
          </cell>
          <cell r="AL2832">
            <v>987280942.57</v>
          </cell>
          <cell r="AM2832">
            <v>3011720362.57</v>
          </cell>
          <cell r="AN2832">
            <v>7697722541.85</v>
          </cell>
          <cell r="AO2832">
            <v>58218983616.64</v>
          </cell>
          <cell r="AP2832">
            <v>22452038062.89</v>
          </cell>
          <cell r="AQ2832">
            <v>80671021679.53</v>
          </cell>
          <cell r="AR2832">
            <v>1343639733.03</v>
          </cell>
          <cell r="AS2832">
            <v>40467658791.67</v>
          </cell>
          <cell r="AT2832">
            <v>16407685091.94</v>
          </cell>
          <cell r="AU2832">
            <v>56875343883.61</v>
          </cell>
          <cell r="AV2832">
            <v>22452038062.89</v>
          </cell>
          <cell r="AW2832">
            <v>79327381946.5</v>
          </cell>
          <cell r="AX2832">
            <v>40467658791.67</v>
          </cell>
          <cell r="AY2832">
            <v>38859723154.83</v>
          </cell>
          <cell r="AZ2832">
            <v>0.716969884648001</v>
          </cell>
          <cell r="BA2832">
            <v>0.283030115351999</v>
          </cell>
          <cell r="BB2832">
            <v>3.53319292103004</v>
          </cell>
          <cell r="BC2832">
            <v>0.510134808419143</v>
          </cell>
          <cell r="BD2832">
            <v>0.206835076228857</v>
          </cell>
          <cell r="BE2832">
            <v>0.510134808419143</v>
          </cell>
          <cell r="BF2832">
            <v>0.489865191580857</v>
          </cell>
        </row>
        <row r="2833">
          <cell r="A2833" t="str">
            <v>603156.SH</v>
          </cell>
          <cell r="B2833" t="str">
            <v>养元饮品</v>
          </cell>
          <cell r="C2833">
            <v>37282359.14</v>
          </cell>
          <cell r="D2833">
            <v>0</v>
          </cell>
          <cell r="E2833">
            <v>0</v>
          </cell>
          <cell r="F2833">
            <v>0</v>
          </cell>
          <cell r="G2833">
            <v>0</v>
          </cell>
          <cell r="H2833">
            <v>0</v>
          </cell>
          <cell r="I2833">
            <v>494619941.04</v>
          </cell>
          <cell r="J2833">
            <v>0</v>
          </cell>
          <cell r="K2833">
            <v>254471878.95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38524785.66</v>
          </cell>
          <cell r="Q2833">
            <v>173384183.82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33081344.27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93831084.03</v>
          </cell>
          <cell r="AD2833">
            <v>0</v>
          </cell>
        </row>
        <row r="2833">
          <cell r="AF2833">
            <v>1265493600</v>
          </cell>
          <cell r="AG2833">
            <v>0</v>
          </cell>
          <cell r="AH2833">
            <v>2710398400</v>
          </cell>
          <cell r="AI2833">
            <v>0</v>
          </cell>
          <cell r="AJ2833">
            <v>24531738.94</v>
          </cell>
          <cell r="AK2833">
            <v>0</v>
          </cell>
          <cell r="AL2833">
            <v>632746800</v>
          </cell>
          <cell r="AM2833">
            <v>0</v>
          </cell>
          <cell r="AN2833">
            <v>7315472511.52</v>
          </cell>
          <cell r="AO2833">
            <v>1125195576.91</v>
          </cell>
          <cell r="AP2833">
            <v>11948643050.46</v>
          </cell>
          <cell r="AQ2833">
            <v>13073838627.37</v>
          </cell>
          <cell r="AR2833">
            <v>1125195576.91</v>
          </cell>
          <cell r="AS2833">
            <v>0</v>
          </cell>
          <cell r="AT2833">
            <v>0</v>
          </cell>
          <cell r="AU2833">
            <v>0</v>
          </cell>
          <cell r="AV2833">
            <v>11948643050.46</v>
          </cell>
          <cell r="AW2833">
            <v>11948643050.46</v>
          </cell>
          <cell r="AX2833">
            <v>0</v>
          </cell>
          <cell r="AY2833">
            <v>11948643050.46</v>
          </cell>
          <cell r="AZ2833">
            <v>0</v>
          </cell>
          <cell r="BA2833">
            <v>1</v>
          </cell>
          <cell r="BB2833">
            <v>1</v>
          </cell>
          <cell r="BC2833">
            <v>0</v>
          </cell>
          <cell r="BD2833">
            <v>0</v>
          </cell>
          <cell r="BE2833">
            <v>0</v>
          </cell>
          <cell r="BF2833">
            <v>1</v>
          </cell>
        </row>
        <row r="2834">
          <cell r="A2834" t="str">
            <v>603871.SH</v>
          </cell>
          <cell r="B2834" t="str">
            <v>嘉友国际</v>
          </cell>
          <cell r="C2834">
            <v>8583034.6</v>
          </cell>
          <cell r="D2834">
            <v>0</v>
          </cell>
          <cell r="E2834">
            <v>0</v>
          </cell>
          <cell r="F2834">
            <v>0</v>
          </cell>
          <cell r="G2834">
            <v>0</v>
          </cell>
          <cell r="H2834">
            <v>0</v>
          </cell>
          <cell r="I2834">
            <v>345339105.45</v>
          </cell>
          <cell r="J2834">
            <v>0</v>
          </cell>
          <cell r="K2834">
            <v>300162053.6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6232015.35</v>
          </cell>
          <cell r="Q2834">
            <v>53226425.12</v>
          </cell>
          <cell r="R2834">
            <v>0</v>
          </cell>
          <cell r="S2834">
            <v>0</v>
          </cell>
          <cell r="T2834">
            <v>0</v>
          </cell>
          <cell r="U2834">
            <v>448171.06</v>
          </cell>
          <cell r="V2834">
            <v>35735577.5</v>
          </cell>
          <cell r="W2834">
            <v>0</v>
          </cell>
          <cell r="X2834">
            <v>0</v>
          </cell>
          <cell r="Y2834">
            <v>657063168.68</v>
          </cell>
          <cell r="Z2834">
            <v>0</v>
          </cell>
          <cell r="AA2834">
            <v>0</v>
          </cell>
          <cell r="AB2834">
            <v>0</v>
          </cell>
          <cell r="AC2834">
            <v>16000000</v>
          </cell>
          <cell r="AD2834">
            <v>0</v>
          </cell>
        </row>
        <row r="2834">
          <cell r="AF2834">
            <v>285384660</v>
          </cell>
          <cell r="AG2834">
            <v>102202496.85</v>
          </cell>
          <cell r="AH2834">
            <v>686288117.34</v>
          </cell>
          <cell r="AI2834">
            <v>0</v>
          </cell>
          <cell r="AJ2834">
            <v>-9183606.59</v>
          </cell>
          <cell r="AK2834">
            <v>0</v>
          </cell>
          <cell r="AL2834">
            <v>64968682.61</v>
          </cell>
          <cell r="AM2834">
            <v>0</v>
          </cell>
          <cell r="AN2834">
            <v>1061797869.05</v>
          </cell>
          <cell r="AO2834">
            <v>1422789551.36</v>
          </cell>
          <cell r="AP2834">
            <v>2191458219.26</v>
          </cell>
          <cell r="AQ2834">
            <v>3614247770.62</v>
          </cell>
          <cell r="AR2834">
            <v>765278211.62</v>
          </cell>
          <cell r="AS2834">
            <v>448171.06</v>
          </cell>
          <cell r="AT2834">
            <v>657063168.68</v>
          </cell>
          <cell r="AU2834">
            <v>657511339.74</v>
          </cell>
          <cell r="AV2834">
            <v>2191458219.26</v>
          </cell>
          <cell r="AW2834">
            <v>2848969559</v>
          </cell>
          <cell r="AX2834">
            <v>448171.06</v>
          </cell>
          <cell r="AY2834">
            <v>2848521387.94</v>
          </cell>
          <cell r="AZ2834">
            <v>0.230789176972038</v>
          </cell>
          <cell r="BA2834">
            <v>0.769210823027962</v>
          </cell>
          <cell r="BB2834">
            <v>1.30003370995685</v>
          </cell>
          <cell r="BC2834">
            <v>0.000157309880193072</v>
          </cell>
          <cell r="BD2834">
            <v>0.230631867091845</v>
          </cell>
          <cell r="BE2834">
            <v>0.000157309880193072</v>
          </cell>
          <cell r="BF2834">
            <v>0.999842690119807</v>
          </cell>
        </row>
        <row r="2835">
          <cell r="A2835" t="str">
            <v>600901.SH</v>
          </cell>
          <cell r="B2835" t="str">
            <v>江苏租赁</v>
          </cell>
          <cell r="C2835">
            <v>0</v>
          </cell>
          <cell r="D2835">
            <v>0</v>
          </cell>
          <cell r="E2835">
            <v>0</v>
          </cell>
          <cell r="F2835">
            <v>57929070353.69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202480497.09</v>
          </cell>
          <cell r="Q2835">
            <v>238246926.93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8159933104.27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</row>
        <row r="2835">
          <cell r="AF2835">
            <v>2986649968</v>
          </cell>
          <cell r="AG2835">
            <v>0</v>
          </cell>
          <cell r="AH2835">
            <v>4286118092.99</v>
          </cell>
          <cell r="AI2835">
            <v>97685852.6</v>
          </cell>
          <cell r="AJ2835">
            <v>18482.27</v>
          </cell>
          <cell r="AK2835">
            <v>0</v>
          </cell>
          <cell r="AL2835">
            <v>765385199.64</v>
          </cell>
          <cell r="AM2835">
            <v>1221329135.81</v>
          </cell>
          <cell r="AN2835">
            <v>4548728544.14</v>
          </cell>
          <cell r="AO2835">
            <v>66529730881.98</v>
          </cell>
          <cell r="AP2835">
            <v>13905915275.45</v>
          </cell>
          <cell r="AQ2835">
            <v>80435646157.43</v>
          </cell>
          <cell r="AR2835">
            <v>440727424.02</v>
          </cell>
          <cell r="AS2835">
            <v>57929070353.69</v>
          </cell>
          <cell r="AT2835">
            <v>8159933104.27</v>
          </cell>
          <cell r="AU2835">
            <v>66089003457.96</v>
          </cell>
          <cell r="AV2835">
            <v>13710543570.25</v>
          </cell>
          <cell r="AW2835">
            <v>79799547028.21</v>
          </cell>
          <cell r="AX2835">
            <v>57929070353.69</v>
          </cell>
          <cell r="AY2835">
            <v>21870476674.52</v>
          </cell>
          <cell r="AZ2835">
            <v>0.828187701799821</v>
          </cell>
          <cell r="BA2835">
            <v>0.171812298200179</v>
          </cell>
          <cell r="BB2835">
            <v>5.82030512644036</v>
          </cell>
          <cell r="BC2835">
            <v>0.725932320558304</v>
          </cell>
          <cell r="BD2835">
            <v>0.102255381241517</v>
          </cell>
          <cell r="BE2835">
            <v>0.725932320558304</v>
          </cell>
          <cell r="BF2835">
            <v>0.274067679441696</v>
          </cell>
        </row>
        <row r="2836">
          <cell r="A2836" t="str">
            <v>601990.SH</v>
          </cell>
          <cell r="B2836" t="str">
            <v>南京证券</v>
          </cell>
          <cell r="C2836">
            <v>129999580.61</v>
          </cell>
          <cell r="D2836">
            <v>0</v>
          </cell>
          <cell r="E2836">
            <v>0</v>
          </cell>
          <cell r="F2836">
            <v>0</v>
          </cell>
          <cell r="G2836">
            <v>0</v>
          </cell>
          <cell r="H2836">
            <v>39050483</v>
          </cell>
          <cell r="I2836">
            <v>0</v>
          </cell>
          <cell r="J2836">
            <v>0</v>
          </cell>
          <cell r="K2836">
            <v>12554815.99</v>
          </cell>
          <cell r="L2836">
            <v>9722719221.66</v>
          </cell>
          <cell r="M2836">
            <v>0</v>
          </cell>
          <cell r="N2836">
            <v>11234873427.58</v>
          </cell>
          <cell r="O2836">
            <v>6234423.97</v>
          </cell>
          <cell r="P2836">
            <v>301701036.64</v>
          </cell>
          <cell r="Q2836">
            <v>176498359.03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13048421734.12</v>
          </cell>
          <cell r="Z2836">
            <v>0</v>
          </cell>
          <cell r="AA2836">
            <v>0</v>
          </cell>
          <cell r="AB2836">
            <v>100000</v>
          </cell>
          <cell r="AC2836">
            <v>0</v>
          </cell>
          <cell r="AD2836">
            <v>0</v>
          </cell>
        </row>
        <row r="2836">
          <cell r="AF2836">
            <v>3686361034</v>
          </cell>
          <cell r="AG2836">
            <v>0</v>
          </cell>
          <cell r="AH2836">
            <v>8097642794.29</v>
          </cell>
          <cell r="AI2836">
            <v>0</v>
          </cell>
          <cell r="AJ2836">
            <v>111135905.62</v>
          </cell>
          <cell r="AK2836">
            <v>0</v>
          </cell>
          <cell r="AL2836">
            <v>480668524.21</v>
          </cell>
          <cell r="AM2836">
            <v>1591535410.73</v>
          </cell>
          <cell r="AN2836">
            <v>2355792640.56</v>
          </cell>
          <cell r="AO2836">
            <v>34672153082.6</v>
          </cell>
          <cell r="AP2836">
            <v>16323136309.41</v>
          </cell>
          <cell r="AQ2836">
            <v>50995289392.01</v>
          </cell>
          <cell r="AR2836">
            <v>620853792.27</v>
          </cell>
          <cell r="AS2836">
            <v>21002877556.21</v>
          </cell>
          <cell r="AT2836">
            <v>13048421734.12</v>
          </cell>
          <cell r="AU2836">
            <v>34051299290.33</v>
          </cell>
          <cell r="AV2836">
            <v>16323136309.41</v>
          </cell>
          <cell r="AW2836">
            <v>50374435599.74</v>
          </cell>
          <cell r="AX2836">
            <v>21002877556.21</v>
          </cell>
          <cell r="AY2836">
            <v>29371558043.53</v>
          </cell>
          <cell r="AZ2836">
            <v>0.675963886938432</v>
          </cell>
          <cell r="BA2836">
            <v>0.324036113061567</v>
          </cell>
          <cell r="BB2836">
            <v>3.08607577887468</v>
          </cell>
          <cell r="BC2836">
            <v>0.416935243167636</v>
          </cell>
          <cell r="BD2836">
            <v>0.259028643770797</v>
          </cell>
          <cell r="BE2836">
            <v>0.416935243167636</v>
          </cell>
          <cell r="BF2836">
            <v>0.583064756832364</v>
          </cell>
        </row>
        <row r="2837">
          <cell r="A2837" t="str">
            <v>603590.SH</v>
          </cell>
          <cell r="B2837" t="str">
            <v>康辰药业</v>
          </cell>
          <cell r="C2837">
            <v>39673147.81</v>
          </cell>
          <cell r="D2837">
            <v>0</v>
          </cell>
          <cell r="E2837">
            <v>0</v>
          </cell>
          <cell r="F2837">
            <v>0</v>
          </cell>
          <cell r="G2837">
            <v>0</v>
          </cell>
          <cell r="H2837">
            <v>0</v>
          </cell>
          <cell r="I2837">
            <v>34986944.31</v>
          </cell>
          <cell r="J2837">
            <v>0</v>
          </cell>
          <cell r="K2837">
            <v>617611.41</v>
          </cell>
          <cell r="L2837">
            <v>0</v>
          </cell>
          <cell r="M2837">
            <v>0</v>
          </cell>
          <cell r="N2837">
            <v>0</v>
          </cell>
          <cell r="O2837">
            <v>0</v>
          </cell>
          <cell r="P2837">
            <v>17415841.54</v>
          </cell>
          <cell r="Q2837">
            <v>19213703.05</v>
          </cell>
          <cell r="R2837">
            <v>0</v>
          </cell>
          <cell r="S2837">
            <v>0</v>
          </cell>
          <cell r="T2837">
            <v>0</v>
          </cell>
          <cell r="U2837">
            <v>8180851.54</v>
          </cell>
          <cell r="V2837">
            <v>80289.47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B2837">
            <v>0</v>
          </cell>
          <cell r="AC2837">
            <v>31294384.12</v>
          </cell>
          <cell r="AD2837">
            <v>0</v>
          </cell>
        </row>
        <row r="2837">
          <cell r="AF2837">
            <v>160000000</v>
          </cell>
          <cell r="AG2837">
            <v>0</v>
          </cell>
          <cell r="AH2837">
            <v>989885106.25</v>
          </cell>
          <cell r="AI2837">
            <v>124640579.53</v>
          </cell>
          <cell r="AJ2837">
            <v>-19467818.15</v>
          </cell>
          <cell r="AK2837">
            <v>0</v>
          </cell>
          <cell r="AL2837">
            <v>80000000</v>
          </cell>
          <cell r="AM2837">
            <v>0</v>
          </cell>
          <cell r="AN2837">
            <v>1783977209.61</v>
          </cell>
          <cell r="AO2837">
            <v>151462773.25</v>
          </cell>
          <cell r="AP2837">
            <v>3119035077.24</v>
          </cell>
          <cell r="AQ2837">
            <v>3270497850.49</v>
          </cell>
          <cell r="AR2837">
            <v>143281921.71</v>
          </cell>
          <cell r="AS2837">
            <v>8180851.54</v>
          </cell>
          <cell r="AT2837">
            <v>0</v>
          </cell>
          <cell r="AU2837">
            <v>8180851.54</v>
          </cell>
          <cell r="AV2837">
            <v>2869753918.18</v>
          </cell>
          <cell r="AW2837">
            <v>2877934769.72</v>
          </cell>
          <cell r="AX2837">
            <v>8180851.54</v>
          </cell>
          <cell r="AY2837">
            <v>2869753918.18</v>
          </cell>
          <cell r="AZ2837">
            <v>0.00284261187087153</v>
          </cell>
          <cell r="BA2837">
            <v>0.997157388129128</v>
          </cell>
          <cell r="BB2837">
            <v>1.00285071534816</v>
          </cell>
          <cell r="BC2837">
            <v>0.00284261187087153</v>
          </cell>
          <cell r="BD2837">
            <v>0</v>
          </cell>
          <cell r="BE2837">
            <v>0.00284261187087153</v>
          </cell>
          <cell r="BF2837">
            <v>0.997157388129128</v>
          </cell>
        </row>
        <row r="2838">
          <cell r="A2838" t="str">
            <v>002933.SZ</v>
          </cell>
          <cell r="B2838" t="str">
            <v>新兴装备</v>
          </cell>
          <cell r="C2838">
            <v>0</v>
          </cell>
          <cell r="D2838">
            <v>0</v>
          </cell>
          <cell r="E2838">
            <v>0</v>
          </cell>
          <cell r="F2838">
            <v>0</v>
          </cell>
          <cell r="G2838">
            <v>0</v>
          </cell>
          <cell r="H2838">
            <v>0</v>
          </cell>
          <cell r="I2838">
            <v>84729093.37</v>
          </cell>
          <cell r="J2838">
            <v>0</v>
          </cell>
          <cell r="K2838">
            <v>20431253.82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20067705.6</v>
          </cell>
          <cell r="Q2838">
            <v>8245669.07</v>
          </cell>
          <cell r="R2838">
            <v>0</v>
          </cell>
          <cell r="S2838">
            <v>0</v>
          </cell>
          <cell r="T2838">
            <v>0</v>
          </cell>
          <cell r="U2838">
            <v>7589385.97</v>
          </cell>
          <cell r="V2838">
            <v>520759.3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</row>
        <row r="2838">
          <cell r="AF2838">
            <v>117350000</v>
          </cell>
          <cell r="AG2838">
            <v>0</v>
          </cell>
          <cell r="AH2838">
            <v>649467609.53</v>
          </cell>
          <cell r="AI2838">
            <v>79515146.64</v>
          </cell>
          <cell r="AJ2838">
            <v>0</v>
          </cell>
          <cell r="AK2838">
            <v>23087758.54</v>
          </cell>
          <cell r="AL2838">
            <v>64295699.71</v>
          </cell>
          <cell r="AM2838">
            <v>0</v>
          </cell>
          <cell r="AN2838">
            <v>702762970.29</v>
          </cell>
          <cell r="AO2838">
            <v>141583867.13</v>
          </cell>
          <cell r="AP2838">
            <v>1636479184.71</v>
          </cell>
          <cell r="AQ2838">
            <v>1778063051.84</v>
          </cell>
          <cell r="AR2838">
            <v>133994481.16</v>
          </cell>
          <cell r="AS2838">
            <v>7589385.97</v>
          </cell>
          <cell r="AT2838">
            <v>0</v>
          </cell>
          <cell r="AU2838">
            <v>7589385.97</v>
          </cell>
          <cell r="AV2838">
            <v>1477448891.43</v>
          </cell>
          <cell r="AW2838">
            <v>1485038277.4</v>
          </cell>
          <cell r="AX2838">
            <v>7589385.97</v>
          </cell>
          <cell r="AY2838">
            <v>1477448891.43</v>
          </cell>
          <cell r="AZ2838">
            <v>0.00511056589281151</v>
          </cell>
          <cell r="BA2838">
            <v>0.994889434107188</v>
          </cell>
          <cell r="BB2838">
            <v>1.00513681793937</v>
          </cell>
          <cell r="BC2838">
            <v>0.00511056589281151</v>
          </cell>
          <cell r="BD2838">
            <v>0</v>
          </cell>
          <cell r="BE2838">
            <v>0.00511056589281151</v>
          </cell>
          <cell r="BF2838">
            <v>0.994889434107188</v>
          </cell>
        </row>
        <row r="2839">
          <cell r="A2839" t="str">
            <v>002935.SZ</v>
          </cell>
          <cell r="B2839" t="str">
            <v>天奥电子</v>
          </cell>
          <cell r="C2839">
            <v>0</v>
          </cell>
          <cell r="D2839">
            <v>0</v>
          </cell>
          <cell r="E2839">
            <v>0</v>
          </cell>
          <cell r="F2839">
            <v>0</v>
          </cell>
          <cell r="G2839">
            <v>0</v>
          </cell>
          <cell r="H2839">
            <v>0</v>
          </cell>
          <cell r="I2839">
            <v>620181098.7</v>
          </cell>
          <cell r="J2839">
            <v>0</v>
          </cell>
          <cell r="K2839">
            <v>31546289.68</v>
          </cell>
          <cell r="L2839">
            <v>0</v>
          </cell>
          <cell r="M2839">
            <v>0</v>
          </cell>
          <cell r="N2839">
            <v>0</v>
          </cell>
          <cell r="O2839">
            <v>0</v>
          </cell>
          <cell r="P2839">
            <v>0</v>
          </cell>
          <cell r="Q2839">
            <v>1497040.78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414015.51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B2839">
            <v>0</v>
          </cell>
          <cell r="AC2839">
            <v>41445996.95</v>
          </cell>
          <cell r="AD2839">
            <v>0</v>
          </cell>
        </row>
        <row r="2839">
          <cell r="AF2839">
            <v>208006500</v>
          </cell>
          <cell r="AG2839">
            <v>0</v>
          </cell>
          <cell r="AH2839">
            <v>443148246.41</v>
          </cell>
          <cell r="AI2839">
            <v>0</v>
          </cell>
          <cell r="AJ2839">
            <v>0</v>
          </cell>
          <cell r="AK2839">
            <v>0</v>
          </cell>
          <cell r="AL2839">
            <v>84882490.8</v>
          </cell>
          <cell r="AM2839">
            <v>0</v>
          </cell>
          <cell r="AN2839">
            <v>605013322.34</v>
          </cell>
          <cell r="AO2839">
            <v>695084441.62</v>
          </cell>
          <cell r="AP2839">
            <v>1341050559.55</v>
          </cell>
          <cell r="AQ2839">
            <v>2036135001.17</v>
          </cell>
          <cell r="AR2839">
            <v>695084441.62</v>
          </cell>
          <cell r="AS2839">
            <v>0</v>
          </cell>
          <cell r="AT2839">
            <v>0</v>
          </cell>
          <cell r="AU2839">
            <v>0</v>
          </cell>
          <cell r="AV2839">
            <v>1341050559.55</v>
          </cell>
          <cell r="AW2839">
            <v>1341050559.55</v>
          </cell>
          <cell r="AX2839">
            <v>0</v>
          </cell>
          <cell r="AY2839">
            <v>1341050559.55</v>
          </cell>
          <cell r="AZ2839">
            <v>0</v>
          </cell>
          <cell r="BA2839">
            <v>1</v>
          </cell>
          <cell r="BB2839">
            <v>1</v>
          </cell>
          <cell r="BC2839">
            <v>0</v>
          </cell>
          <cell r="BD2839">
            <v>0</v>
          </cell>
          <cell r="BE2839">
            <v>0</v>
          </cell>
          <cell r="BF2839">
            <v>1</v>
          </cell>
        </row>
        <row r="2840">
          <cell r="A2840" t="str">
            <v>601577.SH</v>
          </cell>
          <cell r="B2840" t="str">
            <v>长沙银行</v>
          </cell>
          <cell r="C2840">
            <v>0</v>
          </cell>
          <cell r="D2840">
            <v>0</v>
          </cell>
          <cell r="E2840">
            <v>24118832000</v>
          </cell>
          <cell r="F2840">
            <v>14737651000</v>
          </cell>
          <cell r="G2840">
            <v>443408000</v>
          </cell>
          <cell r="H2840">
            <v>322258000</v>
          </cell>
          <cell r="I2840">
            <v>0</v>
          </cell>
          <cell r="J2840">
            <v>0</v>
          </cell>
          <cell r="K2840">
            <v>0</v>
          </cell>
          <cell r="L2840">
            <v>29644930000</v>
          </cell>
          <cell r="M2840">
            <v>0</v>
          </cell>
          <cell r="N2840">
            <v>0</v>
          </cell>
          <cell r="O2840">
            <v>0</v>
          </cell>
          <cell r="P2840">
            <v>846052000</v>
          </cell>
          <cell r="Q2840">
            <v>1349293000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131406763000</v>
          </cell>
          <cell r="Z2840">
            <v>0</v>
          </cell>
          <cell r="AA2840">
            <v>0</v>
          </cell>
          <cell r="AB2840">
            <v>519635000</v>
          </cell>
          <cell r="AC2840">
            <v>0</v>
          </cell>
          <cell r="AD2840">
            <v>0</v>
          </cell>
        </row>
        <row r="2840">
          <cell r="AF2840">
            <v>4021554000</v>
          </cell>
          <cell r="AG2840">
            <v>5991585000</v>
          </cell>
          <cell r="AH2840">
            <v>11178025000</v>
          </cell>
          <cell r="AI2840">
            <v>0</v>
          </cell>
          <cell r="AJ2840">
            <v>171006000</v>
          </cell>
          <cell r="AK2840">
            <v>0</v>
          </cell>
          <cell r="AL2840">
            <v>2021865000</v>
          </cell>
          <cell r="AM2840">
            <v>8229286000</v>
          </cell>
          <cell r="AN2840">
            <v>22449494000</v>
          </cell>
          <cell r="AO2840">
            <v>203388822000</v>
          </cell>
          <cell r="AP2840">
            <v>54062815000</v>
          </cell>
          <cell r="AQ2840">
            <v>257451637000</v>
          </cell>
          <cell r="AR2840">
            <v>2714980000</v>
          </cell>
          <cell r="AS2840">
            <v>69267079000</v>
          </cell>
          <cell r="AT2840">
            <v>131406763000</v>
          </cell>
          <cell r="AU2840">
            <v>200673842000</v>
          </cell>
          <cell r="AV2840">
            <v>54062815000</v>
          </cell>
          <cell r="AW2840">
            <v>254736657000</v>
          </cell>
          <cell r="AX2840">
            <v>69267079000</v>
          </cell>
          <cell r="AY2840">
            <v>185469578000</v>
          </cell>
          <cell r="AZ2840">
            <v>0.787769786898004</v>
          </cell>
          <cell r="BA2840">
            <v>0.212230213101996</v>
          </cell>
          <cell r="BB2840">
            <v>4.7118644672868</v>
          </cell>
          <cell r="BC2840">
            <v>0.271916416803727</v>
          </cell>
          <cell r="BD2840">
            <v>0.515853370094277</v>
          </cell>
          <cell r="BE2840">
            <v>0.271916416803727</v>
          </cell>
          <cell r="BF2840">
            <v>0.728083583196273</v>
          </cell>
        </row>
        <row r="2841">
          <cell r="A2841" t="str">
            <v>002936.SZ</v>
          </cell>
          <cell r="B2841" t="str">
            <v>郑州银行</v>
          </cell>
          <cell r="C2841">
            <v>0</v>
          </cell>
          <cell r="D2841">
            <v>0</v>
          </cell>
          <cell r="E2841">
            <v>24168235000</v>
          </cell>
          <cell r="F2841">
            <v>27938862000</v>
          </cell>
          <cell r="G2841">
            <v>0</v>
          </cell>
          <cell r="H2841">
            <v>5851000</v>
          </cell>
          <cell r="I2841">
            <v>0</v>
          </cell>
          <cell r="J2841">
            <v>0</v>
          </cell>
          <cell r="K2841">
            <v>0</v>
          </cell>
          <cell r="L2841">
            <v>17728287000</v>
          </cell>
          <cell r="M2841">
            <v>0</v>
          </cell>
          <cell r="N2841">
            <v>0</v>
          </cell>
          <cell r="O2841">
            <v>0</v>
          </cell>
          <cell r="P2841">
            <v>593607000</v>
          </cell>
          <cell r="Q2841">
            <v>774083000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88440313000</v>
          </cell>
          <cell r="Z2841">
            <v>0</v>
          </cell>
          <cell r="AA2841">
            <v>0</v>
          </cell>
          <cell r="AB2841">
            <v>211008000</v>
          </cell>
          <cell r="AC2841">
            <v>0</v>
          </cell>
          <cell r="AD2841">
            <v>0</v>
          </cell>
        </row>
        <row r="2841">
          <cell r="AF2841">
            <v>7514125000</v>
          </cell>
          <cell r="AG2841">
            <v>7825508000</v>
          </cell>
          <cell r="AH2841">
            <v>8203903000</v>
          </cell>
          <cell r="AI2841">
            <v>0</v>
          </cell>
          <cell r="AJ2841">
            <v>-229808000</v>
          </cell>
          <cell r="AK2841">
            <v>0</v>
          </cell>
          <cell r="AL2841">
            <v>2976573000</v>
          </cell>
          <cell r="AM2841">
            <v>7078451000</v>
          </cell>
          <cell r="AN2841">
            <v>14987310000</v>
          </cell>
          <cell r="AO2841">
            <v>159860246000</v>
          </cell>
          <cell r="AP2841">
            <v>48356062000</v>
          </cell>
          <cell r="AQ2841">
            <v>208216308000</v>
          </cell>
          <cell r="AR2841">
            <v>1578698000</v>
          </cell>
          <cell r="AS2841">
            <v>69841235000</v>
          </cell>
          <cell r="AT2841">
            <v>88440313000</v>
          </cell>
          <cell r="AU2841">
            <v>158281548000</v>
          </cell>
          <cell r="AV2841">
            <v>48356062000</v>
          </cell>
          <cell r="AW2841">
            <v>206637610000</v>
          </cell>
          <cell r="AX2841">
            <v>69841235000</v>
          </cell>
          <cell r="AY2841">
            <v>136796375000</v>
          </cell>
          <cell r="AZ2841">
            <v>0.76598615324674</v>
          </cell>
          <cell r="BA2841">
            <v>0.23401384675326</v>
          </cell>
          <cell r="BB2841">
            <v>4.27325140744505</v>
          </cell>
          <cell r="BC2841">
            <v>0.337988979837697</v>
          </cell>
          <cell r="BD2841">
            <v>0.427997173409042</v>
          </cell>
          <cell r="BE2841">
            <v>0.337988979837697</v>
          </cell>
          <cell r="BF2841">
            <v>0.662011020162303</v>
          </cell>
        </row>
        <row r="2842">
          <cell r="A2842" t="str">
            <v>002937.SZ</v>
          </cell>
          <cell r="B2842" t="str">
            <v>兴瑞科技</v>
          </cell>
          <cell r="C2842">
            <v>51136.11</v>
          </cell>
          <cell r="D2842">
            <v>0</v>
          </cell>
          <cell r="E2842">
            <v>0</v>
          </cell>
          <cell r="F2842">
            <v>0</v>
          </cell>
          <cell r="G2842">
            <v>0</v>
          </cell>
          <cell r="H2842">
            <v>0</v>
          </cell>
          <cell r="I2842">
            <v>221854250.93</v>
          </cell>
          <cell r="J2842">
            <v>0</v>
          </cell>
          <cell r="K2842">
            <v>33402.35</v>
          </cell>
          <cell r="L2842">
            <v>0</v>
          </cell>
          <cell r="M2842">
            <v>0</v>
          </cell>
          <cell r="N2842">
            <v>0</v>
          </cell>
          <cell r="O2842">
            <v>0</v>
          </cell>
          <cell r="P2842">
            <v>37802149.19</v>
          </cell>
          <cell r="Q2842">
            <v>3525492.7</v>
          </cell>
          <cell r="R2842">
            <v>0</v>
          </cell>
          <cell r="S2842">
            <v>0</v>
          </cell>
          <cell r="T2842">
            <v>0</v>
          </cell>
          <cell r="U2842">
            <v>202242.91</v>
          </cell>
          <cell r="V2842">
            <v>1133.21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B2842">
            <v>0</v>
          </cell>
          <cell r="AC2842">
            <v>1101390.58</v>
          </cell>
          <cell r="AD2842">
            <v>0</v>
          </cell>
        </row>
        <row r="2842">
          <cell r="AF2842">
            <v>297526500</v>
          </cell>
          <cell r="AG2842">
            <v>0</v>
          </cell>
          <cell r="AH2842">
            <v>350753247.27</v>
          </cell>
          <cell r="AI2842">
            <v>28322870</v>
          </cell>
          <cell r="AJ2842">
            <v>-8134741.09</v>
          </cell>
          <cell r="AK2842">
            <v>0</v>
          </cell>
          <cell r="AL2842">
            <v>41087811.82</v>
          </cell>
          <cell r="AM2842">
            <v>0</v>
          </cell>
          <cell r="AN2842">
            <v>381037894.02</v>
          </cell>
          <cell r="AO2842">
            <v>264571197.98</v>
          </cell>
          <cell r="AP2842">
            <v>1090593582.02</v>
          </cell>
          <cell r="AQ2842">
            <v>1355164780</v>
          </cell>
          <cell r="AR2842">
            <v>264368955.07</v>
          </cell>
          <cell r="AS2842">
            <v>202242.91</v>
          </cell>
          <cell r="AT2842">
            <v>0</v>
          </cell>
          <cell r="AU2842">
            <v>202242.91</v>
          </cell>
          <cell r="AV2842">
            <v>1033947842.02</v>
          </cell>
          <cell r="AW2842">
            <v>1034150084.93</v>
          </cell>
          <cell r="AX2842">
            <v>202242.91</v>
          </cell>
          <cell r="AY2842">
            <v>1033947842.02</v>
          </cell>
          <cell r="AZ2842">
            <v>0.000195564370150092</v>
          </cell>
          <cell r="BA2842">
            <v>0.99980443562985</v>
          </cell>
          <cell r="BB2842">
            <v>1.00019560262305</v>
          </cell>
          <cell r="BC2842">
            <v>0.000195564370150092</v>
          </cell>
          <cell r="BD2842">
            <v>0</v>
          </cell>
          <cell r="BE2842">
            <v>0.000195564370150092</v>
          </cell>
          <cell r="BF2842">
            <v>0.99980443562985</v>
          </cell>
        </row>
        <row r="2843">
          <cell r="A2843" t="str">
            <v>002940.SZ</v>
          </cell>
          <cell r="B2843" t="str">
            <v>昂利康</v>
          </cell>
          <cell r="C2843">
            <v>366555.16</v>
          </cell>
          <cell r="D2843">
            <v>0</v>
          </cell>
          <cell r="E2843">
            <v>0</v>
          </cell>
          <cell r="F2843">
            <v>0</v>
          </cell>
          <cell r="G2843">
            <v>0</v>
          </cell>
          <cell r="H2843">
            <v>0</v>
          </cell>
          <cell r="I2843">
            <v>275277322.28</v>
          </cell>
          <cell r="J2843">
            <v>1059997.46</v>
          </cell>
          <cell r="K2843">
            <v>5767338.58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19627669.51</v>
          </cell>
          <cell r="Q2843">
            <v>15316371.39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830609.6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14374263.52</v>
          </cell>
          <cell r="AD2843">
            <v>0</v>
          </cell>
        </row>
        <row r="2843">
          <cell r="AF2843">
            <v>95946819</v>
          </cell>
          <cell r="AG2843">
            <v>0</v>
          </cell>
          <cell r="AH2843">
            <v>824612834.77</v>
          </cell>
          <cell r="AI2843">
            <v>63339051.35</v>
          </cell>
          <cell r="AJ2843">
            <v>0</v>
          </cell>
          <cell r="AK2843">
            <v>1672205.13</v>
          </cell>
          <cell r="AL2843">
            <v>46366801.26</v>
          </cell>
          <cell r="AM2843">
            <v>0</v>
          </cell>
          <cell r="AN2843">
            <v>387725126.66</v>
          </cell>
          <cell r="AO2843">
            <v>332620127.5</v>
          </cell>
          <cell r="AP2843">
            <v>1419662838.17</v>
          </cell>
          <cell r="AQ2843">
            <v>1752282965.67</v>
          </cell>
          <cell r="AR2843">
            <v>332620127.5</v>
          </cell>
          <cell r="AS2843">
            <v>0</v>
          </cell>
          <cell r="AT2843">
            <v>0</v>
          </cell>
          <cell r="AU2843">
            <v>0</v>
          </cell>
          <cell r="AV2843">
            <v>1292984735.47</v>
          </cell>
          <cell r="AW2843">
            <v>1292984735.47</v>
          </cell>
          <cell r="AX2843">
            <v>0</v>
          </cell>
          <cell r="AY2843">
            <v>1292984735.47</v>
          </cell>
          <cell r="AZ2843">
            <v>0</v>
          </cell>
          <cell r="BA2843">
            <v>1</v>
          </cell>
          <cell r="BB2843">
            <v>1</v>
          </cell>
          <cell r="BC2843">
            <v>0</v>
          </cell>
          <cell r="BD2843">
            <v>0</v>
          </cell>
          <cell r="BE2843">
            <v>0</v>
          </cell>
          <cell r="BF2843">
            <v>1</v>
          </cell>
        </row>
        <row r="2844">
          <cell r="A2844" t="str">
            <v>002942.SZ</v>
          </cell>
          <cell r="B2844" t="str">
            <v>新农股份</v>
          </cell>
          <cell r="C2844">
            <v>13829879.23</v>
          </cell>
          <cell r="D2844">
            <v>0</v>
          </cell>
          <cell r="E2844">
            <v>0</v>
          </cell>
          <cell r="F2844">
            <v>0</v>
          </cell>
          <cell r="G2844">
            <v>0</v>
          </cell>
          <cell r="H2844">
            <v>0</v>
          </cell>
          <cell r="I2844">
            <v>297972215.69</v>
          </cell>
          <cell r="J2844">
            <v>0</v>
          </cell>
          <cell r="K2844">
            <v>28395128.19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26578761.16</v>
          </cell>
          <cell r="Q2844">
            <v>8748109.82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1151764.38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7818508.03</v>
          </cell>
          <cell r="AD2844">
            <v>0</v>
          </cell>
        </row>
        <row r="2844">
          <cell r="AF2844">
            <v>156000000</v>
          </cell>
          <cell r="AG2844">
            <v>0</v>
          </cell>
          <cell r="AH2844">
            <v>320530108.39</v>
          </cell>
          <cell r="AI2844">
            <v>0</v>
          </cell>
          <cell r="AJ2844">
            <v>78369315.65</v>
          </cell>
          <cell r="AK2844">
            <v>0</v>
          </cell>
          <cell r="AL2844">
            <v>72084199.81</v>
          </cell>
          <cell r="AM2844">
            <v>0</v>
          </cell>
          <cell r="AN2844">
            <v>533462017.38</v>
          </cell>
          <cell r="AO2844">
            <v>384494366.5</v>
          </cell>
          <cell r="AP2844">
            <v>1160445641.23</v>
          </cell>
          <cell r="AQ2844">
            <v>1544940007.73</v>
          </cell>
          <cell r="AR2844">
            <v>384494366.5</v>
          </cell>
          <cell r="AS2844">
            <v>0</v>
          </cell>
          <cell r="AT2844">
            <v>0</v>
          </cell>
          <cell r="AU2844">
            <v>0</v>
          </cell>
          <cell r="AV2844">
            <v>1160445641.23</v>
          </cell>
          <cell r="AW2844">
            <v>1160445641.23</v>
          </cell>
          <cell r="AX2844">
            <v>0</v>
          </cell>
          <cell r="AY2844">
            <v>1160445641.23</v>
          </cell>
          <cell r="AZ2844">
            <v>0</v>
          </cell>
          <cell r="BA2844">
            <v>1</v>
          </cell>
          <cell r="BB2844">
            <v>1</v>
          </cell>
          <cell r="BC2844">
            <v>0</v>
          </cell>
          <cell r="BD2844">
            <v>0</v>
          </cell>
          <cell r="BE2844">
            <v>0</v>
          </cell>
          <cell r="BF2844">
            <v>1</v>
          </cell>
        </row>
        <row r="2845">
          <cell r="A2845" t="str">
            <v>601319.SH</v>
          </cell>
          <cell r="B2845" t="str">
            <v>中国人保</v>
          </cell>
          <cell r="C2845">
            <v>1013000000</v>
          </cell>
          <cell r="D2845">
            <v>0</v>
          </cell>
          <cell r="E2845">
            <v>0</v>
          </cell>
          <cell r="F2845">
            <v>0</v>
          </cell>
          <cell r="G2845">
            <v>0</v>
          </cell>
          <cell r="H2845">
            <v>0</v>
          </cell>
          <cell r="I2845">
            <v>0</v>
          </cell>
          <cell r="J2845">
            <v>0</v>
          </cell>
          <cell r="K2845">
            <v>0</v>
          </cell>
          <cell r="L2845">
            <v>56180000000</v>
          </cell>
          <cell r="M2845">
            <v>0</v>
          </cell>
          <cell r="N2845">
            <v>0</v>
          </cell>
          <cell r="O2845">
            <v>0</v>
          </cell>
          <cell r="P2845">
            <v>23897000000</v>
          </cell>
          <cell r="Q2845">
            <v>8004000000</v>
          </cell>
          <cell r="R2845">
            <v>0</v>
          </cell>
          <cell r="S2845">
            <v>10627000000</v>
          </cell>
          <cell r="T2845">
            <v>31318000000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59102000000</v>
          </cell>
          <cell r="Z2845">
            <v>0</v>
          </cell>
          <cell r="AA2845">
            <v>0</v>
          </cell>
          <cell r="AB2845">
            <v>0</v>
          </cell>
          <cell r="AC2845">
            <v>0</v>
          </cell>
          <cell r="AD2845">
            <v>0</v>
          </cell>
        </row>
        <row r="2845">
          <cell r="AF2845">
            <v>44224000000</v>
          </cell>
          <cell r="AG2845">
            <v>0</v>
          </cell>
          <cell r="AH2845">
            <v>7525000000</v>
          </cell>
          <cell r="AI2845">
            <v>0</v>
          </cell>
          <cell r="AJ2845">
            <v>13903000000</v>
          </cell>
          <cell r="AK2845">
            <v>0</v>
          </cell>
          <cell r="AL2845">
            <v>13319000000</v>
          </cell>
          <cell r="AM2845">
            <v>13801000000</v>
          </cell>
          <cell r="AN2845">
            <v>120512000000</v>
          </cell>
          <cell r="AO2845">
            <v>190141000000</v>
          </cell>
          <cell r="AP2845">
            <v>213284000000</v>
          </cell>
          <cell r="AQ2845">
            <v>403425000000</v>
          </cell>
          <cell r="AR2845">
            <v>74859000000</v>
          </cell>
          <cell r="AS2845">
            <v>56180000000</v>
          </cell>
          <cell r="AT2845">
            <v>59102000000</v>
          </cell>
          <cell r="AU2845">
            <v>115282000000</v>
          </cell>
          <cell r="AV2845">
            <v>213284000000</v>
          </cell>
          <cell r="AW2845">
            <v>328566000000</v>
          </cell>
          <cell r="AX2845">
            <v>56180000000</v>
          </cell>
          <cell r="AY2845">
            <v>272386000000</v>
          </cell>
          <cell r="AZ2845">
            <v>0.350864057753998</v>
          </cell>
          <cell r="BA2845">
            <v>0.649135942246002</v>
          </cell>
          <cell r="BB2845">
            <v>1.5405093677913</v>
          </cell>
          <cell r="BC2845">
            <v>0.170985433672382</v>
          </cell>
          <cell r="BD2845">
            <v>0.179878624081615</v>
          </cell>
          <cell r="BE2845">
            <v>0.170985433672382</v>
          </cell>
          <cell r="BF2845">
            <v>0.829014566327618</v>
          </cell>
        </row>
        <row r="2846">
          <cell r="A2846" t="str">
            <v>603187.SH</v>
          </cell>
          <cell r="B2846" t="str">
            <v>海容冷链</v>
          </cell>
          <cell r="C2846">
            <v>0</v>
          </cell>
          <cell r="D2846">
            <v>0</v>
          </cell>
          <cell r="E2846">
            <v>0</v>
          </cell>
          <cell r="F2846">
            <v>0</v>
          </cell>
          <cell r="G2846">
            <v>0</v>
          </cell>
          <cell r="H2846">
            <v>0</v>
          </cell>
          <cell r="I2846">
            <v>900311897.91</v>
          </cell>
          <cell r="J2846">
            <v>0</v>
          </cell>
          <cell r="K2846">
            <v>42489383.67</v>
          </cell>
          <cell r="L2846">
            <v>0</v>
          </cell>
          <cell r="M2846">
            <v>0</v>
          </cell>
          <cell r="N2846">
            <v>0</v>
          </cell>
          <cell r="O2846">
            <v>0</v>
          </cell>
          <cell r="P2846">
            <v>30207774.59</v>
          </cell>
          <cell r="Q2846">
            <v>9632592.6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3350858.52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B2846">
            <v>0</v>
          </cell>
          <cell r="AC2846">
            <v>14523161.06</v>
          </cell>
          <cell r="AD2846">
            <v>0</v>
          </cell>
        </row>
        <row r="2846">
          <cell r="AF2846">
            <v>244377515</v>
          </cell>
          <cell r="AG2846">
            <v>0</v>
          </cell>
          <cell r="AH2846">
            <v>1193338551.84</v>
          </cell>
          <cell r="AI2846">
            <v>69174837.8</v>
          </cell>
          <cell r="AJ2846">
            <v>1812323.65</v>
          </cell>
          <cell r="AK2846">
            <v>0</v>
          </cell>
          <cell r="AL2846">
            <v>106738056.03</v>
          </cell>
          <cell r="AM2846">
            <v>0</v>
          </cell>
          <cell r="AN2846">
            <v>835648208.13</v>
          </cell>
          <cell r="AO2846">
            <v>1000515668.35</v>
          </cell>
          <cell r="AP2846">
            <v>2451089492.45</v>
          </cell>
          <cell r="AQ2846">
            <v>3451605160.8</v>
          </cell>
          <cell r="AR2846">
            <v>1000515668.35</v>
          </cell>
          <cell r="AS2846">
            <v>0</v>
          </cell>
          <cell r="AT2846">
            <v>0</v>
          </cell>
          <cell r="AU2846">
            <v>0</v>
          </cell>
          <cell r="AV2846">
            <v>2312739816.85</v>
          </cell>
          <cell r="AW2846">
            <v>2312739816.85</v>
          </cell>
          <cell r="AX2846">
            <v>0</v>
          </cell>
          <cell r="AY2846">
            <v>2312739816.85</v>
          </cell>
          <cell r="AZ2846">
            <v>0</v>
          </cell>
          <cell r="BA2846">
            <v>1</v>
          </cell>
          <cell r="BB2846">
            <v>1</v>
          </cell>
          <cell r="BC2846">
            <v>0</v>
          </cell>
          <cell r="BD2846">
            <v>0</v>
          </cell>
          <cell r="BE2846">
            <v>0</v>
          </cell>
          <cell r="BF2846">
            <v>1</v>
          </cell>
        </row>
        <row r="2847">
          <cell r="A2847" t="str">
            <v>601860.SH</v>
          </cell>
          <cell r="B2847" t="str">
            <v>紫金银行</v>
          </cell>
          <cell r="C2847">
            <v>56895000</v>
          </cell>
          <cell r="D2847">
            <v>0</v>
          </cell>
          <cell r="E2847">
            <v>2739239000</v>
          </cell>
          <cell r="F2847">
            <v>3802924000</v>
          </cell>
          <cell r="G2847">
            <v>0</v>
          </cell>
          <cell r="H2847">
            <v>1623000</v>
          </cell>
          <cell r="I2847">
            <v>0</v>
          </cell>
          <cell r="J2847">
            <v>0</v>
          </cell>
          <cell r="K2847">
            <v>0</v>
          </cell>
          <cell r="L2847">
            <v>6023739000</v>
          </cell>
          <cell r="M2847">
            <v>0</v>
          </cell>
          <cell r="N2847">
            <v>0</v>
          </cell>
          <cell r="O2847">
            <v>0</v>
          </cell>
          <cell r="P2847">
            <v>172376000</v>
          </cell>
          <cell r="Q2847">
            <v>173858000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27514823000</v>
          </cell>
          <cell r="Z2847">
            <v>0</v>
          </cell>
          <cell r="AA2847">
            <v>0</v>
          </cell>
          <cell r="AB2847">
            <v>91428000</v>
          </cell>
          <cell r="AC2847">
            <v>0</v>
          </cell>
          <cell r="AD2847">
            <v>0</v>
          </cell>
        </row>
        <row r="2847">
          <cell r="AF2847">
            <v>3660955000</v>
          </cell>
          <cell r="AG2847">
            <v>439542000</v>
          </cell>
          <cell r="AH2847">
            <v>2977314000</v>
          </cell>
          <cell r="AI2847">
            <v>0</v>
          </cell>
          <cell r="AJ2847">
            <v>271597000</v>
          </cell>
          <cell r="AK2847">
            <v>0</v>
          </cell>
          <cell r="AL2847">
            <v>2027930000</v>
          </cell>
          <cell r="AM2847">
            <v>3962009000</v>
          </cell>
          <cell r="AN2847">
            <v>2466147000</v>
          </cell>
          <cell r="AO2847">
            <v>40576905000</v>
          </cell>
          <cell r="AP2847">
            <v>15805494000</v>
          </cell>
          <cell r="AQ2847">
            <v>56382399000</v>
          </cell>
          <cell r="AR2847">
            <v>494557000</v>
          </cell>
          <cell r="AS2847">
            <v>12567525000</v>
          </cell>
          <cell r="AT2847">
            <v>27514823000</v>
          </cell>
          <cell r="AU2847">
            <v>40082348000</v>
          </cell>
          <cell r="AV2847">
            <v>15805494000</v>
          </cell>
          <cell r="AW2847">
            <v>55887842000</v>
          </cell>
          <cell r="AX2847">
            <v>12567525000</v>
          </cell>
          <cell r="AY2847">
            <v>43320317000</v>
          </cell>
          <cell r="AZ2847">
            <v>0.717192623039551</v>
          </cell>
          <cell r="BA2847">
            <v>0.282807376960449</v>
          </cell>
          <cell r="BB2847">
            <v>3.53597565504754</v>
          </cell>
          <cell r="BC2847">
            <v>0.22487046467101</v>
          </cell>
          <cell r="BD2847">
            <v>0.492322158368541</v>
          </cell>
          <cell r="BE2847">
            <v>0.22487046467101</v>
          </cell>
          <cell r="BF2847">
            <v>0.77512953532899</v>
          </cell>
        </row>
        <row r="2848">
          <cell r="A2848" t="str">
            <v>002948.SZ</v>
          </cell>
          <cell r="B2848" t="str">
            <v>青岛银行</v>
          </cell>
          <cell r="C2848">
            <v>0</v>
          </cell>
          <cell r="D2848">
            <v>0</v>
          </cell>
          <cell r="E2848">
            <v>23709584000</v>
          </cell>
          <cell r="F2848">
            <v>14619455000</v>
          </cell>
          <cell r="G2848">
            <v>0</v>
          </cell>
          <cell r="H2848">
            <v>164959000</v>
          </cell>
          <cell r="I2848">
            <v>0</v>
          </cell>
          <cell r="J2848">
            <v>0</v>
          </cell>
          <cell r="K2848">
            <v>0</v>
          </cell>
          <cell r="L2848">
            <v>34009956000</v>
          </cell>
          <cell r="M2848">
            <v>0</v>
          </cell>
          <cell r="N2848">
            <v>0</v>
          </cell>
          <cell r="O2848">
            <v>0</v>
          </cell>
          <cell r="P2848">
            <v>853074000</v>
          </cell>
          <cell r="Q2848">
            <v>451158000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90701415000</v>
          </cell>
          <cell r="Z2848">
            <v>0</v>
          </cell>
          <cell r="AA2848">
            <v>0</v>
          </cell>
          <cell r="AB2848">
            <v>135493000</v>
          </cell>
          <cell r="AC2848">
            <v>0</v>
          </cell>
          <cell r="AD2848">
            <v>0</v>
          </cell>
        </row>
        <row r="2848">
          <cell r="AF2848">
            <v>4509690000</v>
          </cell>
          <cell r="AG2848">
            <v>7853964000</v>
          </cell>
          <cell r="AH2848">
            <v>8337869000</v>
          </cell>
          <cell r="AI2848">
            <v>0</v>
          </cell>
          <cell r="AJ2848">
            <v>675998000</v>
          </cell>
          <cell r="AK2848">
            <v>0</v>
          </cell>
          <cell r="AL2848">
            <v>1859737000</v>
          </cell>
          <cell r="AM2848">
            <v>5072217000</v>
          </cell>
          <cell r="AN2848">
            <v>3751281000</v>
          </cell>
          <cell r="AO2848">
            <v>164645094000</v>
          </cell>
          <cell r="AP2848">
            <v>32060756000</v>
          </cell>
          <cell r="AQ2848">
            <v>196705850000</v>
          </cell>
          <cell r="AR2848">
            <v>1439725000</v>
          </cell>
          <cell r="AS2848">
            <v>72503954000</v>
          </cell>
          <cell r="AT2848">
            <v>90701415000</v>
          </cell>
          <cell r="AU2848">
            <v>163205369000</v>
          </cell>
          <cell r="AV2848">
            <v>32060756000</v>
          </cell>
          <cell r="AW2848">
            <v>195266125000</v>
          </cell>
          <cell r="AX2848">
            <v>72503954000</v>
          </cell>
          <cell r="AY2848">
            <v>122762171000</v>
          </cell>
          <cell r="AZ2848">
            <v>0.835809943993102</v>
          </cell>
          <cell r="BA2848">
            <v>0.164190056006898</v>
          </cell>
          <cell r="BB2848">
            <v>6.09050282532327</v>
          </cell>
          <cell r="BC2848">
            <v>0.371308407948383</v>
          </cell>
          <cell r="BD2848">
            <v>0.464501536044718</v>
          </cell>
          <cell r="BE2848">
            <v>0.371308407948383</v>
          </cell>
          <cell r="BF2848">
            <v>0.628691592051617</v>
          </cell>
        </row>
        <row r="2849">
          <cell r="A2849" t="str">
            <v>002945.SZ</v>
          </cell>
          <cell r="B2849" t="str">
            <v>华林证券</v>
          </cell>
          <cell r="C2849">
            <v>35716583.51</v>
          </cell>
          <cell r="D2849">
            <v>0</v>
          </cell>
          <cell r="E2849">
            <v>0</v>
          </cell>
          <cell r="F2849">
            <v>327153950</v>
          </cell>
          <cell r="G2849">
            <v>2105712965.13</v>
          </cell>
          <cell r="H2849">
            <v>0</v>
          </cell>
          <cell r="I2849">
            <v>0</v>
          </cell>
          <cell r="J2849">
            <v>0</v>
          </cell>
          <cell r="K2849">
            <v>3500000</v>
          </cell>
          <cell r="L2849">
            <v>4621012659.76</v>
          </cell>
          <cell r="M2849">
            <v>0</v>
          </cell>
          <cell r="N2849">
            <v>8444064254.75</v>
          </cell>
          <cell r="O2849">
            <v>0</v>
          </cell>
          <cell r="P2849">
            <v>8770781.71</v>
          </cell>
          <cell r="Q2849">
            <v>21235051.02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B2849">
            <v>0</v>
          </cell>
          <cell r="AC2849">
            <v>0</v>
          </cell>
          <cell r="AD2849">
            <v>0</v>
          </cell>
        </row>
        <row r="2849">
          <cell r="AF2849">
            <v>2700000000</v>
          </cell>
          <cell r="AG2849">
            <v>0</v>
          </cell>
          <cell r="AH2849">
            <v>677164470.75</v>
          </cell>
          <cell r="AI2849">
            <v>0</v>
          </cell>
          <cell r="AJ2849">
            <v>12992407.31</v>
          </cell>
          <cell r="AK2849">
            <v>0</v>
          </cell>
          <cell r="AL2849">
            <v>249946614.02</v>
          </cell>
          <cell r="AM2849">
            <v>841071640.89</v>
          </cell>
          <cell r="AN2849">
            <v>1782915276.02</v>
          </cell>
          <cell r="AO2849">
            <v>15567166245.88</v>
          </cell>
          <cell r="AP2849">
            <v>6264090408.99</v>
          </cell>
          <cell r="AQ2849">
            <v>21831256654.87</v>
          </cell>
          <cell r="AR2849">
            <v>69222416.24</v>
          </cell>
          <cell r="AS2849">
            <v>15497943829.64</v>
          </cell>
          <cell r="AT2849">
            <v>0</v>
          </cell>
          <cell r="AU2849">
            <v>15497943829.64</v>
          </cell>
          <cell r="AV2849">
            <v>6264090408.99</v>
          </cell>
          <cell r="AW2849">
            <v>21762034238.63</v>
          </cell>
          <cell r="AX2849">
            <v>15497943829.64</v>
          </cell>
          <cell r="AY2849">
            <v>6264090408.99</v>
          </cell>
          <cell r="AZ2849">
            <v>0.712155107362594</v>
          </cell>
          <cell r="BA2849">
            <v>0.287844892637406</v>
          </cell>
          <cell r="BB2849">
            <v>3.47409325500761</v>
          </cell>
          <cell r="BC2849">
            <v>0.712155107362594</v>
          </cell>
          <cell r="BD2849">
            <v>0</v>
          </cell>
          <cell r="BE2849">
            <v>0.712155107362594</v>
          </cell>
          <cell r="BF2849">
            <v>0.287844892637406</v>
          </cell>
        </row>
        <row r="2850">
          <cell r="A2850" t="str">
            <v>603185.SH</v>
          </cell>
          <cell r="B2850" t="str">
            <v>上机数控</v>
          </cell>
          <cell r="C2850">
            <v>3648020.09</v>
          </cell>
          <cell r="D2850">
            <v>0</v>
          </cell>
          <cell r="E2850">
            <v>0</v>
          </cell>
          <cell r="F2850">
            <v>0</v>
          </cell>
          <cell r="G2850">
            <v>0</v>
          </cell>
          <cell r="H2850">
            <v>0</v>
          </cell>
          <cell r="I2850">
            <v>2693604114.94</v>
          </cell>
          <cell r="J2850">
            <v>0</v>
          </cell>
          <cell r="K2850">
            <v>1138881014.23</v>
          </cell>
          <cell r="L2850">
            <v>0</v>
          </cell>
          <cell r="M2850">
            <v>0</v>
          </cell>
          <cell r="N2850">
            <v>0</v>
          </cell>
          <cell r="O2850">
            <v>0</v>
          </cell>
          <cell r="P2850">
            <v>59442360.68</v>
          </cell>
          <cell r="Q2850">
            <v>90903554.55</v>
          </cell>
          <cell r="R2850">
            <v>0</v>
          </cell>
          <cell r="S2850">
            <v>0</v>
          </cell>
          <cell r="T2850">
            <v>0</v>
          </cell>
          <cell r="U2850">
            <v>101532033.33</v>
          </cell>
          <cell r="V2850">
            <v>198054531.85</v>
          </cell>
          <cell r="W2850">
            <v>0</v>
          </cell>
          <cell r="X2850">
            <v>195000000</v>
          </cell>
          <cell r="Y2850">
            <v>0</v>
          </cell>
          <cell r="Z2850">
            <v>0</v>
          </cell>
          <cell r="AA2850">
            <v>0</v>
          </cell>
          <cell r="AB2850">
            <v>1491746.09</v>
          </cell>
          <cell r="AC2850">
            <v>132277626.67</v>
          </cell>
          <cell r="AD2850">
            <v>0</v>
          </cell>
        </row>
        <row r="2850">
          <cell r="AF2850">
            <v>275253734</v>
          </cell>
          <cell r="AG2850">
            <v>0</v>
          </cell>
          <cell r="AH2850">
            <v>4498264027.59</v>
          </cell>
          <cell r="AI2850">
            <v>22474471.4</v>
          </cell>
          <cell r="AJ2850">
            <v>0</v>
          </cell>
          <cell r="AK2850">
            <v>0</v>
          </cell>
          <cell r="AL2850">
            <v>84218344.66</v>
          </cell>
          <cell r="AM2850">
            <v>0</v>
          </cell>
          <cell r="AN2850">
            <v>2295128537.51</v>
          </cell>
          <cell r="AO2850">
            <v>4614835002.43</v>
          </cell>
          <cell r="AP2850">
            <v>7175339115.16</v>
          </cell>
          <cell r="AQ2850">
            <v>11790174117.59</v>
          </cell>
          <cell r="AR2850">
            <v>4318302969.1</v>
          </cell>
          <cell r="AS2850">
            <v>101532033.33</v>
          </cell>
          <cell r="AT2850">
            <v>195000000</v>
          </cell>
          <cell r="AU2850">
            <v>296532033.33</v>
          </cell>
          <cell r="AV2850">
            <v>7130390172.36</v>
          </cell>
          <cell r="AW2850">
            <v>7426922205.69</v>
          </cell>
          <cell r="AX2850">
            <v>101532033.33</v>
          </cell>
          <cell r="AY2850">
            <v>7325390172.36</v>
          </cell>
          <cell r="AZ2850">
            <v>0.0399266378612149</v>
          </cell>
          <cell r="BA2850">
            <v>0.960073362138785</v>
          </cell>
          <cell r="BB2850">
            <v>1.0415870697342</v>
          </cell>
          <cell r="BC2850">
            <v>0.0136708087843189</v>
          </cell>
          <cell r="BD2850">
            <v>0.026255829076896</v>
          </cell>
          <cell r="BE2850">
            <v>0.0136708087843189</v>
          </cell>
          <cell r="BF2850">
            <v>0.986329191215681</v>
          </cell>
        </row>
        <row r="2851">
          <cell r="A2851" t="str">
            <v>603332.SH</v>
          </cell>
          <cell r="B2851" t="str">
            <v>苏州龙杰</v>
          </cell>
          <cell r="C2851">
            <v>644230.08</v>
          </cell>
          <cell r="D2851">
            <v>0</v>
          </cell>
          <cell r="E2851">
            <v>0</v>
          </cell>
          <cell r="F2851">
            <v>0</v>
          </cell>
          <cell r="G2851">
            <v>0</v>
          </cell>
          <cell r="H2851">
            <v>0</v>
          </cell>
          <cell r="I2851">
            <v>160803655.78</v>
          </cell>
          <cell r="J2851">
            <v>0</v>
          </cell>
          <cell r="K2851">
            <v>64241328.04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16731248.58</v>
          </cell>
          <cell r="Q2851">
            <v>584150.56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8351372.65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</row>
        <row r="2851">
          <cell r="AF2851">
            <v>118938000</v>
          </cell>
          <cell r="AG2851">
            <v>0</v>
          </cell>
          <cell r="AH2851">
            <v>676164402.52</v>
          </cell>
          <cell r="AI2851">
            <v>0</v>
          </cell>
          <cell r="AJ2851">
            <v>0</v>
          </cell>
          <cell r="AK2851">
            <v>0</v>
          </cell>
          <cell r="AL2851">
            <v>79447420.59</v>
          </cell>
          <cell r="AM2851">
            <v>0</v>
          </cell>
          <cell r="AN2851">
            <v>476184385.11</v>
          </cell>
          <cell r="AO2851">
            <v>251355985.69</v>
          </cell>
          <cell r="AP2851">
            <v>1350734208.22</v>
          </cell>
          <cell r="AQ2851">
            <v>1602090193.91</v>
          </cell>
          <cell r="AR2851">
            <v>251355985.69</v>
          </cell>
          <cell r="AS2851">
            <v>0</v>
          </cell>
          <cell r="AT2851">
            <v>0</v>
          </cell>
          <cell r="AU2851">
            <v>0</v>
          </cell>
          <cell r="AV2851">
            <v>1350734208.22</v>
          </cell>
          <cell r="AW2851">
            <v>1350734208.22</v>
          </cell>
          <cell r="AX2851">
            <v>0</v>
          </cell>
          <cell r="AY2851">
            <v>1350734208.22</v>
          </cell>
          <cell r="AZ2851">
            <v>0</v>
          </cell>
          <cell r="BA2851">
            <v>1</v>
          </cell>
          <cell r="BB2851">
            <v>1</v>
          </cell>
          <cell r="BC2851">
            <v>0</v>
          </cell>
          <cell r="BD2851">
            <v>0</v>
          </cell>
          <cell r="BE2851">
            <v>0</v>
          </cell>
          <cell r="BF2851">
            <v>1</v>
          </cell>
        </row>
        <row r="2852">
          <cell r="A2852" t="str">
            <v>600928.SH</v>
          </cell>
          <cell r="B2852" t="str">
            <v>西安银行</v>
          </cell>
          <cell r="C2852">
            <v>0</v>
          </cell>
          <cell r="D2852">
            <v>0</v>
          </cell>
          <cell r="E2852">
            <v>8040217000</v>
          </cell>
          <cell r="F2852">
            <v>1073318000</v>
          </cell>
          <cell r="G2852">
            <v>0</v>
          </cell>
          <cell r="H2852">
            <v>0</v>
          </cell>
          <cell r="I2852">
            <v>0</v>
          </cell>
          <cell r="J2852">
            <v>0</v>
          </cell>
          <cell r="K2852">
            <v>0</v>
          </cell>
          <cell r="L2852">
            <v>6750099000</v>
          </cell>
          <cell r="M2852">
            <v>0</v>
          </cell>
          <cell r="N2852">
            <v>0</v>
          </cell>
          <cell r="O2852">
            <v>0</v>
          </cell>
          <cell r="P2852">
            <v>583350000</v>
          </cell>
          <cell r="Q2852">
            <v>366711000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65803823000</v>
          </cell>
          <cell r="Z2852">
            <v>0</v>
          </cell>
          <cell r="AA2852">
            <v>0</v>
          </cell>
          <cell r="AB2852">
            <v>204129000</v>
          </cell>
          <cell r="AC2852">
            <v>0</v>
          </cell>
          <cell r="AD2852">
            <v>0</v>
          </cell>
        </row>
        <row r="2852">
          <cell r="AF2852">
            <v>4444444000</v>
          </cell>
          <cell r="AG2852">
            <v>0</v>
          </cell>
          <cell r="AH2852">
            <v>3690747000</v>
          </cell>
          <cell r="AI2852">
            <v>0</v>
          </cell>
          <cell r="AJ2852">
            <v>24661000</v>
          </cell>
          <cell r="AK2852">
            <v>0</v>
          </cell>
          <cell r="AL2852">
            <v>2322766000</v>
          </cell>
          <cell r="AM2852">
            <v>3932842000</v>
          </cell>
          <cell r="AN2852">
            <v>12316838000</v>
          </cell>
          <cell r="AO2852">
            <v>82821647000</v>
          </cell>
          <cell r="AP2852">
            <v>26732298000</v>
          </cell>
          <cell r="AQ2852">
            <v>109553945000</v>
          </cell>
          <cell r="AR2852">
            <v>1154190000</v>
          </cell>
          <cell r="AS2852">
            <v>15863634000</v>
          </cell>
          <cell r="AT2852">
            <v>65803823000</v>
          </cell>
          <cell r="AU2852">
            <v>81667457000</v>
          </cell>
          <cell r="AV2852">
            <v>26732298000</v>
          </cell>
          <cell r="AW2852">
            <v>108399755000</v>
          </cell>
          <cell r="AX2852">
            <v>15863634000</v>
          </cell>
          <cell r="AY2852">
            <v>92536121000</v>
          </cell>
          <cell r="AZ2852">
            <v>0.753391527499301</v>
          </cell>
          <cell r="BA2852">
            <v>0.246608472500699</v>
          </cell>
          <cell r="BB2852">
            <v>4.05501072148754</v>
          </cell>
          <cell r="BC2852">
            <v>0.1463438178435</v>
          </cell>
          <cell r="BD2852">
            <v>0.607047709655801</v>
          </cell>
          <cell r="BE2852">
            <v>0.1463438178435</v>
          </cell>
          <cell r="BF2852">
            <v>0.8536561821565</v>
          </cell>
        </row>
        <row r="2853">
          <cell r="A2853" t="str">
            <v>002958.SZ</v>
          </cell>
          <cell r="B2853" t="str">
            <v>青农商行</v>
          </cell>
          <cell r="C2853">
            <v>0</v>
          </cell>
          <cell r="D2853">
            <v>0</v>
          </cell>
          <cell r="E2853">
            <v>8964016000</v>
          </cell>
          <cell r="F2853">
            <v>11576971000</v>
          </cell>
          <cell r="G2853">
            <v>0</v>
          </cell>
          <cell r="H2853">
            <v>164656000</v>
          </cell>
          <cell r="I2853">
            <v>0</v>
          </cell>
          <cell r="J2853">
            <v>0</v>
          </cell>
          <cell r="K2853">
            <v>0</v>
          </cell>
          <cell r="L2853">
            <v>14242302000</v>
          </cell>
          <cell r="M2853">
            <v>0</v>
          </cell>
          <cell r="N2853">
            <v>0</v>
          </cell>
          <cell r="O2853">
            <v>0</v>
          </cell>
          <cell r="P2853">
            <v>1450931000</v>
          </cell>
          <cell r="Q2853">
            <v>870327000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77389234000</v>
          </cell>
          <cell r="Z2853">
            <v>0</v>
          </cell>
          <cell r="AA2853">
            <v>0</v>
          </cell>
          <cell r="AB2853">
            <v>355572000</v>
          </cell>
          <cell r="AC2853">
            <v>0</v>
          </cell>
          <cell r="AD2853">
            <v>0</v>
          </cell>
        </row>
        <row r="2853">
          <cell r="AF2853">
            <v>5555598000</v>
          </cell>
          <cell r="AG2853">
            <v>5471450000</v>
          </cell>
          <cell r="AH2853">
            <v>3818140000</v>
          </cell>
          <cell r="AI2853">
            <v>0</v>
          </cell>
          <cell r="AJ2853">
            <v>674596000</v>
          </cell>
          <cell r="AK2853">
            <v>0</v>
          </cell>
          <cell r="AL2853">
            <v>3552791000</v>
          </cell>
          <cell r="AM2853">
            <v>5563139000</v>
          </cell>
          <cell r="AN2853">
            <v>9295830000</v>
          </cell>
          <cell r="AO2853">
            <v>115014009000</v>
          </cell>
          <cell r="AP2853">
            <v>33931544000</v>
          </cell>
          <cell r="AQ2853">
            <v>148945553000</v>
          </cell>
          <cell r="AR2853">
            <v>2676830000</v>
          </cell>
          <cell r="AS2853">
            <v>34947945000</v>
          </cell>
          <cell r="AT2853">
            <v>77389234000</v>
          </cell>
          <cell r="AU2853">
            <v>112337179000</v>
          </cell>
          <cell r="AV2853">
            <v>33931544000</v>
          </cell>
          <cell r="AW2853">
            <v>146268723000</v>
          </cell>
          <cell r="AX2853">
            <v>34947945000</v>
          </cell>
          <cell r="AY2853">
            <v>111320778000</v>
          </cell>
          <cell r="AZ2853">
            <v>0.768019141043571</v>
          </cell>
          <cell r="BA2853">
            <v>0.231980858956429</v>
          </cell>
          <cell r="BB2853">
            <v>4.31070047976597</v>
          </cell>
          <cell r="BC2853">
            <v>0.238929719787052</v>
          </cell>
          <cell r="BD2853">
            <v>0.529089421256518</v>
          </cell>
          <cell r="BE2853">
            <v>0.238929719787052</v>
          </cell>
          <cell r="BF2853">
            <v>0.761070280212948</v>
          </cell>
        </row>
        <row r="2854">
          <cell r="A2854" t="str">
            <v>002951.SZ</v>
          </cell>
          <cell r="B2854" t="str">
            <v>金时科技</v>
          </cell>
          <cell r="C2854">
            <v>25274985.66</v>
          </cell>
          <cell r="D2854">
            <v>0</v>
          </cell>
          <cell r="E2854">
            <v>0</v>
          </cell>
          <cell r="F2854">
            <v>0</v>
          </cell>
          <cell r="G2854">
            <v>0</v>
          </cell>
          <cell r="H2854">
            <v>0</v>
          </cell>
          <cell r="I2854">
            <v>155424819.45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3056752.14</v>
          </cell>
          <cell r="Q2854">
            <v>6445158.36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4164610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5447900</v>
          </cell>
          <cell r="AD2854">
            <v>0</v>
          </cell>
        </row>
        <row r="2854">
          <cell r="AF2854">
            <v>405000000</v>
          </cell>
          <cell r="AG2854">
            <v>0</v>
          </cell>
          <cell r="AH2854">
            <v>536902954.94</v>
          </cell>
          <cell r="AI2854">
            <v>0</v>
          </cell>
          <cell r="AJ2854">
            <v>135567101.71</v>
          </cell>
          <cell r="AK2854">
            <v>0</v>
          </cell>
          <cell r="AL2854">
            <v>55738529.64</v>
          </cell>
          <cell r="AM2854">
            <v>0</v>
          </cell>
          <cell r="AN2854">
            <v>409010034.5</v>
          </cell>
          <cell r="AO2854">
            <v>199814225.61</v>
          </cell>
          <cell r="AP2854">
            <v>1542218620.79</v>
          </cell>
          <cell r="AQ2854">
            <v>1742032846.4</v>
          </cell>
          <cell r="AR2854">
            <v>199814225.61</v>
          </cell>
          <cell r="AS2854">
            <v>0</v>
          </cell>
          <cell r="AT2854">
            <v>0</v>
          </cell>
          <cell r="AU2854">
            <v>0</v>
          </cell>
          <cell r="AV2854">
            <v>1542218620.79</v>
          </cell>
          <cell r="AW2854">
            <v>1542218620.79</v>
          </cell>
          <cell r="AX2854">
            <v>0</v>
          </cell>
          <cell r="AY2854">
            <v>1542218620.79</v>
          </cell>
          <cell r="AZ2854">
            <v>0</v>
          </cell>
          <cell r="BA2854">
            <v>1</v>
          </cell>
          <cell r="BB2854">
            <v>1</v>
          </cell>
          <cell r="BC2854">
            <v>0</v>
          </cell>
          <cell r="BD2854">
            <v>0</v>
          </cell>
          <cell r="BE2854">
            <v>0</v>
          </cell>
          <cell r="BF2854">
            <v>1</v>
          </cell>
        </row>
        <row r="2855">
          <cell r="A2855" t="str">
            <v>002952.SZ</v>
          </cell>
          <cell r="B2855" t="str">
            <v>亚世光电</v>
          </cell>
          <cell r="C2855">
            <v>381363.75</v>
          </cell>
          <cell r="D2855">
            <v>0</v>
          </cell>
          <cell r="E2855">
            <v>0</v>
          </cell>
          <cell r="F2855">
            <v>0</v>
          </cell>
          <cell r="G2855">
            <v>0</v>
          </cell>
          <cell r="H2855">
            <v>0</v>
          </cell>
          <cell r="I2855">
            <v>145089093.83</v>
          </cell>
          <cell r="J2855">
            <v>0</v>
          </cell>
          <cell r="K2855">
            <v>9536094.89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2779065.18</v>
          </cell>
          <cell r="Q2855">
            <v>2185085.98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252098.03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24174067.11</v>
          </cell>
          <cell r="AD2855">
            <v>0</v>
          </cell>
        </row>
        <row r="2855">
          <cell r="AF2855">
            <v>164340000</v>
          </cell>
          <cell r="AG2855">
            <v>0</v>
          </cell>
          <cell r="AH2855">
            <v>363496734.91</v>
          </cell>
          <cell r="AI2855">
            <v>0</v>
          </cell>
          <cell r="AJ2855">
            <v>0</v>
          </cell>
          <cell r="AK2855">
            <v>0</v>
          </cell>
          <cell r="AL2855">
            <v>50842147.14</v>
          </cell>
          <cell r="AM2855">
            <v>0</v>
          </cell>
          <cell r="AN2855">
            <v>246083330.52</v>
          </cell>
          <cell r="AO2855">
            <v>184396868.77</v>
          </cell>
          <cell r="AP2855">
            <v>824762212.57</v>
          </cell>
          <cell r="AQ2855">
            <v>1009159081.34</v>
          </cell>
          <cell r="AR2855">
            <v>184396868.77</v>
          </cell>
          <cell r="AS2855">
            <v>0</v>
          </cell>
          <cell r="AT2855">
            <v>0</v>
          </cell>
          <cell r="AU2855">
            <v>0</v>
          </cell>
          <cell r="AV2855">
            <v>824762212.57</v>
          </cell>
          <cell r="AW2855">
            <v>824762212.57</v>
          </cell>
          <cell r="AX2855">
            <v>0</v>
          </cell>
          <cell r="AY2855">
            <v>824762212.57</v>
          </cell>
          <cell r="AZ2855">
            <v>0</v>
          </cell>
          <cell r="BA2855">
            <v>1</v>
          </cell>
          <cell r="BB2855">
            <v>1</v>
          </cell>
          <cell r="BC2855">
            <v>0</v>
          </cell>
          <cell r="BD2855">
            <v>0</v>
          </cell>
          <cell r="BE2855">
            <v>0</v>
          </cell>
          <cell r="BF2855">
            <v>1</v>
          </cell>
        </row>
        <row r="2856">
          <cell r="A2856" t="str">
            <v>603379.SH</v>
          </cell>
          <cell r="B2856" t="str">
            <v>三美股份</v>
          </cell>
          <cell r="C2856">
            <v>2405594.52</v>
          </cell>
          <cell r="D2856">
            <v>0</v>
          </cell>
          <cell r="E2856">
            <v>0</v>
          </cell>
          <cell r="F2856">
            <v>0</v>
          </cell>
          <cell r="G2856">
            <v>0</v>
          </cell>
          <cell r="H2856">
            <v>0</v>
          </cell>
          <cell r="I2856">
            <v>362212754.51</v>
          </cell>
          <cell r="J2856">
            <v>514136.57</v>
          </cell>
          <cell r="K2856">
            <v>58585110.19</v>
          </cell>
          <cell r="L2856">
            <v>0</v>
          </cell>
          <cell r="M2856">
            <v>0</v>
          </cell>
          <cell r="N2856">
            <v>0</v>
          </cell>
          <cell r="O2856">
            <v>0</v>
          </cell>
          <cell r="P2856">
            <v>22122533</v>
          </cell>
          <cell r="Q2856">
            <v>57668954.52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4927431.46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B2856">
            <v>0</v>
          </cell>
          <cell r="AC2856">
            <v>22334629.12</v>
          </cell>
          <cell r="AD2856">
            <v>0</v>
          </cell>
        </row>
        <row r="2856">
          <cell r="AF2856">
            <v>610479037</v>
          </cell>
          <cell r="AG2856">
            <v>0</v>
          </cell>
          <cell r="AH2856">
            <v>1600268034.34</v>
          </cell>
          <cell r="AI2856">
            <v>0</v>
          </cell>
          <cell r="AJ2856">
            <v>-116556.92</v>
          </cell>
          <cell r="AK2856">
            <v>44906992.31</v>
          </cell>
          <cell r="AL2856">
            <v>281386943.24</v>
          </cell>
          <cell r="AM2856">
            <v>0</v>
          </cell>
          <cell r="AN2856">
            <v>2625843274.5</v>
          </cell>
          <cell r="AO2856">
            <v>530771143.89</v>
          </cell>
          <cell r="AP2856">
            <v>5162767724.47</v>
          </cell>
          <cell r="AQ2856">
            <v>5693538868.36</v>
          </cell>
          <cell r="AR2856">
            <v>530771143.89</v>
          </cell>
          <cell r="AS2856">
            <v>0</v>
          </cell>
          <cell r="AT2856">
            <v>0</v>
          </cell>
          <cell r="AU2856">
            <v>0</v>
          </cell>
          <cell r="AV2856">
            <v>5162767724.47</v>
          </cell>
          <cell r="AW2856">
            <v>5162767724.47</v>
          </cell>
          <cell r="AX2856">
            <v>0</v>
          </cell>
          <cell r="AY2856">
            <v>5162767724.47</v>
          </cell>
          <cell r="AZ2856">
            <v>0</v>
          </cell>
          <cell r="BA2856">
            <v>1</v>
          </cell>
          <cell r="BB2856">
            <v>1</v>
          </cell>
          <cell r="BC2856">
            <v>0</v>
          </cell>
          <cell r="BD2856">
            <v>0</v>
          </cell>
          <cell r="BE2856">
            <v>0</v>
          </cell>
          <cell r="BF2856">
            <v>1</v>
          </cell>
        </row>
        <row r="2857">
          <cell r="A2857" t="str">
            <v>603317.SH</v>
          </cell>
          <cell r="B2857" t="str">
            <v>天味食品</v>
          </cell>
          <cell r="C2857">
            <v>0</v>
          </cell>
          <cell r="D2857">
            <v>0</v>
          </cell>
          <cell r="E2857">
            <v>0</v>
          </cell>
          <cell r="F2857">
            <v>0</v>
          </cell>
          <cell r="G2857">
            <v>0</v>
          </cell>
          <cell r="H2857">
            <v>0</v>
          </cell>
          <cell r="I2857">
            <v>180438478.48</v>
          </cell>
          <cell r="J2857">
            <v>0</v>
          </cell>
          <cell r="K2857">
            <v>60936952.36</v>
          </cell>
          <cell r="L2857">
            <v>0</v>
          </cell>
          <cell r="M2857">
            <v>0</v>
          </cell>
          <cell r="N2857">
            <v>0</v>
          </cell>
          <cell r="O2857">
            <v>0</v>
          </cell>
          <cell r="P2857">
            <v>19254692.21</v>
          </cell>
          <cell r="Q2857">
            <v>10509684.77</v>
          </cell>
          <cell r="R2857">
            <v>0</v>
          </cell>
          <cell r="S2857">
            <v>0</v>
          </cell>
          <cell r="T2857">
            <v>0</v>
          </cell>
          <cell r="U2857">
            <v>4240029.96</v>
          </cell>
          <cell r="V2857">
            <v>7921803.8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B2857">
            <v>6375750.02</v>
          </cell>
          <cell r="AC2857">
            <v>1866347.27</v>
          </cell>
          <cell r="AD2857">
            <v>0</v>
          </cell>
        </row>
        <row r="2857">
          <cell r="AF2857">
            <v>756185690</v>
          </cell>
          <cell r="AG2857">
            <v>0</v>
          </cell>
          <cell r="AH2857">
            <v>1852264079.31</v>
          </cell>
          <cell r="AI2857">
            <v>53209250</v>
          </cell>
          <cell r="AJ2857">
            <v>0</v>
          </cell>
          <cell r="AK2857">
            <v>0</v>
          </cell>
          <cell r="AL2857">
            <v>166418825.39</v>
          </cell>
          <cell r="AM2857">
            <v>0</v>
          </cell>
          <cell r="AN2857">
            <v>947321180.55</v>
          </cell>
          <cell r="AO2857">
            <v>291543738.87</v>
          </cell>
          <cell r="AP2857">
            <v>3775399025.25</v>
          </cell>
          <cell r="AQ2857">
            <v>4066942764.12</v>
          </cell>
          <cell r="AR2857">
            <v>287303708.91</v>
          </cell>
          <cell r="AS2857">
            <v>4240029.96</v>
          </cell>
          <cell r="AT2857">
            <v>0</v>
          </cell>
          <cell r="AU2857">
            <v>4240029.96</v>
          </cell>
          <cell r="AV2857">
            <v>3668980525.25</v>
          </cell>
          <cell r="AW2857">
            <v>3673220555.21</v>
          </cell>
          <cell r="AX2857">
            <v>4240029.96</v>
          </cell>
          <cell r="AY2857">
            <v>3668980525.25</v>
          </cell>
          <cell r="AZ2857">
            <v>0.00115430856826336</v>
          </cell>
          <cell r="BA2857">
            <v>0.998845691431737</v>
          </cell>
          <cell r="BB2857">
            <v>1.00115564253634</v>
          </cell>
          <cell r="BC2857">
            <v>0.00115430856826336</v>
          </cell>
          <cell r="BD2857">
            <v>0</v>
          </cell>
          <cell r="BE2857">
            <v>0.00115430856826336</v>
          </cell>
          <cell r="BF2857">
            <v>0.998845691431737</v>
          </cell>
        </row>
        <row r="2858">
          <cell r="A2858" t="str">
            <v>603697.SH</v>
          </cell>
          <cell r="B2858" t="str">
            <v>有友食品</v>
          </cell>
          <cell r="C2858">
            <v>0</v>
          </cell>
          <cell r="D2858">
            <v>0</v>
          </cell>
          <cell r="E2858">
            <v>0</v>
          </cell>
          <cell r="F2858">
            <v>0</v>
          </cell>
          <cell r="G2858">
            <v>0</v>
          </cell>
          <cell r="H2858">
            <v>0</v>
          </cell>
          <cell r="I2858">
            <v>52654737.45</v>
          </cell>
          <cell r="J2858">
            <v>188791.9</v>
          </cell>
          <cell r="K2858">
            <v>16060706.03</v>
          </cell>
          <cell r="L2858">
            <v>0</v>
          </cell>
          <cell r="M2858">
            <v>0</v>
          </cell>
          <cell r="N2858">
            <v>0</v>
          </cell>
          <cell r="O2858">
            <v>0</v>
          </cell>
          <cell r="P2858">
            <v>9762127.05</v>
          </cell>
          <cell r="Q2858">
            <v>18569138.71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3336883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B2858">
            <v>0</v>
          </cell>
          <cell r="AC2858">
            <v>32178704.75</v>
          </cell>
          <cell r="AD2858">
            <v>0</v>
          </cell>
        </row>
        <row r="2858">
          <cell r="AF2858">
            <v>308125000</v>
          </cell>
          <cell r="AG2858">
            <v>0</v>
          </cell>
          <cell r="AH2858">
            <v>527272687.45</v>
          </cell>
          <cell r="AI2858">
            <v>29785600</v>
          </cell>
          <cell r="AJ2858">
            <v>0</v>
          </cell>
          <cell r="AK2858">
            <v>0</v>
          </cell>
          <cell r="AL2858">
            <v>69836530.83</v>
          </cell>
          <cell r="AM2858">
            <v>0</v>
          </cell>
          <cell r="AN2858">
            <v>984772992</v>
          </cell>
          <cell r="AO2858">
            <v>132751088.89</v>
          </cell>
          <cell r="AP2858">
            <v>1919792810.28</v>
          </cell>
          <cell r="AQ2858">
            <v>2052543899.17</v>
          </cell>
          <cell r="AR2858">
            <v>132751088.89</v>
          </cell>
          <cell r="AS2858">
            <v>0</v>
          </cell>
          <cell r="AT2858">
            <v>0</v>
          </cell>
          <cell r="AU2858">
            <v>0</v>
          </cell>
          <cell r="AV2858">
            <v>1860221610.28</v>
          </cell>
          <cell r="AW2858">
            <v>1860221610.28</v>
          </cell>
          <cell r="AX2858">
            <v>0</v>
          </cell>
          <cell r="AY2858">
            <v>1860221610.28</v>
          </cell>
          <cell r="AZ2858">
            <v>0</v>
          </cell>
          <cell r="BA2858">
            <v>1</v>
          </cell>
          <cell r="BB2858">
            <v>1</v>
          </cell>
          <cell r="BC2858">
            <v>0</v>
          </cell>
          <cell r="BD2858">
            <v>0</v>
          </cell>
          <cell r="BE2858">
            <v>0</v>
          </cell>
          <cell r="BF2858">
            <v>1</v>
          </cell>
        </row>
        <row r="2859">
          <cell r="A2859" t="str">
            <v>600989.SH</v>
          </cell>
          <cell r="B2859" t="str">
            <v>宝丰能源</v>
          </cell>
          <cell r="C2859">
            <v>84305362.1</v>
          </cell>
          <cell r="D2859">
            <v>0</v>
          </cell>
          <cell r="E2859">
            <v>0</v>
          </cell>
          <cell r="F2859">
            <v>0</v>
          </cell>
          <cell r="G2859">
            <v>0</v>
          </cell>
          <cell r="H2859">
            <v>0</v>
          </cell>
          <cell r="I2859">
            <v>941244733.85</v>
          </cell>
          <cell r="J2859">
            <v>123908397.75</v>
          </cell>
          <cell r="K2859">
            <v>960869708.17</v>
          </cell>
          <cell r="L2859">
            <v>0</v>
          </cell>
          <cell r="M2859">
            <v>0</v>
          </cell>
          <cell r="N2859">
            <v>0</v>
          </cell>
          <cell r="O2859">
            <v>0</v>
          </cell>
          <cell r="P2859">
            <v>279659663.2</v>
          </cell>
          <cell r="Q2859">
            <v>691688235.18</v>
          </cell>
          <cell r="R2859">
            <v>0</v>
          </cell>
          <cell r="S2859">
            <v>0</v>
          </cell>
          <cell r="T2859">
            <v>0</v>
          </cell>
          <cell r="U2859">
            <v>3128338438.73</v>
          </cell>
          <cell r="V2859">
            <v>0</v>
          </cell>
          <cell r="W2859">
            <v>0</v>
          </cell>
          <cell r="X2859">
            <v>4111150788.3</v>
          </cell>
          <cell r="Y2859">
            <v>0</v>
          </cell>
          <cell r="Z2859">
            <v>0</v>
          </cell>
          <cell r="AA2859">
            <v>0</v>
          </cell>
          <cell r="AB2859">
            <v>72736287.73</v>
          </cell>
          <cell r="AC2859">
            <v>83516483.75</v>
          </cell>
          <cell r="AD2859">
            <v>0</v>
          </cell>
        </row>
        <row r="2859">
          <cell r="AF2859">
            <v>7333360000</v>
          </cell>
          <cell r="AG2859">
            <v>0</v>
          </cell>
          <cell r="AH2859">
            <v>7267767308.67</v>
          </cell>
          <cell r="AI2859">
            <v>299870926.5</v>
          </cell>
          <cell r="AJ2859">
            <v>0</v>
          </cell>
          <cell r="AK2859">
            <v>210663694.39</v>
          </cell>
          <cell r="AL2859">
            <v>1374974077.54</v>
          </cell>
          <cell r="AM2859">
            <v>0</v>
          </cell>
          <cell r="AN2859">
            <v>13065356310.44</v>
          </cell>
          <cell r="AO2859">
            <v>10477418098.76</v>
          </cell>
          <cell r="AP2859">
            <v>29551992317.54</v>
          </cell>
          <cell r="AQ2859">
            <v>40029410416.3</v>
          </cell>
          <cell r="AR2859">
            <v>3237928871.73</v>
          </cell>
          <cell r="AS2859">
            <v>3128338438.73</v>
          </cell>
          <cell r="AT2859">
            <v>4111150788.3</v>
          </cell>
          <cell r="AU2859">
            <v>7239489227.03</v>
          </cell>
          <cell r="AV2859">
            <v>28952250464.54</v>
          </cell>
          <cell r="AW2859">
            <v>36191739691.57</v>
          </cell>
          <cell r="AX2859">
            <v>3128338438.73</v>
          </cell>
          <cell r="AY2859">
            <v>33063401252.84</v>
          </cell>
          <cell r="AZ2859">
            <v>0.200031534508308</v>
          </cell>
          <cell r="BA2859">
            <v>0.799968465491692</v>
          </cell>
          <cell r="BB2859">
            <v>1.25004927461155</v>
          </cell>
          <cell r="BC2859">
            <v>0.0864379127776129</v>
          </cell>
          <cell r="BD2859">
            <v>0.113593621730695</v>
          </cell>
          <cell r="BE2859">
            <v>0.0864379127776129</v>
          </cell>
          <cell r="BF2859">
            <v>0.913562087222387</v>
          </cell>
        </row>
        <row r="2860">
          <cell r="A2860" t="str">
            <v>002955.SZ</v>
          </cell>
          <cell r="B2860" t="str">
            <v>鸿合科技</v>
          </cell>
          <cell r="C2860">
            <v>144329.17</v>
          </cell>
          <cell r="D2860">
            <v>0</v>
          </cell>
          <cell r="E2860">
            <v>0</v>
          </cell>
          <cell r="F2860">
            <v>0</v>
          </cell>
          <cell r="G2860">
            <v>0</v>
          </cell>
          <cell r="H2860">
            <v>0</v>
          </cell>
          <cell r="I2860">
            <v>1259976799.49</v>
          </cell>
          <cell r="J2860">
            <v>0</v>
          </cell>
          <cell r="K2860">
            <v>94384483.77</v>
          </cell>
          <cell r="L2860">
            <v>0</v>
          </cell>
          <cell r="M2860">
            <v>0</v>
          </cell>
          <cell r="N2860">
            <v>0</v>
          </cell>
          <cell r="O2860">
            <v>0</v>
          </cell>
          <cell r="P2860">
            <v>58812589.72</v>
          </cell>
          <cell r="Q2860">
            <v>39447314.54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16143827.17</v>
          </cell>
          <cell r="W2860">
            <v>0</v>
          </cell>
          <cell r="X2860">
            <v>7501549.43</v>
          </cell>
          <cell r="Y2860">
            <v>0</v>
          </cell>
          <cell r="Z2860">
            <v>0</v>
          </cell>
          <cell r="AA2860">
            <v>0</v>
          </cell>
          <cell r="AB2860">
            <v>67662059.09</v>
          </cell>
          <cell r="AC2860">
            <v>29238454.01</v>
          </cell>
          <cell r="AD2860">
            <v>0</v>
          </cell>
        </row>
        <row r="2860">
          <cell r="AF2860">
            <v>234985690</v>
          </cell>
          <cell r="AG2860">
            <v>0</v>
          </cell>
          <cell r="AH2860">
            <v>1963479242.12</v>
          </cell>
          <cell r="AI2860">
            <v>17796839.31</v>
          </cell>
          <cell r="AJ2860">
            <v>-13226583.72</v>
          </cell>
          <cell r="AK2860">
            <v>0</v>
          </cell>
          <cell r="AL2860">
            <v>84124261.11</v>
          </cell>
          <cell r="AM2860">
            <v>0</v>
          </cell>
          <cell r="AN2860">
            <v>900767660.24</v>
          </cell>
          <cell r="AO2860">
            <v>1573311406.39</v>
          </cell>
          <cell r="AP2860">
            <v>3187927109.06</v>
          </cell>
          <cell r="AQ2860">
            <v>4761238515.45</v>
          </cell>
          <cell r="AR2860">
            <v>1565809856.96</v>
          </cell>
          <cell r="AS2860">
            <v>0</v>
          </cell>
          <cell r="AT2860">
            <v>7501549.43</v>
          </cell>
          <cell r="AU2860">
            <v>7501549.43</v>
          </cell>
          <cell r="AV2860">
            <v>3152333430.44</v>
          </cell>
          <cell r="AW2860">
            <v>3159834979.87</v>
          </cell>
          <cell r="AX2860">
            <v>0</v>
          </cell>
          <cell r="AY2860">
            <v>3159834979.87</v>
          </cell>
          <cell r="AZ2860">
            <v>0.00237403202312439</v>
          </cell>
          <cell r="BA2860">
            <v>0.997625967976876</v>
          </cell>
          <cell r="BB2860">
            <v>1.00237968146312</v>
          </cell>
          <cell r="BC2860">
            <v>0</v>
          </cell>
          <cell r="BD2860">
            <v>0.00237403202312439</v>
          </cell>
          <cell r="BE2860">
            <v>0</v>
          </cell>
          <cell r="BF2860">
            <v>1</v>
          </cell>
        </row>
        <row r="2861">
          <cell r="A2861" t="str">
            <v>603217.SH</v>
          </cell>
          <cell r="B2861" t="str">
            <v>元利科技</v>
          </cell>
          <cell r="C2861">
            <v>1728096.58</v>
          </cell>
          <cell r="D2861">
            <v>0</v>
          </cell>
          <cell r="E2861">
            <v>0</v>
          </cell>
          <cell r="F2861">
            <v>0</v>
          </cell>
          <cell r="G2861">
            <v>0</v>
          </cell>
          <cell r="H2861">
            <v>0</v>
          </cell>
          <cell r="I2861">
            <v>464866202.5</v>
          </cell>
          <cell r="J2861">
            <v>0</v>
          </cell>
          <cell r="K2861">
            <v>21542312.06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9350010.96</v>
          </cell>
          <cell r="Q2861">
            <v>19649956.78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2038466.74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17187836.44</v>
          </cell>
          <cell r="AD2861">
            <v>0</v>
          </cell>
        </row>
        <row r="2861">
          <cell r="AF2861">
            <v>127456000</v>
          </cell>
          <cell r="AG2861">
            <v>0</v>
          </cell>
          <cell r="AH2861">
            <v>1222530988.61</v>
          </cell>
          <cell r="AI2861">
            <v>0</v>
          </cell>
          <cell r="AJ2861">
            <v>-109682.26</v>
          </cell>
          <cell r="AK2861">
            <v>0</v>
          </cell>
          <cell r="AL2861">
            <v>57004397.56</v>
          </cell>
          <cell r="AM2861">
            <v>0</v>
          </cell>
          <cell r="AN2861">
            <v>1078221722.55</v>
          </cell>
          <cell r="AO2861">
            <v>536362882.06</v>
          </cell>
          <cell r="AP2861">
            <v>2485103426.46</v>
          </cell>
          <cell r="AQ2861">
            <v>3021466308.52</v>
          </cell>
          <cell r="AR2861">
            <v>536362882.06</v>
          </cell>
          <cell r="AS2861">
            <v>0</v>
          </cell>
          <cell r="AT2861">
            <v>0</v>
          </cell>
          <cell r="AU2861">
            <v>0</v>
          </cell>
          <cell r="AV2861">
            <v>2485103426.46</v>
          </cell>
          <cell r="AW2861">
            <v>2485103426.46</v>
          </cell>
          <cell r="AX2861">
            <v>0</v>
          </cell>
          <cell r="AY2861">
            <v>2485103426.46</v>
          </cell>
          <cell r="AZ2861">
            <v>0</v>
          </cell>
          <cell r="BA2861">
            <v>1</v>
          </cell>
          <cell r="BB2861">
            <v>1</v>
          </cell>
          <cell r="BC2861">
            <v>0</v>
          </cell>
          <cell r="BD2861">
            <v>0</v>
          </cell>
          <cell r="BE2861">
            <v>0</v>
          </cell>
          <cell r="BF2861">
            <v>1</v>
          </cell>
        </row>
        <row r="2862">
          <cell r="A2862" t="str">
            <v>601236.SH</v>
          </cell>
          <cell r="B2862" t="str">
            <v>红塔证券</v>
          </cell>
          <cell r="C2862">
            <v>108463340.93</v>
          </cell>
          <cell r="D2862">
            <v>0</v>
          </cell>
          <cell r="E2862">
            <v>0</v>
          </cell>
          <cell r="F2862">
            <v>0</v>
          </cell>
          <cell r="G2862">
            <v>810599004.36</v>
          </cell>
          <cell r="H2862">
            <v>2017240.7</v>
          </cell>
          <cell r="I2862">
            <v>0</v>
          </cell>
          <cell r="J2862">
            <v>0</v>
          </cell>
          <cell r="K2862">
            <v>87288073.53</v>
          </cell>
          <cell r="L2862">
            <v>3306789904.82</v>
          </cell>
          <cell r="M2862">
            <v>0</v>
          </cell>
          <cell r="N2862">
            <v>4225361027.45</v>
          </cell>
          <cell r="O2862">
            <v>0</v>
          </cell>
          <cell r="P2862">
            <v>787535676.79</v>
          </cell>
          <cell r="Q2862">
            <v>84465546.79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B2862">
            <v>0</v>
          </cell>
          <cell r="AC2862">
            <v>0</v>
          </cell>
          <cell r="AD2862">
            <v>0</v>
          </cell>
        </row>
        <row r="2862">
          <cell r="AF2862">
            <v>4716787742</v>
          </cell>
          <cell r="AG2862">
            <v>0</v>
          </cell>
          <cell r="AH2862">
            <v>12302644803.39</v>
          </cell>
          <cell r="AI2862">
            <v>0</v>
          </cell>
          <cell r="AJ2862">
            <v>-65849.75</v>
          </cell>
          <cell r="AK2862">
            <v>0</v>
          </cell>
          <cell r="AL2862">
            <v>811304201.55</v>
          </cell>
          <cell r="AM2862">
            <v>1558910309.85</v>
          </cell>
          <cell r="AN2862">
            <v>3380696163.16</v>
          </cell>
          <cell r="AO2862">
            <v>9412519815.37</v>
          </cell>
          <cell r="AP2862">
            <v>22770277370.2</v>
          </cell>
          <cell r="AQ2862">
            <v>32182797185.57</v>
          </cell>
          <cell r="AR2862">
            <v>1067752638.04</v>
          </cell>
          <cell r="AS2862">
            <v>8344767177.33</v>
          </cell>
          <cell r="AT2862">
            <v>0</v>
          </cell>
          <cell r="AU2862">
            <v>8344767177.33</v>
          </cell>
          <cell r="AV2862">
            <v>22770277370.2</v>
          </cell>
          <cell r="AW2862">
            <v>31115044547.53</v>
          </cell>
          <cell r="AX2862">
            <v>8344767177.33</v>
          </cell>
          <cell r="AY2862">
            <v>22770277370.2</v>
          </cell>
          <cell r="AZ2862">
            <v>0.26819075140911</v>
          </cell>
          <cell r="BA2862">
            <v>0.73180924859089</v>
          </cell>
          <cell r="BB2862">
            <v>1.36647630776123</v>
          </cell>
          <cell r="BC2862">
            <v>0.26819075140911</v>
          </cell>
          <cell r="BD2862">
            <v>0</v>
          </cell>
          <cell r="BE2862">
            <v>0.26819075140911</v>
          </cell>
          <cell r="BF2862">
            <v>0.73180924859089</v>
          </cell>
        </row>
        <row r="2863">
          <cell r="A2863" t="str">
            <v>603915.SH</v>
          </cell>
          <cell r="B2863" t="str">
            <v>国茂股份</v>
          </cell>
          <cell r="C2863">
            <v>897583.35</v>
          </cell>
          <cell r="D2863">
            <v>0</v>
          </cell>
          <cell r="E2863">
            <v>0</v>
          </cell>
          <cell r="F2863">
            <v>0</v>
          </cell>
          <cell r="G2863">
            <v>0</v>
          </cell>
          <cell r="H2863">
            <v>0</v>
          </cell>
          <cell r="I2863">
            <v>1418263808.31</v>
          </cell>
          <cell r="J2863">
            <v>88534229.63</v>
          </cell>
          <cell r="K2863">
            <v>67288451.23</v>
          </cell>
          <cell r="L2863">
            <v>0</v>
          </cell>
          <cell r="M2863">
            <v>0</v>
          </cell>
          <cell r="N2863">
            <v>0</v>
          </cell>
          <cell r="O2863">
            <v>0</v>
          </cell>
          <cell r="P2863">
            <v>59133082.5</v>
          </cell>
          <cell r="Q2863">
            <v>36414298.04</v>
          </cell>
          <cell r="R2863">
            <v>0</v>
          </cell>
          <cell r="S2863">
            <v>0</v>
          </cell>
          <cell r="T2863">
            <v>0</v>
          </cell>
          <cell r="U2863">
            <v>1396954.42</v>
          </cell>
          <cell r="V2863">
            <v>8747498.66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B2863">
            <v>2733695.76</v>
          </cell>
          <cell r="AC2863">
            <v>53242683.33</v>
          </cell>
          <cell r="AD2863">
            <v>0</v>
          </cell>
        </row>
        <row r="2863">
          <cell r="AF2863">
            <v>473232400</v>
          </cell>
          <cell r="AG2863">
            <v>0</v>
          </cell>
          <cell r="AH2863">
            <v>1262176247.5</v>
          </cell>
          <cell r="AI2863">
            <v>93710650</v>
          </cell>
          <cell r="AJ2863">
            <v>132958.61</v>
          </cell>
          <cell r="AK2863">
            <v>0</v>
          </cell>
          <cell r="AL2863">
            <v>103411655.8</v>
          </cell>
          <cell r="AM2863">
            <v>0</v>
          </cell>
          <cell r="AN2863">
            <v>1062435254.8</v>
          </cell>
          <cell r="AO2863">
            <v>1736652285.23</v>
          </cell>
          <cell r="AP2863">
            <v>2995099166.71</v>
          </cell>
          <cell r="AQ2863">
            <v>4731751451.94</v>
          </cell>
          <cell r="AR2863">
            <v>1735255330.81</v>
          </cell>
          <cell r="AS2863">
            <v>1396954.42</v>
          </cell>
          <cell r="AT2863">
            <v>0</v>
          </cell>
          <cell r="AU2863">
            <v>1396954.42</v>
          </cell>
          <cell r="AV2863">
            <v>2807677866.71</v>
          </cell>
          <cell r="AW2863">
            <v>2809074821.13</v>
          </cell>
          <cell r="AX2863">
            <v>1396954.42</v>
          </cell>
          <cell r="AY2863">
            <v>2807677866.71</v>
          </cell>
          <cell r="AZ2863">
            <v>0.000497300538060446</v>
          </cell>
          <cell r="BA2863">
            <v>0.999502699461939</v>
          </cell>
          <cell r="BB2863">
            <v>1.00049754796893</v>
          </cell>
          <cell r="BC2863">
            <v>0.000497300538060446</v>
          </cell>
          <cell r="BD2863">
            <v>0</v>
          </cell>
          <cell r="BE2863">
            <v>0.000497300538060446</v>
          </cell>
          <cell r="BF2863">
            <v>0.999502699461939</v>
          </cell>
        </row>
        <row r="2864">
          <cell r="A2864" t="str">
            <v>601698.SH</v>
          </cell>
          <cell r="B2864" t="str">
            <v>中国卫通</v>
          </cell>
          <cell r="C2864">
            <v>596057422.05</v>
          </cell>
          <cell r="D2864">
            <v>0</v>
          </cell>
          <cell r="E2864">
            <v>0</v>
          </cell>
          <cell r="F2864">
            <v>0</v>
          </cell>
          <cell r="G2864">
            <v>0</v>
          </cell>
          <cell r="H2864">
            <v>0</v>
          </cell>
          <cell r="I2864">
            <v>746553362.56</v>
          </cell>
          <cell r="J2864">
            <v>0</v>
          </cell>
          <cell r="K2864">
            <v>1130947877.28</v>
          </cell>
          <cell r="L2864">
            <v>0</v>
          </cell>
          <cell r="M2864">
            <v>0</v>
          </cell>
          <cell r="N2864">
            <v>0</v>
          </cell>
          <cell r="O2864">
            <v>0</v>
          </cell>
          <cell r="P2864">
            <v>82397349.73</v>
          </cell>
          <cell r="Q2864">
            <v>59254748.79</v>
          </cell>
          <cell r="R2864">
            <v>0</v>
          </cell>
          <cell r="S2864">
            <v>0</v>
          </cell>
          <cell r="T2864">
            <v>0</v>
          </cell>
          <cell r="U2864">
            <v>35256732.01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B2864">
            <v>0</v>
          </cell>
          <cell r="AC2864">
            <v>457842153.52</v>
          </cell>
          <cell r="AD2864">
            <v>0</v>
          </cell>
        </row>
        <row r="2864">
          <cell r="AF2864">
            <v>4000000000</v>
          </cell>
          <cell r="AG2864">
            <v>0</v>
          </cell>
          <cell r="AH2864">
            <v>5874705511.7</v>
          </cell>
          <cell r="AI2864">
            <v>0</v>
          </cell>
          <cell r="AJ2864">
            <v>-15283617.88</v>
          </cell>
          <cell r="AK2864">
            <v>0</v>
          </cell>
          <cell r="AL2864">
            <v>153457528.41</v>
          </cell>
          <cell r="AM2864">
            <v>0</v>
          </cell>
          <cell r="AN2864">
            <v>1781055939.3</v>
          </cell>
          <cell r="AO2864">
            <v>3108309645.94</v>
          </cell>
          <cell r="AP2864">
            <v>11793935361.53</v>
          </cell>
          <cell r="AQ2864">
            <v>14902245007.47</v>
          </cell>
          <cell r="AR2864">
            <v>3073052913.93</v>
          </cell>
          <cell r="AS2864">
            <v>35256732.01</v>
          </cell>
          <cell r="AT2864">
            <v>0</v>
          </cell>
          <cell r="AU2864">
            <v>35256732.01</v>
          </cell>
          <cell r="AV2864">
            <v>11793935361.53</v>
          </cell>
          <cell r="AW2864">
            <v>11829192093.54</v>
          </cell>
          <cell r="AX2864">
            <v>35256732.01</v>
          </cell>
          <cell r="AY2864">
            <v>11793935361.53</v>
          </cell>
          <cell r="AZ2864">
            <v>0.0029804852039941</v>
          </cell>
          <cell r="BA2864">
            <v>0.997019514796006</v>
          </cell>
          <cell r="BB2864">
            <v>1.00298939505171</v>
          </cell>
          <cell r="BC2864">
            <v>0.0029804852039941</v>
          </cell>
          <cell r="BD2864">
            <v>0</v>
          </cell>
          <cell r="BE2864">
            <v>0.0029804852039941</v>
          </cell>
          <cell r="BF2864">
            <v>0.997019514796006</v>
          </cell>
        </row>
        <row r="2865">
          <cell r="A2865" t="str">
            <v>002966.SZ</v>
          </cell>
          <cell r="B2865" t="str">
            <v>苏州银行</v>
          </cell>
          <cell r="C2865">
            <v>0</v>
          </cell>
          <cell r="D2865">
            <v>0</v>
          </cell>
          <cell r="E2865">
            <v>25299093250</v>
          </cell>
          <cell r="F2865">
            <v>25365899842</v>
          </cell>
          <cell r="G2865">
            <v>0</v>
          </cell>
          <cell r="H2865">
            <v>189551260</v>
          </cell>
          <cell r="I2865">
            <v>0</v>
          </cell>
          <cell r="J2865">
            <v>0</v>
          </cell>
          <cell r="K2865">
            <v>0</v>
          </cell>
          <cell r="L2865">
            <v>11423280247</v>
          </cell>
          <cell r="M2865">
            <v>0</v>
          </cell>
          <cell r="N2865">
            <v>0</v>
          </cell>
          <cell r="O2865">
            <v>0</v>
          </cell>
          <cell r="P2865">
            <v>784391722</v>
          </cell>
          <cell r="Q2865">
            <v>629292829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64375464877</v>
          </cell>
          <cell r="Z2865">
            <v>0</v>
          </cell>
          <cell r="AA2865">
            <v>0</v>
          </cell>
          <cell r="AB2865">
            <v>462833886</v>
          </cell>
          <cell r="AC2865">
            <v>0</v>
          </cell>
          <cell r="AD2865">
            <v>0</v>
          </cell>
        </row>
        <row r="2865">
          <cell r="AF2865">
            <v>3333333334</v>
          </cell>
          <cell r="AG2865">
            <v>366988495</v>
          </cell>
          <cell r="AH2865">
            <v>10829059592</v>
          </cell>
          <cell r="AI2865">
            <v>0</v>
          </cell>
          <cell r="AJ2865">
            <v>323497809</v>
          </cell>
          <cell r="AK2865">
            <v>0</v>
          </cell>
          <cell r="AL2865">
            <v>2504432336</v>
          </cell>
          <cell r="AM2865">
            <v>4579362300</v>
          </cell>
          <cell r="AN2865">
            <v>9983976256</v>
          </cell>
          <cell r="AO2865">
            <v>128529807913</v>
          </cell>
          <cell r="AP2865">
            <v>31920650122</v>
          </cell>
          <cell r="AQ2865">
            <v>160450458035</v>
          </cell>
          <cell r="AR2865">
            <v>1876518437</v>
          </cell>
          <cell r="AS2865">
            <v>62277824599</v>
          </cell>
          <cell r="AT2865">
            <v>64375464877</v>
          </cell>
          <cell r="AU2865">
            <v>126653289476</v>
          </cell>
          <cell r="AV2865">
            <v>31920650122</v>
          </cell>
          <cell r="AW2865">
            <v>158573939598</v>
          </cell>
          <cell r="AX2865">
            <v>62277824599</v>
          </cell>
          <cell r="AY2865">
            <v>96296114999</v>
          </cell>
          <cell r="AZ2865">
            <v>0.798701790452316</v>
          </cell>
          <cell r="BA2865">
            <v>0.201298209547684</v>
          </cell>
          <cell r="BB2865">
            <v>4.96775407117129</v>
          </cell>
          <cell r="BC2865">
            <v>0.392736818905302</v>
          </cell>
          <cell r="BD2865">
            <v>0.405964971547014</v>
          </cell>
          <cell r="BE2865">
            <v>0.392736818905302</v>
          </cell>
          <cell r="BF2865">
            <v>0.607263181094698</v>
          </cell>
        </row>
        <row r="2866">
          <cell r="A2866" t="str">
            <v>603530.SH</v>
          </cell>
          <cell r="B2866" t="str">
            <v>神马电力</v>
          </cell>
          <cell r="C2866">
            <v>0</v>
          </cell>
          <cell r="D2866">
            <v>0</v>
          </cell>
          <cell r="E2866">
            <v>0</v>
          </cell>
          <cell r="F2866">
            <v>0</v>
          </cell>
          <cell r="G2866">
            <v>0</v>
          </cell>
          <cell r="H2866">
            <v>0</v>
          </cell>
          <cell r="I2866">
            <v>214328908.86</v>
          </cell>
          <cell r="J2866">
            <v>0</v>
          </cell>
          <cell r="K2866">
            <v>7368147.54</v>
          </cell>
          <cell r="L2866">
            <v>0</v>
          </cell>
          <cell r="M2866">
            <v>0</v>
          </cell>
          <cell r="N2866">
            <v>0</v>
          </cell>
          <cell r="O2866">
            <v>0</v>
          </cell>
          <cell r="P2866">
            <v>14427971.1</v>
          </cell>
          <cell r="Q2866">
            <v>13130539.28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858069.76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B2866">
            <v>0</v>
          </cell>
          <cell r="AC2866">
            <v>61514550.43</v>
          </cell>
          <cell r="AD2866">
            <v>0</v>
          </cell>
        </row>
        <row r="2866">
          <cell r="AF2866">
            <v>432263327</v>
          </cell>
          <cell r="AG2866">
            <v>0</v>
          </cell>
          <cell r="AH2866">
            <v>552348368.76</v>
          </cell>
          <cell r="AI2866">
            <v>0</v>
          </cell>
          <cell r="AJ2866">
            <v>0</v>
          </cell>
          <cell r="AK2866">
            <v>0</v>
          </cell>
          <cell r="AL2866">
            <v>83337065.12</v>
          </cell>
          <cell r="AM2866">
            <v>0</v>
          </cell>
          <cell r="AN2866">
            <v>480029935.79</v>
          </cell>
          <cell r="AO2866">
            <v>311628186.97</v>
          </cell>
          <cell r="AP2866">
            <v>1547978696.67</v>
          </cell>
          <cell r="AQ2866">
            <v>1859606883.64</v>
          </cell>
          <cell r="AR2866">
            <v>311628186.97</v>
          </cell>
          <cell r="AS2866">
            <v>0</v>
          </cell>
          <cell r="AT2866">
            <v>0</v>
          </cell>
          <cell r="AU2866">
            <v>0</v>
          </cell>
          <cell r="AV2866">
            <v>1547978696.67</v>
          </cell>
          <cell r="AW2866">
            <v>1547978696.67</v>
          </cell>
          <cell r="AX2866">
            <v>0</v>
          </cell>
          <cell r="AY2866">
            <v>1547978696.67</v>
          </cell>
          <cell r="AZ2866">
            <v>0</v>
          </cell>
          <cell r="BA2866">
            <v>1</v>
          </cell>
          <cell r="BB2866">
            <v>1</v>
          </cell>
          <cell r="BC2866">
            <v>0</v>
          </cell>
          <cell r="BD2866">
            <v>0</v>
          </cell>
          <cell r="BE2866">
            <v>0</v>
          </cell>
          <cell r="BF2866">
            <v>1</v>
          </cell>
        </row>
        <row r="2867">
          <cell r="A2867" t="str">
            <v>603279.SH</v>
          </cell>
          <cell r="B2867" t="str">
            <v>景津装备</v>
          </cell>
          <cell r="C2867">
            <v>12188368.12</v>
          </cell>
          <cell r="D2867">
            <v>0</v>
          </cell>
          <cell r="E2867">
            <v>0</v>
          </cell>
          <cell r="F2867">
            <v>0</v>
          </cell>
          <cell r="G2867">
            <v>0</v>
          </cell>
          <cell r="H2867">
            <v>0</v>
          </cell>
          <cell r="I2867">
            <v>367567213.22</v>
          </cell>
          <cell r="J2867">
            <v>0</v>
          </cell>
          <cell r="K2867">
            <v>1607949261.16</v>
          </cell>
          <cell r="L2867">
            <v>0</v>
          </cell>
          <cell r="M2867">
            <v>0</v>
          </cell>
          <cell r="N2867">
            <v>0</v>
          </cell>
          <cell r="O2867">
            <v>0</v>
          </cell>
          <cell r="P2867">
            <v>246103302.69</v>
          </cell>
          <cell r="Q2867">
            <v>100347154.83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206710472.52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B2867">
            <v>0</v>
          </cell>
          <cell r="AC2867">
            <v>25044799.09</v>
          </cell>
          <cell r="AD2867">
            <v>0</v>
          </cell>
        </row>
        <row r="2867">
          <cell r="AF2867">
            <v>411949500</v>
          </cell>
          <cell r="AG2867">
            <v>0</v>
          </cell>
          <cell r="AH2867">
            <v>1419028950.82</v>
          </cell>
          <cell r="AI2867">
            <v>288916080.03</v>
          </cell>
          <cell r="AJ2867">
            <v>0</v>
          </cell>
          <cell r="AK2867">
            <v>34222841.98</v>
          </cell>
          <cell r="AL2867">
            <v>151282128.18</v>
          </cell>
          <cell r="AM2867">
            <v>0</v>
          </cell>
          <cell r="AN2867">
            <v>1340651896.47</v>
          </cell>
          <cell r="AO2867">
            <v>2565910571.63</v>
          </cell>
          <cell r="AP2867">
            <v>3646051397.48</v>
          </cell>
          <cell r="AQ2867">
            <v>6211961969.11</v>
          </cell>
          <cell r="AR2867">
            <v>2565910571.63</v>
          </cell>
          <cell r="AS2867">
            <v>0</v>
          </cell>
          <cell r="AT2867">
            <v>0</v>
          </cell>
          <cell r="AU2867">
            <v>0</v>
          </cell>
          <cell r="AV2867">
            <v>3068219237.42</v>
          </cell>
          <cell r="AW2867">
            <v>3068219237.42</v>
          </cell>
          <cell r="AX2867">
            <v>0</v>
          </cell>
          <cell r="AY2867">
            <v>3068219237.42</v>
          </cell>
          <cell r="AZ2867">
            <v>0</v>
          </cell>
          <cell r="BA2867">
            <v>1</v>
          </cell>
          <cell r="BB2867">
            <v>1</v>
          </cell>
          <cell r="BC2867">
            <v>0</v>
          </cell>
          <cell r="BD2867">
            <v>0</v>
          </cell>
          <cell r="BE2867">
            <v>0</v>
          </cell>
          <cell r="BF2867">
            <v>1</v>
          </cell>
        </row>
        <row r="2868">
          <cell r="A2868" t="str">
            <v>002959.SZ</v>
          </cell>
          <cell r="B2868" t="str">
            <v>小熊电器</v>
          </cell>
          <cell r="C2868">
            <v>0</v>
          </cell>
          <cell r="D2868">
            <v>0</v>
          </cell>
          <cell r="E2868">
            <v>0</v>
          </cell>
          <cell r="F2868">
            <v>0</v>
          </cell>
          <cell r="G2868">
            <v>0</v>
          </cell>
          <cell r="H2868">
            <v>0</v>
          </cell>
          <cell r="I2868">
            <v>981882695.52</v>
          </cell>
          <cell r="J2868">
            <v>0</v>
          </cell>
          <cell r="K2868">
            <v>41991388.07</v>
          </cell>
          <cell r="L2868">
            <v>0</v>
          </cell>
          <cell r="M2868">
            <v>0</v>
          </cell>
          <cell r="N2868">
            <v>0</v>
          </cell>
          <cell r="O2868">
            <v>0</v>
          </cell>
          <cell r="P2868">
            <v>41699880.86</v>
          </cell>
          <cell r="Q2868">
            <v>8091121.16</v>
          </cell>
          <cell r="R2868">
            <v>0</v>
          </cell>
          <cell r="S2868">
            <v>0</v>
          </cell>
          <cell r="T2868">
            <v>0</v>
          </cell>
          <cell r="U2868">
            <v>163976.94</v>
          </cell>
          <cell r="V2868">
            <v>71572111.05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B2868">
            <v>1569713.84</v>
          </cell>
          <cell r="AC2868">
            <v>0</v>
          </cell>
          <cell r="AD2868">
            <v>0</v>
          </cell>
        </row>
        <row r="2868">
          <cell r="AF2868">
            <v>156444000</v>
          </cell>
          <cell r="AG2868">
            <v>0</v>
          </cell>
          <cell r="AH2868">
            <v>954082718.24</v>
          </cell>
          <cell r="AI2868">
            <v>17280480</v>
          </cell>
          <cell r="AJ2868">
            <v>0</v>
          </cell>
          <cell r="AK2868">
            <v>0</v>
          </cell>
          <cell r="AL2868">
            <v>78222000</v>
          </cell>
          <cell r="AM2868">
            <v>0</v>
          </cell>
          <cell r="AN2868">
            <v>806147809.19</v>
          </cell>
          <cell r="AO2868">
            <v>1146970887.44</v>
          </cell>
          <cell r="AP2868">
            <v>2012177007.43</v>
          </cell>
          <cell r="AQ2868">
            <v>3159147894.87</v>
          </cell>
          <cell r="AR2868">
            <v>1146806910.5</v>
          </cell>
          <cell r="AS2868">
            <v>163976.94</v>
          </cell>
          <cell r="AT2868">
            <v>0</v>
          </cell>
          <cell r="AU2868">
            <v>163976.94</v>
          </cell>
          <cell r="AV2868">
            <v>1977616047.43</v>
          </cell>
          <cell r="AW2868">
            <v>1977780024.37</v>
          </cell>
          <cell r="AX2868">
            <v>163976.94</v>
          </cell>
          <cell r="AY2868">
            <v>1977616047.43</v>
          </cell>
          <cell r="AZ2868">
            <v>8.29095945855925e-5</v>
          </cell>
          <cell r="BA2868">
            <v>0.999917090405414</v>
          </cell>
          <cell r="BB2868">
            <v>1.00008291646916</v>
          </cell>
          <cell r="BC2868">
            <v>8.29095945855925e-5</v>
          </cell>
          <cell r="BD2868">
            <v>0</v>
          </cell>
          <cell r="BE2868">
            <v>8.29095945855925e-5</v>
          </cell>
          <cell r="BF2868">
            <v>0.999917090405414</v>
          </cell>
        </row>
        <row r="2869">
          <cell r="A2869" t="str">
            <v>002961.SZ</v>
          </cell>
          <cell r="B2869" t="str">
            <v>瑞达期货</v>
          </cell>
          <cell r="C2869">
            <v>21162077.27</v>
          </cell>
          <cell r="D2869">
            <v>0</v>
          </cell>
          <cell r="E2869">
            <v>0</v>
          </cell>
          <cell r="F2869">
            <v>0</v>
          </cell>
          <cell r="G2869">
            <v>1107471710.85</v>
          </cell>
          <cell r="H2869">
            <v>69335661.46</v>
          </cell>
          <cell r="I2869">
            <v>135500000</v>
          </cell>
          <cell r="J2869">
            <v>0</v>
          </cell>
          <cell r="K2869">
            <v>1229955.71</v>
          </cell>
          <cell r="L2869">
            <v>0</v>
          </cell>
          <cell r="M2869">
            <v>0</v>
          </cell>
          <cell r="N2869">
            <v>0</v>
          </cell>
          <cell r="O2869">
            <v>0</v>
          </cell>
          <cell r="P2869">
            <v>8988140.72</v>
          </cell>
          <cell r="Q2869">
            <v>52974624.96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330426250</v>
          </cell>
          <cell r="Y2869">
            <v>564142828.72</v>
          </cell>
          <cell r="Z2869">
            <v>0</v>
          </cell>
          <cell r="AA2869">
            <v>0</v>
          </cell>
          <cell r="AB2869">
            <v>0</v>
          </cell>
          <cell r="AC2869">
            <v>0</v>
          </cell>
          <cell r="AD2869">
            <v>0</v>
          </cell>
        </row>
        <row r="2869">
          <cell r="AF2869">
            <v>445023986</v>
          </cell>
          <cell r="AG2869">
            <v>109318172.3</v>
          </cell>
          <cell r="AH2869">
            <v>267442457.29</v>
          </cell>
          <cell r="AI2869">
            <v>0</v>
          </cell>
          <cell r="AJ2869">
            <v>-1681232.98</v>
          </cell>
          <cell r="AK2869">
            <v>0</v>
          </cell>
          <cell r="AL2869">
            <v>130851664.69</v>
          </cell>
          <cell r="AM2869">
            <v>155253256.89</v>
          </cell>
          <cell r="AN2869">
            <v>1125505289.25</v>
          </cell>
          <cell r="AO2869">
            <v>2291231249.69</v>
          </cell>
          <cell r="AP2869">
            <v>2231713593.44</v>
          </cell>
          <cell r="AQ2869">
            <v>4522944843.13</v>
          </cell>
          <cell r="AR2869">
            <v>219854798.66</v>
          </cell>
          <cell r="AS2869">
            <v>1176807372.31</v>
          </cell>
          <cell r="AT2869">
            <v>894569078.72</v>
          </cell>
          <cell r="AU2869">
            <v>2071376451.03</v>
          </cell>
          <cell r="AV2869">
            <v>2231713593.44</v>
          </cell>
          <cell r="AW2869">
            <v>4303090044.47</v>
          </cell>
          <cell r="AX2869">
            <v>1176807372.31</v>
          </cell>
          <cell r="AY2869">
            <v>3126282672.16</v>
          </cell>
          <cell r="AZ2869">
            <v>0.481369534363329</v>
          </cell>
          <cell r="BA2869">
            <v>0.518630465636671</v>
          </cell>
          <cell r="BB2869">
            <v>1.92815514370603</v>
          </cell>
          <cell r="BC2869">
            <v>0.273479606549796</v>
          </cell>
          <cell r="BD2869">
            <v>0.207889927813533</v>
          </cell>
          <cell r="BE2869">
            <v>0.273479606549796</v>
          </cell>
          <cell r="BF2869">
            <v>0.726520393450204</v>
          </cell>
        </row>
        <row r="2870">
          <cell r="A2870" t="str">
            <v>603927.SH</v>
          </cell>
          <cell r="B2870" t="str">
            <v>中科软</v>
          </cell>
          <cell r="C2870">
            <v>505474.62</v>
          </cell>
          <cell r="D2870">
            <v>0</v>
          </cell>
          <cell r="E2870">
            <v>0</v>
          </cell>
          <cell r="F2870">
            <v>0</v>
          </cell>
          <cell r="G2870">
            <v>0</v>
          </cell>
          <cell r="H2870">
            <v>0</v>
          </cell>
          <cell r="I2870">
            <v>1316690749.44</v>
          </cell>
          <cell r="J2870">
            <v>0</v>
          </cell>
          <cell r="K2870">
            <v>1727959411.11</v>
          </cell>
          <cell r="L2870">
            <v>0</v>
          </cell>
          <cell r="M2870">
            <v>0</v>
          </cell>
          <cell r="N2870">
            <v>0</v>
          </cell>
          <cell r="O2870">
            <v>0</v>
          </cell>
          <cell r="P2870">
            <v>316858237.34</v>
          </cell>
          <cell r="Q2870">
            <v>24590550.8</v>
          </cell>
          <cell r="R2870">
            <v>0</v>
          </cell>
          <cell r="S2870">
            <v>0</v>
          </cell>
          <cell r="T2870">
            <v>0</v>
          </cell>
          <cell r="U2870">
            <v>2981252.69</v>
          </cell>
          <cell r="V2870">
            <v>142724752.32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B2870">
            <v>11779796</v>
          </cell>
          <cell r="AC2870">
            <v>19317543.18</v>
          </cell>
          <cell r="AD2870">
            <v>0</v>
          </cell>
        </row>
        <row r="2870">
          <cell r="AF2870">
            <v>593600000</v>
          </cell>
          <cell r="AG2870">
            <v>0</v>
          </cell>
          <cell r="AH2870">
            <v>394216500</v>
          </cell>
          <cell r="AI2870">
            <v>0</v>
          </cell>
          <cell r="AJ2870">
            <v>1585445.28</v>
          </cell>
          <cell r="AK2870">
            <v>0</v>
          </cell>
          <cell r="AL2870">
            <v>233480410.38</v>
          </cell>
          <cell r="AM2870">
            <v>0</v>
          </cell>
          <cell r="AN2870">
            <v>1101122192.52</v>
          </cell>
          <cell r="AO2870">
            <v>3563407767.5</v>
          </cell>
          <cell r="AP2870">
            <v>2324004548.18</v>
          </cell>
          <cell r="AQ2870">
            <v>5887412315.68</v>
          </cell>
          <cell r="AR2870">
            <v>3560426514.81</v>
          </cell>
          <cell r="AS2870">
            <v>2981252.69</v>
          </cell>
          <cell r="AT2870">
            <v>0</v>
          </cell>
          <cell r="AU2870">
            <v>2981252.69</v>
          </cell>
          <cell r="AV2870">
            <v>2324004548.18</v>
          </cell>
          <cell r="AW2870">
            <v>2326985800.87</v>
          </cell>
          <cell r="AX2870">
            <v>2981252.69</v>
          </cell>
          <cell r="AY2870">
            <v>2324004548.18</v>
          </cell>
          <cell r="AZ2870">
            <v>0.0012811649683833</v>
          </cell>
          <cell r="BA2870">
            <v>0.998718835031617</v>
          </cell>
          <cell r="BB2870">
            <v>1.00128280845764</v>
          </cell>
          <cell r="BC2870">
            <v>0.0012811649683833</v>
          </cell>
          <cell r="BD2870">
            <v>0</v>
          </cell>
          <cell r="BE2870">
            <v>0.0012811649683833</v>
          </cell>
          <cell r="BF2870">
            <v>0.998718835031617</v>
          </cell>
        </row>
        <row r="2871">
          <cell r="A2871" t="str">
            <v>601077.SH</v>
          </cell>
          <cell r="B2871" t="str">
            <v>渝农商行</v>
          </cell>
          <cell r="C2871">
            <v>0</v>
          </cell>
          <cell r="D2871">
            <v>0</v>
          </cell>
          <cell r="E2871">
            <v>67967994000</v>
          </cell>
          <cell r="F2871">
            <v>33984424000</v>
          </cell>
          <cell r="G2871">
            <v>0</v>
          </cell>
          <cell r="H2871">
            <v>10767000</v>
          </cell>
          <cell r="I2871">
            <v>0</v>
          </cell>
          <cell r="J2871">
            <v>0</v>
          </cell>
          <cell r="K2871">
            <v>0</v>
          </cell>
          <cell r="L2871">
            <v>13995835000</v>
          </cell>
          <cell r="M2871">
            <v>0</v>
          </cell>
          <cell r="N2871">
            <v>0</v>
          </cell>
          <cell r="O2871">
            <v>0</v>
          </cell>
          <cell r="P2871">
            <v>4567592000</v>
          </cell>
          <cell r="Q2871">
            <v>2056621000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225141142000</v>
          </cell>
          <cell r="Z2871">
            <v>0</v>
          </cell>
          <cell r="AA2871">
            <v>0</v>
          </cell>
          <cell r="AB2871">
            <v>380270000</v>
          </cell>
          <cell r="AC2871">
            <v>0</v>
          </cell>
          <cell r="AD2871">
            <v>0</v>
          </cell>
        </row>
        <row r="2871">
          <cell r="AF2871">
            <v>11357000000</v>
          </cell>
          <cell r="AG2871">
            <v>3998338000</v>
          </cell>
          <cell r="AH2871">
            <v>20338389000</v>
          </cell>
          <cell r="AI2871">
            <v>0</v>
          </cell>
          <cell r="AJ2871">
            <v>-440952000</v>
          </cell>
          <cell r="AK2871">
            <v>0</v>
          </cell>
          <cell r="AL2871">
            <v>12069842000</v>
          </cell>
          <cell r="AM2871">
            <v>15854020000</v>
          </cell>
          <cell r="AN2871">
            <v>40525982000</v>
          </cell>
          <cell r="AO2871">
            <v>348104645000</v>
          </cell>
          <cell r="AP2871">
            <v>103702619000</v>
          </cell>
          <cell r="AQ2871">
            <v>451807264000</v>
          </cell>
          <cell r="AR2871">
            <v>7004483000</v>
          </cell>
          <cell r="AS2871">
            <v>115959020000</v>
          </cell>
          <cell r="AT2871">
            <v>225141142000</v>
          </cell>
          <cell r="AU2871">
            <v>341100162000</v>
          </cell>
          <cell r="AV2871">
            <v>103702619000</v>
          </cell>
          <cell r="AW2871">
            <v>444802781000</v>
          </cell>
          <cell r="AX2871">
            <v>115959020000</v>
          </cell>
          <cell r="AY2871">
            <v>328843761000</v>
          </cell>
          <cell r="AZ2871">
            <v>0.766857080419198</v>
          </cell>
          <cell r="BA2871">
            <v>0.233142919580802</v>
          </cell>
          <cell r="BB2871">
            <v>4.28921453758077</v>
          </cell>
          <cell r="BC2871">
            <v>0.260697605665375</v>
          </cell>
          <cell r="BD2871">
            <v>0.506159474753824</v>
          </cell>
          <cell r="BE2871">
            <v>0.260697605665375</v>
          </cell>
          <cell r="BF2871">
            <v>0.739302394334625</v>
          </cell>
        </row>
        <row r="2872">
          <cell r="A2872" t="str">
            <v>002963.SZ</v>
          </cell>
          <cell r="B2872" t="str">
            <v>豪尔赛</v>
          </cell>
          <cell r="C2872">
            <v>0</v>
          </cell>
          <cell r="D2872">
            <v>0</v>
          </cell>
          <cell r="E2872">
            <v>0</v>
          </cell>
          <cell r="F2872">
            <v>0</v>
          </cell>
          <cell r="G2872">
            <v>0</v>
          </cell>
          <cell r="H2872">
            <v>0</v>
          </cell>
          <cell r="I2872">
            <v>397785541.97</v>
          </cell>
          <cell r="J2872">
            <v>0</v>
          </cell>
          <cell r="K2872">
            <v>32484882.54</v>
          </cell>
          <cell r="L2872">
            <v>0</v>
          </cell>
          <cell r="M2872">
            <v>0</v>
          </cell>
          <cell r="N2872">
            <v>0</v>
          </cell>
          <cell r="O2872">
            <v>0</v>
          </cell>
          <cell r="P2872">
            <v>9450020.03</v>
          </cell>
          <cell r="Q2872">
            <v>6918995.46</v>
          </cell>
          <cell r="R2872">
            <v>0</v>
          </cell>
          <cell r="S2872">
            <v>0</v>
          </cell>
          <cell r="T2872">
            <v>0</v>
          </cell>
          <cell r="U2872">
            <v>11572923.97</v>
          </cell>
          <cell r="V2872">
            <v>51639979.59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B2872">
            <v>9256200.81</v>
          </cell>
          <cell r="AC2872">
            <v>0</v>
          </cell>
          <cell r="AD2872">
            <v>0</v>
          </cell>
        </row>
        <row r="2872">
          <cell r="AF2872">
            <v>150359930</v>
          </cell>
          <cell r="AG2872">
            <v>0</v>
          </cell>
          <cell r="AH2872">
            <v>1026906185.18</v>
          </cell>
          <cell r="AI2872">
            <v>0</v>
          </cell>
          <cell r="AJ2872">
            <v>0</v>
          </cell>
          <cell r="AK2872">
            <v>0</v>
          </cell>
          <cell r="AL2872">
            <v>51002148.65</v>
          </cell>
          <cell r="AM2872">
            <v>0</v>
          </cell>
          <cell r="AN2872">
            <v>477718018.72</v>
          </cell>
          <cell r="AO2872">
            <v>519108544.37</v>
          </cell>
          <cell r="AP2872">
            <v>1705986282.55</v>
          </cell>
          <cell r="AQ2872">
            <v>2225094826.92</v>
          </cell>
          <cell r="AR2872">
            <v>507535620.4</v>
          </cell>
          <cell r="AS2872">
            <v>11572923.97</v>
          </cell>
          <cell r="AT2872">
            <v>0</v>
          </cell>
          <cell r="AU2872">
            <v>11572923.97</v>
          </cell>
          <cell r="AV2872">
            <v>1705986282.55</v>
          </cell>
          <cell r="AW2872">
            <v>1717559206.52</v>
          </cell>
          <cell r="AX2872">
            <v>11572923.97</v>
          </cell>
          <cell r="AY2872">
            <v>1705986282.55</v>
          </cell>
          <cell r="AZ2872">
            <v>0.00673800584344819</v>
          </cell>
          <cell r="BA2872">
            <v>0.993261994156552</v>
          </cell>
          <cell r="BB2872">
            <v>1.00678371455174</v>
          </cell>
          <cell r="BC2872">
            <v>0.00673800584344819</v>
          </cell>
          <cell r="BD2872">
            <v>0</v>
          </cell>
          <cell r="BE2872">
            <v>0.00673800584344819</v>
          </cell>
          <cell r="BF2872">
            <v>0.993261994156552</v>
          </cell>
        </row>
        <row r="2873">
          <cell r="A2873" t="str">
            <v>603489.SH</v>
          </cell>
          <cell r="B2873" t="str">
            <v>八方股份</v>
          </cell>
          <cell r="C2873">
            <v>0</v>
          </cell>
          <cell r="D2873">
            <v>0</v>
          </cell>
          <cell r="E2873">
            <v>0</v>
          </cell>
          <cell r="F2873">
            <v>0</v>
          </cell>
          <cell r="G2873">
            <v>0</v>
          </cell>
          <cell r="H2873">
            <v>0</v>
          </cell>
          <cell r="I2873">
            <v>519156202.41</v>
          </cell>
          <cell r="J2873">
            <v>0</v>
          </cell>
          <cell r="K2873">
            <v>47734996.02</v>
          </cell>
          <cell r="L2873">
            <v>0</v>
          </cell>
          <cell r="M2873">
            <v>0</v>
          </cell>
          <cell r="N2873">
            <v>0</v>
          </cell>
          <cell r="O2873">
            <v>0</v>
          </cell>
          <cell r="P2873">
            <v>15331008.74</v>
          </cell>
          <cell r="Q2873">
            <v>34100940.37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66571709.15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B2873">
            <v>0</v>
          </cell>
          <cell r="AC2873">
            <v>0</v>
          </cell>
          <cell r="AD2873">
            <v>0</v>
          </cell>
        </row>
        <row r="2873">
          <cell r="AF2873">
            <v>120314955</v>
          </cell>
          <cell r="AG2873">
            <v>0</v>
          </cell>
          <cell r="AH2873">
            <v>1411749876.56</v>
          </cell>
          <cell r="AI2873">
            <v>0</v>
          </cell>
          <cell r="AJ2873">
            <v>-1883802.92</v>
          </cell>
          <cell r="AK2873">
            <v>0</v>
          </cell>
          <cell r="AL2873">
            <v>60157477.5</v>
          </cell>
          <cell r="AM2873">
            <v>0</v>
          </cell>
          <cell r="AN2873">
            <v>912915879.71</v>
          </cell>
          <cell r="AO2873">
            <v>682894856.69</v>
          </cell>
          <cell r="AP2873">
            <v>2503254385.85</v>
          </cell>
          <cell r="AQ2873">
            <v>3186149242.54</v>
          </cell>
          <cell r="AR2873">
            <v>682894856.69</v>
          </cell>
          <cell r="AS2873">
            <v>0</v>
          </cell>
          <cell r="AT2873">
            <v>0</v>
          </cell>
          <cell r="AU2873">
            <v>0</v>
          </cell>
          <cell r="AV2873">
            <v>2503254385.85</v>
          </cell>
          <cell r="AW2873">
            <v>2503254385.85</v>
          </cell>
          <cell r="AX2873">
            <v>0</v>
          </cell>
          <cell r="AY2873">
            <v>2503254385.85</v>
          </cell>
          <cell r="AZ2873">
            <v>0</v>
          </cell>
          <cell r="BA2873">
            <v>1</v>
          </cell>
          <cell r="BB2873">
            <v>1</v>
          </cell>
          <cell r="BC2873">
            <v>0</v>
          </cell>
          <cell r="BD2873">
            <v>0</v>
          </cell>
          <cell r="BE2873">
            <v>0</v>
          </cell>
          <cell r="BF2873">
            <v>1</v>
          </cell>
        </row>
        <row r="2874">
          <cell r="A2874" t="str">
            <v>601916.SH</v>
          </cell>
          <cell r="B2874" t="str">
            <v>浙商银行</v>
          </cell>
          <cell r="C2874">
            <v>0</v>
          </cell>
          <cell r="D2874">
            <v>0</v>
          </cell>
          <cell r="E2874">
            <v>79585000000</v>
          </cell>
          <cell r="F2874">
            <v>45489000000</v>
          </cell>
          <cell r="G2874">
            <v>12370000000</v>
          </cell>
          <cell r="H2874">
            <v>9911000000</v>
          </cell>
          <cell r="I2874">
            <v>0</v>
          </cell>
          <cell r="J2874">
            <v>0</v>
          </cell>
          <cell r="K2874">
            <v>0</v>
          </cell>
          <cell r="L2874">
            <v>22751000000</v>
          </cell>
          <cell r="M2874">
            <v>0</v>
          </cell>
          <cell r="N2874">
            <v>0</v>
          </cell>
          <cell r="O2874">
            <v>0</v>
          </cell>
          <cell r="P2874">
            <v>4768000000</v>
          </cell>
          <cell r="Q2874">
            <v>4402000000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260894000000</v>
          </cell>
          <cell r="Z2874">
            <v>0</v>
          </cell>
          <cell r="AA2874">
            <v>0</v>
          </cell>
          <cell r="AB2874">
            <v>5648000000</v>
          </cell>
          <cell r="AC2874">
            <v>0</v>
          </cell>
          <cell r="AD2874">
            <v>0</v>
          </cell>
        </row>
        <row r="2874">
          <cell r="AF2874">
            <v>21269000000</v>
          </cell>
          <cell r="AG2874">
            <v>14958000000</v>
          </cell>
          <cell r="AH2874">
            <v>32018000000</v>
          </cell>
          <cell r="AI2874">
            <v>0</v>
          </cell>
          <cell r="AJ2874">
            <v>602000000</v>
          </cell>
          <cell r="AK2874">
            <v>0</v>
          </cell>
          <cell r="AL2874">
            <v>8499000000</v>
          </cell>
          <cell r="AM2874">
            <v>23680000000</v>
          </cell>
          <cell r="AN2874">
            <v>36123000000</v>
          </cell>
          <cell r="AO2874">
            <v>445818000000</v>
          </cell>
          <cell r="AP2874">
            <v>137149000000</v>
          </cell>
          <cell r="AQ2874">
            <v>582967000000</v>
          </cell>
          <cell r="AR2874">
            <v>14818000000</v>
          </cell>
          <cell r="AS2874">
            <v>170106000000</v>
          </cell>
          <cell r="AT2874">
            <v>260894000000</v>
          </cell>
          <cell r="AU2874">
            <v>431000000000</v>
          </cell>
          <cell r="AV2874">
            <v>137149000000</v>
          </cell>
          <cell r="AW2874">
            <v>568149000000</v>
          </cell>
          <cell r="AX2874">
            <v>170106000000</v>
          </cell>
          <cell r="AY2874">
            <v>398043000000</v>
          </cell>
          <cell r="AZ2874">
            <v>0.758603816956467</v>
          </cell>
          <cell r="BA2874">
            <v>0.241396183043533</v>
          </cell>
          <cell r="BB2874">
            <v>4.14256757249415</v>
          </cell>
          <cell r="BC2874">
            <v>0.299403853566582</v>
          </cell>
          <cell r="BD2874">
            <v>0.459199963389885</v>
          </cell>
          <cell r="BE2874">
            <v>0.299403853566582</v>
          </cell>
          <cell r="BF2874">
            <v>0.700596146433418</v>
          </cell>
        </row>
        <row r="2875">
          <cell r="A2875" t="str">
            <v>002968.SZ</v>
          </cell>
          <cell r="B2875" t="str">
            <v>新大正</v>
          </cell>
          <cell r="C2875">
            <v>1989043.9</v>
          </cell>
          <cell r="D2875">
            <v>0</v>
          </cell>
          <cell r="E2875">
            <v>0</v>
          </cell>
          <cell r="F2875">
            <v>0</v>
          </cell>
          <cell r="G2875">
            <v>0</v>
          </cell>
          <cell r="H2875">
            <v>0</v>
          </cell>
          <cell r="I2875">
            <v>74275343.08</v>
          </cell>
          <cell r="J2875">
            <v>0</v>
          </cell>
          <cell r="K2875">
            <v>20449452.84</v>
          </cell>
          <cell r="L2875">
            <v>0</v>
          </cell>
          <cell r="M2875">
            <v>0</v>
          </cell>
          <cell r="N2875">
            <v>0</v>
          </cell>
          <cell r="O2875">
            <v>0</v>
          </cell>
          <cell r="P2875">
            <v>147901300.29</v>
          </cell>
          <cell r="Q2875">
            <v>19869376.96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1129852.63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B2875">
            <v>0</v>
          </cell>
          <cell r="AC2875">
            <v>7981503.6</v>
          </cell>
          <cell r="AD2875">
            <v>0</v>
          </cell>
        </row>
        <row r="2875">
          <cell r="AF2875">
            <v>162718500</v>
          </cell>
          <cell r="AG2875">
            <v>0</v>
          </cell>
          <cell r="AH2875">
            <v>443016070.97</v>
          </cell>
          <cell r="AI2875">
            <v>26765550</v>
          </cell>
          <cell r="AJ2875">
            <v>9987558.51</v>
          </cell>
          <cell r="AK2875">
            <v>0</v>
          </cell>
          <cell r="AL2875">
            <v>42744398.16</v>
          </cell>
          <cell r="AM2875">
            <v>0</v>
          </cell>
          <cell r="AN2875">
            <v>286641564.92</v>
          </cell>
          <cell r="AO2875">
            <v>273595873.3</v>
          </cell>
          <cell r="AP2875">
            <v>971873642.56</v>
          </cell>
          <cell r="AQ2875">
            <v>1245469515.86</v>
          </cell>
          <cell r="AR2875">
            <v>273595873.3</v>
          </cell>
          <cell r="AS2875">
            <v>0</v>
          </cell>
          <cell r="AT2875">
            <v>0</v>
          </cell>
          <cell r="AU2875">
            <v>0</v>
          </cell>
          <cell r="AV2875">
            <v>918342542.56</v>
          </cell>
          <cell r="AW2875">
            <v>918342542.56</v>
          </cell>
          <cell r="AX2875">
            <v>0</v>
          </cell>
          <cell r="AY2875">
            <v>918342542.56</v>
          </cell>
          <cell r="AZ2875">
            <v>0</v>
          </cell>
          <cell r="BA2875">
            <v>1</v>
          </cell>
          <cell r="BB2875">
            <v>1</v>
          </cell>
          <cell r="BC2875">
            <v>0</v>
          </cell>
          <cell r="BD2875">
            <v>0</v>
          </cell>
          <cell r="BE2875">
            <v>0</v>
          </cell>
          <cell r="BF2875">
            <v>1</v>
          </cell>
        </row>
        <row r="2876">
          <cell r="A2876" t="str">
            <v>601658.SH</v>
          </cell>
          <cell r="B2876" t="str">
            <v>邮储银行</v>
          </cell>
          <cell r="C2876">
            <v>0</v>
          </cell>
          <cell r="D2876">
            <v>0</v>
          </cell>
          <cell r="E2876">
            <v>8228000000</v>
          </cell>
          <cell r="F2876">
            <v>48023000000</v>
          </cell>
          <cell r="G2876">
            <v>0</v>
          </cell>
          <cell r="H2876">
            <v>3877000000</v>
          </cell>
          <cell r="I2876">
            <v>0</v>
          </cell>
          <cell r="J2876">
            <v>0</v>
          </cell>
          <cell r="K2876">
            <v>0</v>
          </cell>
          <cell r="L2876">
            <v>62965000000</v>
          </cell>
          <cell r="M2876">
            <v>0</v>
          </cell>
          <cell r="N2876">
            <v>0</v>
          </cell>
          <cell r="O2876">
            <v>0</v>
          </cell>
          <cell r="P2876">
            <v>15719000000</v>
          </cell>
          <cell r="Q2876">
            <v>11815000000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117037000000</v>
          </cell>
          <cell r="Z2876">
            <v>0</v>
          </cell>
          <cell r="AA2876">
            <v>0</v>
          </cell>
          <cell r="AB2876">
            <v>0</v>
          </cell>
          <cell r="AC2876">
            <v>0</v>
          </cell>
          <cell r="AD2876">
            <v>0</v>
          </cell>
        </row>
        <row r="2876">
          <cell r="AF2876">
            <v>92384000000</v>
          </cell>
          <cell r="AG2876">
            <v>157855000000</v>
          </cell>
          <cell r="AH2876">
            <v>125486000000</v>
          </cell>
          <cell r="AI2876">
            <v>0</v>
          </cell>
          <cell r="AJ2876">
            <v>8468000000</v>
          </cell>
          <cell r="AK2876">
            <v>0</v>
          </cell>
          <cell r="AL2876">
            <v>42688000000</v>
          </cell>
          <cell r="AM2876">
            <v>130139000000</v>
          </cell>
          <cell r="AN2876">
            <v>220686000000</v>
          </cell>
          <cell r="AO2876">
            <v>267664000000</v>
          </cell>
          <cell r="AP2876">
            <v>777706000000</v>
          </cell>
          <cell r="AQ2876">
            <v>1045370000000</v>
          </cell>
          <cell r="AR2876">
            <v>27534000000</v>
          </cell>
          <cell r="AS2876">
            <v>123093000000</v>
          </cell>
          <cell r="AT2876">
            <v>117037000000</v>
          </cell>
          <cell r="AU2876">
            <v>240130000000</v>
          </cell>
          <cell r="AV2876">
            <v>777706000000</v>
          </cell>
          <cell r="AW2876">
            <v>1017836000000</v>
          </cell>
          <cell r="AX2876">
            <v>123093000000</v>
          </cell>
          <cell r="AY2876">
            <v>894743000000</v>
          </cell>
          <cell r="AZ2876">
            <v>0.235922093539627</v>
          </cell>
          <cell r="BA2876">
            <v>0.764077906460373</v>
          </cell>
          <cell r="BB2876">
            <v>1.30876706621783</v>
          </cell>
          <cell r="BC2876">
            <v>0.12093598575802</v>
          </cell>
          <cell r="BD2876">
            <v>0.114986107781607</v>
          </cell>
          <cell r="BE2876">
            <v>0.12093598575802</v>
          </cell>
          <cell r="BF2876">
            <v>0.87906401424198</v>
          </cell>
        </row>
        <row r="2877">
          <cell r="A2877" t="str">
            <v>603053.SH</v>
          </cell>
          <cell r="B2877" t="str">
            <v>成都燃气</v>
          </cell>
          <cell r="C2877">
            <v>70431871.22</v>
          </cell>
          <cell r="D2877">
            <v>0</v>
          </cell>
          <cell r="E2877">
            <v>0</v>
          </cell>
          <cell r="F2877">
            <v>0</v>
          </cell>
          <cell r="G2877">
            <v>0</v>
          </cell>
          <cell r="H2877">
            <v>0</v>
          </cell>
          <cell r="I2877">
            <v>1102542168.32</v>
          </cell>
          <cell r="J2877">
            <v>0</v>
          </cell>
          <cell r="K2877">
            <v>907115536.21</v>
          </cell>
          <cell r="L2877">
            <v>0</v>
          </cell>
          <cell r="M2877">
            <v>0</v>
          </cell>
          <cell r="N2877">
            <v>0</v>
          </cell>
          <cell r="O2877">
            <v>0</v>
          </cell>
          <cell r="P2877">
            <v>176408995.38</v>
          </cell>
          <cell r="Q2877">
            <v>27605471.54</v>
          </cell>
          <cell r="R2877">
            <v>0</v>
          </cell>
          <cell r="S2877">
            <v>0</v>
          </cell>
          <cell r="T2877">
            <v>0</v>
          </cell>
          <cell r="U2877">
            <v>2601591.69</v>
          </cell>
          <cell r="V2877">
            <v>0</v>
          </cell>
          <cell r="W2877">
            <v>0</v>
          </cell>
          <cell r="X2877">
            <v>6126806.05</v>
          </cell>
          <cell r="Y2877">
            <v>0</v>
          </cell>
          <cell r="Z2877">
            <v>0</v>
          </cell>
          <cell r="AA2877">
            <v>0</v>
          </cell>
          <cell r="AB2877">
            <v>0</v>
          </cell>
          <cell r="AC2877">
            <v>112853669.11</v>
          </cell>
          <cell r="AD2877">
            <v>0</v>
          </cell>
        </row>
        <row r="2877">
          <cell r="AF2877">
            <v>888890000</v>
          </cell>
          <cell r="AG2877">
            <v>0</v>
          </cell>
          <cell r="AH2877">
            <v>1327920340.88</v>
          </cell>
          <cell r="AI2877">
            <v>0</v>
          </cell>
          <cell r="AJ2877">
            <v>0</v>
          </cell>
          <cell r="AK2877">
            <v>13376402.04</v>
          </cell>
          <cell r="AL2877">
            <v>205351344.49</v>
          </cell>
          <cell r="AM2877">
            <v>0</v>
          </cell>
          <cell r="AN2877">
            <v>1445861878.99</v>
          </cell>
          <cell r="AO2877">
            <v>2405686109.52</v>
          </cell>
          <cell r="AP2877">
            <v>3881399966.4</v>
          </cell>
          <cell r="AQ2877">
            <v>6287086075.92</v>
          </cell>
          <cell r="AR2877">
            <v>2396957711.78</v>
          </cell>
          <cell r="AS2877">
            <v>2601591.69</v>
          </cell>
          <cell r="AT2877">
            <v>6126806.05</v>
          </cell>
          <cell r="AU2877">
            <v>8728397.74</v>
          </cell>
          <cell r="AV2877">
            <v>3881399966.4</v>
          </cell>
          <cell r="AW2877">
            <v>3890128364.14</v>
          </cell>
          <cell r="AX2877">
            <v>2601591.69</v>
          </cell>
          <cell r="AY2877">
            <v>3887526772.45</v>
          </cell>
          <cell r="AZ2877">
            <v>0.00224373000656229</v>
          </cell>
          <cell r="BA2877">
            <v>0.997756269993438</v>
          </cell>
          <cell r="BB2877">
            <v>1.00224877565197</v>
          </cell>
          <cell r="BC2877">
            <v>0.000668767569209799</v>
          </cell>
          <cell r="BD2877">
            <v>0.00157496243735249</v>
          </cell>
          <cell r="BE2877">
            <v>0.000668767569209799</v>
          </cell>
          <cell r="BF2877">
            <v>0.99933123243079</v>
          </cell>
        </row>
        <row r="2878">
          <cell r="A2878" t="str">
            <v>002972.SZ</v>
          </cell>
          <cell r="B2878" t="str">
            <v>科安达</v>
          </cell>
          <cell r="C2878">
            <v>0</v>
          </cell>
          <cell r="D2878">
            <v>0</v>
          </cell>
          <cell r="E2878">
            <v>0</v>
          </cell>
          <cell r="F2878">
            <v>0</v>
          </cell>
          <cell r="G2878">
            <v>0</v>
          </cell>
          <cell r="H2878">
            <v>0</v>
          </cell>
          <cell r="I2878">
            <v>56849318.14</v>
          </cell>
          <cell r="J2878">
            <v>0</v>
          </cell>
          <cell r="K2878">
            <v>32300048.91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17121137.25</v>
          </cell>
          <cell r="Q2878">
            <v>17308491.28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18304442.48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B2878">
            <v>0</v>
          </cell>
          <cell r="AC2878">
            <v>396709.4</v>
          </cell>
          <cell r="AD2878">
            <v>0</v>
          </cell>
        </row>
        <row r="2878">
          <cell r="AF2878">
            <v>176320000</v>
          </cell>
          <cell r="AG2878">
            <v>0</v>
          </cell>
          <cell r="AH2878">
            <v>467856827.95</v>
          </cell>
          <cell r="AI2878">
            <v>20996739</v>
          </cell>
          <cell r="AJ2878">
            <v>-330699.44</v>
          </cell>
          <cell r="AK2878">
            <v>0</v>
          </cell>
          <cell r="AL2878">
            <v>58502646.41</v>
          </cell>
          <cell r="AM2878">
            <v>0</v>
          </cell>
          <cell r="AN2878">
            <v>514741867.72</v>
          </cell>
          <cell r="AO2878">
            <v>142280147.46</v>
          </cell>
          <cell r="AP2878">
            <v>1238087381.64</v>
          </cell>
          <cell r="AQ2878">
            <v>1380367529.1</v>
          </cell>
          <cell r="AR2878">
            <v>142280147.46</v>
          </cell>
          <cell r="AS2878">
            <v>0</v>
          </cell>
          <cell r="AT2878">
            <v>0</v>
          </cell>
          <cell r="AU2878">
            <v>0</v>
          </cell>
          <cell r="AV2878">
            <v>1196093903.64</v>
          </cell>
          <cell r="AW2878">
            <v>1196093903.64</v>
          </cell>
          <cell r="AX2878">
            <v>0</v>
          </cell>
          <cell r="AY2878">
            <v>1196093903.64</v>
          </cell>
          <cell r="AZ2878">
            <v>0</v>
          </cell>
          <cell r="BA2878">
            <v>1</v>
          </cell>
          <cell r="BB2878">
            <v>1</v>
          </cell>
          <cell r="BC2878">
            <v>0</v>
          </cell>
          <cell r="BD2878">
            <v>0</v>
          </cell>
          <cell r="BE2878">
            <v>0</v>
          </cell>
          <cell r="BF2878">
            <v>1</v>
          </cell>
        </row>
        <row r="2879">
          <cell r="A2879" t="str">
            <v>603290.SH</v>
          </cell>
          <cell r="B2879" t="str">
            <v>斯达半导</v>
          </cell>
          <cell r="C2879">
            <v>0</v>
          </cell>
          <cell r="D2879">
            <v>0</v>
          </cell>
          <cell r="E2879">
            <v>0</v>
          </cell>
          <cell r="F2879">
            <v>0</v>
          </cell>
          <cell r="G2879">
            <v>0</v>
          </cell>
          <cell r="H2879">
            <v>0</v>
          </cell>
          <cell r="I2879">
            <v>198146956.25</v>
          </cell>
          <cell r="J2879">
            <v>0</v>
          </cell>
          <cell r="K2879">
            <v>6017899.81</v>
          </cell>
          <cell r="L2879">
            <v>0</v>
          </cell>
          <cell r="M2879">
            <v>0</v>
          </cell>
          <cell r="N2879">
            <v>0</v>
          </cell>
          <cell r="O2879">
            <v>0</v>
          </cell>
          <cell r="P2879">
            <v>10894569.09</v>
          </cell>
          <cell r="Q2879">
            <v>38546511.88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689981.61</v>
          </cell>
          <cell r="W2879">
            <v>0</v>
          </cell>
          <cell r="X2879">
            <v>3470800</v>
          </cell>
          <cell r="Y2879">
            <v>0</v>
          </cell>
          <cell r="Z2879">
            <v>0</v>
          </cell>
          <cell r="AA2879">
            <v>0</v>
          </cell>
          <cell r="AB2879">
            <v>0</v>
          </cell>
          <cell r="AC2879">
            <v>119540467.43</v>
          </cell>
          <cell r="AD2879">
            <v>0</v>
          </cell>
        </row>
        <row r="2879">
          <cell r="AF2879">
            <v>160000000</v>
          </cell>
          <cell r="AG2879">
            <v>0</v>
          </cell>
          <cell r="AH2879">
            <v>474429471.18</v>
          </cell>
          <cell r="AI2879">
            <v>0</v>
          </cell>
          <cell r="AJ2879">
            <v>-475981.3</v>
          </cell>
          <cell r="AK2879">
            <v>0</v>
          </cell>
          <cell r="AL2879">
            <v>50020325.97</v>
          </cell>
          <cell r="AM2879">
            <v>0</v>
          </cell>
          <cell r="AN2879">
            <v>698805715.42</v>
          </cell>
          <cell r="AO2879">
            <v>377307186.07</v>
          </cell>
          <cell r="AP2879">
            <v>1382779531.27</v>
          </cell>
          <cell r="AQ2879">
            <v>1760086717.34</v>
          </cell>
          <cell r="AR2879">
            <v>373836386.07</v>
          </cell>
          <cell r="AS2879">
            <v>0</v>
          </cell>
          <cell r="AT2879">
            <v>3470800</v>
          </cell>
          <cell r="AU2879">
            <v>3470800</v>
          </cell>
          <cell r="AV2879">
            <v>1382779531.27</v>
          </cell>
          <cell r="AW2879">
            <v>1386250331.27</v>
          </cell>
          <cell r="AX2879">
            <v>0</v>
          </cell>
          <cell r="AY2879">
            <v>1386250331.27</v>
          </cell>
          <cell r="AZ2879">
            <v>0.00250373249456342</v>
          </cell>
          <cell r="BA2879">
            <v>0.997496267505437</v>
          </cell>
          <cell r="BB2879">
            <v>1.00251001690545</v>
          </cell>
          <cell r="BC2879">
            <v>0</v>
          </cell>
          <cell r="BD2879">
            <v>0.00250373249456342</v>
          </cell>
          <cell r="BE2879">
            <v>0</v>
          </cell>
          <cell r="BF2879">
            <v>1</v>
          </cell>
        </row>
        <row r="2880">
          <cell r="A2880" t="str">
            <v>603893.SH</v>
          </cell>
          <cell r="B2880" t="str">
            <v>瑞芯微</v>
          </cell>
          <cell r="C2880">
            <v>0</v>
          </cell>
          <cell r="D2880">
            <v>0</v>
          </cell>
          <cell r="E2880">
            <v>0</v>
          </cell>
          <cell r="F2880">
            <v>0</v>
          </cell>
          <cell r="G2880">
            <v>0</v>
          </cell>
          <cell r="H2880">
            <v>0</v>
          </cell>
          <cell r="I2880">
            <v>256054864.64</v>
          </cell>
          <cell r="J2880">
            <v>0</v>
          </cell>
          <cell r="K2880">
            <v>9457563.47</v>
          </cell>
          <cell r="L2880">
            <v>0</v>
          </cell>
          <cell r="M2880">
            <v>0</v>
          </cell>
          <cell r="N2880">
            <v>0</v>
          </cell>
          <cell r="O2880">
            <v>0</v>
          </cell>
          <cell r="P2880">
            <v>46001977.06</v>
          </cell>
          <cell r="Q2880">
            <v>18310029.37</v>
          </cell>
          <cell r="R2880">
            <v>0</v>
          </cell>
          <cell r="S2880">
            <v>0</v>
          </cell>
          <cell r="T2880">
            <v>0</v>
          </cell>
          <cell r="U2880">
            <v>7618178.88</v>
          </cell>
          <cell r="V2880">
            <v>406391.19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B2880">
            <v>0</v>
          </cell>
          <cell r="AC2880">
            <v>30113061.85</v>
          </cell>
          <cell r="AD2880">
            <v>0</v>
          </cell>
        </row>
        <row r="2880">
          <cell r="AF2880">
            <v>416807000</v>
          </cell>
          <cell r="AG2880">
            <v>0</v>
          </cell>
          <cell r="AH2880">
            <v>1262290505.73</v>
          </cell>
          <cell r="AI2880">
            <v>144124060</v>
          </cell>
          <cell r="AJ2880">
            <v>91816.92</v>
          </cell>
          <cell r="AK2880">
            <v>0</v>
          </cell>
          <cell r="AL2880">
            <v>95596150.79</v>
          </cell>
          <cell r="AM2880">
            <v>0</v>
          </cell>
          <cell r="AN2880">
            <v>915527604.45</v>
          </cell>
          <cell r="AO2880">
            <v>367962066.46</v>
          </cell>
          <cell r="AP2880">
            <v>2834437137.89</v>
          </cell>
          <cell r="AQ2880">
            <v>3202399204.35</v>
          </cell>
          <cell r="AR2880">
            <v>360343887.58</v>
          </cell>
          <cell r="AS2880">
            <v>7618178.88</v>
          </cell>
          <cell r="AT2880">
            <v>0</v>
          </cell>
          <cell r="AU2880">
            <v>7618178.88</v>
          </cell>
          <cell r="AV2880">
            <v>2546189017.89</v>
          </cell>
          <cell r="AW2880">
            <v>2553807196.77</v>
          </cell>
          <cell r="AX2880">
            <v>7618178.88</v>
          </cell>
          <cell r="AY2880">
            <v>2546189017.89</v>
          </cell>
          <cell r="AZ2880">
            <v>0.00298306735513758</v>
          </cell>
          <cell r="BA2880">
            <v>0.997016932644862</v>
          </cell>
          <cell r="BB2880">
            <v>1.0029919926708</v>
          </cell>
          <cell r="BC2880">
            <v>0.00298306735513758</v>
          </cell>
          <cell r="BD2880">
            <v>0</v>
          </cell>
          <cell r="BE2880">
            <v>0.00298306735513758</v>
          </cell>
          <cell r="BF2880">
            <v>0.997016932644862</v>
          </cell>
        </row>
        <row r="2881">
          <cell r="A2881" t="str">
            <v>002975.SZ</v>
          </cell>
          <cell r="B2881" t="str">
            <v>博杰股份</v>
          </cell>
          <cell r="C2881">
            <v>0</v>
          </cell>
          <cell r="D2881">
            <v>0</v>
          </cell>
          <cell r="E2881">
            <v>0</v>
          </cell>
          <cell r="F2881">
            <v>0</v>
          </cell>
          <cell r="G2881">
            <v>0</v>
          </cell>
          <cell r="H2881">
            <v>0</v>
          </cell>
          <cell r="I2881">
            <v>184690034.38</v>
          </cell>
          <cell r="J2881">
            <v>0</v>
          </cell>
          <cell r="K2881">
            <v>13168430.16</v>
          </cell>
          <cell r="L2881">
            <v>0</v>
          </cell>
          <cell r="M2881">
            <v>0</v>
          </cell>
          <cell r="N2881">
            <v>0</v>
          </cell>
          <cell r="O2881">
            <v>0</v>
          </cell>
          <cell r="P2881">
            <v>56535363.06</v>
          </cell>
          <cell r="Q2881">
            <v>20111371.12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1511997.66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B2881">
            <v>0</v>
          </cell>
          <cell r="AC2881">
            <v>13782007.73</v>
          </cell>
          <cell r="AD2881">
            <v>0</v>
          </cell>
        </row>
        <row r="2881">
          <cell r="AF2881">
            <v>139688000</v>
          </cell>
          <cell r="AG2881">
            <v>0</v>
          </cell>
          <cell r="AH2881">
            <v>728171130.06</v>
          </cell>
          <cell r="AI2881">
            <v>36935392.1</v>
          </cell>
          <cell r="AJ2881">
            <v>-894896.58</v>
          </cell>
          <cell r="AK2881">
            <v>0</v>
          </cell>
          <cell r="AL2881">
            <v>46248093.18</v>
          </cell>
          <cell r="AM2881">
            <v>0</v>
          </cell>
          <cell r="AN2881">
            <v>605342078.98</v>
          </cell>
          <cell r="AO2881">
            <v>289799204.11</v>
          </cell>
          <cell r="AP2881">
            <v>1555489797.74</v>
          </cell>
          <cell r="AQ2881">
            <v>1845289001.85</v>
          </cell>
          <cell r="AR2881">
            <v>289799204.11</v>
          </cell>
          <cell r="AS2881">
            <v>0</v>
          </cell>
          <cell r="AT2881">
            <v>0</v>
          </cell>
          <cell r="AU2881">
            <v>0</v>
          </cell>
          <cell r="AV2881">
            <v>1481619013.54</v>
          </cell>
          <cell r="AW2881">
            <v>1481619013.54</v>
          </cell>
          <cell r="AX2881">
            <v>0</v>
          </cell>
          <cell r="AY2881">
            <v>1481619013.54</v>
          </cell>
          <cell r="AZ2881">
            <v>0</v>
          </cell>
          <cell r="BA2881">
            <v>1</v>
          </cell>
          <cell r="BB2881">
            <v>1</v>
          </cell>
          <cell r="BC2881">
            <v>0</v>
          </cell>
          <cell r="BD2881">
            <v>0</v>
          </cell>
          <cell r="BE2881">
            <v>0</v>
          </cell>
          <cell r="BF2881">
            <v>1</v>
          </cell>
        </row>
        <row r="2882">
          <cell r="A2882" t="str">
            <v>603949.SH</v>
          </cell>
          <cell r="B2882" t="str">
            <v>雪龙集团</v>
          </cell>
          <cell r="C2882">
            <v>0</v>
          </cell>
          <cell r="D2882">
            <v>0</v>
          </cell>
          <cell r="E2882">
            <v>0</v>
          </cell>
          <cell r="F2882">
            <v>0</v>
          </cell>
          <cell r="G2882">
            <v>0</v>
          </cell>
          <cell r="H2882">
            <v>0</v>
          </cell>
          <cell r="I2882">
            <v>28334380.16</v>
          </cell>
          <cell r="J2882">
            <v>0</v>
          </cell>
          <cell r="K2882">
            <v>1094920.62</v>
          </cell>
          <cell r="L2882">
            <v>0</v>
          </cell>
          <cell r="M2882">
            <v>0</v>
          </cell>
          <cell r="N2882">
            <v>0</v>
          </cell>
          <cell r="O2882">
            <v>0</v>
          </cell>
          <cell r="P2882">
            <v>13217382.19</v>
          </cell>
          <cell r="Q2882">
            <v>5691788.2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142339.68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B2882">
            <v>23206155.71</v>
          </cell>
          <cell r="AC2882">
            <v>13564221.26</v>
          </cell>
          <cell r="AD2882">
            <v>0</v>
          </cell>
        </row>
        <row r="2882">
          <cell r="AF2882">
            <v>209806100</v>
          </cell>
          <cell r="AG2882">
            <v>0</v>
          </cell>
          <cell r="AH2882">
            <v>354619694.02</v>
          </cell>
          <cell r="AI2882">
            <v>0</v>
          </cell>
          <cell r="AJ2882">
            <v>0</v>
          </cell>
          <cell r="AK2882">
            <v>0</v>
          </cell>
          <cell r="AL2882">
            <v>72021316.7</v>
          </cell>
          <cell r="AM2882">
            <v>0</v>
          </cell>
          <cell r="AN2882">
            <v>364264717.42</v>
          </cell>
          <cell r="AO2882">
            <v>85251187.82</v>
          </cell>
          <cell r="AP2882">
            <v>1000711828.14</v>
          </cell>
          <cell r="AQ2882">
            <v>1085963015.96</v>
          </cell>
          <cell r="AR2882">
            <v>85251187.82</v>
          </cell>
          <cell r="AS2882">
            <v>0</v>
          </cell>
          <cell r="AT2882">
            <v>0</v>
          </cell>
          <cell r="AU2882">
            <v>0</v>
          </cell>
          <cell r="AV2882">
            <v>1000711828.14</v>
          </cell>
          <cell r="AW2882">
            <v>1000711828.14</v>
          </cell>
          <cell r="AX2882">
            <v>0</v>
          </cell>
          <cell r="AY2882">
            <v>1000711828.14</v>
          </cell>
          <cell r="AZ2882">
            <v>0</v>
          </cell>
          <cell r="BA2882">
            <v>1</v>
          </cell>
          <cell r="BB2882">
            <v>1</v>
          </cell>
          <cell r="BC2882">
            <v>0</v>
          </cell>
          <cell r="BD2882">
            <v>0</v>
          </cell>
          <cell r="BE2882">
            <v>0</v>
          </cell>
          <cell r="BF2882">
            <v>1</v>
          </cell>
        </row>
        <row r="2883">
          <cell r="A2883" t="str">
            <v>601696.SH</v>
          </cell>
          <cell r="B2883" t="str">
            <v>中银证券</v>
          </cell>
          <cell r="C2883">
            <v>19689927.72</v>
          </cell>
          <cell r="D2883">
            <v>0</v>
          </cell>
          <cell r="E2883">
            <v>0</v>
          </cell>
          <cell r="F2883">
            <v>1200306849.32</v>
          </cell>
          <cell r="G2883">
            <v>9036829.32</v>
          </cell>
          <cell r="H2883">
            <v>0</v>
          </cell>
          <cell r="I2883">
            <v>0</v>
          </cell>
          <cell r="J2883">
            <v>0</v>
          </cell>
          <cell r="K2883">
            <v>0</v>
          </cell>
          <cell r="L2883">
            <v>4395309000</v>
          </cell>
          <cell r="M2883">
            <v>0</v>
          </cell>
          <cell r="N2883">
            <v>20452195628.68</v>
          </cell>
          <cell r="O2883">
            <v>0</v>
          </cell>
          <cell r="P2883">
            <v>722453551.52</v>
          </cell>
          <cell r="Q2883">
            <v>144694326.75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10289322407.27</v>
          </cell>
          <cell r="Z2883">
            <v>0</v>
          </cell>
          <cell r="AA2883">
            <v>0</v>
          </cell>
          <cell r="AB2883">
            <v>7458898</v>
          </cell>
          <cell r="AC2883">
            <v>0</v>
          </cell>
          <cell r="AD2883">
            <v>0</v>
          </cell>
        </row>
        <row r="2883">
          <cell r="AF2883">
            <v>2778000000</v>
          </cell>
          <cell r="AG2883">
            <v>0</v>
          </cell>
          <cell r="AH2883">
            <v>7341149140.21</v>
          </cell>
          <cell r="AI2883">
            <v>0</v>
          </cell>
          <cell r="AJ2883">
            <v>30369862.42</v>
          </cell>
          <cell r="AK2883">
            <v>0</v>
          </cell>
          <cell r="AL2883">
            <v>518995500.5</v>
          </cell>
          <cell r="AM2883">
            <v>2678658965.8</v>
          </cell>
          <cell r="AN2883">
            <v>2339679679.94</v>
          </cell>
          <cell r="AO2883">
            <v>37240467418.58</v>
          </cell>
          <cell r="AP2883">
            <v>15686853148.87</v>
          </cell>
          <cell r="AQ2883">
            <v>52927320567.45</v>
          </cell>
          <cell r="AR2883">
            <v>894296703.99</v>
          </cell>
          <cell r="AS2883">
            <v>26056848307.32</v>
          </cell>
          <cell r="AT2883">
            <v>10289322407.27</v>
          </cell>
          <cell r="AU2883">
            <v>36346170714.59</v>
          </cell>
          <cell r="AV2883">
            <v>15686853148.87</v>
          </cell>
          <cell r="AW2883">
            <v>52033023863.46</v>
          </cell>
          <cell r="AX2883">
            <v>26056848307.32</v>
          </cell>
          <cell r="AY2883">
            <v>25976175556.14</v>
          </cell>
          <cell r="AZ2883">
            <v>0.698521208568737</v>
          </cell>
          <cell r="BA2883">
            <v>0.301478791431263</v>
          </cell>
          <cell r="BB2883">
            <v>3.31698291363225</v>
          </cell>
          <cell r="BC2883">
            <v>0.500775207216399</v>
          </cell>
          <cell r="BD2883">
            <v>0.197746001352338</v>
          </cell>
          <cell r="BE2883">
            <v>0.500775207216399</v>
          </cell>
          <cell r="BF2883">
            <v>0.499224792783601</v>
          </cell>
        </row>
        <row r="2884">
          <cell r="A2884" t="str">
            <v>603948.SH</v>
          </cell>
          <cell r="B2884" t="str">
            <v>建业股份</v>
          </cell>
          <cell r="C2884">
            <v>0</v>
          </cell>
          <cell r="D2884">
            <v>0</v>
          </cell>
          <cell r="E2884">
            <v>0</v>
          </cell>
          <cell r="F2884">
            <v>0</v>
          </cell>
          <cell r="G2884">
            <v>0</v>
          </cell>
          <cell r="H2884">
            <v>0</v>
          </cell>
          <cell r="I2884">
            <v>191727707.43</v>
          </cell>
          <cell r="J2884">
            <v>0</v>
          </cell>
          <cell r="K2884">
            <v>22688135.26</v>
          </cell>
          <cell r="L2884">
            <v>0</v>
          </cell>
          <cell r="M2884">
            <v>0</v>
          </cell>
          <cell r="N2884">
            <v>0</v>
          </cell>
          <cell r="O2884">
            <v>0</v>
          </cell>
          <cell r="P2884">
            <v>16860395.6</v>
          </cell>
          <cell r="Q2884">
            <v>25773970.46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228353442.75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B2884">
            <v>0</v>
          </cell>
          <cell r="AC2884">
            <v>82484519.73</v>
          </cell>
          <cell r="AD2884">
            <v>0</v>
          </cell>
        </row>
        <row r="2884">
          <cell r="AF2884">
            <v>160000000</v>
          </cell>
          <cell r="AG2884">
            <v>0</v>
          </cell>
          <cell r="AH2884">
            <v>507202483.81</v>
          </cell>
          <cell r="AI2884">
            <v>0</v>
          </cell>
          <cell r="AJ2884">
            <v>0</v>
          </cell>
          <cell r="AK2884">
            <v>0</v>
          </cell>
          <cell r="AL2884">
            <v>71037705.62</v>
          </cell>
          <cell r="AM2884">
            <v>0</v>
          </cell>
          <cell r="AN2884">
            <v>792624910.2</v>
          </cell>
          <cell r="AO2884">
            <v>567888171.23</v>
          </cell>
          <cell r="AP2884">
            <v>1530865099.63</v>
          </cell>
          <cell r="AQ2884">
            <v>2098753270.86</v>
          </cell>
          <cell r="AR2884">
            <v>567888171.23</v>
          </cell>
          <cell r="AS2884">
            <v>0</v>
          </cell>
          <cell r="AT2884">
            <v>0</v>
          </cell>
          <cell r="AU2884">
            <v>0</v>
          </cell>
          <cell r="AV2884">
            <v>1530865099.63</v>
          </cell>
          <cell r="AW2884">
            <v>1530865099.63</v>
          </cell>
          <cell r="AX2884">
            <v>0</v>
          </cell>
          <cell r="AY2884">
            <v>1530865099.63</v>
          </cell>
          <cell r="AZ2884">
            <v>0</v>
          </cell>
          <cell r="BA2884">
            <v>1</v>
          </cell>
          <cell r="BB2884">
            <v>1</v>
          </cell>
          <cell r="BC2884">
            <v>0</v>
          </cell>
          <cell r="BD2884">
            <v>0</v>
          </cell>
          <cell r="BE2884">
            <v>0</v>
          </cell>
          <cell r="BF2884">
            <v>1</v>
          </cell>
        </row>
        <row r="2885">
          <cell r="A2885" t="str">
            <v>002976.SZ</v>
          </cell>
          <cell r="B2885" t="str">
            <v>瑞玛精密</v>
          </cell>
          <cell r="C2885">
            <v>8281163.66</v>
          </cell>
          <cell r="D2885">
            <v>0</v>
          </cell>
          <cell r="E2885">
            <v>0</v>
          </cell>
          <cell r="F2885">
            <v>0</v>
          </cell>
          <cell r="G2885">
            <v>0</v>
          </cell>
          <cell r="H2885">
            <v>0</v>
          </cell>
          <cell r="I2885">
            <v>201041484.82</v>
          </cell>
          <cell r="J2885">
            <v>0</v>
          </cell>
          <cell r="K2885">
            <v>5095204.08</v>
          </cell>
          <cell r="L2885">
            <v>0</v>
          </cell>
          <cell r="M2885">
            <v>0</v>
          </cell>
          <cell r="N2885">
            <v>0</v>
          </cell>
          <cell r="O2885">
            <v>0</v>
          </cell>
          <cell r="P2885">
            <v>16153972.24</v>
          </cell>
          <cell r="Q2885">
            <v>2790109.29</v>
          </cell>
          <cell r="R2885">
            <v>0</v>
          </cell>
          <cell r="S2885">
            <v>0</v>
          </cell>
          <cell r="T2885">
            <v>0</v>
          </cell>
          <cell r="U2885">
            <v>32001820.77</v>
          </cell>
          <cell r="V2885">
            <v>416309.58</v>
          </cell>
          <cell r="W2885">
            <v>0</v>
          </cell>
          <cell r="X2885">
            <v>87000000</v>
          </cell>
          <cell r="Y2885">
            <v>0</v>
          </cell>
          <cell r="Z2885">
            <v>0</v>
          </cell>
          <cell r="AA2885">
            <v>0</v>
          </cell>
          <cell r="AB2885">
            <v>0</v>
          </cell>
          <cell r="AC2885">
            <v>3824330.45</v>
          </cell>
          <cell r="AD2885">
            <v>0</v>
          </cell>
        </row>
        <row r="2885">
          <cell r="AF2885">
            <v>120000000</v>
          </cell>
          <cell r="AG2885">
            <v>0</v>
          </cell>
          <cell r="AH2885">
            <v>441813235.19</v>
          </cell>
          <cell r="AI2885">
            <v>0</v>
          </cell>
          <cell r="AJ2885">
            <v>-2094584.04</v>
          </cell>
          <cell r="AK2885">
            <v>0</v>
          </cell>
          <cell r="AL2885">
            <v>27161216.77</v>
          </cell>
          <cell r="AM2885">
            <v>0</v>
          </cell>
          <cell r="AN2885">
            <v>192979572.66</v>
          </cell>
          <cell r="AO2885">
            <v>356604394.89</v>
          </cell>
          <cell r="AP2885">
            <v>779859440.58</v>
          </cell>
          <cell r="AQ2885">
            <v>1136463835.47</v>
          </cell>
          <cell r="AR2885">
            <v>237602574.12</v>
          </cell>
          <cell r="AS2885">
            <v>32001820.77</v>
          </cell>
          <cell r="AT2885">
            <v>87000000</v>
          </cell>
          <cell r="AU2885">
            <v>119001820.77</v>
          </cell>
          <cell r="AV2885">
            <v>779859440.58</v>
          </cell>
          <cell r="AW2885">
            <v>898861261.35</v>
          </cell>
          <cell r="AX2885">
            <v>32001820.77</v>
          </cell>
          <cell r="AY2885">
            <v>866859440.58</v>
          </cell>
          <cell r="AZ2885">
            <v>0.132391755977192</v>
          </cell>
          <cell r="BA2885">
            <v>0.867608244022808</v>
          </cell>
          <cell r="BB2885">
            <v>1.15259393498076</v>
          </cell>
          <cell r="BC2885">
            <v>0.0356026253950876</v>
          </cell>
          <cell r="BD2885">
            <v>0.0967891305821042</v>
          </cell>
          <cell r="BE2885">
            <v>0.0356026253950876</v>
          </cell>
          <cell r="BF2885">
            <v>0.964397374604912</v>
          </cell>
        </row>
        <row r="2886">
          <cell r="A2886" t="str">
            <v>603353.SH</v>
          </cell>
          <cell r="B2886" t="str">
            <v>和顺石油</v>
          </cell>
          <cell r="C2886">
            <v>46060.28</v>
          </cell>
          <cell r="D2886">
            <v>0</v>
          </cell>
          <cell r="E2886">
            <v>0</v>
          </cell>
          <cell r="F2886">
            <v>0</v>
          </cell>
          <cell r="G2886">
            <v>0</v>
          </cell>
          <cell r="H2886">
            <v>0</v>
          </cell>
          <cell r="I2886">
            <v>53559202.14</v>
          </cell>
          <cell r="J2886">
            <v>0</v>
          </cell>
          <cell r="K2886">
            <v>239180219.17</v>
          </cell>
          <cell r="L2886">
            <v>0</v>
          </cell>
          <cell r="M2886">
            <v>0</v>
          </cell>
          <cell r="N2886">
            <v>0</v>
          </cell>
          <cell r="O2886">
            <v>0</v>
          </cell>
          <cell r="P2886">
            <v>5199919.73</v>
          </cell>
          <cell r="Q2886">
            <v>13054566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31093428.49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B2886">
            <v>0</v>
          </cell>
          <cell r="AC2886">
            <v>0</v>
          </cell>
          <cell r="AD2886">
            <v>0</v>
          </cell>
        </row>
        <row r="2886">
          <cell r="AF2886">
            <v>173394000</v>
          </cell>
          <cell r="AG2886">
            <v>0</v>
          </cell>
          <cell r="AH2886">
            <v>843541973.33</v>
          </cell>
          <cell r="AI2886">
            <v>0</v>
          </cell>
          <cell r="AJ2886">
            <v>0</v>
          </cell>
          <cell r="AK2886">
            <v>0</v>
          </cell>
          <cell r="AL2886">
            <v>73452932.65</v>
          </cell>
          <cell r="AM2886">
            <v>0</v>
          </cell>
          <cell r="AN2886">
            <v>566008212.91</v>
          </cell>
          <cell r="AO2886">
            <v>342133395.81</v>
          </cell>
          <cell r="AP2886">
            <v>1656397118.89</v>
          </cell>
          <cell r="AQ2886">
            <v>1998530514.7</v>
          </cell>
          <cell r="AR2886">
            <v>342133395.81</v>
          </cell>
          <cell r="AS2886">
            <v>0</v>
          </cell>
          <cell r="AT2886">
            <v>0</v>
          </cell>
          <cell r="AU2886">
            <v>0</v>
          </cell>
          <cell r="AV2886">
            <v>1656397118.89</v>
          </cell>
          <cell r="AW2886">
            <v>1656397118.89</v>
          </cell>
          <cell r="AX2886">
            <v>0</v>
          </cell>
          <cell r="AY2886">
            <v>1656397118.89</v>
          </cell>
          <cell r="AZ2886">
            <v>0</v>
          </cell>
          <cell r="BA2886">
            <v>1</v>
          </cell>
          <cell r="BB2886">
            <v>1</v>
          </cell>
          <cell r="BC2886">
            <v>0</v>
          </cell>
          <cell r="BD2886">
            <v>0</v>
          </cell>
          <cell r="BE2886">
            <v>0</v>
          </cell>
          <cell r="BF2886">
            <v>1</v>
          </cell>
        </row>
        <row r="2887">
          <cell r="A2887" t="str">
            <v>002977.SZ</v>
          </cell>
          <cell r="B2887" t="str">
            <v>天箭科技</v>
          </cell>
          <cell r="C2887">
            <v>0</v>
          </cell>
          <cell r="D2887">
            <v>0</v>
          </cell>
          <cell r="E2887">
            <v>0</v>
          </cell>
          <cell r="F2887">
            <v>0</v>
          </cell>
          <cell r="G2887">
            <v>0</v>
          </cell>
          <cell r="H2887">
            <v>0</v>
          </cell>
          <cell r="I2887">
            <v>194824241.96</v>
          </cell>
          <cell r="J2887">
            <v>0</v>
          </cell>
          <cell r="K2887">
            <v>700101.85</v>
          </cell>
          <cell r="L2887">
            <v>0</v>
          </cell>
          <cell r="M2887">
            <v>0</v>
          </cell>
          <cell r="N2887">
            <v>0</v>
          </cell>
          <cell r="O2887">
            <v>0</v>
          </cell>
          <cell r="P2887">
            <v>10023426.23</v>
          </cell>
          <cell r="Q2887">
            <v>6021156.18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21298.15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B2887">
            <v>0</v>
          </cell>
          <cell r="AC2887">
            <v>2000000</v>
          </cell>
          <cell r="AD2887">
            <v>0</v>
          </cell>
        </row>
        <row r="2887">
          <cell r="AF2887">
            <v>71500000</v>
          </cell>
          <cell r="AG2887">
            <v>0</v>
          </cell>
          <cell r="AH2887">
            <v>615213683.92</v>
          </cell>
          <cell r="AI2887">
            <v>0</v>
          </cell>
          <cell r="AJ2887">
            <v>0</v>
          </cell>
          <cell r="AK2887">
            <v>0</v>
          </cell>
          <cell r="AL2887">
            <v>31033858.19</v>
          </cell>
          <cell r="AM2887">
            <v>0</v>
          </cell>
          <cell r="AN2887">
            <v>273633002.02</v>
          </cell>
          <cell r="AO2887">
            <v>213590224.37</v>
          </cell>
          <cell r="AP2887">
            <v>991380544.13</v>
          </cell>
          <cell r="AQ2887">
            <v>1204970768.5</v>
          </cell>
          <cell r="AR2887">
            <v>213590224.37</v>
          </cell>
          <cell r="AS2887">
            <v>0</v>
          </cell>
          <cell r="AT2887">
            <v>0</v>
          </cell>
          <cell r="AU2887">
            <v>0</v>
          </cell>
          <cell r="AV2887">
            <v>991380544.13</v>
          </cell>
          <cell r="AW2887">
            <v>991380544.13</v>
          </cell>
          <cell r="AX2887">
            <v>0</v>
          </cell>
          <cell r="AY2887">
            <v>991380544.13</v>
          </cell>
          <cell r="AZ2887">
            <v>0</v>
          </cell>
          <cell r="BA2887">
            <v>1</v>
          </cell>
          <cell r="BB2887">
            <v>1</v>
          </cell>
          <cell r="BC2887">
            <v>0</v>
          </cell>
          <cell r="BD2887">
            <v>0</v>
          </cell>
          <cell r="BE2887">
            <v>0</v>
          </cell>
          <cell r="BF2887">
            <v>1</v>
          </cell>
        </row>
        <row r="2888">
          <cell r="A2888" t="str">
            <v>002978.SZ</v>
          </cell>
          <cell r="B2888" t="str">
            <v>安宁股份</v>
          </cell>
          <cell r="C2888">
            <v>5625677.46</v>
          </cell>
          <cell r="D2888">
            <v>0</v>
          </cell>
          <cell r="E2888">
            <v>0</v>
          </cell>
          <cell r="F2888">
            <v>0</v>
          </cell>
          <cell r="G2888">
            <v>0</v>
          </cell>
          <cell r="H2888">
            <v>0</v>
          </cell>
          <cell r="I2888">
            <v>227445754.57</v>
          </cell>
          <cell r="J2888">
            <v>0</v>
          </cell>
          <cell r="K2888">
            <v>131130010.46</v>
          </cell>
          <cell r="L2888">
            <v>0</v>
          </cell>
          <cell r="M2888">
            <v>0</v>
          </cell>
          <cell r="N2888">
            <v>0</v>
          </cell>
          <cell r="O2888">
            <v>0</v>
          </cell>
          <cell r="P2888">
            <v>17437488.51</v>
          </cell>
          <cell r="Q2888">
            <v>152854939.88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17046901.36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B2888">
            <v>50712645.34</v>
          </cell>
          <cell r="AC2888">
            <v>108090435.17</v>
          </cell>
          <cell r="AD2888">
            <v>0</v>
          </cell>
        </row>
        <row r="2888">
          <cell r="AF2888">
            <v>401000000</v>
          </cell>
          <cell r="AG2888">
            <v>0</v>
          </cell>
          <cell r="AH2888">
            <v>1024972067.34</v>
          </cell>
          <cell r="AI2888">
            <v>0</v>
          </cell>
          <cell r="AJ2888">
            <v>0</v>
          </cell>
          <cell r="AK2888">
            <v>90729939.58</v>
          </cell>
          <cell r="AL2888">
            <v>224804867.77</v>
          </cell>
          <cell r="AM2888">
            <v>0</v>
          </cell>
          <cell r="AN2888">
            <v>2815106975.92</v>
          </cell>
          <cell r="AO2888">
            <v>710343852.75</v>
          </cell>
          <cell r="AP2888">
            <v>4556613850.61</v>
          </cell>
          <cell r="AQ2888">
            <v>5266957703.36</v>
          </cell>
          <cell r="AR2888">
            <v>710343852.75</v>
          </cell>
          <cell r="AS2888">
            <v>0</v>
          </cell>
          <cell r="AT2888">
            <v>0</v>
          </cell>
          <cell r="AU2888">
            <v>0</v>
          </cell>
          <cell r="AV2888">
            <v>4556613850.61</v>
          </cell>
          <cell r="AW2888">
            <v>4556613850.61</v>
          </cell>
          <cell r="AX2888">
            <v>0</v>
          </cell>
          <cell r="AY2888">
            <v>4556613850.61</v>
          </cell>
          <cell r="AZ2888">
            <v>0</v>
          </cell>
          <cell r="BA2888">
            <v>1</v>
          </cell>
          <cell r="BB2888">
            <v>1</v>
          </cell>
          <cell r="BC2888">
            <v>0</v>
          </cell>
          <cell r="BD2888">
            <v>0</v>
          </cell>
          <cell r="BE2888">
            <v>0</v>
          </cell>
          <cell r="BF2888">
            <v>1</v>
          </cell>
        </row>
        <row r="2889">
          <cell r="A2889" t="str">
            <v>002980.SZ</v>
          </cell>
          <cell r="B2889" t="str">
            <v>华盛昌</v>
          </cell>
          <cell r="C2889">
            <v>25520.55</v>
          </cell>
          <cell r="D2889">
            <v>0</v>
          </cell>
          <cell r="E2889">
            <v>0</v>
          </cell>
          <cell r="F2889">
            <v>0</v>
          </cell>
          <cell r="G2889">
            <v>0</v>
          </cell>
          <cell r="H2889">
            <v>0</v>
          </cell>
          <cell r="I2889">
            <v>71788641.49</v>
          </cell>
          <cell r="J2889">
            <v>0</v>
          </cell>
          <cell r="K2889">
            <v>4914244.04</v>
          </cell>
          <cell r="L2889">
            <v>0</v>
          </cell>
          <cell r="M2889">
            <v>0</v>
          </cell>
          <cell r="N2889">
            <v>0</v>
          </cell>
          <cell r="O2889">
            <v>0</v>
          </cell>
          <cell r="P2889">
            <v>10459710.65</v>
          </cell>
          <cell r="Q2889">
            <v>4439507.26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290300.47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B2889">
            <v>0</v>
          </cell>
          <cell r="AC2889">
            <v>3908615.31</v>
          </cell>
          <cell r="AD2889">
            <v>0</v>
          </cell>
        </row>
        <row r="2889">
          <cell r="AF2889">
            <v>133333400</v>
          </cell>
          <cell r="AG2889">
            <v>0</v>
          </cell>
          <cell r="AH2889">
            <v>556213084.39</v>
          </cell>
          <cell r="AI2889">
            <v>0</v>
          </cell>
          <cell r="AJ2889">
            <v>-491498.67</v>
          </cell>
          <cell r="AK2889">
            <v>11869062.51</v>
          </cell>
          <cell r="AL2889">
            <v>55585667.36</v>
          </cell>
          <cell r="AM2889">
            <v>0</v>
          </cell>
          <cell r="AN2889">
            <v>286956552.45</v>
          </cell>
          <cell r="AO2889">
            <v>95826539.77</v>
          </cell>
          <cell r="AP2889">
            <v>1043466268.04</v>
          </cell>
          <cell r="AQ2889">
            <v>1139292807.81</v>
          </cell>
          <cell r="AR2889">
            <v>95826539.77</v>
          </cell>
          <cell r="AS2889">
            <v>0</v>
          </cell>
          <cell r="AT2889">
            <v>0</v>
          </cell>
          <cell r="AU2889">
            <v>0</v>
          </cell>
          <cell r="AV2889">
            <v>1043466268.04</v>
          </cell>
          <cell r="AW2889">
            <v>1043466268.04</v>
          </cell>
          <cell r="AX2889">
            <v>0</v>
          </cell>
          <cell r="AY2889">
            <v>1043466268.04</v>
          </cell>
          <cell r="AZ2889">
            <v>0</v>
          </cell>
          <cell r="BA2889">
            <v>1</v>
          </cell>
          <cell r="BB2889">
            <v>1</v>
          </cell>
          <cell r="BC2889">
            <v>0</v>
          </cell>
          <cell r="BD2889">
            <v>0</v>
          </cell>
          <cell r="BE2889">
            <v>0</v>
          </cell>
          <cell r="BF2889">
            <v>1</v>
          </cell>
        </row>
        <row r="2890">
          <cell r="A2890" t="str">
            <v>603682.SH</v>
          </cell>
          <cell r="B2890" t="str">
            <v>锦和商业</v>
          </cell>
          <cell r="C2890">
            <v>83253450.89</v>
          </cell>
          <cell r="D2890">
            <v>0</v>
          </cell>
          <cell r="E2890">
            <v>0</v>
          </cell>
          <cell r="F2890">
            <v>0</v>
          </cell>
          <cell r="G2890">
            <v>0</v>
          </cell>
          <cell r="H2890">
            <v>0</v>
          </cell>
          <cell r="I2890">
            <v>59038745</v>
          </cell>
          <cell r="J2890">
            <v>42483366.3</v>
          </cell>
          <cell r="K2890">
            <v>12871457.26</v>
          </cell>
          <cell r="L2890">
            <v>0</v>
          </cell>
          <cell r="M2890">
            <v>0</v>
          </cell>
          <cell r="N2890">
            <v>0</v>
          </cell>
          <cell r="O2890">
            <v>0</v>
          </cell>
          <cell r="P2890">
            <v>4385863.81</v>
          </cell>
          <cell r="Q2890">
            <v>17305604.54</v>
          </cell>
          <cell r="R2890">
            <v>0</v>
          </cell>
          <cell r="S2890">
            <v>0</v>
          </cell>
          <cell r="T2890">
            <v>0</v>
          </cell>
          <cell r="U2890">
            <v>266420365.7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B2890">
            <v>0</v>
          </cell>
          <cell r="AC2890">
            <v>9159590</v>
          </cell>
          <cell r="AD2890">
            <v>0</v>
          </cell>
        </row>
        <row r="2890">
          <cell r="AF2890">
            <v>472500000</v>
          </cell>
          <cell r="AG2890">
            <v>0</v>
          </cell>
          <cell r="AH2890">
            <v>598699173.71</v>
          </cell>
          <cell r="AI2890">
            <v>0</v>
          </cell>
          <cell r="AJ2890">
            <v>0</v>
          </cell>
          <cell r="AK2890">
            <v>0</v>
          </cell>
          <cell r="AL2890">
            <v>94223495.45</v>
          </cell>
          <cell r="AM2890">
            <v>0</v>
          </cell>
          <cell r="AN2890">
            <v>-114064092.3</v>
          </cell>
          <cell r="AO2890">
            <v>494918443.5</v>
          </cell>
          <cell r="AP2890">
            <v>1051358576.86</v>
          </cell>
          <cell r="AQ2890">
            <v>1546277020.36</v>
          </cell>
          <cell r="AR2890">
            <v>228498077.8</v>
          </cell>
          <cell r="AS2890">
            <v>266420365.7</v>
          </cell>
          <cell r="AT2890">
            <v>0</v>
          </cell>
          <cell r="AU2890">
            <v>266420365.7</v>
          </cell>
          <cell r="AV2890">
            <v>1051358576.86</v>
          </cell>
          <cell r="AW2890">
            <v>1317778942.56</v>
          </cell>
          <cell r="AX2890">
            <v>266420365.7</v>
          </cell>
          <cell r="AY2890">
            <v>1051358576.86</v>
          </cell>
          <cell r="AZ2890">
            <v>0.202173791897475</v>
          </cell>
          <cell r="BA2890">
            <v>0.797826208102525</v>
          </cell>
          <cell r="BB2890">
            <v>1.25340580422685</v>
          </cell>
          <cell r="BC2890">
            <v>0.202173791897475</v>
          </cell>
          <cell r="BD2890">
            <v>0</v>
          </cell>
          <cell r="BE2890">
            <v>0.202173791897475</v>
          </cell>
          <cell r="BF2890">
            <v>0.797826208102525</v>
          </cell>
        </row>
        <row r="2891">
          <cell r="A2891" t="str">
            <v>002983.SZ</v>
          </cell>
          <cell r="B2891" t="str">
            <v>芯瑞达</v>
          </cell>
          <cell r="C2891">
            <v>29245.87</v>
          </cell>
          <cell r="D2891">
            <v>0</v>
          </cell>
          <cell r="E2891">
            <v>0</v>
          </cell>
          <cell r="F2891">
            <v>0</v>
          </cell>
          <cell r="G2891">
            <v>0</v>
          </cell>
          <cell r="H2891">
            <v>0</v>
          </cell>
          <cell r="I2891">
            <v>348635396.96</v>
          </cell>
          <cell r="J2891">
            <v>0</v>
          </cell>
          <cell r="K2891">
            <v>1584537.47</v>
          </cell>
          <cell r="L2891">
            <v>0</v>
          </cell>
          <cell r="M2891">
            <v>0</v>
          </cell>
          <cell r="N2891">
            <v>0</v>
          </cell>
          <cell r="O2891">
            <v>0</v>
          </cell>
          <cell r="P2891">
            <v>6768852.57</v>
          </cell>
          <cell r="Q2891">
            <v>10758799.8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180893.69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B2891">
            <v>0</v>
          </cell>
          <cell r="AC2891">
            <v>17280345.87</v>
          </cell>
          <cell r="AD2891">
            <v>0</v>
          </cell>
        </row>
        <row r="2891">
          <cell r="AF2891">
            <v>184184000</v>
          </cell>
          <cell r="AG2891">
            <v>0</v>
          </cell>
          <cell r="AH2891">
            <v>527433929.86</v>
          </cell>
          <cell r="AI2891">
            <v>0</v>
          </cell>
          <cell r="AJ2891">
            <v>0</v>
          </cell>
          <cell r="AK2891">
            <v>0</v>
          </cell>
          <cell r="AL2891">
            <v>31738062.09</v>
          </cell>
          <cell r="AM2891">
            <v>0</v>
          </cell>
          <cell r="AN2891">
            <v>305900906.89</v>
          </cell>
          <cell r="AO2891">
            <v>385238072.23</v>
          </cell>
          <cell r="AP2891">
            <v>1049256898.84</v>
          </cell>
          <cell r="AQ2891">
            <v>1434494971.07</v>
          </cell>
          <cell r="AR2891">
            <v>385238072.23</v>
          </cell>
          <cell r="AS2891">
            <v>0</v>
          </cell>
          <cell r="AT2891">
            <v>0</v>
          </cell>
          <cell r="AU2891">
            <v>0</v>
          </cell>
          <cell r="AV2891">
            <v>1049256898.84</v>
          </cell>
          <cell r="AW2891">
            <v>1049256898.84</v>
          </cell>
          <cell r="AX2891">
            <v>0</v>
          </cell>
          <cell r="AY2891">
            <v>1049256898.84</v>
          </cell>
          <cell r="AZ2891">
            <v>0</v>
          </cell>
          <cell r="BA2891">
            <v>1</v>
          </cell>
          <cell r="BB2891">
            <v>1</v>
          </cell>
          <cell r="BC2891">
            <v>0</v>
          </cell>
          <cell r="BD2891">
            <v>0</v>
          </cell>
          <cell r="BE2891">
            <v>0</v>
          </cell>
          <cell r="BF2891">
            <v>1</v>
          </cell>
        </row>
        <row r="2892">
          <cell r="A2892" t="str">
            <v>002990.SZ</v>
          </cell>
          <cell r="B2892" t="str">
            <v>盛视科技</v>
          </cell>
          <cell r="C2892">
            <v>0</v>
          </cell>
          <cell r="D2892">
            <v>0</v>
          </cell>
          <cell r="E2892">
            <v>0</v>
          </cell>
          <cell r="F2892">
            <v>0</v>
          </cell>
          <cell r="G2892">
            <v>0</v>
          </cell>
          <cell r="H2892">
            <v>0</v>
          </cell>
          <cell r="I2892">
            <v>365723062.67</v>
          </cell>
          <cell r="J2892">
            <v>0</v>
          </cell>
          <cell r="K2892">
            <v>250416252.91</v>
          </cell>
          <cell r="L2892">
            <v>0</v>
          </cell>
          <cell r="M2892">
            <v>0</v>
          </cell>
          <cell r="N2892">
            <v>0</v>
          </cell>
          <cell r="O2892">
            <v>0</v>
          </cell>
          <cell r="P2892">
            <v>22558187.38</v>
          </cell>
          <cell r="Q2892">
            <v>69878805.41</v>
          </cell>
          <cell r="R2892">
            <v>0</v>
          </cell>
          <cell r="S2892">
            <v>0</v>
          </cell>
          <cell r="T2892">
            <v>0</v>
          </cell>
          <cell r="U2892">
            <v>1378218.58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B2892">
            <v>29176356.76</v>
          </cell>
          <cell r="AC2892">
            <v>73868.22</v>
          </cell>
          <cell r="AD2892">
            <v>0</v>
          </cell>
        </row>
        <row r="2892">
          <cell r="AF2892">
            <v>256979000</v>
          </cell>
          <cell r="AG2892">
            <v>0</v>
          </cell>
          <cell r="AH2892">
            <v>1013978547.27</v>
          </cell>
          <cell r="AI2892">
            <v>72141465</v>
          </cell>
          <cell r="AJ2892">
            <v>52832.81</v>
          </cell>
          <cell r="AK2892">
            <v>0</v>
          </cell>
          <cell r="AL2892">
            <v>70451392.06</v>
          </cell>
          <cell r="AM2892">
            <v>0</v>
          </cell>
          <cell r="AN2892">
            <v>726715587.93</v>
          </cell>
          <cell r="AO2892">
            <v>739204751.93</v>
          </cell>
          <cell r="AP2892">
            <v>2140318825.07</v>
          </cell>
          <cell r="AQ2892">
            <v>2879523577</v>
          </cell>
          <cell r="AR2892">
            <v>737826533.35</v>
          </cell>
          <cell r="AS2892">
            <v>1378218.58</v>
          </cell>
          <cell r="AT2892">
            <v>0</v>
          </cell>
          <cell r="AU2892">
            <v>1378218.58</v>
          </cell>
          <cell r="AV2892">
            <v>1996035895.07</v>
          </cell>
          <cell r="AW2892">
            <v>1997414113.65</v>
          </cell>
          <cell r="AX2892">
            <v>1378218.58</v>
          </cell>
          <cell r="AY2892">
            <v>1996035895.07</v>
          </cell>
          <cell r="AZ2892">
            <v>0.00069000142263013</v>
          </cell>
          <cell r="BA2892">
            <v>0.99930999857737</v>
          </cell>
          <cell r="BB2892">
            <v>1.00069047785333</v>
          </cell>
          <cell r="BC2892">
            <v>0.00069000142263013</v>
          </cell>
          <cell r="BD2892">
            <v>0</v>
          </cell>
          <cell r="BE2892">
            <v>0.00069000142263013</v>
          </cell>
          <cell r="BF2892">
            <v>0.99930999857737</v>
          </cell>
        </row>
        <row r="2893">
          <cell r="A2893" t="str">
            <v>605166.SH</v>
          </cell>
          <cell r="B2893" t="str">
            <v>聚合顺</v>
          </cell>
          <cell r="C2893">
            <v>0</v>
          </cell>
          <cell r="D2893">
            <v>0</v>
          </cell>
          <cell r="E2893">
            <v>0</v>
          </cell>
          <cell r="F2893">
            <v>0</v>
          </cell>
          <cell r="G2893">
            <v>0</v>
          </cell>
          <cell r="H2893">
            <v>0</v>
          </cell>
          <cell r="I2893">
            <v>1657827217.32</v>
          </cell>
          <cell r="J2893">
            <v>0</v>
          </cell>
          <cell r="K2893">
            <v>104787580.62</v>
          </cell>
          <cell r="L2893">
            <v>0</v>
          </cell>
          <cell r="M2893">
            <v>0</v>
          </cell>
          <cell r="N2893">
            <v>0</v>
          </cell>
          <cell r="O2893">
            <v>0</v>
          </cell>
          <cell r="P2893">
            <v>5882469.37</v>
          </cell>
          <cell r="Q2893">
            <v>23907042.18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12446418.24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B2893">
            <v>0</v>
          </cell>
          <cell r="AC2893">
            <v>27666387.06</v>
          </cell>
          <cell r="AD2893">
            <v>0</v>
          </cell>
        </row>
        <row r="2893">
          <cell r="AF2893">
            <v>315547000</v>
          </cell>
          <cell r="AG2893">
            <v>0</v>
          </cell>
          <cell r="AH2893">
            <v>502734978.66</v>
          </cell>
          <cell r="AI2893">
            <v>0</v>
          </cell>
          <cell r="AJ2893">
            <v>0</v>
          </cell>
          <cell r="AK2893">
            <v>0</v>
          </cell>
          <cell r="AL2893">
            <v>40234033.55</v>
          </cell>
          <cell r="AM2893">
            <v>0</v>
          </cell>
          <cell r="AN2893">
            <v>476845445.01</v>
          </cell>
          <cell r="AO2893">
            <v>1832517114.79</v>
          </cell>
          <cell r="AP2893">
            <v>1335361457.22</v>
          </cell>
          <cell r="AQ2893">
            <v>3167878572.01</v>
          </cell>
          <cell r="AR2893">
            <v>1832517114.79</v>
          </cell>
          <cell r="AS2893">
            <v>0</v>
          </cell>
          <cell r="AT2893">
            <v>0</v>
          </cell>
          <cell r="AU2893">
            <v>0</v>
          </cell>
          <cell r="AV2893">
            <v>1335361457.22</v>
          </cell>
          <cell r="AW2893">
            <v>1335361457.22</v>
          </cell>
          <cell r="AX2893">
            <v>0</v>
          </cell>
          <cell r="AY2893">
            <v>1335361457.22</v>
          </cell>
          <cell r="AZ2893">
            <v>0</v>
          </cell>
          <cell r="BA2893">
            <v>1</v>
          </cell>
          <cell r="BB2893">
            <v>1</v>
          </cell>
          <cell r="BC2893">
            <v>0</v>
          </cell>
          <cell r="BD2893">
            <v>0</v>
          </cell>
          <cell r="BE2893">
            <v>0</v>
          </cell>
          <cell r="BF2893">
            <v>1</v>
          </cell>
        </row>
        <row r="2894">
          <cell r="A2894" t="str">
            <v>605288.SH</v>
          </cell>
          <cell r="B2894" t="str">
            <v>凯迪股份</v>
          </cell>
          <cell r="C2894">
            <v>0</v>
          </cell>
          <cell r="D2894">
            <v>0</v>
          </cell>
          <cell r="E2894">
            <v>0</v>
          </cell>
          <cell r="F2894">
            <v>0</v>
          </cell>
          <cell r="G2894">
            <v>0</v>
          </cell>
          <cell r="H2894">
            <v>0</v>
          </cell>
          <cell r="I2894">
            <v>648918045.52</v>
          </cell>
          <cell r="J2894">
            <v>0</v>
          </cell>
          <cell r="K2894">
            <v>23686361.79</v>
          </cell>
          <cell r="L2894">
            <v>0</v>
          </cell>
          <cell r="M2894">
            <v>0</v>
          </cell>
          <cell r="N2894">
            <v>0</v>
          </cell>
          <cell r="O2894">
            <v>0</v>
          </cell>
          <cell r="P2894">
            <v>22721028.51</v>
          </cell>
          <cell r="Q2894">
            <v>12294730.28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135354.76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B2894">
            <v>1479300</v>
          </cell>
          <cell r="AC2894">
            <v>45402125</v>
          </cell>
          <cell r="AD2894">
            <v>0</v>
          </cell>
        </row>
        <row r="2894">
          <cell r="AF2894">
            <v>70689360</v>
          </cell>
          <cell r="AG2894">
            <v>0</v>
          </cell>
          <cell r="AH2894">
            <v>1334225955.47</v>
          </cell>
          <cell r="AI2894">
            <v>29696644</v>
          </cell>
          <cell r="AJ2894">
            <v>1904345.1</v>
          </cell>
          <cell r="AK2894">
            <v>0</v>
          </cell>
          <cell r="AL2894">
            <v>116445868.87</v>
          </cell>
          <cell r="AM2894">
            <v>0</v>
          </cell>
          <cell r="AN2894">
            <v>527515635.19</v>
          </cell>
          <cell r="AO2894">
            <v>754636945.86</v>
          </cell>
          <cell r="AP2894">
            <v>2080477808.63</v>
          </cell>
          <cell r="AQ2894">
            <v>2835114754.49</v>
          </cell>
          <cell r="AR2894">
            <v>754636945.86</v>
          </cell>
          <cell r="AS2894">
            <v>0</v>
          </cell>
          <cell r="AT2894">
            <v>0</v>
          </cell>
          <cell r="AU2894">
            <v>0</v>
          </cell>
          <cell r="AV2894">
            <v>2021084520.63</v>
          </cell>
          <cell r="AW2894">
            <v>2021084520.63</v>
          </cell>
          <cell r="AX2894">
            <v>0</v>
          </cell>
          <cell r="AY2894">
            <v>2021084520.63</v>
          </cell>
          <cell r="AZ2894">
            <v>0</v>
          </cell>
          <cell r="BA2894">
            <v>1</v>
          </cell>
          <cell r="BB2894">
            <v>1</v>
          </cell>
          <cell r="BC2894">
            <v>0</v>
          </cell>
          <cell r="BD2894">
            <v>0</v>
          </cell>
          <cell r="BE2894">
            <v>0</v>
          </cell>
          <cell r="BF2894">
            <v>1</v>
          </cell>
        </row>
        <row r="2895">
          <cell r="A2895" t="str">
            <v>601399.SH</v>
          </cell>
          <cell r="B2895" t="str">
            <v>国机重装</v>
          </cell>
          <cell r="C2895">
            <v>112770758.97</v>
          </cell>
          <cell r="D2895">
            <v>0</v>
          </cell>
          <cell r="E2895">
            <v>0</v>
          </cell>
          <cell r="F2895">
            <v>0</v>
          </cell>
          <cell r="G2895">
            <v>0</v>
          </cell>
          <cell r="H2895">
            <v>0</v>
          </cell>
          <cell r="I2895">
            <v>4855892208.74</v>
          </cell>
          <cell r="J2895">
            <v>0</v>
          </cell>
          <cell r="K2895">
            <v>4204651501.5</v>
          </cell>
          <cell r="L2895">
            <v>0</v>
          </cell>
          <cell r="M2895">
            <v>0</v>
          </cell>
          <cell r="N2895">
            <v>0</v>
          </cell>
          <cell r="O2895">
            <v>0</v>
          </cell>
          <cell r="P2895">
            <v>172182209.13</v>
          </cell>
          <cell r="Q2895">
            <v>394694866.73</v>
          </cell>
          <cell r="R2895">
            <v>0</v>
          </cell>
          <cell r="S2895">
            <v>0</v>
          </cell>
          <cell r="T2895">
            <v>0</v>
          </cell>
          <cell r="U2895">
            <v>209290743.42</v>
          </cell>
          <cell r="V2895">
            <v>220364737.65</v>
          </cell>
          <cell r="W2895">
            <v>0</v>
          </cell>
          <cell r="X2895">
            <v>418581486.84</v>
          </cell>
          <cell r="Y2895">
            <v>0</v>
          </cell>
          <cell r="Z2895">
            <v>0</v>
          </cell>
          <cell r="AA2895">
            <v>93834286.6</v>
          </cell>
          <cell r="AB2895">
            <v>20474112.82</v>
          </cell>
          <cell r="AC2895">
            <v>218316204.09</v>
          </cell>
          <cell r="AD2895">
            <v>0</v>
          </cell>
        </row>
        <row r="2895">
          <cell r="AF2895">
            <v>7268263664</v>
          </cell>
          <cell r="AG2895">
            <v>0</v>
          </cell>
          <cell r="AH2895">
            <v>14948468827.66</v>
          </cell>
          <cell r="AI2895">
            <v>0</v>
          </cell>
          <cell r="AJ2895">
            <v>157897164.97</v>
          </cell>
          <cell r="AK2895">
            <v>12136162.62</v>
          </cell>
          <cell r="AL2895">
            <v>118216946.69</v>
          </cell>
          <cell r="AM2895">
            <v>0</v>
          </cell>
          <cell r="AN2895">
            <v>-9584360242.62</v>
          </cell>
          <cell r="AO2895">
            <v>10921053116.49</v>
          </cell>
          <cell r="AP2895">
            <v>12920622523.32</v>
          </cell>
          <cell r="AQ2895">
            <v>23841675639.81</v>
          </cell>
          <cell r="AR2895">
            <v>10199346599.63</v>
          </cell>
          <cell r="AS2895">
            <v>209290743.42</v>
          </cell>
          <cell r="AT2895">
            <v>512415773.44</v>
          </cell>
          <cell r="AU2895">
            <v>721706516.86</v>
          </cell>
          <cell r="AV2895">
            <v>12920622523.32</v>
          </cell>
          <cell r="AW2895">
            <v>13642329040.18</v>
          </cell>
          <cell r="AX2895">
            <v>209290743.42</v>
          </cell>
          <cell r="AY2895">
            <v>13433038296.76</v>
          </cell>
          <cell r="AZ2895">
            <v>0.0529020019041029</v>
          </cell>
          <cell r="BA2895">
            <v>0.947097998095897</v>
          </cell>
          <cell r="BB2895">
            <v>1.05585694617712</v>
          </cell>
          <cell r="BC2895">
            <v>0.0153412766107303</v>
          </cell>
          <cell r="BD2895">
            <v>0.0375607252933726</v>
          </cell>
          <cell r="BE2895">
            <v>0.0153412766107303</v>
          </cell>
          <cell r="BF2895">
            <v>0.98465872338927</v>
          </cell>
        </row>
        <row r="2896">
          <cell r="A2896" t="str">
            <v>603087.SH</v>
          </cell>
          <cell r="B2896" t="str">
            <v>甘李药业</v>
          </cell>
          <cell r="C2896">
            <v>38072067.53</v>
          </cell>
          <cell r="D2896">
            <v>0</v>
          </cell>
          <cell r="E2896">
            <v>0</v>
          </cell>
          <cell r="F2896">
            <v>0</v>
          </cell>
          <cell r="G2896">
            <v>0</v>
          </cell>
          <cell r="H2896">
            <v>0</v>
          </cell>
          <cell r="I2896">
            <v>30350078.37</v>
          </cell>
          <cell r="J2896">
            <v>0</v>
          </cell>
          <cell r="K2896">
            <v>52842178.77</v>
          </cell>
          <cell r="L2896">
            <v>0</v>
          </cell>
          <cell r="M2896">
            <v>0</v>
          </cell>
          <cell r="N2896">
            <v>0</v>
          </cell>
          <cell r="O2896">
            <v>0</v>
          </cell>
          <cell r="P2896">
            <v>124772846.68</v>
          </cell>
          <cell r="Q2896">
            <v>37342676.3</v>
          </cell>
          <cell r="R2896">
            <v>0</v>
          </cell>
          <cell r="S2896">
            <v>0</v>
          </cell>
          <cell r="T2896">
            <v>0</v>
          </cell>
          <cell r="U2896">
            <v>3657629.47</v>
          </cell>
          <cell r="V2896">
            <v>324751.88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B2896">
            <v>0</v>
          </cell>
          <cell r="AC2896">
            <v>143455737.19</v>
          </cell>
          <cell r="AD2896">
            <v>0</v>
          </cell>
        </row>
        <row r="2896">
          <cell r="AF2896">
            <v>561540000</v>
          </cell>
          <cell r="AG2896">
            <v>0</v>
          </cell>
          <cell r="AH2896">
            <v>2473623419.43</v>
          </cell>
          <cell r="AI2896">
            <v>0</v>
          </cell>
          <cell r="AJ2896">
            <v>-3518512.44</v>
          </cell>
          <cell r="AK2896">
            <v>0</v>
          </cell>
          <cell r="AL2896">
            <v>291531843.96</v>
          </cell>
          <cell r="AM2896">
            <v>0</v>
          </cell>
          <cell r="AN2896">
            <v>6260170604.01</v>
          </cell>
          <cell r="AO2896">
            <v>430817966.19</v>
          </cell>
          <cell r="AP2896">
            <v>9583347354.96</v>
          </cell>
          <cell r="AQ2896">
            <v>10014165321.15</v>
          </cell>
          <cell r="AR2896">
            <v>427160336.72</v>
          </cell>
          <cell r="AS2896">
            <v>3657629.47</v>
          </cell>
          <cell r="AT2896">
            <v>0</v>
          </cell>
          <cell r="AU2896">
            <v>3657629.47</v>
          </cell>
          <cell r="AV2896">
            <v>9583347354.96</v>
          </cell>
          <cell r="AW2896">
            <v>9587004984.43</v>
          </cell>
          <cell r="AX2896">
            <v>3657629.47</v>
          </cell>
          <cell r="AY2896">
            <v>9583347354.96</v>
          </cell>
          <cell r="AZ2896">
            <v>0.000381519512709158</v>
          </cell>
          <cell r="BA2896">
            <v>0.999618480487291</v>
          </cell>
          <cell r="BB2896">
            <v>1.0003816651254</v>
          </cell>
          <cell r="BC2896">
            <v>0.000381519512709158</v>
          </cell>
          <cell r="BD2896">
            <v>0</v>
          </cell>
          <cell r="BE2896">
            <v>0.000381519512709158</v>
          </cell>
          <cell r="BF2896">
            <v>0.999618480487291</v>
          </cell>
        </row>
        <row r="2897">
          <cell r="A2897" t="str">
            <v>605188.SH</v>
          </cell>
          <cell r="B2897" t="str">
            <v>国光连锁</v>
          </cell>
          <cell r="C2897">
            <v>1513666.97</v>
          </cell>
          <cell r="D2897">
            <v>0</v>
          </cell>
          <cell r="E2897">
            <v>0</v>
          </cell>
          <cell r="F2897">
            <v>0</v>
          </cell>
          <cell r="G2897">
            <v>0</v>
          </cell>
          <cell r="H2897">
            <v>0</v>
          </cell>
          <cell r="I2897">
            <v>293250274.18</v>
          </cell>
          <cell r="J2897">
            <v>12431885.13</v>
          </cell>
          <cell r="K2897">
            <v>416180151.84</v>
          </cell>
          <cell r="L2897">
            <v>0</v>
          </cell>
          <cell r="M2897">
            <v>0</v>
          </cell>
          <cell r="N2897">
            <v>0</v>
          </cell>
          <cell r="O2897">
            <v>0</v>
          </cell>
          <cell r="P2897">
            <v>18771380.13</v>
          </cell>
          <cell r="Q2897">
            <v>8339333.7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39343458.8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B2897">
            <v>0</v>
          </cell>
          <cell r="AC2897">
            <v>9437803.58</v>
          </cell>
          <cell r="AD2897">
            <v>0</v>
          </cell>
        </row>
        <row r="2897">
          <cell r="AF2897">
            <v>495580000</v>
          </cell>
          <cell r="AG2897">
            <v>0</v>
          </cell>
          <cell r="AH2897">
            <v>325758399.78</v>
          </cell>
          <cell r="AI2897">
            <v>0</v>
          </cell>
          <cell r="AJ2897">
            <v>1104565.06</v>
          </cell>
          <cell r="AK2897">
            <v>0</v>
          </cell>
          <cell r="AL2897">
            <v>17345256.01</v>
          </cell>
          <cell r="AM2897">
            <v>0</v>
          </cell>
          <cell r="AN2897">
            <v>267647602.8</v>
          </cell>
          <cell r="AO2897">
            <v>799267954.33</v>
          </cell>
          <cell r="AP2897">
            <v>1107435823.65</v>
          </cell>
          <cell r="AQ2897">
            <v>1906703777.98</v>
          </cell>
          <cell r="AR2897">
            <v>799267954.33</v>
          </cell>
          <cell r="AS2897">
            <v>0</v>
          </cell>
          <cell r="AT2897">
            <v>0</v>
          </cell>
          <cell r="AU2897">
            <v>0</v>
          </cell>
          <cell r="AV2897">
            <v>1107435823.65</v>
          </cell>
          <cell r="AW2897">
            <v>1107435823.65</v>
          </cell>
          <cell r="AX2897">
            <v>0</v>
          </cell>
          <cell r="AY2897">
            <v>1107435823.65</v>
          </cell>
          <cell r="AZ2897">
            <v>0</v>
          </cell>
          <cell r="BA2897">
            <v>1</v>
          </cell>
          <cell r="BB2897">
            <v>1</v>
          </cell>
          <cell r="BC2897">
            <v>0</v>
          </cell>
          <cell r="BD2897">
            <v>0</v>
          </cell>
          <cell r="BE2897">
            <v>0</v>
          </cell>
          <cell r="BF2897">
            <v>1</v>
          </cell>
        </row>
        <row r="2898">
          <cell r="A2898" t="str">
            <v>605108.SH</v>
          </cell>
          <cell r="B2898" t="str">
            <v>同庆楼</v>
          </cell>
          <cell r="C2898">
            <v>0</v>
          </cell>
          <cell r="D2898">
            <v>0</v>
          </cell>
          <cell r="E2898">
            <v>0</v>
          </cell>
          <cell r="F2898">
            <v>0</v>
          </cell>
          <cell r="G2898">
            <v>0</v>
          </cell>
          <cell r="H2898">
            <v>0</v>
          </cell>
          <cell r="I2898">
            <v>150658459.15</v>
          </cell>
          <cell r="J2898">
            <v>150300.99</v>
          </cell>
          <cell r="K2898">
            <v>44194487.59</v>
          </cell>
          <cell r="L2898">
            <v>0</v>
          </cell>
          <cell r="M2898">
            <v>0</v>
          </cell>
          <cell r="N2898">
            <v>0</v>
          </cell>
          <cell r="O2898">
            <v>0</v>
          </cell>
          <cell r="P2898">
            <v>30497833.62</v>
          </cell>
          <cell r="Q2898">
            <v>8988569.87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2393367.31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B2898">
            <v>0</v>
          </cell>
          <cell r="AC2898">
            <v>0</v>
          </cell>
          <cell r="AD2898">
            <v>0</v>
          </cell>
        </row>
        <row r="2898">
          <cell r="AF2898">
            <v>260000000</v>
          </cell>
          <cell r="AG2898">
            <v>0</v>
          </cell>
          <cell r="AH2898">
            <v>741984728.73</v>
          </cell>
          <cell r="AI2898">
            <v>0</v>
          </cell>
          <cell r="AJ2898">
            <v>0</v>
          </cell>
          <cell r="AK2898">
            <v>0</v>
          </cell>
          <cell r="AL2898">
            <v>72559721.72</v>
          </cell>
          <cell r="AM2898">
            <v>0</v>
          </cell>
          <cell r="AN2898">
            <v>806617104.12</v>
          </cell>
          <cell r="AO2898">
            <v>236883018.53</v>
          </cell>
          <cell r="AP2898">
            <v>1881161554.57</v>
          </cell>
          <cell r="AQ2898">
            <v>2118044573.1</v>
          </cell>
          <cell r="AR2898">
            <v>236883018.53</v>
          </cell>
          <cell r="AS2898">
            <v>0</v>
          </cell>
          <cell r="AT2898">
            <v>0</v>
          </cell>
          <cell r="AU2898">
            <v>0</v>
          </cell>
          <cell r="AV2898">
            <v>1881161554.57</v>
          </cell>
          <cell r="AW2898">
            <v>1881161554.57</v>
          </cell>
          <cell r="AX2898">
            <v>0</v>
          </cell>
          <cell r="AY2898">
            <v>1881161554.57</v>
          </cell>
          <cell r="AZ2898">
            <v>0</v>
          </cell>
          <cell r="BA2898">
            <v>1</v>
          </cell>
          <cell r="BB2898">
            <v>1</v>
          </cell>
          <cell r="BC2898">
            <v>0</v>
          </cell>
          <cell r="BD2898">
            <v>0</v>
          </cell>
          <cell r="BE2898">
            <v>0</v>
          </cell>
          <cell r="BF2898">
            <v>1</v>
          </cell>
        </row>
        <row r="2899">
          <cell r="A2899" t="str">
            <v>605118.SH</v>
          </cell>
          <cell r="B2899" t="str">
            <v>力鼎光电</v>
          </cell>
          <cell r="C2899">
            <v>13494490.73</v>
          </cell>
          <cell r="D2899">
            <v>0</v>
          </cell>
          <cell r="E2899">
            <v>0</v>
          </cell>
          <cell r="F2899">
            <v>0</v>
          </cell>
          <cell r="G2899">
            <v>0</v>
          </cell>
          <cell r="H2899">
            <v>0</v>
          </cell>
          <cell r="I2899">
            <v>101504655.57</v>
          </cell>
          <cell r="J2899">
            <v>0</v>
          </cell>
          <cell r="K2899">
            <v>6718976.3</v>
          </cell>
          <cell r="L2899">
            <v>0</v>
          </cell>
          <cell r="M2899">
            <v>0</v>
          </cell>
          <cell r="N2899">
            <v>0</v>
          </cell>
          <cell r="O2899">
            <v>0</v>
          </cell>
          <cell r="P2899">
            <v>10503596.48</v>
          </cell>
          <cell r="Q2899">
            <v>4030573.59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466403.23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B2899">
            <v>0</v>
          </cell>
          <cell r="AC2899">
            <v>13593845.26</v>
          </cell>
          <cell r="AD2899">
            <v>0</v>
          </cell>
        </row>
        <row r="2899">
          <cell r="AF2899">
            <v>407528500</v>
          </cell>
          <cell r="AG2899">
            <v>0</v>
          </cell>
          <cell r="AH2899">
            <v>342658492.61</v>
          </cell>
          <cell r="AI2899">
            <v>14341495</v>
          </cell>
          <cell r="AJ2899">
            <v>-471980.08</v>
          </cell>
          <cell r="AK2899">
            <v>0</v>
          </cell>
          <cell r="AL2899">
            <v>49770505.85</v>
          </cell>
          <cell r="AM2899">
            <v>0</v>
          </cell>
          <cell r="AN2899">
            <v>394599862.16</v>
          </cell>
          <cell r="AO2899">
            <v>150312541.16</v>
          </cell>
          <cell r="AP2899">
            <v>1208426875.54</v>
          </cell>
          <cell r="AQ2899">
            <v>1358739416.7</v>
          </cell>
          <cell r="AR2899">
            <v>150312541.16</v>
          </cell>
          <cell r="AS2899">
            <v>0</v>
          </cell>
          <cell r="AT2899">
            <v>0</v>
          </cell>
          <cell r="AU2899">
            <v>0</v>
          </cell>
          <cell r="AV2899">
            <v>1179743885.54</v>
          </cell>
          <cell r="AW2899">
            <v>1179743885.54</v>
          </cell>
          <cell r="AX2899">
            <v>0</v>
          </cell>
          <cell r="AY2899">
            <v>1179743885.54</v>
          </cell>
          <cell r="AZ2899">
            <v>0</v>
          </cell>
          <cell r="BA2899">
            <v>1</v>
          </cell>
          <cell r="BB2899">
            <v>1</v>
          </cell>
          <cell r="BC2899">
            <v>0</v>
          </cell>
          <cell r="BD2899">
            <v>0</v>
          </cell>
          <cell r="BE2899">
            <v>0</v>
          </cell>
          <cell r="BF2899">
            <v>1</v>
          </cell>
        </row>
        <row r="2900">
          <cell r="A2900" t="str">
            <v>002991.SZ</v>
          </cell>
          <cell r="B2900" t="str">
            <v>甘源食品</v>
          </cell>
          <cell r="C2900">
            <v>26875947.2</v>
          </cell>
          <cell r="D2900">
            <v>0</v>
          </cell>
          <cell r="E2900">
            <v>0</v>
          </cell>
          <cell r="F2900">
            <v>0</v>
          </cell>
          <cell r="G2900">
            <v>0</v>
          </cell>
          <cell r="H2900">
            <v>0</v>
          </cell>
          <cell r="I2900">
            <v>52801881.8</v>
          </cell>
          <cell r="J2900">
            <v>0</v>
          </cell>
          <cell r="K2900">
            <v>38415278.78</v>
          </cell>
          <cell r="L2900">
            <v>0</v>
          </cell>
          <cell r="M2900">
            <v>0</v>
          </cell>
          <cell r="N2900">
            <v>0</v>
          </cell>
          <cell r="O2900">
            <v>0</v>
          </cell>
          <cell r="P2900">
            <v>18336766.69</v>
          </cell>
          <cell r="Q2900">
            <v>25012991.52</v>
          </cell>
          <cell r="R2900">
            <v>0</v>
          </cell>
          <cell r="S2900">
            <v>0</v>
          </cell>
          <cell r="T2900">
            <v>0</v>
          </cell>
          <cell r="U2900">
            <v>3104482</v>
          </cell>
          <cell r="V2900">
            <v>4993986.24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B2900">
            <v>0</v>
          </cell>
          <cell r="AC2900">
            <v>101437289.18</v>
          </cell>
          <cell r="AD2900">
            <v>0</v>
          </cell>
        </row>
        <row r="2900">
          <cell r="AF2900">
            <v>93215831</v>
          </cell>
          <cell r="AG2900">
            <v>0</v>
          </cell>
          <cell r="AH2900">
            <v>958269843.55</v>
          </cell>
          <cell r="AI2900">
            <v>59998038.26</v>
          </cell>
          <cell r="AJ2900">
            <v>0</v>
          </cell>
          <cell r="AK2900">
            <v>0</v>
          </cell>
          <cell r="AL2900">
            <v>60451183.07</v>
          </cell>
          <cell r="AM2900">
            <v>0</v>
          </cell>
          <cell r="AN2900">
            <v>316354518.3</v>
          </cell>
          <cell r="AO2900">
            <v>270978623.41</v>
          </cell>
          <cell r="AP2900">
            <v>1488289414.18</v>
          </cell>
          <cell r="AQ2900">
            <v>1759268037.59</v>
          </cell>
          <cell r="AR2900">
            <v>267874141.41</v>
          </cell>
          <cell r="AS2900">
            <v>3104482</v>
          </cell>
          <cell r="AT2900">
            <v>0</v>
          </cell>
          <cell r="AU2900">
            <v>3104482</v>
          </cell>
          <cell r="AV2900">
            <v>1368293337.66</v>
          </cell>
          <cell r="AW2900">
            <v>1371397819.66</v>
          </cell>
          <cell r="AX2900">
            <v>3104482</v>
          </cell>
          <cell r="AY2900">
            <v>1368293337.66</v>
          </cell>
          <cell r="AZ2900">
            <v>0.00226373555178152</v>
          </cell>
          <cell r="BA2900">
            <v>0.997736264448219</v>
          </cell>
          <cell r="BB2900">
            <v>1.00226887167726</v>
          </cell>
          <cell r="BC2900">
            <v>0.00226373555178152</v>
          </cell>
          <cell r="BD2900">
            <v>0</v>
          </cell>
          <cell r="BE2900">
            <v>0.00226373555178152</v>
          </cell>
          <cell r="BF2900">
            <v>0.997736264448219</v>
          </cell>
        </row>
        <row r="2901">
          <cell r="A2901" t="str">
            <v>601456.SH</v>
          </cell>
          <cell r="B2901" t="str">
            <v>国联证券</v>
          </cell>
          <cell r="C2901">
            <v>35490120.43</v>
          </cell>
          <cell r="D2901">
            <v>0</v>
          </cell>
          <cell r="E2901">
            <v>0</v>
          </cell>
          <cell r="F2901">
            <v>1098576572.89</v>
          </cell>
          <cell r="G2901">
            <v>1336126949.27</v>
          </cell>
          <cell r="H2901">
            <v>412355564.51</v>
          </cell>
          <cell r="I2901">
            <v>0</v>
          </cell>
          <cell r="J2901">
            <v>0</v>
          </cell>
          <cell r="K2901">
            <v>4590408.7</v>
          </cell>
          <cell r="L2901">
            <v>11405296817.72</v>
          </cell>
          <cell r="M2901">
            <v>0</v>
          </cell>
          <cell r="N2901">
            <v>11144700542.41</v>
          </cell>
          <cell r="O2901">
            <v>0</v>
          </cell>
          <cell r="P2901">
            <v>387767468.63</v>
          </cell>
          <cell r="Q2901">
            <v>98886857.5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14555583006.14</v>
          </cell>
          <cell r="Z2901">
            <v>0</v>
          </cell>
          <cell r="AA2901">
            <v>0</v>
          </cell>
          <cell r="AB2901">
            <v>1868504.16</v>
          </cell>
          <cell r="AC2901">
            <v>0</v>
          </cell>
          <cell r="AD2901">
            <v>0</v>
          </cell>
        </row>
        <row r="2901">
          <cell r="AF2901">
            <v>2831773168</v>
          </cell>
          <cell r="AG2901">
            <v>0</v>
          </cell>
          <cell r="AH2901">
            <v>8174228056.61</v>
          </cell>
          <cell r="AI2901">
            <v>0</v>
          </cell>
          <cell r="AJ2901">
            <v>89494634.1</v>
          </cell>
          <cell r="AK2901">
            <v>0</v>
          </cell>
          <cell r="AL2901">
            <v>605753268.17</v>
          </cell>
          <cell r="AM2901">
            <v>1556812085.31</v>
          </cell>
          <cell r="AN2901">
            <v>2796585931.66</v>
          </cell>
          <cell r="AO2901">
            <v>40481242812.36</v>
          </cell>
          <cell r="AP2901">
            <v>16054647143.85</v>
          </cell>
          <cell r="AQ2901">
            <v>56535889956.21</v>
          </cell>
          <cell r="AR2901">
            <v>528603359.42</v>
          </cell>
          <cell r="AS2901">
            <v>25397056446.8</v>
          </cell>
          <cell r="AT2901">
            <v>14555583006.14</v>
          </cell>
          <cell r="AU2901">
            <v>39952639452.94</v>
          </cell>
          <cell r="AV2901">
            <v>16054647143.85</v>
          </cell>
          <cell r="AW2901">
            <v>56007286596.79</v>
          </cell>
          <cell r="AX2901">
            <v>25397056446.8</v>
          </cell>
          <cell r="AY2901">
            <v>30610230149.99</v>
          </cell>
          <cell r="AZ2901">
            <v>0.713347171066663</v>
          </cell>
          <cell r="BA2901">
            <v>0.286652828933337</v>
          </cell>
          <cell r="BB2901">
            <v>3.48854048892906</v>
          </cell>
          <cell r="BC2901">
            <v>0.453459861921888</v>
          </cell>
          <cell r="BD2901">
            <v>0.259887309144775</v>
          </cell>
          <cell r="BE2901">
            <v>0.453459861921888</v>
          </cell>
          <cell r="BF2901">
            <v>0.546540138078112</v>
          </cell>
        </row>
        <row r="2902">
          <cell r="A2902" t="str">
            <v>605399.SH</v>
          </cell>
          <cell r="B2902" t="str">
            <v>晨光新材</v>
          </cell>
          <cell r="C2902">
            <v>0</v>
          </cell>
          <cell r="D2902">
            <v>0</v>
          </cell>
          <cell r="E2902">
            <v>0</v>
          </cell>
          <cell r="F2902">
            <v>0</v>
          </cell>
          <cell r="G2902">
            <v>0</v>
          </cell>
          <cell r="H2902">
            <v>0</v>
          </cell>
          <cell r="I2902">
            <v>107882263.09</v>
          </cell>
          <cell r="J2902">
            <v>0</v>
          </cell>
          <cell r="K2902">
            <v>43686882.94</v>
          </cell>
          <cell r="L2902">
            <v>0</v>
          </cell>
          <cell r="M2902">
            <v>0</v>
          </cell>
          <cell r="N2902">
            <v>0</v>
          </cell>
          <cell r="O2902">
            <v>0</v>
          </cell>
          <cell r="P2902">
            <v>20255531.83</v>
          </cell>
          <cell r="Q2902">
            <v>27962030.89</v>
          </cell>
          <cell r="R2902">
            <v>0</v>
          </cell>
          <cell r="S2902">
            <v>0</v>
          </cell>
          <cell r="T2902">
            <v>0</v>
          </cell>
          <cell r="U2902">
            <v>1418570.63</v>
          </cell>
          <cell r="V2902">
            <v>4845290.25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B2902">
            <v>0</v>
          </cell>
          <cell r="AC2902">
            <v>0</v>
          </cell>
          <cell r="AD2902">
            <v>0</v>
          </cell>
        </row>
        <row r="2902">
          <cell r="AF2902">
            <v>184000000</v>
          </cell>
          <cell r="AG2902">
            <v>0</v>
          </cell>
          <cell r="AH2902">
            <v>583770701.91</v>
          </cell>
          <cell r="AI2902">
            <v>0</v>
          </cell>
          <cell r="AJ2902">
            <v>0</v>
          </cell>
          <cell r="AK2902">
            <v>340993.59</v>
          </cell>
          <cell r="AL2902">
            <v>40870584.44</v>
          </cell>
          <cell r="AM2902">
            <v>0</v>
          </cell>
          <cell r="AN2902">
            <v>586042791.64</v>
          </cell>
          <cell r="AO2902">
            <v>206050569.63</v>
          </cell>
          <cell r="AP2902">
            <v>1395025071.58</v>
          </cell>
          <cell r="AQ2902">
            <v>1601075641.21</v>
          </cell>
          <cell r="AR2902">
            <v>204631999</v>
          </cell>
          <cell r="AS2902">
            <v>1418570.63</v>
          </cell>
          <cell r="AT2902">
            <v>0</v>
          </cell>
          <cell r="AU2902">
            <v>1418570.63</v>
          </cell>
          <cell r="AV2902">
            <v>1395025071.58</v>
          </cell>
          <cell r="AW2902">
            <v>1396443642.21</v>
          </cell>
          <cell r="AX2902">
            <v>1418570.63</v>
          </cell>
          <cell r="AY2902">
            <v>1395025071.58</v>
          </cell>
          <cell r="AZ2902">
            <v>0.00101584524224335</v>
          </cell>
          <cell r="BA2902">
            <v>0.998984154757757</v>
          </cell>
          <cell r="BB2902">
            <v>1.00101687823316</v>
          </cell>
          <cell r="BC2902">
            <v>0.00101584524224335</v>
          </cell>
          <cell r="BD2902">
            <v>0</v>
          </cell>
          <cell r="BE2902">
            <v>0.00101584524224335</v>
          </cell>
          <cell r="BF2902">
            <v>0.998984154757757</v>
          </cell>
        </row>
        <row r="2903">
          <cell r="A2903" t="str">
            <v>002995.SZ</v>
          </cell>
          <cell r="B2903" t="str">
            <v>天地在线</v>
          </cell>
          <cell r="C2903">
            <v>0</v>
          </cell>
          <cell r="D2903">
            <v>0</v>
          </cell>
          <cell r="E2903">
            <v>0</v>
          </cell>
          <cell r="F2903">
            <v>0</v>
          </cell>
          <cell r="G2903">
            <v>0</v>
          </cell>
          <cell r="H2903">
            <v>0</v>
          </cell>
          <cell r="I2903">
            <v>240216915.46</v>
          </cell>
          <cell r="J2903">
            <v>0</v>
          </cell>
          <cell r="K2903">
            <v>299673025.17</v>
          </cell>
          <cell r="L2903">
            <v>0</v>
          </cell>
          <cell r="M2903">
            <v>0</v>
          </cell>
          <cell r="N2903">
            <v>0</v>
          </cell>
          <cell r="O2903">
            <v>0</v>
          </cell>
          <cell r="P2903">
            <v>11365255.11</v>
          </cell>
          <cell r="Q2903">
            <v>15230179.35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17980381.51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B2903">
            <v>0</v>
          </cell>
          <cell r="AC2903">
            <v>0</v>
          </cell>
          <cell r="AD2903">
            <v>0</v>
          </cell>
        </row>
        <row r="2903">
          <cell r="AF2903">
            <v>91371000</v>
          </cell>
          <cell r="AG2903">
            <v>0</v>
          </cell>
          <cell r="AH2903">
            <v>555689752.74</v>
          </cell>
          <cell r="AI2903">
            <v>0</v>
          </cell>
          <cell r="AJ2903">
            <v>11231140.54</v>
          </cell>
          <cell r="AK2903">
            <v>0</v>
          </cell>
          <cell r="AL2903">
            <v>24147035.63</v>
          </cell>
          <cell r="AM2903">
            <v>0</v>
          </cell>
          <cell r="AN2903">
            <v>405350782.95</v>
          </cell>
          <cell r="AO2903">
            <v>584465756.6</v>
          </cell>
          <cell r="AP2903">
            <v>1087789711.86</v>
          </cell>
          <cell r="AQ2903">
            <v>1672255468.46</v>
          </cell>
          <cell r="AR2903">
            <v>584465756.6</v>
          </cell>
          <cell r="AS2903">
            <v>0</v>
          </cell>
          <cell r="AT2903">
            <v>0</v>
          </cell>
          <cell r="AU2903">
            <v>0</v>
          </cell>
          <cell r="AV2903">
            <v>1087789711.86</v>
          </cell>
          <cell r="AW2903">
            <v>1087789711.86</v>
          </cell>
          <cell r="AX2903">
            <v>0</v>
          </cell>
          <cell r="AY2903">
            <v>1087789711.86</v>
          </cell>
          <cell r="AZ2903">
            <v>0</v>
          </cell>
          <cell r="BA2903">
            <v>1</v>
          </cell>
          <cell r="BB2903">
            <v>1</v>
          </cell>
          <cell r="BC2903">
            <v>0</v>
          </cell>
          <cell r="BD2903">
            <v>0</v>
          </cell>
          <cell r="BE2903">
            <v>0</v>
          </cell>
          <cell r="BF2903">
            <v>1</v>
          </cell>
        </row>
        <row r="2904">
          <cell r="A2904" t="str">
            <v>002993.SZ</v>
          </cell>
          <cell r="B2904" t="str">
            <v>奥海科技</v>
          </cell>
          <cell r="C2904">
            <v>55339601.73</v>
          </cell>
          <cell r="D2904">
            <v>0</v>
          </cell>
          <cell r="E2904">
            <v>0</v>
          </cell>
          <cell r="F2904">
            <v>0</v>
          </cell>
          <cell r="G2904">
            <v>0</v>
          </cell>
          <cell r="H2904">
            <v>0</v>
          </cell>
          <cell r="I2904">
            <v>2134927038.61</v>
          </cell>
          <cell r="J2904">
            <v>0</v>
          </cell>
          <cell r="K2904">
            <v>15405835.86</v>
          </cell>
          <cell r="L2904">
            <v>0</v>
          </cell>
          <cell r="M2904">
            <v>0</v>
          </cell>
          <cell r="N2904">
            <v>0</v>
          </cell>
          <cell r="O2904">
            <v>0</v>
          </cell>
          <cell r="P2904">
            <v>46329298.76</v>
          </cell>
          <cell r="Q2904">
            <v>17554787</v>
          </cell>
          <cell r="R2904">
            <v>0</v>
          </cell>
          <cell r="S2904">
            <v>0</v>
          </cell>
          <cell r="T2904">
            <v>0</v>
          </cell>
          <cell r="U2904">
            <v>5982683.74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B2904">
            <v>0</v>
          </cell>
          <cell r="AC2904">
            <v>55726825.66</v>
          </cell>
          <cell r="AD2904">
            <v>0</v>
          </cell>
        </row>
        <row r="2904">
          <cell r="AF2904">
            <v>235040000</v>
          </cell>
          <cell r="AG2904">
            <v>0</v>
          </cell>
          <cell r="AH2904">
            <v>1202279641.86</v>
          </cell>
          <cell r="AI2904">
            <v>0</v>
          </cell>
          <cell r="AJ2904">
            <v>-20408518.3</v>
          </cell>
          <cell r="AK2904">
            <v>0</v>
          </cell>
          <cell r="AL2904">
            <v>25661618.81</v>
          </cell>
          <cell r="AM2904">
            <v>0</v>
          </cell>
          <cell r="AN2904">
            <v>967602006.08</v>
          </cell>
          <cell r="AO2904">
            <v>2331266071.36</v>
          </cell>
          <cell r="AP2904">
            <v>2410174748.45</v>
          </cell>
          <cell r="AQ2904">
            <v>4741440819.81</v>
          </cell>
          <cell r="AR2904">
            <v>2325283387.62</v>
          </cell>
          <cell r="AS2904">
            <v>5982683.74</v>
          </cell>
          <cell r="AT2904">
            <v>0</v>
          </cell>
          <cell r="AU2904">
            <v>5982683.74</v>
          </cell>
          <cell r="AV2904">
            <v>2410174748.45</v>
          </cell>
          <cell r="AW2904">
            <v>2416157432.19</v>
          </cell>
          <cell r="AX2904">
            <v>5982683.74</v>
          </cell>
          <cell r="AY2904">
            <v>2410174748.45</v>
          </cell>
          <cell r="AZ2904">
            <v>0.00247611503302469</v>
          </cell>
          <cell r="BA2904">
            <v>0.997523884966975</v>
          </cell>
          <cell r="BB2904">
            <v>1.00248226139779</v>
          </cell>
          <cell r="BC2904">
            <v>0.00247611503302469</v>
          </cell>
          <cell r="BD2904">
            <v>0</v>
          </cell>
          <cell r="BE2904">
            <v>0.00247611503302469</v>
          </cell>
          <cell r="BF2904">
            <v>0.997523884966975</v>
          </cell>
        </row>
        <row r="2905">
          <cell r="A2905" t="str">
            <v>605003.SH</v>
          </cell>
          <cell r="B2905" t="str">
            <v>众望布艺</v>
          </cell>
          <cell r="C2905">
            <v>309359.45</v>
          </cell>
          <cell r="D2905">
            <v>0</v>
          </cell>
          <cell r="E2905">
            <v>0</v>
          </cell>
          <cell r="F2905">
            <v>0</v>
          </cell>
          <cell r="G2905">
            <v>0</v>
          </cell>
          <cell r="H2905">
            <v>0</v>
          </cell>
          <cell r="I2905">
            <v>81624037.13</v>
          </cell>
          <cell r="J2905">
            <v>0</v>
          </cell>
          <cell r="K2905">
            <v>3858473.21</v>
          </cell>
          <cell r="L2905">
            <v>0</v>
          </cell>
          <cell r="M2905">
            <v>0</v>
          </cell>
          <cell r="N2905">
            <v>0</v>
          </cell>
          <cell r="O2905">
            <v>0</v>
          </cell>
          <cell r="P2905">
            <v>5654984.85</v>
          </cell>
          <cell r="Q2905">
            <v>6788542.73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277250.24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B2905">
            <v>0</v>
          </cell>
          <cell r="AC2905">
            <v>827608.14</v>
          </cell>
          <cell r="AD2905">
            <v>0</v>
          </cell>
        </row>
        <row r="2905">
          <cell r="AF2905">
            <v>110000000</v>
          </cell>
          <cell r="AG2905">
            <v>0</v>
          </cell>
          <cell r="AH2905">
            <v>554969159.04</v>
          </cell>
          <cell r="AI2905">
            <v>0</v>
          </cell>
          <cell r="AJ2905">
            <v>-2031281.73</v>
          </cell>
          <cell r="AK2905">
            <v>0</v>
          </cell>
          <cell r="AL2905">
            <v>35490883.68</v>
          </cell>
          <cell r="AM2905">
            <v>0</v>
          </cell>
          <cell r="AN2905">
            <v>348166129.57</v>
          </cell>
          <cell r="AO2905">
            <v>99340255.75</v>
          </cell>
          <cell r="AP2905">
            <v>1046594890.56</v>
          </cell>
          <cell r="AQ2905">
            <v>1145935146.31</v>
          </cell>
          <cell r="AR2905">
            <v>99340255.75</v>
          </cell>
          <cell r="AS2905">
            <v>0</v>
          </cell>
          <cell r="AT2905">
            <v>0</v>
          </cell>
          <cell r="AU2905">
            <v>0</v>
          </cell>
          <cell r="AV2905">
            <v>1046594890.56</v>
          </cell>
          <cell r="AW2905">
            <v>1046594890.56</v>
          </cell>
          <cell r="AX2905">
            <v>0</v>
          </cell>
          <cell r="AY2905">
            <v>1046594890.56</v>
          </cell>
          <cell r="AZ2905">
            <v>0</v>
          </cell>
          <cell r="BA2905">
            <v>1</v>
          </cell>
          <cell r="BB2905">
            <v>1</v>
          </cell>
          <cell r="BC2905">
            <v>0</v>
          </cell>
          <cell r="BD2905">
            <v>0</v>
          </cell>
          <cell r="BE2905">
            <v>0</v>
          </cell>
          <cell r="BF2905">
            <v>1</v>
          </cell>
        </row>
        <row r="2906">
          <cell r="A2906" t="str">
            <v>603931.SH</v>
          </cell>
          <cell r="B2906" t="str">
            <v>格林达</v>
          </cell>
          <cell r="C2906">
            <v>0</v>
          </cell>
          <cell r="D2906">
            <v>0</v>
          </cell>
          <cell r="E2906">
            <v>0</v>
          </cell>
          <cell r="F2906">
            <v>0</v>
          </cell>
          <cell r="G2906">
            <v>0</v>
          </cell>
          <cell r="H2906">
            <v>0</v>
          </cell>
          <cell r="I2906">
            <v>120618055.23</v>
          </cell>
          <cell r="J2906">
            <v>0</v>
          </cell>
          <cell r="K2906">
            <v>1793117.97</v>
          </cell>
          <cell r="L2906">
            <v>0</v>
          </cell>
          <cell r="M2906">
            <v>0</v>
          </cell>
          <cell r="N2906">
            <v>0</v>
          </cell>
          <cell r="O2906">
            <v>0</v>
          </cell>
          <cell r="P2906">
            <v>7818972.15</v>
          </cell>
          <cell r="Q2906">
            <v>7837456.32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8583806.97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B2906">
            <v>0</v>
          </cell>
          <cell r="AC2906">
            <v>6790238.26</v>
          </cell>
          <cell r="AD2906">
            <v>0</v>
          </cell>
        </row>
        <row r="2906">
          <cell r="AF2906">
            <v>142541700</v>
          </cell>
          <cell r="AG2906">
            <v>0</v>
          </cell>
          <cell r="AH2906">
            <v>672367552.27</v>
          </cell>
          <cell r="AI2906">
            <v>0</v>
          </cell>
          <cell r="AJ2906">
            <v>0</v>
          </cell>
          <cell r="AK2906">
            <v>33079328.35</v>
          </cell>
          <cell r="AL2906">
            <v>41703539.9</v>
          </cell>
          <cell r="AM2906">
            <v>0</v>
          </cell>
          <cell r="AN2906">
            <v>288859291.74</v>
          </cell>
          <cell r="AO2906">
            <v>153441646.9</v>
          </cell>
          <cell r="AP2906">
            <v>1178551412.26</v>
          </cell>
          <cell r="AQ2906">
            <v>1331993059.16</v>
          </cell>
          <cell r="AR2906">
            <v>153441646.9</v>
          </cell>
          <cell r="AS2906">
            <v>0</v>
          </cell>
          <cell r="AT2906">
            <v>0</v>
          </cell>
          <cell r="AU2906">
            <v>0</v>
          </cell>
          <cell r="AV2906">
            <v>1178551412.26</v>
          </cell>
          <cell r="AW2906">
            <v>1178551412.26</v>
          </cell>
          <cell r="AX2906">
            <v>0</v>
          </cell>
          <cell r="AY2906">
            <v>1178551412.26</v>
          </cell>
          <cell r="AZ2906">
            <v>0</v>
          </cell>
          <cell r="BA2906">
            <v>1</v>
          </cell>
          <cell r="BB2906">
            <v>1</v>
          </cell>
          <cell r="BC2906">
            <v>0</v>
          </cell>
          <cell r="BD2906">
            <v>0</v>
          </cell>
          <cell r="BE2906">
            <v>0</v>
          </cell>
          <cell r="BF2906">
            <v>1</v>
          </cell>
        </row>
        <row r="2907">
          <cell r="A2907" t="str">
            <v>605123.SH</v>
          </cell>
          <cell r="B2907" t="str">
            <v>派克新材</v>
          </cell>
          <cell r="C2907">
            <v>33742753.09</v>
          </cell>
          <cell r="D2907">
            <v>0</v>
          </cell>
          <cell r="E2907">
            <v>0</v>
          </cell>
          <cell r="F2907">
            <v>0</v>
          </cell>
          <cell r="G2907">
            <v>0</v>
          </cell>
          <cell r="H2907">
            <v>0</v>
          </cell>
          <cell r="I2907">
            <v>743192778.56</v>
          </cell>
          <cell r="J2907">
            <v>0</v>
          </cell>
          <cell r="K2907">
            <v>45529208.11</v>
          </cell>
          <cell r="L2907">
            <v>0</v>
          </cell>
          <cell r="M2907">
            <v>0</v>
          </cell>
          <cell r="N2907">
            <v>0</v>
          </cell>
          <cell r="O2907">
            <v>0</v>
          </cell>
          <cell r="P2907">
            <v>21221308.44</v>
          </cell>
          <cell r="Q2907">
            <v>17339857.44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109228346.98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B2907">
            <v>0</v>
          </cell>
          <cell r="AC2907">
            <v>64459272.81</v>
          </cell>
          <cell r="AD2907">
            <v>0</v>
          </cell>
        </row>
        <row r="2907">
          <cell r="AF2907">
            <v>108000000</v>
          </cell>
          <cell r="AG2907">
            <v>0</v>
          </cell>
          <cell r="AH2907">
            <v>939456031.42</v>
          </cell>
          <cell r="AI2907">
            <v>0</v>
          </cell>
          <cell r="AJ2907">
            <v>-24482.16</v>
          </cell>
          <cell r="AK2907">
            <v>0</v>
          </cell>
          <cell r="AL2907">
            <v>52734925.5</v>
          </cell>
          <cell r="AM2907">
            <v>0</v>
          </cell>
          <cell r="AN2907">
            <v>610595588.22</v>
          </cell>
          <cell r="AO2907">
            <v>1034713525.43</v>
          </cell>
          <cell r="AP2907">
            <v>1710762062.98</v>
          </cell>
          <cell r="AQ2907">
            <v>2745475588.41</v>
          </cell>
          <cell r="AR2907">
            <v>1034713525.43</v>
          </cell>
          <cell r="AS2907">
            <v>0</v>
          </cell>
          <cell r="AT2907">
            <v>0</v>
          </cell>
          <cell r="AU2907">
            <v>0</v>
          </cell>
          <cell r="AV2907">
            <v>1710762062.98</v>
          </cell>
          <cell r="AW2907">
            <v>1710762062.98</v>
          </cell>
          <cell r="AX2907">
            <v>0</v>
          </cell>
          <cell r="AY2907">
            <v>1710762062.98</v>
          </cell>
          <cell r="AZ2907">
            <v>0</v>
          </cell>
          <cell r="BA2907">
            <v>1</v>
          </cell>
          <cell r="BB2907">
            <v>1</v>
          </cell>
          <cell r="BC2907">
            <v>0</v>
          </cell>
          <cell r="BD2907">
            <v>0</v>
          </cell>
          <cell r="BE2907">
            <v>0</v>
          </cell>
          <cell r="BF2907">
            <v>1</v>
          </cell>
        </row>
        <row r="2908">
          <cell r="A2908" t="str">
            <v>605255.SH</v>
          </cell>
          <cell r="B2908" t="str">
            <v>天普股份</v>
          </cell>
          <cell r="C2908">
            <v>0</v>
          </cell>
          <cell r="D2908">
            <v>0</v>
          </cell>
          <cell r="E2908">
            <v>0</v>
          </cell>
          <cell r="F2908">
            <v>0</v>
          </cell>
          <cell r="G2908">
            <v>0</v>
          </cell>
          <cell r="H2908">
            <v>0</v>
          </cell>
          <cell r="I2908">
            <v>42087280.55</v>
          </cell>
          <cell r="J2908">
            <v>0</v>
          </cell>
          <cell r="K2908">
            <v>84539.25</v>
          </cell>
          <cell r="L2908">
            <v>0</v>
          </cell>
          <cell r="M2908">
            <v>0</v>
          </cell>
          <cell r="N2908">
            <v>0</v>
          </cell>
          <cell r="O2908">
            <v>0</v>
          </cell>
          <cell r="P2908">
            <v>8050663.69</v>
          </cell>
          <cell r="Q2908">
            <v>2916386.07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2212.76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B2908">
            <v>0</v>
          </cell>
          <cell r="AC2908">
            <v>2523985.23</v>
          </cell>
          <cell r="AD2908">
            <v>0</v>
          </cell>
        </row>
        <row r="2908">
          <cell r="AF2908">
            <v>134080000</v>
          </cell>
          <cell r="AG2908">
            <v>0</v>
          </cell>
          <cell r="AH2908">
            <v>568636439.38</v>
          </cell>
          <cell r="AI2908">
            <v>0</v>
          </cell>
          <cell r="AJ2908">
            <v>-42080.35</v>
          </cell>
          <cell r="AK2908">
            <v>0</v>
          </cell>
          <cell r="AL2908">
            <v>15398716.22</v>
          </cell>
          <cell r="AM2908">
            <v>0</v>
          </cell>
          <cell r="AN2908">
            <v>156419191.62</v>
          </cell>
          <cell r="AO2908">
            <v>55665067.55</v>
          </cell>
          <cell r="AP2908">
            <v>874492266.87</v>
          </cell>
          <cell r="AQ2908">
            <v>930157334.42</v>
          </cell>
          <cell r="AR2908">
            <v>55665067.55</v>
          </cell>
          <cell r="AS2908">
            <v>0</v>
          </cell>
          <cell r="AT2908">
            <v>0</v>
          </cell>
          <cell r="AU2908">
            <v>0</v>
          </cell>
          <cell r="AV2908">
            <v>874492266.87</v>
          </cell>
          <cell r="AW2908">
            <v>874492266.87</v>
          </cell>
          <cell r="AX2908">
            <v>0</v>
          </cell>
          <cell r="AY2908">
            <v>874492266.87</v>
          </cell>
          <cell r="AZ2908">
            <v>0</v>
          </cell>
          <cell r="BA2908">
            <v>1</v>
          </cell>
          <cell r="BB2908">
            <v>1</v>
          </cell>
          <cell r="BC2908">
            <v>0</v>
          </cell>
          <cell r="BD2908">
            <v>0</v>
          </cell>
          <cell r="BE2908">
            <v>0</v>
          </cell>
          <cell r="BF2908">
            <v>1</v>
          </cell>
        </row>
        <row r="2909">
          <cell r="A2909" t="str">
            <v>603155.SH</v>
          </cell>
          <cell r="B2909" t="str">
            <v>新亚强</v>
          </cell>
          <cell r="C2909">
            <v>934530</v>
          </cell>
          <cell r="D2909">
            <v>0</v>
          </cell>
          <cell r="E2909">
            <v>0</v>
          </cell>
          <cell r="F2909">
            <v>0</v>
          </cell>
          <cell r="G2909">
            <v>0</v>
          </cell>
          <cell r="H2909">
            <v>0</v>
          </cell>
          <cell r="I2909">
            <v>126331485.08</v>
          </cell>
          <cell r="J2909">
            <v>496227.39</v>
          </cell>
          <cell r="K2909">
            <v>2336941.95</v>
          </cell>
          <cell r="L2909">
            <v>0</v>
          </cell>
          <cell r="M2909">
            <v>0</v>
          </cell>
          <cell r="N2909">
            <v>0</v>
          </cell>
          <cell r="O2909">
            <v>0</v>
          </cell>
          <cell r="P2909">
            <v>2966485.58</v>
          </cell>
          <cell r="Q2909">
            <v>14931005.13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227729.35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B2909">
            <v>0</v>
          </cell>
          <cell r="AC2909">
            <v>5552531.64</v>
          </cell>
          <cell r="AD2909">
            <v>0</v>
          </cell>
        </row>
        <row r="2909">
          <cell r="AF2909">
            <v>155560000</v>
          </cell>
          <cell r="AG2909">
            <v>0</v>
          </cell>
          <cell r="AH2909">
            <v>1302330014.31</v>
          </cell>
          <cell r="AI2909">
            <v>0</v>
          </cell>
          <cell r="AJ2909">
            <v>0</v>
          </cell>
          <cell r="AK2909">
            <v>0</v>
          </cell>
          <cell r="AL2909">
            <v>69921388.52</v>
          </cell>
          <cell r="AM2909">
            <v>0</v>
          </cell>
          <cell r="AN2909">
            <v>582537327.44</v>
          </cell>
          <cell r="AO2909">
            <v>153776936.12</v>
          </cell>
          <cell r="AP2909">
            <v>2110348730.27</v>
          </cell>
          <cell r="AQ2909">
            <v>2264125666.39</v>
          </cell>
          <cell r="AR2909">
            <v>153776936.12</v>
          </cell>
          <cell r="AS2909">
            <v>0</v>
          </cell>
          <cell r="AT2909">
            <v>0</v>
          </cell>
          <cell r="AU2909">
            <v>0</v>
          </cell>
          <cell r="AV2909">
            <v>2110348730.27</v>
          </cell>
          <cell r="AW2909">
            <v>2110348730.27</v>
          </cell>
          <cell r="AX2909">
            <v>0</v>
          </cell>
          <cell r="AY2909">
            <v>2110348730.27</v>
          </cell>
          <cell r="AZ2909">
            <v>0</v>
          </cell>
          <cell r="BA2909">
            <v>1</v>
          </cell>
          <cell r="BB2909">
            <v>1</v>
          </cell>
          <cell r="BC2909">
            <v>0</v>
          </cell>
          <cell r="BD2909">
            <v>0</v>
          </cell>
          <cell r="BE2909">
            <v>0</v>
          </cell>
          <cell r="BF2909">
            <v>1</v>
          </cell>
        </row>
        <row r="2910">
          <cell r="A2910" t="str">
            <v>603565.SH</v>
          </cell>
          <cell r="B2910" t="str">
            <v>中谷物流</v>
          </cell>
          <cell r="C2910">
            <v>263914594.49</v>
          </cell>
          <cell r="D2910">
            <v>0</v>
          </cell>
          <cell r="E2910">
            <v>0</v>
          </cell>
          <cell r="F2910">
            <v>0</v>
          </cell>
          <cell r="G2910">
            <v>0</v>
          </cell>
          <cell r="H2910">
            <v>0</v>
          </cell>
          <cell r="I2910">
            <v>1849629970.05</v>
          </cell>
          <cell r="J2910">
            <v>2515723.28</v>
          </cell>
          <cell r="K2910">
            <v>256837469.22</v>
          </cell>
          <cell r="L2910">
            <v>0</v>
          </cell>
          <cell r="M2910">
            <v>0</v>
          </cell>
          <cell r="N2910">
            <v>0</v>
          </cell>
          <cell r="O2910">
            <v>0</v>
          </cell>
          <cell r="P2910">
            <v>71751105.49</v>
          </cell>
          <cell r="Q2910">
            <v>294741168.49</v>
          </cell>
          <cell r="R2910">
            <v>0</v>
          </cell>
          <cell r="S2910">
            <v>0</v>
          </cell>
          <cell r="T2910">
            <v>0</v>
          </cell>
          <cell r="U2910">
            <v>817329128.04</v>
          </cell>
          <cell r="V2910">
            <v>15279124.92</v>
          </cell>
          <cell r="W2910">
            <v>0</v>
          </cell>
          <cell r="X2910">
            <v>1348004787.77</v>
          </cell>
          <cell r="Y2910">
            <v>0</v>
          </cell>
          <cell r="Z2910">
            <v>0</v>
          </cell>
          <cell r="AA2910">
            <v>0</v>
          </cell>
          <cell r="AB2910">
            <v>0</v>
          </cell>
          <cell r="AC2910">
            <v>12898363.65</v>
          </cell>
          <cell r="AD2910">
            <v>0</v>
          </cell>
        </row>
        <row r="2910">
          <cell r="AF2910">
            <v>958757808</v>
          </cell>
          <cell r="AG2910">
            <v>0</v>
          </cell>
          <cell r="AH2910">
            <v>4485979646.19</v>
          </cell>
          <cell r="AI2910">
            <v>0</v>
          </cell>
          <cell r="AJ2910">
            <v>-51756.86</v>
          </cell>
          <cell r="AK2910">
            <v>0</v>
          </cell>
          <cell r="AL2910">
            <v>259472710.87</v>
          </cell>
          <cell r="AM2910">
            <v>0</v>
          </cell>
          <cell r="AN2910">
            <v>3146558641.98</v>
          </cell>
          <cell r="AO2910">
            <v>4932901435.4</v>
          </cell>
          <cell r="AP2910">
            <v>8850717050.18</v>
          </cell>
          <cell r="AQ2910">
            <v>13783618485.58</v>
          </cell>
          <cell r="AR2910">
            <v>2767567519.59</v>
          </cell>
          <cell r="AS2910">
            <v>817329128.04</v>
          </cell>
          <cell r="AT2910">
            <v>1348004787.77</v>
          </cell>
          <cell r="AU2910">
            <v>2165333915.81</v>
          </cell>
          <cell r="AV2910">
            <v>8850717050.18</v>
          </cell>
          <cell r="AW2910">
            <v>11016050965.99</v>
          </cell>
          <cell r="AX2910">
            <v>817329128.04</v>
          </cell>
          <cell r="AY2910">
            <v>10198721837.95</v>
          </cell>
          <cell r="AZ2910">
            <v>0.196561719121949</v>
          </cell>
          <cell r="BA2910">
            <v>0.803438280878051</v>
          </cell>
          <cell r="BB2910">
            <v>1.24465067672296</v>
          </cell>
          <cell r="BC2910">
            <v>0.0741943851352314</v>
          </cell>
          <cell r="BD2910">
            <v>0.122367333986717</v>
          </cell>
          <cell r="BE2910">
            <v>0.0741943851352314</v>
          </cell>
          <cell r="BF2910">
            <v>0.925805614864769</v>
          </cell>
        </row>
        <row r="2911">
          <cell r="A2911" t="str">
            <v>605009.SH</v>
          </cell>
          <cell r="B2911" t="str">
            <v>豪悦护理</v>
          </cell>
          <cell r="C2911">
            <v>0</v>
          </cell>
          <cell r="D2911">
            <v>0</v>
          </cell>
          <cell r="E2911">
            <v>0</v>
          </cell>
          <cell r="F2911">
            <v>0</v>
          </cell>
          <cell r="G2911">
            <v>0</v>
          </cell>
          <cell r="H2911">
            <v>0</v>
          </cell>
          <cell r="I2911">
            <v>578441968.56</v>
          </cell>
          <cell r="J2911">
            <v>0</v>
          </cell>
          <cell r="K2911">
            <v>56370280.29</v>
          </cell>
          <cell r="L2911">
            <v>0</v>
          </cell>
          <cell r="M2911">
            <v>0</v>
          </cell>
          <cell r="N2911">
            <v>0</v>
          </cell>
          <cell r="O2911">
            <v>0</v>
          </cell>
          <cell r="P2911">
            <v>25085456</v>
          </cell>
          <cell r="Q2911">
            <v>62464208.98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5796263.49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B2911">
            <v>0</v>
          </cell>
          <cell r="AC2911">
            <v>58321937.13</v>
          </cell>
          <cell r="AD2911">
            <v>0</v>
          </cell>
        </row>
        <row r="2911">
          <cell r="AF2911">
            <v>158938300</v>
          </cell>
          <cell r="AG2911">
            <v>0</v>
          </cell>
          <cell r="AH2911">
            <v>1540762098.06</v>
          </cell>
          <cell r="AI2911">
            <v>0</v>
          </cell>
          <cell r="AJ2911">
            <v>-9158726.44</v>
          </cell>
          <cell r="AK2911">
            <v>0</v>
          </cell>
          <cell r="AL2911">
            <v>101649611.56</v>
          </cell>
          <cell r="AM2911">
            <v>0</v>
          </cell>
          <cell r="AN2911">
            <v>1108001838.61</v>
          </cell>
          <cell r="AO2911">
            <v>786480114.45</v>
          </cell>
          <cell r="AP2911">
            <v>2900193121.79</v>
          </cell>
          <cell r="AQ2911">
            <v>3686673236.24</v>
          </cell>
          <cell r="AR2911">
            <v>786480114.45</v>
          </cell>
          <cell r="AS2911">
            <v>0</v>
          </cell>
          <cell r="AT2911">
            <v>0</v>
          </cell>
          <cell r="AU2911">
            <v>0</v>
          </cell>
          <cell r="AV2911">
            <v>2900193121.79</v>
          </cell>
          <cell r="AW2911">
            <v>2900193121.79</v>
          </cell>
          <cell r="AX2911">
            <v>0</v>
          </cell>
          <cell r="AY2911">
            <v>2900193121.79</v>
          </cell>
          <cell r="AZ2911">
            <v>0</v>
          </cell>
          <cell r="BA2911">
            <v>1</v>
          </cell>
          <cell r="BB2911">
            <v>1</v>
          </cell>
          <cell r="BC2911">
            <v>0</v>
          </cell>
          <cell r="BD2911">
            <v>0</v>
          </cell>
          <cell r="BE2911">
            <v>0</v>
          </cell>
          <cell r="BF2911">
            <v>1</v>
          </cell>
        </row>
        <row r="2912">
          <cell r="A2912" t="str">
            <v>003000.SZ</v>
          </cell>
          <cell r="B2912" t="str">
            <v>劲仔食品</v>
          </cell>
          <cell r="C2912">
            <v>0</v>
          </cell>
          <cell r="D2912">
            <v>0</v>
          </cell>
          <cell r="E2912">
            <v>0</v>
          </cell>
          <cell r="F2912">
            <v>0</v>
          </cell>
          <cell r="G2912">
            <v>0</v>
          </cell>
          <cell r="H2912">
            <v>0</v>
          </cell>
          <cell r="I2912">
            <v>45054227.36</v>
          </cell>
          <cell r="J2912">
            <v>0</v>
          </cell>
          <cell r="K2912">
            <v>50835285.79</v>
          </cell>
          <cell r="L2912">
            <v>0</v>
          </cell>
          <cell r="M2912">
            <v>0</v>
          </cell>
          <cell r="N2912">
            <v>0</v>
          </cell>
          <cell r="O2912">
            <v>0</v>
          </cell>
          <cell r="P2912">
            <v>16165346.35</v>
          </cell>
          <cell r="Q2912">
            <v>8516604.86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2455039.64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B2912">
            <v>0</v>
          </cell>
          <cell r="AC2912">
            <v>19296422.86</v>
          </cell>
          <cell r="AD2912">
            <v>0</v>
          </cell>
        </row>
        <row r="2912">
          <cell r="AF2912">
            <v>403200000</v>
          </cell>
          <cell r="AG2912">
            <v>0</v>
          </cell>
          <cell r="AH2912">
            <v>278867352.56</v>
          </cell>
          <cell r="AI2912">
            <v>22840400</v>
          </cell>
          <cell r="AJ2912">
            <v>-540557.58</v>
          </cell>
          <cell r="AK2912">
            <v>0</v>
          </cell>
          <cell r="AL2912">
            <v>31317985.65</v>
          </cell>
          <cell r="AM2912">
            <v>0</v>
          </cell>
          <cell r="AN2912">
            <v>168297904.38</v>
          </cell>
          <cell r="AO2912">
            <v>142322926.86</v>
          </cell>
          <cell r="AP2912">
            <v>903983085.01</v>
          </cell>
          <cell r="AQ2912">
            <v>1046306011.87</v>
          </cell>
          <cell r="AR2912">
            <v>142322926.86</v>
          </cell>
          <cell r="AS2912">
            <v>0</v>
          </cell>
          <cell r="AT2912">
            <v>0</v>
          </cell>
          <cell r="AU2912">
            <v>0</v>
          </cell>
          <cell r="AV2912">
            <v>858302285.01</v>
          </cell>
          <cell r="AW2912">
            <v>858302285.01</v>
          </cell>
          <cell r="AX2912">
            <v>0</v>
          </cell>
          <cell r="AY2912">
            <v>858302285.01</v>
          </cell>
          <cell r="AZ2912">
            <v>0</v>
          </cell>
          <cell r="BA2912">
            <v>1</v>
          </cell>
          <cell r="BB2912">
            <v>1</v>
          </cell>
          <cell r="BC2912">
            <v>0</v>
          </cell>
          <cell r="BD2912">
            <v>0</v>
          </cell>
          <cell r="BE2912">
            <v>0</v>
          </cell>
          <cell r="BF2912">
            <v>1</v>
          </cell>
        </row>
        <row r="2913">
          <cell r="A2913" t="str">
            <v>003002.SZ</v>
          </cell>
          <cell r="B2913" t="str">
            <v>壶化股份</v>
          </cell>
          <cell r="C2913">
            <v>33464871.9</v>
          </cell>
          <cell r="D2913">
            <v>0</v>
          </cell>
          <cell r="E2913">
            <v>0</v>
          </cell>
          <cell r="F2913">
            <v>0</v>
          </cell>
          <cell r="G2913">
            <v>0</v>
          </cell>
          <cell r="H2913">
            <v>0</v>
          </cell>
          <cell r="I2913">
            <v>59816070.13</v>
          </cell>
          <cell r="J2913">
            <v>0</v>
          </cell>
          <cell r="K2913">
            <v>13985175.68</v>
          </cell>
          <cell r="L2913">
            <v>0</v>
          </cell>
          <cell r="M2913">
            <v>0</v>
          </cell>
          <cell r="N2913">
            <v>0</v>
          </cell>
          <cell r="O2913">
            <v>0</v>
          </cell>
          <cell r="P2913">
            <v>32769775.93</v>
          </cell>
          <cell r="Q2913">
            <v>15316322.23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1701221.79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B2913">
            <v>0</v>
          </cell>
          <cell r="AC2913">
            <v>24967541.52</v>
          </cell>
          <cell r="AD2913">
            <v>0</v>
          </cell>
        </row>
        <row r="2913">
          <cell r="AF2913">
            <v>200000000</v>
          </cell>
          <cell r="AG2913">
            <v>0</v>
          </cell>
          <cell r="AH2913">
            <v>376145638.29</v>
          </cell>
          <cell r="AI2913">
            <v>0</v>
          </cell>
          <cell r="AJ2913">
            <v>0</v>
          </cell>
          <cell r="AK2913">
            <v>46915376.23</v>
          </cell>
          <cell r="AL2913">
            <v>28390402.32</v>
          </cell>
          <cell r="AM2913">
            <v>0</v>
          </cell>
          <cell r="AN2913">
            <v>376960471.63</v>
          </cell>
          <cell r="AO2913">
            <v>182020979.18</v>
          </cell>
          <cell r="AP2913">
            <v>1028411888.47</v>
          </cell>
          <cell r="AQ2913">
            <v>1210432867.65</v>
          </cell>
          <cell r="AR2913">
            <v>182020979.18</v>
          </cell>
          <cell r="AS2913">
            <v>0</v>
          </cell>
          <cell r="AT2913">
            <v>0</v>
          </cell>
          <cell r="AU2913">
            <v>0</v>
          </cell>
          <cell r="AV2913">
            <v>1028411888.47</v>
          </cell>
          <cell r="AW2913">
            <v>1028411888.47</v>
          </cell>
          <cell r="AX2913">
            <v>0</v>
          </cell>
          <cell r="AY2913">
            <v>1028411888.47</v>
          </cell>
          <cell r="AZ2913">
            <v>0</v>
          </cell>
          <cell r="BA2913">
            <v>1</v>
          </cell>
          <cell r="BB2913">
            <v>1</v>
          </cell>
          <cell r="BC2913">
            <v>0</v>
          </cell>
          <cell r="BD2913">
            <v>0</v>
          </cell>
          <cell r="BE2913">
            <v>0</v>
          </cell>
          <cell r="BF2913">
            <v>1</v>
          </cell>
        </row>
        <row r="2914">
          <cell r="A2914" t="str">
            <v>003006.SZ</v>
          </cell>
          <cell r="B2914" t="str">
            <v>百亚股份</v>
          </cell>
          <cell r="C2914">
            <v>0</v>
          </cell>
          <cell r="D2914">
            <v>0</v>
          </cell>
          <cell r="E2914">
            <v>0</v>
          </cell>
          <cell r="F2914">
            <v>0</v>
          </cell>
          <cell r="G2914">
            <v>0</v>
          </cell>
          <cell r="H2914">
            <v>0</v>
          </cell>
          <cell r="I2914">
            <v>126202748</v>
          </cell>
          <cell r="J2914">
            <v>0</v>
          </cell>
          <cell r="K2914">
            <v>35417823</v>
          </cell>
          <cell r="L2914">
            <v>0</v>
          </cell>
          <cell r="M2914">
            <v>0</v>
          </cell>
          <cell r="N2914">
            <v>0</v>
          </cell>
          <cell r="O2914">
            <v>0</v>
          </cell>
          <cell r="P2914">
            <v>32867455</v>
          </cell>
          <cell r="Q2914">
            <v>17414202</v>
          </cell>
          <cell r="R2914">
            <v>0</v>
          </cell>
          <cell r="S2914">
            <v>0</v>
          </cell>
          <cell r="T2914">
            <v>0</v>
          </cell>
          <cell r="U2914">
            <v>1049832</v>
          </cell>
          <cell r="V2914">
            <v>3358726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B2914">
            <v>0</v>
          </cell>
          <cell r="AC2914">
            <v>6284551</v>
          </cell>
          <cell r="AD2914">
            <v>0</v>
          </cell>
        </row>
        <row r="2914">
          <cell r="AF2914">
            <v>427777800</v>
          </cell>
          <cell r="AG2914">
            <v>0</v>
          </cell>
          <cell r="AH2914">
            <v>261075609</v>
          </cell>
          <cell r="AI2914">
            <v>0</v>
          </cell>
          <cell r="AJ2914">
            <v>0</v>
          </cell>
          <cell r="AK2914">
            <v>0</v>
          </cell>
          <cell r="AL2914">
            <v>55969029</v>
          </cell>
          <cell r="AM2914">
            <v>0</v>
          </cell>
          <cell r="AN2914">
            <v>424697570</v>
          </cell>
          <cell r="AO2914">
            <v>222595337</v>
          </cell>
          <cell r="AP2914">
            <v>1169520008</v>
          </cell>
          <cell r="AQ2914">
            <v>1392115345</v>
          </cell>
          <cell r="AR2914">
            <v>221545505</v>
          </cell>
          <cell r="AS2914">
            <v>1049832</v>
          </cell>
          <cell r="AT2914">
            <v>0</v>
          </cell>
          <cell r="AU2914">
            <v>1049832</v>
          </cell>
          <cell r="AV2914">
            <v>1169520008</v>
          </cell>
          <cell r="AW2914">
            <v>1170569840</v>
          </cell>
          <cell r="AX2914">
            <v>1049832</v>
          </cell>
          <cell r="AY2914">
            <v>1169520008</v>
          </cell>
          <cell r="AZ2914">
            <v>0.000896855500736291</v>
          </cell>
          <cell r="BA2914">
            <v>0.999103144499264</v>
          </cell>
          <cell r="BB2914">
            <v>1.00089766057256</v>
          </cell>
          <cell r="BC2914">
            <v>0.000896855500736291</v>
          </cell>
          <cell r="BD2914">
            <v>0</v>
          </cell>
          <cell r="BE2914">
            <v>0.000896855500736291</v>
          </cell>
          <cell r="BF2914">
            <v>0.999103144499264</v>
          </cell>
        </row>
        <row r="2915">
          <cell r="A2915" t="str">
            <v>605116.SH</v>
          </cell>
          <cell r="B2915" t="str">
            <v>奥锐特</v>
          </cell>
          <cell r="C2915">
            <v>2011725.16</v>
          </cell>
          <cell r="D2915">
            <v>0</v>
          </cell>
          <cell r="E2915">
            <v>0</v>
          </cell>
          <cell r="F2915">
            <v>0</v>
          </cell>
          <cell r="G2915">
            <v>0</v>
          </cell>
          <cell r="H2915">
            <v>0</v>
          </cell>
          <cell r="I2915">
            <v>103868234.23</v>
          </cell>
          <cell r="J2915">
            <v>0</v>
          </cell>
          <cell r="K2915">
            <v>7255032.35</v>
          </cell>
          <cell r="L2915">
            <v>0</v>
          </cell>
          <cell r="M2915">
            <v>0</v>
          </cell>
          <cell r="N2915">
            <v>0</v>
          </cell>
          <cell r="O2915">
            <v>0</v>
          </cell>
          <cell r="P2915">
            <v>17897583.53</v>
          </cell>
          <cell r="Q2915">
            <v>15168071.32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6856.64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B2915">
            <v>0</v>
          </cell>
          <cell r="AC2915">
            <v>6065119.41</v>
          </cell>
          <cell r="AD2915">
            <v>0</v>
          </cell>
        </row>
        <row r="2915">
          <cell r="AF2915">
            <v>401000000</v>
          </cell>
          <cell r="AG2915">
            <v>0</v>
          </cell>
          <cell r="AH2915">
            <v>489874194.71</v>
          </cell>
          <cell r="AI2915">
            <v>0</v>
          </cell>
          <cell r="AJ2915">
            <v>-910487.01</v>
          </cell>
          <cell r="AK2915">
            <v>24563042.88</v>
          </cell>
          <cell r="AL2915">
            <v>43070155.73</v>
          </cell>
          <cell r="AM2915">
            <v>0</v>
          </cell>
          <cell r="AN2915">
            <v>514001776.36</v>
          </cell>
          <cell r="AO2915">
            <v>152272622.64</v>
          </cell>
          <cell r="AP2915">
            <v>1471598682.67</v>
          </cell>
          <cell r="AQ2915">
            <v>1623871305.31</v>
          </cell>
          <cell r="AR2915">
            <v>152272622.64</v>
          </cell>
          <cell r="AS2915">
            <v>0</v>
          </cell>
          <cell r="AT2915">
            <v>0</v>
          </cell>
          <cell r="AU2915">
            <v>0</v>
          </cell>
          <cell r="AV2915">
            <v>1471598682.67</v>
          </cell>
          <cell r="AW2915">
            <v>1471598682.67</v>
          </cell>
          <cell r="AX2915">
            <v>0</v>
          </cell>
          <cell r="AY2915">
            <v>1471598682.67</v>
          </cell>
          <cell r="AZ2915">
            <v>0</v>
          </cell>
          <cell r="BA2915">
            <v>1</v>
          </cell>
          <cell r="BB2915">
            <v>1</v>
          </cell>
          <cell r="BC2915">
            <v>0</v>
          </cell>
          <cell r="BD2915">
            <v>0</v>
          </cell>
          <cell r="BE2915">
            <v>0</v>
          </cell>
          <cell r="BF2915">
            <v>1</v>
          </cell>
        </row>
        <row r="2916">
          <cell r="A2916" t="str">
            <v>605369.SH</v>
          </cell>
          <cell r="B2916" t="str">
            <v>拱东医疗</v>
          </cell>
          <cell r="C2916">
            <v>1415740.94</v>
          </cell>
          <cell r="D2916">
            <v>0</v>
          </cell>
          <cell r="E2916">
            <v>0</v>
          </cell>
          <cell r="F2916">
            <v>0</v>
          </cell>
          <cell r="G2916">
            <v>0</v>
          </cell>
          <cell r="H2916">
            <v>0</v>
          </cell>
          <cell r="I2916">
            <v>65282567.72</v>
          </cell>
          <cell r="J2916">
            <v>0</v>
          </cell>
          <cell r="K2916">
            <v>31350175.76</v>
          </cell>
          <cell r="L2916">
            <v>0</v>
          </cell>
          <cell r="M2916">
            <v>0</v>
          </cell>
          <cell r="N2916">
            <v>0</v>
          </cell>
          <cell r="O2916">
            <v>0</v>
          </cell>
          <cell r="P2916">
            <v>32024607.47</v>
          </cell>
          <cell r="Q2916">
            <v>12547303.65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1788674.1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B2916">
            <v>0</v>
          </cell>
          <cell r="AC2916">
            <v>2537690.02</v>
          </cell>
          <cell r="AD2916">
            <v>0</v>
          </cell>
        </row>
        <row r="2916">
          <cell r="AF2916">
            <v>112607620</v>
          </cell>
          <cell r="AG2916">
            <v>0</v>
          </cell>
          <cell r="AH2916">
            <v>728706822.7</v>
          </cell>
          <cell r="AI2916">
            <v>30873172.2</v>
          </cell>
          <cell r="AJ2916">
            <v>-271798.86</v>
          </cell>
          <cell r="AK2916">
            <v>0</v>
          </cell>
          <cell r="AL2916">
            <v>46298948.89</v>
          </cell>
          <cell r="AM2916">
            <v>0</v>
          </cell>
          <cell r="AN2916">
            <v>466004334.59</v>
          </cell>
          <cell r="AO2916">
            <v>146946759.66</v>
          </cell>
          <cell r="AP2916">
            <v>1384219099.52</v>
          </cell>
          <cell r="AQ2916">
            <v>1531165859.18</v>
          </cell>
          <cell r="AR2916">
            <v>146946759.66</v>
          </cell>
          <cell r="AS2916">
            <v>0</v>
          </cell>
          <cell r="AT2916">
            <v>0</v>
          </cell>
          <cell r="AU2916">
            <v>0</v>
          </cell>
          <cell r="AV2916">
            <v>1322472755.12</v>
          </cell>
          <cell r="AW2916">
            <v>1322472755.12</v>
          </cell>
          <cell r="AX2916">
            <v>0</v>
          </cell>
          <cell r="AY2916">
            <v>1322472755.12</v>
          </cell>
          <cell r="AZ2916">
            <v>0</v>
          </cell>
          <cell r="BA2916">
            <v>1</v>
          </cell>
          <cell r="BB2916">
            <v>1</v>
          </cell>
          <cell r="BC2916">
            <v>0</v>
          </cell>
          <cell r="BD2916">
            <v>0</v>
          </cell>
          <cell r="BE2916">
            <v>0</v>
          </cell>
          <cell r="BF2916">
            <v>1</v>
          </cell>
        </row>
        <row r="2917">
          <cell r="A2917" t="str">
            <v>003009.SZ</v>
          </cell>
          <cell r="B2917" t="str">
            <v>中天火箭</v>
          </cell>
          <cell r="C2917">
            <v>0</v>
          </cell>
          <cell r="D2917">
            <v>0</v>
          </cell>
          <cell r="E2917">
            <v>0</v>
          </cell>
          <cell r="F2917">
            <v>0</v>
          </cell>
          <cell r="G2917">
            <v>0</v>
          </cell>
          <cell r="H2917">
            <v>0</v>
          </cell>
          <cell r="I2917">
            <v>392725851.76</v>
          </cell>
          <cell r="J2917">
            <v>0</v>
          </cell>
          <cell r="K2917">
            <v>72188533.95</v>
          </cell>
          <cell r="L2917">
            <v>0</v>
          </cell>
          <cell r="M2917">
            <v>0</v>
          </cell>
          <cell r="N2917">
            <v>0</v>
          </cell>
          <cell r="O2917">
            <v>0</v>
          </cell>
          <cell r="P2917">
            <v>1744929.13</v>
          </cell>
          <cell r="Q2917">
            <v>9815111.53</v>
          </cell>
          <cell r="R2917">
            <v>0</v>
          </cell>
          <cell r="S2917">
            <v>0</v>
          </cell>
          <cell r="T2917">
            <v>0</v>
          </cell>
          <cell r="U2917">
            <v>1000000</v>
          </cell>
          <cell r="V2917">
            <v>9384509.41</v>
          </cell>
          <cell r="W2917">
            <v>0</v>
          </cell>
          <cell r="X2917">
            <v>14700000</v>
          </cell>
          <cell r="Y2917">
            <v>0</v>
          </cell>
          <cell r="Z2917">
            <v>0</v>
          </cell>
          <cell r="AA2917">
            <v>0</v>
          </cell>
          <cell r="AB2917">
            <v>0</v>
          </cell>
          <cell r="AC2917">
            <v>8236833.33</v>
          </cell>
          <cell r="AD2917">
            <v>0</v>
          </cell>
        </row>
        <row r="2917">
          <cell r="AF2917">
            <v>155392313</v>
          </cell>
          <cell r="AG2917">
            <v>0</v>
          </cell>
          <cell r="AH2917">
            <v>624173456.64</v>
          </cell>
          <cell r="AI2917">
            <v>0</v>
          </cell>
          <cell r="AJ2917">
            <v>0</v>
          </cell>
          <cell r="AK2917">
            <v>931727.51</v>
          </cell>
          <cell r="AL2917">
            <v>50257745.71</v>
          </cell>
          <cell r="AM2917">
            <v>0</v>
          </cell>
          <cell r="AN2917">
            <v>512498425.12</v>
          </cell>
          <cell r="AO2917">
            <v>509795769.11</v>
          </cell>
          <cell r="AP2917">
            <v>1343253667.98</v>
          </cell>
          <cell r="AQ2917">
            <v>1853049437.09</v>
          </cell>
          <cell r="AR2917">
            <v>494095769.11</v>
          </cell>
          <cell r="AS2917">
            <v>1000000</v>
          </cell>
          <cell r="AT2917">
            <v>14700000</v>
          </cell>
          <cell r="AU2917">
            <v>15700000</v>
          </cell>
          <cell r="AV2917">
            <v>1343253667.98</v>
          </cell>
          <cell r="AW2917">
            <v>1358953667.98</v>
          </cell>
          <cell r="AX2917">
            <v>1000000</v>
          </cell>
          <cell r="AY2917">
            <v>1357953667.98</v>
          </cell>
          <cell r="AZ2917">
            <v>0.0115530060883805</v>
          </cell>
          <cell r="BA2917">
            <v>0.988446993911619</v>
          </cell>
          <cell r="BB2917">
            <v>1.01168803806329</v>
          </cell>
          <cell r="BC2917">
            <v>0.000735860260406403</v>
          </cell>
          <cell r="BD2917">
            <v>0.0108171458279741</v>
          </cell>
          <cell r="BE2917">
            <v>0.000735860260406403</v>
          </cell>
          <cell r="BF2917">
            <v>0.999264139739594</v>
          </cell>
        </row>
        <row r="2918">
          <cell r="A2918" t="str">
            <v>605111.SH</v>
          </cell>
          <cell r="B2918" t="str">
            <v>新洁能</v>
          </cell>
          <cell r="C2918">
            <v>0</v>
          </cell>
          <cell r="D2918">
            <v>0</v>
          </cell>
          <cell r="E2918">
            <v>0</v>
          </cell>
          <cell r="F2918">
            <v>0</v>
          </cell>
          <cell r="G2918">
            <v>0</v>
          </cell>
          <cell r="H2918">
            <v>0</v>
          </cell>
          <cell r="I2918">
            <v>228175152.67</v>
          </cell>
          <cell r="J2918">
            <v>0</v>
          </cell>
          <cell r="K2918">
            <v>6157968.78</v>
          </cell>
          <cell r="L2918">
            <v>0</v>
          </cell>
          <cell r="M2918">
            <v>0</v>
          </cell>
          <cell r="N2918">
            <v>0</v>
          </cell>
          <cell r="O2918">
            <v>0</v>
          </cell>
          <cell r="P2918">
            <v>5089811.18</v>
          </cell>
          <cell r="Q2918">
            <v>23569471.44</v>
          </cell>
          <cell r="R2918">
            <v>0</v>
          </cell>
          <cell r="S2918">
            <v>0</v>
          </cell>
          <cell r="T2918">
            <v>0</v>
          </cell>
          <cell r="U2918">
            <v>603449.04</v>
          </cell>
          <cell r="V2918">
            <v>800535.94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B2918">
            <v>0</v>
          </cell>
          <cell r="AC2918">
            <v>12601983.62</v>
          </cell>
          <cell r="AD2918">
            <v>0</v>
          </cell>
        </row>
        <row r="2918">
          <cell r="AF2918">
            <v>141680000</v>
          </cell>
          <cell r="AG2918">
            <v>0</v>
          </cell>
          <cell r="AH2918">
            <v>574923724.52</v>
          </cell>
          <cell r="AI2918">
            <v>0</v>
          </cell>
          <cell r="AJ2918">
            <v>0</v>
          </cell>
          <cell r="AK2918">
            <v>0</v>
          </cell>
          <cell r="AL2918">
            <v>51240193.27</v>
          </cell>
          <cell r="AM2918">
            <v>0</v>
          </cell>
          <cell r="AN2918">
            <v>660863683.27</v>
          </cell>
          <cell r="AO2918">
            <v>276998372.67</v>
          </cell>
          <cell r="AP2918">
            <v>1428707601.06</v>
          </cell>
          <cell r="AQ2918">
            <v>1705705973.73</v>
          </cell>
          <cell r="AR2918">
            <v>276394923.63</v>
          </cell>
          <cell r="AS2918">
            <v>603449.04</v>
          </cell>
          <cell r="AT2918">
            <v>0</v>
          </cell>
          <cell r="AU2918">
            <v>603449.04</v>
          </cell>
          <cell r="AV2918">
            <v>1428707601.06</v>
          </cell>
          <cell r="AW2918">
            <v>1429311050.1</v>
          </cell>
          <cell r="AX2918">
            <v>603449.04</v>
          </cell>
          <cell r="AY2918">
            <v>1428707601.06</v>
          </cell>
          <cell r="AZ2918">
            <v>0.000422195742457725</v>
          </cell>
          <cell r="BA2918">
            <v>0.999577804257542</v>
          </cell>
          <cell r="BB2918">
            <v>1.00042237406699</v>
          </cell>
          <cell r="BC2918">
            <v>0.000422195742457725</v>
          </cell>
          <cell r="BD2918">
            <v>0</v>
          </cell>
          <cell r="BE2918">
            <v>0.000422195742457725</v>
          </cell>
          <cell r="BF2918">
            <v>0.999577804257542</v>
          </cell>
        </row>
        <row r="2919">
          <cell r="A2919" t="str">
            <v>601187.SH</v>
          </cell>
          <cell r="B2919" t="str">
            <v>厦门银行</v>
          </cell>
          <cell r="C2919">
            <v>0</v>
          </cell>
          <cell r="D2919">
            <v>0</v>
          </cell>
          <cell r="E2919">
            <v>6920444000</v>
          </cell>
          <cell r="F2919">
            <v>12881817000</v>
          </cell>
          <cell r="G2919">
            <v>6165000</v>
          </cell>
          <cell r="H2919">
            <v>1543419000</v>
          </cell>
          <cell r="I2919">
            <v>0</v>
          </cell>
          <cell r="J2919">
            <v>0</v>
          </cell>
          <cell r="K2919">
            <v>0</v>
          </cell>
          <cell r="L2919">
            <v>22304507000</v>
          </cell>
          <cell r="M2919">
            <v>0</v>
          </cell>
          <cell r="N2919">
            <v>0</v>
          </cell>
          <cell r="O2919">
            <v>0</v>
          </cell>
          <cell r="P2919">
            <v>382207000</v>
          </cell>
          <cell r="Q2919">
            <v>272428000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60101237000</v>
          </cell>
          <cell r="Z2919">
            <v>0</v>
          </cell>
          <cell r="AA2919">
            <v>0</v>
          </cell>
          <cell r="AB2919">
            <v>423507000</v>
          </cell>
          <cell r="AC2919">
            <v>0</v>
          </cell>
          <cell r="AD2919">
            <v>0</v>
          </cell>
        </row>
        <row r="2919">
          <cell r="AF2919">
            <v>2639128000</v>
          </cell>
          <cell r="AG2919">
            <v>2498553000</v>
          </cell>
          <cell r="AH2919">
            <v>6785874000</v>
          </cell>
          <cell r="AI2919">
            <v>0</v>
          </cell>
          <cell r="AJ2919">
            <v>161946000</v>
          </cell>
          <cell r="AK2919">
            <v>0</v>
          </cell>
          <cell r="AL2919">
            <v>1067855000</v>
          </cell>
          <cell r="AM2919">
            <v>3114692000</v>
          </cell>
          <cell r="AN2919">
            <v>5791100000</v>
          </cell>
          <cell r="AO2919">
            <v>104835731000</v>
          </cell>
          <cell r="AP2919">
            <v>22059148000</v>
          </cell>
          <cell r="AQ2919">
            <v>126894879000</v>
          </cell>
          <cell r="AR2919">
            <v>1078142000</v>
          </cell>
          <cell r="AS2919">
            <v>43656352000</v>
          </cell>
          <cell r="AT2919">
            <v>60101237000</v>
          </cell>
          <cell r="AU2919">
            <v>103757589000</v>
          </cell>
          <cell r="AV2919">
            <v>22059148000</v>
          </cell>
          <cell r="AW2919">
            <v>125816737000</v>
          </cell>
          <cell r="AX2919">
            <v>43656352000</v>
          </cell>
          <cell r="AY2919">
            <v>82160385000</v>
          </cell>
          <cell r="AZ2919">
            <v>0.824672388380252</v>
          </cell>
          <cell r="BA2919">
            <v>0.175327611619748</v>
          </cell>
          <cell r="BB2919">
            <v>5.7036081810594</v>
          </cell>
          <cell r="BC2919">
            <v>0.346983660846331</v>
          </cell>
          <cell r="BD2919">
            <v>0.477688727533921</v>
          </cell>
          <cell r="BE2919">
            <v>0.346983660846331</v>
          </cell>
          <cell r="BF2919">
            <v>0.653016339153669</v>
          </cell>
        </row>
        <row r="2920">
          <cell r="A2920" t="str">
            <v>003007.SZ</v>
          </cell>
          <cell r="B2920" t="str">
            <v>直真科技</v>
          </cell>
          <cell r="C2920">
            <v>0</v>
          </cell>
          <cell r="D2920">
            <v>0</v>
          </cell>
          <cell r="E2920">
            <v>0</v>
          </cell>
          <cell r="F2920">
            <v>0</v>
          </cell>
          <cell r="G2920">
            <v>0</v>
          </cell>
          <cell r="H2920">
            <v>0</v>
          </cell>
          <cell r="I2920">
            <v>82476611.49</v>
          </cell>
          <cell r="J2920">
            <v>0</v>
          </cell>
          <cell r="K2920">
            <v>36460565.13</v>
          </cell>
          <cell r="L2920">
            <v>0</v>
          </cell>
          <cell r="M2920">
            <v>0</v>
          </cell>
          <cell r="N2920">
            <v>0</v>
          </cell>
          <cell r="O2920">
            <v>0</v>
          </cell>
          <cell r="P2920">
            <v>22927263.43</v>
          </cell>
          <cell r="Q2920">
            <v>1595060.12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11589981.82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B2920">
            <v>1438377.58</v>
          </cell>
          <cell r="AC2920">
            <v>0</v>
          </cell>
          <cell r="AD2920">
            <v>0</v>
          </cell>
        </row>
        <row r="2920">
          <cell r="AF2920">
            <v>104000000</v>
          </cell>
          <cell r="AG2920">
            <v>0</v>
          </cell>
          <cell r="AH2920">
            <v>378522126.08</v>
          </cell>
          <cell r="AI2920">
            <v>0</v>
          </cell>
          <cell r="AJ2920">
            <v>1222669.72</v>
          </cell>
          <cell r="AK2920">
            <v>0</v>
          </cell>
          <cell r="AL2920">
            <v>53258290.61</v>
          </cell>
          <cell r="AM2920">
            <v>0</v>
          </cell>
          <cell r="AN2920">
            <v>252630324.32</v>
          </cell>
          <cell r="AO2920">
            <v>156487859.57</v>
          </cell>
          <cell r="AP2920">
            <v>789633410.73</v>
          </cell>
          <cell r="AQ2920">
            <v>946121270.3</v>
          </cell>
          <cell r="AR2920">
            <v>156487859.57</v>
          </cell>
          <cell r="AS2920">
            <v>0</v>
          </cell>
          <cell r="AT2920">
            <v>0</v>
          </cell>
          <cell r="AU2920">
            <v>0</v>
          </cell>
          <cell r="AV2920">
            <v>789633410.73</v>
          </cell>
          <cell r="AW2920">
            <v>789633410.73</v>
          </cell>
          <cell r="AX2920">
            <v>0</v>
          </cell>
          <cell r="AY2920">
            <v>789633410.73</v>
          </cell>
          <cell r="AZ2920">
            <v>0</v>
          </cell>
          <cell r="BA2920">
            <v>1</v>
          </cell>
          <cell r="BB2920">
            <v>1</v>
          </cell>
          <cell r="BC2920">
            <v>0</v>
          </cell>
          <cell r="BD2920">
            <v>0</v>
          </cell>
          <cell r="BE2920">
            <v>0</v>
          </cell>
          <cell r="BF2920">
            <v>1</v>
          </cell>
        </row>
        <row r="2921">
          <cell r="A2921" t="str">
            <v>605099.SH</v>
          </cell>
          <cell r="B2921" t="str">
            <v>共创草坪</v>
          </cell>
          <cell r="C2921">
            <v>5642673.45</v>
          </cell>
          <cell r="D2921">
            <v>0</v>
          </cell>
          <cell r="E2921">
            <v>0</v>
          </cell>
          <cell r="F2921">
            <v>0</v>
          </cell>
          <cell r="G2921">
            <v>0</v>
          </cell>
          <cell r="H2921">
            <v>0</v>
          </cell>
          <cell r="I2921">
            <v>93115756.03</v>
          </cell>
          <cell r="J2921">
            <v>0</v>
          </cell>
          <cell r="K2921">
            <v>71226817.81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38030049.81</v>
          </cell>
          <cell r="Q2921">
            <v>4038819.64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1160887.4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11423878.38</v>
          </cell>
          <cell r="AC2921">
            <v>23837563.18</v>
          </cell>
          <cell r="AD2921">
            <v>0</v>
          </cell>
        </row>
        <row r="2921">
          <cell r="AF2921">
            <v>402227000</v>
          </cell>
          <cell r="AG2921">
            <v>0</v>
          </cell>
          <cell r="AH2921">
            <v>633638111</v>
          </cell>
          <cell r="AI2921">
            <v>32290070</v>
          </cell>
          <cell r="AJ2921">
            <v>-13233299.97</v>
          </cell>
          <cell r="AK2921">
            <v>0</v>
          </cell>
          <cell r="AL2921">
            <v>69450548.64</v>
          </cell>
          <cell r="AM2921">
            <v>0</v>
          </cell>
          <cell r="AN2921">
            <v>891666865.4</v>
          </cell>
          <cell r="AO2921">
            <v>248476445.7</v>
          </cell>
          <cell r="AP2921">
            <v>2016039295.07</v>
          </cell>
          <cell r="AQ2921">
            <v>2264515740.77</v>
          </cell>
          <cell r="AR2921">
            <v>248476445.7</v>
          </cell>
          <cell r="AS2921">
            <v>0</v>
          </cell>
          <cell r="AT2921">
            <v>0</v>
          </cell>
          <cell r="AU2921">
            <v>0</v>
          </cell>
          <cell r="AV2921">
            <v>1951459155.07</v>
          </cell>
          <cell r="AW2921">
            <v>1951459155.07</v>
          </cell>
          <cell r="AX2921">
            <v>0</v>
          </cell>
          <cell r="AY2921">
            <v>1951459155.07</v>
          </cell>
          <cell r="AZ2921">
            <v>0</v>
          </cell>
          <cell r="BA2921">
            <v>1</v>
          </cell>
          <cell r="BB2921">
            <v>1</v>
          </cell>
          <cell r="BC2921">
            <v>0</v>
          </cell>
          <cell r="BD2921">
            <v>0</v>
          </cell>
          <cell r="BE2921">
            <v>0</v>
          </cell>
          <cell r="BF2921">
            <v>1</v>
          </cell>
        </row>
        <row r="2922">
          <cell r="A2922" t="str">
            <v>003008.SZ</v>
          </cell>
          <cell r="B2922" t="str">
            <v>开普检测</v>
          </cell>
          <cell r="C2922">
            <v>0</v>
          </cell>
          <cell r="D2922">
            <v>0</v>
          </cell>
          <cell r="E2922">
            <v>0</v>
          </cell>
          <cell r="F2922">
            <v>0</v>
          </cell>
          <cell r="G2922">
            <v>0</v>
          </cell>
          <cell r="H2922">
            <v>0</v>
          </cell>
          <cell r="I2922">
            <v>16904275.08</v>
          </cell>
          <cell r="J2922">
            <v>0</v>
          </cell>
          <cell r="K2922">
            <v>7335738.11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3346140.61</v>
          </cell>
          <cell r="Q2922">
            <v>2738022.28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440144.29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B2922">
            <v>0</v>
          </cell>
          <cell r="AC2922">
            <v>2152358.5</v>
          </cell>
          <cell r="AD2922">
            <v>0</v>
          </cell>
        </row>
        <row r="2922">
          <cell r="AF2922">
            <v>80000000</v>
          </cell>
          <cell r="AG2922">
            <v>0</v>
          </cell>
          <cell r="AH2922">
            <v>639502846.67</v>
          </cell>
          <cell r="AI2922">
            <v>0</v>
          </cell>
          <cell r="AJ2922">
            <v>0</v>
          </cell>
          <cell r="AK2922">
            <v>0</v>
          </cell>
          <cell r="AL2922">
            <v>34045593.56</v>
          </cell>
          <cell r="AM2922">
            <v>0</v>
          </cell>
          <cell r="AN2922">
            <v>251372095.46</v>
          </cell>
          <cell r="AO2922">
            <v>32916678.87</v>
          </cell>
          <cell r="AP2922">
            <v>1004920535.69</v>
          </cell>
          <cell r="AQ2922">
            <v>1037837214.56</v>
          </cell>
          <cell r="AR2922">
            <v>32916678.87</v>
          </cell>
          <cell r="AS2922">
            <v>0</v>
          </cell>
          <cell r="AT2922">
            <v>0</v>
          </cell>
          <cell r="AU2922">
            <v>0</v>
          </cell>
          <cell r="AV2922">
            <v>1004920535.69</v>
          </cell>
          <cell r="AW2922">
            <v>1004920535.69</v>
          </cell>
          <cell r="AX2922">
            <v>0</v>
          </cell>
          <cell r="AY2922">
            <v>1004920535.69</v>
          </cell>
          <cell r="AZ2922">
            <v>0</v>
          </cell>
          <cell r="BA2922">
            <v>1</v>
          </cell>
          <cell r="BB2922">
            <v>1</v>
          </cell>
          <cell r="BC2922">
            <v>0</v>
          </cell>
          <cell r="BD2922">
            <v>0</v>
          </cell>
          <cell r="BE2922">
            <v>0</v>
          </cell>
          <cell r="BF2922">
            <v>1</v>
          </cell>
        </row>
        <row r="2923">
          <cell r="A2923" t="str">
            <v>605336.SH</v>
          </cell>
          <cell r="B2923" t="str">
            <v>帅丰电器</v>
          </cell>
          <cell r="C2923">
            <v>10811907.51</v>
          </cell>
          <cell r="D2923">
            <v>0</v>
          </cell>
          <cell r="E2923">
            <v>0</v>
          </cell>
          <cell r="F2923">
            <v>0</v>
          </cell>
          <cell r="G2923">
            <v>0</v>
          </cell>
          <cell r="H2923">
            <v>0</v>
          </cell>
          <cell r="I2923">
            <v>201084673.25</v>
          </cell>
          <cell r="J2923">
            <v>0</v>
          </cell>
          <cell r="K2923">
            <v>48892127.92</v>
          </cell>
          <cell r="L2923">
            <v>0</v>
          </cell>
          <cell r="M2923">
            <v>0</v>
          </cell>
          <cell r="N2923">
            <v>0</v>
          </cell>
          <cell r="O2923">
            <v>0</v>
          </cell>
          <cell r="P2923">
            <v>18763361.27</v>
          </cell>
          <cell r="Q2923">
            <v>11833568.45</v>
          </cell>
          <cell r="R2923">
            <v>0</v>
          </cell>
          <cell r="S2923">
            <v>0</v>
          </cell>
          <cell r="T2923">
            <v>0</v>
          </cell>
          <cell r="U2923">
            <v>1093898.79</v>
          </cell>
          <cell r="V2923">
            <v>6646607.03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B2923">
            <v>0</v>
          </cell>
          <cell r="AC2923">
            <v>2871916.59</v>
          </cell>
          <cell r="AD2923">
            <v>0</v>
          </cell>
        </row>
        <row r="2923">
          <cell r="AF2923">
            <v>142025000</v>
          </cell>
          <cell r="AG2923">
            <v>0</v>
          </cell>
          <cell r="AH2923">
            <v>1038512012.96</v>
          </cell>
          <cell r="AI2923">
            <v>16176125</v>
          </cell>
          <cell r="AJ2923">
            <v>0</v>
          </cell>
          <cell r="AK2923">
            <v>0</v>
          </cell>
          <cell r="AL2923">
            <v>54074067.52</v>
          </cell>
          <cell r="AM2923">
            <v>0</v>
          </cell>
          <cell r="AN2923">
            <v>609835183.15</v>
          </cell>
          <cell r="AO2923">
            <v>301998060.81</v>
          </cell>
          <cell r="AP2923">
            <v>1860622388.63</v>
          </cell>
          <cell r="AQ2923">
            <v>2162620449.44</v>
          </cell>
          <cell r="AR2923">
            <v>300904162.02</v>
          </cell>
          <cell r="AS2923">
            <v>1093898.79</v>
          </cell>
          <cell r="AT2923">
            <v>0</v>
          </cell>
          <cell r="AU2923">
            <v>1093898.79</v>
          </cell>
          <cell r="AV2923">
            <v>1828270138.63</v>
          </cell>
          <cell r="AW2923">
            <v>1829364037.42</v>
          </cell>
          <cell r="AX2923">
            <v>1093898.79</v>
          </cell>
          <cell r="AY2923">
            <v>1828270138.63</v>
          </cell>
          <cell r="AZ2923">
            <v>0.000597966707349705</v>
          </cell>
          <cell r="BA2923">
            <v>0.99940203329265</v>
          </cell>
          <cell r="BB2923">
            <v>1.00059832448547</v>
          </cell>
          <cell r="BC2923">
            <v>0.000597966707349705</v>
          </cell>
          <cell r="BD2923">
            <v>0</v>
          </cell>
          <cell r="BE2923">
            <v>0.000597966707349705</v>
          </cell>
          <cell r="BF2923">
            <v>0.99940203329265</v>
          </cell>
        </row>
        <row r="2924">
          <cell r="A2924" t="str">
            <v>605338.SH</v>
          </cell>
          <cell r="B2924" t="str">
            <v>巴比食品</v>
          </cell>
          <cell r="C2924">
            <v>60377096.93</v>
          </cell>
          <cell r="D2924">
            <v>0</v>
          </cell>
          <cell r="E2924">
            <v>0</v>
          </cell>
          <cell r="F2924">
            <v>0</v>
          </cell>
          <cell r="G2924">
            <v>0</v>
          </cell>
          <cell r="H2924">
            <v>0</v>
          </cell>
          <cell r="I2924">
            <v>140556608.16</v>
          </cell>
          <cell r="J2924">
            <v>0</v>
          </cell>
          <cell r="K2924">
            <v>5029350.22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28548163.43</v>
          </cell>
          <cell r="Q2924">
            <v>24628617.2</v>
          </cell>
          <cell r="R2924">
            <v>0</v>
          </cell>
          <cell r="S2924">
            <v>0</v>
          </cell>
          <cell r="T2924">
            <v>0</v>
          </cell>
          <cell r="U2924">
            <v>10414608.82</v>
          </cell>
          <cell r="V2924">
            <v>809998.25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B2924">
            <v>0</v>
          </cell>
          <cell r="AC2924">
            <v>15185906.59</v>
          </cell>
          <cell r="AD2924">
            <v>4389307.9</v>
          </cell>
        </row>
        <row r="2924">
          <cell r="AF2924">
            <v>248000000</v>
          </cell>
          <cell r="AG2924">
            <v>0</v>
          </cell>
          <cell r="AH2924">
            <v>768804747.15</v>
          </cell>
          <cell r="AI2924">
            <v>0</v>
          </cell>
          <cell r="AJ2924">
            <v>0</v>
          </cell>
          <cell r="AK2924">
            <v>0</v>
          </cell>
          <cell r="AL2924">
            <v>67801114.84</v>
          </cell>
          <cell r="AM2924">
            <v>0</v>
          </cell>
          <cell r="AN2924">
            <v>735697451.47</v>
          </cell>
          <cell r="AO2924">
            <v>289939657.5</v>
          </cell>
          <cell r="AP2924">
            <v>1820303313.46</v>
          </cell>
          <cell r="AQ2924">
            <v>2110242970.96</v>
          </cell>
          <cell r="AR2924">
            <v>275135740.78</v>
          </cell>
          <cell r="AS2924">
            <v>10414608.82</v>
          </cell>
          <cell r="AT2924">
            <v>4389307.9</v>
          </cell>
          <cell r="AU2924">
            <v>14803916.72</v>
          </cell>
          <cell r="AV2924">
            <v>1820303313.46</v>
          </cell>
          <cell r="AW2924">
            <v>1835107230.18</v>
          </cell>
          <cell r="AX2924">
            <v>10414608.82</v>
          </cell>
          <cell r="AY2924">
            <v>1824692621.36</v>
          </cell>
          <cell r="AZ2924">
            <v>0.00806705814054688</v>
          </cell>
          <cell r="BA2924">
            <v>0.991932941859453</v>
          </cell>
          <cell r="BB2924">
            <v>1.00813266482049</v>
          </cell>
          <cell r="BC2924">
            <v>0.00567520450506779</v>
          </cell>
          <cell r="BD2924">
            <v>0.00239185363547909</v>
          </cell>
          <cell r="BE2924">
            <v>0.00567520450506779</v>
          </cell>
          <cell r="BF2924">
            <v>0.994324795494932</v>
          </cell>
        </row>
        <row r="2925">
          <cell r="A2925" t="str">
            <v>601568.SH</v>
          </cell>
          <cell r="B2925" t="str">
            <v>北元集团</v>
          </cell>
          <cell r="C2925">
            <v>34083634.75</v>
          </cell>
          <cell r="D2925">
            <v>0</v>
          </cell>
          <cell r="E2925">
            <v>0</v>
          </cell>
          <cell r="F2925">
            <v>0</v>
          </cell>
          <cell r="G2925">
            <v>0</v>
          </cell>
          <cell r="H2925">
            <v>0</v>
          </cell>
          <cell r="I2925">
            <v>2484335327.49</v>
          </cell>
          <cell r="J2925">
            <v>0</v>
          </cell>
          <cell r="K2925">
            <v>293872570.92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247559405.18</v>
          </cell>
          <cell r="Q2925">
            <v>127500191.59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38203434.22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B2925">
            <v>1086732.15</v>
          </cell>
          <cell r="AC2925">
            <v>26973240.22</v>
          </cell>
          <cell r="AD2925">
            <v>0</v>
          </cell>
        </row>
        <row r="2925">
          <cell r="AF2925">
            <v>3611111112</v>
          </cell>
          <cell r="AG2925">
            <v>0</v>
          </cell>
          <cell r="AH2925">
            <v>4185931159.17</v>
          </cell>
          <cell r="AI2925">
            <v>0</v>
          </cell>
          <cell r="AJ2925">
            <v>0</v>
          </cell>
          <cell r="AK2925">
            <v>0</v>
          </cell>
          <cell r="AL2925">
            <v>631247521.72</v>
          </cell>
          <cell r="AM2925">
            <v>0</v>
          </cell>
          <cell r="AN2925">
            <v>4713502600.07</v>
          </cell>
          <cell r="AO2925">
            <v>3253614536.52</v>
          </cell>
          <cell r="AP2925">
            <v>13141792392.96</v>
          </cell>
          <cell r="AQ2925">
            <v>16395406929.48</v>
          </cell>
          <cell r="AR2925">
            <v>3253614536.52</v>
          </cell>
          <cell r="AS2925">
            <v>0</v>
          </cell>
          <cell r="AT2925">
            <v>0</v>
          </cell>
          <cell r="AU2925">
            <v>0</v>
          </cell>
          <cell r="AV2925">
            <v>13141792392.96</v>
          </cell>
          <cell r="AW2925">
            <v>13141792392.96</v>
          </cell>
          <cell r="AX2925">
            <v>0</v>
          </cell>
          <cell r="AY2925">
            <v>13141792392.96</v>
          </cell>
          <cell r="AZ2925">
            <v>0</v>
          </cell>
          <cell r="BA2925">
            <v>1</v>
          </cell>
          <cell r="BB2925">
            <v>1</v>
          </cell>
          <cell r="BC2925">
            <v>0</v>
          </cell>
          <cell r="BD2925">
            <v>0</v>
          </cell>
          <cell r="BE2925">
            <v>0</v>
          </cell>
          <cell r="BF2925">
            <v>1</v>
          </cell>
        </row>
        <row r="2926">
          <cell r="A2926" t="str">
            <v>003013.SZ</v>
          </cell>
          <cell r="B2926" t="str">
            <v>地铁设计</v>
          </cell>
          <cell r="C2926">
            <v>0</v>
          </cell>
          <cell r="D2926">
            <v>0</v>
          </cell>
          <cell r="E2926">
            <v>0</v>
          </cell>
          <cell r="F2926">
            <v>0</v>
          </cell>
          <cell r="G2926">
            <v>0</v>
          </cell>
          <cell r="H2926">
            <v>0</v>
          </cell>
          <cell r="I2926">
            <v>452188533.41</v>
          </cell>
          <cell r="J2926">
            <v>0</v>
          </cell>
          <cell r="K2926">
            <v>1308860344.92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457189599.27</v>
          </cell>
          <cell r="Q2926">
            <v>59187367.16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89391565.71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2018999.56</v>
          </cell>
          <cell r="AD2926">
            <v>0</v>
          </cell>
        </row>
        <row r="2926">
          <cell r="AF2926">
            <v>400010000</v>
          </cell>
          <cell r="AG2926">
            <v>0</v>
          </cell>
          <cell r="AH2926">
            <v>857204230.91</v>
          </cell>
          <cell r="AI2926">
            <v>0</v>
          </cell>
          <cell r="AJ2926">
            <v>0</v>
          </cell>
          <cell r="AK2926">
            <v>0</v>
          </cell>
          <cell r="AL2926">
            <v>192842965.9</v>
          </cell>
          <cell r="AM2926">
            <v>0</v>
          </cell>
          <cell r="AN2926">
            <v>440204812.53</v>
          </cell>
          <cell r="AO2926">
            <v>2368836410.03</v>
          </cell>
          <cell r="AP2926">
            <v>1890262009.34</v>
          </cell>
          <cell r="AQ2926">
            <v>4259098419.37</v>
          </cell>
          <cell r="AR2926">
            <v>2368836410.03</v>
          </cell>
          <cell r="AS2926">
            <v>0</v>
          </cell>
          <cell r="AT2926">
            <v>0</v>
          </cell>
          <cell r="AU2926">
            <v>0</v>
          </cell>
          <cell r="AV2926">
            <v>1890262009.34</v>
          </cell>
          <cell r="AW2926">
            <v>1890262009.34</v>
          </cell>
          <cell r="AX2926">
            <v>0</v>
          </cell>
          <cell r="AY2926">
            <v>1890262009.34</v>
          </cell>
          <cell r="AZ2926">
            <v>0</v>
          </cell>
          <cell r="BA2926">
            <v>1</v>
          </cell>
          <cell r="BB2926">
            <v>1</v>
          </cell>
          <cell r="BC2926">
            <v>0</v>
          </cell>
          <cell r="BD2926">
            <v>0</v>
          </cell>
          <cell r="BE2926">
            <v>0</v>
          </cell>
          <cell r="BF2926">
            <v>1</v>
          </cell>
        </row>
        <row r="2927">
          <cell r="A2927" t="str">
            <v>003016.SZ</v>
          </cell>
          <cell r="B2927" t="str">
            <v>欣贺股份</v>
          </cell>
          <cell r="C2927">
            <v>516140.32</v>
          </cell>
          <cell r="D2927">
            <v>0</v>
          </cell>
          <cell r="E2927">
            <v>0</v>
          </cell>
          <cell r="F2927">
            <v>0</v>
          </cell>
          <cell r="G2927">
            <v>0</v>
          </cell>
          <cell r="H2927">
            <v>0</v>
          </cell>
          <cell r="I2927">
            <v>169224864.86</v>
          </cell>
          <cell r="J2927">
            <v>0</v>
          </cell>
          <cell r="K2927">
            <v>91877979.78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111412075.08</v>
          </cell>
          <cell r="Q2927">
            <v>19066998.81</v>
          </cell>
          <cell r="R2927">
            <v>0</v>
          </cell>
          <cell r="S2927">
            <v>0</v>
          </cell>
          <cell r="T2927">
            <v>0</v>
          </cell>
          <cell r="U2927">
            <v>86821069.6</v>
          </cell>
          <cell r="V2927">
            <v>23810830.25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2050100</v>
          </cell>
          <cell r="AD2927">
            <v>0</v>
          </cell>
        </row>
        <row r="2927">
          <cell r="AF2927">
            <v>431598700</v>
          </cell>
          <cell r="AG2927">
            <v>0</v>
          </cell>
          <cell r="AH2927">
            <v>1252721478.46</v>
          </cell>
          <cell r="AI2927">
            <v>23969520</v>
          </cell>
          <cell r="AJ2927">
            <v>10540376.16</v>
          </cell>
          <cell r="AK2927">
            <v>0</v>
          </cell>
          <cell r="AL2927">
            <v>198805579.11</v>
          </cell>
          <cell r="AM2927">
            <v>0</v>
          </cell>
          <cell r="AN2927">
            <v>1130367094.03</v>
          </cell>
          <cell r="AO2927">
            <v>504780058.7</v>
          </cell>
          <cell r="AP2927">
            <v>3048002747.76</v>
          </cell>
          <cell r="AQ2927">
            <v>3552782806.46</v>
          </cell>
          <cell r="AR2927">
            <v>417958989.1</v>
          </cell>
          <cell r="AS2927">
            <v>86821069.6</v>
          </cell>
          <cell r="AT2927">
            <v>0</v>
          </cell>
          <cell r="AU2927">
            <v>86821069.6</v>
          </cell>
          <cell r="AV2927">
            <v>3000063707.76</v>
          </cell>
          <cell r="AW2927">
            <v>3086884777.36</v>
          </cell>
          <cell r="AX2927">
            <v>86821069.6</v>
          </cell>
          <cell r="AY2927">
            <v>3000063707.76</v>
          </cell>
          <cell r="AZ2927">
            <v>0.0281257888978454</v>
          </cell>
          <cell r="BA2927">
            <v>0.971874211102155</v>
          </cell>
          <cell r="BB2927">
            <v>1.02893974197129</v>
          </cell>
          <cell r="BC2927">
            <v>0.0281257888978454</v>
          </cell>
          <cell r="BD2927">
            <v>0</v>
          </cell>
          <cell r="BE2927">
            <v>0.0281257888978454</v>
          </cell>
          <cell r="BF2927">
            <v>0.971874211102155</v>
          </cell>
        </row>
        <row r="2928">
          <cell r="A2928" t="str">
            <v>003017.SZ</v>
          </cell>
          <cell r="B2928" t="str">
            <v>大洋生物</v>
          </cell>
          <cell r="C2928">
            <v>15231340.26</v>
          </cell>
          <cell r="D2928">
            <v>0</v>
          </cell>
          <cell r="E2928">
            <v>0</v>
          </cell>
          <cell r="F2928">
            <v>0</v>
          </cell>
          <cell r="G2928">
            <v>0</v>
          </cell>
          <cell r="H2928">
            <v>0</v>
          </cell>
          <cell r="I2928">
            <v>191351485.22</v>
          </cell>
          <cell r="J2928">
            <v>0</v>
          </cell>
          <cell r="K2928">
            <v>7331582.21</v>
          </cell>
          <cell r="L2928">
            <v>0</v>
          </cell>
          <cell r="M2928">
            <v>0</v>
          </cell>
          <cell r="N2928">
            <v>0</v>
          </cell>
          <cell r="O2928">
            <v>0</v>
          </cell>
          <cell r="P2928">
            <v>8259241.54</v>
          </cell>
          <cell r="Q2928">
            <v>4084620.75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1790079.56</v>
          </cell>
          <cell r="W2928">
            <v>0</v>
          </cell>
          <cell r="X2928">
            <v>49870481.59</v>
          </cell>
          <cell r="Y2928">
            <v>0</v>
          </cell>
          <cell r="Z2928">
            <v>0</v>
          </cell>
          <cell r="AA2928">
            <v>0</v>
          </cell>
          <cell r="AB2928">
            <v>0</v>
          </cell>
          <cell r="AC2928">
            <v>10010404.23</v>
          </cell>
          <cell r="AD2928">
            <v>0</v>
          </cell>
        </row>
        <row r="2928">
          <cell r="AF2928">
            <v>60000000</v>
          </cell>
          <cell r="AG2928">
            <v>0</v>
          </cell>
          <cell r="AH2928">
            <v>563991097.5</v>
          </cell>
          <cell r="AI2928">
            <v>0</v>
          </cell>
          <cell r="AJ2928">
            <v>0</v>
          </cell>
          <cell r="AK2928">
            <v>667370.19</v>
          </cell>
          <cell r="AL2928">
            <v>29134121.82</v>
          </cell>
          <cell r="AM2928">
            <v>0</v>
          </cell>
          <cell r="AN2928">
            <v>337051724.87</v>
          </cell>
          <cell r="AO2928">
            <v>287929235.36</v>
          </cell>
          <cell r="AP2928">
            <v>990844314.38</v>
          </cell>
          <cell r="AQ2928">
            <v>1278773549.74</v>
          </cell>
          <cell r="AR2928">
            <v>238058753.77</v>
          </cell>
          <cell r="AS2928">
            <v>0</v>
          </cell>
          <cell r="AT2928">
            <v>49870481.59</v>
          </cell>
          <cell r="AU2928">
            <v>49870481.59</v>
          </cell>
          <cell r="AV2928">
            <v>990844314.38</v>
          </cell>
          <cell r="AW2928">
            <v>1040714795.97</v>
          </cell>
          <cell r="AX2928">
            <v>0</v>
          </cell>
          <cell r="AY2928">
            <v>1040714795.97</v>
          </cell>
          <cell r="AZ2928">
            <v>0.0479194509226883</v>
          </cell>
          <cell r="BA2928">
            <v>0.952080549077312</v>
          </cell>
          <cell r="BB2928">
            <v>1.05033129914179</v>
          </cell>
          <cell r="BC2928">
            <v>0</v>
          </cell>
          <cell r="BD2928">
            <v>0.0479194509226883</v>
          </cell>
          <cell r="BE2928">
            <v>0</v>
          </cell>
          <cell r="BF2928">
            <v>1</v>
          </cell>
        </row>
        <row r="2929">
          <cell r="A2929" t="str">
            <v>601995.SH</v>
          </cell>
          <cell r="B2929" t="str">
            <v>中金公司</v>
          </cell>
          <cell r="C2929">
            <v>653649816</v>
          </cell>
          <cell r="D2929">
            <v>0</v>
          </cell>
          <cell r="E2929">
            <v>0</v>
          </cell>
          <cell r="F2929">
            <v>37724025442</v>
          </cell>
          <cell r="G2929">
            <v>33454953894</v>
          </cell>
          <cell r="H2929">
            <v>19377626839</v>
          </cell>
          <cell r="I2929">
            <v>0</v>
          </cell>
          <cell r="J2929">
            <v>0</v>
          </cell>
          <cell r="K2929">
            <v>449909774</v>
          </cell>
          <cell r="L2929">
            <v>31775240189</v>
          </cell>
          <cell r="M2929">
            <v>0</v>
          </cell>
          <cell r="N2929">
            <v>93679710996</v>
          </cell>
          <cell r="O2929">
            <v>1523729937</v>
          </cell>
          <cell r="P2929">
            <v>9798262500</v>
          </cell>
          <cell r="Q2929">
            <v>1042974660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159220364019</v>
          </cell>
          <cell r="Z2929">
            <v>0</v>
          </cell>
          <cell r="AA2929">
            <v>0</v>
          </cell>
          <cell r="AB2929">
            <v>0</v>
          </cell>
          <cell r="AC2929">
            <v>0</v>
          </cell>
          <cell r="AD2929">
            <v>0</v>
          </cell>
        </row>
        <row r="2929">
          <cell r="AF2929">
            <v>4827256868</v>
          </cell>
          <cell r="AG2929">
            <v>8500000000</v>
          </cell>
          <cell r="AH2929">
            <v>39533747688</v>
          </cell>
          <cell r="AI2929">
            <v>0</v>
          </cell>
          <cell r="AJ2929">
            <v>-607399430</v>
          </cell>
          <cell r="AK2929">
            <v>0</v>
          </cell>
          <cell r="AL2929">
            <v>995576479</v>
          </cell>
          <cell r="AM2929">
            <v>4174791460</v>
          </cell>
          <cell r="AN2929">
            <v>23897186617</v>
          </cell>
          <cell r="AO2929">
            <v>388700448066</v>
          </cell>
          <cell r="AP2929">
            <v>81321159682</v>
          </cell>
          <cell r="AQ2929">
            <v>470021607748</v>
          </cell>
          <cell r="AR2929">
            <v>11944796750</v>
          </cell>
          <cell r="AS2929">
            <v>217535287297</v>
          </cell>
          <cell r="AT2929">
            <v>159220364019</v>
          </cell>
          <cell r="AU2929">
            <v>376755651316</v>
          </cell>
          <cell r="AV2929">
            <v>81321159682</v>
          </cell>
          <cell r="AW2929">
            <v>458076810998</v>
          </cell>
          <cell r="AX2929">
            <v>217535287297</v>
          </cell>
          <cell r="AY2929">
            <v>240541523701</v>
          </cell>
          <cell r="AZ2929">
            <v>0.822472655830738</v>
          </cell>
          <cell r="BA2929">
            <v>0.177527344169262</v>
          </cell>
          <cell r="BB2929">
            <v>5.63293505391799</v>
          </cell>
          <cell r="BC2929">
            <v>0.474888232877498</v>
          </cell>
          <cell r="BD2929">
            <v>0.34758442295324</v>
          </cell>
          <cell r="BE2929">
            <v>0.474888232877498</v>
          </cell>
          <cell r="BF2929">
            <v>0.525111767122502</v>
          </cell>
        </row>
        <row r="2930">
          <cell r="A2930" t="str">
            <v>003018.SZ</v>
          </cell>
          <cell r="B2930" t="str">
            <v>金富科技</v>
          </cell>
          <cell r="C2930">
            <v>7372758.02</v>
          </cell>
          <cell r="D2930">
            <v>0</v>
          </cell>
          <cell r="E2930">
            <v>0</v>
          </cell>
          <cell r="F2930">
            <v>0</v>
          </cell>
          <cell r="G2930">
            <v>0</v>
          </cell>
          <cell r="H2930">
            <v>0</v>
          </cell>
          <cell r="I2930">
            <v>33834975.79</v>
          </cell>
          <cell r="J2930">
            <v>0</v>
          </cell>
          <cell r="K2930">
            <v>552469.34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11427953.72</v>
          </cell>
          <cell r="Q2930">
            <v>13193499.72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71821.01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9774864.12</v>
          </cell>
          <cell r="AD2930">
            <v>0</v>
          </cell>
        </row>
        <row r="2930">
          <cell r="AF2930">
            <v>260000000</v>
          </cell>
          <cell r="AG2930">
            <v>0</v>
          </cell>
          <cell r="AH2930">
            <v>614555447.84</v>
          </cell>
          <cell r="AI2930">
            <v>0</v>
          </cell>
          <cell r="AJ2930">
            <v>0</v>
          </cell>
          <cell r="AK2930">
            <v>0</v>
          </cell>
          <cell r="AL2930">
            <v>30266007.65</v>
          </cell>
          <cell r="AM2930">
            <v>0</v>
          </cell>
          <cell r="AN2930">
            <v>387351022.86</v>
          </cell>
          <cell r="AO2930">
            <v>76228341.72</v>
          </cell>
          <cell r="AP2930">
            <v>1292172478.35</v>
          </cell>
          <cell r="AQ2930">
            <v>1368400820.07</v>
          </cell>
          <cell r="AR2930">
            <v>76228341.72</v>
          </cell>
          <cell r="AS2930">
            <v>0</v>
          </cell>
          <cell r="AT2930">
            <v>0</v>
          </cell>
          <cell r="AU2930">
            <v>0</v>
          </cell>
          <cell r="AV2930">
            <v>1292172478.35</v>
          </cell>
          <cell r="AW2930">
            <v>1292172478.35</v>
          </cell>
          <cell r="AX2930">
            <v>0</v>
          </cell>
          <cell r="AY2930">
            <v>1292172478.35</v>
          </cell>
          <cell r="AZ2930">
            <v>0</v>
          </cell>
          <cell r="BA2930">
            <v>1</v>
          </cell>
          <cell r="BB2930">
            <v>1</v>
          </cell>
          <cell r="BC2930">
            <v>0</v>
          </cell>
          <cell r="BD2930">
            <v>0</v>
          </cell>
          <cell r="BE2930">
            <v>0</v>
          </cell>
          <cell r="BF2930">
            <v>1</v>
          </cell>
        </row>
        <row r="2931">
          <cell r="A2931" t="str">
            <v>605266.SH</v>
          </cell>
          <cell r="B2931" t="str">
            <v>健之佳</v>
          </cell>
          <cell r="C2931">
            <v>14992736.12</v>
          </cell>
          <cell r="D2931">
            <v>0</v>
          </cell>
          <cell r="E2931">
            <v>0</v>
          </cell>
          <cell r="F2931">
            <v>0</v>
          </cell>
          <cell r="G2931">
            <v>0</v>
          </cell>
          <cell r="H2931">
            <v>0</v>
          </cell>
          <cell r="I2931">
            <v>1701929185.38</v>
          </cell>
          <cell r="J2931">
            <v>1236100.32</v>
          </cell>
          <cell r="K2931">
            <v>19228688.18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71261623.77</v>
          </cell>
          <cell r="Q2931">
            <v>28800237.95</v>
          </cell>
          <cell r="R2931">
            <v>0</v>
          </cell>
          <cell r="S2931">
            <v>0</v>
          </cell>
          <cell r="T2931">
            <v>0</v>
          </cell>
          <cell r="U2931">
            <v>381336073.48</v>
          </cell>
          <cell r="V2931">
            <v>94194.87</v>
          </cell>
          <cell r="W2931">
            <v>0</v>
          </cell>
          <cell r="X2931">
            <v>26577877.5</v>
          </cell>
          <cell r="Y2931">
            <v>0</v>
          </cell>
          <cell r="Z2931">
            <v>0</v>
          </cell>
          <cell r="AA2931">
            <v>0</v>
          </cell>
          <cell r="AB2931">
            <v>0</v>
          </cell>
          <cell r="AC2931">
            <v>8278077.09</v>
          </cell>
          <cell r="AD2931">
            <v>0</v>
          </cell>
        </row>
        <row r="2931">
          <cell r="AF2931">
            <v>69525820</v>
          </cell>
          <cell r="AG2931">
            <v>0</v>
          </cell>
          <cell r="AH2931">
            <v>1005027401.37</v>
          </cell>
          <cell r="AI2931">
            <v>25752493</v>
          </cell>
          <cell r="AJ2931">
            <v>0</v>
          </cell>
          <cell r="AK2931">
            <v>0</v>
          </cell>
          <cell r="AL2931">
            <v>49586800</v>
          </cell>
          <cell r="AM2931">
            <v>0</v>
          </cell>
          <cell r="AN2931">
            <v>703070181.73</v>
          </cell>
          <cell r="AO2931">
            <v>2253734794.66</v>
          </cell>
          <cell r="AP2931">
            <v>1852962696.1</v>
          </cell>
          <cell r="AQ2931">
            <v>4106697490.76</v>
          </cell>
          <cell r="AR2931">
            <v>1845820843.68</v>
          </cell>
          <cell r="AS2931">
            <v>381336073.48</v>
          </cell>
          <cell r="AT2931">
            <v>26577877.5</v>
          </cell>
          <cell r="AU2931">
            <v>407913950.98</v>
          </cell>
          <cell r="AV2931">
            <v>1801457710.1</v>
          </cell>
          <cell r="AW2931">
            <v>2209371661.08</v>
          </cell>
          <cell r="AX2931">
            <v>381336073.48</v>
          </cell>
          <cell r="AY2931">
            <v>1828035587.6</v>
          </cell>
          <cell r="AZ2931">
            <v>0.184628941416131</v>
          </cell>
          <cell r="BA2931">
            <v>0.815371058583869</v>
          </cell>
          <cell r="BB2931">
            <v>1.22643548538109</v>
          </cell>
          <cell r="BC2931">
            <v>0.172599332288707</v>
          </cell>
          <cell r="BD2931">
            <v>0.012029609127424</v>
          </cell>
          <cell r="BE2931">
            <v>0.172599332288707</v>
          </cell>
          <cell r="BF2931">
            <v>0.827400667711293</v>
          </cell>
        </row>
        <row r="2932">
          <cell r="A2932" t="str">
            <v>003020.SZ</v>
          </cell>
          <cell r="B2932" t="str">
            <v>立方制药</v>
          </cell>
          <cell r="C2932">
            <v>155370</v>
          </cell>
          <cell r="D2932">
            <v>0</v>
          </cell>
          <cell r="E2932">
            <v>0</v>
          </cell>
          <cell r="F2932">
            <v>0</v>
          </cell>
          <cell r="G2932">
            <v>0</v>
          </cell>
          <cell r="H2932">
            <v>0</v>
          </cell>
          <cell r="I2932">
            <v>407654020.75</v>
          </cell>
          <cell r="J2932">
            <v>0</v>
          </cell>
          <cell r="K2932">
            <v>11514287.61</v>
          </cell>
          <cell r="L2932">
            <v>0</v>
          </cell>
          <cell r="M2932">
            <v>0</v>
          </cell>
          <cell r="N2932">
            <v>0</v>
          </cell>
          <cell r="O2932">
            <v>0</v>
          </cell>
          <cell r="P2932">
            <v>17993844.22</v>
          </cell>
          <cell r="Q2932">
            <v>15516327.66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1367882.83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B2932">
            <v>0</v>
          </cell>
          <cell r="AC2932">
            <v>11161229.57</v>
          </cell>
          <cell r="AD2932">
            <v>0</v>
          </cell>
        </row>
        <row r="2932">
          <cell r="AF2932">
            <v>92640000</v>
          </cell>
          <cell r="AG2932">
            <v>0</v>
          </cell>
          <cell r="AH2932">
            <v>522153518.18</v>
          </cell>
          <cell r="AI2932">
            <v>0</v>
          </cell>
          <cell r="AJ2932">
            <v>0</v>
          </cell>
          <cell r="AK2932">
            <v>0</v>
          </cell>
          <cell r="AL2932">
            <v>48094881.85</v>
          </cell>
          <cell r="AM2932">
            <v>0</v>
          </cell>
          <cell r="AN2932">
            <v>590127355.9</v>
          </cell>
          <cell r="AO2932">
            <v>465362962.64</v>
          </cell>
          <cell r="AP2932">
            <v>1253015755.93</v>
          </cell>
          <cell r="AQ2932">
            <v>1718378718.57</v>
          </cell>
          <cell r="AR2932">
            <v>465362962.64</v>
          </cell>
          <cell r="AS2932">
            <v>0</v>
          </cell>
          <cell r="AT2932">
            <v>0</v>
          </cell>
          <cell r="AU2932">
            <v>0</v>
          </cell>
          <cell r="AV2932">
            <v>1253015755.93</v>
          </cell>
          <cell r="AW2932">
            <v>1253015755.93</v>
          </cell>
          <cell r="AX2932">
            <v>0</v>
          </cell>
          <cell r="AY2932">
            <v>1253015755.93</v>
          </cell>
          <cell r="AZ2932">
            <v>0</v>
          </cell>
          <cell r="BA2932">
            <v>1</v>
          </cell>
          <cell r="BB2932">
            <v>1</v>
          </cell>
          <cell r="BC2932">
            <v>0</v>
          </cell>
          <cell r="BD2932">
            <v>0</v>
          </cell>
          <cell r="BE2932">
            <v>0</v>
          </cell>
          <cell r="BF2932">
            <v>1</v>
          </cell>
        </row>
        <row r="2933">
          <cell r="A2933" t="str">
            <v>003004.SZ</v>
          </cell>
          <cell r="B2933" t="str">
            <v>声迅股份</v>
          </cell>
          <cell r="C2933">
            <v>4689.2</v>
          </cell>
          <cell r="D2933">
            <v>0</v>
          </cell>
          <cell r="E2933">
            <v>0</v>
          </cell>
          <cell r="F2933">
            <v>0</v>
          </cell>
          <cell r="G2933">
            <v>0</v>
          </cell>
          <cell r="H2933">
            <v>0</v>
          </cell>
          <cell r="I2933">
            <v>88796086.5</v>
          </cell>
          <cell r="J2933">
            <v>0</v>
          </cell>
          <cell r="K2933">
            <v>4219504.33</v>
          </cell>
          <cell r="L2933">
            <v>0</v>
          </cell>
          <cell r="M2933">
            <v>0</v>
          </cell>
          <cell r="N2933">
            <v>0</v>
          </cell>
          <cell r="O2933">
            <v>0</v>
          </cell>
          <cell r="P2933">
            <v>5570893.8</v>
          </cell>
          <cell r="Q2933">
            <v>3088502.54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3181758.89</v>
          </cell>
          <cell r="AC2933">
            <v>2478651</v>
          </cell>
          <cell r="AD2933">
            <v>0</v>
          </cell>
        </row>
        <row r="2933">
          <cell r="AF2933">
            <v>81840000</v>
          </cell>
          <cell r="AG2933">
            <v>0</v>
          </cell>
          <cell r="AH2933">
            <v>364672886.18</v>
          </cell>
          <cell r="AI2933">
            <v>0</v>
          </cell>
          <cell r="AJ2933">
            <v>0</v>
          </cell>
          <cell r="AK2933">
            <v>0</v>
          </cell>
          <cell r="AL2933">
            <v>35539522.25</v>
          </cell>
          <cell r="AM2933">
            <v>0</v>
          </cell>
          <cell r="AN2933">
            <v>212180352.27</v>
          </cell>
          <cell r="AO2933">
            <v>107340086.26</v>
          </cell>
          <cell r="AP2933">
            <v>694232760.7</v>
          </cell>
          <cell r="AQ2933">
            <v>801572846.96</v>
          </cell>
          <cell r="AR2933">
            <v>107340086.26</v>
          </cell>
          <cell r="AS2933">
            <v>0</v>
          </cell>
          <cell r="AT2933">
            <v>0</v>
          </cell>
          <cell r="AU2933">
            <v>0</v>
          </cell>
          <cell r="AV2933">
            <v>694232760.7</v>
          </cell>
          <cell r="AW2933">
            <v>694232760.7</v>
          </cell>
          <cell r="AX2933">
            <v>0</v>
          </cell>
          <cell r="AY2933">
            <v>694232760.7</v>
          </cell>
          <cell r="AZ2933">
            <v>0</v>
          </cell>
          <cell r="BA2933">
            <v>1</v>
          </cell>
          <cell r="BB2933">
            <v>1</v>
          </cell>
          <cell r="BC2933">
            <v>0</v>
          </cell>
          <cell r="BD2933">
            <v>0</v>
          </cell>
          <cell r="BE2933">
            <v>0</v>
          </cell>
          <cell r="BF2933">
            <v>1</v>
          </cell>
        </row>
        <row r="2934">
          <cell r="A2934" t="str">
            <v>003021.SZ</v>
          </cell>
          <cell r="B2934" t="str">
            <v>兆威机电</v>
          </cell>
          <cell r="C2934">
            <v>23847055.5</v>
          </cell>
          <cell r="D2934">
            <v>0</v>
          </cell>
          <cell r="E2934">
            <v>0</v>
          </cell>
          <cell r="F2934">
            <v>0</v>
          </cell>
          <cell r="G2934">
            <v>0</v>
          </cell>
          <cell r="H2934">
            <v>0</v>
          </cell>
          <cell r="I2934">
            <v>189086209.95</v>
          </cell>
          <cell r="J2934">
            <v>0</v>
          </cell>
          <cell r="K2934">
            <v>13594860.22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22545173.95</v>
          </cell>
          <cell r="Q2934">
            <v>6311261.23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9542721.35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26763304.59</v>
          </cell>
          <cell r="AD2934">
            <v>0</v>
          </cell>
        </row>
        <row r="2934">
          <cell r="AF2934">
            <v>171434720</v>
          </cell>
          <cell r="AG2934">
            <v>0</v>
          </cell>
          <cell r="AH2934">
            <v>1908888075.6</v>
          </cell>
          <cell r="AI2934">
            <v>16510242.41</v>
          </cell>
          <cell r="AJ2934">
            <v>7404926.87</v>
          </cell>
          <cell r="AK2934">
            <v>0</v>
          </cell>
          <cell r="AL2934">
            <v>53335000</v>
          </cell>
          <cell r="AM2934">
            <v>0</v>
          </cell>
          <cell r="AN2934">
            <v>679272298.08</v>
          </cell>
          <cell r="AO2934">
            <v>291690586.79</v>
          </cell>
          <cell r="AP2934">
            <v>2836845262.96</v>
          </cell>
          <cell r="AQ2934">
            <v>3128535849.75</v>
          </cell>
          <cell r="AR2934">
            <v>291690586.79</v>
          </cell>
          <cell r="AS2934">
            <v>0</v>
          </cell>
          <cell r="AT2934">
            <v>0</v>
          </cell>
          <cell r="AU2934">
            <v>0</v>
          </cell>
          <cell r="AV2934">
            <v>2803824778.14</v>
          </cell>
          <cell r="AW2934">
            <v>2803824778.14</v>
          </cell>
          <cell r="AX2934">
            <v>0</v>
          </cell>
          <cell r="AY2934">
            <v>2803824778.14</v>
          </cell>
          <cell r="AZ2934">
            <v>0</v>
          </cell>
          <cell r="BA2934">
            <v>1</v>
          </cell>
          <cell r="BB2934">
            <v>1</v>
          </cell>
          <cell r="BC2934">
            <v>0</v>
          </cell>
          <cell r="BD2934">
            <v>0</v>
          </cell>
          <cell r="BE2934">
            <v>0</v>
          </cell>
          <cell r="BF2934">
            <v>1</v>
          </cell>
        </row>
        <row r="2935">
          <cell r="A2935" t="str">
            <v>605376.SH</v>
          </cell>
          <cell r="B2935" t="str">
            <v>博迁新材</v>
          </cell>
          <cell r="C2935">
            <v>0</v>
          </cell>
          <cell r="D2935">
            <v>0</v>
          </cell>
          <cell r="E2935">
            <v>0</v>
          </cell>
          <cell r="F2935">
            <v>0</v>
          </cell>
          <cell r="G2935">
            <v>0</v>
          </cell>
          <cell r="H2935">
            <v>0</v>
          </cell>
          <cell r="I2935">
            <v>84188255.43</v>
          </cell>
          <cell r="J2935">
            <v>0</v>
          </cell>
          <cell r="K2935">
            <v>4365275.35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20872530.27</v>
          </cell>
          <cell r="Q2935">
            <v>11748735.91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567485.79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12787230.96</v>
          </cell>
          <cell r="AD2935">
            <v>0</v>
          </cell>
        </row>
        <row r="2935">
          <cell r="AF2935">
            <v>261600000</v>
          </cell>
          <cell r="AG2935">
            <v>0</v>
          </cell>
          <cell r="AH2935">
            <v>707904503.83</v>
          </cell>
          <cell r="AI2935">
            <v>0</v>
          </cell>
          <cell r="AJ2935">
            <v>9675.73</v>
          </cell>
          <cell r="AK2935">
            <v>0</v>
          </cell>
          <cell r="AL2935">
            <v>30671096.2</v>
          </cell>
          <cell r="AM2935">
            <v>0</v>
          </cell>
          <cell r="AN2935">
            <v>527116831.98</v>
          </cell>
          <cell r="AO2935">
            <v>134529513.71</v>
          </cell>
          <cell r="AP2935">
            <v>1527302107.74</v>
          </cell>
          <cell r="AQ2935">
            <v>1661831621.45</v>
          </cell>
          <cell r="AR2935">
            <v>134529513.71</v>
          </cell>
          <cell r="AS2935">
            <v>0</v>
          </cell>
          <cell r="AT2935">
            <v>0</v>
          </cell>
          <cell r="AU2935">
            <v>0</v>
          </cell>
          <cell r="AV2935">
            <v>1527302107.74</v>
          </cell>
          <cell r="AW2935">
            <v>1527302107.74</v>
          </cell>
          <cell r="AX2935">
            <v>0</v>
          </cell>
          <cell r="AY2935">
            <v>1527302107.74</v>
          </cell>
          <cell r="AZ2935">
            <v>0</v>
          </cell>
          <cell r="BA2935">
            <v>1</v>
          </cell>
          <cell r="BB2935">
            <v>1</v>
          </cell>
          <cell r="BC2935">
            <v>0</v>
          </cell>
          <cell r="BD2935">
            <v>0</v>
          </cell>
          <cell r="BE2935">
            <v>0</v>
          </cell>
          <cell r="BF2935">
            <v>1</v>
          </cell>
        </row>
        <row r="2936">
          <cell r="A2936" t="str">
            <v>003025.SZ</v>
          </cell>
          <cell r="B2936" t="str">
            <v>思进智能</v>
          </cell>
          <cell r="C2936">
            <v>4564725.01</v>
          </cell>
          <cell r="D2936">
            <v>0</v>
          </cell>
          <cell r="E2936">
            <v>0</v>
          </cell>
          <cell r="F2936">
            <v>0</v>
          </cell>
          <cell r="G2936">
            <v>0</v>
          </cell>
          <cell r="H2936">
            <v>0</v>
          </cell>
          <cell r="I2936">
            <v>96612514.14</v>
          </cell>
          <cell r="J2936">
            <v>0</v>
          </cell>
          <cell r="K2936">
            <v>51391226.07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6676738.3</v>
          </cell>
          <cell r="Q2936">
            <v>1895270.96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4335353.4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1064786.67</v>
          </cell>
          <cell r="AC2936">
            <v>674739.28</v>
          </cell>
          <cell r="AD2936">
            <v>13001107.8</v>
          </cell>
        </row>
        <row r="2936">
          <cell r="AF2936">
            <v>112546000</v>
          </cell>
          <cell r="AG2936">
            <v>0</v>
          </cell>
          <cell r="AH2936">
            <v>407275917.17</v>
          </cell>
          <cell r="AI2936">
            <v>0</v>
          </cell>
          <cell r="AJ2936">
            <v>0</v>
          </cell>
          <cell r="AK2936">
            <v>0</v>
          </cell>
          <cell r="AL2936">
            <v>38390336.1</v>
          </cell>
          <cell r="AM2936">
            <v>0</v>
          </cell>
          <cell r="AN2936">
            <v>322949612.62</v>
          </cell>
          <cell r="AO2936">
            <v>180216461.63</v>
          </cell>
          <cell r="AP2936">
            <v>881161865.89</v>
          </cell>
          <cell r="AQ2936">
            <v>1061378327.52</v>
          </cell>
          <cell r="AR2936">
            <v>167215353.83</v>
          </cell>
          <cell r="AS2936">
            <v>0</v>
          </cell>
          <cell r="AT2936">
            <v>13001107.8</v>
          </cell>
          <cell r="AU2936">
            <v>13001107.8</v>
          </cell>
          <cell r="AV2936">
            <v>881161865.89</v>
          </cell>
          <cell r="AW2936">
            <v>894162973.69</v>
          </cell>
          <cell r="AX2936">
            <v>0</v>
          </cell>
          <cell r="AY2936">
            <v>894162973.69</v>
          </cell>
          <cell r="AZ2936">
            <v>0.0145399755777713</v>
          </cell>
          <cell r="BA2936">
            <v>0.985460024422229</v>
          </cell>
          <cell r="BB2936">
            <v>1.01475450573076</v>
          </cell>
          <cell r="BC2936">
            <v>0</v>
          </cell>
          <cell r="BD2936">
            <v>0.0145399755777713</v>
          </cell>
          <cell r="BE2936">
            <v>0</v>
          </cell>
          <cell r="BF2936">
            <v>1</v>
          </cell>
        </row>
        <row r="2937">
          <cell r="A2937" t="str">
            <v>605151.SH</v>
          </cell>
          <cell r="B2937" t="str">
            <v>西上海</v>
          </cell>
          <cell r="C2937">
            <v>0</v>
          </cell>
          <cell r="D2937">
            <v>0</v>
          </cell>
          <cell r="E2937">
            <v>0</v>
          </cell>
          <cell r="F2937">
            <v>0</v>
          </cell>
          <cell r="G2937">
            <v>0</v>
          </cell>
          <cell r="H2937">
            <v>0</v>
          </cell>
          <cell r="I2937">
            <v>319328921.92</v>
          </cell>
          <cell r="J2937">
            <v>643139.08</v>
          </cell>
          <cell r="K2937">
            <v>975700.47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47351350.2</v>
          </cell>
          <cell r="Q2937">
            <v>23691819.01</v>
          </cell>
          <cell r="R2937">
            <v>0</v>
          </cell>
          <cell r="S2937">
            <v>0</v>
          </cell>
          <cell r="T2937">
            <v>0</v>
          </cell>
          <cell r="U2937">
            <v>18191364.87</v>
          </cell>
          <cell r="V2937">
            <v>7891.78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5142992.78</v>
          </cell>
          <cell r="AC2937">
            <v>1195499.99</v>
          </cell>
          <cell r="AD2937">
            <v>0</v>
          </cell>
        </row>
        <row r="2937">
          <cell r="AF2937">
            <v>133340000</v>
          </cell>
          <cell r="AG2937">
            <v>0</v>
          </cell>
          <cell r="AH2937">
            <v>444626287.58</v>
          </cell>
          <cell r="AI2937">
            <v>0</v>
          </cell>
          <cell r="AJ2937">
            <v>0</v>
          </cell>
          <cell r="AK2937">
            <v>17081822.42</v>
          </cell>
          <cell r="AL2937">
            <v>25724846.56</v>
          </cell>
          <cell r="AM2937">
            <v>0</v>
          </cell>
          <cell r="AN2937">
            <v>560701860.28</v>
          </cell>
          <cell r="AO2937">
            <v>416528680.1</v>
          </cell>
          <cell r="AP2937">
            <v>1181474816.84</v>
          </cell>
          <cell r="AQ2937">
            <v>1598003496.94</v>
          </cell>
          <cell r="AR2937">
            <v>398337315.23</v>
          </cell>
          <cell r="AS2937">
            <v>18191364.87</v>
          </cell>
          <cell r="AT2937">
            <v>0</v>
          </cell>
          <cell r="AU2937">
            <v>18191364.87</v>
          </cell>
          <cell r="AV2937">
            <v>1181474816.84</v>
          </cell>
          <cell r="AW2937">
            <v>1199666181.71</v>
          </cell>
          <cell r="AX2937">
            <v>18191364.87</v>
          </cell>
          <cell r="AY2937">
            <v>1181474816.84</v>
          </cell>
          <cell r="AZ2937">
            <v>0.0151636889889403</v>
          </cell>
          <cell r="BA2937">
            <v>0.98483631101106</v>
          </cell>
          <cell r="BB2937">
            <v>1.01539716683819</v>
          </cell>
          <cell r="BC2937">
            <v>0.0151636889889403</v>
          </cell>
          <cell r="BD2937">
            <v>0</v>
          </cell>
          <cell r="BE2937">
            <v>0.0151636889889403</v>
          </cell>
          <cell r="BF2937">
            <v>0.98483631101106</v>
          </cell>
        </row>
        <row r="2938">
          <cell r="A2938" t="str">
            <v>003027.SZ</v>
          </cell>
          <cell r="B2938" t="str">
            <v>同兴环保</v>
          </cell>
          <cell r="C2938">
            <v>520172.82</v>
          </cell>
          <cell r="D2938">
            <v>0</v>
          </cell>
          <cell r="E2938">
            <v>0</v>
          </cell>
          <cell r="F2938">
            <v>0</v>
          </cell>
          <cell r="G2938">
            <v>0</v>
          </cell>
          <cell r="H2938">
            <v>0</v>
          </cell>
          <cell r="I2938">
            <v>299158752.01</v>
          </cell>
          <cell r="J2938">
            <v>0</v>
          </cell>
          <cell r="K2938">
            <v>116611802.67</v>
          </cell>
          <cell r="L2938">
            <v>0</v>
          </cell>
          <cell r="M2938">
            <v>0</v>
          </cell>
          <cell r="N2938">
            <v>0</v>
          </cell>
          <cell r="O2938">
            <v>0</v>
          </cell>
          <cell r="P2938">
            <v>12475632.51</v>
          </cell>
          <cell r="Q2938">
            <v>19852008.84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33147522.75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B2938">
            <v>8627510.96</v>
          </cell>
          <cell r="AC2938">
            <v>6277162.57</v>
          </cell>
          <cell r="AD2938">
            <v>0</v>
          </cell>
        </row>
        <row r="2938">
          <cell r="AF2938">
            <v>132068000</v>
          </cell>
          <cell r="AG2938">
            <v>0</v>
          </cell>
          <cell r="AH2938">
            <v>863852784.81</v>
          </cell>
          <cell r="AI2938">
            <v>27396640</v>
          </cell>
          <cell r="AJ2938">
            <v>0</v>
          </cell>
          <cell r="AK2938">
            <v>0</v>
          </cell>
          <cell r="AL2938">
            <v>41001812</v>
          </cell>
          <cell r="AM2938">
            <v>0</v>
          </cell>
          <cell r="AN2938">
            <v>553669941.88</v>
          </cell>
          <cell r="AO2938">
            <v>496670565.13</v>
          </cell>
          <cell r="AP2938">
            <v>1617989178.69</v>
          </cell>
          <cell r="AQ2938">
            <v>2114659743.82</v>
          </cell>
          <cell r="AR2938">
            <v>496670565.13</v>
          </cell>
          <cell r="AS2938">
            <v>0</v>
          </cell>
          <cell r="AT2938">
            <v>0</v>
          </cell>
          <cell r="AU2938">
            <v>0</v>
          </cell>
          <cell r="AV2938">
            <v>1563195898.69</v>
          </cell>
          <cell r="AW2938">
            <v>1563195898.69</v>
          </cell>
          <cell r="AX2938">
            <v>0</v>
          </cell>
          <cell r="AY2938">
            <v>1563195898.69</v>
          </cell>
          <cell r="AZ2938">
            <v>0</v>
          </cell>
          <cell r="BA2938">
            <v>1</v>
          </cell>
          <cell r="BB2938">
            <v>1</v>
          </cell>
          <cell r="BC2938">
            <v>0</v>
          </cell>
          <cell r="BD2938">
            <v>0</v>
          </cell>
          <cell r="BE2938">
            <v>0</v>
          </cell>
          <cell r="BF2938">
            <v>1</v>
          </cell>
        </row>
        <row r="2939">
          <cell r="A2939" t="str">
            <v>605500.SH</v>
          </cell>
          <cell r="B2939" t="str">
            <v>森林包装</v>
          </cell>
          <cell r="C2939">
            <v>25516195.28</v>
          </cell>
          <cell r="D2939">
            <v>0</v>
          </cell>
          <cell r="E2939">
            <v>0</v>
          </cell>
          <cell r="F2939">
            <v>0</v>
          </cell>
          <cell r="G2939">
            <v>0</v>
          </cell>
          <cell r="H2939">
            <v>0</v>
          </cell>
          <cell r="I2939">
            <v>150456929.93</v>
          </cell>
          <cell r="J2939">
            <v>0</v>
          </cell>
          <cell r="K2939">
            <v>44949086.11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31015009.49</v>
          </cell>
          <cell r="Q2939">
            <v>39139400.13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5749903.04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B2939">
            <v>0</v>
          </cell>
          <cell r="AC2939">
            <v>13338068.63</v>
          </cell>
          <cell r="AD2939">
            <v>0</v>
          </cell>
        </row>
        <row r="2939">
          <cell r="AF2939">
            <v>200000000</v>
          </cell>
          <cell r="AG2939">
            <v>0</v>
          </cell>
          <cell r="AH2939">
            <v>1094902686.7</v>
          </cell>
          <cell r="AI2939">
            <v>0</v>
          </cell>
          <cell r="AJ2939">
            <v>357894.85</v>
          </cell>
          <cell r="AK2939">
            <v>0</v>
          </cell>
          <cell r="AL2939">
            <v>25919767.05</v>
          </cell>
          <cell r="AM2939">
            <v>0</v>
          </cell>
          <cell r="AN2939">
            <v>874968628.98</v>
          </cell>
          <cell r="AO2939">
            <v>310164592.61</v>
          </cell>
          <cell r="AP2939">
            <v>2196148977.58</v>
          </cell>
          <cell r="AQ2939">
            <v>2506313570.19</v>
          </cell>
          <cell r="AR2939">
            <v>310164592.61</v>
          </cell>
          <cell r="AS2939">
            <v>0</v>
          </cell>
          <cell r="AT2939">
            <v>0</v>
          </cell>
          <cell r="AU2939">
            <v>0</v>
          </cell>
          <cell r="AV2939">
            <v>2196148977.58</v>
          </cell>
          <cell r="AW2939">
            <v>2196148977.58</v>
          </cell>
          <cell r="AX2939">
            <v>0</v>
          </cell>
          <cell r="AY2939">
            <v>2196148977.58</v>
          </cell>
          <cell r="AZ2939">
            <v>0</v>
          </cell>
          <cell r="BA2939">
            <v>1</v>
          </cell>
          <cell r="BB2939">
            <v>1</v>
          </cell>
          <cell r="BC2939">
            <v>0</v>
          </cell>
          <cell r="BD2939">
            <v>0</v>
          </cell>
          <cell r="BE2939">
            <v>0</v>
          </cell>
          <cell r="BF2939">
            <v>1</v>
          </cell>
        </row>
        <row r="2940">
          <cell r="A2940" t="str">
            <v>605186.SH</v>
          </cell>
          <cell r="B2940" t="str">
            <v>健麾信息</v>
          </cell>
          <cell r="C2940">
            <v>0</v>
          </cell>
          <cell r="D2940">
            <v>0</v>
          </cell>
          <cell r="E2940">
            <v>0</v>
          </cell>
          <cell r="F2940">
            <v>0</v>
          </cell>
          <cell r="G2940">
            <v>0</v>
          </cell>
          <cell r="H2940">
            <v>0</v>
          </cell>
          <cell r="I2940">
            <v>30532727.18</v>
          </cell>
          <cell r="J2940">
            <v>0</v>
          </cell>
          <cell r="K2940">
            <v>78781094.19</v>
          </cell>
          <cell r="L2940">
            <v>0</v>
          </cell>
          <cell r="M2940">
            <v>0</v>
          </cell>
          <cell r="N2940">
            <v>0</v>
          </cell>
          <cell r="O2940">
            <v>0</v>
          </cell>
          <cell r="P2940">
            <v>6434822.35</v>
          </cell>
          <cell r="Q2940">
            <v>6070133.01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12287392.96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B2940">
            <v>0</v>
          </cell>
          <cell r="AC2940">
            <v>2502500</v>
          </cell>
          <cell r="AD2940">
            <v>0</v>
          </cell>
        </row>
        <row r="2940">
          <cell r="AF2940">
            <v>136000000</v>
          </cell>
          <cell r="AG2940">
            <v>0</v>
          </cell>
          <cell r="AH2940">
            <v>359160594</v>
          </cell>
          <cell r="AI2940">
            <v>0</v>
          </cell>
          <cell r="AJ2940">
            <v>0</v>
          </cell>
          <cell r="AK2940">
            <v>0</v>
          </cell>
          <cell r="AL2940">
            <v>14705661.72</v>
          </cell>
          <cell r="AM2940">
            <v>0</v>
          </cell>
          <cell r="AN2940">
            <v>351852217.09</v>
          </cell>
          <cell r="AO2940">
            <v>136608669.69</v>
          </cell>
          <cell r="AP2940">
            <v>861718472.81</v>
          </cell>
          <cell r="AQ2940">
            <v>998327142.5</v>
          </cell>
          <cell r="AR2940">
            <v>136608669.69</v>
          </cell>
          <cell r="AS2940">
            <v>0</v>
          </cell>
          <cell r="AT2940">
            <v>0</v>
          </cell>
          <cell r="AU2940">
            <v>0</v>
          </cell>
          <cell r="AV2940">
            <v>861718472.81</v>
          </cell>
          <cell r="AW2940">
            <v>861718472.81</v>
          </cell>
          <cell r="AX2940">
            <v>0</v>
          </cell>
          <cell r="AY2940">
            <v>861718472.81</v>
          </cell>
          <cell r="AZ2940">
            <v>0</v>
          </cell>
          <cell r="BA2940">
            <v>1</v>
          </cell>
          <cell r="BB2940">
            <v>1</v>
          </cell>
          <cell r="BC2940">
            <v>0</v>
          </cell>
          <cell r="BD2940">
            <v>0</v>
          </cell>
          <cell r="BE2940">
            <v>0</v>
          </cell>
          <cell r="BF2940">
            <v>1</v>
          </cell>
        </row>
        <row r="2941">
          <cell r="A2941" t="str">
            <v>003028.SZ</v>
          </cell>
          <cell r="B2941" t="str">
            <v>振邦智能</v>
          </cell>
          <cell r="C2941">
            <v>7034874.49</v>
          </cell>
          <cell r="D2941">
            <v>0</v>
          </cell>
          <cell r="E2941">
            <v>0</v>
          </cell>
          <cell r="F2941">
            <v>0</v>
          </cell>
          <cell r="G2941">
            <v>0</v>
          </cell>
          <cell r="H2941">
            <v>0</v>
          </cell>
          <cell r="I2941">
            <v>387550789.65</v>
          </cell>
          <cell r="J2941">
            <v>0</v>
          </cell>
          <cell r="K2941">
            <v>21753969.3</v>
          </cell>
          <cell r="L2941">
            <v>0</v>
          </cell>
          <cell r="M2941">
            <v>0</v>
          </cell>
          <cell r="N2941">
            <v>0</v>
          </cell>
          <cell r="O2941">
            <v>0</v>
          </cell>
          <cell r="P2941">
            <v>19515107.25</v>
          </cell>
          <cell r="Q2941">
            <v>10083275.22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706299.68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B2941">
            <v>0</v>
          </cell>
          <cell r="AC2941">
            <v>1477111.67</v>
          </cell>
          <cell r="AD2941">
            <v>0</v>
          </cell>
        </row>
        <row r="2941">
          <cell r="AF2941">
            <v>111002880</v>
          </cell>
          <cell r="AG2941">
            <v>0</v>
          </cell>
          <cell r="AH2941">
            <v>669553641.4</v>
          </cell>
          <cell r="AI2941">
            <v>28338176</v>
          </cell>
          <cell r="AJ2941">
            <v>-2759037.08</v>
          </cell>
          <cell r="AK2941">
            <v>0</v>
          </cell>
          <cell r="AL2941">
            <v>70330960.08</v>
          </cell>
          <cell r="AM2941">
            <v>0</v>
          </cell>
          <cell r="AN2941">
            <v>349785179.3</v>
          </cell>
          <cell r="AO2941">
            <v>448121427.26</v>
          </cell>
          <cell r="AP2941">
            <v>1226251799.7</v>
          </cell>
          <cell r="AQ2941">
            <v>1674373226.96</v>
          </cell>
          <cell r="AR2941">
            <v>448121427.26</v>
          </cell>
          <cell r="AS2941">
            <v>0</v>
          </cell>
          <cell r="AT2941">
            <v>0</v>
          </cell>
          <cell r="AU2941">
            <v>0</v>
          </cell>
          <cell r="AV2941">
            <v>1169575447.7</v>
          </cell>
          <cell r="AW2941">
            <v>1169575447.7</v>
          </cell>
          <cell r="AX2941">
            <v>0</v>
          </cell>
          <cell r="AY2941">
            <v>1169575447.7</v>
          </cell>
          <cell r="AZ2941">
            <v>0</v>
          </cell>
          <cell r="BA2941">
            <v>1</v>
          </cell>
          <cell r="BB2941">
            <v>1</v>
          </cell>
          <cell r="BC2941">
            <v>0</v>
          </cell>
          <cell r="BD2941">
            <v>0</v>
          </cell>
          <cell r="BE2941">
            <v>0</v>
          </cell>
          <cell r="BF2941">
            <v>1</v>
          </cell>
        </row>
        <row r="2942">
          <cell r="A2942" t="str">
            <v>003029.SZ</v>
          </cell>
          <cell r="B2942" t="str">
            <v>吉大正元</v>
          </cell>
          <cell r="C2942">
            <v>0</v>
          </cell>
          <cell r="D2942">
            <v>0</v>
          </cell>
          <cell r="E2942">
            <v>0</v>
          </cell>
          <cell r="F2942">
            <v>0</v>
          </cell>
          <cell r="G2942">
            <v>0</v>
          </cell>
          <cell r="H2942">
            <v>0</v>
          </cell>
          <cell r="I2942">
            <v>140912084.78</v>
          </cell>
          <cell r="J2942">
            <v>0</v>
          </cell>
          <cell r="K2942">
            <v>171513731.17</v>
          </cell>
          <cell r="L2942">
            <v>0</v>
          </cell>
          <cell r="M2942">
            <v>0</v>
          </cell>
          <cell r="N2942">
            <v>0</v>
          </cell>
          <cell r="O2942">
            <v>0</v>
          </cell>
          <cell r="P2942">
            <v>27088079.28</v>
          </cell>
          <cell r="Q2942">
            <v>6613648.58</v>
          </cell>
          <cell r="R2942">
            <v>0</v>
          </cell>
          <cell r="S2942">
            <v>0</v>
          </cell>
          <cell r="T2942">
            <v>0</v>
          </cell>
          <cell r="U2942">
            <v>8818762.52</v>
          </cell>
          <cell r="V2942">
            <v>1123624.65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B2942">
            <v>0</v>
          </cell>
          <cell r="AC2942">
            <v>156993.21</v>
          </cell>
          <cell r="AD2942">
            <v>0</v>
          </cell>
        </row>
        <row r="2942">
          <cell r="AF2942">
            <v>185400000</v>
          </cell>
          <cell r="AG2942">
            <v>0</v>
          </cell>
          <cell r="AH2942">
            <v>818235653.96</v>
          </cell>
          <cell r="AI2942">
            <v>61665000</v>
          </cell>
          <cell r="AJ2942">
            <v>0</v>
          </cell>
          <cell r="AK2942">
            <v>0</v>
          </cell>
          <cell r="AL2942">
            <v>41832481.22</v>
          </cell>
          <cell r="AM2942">
            <v>0</v>
          </cell>
          <cell r="AN2942">
            <v>277667408.11</v>
          </cell>
          <cell r="AO2942">
            <v>356226924.19</v>
          </cell>
          <cell r="AP2942">
            <v>1384800543.29</v>
          </cell>
          <cell r="AQ2942">
            <v>1741027467.48</v>
          </cell>
          <cell r="AR2942">
            <v>347408161.67</v>
          </cell>
          <cell r="AS2942">
            <v>8818762.52</v>
          </cell>
          <cell r="AT2942">
            <v>0</v>
          </cell>
          <cell r="AU2942">
            <v>8818762.52</v>
          </cell>
          <cell r="AV2942">
            <v>1261470543.29</v>
          </cell>
          <cell r="AW2942">
            <v>1270289305.81</v>
          </cell>
          <cell r="AX2942">
            <v>8818762.52</v>
          </cell>
          <cell r="AY2942">
            <v>1261470543.29</v>
          </cell>
          <cell r="AZ2942">
            <v>0.00694232603523078</v>
          </cell>
          <cell r="BA2942">
            <v>0.993057673964769</v>
          </cell>
          <cell r="BB2942">
            <v>1.00699085885668</v>
          </cell>
          <cell r="BC2942">
            <v>0.00694232603523078</v>
          </cell>
          <cell r="BD2942">
            <v>0</v>
          </cell>
          <cell r="BE2942">
            <v>0.00694232603523078</v>
          </cell>
          <cell r="BF2942">
            <v>0.993057673964769</v>
          </cell>
        </row>
        <row r="2943">
          <cell r="A2943" t="str">
            <v>605377.SH</v>
          </cell>
          <cell r="B2943" t="str">
            <v>华旺科技</v>
          </cell>
          <cell r="C2943">
            <v>1211597.45</v>
          </cell>
          <cell r="D2943">
            <v>0</v>
          </cell>
          <cell r="E2943">
            <v>0</v>
          </cell>
          <cell r="F2943">
            <v>0</v>
          </cell>
          <cell r="G2943">
            <v>0</v>
          </cell>
          <cell r="H2943">
            <v>0</v>
          </cell>
          <cell r="I2943">
            <v>1012811130.97</v>
          </cell>
          <cell r="J2943">
            <v>0</v>
          </cell>
          <cell r="K2943">
            <v>86022126.31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14577550.89</v>
          </cell>
          <cell r="Q2943">
            <v>81419664.08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57440399.09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0</v>
          </cell>
        </row>
        <row r="2943">
          <cell r="AF2943">
            <v>287057380</v>
          </cell>
          <cell r="AG2943">
            <v>0</v>
          </cell>
          <cell r="AH2943">
            <v>1162498028.21</v>
          </cell>
          <cell r="AI2943">
            <v>12954720</v>
          </cell>
          <cell r="AJ2943">
            <v>1246436.49</v>
          </cell>
          <cell r="AK2943">
            <v>0</v>
          </cell>
          <cell r="AL2943">
            <v>82433968.46</v>
          </cell>
          <cell r="AM2943">
            <v>0</v>
          </cell>
          <cell r="AN2943">
            <v>897275424.21</v>
          </cell>
          <cell r="AO2943">
            <v>1253482468.79</v>
          </cell>
          <cell r="AP2943">
            <v>2443465957.37</v>
          </cell>
          <cell r="AQ2943">
            <v>3696948426.16</v>
          </cell>
          <cell r="AR2943">
            <v>1253482468.79</v>
          </cell>
          <cell r="AS2943">
            <v>0</v>
          </cell>
          <cell r="AT2943">
            <v>0</v>
          </cell>
          <cell r="AU2943">
            <v>0</v>
          </cell>
          <cell r="AV2943">
            <v>2417556517.37</v>
          </cell>
          <cell r="AW2943">
            <v>2417556517.37</v>
          </cell>
          <cell r="AX2943">
            <v>0</v>
          </cell>
          <cell r="AY2943">
            <v>2417556517.37</v>
          </cell>
          <cell r="AZ2943">
            <v>0</v>
          </cell>
          <cell r="BA2943">
            <v>1</v>
          </cell>
          <cell r="BB2943">
            <v>1</v>
          </cell>
          <cell r="BC2943">
            <v>0</v>
          </cell>
          <cell r="BD2943">
            <v>0</v>
          </cell>
          <cell r="BE2943">
            <v>0</v>
          </cell>
          <cell r="BF2943">
            <v>1</v>
          </cell>
        </row>
        <row r="2944">
          <cell r="A2944" t="str">
            <v>003031.SZ</v>
          </cell>
          <cell r="B2944" t="str">
            <v>中瓷电子</v>
          </cell>
          <cell r="C2944">
            <v>18426528.92</v>
          </cell>
          <cell r="D2944">
            <v>0</v>
          </cell>
          <cell r="E2944">
            <v>0</v>
          </cell>
          <cell r="F2944">
            <v>0</v>
          </cell>
          <cell r="G2944">
            <v>0</v>
          </cell>
          <cell r="H2944">
            <v>0</v>
          </cell>
          <cell r="I2944">
            <v>349257153.95</v>
          </cell>
          <cell r="J2944">
            <v>0</v>
          </cell>
          <cell r="K2944">
            <v>13348134.76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30606774.42</v>
          </cell>
          <cell r="Q2944">
            <v>643916.64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985290.51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B2944">
            <v>5763994.43</v>
          </cell>
          <cell r="AC2944">
            <v>41953975.94</v>
          </cell>
          <cell r="AD2944">
            <v>0</v>
          </cell>
        </row>
        <row r="2944">
          <cell r="AF2944">
            <v>149333333</v>
          </cell>
          <cell r="AG2944">
            <v>0</v>
          </cell>
          <cell r="AH2944">
            <v>705646345.47</v>
          </cell>
          <cell r="AI2944">
            <v>0</v>
          </cell>
          <cell r="AJ2944">
            <v>0</v>
          </cell>
          <cell r="AK2944">
            <v>0</v>
          </cell>
          <cell r="AL2944">
            <v>76648696.89</v>
          </cell>
          <cell r="AM2944">
            <v>0</v>
          </cell>
          <cell r="AN2944">
            <v>176008393.72</v>
          </cell>
          <cell r="AO2944">
            <v>460985769.57</v>
          </cell>
          <cell r="AP2944">
            <v>1107636769.08</v>
          </cell>
          <cell r="AQ2944">
            <v>1568622538.65</v>
          </cell>
          <cell r="AR2944">
            <v>460985769.57</v>
          </cell>
          <cell r="AS2944">
            <v>0</v>
          </cell>
          <cell r="AT2944">
            <v>0</v>
          </cell>
          <cell r="AU2944">
            <v>0</v>
          </cell>
          <cell r="AV2944">
            <v>1107636769.08</v>
          </cell>
          <cell r="AW2944">
            <v>1107636769.08</v>
          </cell>
          <cell r="AX2944">
            <v>0</v>
          </cell>
          <cell r="AY2944">
            <v>1107636769.08</v>
          </cell>
          <cell r="AZ2944">
            <v>0</v>
          </cell>
          <cell r="BA2944">
            <v>1</v>
          </cell>
          <cell r="BB2944">
            <v>1</v>
          </cell>
          <cell r="BC2944">
            <v>0</v>
          </cell>
          <cell r="BD2944">
            <v>0</v>
          </cell>
          <cell r="BE2944">
            <v>0</v>
          </cell>
          <cell r="BF2944">
            <v>1</v>
          </cell>
        </row>
        <row r="2945">
          <cell r="A2945" t="str">
            <v>605155.SH</v>
          </cell>
          <cell r="B2945" t="str">
            <v>西大门</v>
          </cell>
          <cell r="C2945">
            <v>0</v>
          </cell>
          <cell r="D2945">
            <v>0</v>
          </cell>
          <cell r="E2945">
            <v>0</v>
          </cell>
          <cell r="F2945">
            <v>0</v>
          </cell>
          <cell r="G2945">
            <v>0</v>
          </cell>
          <cell r="H2945">
            <v>0</v>
          </cell>
          <cell r="I2945">
            <v>29711981</v>
          </cell>
          <cell r="J2945">
            <v>0</v>
          </cell>
          <cell r="K2945">
            <v>20734936.83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9670499.09</v>
          </cell>
          <cell r="Q2945">
            <v>5583445.3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342915.03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4610258.08</v>
          </cell>
          <cell r="AD2945">
            <v>0</v>
          </cell>
        </row>
        <row r="2945">
          <cell r="AF2945">
            <v>96000000</v>
          </cell>
          <cell r="AG2945">
            <v>0</v>
          </cell>
          <cell r="AH2945">
            <v>636268196.66</v>
          </cell>
          <cell r="AI2945">
            <v>0</v>
          </cell>
          <cell r="AJ2945">
            <v>0</v>
          </cell>
          <cell r="AK2945">
            <v>0</v>
          </cell>
          <cell r="AL2945">
            <v>33657104.92</v>
          </cell>
          <cell r="AM2945">
            <v>0</v>
          </cell>
          <cell r="AN2945">
            <v>293814596.77</v>
          </cell>
          <cell r="AO2945">
            <v>70654035.33</v>
          </cell>
          <cell r="AP2945">
            <v>1059739898.35</v>
          </cell>
          <cell r="AQ2945">
            <v>1130393933.68</v>
          </cell>
          <cell r="AR2945">
            <v>70654035.33</v>
          </cell>
          <cell r="AS2945">
            <v>0</v>
          </cell>
          <cell r="AT2945">
            <v>0</v>
          </cell>
          <cell r="AU2945">
            <v>0</v>
          </cell>
          <cell r="AV2945">
            <v>1059739898.35</v>
          </cell>
          <cell r="AW2945">
            <v>1059739898.35</v>
          </cell>
          <cell r="AX2945">
            <v>0</v>
          </cell>
          <cell r="AY2945">
            <v>1059739898.35</v>
          </cell>
          <cell r="AZ2945">
            <v>0</v>
          </cell>
          <cell r="BA2945">
            <v>1</v>
          </cell>
          <cell r="BB2945">
            <v>1</v>
          </cell>
          <cell r="BC2945">
            <v>0</v>
          </cell>
          <cell r="BD2945">
            <v>0</v>
          </cell>
          <cell r="BE2945">
            <v>0</v>
          </cell>
          <cell r="BF2945">
            <v>1</v>
          </cell>
        </row>
        <row r="2946">
          <cell r="A2946" t="str">
            <v>605277.SH</v>
          </cell>
          <cell r="B2946" t="str">
            <v>新亚电子</v>
          </cell>
          <cell r="C2946">
            <v>0</v>
          </cell>
          <cell r="D2946">
            <v>0</v>
          </cell>
          <cell r="E2946">
            <v>0</v>
          </cell>
          <cell r="F2946">
            <v>0</v>
          </cell>
          <cell r="G2946">
            <v>0</v>
          </cell>
          <cell r="H2946">
            <v>0</v>
          </cell>
          <cell r="I2946">
            <v>120493979.43</v>
          </cell>
          <cell r="J2946">
            <v>0</v>
          </cell>
          <cell r="K2946">
            <v>3814157.86</v>
          </cell>
          <cell r="L2946">
            <v>0</v>
          </cell>
          <cell r="M2946">
            <v>0</v>
          </cell>
          <cell r="N2946">
            <v>0</v>
          </cell>
          <cell r="O2946">
            <v>0</v>
          </cell>
          <cell r="P2946">
            <v>12421152.02</v>
          </cell>
          <cell r="Q2946">
            <v>4801546.35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B2946">
            <v>0</v>
          </cell>
          <cell r="AC2946">
            <v>2033056.56</v>
          </cell>
          <cell r="AD2946">
            <v>0</v>
          </cell>
        </row>
        <row r="2946">
          <cell r="AF2946">
            <v>136424400</v>
          </cell>
          <cell r="AG2946">
            <v>0</v>
          </cell>
          <cell r="AH2946">
            <v>675200680.22</v>
          </cell>
          <cell r="AI2946">
            <v>0</v>
          </cell>
          <cell r="AJ2946">
            <v>0</v>
          </cell>
          <cell r="AK2946">
            <v>0</v>
          </cell>
          <cell r="AL2946">
            <v>26237374.77</v>
          </cell>
          <cell r="AM2946">
            <v>0</v>
          </cell>
          <cell r="AN2946">
            <v>307864628.54</v>
          </cell>
          <cell r="AO2946">
            <v>143563892.22</v>
          </cell>
          <cell r="AP2946">
            <v>1145727083.53</v>
          </cell>
          <cell r="AQ2946">
            <v>1289290975.75</v>
          </cell>
          <cell r="AR2946">
            <v>143563892.22</v>
          </cell>
          <cell r="AS2946">
            <v>0</v>
          </cell>
          <cell r="AT2946">
            <v>0</v>
          </cell>
          <cell r="AU2946">
            <v>0</v>
          </cell>
          <cell r="AV2946">
            <v>1145727083.53</v>
          </cell>
          <cell r="AW2946">
            <v>1145727083.53</v>
          </cell>
          <cell r="AX2946">
            <v>0</v>
          </cell>
          <cell r="AY2946">
            <v>1145727083.53</v>
          </cell>
          <cell r="AZ2946">
            <v>0</v>
          </cell>
          <cell r="BA2946">
            <v>1</v>
          </cell>
          <cell r="BB2946">
            <v>1</v>
          </cell>
          <cell r="BC2946">
            <v>0</v>
          </cell>
          <cell r="BD2946">
            <v>0</v>
          </cell>
          <cell r="BE2946">
            <v>0</v>
          </cell>
          <cell r="BF2946">
            <v>1</v>
          </cell>
        </row>
        <row r="2947">
          <cell r="A2947" t="str">
            <v>601963.SH</v>
          </cell>
          <cell r="B2947" t="str">
            <v>重庆银行</v>
          </cell>
          <cell r="C2947">
            <v>0</v>
          </cell>
          <cell r="D2947">
            <v>0</v>
          </cell>
          <cell r="E2947">
            <v>37081081000</v>
          </cell>
          <cell r="F2947">
            <v>26093603000</v>
          </cell>
          <cell r="G2947">
            <v>0</v>
          </cell>
          <cell r="H2947">
            <v>6020000</v>
          </cell>
          <cell r="I2947">
            <v>0</v>
          </cell>
          <cell r="J2947">
            <v>0</v>
          </cell>
          <cell r="K2947">
            <v>0</v>
          </cell>
          <cell r="L2947">
            <v>17875447000</v>
          </cell>
          <cell r="M2947">
            <v>0</v>
          </cell>
          <cell r="N2947">
            <v>0</v>
          </cell>
          <cell r="O2947">
            <v>0</v>
          </cell>
          <cell r="P2947">
            <v>648776000</v>
          </cell>
          <cell r="Q2947">
            <v>850813000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122252558000</v>
          </cell>
          <cell r="Z2947">
            <v>0</v>
          </cell>
          <cell r="AA2947">
            <v>0</v>
          </cell>
          <cell r="AB2947">
            <v>198503000</v>
          </cell>
          <cell r="AC2947">
            <v>0</v>
          </cell>
          <cell r="AD2947">
            <v>0</v>
          </cell>
        </row>
        <row r="2947">
          <cell r="AF2947">
            <v>3474505000</v>
          </cell>
          <cell r="AG2947">
            <v>4909307000</v>
          </cell>
          <cell r="AH2947">
            <v>8038476000</v>
          </cell>
          <cell r="AI2947">
            <v>0</v>
          </cell>
          <cell r="AJ2947">
            <v>762400000</v>
          </cell>
          <cell r="AK2947">
            <v>0</v>
          </cell>
          <cell r="AL2947">
            <v>3458521000</v>
          </cell>
          <cell r="AM2947">
            <v>6880205000</v>
          </cell>
          <cell r="AN2947">
            <v>19292034000</v>
          </cell>
          <cell r="AO2947">
            <v>205006801000</v>
          </cell>
          <cell r="AP2947">
            <v>46815448000</v>
          </cell>
          <cell r="AQ2947">
            <v>251822249000</v>
          </cell>
          <cell r="AR2947">
            <v>1698092000</v>
          </cell>
          <cell r="AS2947">
            <v>81056151000</v>
          </cell>
          <cell r="AT2947">
            <v>122252558000</v>
          </cell>
          <cell r="AU2947">
            <v>203308709000</v>
          </cell>
          <cell r="AV2947">
            <v>46815448000</v>
          </cell>
          <cell r="AW2947">
            <v>250124157000</v>
          </cell>
          <cell r="AX2947">
            <v>81056151000</v>
          </cell>
          <cell r="AY2947">
            <v>169068006000</v>
          </cell>
          <cell r="AZ2947">
            <v>0.812831161286033</v>
          </cell>
          <cell r="BA2947">
            <v>0.187168838713967</v>
          </cell>
          <cell r="BB2947">
            <v>5.34276969858325</v>
          </cell>
          <cell r="BC2947">
            <v>0.324063664910223</v>
          </cell>
          <cell r="BD2947">
            <v>0.48876749637581</v>
          </cell>
          <cell r="BE2947">
            <v>0.324063664910223</v>
          </cell>
          <cell r="BF2947">
            <v>0.675936335089777</v>
          </cell>
        </row>
        <row r="2948">
          <cell r="A2948" t="str">
            <v>003032.SZ</v>
          </cell>
          <cell r="B2948" t="str">
            <v>传智教育</v>
          </cell>
          <cell r="C2948">
            <v>0</v>
          </cell>
          <cell r="D2948">
            <v>0</v>
          </cell>
          <cell r="E2948">
            <v>0</v>
          </cell>
          <cell r="F2948">
            <v>0</v>
          </cell>
          <cell r="G2948">
            <v>0</v>
          </cell>
          <cell r="H2948">
            <v>0</v>
          </cell>
          <cell r="I2948">
            <v>3972158.72</v>
          </cell>
          <cell r="J2948">
            <v>0</v>
          </cell>
          <cell r="K2948">
            <v>196109692.04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38584808.19</v>
          </cell>
          <cell r="Q2948">
            <v>4010167.29</v>
          </cell>
          <cell r="R2948">
            <v>0</v>
          </cell>
          <cell r="S2948">
            <v>0</v>
          </cell>
          <cell r="T2948">
            <v>0</v>
          </cell>
          <cell r="U2948">
            <v>59557775.05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796712.89</v>
          </cell>
        </row>
        <row r="2948">
          <cell r="AF2948">
            <v>402447500</v>
          </cell>
          <cell r="AG2948">
            <v>0</v>
          </cell>
          <cell r="AH2948">
            <v>275982561.83</v>
          </cell>
          <cell r="AI2948">
            <v>0</v>
          </cell>
          <cell r="AJ2948">
            <v>0</v>
          </cell>
          <cell r="AK2948">
            <v>0</v>
          </cell>
          <cell r="AL2948">
            <v>59200565.54</v>
          </cell>
          <cell r="AM2948">
            <v>0</v>
          </cell>
          <cell r="AN2948">
            <v>462479614.34</v>
          </cell>
          <cell r="AO2948">
            <v>303031314.18</v>
          </cell>
          <cell r="AP2948">
            <v>1200110241.71</v>
          </cell>
          <cell r="AQ2948">
            <v>1503141555.89</v>
          </cell>
          <cell r="AR2948">
            <v>242676826.24</v>
          </cell>
          <cell r="AS2948">
            <v>59557775.05</v>
          </cell>
          <cell r="AT2948">
            <v>796712.89</v>
          </cell>
          <cell r="AU2948">
            <v>60354487.94</v>
          </cell>
          <cell r="AV2948">
            <v>1200110241.71</v>
          </cell>
          <cell r="AW2948">
            <v>1260464729.65</v>
          </cell>
          <cell r="AX2948">
            <v>59557775.05</v>
          </cell>
          <cell r="AY2948">
            <v>1200906954.6</v>
          </cell>
          <cell r="AZ2948">
            <v>0.0478827265216369</v>
          </cell>
          <cell r="BA2948">
            <v>0.952117273478363</v>
          </cell>
          <cell r="BB2948">
            <v>1.05029078649808</v>
          </cell>
          <cell r="BC2948">
            <v>0.0472506478356897</v>
          </cell>
          <cell r="BD2948">
            <v>0.000632078685947228</v>
          </cell>
          <cell r="BE2948">
            <v>0.0472506478356897</v>
          </cell>
          <cell r="BF2948">
            <v>0.95274935216431</v>
          </cell>
        </row>
        <row r="2949">
          <cell r="A2949" t="str">
            <v>605228.SH</v>
          </cell>
          <cell r="B2949" t="str">
            <v>神通科技</v>
          </cell>
          <cell r="C2949">
            <v>7792020.58</v>
          </cell>
          <cell r="D2949">
            <v>0</v>
          </cell>
          <cell r="E2949">
            <v>0</v>
          </cell>
          <cell r="F2949">
            <v>0</v>
          </cell>
          <cell r="G2949">
            <v>0</v>
          </cell>
          <cell r="H2949">
            <v>0</v>
          </cell>
          <cell r="I2949">
            <v>450424467.81</v>
          </cell>
          <cell r="J2949">
            <v>0</v>
          </cell>
          <cell r="K2949">
            <v>7888446.52</v>
          </cell>
          <cell r="L2949">
            <v>0</v>
          </cell>
          <cell r="M2949">
            <v>0</v>
          </cell>
          <cell r="N2949">
            <v>0</v>
          </cell>
          <cell r="O2949">
            <v>0</v>
          </cell>
          <cell r="P2949">
            <v>29083245.9</v>
          </cell>
          <cell r="Q2949">
            <v>10205375.78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1025498.05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B2949">
            <v>10985312.66</v>
          </cell>
          <cell r="AC2949">
            <v>18286128.91</v>
          </cell>
          <cell r="AD2949">
            <v>0</v>
          </cell>
        </row>
        <row r="2949">
          <cell r="AF2949">
            <v>420000000</v>
          </cell>
          <cell r="AG2949">
            <v>0</v>
          </cell>
          <cell r="AH2949">
            <v>623236069.17</v>
          </cell>
          <cell r="AI2949">
            <v>0</v>
          </cell>
          <cell r="AJ2949">
            <v>3265.13</v>
          </cell>
          <cell r="AK2949">
            <v>0</v>
          </cell>
          <cell r="AL2949">
            <v>21941426.05</v>
          </cell>
          <cell r="AM2949">
            <v>0</v>
          </cell>
          <cell r="AN2949">
            <v>359506663.17</v>
          </cell>
          <cell r="AO2949">
            <v>535690496.21</v>
          </cell>
          <cell r="AP2949">
            <v>1424687423.52</v>
          </cell>
          <cell r="AQ2949">
            <v>1960377919.73</v>
          </cell>
          <cell r="AR2949">
            <v>535690496.21</v>
          </cell>
          <cell r="AS2949">
            <v>0</v>
          </cell>
          <cell r="AT2949">
            <v>0</v>
          </cell>
          <cell r="AU2949">
            <v>0</v>
          </cell>
          <cell r="AV2949">
            <v>1424687423.52</v>
          </cell>
          <cell r="AW2949">
            <v>1424687423.52</v>
          </cell>
          <cell r="AX2949">
            <v>0</v>
          </cell>
          <cell r="AY2949">
            <v>1424687423.52</v>
          </cell>
          <cell r="AZ2949">
            <v>0</v>
          </cell>
          <cell r="BA2949">
            <v>1</v>
          </cell>
          <cell r="BB2949">
            <v>1</v>
          </cell>
          <cell r="BC2949">
            <v>0</v>
          </cell>
          <cell r="BD2949">
            <v>0</v>
          </cell>
          <cell r="BE2949">
            <v>0</v>
          </cell>
          <cell r="BF2949">
            <v>1</v>
          </cell>
        </row>
        <row r="2950">
          <cell r="A2950" t="str">
            <v>600916.SH</v>
          </cell>
          <cell r="B2950" t="str">
            <v>中国黄金</v>
          </cell>
          <cell r="C2950">
            <v>14934955.75</v>
          </cell>
          <cell r="D2950">
            <v>0</v>
          </cell>
          <cell r="E2950">
            <v>0</v>
          </cell>
          <cell r="F2950">
            <v>0</v>
          </cell>
          <cell r="G2950">
            <v>4817201265.57</v>
          </cell>
          <cell r="H2950">
            <v>0</v>
          </cell>
          <cell r="I2950">
            <v>92867839.71</v>
          </cell>
          <cell r="J2950">
            <v>0</v>
          </cell>
          <cell r="K2950">
            <v>234431243.11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25987123.42</v>
          </cell>
          <cell r="Q2950">
            <v>47049048.24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28398882.83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</row>
        <row r="2950">
          <cell r="AF2950">
            <v>1680000000</v>
          </cell>
          <cell r="AG2950">
            <v>0</v>
          </cell>
          <cell r="AH2950">
            <v>2396571794.81</v>
          </cell>
          <cell r="AI2950">
            <v>0</v>
          </cell>
          <cell r="AJ2950">
            <v>0</v>
          </cell>
          <cell r="AK2950">
            <v>0</v>
          </cell>
          <cell r="AL2950">
            <v>180094049.94</v>
          </cell>
          <cell r="AM2950">
            <v>0</v>
          </cell>
          <cell r="AN2950">
            <v>2063264396.1</v>
          </cell>
          <cell r="AO2950">
            <v>5260870358.63</v>
          </cell>
          <cell r="AP2950">
            <v>6319930240.85</v>
          </cell>
          <cell r="AQ2950">
            <v>11580800599.48</v>
          </cell>
          <cell r="AR2950">
            <v>443669093.06</v>
          </cell>
          <cell r="AS2950">
            <v>4817201265.57</v>
          </cell>
          <cell r="AT2950">
            <v>0</v>
          </cell>
          <cell r="AU2950">
            <v>4817201265.57</v>
          </cell>
          <cell r="AV2950">
            <v>6319930240.85</v>
          </cell>
          <cell r="AW2950">
            <v>11137131506.42</v>
          </cell>
          <cell r="AX2950">
            <v>4817201265.57</v>
          </cell>
          <cell r="AY2950">
            <v>6319930240.85</v>
          </cell>
          <cell r="AZ2950">
            <v>0.432535187610304</v>
          </cell>
          <cell r="BA2950">
            <v>0.567464812389696</v>
          </cell>
          <cell r="BB2950">
            <v>1.76222380342637</v>
          </cell>
          <cell r="BC2950">
            <v>0.432535187610304</v>
          </cell>
          <cell r="BD2950">
            <v>0</v>
          </cell>
          <cell r="BE2950">
            <v>0.432535187610304</v>
          </cell>
          <cell r="BF2950">
            <v>0.567464812389696</v>
          </cell>
        </row>
        <row r="2951">
          <cell r="A2951" t="str">
            <v>605337.SH</v>
          </cell>
          <cell r="B2951" t="str">
            <v>李子园</v>
          </cell>
          <cell r="C2951">
            <v>0</v>
          </cell>
          <cell r="D2951">
            <v>0</v>
          </cell>
          <cell r="E2951">
            <v>0</v>
          </cell>
          <cell r="F2951">
            <v>0</v>
          </cell>
          <cell r="G2951">
            <v>0</v>
          </cell>
          <cell r="H2951">
            <v>0</v>
          </cell>
          <cell r="I2951">
            <v>194483400.77</v>
          </cell>
          <cell r="J2951">
            <v>434362.17</v>
          </cell>
          <cell r="K2951">
            <v>87198093.36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24314395.78</v>
          </cell>
          <cell r="Q2951">
            <v>61125893.5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73759554.69</v>
          </cell>
          <cell r="AD2951">
            <v>0</v>
          </cell>
        </row>
        <row r="2951">
          <cell r="AF2951">
            <v>216720000</v>
          </cell>
          <cell r="AG2951">
            <v>0</v>
          </cell>
          <cell r="AH2951">
            <v>746844477.93</v>
          </cell>
          <cell r="AI2951">
            <v>0</v>
          </cell>
          <cell r="AJ2951">
            <v>0</v>
          </cell>
          <cell r="AK2951">
            <v>0</v>
          </cell>
          <cell r="AL2951">
            <v>44913495.76</v>
          </cell>
          <cell r="AM2951">
            <v>0</v>
          </cell>
          <cell r="AN2951">
            <v>529392939.42</v>
          </cell>
          <cell r="AO2951">
            <v>441315700.27</v>
          </cell>
          <cell r="AP2951">
            <v>1537870913.11</v>
          </cell>
          <cell r="AQ2951">
            <v>1979186613.38</v>
          </cell>
          <cell r="AR2951">
            <v>441315700.27</v>
          </cell>
          <cell r="AS2951">
            <v>0</v>
          </cell>
          <cell r="AT2951">
            <v>0</v>
          </cell>
          <cell r="AU2951">
            <v>0</v>
          </cell>
          <cell r="AV2951">
            <v>1537870913.11</v>
          </cell>
          <cell r="AW2951">
            <v>1537870913.11</v>
          </cell>
          <cell r="AX2951">
            <v>0</v>
          </cell>
          <cell r="AY2951">
            <v>1537870913.11</v>
          </cell>
          <cell r="AZ2951">
            <v>0</v>
          </cell>
          <cell r="BA2951">
            <v>1</v>
          </cell>
          <cell r="BB2951">
            <v>1</v>
          </cell>
          <cell r="BC2951">
            <v>0</v>
          </cell>
          <cell r="BD2951">
            <v>0</v>
          </cell>
          <cell r="BE2951">
            <v>0</v>
          </cell>
          <cell r="BF2951">
            <v>1</v>
          </cell>
        </row>
        <row r="2952">
          <cell r="A2952" t="str">
            <v>605081.SH</v>
          </cell>
          <cell r="B2952" t="str">
            <v>太和水</v>
          </cell>
          <cell r="C2952">
            <v>0</v>
          </cell>
          <cell r="D2952">
            <v>0</v>
          </cell>
          <cell r="E2952">
            <v>0</v>
          </cell>
          <cell r="F2952">
            <v>0</v>
          </cell>
          <cell r="G2952">
            <v>0</v>
          </cell>
          <cell r="H2952">
            <v>0</v>
          </cell>
          <cell r="I2952">
            <v>101203858.14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11492654.18</v>
          </cell>
          <cell r="Q2952">
            <v>51888067.05</v>
          </cell>
          <cell r="R2952">
            <v>0</v>
          </cell>
          <cell r="S2952">
            <v>0</v>
          </cell>
          <cell r="T2952">
            <v>0</v>
          </cell>
          <cell r="U2952">
            <v>1988756.34</v>
          </cell>
          <cell r="V2952">
            <v>35422643.9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B2952">
            <v>11905447.41</v>
          </cell>
          <cell r="AC2952">
            <v>0</v>
          </cell>
          <cell r="AD2952">
            <v>0</v>
          </cell>
        </row>
        <row r="2952">
          <cell r="AF2952">
            <v>78101429</v>
          </cell>
          <cell r="AG2952">
            <v>0</v>
          </cell>
          <cell r="AH2952">
            <v>1267430219.32</v>
          </cell>
          <cell r="AI2952">
            <v>0</v>
          </cell>
          <cell r="AJ2952">
            <v>0</v>
          </cell>
          <cell r="AK2952">
            <v>0</v>
          </cell>
          <cell r="AL2952">
            <v>38441688.55</v>
          </cell>
          <cell r="AM2952">
            <v>0</v>
          </cell>
          <cell r="AN2952">
            <v>418389887.64</v>
          </cell>
          <cell r="AO2952">
            <v>213901427.02</v>
          </cell>
          <cell r="AP2952">
            <v>1802363224.51</v>
          </cell>
          <cell r="AQ2952">
            <v>2016264651.53</v>
          </cell>
          <cell r="AR2952">
            <v>211912670.68</v>
          </cell>
          <cell r="AS2952">
            <v>1988756.34</v>
          </cell>
          <cell r="AT2952">
            <v>0</v>
          </cell>
          <cell r="AU2952">
            <v>1988756.34</v>
          </cell>
          <cell r="AV2952">
            <v>1802363224.51</v>
          </cell>
          <cell r="AW2952">
            <v>1804351980.85</v>
          </cell>
          <cell r="AX2952">
            <v>1988756.34</v>
          </cell>
          <cell r="AY2952">
            <v>1802363224.51</v>
          </cell>
          <cell r="AZ2952">
            <v>0.00110219977094665</v>
          </cell>
          <cell r="BA2952">
            <v>0.998897800229053</v>
          </cell>
          <cell r="BB2952">
            <v>1.00110341595576</v>
          </cell>
          <cell r="BC2952">
            <v>0.00110219977094665</v>
          </cell>
          <cell r="BD2952">
            <v>0</v>
          </cell>
          <cell r="BE2952">
            <v>0.00110219977094665</v>
          </cell>
          <cell r="BF2952">
            <v>0.998897800229053</v>
          </cell>
        </row>
        <row r="2953">
          <cell r="A2953" t="str">
            <v>605298.SH</v>
          </cell>
          <cell r="B2953" t="str">
            <v>必得科技</v>
          </cell>
          <cell r="C2953">
            <v>0</v>
          </cell>
          <cell r="D2953">
            <v>0</v>
          </cell>
          <cell r="E2953">
            <v>0</v>
          </cell>
          <cell r="F2953">
            <v>0</v>
          </cell>
          <cell r="G2953">
            <v>0</v>
          </cell>
          <cell r="H2953">
            <v>0</v>
          </cell>
          <cell r="I2953">
            <v>71424390.84</v>
          </cell>
          <cell r="J2953">
            <v>0</v>
          </cell>
          <cell r="K2953">
            <v>530818.9</v>
          </cell>
          <cell r="L2953">
            <v>0</v>
          </cell>
          <cell r="M2953">
            <v>0</v>
          </cell>
          <cell r="N2953">
            <v>0</v>
          </cell>
          <cell r="O2953">
            <v>0</v>
          </cell>
          <cell r="P2953">
            <v>7070610.57</v>
          </cell>
          <cell r="Q2953">
            <v>7824630.68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B2953">
            <v>0</v>
          </cell>
          <cell r="AC2953">
            <v>0</v>
          </cell>
          <cell r="AD2953">
            <v>0</v>
          </cell>
        </row>
        <row r="2953">
          <cell r="AF2953">
            <v>108000000</v>
          </cell>
          <cell r="AG2953">
            <v>0</v>
          </cell>
          <cell r="AH2953">
            <v>459037603.11</v>
          </cell>
          <cell r="AI2953">
            <v>0</v>
          </cell>
          <cell r="AJ2953">
            <v>0</v>
          </cell>
          <cell r="AK2953">
            <v>0</v>
          </cell>
          <cell r="AL2953">
            <v>45419215.66</v>
          </cell>
          <cell r="AM2953">
            <v>0</v>
          </cell>
          <cell r="AN2953">
            <v>328229080.09</v>
          </cell>
          <cell r="AO2953">
            <v>86850450.99</v>
          </cell>
          <cell r="AP2953">
            <v>940685898.86</v>
          </cell>
          <cell r="AQ2953">
            <v>1027536349.85</v>
          </cell>
          <cell r="AR2953">
            <v>86850450.99</v>
          </cell>
          <cell r="AS2953">
            <v>0</v>
          </cell>
          <cell r="AT2953">
            <v>0</v>
          </cell>
          <cell r="AU2953">
            <v>0</v>
          </cell>
          <cell r="AV2953">
            <v>940685898.86</v>
          </cell>
          <cell r="AW2953">
            <v>940685898.86</v>
          </cell>
          <cell r="AX2953">
            <v>0</v>
          </cell>
          <cell r="AY2953">
            <v>940685898.86</v>
          </cell>
          <cell r="AZ2953">
            <v>0</v>
          </cell>
          <cell r="BA2953">
            <v>1</v>
          </cell>
          <cell r="BB2953">
            <v>1</v>
          </cell>
          <cell r="BC2953">
            <v>0</v>
          </cell>
          <cell r="BD2953">
            <v>0</v>
          </cell>
          <cell r="BE2953">
            <v>0</v>
          </cell>
          <cell r="BF2953">
            <v>1</v>
          </cell>
        </row>
        <row r="2954">
          <cell r="A2954" t="str">
            <v>605060.SH</v>
          </cell>
          <cell r="B2954" t="str">
            <v>联德股份</v>
          </cell>
          <cell r="C2954">
            <v>30140661.19</v>
          </cell>
          <cell r="D2954">
            <v>0</v>
          </cell>
          <cell r="E2954">
            <v>0</v>
          </cell>
          <cell r="F2954">
            <v>0</v>
          </cell>
          <cell r="G2954">
            <v>0</v>
          </cell>
          <cell r="H2954">
            <v>0</v>
          </cell>
          <cell r="I2954">
            <v>91102800.14</v>
          </cell>
          <cell r="J2954">
            <v>0</v>
          </cell>
          <cell r="K2954">
            <v>484359.32</v>
          </cell>
          <cell r="L2954">
            <v>0</v>
          </cell>
          <cell r="M2954">
            <v>0</v>
          </cell>
          <cell r="N2954">
            <v>0</v>
          </cell>
          <cell r="O2954">
            <v>0</v>
          </cell>
          <cell r="P2954">
            <v>18240930.5</v>
          </cell>
          <cell r="Q2954">
            <v>7866931.5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B2954">
            <v>0</v>
          </cell>
          <cell r="AC2954">
            <v>6401974.61</v>
          </cell>
          <cell r="AD2954">
            <v>0</v>
          </cell>
        </row>
        <row r="2954">
          <cell r="AF2954">
            <v>240000000</v>
          </cell>
          <cell r="AG2954">
            <v>0</v>
          </cell>
          <cell r="AH2954">
            <v>918692381.22</v>
          </cell>
          <cell r="AI2954">
            <v>0</v>
          </cell>
          <cell r="AJ2954">
            <v>-1150037.51</v>
          </cell>
          <cell r="AK2954">
            <v>0</v>
          </cell>
          <cell r="AL2954">
            <v>73877906.32</v>
          </cell>
          <cell r="AM2954">
            <v>0</v>
          </cell>
          <cell r="AN2954">
            <v>612579526.92</v>
          </cell>
          <cell r="AO2954">
            <v>154237657.26</v>
          </cell>
          <cell r="AP2954">
            <v>1843999776.95</v>
          </cell>
          <cell r="AQ2954">
            <v>1998237434.21</v>
          </cell>
          <cell r="AR2954">
            <v>154237657.26</v>
          </cell>
          <cell r="AS2954">
            <v>0</v>
          </cell>
          <cell r="AT2954">
            <v>0</v>
          </cell>
          <cell r="AU2954">
            <v>0</v>
          </cell>
          <cell r="AV2954">
            <v>1843999776.95</v>
          </cell>
          <cell r="AW2954">
            <v>1843999776.95</v>
          </cell>
          <cell r="AX2954">
            <v>0</v>
          </cell>
          <cell r="AY2954">
            <v>1843999776.95</v>
          </cell>
          <cell r="AZ2954">
            <v>0</v>
          </cell>
          <cell r="BA2954">
            <v>1</v>
          </cell>
          <cell r="BB2954">
            <v>1</v>
          </cell>
          <cell r="BC2954">
            <v>0</v>
          </cell>
          <cell r="BD2954">
            <v>0</v>
          </cell>
          <cell r="BE2954">
            <v>0</v>
          </cell>
          <cell r="BF2954">
            <v>1</v>
          </cell>
        </row>
        <row r="2955">
          <cell r="A2955" t="str">
            <v>603759.SH</v>
          </cell>
          <cell r="B2955" t="str">
            <v>海天股份</v>
          </cell>
          <cell r="C2955">
            <v>11877557.63</v>
          </cell>
          <cell r="D2955">
            <v>0</v>
          </cell>
          <cell r="E2955">
            <v>0</v>
          </cell>
          <cell r="F2955">
            <v>0</v>
          </cell>
          <cell r="G2955">
            <v>0</v>
          </cell>
          <cell r="H2955">
            <v>0</v>
          </cell>
          <cell r="I2955">
            <v>567670936.35</v>
          </cell>
          <cell r="J2955">
            <v>0</v>
          </cell>
          <cell r="K2955">
            <v>146213346.04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15899929.07</v>
          </cell>
          <cell r="Q2955">
            <v>23359006.75</v>
          </cell>
          <cell r="R2955">
            <v>0</v>
          </cell>
          <cell r="S2955">
            <v>0</v>
          </cell>
          <cell r="T2955">
            <v>0</v>
          </cell>
          <cell r="U2955">
            <v>304690155.54</v>
          </cell>
          <cell r="V2955">
            <v>844168.23</v>
          </cell>
          <cell r="W2955">
            <v>0</v>
          </cell>
          <cell r="X2955">
            <v>1590759941.8</v>
          </cell>
          <cell r="Y2955">
            <v>0</v>
          </cell>
          <cell r="Z2955">
            <v>0</v>
          </cell>
          <cell r="AA2955">
            <v>0</v>
          </cell>
          <cell r="AB2955">
            <v>107060155.94</v>
          </cell>
          <cell r="AC2955">
            <v>38755934.6</v>
          </cell>
          <cell r="AD2955">
            <v>0</v>
          </cell>
        </row>
        <row r="2955">
          <cell r="AF2955">
            <v>312000000</v>
          </cell>
          <cell r="AG2955">
            <v>0</v>
          </cell>
          <cell r="AH2955">
            <v>1061370244.38</v>
          </cell>
          <cell r="AI2955">
            <v>0</v>
          </cell>
          <cell r="AJ2955">
            <v>0</v>
          </cell>
          <cell r="AK2955">
            <v>0</v>
          </cell>
          <cell r="AL2955">
            <v>40413190.62</v>
          </cell>
          <cell r="AM2955">
            <v>0</v>
          </cell>
          <cell r="AN2955">
            <v>703073314.45</v>
          </cell>
          <cell r="AO2955">
            <v>2807131131.95</v>
          </cell>
          <cell r="AP2955">
            <v>2116856749.45</v>
          </cell>
          <cell r="AQ2955">
            <v>4923987881.4</v>
          </cell>
          <cell r="AR2955">
            <v>911681034.61</v>
          </cell>
          <cell r="AS2955">
            <v>304690155.54</v>
          </cell>
          <cell r="AT2955">
            <v>1590759941.8</v>
          </cell>
          <cell r="AU2955">
            <v>1895450097.34</v>
          </cell>
          <cell r="AV2955">
            <v>2116856749.45</v>
          </cell>
          <cell r="AW2955">
            <v>4012306846.79</v>
          </cell>
          <cell r="AX2955">
            <v>304690155.54</v>
          </cell>
          <cell r="AY2955">
            <v>3707616691.25</v>
          </cell>
          <cell r="AZ2955">
            <v>0.472409057860675</v>
          </cell>
          <cell r="BA2955">
            <v>0.527590942139325</v>
          </cell>
          <cell r="BB2955">
            <v>1.8954078247536</v>
          </cell>
          <cell r="BC2955">
            <v>0.0759388967929419</v>
          </cell>
          <cell r="BD2955">
            <v>0.396470161067733</v>
          </cell>
          <cell r="BE2955">
            <v>0.0759388967929419</v>
          </cell>
          <cell r="BF2955">
            <v>0.924061103207058</v>
          </cell>
        </row>
        <row r="2956">
          <cell r="A2956" t="str">
            <v>003040.SZ</v>
          </cell>
          <cell r="B2956" t="str">
            <v>楚天龙</v>
          </cell>
          <cell r="C2956">
            <v>8373562.98</v>
          </cell>
          <cell r="D2956">
            <v>0</v>
          </cell>
          <cell r="E2956">
            <v>0</v>
          </cell>
          <cell r="F2956">
            <v>0</v>
          </cell>
          <cell r="G2956">
            <v>0</v>
          </cell>
          <cell r="H2956">
            <v>0</v>
          </cell>
          <cell r="I2956">
            <v>576670224.34</v>
          </cell>
          <cell r="J2956">
            <v>0</v>
          </cell>
          <cell r="K2956">
            <v>31570092.22</v>
          </cell>
          <cell r="L2956">
            <v>0</v>
          </cell>
          <cell r="M2956">
            <v>0</v>
          </cell>
          <cell r="N2956">
            <v>0</v>
          </cell>
          <cell r="O2956">
            <v>0</v>
          </cell>
          <cell r="P2956">
            <v>24154104.89</v>
          </cell>
          <cell r="Q2956">
            <v>1075003.73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B2956">
            <v>0</v>
          </cell>
          <cell r="AC2956">
            <v>14954299.26</v>
          </cell>
          <cell r="AD2956">
            <v>0</v>
          </cell>
        </row>
        <row r="2956">
          <cell r="AF2956">
            <v>461135972</v>
          </cell>
          <cell r="AG2956">
            <v>0</v>
          </cell>
          <cell r="AH2956">
            <v>752792768.77</v>
          </cell>
          <cell r="AI2956">
            <v>0</v>
          </cell>
          <cell r="AJ2956">
            <v>0</v>
          </cell>
          <cell r="AK2956">
            <v>0</v>
          </cell>
          <cell r="AL2956">
            <v>23907093.2</v>
          </cell>
          <cell r="AM2956">
            <v>0</v>
          </cell>
          <cell r="AN2956">
            <v>108411639.78</v>
          </cell>
          <cell r="AO2956">
            <v>656797287.42</v>
          </cell>
          <cell r="AP2956">
            <v>1346247473.75</v>
          </cell>
          <cell r="AQ2956">
            <v>2003044761.17</v>
          </cell>
          <cell r="AR2956">
            <v>656797287.42</v>
          </cell>
          <cell r="AS2956">
            <v>0</v>
          </cell>
          <cell r="AT2956">
            <v>0</v>
          </cell>
          <cell r="AU2956">
            <v>0</v>
          </cell>
          <cell r="AV2956">
            <v>1346247473.75</v>
          </cell>
          <cell r="AW2956">
            <v>1346247473.75</v>
          </cell>
          <cell r="AX2956">
            <v>0</v>
          </cell>
          <cell r="AY2956">
            <v>1346247473.75</v>
          </cell>
          <cell r="AZ2956">
            <v>0</v>
          </cell>
          <cell r="BA2956">
            <v>1</v>
          </cell>
          <cell r="BB2956">
            <v>1</v>
          </cell>
          <cell r="BC2956">
            <v>0</v>
          </cell>
          <cell r="BD2956">
            <v>0</v>
          </cell>
          <cell r="BE2956">
            <v>0</v>
          </cell>
          <cell r="BF2956">
            <v>1</v>
          </cell>
        </row>
        <row r="2957">
          <cell r="A2957" t="str">
            <v>605389.SH</v>
          </cell>
          <cell r="B2957" t="str">
            <v>长龄液压</v>
          </cell>
          <cell r="C2957">
            <v>3791539.32</v>
          </cell>
          <cell r="D2957">
            <v>0</v>
          </cell>
          <cell r="E2957">
            <v>0</v>
          </cell>
          <cell r="F2957">
            <v>0</v>
          </cell>
          <cell r="G2957">
            <v>0</v>
          </cell>
          <cell r="H2957">
            <v>0</v>
          </cell>
          <cell r="I2957">
            <v>136587596.11</v>
          </cell>
          <cell r="J2957">
            <v>0</v>
          </cell>
          <cell r="K2957">
            <v>468871.59</v>
          </cell>
          <cell r="L2957">
            <v>0</v>
          </cell>
          <cell r="M2957">
            <v>0</v>
          </cell>
          <cell r="N2957">
            <v>0</v>
          </cell>
          <cell r="O2957">
            <v>0</v>
          </cell>
          <cell r="P2957">
            <v>9057903.23</v>
          </cell>
          <cell r="Q2957">
            <v>4145712.91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6636.09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B2957">
            <v>1024047.31</v>
          </cell>
          <cell r="AC2957">
            <v>10279442.91</v>
          </cell>
          <cell r="AD2957">
            <v>0</v>
          </cell>
        </row>
        <row r="2957">
          <cell r="AF2957">
            <v>97333400</v>
          </cell>
          <cell r="AG2957">
            <v>0</v>
          </cell>
          <cell r="AH2957">
            <v>1076461923.83</v>
          </cell>
          <cell r="AI2957">
            <v>0</v>
          </cell>
          <cell r="AJ2957">
            <v>-690841.52</v>
          </cell>
          <cell r="AK2957">
            <v>0</v>
          </cell>
          <cell r="AL2957">
            <v>54595433.37</v>
          </cell>
          <cell r="AM2957">
            <v>0</v>
          </cell>
          <cell r="AN2957">
            <v>510624089.08</v>
          </cell>
          <cell r="AO2957">
            <v>165361749.47</v>
          </cell>
          <cell r="AP2957">
            <v>1738324004.76</v>
          </cell>
          <cell r="AQ2957">
            <v>1903685754.23</v>
          </cell>
          <cell r="AR2957">
            <v>165361749.47</v>
          </cell>
          <cell r="AS2957">
            <v>0</v>
          </cell>
          <cell r="AT2957">
            <v>0</v>
          </cell>
          <cell r="AU2957">
            <v>0</v>
          </cell>
          <cell r="AV2957">
            <v>1738324004.76</v>
          </cell>
          <cell r="AW2957">
            <v>1738324004.76</v>
          </cell>
          <cell r="AX2957">
            <v>0</v>
          </cell>
          <cell r="AY2957">
            <v>1738324004.76</v>
          </cell>
          <cell r="AZ2957">
            <v>0</v>
          </cell>
          <cell r="BA2957">
            <v>1</v>
          </cell>
          <cell r="BB2957">
            <v>1</v>
          </cell>
          <cell r="BC2957">
            <v>0</v>
          </cell>
          <cell r="BD2957">
            <v>0</v>
          </cell>
          <cell r="BE2957">
            <v>0</v>
          </cell>
          <cell r="BF2957">
            <v>1</v>
          </cell>
        </row>
        <row r="2958">
          <cell r="A2958" t="str">
            <v>605086.SH</v>
          </cell>
          <cell r="B2958" t="str">
            <v>龙高股份</v>
          </cell>
          <cell r="C2958">
            <v>0</v>
          </cell>
          <cell r="D2958">
            <v>0</v>
          </cell>
          <cell r="E2958">
            <v>0</v>
          </cell>
          <cell r="F2958">
            <v>0</v>
          </cell>
          <cell r="G2958">
            <v>0</v>
          </cell>
          <cell r="H2958">
            <v>0</v>
          </cell>
          <cell r="I2958">
            <v>8309270.36</v>
          </cell>
          <cell r="J2958">
            <v>0</v>
          </cell>
          <cell r="K2958">
            <v>21117617.15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8505277.24</v>
          </cell>
          <cell r="Q2958">
            <v>9421530.23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641109</v>
          </cell>
          <cell r="AD2958">
            <v>0</v>
          </cell>
        </row>
        <row r="2958">
          <cell r="AF2958">
            <v>128000000</v>
          </cell>
          <cell r="AG2958">
            <v>0</v>
          </cell>
          <cell r="AH2958">
            <v>589799326.13</v>
          </cell>
          <cell r="AI2958">
            <v>0</v>
          </cell>
          <cell r="AJ2958">
            <v>0</v>
          </cell>
          <cell r="AK2958">
            <v>253324.75</v>
          </cell>
          <cell r="AL2958">
            <v>29093149.81</v>
          </cell>
          <cell r="AM2958">
            <v>0</v>
          </cell>
          <cell r="AN2958">
            <v>286275324.85</v>
          </cell>
          <cell r="AO2958">
            <v>47994803.98</v>
          </cell>
          <cell r="AP2958">
            <v>1033421125.54</v>
          </cell>
          <cell r="AQ2958">
            <v>1081415929.52</v>
          </cell>
          <cell r="AR2958">
            <v>47994803.98</v>
          </cell>
          <cell r="AS2958">
            <v>0</v>
          </cell>
          <cell r="AT2958">
            <v>0</v>
          </cell>
          <cell r="AU2958">
            <v>0</v>
          </cell>
          <cell r="AV2958">
            <v>1033421125.54</v>
          </cell>
          <cell r="AW2958">
            <v>1033421125.54</v>
          </cell>
          <cell r="AX2958">
            <v>0</v>
          </cell>
          <cell r="AY2958">
            <v>1033421125.54</v>
          </cell>
          <cell r="AZ2958">
            <v>0</v>
          </cell>
          <cell r="BA2958">
            <v>1</v>
          </cell>
          <cell r="BB2958">
            <v>1</v>
          </cell>
          <cell r="BC2958">
            <v>0</v>
          </cell>
          <cell r="BD2958">
            <v>0</v>
          </cell>
          <cell r="BE2958">
            <v>0</v>
          </cell>
          <cell r="BF2958">
            <v>1</v>
          </cell>
        </row>
        <row r="2959">
          <cell r="A2959" t="str">
            <v>605289.SH</v>
          </cell>
          <cell r="B2959" t="str">
            <v>罗曼股份</v>
          </cell>
          <cell r="C2959">
            <v>755580.43</v>
          </cell>
          <cell r="D2959">
            <v>0</v>
          </cell>
          <cell r="E2959">
            <v>0</v>
          </cell>
          <cell r="F2959">
            <v>0</v>
          </cell>
          <cell r="G2959">
            <v>0</v>
          </cell>
          <cell r="H2959">
            <v>0</v>
          </cell>
          <cell r="I2959">
            <v>361782424.98</v>
          </cell>
          <cell r="J2959">
            <v>0</v>
          </cell>
          <cell r="K2959">
            <v>7012272.72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3984341.29</v>
          </cell>
          <cell r="Q2959">
            <v>37284563.31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69622270.73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B2959">
            <v>173782.29</v>
          </cell>
          <cell r="AC2959">
            <v>1080000</v>
          </cell>
          <cell r="AD2959">
            <v>0</v>
          </cell>
        </row>
        <row r="2959">
          <cell r="AF2959">
            <v>86670000</v>
          </cell>
          <cell r="AG2959">
            <v>0</v>
          </cell>
          <cell r="AH2959">
            <v>596148156.97</v>
          </cell>
          <cell r="AI2959">
            <v>0</v>
          </cell>
          <cell r="AJ2959">
            <v>4281622.45</v>
          </cell>
          <cell r="AK2959">
            <v>0</v>
          </cell>
          <cell r="AL2959">
            <v>50192089.4</v>
          </cell>
          <cell r="AM2959">
            <v>0</v>
          </cell>
          <cell r="AN2959">
            <v>524206185.31</v>
          </cell>
          <cell r="AO2959">
            <v>481695235.75</v>
          </cell>
          <cell r="AP2959">
            <v>1261498054.13</v>
          </cell>
          <cell r="AQ2959">
            <v>1743193289.88</v>
          </cell>
          <cell r="AR2959">
            <v>481695235.75</v>
          </cell>
          <cell r="AS2959">
            <v>0</v>
          </cell>
          <cell r="AT2959">
            <v>0</v>
          </cell>
          <cell r="AU2959">
            <v>0</v>
          </cell>
          <cell r="AV2959">
            <v>1261498054.13</v>
          </cell>
          <cell r="AW2959">
            <v>1261498054.13</v>
          </cell>
          <cell r="AX2959">
            <v>0</v>
          </cell>
          <cell r="AY2959">
            <v>1261498054.13</v>
          </cell>
          <cell r="AZ2959">
            <v>0</v>
          </cell>
          <cell r="BA2959">
            <v>1</v>
          </cell>
          <cell r="BB2959">
            <v>1</v>
          </cell>
          <cell r="BC2959">
            <v>0</v>
          </cell>
          <cell r="BD2959">
            <v>0</v>
          </cell>
          <cell r="BE2959">
            <v>0</v>
          </cell>
          <cell r="BF2959">
            <v>1</v>
          </cell>
        </row>
        <row r="2960">
          <cell r="A2960" t="str">
            <v>003041.SZ</v>
          </cell>
          <cell r="B2960" t="str">
            <v>真爱美家</v>
          </cell>
          <cell r="C2960">
            <v>787166.32</v>
          </cell>
          <cell r="D2960">
            <v>0</v>
          </cell>
          <cell r="E2960">
            <v>0</v>
          </cell>
          <cell r="F2960">
            <v>0</v>
          </cell>
          <cell r="G2960">
            <v>0</v>
          </cell>
          <cell r="H2960">
            <v>0</v>
          </cell>
          <cell r="I2960">
            <v>122323761.45</v>
          </cell>
          <cell r="J2960">
            <v>0</v>
          </cell>
          <cell r="K2960">
            <v>18513585.13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17802385</v>
          </cell>
          <cell r="Q2960">
            <v>6752423.09</v>
          </cell>
          <cell r="R2960">
            <v>0</v>
          </cell>
          <cell r="S2960">
            <v>0</v>
          </cell>
          <cell r="T2960">
            <v>0</v>
          </cell>
          <cell r="U2960">
            <v>2147549.17</v>
          </cell>
          <cell r="V2960">
            <v>509464.99</v>
          </cell>
          <cell r="W2960">
            <v>0</v>
          </cell>
          <cell r="X2960">
            <v>84300000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6156674.16</v>
          </cell>
          <cell r="AD2960">
            <v>0</v>
          </cell>
        </row>
        <row r="2960">
          <cell r="AF2960">
            <v>100000000</v>
          </cell>
          <cell r="AG2960">
            <v>0</v>
          </cell>
          <cell r="AH2960">
            <v>439540457.16</v>
          </cell>
          <cell r="AI2960">
            <v>0</v>
          </cell>
          <cell r="AJ2960">
            <v>0</v>
          </cell>
          <cell r="AK2960">
            <v>0</v>
          </cell>
          <cell r="AL2960">
            <v>16629238.38</v>
          </cell>
          <cell r="AM2960">
            <v>0</v>
          </cell>
          <cell r="AN2960">
            <v>553081620.3</v>
          </cell>
          <cell r="AO2960">
            <v>259293009.31</v>
          </cell>
          <cell r="AP2960">
            <v>1109251315.84</v>
          </cell>
          <cell r="AQ2960">
            <v>1368544325.15</v>
          </cell>
          <cell r="AR2960">
            <v>172845460.14</v>
          </cell>
          <cell r="AS2960">
            <v>2147549.17</v>
          </cell>
          <cell r="AT2960">
            <v>84300000</v>
          </cell>
          <cell r="AU2960">
            <v>86447549.17</v>
          </cell>
          <cell r="AV2960">
            <v>1109251315.84</v>
          </cell>
          <cell r="AW2960">
            <v>1195698865.01</v>
          </cell>
          <cell r="AX2960">
            <v>2147549.17</v>
          </cell>
          <cell r="AY2960">
            <v>1193551315.84</v>
          </cell>
          <cell r="AZ2960">
            <v>0.0722987632586546</v>
          </cell>
          <cell r="BA2960">
            <v>0.927701236741345</v>
          </cell>
          <cell r="BB2960">
            <v>1.07793324013732</v>
          </cell>
          <cell r="BC2960">
            <v>0.00179606189555264</v>
          </cell>
          <cell r="BD2960">
            <v>0.070502701363102</v>
          </cell>
          <cell r="BE2960">
            <v>0.00179606189555264</v>
          </cell>
          <cell r="BF2960">
            <v>0.998203938104447</v>
          </cell>
        </row>
        <row r="2961">
          <cell r="A2961" t="str">
            <v>605378.SH</v>
          </cell>
          <cell r="B2961" t="str">
            <v>野马电池</v>
          </cell>
          <cell r="C2961">
            <v>15803567.49</v>
          </cell>
          <cell r="D2961">
            <v>0</v>
          </cell>
          <cell r="E2961">
            <v>0</v>
          </cell>
          <cell r="F2961">
            <v>0</v>
          </cell>
          <cell r="G2961">
            <v>0</v>
          </cell>
          <cell r="H2961">
            <v>0</v>
          </cell>
          <cell r="I2961">
            <v>273655190.47</v>
          </cell>
          <cell r="J2961">
            <v>0</v>
          </cell>
          <cell r="K2961">
            <v>7036245.31</v>
          </cell>
          <cell r="L2961">
            <v>0</v>
          </cell>
          <cell r="M2961">
            <v>0</v>
          </cell>
          <cell r="N2961">
            <v>0</v>
          </cell>
          <cell r="O2961">
            <v>0</v>
          </cell>
          <cell r="P2961">
            <v>23101544.18</v>
          </cell>
          <cell r="Q2961">
            <v>2513127.71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420460.67</v>
          </cell>
          <cell r="AC2961">
            <v>10962385.57</v>
          </cell>
          <cell r="AD2961">
            <v>15521886.81</v>
          </cell>
        </row>
        <row r="2961">
          <cell r="AF2961">
            <v>133340000</v>
          </cell>
          <cell r="AG2961">
            <v>0</v>
          </cell>
          <cell r="AH2961">
            <v>694606835.3</v>
          </cell>
          <cell r="AI2961">
            <v>0</v>
          </cell>
          <cell r="AJ2961">
            <v>0</v>
          </cell>
          <cell r="AK2961">
            <v>0</v>
          </cell>
          <cell r="AL2961">
            <v>43943826.39</v>
          </cell>
          <cell r="AM2961">
            <v>0</v>
          </cell>
          <cell r="AN2961">
            <v>254517852.79</v>
          </cell>
          <cell r="AO2961">
            <v>349014408.21</v>
          </cell>
          <cell r="AP2961">
            <v>1126408514.48</v>
          </cell>
          <cell r="AQ2961">
            <v>1475422922.69</v>
          </cell>
          <cell r="AR2961">
            <v>333492521.4</v>
          </cell>
          <cell r="AS2961">
            <v>0</v>
          </cell>
          <cell r="AT2961">
            <v>15521886.81</v>
          </cell>
          <cell r="AU2961">
            <v>15521886.81</v>
          </cell>
          <cell r="AV2961">
            <v>1126408514.48</v>
          </cell>
          <cell r="AW2961">
            <v>1141930401.29</v>
          </cell>
          <cell r="AX2961">
            <v>0</v>
          </cell>
          <cell r="AY2961">
            <v>1141930401.29</v>
          </cell>
          <cell r="AZ2961">
            <v>0.0135926732421393</v>
          </cell>
          <cell r="BA2961">
            <v>0.986407326757861</v>
          </cell>
          <cell r="BB2961">
            <v>1.01377998000767</v>
          </cell>
          <cell r="BC2961">
            <v>0</v>
          </cell>
          <cell r="BD2961">
            <v>0.0135926732421393</v>
          </cell>
          <cell r="BE2961">
            <v>0</v>
          </cell>
          <cell r="BF2961">
            <v>1</v>
          </cell>
        </row>
        <row r="2962">
          <cell r="A2962" t="str">
            <v>003043.SZ</v>
          </cell>
          <cell r="B2962" t="str">
            <v>华亚智能</v>
          </cell>
          <cell r="C2962">
            <v>0</v>
          </cell>
          <cell r="D2962">
            <v>0</v>
          </cell>
          <cell r="E2962">
            <v>0</v>
          </cell>
          <cell r="F2962">
            <v>0</v>
          </cell>
          <cell r="G2962">
            <v>0</v>
          </cell>
          <cell r="H2962">
            <v>0</v>
          </cell>
          <cell r="I2962">
            <v>91519008.91</v>
          </cell>
          <cell r="J2962">
            <v>0</v>
          </cell>
          <cell r="K2962">
            <v>711161.41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16654702.25</v>
          </cell>
          <cell r="Q2962">
            <v>8573096.13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64757.5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B2962">
            <v>0</v>
          </cell>
          <cell r="AC2962">
            <v>0</v>
          </cell>
          <cell r="AD2962">
            <v>0</v>
          </cell>
        </row>
        <row r="2962">
          <cell r="AF2962">
            <v>80000000</v>
          </cell>
          <cell r="AG2962">
            <v>0</v>
          </cell>
          <cell r="AH2962">
            <v>493600351.17</v>
          </cell>
          <cell r="AI2962">
            <v>0</v>
          </cell>
          <cell r="AJ2962">
            <v>0</v>
          </cell>
          <cell r="AK2962">
            <v>0</v>
          </cell>
          <cell r="AL2962">
            <v>23496241.49</v>
          </cell>
          <cell r="AM2962">
            <v>0</v>
          </cell>
          <cell r="AN2962">
            <v>234196399.09</v>
          </cell>
          <cell r="AO2962">
            <v>117522726.2</v>
          </cell>
          <cell r="AP2962">
            <v>831292991.75</v>
          </cell>
          <cell r="AQ2962">
            <v>948815717.95</v>
          </cell>
          <cell r="AR2962">
            <v>117522726.2</v>
          </cell>
          <cell r="AS2962">
            <v>0</v>
          </cell>
          <cell r="AT2962">
            <v>0</v>
          </cell>
          <cell r="AU2962">
            <v>0</v>
          </cell>
          <cell r="AV2962">
            <v>831292991.75</v>
          </cell>
          <cell r="AW2962">
            <v>831292991.75</v>
          </cell>
          <cell r="AX2962">
            <v>0</v>
          </cell>
          <cell r="AY2962">
            <v>831292991.75</v>
          </cell>
          <cell r="AZ2962">
            <v>0</v>
          </cell>
          <cell r="BA2962">
            <v>1</v>
          </cell>
          <cell r="BB2962">
            <v>1</v>
          </cell>
          <cell r="BC2962">
            <v>0</v>
          </cell>
          <cell r="BD2962">
            <v>0</v>
          </cell>
          <cell r="BE2962">
            <v>0</v>
          </cell>
          <cell r="BF2962">
            <v>1</v>
          </cell>
        </row>
        <row r="2963">
          <cell r="A2963" t="str">
            <v>605098.SH</v>
          </cell>
          <cell r="B2963" t="str">
            <v>行动教育</v>
          </cell>
          <cell r="C2963">
            <v>7123596.51</v>
          </cell>
          <cell r="D2963">
            <v>0</v>
          </cell>
          <cell r="E2963">
            <v>0</v>
          </cell>
          <cell r="F2963">
            <v>0</v>
          </cell>
          <cell r="G2963">
            <v>0</v>
          </cell>
          <cell r="H2963">
            <v>0</v>
          </cell>
          <cell r="I2963">
            <v>9157461.01</v>
          </cell>
          <cell r="J2963">
            <v>0</v>
          </cell>
          <cell r="K2963">
            <v>712459946.66</v>
          </cell>
          <cell r="L2963">
            <v>0</v>
          </cell>
          <cell r="M2963">
            <v>0</v>
          </cell>
          <cell r="N2963">
            <v>0</v>
          </cell>
          <cell r="O2963">
            <v>0</v>
          </cell>
          <cell r="P2963">
            <v>16168629.39</v>
          </cell>
          <cell r="Q2963">
            <v>12784486.5</v>
          </cell>
          <cell r="R2963">
            <v>0</v>
          </cell>
          <cell r="S2963">
            <v>0</v>
          </cell>
          <cell r="T2963">
            <v>0</v>
          </cell>
          <cell r="U2963">
            <v>8914904.67</v>
          </cell>
          <cell r="V2963">
            <v>26988872.41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B2963">
            <v>0</v>
          </cell>
          <cell r="AC2963">
            <v>0</v>
          </cell>
          <cell r="AD2963">
            <v>0</v>
          </cell>
        </row>
        <row r="2963">
          <cell r="AF2963">
            <v>84341857</v>
          </cell>
          <cell r="AG2963">
            <v>0</v>
          </cell>
          <cell r="AH2963">
            <v>502723567.99</v>
          </cell>
          <cell r="AI2963">
            <v>0</v>
          </cell>
          <cell r="AJ2963">
            <v>12265419.65</v>
          </cell>
          <cell r="AK2963">
            <v>0</v>
          </cell>
          <cell r="AL2963">
            <v>29960500.5</v>
          </cell>
          <cell r="AM2963">
            <v>0</v>
          </cell>
          <cell r="AN2963">
            <v>383661541.91</v>
          </cell>
          <cell r="AO2963">
            <v>793597897.15</v>
          </cell>
          <cell r="AP2963">
            <v>1012952887.05</v>
          </cell>
          <cell r="AQ2963">
            <v>1806550784.2</v>
          </cell>
          <cell r="AR2963">
            <v>784682992.48</v>
          </cell>
          <cell r="AS2963">
            <v>8914904.67</v>
          </cell>
          <cell r="AT2963">
            <v>0</v>
          </cell>
          <cell r="AU2963">
            <v>8914904.67</v>
          </cell>
          <cell r="AV2963">
            <v>1012952887.05</v>
          </cell>
          <cell r="AW2963">
            <v>1021867791.72</v>
          </cell>
          <cell r="AX2963">
            <v>8914904.67</v>
          </cell>
          <cell r="AY2963">
            <v>1012952887.05</v>
          </cell>
          <cell r="AZ2963">
            <v>0.00872412727187976</v>
          </cell>
          <cell r="BA2963">
            <v>0.99127587272812</v>
          </cell>
          <cell r="BB2963">
            <v>1.0088009075091</v>
          </cell>
          <cell r="BC2963">
            <v>0.00872412727187976</v>
          </cell>
          <cell r="BD2963">
            <v>0</v>
          </cell>
          <cell r="BE2963">
            <v>0.00872412727187976</v>
          </cell>
          <cell r="BF2963">
            <v>0.99127587272812</v>
          </cell>
        </row>
        <row r="2964">
          <cell r="A2964" t="str">
            <v>605117.SH</v>
          </cell>
          <cell r="B2964" t="str">
            <v>德业股份</v>
          </cell>
          <cell r="C2964">
            <v>1656207.75</v>
          </cell>
          <cell r="D2964">
            <v>0</v>
          </cell>
          <cell r="E2964">
            <v>0</v>
          </cell>
          <cell r="F2964">
            <v>0</v>
          </cell>
          <cell r="G2964">
            <v>0</v>
          </cell>
          <cell r="H2964">
            <v>0</v>
          </cell>
          <cell r="I2964">
            <v>866585986.92</v>
          </cell>
          <cell r="J2964">
            <v>0</v>
          </cell>
          <cell r="K2964">
            <v>136808415.22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40322657.89</v>
          </cell>
          <cell r="Q2964">
            <v>27457002.34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7776037.92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2213899</v>
          </cell>
          <cell r="AC2964">
            <v>19105483.57</v>
          </cell>
          <cell r="AD2964">
            <v>0</v>
          </cell>
        </row>
        <row r="2964">
          <cell r="AF2964">
            <v>170667000</v>
          </cell>
          <cell r="AG2964">
            <v>0</v>
          </cell>
          <cell r="AH2964">
            <v>1371044517.44</v>
          </cell>
          <cell r="AI2964">
            <v>0</v>
          </cell>
          <cell r="AJ2964">
            <v>0</v>
          </cell>
          <cell r="AK2964">
            <v>0</v>
          </cell>
          <cell r="AL2964">
            <v>67069942.96</v>
          </cell>
          <cell r="AM2964">
            <v>0</v>
          </cell>
          <cell r="AN2964">
            <v>853508733.5</v>
          </cell>
          <cell r="AO2964">
            <v>1101925690.61</v>
          </cell>
          <cell r="AP2964">
            <v>2462290193.9</v>
          </cell>
          <cell r="AQ2964">
            <v>3564215884.51</v>
          </cell>
          <cell r="AR2964">
            <v>1101925690.61</v>
          </cell>
          <cell r="AS2964">
            <v>0</v>
          </cell>
          <cell r="AT2964">
            <v>0</v>
          </cell>
          <cell r="AU2964">
            <v>0</v>
          </cell>
          <cell r="AV2964">
            <v>2462290193.9</v>
          </cell>
          <cell r="AW2964">
            <v>2462290193.9</v>
          </cell>
          <cell r="AX2964">
            <v>0</v>
          </cell>
          <cell r="AY2964">
            <v>2462290193.9</v>
          </cell>
          <cell r="AZ2964">
            <v>0</v>
          </cell>
          <cell r="BA2964">
            <v>1</v>
          </cell>
          <cell r="BB2964">
            <v>1</v>
          </cell>
          <cell r="BC2964">
            <v>0</v>
          </cell>
          <cell r="BD2964">
            <v>0</v>
          </cell>
          <cell r="BE2964">
            <v>0</v>
          </cell>
          <cell r="BF2964">
            <v>1</v>
          </cell>
        </row>
        <row r="2965">
          <cell r="A2965" t="str">
            <v>605089.SH</v>
          </cell>
          <cell r="B2965" t="str">
            <v>味知香</v>
          </cell>
          <cell r="C2965">
            <v>301418</v>
          </cell>
          <cell r="D2965">
            <v>0</v>
          </cell>
          <cell r="E2965">
            <v>0</v>
          </cell>
          <cell r="F2965">
            <v>0</v>
          </cell>
          <cell r="G2965">
            <v>0</v>
          </cell>
          <cell r="H2965">
            <v>0</v>
          </cell>
          <cell r="I2965">
            <v>35426106.47</v>
          </cell>
          <cell r="J2965">
            <v>0</v>
          </cell>
          <cell r="K2965">
            <v>7019969.98</v>
          </cell>
          <cell r="L2965">
            <v>0</v>
          </cell>
          <cell r="M2965">
            <v>0</v>
          </cell>
          <cell r="N2965">
            <v>0</v>
          </cell>
          <cell r="O2965">
            <v>0</v>
          </cell>
          <cell r="P2965">
            <v>8373737.83</v>
          </cell>
          <cell r="Q2965">
            <v>7792488.72</v>
          </cell>
          <cell r="R2965">
            <v>0</v>
          </cell>
          <cell r="S2965">
            <v>0</v>
          </cell>
          <cell r="T2965">
            <v>0</v>
          </cell>
          <cell r="U2965">
            <v>1408320.78</v>
          </cell>
          <cell r="V2965">
            <v>701997</v>
          </cell>
          <cell r="W2965">
            <v>0</v>
          </cell>
          <cell r="X2965">
            <v>0</v>
          </cell>
          <cell r="Y2965">
            <v>0</v>
          </cell>
          <cell r="Z2965">
            <v>0</v>
          </cell>
          <cell r="AA2965">
            <v>0</v>
          </cell>
          <cell r="AB2965">
            <v>0</v>
          </cell>
          <cell r="AC2965">
            <v>0</v>
          </cell>
          <cell r="AD2965">
            <v>0</v>
          </cell>
        </row>
        <row r="2965">
          <cell r="AF2965">
            <v>100000000</v>
          </cell>
          <cell r="AG2965">
            <v>0</v>
          </cell>
          <cell r="AH2965">
            <v>650502135.57</v>
          </cell>
          <cell r="AI2965">
            <v>0</v>
          </cell>
          <cell r="AJ2965">
            <v>0</v>
          </cell>
          <cell r="AK2965">
            <v>0</v>
          </cell>
          <cell r="AL2965">
            <v>38499507.16</v>
          </cell>
          <cell r="AM2965">
            <v>0</v>
          </cell>
          <cell r="AN2965">
            <v>351522239.99</v>
          </cell>
          <cell r="AO2965">
            <v>61024038.78</v>
          </cell>
          <cell r="AP2965">
            <v>1140523882.72</v>
          </cell>
          <cell r="AQ2965">
            <v>1201547921.5</v>
          </cell>
          <cell r="AR2965">
            <v>59615718</v>
          </cell>
          <cell r="AS2965">
            <v>1408320.78</v>
          </cell>
          <cell r="AT2965">
            <v>0</v>
          </cell>
          <cell r="AU2965">
            <v>1408320.78</v>
          </cell>
          <cell r="AV2965">
            <v>1140523882.72</v>
          </cell>
          <cell r="AW2965">
            <v>1141932203.5</v>
          </cell>
          <cell r="AX2965">
            <v>1408320.78</v>
          </cell>
          <cell r="AY2965">
            <v>1140523882.72</v>
          </cell>
          <cell r="AZ2965">
            <v>0.00123327880208958</v>
          </cell>
          <cell r="BA2965">
            <v>0.99876672119791</v>
          </cell>
          <cell r="BB2965">
            <v>1.0012348016568</v>
          </cell>
          <cell r="BC2965">
            <v>0.00123327880208958</v>
          </cell>
          <cell r="BD2965">
            <v>0</v>
          </cell>
          <cell r="BE2965">
            <v>0.00123327880208958</v>
          </cell>
          <cell r="BF2965">
            <v>0.99876672119791</v>
          </cell>
        </row>
        <row r="2966">
          <cell r="A2966" t="str">
            <v>605180.SH</v>
          </cell>
          <cell r="B2966" t="str">
            <v>华生科技</v>
          </cell>
          <cell r="C2966">
            <v>0</v>
          </cell>
          <cell r="D2966">
            <v>0</v>
          </cell>
          <cell r="E2966">
            <v>0</v>
          </cell>
          <cell r="F2966">
            <v>0</v>
          </cell>
          <cell r="G2966">
            <v>0</v>
          </cell>
          <cell r="H2966">
            <v>0</v>
          </cell>
          <cell r="I2966">
            <v>88013712.82</v>
          </cell>
          <cell r="J2966">
            <v>86434.64</v>
          </cell>
          <cell r="K2966">
            <v>1085485.38</v>
          </cell>
          <cell r="L2966">
            <v>0</v>
          </cell>
          <cell r="M2966">
            <v>0</v>
          </cell>
          <cell r="N2966">
            <v>0</v>
          </cell>
          <cell r="O2966">
            <v>0</v>
          </cell>
          <cell r="P2966">
            <v>7991279.05</v>
          </cell>
          <cell r="Q2966">
            <v>7606354.92</v>
          </cell>
          <cell r="R2966">
            <v>0</v>
          </cell>
          <cell r="S2966">
            <v>0</v>
          </cell>
          <cell r="T2966">
            <v>0</v>
          </cell>
          <cell r="U2966">
            <v>0</v>
          </cell>
          <cell r="V2966">
            <v>51252.69</v>
          </cell>
          <cell r="W2966">
            <v>0</v>
          </cell>
          <cell r="X2966">
            <v>0</v>
          </cell>
          <cell r="Y2966">
            <v>0</v>
          </cell>
          <cell r="Z2966">
            <v>0</v>
          </cell>
          <cell r="AA2966">
            <v>0</v>
          </cell>
          <cell r="AB2966">
            <v>0</v>
          </cell>
          <cell r="AC2966">
            <v>0</v>
          </cell>
          <cell r="AD2966">
            <v>0</v>
          </cell>
        </row>
        <row r="2966">
          <cell r="AF2966">
            <v>100000000</v>
          </cell>
          <cell r="AG2966">
            <v>0</v>
          </cell>
          <cell r="AH2966">
            <v>636264683.53</v>
          </cell>
          <cell r="AI2966">
            <v>0</v>
          </cell>
          <cell r="AJ2966">
            <v>0</v>
          </cell>
          <cell r="AK2966">
            <v>0</v>
          </cell>
          <cell r="AL2966">
            <v>27728558.29</v>
          </cell>
          <cell r="AM2966">
            <v>0</v>
          </cell>
          <cell r="AN2966">
            <v>349976814.2</v>
          </cell>
          <cell r="AO2966">
            <v>104834519.5</v>
          </cell>
          <cell r="AP2966">
            <v>1113970056.02</v>
          </cell>
          <cell r="AQ2966">
            <v>1218804575.52</v>
          </cell>
          <cell r="AR2966">
            <v>104834519.5</v>
          </cell>
          <cell r="AS2966">
            <v>0</v>
          </cell>
          <cell r="AT2966">
            <v>0</v>
          </cell>
          <cell r="AU2966">
            <v>0</v>
          </cell>
          <cell r="AV2966">
            <v>1113970056.02</v>
          </cell>
          <cell r="AW2966">
            <v>1113970056.02</v>
          </cell>
          <cell r="AX2966">
            <v>0</v>
          </cell>
          <cell r="AY2966">
            <v>1113970056.02</v>
          </cell>
          <cell r="AZ2966">
            <v>0</v>
          </cell>
          <cell r="BA2966">
            <v>1</v>
          </cell>
          <cell r="BB2966">
            <v>1</v>
          </cell>
          <cell r="BC2966">
            <v>0</v>
          </cell>
          <cell r="BD2966">
            <v>0</v>
          </cell>
          <cell r="BE2966">
            <v>0</v>
          </cell>
          <cell r="BF2966">
            <v>1</v>
          </cell>
        </row>
        <row r="2967">
          <cell r="A2967" t="str">
            <v>600906.SH</v>
          </cell>
          <cell r="B2967" t="str">
            <v>财达证券</v>
          </cell>
          <cell r="C2967">
            <v>49730557.05</v>
          </cell>
          <cell r="D2967">
            <v>0</v>
          </cell>
          <cell r="E2967">
            <v>0</v>
          </cell>
          <cell r="F2967">
            <v>0</v>
          </cell>
          <cell r="G2967">
            <v>266728365.61</v>
          </cell>
          <cell r="H2967">
            <v>0</v>
          </cell>
          <cell r="I2967">
            <v>0</v>
          </cell>
          <cell r="J2967">
            <v>0</v>
          </cell>
          <cell r="K2967">
            <v>5249795.52</v>
          </cell>
          <cell r="L2967">
            <v>10964223795.4</v>
          </cell>
          <cell r="M2967">
            <v>0</v>
          </cell>
          <cell r="N2967">
            <v>12057978443.15</v>
          </cell>
          <cell r="O2967">
            <v>0</v>
          </cell>
          <cell r="P2967">
            <v>656413302.79</v>
          </cell>
          <cell r="Q2967">
            <v>82966080.86</v>
          </cell>
          <cell r="R2967">
            <v>0</v>
          </cell>
          <cell r="S2967">
            <v>0</v>
          </cell>
          <cell r="T2967">
            <v>0</v>
          </cell>
          <cell r="U2967">
            <v>0</v>
          </cell>
          <cell r="V2967">
            <v>0</v>
          </cell>
          <cell r="W2967">
            <v>0</v>
          </cell>
          <cell r="X2967">
            <v>0</v>
          </cell>
          <cell r="Y2967">
            <v>8074626624.75</v>
          </cell>
          <cell r="Z2967">
            <v>0</v>
          </cell>
          <cell r="AA2967">
            <v>0</v>
          </cell>
          <cell r="AB2967">
            <v>0</v>
          </cell>
          <cell r="AC2967">
            <v>0</v>
          </cell>
          <cell r="AD2967">
            <v>0</v>
          </cell>
        </row>
        <row r="2967">
          <cell r="AF2967">
            <v>3245000000</v>
          </cell>
          <cell r="AG2967">
            <v>0</v>
          </cell>
          <cell r="AH2967">
            <v>4729491286.18</v>
          </cell>
          <cell r="AI2967">
            <v>0</v>
          </cell>
          <cell r="AJ2967">
            <v>-290000</v>
          </cell>
          <cell r="AK2967">
            <v>0</v>
          </cell>
          <cell r="AL2967">
            <v>233513039.37</v>
          </cell>
          <cell r="AM2967">
            <v>1758472823.56</v>
          </cell>
          <cell r="AN2967">
            <v>1058760154.96</v>
          </cell>
          <cell r="AO2967">
            <v>32157916965.13</v>
          </cell>
          <cell r="AP2967">
            <v>11024947304.07</v>
          </cell>
          <cell r="AQ2967">
            <v>43182864269.2</v>
          </cell>
          <cell r="AR2967">
            <v>794359736.22</v>
          </cell>
          <cell r="AS2967">
            <v>23288930604.16</v>
          </cell>
          <cell r="AT2967">
            <v>8074626624.75</v>
          </cell>
          <cell r="AU2967">
            <v>31363557228.91</v>
          </cell>
          <cell r="AV2967">
            <v>11024947304.07</v>
          </cell>
          <cell r="AW2967">
            <v>42388504532.98</v>
          </cell>
          <cell r="AX2967">
            <v>23288930604.16</v>
          </cell>
          <cell r="AY2967">
            <v>19099573928.82</v>
          </cell>
          <cell r="AZ2967">
            <v>0.739907141675825</v>
          </cell>
          <cell r="BA2967">
            <v>0.260092858324175</v>
          </cell>
          <cell r="BB2967">
            <v>3.84478069272329</v>
          </cell>
          <cell r="BC2967">
            <v>0.549416188675405</v>
          </cell>
          <cell r="BD2967">
            <v>0.19049095300042</v>
          </cell>
          <cell r="BE2967">
            <v>0.549416188675405</v>
          </cell>
          <cell r="BF2967">
            <v>0.450583811324595</v>
          </cell>
        </row>
        <row r="2968">
          <cell r="A2968" t="str">
            <v>605300.SH</v>
          </cell>
          <cell r="B2968" t="str">
            <v>佳禾食品</v>
          </cell>
          <cell r="C2968">
            <v>30702929.73</v>
          </cell>
          <cell r="D2968">
            <v>0</v>
          </cell>
          <cell r="E2968">
            <v>0</v>
          </cell>
          <cell r="F2968">
            <v>0</v>
          </cell>
          <cell r="G2968">
            <v>0</v>
          </cell>
          <cell r="H2968">
            <v>0</v>
          </cell>
          <cell r="I2968">
            <v>335544331</v>
          </cell>
          <cell r="J2968">
            <v>0</v>
          </cell>
          <cell r="K2968">
            <v>13630735.64</v>
          </cell>
          <cell r="L2968">
            <v>0</v>
          </cell>
          <cell r="M2968">
            <v>0</v>
          </cell>
          <cell r="N2968">
            <v>0</v>
          </cell>
          <cell r="O2968">
            <v>0</v>
          </cell>
          <cell r="P2968">
            <v>20828736.02</v>
          </cell>
          <cell r="Q2968">
            <v>4039968.9</v>
          </cell>
          <cell r="R2968">
            <v>0</v>
          </cell>
          <cell r="S2968">
            <v>0</v>
          </cell>
          <cell r="T2968">
            <v>0</v>
          </cell>
          <cell r="U2968">
            <v>0</v>
          </cell>
          <cell r="V2968">
            <v>74289707.25</v>
          </cell>
          <cell r="W2968">
            <v>0</v>
          </cell>
          <cell r="X2968">
            <v>0</v>
          </cell>
          <cell r="Y2968">
            <v>0</v>
          </cell>
          <cell r="Z2968">
            <v>0</v>
          </cell>
          <cell r="AA2968">
            <v>0</v>
          </cell>
          <cell r="AB2968">
            <v>0</v>
          </cell>
          <cell r="AC2968">
            <v>1369965</v>
          </cell>
          <cell r="AD2968">
            <v>0</v>
          </cell>
        </row>
        <row r="2968">
          <cell r="AF2968">
            <v>400010000</v>
          </cell>
          <cell r="AG2968">
            <v>0</v>
          </cell>
          <cell r="AH2968">
            <v>795137238.63</v>
          </cell>
          <cell r="AI2968">
            <v>0</v>
          </cell>
          <cell r="AJ2968">
            <v>-1850948.23</v>
          </cell>
          <cell r="AK2968">
            <v>0</v>
          </cell>
          <cell r="AL2968">
            <v>60918305.07</v>
          </cell>
          <cell r="AM2968">
            <v>0</v>
          </cell>
          <cell r="AN2968">
            <v>661669478.16</v>
          </cell>
          <cell r="AO2968">
            <v>480406373.54</v>
          </cell>
          <cell r="AP2968">
            <v>1915884073.63</v>
          </cell>
          <cell r="AQ2968">
            <v>2396290447.17</v>
          </cell>
          <cell r="AR2968">
            <v>480406373.54</v>
          </cell>
          <cell r="AS2968">
            <v>0</v>
          </cell>
          <cell r="AT2968">
            <v>0</v>
          </cell>
          <cell r="AU2968">
            <v>0</v>
          </cell>
          <cell r="AV2968">
            <v>1915884073.63</v>
          </cell>
          <cell r="AW2968">
            <v>1915884073.63</v>
          </cell>
          <cell r="AX2968">
            <v>0</v>
          </cell>
          <cell r="AY2968">
            <v>1915884073.63</v>
          </cell>
          <cell r="AZ2968">
            <v>0</v>
          </cell>
          <cell r="BA2968">
            <v>1</v>
          </cell>
          <cell r="BB2968">
            <v>1</v>
          </cell>
          <cell r="BC2968">
            <v>0</v>
          </cell>
          <cell r="BD2968">
            <v>0</v>
          </cell>
          <cell r="BE2968">
            <v>0</v>
          </cell>
          <cell r="BF2968">
            <v>1</v>
          </cell>
        </row>
        <row r="2969">
          <cell r="A2969" t="str">
            <v>605080.SH</v>
          </cell>
          <cell r="B2969" t="str">
            <v>浙江自然</v>
          </cell>
          <cell r="C2969">
            <v>10895128.5</v>
          </cell>
          <cell r="D2969">
            <v>0</v>
          </cell>
          <cell r="E2969">
            <v>0</v>
          </cell>
          <cell r="F2969">
            <v>0</v>
          </cell>
          <cell r="G2969">
            <v>0</v>
          </cell>
          <cell r="H2969">
            <v>0</v>
          </cell>
          <cell r="I2969">
            <v>134902651.64</v>
          </cell>
          <cell r="J2969">
            <v>0</v>
          </cell>
          <cell r="K2969">
            <v>13329086.94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15418299.31</v>
          </cell>
          <cell r="Q2969">
            <v>22787307.79</v>
          </cell>
          <cell r="R2969">
            <v>0</v>
          </cell>
          <cell r="S2969">
            <v>0</v>
          </cell>
          <cell r="T2969">
            <v>0</v>
          </cell>
          <cell r="U2969">
            <v>0</v>
          </cell>
          <cell r="V2969">
            <v>151551.5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0</v>
          </cell>
          <cell r="AB2969">
            <v>0</v>
          </cell>
          <cell r="AC2969">
            <v>8260956.88</v>
          </cell>
          <cell r="AD2969">
            <v>0</v>
          </cell>
        </row>
        <row r="2969">
          <cell r="AF2969">
            <v>101123600</v>
          </cell>
          <cell r="AG2969">
            <v>0</v>
          </cell>
          <cell r="AH2969">
            <v>951836267.21</v>
          </cell>
          <cell r="AI2969">
            <v>0</v>
          </cell>
          <cell r="AJ2969">
            <v>0</v>
          </cell>
          <cell r="AK2969">
            <v>0</v>
          </cell>
          <cell r="AL2969">
            <v>42461709.73</v>
          </cell>
          <cell r="AM2969">
            <v>0</v>
          </cell>
          <cell r="AN2969">
            <v>487686869.37</v>
          </cell>
          <cell r="AO2969">
            <v>205744982.56</v>
          </cell>
          <cell r="AP2969">
            <v>1583108446.31</v>
          </cell>
          <cell r="AQ2969">
            <v>1788853428.87</v>
          </cell>
          <cell r="AR2969">
            <v>205744982.56</v>
          </cell>
          <cell r="AS2969">
            <v>0</v>
          </cell>
          <cell r="AT2969">
            <v>0</v>
          </cell>
          <cell r="AU2969">
            <v>0</v>
          </cell>
          <cell r="AV2969">
            <v>1583108446.31</v>
          </cell>
          <cell r="AW2969">
            <v>1583108446.31</v>
          </cell>
          <cell r="AX2969">
            <v>0</v>
          </cell>
          <cell r="AY2969">
            <v>1583108446.31</v>
          </cell>
          <cell r="AZ2969">
            <v>0</v>
          </cell>
          <cell r="BA2969">
            <v>1</v>
          </cell>
          <cell r="BB2969">
            <v>1</v>
          </cell>
          <cell r="BC2969">
            <v>0</v>
          </cell>
          <cell r="BD2969">
            <v>0</v>
          </cell>
          <cell r="BE2969">
            <v>0</v>
          </cell>
          <cell r="BF2969">
            <v>1</v>
          </cell>
        </row>
        <row r="2970">
          <cell r="A2970" t="str">
            <v>605305.SH</v>
          </cell>
          <cell r="B2970" t="str">
            <v>中际联合</v>
          </cell>
          <cell r="C2970">
            <v>2669840.83</v>
          </cell>
          <cell r="D2970">
            <v>0</v>
          </cell>
          <cell r="E2970">
            <v>0</v>
          </cell>
          <cell r="F2970">
            <v>0</v>
          </cell>
          <cell r="G2970">
            <v>0</v>
          </cell>
          <cell r="H2970">
            <v>0</v>
          </cell>
          <cell r="I2970">
            <v>218250618.93</v>
          </cell>
          <cell r="J2970">
            <v>0</v>
          </cell>
          <cell r="K2970">
            <v>35004493.96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9521795.16</v>
          </cell>
          <cell r="Q2970">
            <v>5447949.44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2884384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4719163.71</v>
          </cell>
          <cell r="AC2970">
            <v>1208333.64</v>
          </cell>
          <cell r="AD2970">
            <v>0</v>
          </cell>
        </row>
        <row r="2970">
          <cell r="AF2970">
            <v>110000000</v>
          </cell>
          <cell r="AG2970">
            <v>0</v>
          </cell>
          <cell r="AH2970">
            <v>1263280465.3</v>
          </cell>
          <cell r="AI2970">
            <v>0</v>
          </cell>
          <cell r="AJ2970">
            <v>364819.18</v>
          </cell>
          <cell r="AK2970">
            <v>4242702.54</v>
          </cell>
          <cell r="AL2970">
            <v>57995227.36</v>
          </cell>
          <cell r="AM2970">
            <v>0</v>
          </cell>
          <cell r="AN2970">
            <v>575098905.67</v>
          </cell>
          <cell r="AO2970">
            <v>279706579.67</v>
          </cell>
          <cell r="AP2970">
            <v>2010982120.05</v>
          </cell>
          <cell r="AQ2970">
            <v>2290688699.72</v>
          </cell>
          <cell r="AR2970">
            <v>279706579.67</v>
          </cell>
          <cell r="AS2970">
            <v>0</v>
          </cell>
          <cell r="AT2970">
            <v>0</v>
          </cell>
          <cell r="AU2970">
            <v>0</v>
          </cell>
          <cell r="AV2970">
            <v>2010982120.05</v>
          </cell>
          <cell r="AW2970">
            <v>2010982120.05</v>
          </cell>
          <cell r="AX2970">
            <v>0</v>
          </cell>
          <cell r="AY2970">
            <v>2010982120.05</v>
          </cell>
          <cell r="AZ2970">
            <v>0</v>
          </cell>
          <cell r="BA2970">
            <v>1</v>
          </cell>
          <cell r="BB2970">
            <v>1</v>
          </cell>
          <cell r="BC2970">
            <v>0</v>
          </cell>
          <cell r="BD2970">
            <v>0</v>
          </cell>
          <cell r="BE2970">
            <v>0</v>
          </cell>
          <cell r="BF2970">
            <v>1</v>
          </cell>
        </row>
        <row r="2971">
          <cell r="A2971" t="str">
            <v>603511.SH</v>
          </cell>
          <cell r="B2971" t="str">
            <v>爱慕股份</v>
          </cell>
          <cell r="C2971">
            <v>6938580.19</v>
          </cell>
          <cell r="D2971">
            <v>0</v>
          </cell>
          <cell r="E2971">
            <v>0</v>
          </cell>
          <cell r="F2971">
            <v>0</v>
          </cell>
          <cell r="G2971">
            <v>0</v>
          </cell>
          <cell r="H2971">
            <v>0</v>
          </cell>
          <cell r="I2971">
            <v>264834945.73</v>
          </cell>
          <cell r="J2971">
            <v>0</v>
          </cell>
          <cell r="K2971">
            <v>87069117.78</v>
          </cell>
          <cell r="L2971">
            <v>0</v>
          </cell>
          <cell r="M2971">
            <v>0</v>
          </cell>
          <cell r="N2971">
            <v>0</v>
          </cell>
          <cell r="O2971">
            <v>0</v>
          </cell>
          <cell r="P2971">
            <v>103461934.73</v>
          </cell>
          <cell r="Q2971">
            <v>27063261.79</v>
          </cell>
          <cell r="R2971">
            <v>0</v>
          </cell>
          <cell r="S2971">
            <v>0</v>
          </cell>
          <cell r="T2971">
            <v>0</v>
          </cell>
          <cell r="U2971">
            <v>142874732.16</v>
          </cell>
          <cell r="V2971">
            <v>16816471.63</v>
          </cell>
          <cell r="W2971">
            <v>0</v>
          </cell>
          <cell r="X2971">
            <v>0</v>
          </cell>
          <cell r="Y2971">
            <v>0</v>
          </cell>
          <cell r="Z2971">
            <v>0</v>
          </cell>
          <cell r="AA2971">
            <v>0</v>
          </cell>
          <cell r="AB2971">
            <v>0</v>
          </cell>
          <cell r="AC2971">
            <v>8629166.67</v>
          </cell>
          <cell r="AD2971">
            <v>0</v>
          </cell>
        </row>
        <row r="2971">
          <cell r="AF2971">
            <v>400010000</v>
          </cell>
          <cell r="AG2971">
            <v>0</v>
          </cell>
          <cell r="AH2971">
            <v>2364756125.38</v>
          </cell>
          <cell r="AI2971">
            <v>0</v>
          </cell>
          <cell r="AJ2971">
            <v>-3595967.44</v>
          </cell>
          <cell r="AK2971">
            <v>0</v>
          </cell>
          <cell r="AL2971">
            <v>198731530.8</v>
          </cell>
          <cell r="AM2971">
            <v>0</v>
          </cell>
          <cell r="AN2971">
            <v>1326440406.41</v>
          </cell>
          <cell r="AO2971">
            <v>657688210.68</v>
          </cell>
          <cell r="AP2971">
            <v>4286342095.15</v>
          </cell>
          <cell r="AQ2971">
            <v>4944030305.83</v>
          </cell>
          <cell r="AR2971">
            <v>514813478.52</v>
          </cell>
          <cell r="AS2971">
            <v>142874732.16</v>
          </cell>
          <cell r="AT2971">
            <v>0</v>
          </cell>
          <cell r="AU2971">
            <v>142874732.16</v>
          </cell>
          <cell r="AV2971">
            <v>4286342095.15</v>
          </cell>
          <cell r="AW2971">
            <v>4429216827.31</v>
          </cell>
          <cell r="AX2971">
            <v>142874732.16</v>
          </cell>
          <cell r="AY2971">
            <v>4286342095.15</v>
          </cell>
          <cell r="AZ2971">
            <v>0.0322573352650184</v>
          </cell>
          <cell r="BA2971">
            <v>0.967742664734982</v>
          </cell>
          <cell r="BB2971">
            <v>1.03333255465579</v>
          </cell>
          <cell r="BC2971">
            <v>0.0322573352650184</v>
          </cell>
          <cell r="BD2971">
            <v>0</v>
          </cell>
          <cell r="BE2971">
            <v>0.0322573352650184</v>
          </cell>
          <cell r="BF2971">
            <v>0.967742664734982</v>
          </cell>
        </row>
        <row r="2972">
          <cell r="A2972" t="str">
            <v>001206.SZ</v>
          </cell>
          <cell r="B2972" t="str">
            <v>依依股份</v>
          </cell>
          <cell r="C2972">
            <v>427113.7</v>
          </cell>
          <cell r="D2972">
            <v>0</v>
          </cell>
          <cell r="E2972">
            <v>0</v>
          </cell>
          <cell r="F2972">
            <v>0</v>
          </cell>
          <cell r="G2972">
            <v>0</v>
          </cell>
          <cell r="H2972">
            <v>0</v>
          </cell>
          <cell r="I2972">
            <v>146342798.41</v>
          </cell>
          <cell r="J2972">
            <v>0</v>
          </cell>
          <cell r="K2972">
            <v>4167806.02</v>
          </cell>
          <cell r="L2972">
            <v>0</v>
          </cell>
          <cell r="M2972">
            <v>0</v>
          </cell>
          <cell r="N2972">
            <v>0</v>
          </cell>
          <cell r="O2972">
            <v>0</v>
          </cell>
          <cell r="P2972">
            <v>11455370.43</v>
          </cell>
          <cell r="Q2972">
            <v>23579394.71</v>
          </cell>
          <cell r="R2972">
            <v>0</v>
          </cell>
          <cell r="S2972">
            <v>0</v>
          </cell>
          <cell r="T2972">
            <v>0</v>
          </cell>
          <cell r="U2972">
            <v>1705788.65</v>
          </cell>
          <cell r="V2972">
            <v>97384.25</v>
          </cell>
          <cell r="W2972">
            <v>0</v>
          </cell>
          <cell r="X2972">
            <v>0</v>
          </cell>
          <cell r="Y2972">
            <v>0</v>
          </cell>
          <cell r="Z2972">
            <v>0</v>
          </cell>
          <cell r="AA2972">
            <v>0</v>
          </cell>
          <cell r="AB2972">
            <v>0</v>
          </cell>
          <cell r="AC2972">
            <v>15362858.75</v>
          </cell>
          <cell r="AD2972">
            <v>0</v>
          </cell>
        </row>
        <row r="2972">
          <cell r="AF2972">
            <v>94333576</v>
          </cell>
          <cell r="AG2972">
            <v>0</v>
          </cell>
          <cell r="AH2972">
            <v>1219223045.31</v>
          </cell>
          <cell r="AI2972">
            <v>0</v>
          </cell>
          <cell r="AJ2972">
            <v>0</v>
          </cell>
          <cell r="AK2972">
            <v>0</v>
          </cell>
          <cell r="AL2972">
            <v>30047307.95</v>
          </cell>
          <cell r="AM2972">
            <v>0</v>
          </cell>
          <cell r="AN2972">
            <v>371206933.47</v>
          </cell>
          <cell r="AO2972">
            <v>203138514.92</v>
          </cell>
          <cell r="AP2972">
            <v>1714810862.73</v>
          </cell>
          <cell r="AQ2972">
            <v>1917949377.65</v>
          </cell>
          <cell r="AR2972">
            <v>201432726.27</v>
          </cell>
          <cell r="AS2972">
            <v>1705788.65</v>
          </cell>
          <cell r="AT2972">
            <v>0</v>
          </cell>
          <cell r="AU2972">
            <v>1705788.65</v>
          </cell>
          <cell r="AV2972">
            <v>1714810862.73</v>
          </cell>
          <cell r="AW2972">
            <v>1716516651.38</v>
          </cell>
          <cell r="AX2972">
            <v>1705788.65</v>
          </cell>
          <cell r="AY2972">
            <v>1714810862.73</v>
          </cell>
          <cell r="AZ2972">
            <v>0.000993750132647198</v>
          </cell>
          <cell r="BA2972">
            <v>0.999006249867353</v>
          </cell>
          <cell r="BB2972">
            <v>1.00099473865432</v>
          </cell>
          <cell r="BC2972">
            <v>0.000993750132647198</v>
          </cell>
          <cell r="BD2972">
            <v>0</v>
          </cell>
          <cell r="BE2972">
            <v>0.000993750132647198</v>
          </cell>
          <cell r="BF2972">
            <v>0.999006249867353</v>
          </cell>
        </row>
        <row r="2973">
          <cell r="A2973" t="str">
            <v>601665.SH</v>
          </cell>
          <cell r="B2973" t="str">
            <v>齐鲁银行</v>
          </cell>
          <cell r="C2973">
            <v>0</v>
          </cell>
          <cell r="D2973">
            <v>0</v>
          </cell>
          <cell r="E2973">
            <v>23122263000</v>
          </cell>
          <cell r="F2973">
            <v>1928307000</v>
          </cell>
          <cell r="G2973">
            <v>29356000</v>
          </cell>
          <cell r="H2973">
            <v>343641000</v>
          </cell>
          <cell r="I2973">
            <v>0</v>
          </cell>
          <cell r="J2973">
            <v>0</v>
          </cell>
          <cell r="K2973">
            <v>0</v>
          </cell>
          <cell r="L2973">
            <v>18913768000</v>
          </cell>
          <cell r="M2973">
            <v>0</v>
          </cell>
          <cell r="N2973">
            <v>0</v>
          </cell>
          <cell r="O2973">
            <v>0</v>
          </cell>
          <cell r="P2973">
            <v>1037290000</v>
          </cell>
          <cell r="Q2973">
            <v>487342000</v>
          </cell>
          <cell r="R2973">
            <v>0</v>
          </cell>
          <cell r="S2973">
            <v>0</v>
          </cell>
          <cell r="T2973">
            <v>0</v>
          </cell>
          <cell r="U2973">
            <v>0</v>
          </cell>
          <cell r="V2973">
            <v>0</v>
          </cell>
          <cell r="W2973">
            <v>0</v>
          </cell>
          <cell r="X2973">
            <v>0</v>
          </cell>
          <cell r="Y2973">
            <v>40213340000</v>
          </cell>
          <cell r="Z2973">
            <v>0</v>
          </cell>
          <cell r="AA2973">
            <v>0</v>
          </cell>
          <cell r="AB2973">
            <v>1040288000</v>
          </cell>
          <cell r="AC2973">
            <v>0</v>
          </cell>
          <cell r="AD2973">
            <v>0</v>
          </cell>
        </row>
        <row r="2973">
          <cell r="AF2973">
            <v>4580833000</v>
          </cell>
          <cell r="AG2973">
            <v>5499245000</v>
          </cell>
          <cell r="AH2973">
            <v>8305471000</v>
          </cell>
          <cell r="AI2973">
            <v>0</v>
          </cell>
          <cell r="AJ2973">
            <v>594808000</v>
          </cell>
          <cell r="AK2973">
            <v>0</v>
          </cell>
          <cell r="AL2973">
            <v>1654052000</v>
          </cell>
          <cell r="AM2973">
            <v>4328220000</v>
          </cell>
          <cell r="AN2973">
            <v>6354031000</v>
          </cell>
          <cell r="AO2973">
            <v>87115595000</v>
          </cell>
          <cell r="AP2973">
            <v>31316660000</v>
          </cell>
          <cell r="AQ2973">
            <v>118432255000</v>
          </cell>
          <cell r="AR2973">
            <v>2564920000</v>
          </cell>
          <cell r="AS2973">
            <v>44337335000</v>
          </cell>
          <cell r="AT2973">
            <v>40213340000</v>
          </cell>
          <cell r="AU2973">
            <v>84550675000</v>
          </cell>
          <cell r="AV2973">
            <v>31316660000</v>
          </cell>
          <cell r="AW2973">
            <v>115867335000</v>
          </cell>
          <cell r="AX2973">
            <v>44337335000</v>
          </cell>
          <cell r="AY2973">
            <v>71530000000</v>
          </cell>
          <cell r="AZ2973">
            <v>0.72971968329124</v>
          </cell>
          <cell r="BA2973">
            <v>0.27028031670876</v>
          </cell>
          <cell r="BB2973">
            <v>3.69986246936934</v>
          </cell>
          <cell r="BC2973">
            <v>0.382656035024884</v>
          </cell>
          <cell r="BD2973">
            <v>0.347063648266356</v>
          </cell>
          <cell r="BE2973">
            <v>0.382656035024884</v>
          </cell>
          <cell r="BF2973">
            <v>0.617343964975116</v>
          </cell>
        </row>
        <row r="2974">
          <cell r="A2974" t="str">
            <v>601528.SH</v>
          </cell>
          <cell r="B2974" t="str">
            <v>瑞丰银行</v>
          </cell>
          <cell r="C2974">
            <v>0</v>
          </cell>
          <cell r="D2974">
            <v>0</v>
          </cell>
          <cell r="E2974">
            <v>8812549000</v>
          </cell>
          <cell r="F2974">
            <v>0</v>
          </cell>
          <cell r="G2974">
            <v>0</v>
          </cell>
          <cell r="H2974">
            <v>35559000</v>
          </cell>
          <cell r="I2974">
            <v>0</v>
          </cell>
          <cell r="J2974">
            <v>0</v>
          </cell>
          <cell r="K2974">
            <v>0</v>
          </cell>
          <cell r="L2974">
            <v>1006939000</v>
          </cell>
          <cell r="M2974">
            <v>0</v>
          </cell>
          <cell r="N2974">
            <v>0</v>
          </cell>
          <cell r="O2974">
            <v>0</v>
          </cell>
          <cell r="P2974">
            <v>54839000</v>
          </cell>
          <cell r="Q2974">
            <v>121639000</v>
          </cell>
          <cell r="R2974">
            <v>0</v>
          </cell>
          <cell r="S2974">
            <v>0</v>
          </cell>
          <cell r="T2974">
            <v>0</v>
          </cell>
          <cell r="U2974">
            <v>0</v>
          </cell>
          <cell r="V2974">
            <v>0</v>
          </cell>
          <cell r="W2974">
            <v>0</v>
          </cell>
          <cell r="X2974">
            <v>0</v>
          </cell>
          <cell r="Y2974">
            <v>11509780000</v>
          </cell>
          <cell r="Z2974">
            <v>0</v>
          </cell>
          <cell r="AA2974">
            <v>0</v>
          </cell>
          <cell r="AB2974">
            <v>14728000</v>
          </cell>
          <cell r="AC2974">
            <v>0</v>
          </cell>
          <cell r="AD2974">
            <v>0</v>
          </cell>
        </row>
        <row r="2974">
          <cell r="AF2974">
            <v>1509355000</v>
          </cell>
          <cell r="AG2974">
            <v>0</v>
          </cell>
          <cell r="AH2974">
            <v>1335638000</v>
          </cell>
          <cell r="AI2974">
            <v>0</v>
          </cell>
          <cell r="AJ2974">
            <v>61275000</v>
          </cell>
          <cell r="AK2974">
            <v>0</v>
          </cell>
          <cell r="AL2974">
            <v>2862041000</v>
          </cell>
          <cell r="AM2974">
            <v>2999920000</v>
          </cell>
          <cell r="AN2974">
            <v>4420519000</v>
          </cell>
          <cell r="AO2974">
            <v>21556033000</v>
          </cell>
          <cell r="AP2974">
            <v>13188748000</v>
          </cell>
          <cell r="AQ2974">
            <v>34744781000</v>
          </cell>
          <cell r="AR2974">
            <v>191206000</v>
          </cell>
          <cell r="AS2974">
            <v>9855047000</v>
          </cell>
          <cell r="AT2974">
            <v>11509780000</v>
          </cell>
          <cell r="AU2974">
            <v>21364827000</v>
          </cell>
          <cell r="AV2974">
            <v>13188748000</v>
          </cell>
          <cell r="AW2974">
            <v>34553575000</v>
          </cell>
          <cell r="AX2974">
            <v>9855047000</v>
          </cell>
          <cell r="AY2974">
            <v>24698528000</v>
          </cell>
          <cell r="AZ2974">
            <v>0.618310174851662</v>
          </cell>
          <cell r="BA2974">
            <v>0.381689825148338</v>
          </cell>
          <cell r="BB2974">
            <v>2.61992836621035</v>
          </cell>
          <cell r="BC2974">
            <v>0.285210633053165</v>
          </cell>
          <cell r="BD2974">
            <v>0.333099541798497</v>
          </cell>
          <cell r="BE2974">
            <v>0.285210633053165</v>
          </cell>
          <cell r="BF2974">
            <v>0.714789366946835</v>
          </cell>
        </row>
        <row r="2975">
          <cell r="A2975" t="str">
            <v>605259.SH</v>
          </cell>
          <cell r="B2975" t="str">
            <v>绿田机械</v>
          </cell>
          <cell r="C2975">
            <v>0</v>
          </cell>
          <cell r="D2975">
            <v>0</v>
          </cell>
          <cell r="E2975">
            <v>0</v>
          </cell>
          <cell r="F2975">
            <v>0</v>
          </cell>
          <cell r="G2975">
            <v>0</v>
          </cell>
          <cell r="H2975">
            <v>0</v>
          </cell>
          <cell r="I2975">
            <v>385691488</v>
          </cell>
          <cell r="J2975">
            <v>0</v>
          </cell>
          <cell r="K2975">
            <v>67523642.99</v>
          </cell>
          <cell r="L2975">
            <v>0</v>
          </cell>
          <cell r="M2975">
            <v>0</v>
          </cell>
          <cell r="N2975">
            <v>0</v>
          </cell>
          <cell r="O2975">
            <v>0</v>
          </cell>
          <cell r="P2975">
            <v>18562373.19</v>
          </cell>
          <cell r="Q2975">
            <v>4524853.39</v>
          </cell>
          <cell r="R2975">
            <v>0</v>
          </cell>
          <cell r="S2975">
            <v>0</v>
          </cell>
          <cell r="T2975">
            <v>0</v>
          </cell>
          <cell r="U2975">
            <v>0</v>
          </cell>
          <cell r="V2975">
            <v>0</v>
          </cell>
          <cell r="W2975">
            <v>0</v>
          </cell>
          <cell r="X2975">
            <v>0</v>
          </cell>
          <cell r="Y2975">
            <v>0</v>
          </cell>
          <cell r="Z2975">
            <v>0</v>
          </cell>
          <cell r="AA2975">
            <v>0</v>
          </cell>
          <cell r="AB2975">
            <v>0</v>
          </cell>
          <cell r="AC2975">
            <v>11228319.86</v>
          </cell>
          <cell r="AD2975">
            <v>0</v>
          </cell>
        </row>
        <row r="2975">
          <cell r="AF2975">
            <v>88000000</v>
          </cell>
          <cell r="AG2975">
            <v>0</v>
          </cell>
          <cell r="AH2975">
            <v>608014097.03</v>
          </cell>
          <cell r="AI2975">
            <v>0</v>
          </cell>
          <cell r="AJ2975">
            <v>0</v>
          </cell>
          <cell r="AK2975">
            <v>0</v>
          </cell>
          <cell r="AL2975">
            <v>44000000</v>
          </cell>
          <cell r="AM2975">
            <v>0</v>
          </cell>
          <cell r="AN2975">
            <v>564268944.72</v>
          </cell>
          <cell r="AO2975">
            <v>487530677.43</v>
          </cell>
          <cell r="AP2975">
            <v>1304283041.75</v>
          </cell>
          <cell r="AQ2975">
            <v>1791813719.18</v>
          </cell>
          <cell r="AR2975">
            <v>487530677.43</v>
          </cell>
          <cell r="AS2975">
            <v>0</v>
          </cell>
          <cell r="AT2975">
            <v>0</v>
          </cell>
          <cell r="AU2975">
            <v>0</v>
          </cell>
          <cell r="AV2975">
            <v>1304283041.75</v>
          </cell>
          <cell r="AW2975">
            <v>1304283041.75</v>
          </cell>
          <cell r="AX2975">
            <v>0</v>
          </cell>
          <cell r="AY2975">
            <v>1304283041.75</v>
          </cell>
          <cell r="AZ2975">
            <v>0</v>
          </cell>
          <cell r="BA2975">
            <v>1</v>
          </cell>
          <cell r="BB2975">
            <v>1</v>
          </cell>
          <cell r="BC2975">
            <v>0</v>
          </cell>
          <cell r="BD2975">
            <v>0</v>
          </cell>
          <cell r="BE2975">
            <v>0</v>
          </cell>
          <cell r="BF2975">
            <v>1</v>
          </cell>
        </row>
        <row r="2976">
          <cell r="A2976" t="str">
            <v>603529.SH</v>
          </cell>
          <cell r="B2976" t="str">
            <v>爱玛科技</v>
          </cell>
          <cell r="C2976">
            <v>265203.33</v>
          </cell>
          <cell r="D2976">
            <v>0</v>
          </cell>
          <cell r="E2976">
            <v>0</v>
          </cell>
          <cell r="F2976">
            <v>0</v>
          </cell>
          <cell r="G2976">
            <v>0</v>
          </cell>
          <cell r="H2976">
            <v>0</v>
          </cell>
          <cell r="I2976">
            <v>7907266305.14</v>
          </cell>
          <cell r="J2976">
            <v>9122050.34</v>
          </cell>
          <cell r="K2976">
            <v>316887826.66</v>
          </cell>
          <cell r="L2976">
            <v>0</v>
          </cell>
          <cell r="M2976">
            <v>0</v>
          </cell>
          <cell r="N2976">
            <v>0</v>
          </cell>
          <cell r="O2976">
            <v>0</v>
          </cell>
          <cell r="P2976">
            <v>88402515.57</v>
          </cell>
          <cell r="Q2976">
            <v>116251238.95</v>
          </cell>
          <cell r="R2976">
            <v>0</v>
          </cell>
          <cell r="S2976">
            <v>0</v>
          </cell>
          <cell r="T2976">
            <v>0</v>
          </cell>
          <cell r="U2976">
            <v>11514887.75</v>
          </cell>
          <cell r="V2976">
            <v>18559676.21</v>
          </cell>
          <cell r="W2976">
            <v>0</v>
          </cell>
          <cell r="X2976">
            <v>0</v>
          </cell>
          <cell r="Y2976">
            <v>0</v>
          </cell>
          <cell r="Z2976">
            <v>0</v>
          </cell>
          <cell r="AA2976">
            <v>0</v>
          </cell>
          <cell r="AB2976">
            <v>0</v>
          </cell>
          <cell r="AC2976">
            <v>92435241.42</v>
          </cell>
          <cell r="AD2976">
            <v>0</v>
          </cell>
        </row>
        <row r="2976">
          <cell r="AF2976">
            <v>403660003</v>
          </cell>
          <cell r="AG2976">
            <v>0</v>
          </cell>
          <cell r="AH2976">
            <v>1936860981.46</v>
          </cell>
          <cell r="AI2976">
            <v>0</v>
          </cell>
          <cell r="AJ2976">
            <v>0</v>
          </cell>
          <cell r="AK2976">
            <v>0</v>
          </cell>
          <cell r="AL2976">
            <v>189936412.55</v>
          </cell>
          <cell r="AM2976">
            <v>0</v>
          </cell>
          <cell r="AN2976">
            <v>2359212978.22</v>
          </cell>
          <cell r="AO2976">
            <v>8560704945.37</v>
          </cell>
          <cell r="AP2976">
            <v>4889670375.23</v>
          </cell>
          <cell r="AQ2976">
            <v>13450375320.6</v>
          </cell>
          <cell r="AR2976">
            <v>8549190057.62</v>
          </cell>
          <cell r="AS2976">
            <v>11514887.75</v>
          </cell>
          <cell r="AT2976">
            <v>0</v>
          </cell>
          <cell r="AU2976">
            <v>11514887.75</v>
          </cell>
          <cell r="AV2976">
            <v>4889670375.23</v>
          </cell>
          <cell r="AW2976">
            <v>4901185262.98</v>
          </cell>
          <cell r="AX2976">
            <v>11514887.75</v>
          </cell>
          <cell r="AY2976">
            <v>4889670375.23</v>
          </cell>
          <cell r="AZ2976">
            <v>0.00234940879239459</v>
          </cell>
          <cell r="BA2976">
            <v>0.997650591207605</v>
          </cell>
          <cell r="BB2976">
            <v>1.00235494151269</v>
          </cell>
          <cell r="BC2976">
            <v>0.00234940879239459</v>
          </cell>
          <cell r="BD2976">
            <v>0</v>
          </cell>
          <cell r="BE2976">
            <v>0.00234940879239459</v>
          </cell>
          <cell r="BF2976">
            <v>0.997650591207605</v>
          </cell>
        </row>
        <row r="2977">
          <cell r="A2977" t="str">
            <v>001207.SZ</v>
          </cell>
          <cell r="B2977" t="str">
            <v>联科科技</v>
          </cell>
          <cell r="C2977">
            <v>2225439.51</v>
          </cell>
          <cell r="D2977">
            <v>0</v>
          </cell>
          <cell r="E2977">
            <v>0</v>
          </cell>
          <cell r="F2977">
            <v>0</v>
          </cell>
          <cell r="G2977">
            <v>0</v>
          </cell>
          <cell r="H2977">
            <v>0</v>
          </cell>
          <cell r="I2977">
            <v>444885712.37</v>
          </cell>
          <cell r="J2977">
            <v>0</v>
          </cell>
          <cell r="K2977">
            <v>6020547.82</v>
          </cell>
          <cell r="L2977">
            <v>0</v>
          </cell>
          <cell r="M2977">
            <v>0</v>
          </cell>
          <cell r="N2977">
            <v>0</v>
          </cell>
          <cell r="O2977">
            <v>0</v>
          </cell>
          <cell r="P2977">
            <v>10342727.93</v>
          </cell>
          <cell r="Q2977">
            <v>5207696.46</v>
          </cell>
          <cell r="R2977">
            <v>0</v>
          </cell>
          <cell r="S2977">
            <v>0</v>
          </cell>
          <cell r="T2977">
            <v>0</v>
          </cell>
          <cell r="U2977">
            <v>0</v>
          </cell>
          <cell r="V2977">
            <v>688544.75</v>
          </cell>
          <cell r="W2977">
            <v>0</v>
          </cell>
          <cell r="X2977">
            <v>0</v>
          </cell>
          <cell r="Y2977">
            <v>0</v>
          </cell>
          <cell r="Z2977">
            <v>0</v>
          </cell>
          <cell r="AA2977">
            <v>0</v>
          </cell>
          <cell r="AB2977">
            <v>0</v>
          </cell>
          <cell r="AC2977">
            <v>4411226.28</v>
          </cell>
          <cell r="AD2977">
            <v>0</v>
          </cell>
        </row>
        <row r="2977">
          <cell r="AF2977">
            <v>182000000</v>
          </cell>
          <cell r="AG2977">
            <v>0</v>
          </cell>
          <cell r="AH2977">
            <v>737100940.48</v>
          </cell>
          <cell r="AI2977">
            <v>0</v>
          </cell>
          <cell r="AJ2977">
            <v>0</v>
          </cell>
          <cell r="AK2977">
            <v>0</v>
          </cell>
          <cell r="AL2977">
            <v>13919480.94</v>
          </cell>
          <cell r="AM2977">
            <v>0</v>
          </cell>
          <cell r="AN2977">
            <v>337146040.91</v>
          </cell>
          <cell r="AO2977">
            <v>473781895.12</v>
          </cell>
          <cell r="AP2977">
            <v>1270166462.33</v>
          </cell>
          <cell r="AQ2977">
            <v>1743948357.45</v>
          </cell>
          <cell r="AR2977">
            <v>473781895.12</v>
          </cell>
          <cell r="AS2977">
            <v>0</v>
          </cell>
          <cell r="AT2977">
            <v>0</v>
          </cell>
          <cell r="AU2977">
            <v>0</v>
          </cell>
          <cell r="AV2977">
            <v>1270166462.33</v>
          </cell>
          <cell r="AW2977">
            <v>1270166462.33</v>
          </cell>
          <cell r="AX2977">
            <v>0</v>
          </cell>
          <cell r="AY2977">
            <v>1270166462.33</v>
          </cell>
          <cell r="AZ2977">
            <v>0</v>
          </cell>
          <cell r="BA2977">
            <v>1</v>
          </cell>
          <cell r="BB2977">
            <v>1</v>
          </cell>
          <cell r="BC2977">
            <v>0</v>
          </cell>
          <cell r="BD2977">
            <v>0</v>
          </cell>
          <cell r="BE2977">
            <v>0</v>
          </cell>
          <cell r="BF2977">
            <v>1</v>
          </cell>
        </row>
        <row r="2978">
          <cell r="A2978" t="str">
            <v>605028.SH</v>
          </cell>
          <cell r="B2978" t="str">
            <v>世茂能源</v>
          </cell>
          <cell r="C2978">
            <v>0</v>
          </cell>
          <cell r="D2978">
            <v>0</v>
          </cell>
          <cell r="E2978">
            <v>0</v>
          </cell>
          <cell r="F2978">
            <v>0</v>
          </cell>
          <cell r="G2978">
            <v>0</v>
          </cell>
          <cell r="H2978">
            <v>0</v>
          </cell>
          <cell r="I2978">
            <v>23322916.83</v>
          </cell>
          <cell r="J2978">
            <v>0</v>
          </cell>
          <cell r="K2978">
            <v>28382393.63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3463547.58</v>
          </cell>
          <cell r="Q2978">
            <v>11147088.71</v>
          </cell>
          <cell r="R2978">
            <v>0</v>
          </cell>
          <cell r="S2978">
            <v>0</v>
          </cell>
          <cell r="T2978">
            <v>0</v>
          </cell>
          <cell r="U2978">
            <v>3781466.9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15920832.22</v>
          </cell>
          <cell r="AD2978">
            <v>18246202.92</v>
          </cell>
        </row>
        <row r="2978">
          <cell r="AF2978">
            <v>160000000</v>
          </cell>
          <cell r="AG2978">
            <v>0</v>
          </cell>
          <cell r="AH2978">
            <v>541608162.91</v>
          </cell>
          <cell r="AI2978">
            <v>0</v>
          </cell>
          <cell r="AJ2978">
            <v>0</v>
          </cell>
          <cell r="AK2978">
            <v>0</v>
          </cell>
          <cell r="AL2978">
            <v>31961756.54</v>
          </cell>
          <cell r="AM2978">
            <v>0</v>
          </cell>
          <cell r="AN2978">
            <v>251549144.8</v>
          </cell>
          <cell r="AO2978">
            <v>104264448.79</v>
          </cell>
          <cell r="AP2978">
            <v>985119064.25</v>
          </cell>
          <cell r="AQ2978">
            <v>1089383513.04</v>
          </cell>
          <cell r="AR2978">
            <v>82236778.97</v>
          </cell>
          <cell r="AS2978">
            <v>3781466.9</v>
          </cell>
          <cell r="AT2978">
            <v>18246202.92</v>
          </cell>
          <cell r="AU2978">
            <v>22027669.82</v>
          </cell>
          <cell r="AV2978">
            <v>985119064.25</v>
          </cell>
          <cell r="AW2978">
            <v>1007146734.07</v>
          </cell>
          <cell r="AX2978">
            <v>3781466.9</v>
          </cell>
          <cell r="AY2978">
            <v>1003365267.17</v>
          </cell>
          <cell r="AZ2978">
            <v>0.0218713610190479</v>
          </cell>
          <cell r="BA2978">
            <v>0.978128638980952</v>
          </cell>
          <cell r="BB2978">
            <v>1.02236041369961</v>
          </cell>
          <cell r="BC2978">
            <v>0.00375463353261212</v>
          </cell>
          <cell r="BD2978">
            <v>0.0181167274864358</v>
          </cell>
          <cell r="BE2978">
            <v>0.00375463353261212</v>
          </cell>
          <cell r="BF2978">
            <v>0.996245366467388</v>
          </cell>
        </row>
        <row r="2979">
          <cell r="A2979" t="str">
            <v>001209.SZ</v>
          </cell>
          <cell r="B2979" t="str">
            <v>洪兴股份</v>
          </cell>
          <cell r="C2979">
            <v>0</v>
          </cell>
          <cell r="D2979">
            <v>0</v>
          </cell>
          <cell r="E2979">
            <v>0</v>
          </cell>
          <cell r="F2979">
            <v>0</v>
          </cell>
          <cell r="G2979">
            <v>0</v>
          </cell>
          <cell r="H2979">
            <v>0</v>
          </cell>
          <cell r="I2979">
            <v>158365839.86</v>
          </cell>
          <cell r="J2979">
            <v>0</v>
          </cell>
          <cell r="K2979">
            <v>5404335.98</v>
          </cell>
          <cell r="L2979">
            <v>0</v>
          </cell>
          <cell r="M2979">
            <v>0</v>
          </cell>
          <cell r="N2979">
            <v>0</v>
          </cell>
          <cell r="O2979">
            <v>0</v>
          </cell>
          <cell r="P2979">
            <v>14112749.66</v>
          </cell>
          <cell r="Q2979">
            <v>11091294.66</v>
          </cell>
          <cell r="R2979">
            <v>0</v>
          </cell>
          <cell r="S2979">
            <v>0</v>
          </cell>
          <cell r="T2979">
            <v>0</v>
          </cell>
          <cell r="U2979">
            <v>4083704.86</v>
          </cell>
          <cell r="V2979">
            <v>681955.78</v>
          </cell>
          <cell r="W2979">
            <v>0</v>
          </cell>
          <cell r="X2979">
            <v>0</v>
          </cell>
          <cell r="Y2979">
            <v>0</v>
          </cell>
          <cell r="Z2979">
            <v>0</v>
          </cell>
          <cell r="AA2979">
            <v>0</v>
          </cell>
          <cell r="AB2979">
            <v>12829136.34</v>
          </cell>
          <cell r="AC2979">
            <v>9879475.49</v>
          </cell>
          <cell r="AD2979">
            <v>0</v>
          </cell>
        </row>
        <row r="2979">
          <cell r="AF2979">
            <v>93944800</v>
          </cell>
          <cell r="AG2979">
            <v>0</v>
          </cell>
          <cell r="AH2979">
            <v>787815676.36</v>
          </cell>
          <cell r="AI2979">
            <v>0</v>
          </cell>
          <cell r="AJ2979">
            <v>0</v>
          </cell>
          <cell r="AK2979">
            <v>0</v>
          </cell>
          <cell r="AL2979">
            <v>18745248.05</v>
          </cell>
          <cell r="AM2979">
            <v>0</v>
          </cell>
          <cell r="AN2979">
            <v>365231373.61</v>
          </cell>
          <cell r="AO2979">
            <v>216448492.63</v>
          </cell>
          <cell r="AP2979">
            <v>1265737098.02</v>
          </cell>
          <cell r="AQ2979">
            <v>1482185590.65</v>
          </cell>
          <cell r="AR2979">
            <v>212364787.77</v>
          </cell>
          <cell r="AS2979">
            <v>4083704.86</v>
          </cell>
          <cell r="AT2979">
            <v>0</v>
          </cell>
          <cell r="AU2979">
            <v>4083704.86</v>
          </cell>
          <cell r="AV2979">
            <v>1265737098.02</v>
          </cell>
          <cell r="AW2979">
            <v>1269820802.88</v>
          </cell>
          <cell r="AX2979">
            <v>4083704.86</v>
          </cell>
          <cell r="AY2979">
            <v>1265737098.02</v>
          </cell>
          <cell r="AZ2979">
            <v>0.00321596941138309</v>
          </cell>
          <cell r="BA2979">
            <v>0.996784030588617</v>
          </cell>
          <cell r="BB2979">
            <v>1.00322634523898</v>
          </cell>
          <cell r="BC2979">
            <v>0.00321596941138309</v>
          </cell>
          <cell r="BD2979">
            <v>0</v>
          </cell>
          <cell r="BE2979">
            <v>0.00321596941138309</v>
          </cell>
          <cell r="BF2979">
            <v>0.996784030588617</v>
          </cell>
        </row>
        <row r="2980">
          <cell r="A2980" t="str">
            <v>603171.SH</v>
          </cell>
          <cell r="B2980" t="str">
            <v>税友股份</v>
          </cell>
          <cell r="C2980">
            <v>3220786.18</v>
          </cell>
          <cell r="D2980">
            <v>0</v>
          </cell>
          <cell r="E2980">
            <v>0</v>
          </cell>
          <cell r="F2980">
            <v>0</v>
          </cell>
          <cell r="G2980">
            <v>0</v>
          </cell>
          <cell r="H2980">
            <v>0</v>
          </cell>
          <cell r="I2980">
            <v>8832493.54</v>
          </cell>
          <cell r="J2980">
            <v>0</v>
          </cell>
          <cell r="K2980">
            <v>581035426.09</v>
          </cell>
          <cell r="L2980">
            <v>0</v>
          </cell>
          <cell r="M2980">
            <v>0</v>
          </cell>
          <cell r="N2980">
            <v>0</v>
          </cell>
          <cell r="O2980">
            <v>0</v>
          </cell>
          <cell r="P2980">
            <v>149306430.45</v>
          </cell>
          <cell r="Q2980">
            <v>7780810.67</v>
          </cell>
          <cell r="R2980">
            <v>0</v>
          </cell>
          <cell r="S2980">
            <v>0</v>
          </cell>
          <cell r="T2980">
            <v>0</v>
          </cell>
          <cell r="U2980">
            <v>12434256.06</v>
          </cell>
          <cell r="V2980">
            <v>295648.73</v>
          </cell>
          <cell r="W2980">
            <v>0</v>
          </cell>
          <cell r="X2980">
            <v>0</v>
          </cell>
          <cell r="Y2980">
            <v>0</v>
          </cell>
          <cell r="Z2980">
            <v>0</v>
          </cell>
          <cell r="AA2980">
            <v>0</v>
          </cell>
          <cell r="AB2980">
            <v>0</v>
          </cell>
          <cell r="AC2980">
            <v>86567165.31</v>
          </cell>
          <cell r="AD2980">
            <v>0</v>
          </cell>
        </row>
        <row r="2980">
          <cell r="AF2980">
            <v>405890000</v>
          </cell>
          <cell r="AG2980">
            <v>0</v>
          </cell>
          <cell r="AH2980">
            <v>939135595.59</v>
          </cell>
          <cell r="AI2980">
            <v>0</v>
          </cell>
          <cell r="AJ2980">
            <v>0</v>
          </cell>
          <cell r="AK2980">
            <v>0</v>
          </cell>
          <cell r="AL2980">
            <v>118110002.23</v>
          </cell>
          <cell r="AM2980">
            <v>0</v>
          </cell>
          <cell r="AN2980">
            <v>854592960.25</v>
          </cell>
          <cell r="AO2980">
            <v>849473017.03</v>
          </cell>
          <cell r="AP2980">
            <v>2317728558.07</v>
          </cell>
          <cell r="AQ2980">
            <v>3167201575.1</v>
          </cell>
          <cell r="AR2980">
            <v>837038760.97</v>
          </cell>
          <cell r="AS2980">
            <v>12434256.06</v>
          </cell>
          <cell r="AT2980">
            <v>0</v>
          </cell>
          <cell r="AU2980">
            <v>12434256.06</v>
          </cell>
          <cell r="AV2980">
            <v>2317728558.07</v>
          </cell>
          <cell r="AW2980">
            <v>2330162814.13</v>
          </cell>
          <cell r="AX2980">
            <v>12434256.06</v>
          </cell>
          <cell r="AY2980">
            <v>2317728558.07</v>
          </cell>
          <cell r="AZ2980">
            <v>0.00533621770315758</v>
          </cell>
          <cell r="BA2980">
            <v>0.994663782296842</v>
          </cell>
          <cell r="BB2980">
            <v>1.00536484568769</v>
          </cell>
          <cell r="BC2980">
            <v>0.00533621770315758</v>
          </cell>
          <cell r="BD2980">
            <v>0</v>
          </cell>
          <cell r="BE2980">
            <v>0.00533621770315758</v>
          </cell>
          <cell r="BF2980">
            <v>0.994663782296842</v>
          </cell>
        </row>
        <row r="2981">
          <cell r="A2981" t="str">
            <v>605056.SH</v>
          </cell>
          <cell r="B2981" t="str">
            <v>咸亨国际</v>
          </cell>
          <cell r="C2981">
            <v>0</v>
          </cell>
          <cell r="D2981">
            <v>0</v>
          </cell>
          <cell r="E2981">
            <v>0</v>
          </cell>
          <cell r="F2981">
            <v>0</v>
          </cell>
          <cell r="G2981">
            <v>0</v>
          </cell>
          <cell r="H2981">
            <v>0</v>
          </cell>
          <cell r="I2981">
            <v>250136319.46</v>
          </cell>
          <cell r="J2981">
            <v>0</v>
          </cell>
          <cell r="K2981">
            <v>108990150.37</v>
          </cell>
          <cell r="L2981">
            <v>0</v>
          </cell>
          <cell r="M2981">
            <v>0</v>
          </cell>
          <cell r="N2981">
            <v>0</v>
          </cell>
          <cell r="O2981">
            <v>0</v>
          </cell>
          <cell r="P2981">
            <v>26308900.99</v>
          </cell>
          <cell r="Q2981">
            <v>49442065.16</v>
          </cell>
          <cell r="R2981">
            <v>0</v>
          </cell>
          <cell r="S2981">
            <v>0</v>
          </cell>
          <cell r="T2981">
            <v>0</v>
          </cell>
          <cell r="U2981">
            <v>0</v>
          </cell>
          <cell r="V2981">
            <v>15240738.5</v>
          </cell>
          <cell r="W2981">
            <v>0</v>
          </cell>
          <cell r="X2981">
            <v>0</v>
          </cell>
          <cell r="Y2981">
            <v>0</v>
          </cell>
          <cell r="Z2981">
            <v>0</v>
          </cell>
          <cell r="AA2981">
            <v>0</v>
          </cell>
          <cell r="AB2981">
            <v>0</v>
          </cell>
          <cell r="AC2981">
            <v>0</v>
          </cell>
          <cell r="AD2981">
            <v>0</v>
          </cell>
        </row>
        <row r="2981">
          <cell r="AF2981">
            <v>400010000</v>
          </cell>
          <cell r="AG2981">
            <v>0</v>
          </cell>
          <cell r="AH2981">
            <v>601298400.06</v>
          </cell>
          <cell r="AI2981">
            <v>0</v>
          </cell>
          <cell r="AJ2981">
            <v>8641.06</v>
          </cell>
          <cell r="AK2981">
            <v>0</v>
          </cell>
          <cell r="AL2981">
            <v>67759108.71</v>
          </cell>
          <cell r="AM2981">
            <v>0</v>
          </cell>
          <cell r="AN2981">
            <v>311328670.34</v>
          </cell>
          <cell r="AO2981">
            <v>450118174.48</v>
          </cell>
          <cell r="AP2981">
            <v>1380404820.17</v>
          </cell>
          <cell r="AQ2981">
            <v>1830522994.65</v>
          </cell>
          <cell r="AR2981">
            <v>450118174.48</v>
          </cell>
          <cell r="AS2981">
            <v>0</v>
          </cell>
          <cell r="AT2981">
            <v>0</v>
          </cell>
          <cell r="AU2981">
            <v>0</v>
          </cell>
          <cell r="AV2981">
            <v>1380404820.17</v>
          </cell>
          <cell r="AW2981">
            <v>1380404820.17</v>
          </cell>
          <cell r="AX2981">
            <v>0</v>
          </cell>
          <cell r="AY2981">
            <v>1380404820.17</v>
          </cell>
          <cell r="AZ2981">
            <v>0</v>
          </cell>
          <cell r="BA2981">
            <v>1</v>
          </cell>
          <cell r="BB2981">
            <v>1</v>
          </cell>
          <cell r="BC2981">
            <v>0</v>
          </cell>
          <cell r="BD2981">
            <v>0</v>
          </cell>
          <cell r="BE2981">
            <v>0</v>
          </cell>
          <cell r="BF2981">
            <v>1</v>
          </cell>
        </row>
        <row r="2982">
          <cell r="A2982" t="str">
            <v>001210.SZ</v>
          </cell>
          <cell r="B2982" t="str">
            <v>金房节能</v>
          </cell>
          <cell r="C2982">
            <v>16785074.96</v>
          </cell>
          <cell r="D2982">
            <v>0</v>
          </cell>
          <cell r="E2982">
            <v>0</v>
          </cell>
          <cell r="F2982">
            <v>0</v>
          </cell>
          <cell r="G2982">
            <v>0</v>
          </cell>
          <cell r="H2982">
            <v>0</v>
          </cell>
          <cell r="I2982">
            <v>99580224.12</v>
          </cell>
          <cell r="J2982">
            <v>0</v>
          </cell>
          <cell r="K2982">
            <v>102204373.2</v>
          </cell>
          <cell r="L2982">
            <v>0</v>
          </cell>
          <cell r="M2982">
            <v>0</v>
          </cell>
          <cell r="N2982">
            <v>0</v>
          </cell>
          <cell r="O2982">
            <v>0</v>
          </cell>
          <cell r="P2982">
            <v>2591216.96</v>
          </cell>
          <cell r="Q2982">
            <v>6020974.72</v>
          </cell>
          <cell r="R2982">
            <v>0</v>
          </cell>
          <cell r="S2982">
            <v>0</v>
          </cell>
          <cell r="T2982">
            <v>0</v>
          </cell>
          <cell r="U2982">
            <v>0</v>
          </cell>
          <cell r="V2982">
            <v>0</v>
          </cell>
          <cell r="W2982">
            <v>0</v>
          </cell>
          <cell r="X2982">
            <v>0</v>
          </cell>
          <cell r="Y2982">
            <v>0</v>
          </cell>
          <cell r="Z2982">
            <v>0</v>
          </cell>
          <cell r="AA2982">
            <v>0</v>
          </cell>
          <cell r="AB2982">
            <v>14456901.5</v>
          </cell>
          <cell r="AC2982">
            <v>45844648.35</v>
          </cell>
          <cell r="AD2982">
            <v>40211176.59</v>
          </cell>
        </row>
        <row r="2982">
          <cell r="AF2982">
            <v>90748077</v>
          </cell>
          <cell r="AG2982">
            <v>0</v>
          </cell>
          <cell r="AH2982">
            <v>644371689.64</v>
          </cell>
          <cell r="AI2982">
            <v>0</v>
          </cell>
          <cell r="AJ2982">
            <v>0</v>
          </cell>
          <cell r="AK2982">
            <v>0</v>
          </cell>
          <cell r="AL2982">
            <v>34029038.5</v>
          </cell>
          <cell r="AM2982">
            <v>0</v>
          </cell>
          <cell r="AN2982">
            <v>389012758.33</v>
          </cell>
          <cell r="AO2982">
            <v>327694590.4</v>
          </cell>
          <cell r="AP2982">
            <v>1158161563.47</v>
          </cell>
          <cell r="AQ2982">
            <v>1485856153.87</v>
          </cell>
          <cell r="AR2982">
            <v>287483413.81</v>
          </cell>
          <cell r="AS2982">
            <v>0</v>
          </cell>
          <cell r="AT2982">
            <v>40211176.59</v>
          </cell>
          <cell r="AU2982">
            <v>40211176.59</v>
          </cell>
          <cell r="AV2982">
            <v>1158161563.47</v>
          </cell>
          <cell r="AW2982">
            <v>1198372740.06</v>
          </cell>
          <cell r="AX2982">
            <v>0</v>
          </cell>
          <cell r="AY2982">
            <v>1198372740.06</v>
          </cell>
          <cell r="AZ2982">
            <v>0.0335548158313303</v>
          </cell>
          <cell r="BA2982">
            <v>0.96644518416867</v>
          </cell>
          <cell r="BB2982">
            <v>1.03471983344839</v>
          </cell>
          <cell r="BC2982">
            <v>0</v>
          </cell>
          <cell r="BD2982">
            <v>0.0335548158313303</v>
          </cell>
          <cell r="BE2982">
            <v>0</v>
          </cell>
          <cell r="BF2982">
            <v>1</v>
          </cell>
        </row>
        <row r="2983">
          <cell r="A2983" t="str">
            <v>601825.SH</v>
          </cell>
          <cell r="B2983" t="str">
            <v>沪农商行</v>
          </cell>
          <cell r="C2983">
            <v>0</v>
          </cell>
          <cell r="D2983">
            <v>0</v>
          </cell>
          <cell r="E2983">
            <v>39312045000</v>
          </cell>
          <cell r="F2983">
            <v>31068417000</v>
          </cell>
          <cell r="G2983">
            <v>45349000</v>
          </cell>
          <cell r="H2983">
            <v>906120000</v>
          </cell>
          <cell r="I2983">
            <v>0</v>
          </cell>
          <cell r="J2983">
            <v>0</v>
          </cell>
          <cell r="K2983">
            <v>0</v>
          </cell>
          <cell r="L2983">
            <v>44403778000</v>
          </cell>
          <cell r="M2983">
            <v>0</v>
          </cell>
          <cell r="N2983">
            <v>0</v>
          </cell>
          <cell r="O2983">
            <v>0</v>
          </cell>
          <cell r="P2983">
            <v>3207521000</v>
          </cell>
          <cell r="Q2983">
            <v>1478408000</v>
          </cell>
          <cell r="R2983">
            <v>0</v>
          </cell>
          <cell r="S2983">
            <v>0</v>
          </cell>
          <cell r="T2983">
            <v>0</v>
          </cell>
          <cell r="U2983">
            <v>0</v>
          </cell>
          <cell r="V2983">
            <v>0</v>
          </cell>
          <cell r="W2983">
            <v>0</v>
          </cell>
          <cell r="X2983">
            <v>0</v>
          </cell>
          <cell r="Y2983">
            <v>63449886000</v>
          </cell>
          <cell r="Z2983">
            <v>0</v>
          </cell>
          <cell r="AA2983">
            <v>0</v>
          </cell>
          <cell r="AB2983">
            <v>497489000</v>
          </cell>
          <cell r="AC2983">
            <v>0</v>
          </cell>
          <cell r="AD2983">
            <v>0</v>
          </cell>
        </row>
        <row r="2983">
          <cell r="AF2983">
            <v>9644444000</v>
          </cell>
          <cell r="AG2983">
            <v>0</v>
          </cell>
          <cell r="AH2983">
            <v>16512378000</v>
          </cell>
          <cell r="AI2983">
            <v>0</v>
          </cell>
          <cell r="AJ2983">
            <v>1364789000</v>
          </cell>
          <cell r="AK2983">
            <v>0</v>
          </cell>
          <cell r="AL2983">
            <v>24240414000</v>
          </cell>
          <cell r="AM2983">
            <v>11904284000</v>
          </cell>
          <cell r="AN2983">
            <v>30329721000</v>
          </cell>
          <cell r="AO2983">
            <v>184369013000</v>
          </cell>
          <cell r="AP2983">
            <v>93996030000</v>
          </cell>
          <cell r="AQ2983">
            <v>278365043000</v>
          </cell>
          <cell r="AR2983">
            <v>5183418000</v>
          </cell>
          <cell r="AS2983">
            <v>115735709000</v>
          </cell>
          <cell r="AT2983">
            <v>63449886000</v>
          </cell>
          <cell r="AU2983">
            <v>179185595000</v>
          </cell>
          <cell r="AV2983">
            <v>93996030000</v>
          </cell>
          <cell r="AW2983">
            <v>273181625000</v>
          </cell>
          <cell r="AX2983">
            <v>115735709000</v>
          </cell>
          <cell r="AY2983">
            <v>157445916000</v>
          </cell>
          <cell r="AZ2983">
            <v>0.6559211110923</v>
          </cell>
          <cell r="BA2983">
            <v>0.3440788889077</v>
          </cell>
          <cell r="BB2983">
            <v>2.90631024523057</v>
          </cell>
          <cell r="BC2983">
            <v>0.423658468976455</v>
          </cell>
          <cell r="BD2983">
            <v>0.232262642115845</v>
          </cell>
          <cell r="BE2983">
            <v>0.423658468976455</v>
          </cell>
          <cell r="BF2983">
            <v>0.576341531023545</v>
          </cell>
        </row>
        <row r="2984">
          <cell r="A2984" t="str">
            <v>001212.SZ</v>
          </cell>
          <cell r="B2984" t="str">
            <v>中旗新材</v>
          </cell>
          <cell r="C2984">
            <v>0</v>
          </cell>
          <cell r="D2984">
            <v>0</v>
          </cell>
          <cell r="E2984">
            <v>0</v>
          </cell>
          <cell r="F2984">
            <v>0</v>
          </cell>
          <cell r="G2984">
            <v>0</v>
          </cell>
          <cell r="H2984">
            <v>0</v>
          </cell>
          <cell r="I2984">
            <v>67421924.99</v>
          </cell>
          <cell r="J2984">
            <v>0</v>
          </cell>
          <cell r="K2984">
            <v>17901765.16</v>
          </cell>
          <cell r="L2984">
            <v>0</v>
          </cell>
          <cell r="M2984">
            <v>0</v>
          </cell>
          <cell r="N2984">
            <v>0</v>
          </cell>
          <cell r="O2984">
            <v>0</v>
          </cell>
          <cell r="P2984">
            <v>11555095.67</v>
          </cell>
          <cell r="Q2984">
            <v>12349110.92</v>
          </cell>
          <cell r="R2984">
            <v>0</v>
          </cell>
          <cell r="S2984">
            <v>0</v>
          </cell>
          <cell r="T2984">
            <v>0</v>
          </cell>
          <cell r="U2984">
            <v>5118418.14</v>
          </cell>
          <cell r="V2984">
            <v>5553191.12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B2984">
            <v>0</v>
          </cell>
          <cell r="AC2984">
            <v>33582060.86</v>
          </cell>
          <cell r="AD2984">
            <v>0</v>
          </cell>
        </row>
        <row r="2984">
          <cell r="AF2984">
            <v>90670000</v>
          </cell>
          <cell r="AG2984">
            <v>0</v>
          </cell>
          <cell r="AH2984">
            <v>939347542.89</v>
          </cell>
          <cell r="AI2984">
            <v>0</v>
          </cell>
          <cell r="AJ2984">
            <v>0</v>
          </cell>
          <cell r="AK2984">
            <v>0</v>
          </cell>
          <cell r="AL2984">
            <v>34000000</v>
          </cell>
          <cell r="AM2984">
            <v>0</v>
          </cell>
          <cell r="AN2984">
            <v>280660367.16</v>
          </cell>
          <cell r="AO2984">
            <v>153481566.86</v>
          </cell>
          <cell r="AP2984">
            <v>1344677910.05</v>
          </cell>
          <cell r="AQ2984">
            <v>1498159476.91</v>
          </cell>
          <cell r="AR2984">
            <v>148363148.72</v>
          </cell>
          <cell r="AS2984">
            <v>5118418.14</v>
          </cell>
          <cell r="AT2984">
            <v>0</v>
          </cell>
          <cell r="AU2984">
            <v>5118418.14</v>
          </cell>
          <cell r="AV2984">
            <v>1344677910.05</v>
          </cell>
          <cell r="AW2984">
            <v>1349796328.19</v>
          </cell>
          <cell r="AX2984">
            <v>5118418.14</v>
          </cell>
          <cell r="AY2984">
            <v>1344677910.05</v>
          </cell>
          <cell r="AZ2984">
            <v>0.00379199293486263</v>
          </cell>
          <cell r="BA2984">
            <v>0.996208007065137</v>
          </cell>
          <cell r="BB2984">
            <v>1.00380642687869</v>
          </cell>
          <cell r="BC2984">
            <v>0.00379199293486263</v>
          </cell>
          <cell r="BD2984">
            <v>0</v>
          </cell>
          <cell r="BE2984">
            <v>0.00379199293486263</v>
          </cell>
          <cell r="BF2984">
            <v>0.996208007065137</v>
          </cell>
        </row>
        <row r="2985">
          <cell r="A2985" t="str">
            <v>605577.SH</v>
          </cell>
          <cell r="B2985" t="str">
            <v>龙版传媒</v>
          </cell>
          <cell r="C2985">
            <v>0</v>
          </cell>
          <cell r="D2985">
            <v>0</v>
          </cell>
          <cell r="E2985">
            <v>0</v>
          </cell>
          <cell r="F2985">
            <v>0</v>
          </cell>
          <cell r="G2985">
            <v>0</v>
          </cell>
          <cell r="H2985">
            <v>0</v>
          </cell>
          <cell r="I2985">
            <v>473428806.5</v>
          </cell>
          <cell r="J2985">
            <v>17141676.23</v>
          </cell>
          <cell r="K2985">
            <v>203672487.62</v>
          </cell>
          <cell r="L2985">
            <v>0</v>
          </cell>
          <cell r="M2985">
            <v>0</v>
          </cell>
          <cell r="N2985">
            <v>0</v>
          </cell>
          <cell r="O2985">
            <v>0</v>
          </cell>
          <cell r="P2985">
            <v>70441509.98</v>
          </cell>
          <cell r="Q2985">
            <v>6419400.65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8250177.94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1043274961.33</v>
          </cell>
          <cell r="AB2985">
            <v>0</v>
          </cell>
          <cell r="AC2985">
            <v>85787643.98</v>
          </cell>
          <cell r="AD2985">
            <v>0</v>
          </cell>
        </row>
        <row r="2985">
          <cell r="AF2985">
            <v>444444445</v>
          </cell>
          <cell r="AG2985">
            <v>0</v>
          </cell>
          <cell r="AH2985">
            <v>1178257445.27</v>
          </cell>
          <cell r="AI2985">
            <v>0</v>
          </cell>
          <cell r="AJ2985">
            <v>135550800.95</v>
          </cell>
          <cell r="AK2985">
            <v>0</v>
          </cell>
          <cell r="AL2985">
            <v>48033947.78</v>
          </cell>
          <cell r="AM2985">
            <v>0</v>
          </cell>
          <cell r="AN2985">
            <v>1060568070.94</v>
          </cell>
          <cell r="AO2985">
            <v>1908416664.23</v>
          </cell>
          <cell r="AP2985">
            <v>2866854709.94</v>
          </cell>
          <cell r="AQ2985">
            <v>4775271374.17</v>
          </cell>
          <cell r="AR2985">
            <v>865141702.9</v>
          </cell>
          <cell r="AS2985">
            <v>0</v>
          </cell>
          <cell r="AT2985">
            <v>1043274961.33</v>
          </cell>
          <cell r="AU2985">
            <v>1043274961.33</v>
          </cell>
          <cell r="AV2985">
            <v>2866854709.94</v>
          </cell>
          <cell r="AW2985">
            <v>3910129671.27</v>
          </cell>
          <cell r="AX2985">
            <v>0</v>
          </cell>
          <cell r="AY2985">
            <v>3910129671.27</v>
          </cell>
          <cell r="AZ2985">
            <v>0.266813392147976</v>
          </cell>
          <cell r="BA2985">
            <v>0.733186607852024</v>
          </cell>
          <cell r="BB2985">
            <v>1.3639092548753</v>
          </cell>
          <cell r="BC2985">
            <v>0</v>
          </cell>
          <cell r="BD2985">
            <v>0.266813392147976</v>
          </cell>
          <cell r="BE2985">
            <v>0</v>
          </cell>
          <cell r="BF2985">
            <v>1</v>
          </cell>
        </row>
        <row r="2986">
          <cell r="A2986" t="str">
            <v>001213.SZ</v>
          </cell>
          <cell r="B2986" t="str">
            <v>中铁特货</v>
          </cell>
          <cell r="C2986">
            <v>2724371.27</v>
          </cell>
          <cell r="D2986">
            <v>0</v>
          </cell>
          <cell r="E2986">
            <v>0</v>
          </cell>
          <cell r="F2986">
            <v>0</v>
          </cell>
          <cell r="G2986">
            <v>0</v>
          </cell>
          <cell r="H2986">
            <v>0</v>
          </cell>
          <cell r="I2986">
            <v>809144822.89</v>
          </cell>
          <cell r="J2986">
            <v>0</v>
          </cell>
          <cell r="K2986">
            <v>73202066.82</v>
          </cell>
          <cell r="L2986">
            <v>0</v>
          </cell>
          <cell r="M2986">
            <v>0</v>
          </cell>
          <cell r="N2986">
            <v>0</v>
          </cell>
          <cell r="O2986">
            <v>0</v>
          </cell>
          <cell r="P2986">
            <v>66179572.63</v>
          </cell>
          <cell r="Q2986">
            <v>29133589.44</v>
          </cell>
          <cell r="R2986">
            <v>0</v>
          </cell>
          <cell r="S2986">
            <v>0</v>
          </cell>
          <cell r="T2986">
            <v>0</v>
          </cell>
          <cell r="U2986">
            <v>100011921.16</v>
          </cell>
          <cell r="V2986">
            <v>8060417.55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5551450.87</v>
          </cell>
          <cell r="AB2986">
            <v>0</v>
          </cell>
          <cell r="AC2986">
            <v>0</v>
          </cell>
          <cell r="AD2986">
            <v>0</v>
          </cell>
        </row>
        <row r="2986">
          <cell r="AF2986">
            <v>4444444444</v>
          </cell>
          <cell r="AG2986">
            <v>0</v>
          </cell>
          <cell r="AH2986">
            <v>11709737743.13</v>
          </cell>
          <cell r="AI2986">
            <v>0</v>
          </cell>
          <cell r="AJ2986">
            <v>8173113.87</v>
          </cell>
          <cell r="AK2986">
            <v>404507494.8</v>
          </cell>
          <cell r="AL2986">
            <v>89047832.69</v>
          </cell>
          <cell r="AM2986">
            <v>0</v>
          </cell>
          <cell r="AN2986">
            <v>1284049680.03</v>
          </cell>
          <cell r="AO2986">
            <v>1094008212.63</v>
          </cell>
          <cell r="AP2986">
            <v>17939960308.52</v>
          </cell>
          <cell r="AQ2986">
            <v>19033968521.15</v>
          </cell>
          <cell r="AR2986">
            <v>988444840.6</v>
          </cell>
          <cell r="AS2986">
            <v>100011921.16</v>
          </cell>
          <cell r="AT2986">
            <v>5551450.87</v>
          </cell>
          <cell r="AU2986">
            <v>105563372.03</v>
          </cell>
          <cell r="AV2986">
            <v>17939960308.52</v>
          </cell>
          <cell r="AW2986">
            <v>18045523680.55</v>
          </cell>
          <cell r="AX2986">
            <v>100011921.16</v>
          </cell>
          <cell r="AY2986">
            <v>17945511759.39</v>
          </cell>
          <cell r="AZ2986">
            <v>0.00584983699551924</v>
          </cell>
          <cell r="BA2986">
            <v>0.994150163004481</v>
          </cell>
          <cell r="BB2986">
            <v>1.00588425895122</v>
          </cell>
          <cell r="BC2986">
            <v>0.00554220109820342</v>
          </cell>
          <cell r="BD2986">
            <v>0.000307635897315827</v>
          </cell>
          <cell r="BE2986">
            <v>0.00554220109820342</v>
          </cell>
          <cell r="BF2986">
            <v>0.994457798901797</v>
          </cell>
        </row>
        <row r="2987">
          <cell r="A2987" t="str">
            <v>605599.SH</v>
          </cell>
          <cell r="B2987" t="str">
            <v>菜百股份</v>
          </cell>
          <cell r="C2987">
            <v>12072411.39</v>
          </cell>
          <cell r="D2987">
            <v>0</v>
          </cell>
          <cell r="E2987">
            <v>0</v>
          </cell>
          <cell r="F2987">
            <v>0</v>
          </cell>
          <cell r="G2987">
            <v>977778000</v>
          </cell>
          <cell r="H2987">
            <v>0</v>
          </cell>
          <cell r="I2987">
            <v>131211562.43</v>
          </cell>
          <cell r="J2987">
            <v>1582586.56</v>
          </cell>
          <cell r="K2987">
            <v>341721126.99</v>
          </cell>
          <cell r="L2987">
            <v>0</v>
          </cell>
          <cell r="M2987">
            <v>0</v>
          </cell>
          <cell r="N2987">
            <v>0</v>
          </cell>
          <cell r="O2987">
            <v>0</v>
          </cell>
          <cell r="P2987">
            <v>25951738.59</v>
          </cell>
          <cell r="Q2987">
            <v>92273347.4</v>
          </cell>
          <cell r="R2987">
            <v>0</v>
          </cell>
          <cell r="S2987">
            <v>0</v>
          </cell>
          <cell r="T2987">
            <v>0</v>
          </cell>
          <cell r="U2987">
            <v>37834413.09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B2987">
            <v>0</v>
          </cell>
          <cell r="AC2987">
            <v>4536004.97</v>
          </cell>
          <cell r="AD2987">
            <v>0</v>
          </cell>
        </row>
        <row r="2987">
          <cell r="AF2987">
            <v>777777800</v>
          </cell>
          <cell r="AG2987">
            <v>0</v>
          </cell>
          <cell r="AH2987">
            <v>831633896.83</v>
          </cell>
          <cell r="AI2987">
            <v>0</v>
          </cell>
          <cell r="AJ2987">
            <v>29887151.45</v>
          </cell>
          <cell r="AK2987">
            <v>0</v>
          </cell>
          <cell r="AL2987">
            <v>630727912.18</v>
          </cell>
          <cell r="AM2987">
            <v>0</v>
          </cell>
          <cell r="AN2987">
            <v>829546717.31</v>
          </cell>
          <cell r="AO2987">
            <v>1624961191.42</v>
          </cell>
          <cell r="AP2987">
            <v>3099573477.77</v>
          </cell>
          <cell r="AQ2987">
            <v>4724534669.19</v>
          </cell>
          <cell r="AR2987">
            <v>609348778.33</v>
          </cell>
          <cell r="AS2987">
            <v>1015612413.09</v>
          </cell>
          <cell r="AT2987">
            <v>0</v>
          </cell>
          <cell r="AU2987">
            <v>1015612413.09</v>
          </cell>
          <cell r="AV2987">
            <v>3099573477.77</v>
          </cell>
          <cell r="AW2987">
            <v>4115185890.86</v>
          </cell>
          <cell r="AX2987">
            <v>1015612413.09</v>
          </cell>
          <cell r="AY2987">
            <v>3099573477.77</v>
          </cell>
          <cell r="AZ2987">
            <v>0.246796242022922</v>
          </cell>
          <cell r="BA2987">
            <v>0.753203757977078</v>
          </cell>
          <cell r="BB2987">
            <v>1.32766198974598</v>
          </cell>
          <cell r="BC2987">
            <v>0.246796242022922</v>
          </cell>
          <cell r="BD2987">
            <v>0</v>
          </cell>
          <cell r="BE2987">
            <v>0.246796242022922</v>
          </cell>
          <cell r="BF2987">
            <v>0.753203757977078</v>
          </cell>
        </row>
        <row r="2988">
          <cell r="A2988" t="str">
            <v>001216.SZ</v>
          </cell>
          <cell r="B2988" t="str">
            <v>华瓷股份</v>
          </cell>
          <cell r="C2988">
            <v>7943696.95</v>
          </cell>
          <cell r="D2988">
            <v>0</v>
          </cell>
          <cell r="E2988">
            <v>0</v>
          </cell>
          <cell r="F2988">
            <v>0</v>
          </cell>
          <cell r="G2988">
            <v>0</v>
          </cell>
          <cell r="H2988">
            <v>0</v>
          </cell>
          <cell r="I2988">
            <v>89338149.83</v>
          </cell>
          <cell r="J2988">
            <v>0</v>
          </cell>
          <cell r="K2988">
            <v>23196971.76</v>
          </cell>
          <cell r="L2988">
            <v>0</v>
          </cell>
          <cell r="M2988">
            <v>0</v>
          </cell>
          <cell r="N2988">
            <v>0</v>
          </cell>
          <cell r="O2988">
            <v>0</v>
          </cell>
          <cell r="P2988">
            <v>65935661.37</v>
          </cell>
          <cell r="Q2988">
            <v>7600315.76</v>
          </cell>
          <cell r="R2988">
            <v>0</v>
          </cell>
          <cell r="S2988">
            <v>0</v>
          </cell>
          <cell r="T2988">
            <v>0</v>
          </cell>
          <cell r="U2988">
            <v>2394531.65</v>
          </cell>
          <cell r="V2988">
            <v>5549512.98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B2988">
            <v>2141771.04</v>
          </cell>
          <cell r="AC2988">
            <v>51265153.37</v>
          </cell>
          <cell r="AD2988">
            <v>0</v>
          </cell>
        </row>
        <row r="2988">
          <cell r="AF2988">
            <v>188900000</v>
          </cell>
          <cell r="AG2988">
            <v>0</v>
          </cell>
          <cell r="AH2988">
            <v>86809630.55</v>
          </cell>
          <cell r="AI2988">
            <v>0</v>
          </cell>
          <cell r="AJ2988">
            <v>0</v>
          </cell>
          <cell r="AK2988">
            <v>0</v>
          </cell>
          <cell r="AL2988">
            <v>59273226.71</v>
          </cell>
          <cell r="AM2988">
            <v>0</v>
          </cell>
          <cell r="AN2988">
            <v>431749721.49</v>
          </cell>
          <cell r="AO2988">
            <v>255365764.71</v>
          </cell>
          <cell r="AP2988">
            <v>766732578.75</v>
          </cell>
          <cell r="AQ2988">
            <v>1022098343.46</v>
          </cell>
          <cell r="AR2988">
            <v>252971233.06</v>
          </cell>
          <cell r="AS2988">
            <v>2394531.65</v>
          </cell>
          <cell r="AT2988">
            <v>0</v>
          </cell>
          <cell r="AU2988">
            <v>2394531.65</v>
          </cell>
          <cell r="AV2988">
            <v>766732578.75</v>
          </cell>
          <cell r="AW2988">
            <v>769127110.4</v>
          </cell>
          <cell r="AX2988">
            <v>2394531.65</v>
          </cell>
          <cell r="AY2988">
            <v>766732578.75</v>
          </cell>
          <cell r="AZ2988">
            <v>0.00311331068378889</v>
          </cell>
          <cell r="BA2988">
            <v>0.996886689316211</v>
          </cell>
          <cell r="BB2988">
            <v>1.00312303365784</v>
          </cell>
          <cell r="BC2988">
            <v>0.00311331068378889</v>
          </cell>
          <cell r="BD2988">
            <v>0</v>
          </cell>
          <cell r="BE2988">
            <v>0.00311331068378889</v>
          </cell>
          <cell r="BF2988">
            <v>0.996886689316211</v>
          </cell>
        </row>
        <row r="2989">
          <cell r="A2989" t="str">
            <v>001219.SZ</v>
          </cell>
          <cell r="B2989" t="str">
            <v>青岛食品</v>
          </cell>
          <cell r="C2989">
            <v>0</v>
          </cell>
          <cell r="D2989">
            <v>0</v>
          </cell>
          <cell r="E2989">
            <v>0</v>
          </cell>
          <cell r="F2989">
            <v>0</v>
          </cell>
          <cell r="G2989">
            <v>0</v>
          </cell>
          <cell r="H2989">
            <v>0</v>
          </cell>
          <cell r="I2989">
            <v>30847311.92</v>
          </cell>
          <cell r="J2989">
            <v>0</v>
          </cell>
          <cell r="K2989">
            <v>13305341.56</v>
          </cell>
          <cell r="L2989">
            <v>0</v>
          </cell>
          <cell r="M2989">
            <v>0</v>
          </cell>
          <cell r="N2989">
            <v>0</v>
          </cell>
          <cell r="O2989">
            <v>0</v>
          </cell>
          <cell r="P2989">
            <v>3083697.3</v>
          </cell>
          <cell r="Q2989">
            <v>6867291.71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243900.2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B2989">
            <v>0</v>
          </cell>
          <cell r="AC2989">
            <v>1204668.88</v>
          </cell>
          <cell r="AD2989">
            <v>0</v>
          </cell>
        </row>
        <row r="2989">
          <cell r="AF2989">
            <v>66550000</v>
          </cell>
          <cell r="AG2989">
            <v>0</v>
          </cell>
          <cell r="AH2989">
            <v>34074667.61</v>
          </cell>
          <cell r="AI2989">
            <v>0</v>
          </cell>
          <cell r="AJ2989">
            <v>0</v>
          </cell>
          <cell r="AK2989">
            <v>0</v>
          </cell>
          <cell r="AL2989">
            <v>36032613.66</v>
          </cell>
          <cell r="AM2989">
            <v>0</v>
          </cell>
          <cell r="AN2989">
            <v>350098768.49</v>
          </cell>
          <cell r="AO2989">
            <v>55552211.57</v>
          </cell>
          <cell r="AP2989">
            <v>486756049.76</v>
          </cell>
          <cell r="AQ2989">
            <v>542308261.33</v>
          </cell>
          <cell r="AR2989">
            <v>55552211.57</v>
          </cell>
          <cell r="AS2989">
            <v>0</v>
          </cell>
          <cell r="AT2989">
            <v>0</v>
          </cell>
          <cell r="AU2989">
            <v>0</v>
          </cell>
          <cell r="AV2989">
            <v>486756049.76</v>
          </cell>
          <cell r="AW2989">
            <v>486756049.76</v>
          </cell>
          <cell r="AX2989">
            <v>0</v>
          </cell>
          <cell r="AY2989">
            <v>486756049.76</v>
          </cell>
          <cell r="AZ2989">
            <v>0</v>
          </cell>
          <cell r="BA2989">
            <v>1</v>
          </cell>
          <cell r="BB2989">
            <v>1</v>
          </cell>
          <cell r="BC2989">
            <v>0</v>
          </cell>
          <cell r="BD2989">
            <v>0</v>
          </cell>
          <cell r="BE2989">
            <v>0</v>
          </cell>
          <cell r="BF2989">
            <v>1</v>
          </cell>
        </row>
        <row r="2990">
          <cell r="A2990" t="str">
            <v>430047.BJ</v>
          </cell>
          <cell r="B2990" t="str">
            <v>诺思兰德</v>
          </cell>
          <cell r="C2990">
            <v>234420.57</v>
          </cell>
          <cell r="D2990">
            <v>0</v>
          </cell>
          <cell r="E2990">
            <v>0</v>
          </cell>
          <cell r="F2990">
            <v>0</v>
          </cell>
          <cell r="G2990">
            <v>0</v>
          </cell>
          <cell r="H2990">
            <v>0</v>
          </cell>
          <cell r="I2990">
            <v>10689116.42</v>
          </cell>
          <cell r="J2990">
            <v>0</v>
          </cell>
          <cell r="K2990">
            <v>7681522.41</v>
          </cell>
          <cell r="L2990">
            <v>0</v>
          </cell>
          <cell r="M2990">
            <v>0</v>
          </cell>
          <cell r="N2990">
            <v>0</v>
          </cell>
          <cell r="O2990">
            <v>0</v>
          </cell>
          <cell r="P2990">
            <v>738995</v>
          </cell>
          <cell r="Q2990">
            <v>82881.79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652226.55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B2990">
            <v>0</v>
          </cell>
          <cell r="AC2990">
            <v>8040311.81</v>
          </cell>
          <cell r="AD2990">
            <v>0</v>
          </cell>
        </row>
        <row r="2990">
          <cell r="AF2990">
            <v>257250203</v>
          </cell>
          <cell r="AG2990">
            <v>0</v>
          </cell>
          <cell r="AH2990">
            <v>212615438.67</v>
          </cell>
          <cell r="AI2990">
            <v>12943000</v>
          </cell>
          <cell r="AJ2990">
            <v>342975.19</v>
          </cell>
          <cell r="AK2990">
            <v>0</v>
          </cell>
          <cell r="AL2990">
            <v>10618.7</v>
          </cell>
          <cell r="AM2990">
            <v>0</v>
          </cell>
          <cell r="AN2990">
            <v>-207252649.42</v>
          </cell>
          <cell r="AO2990">
            <v>28119474.55</v>
          </cell>
          <cell r="AP2990">
            <v>275909586.14</v>
          </cell>
          <cell r="AQ2990">
            <v>304029060.69</v>
          </cell>
          <cell r="AR2990">
            <v>28119474.55</v>
          </cell>
          <cell r="AS2990">
            <v>0</v>
          </cell>
          <cell r="AT2990">
            <v>0</v>
          </cell>
          <cell r="AU2990">
            <v>0</v>
          </cell>
          <cell r="AV2990">
            <v>250023586.14</v>
          </cell>
          <cell r="AW2990">
            <v>250023586.14</v>
          </cell>
          <cell r="AX2990">
            <v>0</v>
          </cell>
          <cell r="AY2990">
            <v>250023586.14</v>
          </cell>
          <cell r="AZ2990">
            <v>0</v>
          </cell>
          <cell r="BA2990">
            <v>1</v>
          </cell>
          <cell r="BB2990">
            <v>1</v>
          </cell>
          <cell r="BC2990">
            <v>0</v>
          </cell>
          <cell r="BD2990">
            <v>0</v>
          </cell>
          <cell r="BE2990">
            <v>0</v>
          </cell>
          <cell r="BF2990">
            <v>1</v>
          </cell>
        </row>
        <row r="2991">
          <cell r="A2991" t="str">
            <v>430418.BJ</v>
          </cell>
          <cell r="B2991" t="str">
            <v>苏轴股份</v>
          </cell>
          <cell r="C2991">
            <v>0</v>
          </cell>
          <cell r="D2991">
            <v>0</v>
          </cell>
          <cell r="E2991">
            <v>0</v>
          </cell>
          <cell r="F2991">
            <v>0</v>
          </cell>
          <cell r="G2991">
            <v>0</v>
          </cell>
          <cell r="H2991">
            <v>0</v>
          </cell>
          <cell r="I2991">
            <v>93746884.74</v>
          </cell>
          <cell r="J2991">
            <v>0</v>
          </cell>
          <cell r="K2991">
            <v>1294805.84</v>
          </cell>
          <cell r="L2991">
            <v>0</v>
          </cell>
          <cell r="M2991">
            <v>0</v>
          </cell>
          <cell r="N2991">
            <v>0</v>
          </cell>
          <cell r="O2991">
            <v>0</v>
          </cell>
          <cell r="P2991">
            <v>1354634.38</v>
          </cell>
          <cell r="Q2991">
            <v>1615367.87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64326.44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B2991">
            <v>0</v>
          </cell>
          <cell r="AC2991">
            <v>2050000</v>
          </cell>
          <cell r="AD2991">
            <v>0</v>
          </cell>
        </row>
        <row r="2991">
          <cell r="AF2991">
            <v>80600000</v>
          </cell>
          <cell r="AG2991">
            <v>0</v>
          </cell>
          <cell r="AH2991">
            <v>163044899.67</v>
          </cell>
          <cell r="AI2991">
            <v>0</v>
          </cell>
          <cell r="AJ2991">
            <v>-81158.02</v>
          </cell>
          <cell r="AK2991">
            <v>0</v>
          </cell>
          <cell r="AL2991">
            <v>37809668.56</v>
          </cell>
          <cell r="AM2991">
            <v>0</v>
          </cell>
          <cell r="AN2991">
            <v>263339514.13</v>
          </cell>
          <cell r="AO2991">
            <v>100126019.27</v>
          </cell>
          <cell r="AP2991">
            <v>544712924.34</v>
          </cell>
          <cell r="AQ2991">
            <v>644838943.61</v>
          </cell>
          <cell r="AR2991">
            <v>100126019.27</v>
          </cell>
          <cell r="AS2991">
            <v>0</v>
          </cell>
          <cell r="AT2991">
            <v>0</v>
          </cell>
          <cell r="AU2991">
            <v>0</v>
          </cell>
          <cell r="AV2991">
            <v>544712924.34</v>
          </cell>
          <cell r="AW2991">
            <v>544712924.34</v>
          </cell>
          <cell r="AX2991">
            <v>0</v>
          </cell>
          <cell r="AY2991">
            <v>544712924.34</v>
          </cell>
          <cell r="AZ2991">
            <v>0</v>
          </cell>
          <cell r="BA2991">
            <v>1</v>
          </cell>
          <cell r="BB2991">
            <v>1</v>
          </cell>
          <cell r="BC2991">
            <v>0</v>
          </cell>
          <cell r="BD2991">
            <v>0</v>
          </cell>
          <cell r="BE2991">
            <v>0</v>
          </cell>
          <cell r="BF2991">
            <v>1</v>
          </cell>
        </row>
        <row r="2992">
          <cell r="A2992" t="str">
            <v>603230.SH</v>
          </cell>
          <cell r="B2992" t="str">
            <v>内蒙新华</v>
          </cell>
          <cell r="C2992">
            <v>0</v>
          </cell>
          <cell r="D2992">
            <v>0</v>
          </cell>
          <cell r="E2992">
            <v>0</v>
          </cell>
          <cell r="F2992">
            <v>0</v>
          </cell>
          <cell r="G2992">
            <v>0</v>
          </cell>
          <cell r="H2992">
            <v>0</v>
          </cell>
          <cell r="I2992">
            <v>963236021.06</v>
          </cell>
          <cell r="J2992">
            <v>0</v>
          </cell>
          <cell r="K2992">
            <v>110044086.23</v>
          </cell>
          <cell r="L2992">
            <v>0</v>
          </cell>
          <cell r="M2992">
            <v>0</v>
          </cell>
          <cell r="N2992">
            <v>0</v>
          </cell>
          <cell r="O2992">
            <v>0</v>
          </cell>
          <cell r="P2992">
            <v>138920781.01</v>
          </cell>
          <cell r="Q2992">
            <v>7231023.2</v>
          </cell>
          <cell r="R2992">
            <v>31449263.23</v>
          </cell>
          <cell r="S2992">
            <v>0</v>
          </cell>
          <cell r="T2992">
            <v>0</v>
          </cell>
          <cell r="U2992">
            <v>133829.34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B2992">
            <v>0</v>
          </cell>
          <cell r="AC2992">
            <v>345678416.46</v>
          </cell>
          <cell r="AD2992">
            <v>0</v>
          </cell>
        </row>
        <row r="2992">
          <cell r="AF2992">
            <v>265142000</v>
          </cell>
          <cell r="AG2992">
            <v>0</v>
          </cell>
          <cell r="AH2992">
            <v>52641029.58</v>
          </cell>
          <cell r="AI2992">
            <v>0</v>
          </cell>
          <cell r="AJ2992">
            <v>-797903.89</v>
          </cell>
          <cell r="AK2992">
            <v>0</v>
          </cell>
          <cell r="AL2992">
            <v>103212026.92</v>
          </cell>
          <cell r="AM2992">
            <v>0</v>
          </cell>
          <cell r="AN2992">
            <v>771317683.13</v>
          </cell>
          <cell r="AO2992">
            <v>1596693420.53</v>
          </cell>
          <cell r="AP2992">
            <v>1191514835.74</v>
          </cell>
          <cell r="AQ2992">
            <v>2788208256.27</v>
          </cell>
          <cell r="AR2992">
            <v>1565110327.96</v>
          </cell>
          <cell r="AS2992">
            <v>31583092.57</v>
          </cell>
          <cell r="AT2992">
            <v>0</v>
          </cell>
          <cell r="AU2992">
            <v>31583092.57</v>
          </cell>
          <cell r="AV2992">
            <v>1191514835.74</v>
          </cell>
          <cell r="AW2992">
            <v>1223097928.31</v>
          </cell>
          <cell r="AX2992">
            <v>31583092.57</v>
          </cell>
          <cell r="AY2992">
            <v>1191514835.74</v>
          </cell>
          <cell r="AZ2992">
            <v>0.0258222108295446</v>
          </cell>
          <cell r="BA2992">
            <v>0.974177789170455</v>
          </cell>
          <cell r="BB2992">
            <v>1.02650667169443</v>
          </cell>
          <cell r="BC2992">
            <v>0.0258222108295446</v>
          </cell>
          <cell r="BD2992">
            <v>0</v>
          </cell>
          <cell r="BE2992">
            <v>0.0258222108295446</v>
          </cell>
          <cell r="BF2992">
            <v>0.974177789170455</v>
          </cell>
        </row>
        <row r="2993">
          <cell r="A2993" t="str">
            <v>603216.SH</v>
          </cell>
          <cell r="B2993" t="str">
            <v>梦天家居</v>
          </cell>
          <cell r="C2993">
            <v>0</v>
          </cell>
          <cell r="D2993">
            <v>0</v>
          </cell>
          <cell r="E2993">
            <v>0</v>
          </cell>
          <cell r="F2993">
            <v>0</v>
          </cell>
          <cell r="G2993">
            <v>0</v>
          </cell>
          <cell r="H2993">
            <v>0</v>
          </cell>
          <cell r="I2993">
            <v>285005319.84</v>
          </cell>
          <cell r="J2993">
            <v>0</v>
          </cell>
          <cell r="K2993">
            <v>218731724.01</v>
          </cell>
          <cell r="L2993">
            <v>0</v>
          </cell>
          <cell r="M2993">
            <v>0</v>
          </cell>
          <cell r="N2993">
            <v>0</v>
          </cell>
          <cell r="O2993">
            <v>0</v>
          </cell>
          <cell r="P2993">
            <v>38341304.82</v>
          </cell>
          <cell r="Q2993">
            <v>16952939.1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31058273.52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B2993">
            <v>0</v>
          </cell>
          <cell r="AC2993">
            <v>9823065.72</v>
          </cell>
          <cell r="AD2993">
            <v>0</v>
          </cell>
        </row>
        <row r="2993">
          <cell r="AF2993">
            <v>166000000</v>
          </cell>
          <cell r="AG2993">
            <v>0</v>
          </cell>
          <cell r="AH2993">
            <v>87385648.23</v>
          </cell>
          <cell r="AI2993">
            <v>0</v>
          </cell>
          <cell r="AJ2993">
            <v>0</v>
          </cell>
          <cell r="AK2993">
            <v>0</v>
          </cell>
          <cell r="AL2993">
            <v>30338673.79</v>
          </cell>
          <cell r="AM2993">
            <v>0</v>
          </cell>
          <cell r="AN2993">
            <v>380277343.94</v>
          </cell>
          <cell r="AO2993">
            <v>599912627.01</v>
          </cell>
          <cell r="AP2993">
            <v>664001665.96</v>
          </cell>
          <cell r="AQ2993">
            <v>1263914292.97</v>
          </cell>
          <cell r="AR2993">
            <v>599912627.01</v>
          </cell>
          <cell r="AS2993">
            <v>0</v>
          </cell>
          <cell r="AT2993">
            <v>0</v>
          </cell>
          <cell r="AU2993">
            <v>0</v>
          </cell>
          <cell r="AV2993">
            <v>664001665.96</v>
          </cell>
          <cell r="AW2993">
            <v>664001665.96</v>
          </cell>
          <cell r="AX2993">
            <v>0</v>
          </cell>
          <cell r="AY2993">
            <v>664001665.96</v>
          </cell>
          <cell r="AZ2993">
            <v>0</v>
          </cell>
          <cell r="BA2993">
            <v>1</v>
          </cell>
          <cell r="BB2993">
            <v>1</v>
          </cell>
          <cell r="BC2993">
            <v>0</v>
          </cell>
          <cell r="BD2993">
            <v>0</v>
          </cell>
          <cell r="BE2993">
            <v>0</v>
          </cell>
          <cell r="BF2993">
            <v>1</v>
          </cell>
        </row>
        <row r="2994">
          <cell r="A2994" t="str">
            <v>001227.SZ</v>
          </cell>
          <cell r="B2994" t="str">
            <v>兰州银行</v>
          </cell>
          <cell r="C2994">
            <v>265915224.33</v>
          </cell>
          <cell r="D2994">
            <v>0</v>
          </cell>
          <cell r="E2994">
            <v>12333477813.65</v>
          </cell>
          <cell r="F2994">
            <v>4648246154.45</v>
          </cell>
          <cell r="G2994">
            <v>51399063.01</v>
          </cell>
          <cell r="H2994">
            <v>0</v>
          </cell>
          <cell r="I2994">
            <v>0</v>
          </cell>
          <cell r="J2994">
            <v>0</v>
          </cell>
          <cell r="K2994">
            <v>0</v>
          </cell>
          <cell r="L2994">
            <v>20534940072.72</v>
          </cell>
          <cell r="M2994">
            <v>0</v>
          </cell>
          <cell r="N2994">
            <v>0</v>
          </cell>
          <cell r="O2994">
            <v>0</v>
          </cell>
          <cell r="P2994">
            <v>81706205.42</v>
          </cell>
          <cell r="Q2994">
            <v>625691953.48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13091091961.3</v>
          </cell>
          <cell r="Z2994">
            <v>0</v>
          </cell>
          <cell r="AA2994">
            <v>0</v>
          </cell>
          <cell r="AB2994">
            <v>218937411.57</v>
          </cell>
          <cell r="AC2994">
            <v>0</v>
          </cell>
          <cell r="AD2994">
            <v>0</v>
          </cell>
        </row>
        <row r="2994">
          <cell r="AF2994">
            <v>5126127451</v>
          </cell>
          <cell r="AG2994">
            <v>4998730566.03</v>
          </cell>
          <cell r="AH2994">
            <v>4159147920.38</v>
          </cell>
          <cell r="AI2994">
            <v>0</v>
          </cell>
          <cell r="AJ2994">
            <v>195205311.7</v>
          </cell>
          <cell r="AK2994">
            <v>0</v>
          </cell>
          <cell r="AL2994">
            <v>1547622909.19</v>
          </cell>
          <cell r="AM2994">
            <v>4473500046.32</v>
          </cell>
          <cell r="AN2994">
            <v>7956703707.01</v>
          </cell>
          <cell r="AO2994">
            <v>51851405859.93</v>
          </cell>
          <cell r="AP2994">
            <v>28457037911.63</v>
          </cell>
          <cell r="AQ2994">
            <v>80308443771.56</v>
          </cell>
          <cell r="AR2994">
            <v>1192250794.8</v>
          </cell>
          <cell r="AS2994">
            <v>37568063103.83</v>
          </cell>
          <cell r="AT2994">
            <v>13091091961.3</v>
          </cell>
          <cell r="AU2994">
            <v>50659155065.13</v>
          </cell>
          <cell r="AV2994">
            <v>28457037911.63</v>
          </cell>
          <cell r="AW2994">
            <v>79116192976.76</v>
          </cell>
          <cell r="AX2994">
            <v>37568063103.83</v>
          </cell>
          <cell r="AY2994">
            <v>41548129872.93</v>
          </cell>
          <cell r="AZ2994">
            <v>0.640313356331628</v>
          </cell>
          <cell r="BA2994">
            <v>0.359686643668372</v>
          </cell>
          <cell r="BB2994">
            <v>2.78019775713994</v>
          </cell>
          <cell r="BC2994">
            <v>0.474846699396487</v>
          </cell>
          <cell r="BD2994">
            <v>0.165466656935141</v>
          </cell>
          <cell r="BE2994">
            <v>0.474846699396487</v>
          </cell>
          <cell r="BF2994">
            <v>0.525153300603513</v>
          </cell>
        </row>
        <row r="2995">
          <cell r="A2995" t="str">
            <v>600941.SH</v>
          </cell>
          <cell r="B2995" t="str">
            <v>中国移动</v>
          </cell>
          <cell r="C2995">
            <v>1780000000</v>
          </cell>
          <cell r="D2995">
            <v>0</v>
          </cell>
          <cell r="E2995">
            <v>0</v>
          </cell>
          <cell r="F2995">
            <v>0</v>
          </cell>
          <cell r="G2995">
            <v>0</v>
          </cell>
          <cell r="H2995">
            <v>0</v>
          </cell>
          <cell r="I2995">
            <v>314806000000</v>
          </cell>
          <cell r="J2995">
            <v>70417000000</v>
          </cell>
          <cell r="K2995">
            <v>81328000000</v>
          </cell>
          <cell r="L2995">
            <v>0</v>
          </cell>
          <cell r="M2995">
            <v>0</v>
          </cell>
          <cell r="N2995">
            <v>0</v>
          </cell>
          <cell r="O2995">
            <v>0</v>
          </cell>
          <cell r="P2995">
            <v>28345000000</v>
          </cell>
          <cell r="Q2995">
            <v>21087000000</v>
          </cell>
          <cell r="R2995">
            <v>29950000000</v>
          </cell>
          <cell r="S2995">
            <v>0</v>
          </cell>
          <cell r="T2995">
            <v>0</v>
          </cell>
          <cell r="U2995">
            <v>25895000000</v>
          </cell>
          <cell r="V2995">
            <v>1584000000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4330000000</v>
          </cell>
          <cell r="AB2995">
            <v>0</v>
          </cell>
          <cell r="AC2995">
            <v>8444000000</v>
          </cell>
          <cell r="AD2995">
            <v>1281000000</v>
          </cell>
        </row>
        <row r="2995">
          <cell r="AF2995">
            <v>402130000000</v>
          </cell>
          <cell r="AG2995">
            <v>0</v>
          </cell>
          <cell r="AH2995">
            <v>-302993000000</v>
          </cell>
          <cell r="AI2995">
            <v>0</v>
          </cell>
          <cell r="AJ2995">
            <v>616000000</v>
          </cell>
          <cell r="AK2995">
            <v>308000000</v>
          </cell>
          <cell r="AL2995">
            <v>0</v>
          </cell>
          <cell r="AM2995">
            <v>2838000000</v>
          </cell>
          <cell r="AN2995">
            <v>1040212000000</v>
          </cell>
          <cell r="AO2995">
            <v>589247000000</v>
          </cell>
          <cell r="AP2995">
            <v>1143111000000</v>
          </cell>
          <cell r="AQ2995">
            <v>1732358000000</v>
          </cell>
          <cell r="AR2995">
            <v>527791000000</v>
          </cell>
          <cell r="AS2995">
            <v>55845000000</v>
          </cell>
          <cell r="AT2995">
            <v>5611000000</v>
          </cell>
          <cell r="AU2995">
            <v>61456000000</v>
          </cell>
          <cell r="AV2995">
            <v>1143111000000</v>
          </cell>
          <cell r="AW2995">
            <v>1204567000000</v>
          </cell>
          <cell r="AX2995">
            <v>55845000000</v>
          </cell>
          <cell r="AY2995">
            <v>1148722000000</v>
          </cell>
          <cell r="AZ2995">
            <v>0.0510191629025202</v>
          </cell>
          <cell r="BA2995">
            <v>0.94898083709748</v>
          </cell>
          <cell r="BB2995">
            <v>1.05376205810284</v>
          </cell>
          <cell r="BC2995">
            <v>0.0463610575418387</v>
          </cell>
          <cell r="BD2995">
            <v>0.00465810536068147</v>
          </cell>
          <cell r="BE2995">
            <v>0.0463610575418387</v>
          </cell>
          <cell r="BF2995">
            <v>0.953638942458161</v>
          </cell>
        </row>
        <row r="2996">
          <cell r="A2996" t="str">
            <v>603102.SH</v>
          </cell>
          <cell r="B2996" t="str">
            <v>百合股份</v>
          </cell>
          <cell r="C2996">
            <v>0</v>
          </cell>
          <cell r="D2996">
            <v>0</v>
          </cell>
          <cell r="E2996">
            <v>0</v>
          </cell>
          <cell r="F2996">
            <v>0</v>
          </cell>
          <cell r="G2996">
            <v>0</v>
          </cell>
          <cell r="H2996">
            <v>0</v>
          </cell>
          <cell r="I2996">
            <v>62339929.55</v>
          </cell>
          <cell r="J2996">
            <v>0</v>
          </cell>
          <cell r="K2996">
            <v>48981452.7</v>
          </cell>
          <cell r="L2996">
            <v>0</v>
          </cell>
          <cell r="M2996">
            <v>0</v>
          </cell>
          <cell r="N2996">
            <v>0</v>
          </cell>
          <cell r="O2996">
            <v>0</v>
          </cell>
          <cell r="P2996">
            <v>11034307.69</v>
          </cell>
          <cell r="Q2996">
            <v>5088582.46</v>
          </cell>
          <cell r="R2996">
            <v>13162653.67</v>
          </cell>
          <cell r="S2996">
            <v>0</v>
          </cell>
          <cell r="T2996">
            <v>0</v>
          </cell>
          <cell r="U2996">
            <v>0</v>
          </cell>
          <cell r="V2996">
            <v>5138971.46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B2996">
            <v>0</v>
          </cell>
          <cell r="AC2996">
            <v>22218914.01</v>
          </cell>
          <cell r="AD2996">
            <v>0</v>
          </cell>
        </row>
        <row r="2996">
          <cell r="AF2996">
            <v>48000000</v>
          </cell>
          <cell r="AG2996">
            <v>0</v>
          </cell>
          <cell r="AH2996">
            <v>68457128.87</v>
          </cell>
          <cell r="AI2996">
            <v>0</v>
          </cell>
          <cell r="AJ2996">
            <v>0</v>
          </cell>
          <cell r="AK2996">
            <v>0</v>
          </cell>
          <cell r="AL2996">
            <v>55586281.84</v>
          </cell>
          <cell r="AM2996">
            <v>0</v>
          </cell>
          <cell r="AN2996">
            <v>511589733.56</v>
          </cell>
          <cell r="AO2996">
            <v>167964811.54</v>
          </cell>
          <cell r="AP2996">
            <v>683633144.27</v>
          </cell>
          <cell r="AQ2996">
            <v>851597955.81</v>
          </cell>
          <cell r="AR2996">
            <v>154802157.87</v>
          </cell>
          <cell r="AS2996">
            <v>13162653.67</v>
          </cell>
          <cell r="AT2996">
            <v>0</v>
          </cell>
          <cell r="AU2996">
            <v>13162653.67</v>
          </cell>
          <cell r="AV2996">
            <v>683633144.27</v>
          </cell>
          <cell r="AW2996">
            <v>696795797.94</v>
          </cell>
          <cell r="AX2996">
            <v>13162653.67</v>
          </cell>
          <cell r="AY2996">
            <v>683633144.27</v>
          </cell>
          <cell r="AZ2996">
            <v>0.0188902598277916</v>
          </cell>
          <cell r="BA2996">
            <v>0.981109740172208</v>
          </cell>
          <cell r="BB2996">
            <v>1.01925397236855</v>
          </cell>
          <cell r="BC2996">
            <v>0.0188902598277916</v>
          </cell>
          <cell r="BD2996">
            <v>0</v>
          </cell>
          <cell r="BE2996">
            <v>0.0188902598277916</v>
          </cell>
          <cell r="BF2996">
            <v>0.981109740172208</v>
          </cell>
        </row>
        <row r="2997">
          <cell r="A2997" t="str">
            <v>603132.SH</v>
          </cell>
          <cell r="B2997" t="str">
            <v>金徽股份</v>
          </cell>
          <cell r="C2997">
            <v>0</v>
          </cell>
          <cell r="D2997">
            <v>0</v>
          </cell>
          <cell r="E2997">
            <v>0</v>
          </cell>
          <cell r="F2997">
            <v>0</v>
          </cell>
          <cell r="G2997">
            <v>0</v>
          </cell>
          <cell r="H2997">
            <v>0</v>
          </cell>
          <cell r="I2997">
            <v>0</v>
          </cell>
          <cell r="J2997">
            <v>0</v>
          </cell>
          <cell r="K2997">
            <v>0</v>
          </cell>
          <cell r="L2997">
            <v>0</v>
          </cell>
          <cell r="M2997">
            <v>0</v>
          </cell>
          <cell r="N2997">
            <v>0</v>
          </cell>
          <cell r="O2997">
            <v>0</v>
          </cell>
          <cell r="P2997">
            <v>0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B2997">
            <v>0</v>
          </cell>
          <cell r="AC2997">
            <v>0</v>
          </cell>
          <cell r="AD2997">
            <v>0</v>
          </cell>
        </row>
        <row r="2997">
          <cell r="AF2997">
            <v>0</v>
          </cell>
          <cell r="AG2997">
            <v>0</v>
          </cell>
          <cell r="AH2997">
            <v>0</v>
          </cell>
          <cell r="AI2997">
            <v>0</v>
          </cell>
          <cell r="AJ2997">
            <v>0</v>
          </cell>
          <cell r="AK2997">
            <v>0</v>
          </cell>
          <cell r="AL2997">
            <v>0</v>
          </cell>
          <cell r="AM2997">
            <v>0</v>
          </cell>
          <cell r="AN2997">
            <v>0</v>
          </cell>
          <cell r="AO2997">
            <v>0</v>
          </cell>
          <cell r="AP2997">
            <v>0</v>
          </cell>
          <cell r="AQ2997">
            <v>0</v>
          </cell>
          <cell r="AR2997">
            <v>0</v>
          </cell>
          <cell r="AS2997">
            <v>0</v>
          </cell>
          <cell r="AT2997">
            <v>0</v>
          </cell>
          <cell r="AU2997">
            <v>0</v>
          </cell>
          <cell r="AV2997">
            <v>0</v>
          </cell>
          <cell r="AW2997">
            <v>0</v>
          </cell>
          <cell r="AX2997">
            <v>0</v>
          </cell>
          <cell r="AY2997">
            <v>0</v>
          </cell>
          <cell r="AZ2997" t="e">
            <v>#DIV/0!</v>
          </cell>
          <cell r="BA2997" t="e">
            <v>#DIV/0!</v>
          </cell>
          <cell r="BB2997" t="e">
            <v>#DIV/0!</v>
          </cell>
          <cell r="BC2997" t="e">
            <v>#DIV/0!</v>
          </cell>
          <cell r="BD2997" t="e">
            <v>#DIV/0!</v>
          </cell>
          <cell r="BE2997" t="e">
            <v>#DIV/0!</v>
          </cell>
          <cell r="BF2997" t="e">
            <v>#DIV/0!</v>
          </cell>
        </row>
        <row r="2998">
          <cell r="A2998" t="str">
            <v>001266.SZ</v>
          </cell>
          <cell r="B2998" t="str">
            <v>宏英智能</v>
          </cell>
          <cell r="C2998">
            <v>0</v>
          </cell>
          <cell r="D2998">
            <v>0</v>
          </cell>
          <cell r="E2998">
            <v>0</v>
          </cell>
          <cell r="F2998">
            <v>0</v>
          </cell>
          <cell r="G2998">
            <v>0</v>
          </cell>
          <cell r="H2998">
            <v>0</v>
          </cell>
          <cell r="I2998">
            <v>0</v>
          </cell>
          <cell r="J2998">
            <v>0</v>
          </cell>
          <cell r="K2998">
            <v>0</v>
          </cell>
          <cell r="L2998">
            <v>0</v>
          </cell>
          <cell r="M2998">
            <v>0</v>
          </cell>
          <cell r="N2998">
            <v>0</v>
          </cell>
          <cell r="O2998">
            <v>0</v>
          </cell>
          <cell r="P2998">
            <v>0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B2998">
            <v>0</v>
          </cell>
          <cell r="AC2998">
            <v>0</v>
          </cell>
          <cell r="AD2998">
            <v>0</v>
          </cell>
        </row>
        <row r="2998">
          <cell r="AF2998">
            <v>0</v>
          </cell>
          <cell r="AG2998">
            <v>0</v>
          </cell>
          <cell r="AH2998">
            <v>0</v>
          </cell>
          <cell r="AI2998">
            <v>0</v>
          </cell>
          <cell r="AJ2998">
            <v>0</v>
          </cell>
          <cell r="AK2998">
            <v>0</v>
          </cell>
          <cell r="AL2998">
            <v>0</v>
          </cell>
          <cell r="AM2998">
            <v>0</v>
          </cell>
          <cell r="AN2998">
            <v>0</v>
          </cell>
          <cell r="AO2998">
            <v>0</v>
          </cell>
          <cell r="AP2998">
            <v>0</v>
          </cell>
          <cell r="AQ2998">
            <v>0</v>
          </cell>
          <cell r="AR2998">
            <v>0</v>
          </cell>
          <cell r="AS2998">
            <v>0</v>
          </cell>
          <cell r="AT2998">
            <v>0</v>
          </cell>
          <cell r="AU2998">
            <v>0</v>
          </cell>
          <cell r="AV2998">
            <v>0</v>
          </cell>
          <cell r="AW2998">
            <v>0</v>
          </cell>
          <cell r="AX2998">
            <v>0</v>
          </cell>
          <cell r="AY2998">
            <v>0</v>
          </cell>
          <cell r="AZ2998" t="e">
            <v>#DIV/0!</v>
          </cell>
          <cell r="BA2998" t="e">
            <v>#DIV/0!</v>
          </cell>
          <cell r="BB2998" t="e">
            <v>#DIV/0!</v>
          </cell>
          <cell r="BC2998" t="e">
            <v>#DIV/0!</v>
          </cell>
          <cell r="BD2998" t="e">
            <v>#DIV/0!</v>
          </cell>
          <cell r="BE2998" t="e">
            <v>#DIV/0!</v>
          </cell>
          <cell r="BF2998" t="e">
            <v>#DIV/0!</v>
          </cell>
        </row>
        <row r="2999">
          <cell r="A2999" t="str">
            <v>603209.SH</v>
          </cell>
          <cell r="B2999" t="str">
            <v>兴通股份</v>
          </cell>
          <cell r="C2999">
            <v>0</v>
          </cell>
          <cell r="D2999">
            <v>0</v>
          </cell>
          <cell r="E2999">
            <v>0</v>
          </cell>
          <cell r="F2999">
            <v>0</v>
          </cell>
          <cell r="G2999">
            <v>0</v>
          </cell>
          <cell r="H2999">
            <v>0</v>
          </cell>
          <cell r="I2999">
            <v>0</v>
          </cell>
          <cell r="J2999">
            <v>0</v>
          </cell>
          <cell r="K2999">
            <v>0</v>
          </cell>
          <cell r="L2999">
            <v>0</v>
          </cell>
          <cell r="M2999">
            <v>0</v>
          </cell>
          <cell r="N2999">
            <v>0</v>
          </cell>
          <cell r="O2999">
            <v>0</v>
          </cell>
          <cell r="P2999">
            <v>0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B2999">
            <v>0</v>
          </cell>
          <cell r="AC2999">
            <v>0</v>
          </cell>
          <cell r="AD2999">
            <v>0</v>
          </cell>
        </row>
        <row r="2999">
          <cell r="AF2999">
            <v>0</v>
          </cell>
          <cell r="AG2999">
            <v>0</v>
          </cell>
          <cell r="AH2999">
            <v>0</v>
          </cell>
          <cell r="AI2999">
            <v>0</v>
          </cell>
          <cell r="AJ2999">
            <v>0</v>
          </cell>
          <cell r="AK2999">
            <v>0</v>
          </cell>
          <cell r="AL2999">
            <v>0</v>
          </cell>
          <cell r="AM2999">
            <v>0</v>
          </cell>
          <cell r="AN2999">
            <v>0</v>
          </cell>
          <cell r="AO2999">
            <v>0</v>
          </cell>
          <cell r="AP2999">
            <v>0</v>
          </cell>
          <cell r="AQ2999">
            <v>0</v>
          </cell>
          <cell r="AR2999">
            <v>0</v>
          </cell>
          <cell r="AS2999">
            <v>0</v>
          </cell>
          <cell r="AT2999">
            <v>0</v>
          </cell>
          <cell r="AU2999">
            <v>0</v>
          </cell>
          <cell r="AV2999">
            <v>0</v>
          </cell>
          <cell r="AW2999">
            <v>0</v>
          </cell>
          <cell r="AX2999">
            <v>0</v>
          </cell>
          <cell r="AY2999">
            <v>0</v>
          </cell>
          <cell r="AZ2999" t="e">
            <v>#DIV/0!</v>
          </cell>
          <cell r="BA2999" t="e">
            <v>#DIV/0!</v>
          </cell>
          <cell r="BB2999" t="e">
            <v>#DIV/0!</v>
          </cell>
          <cell r="BC2999" t="e">
            <v>#DIV/0!</v>
          </cell>
          <cell r="BD2999" t="e">
            <v>#DIV/0!</v>
          </cell>
          <cell r="BE2999" t="e">
            <v>#DIV/0!</v>
          </cell>
          <cell r="BF2999" t="e">
            <v>#DIV/0!</v>
          </cell>
        </row>
        <row r="3000">
          <cell r="A3000" t="str">
            <v>603070.SH</v>
          </cell>
          <cell r="B3000" t="str">
            <v>万控智造</v>
          </cell>
          <cell r="C3000">
            <v>0</v>
          </cell>
          <cell r="D3000">
            <v>0</v>
          </cell>
          <cell r="E3000">
            <v>0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0</v>
          </cell>
          <cell r="K3000">
            <v>0</v>
          </cell>
          <cell r="L3000">
            <v>0</v>
          </cell>
          <cell r="M3000">
            <v>0</v>
          </cell>
          <cell r="N3000">
            <v>0</v>
          </cell>
          <cell r="O3000">
            <v>0</v>
          </cell>
          <cell r="P3000">
            <v>0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B3000">
            <v>0</v>
          </cell>
          <cell r="AC3000">
            <v>0</v>
          </cell>
          <cell r="AD3000">
            <v>0</v>
          </cell>
        </row>
        <row r="3000">
          <cell r="AF3000">
            <v>0</v>
          </cell>
          <cell r="AG3000">
            <v>0</v>
          </cell>
          <cell r="AH3000">
            <v>0</v>
          </cell>
          <cell r="AI3000">
            <v>0</v>
          </cell>
          <cell r="AJ3000">
            <v>0</v>
          </cell>
          <cell r="AK3000">
            <v>0</v>
          </cell>
          <cell r="AL3000">
            <v>0</v>
          </cell>
          <cell r="AM3000">
            <v>0</v>
          </cell>
          <cell r="AN3000">
            <v>0</v>
          </cell>
          <cell r="AO3000">
            <v>0</v>
          </cell>
          <cell r="AP3000">
            <v>0</v>
          </cell>
          <cell r="AQ3000">
            <v>0</v>
          </cell>
          <cell r="AR3000">
            <v>0</v>
          </cell>
          <cell r="AS3000">
            <v>0</v>
          </cell>
          <cell r="AT3000">
            <v>0</v>
          </cell>
          <cell r="AU3000">
            <v>0</v>
          </cell>
          <cell r="AV3000">
            <v>0</v>
          </cell>
          <cell r="AW3000">
            <v>0</v>
          </cell>
          <cell r="AX3000">
            <v>0</v>
          </cell>
          <cell r="AY3000">
            <v>0</v>
          </cell>
          <cell r="AZ3000" t="e">
            <v>#DIV/0!</v>
          </cell>
          <cell r="BA3000" t="e">
            <v>#DIV/0!</v>
          </cell>
          <cell r="BB3000" t="e">
            <v>#DIV/0!</v>
          </cell>
          <cell r="BC3000" t="e">
            <v>#DIV/0!</v>
          </cell>
          <cell r="BD3000" t="e">
            <v>#DIV/0!</v>
          </cell>
          <cell r="BE3000" t="e">
            <v>#DIV/0!</v>
          </cell>
          <cell r="BF3000" t="e">
            <v>#DIV/0!</v>
          </cell>
        </row>
        <row r="3001">
          <cell r="A3001" t="str">
            <v>001308.SZ</v>
          </cell>
          <cell r="B3001" t="str">
            <v>康冠科技</v>
          </cell>
          <cell r="C3001">
            <v>0</v>
          </cell>
          <cell r="D3001">
            <v>0</v>
          </cell>
          <cell r="E3001">
            <v>0</v>
          </cell>
          <cell r="F3001">
            <v>0</v>
          </cell>
          <cell r="G3001">
            <v>0</v>
          </cell>
          <cell r="H3001">
            <v>0</v>
          </cell>
          <cell r="I3001">
            <v>0</v>
          </cell>
          <cell r="J3001">
            <v>0</v>
          </cell>
          <cell r="K3001">
            <v>0</v>
          </cell>
          <cell r="L3001">
            <v>0</v>
          </cell>
          <cell r="M3001">
            <v>0</v>
          </cell>
          <cell r="N3001">
            <v>0</v>
          </cell>
          <cell r="O3001">
            <v>0</v>
          </cell>
          <cell r="P3001">
            <v>0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B3001">
            <v>0</v>
          </cell>
          <cell r="AC3001">
            <v>0</v>
          </cell>
          <cell r="AD3001">
            <v>0</v>
          </cell>
        </row>
        <row r="3001">
          <cell r="AF3001">
            <v>0</v>
          </cell>
          <cell r="AG3001">
            <v>0</v>
          </cell>
          <cell r="AH3001">
            <v>0</v>
          </cell>
          <cell r="AI3001">
            <v>0</v>
          </cell>
          <cell r="AJ3001">
            <v>0</v>
          </cell>
          <cell r="AK3001">
            <v>0</v>
          </cell>
          <cell r="AL3001">
            <v>0</v>
          </cell>
          <cell r="AM3001">
            <v>0</v>
          </cell>
          <cell r="AN3001">
            <v>0</v>
          </cell>
          <cell r="AO3001">
            <v>0</v>
          </cell>
          <cell r="AP3001">
            <v>0</v>
          </cell>
          <cell r="AQ3001">
            <v>0</v>
          </cell>
          <cell r="AR3001">
            <v>0</v>
          </cell>
          <cell r="AS3001">
            <v>0</v>
          </cell>
          <cell r="AT3001">
            <v>0</v>
          </cell>
          <cell r="AU3001">
            <v>0</v>
          </cell>
          <cell r="AV3001">
            <v>0</v>
          </cell>
          <cell r="AW3001">
            <v>0</v>
          </cell>
          <cell r="AX3001">
            <v>0</v>
          </cell>
          <cell r="AY3001">
            <v>0</v>
          </cell>
          <cell r="AZ3001" t="e">
            <v>#DIV/0!</v>
          </cell>
          <cell r="BA3001" t="e">
            <v>#DIV/0!</v>
          </cell>
          <cell r="BB3001" t="e">
            <v>#DIV/0!</v>
          </cell>
          <cell r="BC3001" t="e">
            <v>#DIV/0!</v>
          </cell>
          <cell r="BD3001" t="e">
            <v>#DIV/0!</v>
          </cell>
          <cell r="BE3001" t="e">
            <v>#DIV/0!</v>
          </cell>
          <cell r="BF3001" t="e">
            <v>#DIV/0!</v>
          </cell>
        </row>
        <row r="3002">
          <cell r="A3002" t="str">
            <v>603261.SH</v>
          </cell>
          <cell r="B3002" t="str">
            <v>立航科技</v>
          </cell>
          <cell r="C3002">
            <v>0</v>
          </cell>
          <cell r="D3002">
            <v>0</v>
          </cell>
          <cell r="E3002">
            <v>0</v>
          </cell>
          <cell r="F3002">
            <v>0</v>
          </cell>
          <cell r="G3002">
            <v>0</v>
          </cell>
          <cell r="H3002">
            <v>0</v>
          </cell>
          <cell r="I3002">
            <v>0</v>
          </cell>
          <cell r="J3002">
            <v>0</v>
          </cell>
          <cell r="K3002">
            <v>0</v>
          </cell>
          <cell r="L3002">
            <v>0</v>
          </cell>
          <cell r="M3002">
            <v>0</v>
          </cell>
          <cell r="N3002">
            <v>0</v>
          </cell>
          <cell r="O3002">
            <v>0</v>
          </cell>
          <cell r="P3002">
            <v>0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B3002">
            <v>0</v>
          </cell>
          <cell r="AC3002">
            <v>0</v>
          </cell>
          <cell r="AD3002">
            <v>0</v>
          </cell>
        </row>
        <row r="3002">
          <cell r="AF3002">
            <v>0</v>
          </cell>
          <cell r="AG3002">
            <v>0</v>
          </cell>
          <cell r="AH3002">
            <v>0</v>
          </cell>
          <cell r="AI3002">
            <v>0</v>
          </cell>
          <cell r="AJ3002">
            <v>0</v>
          </cell>
          <cell r="AK3002">
            <v>0</v>
          </cell>
          <cell r="AL3002">
            <v>0</v>
          </cell>
          <cell r="AM3002">
            <v>0</v>
          </cell>
          <cell r="AN3002">
            <v>0</v>
          </cell>
          <cell r="AO3002">
            <v>0</v>
          </cell>
          <cell r="AP3002">
            <v>0</v>
          </cell>
          <cell r="AQ3002">
            <v>0</v>
          </cell>
          <cell r="AR3002">
            <v>0</v>
          </cell>
          <cell r="AS3002">
            <v>0</v>
          </cell>
          <cell r="AT3002">
            <v>0</v>
          </cell>
          <cell r="AU3002">
            <v>0</v>
          </cell>
          <cell r="AV3002">
            <v>0</v>
          </cell>
          <cell r="AW3002">
            <v>0</v>
          </cell>
          <cell r="AX3002">
            <v>0</v>
          </cell>
          <cell r="AY3002">
            <v>0</v>
          </cell>
          <cell r="AZ3002" t="e">
            <v>#DIV/0!</v>
          </cell>
          <cell r="BA3002" t="e">
            <v>#DIV/0!</v>
          </cell>
          <cell r="BB3002" t="e">
            <v>#DIV/0!</v>
          </cell>
          <cell r="BC3002" t="e">
            <v>#DIV/0!</v>
          </cell>
          <cell r="BD3002" t="e">
            <v>#DIV/0!</v>
          </cell>
          <cell r="BE3002" t="e">
            <v>#DIV/0!</v>
          </cell>
          <cell r="BF3002" t="e">
            <v>#DIV/0!</v>
          </cell>
        </row>
        <row r="3003">
          <cell r="A3003" t="str">
            <v>603051.SH</v>
          </cell>
          <cell r="B3003" t="str">
            <v>鹿山新材</v>
          </cell>
          <cell r="C3003">
            <v>0</v>
          </cell>
          <cell r="D3003">
            <v>0</v>
          </cell>
          <cell r="E3003">
            <v>0</v>
          </cell>
          <cell r="F3003">
            <v>0</v>
          </cell>
          <cell r="G3003">
            <v>0</v>
          </cell>
          <cell r="H3003">
            <v>0</v>
          </cell>
          <cell r="I3003">
            <v>0</v>
          </cell>
          <cell r="J3003">
            <v>0</v>
          </cell>
          <cell r="K3003">
            <v>0</v>
          </cell>
          <cell r="L3003">
            <v>0</v>
          </cell>
          <cell r="M3003">
            <v>0</v>
          </cell>
          <cell r="N3003">
            <v>0</v>
          </cell>
          <cell r="O3003">
            <v>0</v>
          </cell>
          <cell r="P3003">
            <v>0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B3003">
            <v>0</v>
          </cell>
          <cell r="AC3003">
            <v>0</v>
          </cell>
          <cell r="AD3003">
            <v>0</v>
          </cell>
        </row>
        <row r="3003">
          <cell r="AF3003">
            <v>0</v>
          </cell>
          <cell r="AG3003">
            <v>0</v>
          </cell>
          <cell r="AH3003">
            <v>0</v>
          </cell>
          <cell r="AI3003">
            <v>0</v>
          </cell>
          <cell r="AJ3003">
            <v>0</v>
          </cell>
          <cell r="AK3003">
            <v>0</v>
          </cell>
          <cell r="AL3003">
            <v>0</v>
          </cell>
          <cell r="AM3003">
            <v>0</v>
          </cell>
          <cell r="AN3003">
            <v>0</v>
          </cell>
          <cell r="AO3003">
            <v>0</v>
          </cell>
          <cell r="AP3003">
            <v>0</v>
          </cell>
          <cell r="AQ3003">
            <v>0</v>
          </cell>
          <cell r="AR3003">
            <v>0</v>
          </cell>
          <cell r="AS3003">
            <v>0</v>
          </cell>
          <cell r="AT3003">
            <v>0</v>
          </cell>
          <cell r="AU3003">
            <v>0</v>
          </cell>
          <cell r="AV3003">
            <v>0</v>
          </cell>
          <cell r="AW3003">
            <v>0</v>
          </cell>
          <cell r="AX3003">
            <v>0</v>
          </cell>
          <cell r="AY3003">
            <v>0</v>
          </cell>
          <cell r="AZ3003" t="e">
            <v>#DIV/0!</v>
          </cell>
          <cell r="BA3003" t="e">
            <v>#DIV/0!</v>
          </cell>
          <cell r="BB3003" t="e">
            <v>#DIV/0!</v>
          </cell>
          <cell r="BC3003" t="e">
            <v>#DIV/0!</v>
          </cell>
          <cell r="BD3003" t="e">
            <v>#DIV/0!</v>
          </cell>
          <cell r="BE3003" t="e">
            <v>#DIV/0!</v>
          </cell>
          <cell r="BF3003" t="e">
            <v>#DIV/0!</v>
          </cell>
        </row>
        <row r="3004">
          <cell r="A3004" t="str">
            <v>603191.SH</v>
          </cell>
          <cell r="B3004" t="str">
            <v>望变电气</v>
          </cell>
          <cell r="C3004">
            <v>0</v>
          </cell>
          <cell r="D3004">
            <v>0</v>
          </cell>
          <cell r="E3004">
            <v>0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0</v>
          </cell>
          <cell r="M3004">
            <v>0</v>
          </cell>
          <cell r="N3004">
            <v>0</v>
          </cell>
          <cell r="O3004">
            <v>0</v>
          </cell>
          <cell r="P3004">
            <v>0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B3004">
            <v>0</v>
          </cell>
          <cell r="AC3004">
            <v>0</v>
          </cell>
          <cell r="AD3004">
            <v>0</v>
          </cell>
        </row>
        <row r="3004">
          <cell r="AF3004">
            <v>0</v>
          </cell>
          <cell r="AG3004">
            <v>0</v>
          </cell>
          <cell r="AH3004">
            <v>0</v>
          </cell>
          <cell r="AI3004">
            <v>0</v>
          </cell>
          <cell r="AJ3004">
            <v>0</v>
          </cell>
          <cell r="AK3004">
            <v>0</v>
          </cell>
          <cell r="AL3004">
            <v>0</v>
          </cell>
          <cell r="AM3004">
            <v>0</v>
          </cell>
          <cell r="AN3004">
            <v>0</v>
          </cell>
          <cell r="AO3004">
            <v>0</v>
          </cell>
          <cell r="AP3004">
            <v>0</v>
          </cell>
          <cell r="AQ3004">
            <v>0</v>
          </cell>
          <cell r="AR3004">
            <v>0</v>
          </cell>
          <cell r="AS3004">
            <v>0</v>
          </cell>
          <cell r="AT3004">
            <v>0</v>
          </cell>
          <cell r="AU3004">
            <v>0</v>
          </cell>
          <cell r="AV3004">
            <v>0</v>
          </cell>
          <cell r="AW3004">
            <v>0</v>
          </cell>
          <cell r="AX3004">
            <v>0</v>
          </cell>
          <cell r="AY3004">
            <v>0</v>
          </cell>
          <cell r="AZ3004" t="e">
            <v>#DIV/0!</v>
          </cell>
          <cell r="BA3004" t="e">
            <v>#DIV/0!</v>
          </cell>
          <cell r="BB3004" t="e">
            <v>#DIV/0!</v>
          </cell>
          <cell r="BC3004" t="e">
            <v>#DIV/0!</v>
          </cell>
          <cell r="BD3004" t="e">
            <v>#DIV/0!</v>
          </cell>
          <cell r="BE3004" t="e">
            <v>#DIV/0!</v>
          </cell>
          <cell r="BF3004" t="e">
            <v>#DIV/0!</v>
          </cell>
        </row>
        <row r="3005">
          <cell r="A3005" t="str">
            <v>600938.SH</v>
          </cell>
          <cell r="B3005" t="str">
            <v>中国海油</v>
          </cell>
          <cell r="C3005">
            <v>0</v>
          </cell>
          <cell r="D3005">
            <v>0</v>
          </cell>
          <cell r="E3005">
            <v>0</v>
          </cell>
          <cell r="F3005">
            <v>0</v>
          </cell>
          <cell r="G3005">
            <v>0</v>
          </cell>
          <cell r="H3005">
            <v>0</v>
          </cell>
          <cell r="I3005">
            <v>0</v>
          </cell>
          <cell r="J3005">
            <v>0</v>
          </cell>
          <cell r="K3005">
            <v>0</v>
          </cell>
          <cell r="L3005">
            <v>0</v>
          </cell>
          <cell r="M3005">
            <v>0</v>
          </cell>
          <cell r="N3005">
            <v>0</v>
          </cell>
          <cell r="O3005">
            <v>0</v>
          </cell>
          <cell r="P3005">
            <v>0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B3005">
            <v>0</v>
          </cell>
          <cell r="AC3005">
            <v>0</v>
          </cell>
          <cell r="AD3005">
            <v>0</v>
          </cell>
        </row>
        <row r="3005">
          <cell r="AF3005">
            <v>0</v>
          </cell>
          <cell r="AG3005">
            <v>0</v>
          </cell>
          <cell r="AH3005">
            <v>0</v>
          </cell>
          <cell r="AI3005">
            <v>0</v>
          </cell>
          <cell r="AJ3005">
            <v>0</v>
          </cell>
          <cell r="AK3005">
            <v>0</v>
          </cell>
          <cell r="AL3005">
            <v>0</v>
          </cell>
          <cell r="AM3005">
            <v>0</v>
          </cell>
          <cell r="AN3005">
            <v>0</v>
          </cell>
          <cell r="AO3005">
            <v>0</v>
          </cell>
          <cell r="AP3005">
            <v>0</v>
          </cell>
          <cell r="AQ3005">
            <v>0</v>
          </cell>
          <cell r="AR3005">
            <v>0</v>
          </cell>
          <cell r="AS3005">
            <v>0</v>
          </cell>
          <cell r="AT3005">
            <v>0</v>
          </cell>
          <cell r="AU3005">
            <v>0</v>
          </cell>
          <cell r="AV3005">
            <v>0</v>
          </cell>
          <cell r="AW3005">
            <v>0</v>
          </cell>
          <cell r="AX3005">
            <v>0</v>
          </cell>
          <cell r="AY3005">
            <v>0</v>
          </cell>
          <cell r="AZ3005" t="e">
            <v>#DIV/0!</v>
          </cell>
          <cell r="BA3005" t="e">
            <v>#DIV/0!</v>
          </cell>
          <cell r="BB3005" t="e">
            <v>#DIV/0!</v>
          </cell>
          <cell r="BC3005" t="e">
            <v>#DIV/0!</v>
          </cell>
          <cell r="BD3005" t="e">
            <v>#DIV/0!</v>
          </cell>
          <cell r="BE3005" t="e">
            <v>#DIV/0!</v>
          </cell>
          <cell r="BF3005" t="e">
            <v>#DIV/0!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A3005"/>
  <sheetViews>
    <sheetView tabSelected="1" workbookViewId="0">
      <pane xSplit="2" ySplit="1" topLeftCell="H969" activePane="bottomRight" state="frozen"/>
      <selection/>
      <selection pane="topRight"/>
      <selection pane="bottomLeft"/>
      <selection pane="bottomRight" activeCell="H976" sqref="H976"/>
    </sheetView>
  </sheetViews>
  <sheetFormatPr defaultColWidth="7.94117647058824" defaultRowHeight="14.8"/>
  <cols>
    <col min="1" max="2" width="8.71323529411765" customWidth="1"/>
    <col min="3" max="3" width="15.7132352941176" style="1" customWidth="1"/>
    <col min="4" max="4" width="12.0073529411765" style="1" customWidth="1"/>
    <col min="5" max="5" width="13.8529411764706" style="1" customWidth="1"/>
    <col min="6" max="6" width="12.0073529411765" style="1" customWidth="1"/>
    <col min="7" max="7" width="17.5735294117647" style="1" customWidth="1"/>
    <col min="8" max="8" width="15.7132352941176" style="1" customWidth="1"/>
    <col min="9" max="9" width="21.2794117647059" style="1" customWidth="1"/>
    <col min="10" max="10" width="21.2794117647059" style="2" customWidth="1"/>
    <col min="11" max="12" width="12.0073529411765" style="1" customWidth="1"/>
    <col min="13" max="13" width="15.7132352941176" style="1" customWidth="1"/>
    <col min="14" max="14" width="21.2794117647059" style="1" customWidth="1"/>
    <col min="15" max="15" width="13.8529411764706" style="1" customWidth="1"/>
    <col min="16" max="16" width="19.4191176470588" style="1" customWidth="1"/>
    <col min="17" max="17" width="12.2794117647059" style="1" customWidth="1"/>
    <col min="18" max="18" width="12.0073529411765" style="1" customWidth="1"/>
    <col min="19" max="19" width="25.0073529411765" style="1" customWidth="1"/>
    <col min="20" max="20" width="15.7132352941176" style="1" customWidth="1"/>
    <col min="21" max="21" width="17.5735294117647" style="1" customWidth="1"/>
    <col min="22" max="22" width="13.8529411764706" style="1" customWidth="1"/>
    <col min="23" max="25" width="15.7132352941176" style="1" customWidth="1"/>
    <col min="26" max="26" width="12.0073529411765" style="1" customWidth="1"/>
    <col min="27" max="27" width="17.5735294117647" style="1" customWidth="1"/>
    <col min="28" max="31" width="12.0073529411765" style="1" customWidth="1"/>
    <col min="32" max="32" width="11.5735294117647" style="1" customWidth="1"/>
    <col min="33" max="33" width="15.7132352941176" style="1" customWidth="1"/>
    <col min="34" max="35" width="17.5735294117647" style="1" customWidth="1"/>
    <col min="36" max="36" width="25" style="1" customWidth="1"/>
    <col min="37" max="37" width="22.4264705882353" style="1" customWidth="1"/>
    <col min="38" max="39" width="23.7058823529412" style="1"/>
    <col min="40" max="40" width="22.6470588235294" style="1"/>
    <col min="41" max="41" width="23.4117647058824" style="1"/>
    <col min="42" max="42" width="22.6470588235294" style="1"/>
    <col min="43" max="43" width="21" style="1"/>
    <col min="44" max="45" width="22.6470588235294" style="1"/>
    <col min="46" max="46" width="21.7647058823529" style="1"/>
    <col min="47" max="48" width="12.6470588235294" style="3"/>
    <col min="49" max="49" width="13.7058823529412" style="3"/>
    <col min="50" max="51" width="12.6470588235294" style="3"/>
    <col min="52" max="52" width="11.5294117647059" style="3"/>
    <col min="53" max="53" width="12.6470588235294" style="3"/>
  </cols>
  <sheetData>
    <row r="1" ht="28" spans="1:53">
      <c r="A1" s="4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8" t="s">
        <v>35</v>
      </c>
      <c r="AK1" s="8" t="s">
        <v>36</v>
      </c>
      <c r="AL1" s="8" t="s">
        <v>37</v>
      </c>
      <c r="AM1" s="10" t="s">
        <v>38</v>
      </c>
      <c r="AN1" s="11" t="s">
        <v>39</v>
      </c>
      <c r="AO1" s="11" t="s">
        <v>40</v>
      </c>
      <c r="AP1" s="11" t="s">
        <v>41</v>
      </c>
      <c r="AQ1" s="12" t="s">
        <v>42</v>
      </c>
      <c r="AR1" s="13" t="s">
        <v>37</v>
      </c>
      <c r="AS1" s="15" t="s">
        <v>43</v>
      </c>
      <c r="AT1" s="15" t="s">
        <v>44</v>
      </c>
      <c r="AU1" s="16" t="s">
        <v>45</v>
      </c>
      <c r="AV1" s="16" t="s">
        <v>46</v>
      </c>
      <c r="AW1" s="16" t="s">
        <v>47</v>
      </c>
      <c r="AX1" s="16" t="s">
        <v>48</v>
      </c>
      <c r="AY1" s="16" t="s">
        <v>49</v>
      </c>
      <c r="AZ1" s="18" t="s">
        <v>50</v>
      </c>
      <c r="BA1" s="18" t="s">
        <v>51</v>
      </c>
    </row>
    <row r="2" spans="1:53">
      <c r="A2" s="6" t="s">
        <v>52</v>
      </c>
      <c r="B2" s="6" t="s">
        <v>53</v>
      </c>
      <c r="C2" s="7">
        <v>279529000000</v>
      </c>
      <c r="D2" s="7">
        <v>560400000000</v>
      </c>
      <c r="E2" s="7">
        <v>0</v>
      </c>
      <c r="F2" s="7">
        <v>118510000000</v>
      </c>
      <c r="G2" s="7">
        <v>1365378000000</v>
      </c>
      <c r="H2" s="7">
        <v>30415000000</v>
      </c>
      <c r="I2" s="7">
        <v>25983000000</v>
      </c>
      <c r="J2" s="7"/>
      <c r="K2" s="7">
        <v>0</v>
      </c>
      <c r="L2" s="7">
        <v>86878000000</v>
      </c>
      <c r="M2" s="7">
        <v>17106000000</v>
      </c>
      <c r="N2" s="7">
        <v>28483000000</v>
      </c>
      <c r="O2" s="7">
        <v>0</v>
      </c>
      <c r="P2" s="7">
        <v>70726000000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7">
        <v>0</v>
      </c>
      <c r="X2" s="7">
        <v>107302000000</v>
      </c>
      <c r="Y2" s="7">
        <v>0</v>
      </c>
      <c r="Z2" s="7">
        <v>0</v>
      </c>
      <c r="AA2" s="7">
        <v>0</v>
      </c>
      <c r="AB2" s="7">
        <v>0</v>
      </c>
      <c r="AC2" s="7"/>
      <c r="AD2" s="7">
        <v>29545000000</v>
      </c>
      <c r="AE2" s="7">
        <v>0</v>
      </c>
      <c r="AF2" s="7">
        <v>23299000000</v>
      </c>
      <c r="AG2" s="7">
        <v>0</v>
      </c>
      <c r="AH2" s="7">
        <v>65280000000</v>
      </c>
      <c r="AI2" s="7">
        <v>0</v>
      </c>
      <c r="AJ2" s="9">
        <f>SUM(D2:T2)</f>
        <v>2303879000000</v>
      </c>
      <c r="AK2" s="9">
        <f>SUM(U2:AI2)+C2</f>
        <v>504955000000</v>
      </c>
      <c r="AL2" s="9">
        <f>SUM(C2:AI2)</f>
        <v>2808834000000</v>
      </c>
      <c r="AM2" s="9">
        <f>D2+E2+F2+G2+H2+O2+P2+U2+W2+X2</f>
        <v>2252731000000</v>
      </c>
      <c r="AN2" s="9">
        <f>I2+J2+K2+L2+M2+N2+Q2+R2+V2+S2+T2</f>
        <v>158450000000</v>
      </c>
      <c r="AO2" s="14">
        <f>AN2-VLOOKUP(A2,[1]选股结果!A2:BF3005,44,FALSE)</f>
        <v>-2393964000000</v>
      </c>
      <c r="AP2" s="9">
        <f>Y2+Z2+AA2+AB2+AC2+AD2+AE2+AF2+AG2+AH2+AI2</f>
        <v>118124000000</v>
      </c>
      <c r="AQ2" s="9">
        <f>C2</f>
        <v>279529000000</v>
      </c>
      <c r="AR2" s="9">
        <f>AM2+AO2+AP2+AQ2</f>
        <v>256420000000</v>
      </c>
      <c r="AS2" s="9">
        <f>AP2+AQ2</f>
        <v>397653000000</v>
      </c>
      <c r="AT2" s="9">
        <f>AM2+AO2</f>
        <v>-141233000000</v>
      </c>
      <c r="AU2" s="17">
        <f>AM2/AR2</f>
        <v>8.7853170579518</v>
      </c>
      <c r="AV2" s="17">
        <f>AN2/AR2</f>
        <v>0.617931518602293</v>
      </c>
      <c r="AW2" s="17">
        <f>AO2/AR2</f>
        <v>-9.33610482801654</v>
      </c>
      <c r="AX2" s="17">
        <f>AP2/AR2</f>
        <v>0.460666094688402</v>
      </c>
      <c r="AY2" s="17">
        <f>AQ2/AR2</f>
        <v>1.09012167537634</v>
      </c>
      <c r="AZ2" s="17">
        <f>AS2/AR2</f>
        <v>1.55078777006474</v>
      </c>
      <c r="BA2" s="17">
        <f>AT2/AR2</f>
        <v>-0.550787770064738</v>
      </c>
    </row>
    <row r="3" spans="1:53">
      <c r="A3" s="6" t="s">
        <v>54</v>
      </c>
      <c r="B3" s="6" t="s">
        <v>55</v>
      </c>
      <c r="C3" s="7">
        <v>167380000000</v>
      </c>
      <c r="D3" s="7">
        <v>344052000000</v>
      </c>
      <c r="E3" s="7">
        <v>0</v>
      </c>
      <c r="F3" s="7">
        <v>0</v>
      </c>
      <c r="G3" s="7">
        <v>156786000000</v>
      </c>
      <c r="H3" s="7">
        <v>0</v>
      </c>
      <c r="I3" s="7">
        <v>51574000000</v>
      </c>
      <c r="J3" s="7"/>
      <c r="K3" s="7">
        <v>9084000000</v>
      </c>
      <c r="L3" s="7">
        <v>0</v>
      </c>
      <c r="M3" s="7">
        <v>0</v>
      </c>
      <c r="N3" s="7">
        <v>0</v>
      </c>
      <c r="O3" s="7">
        <v>34811000000</v>
      </c>
      <c r="P3" s="7">
        <v>0</v>
      </c>
      <c r="Q3" s="7">
        <v>13755000000</v>
      </c>
      <c r="R3" s="7">
        <v>5845000000</v>
      </c>
      <c r="S3" s="7">
        <v>0</v>
      </c>
      <c r="T3" s="7">
        <v>15559000000</v>
      </c>
      <c r="U3" s="7">
        <v>0</v>
      </c>
      <c r="V3" s="7">
        <v>0</v>
      </c>
      <c r="W3" s="7">
        <v>0</v>
      </c>
      <c r="X3" s="7">
        <v>0</v>
      </c>
      <c r="Y3" s="7">
        <v>683562000000</v>
      </c>
      <c r="Z3" s="7">
        <v>83810000000</v>
      </c>
      <c r="AA3" s="7">
        <v>0</v>
      </c>
      <c r="AB3" s="7">
        <v>0</v>
      </c>
      <c r="AC3" s="7"/>
      <c r="AD3" s="7">
        <v>43375000000</v>
      </c>
      <c r="AE3" s="7">
        <v>0</v>
      </c>
      <c r="AF3" s="7">
        <v>44000000</v>
      </c>
      <c r="AG3" s="7">
        <v>5157000000</v>
      </c>
      <c r="AH3" s="7">
        <v>46159000000</v>
      </c>
      <c r="AI3" s="7">
        <v>46238000000</v>
      </c>
      <c r="AJ3" s="9">
        <f t="shared" ref="AJ3:AJ29" si="0">SUM(D3:T3)</f>
        <v>631466000000</v>
      </c>
      <c r="AK3" s="9">
        <f t="shared" ref="AK3:AK29" si="1">SUM(U3:AI3)+C3</f>
        <v>1075725000000</v>
      </c>
      <c r="AL3" s="9">
        <f t="shared" ref="AL3:AL29" si="2">SUM(C3:AI3)</f>
        <v>1707191000000</v>
      </c>
      <c r="AM3" s="9">
        <f t="shared" ref="AM3:AM66" si="3">D3+E3+F3+G3+H3+O3+P3+U3+W3+X3</f>
        <v>535649000000</v>
      </c>
      <c r="AN3" s="9">
        <f t="shared" ref="AN3:AN66" si="4">I3+J3+K3+L3+M3+N3+Q3+R3+V3+S3+T3</f>
        <v>95817000000</v>
      </c>
      <c r="AO3" s="14">
        <f>AN3-VLOOKUP(A3,[1]选股结果!A3:BF3006,44,FALSE)</f>
        <v>-431974000000</v>
      </c>
      <c r="AP3" s="9">
        <f t="shared" ref="AP3:AP66" si="5">Y3+Z3+AA3+AB3+AC3+AD3+AE3+AF3+AG3+AH3+AI3</f>
        <v>908345000000</v>
      </c>
      <c r="AQ3" s="9">
        <f t="shared" ref="AQ3:AQ66" si="6">C3</f>
        <v>167380000000</v>
      </c>
      <c r="AR3" s="9">
        <f t="shared" ref="AR3:AR66" si="7">AM3+AO3+AP3+AQ3</f>
        <v>1179400000000</v>
      </c>
      <c r="AS3" s="9">
        <f t="shared" ref="AS3:AS66" si="8">AP3+AQ3</f>
        <v>1075725000000</v>
      </c>
      <c r="AT3" s="9">
        <f t="shared" ref="AT3:AT66" si="9">AM3+AO3</f>
        <v>103675000000</v>
      </c>
      <c r="AU3" s="17">
        <f t="shared" ref="AU3:AU66" si="10">AM3/AR3</f>
        <v>0.454170764795659</v>
      </c>
      <c r="AV3" s="17">
        <f t="shared" ref="AV3:AV66" si="11">AN3/AR3</f>
        <v>0.0812421570289978</v>
      </c>
      <c r="AW3" s="17">
        <f t="shared" ref="AW3:AW66" si="12">AO3/AR3</f>
        <v>-0.366265897914194</v>
      </c>
      <c r="AX3" s="17">
        <f t="shared" ref="AX3:AX66" si="13">AP3/AR3</f>
        <v>0.770175512972698</v>
      </c>
      <c r="AY3" s="17">
        <f t="shared" ref="AY3:AY66" si="14">AQ3/AR3</f>
        <v>0.141919620145837</v>
      </c>
      <c r="AZ3" s="17">
        <f t="shared" ref="AZ3:AZ66" si="15">AS3/AR3</f>
        <v>0.912095133118535</v>
      </c>
      <c r="BA3" s="17">
        <f t="shared" ref="BA3:BA66" si="16">AT3/AR3</f>
        <v>0.0879048668814651</v>
      </c>
    </row>
    <row r="4" spans="1:53">
      <c r="A4" s="6" t="s">
        <v>56</v>
      </c>
      <c r="B4" s="6" t="s">
        <v>57</v>
      </c>
      <c r="C4" s="7">
        <v>9213440512.78</v>
      </c>
      <c r="D4" s="7">
        <v>291937680701.94</v>
      </c>
      <c r="E4" s="7">
        <v>43954179085.9</v>
      </c>
      <c r="F4" s="7">
        <v>0</v>
      </c>
      <c r="G4" s="7">
        <v>482102541615.28</v>
      </c>
      <c r="H4" s="7">
        <v>28544712195.06</v>
      </c>
      <c r="I4" s="7">
        <v>0</v>
      </c>
      <c r="J4" s="7"/>
      <c r="K4" s="7">
        <v>0</v>
      </c>
      <c r="L4" s="7">
        <v>0</v>
      </c>
      <c r="M4" s="7">
        <v>0</v>
      </c>
      <c r="N4" s="7">
        <v>0</v>
      </c>
      <c r="O4" s="7">
        <v>0</v>
      </c>
      <c r="P4" s="7">
        <v>27087415964.97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7">
        <v>10767729386.84</v>
      </c>
      <c r="X4" s="7">
        <v>982987243.24</v>
      </c>
      <c r="Y4" s="7">
        <v>0</v>
      </c>
      <c r="Z4" s="7">
        <v>500396950.36</v>
      </c>
      <c r="AA4" s="7">
        <v>0</v>
      </c>
      <c r="AB4" s="7">
        <v>0</v>
      </c>
      <c r="AC4" s="7"/>
      <c r="AD4" s="7">
        <v>2672740778.23</v>
      </c>
      <c r="AE4" s="7">
        <v>0</v>
      </c>
      <c r="AF4" s="7">
        <v>10020192391.28</v>
      </c>
      <c r="AG4" s="7">
        <v>0</v>
      </c>
      <c r="AH4" s="7">
        <v>8378420034.32</v>
      </c>
      <c r="AI4" s="7">
        <v>0</v>
      </c>
      <c r="AJ4" s="9">
        <f t="shared" si="0"/>
        <v>873626529563.15</v>
      </c>
      <c r="AK4" s="9">
        <f t="shared" si="1"/>
        <v>42535907297.05</v>
      </c>
      <c r="AL4" s="9">
        <f t="shared" si="2"/>
        <v>916162436860.2</v>
      </c>
      <c r="AM4" s="9">
        <f t="shared" si="3"/>
        <v>885377246193.23</v>
      </c>
      <c r="AN4" s="9">
        <f t="shared" si="4"/>
        <v>0</v>
      </c>
      <c r="AO4" s="14">
        <f>AN4-VLOOKUP(A4,[1]选股结果!A4:BF3007,44,FALSE)</f>
        <v>-25380474593.89</v>
      </c>
      <c r="AP4" s="9">
        <f t="shared" si="5"/>
        <v>21571750154.19</v>
      </c>
      <c r="AQ4" s="9">
        <f t="shared" si="6"/>
        <v>9213440512.78</v>
      </c>
      <c r="AR4" s="9">
        <f t="shared" si="7"/>
        <v>890781962266.31</v>
      </c>
      <c r="AS4" s="9">
        <f t="shared" si="8"/>
        <v>30785190666.97</v>
      </c>
      <c r="AT4" s="9">
        <f t="shared" si="9"/>
        <v>859996771599.34</v>
      </c>
      <c r="AU4" s="17">
        <f t="shared" si="10"/>
        <v>0.993932616170932</v>
      </c>
      <c r="AV4" s="17">
        <f t="shared" si="11"/>
        <v>0</v>
      </c>
      <c r="AW4" s="17">
        <f t="shared" si="12"/>
        <v>-0.0284923535376912</v>
      </c>
      <c r="AX4" s="17">
        <f t="shared" si="13"/>
        <v>0.0242166445527338</v>
      </c>
      <c r="AY4" s="17">
        <f t="shared" si="14"/>
        <v>0.0103430928140253</v>
      </c>
      <c r="AZ4" s="17">
        <f t="shared" si="15"/>
        <v>0.0345597373667591</v>
      </c>
      <c r="BA4" s="17">
        <f t="shared" si="16"/>
        <v>0.965440262633241</v>
      </c>
    </row>
    <row r="5" spans="1:53">
      <c r="A5" s="6" t="s">
        <v>58</v>
      </c>
      <c r="B5" s="6" t="s">
        <v>59</v>
      </c>
      <c r="C5" s="7">
        <v>91100432000</v>
      </c>
      <c r="D5" s="7">
        <v>271273742000</v>
      </c>
      <c r="E5" s="7">
        <v>0</v>
      </c>
      <c r="F5" s="7">
        <v>0</v>
      </c>
      <c r="G5" s="7">
        <v>242592000</v>
      </c>
      <c r="H5" s="7">
        <v>0</v>
      </c>
      <c r="I5" s="7">
        <v>215504372000</v>
      </c>
      <c r="J5" s="7"/>
      <c r="K5" s="7">
        <v>44372236000</v>
      </c>
      <c r="L5" s="7">
        <v>0</v>
      </c>
      <c r="M5" s="7">
        <v>0</v>
      </c>
      <c r="N5" s="7">
        <v>0</v>
      </c>
      <c r="O5" s="7">
        <v>70365932000</v>
      </c>
      <c r="P5" s="7">
        <v>0</v>
      </c>
      <c r="Q5" s="7">
        <v>742632507000</v>
      </c>
      <c r="R5" s="7">
        <v>173041651000</v>
      </c>
      <c r="S5" s="7">
        <v>99602736000</v>
      </c>
      <c r="T5" s="7">
        <v>106637676000</v>
      </c>
      <c r="U5" s="7">
        <v>0</v>
      </c>
      <c r="V5" s="7">
        <v>81513752000</v>
      </c>
      <c r="W5" s="7">
        <v>10000000000</v>
      </c>
      <c r="X5" s="7">
        <v>110379617000</v>
      </c>
      <c r="Y5" s="7">
        <v>38348769000</v>
      </c>
      <c r="Z5" s="7">
        <v>7866037000</v>
      </c>
      <c r="AA5" s="7">
        <v>0</v>
      </c>
      <c r="AB5" s="7">
        <v>0</v>
      </c>
      <c r="AC5" s="7"/>
      <c r="AD5" s="7">
        <v>27016084000</v>
      </c>
      <c r="AE5" s="7">
        <v>0</v>
      </c>
      <c r="AF5" s="7">
        <v>2272242000</v>
      </c>
      <c r="AG5" s="7">
        <v>1049111000</v>
      </c>
      <c r="AH5" s="7">
        <v>18025759000</v>
      </c>
      <c r="AI5" s="7">
        <v>234191814000</v>
      </c>
      <c r="AJ5" s="9">
        <f t="shared" si="0"/>
        <v>1723673444000</v>
      </c>
      <c r="AK5" s="9">
        <f t="shared" si="1"/>
        <v>621763617000</v>
      </c>
      <c r="AL5" s="9">
        <f t="shared" si="2"/>
        <v>2345437061000</v>
      </c>
      <c r="AM5" s="9">
        <f t="shared" si="3"/>
        <v>462261883000</v>
      </c>
      <c r="AN5" s="9">
        <f t="shared" si="4"/>
        <v>1463304930000</v>
      </c>
      <c r="AO5" s="14" t="e">
        <f>AN5-VLOOKUP(A5,[1]选股结果!A5:BF3008,44,FALSE)</f>
        <v>#N/A</v>
      </c>
      <c r="AP5" s="9">
        <f t="shared" si="5"/>
        <v>328769816000</v>
      </c>
      <c r="AQ5" s="9">
        <f t="shared" si="6"/>
        <v>91100432000</v>
      </c>
      <c r="AR5" s="9" t="e">
        <f t="shared" si="7"/>
        <v>#N/A</v>
      </c>
      <c r="AS5" s="9">
        <f t="shared" si="8"/>
        <v>419870248000</v>
      </c>
      <c r="AT5" s="9" t="e">
        <f t="shared" si="9"/>
        <v>#N/A</v>
      </c>
      <c r="AU5" s="17" t="e">
        <f t="shared" si="10"/>
        <v>#N/A</v>
      </c>
      <c r="AV5" s="17" t="e">
        <f t="shared" si="11"/>
        <v>#N/A</v>
      </c>
      <c r="AW5" s="17" t="e">
        <f t="shared" si="12"/>
        <v>#N/A</v>
      </c>
      <c r="AX5" s="17" t="e">
        <f t="shared" si="13"/>
        <v>#N/A</v>
      </c>
      <c r="AY5" s="17" t="e">
        <f t="shared" si="14"/>
        <v>#N/A</v>
      </c>
      <c r="AZ5" s="17" t="e">
        <f t="shared" si="15"/>
        <v>#N/A</v>
      </c>
      <c r="BA5" s="17" t="e">
        <f t="shared" si="16"/>
        <v>#N/A</v>
      </c>
    </row>
    <row r="6" spans="1:53">
      <c r="A6" s="6" t="s">
        <v>60</v>
      </c>
      <c r="B6" s="6" t="s">
        <v>61</v>
      </c>
      <c r="C6" s="7">
        <v>263255000000</v>
      </c>
      <c r="D6" s="7">
        <v>205006000000</v>
      </c>
      <c r="E6" s="7">
        <v>0</v>
      </c>
      <c r="F6" s="7">
        <v>0</v>
      </c>
      <c r="G6" s="7">
        <v>0</v>
      </c>
      <c r="H6" s="7">
        <v>0</v>
      </c>
      <c r="I6" s="7">
        <v>87366000000</v>
      </c>
      <c r="J6" s="7"/>
      <c r="K6" s="7">
        <v>26037000000</v>
      </c>
      <c r="L6" s="7">
        <v>0</v>
      </c>
      <c r="M6" s="7">
        <v>0</v>
      </c>
      <c r="N6" s="7">
        <v>0</v>
      </c>
      <c r="O6" s="7">
        <v>25297000000</v>
      </c>
      <c r="P6" s="7">
        <v>0</v>
      </c>
      <c r="Q6" s="7">
        <v>147957000000</v>
      </c>
      <c r="R6" s="7">
        <v>0</v>
      </c>
      <c r="S6" s="7">
        <v>0</v>
      </c>
      <c r="T6" s="7">
        <v>52149000000</v>
      </c>
      <c r="U6" s="7">
        <v>0</v>
      </c>
      <c r="V6" s="7">
        <v>0</v>
      </c>
      <c r="W6" s="7">
        <v>0</v>
      </c>
      <c r="X6" s="7">
        <v>0</v>
      </c>
      <c r="Y6" s="7">
        <v>412121000000</v>
      </c>
      <c r="Z6" s="7">
        <v>239536000000</v>
      </c>
      <c r="AA6" s="7">
        <v>0</v>
      </c>
      <c r="AB6" s="7">
        <v>778758000000</v>
      </c>
      <c r="AC6" s="7"/>
      <c r="AD6" s="7">
        <v>88069000000</v>
      </c>
      <c r="AE6" s="7">
        <v>0</v>
      </c>
      <c r="AF6" s="7">
        <v>8312000000</v>
      </c>
      <c r="AG6" s="7">
        <v>10643000000</v>
      </c>
      <c r="AH6" s="7">
        <v>12206000000</v>
      </c>
      <c r="AI6" s="7">
        <v>45202000000</v>
      </c>
      <c r="AJ6" s="9">
        <f t="shared" si="0"/>
        <v>543812000000</v>
      </c>
      <c r="AK6" s="9">
        <f t="shared" si="1"/>
        <v>1858102000000</v>
      </c>
      <c r="AL6" s="9">
        <f t="shared" si="2"/>
        <v>2401914000000</v>
      </c>
      <c r="AM6" s="9">
        <f t="shared" si="3"/>
        <v>230303000000</v>
      </c>
      <c r="AN6" s="9">
        <f t="shared" si="4"/>
        <v>313509000000</v>
      </c>
      <c r="AO6" s="14">
        <f>AN6-VLOOKUP(A6,[1]选股结果!A6:BF3009,44,FALSE)</f>
        <v>-222327000000</v>
      </c>
      <c r="AP6" s="9">
        <f t="shared" si="5"/>
        <v>1594847000000</v>
      </c>
      <c r="AQ6" s="9">
        <f t="shared" si="6"/>
        <v>263255000000</v>
      </c>
      <c r="AR6" s="9">
        <f t="shared" si="7"/>
        <v>1866078000000</v>
      </c>
      <c r="AS6" s="9">
        <f t="shared" si="8"/>
        <v>1858102000000</v>
      </c>
      <c r="AT6" s="9">
        <f t="shared" si="9"/>
        <v>7976000000</v>
      </c>
      <c r="AU6" s="17">
        <f t="shared" si="10"/>
        <v>0.123415527110871</v>
      </c>
      <c r="AV6" s="17">
        <f t="shared" si="11"/>
        <v>0.168004231334382</v>
      </c>
      <c r="AW6" s="17">
        <f t="shared" si="12"/>
        <v>-0.119141322066923</v>
      </c>
      <c r="AX6" s="17">
        <f t="shared" si="13"/>
        <v>0.854651841991599</v>
      </c>
      <c r="AY6" s="17">
        <f t="shared" si="14"/>
        <v>0.141073952964453</v>
      </c>
      <c r="AZ6" s="17">
        <f t="shared" si="15"/>
        <v>0.995725794956052</v>
      </c>
      <c r="BA6" s="17">
        <f t="shared" si="16"/>
        <v>0.00427420504394779</v>
      </c>
    </row>
    <row r="7" spans="1:53">
      <c r="A7" s="6" t="s">
        <v>62</v>
      </c>
      <c r="B7" s="6" t="s">
        <v>63</v>
      </c>
      <c r="C7" s="7">
        <v>203791000000</v>
      </c>
      <c r="D7" s="7">
        <v>203955000000</v>
      </c>
      <c r="E7" s="7">
        <v>0</v>
      </c>
      <c r="F7" s="7">
        <v>0</v>
      </c>
      <c r="G7" s="7">
        <v>3492000000</v>
      </c>
      <c r="H7" s="7">
        <v>32464000000</v>
      </c>
      <c r="I7" s="7">
        <v>73568000000</v>
      </c>
      <c r="J7" s="7"/>
      <c r="K7" s="7">
        <v>13782000000</v>
      </c>
      <c r="L7" s="7">
        <v>0</v>
      </c>
      <c r="M7" s="7">
        <v>0</v>
      </c>
      <c r="N7" s="7">
        <v>0</v>
      </c>
      <c r="O7" s="7">
        <v>30868000000</v>
      </c>
      <c r="P7" s="7">
        <v>0</v>
      </c>
      <c r="Q7" s="7">
        <v>198109000000</v>
      </c>
      <c r="R7" s="7">
        <v>0</v>
      </c>
      <c r="S7" s="7">
        <v>0</v>
      </c>
      <c r="T7" s="7">
        <v>18143000000</v>
      </c>
      <c r="U7" s="7">
        <v>0</v>
      </c>
      <c r="V7" s="7">
        <v>0</v>
      </c>
      <c r="W7" s="7">
        <v>0</v>
      </c>
      <c r="X7" s="7">
        <v>0</v>
      </c>
      <c r="Y7" s="7">
        <v>580641000000</v>
      </c>
      <c r="Z7" s="7">
        <v>143454000000</v>
      </c>
      <c r="AA7" s="7">
        <v>0</v>
      </c>
      <c r="AB7" s="7">
        <v>0</v>
      </c>
      <c r="AC7" s="7"/>
      <c r="AD7" s="7">
        <v>115763000000</v>
      </c>
      <c r="AE7" s="7">
        <v>0</v>
      </c>
      <c r="AF7" s="7">
        <v>8610000000</v>
      </c>
      <c r="AG7" s="7">
        <v>9793000000</v>
      </c>
      <c r="AH7" s="7">
        <v>27045000000</v>
      </c>
      <c r="AI7" s="7">
        <v>24831000000</v>
      </c>
      <c r="AJ7" s="9">
        <f t="shared" si="0"/>
        <v>574381000000</v>
      </c>
      <c r="AK7" s="9">
        <f t="shared" si="1"/>
        <v>1113928000000</v>
      </c>
      <c r="AL7" s="9">
        <f t="shared" si="2"/>
        <v>1688309000000</v>
      </c>
      <c r="AM7" s="9">
        <f t="shared" si="3"/>
        <v>270779000000</v>
      </c>
      <c r="AN7" s="9">
        <f t="shared" si="4"/>
        <v>303602000000</v>
      </c>
      <c r="AO7" s="14">
        <f>AN7-VLOOKUP(A7,[1]选股结果!A7:BF3010,44,FALSE)</f>
        <v>-211232000000</v>
      </c>
      <c r="AP7" s="9">
        <f t="shared" si="5"/>
        <v>910137000000</v>
      </c>
      <c r="AQ7" s="9">
        <f t="shared" si="6"/>
        <v>203791000000</v>
      </c>
      <c r="AR7" s="9">
        <f t="shared" si="7"/>
        <v>1173475000000</v>
      </c>
      <c r="AS7" s="9">
        <f t="shared" si="8"/>
        <v>1113928000000</v>
      </c>
      <c r="AT7" s="9">
        <f t="shared" si="9"/>
        <v>59547000000</v>
      </c>
      <c r="AU7" s="17">
        <f t="shared" si="10"/>
        <v>0.230749696414495</v>
      </c>
      <c r="AV7" s="17">
        <f t="shared" si="11"/>
        <v>0.258720466989071</v>
      </c>
      <c r="AW7" s="17">
        <f t="shared" si="12"/>
        <v>-0.180005539103943</v>
      </c>
      <c r="AX7" s="17">
        <f t="shared" si="13"/>
        <v>0.77559129934596</v>
      </c>
      <c r="AY7" s="17">
        <f t="shared" si="14"/>
        <v>0.173664543343488</v>
      </c>
      <c r="AZ7" s="17">
        <f t="shared" si="15"/>
        <v>0.949255842689448</v>
      </c>
      <c r="BA7" s="17">
        <f t="shared" si="16"/>
        <v>0.050744157310552</v>
      </c>
    </row>
    <row r="8" spans="1:53">
      <c r="A8" s="6" t="s">
        <v>64</v>
      </c>
      <c r="B8" s="6" t="s">
        <v>65</v>
      </c>
      <c r="C8" s="7">
        <v>18819800173.34</v>
      </c>
      <c r="D8" s="7">
        <v>177766407846.6</v>
      </c>
      <c r="E8" s="7">
        <v>46761121739.33</v>
      </c>
      <c r="F8" s="7">
        <v>0</v>
      </c>
      <c r="G8" s="7">
        <v>342098898098</v>
      </c>
      <c r="H8" s="7">
        <v>14281741321.14</v>
      </c>
      <c r="I8" s="7">
        <v>0</v>
      </c>
      <c r="J8" s="7"/>
      <c r="K8" s="7">
        <v>0</v>
      </c>
      <c r="L8" s="7">
        <v>0</v>
      </c>
      <c r="M8" s="7">
        <v>0</v>
      </c>
      <c r="N8" s="7">
        <v>0</v>
      </c>
      <c r="O8" s="7">
        <v>0</v>
      </c>
      <c r="P8" s="7">
        <v>12937494651.25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7">
        <v>2996706792.45</v>
      </c>
      <c r="X8" s="7">
        <v>297539817.85</v>
      </c>
      <c r="Y8" s="7">
        <v>0</v>
      </c>
      <c r="Z8" s="7">
        <v>93715956.77</v>
      </c>
      <c r="AA8" s="7">
        <v>0</v>
      </c>
      <c r="AB8" s="7">
        <v>0</v>
      </c>
      <c r="AC8" s="7"/>
      <c r="AD8" s="7">
        <v>6852941446.76</v>
      </c>
      <c r="AE8" s="7">
        <v>0</v>
      </c>
      <c r="AF8" s="7">
        <v>2937136683.26</v>
      </c>
      <c r="AG8" s="7">
        <v>0</v>
      </c>
      <c r="AH8" s="7">
        <v>437997608.52</v>
      </c>
      <c r="AI8" s="7">
        <v>0</v>
      </c>
      <c r="AJ8" s="9">
        <f t="shared" si="0"/>
        <v>593845663656.32</v>
      </c>
      <c r="AK8" s="9">
        <f t="shared" si="1"/>
        <v>32435838478.95</v>
      </c>
      <c r="AL8" s="9">
        <f t="shared" si="2"/>
        <v>626281502135.27</v>
      </c>
      <c r="AM8" s="9">
        <f t="shared" si="3"/>
        <v>597139910266.62</v>
      </c>
      <c r="AN8" s="9">
        <f t="shared" si="4"/>
        <v>0</v>
      </c>
      <c r="AO8" s="14">
        <f>AN8-VLOOKUP(A8,[1]选股结果!A8:BF3011,44,FALSE)</f>
        <v>-16526239240.13</v>
      </c>
      <c r="AP8" s="9">
        <f t="shared" si="5"/>
        <v>10321791695.31</v>
      </c>
      <c r="AQ8" s="9">
        <f t="shared" si="6"/>
        <v>18819800173.34</v>
      </c>
      <c r="AR8" s="9">
        <f t="shared" si="7"/>
        <v>609755262895.14</v>
      </c>
      <c r="AS8" s="9">
        <f t="shared" si="8"/>
        <v>29141591868.65</v>
      </c>
      <c r="AT8" s="9">
        <f t="shared" si="9"/>
        <v>580613671026.49</v>
      </c>
      <c r="AU8" s="17">
        <f t="shared" si="10"/>
        <v>0.979310793368766</v>
      </c>
      <c r="AV8" s="17">
        <f t="shared" si="11"/>
        <v>0</v>
      </c>
      <c r="AW8" s="17">
        <f t="shared" si="12"/>
        <v>-0.0271030694539032</v>
      </c>
      <c r="AX8" s="17">
        <f t="shared" si="13"/>
        <v>0.0169277615519082</v>
      </c>
      <c r="AY8" s="17">
        <f t="shared" si="14"/>
        <v>0.0308645145332291</v>
      </c>
      <c r="AZ8" s="17">
        <f t="shared" si="15"/>
        <v>0.0477922760851373</v>
      </c>
      <c r="BA8" s="17">
        <f t="shared" si="16"/>
        <v>0.952207723914863</v>
      </c>
    </row>
    <row r="9" spans="1:53">
      <c r="A9" s="6" t="s">
        <v>66</v>
      </c>
      <c r="B9" s="6" t="s">
        <v>67</v>
      </c>
      <c r="C9" s="7">
        <v>11601058716</v>
      </c>
      <c r="D9" s="7">
        <v>168551620724</v>
      </c>
      <c r="E9" s="7">
        <v>22167494177</v>
      </c>
      <c r="F9" s="7">
        <v>0</v>
      </c>
      <c r="G9" s="7">
        <v>269302401434</v>
      </c>
      <c r="H9" s="7">
        <v>3445217015</v>
      </c>
      <c r="I9" s="7">
        <v>0</v>
      </c>
      <c r="J9" s="7"/>
      <c r="K9" s="7">
        <v>0</v>
      </c>
      <c r="L9" s="7">
        <v>0</v>
      </c>
      <c r="M9" s="7">
        <v>0</v>
      </c>
      <c r="N9" s="7">
        <v>0</v>
      </c>
      <c r="O9" s="7">
        <v>0</v>
      </c>
      <c r="P9" s="7">
        <v>53217488024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11071656682</v>
      </c>
      <c r="X9" s="7">
        <v>0</v>
      </c>
      <c r="Y9" s="7">
        <v>0</v>
      </c>
      <c r="Z9" s="7">
        <v>230906337</v>
      </c>
      <c r="AA9" s="7">
        <v>0</v>
      </c>
      <c r="AB9" s="7">
        <v>0</v>
      </c>
      <c r="AC9" s="7"/>
      <c r="AD9" s="7">
        <v>1327051191</v>
      </c>
      <c r="AE9" s="7">
        <v>0</v>
      </c>
      <c r="AF9" s="7">
        <v>20896184</v>
      </c>
      <c r="AG9" s="7">
        <v>0</v>
      </c>
      <c r="AH9" s="7">
        <v>1481411998</v>
      </c>
      <c r="AI9" s="7">
        <v>0</v>
      </c>
      <c r="AJ9" s="9">
        <f t="shared" si="0"/>
        <v>516684221374</v>
      </c>
      <c r="AK9" s="9">
        <f t="shared" si="1"/>
        <v>25732981108</v>
      </c>
      <c r="AL9" s="9">
        <f t="shared" si="2"/>
        <v>542417202482</v>
      </c>
      <c r="AM9" s="9">
        <f t="shared" si="3"/>
        <v>527755878056</v>
      </c>
      <c r="AN9" s="9">
        <f t="shared" si="4"/>
        <v>0</v>
      </c>
      <c r="AO9" s="14">
        <f>AN9-VLOOKUP(A9,[1]选股结果!A9:BF3012,44,FALSE)</f>
        <v>-9824376452</v>
      </c>
      <c r="AP9" s="9">
        <f t="shared" si="5"/>
        <v>3060265710</v>
      </c>
      <c r="AQ9" s="9">
        <f t="shared" si="6"/>
        <v>11601058716</v>
      </c>
      <c r="AR9" s="9">
        <f t="shared" si="7"/>
        <v>532592826030</v>
      </c>
      <c r="AS9" s="9">
        <f t="shared" si="8"/>
        <v>14661324426</v>
      </c>
      <c r="AT9" s="9">
        <f t="shared" si="9"/>
        <v>517931501604</v>
      </c>
      <c r="AU9" s="17">
        <f t="shared" si="10"/>
        <v>0.990918112791614</v>
      </c>
      <c r="AV9" s="17">
        <f t="shared" si="11"/>
        <v>0</v>
      </c>
      <c r="AW9" s="17">
        <f t="shared" si="12"/>
        <v>-0.0184463176592743</v>
      </c>
      <c r="AX9" s="17">
        <f t="shared" si="13"/>
        <v>0.00574597621378329</v>
      </c>
      <c r="AY9" s="17">
        <f t="shared" si="14"/>
        <v>0.021782228653877</v>
      </c>
      <c r="AZ9" s="17">
        <f t="shared" si="15"/>
        <v>0.0275282048676603</v>
      </c>
      <c r="BA9" s="17">
        <f t="shared" si="16"/>
        <v>0.97247179513234</v>
      </c>
    </row>
    <row r="10" spans="1:53">
      <c r="A10" s="6" t="s">
        <v>68</v>
      </c>
      <c r="B10" s="6" t="s">
        <v>69</v>
      </c>
      <c r="C10" s="7">
        <v>4695248889.92</v>
      </c>
      <c r="D10" s="7">
        <v>163677158584.87</v>
      </c>
      <c r="E10" s="7">
        <v>17210035182.67</v>
      </c>
      <c r="F10" s="7">
        <v>40859900.98</v>
      </c>
      <c r="G10" s="7">
        <v>221831891218.74</v>
      </c>
      <c r="H10" s="7">
        <v>1051740027.25</v>
      </c>
      <c r="I10" s="7">
        <v>0</v>
      </c>
      <c r="J10" s="7"/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47181520842.9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7">
        <v>0</v>
      </c>
      <c r="X10" s="7">
        <v>56408384.28</v>
      </c>
      <c r="Y10" s="7">
        <v>0</v>
      </c>
      <c r="Z10" s="7">
        <v>510596455.8</v>
      </c>
      <c r="AA10" s="7">
        <v>0</v>
      </c>
      <c r="AB10" s="7">
        <v>0</v>
      </c>
      <c r="AC10" s="7"/>
      <c r="AD10" s="7">
        <v>1218869756.37</v>
      </c>
      <c r="AE10" s="7">
        <v>0</v>
      </c>
      <c r="AF10" s="7">
        <v>3845365741.86</v>
      </c>
      <c r="AG10" s="7">
        <v>0</v>
      </c>
      <c r="AH10" s="7">
        <v>3854391026.51</v>
      </c>
      <c r="AI10" s="7">
        <v>0</v>
      </c>
      <c r="AJ10" s="9">
        <f t="shared" si="0"/>
        <v>450993205757.41</v>
      </c>
      <c r="AK10" s="9">
        <f t="shared" si="1"/>
        <v>14180880254.74</v>
      </c>
      <c r="AL10" s="9">
        <f t="shared" si="2"/>
        <v>465174086012.15</v>
      </c>
      <c r="AM10" s="9">
        <f t="shared" si="3"/>
        <v>451049614141.69</v>
      </c>
      <c r="AN10" s="9">
        <f t="shared" si="4"/>
        <v>0</v>
      </c>
      <c r="AO10" s="14">
        <f>AN10-VLOOKUP(A10,[1]选股结果!A10:BF3013,44,FALSE)</f>
        <v>-11218309647.62</v>
      </c>
      <c r="AP10" s="9">
        <f t="shared" si="5"/>
        <v>9429222980.54</v>
      </c>
      <c r="AQ10" s="9">
        <f t="shared" si="6"/>
        <v>4695248889.92</v>
      </c>
      <c r="AR10" s="9">
        <f t="shared" si="7"/>
        <v>453955776364.53</v>
      </c>
      <c r="AS10" s="9">
        <f t="shared" si="8"/>
        <v>14124471870.46</v>
      </c>
      <c r="AT10" s="9">
        <f t="shared" si="9"/>
        <v>439831304494.07</v>
      </c>
      <c r="AU10" s="17">
        <f t="shared" si="10"/>
        <v>0.99359813802544</v>
      </c>
      <c r="AV10" s="17">
        <f t="shared" si="11"/>
        <v>0</v>
      </c>
      <c r="AW10" s="17">
        <f t="shared" si="12"/>
        <v>-0.0247123403461478</v>
      </c>
      <c r="AX10" s="17">
        <f t="shared" si="13"/>
        <v>0.0207712369166292</v>
      </c>
      <c r="AY10" s="17">
        <f t="shared" si="14"/>
        <v>0.0103429654040787</v>
      </c>
      <c r="AZ10" s="17">
        <f t="shared" si="15"/>
        <v>0.0311142023207079</v>
      </c>
      <c r="BA10" s="17">
        <f t="shared" si="16"/>
        <v>0.968885797679292</v>
      </c>
    </row>
    <row r="11" spans="1:53">
      <c r="A11" s="6" t="s">
        <v>70</v>
      </c>
      <c r="B11" s="6" t="s">
        <v>71</v>
      </c>
      <c r="C11" s="7">
        <v>88115195000</v>
      </c>
      <c r="D11" s="7">
        <v>148561324000</v>
      </c>
      <c r="E11" s="7">
        <v>0</v>
      </c>
      <c r="F11" s="7">
        <v>0</v>
      </c>
      <c r="G11" s="7">
        <v>6297621000</v>
      </c>
      <c r="H11" s="7">
        <v>383765000</v>
      </c>
      <c r="I11" s="7">
        <v>140122961000</v>
      </c>
      <c r="J11" s="7"/>
      <c r="K11" s="7">
        <v>40114047000</v>
      </c>
      <c r="L11" s="7">
        <v>0</v>
      </c>
      <c r="M11" s="7">
        <v>0</v>
      </c>
      <c r="N11" s="7">
        <v>0</v>
      </c>
      <c r="O11" s="7">
        <v>41567701000</v>
      </c>
      <c r="P11" s="7">
        <v>0</v>
      </c>
      <c r="Q11" s="7">
        <v>224429670000</v>
      </c>
      <c r="R11" s="7">
        <v>139071537000</v>
      </c>
      <c r="S11" s="7">
        <v>31255324000</v>
      </c>
      <c r="T11" s="7">
        <v>51380260000</v>
      </c>
      <c r="U11" s="7">
        <v>0</v>
      </c>
      <c r="V11" s="7">
        <v>14598447000</v>
      </c>
      <c r="W11" s="7">
        <v>52529127000</v>
      </c>
      <c r="X11" s="7">
        <v>14364168000</v>
      </c>
      <c r="Y11" s="7">
        <v>64586586000</v>
      </c>
      <c r="Z11" s="7">
        <v>7997632000</v>
      </c>
      <c r="AA11" s="7">
        <v>0</v>
      </c>
      <c r="AB11" s="7">
        <v>0</v>
      </c>
      <c r="AC11" s="7"/>
      <c r="AD11" s="7">
        <v>99736611000</v>
      </c>
      <c r="AE11" s="7">
        <v>129065000</v>
      </c>
      <c r="AF11" s="7">
        <v>1567880000</v>
      </c>
      <c r="AG11" s="7">
        <v>1212072000</v>
      </c>
      <c r="AH11" s="7">
        <v>10222562000</v>
      </c>
      <c r="AI11" s="7">
        <v>178568959000</v>
      </c>
      <c r="AJ11" s="9">
        <f t="shared" si="0"/>
        <v>823184210000</v>
      </c>
      <c r="AK11" s="9">
        <f t="shared" si="1"/>
        <v>533628304000</v>
      </c>
      <c r="AL11" s="9">
        <f t="shared" si="2"/>
        <v>1356812514000</v>
      </c>
      <c r="AM11" s="9">
        <f t="shared" si="3"/>
        <v>263703706000</v>
      </c>
      <c r="AN11" s="9">
        <f t="shared" si="4"/>
        <v>640972246000</v>
      </c>
      <c r="AO11" s="14" t="e">
        <f>AN11-VLOOKUP(A11,[1]选股结果!A11:BF3014,44,FALSE)</f>
        <v>#N/A</v>
      </c>
      <c r="AP11" s="9">
        <f t="shared" si="5"/>
        <v>364021367000</v>
      </c>
      <c r="AQ11" s="9">
        <f t="shared" si="6"/>
        <v>88115195000</v>
      </c>
      <c r="AR11" s="9" t="e">
        <f t="shared" si="7"/>
        <v>#N/A</v>
      </c>
      <c r="AS11" s="9">
        <f t="shared" si="8"/>
        <v>452136562000</v>
      </c>
      <c r="AT11" s="9" t="e">
        <f t="shared" si="9"/>
        <v>#N/A</v>
      </c>
      <c r="AU11" s="17" t="e">
        <f t="shared" si="10"/>
        <v>#N/A</v>
      </c>
      <c r="AV11" s="17" t="e">
        <f t="shared" si="11"/>
        <v>#N/A</v>
      </c>
      <c r="AW11" s="17" t="e">
        <f t="shared" si="12"/>
        <v>#N/A</v>
      </c>
      <c r="AX11" s="17" t="e">
        <f t="shared" si="13"/>
        <v>#N/A</v>
      </c>
      <c r="AY11" s="17" t="e">
        <f t="shared" si="14"/>
        <v>#N/A</v>
      </c>
      <c r="AZ11" s="17" t="e">
        <f t="shared" si="15"/>
        <v>#N/A</v>
      </c>
      <c r="BA11" s="17" t="e">
        <f t="shared" si="16"/>
        <v>#N/A</v>
      </c>
    </row>
    <row r="12" spans="1:53">
      <c r="A12" s="6" t="s">
        <v>72</v>
      </c>
      <c r="B12" s="6" t="s">
        <v>73</v>
      </c>
      <c r="C12" s="7">
        <v>148402891844.12</v>
      </c>
      <c r="D12" s="7">
        <v>147107041542.74</v>
      </c>
      <c r="E12" s="7">
        <v>0</v>
      </c>
      <c r="F12" s="7">
        <v>0</v>
      </c>
      <c r="G12" s="7">
        <v>43794874.3</v>
      </c>
      <c r="H12" s="7">
        <v>1368418.67</v>
      </c>
      <c r="I12" s="7">
        <v>4827934555.89</v>
      </c>
      <c r="J12" s="7"/>
      <c r="K12" s="7">
        <v>75607958017.06</v>
      </c>
      <c r="L12" s="7">
        <v>0</v>
      </c>
      <c r="M12" s="7">
        <v>0</v>
      </c>
      <c r="N12" s="7">
        <v>0</v>
      </c>
      <c r="O12" s="7">
        <v>257529814995.45</v>
      </c>
      <c r="P12" s="7">
        <v>0</v>
      </c>
      <c r="Q12" s="7">
        <v>1112923387374.76</v>
      </c>
      <c r="R12" s="7">
        <v>9798996054.44</v>
      </c>
      <c r="S12" s="7">
        <v>0</v>
      </c>
      <c r="T12" s="7">
        <v>25636127289.72</v>
      </c>
      <c r="U12" s="7">
        <v>0</v>
      </c>
      <c r="V12" s="7">
        <v>0</v>
      </c>
      <c r="W12" s="7">
        <v>0</v>
      </c>
      <c r="X12" s="7">
        <v>85032776618.72</v>
      </c>
      <c r="Y12" s="7">
        <v>12244561606.25</v>
      </c>
      <c r="Z12" s="7">
        <v>3834746865.82</v>
      </c>
      <c r="AA12" s="7">
        <v>0</v>
      </c>
      <c r="AB12" s="7">
        <v>0</v>
      </c>
      <c r="AC12" s="7"/>
      <c r="AD12" s="7">
        <v>7703814654.42</v>
      </c>
      <c r="AE12" s="7">
        <v>0</v>
      </c>
      <c r="AF12" s="7">
        <v>1423920327.52</v>
      </c>
      <c r="AG12" s="7">
        <v>9210503986.58</v>
      </c>
      <c r="AH12" s="7">
        <v>30680144305.21</v>
      </c>
      <c r="AI12" s="7">
        <v>7135687605.11</v>
      </c>
      <c r="AJ12" s="9">
        <f t="shared" si="0"/>
        <v>1633476423123.03</v>
      </c>
      <c r="AK12" s="9">
        <f t="shared" si="1"/>
        <v>305669047813.75</v>
      </c>
      <c r="AL12" s="9">
        <f t="shared" si="2"/>
        <v>1939145470936.78</v>
      </c>
      <c r="AM12" s="9">
        <f t="shared" si="3"/>
        <v>489714796449.88</v>
      </c>
      <c r="AN12" s="9">
        <f t="shared" si="4"/>
        <v>1228794403291.87</v>
      </c>
      <c r="AO12" s="14">
        <f>AN12-VLOOKUP(A12,[1]选股结果!A12:BF3015,44,FALSE)</f>
        <v>129265178772.03</v>
      </c>
      <c r="AP12" s="9">
        <f t="shared" si="5"/>
        <v>72233379350.91</v>
      </c>
      <c r="AQ12" s="9">
        <f t="shared" si="6"/>
        <v>148402891844.12</v>
      </c>
      <c r="AR12" s="9">
        <f t="shared" si="7"/>
        <v>839616246416.94</v>
      </c>
      <c r="AS12" s="9">
        <f t="shared" si="8"/>
        <v>220636271195.03</v>
      </c>
      <c r="AT12" s="9">
        <f t="shared" si="9"/>
        <v>618979975221.91</v>
      </c>
      <c r="AU12" s="17">
        <f t="shared" si="10"/>
        <v>0.58326026746116</v>
      </c>
      <c r="AV12" s="17">
        <f t="shared" si="11"/>
        <v>1.46351908807833</v>
      </c>
      <c r="AW12" s="17">
        <f t="shared" si="12"/>
        <v>0.153957452971722</v>
      </c>
      <c r="AX12" s="17">
        <f t="shared" si="13"/>
        <v>0.0860314216871883</v>
      </c>
      <c r="AY12" s="17">
        <f t="shared" si="14"/>
        <v>0.176750857879929</v>
      </c>
      <c r="AZ12" s="17">
        <f t="shared" si="15"/>
        <v>0.262782279567117</v>
      </c>
      <c r="BA12" s="17">
        <f t="shared" si="16"/>
        <v>0.737217720432883</v>
      </c>
    </row>
    <row r="13" spans="1:53">
      <c r="A13" s="6" t="s">
        <v>74</v>
      </c>
      <c r="B13" s="6" t="s">
        <v>75</v>
      </c>
      <c r="C13" s="7">
        <v>55367189411.88</v>
      </c>
      <c r="D13" s="7">
        <v>146585082410.23</v>
      </c>
      <c r="E13" s="7">
        <v>0</v>
      </c>
      <c r="F13" s="7">
        <v>0</v>
      </c>
      <c r="G13" s="7">
        <v>63665587067.78</v>
      </c>
      <c r="H13" s="7">
        <v>0</v>
      </c>
      <c r="I13" s="7">
        <v>51320873335.44</v>
      </c>
      <c r="J13" s="7"/>
      <c r="K13" s="7">
        <v>25700037858.24</v>
      </c>
      <c r="L13" s="7">
        <v>0</v>
      </c>
      <c r="M13" s="7">
        <v>0</v>
      </c>
      <c r="N13" s="7">
        <v>0</v>
      </c>
      <c r="O13" s="7">
        <v>18742752615.27</v>
      </c>
      <c r="P13" s="7">
        <v>1436905062</v>
      </c>
      <c r="Q13" s="7">
        <v>44655804184.71</v>
      </c>
      <c r="R13" s="7">
        <v>0</v>
      </c>
      <c r="S13" s="7">
        <v>44652929432.4</v>
      </c>
      <c r="T13" s="7">
        <v>106273943816.21</v>
      </c>
      <c r="U13" s="7">
        <v>92740756987.04</v>
      </c>
      <c r="V13" s="7">
        <v>12597811400.45</v>
      </c>
      <c r="W13" s="7">
        <v>0</v>
      </c>
      <c r="X13" s="7">
        <v>2923019104.1</v>
      </c>
      <c r="Y13" s="7">
        <v>78799699849.17</v>
      </c>
      <c r="Z13" s="7">
        <v>14857822089.99</v>
      </c>
      <c r="AA13" s="7">
        <v>0</v>
      </c>
      <c r="AB13" s="7">
        <v>0</v>
      </c>
      <c r="AC13" s="7"/>
      <c r="AD13" s="7">
        <v>15738503816</v>
      </c>
      <c r="AE13" s="7">
        <v>3179782114.41</v>
      </c>
      <c r="AF13" s="7">
        <v>1413885520.18</v>
      </c>
      <c r="AG13" s="7">
        <v>2105185272.71</v>
      </c>
      <c r="AH13" s="7">
        <v>26795484199.08</v>
      </c>
      <c r="AI13" s="7">
        <v>10156919704.33</v>
      </c>
      <c r="AJ13" s="9">
        <f t="shared" si="0"/>
        <v>503033915782.28</v>
      </c>
      <c r="AK13" s="9">
        <f t="shared" si="1"/>
        <v>316676059469.34</v>
      </c>
      <c r="AL13" s="9">
        <f t="shared" si="2"/>
        <v>819709975251.62</v>
      </c>
      <c r="AM13" s="9">
        <f t="shared" si="3"/>
        <v>326094103246.42</v>
      </c>
      <c r="AN13" s="9">
        <f t="shared" si="4"/>
        <v>285201400027.45</v>
      </c>
      <c r="AO13" s="14">
        <f>AN13-VLOOKUP(A13,[1]选股结果!A13:BF3016,44,FALSE)</f>
        <v>21239037064.99</v>
      </c>
      <c r="AP13" s="9">
        <f t="shared" si="5"/>
        <v>153047282565.87</v>
      </c>
      <c r="AQ13" s="9">
        <f t="shared" si="6"/>
        <v>55367189411.88</v>
      </c>
      <c r="AR13" s="9">
        <f t="shared" si="7"/>
        <v>555747612289.16</v>
      </c>
      <c r="AS13" s="9">
        <f t="shared" si="8"/>
        <v>208414471977.75</v>
      </c>
      <c r="AT13" s="9">
        <f t="shared" si="9"/>
        <v>347333140311.41</v>
      </c>
      <c r="AU13" s="17">
        <f t="shared" si="10"/>
        <v>0.586766539406652</v>
      </c>
      <c r="AV13" s="17">
        <f t="shared" si="11"/>
        <v>0.51318511086838</v>
      </c>
      <c r="AW13" s="17">
        <f t="shared" si="12"/>
        <v>0.0382170550000297</v>
      </c>
      <c r="AX13" s="17">
        <f t="shared" si="13"/>
        <v>0.275389905744189</v>
      </c>
      <c r="AY13" s="17">
        <f t="shared" si="14"/>
        <v>0.0996264998491293</v>
      </c>
      <c r="AZ13" s="17">
        <f t="shared" si="15"/>
        <v>0.375016405593319</v>
      </c>
      <c r="BA13" s="17">
        <f t="shared" si="16"/>
        <v>0.624983594406681</v>
      </c>
    </row>
    <row r="14" spans="1:53">
      <c r="A14" s="6" t="s">
        <v>76</v>
      </c>
      <c r="B14" s="6" t="s">
        <v>77</v>
      </c>
      <c r="C14" s="7">
        <v>49236000000</v>
      </c>
      <c r="D14" s="7">
        <v>145829000000</v>
      </c>
      <c r="E14" s="7">
        <v>0</v>
      </c>
      <c r="F14" s="7">
        <v>0</v>
      </c>
      <c r="G14" s="7">
        <v>0</v>
      </c>
      <c r="H14" s="7">
        <v>0</v>
      </c>
      <c r="I14" s="7">
        <v>14029000000</v>
      </c>
      <c r="J14" s="7"/>
      <c r="K14" s="7">
        <v>8520000000</v>
      </c>
      <c r="L14" s="7">
        <v>0</v>
      </c>
      <c r="M14" s="7">
        <v>0</v>
      </c>
      <c r="N14" s="7">
        <v>0</v>
      </c>
      <c r="O14" s="7">
        <v>3650000000</v>
      </c>
      <c r="P14" s="7">
        <v>0</v>
      </c>
      <c r="Q14" s="7">
        <v>14812000000</v>
      </c>
      <c r="R14" s="7">
        <v>0</v>
      </c>
      <c r="S14" s="7">
        <v>0</v>
      </c>
      <c r="T14" s="7">
        <v>9228000000</v>
      </c>
      <c r="U14" s="7">
        <v>0</v>
      </c>
      <c r="V14" s="7">
        <v>0</v>
      </c>
      <c r="W14" s="7">
        <v>0</v>
      </c>
      <c r="X14" s="7">
        <v>0</v>
      </c>
      <c r="Y14" s="7">
        <v>219459000000</v>
      </c>
      <c r="Z14" s="7">
        <v>39790000000</v>
      </c>
      <c r="AA14" s="7">
        <v>0</v>
      </c>
      <c r="AB14" s="7">
        <v>0</v>
      </c>
      <c r="AC14" s="7"/>
      <c r="AD14" s="7">
        <v>48118000000</v>
      </c>
      <c r="AE14" s="7">
        <v>0</v>
      </c>
      <c r="AF14" s="7">
        <v>0</v>
      </c>
      <c r="AG14" s="7">
        <v>4138000000</v>
      </c>
      <c r="AH14" s="7">
        <v>3228000000</v>
      </c>
      <c r="AI14" s="7">
        <v>26876000000</v>
      </c>
      <c r="AJ14" s="9">
        <f t="shared" si="0"/>
        <v>196068000000</v>
      </c>
      <c r="AK14" s="9">
        <f t="shared" si="1"/>
        <v>390845000000</v>
      </c>
      <c r="AL14" s="9">
        <f t="shared" si="2"/>
        <v>586913000000</v>
      </c>
      <c r="AM14" s="9">
        <f t="shared" si="3"/>
        <v>149479000000</v>
      </c>
      <c r="AN14" s="9">
        <f t="shared" si="4"/>
        <v>46589000000</v>
      </c>
      <c r="AO14" s="14">
        <f>AN14-VLOOKUP(A14,[1]选股结果!A14:BF3017,44,FALSE)</f>
        <v>-15872000000</v>
      </c>
      <c r="AP14" s="9">
        <f t="shared" si="5"/>
        <v>341609000000</v>
      </c>
      <c r="AQ14" s="9">
        <f t="shared" si="6"/>
        <v>49236000000</v>
      </c>
      <c r="AR14" s="9">
        <f t="shared" si="7"/>
        <v>524452000000</v>
      </c>
      <c r="AS14" s="9">
        <f t="shared" si="8"/>
        <v>390845000000</v>
      </c>
      <c r="AT14" s="9">
        <f t="shared" si="9"/>
        <v>133607000000</v>
      </c>
      <c r="AU14" s="17">
        <f t="shared" si="10"/>
        <v>0.285019410737303</v>
      </c>
      <c r="AV14" s="17">
        <f t="shared" si="11"/>
        <v>0.0888336778198958</v>
      </c>
      <c r="AW14" s="17">
        <f t="shared" si="12"/>
        <v>-0.0302639707733024</v>
      </c>
      <c r="AX14" s="17">
        <f t="shared" si="13"/>
        <v>0.651363709166902</v>
      </c>
      <c r="AY14" s="17">
        <f t="shared" si="14"/>
        <v>0.0938808508690976</v>
      </c>
      <c r="AZ14" s="17">
        <f t="shared" si="15"/>
        <v>0.745244560035999</v>
      </c>
      <c r="BA14" s="17">
        <f t="shared" si="16"/>
        <v>0.254755439964001</v>
      </c>
    </row>
    <row r="15" spans="1:53">
      <c r="A15" s="6" t="s">
        <v>78</v>
      </c>
      <c r="B15" s="6" t="s">
        <v>79</v>
      </c>
      <c r="C15" s="7">
        <v>32480548909.88</v>
      </c>
      <c r="D15" s="7">
        <v>144371319148.41</v>
      </c>
      <c r="E15" s="7">
        <v>0</v>
      </c>
      <c r="F15" s="7">
        <v>0</v>
      </c>
      <c r="G15" s="7">
        <v>415303353.21</v>
      </c>
      <c r="H15" s="7">
        <v>0</v>
      </c>
      <c r="I15" s="7">
        <v>12455372879.3</v>
      </c>
      <c r="J15" s="7"/>
      <c r="K15" s="7">
        <v>1727599052.77</v>
      </c>
      <c r="L15" s="7">
        <v>0</v>
      </c>
      <c r="M15" s="7">
        <v>0</v>
      </c>
      <c r="N15" s="7">
        <v>0</v>
      </c>
      <c r="O15" s="7">
        <v>4183229414.94</v>
      </c>
      <c r="P15" s="7">
        <v>0</v>
      </c>
      <c r="Q15" s="7">
        <v>4551790251.34</v>
      </c>
      <c r="R15" s="7">
        <v>356800775.92</v>
      </c>
      <c r="S15" s="7">
        <v>376825493.19</v>
      </c>
      <c r="T15" s="7">
        <v>923439454.53</v>
      </c>
      <c r="U15" s="7">
        <v>0</v>
      </c>
      <c r="V15" s="7">
        <v>788107628.38</v>
      </c>
      <c r="W15" s="7">
        <v>0</v>
      </c>
      <c r="X15" s="7">
        <v>2201938547.7</v>
      </c>
      <c r="Y15" s="7">
        <v>98480158960.68</v>
      </c>
      <c r="Z15" s="7">
        <v>4745215797.79</v>
      </c>
      <c r="AA15" s="7">
        <v>0</v>
      </c>
      <c r="AB15" s="7">
        <v>0</v>
      </c>
      <c r="AC15" s="7"/>
      <c r="AD15" s="7">
        <v>6710129228.03</v>
      </c>
      <c r="AE15" s="7">
        <v>0</v>
      </c>
      <c r="AF15" s="7">
        <v>5742103301.9</v>
      </c>
      <c r="AG15" s="7">
        <v>169389391.05</v>
      </c>
      <c r="AH15" s="7">
        <v>841218389.74</v>
      </c>
      <c r="AI15" s="7">
        <v>223498498.64</v>
      </c>
      <c r="AJ15" s="9">
        <f t="shared" si="0"/>
        <v>169361679823.61</v>
      </c>
      <c r="AK15" s="9">
        <f t="shared" si="1"/>
        <v>152382308653.79</v>
      </c>
      <c r="AL15" s="9">
        <f t="shared" si="2"/>
        <v>321743988477.4</v>
      </c>
      <c r="AM15" s="9">
        <f t="shared" si="3"/>
        <v>151171790464.26</v>
      </c>
      <c r="AN15" s="9">
        <f t="shared" si="4"/>
        <v>21179935535.43</v>
      </c>
      <c r="AO15" s="14">
        <f>AN15-VLOOKUP(A15,[1]选股结果!A15:BF3018,44,FALSE)</f>
        <v>-54635460271.23</v>
      </c>
      <c r="AP15" s="9">
        <f t="shared" si="5"/>
        <v>116911713567.83</v>
      </c>
      <c r="AQ15" s="9">
        <f t="shared" si="6"/>
        <v>32480548909.88</v>
      </c>
      <c r="AR15" s="9">
        <f t="shared" si="7"/>
        <v>245928592670.74</v>
      </c>
      <c r="AS15" s="9">
        <f t="shared" si="8"/>
        <v>149392262477.71</v>
      </c>
      <c r="AT15" s="9">
        <f t="shared" si="9"/>
        <v>96536330193.03</v>
      </c>
      <c r="AU15" s="17">
        <f t="shared" si="10"/>
        <v>0.614697904064598</v>
      </c>
      <c r="AV15" s="17">
        <f t="shared" si="11"/>
        <v>0.0861222979622651</v>
      </c>
      <c r="AW15" s="17">
        <f t="shared" si="12"/>
        <v>-0.222159854118217</v>
      </c>
      <c r="AX15" s="17">
        <f t="shared" si="13"/>
        <v>0.475388861043728</v>
      </c>
      <c r="AY15" s="17">
        <f t="shared" si="14"/>
        <v>0.132073089009892</v>
      </c>
      <c r="AZ15" s="17">
        <f t="shared" si="15"/>
        <v>0.607461950053619</v>
      </c>
      <c r="BA15" s="17">
        <f t="shared" si="16"/>
        <v>0.39253804994638</v>
      </c>
    </row>
    <row r="16" spans="1:53">
      <c r="A16" s="6" t="s">
        <v>80</v>
      </c>
      <c r="B16" s="6" t="s">
        <v>81</v>
      </c>
      <c r="C16" s="7">
        <v>86940818000</v>
      </c>
      <c r="D16" s="7">
        <v>141064910000</v>
      </c>
      <c r="E16" s="7">
        <v>0</v>
      </c>
      <c r="F16" s="7">
        <v>0</v>
      </c>
      <c r="G16" s="7">
        <v>2404793000</v>
      </c>
      <c r="H16" s="7">
        <v>0</v>
      </c>
      <c r="I16" s="7">
        <v>180426811000</v>
      </c>
      <c r="J16" s="7"/>
      <c r="K16" s="7">
        <v>31686616000</v>
      </c>
      <c r="L16" s="7">
        <v>0</v>
      </c>
      <c r="M16" s="7">
        <v>0</v>
      </c>
      <c r="N16" s="7">
        <v>0</v>
      </c>
      <c r="O16" s="7">
        <v>70311432000</v>
      </c>
      <c r="P16" s="7">
        <v>0</v>
      </c>
      <c r="Q16" s="7">
        <v>282220420000</v>
      </c>
      <c r="R16" s="7">
        <v>189004911000</v>
      </c>
      <c r="S16" s="7">
        <v>16621747000</v>
      </c>
      <c r="T16" s="7">
        <v>31423770000</v>
      </c>
      <c r="U16" s="7">
        <v>2997600000</v>
      </c>
      <c r="V16" s="7">
        <v>46675107000</v>
      </c>
      <c r="W16" s="7">
        <v>62258253000</v>
      </c>
      <c r="X16" s="7">
        <v>7497635000</v>
      </c>
      <c r="Y16" s="7">
        <v>58277698000</v>
      </c>
      <c r="Z16" s="7">
        <v>8216857000</v>
      </c>
      <c r="AA16" s="7">
        <v>0</v>
      </c>
      <c r="AB16" s="7">
        <v>0</v>
      </c>
      <c r="AC16" s="7"/>
      <c r="AD16" s="7">
        <v>77364751000</v>
      </c>
      <c r="AE16" s="7">
        <v>22621000</v>
      </c>
      <c r="AF16" s="7">
        <v>514807000</v>
      </c>
      <c r="AG16" s="7">
        <v>569767000</v>
      </c>
      <c r="AH16" s="7">
        <v>7102520000</v>
      </c>
      <c r="AI16" s="7">
        <v>88166057000</v>
      </c>
      <c r="AJ16" s="9">
        <f t="shared" si="0"/>
        <v>945165410000</v>
      </c>
      <c r="AK16" s="9">
        <f t="shared" si="1"/>
        <v>446604491000</v>
      </c>
      <c r="AL16" s="9">
        <f t="shared" si="2"/>
        <v>1391769901000</v>
      </c>
      <c r="AM16" s="9">
        <f t="shared" si="3"/>
        <v>286534623000</v>
      </c>
      <c r="AN16" s="9">
        <f t="shared" si="4"/>
        <v>778059382000</v>
      </c>
      <c r="AO16" s="14" t="e">
        <f>AN16-VLOOKUP(A16,[1]选股结果!A16:BF3019,44,FALSE)</f>
        <v>#N/A</v>
      </c>
      <c r="AP16" s="9">
        <f t="shared" si="5"/>
        <v>240235078000</v>
      </c>
      <c r="AQ16" s="9">
        <f t="shared" si="6"/>
        <v>86940818000</v>
      </c>
      <c r="AR16" s="9" t="e">
        <f t="shared" si="7"/>
        <v>#N/A</v>
      </c>
      <c r="AS16" s="9">
        <f t="shared" si="8"/>
        <v>327175896000</v>
      </c>
      <c r="AT16" s="9" t="e">
        <f t="shared" si="9"/>
        <v>#N/A</v>
      </c>
      <c r="AU16" s="17" t="e">
        <f t="shared" si="10"/>
        <v>#N/A</v>
      </c>
      <c r="AV16" s="17" t="e">
        <f t="shared" si="11"/>
        <v>#N/A</v>
      </c>
      <c r="AW16" s="17" t="e">
        <f t="shared" si="12"/>
        <v>#N/A</v>
      </c>
      <c r="AX16" s="17" t="e">
        <f t="shared" si="13"/>
        <v>#N/A</v>
      </c>
      <c r="AY16" s="17" t="e">
        <f t="shared" si="14"/>
        <v>#N/A</v>
      </c>
      <c r="AZ16" s="17" t="e">
        <f t="shared" si="15"/>
        <v>#N/A</v>
      </c>
      <c r="BA16" s="17" t="e">
        <f t="shared" si="16"/>
        <v>#N/A</v>
      </c>
    </row>
    <row r="17" spans="1:53">
      <c r="A17" s="6" t="s">
        <v>82</v>
      </c>
      <c r="B17" s="6" t="s">
        <v>83</v>
      </c>
      <c r="C17" s="7">
        <v>84043829152.43</v>
      </c>
      <c r="D17" s="7">
        <v>132108914013.46</v>
      </c>
      <c r="E17" s="7">
        <v>0</v>
      </c>
      <c r="F17" s="7">
        <v>0</v>
      </c>
      <c r="G17" s="7">
        <v>112374800</v>
      </c>
      <c r="H17" s="7">
        <v>95312240.19</v>
      </c>
      <c r="I17" s="7">
        <v>3320007368.81</v>
      </c>
      <c r="J17" s="7"/>
      <c r="K17" s="7">
        <v>56518808043.04</v>
      </c>
      <c r="L17" s="7">
        <v>0</v>
      </c>
      <c r="M17" s="7">
        <v>0</v>
      </c>
      <c r="N17" s="7">
        <v>0</v>
      </c>
      <c r="O17" s="7">
        <v>167378153546.62</v>
      </c>
      <c r="P17" s="7">
        <v>0</v>
      </c>
      <c r="Q17" s="7">
        <v>839575170381.72</v>
      </c>
      <c r="R17" s="7">
        <v>1919750595.01</v>
      </c>
      <c r="S17" s="7">
        <v>0</v>
      </c>
      <c r="T17" s="7">
        <v>63153721341.01</v>
      </c>
      <c r="U17" s="7">
        <v>793849957.05</v>
      </c>
      <c r="V17" s="7">
        <v>0</v>
      </c>
      <c r="W17" s="7">
        <v>20180000000</v>
      </c>
      <c r="X17" s="7">
        <v>25067099349.87</v>
      </c>
      <c r="Y17" s="7">
        <v>8345495571.82</v>
      </c>
      <c r="Z17" s="7">
        <v>566492524.48</v>
      </c>
      <c r="AA17" s="7">
        <v>0</v>
      </c>
      <c r="AB17" s="7">
        <v>0</v>
      </c>
      <c r="AC17" s="7"/>
      <c r="AD17" s="7">
        <v>438715524.59</v>
      </c>
      <c r="AE17" s="7">
        <v>0</v>
      </c>
      <c r="AF17" s="7">
        <v>66824058.16</v>
      </c>
      <c r="AG17" s="7">
        <v>479004242.37</v>
      </c>
      <c r="AH17" s="7">
        <v>7534759529.94</v>
      </c>
      <c r="AI17" s="7">
        <v>0</v>
      </c>
      <c r="AJ17" s="9">
        <f t="shared" si="0"/>
        <v>1264182212329.86</v>
      </c>
      <c r="AK17" s="9">
        <f t="shared" si="1"/>
        <v>147516069910.71</v>
      </c>
      <c r="AL17" s="9">
        <f t="shared" si="2"/>
        <v>1411698282240.57</v>
      </c>
      <c r="AM17" s="9">
        <f t="shared" si="3"/>
        <v>345735703907.19</v>
      </c>
      <c r="AN17" s="9">
        <f t="shared" si="4"/>
        <v>964487457729.59</v>
      </c>
      <c r="AO17" s="14">
        <f>AN17-VLOOKUP(A17,[1]选股结果!A17:BF3020,44,FALSE)</f>
        <v>330190662931.71</v>
      </c>
      <c r="AP17" s="9">
        <f t="shared" si="5"/>
        <v>17431291451.36</v>
      </c>
      <c r="AQ17" s="9">
        <f t="shared" si="6"/>
        <v>84043829152.43</v>
      </c>
      <c r="AR17" s="9">
        <f t="shared" si="7"/>
        <v>777401487442.69</v>
      </c>
      <c r="AS17" s="9">
        <f t="shared" si="8"/>
        <v>101475120603.79</v>
      </c>
      <c r="AT17" s="9">
        <f t="shared" si="9"/>
        <v>675926366838.9</v>
      </c>
      <c r="AU17" s="17">
        <f t="shared" si="10"/>
        <v>0.44473249600346</v>
      </c>
      <c r="AV17" s="17">
        <f t="shared" si="11"/>
        <v>1.24065553424953</v>
      </c>
      <c r="AW17" s="17">
        <f t="shared" si="12"/>
        <v>0.424736340572093</v>
      </c>
      <c r="AX17" s="17">
        <f t="shared" si="13"/>
        <v>0.0224225084887621</v>
      </c>
      <c r="AY17" s="17">
        <f t="shared" si="14"/>
        <v>0.108108654935685</v>
      </c>
      <c r="AZ17" s="17">
        <f t="shared" si="15"/>
        <v>0.130531163424447</v>
      </c>
      <c r="BA17" s="17">
        <f t="shared" si="16"/>
        <v>0.869468836575553</v>
      </c>
    </row>
    <row r="18" spans="1:53">
      <c r="A18" s="6" t="s">
        <v>84</v>
      </c>
      <c r="B18" s="6" t="s">
        <v>85</v>
      </c>
      <c r="C18" s="7">
        <v>1067470762</v>
      </c>
      <c r="D18" s="7">
        <v>123854754701</v>
      </c>
      <c r="E18" s="7">
        <v>18852579326</v>
      </c>
      <c r="F18" s="7">
        <v>0</v>
      </c>
      <c r="G18" s="7">
        <v>287341536942</v>
      </c>
      <c r="H18" s="7">
        <v>16897474572</v>
      </c>
      <c r="I18" s="7">
        <v>0</v>
      </c>
      <c r="J18" s="7"/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34028932006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8500000000</v>
      </c>
      <c r="X18" s="7">
        <v>0</v>
      </c>
      <c r="Y18" s="7">
        <v>0</v>
      </c>
      <c r="Z18" s="7">
        <v>155348919</v>
      </c>
      <c r="AA18" s="7">
        <v>0</v>
      </c>
      <c r="AB18" s="7">
        <v>0</v>
      </c>
      <c r="AC18" s="7"/>
      <c r="AD18" s="7">
        <v>1391572335</v>
      </c>
      <c r="AE18" s="7">
        <v>0</v>
      </c>
      <c r="AF18" s="7">
        <v>1582678646</v>
      </c>
      <c r="AG18" s="7">
        <v>0</v>
      </c>
      <c r="AH18" s="7">
        <v>1502616928</v>
      </c>
      <c r="AI18" s="7">
        <v>0</v>
      </c>
      <c r="AJ18" s="9">
        <f t="shared" si="0"/>
        <v>480975277547</v>
      </c>
      <c r="AK18" s="9">
        <f t="shared" si="1"/>
        <v>14199687590</v>
      </c>
      <c r="AL18" s="9">
        <f t="shared" si="2"/>
        <v>495174965137</v>
      </c>
      <c r="AM18" s="9">
        <f t="shared" si="3"/>
        <v>489475277547</v>
      </c>
      <c r="AN18" s="9">
        <f t="shared" si="4"/>
        <v>0</v>
      </c>
      <c r="AO18" s="14">
        <f>AN18-VLOOKUP(A18,[1]选股结果!A18:BF3021,44,FALSE)</f>
        <v>-11944796750</v>
      </c>
      <c r="AP18" s="9">
        <f t="shared" si="5"/>
        <v>4632216828</v>
      </c>
      <c r="AQ18" s="9">
        <f t="shared" si="6"/>
        <v>1067470762</v>
      </c>
      <c r="AR18" s="9">
        <f t="shared" si="7"/>
        <v>483230168387</v>
      </c>
      <c r="AS18" s="9">
        <f t="shared" si="8"/>
        <v>5699687590</v>
      </c>
      <c r="AT18" s="9">
        <f t="shared" si="9"/>
        <v>477530480797</v>
      </c>
      <c r="AU18" s="17">
        <f t="shared" si="10"/>
        <v>1.01292367399338</v>
      </c>
      <c r="AV18" s="17">
        <f t="shared" si="11"/>
        <v>0</v>
      </c>
      <c r="AW18" s="17">
        <f t="shared" si="12"/>
        <v>-0.0247186486511618</v>
      </c>
      <c r="AX18" s="17">
        <f t="shared" si="13"/>
        <v>0.00958594295439402</v>
      </c>
      <c r="AY18" s="17">
        <f t="shared" si="14"/>
        <v>0.00220903170338716</v>
      </c>
      <c r="AZ18" s="17">
        <f t="shared" si="15"/>
        <v>0.0117949746577812</v>
      </c>
      <c r="BA18" s="17">
        <f t="shared" si="16"/>
        <v>0.988205025342219</v>
      </c>
    </row>
    <row r="19" spans="1:53">
      <c r="A19" s="6" t="s">
        <v>86</v>
      </c>
      <c r="B19" s="6" t="s">
        <v>87</v>
      </c>
      <c r="C19" s="7">
        <v>7828003975.91</v>
      </c>
      <c r="D19" s="7">
        <v>120852947714.5</v>
      </c>
      <c r="E19" s="7">
        <v>35302430900.17</v>
      </c>
      <c r="F19" s="7">
        <v>0</v>
      </c>
      <c r="G19" s="7">
        <v>110625892552.19</v>
      </c>
      <c r="H19" s="7">
        <v>498295933.93</v>
      </c>
      <c r="I19" s="7">
        <v>0</v>
      </c>
      <c r="J19" s="7"/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18794143881.38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1000000000</v>
      </c>
      <c r="X19" s="7">
        <v>40073264.99</v>
      </c>
      <c r="Y19" s="7">
        <v>0</v>
      </c>
      <c r="Z19" s="7">
        <v>0</v>
      </c>
      <c r="AA19" s="7">
        <v>0</v>
      </c>
      <c r="AB19" s="7">
        <v>0</v>
      </c>
      <c r="AC19" s="7"/>
      <c r="AD19" s="7">
        <v>1411369446.59</v>
      </c>
      <c r="AE19" s="7">
        <v>0</v>
      </c>
      <c r="AF19" s="7">
        <v>2161909.7</v>
      </c>
      <c r="AG19" s="7">
        <v>0</v>
      </c>
      <c r="AH19" s="7">
        <v>1899913301.69</v>
      </c>
      <c r="AI19" s="7">
        <v>0</v>
      </c>
      <c r="AJ19" s="9">
        <f t="shared" si="0"/>
        <v>286073710982.17</v>
      </c>
      <c r="AK19" s="9">
        <f t="shared" si="1"/>
        <v>12181521898.88</v>
      </c>
      <c r="AL19" s="9">
        <f t="shared" si="2"/>
        <v>298255232881.05</v>
      </c>
      <c r="AM19" s="9">
        <f t="shared" si="3"/>
        <v>287113784247.16</v>
      </c>
      <c r="AN19" s="9">
        <f t="shared" si="4"/>
        <v>0</v>
      </c>
      <c r="AO19" s="14">
        <f>AN19-VLOOKUP(A19,[1]选股结果!A19:BF3022,44,FALSE)</f>
        <v>-12816752533.43</v>
      </c>
      <c r="AP19" s="9">
        <f t="shared" si="5"/>
        <v>3313444657.98</v>
      </c>
      <c r="AQ19" s="9">
        <f t="shared" si="6"/>
        <v>7828003975.91</v>
      </c>
      <c r="AR19" s="9">
        <f t="shared" si="7"/>
        <v>285438480347.62</v>
      </c>
      <c r="AS19" s="9">
        <f t="shared" si="8"/>
        <v>11141448633.89</v>
      </c>
      <c r="AT19" s="9">
        <f t="shared" si="9"/>
        <v>274297031713.73</v>
      </c>
      <c r="AU19" s="17">
        <f t="shared" si="10"/>
        <v>1.0058692293257</v>
      </c>
      <c r="AV19" s="17">
        <f t="shared" si="11"/>
        <v>0</v>
      </c>
      <c r="AW19" s="17">
        <f t="shared" si="12"/>
        <v>-0.044901978590347</v>
      </c>
      <c r="AX19" s="17">
        <f t="shared" si="13"/>
        <v>0.0116082619762575</v>
      </c>
      <c r="AY19" s="17">
        <f t="shared" si="14"/>
        <v>0.0274244872883877</v>
      </c>
      <c r="AZ19" s="17">
        <f t="shared" si="15"/>
        <v>0.0390327492646452</v>
      </c>
      <c r="BA19" s="17">
        <f t="shared" si="16"/>
        <v>0.960967250735355</v>
      </c>
    </row>
    <row r="20" spans="1:53">
      <c r="A20" s="6" t="s">
        <v>88</v>
      </c>
      <c r="B20" s="6" t="s">
        <v>89</v>
      </c>
      <c r="C20" s="7">
        <v>7648085275.64</v>
      </c>
      <c r="D20" s="7">
        <v>119532244630.73</v>
      </c>
      <c r="E20" s="7">
        <v>0</v>
      </c>
      <c r="F20" s="7">
        <v>0</v>
      </c>
      <c r="G20" s="7">
        <v>0</v>
      </c>
      <c r="H20" s="7">
        <v>220400148.82</v>
      </c>
      <c r="I20" s="7">
        <v>10209604404.57</v>
      </c>
      <c r="J20" s="7"/>
      <c r="K20" s="7">
        <v>4950879492.12</v>
      </c>
      <c r="L20" s="7">
        <v>0</v>
      </c>
      <c r="M20" s="7">
        <v>0</v>
      </c>
      <c r="N20" s="7">
        <v>0</v>
      </c>
      <c r="O20" s="7">
        <v>120861961</v>
      </c>
      <c r="P20" s="7">
        <v>0</v>
      </c>
      <c r="Q20" s="7">
        <v>39675332040.93</v>
      </c>
      <c r="R20" s="7">
        <v>362086091.13</v>
      </c>
      <c r="S20" s="7">
        <v>0</v>
      </c>
      <c r="T20" s="7">
        <v>18585171200.49</v>
      </c>
      <c r="U20" s="7">
        <v>5045152844.21</v>
      </c>
      <c r="V20" s="7">
        <v>0</v>
      </c>
      <c r="W20" s="7">
        <v>0</v>
      </c>
      <c r="X20" s="7">
        <v>437382698.79</v>
      </c>
      <c r="Y20" s="7">
        <v>18654663300.63</v>
      </c>
      <c r="Z20" s="7">
        <v>5946238340.73</v>
      </c>
      <c r="AA20" s="7">
        <v>0</v>
      </c>
      <c r="AB20" s="7">
        <v>0</v>
      </c>
      <c r="AC20" s="7"/>
      <c r="AD20" s="7">
        <v>6890788314.65</v>
      </c>
      <c r="AE20" s="7">
        <v>0</v>
      </c>
      <c r="AF20" s="7">
        <v>201902704.02</v>
      </c>
      <c r="AG20" s="7">
        <v>2054264.16</v>
      </c>
      <c r="AH20" s="7">
        <v>12310266630.56</v>
      </c>
      <c r="AI20" s="7">
        <v>2397829701.93</v>
      </c>
      <c r="AJ20" s="9">
        <f t="shared" si="0"/>
        <v>193656579969.79</v>
      </c>
      <c r="AK20" s="9">
        <f t="shared" si="1"/>
        <v>59534364075.32</v>
      </c>
      <c r="AL20" s="9">
        <f t="shared" si="2"/>
        <v>253190944045.11</v>
      </c>
      <c r="AM20" s="9">
        <f t="shared" si="3"/>
        <v>125356042283.55</v>
      </c>
      <c r="AN20" s="9">
        <f t="shared" si="4"/>
        <v>73783073229.24</v>
      </c>
      <c r="AO20" s="14">
        <f>AN20-VLOOKUP(A20,[1]选股结果!A20:BF3023,44,FALSE)</f>
        <v>-85226201444.95</v>
      </c>
      <c r="AP20" s="9">
        <f t="shared" si="5"/>
        <v>46403743256.68</v>
      </c>
      <c r="AQ20" s="9">
        <f t="shared" si="6"/>
        <v>7648085275.64</v>
      </c>
      <c r="AR20" s="9">
        <f t="shared" si="7"/>
        <v>94181669370.92</v>
      </c>
      <c r="AS20" s="9">
        <f t="shared" si="8"/>
        <v>54051828532.32</v>
      </c>
      <c r="AT20" s="9">
        <f t="shared" si="9"/>
        <v>40129840838.6</v>
      </c>
      <c r="AU20" s="17">
        <f t="shared" si="10"/>
        <v>1.33100255199188</v>
      </c>
      <c r="AV20" s="17">
        <f t="shared" si="11"/>
        <v>0.783412247012279</v>
      </c>
      <c r="AW20" s="17">
        <f t="shared" si="12"/>
        <v>-0.904912835100636</v>
      </c>
      <c r="AX20" s="17">
        <f t="shared" si="13"/>
        <v>0.492704616159712</v>
      </c>
      <c r="AY20" s="17">
        <f t="shared" si="14"/>
        <v>0.081205666949045</v>
      </c>
      <c r="AZ20" s="17">
        <f t="shared" si="15"/>
        <v>0.573910283108757</v>
      </c>
      <c r="BA20" s="17">
        <f t="shared" si="16"/>
        <v>0.426089716891244</v>
      </c>
    </row>
    <row r="21" spans="1:53">
      <c r="A21" s="6" t="s">
        <v>90</v>
      </c>
      <c r="B21" s="6" t="s">
        <v>91</v>
      </c>
      <c r="C21" s="7">
        <v>79738583998</v>
      </c>
      <c r="D21" s="7">
        <v>115703454359</v>
      </c>
      <c r="E21" s="7">
        <v>0</v>
      </c>
      <c r="F21" s="7">
        <v>0</v>
      </c>
      <c r="G21" s="7">
        <v>2201740506</v>
      </c>
      <c r="H21" s="7">
        <v>0</v>
      </c>
      <c r="I21" s="7">
        <v>120379323317</v>
      </c>
      <c r="J21" s="7"/>
      <c r="K21" s="7">
        <v>25149545063</v>
      </c>
      <c r="L21" s="7">
        <v>0</v>
      </c>
      <c r="M21" s="7">
        <v>0</v>
      </c>
      <c r="N21" s="7">
        <v>0</v>
      </c>
      <c r="O21" s="7">
        <v>50378416652</v>
      </c>
      <c r="P21" s="7">
        <v>0</v>
      </c>
      <c r="Q21" s="7">
        <v>80098363228</v>
      </c>
      <c r="R21" s="7">
        <v>144564122824</v>
      </c>
      <c r="S21" s="7">
        <v>88496530613</v>
      </c>
      <c r="T21" s="7">
        <v>24379353176</v>
      </c>
      <c r="U21" s="7">
        <v>0</v>
      </c>
      <c r="V21" s="7">
        <v>158310684871</v>
      </c>
      <c r="W21" s="7">
        <v>35437404358</v>
      </c>
      <c r="X21" s="7">
        <v>5653832172</v>
      </c>
      <c r="Y21" s="7">
        <v>49431395159</v>
      </c>
      <c r="Z21" s="7">
        <v>12599397095</v>
      </c>
      <c r="AA21" s="7">
        <v>0</v>
      </c>
      <c r="AB21" s="7">
        <v>0</v>
      </c>
      <c r="AC21" s="7"/>
      <c r="AD21" s="7">
        <v>247048985234</v>
      </c>
      <c r="AE21" s="7">
        <v>116988850</v>
      </c>
      <c r="AF21" s="7">
        <v>5162642810</v>
      </c>
      <c r="AG21" s="7">
        <v>1344095749</v>
      </c>
      <c r="AH21" s="7">
        <v>6777879234</v>
      </c>
      <c r="AI21" s="7">
        <v>219678914448</v>
      </c>
      <c r="AJ21" s="9">
        <f t="shared" si="0"/>
        <v>651350849738</v>
      </c>
      <c r="AK21" s="9">
        <f t="shared" si="1"/>
        <v>821300803978</v>
      </c>
      <c r="AL21" s="9">
        <f t="shared" si="2"/>
        <v>1472651653716</v>
      </c>
      <c r="AM21" s="9">
        <f t="shared" si="3"/>
        <v>209374848047</v>
      </c>
      <c r="AN21" s="9">
        <f t="shared" si="4"/>
        <v>641377923092</v>
      </c>
      <c r="AO21" s="14" t="e">
        <f>AN21-VLOOKUP(A21,[1]选股结果!A21:BF3024,44,FALSE)</f>
        <v>#N/A</v>
      </c>
      <c r="AP21" s="9">
        <f t="shared" si="5"/>
        <v>542160298579</v>
      </c>
      <c r="AQ21" s="9">
        <f t="shared" si="6"/>
        <v>79738583998</v>
      </c>
      <c r="AR21" s="9" t="e">
        <f t="shared" si="7"/>
        <v>#N/A</v>
      </c>
      <c r="AS21" s="9">
        <f t="shared" si="8"/>
        <v>621898882577</v>
      </c>
      <c r="AT21" s="9" t="e">
        <f t="shared" si="9"/>
        <v>#N/A</v>
      </c>
      <c r="AU21" s="17" t="e">
        <f t="shared" si="10"/>
        <v>#N/A</v>
      </c>
      <c r="AV21" s="17" t="e">
        <f t="shared" si="11"/>
        <v>#N/A</v>
      </c>
      <c r="AW21" s="17" t="e">
        <f t="shared" si="12"/>
        <v>#N/A</v>
      </c>
      <c r="AX21" s="17" t="e">
        <f t="shared" si="13"/>
        <v>#N/A</v>
      </c>
      <c r="AY21" s="17" t="e">
        <f t="shared" si="14"/>
        <v>#N/A</v>
      </c>
      <c r="AZ21" s="17" t="e">
        <f t="shared" si="15"/>
        <v>#N/A</v>
      </c>
      <c r="BA21" s="17" t="e">
        <f t="shared" si="16"/>
        <v>#N/A</v>
      </c>
    </row>
    <row r="22" spans="1:53">
      <c r="A22" s="6" t="s">
        <v>92</v>
      </c>
      <c r="B22" s="6" t="s">
        <v>93</v>
      </c>
      <c r="C22" s="7">
        <v>4251624868.11</v>
      </c>
      <c r="D22" s="7">
        <v>112442970793.99</v>
      </c>
      <c r="E22" s="7">
        <v>25072245485.96</v>
      </c>
      <c r="F22" s="7">
        <v>0</v>
      </c>
      <c r="G22" s="7">
        <v>246638038221.65</v>
      </c>
      <c r="H22" s="7">
        <v>3509235493.02</v>
      </c>
      <c r="I22" s="7">
        <v>0</v>
      </c>
      <c r="J22" s="7"/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24201919183.14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5300000000</v>
      </c>
      <c r="X22" s="7">
        <v>53587206.91</v>
      </c>
      <c r="Y22" s="7">
        <v>0</v>
      </c>
      <c r="Z22" s="7">
        <v>181430358.54</v>
      </c>
      <c r="AA22" s="7">
        <v>0</v>
      </c>
      <c r="AB22" s="7">
        <v>0</v>
      </c>
      <c r="AC22" s="7"/>
      <c r="AD22" s="7">
        <v>208505647.49</v>
      </c>
      <c r="AE22" s="7">
        <v>0</v>
      </c>
      <c r="AF22" s="7">
        <v>0</v>
      </c>
      <c r="AG22" s="7">
        <v>0</v>
      </c>
      <c r="AH22" s="7">
        <v>2327824364.4</v>
      </c>
      <c r="AI22" s="7">
        <v>0</v>
      </c>
      <c r="AJ22" s="9">
        <f t="shared" si="0"/>
        <v>411864409177.76</v>
      </c>
      <c r="AK22" s="9">
        <f t="shared" si="1"/>
        <v>12322972445.45</v>
      </c>
      <c r="AL22" s="9">
        <f t="shared" si="2"/>
        <v>424187381623.21</v>
      </c>
      <c r="AM22" s="9">
        <f t="shared" si="3"/>
        <v>417217996384.67</v>
      </c>
      <c r="AN22" s="9">
        <f t="shared" si="4"/>
        <v>0</v>
      </c>
      <c r="AO22" s="14">
        <f>AN22-VLOOKUP(A22,[1]选股结果!A22:BF3025,44,FALSE)</f>
        <v>-6108730685.3</v>
      </c>
      <c r="AP22" s="9">
        <f t="shared" si="5"/>
        <v>2717760370.43</v>
      </c>
      <c r="AQ22" s="9">
        <f t="shared" si="6"/>
        <v>4251624868.11</v>
      </c>
      <c r="AR22" s="9">
        <f t="shared" si="7"/>
        <v>418078650937.91</v>
      </c>
      <c r="AS22" s="9">
        <f t="shared" si="8"/>
        <v>6969385238.54</v>
      </c>
      <c r="AT22" s="9">
        <f t="shared" si="9"/>
        <v>411109265699.37</v>
      </c>
      <c r="AU22" s="17">
        <f t="shared" si="10"/>
        <v>0.997941405160706</v>
      </c>
      <c r="AV22" s="17">
        <f t="shared" si="11"/>
        <v>0</v>
      </c>
      <c r="AW22" s="17">
        <f t="shared" si="12"/>
        <v>-0.014611438951967</v>
      </c>
      <c r="AX22" s="17">
        <f t="shared" si="13"/>
        <v>0.00650059591498639</v>
      </c>
      <c r="AY22" s="17">
        <f t="shared" si="14"/>
        <v>0.0101694378762752</v>
      </c>
      <c r="AZ22" s="17">
        <f t="shared" si="15"/>
        <v>0.0166700337912615</v>
      </c>
      <c r="BA22" s="17">
        <f t="shared" si="16"/>
        <v>0.983329966208738</v>
      </c>
    </row>
    <row r="23" spans="1:53">
      <c r="A23" s="6" t="s">
        <v>94</v>
      </c>
      <c r="B23" s="6" t="s">
        <v>95</v>
      </c>
      <c r="C23" s="7">
        <v>148682660.58</v>
      </c>
      <c r="D23" s="7">
        <v>112219451908.08</v>
      </c>
      <c r="E23" s="7">
        <v>22473657089.01</v>
      </c>
      <c r="F23" s="7">
        <v>0</v>
      </c>
      <c r="G23" s="7">
        <v>142450503749.44</v>
      </c>
      <c r="H23" s="7">
        <v>2839890158.47</v>
      </c>
      <c r="I23" s="7">
        <v>0</v>
      </c>
      <c r="J23" s="7"/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15360420791.77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14937500000.01</v>
      </c>
      <c r="X23" s="7">
        <v>53004332.45</v>
      </c>
      <c r="Y23" s="7">
        <v>0</v>
      </c>
      <c r="Z23" s="7">
        <v>0</v>
      </c>
      <c r="AA23" s="7">
        <v>0</v>
      </c>
      <c r="AB23" s="7">
        <v>0</v>
      </c>
      <c r="AC23" s="7"/>
      <c r="AD23" s="7">
        <v>385481258.92</v>
      </c>
      <c r="AE23" s="7">
        <v>0</v>
      </c>
      <c r="AF23" s="7">
        <v>0</v>
      </c>
      <c r="AG23" s="7">
        <v>0</v>
      </c>
      <c r="AH23" s="7">
        <v>1682962149.34</v>
      </c>
      <c r="AI23" s="7">
        <v>0</v>
      </c>
      <c r="AJ23" s="9">
        <f t="shared" si="0"/>
        <v>295343923696.77</v>
      </c>
      <c r="AK23" s="9">
        <f t="shared" si="1"/>
        <v>17207630401.3</v>
      </c>
      <c r="AL23" s="9">
        <f t="shared" si="2"/>
        <v>312551554098.07</v>
      </c>
      <c r="AM23" s="9">
        <f t="shared" si="3"/>
        <v>310334428029.23</v>
      </c>
      <c r="AN23" s="9">
        <f t="shared" si="4"/>
        <v>0</v>
      </c>
      <c r="AO23" s="14">
        <f>AN23-VLOOKUP(A23,[1]选股结果!A23:BF3026,44,FALSE)</f>
        <v>-6266244224.31</v>
      </c>
      <c r="AP23" s="9">
        <f t="shared" si="5"/>
        <v>2068443408.26</v>
      </c>
      <c r="AQ23" s="9">
        <f t="shared" si="6"/>
        <v>148682660.58</v>
      </c>
      <c r="AR23" s="9">
        <f t="shared" si="7"/>
        <v>306285309873.76</v>
      </c>
      <c r="AS23" s="9">
        <f t="shared" si="8"/>
        <v>2217126068.84</v>
      </c>
      <c r="AT23" s="9">
        <f t="shared" si="9"/>
        <v>304068183804.92</v>
      </c>
      <c r="AU23" s="17">
        <f t="shared" si="10"/>
        <v>1.01322008606008</v>
      </c>
      <c r="AV23" s="17">
        <f t="shared" si="11"/>
        <v>0</v>
      </c>
      <c r="AW23" s="17">
        <f t="shared" si="12"/>
        <v>-0.0204588467755529</v>
      </c>
      <c r="AX23" s="17">
        <f t="shared" si="13"/>
        <v>0.00675332228343742</v>
      </c>
      <c r="AY23" s="17">
        <f t="shared" si="14"/>
        <v>0.000485438432033458</v>
      </c>
      <c r="AZ23" s="17">
        <f t="shared" si="15"/>
        <v>0.00723876071547088</v>
      </c>
      <c r="BA23" s="17">
        <f t="shared" si="16"/>
        <v>0.992761239284529</v>
      </c>
    </row>
    <row r="24" spans="1:53">
      <c r="A24" s="6" t="s">
        <v>96</v>
      </c>
      <c r="B24" s="6" t="s">
        <v>97</v>
      </c>
      <c r="C24" s="7">
        <v>1408984985.46</v>
      </c>
      <c r="D24" s="7">
        <v>106356096364.29</v>
      </c>
      <c r="E24" s="7">
        <v>25954063770.46</v>
      </c>
      <c r="F24" s="7">
        <v>0</v>
      </c>
      <c r="G24" s="7">
        <v>119211534802.24</v>
      </c>
      <c r="H24" s="7">
        <v>983002187.79</v>
      </c>
      <c r="I24" s="7">
        <v>0</v>
      </c>
      <c r="J24" s="7"/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20426745711.21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14886416981.18</v>
      </c>
      <c r="X24" s="7">
        <v>7690050</v>
      </c>
      <c r="Y24" s="7">
        <v>0</v>
      </c>
      <c r="Z24" s="7">
        <v>27599832.48</v>
      </c>
      <c r="AA24" s="7">
        <v>0</v>
      </c>
      <c r="AB24" s="7">
        <v>0</v>
      </c>
      <c r="AC24" s="7"/>
      <c r="AD24" s="7">
        <v>570192823.96</v>
      </c>
      <c r="AE24" s="7">
        <v>0</v>
      </c>
      <c r="AF24" s="7">
        <v>424401854.5</v>
      </c>
      <c r="AG24" s="7">
        <v>0</v>
      </c>
      <c r="AH24" s="7">
        <v>69857696.8</v>
      </c>
      <c r="AI24" s="7">
        <v>0</v>
      </c>
      <c r="AJ24" s="9">
        <f t="shared" si="0"/>
        <v>272931442835.99</v>
      </c>
      <c r="AK24" s="9">
        <f t="shared" si="1"/>
        <v>17395144224.38</v>
      </c>
      <c r="AL24" s="9">
        <f t="shared" si="2"/>
        <v>290326587060.37</v>
      </c>
      <c r="AM24" s="9">
        <f t="shared" si="3"/>
        <v>287825549867.17</v>
      </c>
      <c r="AN24" s="9">
        <f t="shared" si="4"/>
        <v>0</v>
      </c>
      <c r="AO24" s="14">
        <f>AN24-VLOOKUP(A24,[1]选股结果!A24:BF3027,44,FALSE)</f>
        <v>-5529801820.4</v>
      </c>
      <c r="AP24" s="9">
        <f t="shared" si="5"/>
        <v>1092052207.74</v>
      </c>
      <c r="AQ24" s="9">
        <f t="shared" si="6"/>
        <v>1408984985.46</v>
      </c>
      <c r="AR24" s="9">
        <f t="shared" si="7"/>
        <v>284796785239.97</v>
      </c>
      <c r="AS24" s="9">
        <f t="shared" si="8"/>
        <v>2501037193.2</v>
      </c>
      <c r="AT24" s="9">
        <f t="shared" si="9"/>
        <v>282295748046.77</v>
      </c>
      <c r="AU24" s="17">
        <f t="shared" si="10"/>
        <v>1.01063482730203</v>
      </c>
      <c r="AV24" s="17">
        <f t="shared" si="11"/>
        <v>0</v>
      </c>
      <c r="AW24" s="17">
        <f t="shared" si="12"/>
        <v>-0.0194166581471086</v>
      </c>
      <c r="AX24" s="17">
        <f t="shared" si="13"/>
        <v>0.00383449625956921</v>
      </c>
      <c r="AY24" s="17">
        <f t="shared" si="14"/>
        <v>0.00494733458551082</v>
      </c>
      <c r="AZ24" s="17">
        <f t="shared" si="15"/>
        <v>0.00878183084508002</v>
      </c>
      <c r="BA24" s="17">
        <f t="shared" si="16"/>
        <v>0.99121816915492</v>
      </c>
    </row>
    <row r="25" spans="1:53">
      <c r="A25" s="6" t="s">
        <v>98</v>
      </c>
      <c r="B25" s="6" t="s">
        <v>99</v>
      </c>
      <c r="C25" s="7">
        <v>9206654814.83</v>
      </c>
      <c r="D25" s="7">
        <v>91844602528.34</v>
      </c>
      <c r="E25" s="7">
        <v>31390598415.1</v>
      </c>
      <c r="F25" s="7">
        <v>0</v>
      </c>
      <c r="G25" s="7">
        <v>262531522970.6</v>
      </c>
      <c r="H25" s="7">
        <v>3123831531.4</v>
      </c>
      <c r="I25" s="7">
        <v>0</v>
      </c>
      <c r="J25" s="7"/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40487194262.44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15000000000</v>
      </c>
      <c r="X25" s="7">
        <v>0</v>
      </c>
      <c r="Y25" s="7">
        <v>0</v>
      </c>
      <c r="Z25" s="7">
        <v>30618295.55</v>
      </c>
      <c r="AA25" s="7">
        <v>0</v>
      </c>
      <c r="AB25" s="7">
        <v>0</v>
      </c>
      <c r="AC25" s="7"/>
      <c r="AD25" s="7">
        <v>438898121.74</v>
      </c>
      <c r="AE25" s="7">
        <v>0</v>
      </c>
      <c r="AF25" s="7">
        <v>9670605.55</v>
      </c>
      <c r="AG25" s="7">
        <v>0</v>
      </c>
      <c r="AH25" s="7">
        <v>1731653832.51</v>
      </c>
      <c r="AI25" s="7">
        <v>0</v>
      </c>
      <c r="AJ25" s="9">
        <f t="shared" si="0"/>
        <v>429377749707.88</v>
      </c>
      <c r="AK25" s="9">
        <f t="shared" si="1"/>
        <v>26417495670.18</v>
      </c>
      <c r="AL25" s="9">
        <f t="shared" si="2"/>
        <v>455795245378.06</v>
      </c>
      <c r="AM25" s="9">
        <f t="shared" si="3"/>
        <v>444377749707.88</v>
      </c>
      <c r="AN25" s="9">
        <f t="shared" si="4"/>
        <v>0</v>
      </c>
      <c r="AO25" s="14">
        <f>AN25-VLOOKUP(A25,[1]选股结果!A25:BF3028,44,FALSE)</f>
        <v>-10158946425.03</v>
      </c>
      <c r="AP25" s="9">
        <f t="shared" si="5"/>
        <v>2210840855.35</v>
      </c>
      <c r="AQ25" s="9">
        <f t="shared" si="6"/>
        <v>9206654814.83</v>
      </c>
      <c r="AR25" s="9">
        <f t="shared" si="7"/>
        <v>445636298953.03</v>
      </c>
      <c r="AS25" s="9">
        <f t="shared" si="8"/>
        <v>11417495670.18</v>
      </c>
      <c r="AT25" s="9">
        <f t="shared" si="9"/>
        <v>434218803282.85</v>
      </c>
      <c r="AU25" s="17">
        <f t="shared" si="10"/>
        <v>0.997175837677257</v>
      </c>
      <c r="AV25" s="17">
        <f t="shared" si="11"/>
        <v>0</v>
      </c>
      <c r="AW25" s="17">
        <f t="shared" si="12"/>
        <v>-0.0227964967146914</v>
      </c>
      <c r="AX25" s="17">
        <f t="shared" si="13"/>
        <v>0.00496108791080105</v>
      </c>
      <c r="AY25" s="17">
        <f t="shared" si="14"/>
        <v>0.0206595711266339</v>
      </c>
      <c r="AZ25" s="17">
        <f t="shared" si="15"/>
        <v>0.0256206590374349</v>
      </c>
      <c r="BA25" s="17">
        <f t="shared" si="16"/>
        <v>0.974379340962565</v>
      </c>
    </row>
    <row r="26" spans="1:53">
      <c r="A26" s="6" t="s">
        <v>100</v>
      </c>
      <c r="B26" s="6" t="s">
        <v>101</v>
      </c>
      <c r="C26" s="7">
        <v>40611998200</v>
      </c>
      <c r="D26" s="7">
        <v>87887975639</v>
      </c>
      <c r="E26" s="7">
        <v>0</v>
      </c>
      <c r="F26" s="7">
        <v>0</v>
      </c>
      <c r="G26" s="7">
        <v>0</v>
      </c>
      <c r="H26" s="7">
        <v>0</v>
      </c>
      <c r="I26" s="7">
        <v>32867554670</v>
      </c>
      <c r="J26" s="7"/>
      <c r="K26" s="7">
        <v>8169031401</v>
      </c>
      <c r="L26" s="7">
        <v>0</v>
      </c>
      <c r="M26" s="7">
        <v>0</v>
      </c>
      <c r="N26" s="7">
        <v>0</v>
      </c>
      <c r="O26" s="7">
        <v>4953815274</v>
      </c>
      <c r="P26" s="7">
        <v>0</v>
      </c>
      <c r="Q26" s="7">
        <v>5263824010</v>
      </c>
      <c r="R26" s="7">
        <v>1256988156</v>
      </c>
      <c r="S26" s="7">
        <v>836749525</v>
      </c>
      <c r="T26" s="7">
        <v>7783834542</v>
      </c>
      <c r="U26" s="7">
        <v>0</v>
      </c>
      <c r="V26" s="7">
        <v>1144404565</v>
      </c>
      <c r="W26" s="7">
        <v>0</v>
      </c>
      <c r="X26" s="7">
        <v>214681703</v>
      </c>
      <c r="Y26" s="7">
        <v>394631596810</v>
      </c>
      <c r="Z26" s="7">
        <v>64821803147</v>
      </c>
      <c r="AA26" s="7">
        <v>0</v>
      </c>
      <c r="AB26" s="7">
        <v>0</v>
      </c>
      <c r="AC26" s="7"/>
      <c r="AD26" s="7">
        <v>36937612407</v>
      </c>
      <c r="AE26" s="7">
        <v>1117080319</v>
      </c>
      <c r="AF26" s="7">
        <v>29926606076</v>
      </c>
      <c r="AG26" s="7">
        <v>2037260945</v>
      </c>
      <c r="AH26" s="7">
        <v>7141980744</v>
      </c>
      <c r="AI26" s="7">
        <v>1979892603</v>
      </c>
      <c r="AJ26" s="9">
        <f t="shared" si="0"/>
        <v>149019773217</v>
      </c>
      <c r="AK26" s="9">
        <f t="shared" si="1"/>
        <v>580564917519</v>
      </c>
      <c r="AL26" s="9">
        <f t="shared" si="2"/>
        <v>729584690736</v>
      </c>
      <c r="AM26" s="9">
        <f t="shared" si="3"/>
        <v>93056472616</v>
      </c>
      <c r="AN26" s="9">
        <f t="shared" si="4"/>
        <v>57322386869</v>
      </c>
      <c r="AO26" s="14">
        <f>AN26-VLOOKUP(A26,[1]选股结果!A26:BF3029,44,FALSE)</f>
        <v>-193459990461</v>
      </c>
      <c r="AP26" s="9">
        <f t="shared" si="5"/>
        <v>538593833051</v>
      </c>
      <c r="AQ26" s="9">
        <f t="shared" si="6"/>
        <v>40611998200</v>
      </c>
      <c r="AR26" s="9">
        <f t="shared" si="7"/>
        <v>478802313406</v>
      </c>
      <c r="AS26" s="9">
        <f t="shared" si="8"/>
        <v>579205831251</v>
      </c>
      <c r="AT26" s="9">
        <f t="shared" si="9"/>
        <v>-100403517845</v>
      </c>
      <c r="AU26" s="17">
        <f t="shared" si="10"/>
        <v>0.194352596072552</v>
      </c>
      <c r="AV26" s="17">
        <f t="shared" si="11"/>
        <v>0.11972036321469</v>
      </c>
      <c r="AW26" s="17">
        <f t="shared" si="12"/>
        <v>-0.404049823996894</v>
      </c>
      <c r="AX26" s="17">
        <f t="shared" si="13"/>
        <v>1.12487725721221</v>
      </c>
      <c r="AY26" s="17">
        <f t="shared" si="14"/>
        <v>0.0848199707121362</v>
      </c>
      <c r="AZ26" s="17">
        <f t="shared" si="15"/>
        <v>1.20969722792434</v>
      </c>
      <c r="BA26" s="17">
        <f t="shared" si="16"/>
        <v>-0.209697227924342</v>
      </c>
    </row>
    <row r="27" spans="1:53">
      <c r="A27" s="6" t="s">
        <v>102</v>
      </c>
      <c r="B27" s="6" t="s">
        <v>103</v>
      </c>
      <c r="C27" s="7">
        <v>29578202147.57</v>
      </c>
      <c r="D27" s="7">
        <v>87648069085.79</v>
      </c>
      <c r="E27" s="7">
        <v>0</v>
      </c>
      <c r="F27" s="7">
        <v>0</v>
      </c>
      <c r="G27" s="7">
        <v>95773531.27</v>
      </c>
      <c r="H27" s="7">
        <v>12854668.07</v>
      </c>
      <c r="I27" s="7">
        <v>85251056276.07</v>
      </c>
      <c r="J27" s="7"/>
      <c r="K27" s="7">
        <v>28158127980.18</v>
      </c>
      <c r="L27" s="7">
        <v>0</v>
      </c>
      <c r="M27" s="7">
        <v>0</v>
      </c>
      <c r="N27" s="7">
        <v>0</v>
      </c>
      <c r="O27" s="7">
        <v>50645287166.65</v>
      </c>
      <c r="P27" s="7">
        <v>0</v>
      </c>
      <c r="Q27" s="7">
        <v>135865201220.75</v>
      </c>
      <c r="R27" s="7">
        <v>75528416513.58</v>
      </c>
      <c r="S27" s="7">
        <v>4075797748.37</v>
      </c>
      <c r="T27" s="7">
        <v>15971302917.58</v>
      </c>
      <c r="U27" s="7">
        <v>7740690232.8</v>
      </c>
      <c r="V27" s="7">
        <v>54242910951.98</v>
      </c>
      <c r="W27" s="7">
        <v>25996391142.02</v>
      </c>
      <c r="X27" s="7">
        <v>1184349483.15</v>
      </c>
      <c r="Y27" s="7">
        <v>104308766139.17</v>
      </c>
      <c r="Z27" s="7">
        <v>14589611897.86</v>
      </c>
      <c r="AA27" s="7">
        <v>5704199.49</v>
      </c>
      <c r="AB27" s="7">
        <v>0</v>
      </c>
      <c r="AC27" s="7"/>
      <c r="AD27" s="7">
        <v>225614073601.74</v>
      </c>
      <c r="AE27" s="7">
        <v>2295300.55</v>
      </c>
      <c r="AF27" s="7">
        <v>578098704.08</v>
      </c>
      <c r="AG27" s="7">
        <v>1205025662.41</v>
      </c>
      <c r="AH27" s="7">
        <v>4791316649.08</v>
      </c>
      <c r="AI27" s="7">
        <v>67741866930.56</v>
      </c>
      <c r="AJ27" s="9">
        <f t="shared" si="0"/>
        <v>483251887108.31</v>
      </c>
      <c r="AK27" s="9">
        <f t="shared" si="1"/>
        <v>537579303042.46</v>
      </c>
      <c r="AL27" s="9">
        <f t="shared" si="2"/>
        <v>1020831190150.77</v>
      </c>
      <c r="AM27" s="9">
        <f t="shared" si="3"/>
        <v>173323415309.75</v>
      </c>
      <c r="AN27" s="9">
        <f t="shared" si="4"/>
        <v>399092813608.51</v>
      </c>
      <c r="AO27" s="14" t="e">
        <f>AN27-VLOOKUP(A27,[1]选股结果!A27:BF3030,44,FALSE)</f>
        <v>#N/A</v>
      </c>
      <c r="AP27" s="9">
        <f t="shared" si="5"/>
        <v>418836759084.94</v>
      </c>
      <c r="AQ27" s="9">
        <f t="shared" si="6"/>
        <v>29578202147.57</v>
      </c>
      <c r="AR27" s="9" t="e">
        <f t="shared" si="7"/>
        <v>#N/A</v>
      </c>
      <c r="AS27" s="9">
        <f t="shared" si="8"/>
        <v>448414961232.51</v>
      </c>
      <c r="AT27" s="9" t="e">
        <f t="shared" si="9"/>
        <v>#N/A</v>
      </c>
      <c r="AU27" s="17" t="e">
        <f t="shared" si="10"/>
        <v>#N/A</v>
      </c>
      <c r="AV27" s="17" t="e">
        <f t="shared" si="11"/>
        <v>#N/A</v>
      </c>
      <c r="AW27" s="17" t="e">
        <f t="shared" si="12"/>
        <v>#N/A</v>
      </c>
      <c r="AX27" s="17" t="e">
        <f t="shared" si="13"/>
        <v>#N/A</v>
      </c>
      <c r="AY27" s="17" t="e">
        <f t="shared" si="14"/>
        <v>#N/A</v>
      </c>
      <c r="AZ27" s="17" t="e">
        <f t="shared" si="15"/>
        <v>#N/A</v>
      </c>
      <c r="BA27" s="17" t="e">
        <f t="shared" si="16"/>
        <v>#N/A</v>
      </c>
    </row>
    <row r="28" spans="1:53">
      <c r="A28" s="6" t="s">
        <v>104</v>
      </c>
      <c r="B28" s="6" t="s">
        <v>105</v>
      </c>
      <c r="C28" s="7">
        <v>4747687399</v>
      </c>
      <c r="D28" s="7">
        <v>85678588828</v>
      </c>
      <c r="E28" s="7">
        <v>0</v>
      </c>
      <c r="F28" s="7">
        <v>0</v>
      </c>
      <c r="G28" s="7">
        <v>6007251971</v>
      </c>
      <c r="H28" s="7">
        <v>0</v>
      </c>
      <c r="I28" s="7">
        <v>35662871504</v>
      </c>
      <c r="J28" s="7"/>
      <c r="K28" s="7">
        <v>794142794</v>
      </c>
      <c r="L28" s="7">
        <v>0</v>
      </c>
      <c r="M28" s="7">
        <v>0</v>
      </c>
      <c r="N28" s="7">
        <v>0</v>
      </c>
      <c r="O28" s="7">
        <v>924344550</v>
      </c>
      <c r="P28" s="7">
        <v>0</v>
      </c>
      <c r="Q28" s="7">
        <v>28535064272</v>
      </c>
      <c r="R28" s="7">
        <v>24076766</v>
      </c>
      <c r="S28" s="7">
        <v>99547</v>
      </c>
      <c r="T28" s="7">
        <v>5880445939</v>
      </c>
      <c r="U28" s="7">
        <v>0</v>
      </c>
      <c r="V28" s="7">
        <v>0</v>
      </c>
      <c r="W28" s="7">
        <v>14332500988</v>
      </c>
      <c r="X28" s="7">
        <v>1189130334</v>
      </c>
      <c r="Y28" s="7">
        <v>225754494704</v>
      </c>
      <c r="Z28" s="7">
        <v>37313162937</v>
      </c>
      <c r="AA28" s="7">
        <v>0</v>
      </c>
      <c r="AB28" s="7">
        <v>0</v>
      </c>
      <c r="AC28" s="7"/>
      <c r="AD28" s="7">
        <v>11113356570</v>
      </c>
      <c r="AE28" s="7">
        <v>0</v>
      </c>
      <c r="AF28" s="7">
        <v>1400357242</v>
      </c>
      <c r="AG28" s="7">
        <v>586365753</v>
      </c>
      <c r="AH28" s="7">
        <v>60032032</v>
      </c>
      <c r="AI28" s="7">
        <v>6389914146</v>
      </c>
      <c r="AJ28" s="9">
        <f t="shared" si="0"/>
        <v>163506886171</v>
      </c>
      <c r="AK28" s="9">
        <f t="shared" si="1"/>
        <v>302887002105</v>
      </c>
      <c r="AL28" s="9">
        <f t="shared" si="2"/>
        <v>466393888276</v>
      </c>
      <c r="AM28" s="9">
        <f t="shared" si="3"/>
        <v>108131816671</v>
      </c>
      <c r="AN28" s="9">
        <f t="shared" si="4"/>
        <v>70896700822</v>
      </c>
      <c r="AO28" s="14">
        <f>AN28-VLOOKUP(A28,[1]选股结果!A28:BF3031,44,FALSE)</f>
        <v>16837996112</v>
      </c>
      <c r="AP28" s="9">
        <f t="shared" si="5"/>
        <v>282617683384</v>
      </c>
      <c r="AQ28" s="9">
        <f t="shared" si="6"/>
        <v>4747687399</v>
      </c>
      <c r="AR28" s="9">
        <f t="shared" si="7"/>
        <v>412335183566</v>
      </c>
      <c r="AS28" s="9">
        <f t="shared" si="8"/>
        <v>287365370783</v>
      </c>
      <c r="AT28" s="9">
        <f t="shared" si="9"/>
        <v>124969812783</v>
      </c>
      <c r="AU28" s="17">
        <f t="shared" si="10"/>
        <v>0.262242517691173</v>
      </c>
      <c r="AV28" s="17">
        <f t="shared" si="11"/>
        <v>0.171939489152645</v>
      </c>
      <c r="AW28" s="17">
        <f t="shared" si="12"/>
        <v>0.0408357006219549</v>
      </c>
      <c r="AX28" s="17">
        <f t="shared" si="13"/>
        <v>0.68540763594277</v>
      </c>
      <c r="AY28" s="17">
        <f t="shared" si="14"/>
        <v>0.0115141457441021</v>
      </c>
      <c r="AZ28" s="17">
        <f t="shared" si="15"/>
        <v>0.696921781686872</v>
      </c>
      <c r="BA28" s="17">
        <f t="shared" si="16"/>
        <v>0.303078218313128</v>
      </c>
    </row>
    <row r="29" spans="1:53">
      <c r="A29" s="6" t="s">
        <v>106</v>
      </c>
      <c r="B29" s="6" t="s">
        <v>107</v>
      </c>
      <c r="C29" s="7">
        <v>6621741024.99</v>
      </c>
      <c r="D29" s="7">
        <v>81021477829.42</v>
      </c>
      <c r="E29" s="7">
        <v>27998651836.89</v>
      </c>
      <c r="F29" s="7">
        <v>194599291.05</v>
      </c>
      <c r="G29" s="7">
        <v>82522447574.13</v>
      </c>
      <c r="H29" s="7">
        <v>85271471.5</v>
      </c>
      <c r="I29" s="7">
        <v>0</v>
      </c>
      <c r="J29" s="7"/>
      <c r="K29" s="7">
        <v>0</v>
      </c>
      <c r="L29" s="7">
        <v>0</v>
      </c>
      <c r="M29" s="7">
        <v>0</v>
      </c>
      <c r="N29" s="7">
        <v>0</v>
      </c>
      <c r="O29" s="7">
        <v>0</v>
      </c>
      <c r="P29" s="7">
        <v>11602934176.86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7">
        <v>5000000000</v>
      </c>
      <c r="X29" s="7">
        <v>38812030.62</v>
      </c>
      <c r="Y29" s="7">
        <v>0</v>
      </c>
      <c r="Z29" s="7">
        <v>38889936.68</v>
      </c>
      <c r="AA29" s="7">
        <v>0</v>
      </c>
      <c r="AB29" s="7">
        <v>0</v>
      </c>
      <c r="AC29" s="7"/>
      <c r="AD29" s="7">
        <v>208442396.65</v>
      </c>
      <c r="AE29" s="7">
        <v>0</v>
      </c>
      <c r="AF29" s="7">
        <v>32135375.1</v>
      </c>
      <c r="AG29" s="7">
        <v>0</v>
      </c>
      <c r="AH29" s="7">
        <v>1333002476.03</v>
      </c>
      <c r="AI29" s="7">
        <v>0</v>
      </c>
      <c r="AJ29" s="9">
        <f t="shared" si="0"/>
        <v>203425382179.85</v>
      </c>
      <c r="AK29" s="9">
        <f t="shared" si="1"/>
        <v>13273023240.07</v>
      </c>
      <c r="AL29" s="9">
        <f t="shared" si="2"/>
        <v>216698405419.92</v>
      </c>
      <c r="AM29" s="9">
        <f t="shared" si="3"/>
        <v>208464194210.47</v>
      </c>
      <c r="AN29" s="9">
        <f t="shared" si="4"/>
        <v>0</v>
      </c>
      <c r="AO29" s="14">
        <f>AN29-VLOOKUP(A29,[1]选股结果!A29:BF3032,44,FALSE)</f>
        <v>-3123181057.03</v>
      </c>
      <c r="AP29" s="9">
        <f t="shared" si="5"/>
        <v>1612470184.46</v>
      </c>
      <c r="AQ29" s="9">
        <f t="shared" si="6"/>
        <v>6621741024.99</v>
      </c>
      <c r="AR29" s="9">
        <f t="shared" si="7"/>
        <v>213575224362.89</v>
      </c>
      <c r="AS29" s="9">
        <f t="shared" si="8"/>
        <v>8234211209.45</v>
      </c>
      <c r="AT29" s="9">
        <f t="shared" si="9"/>
        <v>205341013153.44</v>
      </c>
      <c r="AU29" s="17">
        <f t="shared" si="10"/>
        <v>0.976069180460109</v>
      </c>
      <c r="AV29" s="17">
        <f t="shared" si="11"/>
        <v>0</v>
      </c>
      <c r="AW29" s="17">
        <f t="shared" si="12"/>
        <v>-0.0146233303340623</v>
      </c>
      <c r="AX29" s="17">
        <f t="shared" si="13"/>
        <v>0.00754989343576771</v>
      </c>
      <c r="AY29" s="17">
        <f t="shared" si="14"/>
        <v>0.0310042564381853</v>
      </c>
      <c r="AZ29" s="17">
        <f t="shared" si="15"/>
        <v>0.038554149873953</v>
      </c>
      <c r="BA29" s="17">
        <f t="shared" si="16"/>
        <v>0.961445850126047</v>
      </c>
    </row>
    <row r="30" spans="1:53">
      <c r="A30" s="6" t="s">
        <v>108</v>
      </c>
      <c r="B30" s="6" t="s">
        <v>109</v>
      </c>
      <c r="C30" s="7">
        <v>1093770198.96</v>
      </c>
      <c r="D30" s="7">
        <v>80850296009.31</v>
      </c>
      <c r="E30" s="7">
        <v>9475720527.93</v>
      </c>
      <c r="F30" s="7">
        <v>0</v>
      </c>
      <c r="G30" s="7">
        <v>65159932146.91</v>
      </c>
      <c r="H30" s="7">
        <v>192519723.14</v>
      </c>
      <c r="I30" s="7">
        <v>0</v>
      </c>
      <c r="J30" s="7"/>
      <c r="K30" s="7">
        <v>0</v>
      </c>
      <c r="L30" s="7">
        <v>0</v>
      </c>
      <c r="M30" s="7">
        <v>0</v>
      </c>
      <c r="N30" s="7">
        <v>0</v>
      </c>
      <c r="O30" s="7">
        <v>0</v>
      </c>
      <c r="P30" s="7">
        <v>4132706213.38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5000000000</v>
      </c>
      <c r="X30" s="7">
        <v>0</v>
      </c>
      <c r="Y30" s="7">
        <v>0</v>
      </c>
      <c r="Z30" s="7">
        <v>0</v>
      </c>
      <c r="AA30" s="7">
        <v>0</v>
      </c>
      <c r="AB30" s="7">
        <v>0</v>
      </c>
      <c r="AC30" s="7"/>
      <c r="AD30" s="7">
        <v>214512258.49</v>
      </c>
      <c r="AE30" s="7">
        <v>0</v>
      </c>
      <c r="AF30" s="7">
        <v>945698616.55</v>
      </c>
      <c r="AG30" s="7">
        <v>0</v>
      </c>
      <c r="AH30" s="7">
        <v>2123734067.66</v>
      </c>
      <c r="AI30" s="7">
        <v>0</v>
      </c>
      <c r="AJ30" s="9">
        <f t="shared" ref="AJ30:AJ93" si="17">SUM(D30:T30)</f>
        <v>159811174620.67</v>
      </c>
      <c r="AK30" s="9">
        <f t="shared" ref="AK30:AK93" si="18">SUM(U30:AI30)+C30</f>
        <v>9377715141.66</v>
      </c>
      <c r="AL30" s="9">
        <f t="shared" ref="AL30:AL93" si="19">SUM(C30:AI30)</f>
        <v>169188889762.33</v>
      </c>
      <c r="AM30" s="9">
        <f t="shared" si="3"/>
        <v>164811174620.67</v>
      </c>
      <c r="AN30" s="9">
        <f t="shared" si="4"/>
        <v>0</v>
      </c>
      <c r="AO30" s="14">
        <f>AN30-VLOOKUP(A30,[1]选股结果!A30:BF3033,44,FALSE)</f>
        <v>-6533102607.87</v>
      </c>
      <c r="AP30" s="9">
        <f t="shared" si="5"/>
        <v>3283944942.7</v>
      </c>
      <c r="AQ30" s="9">
        <f t="shared" si="6"/>
        <v>1093770198.96</v>
      </c>
      <c r="AR30" s="9">
        <f t="shared" si="7"/>
        <v>162655787154.46</v>
      </c>
      <c r="AS30" s="9">
        <f t="shared" si="8"/>
        <v>4377715141.66</v>
      </c>
      <c r="AT30" s="9">
        <f t="shared" si="9"/>
        <v>158278072012.8</v>
      </c>
      <c r="AU30" s="17">
        <f t="shared" si="10"/>
        <v>1.01325121905539</v>
      </c>
      <c r="AV30" s="17">
        <f t="shared" si="11"/>
        <v>0</v>
      </c>
      <c r="AW30" s="17">
        <f t="shared" si="12"/>
        <v>-0.0401652023709804</v>
      </c>
      <c r="AX30" s="17">
        <f t="shared" si="13"/>
        <v>0.0201895364447225</v>
      </c>
      <c r="AY30" s="17">
        <f t="shared" si="14"/>
        <v>0.00672444687087181</v>
      </c>
      <c r="AZ30" s="17">
        <f t="shared" si="15"/>
        <v>0.0269139833155943</v>
      </c>
      <c r="BA30" s="17">
        <f t="shared" si="16"/>
        <v>0.973086016684406</v>
      </c>
    </row>
    <row r="31" spans="1:53">
      <c r="A31" s="6" t="s">
        <v>110</v>
      </c>
      <c r="B31" s="6" t="s">
        <v>111</v>
      </c>
      <c r="C31" s="7">
        <v>31128517933.93</v>
      </c>
      <c r="D31" s="7">
        <v>79489157774.64</v>
      </c>
      <c r="E31" s="7">
        <v>0</v>
      </c>
      <c r="F31" s="7">
        <v>0</v>
      </c>
      <c r="G31" s="7">
        <v>13190134333.45</v>
      </c>
      <c r="H31" s="7">
        <v>0</v>
      </c>
      <c r="I31" s="7">
        <v>104550543449.59</v>
      </c>
      <c r="J31" s="7"/>
      <c r="K31" s="7">
        <v>50759201947.1</v>
      </c>
      <c r="L31" s="7">
        <v>0</v>
      </c>
      <c r="M31" s="7">
        <v>0</v>
      </c>
      <c r="N31" s="7">
        <v>0</v>
      </c>
      <c r="O31" s="7">
        <v>91739509820.53</v>
      </c>
      <c r="P31" s="7">
        <v>0</v>
      </c>
      <c r="Q31" s="7">
        <v>669143401217.75</v>
      </c>
      <c r="R31" s="7">
        <v>162164688120.75</v>
      </c>
      <c r="S31" s="7">
        <v>3508286224.65</v>
      </c>
      <c r="T31" s="7">
        <v>45017650448.2</v>
      </c>
      <c r="U31" s="7">
        <v>660216643.82</v>
      </c>
      <c r="V31" s="7">
        <v>4774193113.11</v>
      </c>
      <c r="W31" s="7">
        <v>0</v>
      </c>
      <c r="X31" s="7">
        <v>13812814695.06</v>
      </c>
      <c r="Y31" s="7">
        <v>53772205069.41</v>
      </c>
      <c r="Z31" s="7">
        <v>3317020276.47</v>
      </c>
      <c r="AA31" s="7">
        <v>16785724.94</v>
      </c>
      <c r="AB31" s="7">
        <v>0</v>
      </c>
      <c r="AC31" s="7"/>
      <c r="AD31" s="7">
        <v>6208008906.27</v>
      </c>
      <c r="AE31" s="7">
        <v>42790379.39</v>
      </c>
      <c r="AF31" s="7">
        <v>3489106250.28</v>
      </c>
      <c r="AG31" s="7">
        <v>1582945851.84</v>
      </c>
      <c r="AH31" s="7">
        <v>19484877163.6</v>
      </c>
      <c r="AI31" s="7">
        <v>16800618382.88</v>
      </c>
      <c r="AJ31" s="9">
        <f t="shared" si="17"/>
        <v>1219562573336.66</v>
      </c>
      <c r="AK31" s="9">
        <f t="shared" si="18"/>
        <v>155090100391</v>
      </c>
      <c r="AL31" s="9">
        <f t="shared" si="19"/>
        <v>1374652673727.66</v>
      </c>
      <c r="AM31" s="9">
        <f t="shared" si="3"/>
        <v>198891833267.5</v>
      </c>
      <c r="AN31" s="9">
        <f t="shared" si="4"/>
        <v>1039917964521.15</v>
      </c>
      <c r="AO31" s="14">
        <f>AN31-VLOOKUP(A31,[1]选股结果!A31:BF3034,44,FALSE)</f>
        <v>157491789352.98</v>
      </c>
      <c r="AP31" s="9">
        <f t="shared" si="5"/>
        <v>104714358005.08</v>
      </c>
      <c r="AQ31" s="9">
        <f t="shared" si="6"/>
        <v>31128517933.93</v>
      </c>
      <c r="AR31" s="9">
        <f t="shared" si="7"/>
        <v>492226498559.49</v>
      </c>
      <c r="AS31" s="9">
        <f t="shared" si="8"/>
        <v>135842875939.01</v>
      </c>
      <c r="AT31" s="9">
        <f t="shared" si="9"/>
        <v>356383622620.48</v>
      </c>
      <c r="AU31" s="17">
        <f t="shared" si="10"/>
        <v>0.404065676775957</v>
      </c>
      <c r="AV31" s="17">
        <f t="shared" si="11"/>
        <v>2.11268179905895</v>
      </c>
      <c r="AW31" s="17">
        <f t="shared" si="12"/>
        <v>0.319957966127144</v>
      </c>
      <c r="AX31" s="17">
        <f t="shared" si="13"/>
        <v>0.212736125160934</v>
      </c>
      <c r="AY31" s="17">
        <f t="shared" si="14"/>
        <v>0.0632402319359648</v>
      </c>
      <c r="AZ31" s="17">
        <f t="shared" si="15"/>
        <v>0.275976357096899</v>
      </c>
      <c r="BA31" s="17">
        <f t="shared" si="16"/>
        <v>0.724023642903101</v>
      </c>
    </row>
    <row r="32" spans="1:53">
      <c r="A32" s="6" t="s">
        <v>112</v>
      </c>
      <c r="B32" s="6" t="s">
        <v>113</v>
      </c>
      <c r="C32" s="7">
        <v>1176890000</v>
      </c>
      <c r="D32" s="7">
        <v>77947385000</v>
      </c>
      <c r="E32" s="7">
        <v>0</v>
      </c>
      <c r="F32" s="7">
        <v>0</v>
      </c>
      <c r="G32" s="7">
        <v>0</v>
      </c>
      <c r="H32" s="7">
        <v>150657000</v>
      </c>
      <c r="I32" s="7">
        <v>79374577000</v>
      </c>
      <c r="J32" s="7"/>
      <c r="K32" s="7">
        <v>363841000</v>
      </c>
      <c r="L32" s="7">
        <v>0</v>
      </c>
      <c r="M32" s="7">
        <v>0</v>
      </c>
      <c r="N32" s="7">
        <v>0</v>
      </c>
      <c r="O32" s="7">
        <v>1036388000</v>
      </c>
      <c r="P32" s="7">
        <v>0</v>
      </c>
      <c r="Q32" s="7">
        <v>64507851000</v>
      </c>
      <c r="R32" s="7">
        <v>0</v>
      </c>
      <c r="S32" s="7">
        <v>0</v>
      </c>
      <c r="T32" s="7">
        <v>2444724000</v>
      </c>
      <c r="U32" s="7">
        <v>0</v>
      </c>
      <c r="V32" s="7">
        <v>0</v>
      </c>
      <c r="W32" s="7">
        <v>0</v>
      </c>
      <c r="X32" s="7">
        <v>0</v>
      </c>
      <c r="Y32" s="7">
        <v>8668913000</v>
      </c>
      <c r="Z32" s="7">
        <v>1467877000</v>
      </c>
      <c r="AA32" s="7">
        <v>0</v>
      </c>
      <c r="AB32" s="7">
        <v>0</v>
      </c>
      <c r="AC32" s="7"/>
      <c r="AD32" s="7">
        <v>407162000</v>
      </c>
      <c r="AE32" s="7">
        <v>0</v>
      </c>
      <c r="AF32" s="7">
        <v>0</v>
      </c>
      <c r="AG32" s="7">
        <v>1052685000</v>
      </c>
      <c r="AH32" s="7">
        <v>1245807000</v>
      </c>
      <c r="AI32" s="7">
        <v>179309000</v>
      </c>
      <c r="AJ32" s="9">
        <f t="shared" si="17"/>
        <v>225825423000</v>
      </c>
      <c r="AK32" s="9">
        <f t="shared" si="18"/>
        <v>14198643000</v>
      </c>
      <c r="AL32" s="9">
        <f t="shared" si="19"/>
        <v>240024066000</v>
      </c>
      <c r="AM32" s="9">
        <f t="shared" si="3"/>
        <v>79134430000</v>
      </c>
      <c r="AN32" s="9">
        <f t="shared" si="4"/>
        <v>146690993000</v>
      </c>
      <c r="AO32" s="14" t="e">
        <f>AN32-VLOOKUP(A32,[1]选股结果!A32:BF3035,44,FALSE)</f>
        <v>#N/A</v>
      </c>
      <c r="AP32" s="9">
        <f t="shared" si="5"/>
        <v>13021753000</v>
      </c>
      <c r="AQ32" s="9">
        <f t="shared" si="6"/>
        <v>1176890000</v>
      </c>
      <c r="AR32" s="9" t="e">
        <f t="shared" si="7"/>
        <v>#N/A</v>
      </c>
      <c r="AS32" s="9">
        <f t="shared" si="8"/>
        <v>14198643000</v>
      </c>
      <c r="AT32" s="9" t="e">
        <f t="shared" si="9"/>
        <v>#N/A</v>
      </c>
      <c r="AU32" s="17" t="e">
        <f t="shared" si="10"/>
        <v>#N/A</v>
      </c>
      <c r="AV32" s="17" t="e">
        <f t="shared" si="11"/>
        <v>#N/A</v>
      </c>
      <c r="AW32" s="17" t="e">
        <f t="shared" si="12"/>
        <v>#N/A</v>
      </c>
      <c r="AX32" s="17" t="e">
        <f t="shared" si="13"/>
        <v>#N/A</v>
      </c>
      <c r="AY32" s="17" t="e">
        <f t="shared" si="14"/>
        <v>#N/A</v>
      </c>
      <c r="AZ32" s="17" t="e">
        <f t="shared" si="15"/>
        <v>#N/A</v>
      </c>
      <c r="BA32" s="17" t="e">
        <f t="shared" si="16"/>
        <v>#N/A</v>
      </c>
    </row>
    <row r="33" spans="1:53">
      <c r="A33" s="6" t="s">
        <v>114</v>
      </c>
      <c r="B33" s="6" t="s">
        <v>115</v>
      </c>
      <c r="C33" s="7">
        <v>48356534125.6</v>
      </c>
      <c r="D33" s="7">
        <v>76944876505.5</v>
      </c>
      <c r="E33" s="7">
        <v>0</v>
      </c>
      <c r="F33" s="7">
        <v>0</v>
      </c>
      <c r="G33" s="7">
        <v>0</v>
      </c>
      <c r="H33" s="7">
        <v>0</v>
      </c>
      <c r="I33" s="7">
        <v>4495138830.14</v>
      </c>
      <c r="J33" s="7"/>
      <c r="K33" s="7">
        <v>7405824370.02</v>
      </c>
      <c r="L33" s="7">
        <v>0</v>
      </c>
      <c r="M33" s="7">
        <v>0</v>
      </c>
      <c r="N33" s="7">
        <v>0</v>
      </c>
      <c r="O33" s="7">
        <v>126740041017.44</v>
      </c>
      <c r="P33" s="7">
        <v>0</v>
      </c>
      <c r="Q33" s="7">
        <v>442966270714.23</v>
      </c>
      <c r="R33" s="7">
        <v>0</v>
      </c>
      <c r="S33" s="7">
        <v>0</v>
      </c>
      <c r="T33" s="7">
        <v>24830532608.42</v>
      </c>
      <c r="U33" s="7">
        <v>0</v>
      </c>
      <c r="V33" s="7">
        <v>166673521.3</v>
      </c>
      <c r="W33" s="7">
        <v>31747630000</v>
      </c>
      <c r="X33" s="7">
        <v>100334912819.43</v>
      </c>
      <c r="Y33" s="7">
        <v>7134375396.7</v>
      </c>
      <c r="Z33" s="7">
        <v>999592694.94</v>
      </c>
      <c r="AA33" s="7">
        <v>0</v>
      </c>
      <c r="AB33" s="7">
        <v>0</v>
      </c>
      <c r="AC33" s="7"/>
      <c r="AD33" s="7">
        <v>554148378.5</v>
      </c>
      <c r="AE33" s="7">
        <v>73315545.05</v>
      </c>
      <c r="AF33" s="7">
        <v>357950001.13</v>
      </c>
      <c r="AG33" s="7">
        <v>1003810612.58</v>
      </c>
      <c r="AH33" s="7">
        <v>15761703653.81</v>
      </c>
      <c r="AI33" s="7">
        <v>338244658.32</v>
      </c>
      <c r="AJ33" s="9">
        <f t="shared" si="17"/>
        <v>683382684045.75</v>
      </c>
      <c r="AK33" s="9">
        <f t="shared" si="18"/>
        <v>206828891407.36</v>
      </c>
      <c r="AL33" s="9">
        <f t="shared" si="19"/>
        <v>890211575453.11</v>
      </c>
      <c r="AM33" s="9">
        <f t="shared" si="3"/>
        <v>335767460342.37</v>
      </c>
      <c r="AN33" s="9">
        <f t="shared" si="4"/>
        <v>479864440044.11</v>
      </c>
      <c r="AO33" s="14">
        <f>AN33-VLOOKUP(A33,[1]选股结果!A33:BF3036,44,FALSE)</f>
        <v>194175579998.68</v>
      </c>
      <c r="AP33" s="9">
        <f t="shared" si="5"/>
        <v>26223140941.03</v>
      </c>
      <c r="AQ33" s="9">
        <f t="shared" si="6"/>
        <v>48356534125.6</v>
      </c>
      <c r="AR33" s="9">
        <f t="shared" si="7"/>
        <v>604522715407.68</v>
      </c>
      <c r="AS33" s="9">
        <f t="shared" si="8"/>
        <v>74579675066.63</v>
      </c>
      <c r="AT33" s="9">
        <f t="shared" si="9"/>
        <v>529943040341.05</v>
      </c>
      <c r="AU33" s="17">
        <f t="shared" si="10"/>
        <v>0.555425713185871</v>
      </c>
      <c r="AV33" s="17">
        <f t="shared" si="11"/>
        <v>0.793790585223084</v>
      </c>
      <c r="AW33" s="17">
        <f t="shared" si="12"/>
        <v>0.32120477039102</v>
      </c>
      <c r="AX33" s="17">
        <f t="shared" si="13"/>
        <v>0.0433782557258341</v>
      </c>
      <c r="AY33" s="17">
        <f t="shared" si="14"/>
        <v>0.0799912606972745</v>
      </c>
      <c r="AZ33" s="17">
        <f t="shared" si="15"/>
        <v>0.123369516423109</v>
      </c>
      <c r="BA33" s="17">
        <f t="shared" si="16"/>
        <v>0.876630483576891</v>
      </c>
    </row>
    <row r="34" spans="1:53">
      <c r="A34" s="6" t="s">
        <v>116</v>
      </c>
      <c r="B34" s="6" t="s">
        <v>117</v>
      </c>
      <c r="C34" s="7">
        <v>11144083190.12</v>
      </c>
      <c r="D34" s="7">
        <v>73898642961.4</v>
      </c>
      <c r="E34" s="7">
        <v>0</v>
      </c>
      <c r="F34" s="7">
        <v>0</v>
      </c>
      <c r="G34" s="7">
        <v>1160985347.08</v>
      </c>
      <c r="H34" s="7">
        <v>177543115.9</v>
      </c>
      <c r="I34" s="7">
        <v>11849201497.26</v>
      </c>
      <c r="J34" s="7"/>
      <c r="K34" s="7">
        <v>46615634490.29</v>
      </c>
      <c r="L34" s="7">
        <v>0</v>
      </c>
      <c r="M34" s="7">
        <v>0</v>
      </c>
      <c r="N34" s="7">
        <v>0</v>
      </c>
      <c r="O34" s="7">
        <v>47325215524.21</v>
      </c>
      <c r="P34" s="7">
        <v>0</v>
      </c>
      <c r="Q34" s="7">
        <v>405742444690.56</v>
      </c>
      <c r="R34" s="7">
        <v>448346702.99</v>
      </c>
      <c r="S34" s="7">
        <v>1242841573.18</v>
      </c>
      <c r="T34" s="7">
        <v>15751772565.61</v>
      </c>
      <c r="U34" s="7">
        <v>0</v>
      </c>
      <c r="V34" s="7">
        <v>3765430464.1</v>
      </c>
      <c r="W34" s="7">
        <v>7554335800</v>
      </c>
      <c r="X34" s="7">
        <v>11632868571.84</v>
      </c>
      <c r="Y34" s="7">
        <v>2520549592.61</v>
      </c>
      <c r="Z34" s="7">
        <v>241381536.04</v>
      </c>
      <c r="AA34" s="7">
        <v>0</v>
      </c>
      <c r="AB34" s="7">
        <v>0</v>
      </c>
      <c r="AC34" s="7"/>
      <c r="AD34" s="7">
        <v>808802020.9</v>
      </c>
      <c r="AE34" s="7">
        <v>7939818.6</v>
      </c>
      <c r="AF34" s="7">
        <v>240351849.26</v>
      </c>
      <c r="AG34" s="7">
        <v>344693439.7</v>
      </c>
      <c r="AH34" s="7">
        <v>10076825521.23</v>
      </c>
      <c r="AI34" s="7">
        <v>681573416.53</v>
      </c>
      <c r="AJ34" s="9">
        <f t="shared" si="17"/>
        <v>604212628468.48</v>
      </c>
      <c r="AK34" s="9">
        <f t="shared" si="18"/>
        <v>49018835220.93</v>
      </c>
      <c r="AL34" s="9">
        <f t="shared" si="19"/>
        <v>653231463689.41</v>
      </c>
      <c r="AM34" s="9">
        <f t="shared" si="3"/>
        <v>141749591320.43</v>
      </c>
      <c r="AN34" s="9">
        <f t="shared" si="4"/>
        <v>485415671983.99</v>
      </c>
      <c r="AO34" s="14" t="e">
        <f>AN34-VLOOKUP(A34,[1]选股结果!A34:BF3037,44,FALSE)</f>
        <v>#N/A</v>
      </c>
      <c r="AP34" s="9">
        <f t="shared" si="5"/>
        <v>14922117194.87</v>
      </c>
      <c r="AQ34" s="9">
        <f t="shared" si="6"/>
        <v>11144083190.12</v>
      </c>
      <c r="AR34" s="9" t="e">
        <f t="shared" si="7"/>
        <v>#N/A</v>
      </c>
      <c r="AS34" s="9">
        <f t="shared" si="8"/>
        <v>26066200384.99</v>
      </c>
      <c r="AT34" s="9" t="e">
        <f t="shared" si="9"/>
        <v>#N/A</v>
      </c>
      <c r="AU34" s="17" t="e">
        <f t="shared" si="10"/>
        <v>#N/A</v>
      </c>
      <c r="AV34" s="17" t="e">
        <f t="shared" si="11"/>
        <v>#N/A</v>
      </c>
      <c r="AW34" s="17" t="e">
        <f t="shared" si="12"/>
        <v>#N/A</v>
      </c>
      <c r="AX34" s="17" t="e">
        <f t="shared" si="13"/>
        <v>#N/A</v>
      </c>
      <c r="AY34" s="17" t="e">
        <f t="shared" si="14"/>
        <v>#N/A</v>
      </c>
      <c r="AZ34" s="17" t="e">
        <f t="shared" si="15"/>
        <v>#N/A</v>
      </c>
      <c r="BA34" s="17" t="e">
        <f t="shared" si="16"/>
        <v>#N/A</v>
      </c>
    </row>
    <row r="35" spans="1:53">
      <c r="A35" s="6" t="s">
        <v>118</v>
      </c>
      <c r="B35" s="6" t="s">
        <v>119</v>
      </c>
      <c r="C35" s="7">
        <v>1829415497.66</v>
      </c>
      <c r="D35" s="7">
        <v>73156000818.63</v>
      </c>
      <c r="E35" s="7">
        <v>0</v>
      </c>
      <c r="F35" s="7">
        <v>0</v>
      </c>
      <c r="G35" s="7">
        <v>0</v>
      </c>
      <c r="H35" s="7">
        <v>0</v>
      </c>
      <c r="I35" s="7">
        <v>17231612109.65</v>
      </c>
      <c r="J35" s="7"/>
      <c r="K35" s="7">
        <v>301340039.7</v>
      </c>
      <c r="L35" s="7">
        <v>0</v>
      </c>
      <c r="M35" s="7">
        <v>0</v>
      </c>
      <c r="N35" s="7">
        <v>0</v>
      </c>
      <c r="O35" s="7">
        <v>44821503.27</v>
      </c>
      <c r="P35" s="7">
        <v>0</v>
      </c>
      <c r="Q35" s="7">
        <v>13565023366.71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0</v>
      </c>
      <c r="Y35" s="7">
        <v>5631331698.39</v>
      </c>
      <c r="Z35" s="7">
        <v>2302484407.28</v>
      </c>
      <c r="AA35" s="7">
        <v>0</v>
      </c>
      <c r="AB35" s="7">
        <v>0</v>
      </c>
      <c r="AC35" s="7"/>
      <c r="AD35" s="7">
        <v>429331203.17</v>
      </c>
      <c r="AE35" s="7">
        <v>0</v>
      </c>
      <c r="AF35" s="7">
        <v>1621619.53</v>
      </c>
      <c r="AG35" s="7">
        <v>144035948.39</v>
      </c>
      <c r="AH35" s="7">
        <v>1468731453.55</v>
      </c>
      <c r="AI35" s="7">
        <v>313500419.15</v>
      </c>
      <c r="AJ35" s="9">
        <f t="shared" si="17"/>
        <v>104298797837.96</v>
      </c>
      <c r="AK35" s="9">
        <f t="shared" si="18"/>
        <v>12120452247.12</v>
      </c>
      <c r="AL35" s="9">
        <f t="shared" si="19"/>
        <v>116419250085.08</v>
      </c>
      <c r="AM35" s="9">
        <f t="shared" si="3"/>
        <v>73200822321.9</v>
      </c>
      <c r="AN35" s="9">
        <f t="shared" si="4"/>
        <v>31097975516.06</v>
      </c>
      <c r="AO35" s="14">
        <f>AN35-VLOOKUP(A35,[1]选股结果!A35:BF3038,44,FALSE)</f>
        <v>13957526243.29</v>
      </c>
      <c r="AP35" s="9">
        <f t="shared" si="5"/>
        <v>10291036749.46</v>
      </c>
      <c r="AQ35" s="9">
        <f t="shared" si="6"/>
        <v>1829415497.66</v>
      </c>
      <c r="AR35" s="9">
        <f t="shared" si="7"/>
        <v>99278800812.31</v>
      </c>
      <c r="AS35" s="9">
        <f t="shared" si="8"/>
        <v>12120452247.12</v>
      </c>
      <c r="AT35" s="9">
        <f t="shared" si="9"/>
        <v>87158348565.19</v>
      </c>
      <c r="AU35" s="17">
        <f t="shared" si="10"/>
        <v>0.737325810978405</v>
      </c>
      <c r="AV35" s="17">
        <f t="shared" si="11"/>
        <v>0.313238831065776</v>
      </c>
      <c r="AW35" s="17">
        <f t="shared" si="12"/>
        <v>0.140589190533004</v>
      </c>
      <c r="AX35" s="17">
        <f t="shared" si="13"/>
        <v>0.103657947771907</v>
      </c>
      <c r="AY35" s="17">
        <f t="shared" si="14"/>
        <v>0.0184270507166839</v>
      </c>
      <c r="AZ35" s="17">
        <f t="shared" si="15"/>
        <v>0.122084998488591</v>
      </c>
      <c r="BA35" s="17">
        <f t="shared" si="16"/>
        <v>0.877915001511409</v>
      </c>
    </row>
    <row r="36" spans="1:53">
      <c r="A36" s="6" t="s">
        <v>120</v>
      </c>
      <c r="B36" s="6" t="s">
        <v>121</v>
      </c>
      <c r="C36" s="7">
        <v>2331826890.1</v>
      </c>
      <c r="D36" s="7">
        <v>69615385948.05</v>
      </c>
      <c r="E36" s="7">
        <v>24758396589.85</v>
      </c>
      <c r="F36" s="7">
        <v>0</v>
      </c>
      <c r="G36" s="7">
        <v>49457235184.88</v>
      </c>
      <c r="H36" s="7">
        <v>366077030.66</v>
      </c>
      <c r="I36" s="7">
        <v>542725211.67</v>
      </c>
      <c r="J36" s="7"/>
      <c r="K36" s="7">
        <v>190114412.68</v>
      </c>
      <c r="L36" s="7">
        <v>0</v>
      </c>
      <c r="M36" s="7">
        <v>0</v>
      </c>
      <c r="N36" s="7">
        <v>0</v>
      </c>
      <c r="O36" s="7">
        <v>3229061488.86</v>
      </c>
      <c r="P36" s="7">
        <v>19514316868.92</v>
      </c>
      <c r="Q36" s="7">
        <v>46312301.67</v>
      </c>
      <c r="R36" s="7">
        <v>0</v>
      </c>
      <c r="S36" s="7">
        <v>2821448728.11</v>
      </c>
      <c r="T36" s="7">
        <v>73314263.1</v>
      </c>
      <c r="U36" s="7">
        <v>0</v>
      </c>
      <c r="V36" s="7">
        <v>0</v>
      </c>
      <c r="W36" s="7">
        <v>3201459044.93</v>
      </c>
      <c r="X36" s="7">
        <v>51576903.93</v>
      </c>
      <c r="Y36" s="7">
        <v>317220669.61</v>
      </c>
      <c r="Z36" s="7">
        <v>801644280.57</v>
      </c>
      <c r="AA36" s="7">
        <v>0</v>
      </c>
      <c r="AB36" s="7">
        <v>0</v>
      </c>
      <c r="AC36" s="7"/>
      <c r="AD36" s="7">
        <v>789249122.29</v>
      </c>
      <c r="AE36" s="7">
        <v>0</v>
      </c>
      <c r="AF36" s="7">
        <v>4598942255.02</v>
      </c>
      <c r="AG36" s="7">
        <v>58369935.21</v>
      </c>
      <c r="AH36" s="7">
        <v>626638610.1</v>
      </c>
      <c r="AI36" s="7">
        <v>0</v>
      </c>
      <c r="AJ36" s="9">
        <f t="shared" si="17"/>
        <v>170614388028.45</v>
      </c>
      <c r="AK36" s="9">
        <f t="shared" si="18"/>
        <v>12776927711.76</v>
      </c>
      <c r="AL36" s="9">
        <f t="shared" si="19"/>
        <v>183391315740.21</v>
      </c>
      <c r="AM36" s="9">
        <f t="shared" si="3"/>
        <v>170193509060.08</v>
      </c>
      <c r="AN36" s="9">
        <f t="shared" si="4"/>
        <v>3673914917.23</v>
      </c>
      <c r="AO36" s="14">
        <f>AN36-VLOOKUP(A36,[1]选股结果!A36:BF3039,44,FALSE)</f>
        <v>-1007435120.91</v>
      </c>
      <c r="AP36" s="9">
        <f t="shared" si="5"/>
        <v>7192064872.8</v>
      </c>
      <c r="AQ36" s="9">
        <f t="shared" si="6"/>
        <v>2331826890.1</v>
      </c>
      <c r="AR36" s="9">
        <f t="shared" si="7"/>
        <v>178709965702.07</v>
      </c>
      <c r="AS36" s="9">
        <f t="shared" si="8"/>
        <v>9523891762.9</v>
      </c>
      <c r="AT36" s="9">
        <f t="shared" si="9"/>
        <v>169186073939.17</v>
      </c>
      <c r="AU36" s="17">
        <f t="shared" si="10"/>
        <v>0.952344814076077</v>
      </c>
      <c r="AV36" s="17">
        <f t="shared" si="11"/>
        <v>0.0205579744968159</v>
      </c>
      <c r="AW36" s="17">
        <f t="shared" si="12"/>
        <v>-0.00563726324355918</v>
      </c>
      <c r="AX36" s="17">
        <f t="shared" si="13"/>
        <v>0.0402443414084137</v>
      </c>
      <c r="AY36" s="17">
        <f t="shared" si="14"/>
        <v>0.0130481077590682</v>
      </c>
      <c r="AZ36" s="17">
        <f t="shared" si="15"/>
        <v>0.0532924491674819</v>
      </c>
      <c r="BA36" s="17">
        <f t="shared" si="16"/>
        <v>0.946707550832518</v>
      </c>
    </row>
    <row r="37" spans="1:53">
      <c r="A37" s="6" t="s">
        <v>122</v>
      </c>
      <c r="B37" s="6" t="s">
        <v>123</v>
      </c>
      <c r="C37" s="7">
        <v>3707555393.37</v>
      </c>
      <c r="D37" s="7">
        <v>68510421830.13</v>
      </c>
      <c r="E37" s="7">
        <v>17003993105.4</v>
      </c>
      <c r="F37" s="7">
        <v>0</v>
      </c>
      <c r="G37" s="7">
        <v>142981773129.02</v>
      </c>
      <c r="H37" s="7">
        <v>40300174.82</v>
      </c>
      <c r="I37" s="7">
        <v>0</v>
      </c>
      <c r="J37" s="7"/>
      <c r="K37" s="7">
        <v>0</v>
      </c>
      <c r="L37" s="7">
        <v>0</v>
      </c>
      <c r="M37" s="7">
        <v>0</v>
      </c>
      <c r="N37" s="7">
        <v>0</v>
      </c>
      <c r="O37" s="7">
        <v>0</v>
      </c>
      <c r="P37" s="7">
        <v>16190374717.76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20000000000</v>
      </c>
      <c r="X37" s="7">
        <v>291087531.13</v>
      </c>
      <c r="Y37" s="7">
        <v>0</v>
      </c>
      <c r="Z37" s="7">
        <v>1269921382.41</v>
      </c>
      <c r="AA37" s="7">
        <v>0</v>
      </c>
      <c r="AB37" s="7">
        <v>0</v>
      </c>
      <c r="AC37" s="7"/>
      <c r="AD37" s="7">
        <v>674725336</v>
      </c>
      <c r="AE37" s="7">
        <v>0</v>
      </c>
      <c r="AF37" s="7">
        <v>10260249.61</v>
      </c>
      <c r="AG37" s="7">
        <v>0</v>
      </c>
      <c r="AH37" s="7">
        <v>2375623243.55</v>
      </c>
      <c r="AI37" s="7">
        <v>0</v>
      </c>
      <c r="AJ37" s="9">
        <f t="shared" si="17"/>
        <v>244726862957.13</v>
      </c>
      <c r="AK37" s="9">
        <f t="shared" si="18"/>
        <v>28329173136.07</v>
      </c>
      <c r="AL37" s="9">
        <f t="shared" si="19"/>
        <v>273056036093.2</v>
      </c>
      <c r="AM37" s="9">
        <f t="shared" si="3"/>
        <v>265017950488.26</v>
      </c>
      <c r="AN37" s="9">
        <f t="shared" si="4"/>
        <v>0</v>
      </c>
      <c r="AO37" s="14">
        <f>AN37-VLOOKUP(A37,[1]选股结果!A37:BF3040,44,FALSE)</f>
        <v>-7880525986.22</v>
      </c>
      <c r="AP37" s="9">
        <f t="shared" si="5"/>
        <v>4330530211.57</v>
      </c>
      <c r="AQ37" s="9">
        <f t="shared" si="6"/>
        <v>3707555393.37</v>
      </c>
      <c r="AR37" s="9">
        <f t="shared" si="7"/>
        <v>265175510106.98</v>
      </c>
      <c r="AS37" s="9">
        <f t="shared" si="8"/>
        <v>8038085604.94</v>
      </c>
      <c r="AT37" s="9">
        <f t="shared" si="9"/>
        <v>257137424502.04</v>
      </c>
      <c r="AU37" s="17">
        <f t="shared" si="10"/>
        <v>0.999405828921923</v>
      </c>
      <c r="AV37" s="17">
        <f t="shared" si="11"/>
        <v>0</v>
      </c>
      <c r="AW37" s="17">
        <f t="shared" si="12"/>
        <v>-0.0297181515104496</v>
      </c>
      <c r="AX37" s="17">
        <f t="shared" si="13"/>
        <v>0.0163308075086682</v>
      </c>
      <c r="AY37" s="17">
        <f t="shared" si="14"/>
        <v>0.0139815150798588</v>
      </c>
      <c r="AZ37" s="17">
        <f t="shared" si="15"/>
        <v>0.0303123225885271</v>
      </c>
      <c r="BA37" s="17">
        <f t="shared" si="16"/>
        <v>0.969687677411473</v>
      </c>
    </row>
    <row r="38" spans="1:53">
      <c r="A38" s="6" t="s">
        <v>124</v>
      </c>
      <c r="B38" s="6" t="s">
        <v>125</v>
      </c>
      <c r="C38" s="7">
        <v>6991214521.63</v>
      </c>
      <c r="D38" s="7">
        <v>66326899289.43</v>
      </c>
      <c r="E38" s="7">
        <v>0</v>
      </c>
      <c r="F38" s="7">
        <v>0</v>
      </c>
      <c r="G38" s="7">
        <v>9772268820.88</v>
      </c>
      <c r="H38" s="7">
        <v>0</v>
      </c>
      <c r="I38" s="7">
        <v>41473712883.28</v>
      </c>
      <c r="J38" s="7"/>
      <c r="K38" s="7">
        <v>1384903159.8</v>
      </c>
      <c r="L38" s="7">
        <v>0</v>
      </c>
      <c r="M38" s="7">
        <v>0</v>
      </c>
      <c r="N38" s="7">
        <v>0</v>
      </c>
      <c r="O38" s="7">
        <v>1601067776.93</v>
      </c>
      <c r="P38" s="7">
        <v>0</v>
      </c>
      <c r="Q38" s="7">
        <v>30000828909.77</v>
      </c>
      <c r="R38" s="7">
        <v>3312615378.1</v>
      </c>
      <c r="S38" s="7">
        <v>3446259927.1</v>
      </c>
      <c r="T38" s="7">
        <v>2968292893.99</v>
      </c>
      <c r="U38" s="7">
        <v>0</v>
      </c>
      <c r="V38" s="7">
        <v>9650104187.9</v>
      </c>
      <c r="W38" s="7">
        <v>0</v>
      </c>
      <c r="X38" s="7">
        <v>671107061.23</v>
      </c>
      <c r="Y38" s="7">
        <v>33226512334.36</v>
      </c>
      <c r="Z38" s="7">
        <v>6154904891.84</v>
      </c>
      <c r="AA38" s="7">
        <v>0</v>
      </c>
      <c r="AB38" s="7">
        <v>0</v>
      </c>
      <c r="AC38" s="7"/>
      <c r="AD38" s="7">
        <v>22465391313.33</v>
      </c>
      <c r="AE38" s="7">
        <v>296354511.58</v>
      </c>
      <c r="AF38" s="7">
        <v>23963895305.73</v>
      </c>
      <c r="AG38" s="7">
        <v>272404466.92</v>
      </c>
      <c r="AH38" s="7">
        <v>5403969283.05</v>
      </c>
      <c r="AI38" s="7">
        <v>765315098.17</v>
      </c>
      <c r="AJ38" s="9">
        <f t="shared" si="17"/>
        <v>160286849039.28</v>
      </c>
      <c r="AK38" s="9">
        <f t="shared" si="18"/>
        <v>109861172975.74</v>
      </c>
      <c r="AL38" s="9">
        <f t="shared" si="19"/>
        <v>270148022015.02</v>
      </c>
      <c r="AM38" s="9">
        <f t="shared" si="3"/>
        <v>78371342948.47</v>
      </c>
      <c r="AN38" s="9">
        <f t="shared" si="4"/>
        <v>92236717339.94</v>
      </c>
      <c r="AO38" s="14">
        <f>AN38-VLOOKUP(A38,[1]选股结果!A38:BF3041,44,FALSE)</f>
        <v>-17943346923.27</v>
      </c>
      <c r="AP38" s="9">
        <f t="shared" si="5"/>
        <v>92548747204.98</v>
      </c>
      <c r="AQ38" s="9">
        <f t="shared" si="6"/>
        <v>6991214521.63</v>
      </c>
      <c r="AR38" s="9">
        <f t="shared" si="7"/>
        <v>159967957751.81</v>
      </c>
      <c r="AS38" s="9">
        <f t="shared" si="8"/>
        <v>99539961726.61</v>
      </c>
      <c r="AT38" s="9">
        <f t="shared" si="9"/>
        <v>60427996025.2</v>
      </c>
      <c r="AU38" s="17">
        <f t="shared" si="10"/>
        <v>0.489919006592952</v>
      </c>
      <c r="AV38" s="17">
        <f t="shared" si="11"/>
        <v>0.576594954616131</v>
      </c>
      <c r="AW38" s="17">
        <f t="shared" si="12"/>
        <v>-0.112168381564945</v>
      </c>
      <c r="AX38" s="17">
        <f t="shared" si="13"/>
        <v>0.57854553190314</v>
      </c>
      <c r="AY38" s="17">
        <f t="shared" si="14"/>
        <v>0.0437038430688529</v>
      </c>
      <c r="AZ38" s="17">
        <f t="shared" si="15"/>
        <v>0.622249374971993</v>
      </c>
      <c r="BA38" s="17">
        <f t="shared" si="16"/>
        <v>0.377750625028007</v>
      </c>
    </row>
    <row r="39" spans="1:53">
      <c r="A39" s="6" t="s">
        <v>126</v>
      </c>
      <c r="B39" s="6" t="s">
        <v>127</v>
      </c>
      <c r="C39" s="7">
        <v>5973394501.14</v>
      </c>
      <c r="D39" s="7">
        <v>65745844661.42</v>
      </c>
      <c r="E39" s="7">
        <v>0</v>
      </c>
      <c r="F39" s="7">
        <v>0</v>
      </c>
      <c r="G39" s="7">
        <v>2413076995.19</v>
      </c>
      <c r="H39" s="7">
        <v>0</v>
      </c>
      <c r="I39" s="7">
        <v>48545822723.37</v>
      </c>
      <c r="J39" s="7"/>
      <c r="K39" s="7">
        <v>4738012436.34</v>
      </c>
      <c r="L39" s="7">
        <v>0</v>
      </c>
      <c r="M39" s="7">
        <v>0</v>
      </c>
      <c r="N39" s="7">
        <v>0</v>
      </c>
      <c r="O39" s="7">
        <v>6872476797.59</v>
      </c>
      <c r="P39" s="7">
        <v>0</v>
      </c>
      <c r="Q39" s="7">
        <v>76198595604.25</v>
      </c>
      <c r="R39" s="7">
        <v>48677415646.69</v>
      </c>
      <c r="S39" s="7">
        <v>180912396.81</v>
      </c>
      <c r="T39" s="7">
        <v>4582664340.19</v>
      </c>
      <c r="U39" s="7">
        <v>0</v>
      </c>
      <c r="V39" s="7">
        <v>15239794552.03</v>
      </c>
      <c r="W39" s="7">
        <v>10500000000</v>
      </c>
      <c r="X39" s="7">
        <v>5780964854.29</v>
      </c>
      <c r="Y39" s="7">
        <v>8229471051.37</v>
      </c>
      <c r="Z39" s="7">
        <v>1364779201.69</v>
      </c>
      <c r="AA39" s="7">
        <v>0</v>
      </c>
      <c r="AB39" s="7">
        <v>0</v>
      </c>
      <c r="AC39" s="7"/>
      <c r="AD39" s="7">
        <v>2858466470.56</v>
      </c>
      <c r="AE39" s="7">
        <v>0</v>
      </c>
      <c r="AF39" s="7">
        <v>570255405.77</v>
      </c>
      <c r="AG39" s="7">
        <v>489773158.52</v>
      </c>
      <c r="AH39" s="7">
        <v>1118222654.26</v>
      </c>
      <c r="AI39" s="7">
        <v>26101066266.04</v>
      </c>
      <c r="AJ39" s="9">
        <f t="shared" si="17"/>
        <v>257954821601.85</v>
      </c>
      <c r="AK39" s="9">
        <f t="shared" si="18"/>
        <v>78226188115.67</v>
      </c>
      <c r="AL39" s="9">
        <f t="shared" si="19"/>
        <v>336181009717.52</v>
      </c>
      <c r="AM39" s="9">
        <f t="shared" si="3"/>
        <v>91312363308.49</v>
      </c>
      <c r="AN39" s="9">
        <f t="shared" si="4"/>
        <v>198163217699.68</v>
      </c>
      <c r="AO39" s="14">
        <f>AN39-VLOOKUP(A39,[1]选股结果!A39:BF3042,44,FALSE)</f>
        <v>14511557059.67</v>
      </c>
      <c r="AP39" s="9">
        <f t="shared" si="5"/>
        <v>40732034208.21</v>
      </c>
      <c r="AQ39" s="9">
        <f t="shared" si="6"/>
        <v>5973394501.14</v>
      </c>
      <c r="AR39" s="9">
        <f t="shared" si="7"/>
        <v>152529349077.51</v>
      </c>
      <c r="AS39" s="9">
        <f t="shared" si="8"/>
        <v>46705428709.35</v>
      </c>
      <c r="AT39" s="9">
        <f t="shared" si="9"/>
        <v>105823920368.16</v>
      </c>
      <c r="AU39" s="17">
        <f t="shared" si="10"/>
        <v>0.598654382653192</v>
      </c>
      <c r="AV39" s="17">
        <f t="shared" si="11"/>
        <v>1.2991809045155</v>
      </c>
      <c r="AW39" s="17">
        <f t="shared" si="12"/>
        <v>0.095139441343159</v>
      </c>
      <c r="AX39" s="17">
        <f t="shared" si="13"/>
        <v>0.267043912889915</v>
      </c>
      <c r="AY39" s="17">
        <f t="shared" si="14"/>
        <v>0.0391622631137338</v>
      </c>
      <c r="AZ39" s="17">
        <f t="shared" si="15"/>
        <v>0.306206176003649</v>
      </c>
      <c r="BA39" s="17">
        <f t="shared" si="16"/>
        <v>0.693793823996351</v>
      </c>
    </row>
    <row r="40" spans="1:53">
      <c r="A40" s="6" t="s">
        <v>128</v>
      </c>
      <c r="B40" s="6" t="s">
        <v>129</v>
      </c>
      <c r="C40" s="7">
        <v>9787590573.8</v>
      </c>
      <c r="D40" s="7">
        <v>64012652688.91</v>
      </c>
      <c r="E40" s="7">
        <v>0</v>
      </c>
      <c r="F40" s="7">
        <v>0</v>
      </c>
      <c r="G40" s="7">
        <v>0</v>
      </c>
      <c r="H40" s="7">
        <v>919708618.81</v>
      </c>
      <c r="I40" s="7">
        <v>9892047082.78</v>
      </c>
      <c r="J40" s="7"/>
      <c r="K40" s="7">
        <v>15211756092.54</v>
      </c>
      <c r="L40" s="7">
        <v>0</v>
      </c>
      <c r="M40" s="7">
        <v>0</v>
      </c>
      <c r="N40" s="7">
        <v>0</v>
      </c>
      <c r="O40" s="7">
        <v>870878282.09</v>
      </c>
      <c r="P40" s="7">
        <v>0</v>
      </c>
      <c r="Q40" s="7">
        <v>30433925377.31</v>
      </c>
      <c r="R40" s="7">
        <v>3527347702.61</v>
      </c>
      <c r="S40" s="7">
        <v>352287350.46</v>
      </c>
      <c r="T40" s="7">
        <v>1224171929.45</v>
      </c>
      <c r="U40" s="7">
        <v>0</v>
      </c>
      <c r="V40" s="7">
        <v>2091670454.69</v>
      </c>
      <c r="W40" s="7">
        <v>0</v>
      </c>
      <c r="X40" s="7">
        <v>36306058.23</v>
      </c>
      <c r="Y40" s="7">
        <v>30012272293.33</v>
      </c>
      <c r="Z40" s="7">
        <v>4575864425.71</v>
      </c>
      <c r="AA40" s="7">
        <v>0</v>
      </c>
      <c r="AB40" s="7">
        <v>0</v>
      </c>
      <c r="AC40" s="7"/>
      <c r="AD40" s="7">
        <v>4639473880.47</v>
      </c>
      <c r="AE40" s="7">
        <v>347524844.95</v>
      </c>
      <c r="AF40" s="7">
        <v>0</v>
      </c>
      <c r="AG40" s="7">
        <v>153938056.3</v>
      </c>
      <c r="AH40" s="7">
        <v>971713905.41</v>
      </c>
      <c r="AI40" s="7">
        <v>220456952.79</v>
      </c>
      <c r="AJ40" s="9">
        <f t="shared" si="17"/>
        <v>126444775124.96</v>
      </c>
      <c r="AK40" s="9">
        <f t="shared" si="18"/>
        <v>52836811445.68</v>
      </c>
      <c r="AL40" s="9">
        <f t="shared" si="19"/>
        <v>179281586570.64</v>
      </c>
      <c r="AM40" s="9">
        <f t="shared" si="3"/>
        <v>65839545648.04</v>
      </c>
      <c r="AN40" s="9">
        <f t="shared" si="4"/>
        <v>62733205989.84</v>
      </c>
      <c r="AO40" s="14">
        <f>AN40-VLOOKUP(A40,[1]选股结果!A40:BF3043,44,FALSE)</f>
        <v>-8713081024.49001</v>
      </c>
      <c r="AP40" s="9">
        <f t="shared" si="5"/>
        <v>40921244358.96</v>
      </c>
      <c r="AQ40" s="9">
        <f t="shared" si="6"/>
        <v>9787590573.8</v>
      </c>
      <c r="AR40" s="9">
        <f t="shared" si="7"/>
        <v>107835299556.31</v>
      </c>
      <c r="AS40" s="9">
        <f t="shared" si="8"/>
        <v>50708834932.76</v>
      </c>
      <c r="AT40" s="9">
        <f t="shared" si="9"/>
        <v>57126464623.55</v>
      </c>
      <c r="AU40" s="17">
        <f t="shared" si="10"/>
        <v>0.610556523874259</v>
      </c>
      <c r="AV40" s="17">
        <f t="shared" si="11"/>
        <v>0.581750189853942</v>
      </c>
      <c r="AW40" s="17">
        <f t="shared" si="12"/>
        <v>-0.0807998963265286</v>
      </c>
      <c r="AX40" s="17">
        <f t="shared" si="13"/>
        <v>0.379479117944969</v>
      </c>
      <c r="AY40" s="17">
        <f t="shared" si="14"/>
        <v>0.0907642545073013</v>
      </c>
      <c r="AZ40" s="17">
        <f t="shared" si="15"/>
        <v>0.47024337245227</v>
      </c>
      <c r="BA40" s="17">
        <f t="shared" si="16"/>
        <v>0.52975662754773</v>
      </c>
    </row>
    <row r="41" spans="1:53">
      <c r="A41" s="6" t="s">
        <v>130</v>
      </c>
      <c r="B41" s="6" t="s">
        <v>131</v>
      </c>
      <c r="C41" s="7">
        <v>2183438213.22</v>
      </c>
      <c r="D41" s="7">
        <v>63562329724.99</v>
      </c>
      <c r="E41" s="7">
        <v>11189006524.08</v>
      </c>
      <c r="F41" s="7">
        <v>0</v>
      </c>
      <c r="G41" s="7">
        <v>57872350859.91</v>
      </c>
      <c r="H41" s="7">
        <v>279414519.39</v>
      </c>
      <c r="I41" s="7">
        <v>0</v>
      </c>
      <c r="J41" s="7"/>
      <c r="K41" s="7">
        <v>0</v>
      </c>
      <c r="L41" s="7">
        <v>0</v>
      </c>
      <c r="M41" s="7">
        <v>0</v>
      </c>
      <c r="N41" s="7">
        <v>0</v>
      </c>
      <c r="O41" s="7">
        <v>0</v>
      </c>
      <c r="P41" s="7">
        <v>11018476315.87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7">
        <v>0</v>
      </c>
      <c r="X41" s="7">
        <v>10465513.21</v>
      </c>
      <c r="Y41" s="7">
        <v>0</v>
      </c>
      <c r="Z41" s="7">
        <v>1047278.54</v>
      </c>
      <c r="AA41" s="7">
        <v>0</v>
      </c>
      <c r="AB41" s="7">
        <v>0</v>
      </c>
      <c r="AC41" s="7"/>
      <c r="AD41" s="7">
        <v>233170485.55</v>
      </c>
      <c r="AE41" s="7">
        <v>0</v>
      </c>
      <c r="AF41" s="7">
        <v>12264149.78</v>
      </c>
      <c r="AG41" s="7">
        <v>0</v>
      </c>
      <c r="AH41" s="7">
        <v>976391202.49</v>
      </c>
      <c r="AI41" s="7">
        <v>0</v>
      </c>
      <c r="AJ41" s="9">
        <f t="shared" si="17"/>
        <v>143921577944.24</v>
      </c>
      <c r="AK41" s="9">
        <f t="shared" si="18"/>
        <v>3416776842.79</v>
      </c>
      <c r="AL41" s="9">
        <f t="shared" si="19"/>
        <v>147338354787.03</v>
      </c>
      <c r="AM41" s="9">
        <f t="shared" si="3"/>
        <v>143932043457.45</v>
      </c>
      <c r="AN41" s="9">
        <f t="shared" si="4"/>
        <v>0</v>
      </c>
      <c r="AO41" s="14">
        <f>AN41-VLOOKUP(A41,[1]选股结果!A41:BF3044,44,FALSE)</f>
        <v>-7225338994.23</v>
      </c>
      <c r="AP41" s="9">
        <f t="shared" si="5"/>
        <v>1222873116.36</v>
      </c>
      <c r="AQ41" s="9">
        <f t="shared" si="6"/>
        <v>2183438213.22</v>
      </c>
      <c r="AR41" s="9">
        <f t="shared" si="7"/>
        <v>140113015792.8</v>
      </c>
      <c r="AS41" s="9">
        <f t="shared" si="8"/>
        <v>3406311329.58</v>
      </c>
      <c r="AT41" s="9">
        <f t="shared" si="9"/>
        <v>136706704463.22</v>
      </c>
      <c r="AU41" s="17">
        <f t="shared" si="10"/>
        <v>1.02725676585463</v>
      </c>
      <c r="AV41" s="17">
        <f t="shared" si="11"/>
        <v>0</v>
      </c>
      <c r="AW41" s="17">
        <f t="shared" si="12"/>
        <v>-0.051567935736355</v>
      </c>
      <c r="AX41" s="17">
        <f t="shared" si="13"/>
        <v>0.00872776243834757</v>
      </c>
      <c r="AY41" s="17">
        <f t="shared" si="14"/>
        <v>0.0155834074433804</v>
      </c>
      <c r="AZ41" s="17">
        <f t="shared" si="15"/>
        <v>0.024311169881728</v>
      </c>
      <c r="BA41" s="17">
        <f t="shared" si="16"/>
        <v>0.975688830118272</v>
      </c>
    </row>
    <row r="42" spans="1:53">
      <c r="A42" s="6" t="s">
        <v>132</v>
      </c>
      <c r="B42" s="6" t="s">
        <v>133</v>
      </c>
      <c r="C42" s="7">
        <v>4690777105</v>
      </c>
      <c r="D42" s="7">
        <v>63513131426</v>
      </c>
      <c r="E42" s="7">
        <v>0</v>
      </c>
      <c r="F42" s="7">
        <v>0</v>
      </c>
      <c r="G42" s="7">
        <v>26343187497</v>
      </c>
      <c r="H42" s="7">
        <v>0</v>
      </c>
      <c r="I42" s="7">
        <v>9134305486</v>
      </c>
      <c r="J42" s="7"/>
      <c r="K42" s="7">
        <v>3754826078</v>
      </c>
      <c r="L42" s="7">
        <v>0</v>
      </c>
      <c r="M42" s="7">
        <v>0</v>
      </c>
      <c r="N42" s="7">
        <v>0</v>
      </c>
      <c r="O42" s="7">
        <v>2174990736</v>
      </c>
      <c r="P42" s="7">
        <v>0</v>
      </c>
      <c r="Q42" s="7">
        <v>9287847088</v>
      </c>
      <c r="R42" s="7">
        <v>0</v>
      </c>
      <c r="S42" s="7">
        <v>0</v>
      </c>
      <c r="T42" s="7">
        <v>536254241</v>
      </c>
      <c r="U42" s="7">
        <v>0</v>
      </c>
      <c r="V42" s="7">
        <v>0</v>
      </c>
      <c r="W42" s="7">
        <v>0</v>
      </c>
      <c r="X42" s="7">
        <v>81987759</v>
      </c>
      <c r="Y42" s="7">
        <v>63703582696</v>
      </c>
      <c r="Z42" s="7">
        <v>5712410590</v>
      </c>
      <c r="AA42" s="7">
        <v>0</v>
      </c>
      <c r="AB42" s="7">
        <v>0</v>
      </c>
      <c r="AC42" s="7"/>
      <c r="AD42" s="7">
        <v>14289097670</v>
      </c>
      <c r="AE42" s="7">
        <v>0</v>
      </c>
      <c r="AF42" s="7">
        <v>576041746</v>
      </c>
      <c r="AG42" s="7">
        <v>0</v>
      </c>
      <c r="AH42" s="7">
        <v>995609796</v>
      </c>
      <c r="AI42" s="7">
        <v>1529400340</v>
      </c>
      <c r="AJ42" s="9">
        <f t="shared" si="17"/>
        <v>114744542552</v>
      </c>
      <c r="AK42" s="9">
        <f t="shared" si="18"/>
        <v>91578907702</v>
      </c>
      <c r="AL42" s="9">
        <f t="shared" si="19"/>
        <v>206323450254</v>
      </c>
      <c r="AM42" s="9">
        <f t="shared" si="3"/>
        <v>92113297418</v>
      </c>
      <c r="AN42" s="9">
        <f t="shared" si="4"/>
        <v>22713232893</v>
      </c>
      <c r="AO42" s="14">
        <f>AN42-VLOOKUP(A42,[1]选股结果!A42:BF3045,44,FALSE)</f>
        <v>4864721718</v>
      </c>
      <c r="AP42" s="9">
        <f t="shared" si="5"/>
        <v>86806142838</v>
      </c>
      <c r="AQ42" s="9">
        <f t="shared" si="6"/>
        <v>4690777105</v>
      </c>
      <c r="AR42" s="9">
        <f t="shared" si="7"/>
        <v>188474939079</v>
      </c>
      <c r="AS42" s="9">
        <f t="shared" si="8"/>
        <v>91496919943</v>
      </c>
      <c r="AT42" s="9">
        <f t="shared" si="9"/>
        <v>96978019136</v>
      </c>
      <c r="AU42" s="17">
        <f t="shared" si="10"/>
        <v>0.488729684000006</v>
      </c>
      <c r="AV42" s="17">
        <f t="shared" si="11"/>
        <v>0.120510625996168</v>
      </c>
      <c r="AW42" s="17">
        <f t="shared" si="12"/>
        <v>0.0258109738184392</v>
      </c>
      <c r="AX42" s="17">
        <f t="shared" si="13"/>
        <v>0.460571274155525</v>
      </c>
      <c r="AY42" s="17">
        <f t="shared" si="14"/>
        <v>0.0248880680260299</v>
      </c>
      <c r="AZ42" s="17">
        <f t="shared" si="15"/>
        <v>0.485459342181555</v>
      </c>
      <c r="BA42" s="17">
        <f t="shared" si="16"/>
        <v>0.514540657818445</v>
      </c>
    </row>
    <row r="43" spans="1:53">
      <c r="A43" s="6" t="s">
        <v>134</v>
      </c>
      <c r="B43" s="6" t="s">
        <v>135</v>
      </c>
      <c r="C43" s="7">
        <v>26593270000</v>
      </c>
      <c r="D43" s="7">
        <v>62679337000</v>
      </c>
      <c r="E43" s="7">
        <v>0</v>
      </c>
      <c r="F43" s="7">
        <v>0</v>
      </c>
      <c r="G43" s="7">
        <v>0</v>
      </c>
      <c r="H43" s="7">
        <v>0</v>
      </c>
      <c r="I43" s="7">
        <v>9784924000</v>
      </c>
      <c r="J43" s="7"/>
      <c r="K43" s="7">
        <v>2787874000</v>
      </c>
      <c r="L43" s="7">
        <v>0</v>
      </c>
      <c r="M43" s="7">
        <v>0</v>
      </c>
      <c r="N43" s="7">
        <v>0</v>
      </c>
      <c r="O43" s="7">
        <v>3085417000</v>
      </c>
      <c r="P43" s="7">
        <v>0</v>
      </c>
      <c r="Q43" s="7">
        <v>7633465000</v>
      </c>
      <c r="R43" s="7">
        <v>1889503000</v>
      </c>
      <c r="S43" s="7">
        <v>0</v>
      </c>
      <c r="T43" s="7">
        <v>1764489000</v>
      </c>
      <c r="U43" s="7">
        <v>0</v>
      </c>
      <c r="V43" s="7">
        <v>480326000</v>
      </c>
      <c r="W43" s="7">
        <v>0</v>
      </c>
      <c r="X43" s="7">
        <v>83694000</v>
      </c>
      <c r="Y43" s="7">
        <v>107536080000</v>
      </c>
      <c r="Z43" s="7">
        <v>21724558000</v>
      </c>
      <c r="AA43" s="7">
        <v>0</v>
      </c>
      <c r="AB43" s="7">
        <v>0</v>
      </c>
      <c r="AC43" s="7"/>
      <c r="AD43" s="7">
        <v>49959257000</v>
      </c>
      <c r="AE43" s="7">
        <v>0</v>
      </c>
      <c r="AF43" s="7">
        <v>6084000</v>
      </c>
      <c r="AG43" s="7">
        <v>135317000</v>
      </c>
      <c r="AH43" s="7">
        <v>2919948000</v>
      </c>
      <c r="AI43" s="7">
        <v>6147114000</v>
      </c>
      <c r="AJ43" s="9">
        <f t="shared" si="17"/>
        <v>89625009000</v>
      </c>
      <c r="AK43" s="9">
        <f t="shared" si="18"/>
        <v>215585648000</v>
      </c>
      <c r="AL43" s="9">
        <f t="shared" si="19"/>
        <v>305210657000</v>
      </c>
      <c r="AM43" s="9">
        <f t="shared" si="3"/>
        <v>65848448000</v>
      </c>
      <c r="AN43" s="9">
        <f t="shared" si="4"/>
        <v>24340581000</v>
      </c>
      <c r="AO43" s="14">
        <f>AN43-VLOOKUP(A43,[1]选股结果!A43:BF3046,44,FALSE)</f>
        <v>-41449387000</v>
      </c>
      <c r="AP43" s="9">
        <f t="shared" si="5"/>
        <v>188428358000</v>
      </c>
      <c r="AQ43" s="9">
        <f t="shared" si="6"/>
        <v>26593270000</v>
      </c>
      <c r="AR43" s="9">
        <f t="shared" si="7"/>
        <v>239420689000</v>
      </c>
      <c r="AS43" s="9">
        <f t="shared" si="8"/>
        <v>215021628000</v>
      </c>
      <c r="AT43" s="9">
        <f t="shared" si="9"/>
        <v>24399061000</v>
      </c>
      <c r="AU43" s="17">
        <f t="shared" si="10"/>
        <v>0.275032405407538</v>
      </c>
      <c r="AV43" s="17">
        <f t="shared" si="11"/>
        <v>0.101664484809832</v>
      </c>
      <c r="AW43" s="17">
        <f t="shared" si="12"/>
        <v>-0.173123664346317</v>
      </c>
      <c r="AX43" s="17">
        <f t="shared" si="13"/>
        <v>0.787017858761571</v>
      </c>
      <c r="AY43" s="17">
        <f t="shared" si="14"/>
        <v>0.111073400177209</v>
      </c>
      <c r="AZ43" s="17">
        <f t="shared" si="15"/>
        <v>0.89809125893878</v>
      </c>
      <c r="BA43" s="17">
        <f t="shared" si="16"/>
        <v>0.10190874106122</v>
      </c>
    </row>
    <row r="44" spans="1:53">
      <c r="A44" s="6" t="s">
        <v>136</v>
      </c>
      <c r="B44" s="6" t="s">
        <v>137</v>
      </c>
      <c r="C44" s="7">
        <v>251957000000</v>
      </c>
      <c r="D44" s="7">
        <v>57837000000</v>
      </c>
      <c r="E44" s="7">
        <v>0</v>
      </c>
      <c r="F44" s="7">
        <v>0</v>
      </c>
      <c r="G44" s="7">
        <v>176049000000</v>
      </c>
      <c r="H44" s="7">
        <v>0</v>
      </c>
      <c r="I44" s="7">
        <v>0</v>
      </c>
      <c r="J44" s="7"/>
      <c r="K44" s="7">
        <v>0</v>
      </c>
      <c r="L44" s="7">
        <v>39659000000</v>
      </c>
      <c r="M44" s="7">
        <v>866000000</v>
      </c>
      <c r="N44" s="7">
        <v>0</v>
      </c>
      <c r="O44" s="7">
        <v>0</v>
      </c>
      <c r="P44" s="7">
        <v>15613000000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7">
        <v>0</v>
      </c>
      <c r="X44" s="7">
        <v>13276000000</v>
      </c>
      <c r="Y44" s="7">
        <v>0</v>
      </c>
      <c r="Z44" s="7">
        <v>10769000000</v>
      </c>
      <c r="AA44" s="7">
        <v>0</v>
      </c>
      <c r="AB44" s="7">
        <v>0</v>
      </c>
      <c r="AC44" s="7"/>
      <c r="AD44" s="7">
        <v>8140000000</v>
      </c>
      <c r="AE44" s="7">
        <v>0</v>
      </c>
      <c r="AF44" s="7">
        <v>0</v>
      </c>
      <c r="AG44" s="7">
        <v>0</v>
      </c>
      <c r="AH44" s="7">
        <v>115000000</v>
      </c>
      <c r="AI44" s="7">
        <v>0</v>
      </c>
      <c r="AJ44" s="9">
        <f t="shared" si="17"/>
        <v>290024000000</v>
      </c>
      <c r="AK44" s="9">
        <f t="shared" si="18"/>
        <v>284257000000</v>
      </c>
      <c r="AL44" s="9">
        <f t="shared" si="19"/>
        <v>574281000000</v>
      </c>
      <c r="AM44" s="9">
        <f t="shared" si="3"/>
        <v>262775000000</v>
      </c>
      <c r="AN44" s="9">
        <f t="shared" si="4"/>
        <v>40525000000</v>
      </c>
      <c r="AO44" s="14">
        <f>AN44-VLOOKUP(A44,[1]选股结果!A44:BF3047,44,FALSE)</f>
        <v>13578000000</v>
      </c>
      <c r="AP44" s="9">
        <f t="shared" si="5"/>
        <v>19024000000</v>
      </c>
      <c r="AQ44" s="9">
        <f t="shared" si="6"/>
        <v>251957000000</v>
      </c>
      <c r="AR44" s="9">
        <f t="shared" si="7"/>
        <v>547334000000</v>
      </c>
      <c r="AS44" s="9">
        <f t="shared" si="8"/>
        <v>270981000000</v>
      </c>
      <c r="AT44" s="9">
        <f t="shared" si="9"/>
        <v>276353000000</v>
      </c>
      <c r="AU44" s="17">
        <f t="shared" si="10"/>
        <v>0.480099902436172</v>
      </c>
      <c r="AV44" s="17">
        <f t="shared" si="11"/>
        <v>0.0740407137141124</v>
      </c>
      <c r="AW44" s="17">
        <f t="shared" si="12"/>
        <v>0.0248075215499129</v>
      </c>
      <c r="AX44" s="17">
        <f t="shared" si="13"/>
        <v>0.0347575703318266</v>
      </c>
      <c r="AY44" s="17">
        <f t="shared" si="14"/>
        <v>0.460335005682088</v>
      </c>
      <c r="AZ44" s="17">
        <f t="shared" si="15"/>
        <v>0.495092576013915</v>
      </c>
      <c r="BA44" s="17">
        <f t="shared" si="16"/>
        <v>0.504907423986085</v>
      </c>
    </row>
    <row r="45" spans="1:53">
      <c r="A45" s="6" t="s">
        <v>138</v>
      </c>
      <c r="B45" s="6" t="s">
        <v>139</v>
      </c>
      <c r="C45" s="7">
        <v>3762188000</v>
      </c>
      <c r="D45" s="7">
        <v>55870709000</v>
      </c>
      <c r="E45" s="7">
        <v>0</v>
      </c>
      <c r="F45" s="7">
        <v>0</v>
      </c>
      <c r="G45" s="7">
        <v>11219571000</v>
      </c>
      <c r="H45" s="7">
        <v>183340000</v>
      </c>
      <c r="I45" s="7">
        <v>32029267000</v>
      </c>
      <c r="J45" s="7"/>
      <c r="K45" s="7">
        <v>3621966000</v>
      </c>
      <c r="L45" s="7">
        <v>0</v>
      </c>
      <c r="M45" s="7">
        <v>0</v>
      </c>
      <c r="N45" s="7">
        <v>0</v>
      </c>
      <c r="O45" s="7">
        <v>2968794000</v>
      </c>
      <c r="P45" s="7">
        <v>0</v>
      </c>
      <c r="Q45" s="7">
        <v>33198146000</v>
      </c>
      <c r="R45" s="7">
        <v>4098681000</v>
      </c>
      <c r="S45" s="7">
        <v>14204709000</v>
      </c>
      <c r="T45" s="7">
        <v>65891409000</v>
      </c>
      <c r="U45" s="7">
        <v>942420000</v>
      </c>
      <c r="V45" s="7">
        <v>1102818000</v>
      </c>
      <c r="W45" s="7">
        <v>0</v>
      </c>
      <c r="X45" s="7">
        <v>887837000</v>
      </c>
      <c r="Y45" s="7">
        <v>22415206000</v>
      </c>
      <c r="Z45" s="7">
        <v>2148934000</v>
      </c>
      <c r="AA45" s="7">
        <v>0</v>
      </c>
      <c r="AB45" s="7">
        <v>0</v>
      </c>
      <c r="AC45" s="7"/>
      <c r="AD45" s="7">
        <v>17651834000</v>
      </c>
      <c r="AE45" s="7">
        <v>0</v>
      </c>
      <c r="AF45" s="7">
        <v>28857740000</v>
      </c>
      <c r="AG45" s="7">
        <v>1288533000</v>
      </c>
      <c r="AH45" s="7">
        <v>7680751000</v>
      </c>
      <c r="AI45" s="7">
        <v>11447511000</v>
      </c>
      <c r="AJ45" s="9">
        <f t="shared" si="17"/>
        <v>223286592000</v>
      </c>
      <c r="AK45" s="9">
        <f t="shared" si="18"/>
        <v>98185772000</v>
      </c>
      <c r="AL45" s="9">
        <f t="shared" si="19"/>
        <v>321472364000</v>
      </c>
      <c r="AM45" s="9">
        <f t="shared" si="3"/>
        <v>72072671000</v>
      </c>
      <c r="AN45" s="9">
        <f t="shared" si="4"/>
        <v>154146996000</v>
      </c>
      <c r="AO45" s="14">
        <f>AN45-VLOOKUP(A45,[1]选股结果!A45:BF3048,44,FALSE)</f>
        <v>-26540211000</v>
      </c>
      <c r="AP45" s="9">
        <f t="shared" si="5"/>
        <v>91490509000</v>
      </c>
      <c r="AQ45" s="9">
        <f t="shared" si="6"/>
        <v>3762188000</v>
      </c>
      <c r="AR45" s="9">
        <f t="shared" si="7"/>
        <v>140785157000</v>
      </c>
      <c r="AS45" s="9">
        <f t="shared" si="8"/>
        <v>95252697000</v>
      </c>
      <c r="AT45" s="9">
        <f t="shared" si="9"/>
        <v>45532460000</v>
      </c>
      <c r="AU45" s="17">
        <f t="shared" si="10"/>
        <v>0.511933733184671</v>
      </c>
      <c r="AV45" s="17">
        <f t="shared" si="11"/>
        <v>1.09490942997634</v>
      </c>
      <c r="AW45" s="17">
        <f t="shared" si="12"/>
        <v>-0.188515689903304</v>
      </c>
      <c r="AX45" s="17">
        <f t="shared" si="13"/>
        <v>0.649859054388809</v>
      </c>
      <c r="AY45" s="17">
        <f t="shared" si="14"/>
        <v>0.0267229023298244</v>
      </c>
      <c r="AZ45" s="17">
        <f t="shared" si="15"/>
        <v>0.676581956718633</v>
      </c>
      <c r="BA45" s="17">
        <f t="shared" si="16"/>
        <v>0.323418043281367</v>
      </c>
    </row>
    <row r="46" spans="1:53">
      <c r="A46" s="6" t="s">
        <v>140</v>
      </c>
      <c r="B46" s="6" t="s">
        <v>141</v>
      </c>
      <c r="C46" s="7">
        <v>28584086000</v>
      </c>
      <c r="D46" s="7">
        <v>55403626000</v>
      </c>
      <c r="E46" s="7">
        <v>0</v>
      </c>
      <c r="F46" s="7">
        <v>0</v>
      </c>
      <c r="G46" s="7">
        <v>2113724000</v>
      </c>
      <c r="H46" s="7">
        <v>102328000</v>
      </c>
      <c r="I46" s="7">
        <v>85359637000</v>
      </c>
      <c r="J46" s="7"/>
      <c r="K46" s="7">
        <v>37734627000</v>
      </c>
      <c r="L46" s="7">
        <v>0</v>
      </c>
      <c r="M46" s="7">
        <v>0</v>
      </c>
      <c r="N46" s="7">
        <v>0</v>
      </c>
      <c r="O46" s="7">
        <v>72418319000</v>
      </c>
      <c r="P46" s="7">
        <v>0</v>
      </c>
      <c r="Q46" s="7">
        <v>64908170000</v>
      </c>
      <c r="R46" s="7">
        <v>110478459000</v>
      </c>
      <c r="S46" s="7">
        <v>1663479000</v>
      </c>
      <c r="T46" s="7">
        <v>2177054000</v>
      </c>
      <c r="U46" s="7">
        <v>0</v>
      </c>
      <c r="V46" s="7">
        <v>34203749000</v>
      </c>
      <c r="W46" s="7">
        <v>26500000000</v>
      </c>
      <c r="X46" s="7">
        <v>6244003000</v>
      </c>
      <c r="Y46" s="7">
        <v>23186874000</v>
      </c>
      <c r="Z46" s="7">
        <v>5014404000</v>
      </c>
      <c r="AA46" s="7">
        <v>0</v>
      </c>
      <c r="AB46" s="7">
        <v>0</v>
      </c>
      <c r="AC46" s="7"/>
      <c r="AD46" s="7">
        <v>17956586000</v>
      </c>
      <c r="AE46" s="7">
        <v>0</v>
      </c>
      <c r="AF46" s="7">
        <v>160928000</v>
      </c>
      <c r="AG46" s="7">
        <v>365098000</v>
      </c>
      <c r="AH46" s="7">
        <v>5895987000</v>
      </c>
      <c r="AI46" s="7">
        <v>210336000</v>
      </c>
      <c r="AJ46" s="9">
        <f t="shared" si="17"/>
        <v>432359423000</v>
      </c>
      <c r="AK46" s="9">
        <f t="shared" si="18"/>
        <v>148322051000</v>
      </c>
      <c r="AL46" s="9">
        <f t="shared" si="19"/>
        <v>580681474000</v>
      </c>
      <c r="AM46" s="9">
        <f t="shared" si="3"/>
        <v>162782000000</v>
      </c>
      <c r="AN46" s="9">
        <f t="shared" si="4"/>
        <v>336525175000</v>
      </c>
      <c r="AO46" s="14" t="e">
        <f>AN46-VLOOKUP(A46,[1]选股结果!A46:BF3049,44,FALSE)</f>
        <v>#N/A</v>
      </c>
      <c r="AP46" s="9">
        <f t="shared" si="5"/>
        <v>52790213000</v>
      </c>
      <c r="AQ46" s="9">
        <f t="shared" si="6"/>
        <v>28584086000</v>
      </c>
      <c r="AR46" s="9" t="e">
        <f t="shared" si="7"/>
        <v>#N/A</v>
      </c>
      <c r="AS46" s="9">
        <f t="shared" si="8"/>
        <v>81374299000</v>
      </c>
      <c r="AT46" s="9" t="e">
        <f t="shared" si="9"/>
        <v>#N/A</v>
      </c>
      <c r="AU46" s="17" t="e">
        <f t="shared" si="10"/>
        <v>#N/A</v>
      </c>
      <c r="AV46" s="17" t="e">
        <f t="shared" si="11"/>
        <v>#N/A</v>
      </c>
      <c r="AW46" s="17" t="e">
        <f t="shared" si="12"/>
        <v>#N/A</v>
      </c>
      <c r="AX46" s="17" t="e">
        <f t="shared" si="13"/>
        <v>#N/A</v>
      </c>
      <c r="AY46" s="17" t="e">
        <f t="shared" si="14"/>
        <v>#N/A</v>
      </c>
      <c r="AZ46" s="17" t="e">
        <f t="shared" si="15"/>
        <v>#N/A</v>
      </c>
      <c r="BA46" s="17" t="e">
        <f t="shared" si="16"/>
        <v>#N/A</v>
      </c>
    </row>
    <row r="47" spans="1:53">
      <c r="A47" s="6" t="s">
        <v>142</v>
      </c>
      <c r="B47" s="6" t="s">
        <v>143</v>
      </c>
      <c r="C47" s="7">
        <v>55764395308.82</v>
      </c>
      <c r="D47" s="7">
        <v>54764666686.71</v>
      </c>
      <c r="E47" s="7">
        <v>0</v>
      </c>
      <c r="F47" s="7">
        <v>0</v>
      </c>
      <c r="G47" s="7">
        <v>14990000</v>
      </c>
      <c r="H47" s="7">
        <v>0</v>
      </c>
      <c r="I47" s="7">
        <v>734512156.23</v>
      </c>
      <c r="J47" s="7"/>
      <c r="K47" s="7">
        <v>2143424879.41</v>
      </c>
      <c r="L47" s="7">
        <v>0</v>
      </c>
      <c r="M47" s="7">
        <v>0</v>
      </c>
      <c r="N47" s="7">
        <v>0</v>
      </c>
      <c r="O47" s="7">
        <v>93757069932.75</v>
      </c>
      <c r="P47" s="7">
        <v>0</v>
      </c>
      <c r="Q47" s="7">
        <v>204423696787.08</v>
      </c>
      <c r="R47" s="7">
        <v>0</v>
      </c>
      <c r="S47" s="7">
        <v>2007671203.99</v>
      </c>
      <c r="T47" s="7">
        <v>14166106650.8</v>
      </c>
      <c r="U47" s="7">
        <v>512422255.91</v>
      </c>
      <c r="V47" s="7">
        <v>1000071.91</v>
      </c>
      <c r="W47" s="7">
        <v>49732685.92</v>
      </c>
      <c r="X47" s="7">
        <v>21105178961.24</v>
      </c>
      <c r="Y47" s="7">
        <v>1731155577.74</v>
      </c>
      <c r="Z47" s="7">
        <v>0</v>
      </c>
      <c r="AA47" s="7">
        <v>0</v>
      </c>
      <c r="AB47" s="7">
        <v>0</v>
      </c>
      <c r="AC47" s="7"/>
      <c r="AD47" s="7">
        <v>17617165.77</v>
      </c>
      <c r="AE47" s="7">
        <v>0</v>
      </c>
      <c r="AF47" s="7">
        <v>0</v>
      </c>
      <c r="AG47" s="7">
        <v>525785782.1</v>
      </c>
      <c r="AH47" s="7">
        <v>4831989382.67</v>
      </c>
      <c r="AI47" s="7">
        <v>2303245000</v>
      </c>
      <c r="AJ47" s="9">
        <f t="shared" si="17"/>
        <v>372012138296.97</v>
      </c>
      <c r="AK47" s="9">
        <f t="shared" si="18"/>
        <v>86842522192.08</v>
      </c>
      <c r="AL47" s="9">
        <f t="shared" si="19"/>
        <v>458854660489.05</v>
      </c>
      <c r="AM47" s="9">
        <f t="shared" si="3"/>
        <v>170204060522.53</v>
      </c>
      <c r="AN47" s="9">
        <f t="shared" si="4"/>
        <v>223476411749.42</v>
      </c>
      <c r="AO47" s="14">
        <f>AN47-VLOOKUP(A47,[1]选股结果!A47:BF3050,44,FALSE)</f>
        <v>41947397794.81</v>
      </c>
      <c r="AP47" s="9">
        <f t="shared" si="5"/>
        <v>9409792908.28</v>
      </c>
      <c r="AQ47" s="9">
        <f t="shared" si="6"/>
        <v>55764395308.82</v>
      </c>
      <c r="AR47" s="9">
        <f t="shared" si="7"/>
        <v>277325646534.44</v>
      </c>
      <c r="AS47" s="9">
        <f t="shared" si="8"/>
        <v>65174188217.1</v>
      </c>
      <c r="AT47" s="9">
        <f t="shared" si="9"/>
        <v>212151458317.34</v>
      </c>
      <c r="AU47" s="17">
        <f t="shared" si="10"/>
        <v>0.613733575128952</v>
      </c>
      <c r="AV47" s="17">
        <f t="shared" si="11"/>
        <v>0.80582670424485</v>
      </c>
      <c r="AW47" s="17">
        <f t="shared" si="12"/>
        <v>0.1512568286381</v>
      </c>
      <c r="AX47" s="17">
        <f t="shared" si="13"/>
        <v>0.0339304821817532</v>
      </c>
      <c r="AY47" s="17">
        <f t="shared" si="14"/>
        <v>0.201079114051195</v>
      </c>
      <c r="AZ47" s="17">
        <f t="shared" si="15"/>
        <v>0.235009596232948</v>
      </c>
      <c r="BA47" s="17">
        <f t="shared" si="16"/>
        <v>0.764990403767052</v>
      </c>
    </row>
    <row r="48" spans="1:53">
      <c r="A48" s="6" t="s">
        <v>144</v>
      </c>
      <c r="B48" s="6" t="s">
        <v>145</v>
      </c>
      <c r="C48" s="7">
        <v>1753750000</v>
      </c>
      <c r="D48" s="7">
        <v>54548333000</v>
      </c>
      <c r="E48" s="7">
        <v>0</v>
      </c>
      <c r="F48" s="7">
        <v>0</v>
      </c>
      <c r="G48" s="7">
        <v>1122503000</v>
      </c>
      <c r="H48" s="7">
        <v>218719000</v>
      </c>
      <c r="I48" s="7">
        <v>17044482000</v>
      </c>
      <c r="J48" s="7"/>
      <c r="K48" s="7">
        <v>359523000</v>
      </c>
      <c r="L48" s="7">
        <v>0</v>
      </c>
      <c r="M48" s="7">
        <v>0</v>
      </c>
      <c r="N48" s="7">
        <v>0</v>
      </c>
      <c r="O48" s="7">
        <v>1295568000</v>
      </c>
      <c r="P48" s="7">
        <v>0</v>
      </c>
      <c r="Q48" s="7">
        <v>37424606000</v>
      </c>
      <c r="R48" s="7">
        <v>7573099000</v>
      </c>
      <c r="S48" s="7">
        <v>0</v>
      </c>
      <c r="T48" s="7">
        <v>7479887000</v>
      </c>
      <c r="U48" s="7">
        <v>0</v>
      </c>
      <c r="V48" s="7">
        <v>0</v>
      </c>
      <c r="W48" s="7">
        <v>0</v>
      </c>
      <c r="X48" s="7">
        <v>2036112000</v>
      </c>
      <c r="Y48" s="7">
        <v>11579266000</v>
      </c>
      <c r="Z48" s="7">
        <v>1262926000</v>
      </c>
      <c r="AA48" s="7">
        <v>0</v>
      </c>
      <c r="AB48" s="7">
        <v>0</v>
      </c>
      <c r="AC48" s="7"/>
      <c r="AD48" s="7">
        <v>8782541000</v>
      </c>
      <c r="AE48" s="7">
        <v>2302469000</v>
      </c>
      <c r="AF48" s="7">
        <v>186206000</v>
      </c>
      <c r="AG48" s="7">
        <v>0</v>
      </c>
      <c r="AH48" s="7">
        <v>2955134000</v>
      </c>
      <c r="AI48" s="7">
        <v>5897422000</v>
      </c>
      <c r="AJ48" s="9">
        <f t="shared" si="17"/>
        <v>127066720000</v>
      </c>
      <c r="AK48" s="9">
        <f t="shared" si="18"/>
        <v>36755826000</v>
      </c>
      <c r="AL48" s="9">
        <f t="shared" si="19"/>
        <v>163822546000</v>
      </c>
      <c r="AM48" s="9">
        <f t="shared" si="3"/>
        <v>59221235000</v>
      </c>
      <c r="AN48" s="9">
        <f t="shared" si="4"/>
        <v>69881597000</v>
      </c>
      <c r="AO48" s="14">
        <f>AN48-VLOOKUP(A48,[1]选股结果!A48:BF3051,44,FALSE)</f>
        <v>5278669000</v>
      </c>
      <c r="AP48" s="9">
        <f t="shared" si="5"/>
        <v>32965964000</v>
      </c>
      <c r="AQ48" s="9">
        <f t="shared" si="6"/>
        <v>1753750000</v>
      </c>
      <c r="AR48" s="9">
        <f t="shared" si="7"/>
        <v>99219618000</v>
      </c>
      <c r="AS48" s="9">
        <f t="shared" si="8"/>
        <v>34719714000</v>
      </c>
      <c r="AT48" s="9">
        <f t="shared" si="9"/>
        <v>64499904000</v>
      </c>
      <c r="AU48" s="17">
        <f t="shared" si="10"/>
        <v>0.596870217742624</v>
      </c>
      <c r="AV48" s="17">
        <f t="shared" si="11"/>
        <v>0.704312296384773</v>
      </c>
      <c r="AW48" s="17">
        <f t="shared" si="12"/>
        <v>0.0532018677999748</v>
      </c>
      <c r="AX48" s="17">
        <f t="shared" si="13"/>
        <v>0.332252478537057</v>
      </c>
      <c r="AY48" s="17">
        <f t="shared" si="14"/>
        <v>0.0176754359203439</v>
      </c>
      <c r="AZ48" s="17">
        <f t="shared" si="15"/>
        <v>0.349927914457401</v>
      </c>
      <c r="BA48" s="17">
        <f t="shared" si="16"/>
        <v>0.650072085542599</v>
      </c>
    </row>
    <row r="49" spans="1:53">
      <c r="A49" s="6" t="s">
        <v>146</v>
      </c>
      <c r="B49" s="6" t="s">
        <v>147</v>
      </c>
      <c r="C49" s="7">
        <v>4081741898.64</v>
      </c>
      <c r="D49" s="7">
        <v>54329947998.15</v>
      </c>
      <c r="E49" s="7">
        <v>0</v>
      </c>
      <c r="F49" s="7">
        <v>0</v>
      </c>
      <c r="G49" s="7">
        <v>1794828234.1</v>
      </c>
      <c r="H49" s="7">
        <v>0</v>
      </c>
      <c r="I49" s="7">
        <v>6456170196.78</v>
      </c>
      <c r="J49" s="7"/>
      <c r="K49" s="7">
        <v>14508530599.19</v>
      </c>
      <c r="L49" s="7">
        <v>0</v>
      </c>
      <c r="M49" s="7">
        <v>0</v>
      </c>
      <c r="N49" s="7">
        <v>0</v>
      </c>
      <c r="O49" s="7">
        <v>1640898704.35</v>
      </c>
      <c r="P49" s="7">
        <v>0</v>
      </c>
      <c r="Q49" s="7">
        <v>34938173130.98</v>
      </c>
      <c r="R49" s="7">
        <v>1551249618.25</v>
      </c>
      <c r="S49" s="7">
        <v>1129664876.37</v>
      </c>
      <c r="T49" s="7">
        <v>3266449572.87</v>
      </c>
      <c r="U49" s="7">
        <v>0</v>
      </c>
      <c r="V49" s="7">
        <v>140162149.13</v>
      </c>
      <c r="W49" s="7">
        <v>0</v>
      </c>
      <c r="X49" s="7">
        <v>747647410.28</v>
      </c>
      <c r="Y49" s="7">
        <v>22389697337.5</v>
      </c>
      <c r="Z49" s="7">
        <v>3686845914.66</v>
      </c>
      <c r="AA49" s="7">
        <v>0</v>
      </c>
      <c r="AB49" s="7">
        <v>0</v>
      </c>
      <c r="AC49" s="7"/>
      <c r="AD49" s="7">
        <v>4222954784.2</v>
      </c>
      <c r="AE49" s="7">
        <v>35198221.22</v>
      </c>
      <c r="AF49" s="7">
        <v>144231195.67</v>
      </c>
      <c r="AG49" s="7">
        <v>131605707.63</v>
      </c>
      <c r="AH49" s="7">
        <v>809710792.2</v>
      </c>
      <c r="AI49" s="7">
        <v>3893181535.48</v>
      </c>
      <c r="AJ49" s="9">
        <f t="shared" si="17"/>
        <v>119615912931.04</v>
      </c>
      <c r="AK49" s="9">
        <f t="shared" si="18"/>
        <v>40282976946.61</v>
      </c>
      <c r="AL49" s="9">
        <f t="shared" si="19"/>
        <v>159898889877.65</v>
      </c>
      <c r="AM49" s="9">
        <f t="shared" si="3"/>
        <v>58513322346.88</v>
      </c>
      <c r="AN49" s="9">
        <f t="shared" si="4"/>
        <v>61990400143.57</v>
      </c>
      <c r="AO49" s="14">
        <f>AN49-VLOOKUP(A49,[1]选股结果!A49:BF3052,44,FALSE)</f>
        <v>-18883617664.25</v>
      </c>
      <c r="AP49" s="9">
        <f t="shared" si="5"/>
        <v>35313425488.56</v>
      </c>
      <c r="AQ49" s="9">
        <f t="shared" si="6"/>
        <v>4081741898.64</v>
      </c>
      <c r="AR49" s="9">
        <f t="shared" si="7"/>
        <v>79024872069.83</v>
      </c>
      <c r="AS49" s="9">
        <f t="shared" si="8"/>
        <v>39395167387.2</v>
      </c>
      <c r="AT49" s="9">
        <f t="shared" si="9"/>
        <v>39629704682.63</v>
      </c>
      <c r="AU49" s="17">
        <f t="shared" si="10"/>
        <v>0.740441848424316</v>
      </c>
      <c r="AV49" s="17">
        <f t="shared" si="11"/>
        <v>0.784441638688038</v>
      </c>
      <c r="AW49" s="17">
        <f t="shared" si="12"/>
        <v>-0.238957902362228</v>
      </c>
      <c r="AX49" s="17">
        <f t="shared" si="13"/>
        <v>0.446864696691384</v>
      </c>
      <c r="AY49" s="17">
        <f t="shared" si="14"/>
        <v>0.0516513572465285</v>
      </c>
      <c r="AZ49" s="17">
        <f t="shared" si="15"/>
        <v>0.498516053937912</v>
      </c>
      <c r="BA49" s="17">
        <f t="shared" si="16"/>
        <v>0.501483946062088</v>
      </c>
    </row>
    <row r="50" spans="1:53">
      <c r="A50" s="6" t="s">
        <v>148</v>
      </c>
      <c r="B50" s="6" t="s">
        <v>149</v>
      </c>
      <c r="C50" s="7">
        <v>28762288431</v>
      </c>
      <c r="D50" s="7">
        <v>53589338006</v>
      </c>
      <c r="E50" s="7">
        <v>0</v>
      </c>
      <c r="F50" s="7">
        <v>0</v>
      </c>
      <c r="G50" s="7">
        <v>0</v>
      </c>
      <c r="H50" s="7">
        <v>0</v>
      </c>
      <c r="I50" s="7">
        <v>7318432814</v>
      </c>
      <c r="J50" s="7"/>
      <c r="K50" s="7">
        <v>540684963</v>
      </c>
      <c r="L50" s="7">
        <v>0</v>
      </c>
      <c r="M50" s="7">
        <v>0</v>
      </c>
      <c r="N50" s="7">
        <v>0</v>
      </c>
      <c r="O50" s="7">
        <v>2154431857</v>
      </c>
      <c r="P50" s="7">
        <v>0</v>
      </c>
      <c r="Q50" s="7">
        <v>1738082881</v>
      </c>
      <c r="R50" s="7">
        <v>0</v>
      </c>
      <c r="S50" s="7">
        <v>0</v>
      </c>
      <c r="T50" s="7">
        <v>2771227853</v>
      </c>
      <c r="U50" s="7">
        <v>0</v>
      </c>
      <c r="V50" s="7">
        <v>0</v>
      </c>
      <c r="W50" s="7">
        <v>3358263134</v>
      </c>
      <c r="X50" s="7">
        <v>0</v>
      </c>
      <c r="Y50" s="7">
        <v>81311338210</v>
      </c>
      <c r="Z50" s="7">
        <v>2824394585</v>
      </c>
      <c r="AA50" s="7">
        <v>0</v>
      </c>
      <c r="AB50" s="7">
        <v>0</v>
      </c>
      <c r="AC50" s="7"/>
      <c r="AD50" s="7">
        <v>9426812197</v>
      </c>
      <c r="AE50" s="7">
        <v>0</v>
      </c>
      <c r="AF50" s="7">
        <v>0</v>
      </c>
      <c r="AG50" s="7">
        <v>110658757</v>
      </c>
      <c r="AH50" s="7">
        <v>1594150643</v>
      </c>
      <c r="AI50" s="7">
        <v>39326661</v>
      </c>
      <c r="AJ50" s="9">
        <f t="shared" si="17"/>
        <v>68112198374</v>
      </c>
      <c r="AK50" s="9">
        <f t="shared" si="18"/>
        <v>127427232618</v>
      </c>
      <c r="AL50" s="9">
        <f t="shared" si="19"/>
        <v>195539430992</v>
      </c>
      <c r="AM50" s="9">
        <f t="shared" si="3"/>
        <v>59102032997</v>
      </c>
      <c r="AN50" s="9">
        <f t="shared" si="4"/>
        <v>12368428511</v>
      </c>
      <c r="AO50" s="14">
        <f>AN50-VLOOKUP(A50,[1]选股结果!A50:BF3053,44,FALSE)</f>
        <v>2175818496</v>
      </c>
      <c r="AP50" s="9">
        <f t="shared" si="5"/>
        <v>95306681053</v>
      </c>
      <c r="AQ50" s="9">
        <f t="shared" si="6"/>
        <v>28762288431</v>
      </c>
      <c r="AR50" s="9">
        <f t="shared" si="7"/>
        <v>185346820977</v>
      </c>
      <c r="AS50" s="9">
        <f t="shared" si="8"/>
        <v>124068969484</v>
      </c>
      <c r="AT50" s="9">
        <f t="shared" si="9"/>
        <v>61277851493</v>
      </c>
      <c r="AU50" s="17">
        <f t="shared" si="10"/>
        <v>0.31887265551932</v>
      </c>
      <c r="AV50" s="17">
        <f t="shared" si="11"/>
        <v>0.0667312686875531</v>
      </c>
      <c r="AW50" s="17">
        <f t="shared" si="12"/>
        <v>0.0117391735371064</v>
      </c>
      <c r="AX50" s="17">
        <f t="shared" si="13"/>
        <v>0.514207260478596</v>
      </c>
      <c r="AY50" s="17">
        <f t="shared" si="14"/>
        <v>0.155180910464977</v>
      </c>
      <c r="AZ50" s="17">
        <f t="shared" si="15"/>
        <v>0.669388170943574</v>
      </c>
      <c r="BA50" s="17">
        <f t="shared" si="16"/>
        <v>0.330611829056426</v>
      </c>
    </row>
    <row r="51" spans="1:53">
      <c r="A51" s="6" t="s">
        <v>150</v>
      </c>
      <c r="B51" s="6" t="s">
        <v>151</v>
      </c>
      <c r="C51" s="7">
        <v>12646190443.24</v>
      </c>
      <c r="D51" s="7">
        <v>52024455337.43</v>
      </c>
      <c r="E51" s="7">
        <v>0</v>
      </c>
      <c r="F51" s="7">
        <v>0</v>
      </c>
      <c r="G51" s="7">
        <v>190392718.64</v>
      </c>
      <c r="H51" s="7">
        <v>0</v>
      </c>
      <c r="I51" s="7">
        <v>26644377119.92</v>
      </c>
      <c r="J51" s="7"/>
      <c r="K51" s="7">
        <v>543510422.13</v>
      </c>
      <c r="L51" s="7">
        <v>0</v>
      </c>
      <c r="M51" s="7">
        <v>0</v>
      </c>
      <c r="N51" s="7">
        <v>0</v>
      </c>
      <c r="O51" s="7">
        <v>520073317.61</v>
      </c>
      <c r="P51" s="7">
        <v>0</v>
      </c>
      <c r="Q51" s="7">
        <v>5509663542.58</v>
      </c>
      <c r="R51" s="7">
        <v>1424355117</v>
      </c>
      <c r="S51" s="7">
        <v>0</v>
      </c>
      <c r="T51" s="7">
        <v>963049454.66</v>
      </c>
      <c r="U51" s="7">
        <v>0</v>
      </c>
      <c r="V51" s="7">
        <v>0</v>
      </c>
      <c r="W51" s="7">
        <v>0</v>
      </c>
      <c r="X51" s="7">
        <v>6706104.49</v>
      </c>
      <c r="Y51" s="7">
        <v>22689285753.75</v>
      </c>
      <c r="Z51" s="7">
        <v>715975566.8</v>
      </c>
      <c r="AA51" s="7">
        <v>0</v>
      </c>
      <c r="AB51" s="7">
        <v>0</v>
      </c>
      <c r="AC51" s="7"/>
      <c r="AD51" s="7">
        <v>4225991410.89</v>
      </c>
      <c r="AE51" s="7">
        <v>754682716.39</v>
      </c>
      <c r="AF51" s="7">
        <v>48883188.37</v>
      </c>
      <c r="AG51" s="7">
        <v>12762691.78</v>
      </c>
      <c r="AH51" s="7">
        <v>2225336397.53</v>
      </c>
      <c r="AI51" s="7">
        <v>0</v>
      </c>
      <c r="AJ51" s="9">
        <f t="shared" si="17"/>
        <v>87819877029.97</v>
      </c>
      <c r="AK51" s="9">
        <f t="shared" si="18"/>
        <v>43325814273.24</v>
      </c>
      <c r="AL51" s="9">
        <f t="shared" si="19"/>
        <v>131145691303.21</v>
      </c>
      <c r="AM51" s="9">
        <f t="shared" si="3"/>
        <v>52741627478.17</v>
      </c>
      <c r="AN51" s="9">
        <f t="shared" si="4"/>
        <v>35084955656.29</v>
      </c>
      <c r="AO51" s="14">
        <f>AN51-VLOOKUP(A51,[1]选股结果!A51:BF3054,44,FALSE)</f>
        <v>-35797302582.95</v>
      </c>
      <c r="AP51" s="9">
        <f t="shared" si="5"/>
        <v>30672917725.51</v>
      </c>
      <c r="AQ51" s="9">
        <f t="shared" si="6"/>
        <v>12646190443.24</v>
      </c>
      <c r="AR51" s="9">
        <f t="shared" si="7"/>
        <v>60263433063.97</v>
      </c>
      <c r="AS51" s="9">
        <f t="shared" si="8"/>
        <v>43319108168.75</v>
      </c>
      <c r="AT51" s="9">
        <f t="shared" si="9"/>
        <v>16944324895.22</v>
      </c>
      <c r="AU51" s="17">
        <f t="shared" si="10"/>
        <v>0.875184582036414</v>
      </c>
      <c r="AV51" s="17">
        <f t="shared" si="11"/>
        <v>0.582193112348032</v>
      </c>
      <c r="AW51" s="17">
        <f t="shared" si="12"/>
        <v>-0.594013662397078</v>
      </c>
      <c r="AX51" s="17">
        <f t="shared" si="13"/>
        <v>0.508980590152415</v>
      </c>
      <c r="AY51" s="17">
        <f t="shared" si="14"/>
        <v>0.209848490208249</v>
      </c>
      <c r="AZ51" s="17">
        <f t="shared" si="15"/>
        <v>0.718829080360664</v>
      </c>
      <c r="BA51" s="17">
        <f t="shared" si="16"/>
        <v>0.281170919639336</v>
      </c>
    </row>
    <row r="52" spans="1:53">
      <c r="A52" s="6" t="s">
        <v>152</v>
      </c>
      <c r="B52" s="6" t="s">
        <v>153</v>
      </c>
      <c r="C52" s="7">
        <v>0</v>
      </c>
      <c r="D52" s="7">
        <v>50701984661.77</v>
      </c>
      <c r="E52" s="7">
        <v>0</v>
      </c>
      <c r="F52" s="7">
        <v>109847862251.96</v>
      </c>
      <c r="G52" s="7">
        <v>0</v>
      </c>
      <c r="H52" s="7">
        <v>0</v>
      </c>
      <c r="I52" s="7">
        <v>540123567</v>
      </c>
      <c r="J52" s="7"/>
      <c r="K52" s="7">
        <v>1014455370.03</v>
      </c>
      <c r="L52" s="7">
        <v>0</v>
      </c>
      <c r="M52" s="7">
        <v>0</v>
      </c>
      <c r="N52" s="7">
        <v>0</v>
      </c>
      <c r="O52" s="7">
        <v>51622019.18</v>
      </c>
      <c r="P52" s="7">
        <v>0</v>
      </c>
      <c r="Q52" s="7">
        <v>30392108629.88</v>
      </c>
      <c r="R52" s="7">
        <v>0</v>
      </c>
      <c r="S52" s="7">
        <v>0</v>
      </c>
      <c r="T52" s="7">
        <v>29078176.3</v>
      </c>
      <c r="U52" s="7">
        <v>3434925000</v>
      </c>
      <c r="V52" s="7">
        <v>0</v>
      </c>
      <c r="W52" s="7">
        <v>0</v>
      </c>
      <c r="X52" s="7">
        <v>5314047.48</v>
      </c>
      <c r="Y52" s="7">
        <v>16686524552.92</v>
      </c>
      <c r="Z52" s="7">
        <v>2696710646.86</v>
      </c>
      <c r="AA52" s="7">
        <v>0</v>
      </c>
      <c r="AB52" s="7">
        <v>0</v>
      </c>
      <c r="AC52" s="7"/>
      <c r="AD52" s="7">
        <v>5239033430.32</v>
      </c>
      <c r="AE52" s="7">
        <v>0</v>
      </c>
      <c r="AF52" s="7">
        <v>0</v>
      </c>
      <c r="AG52" s="7">
        <v>140921861.53</v>
      </c>
      <c r="AH52" s="7">
        <v>1377944531</v>
      </c>
      <c r="AI52" s="7">
        <v>2043801333.33</v>
      </c>
      <c r="AJ52" s="9">
        <f t="shared" si="17"/>
        <v>192577234676.12</v>
      </c>
      <c r="AK52" s="9">
        <f t="shared" si="18"/>
        <v>31625175403.44</v>
      </c>
      <c r="AL52" s="9">
        <f t="shared" si="19"/>
        <v>224202410079.56</v>
      </c>
      <c r="AM52" s="9">
        <f t="shared" si="3"/>
        <v>164041707980.39</v>
      </c>
      <c r="AN52" s="9">
        <f t="shared" si="4"/>
        <v>31975765743.21</v>
      </c>
      <c r="AO52" s="14">
        <f>AN52-VLOOKUP(A52,[1]选股结果!A52:BF3055,44,FALSE)</f>
        <v>15159896745.55</v>
      </c>
      <c r="AP52" s="9">
        <f t="shared" si="5"/>
        <v>28184936355.96</v>
      </c>
      <c r="AQ52" s="9">
        <f t="shared" si="6"/>
        <v>0</v>
      </c>
      <c r="AR52" s="9">
        <f t="shared" si="7"/>
        <v>207386541081.9</v>
      </c>
      <c r="AS52" s="9">
        <f t="shared" si="8"/>
        <v>28184936355.96</v>
      </c>
      <c r="AT52" s="9">
        <f t="shared" si="9"/>
        <v>179201604725.94</v>
      </c>
      <c r="AU52" s="17">
        <f t="shared" si="10"/>
        <v>0.790994956204065</v>
      </c>
      <c r="AV52" s="17">
        <f t="shared" si="11"/>
        <v>0.154184382344186</v>
      </c>
      <c r="AW52" s="17">
        <f t="shared" si="12"/>
        <v>0.073099713541985</v>
      </c>
      <c r="AX52" s="17">
        <f t="shared" si="13"/>
        <v>0.13590533025395</v>
      </c>
      <c r="AY52" s="17">
        <f t="shared" si="14"/>
        <v>0</v>
      </c>
      <c r="AZ52" s="17">
        <f t="shared" si="15"/>
        <v>0.13590533025395</v>
      </c>
      <c r="BA52" s="17">
        <f t="shared" si="16"/>
        <v>0.86409466974605</v>
      </c>
    </row>
    <row r="53" spans="1:53">
      <c r="A53" s="6" t="s">
        <v>154</v>
      </c>
      <c r="B53" s="6" t="s">
        <v>155</v>
      </c>
      <c r="C53" s="7">
        <v>6408693264.14</v>
      </c>
      <c r="D53" s="7">
        <v>50556225649.44</v>
      </c>
      <c r="E53" s="7">
        <v>1513916819.85</v>
      </c>
      <c r="F53" s="7">
        <v>0</v>
      </c>
      <c r="G53" s="7">
        <v>38894325919.49</v>
      </c>
      <c r="H53" s="7">
        <v>0</v>
      </c>
      <c r="I53" s="7">
        <v>538985593.64</v>
      </c>
      <c r="J53" s="7"/>
      <c r="K53" s="7">
        <v>148602824.5</v>
      </c>
      <c r="L53" s="7">
        <v>0</v>
      </c>
      <c r="M53" s="7">
        <v>0</v>
      </c>
      <c r="N53" s="7">
        <v>0</v>
      </c>
      <c r="O53" s="7">
        <v>1818978747.39</v>
      </c>
      <c r="P53" s="7">
        <v>1332860509.67</v>
      </c>
      <c r="Q53" s="7">
        <v>10614065.3</v>
      </c>
      <c r="R53" s="7">
        <v>0</v>
      </c>
      <c r="S53" s="7">
        <v>64727219877.6</v>
      </c>
      <c r="T53" s="7">
        <v>16325644461.01</v>
      </c>
      <c r="U53" s="7">
        <v>13870215059</v>
      </c>
      <c r="V53" s="7">
        <v>95262101693.2</v>
      </c>
      <c r="W53" s="7">
        <v>5492216981.13</v>
      </c>
      <c r="X53" s="7">
        <v>2186487773.83</v>
      </c>
      <c r="Y53" s="7">
        <v>16502921440.11</v>
      </c>
      <c r="Z53" s="7">
        <v>1825351652.18</v>
      </c>
      <c r="AA53" s="7">
        <v>0</v>
      </c>
      <c r="AB53" s="7">
        <v>0</v>
      </c>
      <c r="AC53" s="7"/>
      <c r="AD53" s="7">
        <v>84448377.32</v>
      </c>
      <c r="AE53" s="7">
        <v>0</v>
      </c>
      <c r="AF53" s="7">
        <v>10063869.72</v>
      </c>
      <c r="AG53" s="7">
        <v>35270589.19</v>
      </c>
      <c r="AH53" s="7">
        <v>1671602062.64</v>
      </c>
      <c r="AI53" s="7">
        <v>2325020406.79</v>
      </c>
      <c r="AJ53" s="9">
        <f t="shared" si="17"/>
        <v>175867374467.89</v>
      </c>
      <c r="AK53" s="9">
        <f t="shared" si="18"/>
        <v>145674393169.25</v>
      </c>
      <c r="AL53" s="9">
        <f t="shared" si="19"/>
        <v>321541767637.14</v>
      </c>
      <c r="AM53" s="9">
        <f t="shared" si="3"/>
        <v>115665227459.8</v>
      </c>
      <c r="AN53" s="9">
        <f t="shared" si="4"/>
        <v>177013168515.25</v>
      </c>
      <c r="AO53" s="14" t="e">
        <f>AN53-VLOOKUP(A53,[1]选股结果!A53:BF3056,44,FALSE)</f>
        <v>#N/A</v>
      </c>
      <c r="AP53" s="9">
        <f t="shared" si="5"/>
        <v>22454678397.95</v>
      </c>
      <c r="AQ53" s="9">
        <f t="shared" si="6"/>
        <v>6408693264.14</v>
      </c>
      <c r="AR53" s="9" t="e">
        <f t="shared" si="7"/>
        <v>#N/A</v>
      </c>
      <c r="AS53" s="9">
        <f t="shared" si="8"/>
        <v>28863371662.09</v>
      </c>
      <c r="AT53" s="9" t="e">
        <f t="shared" si="9"/>
        <v>#N/A</v>
      </c>
      <c r="AU53" s="17" t="e">
        <f t="shared" si="10"/>
        <v>#N/A</v>
      </c>
      <c r="AV53" s="17" t="e">
        <f t="shared" si="11"/>
        <v>#N/A</v>
      </c>
      <c r="AW53" s="17" t="e">
        <f t="shared" si="12"/>
        <v>#N/A</v>
      </c>
      <c r="AX53" s="17" t="e">
        <f t="shared" si="13"/>
        <v>#N/A</v>
      </c>
      <c r="AY53" s="17" t="e">
        <f t="shared" si="14"/>
        <v>#N/A</v>
      </c>
      <c r="AZ53" s="17" t="e">
        <f t="shared" si="15"/>
        <v>#N/A</v>
      </c>
      <c r="BA53" s="17" t="e">
        <f t="shared" si="16"/>
        <v>#N/A</v>
      </c>
    </row>
    <row r="54" spans="1:53">
      <c r="A54" s="6" t="s">
        <v>156</v>
      </c>
      <c r="B54" s="6" t="s">
        <v>157</v>
      </c>
      <c r="C54" s="7">
        <v>19549341031.74</v>
      </c>
      <c r="D54" s="7">
        <v>50077473577.62</v>
      </c>
      <c r="E54" s="7">
        <v>0</v>
      </c>
      <c r="F54" s="7">
        <v>0</v>
      </c>
      <c r="G54" s="7">
        <v>17450000</v>
      </c>
      <c r="H54" s="7">
        <v>0</v>
      </c>
      <c r="I54" s="7">
        <v>109516946.54</v>
      </c>
      <c r="J54" s="7"/>
      <c r="K54" s="7">
        <v>3456114883.61</v>
      </c>
      <c r="L54" s="7">
        <v>0</v>
      </c>
      <c r="M54" s="7">
        <v>0</v>
      </c>
      <c r="N54" s="7">
        <v>0</v>
      </c>
      <c r="O54" s="7">
        <v>1248630361.82</v>
      </c>
      <c r="P54" s="7">
        <v>0</v>
      </c>
      <c r="Q54" s="7">
        <v>222554717112.39</v>
      </c>
      <c r="R54" s="7">
        <v>12239320.86</v>
      </c>
      <c r="S54" s="7">
        <v>0</v>
      </c>
      <c r="T54" s="7">
        <v>37763152181.14</v>
      </c>
      <c r="U54" s="7">
        <v>0</v>
      </c>
      <c r="V54" s="7">
        <v>131726755.32</v>
      </c>
      <c r="W54" s="7">
        <v>6078867927.51</v>
      </c>
      <c r="X54" s="7">
        <v>10119521119.14</v>
      </c>
      <c r="Y54" s="7">
        <v>964701698.43</v>
      </c>
      <c r="Z54" s="7">
        <v>248474400.11</v>
      </c>
      <c r="AA54" s="7">
        <v>0</v>
      </c>
      <c r="AB54" s="7">
        <v>0</v>
      </c>
      <c r="AC54" s="7"/>
      <c r="AD54" s="7">
        <v>211030435.17</v>
      </c>
      <c r="AE54" s="7">
        <v>0</v>
      </c>
      <c r="AF54" s="7">
        <v>0</v>
      </c>
      <c r="AG54" s="7">
        <v>137110775</v>
      </c>
      <c r="AH54" s="7">
        <v>4168675132.5</v>
      </c>
      <c r="AI54" s="7">
        <v>18000000</v>
      </c>
      <c r="AJ54" s="9">
        <f t="shared" si="17"/>
        <v>315239294383.98</v>
      </c>
      <c r="AK54" s="9">
        <f t="shared" si="18"/>
        <v>41627449274.92</v>
      </c>
      <c r="AL54" s="9">
        <f t="shared" si="19"/>
        <v>356866743658.9</v>
      </c>
      <c r="AM54" s="9">
        <f t="shared" si="3"/>
        <v>67541942986.09</v>
      </c>
      <c r="AN54" s="9">
        <f t="shared" si="4"/>
        <v>264027467199.86</v>
      </c>
      <c r="AO54" s="14">
        <f>AN54-VLOOKUP(A54,[1]选股结果!A54:BF3057,44,FALSE)</f>
        <v>147283178112.09</v>
      </c>
      <c r="AP54" s="9">
        <f t="shared" si="5"/>
        <v>5747992441.21</v>
      </c>
      <c r="AQ54" s="9">
        <f t="shared" si="6"/>
        <v>19549341031.74</v>
      </c>
      <c r="AR54" s="9">
        <f t="shared" si="7"/>
        <v>240122454571.13</v>
      </c>
      <c r="AS54" s="9">
        <f t="shared" si="8"/>
        <v>25297333472.95</v>
      </c>
      <c r="AT54" s="9">
        <f t="shared" si="9"/>
        <v>214825121098.18</v>
      </c>
      <c r="AU54" s="17">
        <f t="shared" si="10"/>
        <v>0.281281245049419</v>
      </c>
      <c r="AV54" s="17">
        <f t="shared" si="11"/>
        <v>1.0995534244035</v>
      </c>
      <c r="AW54" s="17">
        <f t="shared" si="12"/>
        <v>0.613366952187561</v>
      </c>
      <c r="AX54" s="17">
        <f t="shared" si="13"/>
        <v>0.0239377548071303</v>
      </c>
      <c r="AY54" s="17">
        <f t="shared" si="14"/>
        <v>0.08141404795589</v>
      </c>
      <c r="AZ54" s="17">
        <f t="shared" si="15"/>
        <v>0.10535180276302</v>
      </c>
      <c r="BA54" s="17">
        <f t="shared" si="16"/>
        <v>0.89464819723698</v>
      </c>
    </row>
    <row r="55" spans="1:53">
      <c r="A55" s="6" t="s">
        <v>158</v>
      </c>
      <c r="B55" s="6" t="s">
        <v>159</v>
      </c>
      <c r="C55" s="7">
        <v>18931931932.01</v>
      </c>
      <c r="D55" s="7">
        <v>48625370220.12</v>
      </c>
      <c r="E55" s="7">
        <v>0</v>
      </c>
      <c r="F55" s="7">
        <v>0</v>
      </c>
      <c r="G55" s="7">
        <v>0</v>
      </c>
      <c r="H55" s="7">
        <v>0</v>
      </c>
      <c r="I55" s="7">
        <v>706463213.41</v>
      </c>
      <c r="J55" s="7"/>
      <c r="K55" s="7">
        <v>6601098841.24</v>
      </c>
      <c r="L55" s="7">
        <v>0</v>
      </c>
      <c r="M55" s="7">
        <v>0</v>
      </c>
      <c r="N55" s="7">
        <v>0</v>
      </c>
      <c r="O55" s="7">
        <v>42747274410.28</v>
      </c>
      <c r="P55" s="7">
        <v>0</v>
      </c>
      <c r="Q55" s="7">
        <v>266914482588.04</v>
      </c>
      <c r="R55" s="7">
        <v>0</v>
      </c>
      <c r="S55" s="7">
        <v>25000000</v>
      </c>
      <c r="T55" s="7">
        <v>22367797228.01</v>
      </c>
      <c r="U55" s="7">
        <v>0</v>
      </c>
      <c r="V55" s="7">
        <v>271624873.01</v>
      </c>
      <c r="W55" s="7">
        <v>3100000000</v>
      </c>
      <c r="X55" s="7">
        <v>13674189661.12</v>
      </c>
      <c r="Y55" s="7">
        <v>20131512520.68</v>
      </c>
      <c r="Z55" s="7">
        <v>5153815872.89</v>
      </c>
      <c r="AA55" s="7">
        <v>0</v>
      </c>
      <c r="AB55" s="7">
        <v>0</v>
      </c>
      <c r="AC55" s="7"/>
      <c r="AD55" s="7">
        <v>11294618150.6</v>
      </c>
      <c r="AE55" s="7">
        <v>0</v>
      </c>
      <c r="AF55" s="7">
        <v>76172996.31</v>
      </c>
      <c r="AG55" s="7">
        <v>1207866456.01</v>
      </c>
      <c r="AH55" s="7">
        <v>12682087520.21</v>
      </c>
      <c r="AI55" s="7">
        <v>5082767171.12</v>
      </c>
      <c r="AJ55" s="9">
        <f t="shared" si="17"/>
        <v>387987486501.1</v>
      </c>
      <c r="AK55" s="9">
        <f t="shared" si="18"/>
        <v>91606587153.96</v>
      </c>
      <c r="AL55" s="9">
        <f t="shared" si="19"/>
        <v>479594073655.06</v>
      </c>
      <c r="AM55" s="9">
        <f t="shared" si="3"/>
        <v>108146834291.52</v>
      </c>
      <c r="AN55" s="9">
        <f t="shared" si="4"/>
        <v>296886466743.71</v>
      </c>
      <c r="AO55" s="14">
        <f>AN55-VLOOKUP(A55,[1]选股结果!A55:BF3058,44,FALSE)</f>
        <v>149916799058.66</v>
      </c>
      <c r="AP55" s="9">
        <f t="shared" si="5"/>
        <v>55628840687.82</v>
      </c>
      <c r="AQ55" s="9">
        <f t="shared" si="6"/>
        <v>18931931932.01</v>
      </c>
      <c r="AR55" s="9">
        <f t="shared" si="7"/>
        <v>332624405970.01</v>
      </c>
      <c r="AS55" s="9">
        <f t="shared" si="8"/>
        <v>74560772619.83</v>
      </c>
      <c r="AT55" s="9">
        <f t="shared" si="9"/>
        <v>258063633350.18</v>
      </c>
      <c r="AU55" s="17">
        <f t="shared" si="10"/>
        <v>0.325131987763011</v>
      </c>
      <c r="AV55" s="17">
        <f t="shared" si="11"/>
        <v>0.892557675910522</v>
      </c>
      <c r="AW55" s="17">
        <f t="shared" si="12"/>
        <v>0.450708956913332</v>
      </c>
      <c r="AX55" s="17">
        <f t="shared" si="13"/>
        <v>0.167242209799949</v>
      </c>
      <c r="AY55" s="17">
        <f t="shared" si="14"/>
        <v>0.0569168455237074</v>
      </c>
      <c r="AZ55" s="17">
        <f t="shared" si="15"/>
        <v>0.224159055323657</v>
      </c>
      <c r="BA55" s="17">
        <f t="shared" si="16"/>
        <v>0.775840944676343</v>
      </c>
    </row>
    <row r="56" spans="1:53">
      <c r="A56" s="6" t="s">
        <v>160</v>
      </c>
      <c r="B56" s="6" t="s">
        <v>161</v>
      </c>
      <c r="C56" s="7">
        <v>1277768830.15</v>
      </c>
      <c r="D56" s="7">
        <v>45223732237.66</v>
      </c>
      <c r="E56" s="7">
        <v>7292918394.25</v>
      </c>
      <c r="F56" s="7">
        <v>0</v>
      </c>
      <c r="G56" s="7">
        <v>33367971756.77</v>
      </c>
      <c r="H56" s="7">
        <v>15282758.08</v>
      </c>
      <c r="I56" s="7">
        <v>0</v>
      </c>
      <c r="J56" s="7"/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4227887081.54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7">
        <v>929177847.07</v>
      </c>
      <c r="X56" s="7">
        <v>0</v>
      </c>
      <c r="Y56" s="7">
        <v>0</v>
      </c>
      <c r="Z56" s="7">
        <v>7324773.32</v>
      </c>
      <c r="AA56" s="7">
        <v>0</v>
      </c>
      <c r="AB56" s="7">
        <v>0</v>
      </c>
      <c r="AC56" s="7"/>
      <c r="AD56" s="7">
        <v>79844534.24</v>
      </c>
      <c r="AE56" s="7">
        <v>0</v>
      </c>
      <c r="AF56" s="7">
        <v>71767008.6</v>
      </c>
      <c r="AG56" s="7">
        <v>0</v>
      </c>
      <c r="AH56" s="7">
        <v>727621873.9</v>
      </c>
      <c r="AI56" s="7">
        <v>0</v>
      </c>
      <c r="AJ56" s="9">
        <f t="shared" si="17"/>
        <v>90127792228.3</v>
      </c>
      <c r="AK56" s="9">
        <f t="shared" si="18"/>
        <v>3093504867.28</v>
      </c>
      <c r="AL56" s="9">
        <f t="shared" si="19"/>
        <v>93221297095.58</v>
      </c>
      <c r="AM56" s="9">
        <f t="shared" si="3"/>
        <v>91056970075.37</v>
      </c>
      <c r="AN56" s="9">
        <f t="shared" si="4"/>
        <v>0</v>
      </c>
      <c r="AO56" s="14">
        <f>AN56-VLOOKUP(A56,[1]选股结果!A56:BF3059,44,FALSE)</f>
        <v>-3308822206.6</v>
      </c>
      <c r="AP56" s="9">
        <f t="shared" si="5"/>
        <v>886558190.06</v>
      </c>
      <c r="AQ56" s="9">
        <f t="shared" si="6"/>
        <v>1277768830.15</v>
      </c>
      <c r="AR56" s="9">
        <f t="shared" si="7"/>
        <v>89912474888.98</v>
      </c>
      <c r="AS56" s="9">
        <f t="shared" si="8"/>
        <v>2164327020.21</v>
      </c>
      <c r="AT56" s="9">
        <f t="shared" si="9"/>
        <v>87748147868.77</v>
      </c>
      <c r="AU56" s="17">
        <f t="shared" si="10"/>
        <v>1.01272899214267</v>
      </c>
      <c r="AV56" s="17">
        <f t="shared" si="11"/>
        <v>0</v>
      </c>
      <c r="AW56" s="17">
        <f t="shared" si="12"/>
        <v>-0.0368004796963446</v>
      </c>
      <c r="AX56" s="17">
        <f t="shared" si="13"/>
        <v>0.00986023564755262</v>
      </c>
      <c r="AY56" s="17">
        <f t="shared" si="14"/>
        <v>0.0142112519061202</v>
      </c>
      <c r="AZ56" s="17">
        <f t="shared" si="15"/>
        <v>0.0240714875536728</v>
      </c>
      <c r="BA56" s="17">
        <f t="shared" si="16"/>
        <v>0.975928512446327</v>
      </c>
    </row>
    <row r="57" spans="1:53">
      <c r="A57" s="6" t="s">
        <v>162</v>
      </c>
      <c r="B57" s="6" t="s">
        <v>163</v>
      </c>
      <c r="C57" s="7">
        <v>1063668015.91</v>
      </c>
      <c r="D57" s="7">
        <v>45157023048.84</v>
      </c>
      <c r="E57" s="7">
        <v>12626496096.03</v>
      </c>
      <c r="F57" s="7">
        <v>0</v>
      </c>
      <c r="G57" s="7">
        <v>48277058743.9</v>
      </c>
      <c r="H57" s="7">
        <v>311483089.26</v>
      </c>
      <c r="I57" s="7">
        <v>0</v>
      </c>
      <c r="J57" s="7"/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11015212644.6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7">
        <v>0</v>
      </c>
      <c r="X57" s="7">
        <v>433423790.98</v>
      </c>
      <c r="Y57" s="7">
        <v>0</v>
      </c>
      <c r="Z57" s="7">
        <v>1449247748.37</v>
      </c>
      <c r="AA57" s="7">
        <v>0</v>
      </c>
      <c r="AB57" s="7">
        <v>0</v>
      </c>
      <c r="AC57" s="7"/>
      <c r="AD57" s="7">
        <v>168821764.97</v>
      </c>
      <c r="AE57" s="7">
        <v>0</v>
      </c>
      <c r="AF57" s="7">
        <v>0</v>
      </c>
      <c r="AG57" s="7">
        <v>0</v>
      </c>
      <c r="AH57" s="7">
        <v>955262002.03</v>
      </c>
      <c r="AI57" s="7">
        <v>0</v>
      </c>
      <c r="AJ57" s="9">
        <f t="shared" si="17"/>
        <v>117387273622.63</v>
      </c>
      <c r="AK57" s="9">
        <f t="shared" si="18"/>
        <v>4070423322.26</v>
      </c>
      <c r="AL57" s="9">
        <f t="shared" si="19"/>
        <v>121457696944.89</v>
      </c>
      <c r="AM57" s="9">
        <f t="shared" si="3"/>
        <v>117820697413.61</v>
      </c>
      <c r="AN57" s="9">
        <f t="shared" si="4"/>
        <v>0</v>
      </c>
      <c r="AO57" s="14">
        <f>AN57-VLOOKUP(A57,[1]选股结果!A57:BF3060,44,FALSE)</f>
        <v>-3383901083.89</v>
      </c>
      <c r="AP57" s="9">
        <f t="shared" si="5"/>
        <v>2573331515.37</v>
      </c>
      <c r="AQ57" s="9">
        <f t="shared" si="6"/>
        <v>1063668015.91</v>
      </c>
      <c r="AR57" s="9">
        <f t="shared" si="7"/>
        <v>118073795861</v>
      </c>
      <c r="AS57" s="9">
        <f t="shared" si="8"/>
        <v>3636999531.28</v>
      </c>
      <c r="AT57" s="9">
        <f t="shared" si="9"/>
        <v>114436796329.72</v>
      </c>
      <c r="AU57" s="17">
        <f t="shared" si="10"/>
        <v>0.997856438462536</v>
      </c>
      <c r="AV57" s="17">
        <f t="shared" si="11"/>
        <v>0</v>
      </c>
      <c r="AW57" s="17">
        <f t="shared" si="12"/>
        <v>-0.0286592046881734</v>
      </c>
      <c r="AX57" s="17">
        <f t="shared" si="13"/>
        <v>0.0217942643124593</v>
      </c>
      <c r="AY57" s="17">
        <f t="shared" si="14"/>
        <v>0.00900850191317794</v>
      </c>
      <c r="AZ57" s="17">
        <f t="shared" si="15"/>
        <v>0.0308027662256373</v>
      </c>
      <c r="BA57" s="17">
        <f t="shared" si="16"/>
        <v>0.969197233774363</v>
      </c>
    </row>
    <row r="58" spans="1:53">
      <c r="A58" s="6" t="s">
        <v>164</v>
      </c>
      <c r="B58" s="6" t="s">
        <v>165</v>
      </c>
      <c r="C58" s="7">
        <v>5123936429.07</v>
      </c>
      <c r="D58" s="7">
        <v>44594289759.06</v>
      </c>
      <c r="E58" s="7">
        <v>0</v>
      </c>
      <c r="F58" s="7">
        <v>0</v>
      </c>
      <c r="G58" s="7">
        <v>0</v>
      </c>
      <c r="H58" s="7">
        <v>0</v>
      </c>
      <c r="I58" s="7">
        <v>1976255065.42</v>
      </c>
      <c r="J58" s="7"/>
      <c r="K58" s="7">
        <v>702470544.87</v>
      </c>
      <c r="L58" s="7">
        <v>0</v>
      </c>
      <c r="M58" s="7">
        <v>0</v>
      </c>
      <c r="N58" s="7">
        <v>0</v>
      </c>
      <c r="O58" s="7">
        <v>313186477.66</v>
      </c>
      <c r="P58" s="7">
        <v>0</v>
      </c>
      <c r="Q58" s="7">
        <v>6190523467.9</v>
      </c>
      <c r="R58" s="7">
        <v>62740575.79</v>
      </c>
      <c r="S58" s="7">
        <v>0</v>
      </c>
      <c r="T58" s="7">
        <v>955073401.39</v>
      </c>
      <c r="U58" s="7">
        <v>0</v>
      </c>
      <c r="V58" s="7">
        <v>0</v>
      </c>
      <c r="W58" s="7">
        <v>0</v>
      </c>
      <c r="X58" s="7">
        <v>64675670.51</v>
      </c>
      <c r="Y58" s="7">
        <v>7777160653.69</v>
      </c>
      <c r="Z58" s="7">
        <v>1378964417.19</v>
      </c>
      <c r="AA58" s="7">
        <v>0</v>
      </c>
      <c r="AB58" s="7">
        <v>0</v>
      </c>
      <c r="AC58" s="7"/>
      <c r="AD58" s="7">
        <v>2690554210.9</v>
      </c>
      <c r="AE58" s="7">
        <v>0</v>
      </c>
      <c r="AF58" s="7">
        <v>0</v>
      </c>
      <c r="AG58" s="7">
        <v>385637.96</v>
      </c>
      <c r="AH58" s="7">
        <v>1991087586.25</v>
      </c>
      <c r="AI58" s="7">
        <v>0</v>
      </c>
      <c r="AJ58" s="9">
        <f t="shared" si="17"/>
        <v>54794539292.09</v>
      </c>
      <c r="AK58" s="9">
        <f t="shared" si="18"/>
        <v>19026764605.57</v>
      </c>
      <c r="AL58" s="9">
        <f t="shared" si="19"/>
        <v>73821303897.66</v>
      </c>
      <c r="AM58" s="9">
        <f t="shared" si="3"/>
        <v>44972151907.23</v>
      </c>
      <c r="AN58" s="9">
        <f t="shared" si="4"/>
        <v>9887063055.37</v>
      </c>
      <c r="AO58" s="14">
        <f>AN58-VLOOKUP(A58,[1]选股结果!A58:BF3061,44,FALSE)</f>
        <v>-41414001878.28</v>
      </c>
      <c r="AP58" s="9">
        <f t="shared" si="5"/>
        <v>13838152505.99</v>
      </c>
      <c r="AQ58" s="9">
        <f t="shared" si="6"/>
        <v>5123936429.07</v>
      </c>
      <c r="AR58" s="9">
        <f t="shared" si="7"/>
        <v>22520238964.01</v>
      </c>
      <c r="AS58" s="9">
        <f t="shared" si="8"/>
        <v>18962088935.06</v>
      </c>
      <c r="AT58" s="9">
        <f t="shared" si="9"/>
        <v>3558150028.95</v>
      </c>
      <c r="AU58" s="17">
        <f t="shared" si="10"/>
        <v>1.9969660170614</v>
      </c>
      <c r="AV58" s="17">
        <f t="shared" si="11"/>
        <v>0.43903011292068</v>
      </c>
      <c r="AW58" s="17">
        <f t="shared" si="12"/>
        <v>-1.83896813637122</v>
      </c>
      <c r="AX58" s="17">
        <f t="shared" si="13"/>
        <v>0.614476273014021</v>
      </c>
      <c r="AY58" s="17">
        <f t="shared" si="14"/>
        <v>0.227525846295799</v>
      </c>
      <c r="AZ58" s="17">
        <f t="shared" si="15"/>
        <v>0.84200211930982</v>
      </c>
      <c r="BA58" s="17">
        <f t="shared" si="16"/>
        <v>0.15799788069018</v>
      </c>
    </row>
    <row r="59" spans="1:53">
      <c r="A59" s="6" t="s">
        <v>166</v>
      </c>
      <c r="B59" s="6" t="s">
        <v>167</v>
      </c>
      <c r="C59" s="7">
        <v>5584310607</v>
      </c>
      <c r="D59" s="7">
        <v>44375305962</v>
      </c>
      <c r="E59" s="7">
        <v>0</v>
      </c>
      <c r="F59" s="7">
        <v>0</v>
      </c>
      <c r="G59" s="7">
        <v>6320418866</v>
      </c>
      <c r="H59" s="7">
        <v>744636755</v>
      </c>
      <c r="I59" s="7">
        <v>4714975059</v>
      </c>
      <c r="J59" s="7"/>
      <c r="K59" s="7">
        <v>2971609397</v>
      </c>
      <c r="L59" s="7">
        <v>0</v>
      </c>
      <c r="M59" s="7">
        <v>0</v>
      </c>
      <c r="N59" s="7">
        <v>0</v>
      </c>
      <c r="O59" s="7">
        <v>3963850641</v>
      </c>
      <c r="P59" s="7">
        <v>0</v>
      </c>
      <c r="Q59" s="7">
        <v>34757369240</v>
      </c>
      <c r="R59" s="7">
        <v>0</v>
      </c>
      <c r="S59" s="7">
        <v>0</v>
      </c>
      <c r="T59" s="7">
        <v>2523236108</v>
      </c>
      <c r="U59" s="7">
        <v>0</v>
      </c>
      <c r="V59" s="7">
        <v>0</v>
      </c>
      <c r="W59" s="7">
        <v>0</v>
      </c>
      <c r="X59" s="7">
        <v>452205343</v>
      </c>
      <c r="Y59" s="7">
        <v>20979655212</v>
      </c>
      <c r="Z59" s="7">
        <v>4025578753</v>
      </c>
      <c r="AA59" s="7">
        <v>0</v>
      </c>
      <c r="AB59" s="7">
        <v>0</v>
      </c>
      <c r="AC59" s="7"/>
      <c r="AD59" s="7">
        <v>7192788690</v>
      </c>
      <c r="AE59" s="7">
        <v>0</v>
      </c>
      <c r="AF59" s="7">
        <v>1266036306</v>
      </c>
      <c r="AG59" s="7">
        <v>0</v>
      </c>
      <c r="AH59" s="7">
        <v>770826472</v>
      </c>
      <c r="AI59" s="7">
        <v>4203990193</v>
      </c>
      <c r="AJ59" s="9">
        <f t="shared" si="17"/>
        <v>100371402028</v>
      </c>
      <c r="AK59" s="9">
        <f t="shared" si="18"/>
        <v>44475391576</v>
      </c>
      <c r="AL59" s="9">
        <f t="shared" si="19"/>
        <v>144846793604</v>
      </c>
      <c r="AM59" s="9">
        <f t="shared" si="3"/>
        <v>55856417567</v>
      </c>
      <c r="AN59" s="9">
        <f t="shared" si="4"/>
        <v>44967189804</v>
      </c>
      <c r="AO59" s="14" t="e">
        <f>AN59-VLOOKUP(A59,[1]选股结果!A59:BF3062,44,FALSE)</f>
        <v>#N/A</v>
      </c>
      <c r="AP59" s="9">
        <f t="shared" si="5"/>
        <v>38438875626</v>
      </c>
      <c r="AQ59" s="9">
        <f t="shared" si="6"/>
        <v>5584310607</v>
      </c>
      <c r="AR59" s="9" t="e">
        <f t="shared" si="7"/>
        <v>#N/A</v>
      </c>
      <c r="AS59" s="9">
        <f t="shared" si="8"/>
        <v>44023186233</v>
      </c>
      <c r="AT59" s="9" t="e">
        <f t="shared" si="9"/>
        <v>#N/A</v>
      </c>
      <c r="AU59" s="17" t="e">
        <f t="shared" si="10"/>
        <v>#N/A</v>
      </c>
      <c r="AV59" s="17" t="e">
        <f t="shared" si="11"/>
        <v>#N/A</v>
      </c>
      <c r="AW59" s="17" t="e">
        <f t="shared" si="12"/>
        <v>#N/A</v>
      </c>
      <c r="AX59" s="17" t="e">
        <f t="shared" si="13"/>
        <v>#N/A</v>
      </c>
      <c r="AY59" s="17" t="e">
        <f t="shared" si="14"/>
        <v>#N/A</v>
      </c>
      <c r="AZ59" s="17" t="e">
        <f t="shared" si="15"/>
        <v>#N/A</v>
      </c>
      <c r="BA59" s="17" t="e">
        <f t="shared" si="16"/>
        <v>#N/A</v>
      </c>
    </row>
    <row r="60" spans="1:53">
      <c r="A60" s="6" t="s">
        <v>168</v>
      </c>
      <c r="B60" s="6" t="s">
        <v>169</v>
      </c>
      <c r="C60" s="7">
        <v>728191854.26</v>
      </c>
      <c r="D60" s="7">
        <v>43566475390.06</v>
      </c>
      <c r="E60" s="7">
        <v>6949633630.9</v>
      </c>
      <c r="F60" s="7">
        <v>0</v>
      </c>
      <c r="G60" s="7">
        <v>19381936606.69</v>
      </c>
      <c r="H60" s="7">
        <v>0</v>
      </c>
      <c r="I60" s="7">
        <v>0</v>
      </c>
      <c r="J60" s="7"/>
      <c r="K60" s="7">
        <v>0</v>
      </c>
      <c r="L60" s="7">
        <v>0</v>
      </c>
      <c r="M60" s="7">
        <v>0</v>
      </c>
      <c r="N60" s="7">
        <v>0</v>
      </c>
      <c r="O60" s="7">
        <v>0</v>
      </c>
      <c r="P60" s="7">
        <v>690607542.9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0</v>
      </c>
      <c r="X60" s="7">
        <v>167722155.99</v>
      </c>
      <c r="Y60" s="7">
        <v>0</v>
      </c>
      <c r="Z60" s="7">
        <v>69856763.2</v>
      </c>
      <c r="AA60" s="7">
        <v>0</v>
      </c>
      <c r="AB60" s="7">
        <v>0</v>
      </c>
      <c r="AC60" s="7"/>
      <c r="AD60" s="7">
        <v>268464609.03</v>
      </c>
      <c r="AE60" s="7">
        <v>0</v>
      </c>
      <c r="AF60" s="7">
        <v>4523034174.49</v>
      </c>
      <c r="AG60" s="7">
        <v>0</v>
      </c>
      <c r="AH60" s="7">
        <v>560668271.36</v>
      </c>
      <c r="AI60" s="7">
        <v>0</v>
      </c>
      <c r="AJ60" s="9">
        <f t="shared" si="17"/>
        <v>70588653170.55</v>
      </c>
      <c r="AK60" s="9">
        <f t="shared" si="18"/>
        <v>6317937828.33</v>
      </c>
      <c r="AL60" s="9">
        <f t="shared" si="19"/>
        <v>76906590998.88</v>
      </c>
      <c r="AM60" s="9">
        <f t="shared" si="3"/>
        <v>70756375326.54</v>
      </c>
      <c r="AN60" s="9">
        <f t="shared" si="4"/>
        <v>0</v>
      </c>
      <c r="AO60" s="14">
        <f>AN60-VLOOKUP(A60,[1]选股结果!A60:BF3063,44,FALSE)</f>
        <v>-1931391547.94</v>
      </c>
      <c r="AP60" s="9">
        <f t="shared" si="5"/>
        <v>5422023818.08</v>
      </c>
      <c r="AQ60" s="9">
        <f t="shared" si="6"/>
        <v>728191854.26</v>
      </c>
      <c r="AR60" s="9">
        <f t="shared" si="7"/>
        <v>74975199450.94</v>
      </c>
      <c r="AS60" s="9">
        <f t="shared" si="8"/>
        <v>6150215672.34</v>
      </c>
      <c r="AT60" s="9">
        <f t="shared" si="9"/>
        <v>68824983778.6</v>
      </c>
      <c r="AU60" s="17">
        <f t="shared" si="10"/>
        <v>0.943730404783243</v>
      </c>
      <c r="AV60" s="17">
        <f t="shared" si="11"/>
        <v>0</v>
      </c>
      <c r="AW60" s="17">
        <f t="shared" si="12"/>
        <v>-0.0257604056019058</v>
      </c>
      <c r="AX60" s="17">
        <f t="shared" si="13"/>
        <v>0.0723175644451323</v>
      </c>
      <c r="AY60" s="17">
        <f t="shared" si="14"/>
        <v>0.00971243637353032</v>
      </c>
      <c r="AZ60" s="17">
        <f t="shared" si="15"/>
        <v>0.0820300008186626</v>
      </c>
      <c r="BA60" s="17">
        <f t="shared" si="16"/>
        <v>0.917969999181337</v>
      </c>
    </row>
    <row r="61" spans="1:53">
      <c r="A61" s="6" t="s">
        <v>170</v>
      </c>
      <c r="B61" s="6" t="s">
        <v>171</v>
      </c>
      <c r="C61" s="7">
        <v>17204949000</v>
      </c>
      <c r="D61" s="7">
        <v>43183808000</v>
      </c>
      <c r="E61" s="7">
        <v>0</v>
      </c>
      <c r="F61" s="7">
        <v>0</v>
      </c>
      <c r="G61" s="7">
        <v>9511010000</v>
      </c>
      <c r="H61" s="7">
        <v>0</v>
      </c>
      <c r="I61" s="7">
        <v>109583174000</v>
      </c>
      <c r="J61" s="7"/>
      <c r="K61" s="7">
        <v>9163367000</v>
      </c>
      <c r="L61" s="7">
        <v>0</v>
      </c>
      <c r="M61" s="7">
        <v>0</v>
      </c>
      <c r="N61" s="7">
        <v>0</v>
      </c>
      <c r="O61" s="7">
        <v>3781631000</v>
      </c>
      <c r="P61" s="7">
        <v>0</v>
      </c>
      <c r="Q61" s="7">
        <v>78367651000</v>
      </c>
      <c r="R61" s="7">
        <v>21937695000</v>
      </c>
      <c r="S61" s="7">
        <v>16496326000</v>
      </c>
      <c r="T61" s="7">
        <v>3973980000</v>
      </c>
      <c r="U61" s="7">
        <v>0</v>
      </c>
      <c r="V61" s="7">
        <v>11193616000</v>
      </c>
      <c r="W61" s="7">
        <v>0</v>
      </c>
      <c r="X61" s="7">
        <v>794187000</v>
      </c>
      <c r="Y61" s="7">
        <v>56719753000</v>
      </c>
      <c r="Z61" s="7">
        <v>8032615000</v>
      </c>
      <c r="AA61" s="7">
        <v>0</v>
      </c>
      <c r="AB61" s="7">
        <v>0</v>
      </c>
      <c r="AC61" s="7"/>
      <c r="AD61" s="7">
        <v>15860005000</v>
      </c>
      <c r="AE61" s="7">
        <v>492732000</v>
      </c>
      <c r="AF61" s="7">
        <v>326376000</v>
      </c>
      <c r="AG61" s="7">
        <v>216101000</v>
      </c>
      <c r="AH61" s="7">
        <v>3787991000</v>
      </c>
      <c r="AI61" s="7">
        <v>23507154000</v>
      </c>
      <c r="AJ61" s="9">
        <f t="shared" si="17"/>
        <v>295998642000</v>
      </c>
      <c r="AK61" s="9">
        <f t="shared" si="18"/>
        <v>138135479000</v>
      </c>
      <c r="AL61" s="9">
        <f t="shared" si="19"/>
        <v>434134121000</v>
      </c>
      <c r="AM61" s="9">
        <f t="shared" si="3"/>
        <v>57270636000</v>
      </c>
      <c r="AN61" s="9">
        <f t="shared" si="4"/>
        <v>250715809000</v>
      </c>
      <c r="AO61" s="14" t="e">
        <f>AN61-VLOOKUP(A61,[1]选股结果!A61:BF3064,44,FALSE)</f>
        <v>#N/A</v>
      </c>
      <c r="AP61" s="9">
        <f t="shared" si="5"/>
        <v>108942727000</v>
      </c>
      <c r="AQ61" s="9">
        <f t="shared" si="6"/>
        <v>17204949000</v>
      </c>
      <c r="AR61" s="9" t="e">
        <f t="shared" si="7"/>
        <v>#N/A</v>
      </c>
      <c r="AS61" s="9">
        <f t="shared" si="8"/>
        <v>126147676000</v>
      </c>
      <c r="AT61" s="9" t="e">
        <f t="shared" si="9"/>
        <v>#N/A</v>
      </c>
      <c r="AU61" s="17" t="e">
        <f t="shared" si="10"/>
        <v>#N/A</v>
      </c>
      <c r="AV61" s="17" t="e">
        <f t="shared" si="11"/>
        <v>#N/A</v>
      </c>
      <c r="AW61" s="17" t="e">
        <f t="shared" si="12"/>
        <v>#N/A</v>
      </c>
      <c r="AX61" s="17" t="e">
        <f t="shared" si="13"/>
        <v>#N/A</v>
      </c>
      <c r="AY61" s="17" t="e">
        <f t="shared" si="14"/>
        <v>#N/A</v>
      </c>
      <c r="AZ61" s="17" t="e">
        <f t="shared" si="15"/>
        <v>#N/A</v>
      </c>
      <c r="BA61" s="17" t="e">
        <f t="shared" si="16"/>
        <v>#N/A</v>
      </c>
    </row>
    <row r="62" spans="1:53">
      <c r="A62" s="6" t="s">
        <v>172</v>
      </c>
      <c r="B62" s="6" t="s">
        <v>173</v>
      </c>
      <c r="C62" s="7">
        <v>26392724884</v>
      </c>
      <c r="D62" s="7">
        <v>42836659667</v>
      </c>
      <c r="E62" s="7">
        <v>0</v>
      </c>
      <c r="F62" s="7">
        <v>0</v>
      </c>
      <c r="G62" s="7">
        <v>57581538</v>
      </c>
      <c r="H62" s="7">
        <v>0</v>
      </c>
      <c r="I62" s="7">
        <v>453861166</v>
      </c>
      <c r="J62" s="7"/>
      <c r="K62" s="7">
        <v>14133130884</v>
      </c>
      <c r="L62" s="7">
        <v>0</v>
      </c>
      <c r="M62" s="7">
        <v>0</v>
      </c>
      <c r="N62" s="7">
        <v>0</v>
      </c>
      <c r="O62" s="7">
        <v>58897116829</v>
      </c>
      <c r="P62" s="7">
        <v>0</v>
      </c>
      <c r="Q62" s="7">
        <v>290642204902</v>
      </c>
      <c r="R62" s="7">
        <v>0</v>
      </c>
      <c r="S62" s="7">
        <v>0</v>
      </c>
      <c r="T62" s="7">
        <v>25515330018</v>
      </c>
      <c r="U62" s="7">
        <v>0</v>
      </c>
      <c r="V62" s="7">
        <v>0</v>
      </c>
      <c r="W62" s="7">
        <v>0</v>
      </c>
      <c r="X62" s="7">
        <v>102854107278</v>
      </c>
      <c r="Y62" s="7">
        <v>1546660695</v>
      </c>
      <c r="Z62" s="7">
        <v>906014937</v>
      </c>
      <c r="AA62" s="7">
        <v>0</v>
      </c>
      <c r="AB62" s="7">
        <v>0</v>
      </c>
      <c r="AC62" s="7"/>
      <c r="AD62" s="7">
        <v>1006655567</v>
      </c>
      <c r="AE62" s="7">
        <v>0</v>
      </c>
      <c r="AF62" s="7">
        <v>0</v>
      </c>
      <c r="AG62" s="7">
        <v>53468661</v>
      </c>
      <c r="AH62" s="7">
        <v>5613586091</v>
      </c>
      <c r="AI62" s="7">
        <v>367247647</v>
      </c>
      <c r="AJ62" s="9">
        <f t="shared" si="17"/>
        <v>432535885004</v>
      </c>
      <c r="AK62" s="9">
        <f t="shared" si="18"/>
        <v>138740465760</v>
      </c>
      <c r="AL62" s="9">
        <f t="shared" si="19"/>
        <v>571276350764</v>
      </c>
      <c r="AM62" s="9">
        <f t="shared" si="3"/>
        <v>204645465312</v>
      </c>
      <c r="AN62" s="9">
        <f t="shared" si="4"/>
        <v>330744526970</v>
      </c>
      <c r="AO62" s="14">
        <f>AN62-VLOOKUP(A62,[1]选股结果!A62:BF3065,44,FALSE)</f>
        <v>13576285746</v>
      </c>
      <c r="AP62" s="9">
        <f t="shared" si="5"/>
        <v>9493633598</v>
      </c>
      <c r="AQ62" s="9">
        <f t="shared" si="6"/>
        <v>26392724884</v>
      </c>
      <c r="AR62" s="9">
        <f t="shared" si="7"/>
        <v>254108109540</v>
      </c>
      <c r="AS62" s="9">
        <f t="shared" si="8"/>
        <v>35886358482</v>
      </c>
      <c r="AT62" s="9">
        <f t="shared" si="9"/>
        <v>218221751058</v>
      </c>
      <c r="AU62" s="17">
        <f t="shared" si="10"/>
        <v>0.805348029555059</v>
      </c>
      <c r="AV62" s="17">
        <f t="shared" si="11"/>
        <v>1.30158981375577</v>
      </c>
      <c r="AW62" s="17">
        <f t="shared" si="12"/>
        <v>0.0534272037621173</v>
      </c>
      <c r="AX62" s="17">
        <f t="shared" si="13"/>
        <v>0.037360608503152</v>
      </c>
      <c r="AY62" s="17">
        <f t="shared" si="14"/>
        <v>0.103864158179672</v>
      </c>
      <c r="AZ62" s="17">
        <f t="shared" si="15"/>
        <v>0.141224766682824</v>
      </c>
      <c r="BA62" s="17">
        <f t="shared" si="16"/>
        <v>0.858775233317176</v>
      </c>
    </row>
    <row r="63" spans="1:53">
      <c r="A63" s="6" t="s">
        <v>174</v>
      </c>
      <c r="B63" s="6" t="s">
        <v>175</v>
      </c>
      <c r="C63" s="7">
        <v>11917947162.07</v>
      </c>
      <c r="D63" s="7">
        <v>41886545430</v>
      </c>
      <c r="E63" s="7">
        <v>0</v>
      </c>
      <c r="F63" s="7">
        <v>0</v>
      </c>
      <c r="G63" s="7">
        <v>11233541850.85</v>
      </c>
      <c r="H63" s="7">
        <v>0</v>
      </c>
      <c r="I63" s="7">
        <v>7631294976.9</v>
      </c>
      <c r="J63" s="7"/>
      <c r="K63" s="7">
        <v>7896336099.78</v>
      </c>
      <c r="L63" s="7">
        <v>0</v>
      </c>
      <c r="M63" s="7">
        <v>0</v>
      </c>
      <c r="N63" s="7">
        <v>0</v>
      </c>
      <c r="O63" s="7">
        <v>768066284.75</v>
      </c>
      <c r="P63" s="7">
        <v>0</v>
      </c>
      <c r="Q63" s="7">
        <v>4225795827.43</v>
      </c>
      <c r="R63" s="7">
        <v>323680556.41</v>
      </c>
      <c r="S63" s="7">
        <v>0</v>
      </c>
      <c r="T63" s="7">
        <v>2047771770.15</v>
      </c>
      <c r="U63" s="7">
        <v>0</v>
      </c>
      <c r="V63" s="7">
        <v>0</v>
      </c>
      <c r="W63" s="7">
        <v>0</v>
      </c>
      <c r="X63" s="7">
        <v>0</v>
      </c>
      <c r="Y63" s="7">
        <v>43732405443.03</v>
      </c>
      <c r="Z63" s="7">
        <v>16135021392.39</v>
      </c>
      <c r="AA63" s="7">
        <v>0</v>
      </c>
      <c r="AB63" s="7">
        <v>0</v>
      </c>
      <c r="AC63" s="7"/>
      <c r="AD63" s="7">
        <v>20449603383.7</v>
      </c>
      <c r="AE63" s="7">
        <v>185206436.48</v>
      </c>
      <c r="AF63" s="7">
        <v>0</v>
      </c>
      <c r="AG63" s="7">
        <v>214512695.84</v>
      </c>
      <c r="AH63" s="7">
        <v>1091026954.11</v>
      </c>
      <c r="AI63" s="7">
        <v>640343391.38</v>
      </c>
      <c r="AJ63" s="9">
        <f t="shared" si="17"/>
        <v>76013032796.27</v>
      </c>
      <c r="AK63" s="9">
        <f t="shared" si="18"/>
        <v>94366066859</v>
      </c>
      <c r="AL63" s="9">
        <f t="shared" si="19"/>
        <v>170379099655.27</v>
      </c>
      <c r="AM63" s="9">
        <f t="shared" si="3"/>
        <v>53888153565.6</v>
      </c>
      <c r="AN63" s="9">
        <f t="shared" si="4"/>
        <v>22124879230.67</v>
      </c>
      <c r="AO63" s="14">
        <f>AN63-VLOOKUP(A63,[1]选股结果!A63:BF3066,44,FALSE)</f>
        <v>-24914829678.2</v>
      </c>
      <c r="AP63" s="9">
        <f t="shared" si="5"/>
        <v>82448119696.93</v>
      </c>
      <c r="AQ63" s="9">
        <f t="shared" si="6"/>
        <v>11917947162.07</v>
      </c>
      <c r="AR63" s="9">
        <f t="shared" si="7"/>
        <v>123339390746.4</v>
      </c>
      <c r="AS63" s="9">
        <f t="shared" si="8"/>
        <v>94366066859</v>
      </c>
      <c r="AT63" s="9">
        <f t="shared" si="9"/>
        <v>28973323887.4</v>
      </c>
      <c r="AU63" s="17">
        <f t="shared" si="10"/>
        <v>0.436909516412322</v>
      </c>
      <c r="AV63" s="17">
        <f t="shared" si="11"/>
        <v>0.179382102479826</v>
      </c>
      <c r="AW63" s="17">
        <f t="shared" si="12"/>
        <v>-0.202002211357017</v>
      </c>
      <c r="AX63" s="17">
        <f t="shared" si="13"/>
        <v>0.668465436694534</v>
      </c>
      <c r="AY63" s="17">
        <f t="shared" si="14"/>
        <v>0.0966272582501617</v>
      </c>
      <c r="AZ63" s="17">
        <f t="shared" si="15"/>
        <v>0.765092694944695</v>
      </c>
      <c r="BA63" s="17">
        <f t="shared" si="16"/>
        <v>0.234907305055305</v>
      </c>
    </row>
    <row r="64" spans="1:53">
      <c r="A64" s="6" t="s">
        <v>176</v>
      </c>
      <c r="B64" s="6" t="s">
        <v>177</v>
      </c>
      <c r="C64" s="7">
        <v>22807807301.52</v>
      </c>
      <c r="D64" s="7">
        <v>41415025484.61</v>
      </c>
      <c r="E64" s="7">
        <v>0</v>
      </c>
      <c r="F64" s="7">
        <v>0</v>
      </c>
      <c r="G64" s="7">
        <v>2888189624.36</v>
      </c>
      <c r="H64" s="7">
        <v>136885409.17</v>
      </c>
      <c r="I64" s="7">
        <v>32700186072.01</v>
      </c>
      <c r="J64" s="7"/>
      <c r="K64" s="7">
        <v>1145689726.84</v>
      </c>
      <c r="L64" s="7">
        <v>0</v>
      </c>
      <c r="M64" s="7">
        <v>0</v>
      </c>
      <c r="N64" s="7">
        <v>0</v>
      </c>
      <c r="O64" s="7">
        <v>2464638317.25</v>
      </c>
      <c r="P64" s="7">
        <v>0</v>
      </c>
      <c r="Q64" s="7">
        <v>36070094427.6</v>
      </c>
      <c r="R64" s="7">
        <v>239570182.64</v>
      </c>
      <c r="S64" s="7">
        <v>0</v>
      </c>
      <c r="T64" s="7">
        <v>2965185089.86</v>
      </c>
      <c r="U64" s="7">
        <v>0</v>
      </c>
      <c r="V64" s="7">
        <v>304741668.2</v>
      </c>
      <c r="W64" s="7">
        <v>133398235.4</v>
      </c>
      <c r="X64" s="7">
        <v>26816851.55</v>
      </c>
      <c r="Y64" s="7">
        <v>20995893489.1</v>
      </c>
      <c r="Z64" s="7">
        <v>5818491926.8</v>
      </c>
      <c r="AA64" s="7">
        <v>0</v>
      </c>
      <c r="AB64" s="7">
        <v>0</v>
      </c>
      <c r="AC64" s="7"/>
      <c r="AD64" s="7">
        <v>9810514844.04</v>
      </c>
      <c r="AE64" s="7">
        <v>233229783.08</v>
      </c>
      <c r="AF64" s="7">
        <v>22243100696.36</v>
      </c>
      <c r="AG64" s="7">
        <v>516927472.21</v>
      </c>
      <c r="AH64" s="7">
        <v>1837596917.04</v>
      </c>
      <c r="AI64" s="7">
        <v>1250446349.68</v>
      </c>
      <c r="AJ64" s="9">
        <f t="shared" si="17"/>
        <v>120025464334.34</v>
      </c>
      <c r="AK64" s="9">
        <f t="shared" si="18"/>
        <v>85978965534.98</v>
      </c>
      <c r="AL64" s="9">
        <f t="shared" si="19"/>
        <v>206004429869.32</v>
      </c>
      <c r="AM64" s="9">
        <f t="shared" si="3"/>
        <v>47064953922.34</v>
      </c>
      <c r="AN64" s="9">
        <f t="shared" si="4"/>
        <v>73425467167.15</v>
      </c>
      <c r="AO64" s="14">
        <f>AN64-VLOOKUP(A64,[1]选股结果!A64:BF3067,44,FALSE)</f>
        <v>-12137525047.6</v>
      </c>
      <c r="AP64" s="9">
        <f t="shared" si="5"/>
        <v>62706201478.31</v>
      </c>
      <c r="AQ64" s="9">
        <f t="shared" si="6"/>
        <v>22807807301.52</v>
      </c>
      <c r="AR64" s="9">
        <f t="shared" si="7"/>
        <v>120441437654.57</v>
      </c>
      <c r="AS64" s="9">
        <f t="shared" si="8"/>
        <v>85514008779.83</v>
      </c>
      <c r="AT64" s="9">
        <f t="shared" si="9"/>
        <v>34927428874.74</v>
      </c>
      <c r="AU64" s="17">
        <f t="shared" si="10"/>
        <v>0.390770442788335</v>
      </c>
      <c r="AV64" s="17">
        <f t="shared" si="11"/>
        <v>0.609636256399867</v>
      </c>
      <c r="AW64" s="17">
        <f t="shared" si="12"/>
        <v>-0.100775325203364</v>
      </c>
      <c r="AX64" s="17">
        <f t="shared" si="13"/>
        <v>0.520636441240044</v>
      </c>
      <c r="AY64" s="17">
        <f t="shared" si="14"/>
        <v>0.189368441174984</v>
      </c>
      <c r="AZ64" s="17">
        <f t="shared" si="15"/>
        <v>0.710004882415029</v>
      </c>
      <c r="BA64" s="17">
        <f t="shared" si="16"/>
        <v>0.289995117584971</v>
      </c>
    </row>
    <row r="65" spans="1:53">
      <c r="A65" s="6" t="s">
        <v>178</v>
      </c>
      <c r="B65" s="6" t="s">
        <v>179</v>
      </c>
      <c r="C65" s="7">
        <v>1638792661.33</v>
      </c>
      <c r="D65" s="7">
        <v>40716766774.53</v>
      </c>
      <c r="E65" s="7">
        <v>0</v>
      </c>
      <c r="F65" s="7">
        <v>0</v>
      </c>
      <c r="G65" s="7">
        <v>562893508.79</v>
      </c>
      <c r="H65" s="7">
        <v>0</v>
      </c>
      <c r="I65" s="7">
        <v>28240589541.1</v>
      </c>
      <c r="J65" s="7"/>
      <c r="K65" s="7">
        <v>16135297159.92</v>
      </c>
      <c r="L65" s="7">
        <v>0</v>
      </c>
      <c r="M65" s="7">
        <v>0</v>
      </c>
      <c r="N65" s="7">
        <v>0</v>
      </c>
      <c r="O65" s="7">
        <v>4431910474.05</v>
      </c>
      <c r="P65" s="7">
        <v>0</v>
      </c>
      <c r="Q65" s="7">
        <v>7233849606.95</v>
      </c>
      <c r="R65" s="7">
        <v>26277738142.69</v>
      </c>
      <c r="S65" s="7">
        <v>119085793.88</v>
      </c>
      <c r="T65" s="7">
        <v>1780444578.59</v>
      </c>
      <c r="U65" s="7">
        <v>4369993722.35</v>
      </c>
      <c r="V65" s="7">
        <v>7136181812.8</v>
      </c>
      <c r="W65" s="7">
        <v>2996886792.45</v>
      </c>
      <c r="X65" s="7">
        <v>926916858.12</v>
      </c>
      <c r="Y65" s="7">
        <v>10878415791.32</v>
      </c>
      <c r="Z65" s="7">
        <v>3118594627.03</v>
      </c>
      <c r="AA65" s="7">
        <v>0</v>
      </c>
      <c r="AB65" s="7">
        <v>0</v>
      </c>
      <c r="AC65" s="7"/>
      <c r="AD65" s="7">
        <v>2893095239.38</v>
      </c>
      <c r="AE65" s="7">
        <v>5055379.52</v>
      </c>
      <c r="AF65" s="7">
        <v>0</v>
      </c>
      <c r="AG65" s="7">
        <v>51368796.02</v>
      </c>
      <c r="AH65" s="7">
        <v>945946981.08</v>
      </c>
      <c r="AI65" s="7">
        <v>282896709.29</v>
      </c>
      <c r="AJ65" s="9">
        <f t="shared" si="17"/>
        <v>125498575580.5</v>
      </c>
      <c r="AK65" s="9">
        <f t="shared" si="18"/>
        <v>35244145370.69</v>
      </c>
      <c r="AL65" s="9">
        <f t="shared" si="19"/>
        <v>160742720951.19</v>
      </c>
      <c r="AM65" s="9">
        <f t="shared" si="3"/>
        <v>54005368130.29</v>
      </c>
      <c r="AN65" s="9">
        <f t="shared" si="4"/>
        <v>86923186635.93</v>
      </c>
      <c r="AO65" s="14">
        <f>AN65-VLOOKUP(A65,[1]选股结果!A65:BF3068,44,FALSE)</f>
        <v>-543543964.780014</v>
      </c>
      <c r="AP65" s="9">
        <f t="shared" si="5"/>
        <v>18175373523.64</v>
      </c>
      <c r="AQ65" s="9">
        <f t="shared" si="6"/>
        <v>1638792661.33</v>
      </c>
      <c r="AR65" s="9">
        <f t="shared" si="7"/>
        <v>73275990350.48</v>
      </c>
      <c r="AS65" s="9">
        <f t="shared" si="8"/>
        <v>19814166184.97</v>
      </c>
      <c r="AT65" s="9">
        <f t="shared" si="9"/>
        <v>53461824165.51</v>
      </c>
      <c r="AU65" s="17">
        <f t="shared" si="10"/>
        <v>0.737013145397034</v>
      </c>
      <c r="AV65" s="17">
        <f t="shared" si="11"/>
        <v>1.18624376443328</v>
      </c>
      <c r="AW65" s="17">
        <f t="shared" si="12"/>
        <v>-0.00741776347450558</v>
      </c>
      <c r="AX65" s="17">
        <f t="shared" si="13"/>
        <v>0.248039957381769</v>
      </c>
      <c r="AY65" s="17">
        <f t="shared" si="14"/>
        <v>0.0223646606957017</v>
      </c>
      <c r="AZ65" s="17">
        <f t="shared" si="15"/>
        <v>0.270404618077471</v>
      </c>
      <c r="BA65" s="17">
        <f t="shared" si="16"/>
        <v>0.729595381922529</v>
      </c>
    </row>
    <row r="66" spans="1:53">
      <c r="A66" s="6" t="s">
        <v>180</v>
      </c>
      <c r="B66" s="6" t="s">
        <v>181</v>
      </c>
      <c r="C66" s="7">
        <v>35382265196.13</v>
      </c>
      <c r="D66" s="7">
        <v>39360130315.83</v>
      </c>
      <c r="E66" s="7">
        <v>0</v>
      </c>
      <c r="F66" s="7">
        <v>0</v>
      </c>
      <c r="G66" s="7">
        <v>2610664051.43</v>
      </c>
      <c r="H66" s="7">
        <v>0</v>
      </c>
      <c r="I66" s="7">
        <v>63383434145.3</v>
      </c>
      <c r="J66" s="7"/>
      <c r="K66" s="7">
        <v>28508462318.38</v>
      </c>
      <c r="L66" s="7">
        <v>0</v>
      </c>
      <c r="M66" s="7">
        <v>0</v>
      </c>
      <c r="N66" s="7">
        <v>0</v>
      </c>
      <c r="O66" s="7">
        <v>20867932191.6</v>
      </c>
      <c r="P66" s="7">
        <v>0</v>
      </c>
      <c r="Q66" s="7">
        <v>63634214062.24</v>
      </c>
      <c r="R66" s="7">
        <v>66178555900.37</v>
      </c>
      <c r="S66" s="7">
        <v>884691213.95</v>
      </c>
      <c r="T66" s="7">
        <v>9315760711.55</v>
      </c>
      <c r="U66" s="7">
        <v>3586115175</v>
      </c>
      <c r="V66" s="7">
        <v>18492004696.63</v>
      </c>
      <c r="W66" s="7">
        <v>9500000000</v>
      </c>
      <c r="X66" s="7">
        <v>699217785.01</v>
      </c>
      <c r="Y66" s="7">
        <v>37343508922.34</v>
      </c>
      <c r="Z66" s="7">
        <v>5844183162.46</v>
      </c>
      <c r="AA66" s="7">
        <v>0</v>
      </c>
      <c r="AB66" s="7">
        <v>0</v>
      </c>
      <c r="AC66" s="7"/>
      <c r="AD66" s="7">
        <v>65730369972.78</v>
      </c>
      <c r="AE66" s="7">
        <v>92455689.73</v>
      </c>
      <c r="AF66" s="7">
        <v>2140396886.23</v>
      </c>
      <c r="AG66" s="7">
        <v>805353878.69</v>
      </c>
      <c r="AH66" s="7">
        <v>2305489705.84</v>
      </c>
      <c r="AI66" s="7">
        <v>25994583047.04</v>
      </c>
      <c r="AJ66" s="9">
        <f t="shared" si="17"/>
        <v>294743844910.65</v>
      </c>
      <c r="AK66" s="9">
        <f t="shared" si="18"/>
        <v>207915944117.88</v>
      </c>
      <c r="AL66" s="9">
        <f t="shared" si="19"/>
        <v>502659789028.53</v>
      </c>
      <c r="AM66" s="9">
        <f t="shared" si="3"/>
        <v>76624059518.87</v>
      </c>
      <c r="AN66" s="9">
        <f t="shared" si="4"/>
        <v>250397123048.42</v>
      </c>
      <c r="AO66" s="14" t="e">
        <f>AN66-VLOOKUP(A66,[1]选股结果!A66:BF3069,44,FALSE)</f>
        <v>#N/A</v>
      </c>
      <c r="AP66" s="9">
        <f t="shared" si="5"/>
        <v>140256341265.11</v>
      </c>
      <c r="AQ66" s="9">
        <f t="shared" si="6"/>
        <v>35382265196.13</v>
      </c>
      <c r="AR66" s="9" t="e">
        <f t="shared" si="7"/>
        <v>#N/A</v>
      </c>
      <c r="AS66" s="9">
        <f t="shared" si="8"/>
        <v>175638606461.24</v>
      </c>
      <c r="AT66" s="9" t="e">
        <f t="shared" si="9"/>
        <v>#N/A</v>
      </c>
      <c r="AU66" s="17" t="e">
        <f t="shared" si="10"/>
        <v>#N/A</v>
      </c>
      <c r="AV66" s="17" t="e">
        <f t="shared" si="11"/>
        <v>#N/A</v>
      </c>
      <c r="AW66" s="17" t="e">
        <f t="shared" si="12"/>
        <v>#N/A</v>
      </c>
      <c r="AX66" s="17" t="e">
        <f t="shared" si="13"/>
        <v>#N/A</v>
      </c>
      <c r="AY66" s="17" t="e">
        <f t="shared" si="14"/>
        <v>#N/A</v>
      </c>
      <c r="AZ66" s="17" t="e">
        <f t="shared" si="15"/>
        <v>#N/A</v>
      </c>
      <c r="BA66" s="17" t="e">
        <f t="shared" si="16"/>
        <v>#N/A</v>
      </c>
    </row>
    <row r="67" spans="1:53">
      <c r="A67" s="6" t="s">
        <v>182</v>
      </c>
      <c r="B67" s="6" t="s">
        <v>183</v>
      </c>
      <c r="C67" s="7">
        <v>13416241756.39</v>
      </c>
      <c r="D67" s="7">
        <v>39144236937.78</v>
      </c>
      <c r="E67" s="7">
        <v>0</v>
      </c>
      <c r="F67" s="7">
        <v>226555509429.34</v>
      </c>
      <c r="G67" s="7">
        <v>30587391807.92</v>
      </c>
      <c r="H67" s="7">
        <v>759166068.64</v>
      </c>
      <c r="I67" s="7">
        <v>49063476.09</v>
      </c>
      <c r="J67" s="7"/>
      <c r="K67" s="7">
        <v>148644744.3</v>
      </c>
      <c r="L67" s="7">
        <v>147608225.34</v>
      </c>
      <c r="M67" s="7">
        <v>924461208.33</v>
      </c>
      <c r="N67" s="7">
        <v>1672745997.38</v>
      </c>
      <c r="O67" s="7">
        <v>1820648327.27</v>
      </c>
      <c r="P67" s="7">
        <v>14107020760.5</v>
      </c>
      <c r="Q67" s="7">
        <v>0</v>
      </c>
      <c r="R67" s="7">
        <v>0</v>
      </c>
      <c r="S67" s="7">
        <v>231699874767.91</v>
      </c>
      <c r="T67" s="7">
        <v>34424181294.24</v>
      </c>
      <c r="U67" s="7">
        <v>188884993337.11</v>
      </c>
      <c r="V67" s="7">
        <v>36123685252.77</v>
      </c>
      <c r="W67" s="7">
        <v>0</v>
      </c>
      <c r="X67" s="7">
        <v>133548295.99</v>
      </c>
      <c r="Y67" s="7">
        <v>9798205999.59</v>
      </c>
      <c r="Z67" s="7">
        <v>91070026.22</v>
      </c>
      <c r="AA67" s="7">
        <v>0</v>
      </c>
      <c r="AB67" s="7">
        <v>0</v>
      </c>
      <c r="AC67" s="7"/>
      <c r="AD67" s="7">
        <v>557396532.55</v>
      </c>
      <c r="AE67" s="7">
        <v>0</v>
      </c>
      <c r="AF67" s="7">
        <v>27305112.94</v>
      </c>
      <c r="AG67" s="7">
        <v>51491198.46</v>
      </c>
      <c r="AH67" s="7">
        <v>3189095620.64</v>
      </c>
      <c r="AI67" s="7">
        <v>424515936.55</v>
      </c>
      <c r="AJ67" s="9">
        <f t="shared" si="17"/>
        <v>582040553045.04</v>
      </c>
      <c r="AK67" s="9">
        <f t="shared" si="18"/>
        <v>252697549069.21</v>
      </c>
      <c r="AL67" s="9">
        <f t="shared" si="19"/>
        <v>834738102114.25</v>
      </c>
      <c r="AM67" s="9">
        <f t="shared" ref="AM67:AM130" si="20">D67+E67+F67+G67+H67+O67+P67+U67+W67+X67</f>
        <v>501992514964.55</v>
      </c>
      <c r="AN67" s="9">
        <f t="shared" ref="AN67:AN130" si="21">I67+J67+K67+L67+M67+N67+Q67+R67+V67+S67+T67</f>
        <v>305190264966.36</v>
      </c>
      <c r="AO67" s="14" t="e">
        <f>AN67-VLOOKUP(A67,[1]选股结果!A67:BF3070,44,FALSE)</f>
        <v>#N/A</v>
      </c>
      <c r="AP67" s="9">
        <f t="shared" ref="AP67:AP130" si="22">Y67+Z67+AA67+AB67+AC67+AD67+AE67+AF67+AG67+AH67+AI67</f>
        <v>14139080426.95</v>
      </c>
      <c r="AQ67" s="9">
        <f t="shared" ref="AQ67:AQ130" si="23">C67</f>
        <v>13416241756.39</v>
      </c>
      <c r="AR67" s="9" t="e">
        <f t="shared" ref="AR67:AR130" si="24">AM67+AO67+AP67+AQ67</f>
        <v>#N/A</v>
      </c>
      <c r="AS67" s="9">
        <f t="shared" ref="AS67:AS130" si="25">AP67+AQ67</f>
        <v>27555322183.34</v>
      </c>
      <c r="AT67" s="9" t="e">
        <f t="shared" ref="AT67:AT130" si="26">AM67+AO67</f>
        <v>#N/A</v>
      </c>
      <c r="AU67" s="17" t="e">
        <f t="shared" ref="AU67:AU130" si="27">AM67/AR67</f>
        <v>#N/A</v>
      </c>
      <c r="AV67" s="17" t="e">
        <f t="shared" ref="AV67:AV130" si="28">AN67/AR67</f>
        <v>#N/A</v>
      </c>
      <c r="AW67" s="17" t="e">
        <f t="shared" ref="AW67:AW130" si="29">AO67/AR67</f>
        <v>#N/A</v>
      </c>
      <c r="AX67" s="17" t="e">
        <f t="shared" ref="AX67:AX130" si="30">AP67/AR67</f>
        <v>#N/A</v>
      </c>
      <c r="AY67" s="17" t="e">
        <f t="shared" ref="AY67:AY130" si="31">AQ67/AR67</f>
        <v>#N/A</v>
      </c>
      <c r="AZ67" s="17" t="e">
        <f t="shared" ref="AZ67:AZ130" si="32">AS67/AR67</f>
        <v>#N/A</v>
      </c>
      <c r="BA67" s="17" t="e">
        <f t="shared" ref="BA67:BA130" si="33">AT67/AR67</f>
        <v>#N/A</v>
      </c>
    </row>
    <row r="68" spans="1:53">
      <c r="A68" s="6" t="s">
        <v>184</v>
      </c>
      <c r="B68" s="6" t="s">
        <v>185</v>
      </c>
      <c r="C68" s="7">
        <v>46742146342</v>
      </c>
      <c r="D68" s="7">
        <v>38368158809</v>
      </c>
      <c r="E68" s="7">
        <v>0</v>
      </c>
      <c r="F68" s="7">
        <v>0</v>
      </c>
      <c r="G68" s="7">
        <v>3171741191</v>
      </c>
      <c r="H68" s="7">
        <v>0</v>
      </c>
      <c r="I68" s="7">
        <v>29102147220</v>
      </c>
      <c r="J68" s="7"/>
      <c r="K68" s="7">
        <v>7434768976</v>
      </c>
      <c r="L68" s="7">
        <v>0</v>
      </c>
      <c r="M68" s="7">
        <v>0</v>
      </c>
      <c r="N68" s="7">
        <v>0</v>
      </c>
      <c r="O68" s="7">
        <v>3189868018</v>
      </c>
      <c r="P68" s="7">
        <v>0</v>
      </c>
      <c r="Q68" s="7">
        <v>3242591114</v>
      </c>
      <c r="R68" s="7">
        <v>543714753</v>
      </c>
      <c r="S68" s="7">
        <v>560592859</v>
      </c>
      <c r="T68" s="7">
        <v>47319556240</v>
      </c>
      <c r="U68" s="7">
        <v>0</v>
      </c>
      <c r="V68" s="7">
        <v>1476022849</v>
      </c>
      <c r="W68" s="7">
        <v>0</v>
      </c>
      <c r="X68" s="7">
        <v>0</v>
      </c>
      <c r="Y68" s="7">
        <v>292857678157</v>
      </c>
      <c r="Z68" s="7">
        <v>51918978730</v>
      </c>
      <c r="AA68" s="7">
        <v>0</v>
      </c>
      <c r="AB68" s="7">
        <v>0</v>
      </c>
      <c r="AC68" s="7"/>
      <c r="AD68" s="7">
        <v>25798502603</v>
      </c>
      <c r="AE68" s="7">
        <v>1158310855</v>
      </c>
      <c r="AF68" s="7">
        <v>0</v>
      </c>
      <c r="AG68" s="7">
        <v>2980007932</v>
      </c>
      <c r="AH68" s="7">
        <v>795336407</v>
      </c>
      <c r="AI68" s="7">
        <v>4340492850</v>
      </c>
      <c r="AJ68" s="9">
        <f t="shared" si="17"/>
        <v>132933139180</v>
      </c>
      <c r="AK68" s="9">
        <f t="shared" si="18"/>
        <v>428067476725</v>
      </c>
      <c r="AL68" s="9">
        <f t="shared" si="19"/>
        <v>561000615905</v>
      </c>
      <c r="AM68" s="9">
        <f t="shared" si="20"/>
        <v>44729768018</v>
      </c>
      <c r="AN68" s="9">
        <f t="shared" si="21"/>
        <v>89679394011</v>
      </c>
      <c r="AO68" s="14">
        <f>AN68-VLOOKUP(A68,[1]选股结果!A68:BF3071,44,FALSE)</f>
        <v>-117677690326</v>
      </c>
      <c r="AP68" s="9">
        <f t="shared" si="22"/>
        <v>379849307534</v>
      </c>
      <c r="AQ68" s="9">
        <f t="shared" si="23"/>
        <v>46742146342</v>
      </c>
      <c r="AR68" s="9">
        <f t="shared" si="24"/>
        <v>353643531568</v>
      </c>
      <c r="AS68" s="9">
        <f t="shared" si="25"/>
        <v>426591453876</v>
      </c>
      <c r="AT68" s="9">
        <f t="shared" si="26"/>
        <v>-72947922308</v>
      </c>
      <c r="AU68" s="17">
        <f t="shared" si="27"/>
        <v>0.12648264148838</v>
      </c>
      <c r="AV68" s="17">
        <f t="shared" si="28"/>
        <v>0.253586976731557</v>
      </c>
      <c r="AW68" s="17">
        <f t="shared" si="29"/>
        <v>-0.332757932272183</v>
      </c>
      <c r="AX68" s="17">
        <f t="shared" si="30"/>
        <v>1.07410223467062</v>
      </c>
      <c r="AY68" s="17">
        <f t="shared" si="31"/>
        <v>0.132173056113179</v>
      </c>
      <c r="AZ68" s="17">
        <f t="shared" si="32"/>
        <v>1.2062752907838</v>
      </c>
      <c r="BA68" s="17">
        <f t="shared" si="33"/>
        <v>-0.206275290783802</v>
      </c>
    </row>
    <row r="69" spans="1:53">
      <c r="A69" s="6" t="s">
        <v>186</v>
      </c>
      <c r="B69" s="6" t="s">
        <v>187</v>
      </c>
      <c r="C69" s="7">
        <v>11928289079.4</v>
      </c>
      <c r="D69" s="7">
        <v>36470135266.31</v>
      </c>
      <c r="E69" s="7">
        <v>0</v>
      </c>
      <c r="F69" s="7">
        <v>0</v>
      </c>
      <c r="G69" s="7">
        <v>0</v>
      </c>
      <c r="H69" s="7">
        <v>0</v>
      </c>
      <c r="I69" s="7">
        <v>25962977743.04</v>
      </c>
      <c r="J69" s="7"/>
      <c r="K69" s="7">
        <v>1042877449.27</v>
      </c>
      <c r="L69" s="7">
        <v>0</v>
      </c>
      <c r="M69" s="7">
        <v>0</v>
      </c>
      <c r="N69" s="7">
        <v>0</v>
      </c>
      <c r="O69" s="7">
        <v>2168363159.17</v>
      </c>
      <c r="P69" s="7">
        <v>0</v>
      </c>
      <c r="Q69" s="7">
        <v>18797903144.21</v>
      </c>
      <c r="R69" s="7">
        <v>0</v>
      </c>
      <c r="S69" s="7">
        <v>0</v>
      </c>
      <c r="T69" s="7">
        <v>1516615102.26</v>
      </c>
      <c r="U69" s="7">
        <v>0</v>
      </c>
      <c r="V69" s="7">
        <v>0</v>
      </c>
      <c r="W69" s="7">
        <v>0</v>
      </c>
      <c r="X69" s="7">
        <v>246820594.08</v>
      </c>
      <c r="Y69" s="7">
        <v>23096063176.13</v>
      </c>
      <c r="Z69" s="7">
        <v>2525059500.9</v>
      </c>
      <c r="AA69" s="7">
        <v>0</v>
      </c>
      <c r="AB69" s="7">
        <v>0</v>
      </c>
      <c r="AC69" s="7"/>
      <c r="AD69" s="7">
        <v>4211552025.14</v>
      </c>
      <c r="AE69" s="7">
        <v>0</v>
      </c>
      <c r="AF69" s="7">
        <v>781115081.73</v>
      </c>
      <c r="AG69" s="7">
        <v>870761613.77</v>
      </c>
      <c r="AH69" s="7">
        <v>5674052374.76</v>
      </c>
      <c r="AI69" s="7">
        <v>382679620.82</v>
      </c>
      <c r="AJ69" s="9">
        <f t="shared" si="17"/>
        <v>85958871864.26</v>
      </c>
      <c r="AK69" s="9">
        <f t="shared" si="18"/>
        <v>49716393066.73</v>
      </c>
      <c r="AL69" s="9">
        <f t="shared" si="19"/>
        <v>135675264930.99</v>
      </c>
      <c r="AM69" s="9">
        <f t="shared" si="20"/>
        <v>38885319019.56</v>
      </c>
      <c r="AN69" s="9">
        <f t="shared" si="21"/>
        <v>47320373438.78</v>
      </c>
      <c r="AO69" s="14">
        <f>AN69-VLOOKUP(A69,[1]选股结果!A69:BF3072,44,FALSE)</f>
        <v>-19625758593.94</v>
      </c>
      <c r="AP69" s="9">
        <f t="shared" si="22"/>
        <v>37541283393.25</v>
      </c>
      <c r="AQ69" s="9">
        <f t="shared" si="23"/>
        <v>11928289079.4</v>
      </c>
      <c r="AR69" s="9">
        <f t="shared" si="24"/>
        <v>68729132898.27</v>
      </c>
      <c r="AS69" s="9">
        <f t="shared" si="25"/>
        <v>49469572472.65</v>
      </c>
      <c r="AT69" s="9">
        <f t="shared" si="26"/>
        <v>19259560425.62</v>
      </c>
      <c r="AU69" s="17">
        <f t="shared" si="27"/>
        <v>0.56577636556417</v>
      </c>
      <c r="AV69" s="17">
        <f t="shared" si="28"/>
        <v>0.688505317080337</v>
      </c>
      <c r="AW69" s="17">
        <f t="shared" si="29"/>
        <v>-0.285552250789912</v>
      </c>
      <c r="AX69" s="17">
        <f t="shared" si="30"/>
        <v>0.546220820926361</v>
      </c>
      <c r="AY69" s="17">
        <f t="shared" si="31"/>
        <v>0.173555064299382</v>
      </c>
      <c r="AZ69" s="17">
        <f t="shared" si="32"/>
        <v>0.719775885225743</v>
      </c>
      <c r="BA69" s="17">
        <f t="shared" si="33"/>
        <v>0.280224114774257</v>
      </c>
    </row>
    <row r="70" spans="1:53">
      <c r="A70" s="6" t="s">
        <v>188</v>
      </c>
      <c r="B70" s="6" t="s">
        <v>189</v>
      </c>
      <c r="C70" s="7">
        <v>5864122000</v>
      </c>
      <c r="D70" s="7">
        <v>36174883000</v>
      </c>
      <c r="E70" s="7">
        <v>0</v>
      </c>
      <c r="F70" s="7">
        <v>0</v>
      </c>
      <c r="G70" s="7">
        <v>2869000</v>
      </c>
      <c r="H70" s="7">
        <v>0</v>
      </c>
      <c r="I70" s="7">
        <v>37198579000</v>
      </c>
      <c r="J70" s="7"/>
      <c r="K70" s="7">
        <v>1485224000</v>
      </c>
      <c r="L70" s="7">
        <v>0</v>
      </c>
      <c r="M70" s="7">
        <v>0</v>
      </c>
      <c r="N70" s="7">
        <v>0</v>
      </c>
      <c r="O70" s="7">
        <v>1061698000</v>
      </c>
      <c r="P70" s="7">
        <v>0</v>
      </c>
      <c r="Q70" s="7">
        <v>40699200000</v>
      </c>
      <c r="R70" s="7">
        <v>8394972000</v>
      </c>
      <c r="S70" s="7">
        <v>1236942000</v>
      </c>
      <c r="T70" s="7">
        <v>9603932000</v>
      </c>
      <c r="U70" s="7">
        <v>0</v>
      </c>
      <c r="V70" s="7">
        <v>1304179000</v>
      </c>
      <c r="W70" s="7">
        <v>0</v>
      </c>
      <c r="X70" s="7">
        <v>88123000</v>
      </c>
      <c r="Y70" s="7">
        <v>55137838000</v>
      </c>
      <c r="Z70" s="7">
        <v>13750662000</v>
      </c>
      <c r="AA70" s="7">
        <v>0</v>
      </c>
      <c r="AB70" s="7">
        <v>0</v>
      </c>
      <c r="AC70" s="7"/>
      <c r="AD70" s="7">
        <v>14979492000</v>
      </c>
      <c r="AE70" s="7">
        <v>2008606000</v>
      </c>
      <c r="AF70" s="7">
        <v>65914000</v>
      </c>
      <c r="AG70" s="7">
        <v>55384000</v>
      </c>
      <c r="AH70" s="7">
        <v>1353389000</v>
      </c>
      <c r="AI70" s="7">
        <v>8779776000</v>
      </c>
      <c r="AJ70" s="9">
        <f t="shared" si="17"/>
        <v>135858299000</v>
      </c>
      <c r="AK70" s="9">
        <f t="shared" si="18"/>
        <v>103387485000</v>
      </c>
      <c r="AL70" s="9">
        <f t="shared" si="19"/>
        <v>239245784000</v>
      </c>
      <c r="AM70" s="9">
        <f t="shared" si="20"/>
        <v>37327573000</v>
      </c>
      <c r="AN70" s="9">
        <f t="shared" si="21"/>
        <v>99923028000</v>
      </c>
      <c r="AO70" s="14" t="e">
        <f>AN70-VLOOKUP(A70,[1]选股结果!A70:BF3073,44,FALSE)</f>
        <v>#N/A</v>
      </c>
      <c r="AP70" s="9">
        <f t="shared" si="22"/>
        <v>96131061000</v>
      </c>
      <c r="AQ70" s="9">
        <f t="shared" si="23"/>
        <v>5864122000</v>
      </c>
      <c r="AR70" s="9" t="e">
        <f t="shared" si="24"/>
        <v>#N/A</v>
      </c>
      <c r="AS70" s="9">
        <f t="shared" si="25"/>
        <v>101995183000</v>
      </c>
      <c r="AT70" s="9" t="e">
        <f t="shared" si="26"/>
        <v>#N/A</v>
      </c>
      <c r="AU70" s="17" t="e">
        <f t="shared" si="27"/>
        <v>#N/A</v>
      </c>
      <c r="AV70" s="17" t="e">
        <f t="shared" si="28"/>
        <v>#N/A</v>
      </c>
      <c r="AW70" s="17" t="e">
        <f t="shared" si="29"/>
        <v>#N/A</v>
      </c>
      <c r="AX70" s="17" t="e">
        <f t="shared" si="30"/>
        <v>#N/A</v>
      </c>
      <c r="AY70" s="17" t="e">
        <f t="shared" si="31"/>
        <v>#N/A</v>
      </c>
      <c r="AZ70" s="17" t="e">
        <f t="shared" si="32"/>
        <v>#N/A</v>
      </c>
      <c r="BA70" s="17" t="e">
        <f t="shared" si="33"/>
        <v>#N/A</v>
      </c>
    </row>
    <row r="71" spans="1:53">
      <c r="A71" s="6" t="s">
        <v>190</v>
      </c>
      <c r="B71" s="6" t="s">
        <v>191</v>
      </c>
      <c r="C71" s="7">
        <v>19917664000</v>
      </c>
      <c r="D71" s="7">
        <v>35079354000</v>
      </c>
      <c r="E71" s="7">
        <v>0</v>
      </c>
      <c r="F71" s="7">
        <v>0</v>
      </c>
      <c r="G71" s="7">
        <v>135228000</v>
      </c>
      <c r="H71" s="7">
        <v>0</v>
      </c>
      <c r="I71" s="7">
        <v>6173615000</v>
      </c>
      <c r="J71" s="7"/>
      <c r="K71" s="7">
        <v>6261666000</v>
      </c>
      <c r="L71" s="7">
        <v>0</v>
      </c>
      <c r="M71" s="7">
        <v>0</v>
      </c>
      <c r="N71" s="7">
        <v>0</v>
      </c>
      <c r="O71" s="7">
        <v>3935589000</v>
      </c>
      <c r="P71" s="7">
        <v>0</v>
      </c>
      <c r="Q71" s="7">
        <v>10277016000</v>
      </c>
      <c r="R71" s="7">
        <v>0</v>
      </c>
      <c r="S71" s="7">
        <v>1356778000</v>
      </c>
      <c r="T71" s="7">
        <v>12288048000</v>
      </c>
      <c r="U71" s="7">
        <v>0</v>
      </c>
      <c r="V71" s="7">
        <v>4757363000</v>
      </c>
      <c r="W71" s="7">
        <v>6051077000</v>
      </c>
      <c r="X71" s="7">
        <v>1386291000</v>
      </c>
      <c r="Y71" s="7">
        <v>65973266000</v>
      </c>
      <c r="Z71" s="7">
        <v>21653495000</v>
      </c>
      <c r="AA71" s="7">
        <v>0</v>
      </c>
      <c r="AB71" s="7">
        <v>0</v>
      </c>
      <c r="AC71" s="7"/>
      <c r="AD71" s="7">
        <v>55180632000</v>
      </c>
      <c r="AE71" s="7">
        <v>0</v>
      </c>
      <c r="AF71" s="7">
        <v>314672000</v>
      </c>
      <c r="AG71" s="7">
        <v>155665000</v>
      </c>
      <c r="AH71" s="7">
        <v>2604348000</v>
      </c>
      <c r="AI71" s="7">
        <v>23503497000</v>
      </c>
      <c r="AJ71" s="9">
        <f t="shared" si="17"/>
        <v>75507294000</v>
      </c>
      <c r="AK71" s="9">
        <f t="shared" si="18"/>
        <v>201497970000</v>
      </c>
      <c r="AL71" s="9">
        <f t="shared" si="19"/>
        <v>277005264000</v>
      </c>
      <c r="AM71" s="9">
        <f t="shared" si="20"/>
        <v>46587539000</v>
      </c>
      <c r="AN71" s="9">
        <f t="shared" si="21"/>
        <v>41114486000</v>
      </c>
      <c r="AO71" s="14" t="e">
        <f>AN71-VLOOKUP(A71,[1]选股结果!A71:BF3074,44,FALSE)</f>
        <v>#N/A</v>
      </c>
      <c r="AP71" s="9">
        <f t="shared" si="22"/>
        <v>169385575000</v>
      </c>
      <c r="AQ71" s="9">
        <f t="shared" si="23"/>
        <v>19917664000</v>
      </c>
      <c r="AR71" s="9" t="e">
        <f t="shared" si="24"/>
        <v>#N/A</v>
      </c>
      <c r="AS71" s="9">
        <f t="shared" si="25"/>
        <v>189303239000</v>
      </c>
      <c r="AT71" s="9" t="e">
        <f t="shared" si="26"/>
        <v>#N/A</v>
      </c>
      <c r="AU71" s="17" t="e">
        <f t="shared" si="27"/>
        <v>#N/A</v>
      </c>
      <c r="AV71" s="17" t="e">
        <f t="shared" si="28"/>
        <v>#N/A</v>
      </c>
      <c r="AW71" s="17" t="e">
        <f t="shared" si="29"/>
        <v>#N/A</v>
      </c>
      <c r="AX71" s="17" t="e">
        <f t="shared" si="30"/>
        <v>#N/A</v>
      </c>
      <c r="AY71" s="17" t="e">
        <f t="shared" si="31"/>
        <v>#N/A</v>
      </c>
      <c r="AZ71" s="17" t="e">
        <f t="shared" si="32"/>
        <v>#N/A</v>
      </c>
      <c r="BA71" s="17" t="e">
        <f t="shared" si="33"/>
        <v>#N/A</v>
      </c>
    </row>
    <row r="72" spans="1:53">
      <c r="A72" s="6" t="s">
        <v>192</v>
      </c>
      <c r="B72" s="6" t="s">
        <v>193</v>
      </c>
      <c r="C72" s="7">
        <v>3601226438.61</v>
      </c>
      <c r="D72" s="7">
        <v>33349136223.62</v>
      </c>
      <c r="E72" s="7">
        <v>0</v>
      </c>
      <c r="F72" s="7">
        <v>0</v>
      </c>
      <c r="G72" s="7">
        <v>0</v>
      </c>
      <c r="H72" s="7">
        <v>679791636.14</v>
      </c>
      <c r="I72" s="7">
        <v>9392734192.52</v>
      </c>
      <c r="J72" s="7"/>
      <c r="K72" s="7">
        <v>1649227729.04</v>
      </c>
      <c r="L72" s="7">
        <v>0</v>
      </c>
      <c r="M72" s="7">
        <v>0</v>
      </c>
      <c r="N72" s="7">
        <v>0</v>
      </c>
      <c r="O72" s="7">
        <v>1303765909.68</v>
      </c>
      <c r="P72" s="7">
        <v>0</v>
      </c>
      <c r="Q72" s="7">
        <v>16856619418.01</v>
      </c>
      <c r="R72" s="7">
        <v>0</v>
      </c>
      <c r="S72" s="7">
        <v>0</v>
      </c>
      <c r="T72" s="7">
        <v>913012083.73</v>
      </c>
      <c r="U72" s="7">
        <v>0</v>
      </c>
      <c r="V72" s="7">
        <v>794449297.37</v>
      </c>
      <c r="W72" s="7">
        <v>0</v>
      </c>
      <c r="X72" s="7">
        <v>0</v>
      </c>
      <c r="Y72" s="7">
        <v>61387881997.08</v>
      </c>
      <c r="Z72" s="7">
        <v>28132339603.74</v>
      </c>
      <c r="AA72" s="7">
        <v>0</v>
      </c>
      <c r="AB72" s="7">
        <v>0</v>
      </c>
      <c r="AC72" s="7"/>
      <c r="AD72" s="7">
        <v>7332360518</v>
      </c>
      <c r="AE72" s="7">
        <v>0</v>
      </c>
      <c r="AF72" s="7">
        <v>1318000205.17</v>
      </c>
      <c r="AG72" s="7">
        <v>65406403.58</v>
      </c>
      <c r="AH72" s="7">
        <v>1362931145.28</v>
      </c>
      <c r="AI72" s="7">
        <v>3409347925.8</v>
      </c>
      <c r="AJ72" s="9">
        <f t="shared" si="17"/>
        <v>64144287192.74</v>
      </c>
      <c r="AK72" s="9">
        <f t="shared" si="18"/>
        <v>107403943534.63</v>
      </c>
      <c r="AL72" s="9">
        <f t="shared" si="19"/>
        <v>171548230727.37</v>
      </c>
      <c r="AM72" s="9">
        <f t="shared" si="20"/>
        <v>35332693769.44</v>
      </c>
      <c r="AN72" s="9">
        <f t="shared" si="21"/>
        <v>29606042720.67</v>
      </c>
      <c r="AO72" s="14" t="e">
        <f>AN72-VLOOKUP(A72,[1]选股结果!A72:BF3075,44,FALSE)</f>
        <v>#N/A</v>
      </c>
      <c r="AP72" s="9">
        <f t="shared" si="22"/>
        <v>103008267798.65</v>
      </c>
      <c r="AQ72" s="9">
        <f t="shared" si="23"/>
        <v>3601226438.61</v>
      </c>
      <c r="AR72" s="9" t="e">
        <f t="shared" si="24"/>
        <v>#N/A</v>
      </c>
      <c r="AS72" s="9">
        <f t="shared" si="25"/>
        <v>106609494237.26</v>
      </c>
      <c r="AT72" s="9" t="e">
        <f t="shared" si="26"/>
        <v>#N/A</v>
      </c>
      <c r="AU72" s="17" t="e">
        <f t="shared" si="27"/>
        <v>#N/A</v>
      </c>
      <c r="AV72" s="17" t="e">
        <f t="shared" si="28"/>
        <v>#N/A</v>
      </c>
      <c r="AW72" s="17" t="e">
        <f t="shared" si="29"/>
        <v>#N/A</v>
      </c>
      <c r="AX72" s="17" t="e">
        <f t="shared" si="30"/>
        <v>#N/A</v>
      </c>
      <c r="AY72" s="17" t="e">
        <f t="shared" si="31"/>
        <v>#N/A</v>
      </c>
      <c r="AZ72" s="17" t="e">
        <f t="shared" si="32"/>
        <v>#N/A</v>
      </c>
      <c r="BA72" s="17" t="e">
        <f t="shared" si="33"/>
        <v>#N/A</v>
      </c>
    </row>
    <row r="73" spans="1:53">
      <c r="A73" s="6" t="s">
        <v>194</v>
      </c>
      <c r="B73" s="6" t="s">
        <v>195</v>
      </c>
      <c r="C73" s="7">
        <v>92709805.74</v>
      </c>
      <c r="D73" s="7">
        <v>30821801768.5</v>
      </c>
      <c r="E73" s="7">
        <v>7668081274.03</v>
      </c>
      <c r="F73" s="7">
        <v>0</v>
      </c>
      <c r="G73" s="7">
        <v>43526014830.32</v>
      </c>
      <c r="H73" s="7">
        <v>547457373.87</v>
      </c>
      <c r="I73" s="7">
        <v>0</v>
      </c>
      <c r="J73" s="7"/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7226962522.06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7">
        <v>0</v>
      </c>
      <c r="X73" s="7">
        <v>0</v>
      </c>
      <c r="Y73" s="7">
        <v>0</v>
      </c>
      <c r="Z73" s="7">
        <v>0</v>
      </c>
      <c r="AA73" s="7">
        <v>0</v>
      </c>
      <c r="AB73" s="7">
        <v>0</v>
      </c>
      <c r="AC73" s="7"/>
      <c r="AD73" s="7">
        <v>196234651.63</v>
      </c>
      <c r="AE73" s="7">
        <v>0</v>
      </c>
      <c r="AF73" s="7">
        <v>19845342.58</v>
      </c>
      <c r="AG73" s="7">
        <v>0</v>
      </c>
      <c r="AH73" s="7">
        <v>762367545.34</v>
      </c>
      <c r="AI73" s="7">
        <v>0</v>
      </c>
      <c r="AJ73" s="9">
        <f t="shared" si="17"/>
        <v>89790317768.78</v>
      </c>
      <c r="AK73" s="9">
        <f t="shared" si="18"/>
        <v>1071157345.29</v>
      </c>
      <c r="AL73" s="9">
        <f t="shared" si="19"/>
        <v>90861475114.07</v>
      </c>
      <c r="AM73" s="9">
        <f t="shared" si="20"/>
        <v>89790317768.78</v>
      </c>
      <c r="AN73" s="9">
        <f t="shared" si="21"/>
        <v>0</v>
      </c>
      <c r="AO73" s="14">
        <f>AN73-VLOOKUP(A73,[1]选股结果!A73:BF3076,44,FALSE)</f>
        <v>-3417335131.81</v>
      </c>
      <c r="AP73" s="9">
        <f t="shared" si="22"/>
        <v>978447539.55</v>
      </c>
      <c r="AQ73" s="9">
        <f t="shared" si="23"/>
        <v>92709805.74</v>
      </c>
      <c r="AR73" s="9">
        <f t="shared" si="24"/>
        <v>87444139982.26</v>
      </c>
      <c r="AS73" s="9">
        <f t="shared" si="25"/>
        <v>1071157345.29</v>
      </c>
      <c r="AT73" s="9">
        <f t="shared" si="26"/>
        <v>86372982636.97</v>
      </c>
      <c r="AU73" s="17">
        <f t="shared" si="27"/>
        <v>1.02683058907087</v>
      </c>
      <c r="AV73" s="17">
        <f t="shared" si="28"/>
        <v>0</v>
      </c>
      <c r="AW73" s="17">
        <f t="shared" si="29"/>
        <v>-0.0390802074616239</v>
      </c>
      <c r="AX73" s="17">
        <f t="shared" si="30"/>
        <v>0.0111894009106671</v>
      </c>
      <c r="AY73" s="17">
        <f t="shared" si="31"/>
        <v>0.00106021748008281</v>
      </c>
      <c r="AZ73" s="17">
        <f t="shared" si="32"/>
        <v>0.0122496183907499</v>
      </c>
      <c r="BA73" s="17">
        <f t="shared" si="33"/>
        <v>0.98775038160925</v>
      </c>
    </row>
    <row r="74" spans="1:53">
      <c r="A74" s="6" t="s">
        <v>196</v>
      </c>
      <c r="B74" s="6" t="s">
        <v>197</v>
      </c>
      <c r="C74" s="7">
        <v>30305899019.52</v>
      </c>
      <c r="D74" s="7">
        <v>30268676033.78</v>
      </c>
      <c r="E74" s="7">
        <v>0</v>
      </c>
      <c r="F74" s="7">
        <v>0</v>
      </c>
      <c r="G74" s="7">
        <v>0</v>
      </c>
      <c r="H74" s="7">
        <v>0</v>
      </c>
      <c r="I74" s="7">
        <v>566128604.63</v>
      </c>
      <c r="J74" s="7"/>
      <c r="K74" s="7">
        <v>746213692.33</v>
      </c>
      <c r="L74" s="7">
        <v>0</v>
      </c>
      <c r="M74" s="7">
        <v>0</v>
      </c>
      <c r="N74" s="7">
        <v>0</v>
      </c>
      <c r="O74" s="7">
        <v>53935946741.19</v>
      </c>
      <c r="P74" s="7">
        <v>0</v>
      </c>
      <c r="Q74" s="7">
        <v>178160812890.59</v>
      </c>
      <c r="R74" s="7">
        <v>32980491</v>
      </c>
      <c r="S74" s="7">
        <v>0</v>
      </c>
      <c r="T74" s="7">
        <v>7923363536.34</v>
      </c>
      <c r="U74" s="7">
        <v>0</v>
      </c>
      <c r="V74" s="7">
        <v>0</v>
      </c>
      <c r="W74" s="7">
        <v>5000000000</v>
      </c>
      <c r="X74" s="7">
        <v>5877302161.24</v>
      </c>
      <c r="Y74" s="7">
        <v>1091618616.76</v>
      </c>
      <c r="Z74" s="7">
        <v>797439799.01</v>
      </c>
      <c r="AA74" s="7">
        <v>0</v>
      </c>
      <c r="AB74" s="7">
        <v>0</v>
      </c>
      <c r="AC74" s="7"/>
      <c r="AD74" s="7">
        <v>18867128.06</v>
      </c>
      <c r="AE74" s="7">
        <v>0</v>
      </c>
      <c r="AF74" s="7">
        <v>18736622.33</v>
      </c>
      <c r="AG74" s="7">
        <v>184240094.12</v>
      </c>
      <c r="AH74" s="7">
        <v>3576737009.47</v>
      </c>
      <c r="AI74" s="7">
        <v>13191583.84</v>
      </c>
      <c r="AJ74" s="9">
        <f t="shared" si="17"/>
        <v>271634121989.86</v>
      </c>
      <c r="AK74" s="9">
        <f t="shared" si="18"/>
        <v>46884032034.35</v>
      </c>
      <c r="AL74" s="9">
        <f t="shared" si="19"/>
        <v>318518154024.21</v>
      </c>
      <c r="AM74" s="9">
        <f t="shared" si="20"/>
        <v>95081924936.21</v>
      </c>
      <c r="AN74" s="9">
        <f t="shared" si="21"/>
        <v>187429499214.89</v>
      </c>
      <c r="AO74" s="14">
        <f>AN74-VLOOKUP(A74,[1]选股结果!A74:BF3077,44,FALSE)</f>
        <v>92769880756.09</v>
      </c>
      <c r="AP74" s="9">
        <f t="shared" si="22"/>
        <v>5700830853.59</v>
      </c>
      <c r="AQ74" s="9">
        <f t="shared" si="23"/>
        <v>30305899019.52</v>
      </c>
      <c r="AR74" s="9">
        <f t="shared" si="24"/>
        <v>223858535565.41</v>
      </c>
      <c r="AS74" s="9">
        <f t="shared" si="25"/>
        <v>36006729873.11</v>
      </c>
      <c r="AT74" s="9">
        <f t="shared" si="26"/>
        <v>187851805692.3</v>
      </c>
      <c r="AU74" s="17">
        <f t="shared" si="27"/>
        <v>0.424741119189658</v>
      </c>
      <c r="AV74" s="17">
        <f t="shared" si="28"/>
        <v>0.83726760179812</v>
      </c>
      <c r="AW74" s="17">
        <f t="shared" si="29"/>
        <v>0.414412970770924</v>
      </c>
      <c r="AX74" s="17">
        <f t="shared" si="30"/>
        <v>0.0254662206164761</v>
      </c>
      <c r="AY74" s="17">
        <f t="shared" si="31"/>
        <v>0.135379689422943</v>
      </c>
      <c r="AZ74" s="17">
        <f t="shared" si="32"/>
        <v>0.160845910039419</v>
      </c>
      <c r="BA74" s="17">
        <f t="shared" si="33"/>
        <v>0.839154089960581</v>
      </c>
    </row>
    <row r="75" spans="1:53">
      <c r="A75" s="6" t="s">
        <v>198</v>
      </c>
      <c r="B75" s="6" t="s">
        <v>199</v>
      </c>
      <c r="C75" s="7">
        <v>26030532886.45</v>
      </c>
      <c r="D75" s="7">
        <v>30170250399.16</v>
      </c>
      <c r="E75" s="7">
        <v>0</v>
      </c>
      <c r="F75" s="7">
        <v>0</v>
      </c>
      <c r="G75" s="7">
        <v>45760569.77</v>
      </c>
      <c r="H75" s="7">
        <v>0</v>
      </c>
      <c r="I75" s="7">
        <v>3458545755.45</v>
      </c>
      <c r="J75" s="7"/>
      <c r="K75" s="7">
        <v>10457756484.26</v>
      </c>
      <c r="L75" s="7">
        <v>0</v>
      </c>
      <c r="M75" s="7">
        <v>0</v>
      </c>
      <c r="N75" s="7">
        <v>0</v>
      </c>
      <c r="O75" s="7">
        <v>36797306731.28</v>
      </c>
      <c r="P75" s="7">
        <v>0</v>
      </c>
      <c r="Q75" s="7">
        <v>250556775802.4</v>
      </c>
      <c r="R75" s="7">
        <v>602912174.25</v>
      </c>
      <c r="S75" s="7">
        <v>0</v>
      </c>
      <c r="T75" s="7">
        <v>11947933959.64</v>
      </c>
      <c r="U75" s="7">
        <v>0</v>
      </c>
      <c r="V75" s="7">
        <v>0</v>
      </c>
      <c r="W75" s="7">
        <v>4148380000</v>
      </c>
      <c r="X75" s="7">
        <v>15026244319.07</v>
      </c>
      <c r="Y75" s="7">
        <v>3125293145.83</v>
      </c>
      <c r="Z75" s="7">
        <v>35622522.62</v>
      </c>
      <c r="AA75" s="7">
        <v>0</v>
      </c>
      <c r="AB75" s="7">
        <v>0</v>
      </c>
      <c r="AC75" s="7"/>
      <c r="AD75" s="7">
        <v>134825507.98</v>
      </c>
      <c r="AE75" s="7">
        <v>0</v>
      </c>
      <c r="AF75" s="7">
        <v>244113794.71</v>
      </c>
      <c r="AG75" s="7">
        <v>67368459.72</v>
      </c>
      <c r="AH75" s="7">
        <v>2387725267.32</v>
      </c>
      <c r="AI75" s="7">
        <v>2489806948.81</v>
      </c>
      <c r="AJ75" s="9">
        <f t="shared" si="17"/>
        <v>344037241876.21</v>
      </c>
      <c r="AK75" s="9">
        <f t="shared" si="18"/>
        <v>53689912852.51</v>
      </c>
      <c r="AL75" s="9">
        <f t="shared" si="19"/>
        <v>397727154728.72</v>
      </c>
      <c r="AM75" s="9">
        <f t="shared" si="20"/>
        <v>86187942019.28</v>
      </c>
      <c r="AN75" s="9">
        <f t="shared" si="21"/>
        <v>277023924176</v>
      </c>
      <c r="AO75" s="14">
        <f>AN75-VLOOKUP(A75,[1]选股结果!A75:BF3078,44,FALSE)</f>
        <v>82164222789.55</v>
      </c>
      <c r="AP75" s="9">
        <f t="shared" si="22"/>
        <v>8484755646.99</v>
      </c>
      <c r="AQ75" s="9">
        <f t="shared" si="23"/>
        <v>26030532886.45</v>
      </c>
      <c r="AR75" s="9">
        <f t="shared" si="24"/>
        <v>202867453342.27</v>
      </c>
      <c r="AS75" s="9">
        <f t="shared" si="25"/>
        <v>34515288533.44</v>
      </c>
      <c r="AT75" s="9">
        <f t="shared" si="26"/>
        <v>168352164808.83</v>
      </c>
      <c r="AU75" s="17">
        <f t="shared" si="27"/>
        <v>0.424848543220322</v>
      </c>
      <c r="AV75" s="17">
        <f t="shared" si="28"/>
        <v>1.36554148835603</v>
      </c>
      <c r="AW75" s="17">
        <f t="shared" si="29"/>
        <v>0.405014315681904</v>
      </c>
      <c r="AX75" s="17">
        <f t="shared" si="30"/>
        <v>0.0418241344641659</v>
      </c>
      <c r="AY75" s="17">
        <f t="shared" si="31"/>
        <v>0.128313006633609</v>
      </c>
      <c r="AZ75" s="17">
        <f t="shared" si="32"/>
        <v>0.170137141097775</v>
      </c>
      <c r="BA75" s="17">
        <f t="shared" si="33"/>
        <v>0.829862858902225</v>
      </c>
    </row>
    <row r="76" spans="1:53">
      <c r="A76" s="6" t="s">
        <v>200</v>
      </c>
      <c r="B76" s="6" t="s">
        <v>201</v>
      </c>
      <c r="C76" s="7">
        <v>12483579000</v>
      </c>
      <c r="D76" s="7">
        <v>28868973000</v>
      </c>
      <c r="E76" s="7">
        <v>17290000</v>
      </c>
      <c r="F76" s="7">
        <v>16884409000</v>
      </c>
      <c r="G76" s="7">
        <v>7320601000</v>
      </c>
      <c r="H76" s="7">
        <v>100628000</v>
      </c>
      <c r="I76" s="7">
        <v>43955036000</v>
      </c>
      <c r="J76" s="7"/>
      <c r="K76" s="7">
        <v>17341226000</v>
      </c>
      <c r="L76" s="7">
        <v>0</v>
      </c>
      <c r="M76" s="7">
        <v>0</v>
      </c>
      <c r="N76" s="7">
        <v>0</v>
      </c>
      <c r="O76" s="7">
        <v>13186311000</v>
      </c>
      <c r="P76" s="7">
        <v>4462337000</v>
      </c>
      <c r="Q76" s="7">
        <v>36473149000</v>
      </c>
      <c r="R76" s="7">
        <v>34289289000</v>
      </c>
      <c r="S76" s="7">
        <v>3239384000</v>
      </c>
      <c r="T76" s="7">
        <v>10292985000</v>
      </c>
      <c r="U76" s="7">
        <v>738640000</v>
      </c>
      <c r="V76" s="7">
        <v>5154210000</v>
      </c>
      <c r="W76" s="7">
        <v>0</v>
      </c>
      <c r="X76" s="7">
        <v>836791000</v>
      </c>
      <c r="Y76" s="7">
        <v>19688033000</v>
      </c>
      <c r="Z76" s="7">
        <v>8989527000</v>
      </c>
      <c r="AA76" s="7">
        <v>0</v>
      </c>
      <c r="AB76" s="7">
        <v>0</v>
      </c>
      <c r="AC76" s="7"/>
      <c r="AD76" s="7">
        <v>8509690000</v>
      </c>
      <c r="AE76" s="7">
        <v>65001000</v>
      </c>
      <c r="AF76" s="7">
        <v>4618795000</v>
      </c>
      <c r="AG76" s="7">
        <v>556069000</v>
      </c>
      <c r="AH76" s="7">
        <v>7337594000</v>
      </c>
      <c r="AI76" s="7">
        <v>10497773000</v>
      </c>
      <c r="AJ76" s="9">
        <f t="shared" si="17"/>
        <v>216431618000</v>
      </c>
      <c r="AK76" s="9">
        <f t="shared" si="18"/>
        <v>79475702000</v>
      </c>
      <c r="AL76" s="9">
        <f t="shared" si="19"/>
        <v>295907320000</v>
      </c>
      <c r="AM76" s="9">
        <f t="shared" si="20"/>
        <v>72415980000</v>
      </c>
      <c r="AN76" s="9">
        <f t="shared" si="21"/>
        <v>150745279000</v>
      </c>
      <c r="AO76" s="14">
        <f>AN76-VLOOKUP(A76,[1]选股结果!A76:BF3079,44,FALSE)</f>
        <v>8956006000</v>
      </c>
      <c r="AP76" s="9">
        <f t="shared" si="22"/>
        <v>60262482000</v>
      </c>
      <c r="AQ76" s="9">
        <f t="shared" si="23"/>
        <v>12483579000</v>
      </c>
      <c r="AR76" s="9">
        <f t="shared" si="24"/>
        <v>154118047000</v>
      </c>
      <c r="AS76" s="9">
        <f t="shared" si="25"/>
        <v>72746061000</v>
      </c>
      <c r="AT76" s="9">
        <f t="shared" si="26"/>
        <v>81371986000</v>
      </c>
      <c r="AU76" s="17">
        <f t="shared" si="27"/>
        <v>0.46987346004975</v>
      </c>
      <c r="AV76" s="17">
        <f t="shared" si="28"/>
        <v>0.978115684271551</v>
      </c>
      <c r="AW76" s="17">
        <f t="shared" si="29"/>
        <v>0.0581113385118357</v>
      </c>
      <c r="AX76" s="17">
        <f t="shared" si="30"/>
        <v>0.39101508988107</v>
      </c>
      <c r="AY76" s="17">
        <f t="shared" si="31"/>
        <v>0.0810001115573441</v>
      </c>
      <c r="AZ76" s="17">
        <f t="shared" si="32"/>
        <v>0.472015201438414</v>
      </c>
      <c r="BA76" s="17">
        <f t="shared" si="33"/>
        <v>0.527984798561586</v>
      </c>
    </row>
    <row r="77" spans="1:53">
      <c r="A77" s="6" t="s">
        <v>202</v>
      </c>
      <c r="B77" s="6" t="s">
        <v>203</v>
      </c>
      <c r="C77" s="7">
        <v>2001221670.95</v>
      </c>
      <c r="D77" s="7">
        <v>28836658148.18</v>
      </c>
      <c r="E77" s="7">
        <v>5192758304.43</v>
      </c>
      <c r="F77" s="7">
        <v>0</v>
      </c>
      <c r="G77" s="7">
        <v>38215247168.15</v>
      </c>
      <c r="H77" s="7">
        <v>8873410.49</v>
      </c>
      <c r="I77" s="7">
        <v>0</v>
      </c>
      <c r="J77" s="7"/>
      <c r="K77" s="7">
        <v>0</v>
      </c>
      <c r="L77" s="7">
        <v>0</v>
      </c>
      <c r="M77" s="7">
        <v>0</v>
      </c>
      <c r="N77" s="7">
        <v>0</v>
      </c>
      <c r="O77" s="7">
        <v>0</v>
      </c>
      <c r="P77" s="7">
        <v>3135201940.82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>
        <v>0</v>
      </c>
      <c r="X77" s="7">
        <v>0</v>
      </c>
      <c r="Y77" s="7">
        <v>0</v>
      </c>
      <c r="Z77" s="7">
        <v>0</v>
      </c>
      <c r="AA77" s="7">
        <v>0</v>
      </c>
      <c r="AB77" s="7">
        <v>0</v>
      </c>
      <c r="AC77" s="7"/>
      <c r="AD77" s="7">
        <v>213171718.46</v>
      </c>
      <c r="AE77" s="7">
        <v>0</v>
      </c>
      <c r="AF77" s="7">
        <v>314050835.81</v>
      </c>
      <c r="AG77" s="7">
        <v>0</v>
      </c>
      <c r="AH77" s="7">
        <v>705321679.46</v>
      </c>
      <c r="AI77" s="7">
        <v>0</v>
      </c>
      <c r="AJ77" s="9">
        <f t="shared" si="17"/>
        <v>75388738972.07</v>
      </c>
      <c r="AK77" s="9">
        <f t="shared" si="18"/>
        <v>3233765904.68</v>
      </c>
      <c r="AL77" s="9">
        <f t="shared" si="19"/>
        <v>78622504876.75</v>
      </c>
      <c r="AM77" s="9">
        <f t="shared" si="20"/>
        <v>75388738972.07</v>
      </c>
      <c r="AN77" s="9">
        <f t="shared" si="21"/>
        <v>0</v>
      </c>
      <c r="AO77" s="14">
        <f>AN77-VLOOKUP(A77,[1]选股结果!A77:BF3080,44,FALSE)</f>
        <v>-1729082138.38</v>
      </c>
      <c r="AP77" s="9">
        <f t="shared" si="22"/>
        <v>1232544233.73</v>
      </c>
      <c r="AQ77" s="9">
        <f t="shared" si="23"/>
        <v>2001221670.95</v>
      </c>
      <c r="AR77" s="9">
        <f t="shared" si="24"/>
        <v>76893422738.37</v>
      </c>
      <c r="AS77" s="9">
        <f t="shared" si="25"/>
        <v>3233765904.68</v>
      </c>
      <c r="AT77" s="9">
        <f t="shared" si="26"/>
        <v>73659656833.69</v>
      </c>
      <c r="AU77" s="17">
        <f t="shared" si="27"/>
        <v>0.980431567321178</v>
      </c>
      <c r="AV77" s="17">
        <f t="shared" si="28"/>
        <v>0</v>
      </c>
      <c r="AW77" s="17">
        <f t="shared" si="29"/>
        <v>-0.0224867365348426</v>
      </c>
      <c r="AX77" s="17">
        <f t="shared" si="30"/>
        <v>0.0160292543866038</v>
      </c>
      <c r="AY77" s="17">
        <f t="shared" si="31"/>
        <v>0.0260259148270608</v>
      </c>
      <c r="AZ77" s="17">
        <f t="shared" si="32"/>
        <v>0.0420551692136647</v>
      </c>
      <c r="BA77" s="17">
        <f t="shared" si="33"/>
        <v>0.957944830786335</v>
      </c>
    </row>
    <row r="78" spans="1:53">
      <c r="A78" s="6" t="s">
        <v>204</v>
      </c>
      <c r="B78" s="6" t="s">
        <v>205</v>
      </c>
      <c r="C78" s="7">
        <v>856162709.05</v>
      </c>
      <c r="D78" s="7">
        <v>28617217549.23</v>
      </c>
      <c r="E78" s="7">
        <v>0</v>
      </c>
      <c r="F78" s="7">
        <v>0</v>
      </c>
      <c r="G78" s="7">
        <v>6944488.57</v>
      </c>
      <c r="H78" s="7">
        <v>0</v>
      </c>
      <c r="I78" s="7">
        <v>27379406338.37</v>
      </c>
      <c r="J78" s="7"/>
      <c r="K78" s="7">
        <v>643627193.21</v>
      </c>
      <c r="L78" s="7">
        <v>0</v>
      </c>
      <c r="M78" s="7">
        <v>0</v>
      </c>
      <c r="N78" s="7">
        <v>0</v>
      </c>
      <c r="O78" s="7">
        <v>466541993.02</v>
      </c>
      <c r="P78" s="7">
        <v>0</v>
      </c>
      <c r="Q78" s="7">
        <v>19053058705</v>
      </c>
      <c r="R78" s="7">
        <v>282869179.03</v>
      </c>
      <c r="S78" s="7">
        <v>1288034666.89</v>
      </c>
      <c r="T78" s="7">
        <v>1146354009.21</v>
      </c>
      <c r="U78" s="7">
        <v>0</v>
      </c>
      <c r="V78" s="7">
        <v>2249306702.58</v>
      </c>
      <c r="W78" s="7">
        <v>0</v>
      </c>
      <c r="X78" s="7">
        <v>0</v>
      </c>
      <c r="Y78" s="7">
        <v>6374406179.41</v>
      </c>
      <c r="Z78" s="7">
        <v>2146413104.92</v>
      </c>
      <c r="AA78" s="7">
        <v>0</v>
      </c>
      <c r="AB78" s="7">
        <v>0</v>
      </c>
      <c r="AC78" s="7"/>
      <c r="AD78" s="7">
        <v>1217889923.5</v>
      </c>
      <c r="AE78" s="7">
        <v>0</v>
      </c>
      <c r="AF78" s="7">
        <v>380499743.04</v>
      </c>
      <c r="AG78" s="7">
        <v>98316714.21</v>
      </c>
      <c r="AH78" s="7">
        <v>889975725.21</v>
      </c>
      <c r="AI78" s="7">
        <v>980502480.84</v>
      </c>
      <c r="AJ78" s="9">
        <f t="shared" si="17"/>
        <v>78884054122.53</v>
      </c>
      <c r="AK78" s="9">
        <f t="shared" si="18"/>
        <v>15193473282.76</v>
      </c>
      <c r="AL78" s="9">
        <f t="shared" si="19"/>
        <v>94077527405.29</v>
      </c>
      <c r="AM78" s="9">
        <f t="shared" si="20"/>
        <v>29090704030.82</v>
      </c>
      <c r="AN78" s="9">
        <f t="shared" si="21"/>
        <v>52042656794.29</v>
      </c>
      <c r="AO78" s="14">
        <f>AN78-VLOOKUP(A78,[1]选股结果!A78:BF3081,44,FALSE)</f>
        <v>27243343918.17</v>
      </c>
      <c r="AP78" s="9">
        <f t="shared" si="22"/>
        <v>12088003871.13</v>
      </c>
      <c r="AQ78" s="9">
        <f t="shared" si="23"/>
        <v>856162709.05</v>
      </c>
      <c r="AR78" s="9">
        <f t="shared" si="24"/>
        <v>69278214529.17</v>
      </c>
      <c r="AS78" s="9">
        <f t="shared" si="25"/>
        <v>12944166580.18</v>
      </c>
      <c r="AT78" s="9">
        <f t="shared" si="26"/>
        <v>56334047948.99</v>
      </c>
      <c r="AU78" s="17">
        <f t="shared" si="27"/>
        <v>0.419911284211448</v>
      </c>
      <c r="AV78" s="17">
        <f t="shared" si="28"/>
        <v>0.751212443161005</v>
      </c>
      <c r="AW78" s="17">
        <f t="shared" si="29"/>
        <v>0.393245468338377</v>
      </c>
      <c r="AX78" s="17">
        <f t="shared" si="30"/>
        <v>0.174484922183442</v>
      </c>
      <c r="AY78" s="17">
        <f t="shared" si="31"/>
        <v>0.0123583252667331</v>
      </c>
      <c r="AZ78" s="17">
        <f t="shared" si="32"/>
        <v>0.186843247450175</v>
      </c>
      <c r="BA78" s="17">
        <f t="shared" si="33"/>
        <v>0.813156752549825</v>
      </c>
    </row>
    <row r="79" spans="1:53">
      <c r="A79" s="6" t="s">
        <v>206</v>
      </c>
      <c r="B79" s="6" t="s">
        <v>207</v>
      </c>
      <c r="C79" s="7">
        <v>1279137258.13</v>
      </c>
      <c r="D79" s="7">
        <v>27604279883.84</v>
      </c>
      <c r="E79" s="7">
        <v>0</v>
      </c>
      <c r="F79" s="7">
        <v>0</v>
      </c>
      <c r="G79" s="7">
        <v>9819915298.23</v>
      </c>
      <c r="H79" s="7">
        <v>2507575229.44</v>
      </c>
      <c r="I79" s="7">
        <v>880110276.62</v>
      </c>
      <c r="J79" s="7"/>
      <c r="K79" s="7">
        <v>2565590047.62</v>
      </c>
      <c r="L79" s="7">
        <v>0</v>
      </c>
      <c r="M79" s="7">
        <v>0</v>
      </c>
      <c r="N79" s="7">
        <v>0</v>
      </c>
      <c r="O79" s="7">
        <v>2249862619.42</v>
      </c>
      <c r="P79" s="7">
        <v>0</v>
      </c>
      <c r="Q79" s="7">
        <v>26002494276.06</v>
      </c>
      <c r="R79" s="7">
        <v>0</v>
      </c>
      <c r="S79" s="7">
        <v>0</v>
      </c>
      <c r="T79" s="7">
        <v>4830774121.54</v>
      </c>
      <c r="U79" s="7">
        <v>0</v>
      </c>
      <c r="V79" s="7">
        <v>0</v>
      </c>
      <c r="W79" s="7">
        <v>0</v>
      </c>
      <c r="X79" s="7">
        <v>0</v>
      </c>
      <c r="Y79" s="7">
        <v>24072136371.31</v>
      </c>
      <c r="Z79" s="7">
        <v>3564724775.46</v>
      </c>
      <c r="AA79" s="7">
        <v>0</v>
      </c>
      <c r="AB79" s="7">
        <v>0</v>
      </c>
      <c r="AC79" s="7"/>
      <c r="AD79" s="7">
        <v>20088082329.39</v>
      </c>
      <c r="AE79" s="7">
        <v>0</v>
      </c>
      <c r="AF79" s="7">
        <v>393866372.16</v>
      </c>
      <c r="AG79" s="7">
        <v>174554962.16</v>
      </c>
      <c r="AH79" s="7">
        <v>807941714.68</v>
      </c>
      <c r="AI79" s="7">
        <v>3740966563.1</v>
      </c>
      <c r="AJ79" s="9">
        <f t="shared" si="17"/>
        <v>76460601752.77</v>
      </c>
      <c r="AK79" s="9">
        <f t="shared" si="18"/>
        <v>54121410346.39</v>
      </c>
      <c r="AL79" s="9">
        <f t="shared" si="19"/>
        <v>130582012099.16</v>
      </c>
      <c r="AM79" s="9">
        <f t="shared" si="20"/>
        <v>42181633030.93</v>
      </c>
      <c r="AN79" s="9">
        <f t="shared" si="21"/>
        <v>34278968721.84</v>
      </c>
      <c r="AO79" s="14" t="e">
        <f>AN79-VLOOKUP(A79,[1]选股结果!A79:BF3082,44,FALSE)</f>
        <v>#N/A</v>
      </c>
      <c r="AP79" s="9">
        <f t="shared" si="22"/>
        <v>52842273088.26</v>
      </c>
      <c r="AQ79" s="9">
        <f t="shared" si="23"/>
        <v>1279137258.13</v>
      </c>
      <c r="AR79" s="9" t="e">
        <f t="shared" si="24"/>
        <v>#N/A</v>
      </c>
      <c r="AS79" s="9">
        <f t="shared" si="25"/>
        <v>54121410346.39</v>
      </c>
      <c r="AT79" s="9" t="e">
        <f t="shared" si="26"/>
        <v>#N/A</v>
      </c>
      <c r="AU79" s="17" t="e">
        <f t="shared" si="27"/>
        <v>#N/A</v>
      </c>
      <c r="AV79" s="17" t="e">
        <f t="shared" si="28"/>
        <v>#N/A</v>
      </c>
      <c r="AW79" s="17" t="e">
        <f t="shared" si="29"/>
        <v>#N/A</v>
      </c>
      <c r="AX79" s="17" t="e">
        <f t="shared" si="30"/>
        <v>#N/A</v>
      </c>
      <c r="AY79" s="17" t="e">
        <f t="shared" si="31"/>
        <v>#N/A</v>
      </c>
      <c r="AZ79" s="17" t="e">
        <f t="shared" si="32"/>
        <v>#N/A</v>
      </c>
      <c r="BA79" s="17" t="e">
        <f t="shared" si="33"/>
        <v>#N/A</v>
      </c>
    </row>
    <row r="80" spans="1:53">
      <c r="A80" s="6" t="s">
        <v>208</v>
      </c>
      <c r="B80" s="6" t="s">
        <v>209</v>
      </c>
      <c r="C80" s="7">
        <v>926162147.32</v>
      </c>
      <c r="D80" s="7">
        <v>27299552317.51</v>
      </c>
      <c r="E80" s="7">
        <v>1928880.71</v>
      </c>
      <c r="F80" s="7">
        <v>0</v>
      </c>
      <c r="G80" s="7">
        <v>4537160035.84</v>
      </c>
      <c r="H80" s="7">
        <v>0</v>
      </c>
      <c r="I80" s="7">
        <v>0</v>
      </c>
      <c r="J80" s="7"/>
      <c r="K80" s="7">
        <v>0</v>
      </c>
      <c r="L80" s="7">
        <v>0</v>
      </c>
      <c r="M80" s="7">
        <v>0</v>
      </c>
      <c r="N80" s="7">
        <v>0</v>
      </c>
      <c r="O80" s="7">
        <v>0</v>
      </c>
      <c r="P80" s="7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7">
        <v>0</v>
      </c>
      <c r="X80" s="7">
        <v>331407177.3</v>
      </c>
      <c r="Y80" s="7">
        <v>0</v>
      </c>
      <c r="Z80" s="7">
        <v>0</v>
      </c>
      <c r="AA80" s="7">
        <v>0</v>
      </c>
      <c r="AB80" s="7">
        <v>0</v>
      </c>
      <c r="AC80" s="7"/>
      <c r="AD80" s="7">
        <v>20810650.81</v>
      </c>
      <c r="AE80" s="7">
        <v>0</v>
      </c>
      <c r="AF80" s="7">
        <v>0</v>
      </c>
      <c r="AG80" s="7">
        <v>0</v>
      </c>
      <c r="AH80" s="7">
        <v>417657941.97</v>
      </c>
      <c r="AI80" s="7">
        <v>0</v>
      </c>
      <c r="AJ80" s="9">
        <f t="shared" si="17"/>
        <v>31838641234.06</v>
      </c>
      <c r="AK80" s="9">
        <f t="shared" si="18"/>
        <v>1696037917.4</v>
      </c>
      <c r="AL80" s="9">
        <f t="shared" si="19"/>
        <v>33534679151.46</v>
      </c>
      <c r="AM80" s="9">
        <f t="shared" si="20"/>
        <v>32170048411.36</v>
      </c>
      <c r="AN80" s="9">
        <f t="shared" si="21"/>
        <v>0</v>
      </c>
      <c r="AO80" s="14">
        <f>AN80-VLOOKUP(A80,[1]选股结果!A80:BF3083,44,FALSE)</f>
        <v>-2792513865.46</v>
      </c>
      <c r="AP80" s="9">
        <f t="shared" si="22"/>
        <v>438468592.78</v>
      </c>
      <c r="AQ80" s="9">
        <f t="shared" si="23"/>
        <v>926162147.32</v>
      </c>
      <c r="AR80" s="9">
        <f t="shared" si="24"/>
        <v>30742165286</v>
      </c>
      <c r="AS80" s="9">
        <f t="shared" si="25"/>
        <v>1364630740.1</v>
      </c>
      <c r="AT80" s="9">
        <f t="shared" si="26"/>
        <v>29377534545.9</v>
      </c>
      <c r="AU80" s="17">
        <f t="shared" si="27"/>
        <v>1.04644705771621</v>
      </c>
      <c r="AV80" s="17">
        <f t="shared" si="28"/>
        <v>0</v>
      </c>
      <c r="AW80" s="17">
        <f t="shared" si="29"/>
        <v>-0.0908366030655529</v>
      </c>
      <c r="AX80" s="17">
        <f t="shared" si="30"/>
        <v>0.0142627752047016</v>
      </c>
      <c r="AY80" s="17">
        <f t="shared" si="31"/>
        <v>0.0301267701446448</v>
      </c>
      <c r="AZ80" s="17">
        <f t="shared" si="32"/>
        <v>0.0443895453493464</v>
      </c>
      <c r="BA80" s="17">
        <f t="shared" si="33"/>
        <v>0.955610454650654</v>
      </c>
    </row>
    <row r="81" spans="1:53">
      <c r="A81" s="6" t="s">
        <v>210</v>
      </c>
      <c r="B81" s="6" t="s">
        <v>211</v>
      </c>
      <c r="C81" s="7">
        <v>29071553061.04</v>
      </c>
      <c r="D81" s="7">
        <v>27180429698.83</v>
      </c>
      <c r="E81" s="7">
        <v>0</v>
      </c>
      <c r="F81" s="7">
        <v>0</v>
      </c>
      <c r="G81" s="7">
        <v>421355111.11</v>
      </c>
      <c r="H81" s="7">
        <v>0</v>
      </c>
      <c r="I81" s="7">
        <v>2838128270.47</v>
      </c>
      <c r="J81" s="7"/>
      <c r="K81" s="7">
        <v>13272600737.82</v>
      </c>
      <c r="L81" s="7">
        <v>0</v>
      </c>
      <c r="M81" s="7">
        <v>0</v>
      </c>
      <c r="N81" s="7">
        <v>0</v>
      </c>
      <c r="O81" s="7">
        <v>53603929739.87</v>
      </c>
      <c r="P81" s="7">
        <v>0</v>
      </c>
      <c r="Q81" s="7">
        <v>201388472488.74</v>
      </c>
      <c r="R81" s="7">
        <v>2236999319.51</v>
      </c>
      <c r="S81" s="7">
        <v>200000000</v>
      </c>
      <c r="T81" s="7">
        <v>13835225804.17</v>
      </c>
      <c r="U81" s="7">
        <v>0</v>
      </c>
      <c r="V81" s="7">
        <v>0</v>
      </c>
      <c r="W81" s="7">
        <v>3000000000</v>
      </c>
      <c r="X81" s="7">
        <v>12200306196.57</v>
      </c>
      <c r="Y81" s="7">
        <v>4136277161.82</v>
      </c>
      <c r="Z81" s="7">
        <v>43292285.97</v>
      </c>
      <c r="AA81" s="7">
        <v>0</v>
      </c>
      <c r="AB81" s="7">
        <v>0</v>
      </c>
      <c r="AC81" s="7"/>
      <c r="AD81" s="7">
        <v>763830864.27</v>
      </c>
      <c r="AE81" s="7">
        <v>0</v>
      </c>
      <c r="AF81" s="7">
        <v>3642290.38</v>
      </c>
      <c r="AG81" s="7">
        <v>30602751.85</v>
      </c>
      <c r="AH81" s="7">
        <v>309884523.05</v>
      </c>
      <c r="AI81" s="7">
        <v>8380905260</v>
      </c>
      <c r="AJ81" s="9">
        <f t="shared" si="17"/>
        <v>314977141170.52</v>
      </c>
      <c r="AK81" s="9">
        <f t="shared" si="18"/>
        <v>57940294394.95</v>
      </c>
      <c r="AL81" s="9">
        <f t="shared" si="19"/>
        <v>372917435565.47</v>
      </c>
      <c r="AM81" s="9">
        <f t="shared" si="20"/>
        <v>96406020746.38</v>
      </c>
      <c r="AN81" s="9">
        <f t="shared" si="21"/>
        <v>233771426620.71</v>
      </c>
      <c r="AO81" s="14">
        <f>AN81-VLOOKUP(A81,[1]选股结果!A81:BF3084,44,FALSE)</f>
        <v>80826585564.76</v>
      </c>
      <c r="AP81" s="9">
        <f t="shared" si="22"/>
        <v>13668435137.34</v>
      </c>
      <c r="AQ81" s="9">
        <f t="shared" si="23"/>
        <v>29071553061.04</v>
      </c>
      <c r="AR81" s="9">
        <f t="shared" si="24"/>
        <v>219972594509.52</v>
      </c>
      <c r="AS81" s="9">
        <f t="shared" si="25"/>
        <v>42739988198.38</v>
      </c>
      <c r="AT81" s="9">
        <f t="shared" si="26"/>
        <v>177232606311.14</v>
      </c>
      <c r="AU81" s="17">
        <f t="shared" si="27"/>
        <v>0.438263779910128</v>
      </c>
      <c r="AV81" s="17">
        <f t="shared" si="28"/>
        <v>1.06272977841607</v>
      </c>
      <c r="AW81" s="17">
        <f t="shared" si="29"/>
        <v>0.367439342818962</v>
      </c>
      <c r="AX81" s="17">
        <f t="shared" si="30"/>
        <v>0.0621369910548037</v>
      </c>
      <c r="AY81" s="17">
        <f t="shared" si="31"/>
        <v>0.132159886216107</v>
      </c>
      <c r="AZ81" s="17">
        <f t="shared" si="32"/>
        <v>0.194296877270911</v>
      </c>
      <c r="BA81" s="17">
        <f t="shared" si="33"/>
        <v>0.805703122729089</v>
      </c>
    </row>
    <row r="82" spans="1:53">
      <c r="A82" s="6" t="s">
        <v>212</v>
      </c>
      <c r="B82" s="6" t="s">
        <v>213</v>
      </c>
      <c r="C82" s="7">
        <v>56673937527.25</v>
      </c>
      <c r="D82" s="7">
        <v>27068010259.18</v>
      </c>
      <c r="E82" s="7">
        <v>0</v>
      </c>
      <c r="F82" s="7">
        <v>0</v>
      </c>
      <c r="G82" s="7">
        <v>486318</v>
      </c>
      <c r="H82" s="7">
        <v>0</v>
      </c>
      <c r="I82" s="7">
        <v>3715167279.6</v>
      </c>
      <c r="J82" s="7"/>
      <c r="K82" s="7">
        <v>278272533.4</v>
      </c>
      <c r="L82" s="7">
        <v>0</v>
      </c>
      <c r="M82" s="7">
        <v>0</v>
      </c>
      <c r="N82" s="7">
        <v>0</v>
      </c>
      <c r="O82" s="7">
        <v>2686107226.48</v>
      </c>
      <c r="P82" s="7">
        <v>0</v>
      </c>
      <c r="Q82" s="7">
        <v>14049730415.56</v>
      </c>
      <c r="R82" s="7">
        <v>0</v>
      </c>
      <c r="S82" s="7">
        <v>425825052.15</v>
      </c>
      <c r="T82" s="7">
        <v>2940976693.81</v>
      </c>
      <c r="U82" s="7">
        <v>0</v>
      </c>
      <c r="V82" s="7">
        <v>660831540.13</v>
      </c>
      <c r="W82" s="7">
        <v>0</v>
      </c>
      <c r="X82" s="7">
        <v>1247970298.42</v>
      </c>
      <c r="Y82" s="7">
        <v>32740267167.77</v>
      </c>
      <c r="Z82" s="7">
        <v>2376360101.14</v>
      </c>
      <c r="AA82" s="7">
        <v>0</v>
      </c>
      <c r="AB82" s="7">
        <v>0</v>
      </c>
      <c r="AC82" s="7"/>
      <c r="AD82" s="7">
        <v>14012420906.24</v>
      </c>
      <c r="AE82" s="7">
        <v>7004716.98</v>
      </c>
      <c r="AF82" s="7">
        <v>251321924.03</v>
      </c>
      <c r="AG82" s="7">
        <v>4471150176.53</v>
      </c>
      <c r="AH82" s="7">
        <v>1165267397.23</v>
      </c>
      <c r="AI82" s="7">
        <v>197280866.07</v>
      </c>
      <c r="AJ82" s="9">
        <f t="shared" si="17"/>
        <v>51164575778.18</v>
      </c>
      <c r="AK82" s="9">
        <f t="shared" si="18"/>
        <v>113803812621.79</v>
      </c>
      <c r="AL82" s="9">
        <f t="shared" si="19"/>
        <v>164968388399.97</v>
      </c>
      <c r="AM82" s="9">
        <f t="shared" si="20"/>
        <v>31002574102.08</v>
      </c>
      <c r="AN82" s="9">
        <f t="shared" si="21"/>
        <v>22070803514.65</v>
      </c>
      <c r="AO82" s="14">
        <f>AN82-VLOOKUP(A82,[1]选股结果!A82:BF3085,44,FALSE)</f>
        <v>7882806042.64</v>
      </c>
      <c r="AP82" s="9">
        <f t="shared" si="22"/>
        <v>55221073255.99</v>
      </c>
      <c r="AQ82" s="9">
        <f t="shared" si="23"/>
        <v>56673937527.25</v>
      </c>
      <c r="AR82" s="9">
        <f t="shared" si="24"/>
        <v>150780390927.96</v>
      </c>
      <c r="AS82" s="9">
        <f t="shared" si="25"/>
        <v>111895010783.24</v>
      </c>
      <c r="AT82" s="9">
        <f t="shared" si="26"/>
        <v>38885380144.72</v>
      </c>
      <c r="AU82" s="17">
        <f t="shared" si="27"/>
        <v>0.20561409816806</v>
      </c>
      <c r="AV82" s="17">
        <f t="shared" si="28"/>
        <v>0.146377147444823</v>
      </c>
      <c r="AW82" s="17">
        <f t="shared" si="29"/>
        <v>0.0522800477842391</v>
      </c>
      <c r="AX82" s="17">
        <f t="shared" si="30"/>
        <v>0.36623511131745</v>
      </c>
      <c r="AY82" s="17">
        <f t="shared" si="31"/>
        <v>0.375870742730252</v>
      </c>
      <c r="AZ82" s="17">
        <f t="shared" si="32"/>
        <v>0.742105854047701</v>
      </c>
      <c r="BA82" s="17">
        <f t="shared" si="33"/>
        <v>0.257894145952299</v>
      </c>
    </row>
    <row r="83" spans="1:53">
      <c r="A83" s="6" t="s">
        <v>214</v>
      </c>
      <c r="B83" s="6" t="s">
        <v>215</v>
      </c>
      <c r="C83" s="7">
        <v>7503826724.67</v>
      </c>
      <c r="D83" s="7">
        <v>26758807773.54</v>
      </c>
      <c r="E83" s="7">
        <v>0</v>
      </c>
      <c r="F83" s="7">
        <v>0</v>
      </c>
      <c r="G83" s="7">
        <v>598094978.49</v>
      </c>
      <c r="H83" s="7">
        <v>0</v>
      </c>
      <c r="I83" s="7">
        <v>2211526767.53</v>
      </c>
      <c r="J83" s="7"/>
      <c r="K83" s="7">
        <v>4996732396.53</v>
      </c>
      <c r="L83" s="7">
        <v>0</v>
      </c>
      <c r="M83" s="7">
        <v>0</v>
      </c>
      <c r="N83" s="7">
        <v>0</v>
      </c>
      <c r="O83" s="7">
        <v>1911977008.83</v>
      </c>
      <c r="P83" s="7">
        <v>0</v>
      </c>
      <c r="Q83" s="7">
        <v>30727871605.62</v>
      </c>
      <c r="R83" s="7">
        <v>0</v>
      </c>
      <c r="S83" s="7">
        <v>0</v>
      </c>
      <c r="T83" s="7">
        <v>11921054845.06</v>
      </c>
      <c r="U83" s="7">
        <v>0</v>
      </c>
      <c r="V83" s="7">
        <v>0</v>
      </c>
      <c r="W83" s="7">
        <v>0</v>
      </c>
      <c r="X83" s="7">
        <v>7660085.48</v>
      </c>
      <c r="Y83" s="7">
        <v>102276852709.08</v>
      </c>
      <c r="Z83" s="7">
        <v>116735816941.15</v>
      </c>
      <c r="AA83" s="7">
        <v>0</v>
      </c>
      <c r="AB83" s="7">
        <v>0</v>
      </c>
      <c r="AC83" s="7"/>
      <c r="AD83" s="7">
        <v>5710273567.99</v>
      </c>
      <c r="AE83" s="7">
        <v>0</v>
      </c>
      <c r="AF83" s="7">
        <v>0</v>
      </c>
      <c r="AG83" s="7">
        <v>851695.83</v>
      </c>
      <c r="AH83" s="7">
        <v>117873895.77</v>
      </c>
      <c r="AI83" s="7">
        <v>1380024772.43</v>
      </c>
      <c r="AJ83" s="9">
        <f t="shared" si="17"/>
        <v>79126065375.6</v>
      </c>
      <c r="AK83" s="9">
        <f t="shared" si="18"/>
        <v>233733180392.4</v>
      </c>
      <c r="AL83" s="9">
        <f t="shared" si="19"/>
        <v>312859245768</v>
      </c>
      <c r="AM83" s="9">
        <f t="shared" si="20"/>
        <v>29276539846.34</v>
      </c>
      <c r="AN83" s="9">
        <f t="shared" si="21"/>
        <v>49857185614.74</v>
      </c>
      <c r="AO83" s="14" t="e">
        <f>AN83-VLOOKUP(A83,[1]选股结果!A83:BF3086,44,FALSE)</f>
        <v>#N/A</v>
      </c>
      <c r="AP83" s="9">
        <f t="shared" si="22"/>
        <v>226221693582.25</v>
      </c>
      <c r="AQ83" s="9">
        <f t="shared" si="23"/>
        <v>7503826724.67</v>
      </c>
      <c r="AR83" s="9" t="e">
        <f t="shared" si="24"/>
        <v>#N/A</v>
      </c>
      <c r="AS83" s="9">
        <f t="shared" si="25"/>
        <v>233725520306.92</v>
      </c>
      <c r="AT83" s="9" t="e">
        <f t="shared" si="26"/>
        <v>#N/A</v>
      </c>
      <c r="AU83" s="17" t="e">
        <f t="shared" si="27"/>
        <v>#N/A</v>
      </c>
      <c r="AV83" s="17" t="e">
        <f t="shared" si="28"/>
        <v>#N/A</v>
      </c>
      <c r="AW83" s="17" t="e">
        <f t="shared" si="29"/>
        <v>#N/A</v>
      </c>
      <c r="AX83" s="17" t="e">
        <f t="shared" si="30"/>
        <v>#N/A</v>
      </c>
      <c r="AY83" s="17" t="e">
        <f t="shared" si="31"/>
        <v>#N/A</v>
      </c>
      <c r="AZ83" s="17" t="e">
        <f t="shared" si="32"/>
        <v>#N/A</v>
      </c>
      <c r="BA83" s="17" t="e">
        <f t="shared" si="33"/>
        <v>#N/A</v>
      </c>
    </row>
    <row r="84" spans="1:53">
      <c r="A84" s="6" t="s">
        <v>216</v>
      </c>
      <c r="B84" s="6" t="s">
        <v>217</v>
      </c>
      <c r="C84" s="7">
        <v>24145213739.87</v>
      </c>
      <c r="D84" s="7">
        <v>26037450009.98</v>
      </c>
      <c r="E84" s="7">
        <v>0</v>
      </c>
      <c r="F84" s="7">
        <v>0</v>
      </c>
      <c r="G84" s="7">
        <v>6057308149.66</v>
      </c>
      <c r="H84" s="7">
        <v>56215.69</v>
      </c>
      <c r="I84" s="7">
        <v>15639317029.72</v>
      </c>
      <c r="J84" s="7"/>
      <c r="K84" s="7">
        <v>8820208428.96</v>
      </c>
      <c r="L84" s="7">
        <v>0</v>
      </c>
      <c r="M84" s="7">
        <v>0</v>
      </c>
      <c r="N84" s="7">
        <v>0</v>
      </c>
      <c r="O84" s="7">
        <v>1831803860.38</v>
      </c>
      <c r="P84" s="7">
        <v>2799041178.85</v>
      </c>
      <c r="Q84" s="7">
        <v>55482644979.29</v>
      </c>
      <c r="R84" s="7">
        <v>1152557911.49</v>
      </c>
      <c r="S84" s="7">
        <v>344909785.5</v>
      </c>
      <c r="T84" s="7">
        <v>32460079439.86</v>
      </c>
      <c r="U84" s="7">
        <v>784269411.55</v>
      </c>
      <c r="V84" s="7">
        <v>895253584.42</v>
      </c>
      <c r="W84" s="7">
        <v>0</v>
      </c>
      <c r="X84" s="7">
        <v>489550580.43</v>
      </c>
      <c r="Y84" s="7">
        <v>145293965635.08</v>
      </c>
      <c r="Z84" s="7">
        <v>13200272277.79</v>
      </c>
      <c r="AA84" s="7">
        <v>0</v>
      </c>
      <c r="AB84" s="7">
        <v>0</v>
      </c>
      <c r="AC84" s="7"/>
      <c r="AD84" s="7">
        <v>12176341210.82</v>
      </c>
      <c r="AE84" s="7">
        <v>0</v>
      </c>
      <c r="AF84" s="7">
        <v>527109762.17</v>
      </c>
      <c r="AG84" s="7">
        <v>1870163241.36</v>
      </c>
      <c r="AH84" s="7">
        <v>3221843486.59</v>
      </c>
      <c r="AI84" s="7">
        <v>1062942008.72</v>
      </c>
      <c r="AJ84" s="9">
        <f t="shared" si="17"/>
        <v>150625376989.38</v>
      </c>
      <c r="AK84" s="9">
        <f t="shared" si="18"/>
        <v>203666924938.8</v>
      </c>
      <c r="AL84" s="9">
        <f t="shared" si="19"/>
        <v>354292301928.18</v>
      </c>
      <c r="AM84" s="9">
        <f t="shared" si="20"/>
        <v>37999479406.54</v>
      </c>
      <c r="AN84" s="9">
        <f t="shared" si="21"/>
        <v>114794971159.24</v>
      </c>
      <c r="AO84" s="14" t="e">
        <f>AN84-VLOOKUP(A84,[1]选股结果!A84:BF3087,44,FALSE)</f>
        <v>#N/A</v>
      </c>
      <c r="AP84" s="9">
        <f t="shared" si="22"/>
        <v>177352637622.53</v>
      </c>
      <c r="AQ84" s="9">
        <f t="shared" si="23"/>
        <v>24145213739.87</v>
      </c>
      <c r="AR84" s="9" t="e">
        <f t="shared" si="24"/>
        <v>#N/A</v>
      </c>
      <c r="AS84" s="9">
        <f t="shared" si="25"/>
        <v>201497851362.4</v>
      </c>
      <c r="AT84" s="9" t="e">
        <f t="shared" si="26"/>
        <v>#N/A</v>
      </c>
      <c r="AU84" s="17" t="e">
        <f t="shared" si="27"/>
        <v>#N/A</v>
      </c>
      <c r="AV84" s="17" t="e">
        <f t="shared" si="28"/>
        <v>#N/A</v>
      </c>
      <c r="AW84" s="17" t="e">
        <f t="shared" si="29"/>
        <v>#N/A</v>
      </c>
      <c r="AX84" s="17" t="e">
        <f t="shared" si="30"/>
        <v>#N/A</v>
      </c>
      <c r="AY84" s="17" t="e">
        <f t="shared" si="31"/>
        <v>#N/A</v>
      </c>
      <c r="AZ84" s="17" t="e">
        <f t="shared" si="32"/>
        <v>#N/A</v>
      </c>
      <c r="BA84" s="17" t="e">
        <f t="shared" si="33"/>
        <v>#N/A</v>
      </c>
    </row>
    <row r="85" spans="1:53">
      <c r="A85" s="6" t="s">
        <v>218</v>
      </c>
      <c r="B85" s="6" t="s">
        <v>219</v>
      </c>
      <c r="C85" s="7">
        <v>0</v>
      </c>
      <c r="D85" s="7">
        <v>25400427173.22</v>
      </c>
      <c r="E85" s="7">
        <v>5739716007.4</v>
      </c>
      <c r="F85" s="7">
        <v>0</v>
      </c>
      <c r="G85" s="7">
        <v>12859694950.91</v>
      </c>
      <c r="H85" s="7">
        <v>317117.09</v>
      </c>
      <c r="I85" s="7">
        <v>0</v>
      </c>
      <c r="J85" s="7"/>
      <c r="K85" s="7">
        <v>0</v>
      </c>
      <c r="L85" s="7">
        <v>0</v>
      </c>
      <c r="M85" s="7">
        <v>0</v>
      </c>
      <c r="N85" s="7">
        <v>0</v>
      </c>
      <c r="O85" s="7">
        <v>0</v>
      </c>
      <c r="P85" s="7">
        <v>2233544855.52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0</v>
      </c>
      <c r="X85" s="7">
        <v>0</v>
      </c>
      <c r="Y85" s="7">
        <v>0</v>
      </c>
      <c r="Z85" s="7">
        <v>0</v>
      </c>
      <c r="AA85" s="7">
        <v>0</v>
      </c>
      <c r="AB85" s="7">
        <v>0</v>
      </c>
      <c r="AC85" s="7"/>
      <c r="AD85" s="7">
        <v>123657406.05</v>
      </c>
      <c r="AE85" s="7">
        <v>0</v>
      </c>
      <c r="AF85" s="7">
        <v>0</v>
      </c>
      <c r="AG85" s="7">
        <v>0</v>
      </c>
      <c r="AH85" s="7">
        <v>310471038.97</v>
      </c>
      <c r="AI85" s="7">
        <v>0</v>
      </c>
      <c r="AJ85" s="9">
        <f t="shared" si="17"/>
        <v>46233700104.14</v>
      </c>
      <c r="AK85" s="9">
        <f t="shared" si="18"/>
        <v>434128445.02</v>
      </c>
      <c r="AL85" s="9">
        <f t="shared" si="19"/>
        <v>46667828549.16</v>
      </c>
      <c r="AM85" s="9">
        <f t="shared" si="20"/>
        <v>46233700104.14</v>
      </c>
      <c r="AN85" s="9">
        <f t="shared" si="21"/>
        <v>0</v>
      </c>
      <c r="AO85" s="14">
        <f>AN85-VLOOKUP(A85,[1]选股结果!A85:BF3088,44,FALSE)</f>
        <v>-894296703.99</v>
      </c>
      <c r="AP85" s="9">
        <f t="shared" si="22"/>
        <v>434128445.02</v>
      </c>
      <c r="AQ85" s="9">
        <f t="shared" si="23"/>
        <v>0</v>
      </c>
      <c r="AR85" s="9">
        <f t="shared" si="24"/>
        <v>45773531845.17</v>
      </c>
      <c r="AS85" s="9">
        <f t="shared" si="25"/>
        <v>434128445.02</v>
      </c>
      <c r="AT85" s="9">
        <f t="shared" si="26"/>
        <v>45339403400.15</v>
      </c>
      <c r="AU85" s="17">
        <f t="shared" si="27"/>
        <v>1.01005315168876</v>
      </c>
      <c r="AV85" s="17">
        <f t="shared" si="28"/>
        <v>0</v>
      </c>
      <c r="AW85" s="17">
        <f t="shared" si="29"/>
        <v>-0.0195374197257703</v>
      </c>
      <c r="AX85" s="17">
        <f t="shared" si="30"/>
        <v>0.00948426803700552</v>
      </c>
      <c r="AY85" s="17">
        <f t="shared" si="31"/>
        <v>0</v>
      </c>
      <c r="AZ85" s="17">
        <f t="shared" si="32"/>
        <v>0.00948426803700552</v>
      </c>
      <c r="BA85" s="17">
        <f t="shared" si="33"/>
        <v>0.990515731962995</v>
      </c>
    </row>
    <row r="86" spans="1:53">
      <c r="A86" s="6" t="s">
        <v>220</v>
      </c>
      <c r="B86" s="6" t="s">
        <v>221</v>
      </c>
      <c r="C86" s="7">
        <v>3190777259.81</v>
      </c>
      <c r="D86" s="7">
        <v>24829892915.12</v>
      </c>
      <c r="E86" s="7">
        <v>0</v>
      </c>
      <c r="F86" s="7">
        <v>0</v>
      </c>
      <c r="G86" s="7">
        <v>0</v>
      </c>
      <c r="H86" s="7">
        <v>0</v>
      </c>
      <c r="I86" s="7">
        <v>5042537660.2</v>
      </c>
      <c r="J86" s="7"/>
      <c r="K86" s="7">
        <v>3741149290.25</v>
      </c>
      <c r="L86" s="7">
        <v>0</v>
      </c>
      <c r="M86" s="7">
        <v>0</v>
      </c>
      <c r="N86" s="7">
        <v>0</v>
      </c>
      <c r="O86" s="7">
        <v>25092237640.73</v>
      </c>
      <c r="P86" s="7">
        <v>0</v>
      </c>
      <c r="Q86" s="7">
        <v>190934923681.48</v>
      </c>
      <c r="R86" s="7">
        <v>0</v>
      </c>
      <c r="S86" s="7">
        <v>0</v>
      </c>
      <c r="T86" s="7">
        <v>14817749355.51</v>
      </c>
      <c r="U86" s="7">
        <v>0</v>
      </c>
      <c r="V86" s="7">
        <v>0</v>
      </c>
      <c r="W86" s="7">
        <v>0</v>
      </c>
      <c r="X86" s="7">
        <v>1309393007.1</v>
      </c>
      <c r="Y86" s="7">
        <v>6435174186.05</v>
      </c>
      <c r="Z86" s="7">
        <v>589015187.86</v>
      </c>
      <c r="AA86" s="7">
        <v>0</v>
      </c>
      <c r="AB86" s="7">
        <v>0</v>
      </c>
      <c r="AC86" s="7"/>
      <c r="AD86" s="7">
        <v>1257319874.8</v>
      </c>
      <c r="AE86" s="7">
        <v>0</v>
      </c>
      <c r="AF86" s="7">
        <v>157449258.6</v>
      </c>
      <c r="AG86" s="7">
        <v>332660045.44</v>
      </c>
      <c r="AH86" s="7">
        <v>2512129476.72</v>
      </c>
      <c r="AI86" s="7">
        <v>2939079402</v>
      </c>
      <c r="AJ86" s="9">
        <f t="shared" si="17"/>
        <v>264458490543.29</v>
      </c>
      <c r="AK86" s="9">
        <f t="shared" si="18"/>
        <v>18722997698.38</v>
      </c>
      <c r="AL86" s="9">
        <f t="shared" si="19"/>
        <v>283181488241.67</v>
      </c>
      <c r="AM86" s="9">
        <f t="shared" si="20"/>
        <v>51231523562.95</v>
      </c>
      <c r="AN86" s="9">
        <f t="shared" si="21"/>
        <v>214536359987.44</v>
      </c>
      <c r="AO86" s="14">
        <f>AN86-VLOOKUP(A86,[1]选股结果!A86:BF3089,44,FALSE)</f>
        <v>73485195247.01</v>
      </c>
      <c r="AP86" s="9">
        <f t="shared" si="22"/>
        <v>14222827431.47</v>
      </c>
      <c r="AQ86" s="9">
        <f t="shared" si="23"/>
        <v>3190777259.81</v>
      </c>
      <c r="AR86" s="9">
        <f t="shared" si="24"/>
        <v>142130323501.24</v>
      </c>
      <c r="AS86" s="9">
        <f t="shared" si="25"/>
        <v>17413604691.28</v>
      </c>
      <c r="AT86" s="9">
        <f t="shared" si="26"/>
        <v>124716718809.96</v>
      </c>
      <c r="AU86" s="17">
        <f t="shared" si="27"/>
        <v>0.360454562410836</v>
      </c>
      <c r="AV86" s="17">
        <f t="shared" si="28"/>
        <v>1.50943412146366</v>
      </c>
      <c r="AW86" s="17">
        <f t="shared" si="29"/>
        <v>0.517026862648131</v>
      </c>
      <c r="AX86" s="17">
        <f t="shared" si="30"/>
        <v>0.100068916196802</v>
      </c>
      <c r="AY86" s="17">
        <f t="shared" si="31"/>
        <v>0.022449658744231</v>
      </c>
      <c r="AZ86" s="17">
        <f t="shared" si="32"/>
        <v>0.122518574941033</v>
      </c>
      <c r="BA86" s="17">
        <f t="shared" si="33"/>
        <v>0.877481425058967</v>
      </c>
    </row>
    <row r="87" spans="1:53">
      <c r="A87" s="6" t="s">
        <v>222</v>
      </c>
      <c r="B87" s="6" t="s">
        <v>223</v>
      </c>
      <c r="C87" s="7">
        <v>13522669772.5</v>
      </c>
      <c r="D87" s="7">
        <v>24464446836.38</v>
      </c>
      <c r="E87" s="7">
        <v>0</v>
      </c>
      <c r="F87" s="7">
        <v>0</v>
      </c>
      <c r="G87" s="7">
        <v>28000000</v>
      </c>
      <c r="H87" s="7">
        <v>1561672.92</v>
      </c>
      <c r="I87" s="7">
        <v>371811885.82</v>
      </c>
      <c r="J87" s="7"/>
      <c r="K87" s="7">
        <v>979507843.89</v>
      </c>
      <c r="L87" s="7">
        <v>0</v>
      </c>
      <c r="M87" s="7">
        <v>0</v>
      </c>
      <c r="N87" s="7">
        <v>0</v>
      </c>
      <c r="O87" s="7">
        <v>28505871563.19</v>
      </c>
      <c r="P87" s="7">
        <v>0</v>
      </c>
      <c r="Q87" s="7">
        <v>109355618398.94</v>
      </c>
      <c r="R87" s="7">
        <v>0</v>
      </c>
      <c r="S87" s="7">
        <v>0</v>
      </c>
      <c r="T87" s="7">
        <v>6213193264.78</v>
      </c>
      <c r="U87" s="7">
        <v>0</v>
      </c>
      <c r="V87" s="7">
        <v>0</v>
      </c>
      <c r="W87" s="7">
        <v>0</v>
      </c>
      <c r="X87" s="7">
        <v>31149406353.01</v>
      </c>
      <c r="Y87" s="7">
        <v>3885154799.05</v>
      </c>
      <c r="Z87" s="7">
        <v>9948543.11</v>
      </c>
      <c r="AA87" s="7">
        <v>0</v>
      </c>
      <c r="AB87" s="7">
        <v>0</v>
      </c>
      <c r="AC87" s="7"/>
      <c r="AD87" s="7">
        <v>1755191599.93</v>
      </c>
      <c r="AE87" s="7">
        <v>0</v>
      </c>
      <c r="AF87" s="7">
        <v>305214299.04</v>
      </c>
      <c r="AG87" s="7">
        <v>93138479.35</v>
      </c>
      <c r="AH87" s="7">
        <v>1905093073.48</v>
      </c>
      <c r="AI87" s="7">
        <v>909260960.07</v>
      </c>
      <c r="AJ87" s="9">
        <f t="shared" si="17"/>
        <v>169920011465.92</v>
      </c>
      <c r="AK87" s="9">
        <f t="shared" si="18"/>
        <v>53535077879.54</v>
      </c>
      <c r="AL87" s="9">
        <f t="shared" si="19"/>
        <v>223455089345.46</v>
      </c>
      <c r="AM87" s="9">
        <f t="shared" si="20"/>
        <v>84149286425.5</v>
      </c>
      <c r="AN87" s="9">
        <f t="shared" si="21"/>
        <v>116920131393.43</v>
      </c>
      <c r="AO87" s="14">
        <f>AN87-VLOOKUP(A87,[1]选股结果!A87:BF3090,44,FALSE)</f>
        <v>40390304810.82</v>
      </c>
      <c r="AP87" s="9">
        <f t="shared" si="22"/>
        <v>8863001754.03</v>
      </c>
      <c r="AQ87" s="9">
        <f t="shared" si="23"/>
        <v>13522669772.5</v>
      </c>
      <c r="AR87" s="9">
        <f t="shared" si="24"/>
        <v>146925262762.85</v>
      </c>
      <c r="AS87" s="9">
        <f t="shared" si="25"/>
        <v>22385671526.53</v>
      </c>
      <c r="AT87" s="9">
        <f t="shared" si="26"/>
        <v>124539591236.32</v>
      </c>
      <c r="AU87" s="17">
        <f t="shared" si="27"/>
        <v>0.57273531347243</v>
      </c>
      <c r="AV87" s="17">
        <f t="shared" si="28"/>
        <v>0.795779631050578</v>
      </c>
      <c r="AW87" s="17">
        <f t="shared" si="29"/>
        <v>0.274903743926008</v>
      </c>
      <c r="AX87" s="17">
        <f t="shared" si="30"/>
        <v>0.060323198253085</v>
      </c>
      <c r="AY87" s="17">
        <f t="shared" si="31"/>
        <v>0.092037744348477</v>
      </c>
      <c r="AZ87" s="17">
        <f t="shared" si="32"/>
        <v>0.152360942601562</v>
      </c>
      <c r="BA87" s="17">
        <f t="shared" si="33"/>
        <v>0.847639057398438</v>
      </c>
    </row>
    <row r="88" spans="1:53">
      <c r="A88" s="6" t="s">
        <v>224</v>
      </c>
      <c r="B88" s="6" t="s">
        <v>225</v>
      </c>
      <c r="C88" s="7">
        <v>4243799161.76</v>
      </c>
      <c r="D88" s="7">
        <v>24401466452.96</v>
      </c>
      <c r="E88" s="7">
        <v>0</v>
      </c>
      <c r="F88" s="7">
        <v>0</v>
      </c>
      <c r="G88" s="7">
        <v>0</v>
      </c>
      <c r="H88" s="7">
        <v>0</v>
      </c>
      <c r="I88" s="7">
        <v>10391370315.53</v>
      </c>
      <c r="J88" s="7"/>
      <c r="K88" s="7">
        <v>5745277419.8</v>
      </c>
      <c r="L88" s="7">
        <v>0</v>
      </c>
      <c r="M88" s="7">
        <v>0</v>
      </c>
      <c r="N88" s="7">
        <v>0</v>
      </c>
      <c r="O88" s="7">
        <v>533861976.28</v>
      </c>
      <c r="P88" s="7">
        <v>0</v>
      </c>
      <c r="Q88" s="7">
        <v>19951342681.49</v>
      </c>
      <c r="R88" s="7">
        <v>1277301606.29</v>
      </c>
      <c r="S88" s="7">
        <v>1071864.11</v>
      </c>
      <c r="T88" s="7">
        <v>1485069624.74</v>
      </c>
      <c r="U88" s="7">
        <v>0</v>
      </c>
      <c r="V88" s="7">
        <v>23530201.75</v>
      </c>
      <c r="W88" s="7">
        <v>0</v>
      </c>
      <c r="X88" s="7">
        <v>74723166.82</v>
      </c>
      <c r="Y88" s="7">
        <v>25031633638.03</v>
      </c>
      <c r="Z88" s="7">
        <v>2306703740.58</v>
      </c>
      <c r="AA88" s="7">
        <v>0</v>
      </c>
      <c r="AB88" s="7">
        <v>0</v>
      </c>
      <c r="AC88" s="7"/>
      <c r="AD88" s="7">
        <v>620794906.83</v>
      </c>
      <c r="AE88" s="7">
        <v>0</v>
      </c>
      <c r="AF88" s="7">
        <v>176216945.68</v>
      </c>
      <c r="AG88" s="7">
        <v>1298918750.23</v>
      </c>
      <c r="AH88" s="7">
        <v>1259613425.5</v>
      </c>
      <c r="AI88" s="7">
        <v>700147883.09</v>
      </c>
      <c r="AJ88" s="9">
        <f t="shared" si="17"/>
        <v>63786761941.2</v>
      </c>
      <c r="AK88" s="9">
        <f t="shared" si="18"/>
        <v>35736081820.27</v>
      </c>
      <c r="AL88" s="9">
        <f t="shared" si="19"/>
        <v>99522843761.47</v>
      </c>
      <c r="AM88" s="9">
        <f t="shared" si="20"/>
        <v>25010051596.06</v>
      </c>
      <c r="AN88" s="9">
        <f t="shared" si="21"/>
        <v>38874963713.71</v>
      </c>
      <c r="AO88" s="14">
        <f>AN88-VLOOKUP(A88,[1]选股结果!A88:BF3091,44,FALSE)</f>
        <v>-2819594601.7</v>
      </c>
      <c r="AP88" s="9">
        <f t="shared" si="22"/>
        <v>31394029289.94</v>
      </c>
      <c r="AQ88" s="9">
        <f t="shared" si="23"/>
        <v>4243799161.76</v>
      </c>
      <c r="AR88" s="9">
        <f t="shared" si="24"/>
        <v>57828285446.06</v>
      </c>
      <c r="AS88" s="9">
        <f t="shared" si="25"/>
        <v>35637828451.7</v>
      </c>
      <c r="AT88" s="9">
        <f t="shared" si="26"/>
        <v>22190456994.36</v>
      </c>
      <c r="AU88" s="17">
        <f t="shared" si="27"/>
        <v>0.432488208895427</v>
      </c>
      <c r="AV88" s="17">
        <f t="shared" si="28"/>
        <v>0.672248250382091</v>
      </c>
      <c r="AW88" s="17">
        <f t="shared" si="29"/>
        <v>-0.0487580529139155</v>
      </c>
      <c r="AX88" s="17">
        <f t="shared" si="30"/>
        <v>0.542883626028013</v>
      </c>
      <c r="AY88" s="17">
        <f t="shared" si="31"/>
        <v>0.0733862179904755</v>
      </c>
      <c r="AZ88" s="17">
        <f t="shared" si="32"/>
        <v>0.616269844018488</v>
      </c>
      <c r="BA88" s="17">
        <f t="shared" si="33"/>
        <v>0.383730155981512</v>
      </c>
    </row>
    <row r="89" spans="1:53">
      <c r="A89" s="6" t="s">
        <v>226</v>
      </c>
      <c r="B89" s="6" t="s">
        <v>227</v>
      </c>
      <c r="C89" s="7">
        <v>166919022.02</v>
      </c>
      <c r="D89" s="7">
        <v>24261548682.99</v>
      </c>
      <c r="E89" s="7">
        <v>5219193929.92</v>
      </c>
      <c r="F89" s="7">
        <v>0</v>
      </c>
      <c r="G89" s="7">
        <v>23060630164.56</v>
      </c>
      <c r="H89" s="7">
        <v>99736921.34</v>
      </c>
      <c r="I89" s="7">
        <v>0</v>
      </c>
      <c r="J89" s="7"/>
      <c r="K89" s="7">
        <v>0</v>
      </c>
      <c r="L89" s="7">
        <v>0</v>
      </c>
      <c r="M89" s="7">
        <v>0</v>
      </c>
      <c r="N89" s="7">
        <v>0</v>
      </c>
      <c r="O89" s="7">
        <v>0</v>
      </c>
      <c r="P89" s="7">
        <v>7342212861.78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7">
        <v>0</v>
      </c>
      <c r="X89" s="7">
        <v>25956954.24</v>
      </c>
      <c r="Y89" s="7">
        <v>0</v>
      </c>
      <c r="Z89" s="7">
        <v>0</v>
      </c>
      <c r="AA89" s="7">
        <v>0</v>
      </c>
      <c r="AB89" s="7">
        <v>0</v>
      </c>
      <c r="AC89" s="7"/>
      <c r="AD89" s="7">
        <v>83649951.68</v>
      </c>
      <c r="AE89" s="7">
        <v>0</v>
      </c>
      <c r="AF89" s="7">
        <v>13702713.15</v>
      </c>
      <c r="AG89" s="7">
        <v>0</v>
      </c>
      <c r="AH89" s="7">
        <v>292426264.39</v>
      </c>
      <c r="AI89" s="7">
        <v>0</v>
      </c>
      <c r="AJ89" s="9">
        <f t="shared" si="17"/>
        <v>59983322560.59</v>
      </c>
      <c r="AK89" s="9">
        <f t="shared" si="18"/>
        <v>582654905.48</v>
      </c>
      <c r="AL89" s="9">
        <f t="shared" si="19"/>
        <v>60565977466.07</v>
      </c>
      <c r="AM89" s="9">
        <f t="shared" si="20"/>
        <v>60009279514.83</v>
      </c>
      <c r="AN89" s="9">
        <f t="shared" si="21"/>
        <v>0</v>
      </c>
      <c r="AO89" s="14">
        <f>AN89-VLOOKUP(A89,[1]选股结果!A89:BF3092,44,FALSE)</f>
        <v>-1343639733.03</v>
      </c>
      <c r="AP89" s="9">
        <f t="shared" si="22"/>
        <v>389778929.22</v>
      </c>
      <c r="AQ89" s="9">
        <f t="shared" si="23"/>
        <v>166919022.02</v>
      </c>
      <c r="AR89" s="9">
        <f t="shared" si="24"/>
        <v>59222337733.04</v>
      </c>
      <c r="AS89" s="9">
        <f t="shared" si="25"/>
        <v>556697951.24</v>
      </c>
      <c r="AT89" s="9">
        <f t="shared" si="26"/>
        <v>58665639781.8</v>
      </c>
      <c r="AU89" s="17">
        <f t="shared" si="27"/>
        <v>1.0132879216173</v>
      </c>
      <c r="AV89" s="17">
        <f t="shared" si="28"/>
        <v>0</v>
      </c>
      <c r="AW89" s="17">
        <f t="shared" si="29"/>
        <v>-0.0226880563054907</v>
      </c>
      <c r="AX89" s="17">
        <f t="shared" si="30"/>
        <v>0.0065816201139683</v>
      </c>
      <c r="AY89" s="17">
        <f t="shared" si="31"/>
        <v>0.00281851457422081</v>
      </c>
      <c r="AZ89" s="17">
        <f t="shared" si="32"/>
        <v>0.00940013468818911</v>
      </c>
      <c r="BA89" s="17">
        <f t="shared" si="33"/>
        <v>0.990599865311811</v>
      </c>
    </row>
    <row r="90" spans="1:53">
      <c r="A90" s="6" t="s">
        <v>228</v>
      </c>
      <c r="B90" s="6" t="s">
        <v>229</v>
      </c>
      <c r="C90" s="7">
        <v>1868619961.34</v>
      </c>
      <c r="D90" s="7">
        <v>23952122343.64</v>
      </c>
      <c r="E90" s="7">
        <v>0</v>
      </c>
      <c r="F90" s="7">
        <v>0</v>
      </c>
      <c r="G90" s="7">
        <v>4000000</v>
      </c>
      <c r="H90" s="7">
        <v>0</v>
      </c>
      <c r="I90" s="7">
        <v>14223417187.88</v>
      </c>
      <c r="J90" s="7"/>
      <c r="K90" s="7">
        <v>695374674.22</v>
      </c>
      <c r="L90" s="7">
        <v>0</v>
      </c>
      <c r="M90" s="7">
        <v>0</v>
      </c>
      <c r="N90" s="7">
        <v>0</v>
      </c>
      <c r="O90" s="7">
        <v>1026552080.8</v>
      </c>
      <c r="P90" s="7">
        <v>0</v>
      </c>
      <c r="Q90" s="7">
        <v>8576004303.39</v>
      </c>
      <c r="R90" s="7">
        <v>0</v>
      </c>
      <c r="S90" s="7">
        <v>0</v>
      </c>
      <c r="T90" s="7">
        <v>520772187.35</v>
      </c>
      <c r="U90" s="7">
        <v>0</v>
      </c>
      <c r="V90" s="7">
        <v>0</v>
      </c>
      <c r="W90" s="7">
        <v>0</v>
      </c>
      <c r="X90" s="7">
        <v>241194256.79</v>
      </c>
      <c r="Y90" s="7">
        <v>3084608099.66</v>
      </c>
      <c r="Z90" s="7">
        <v>1535164483.31</v>
      </c>
      <c r="AA90" s="7">
        <v>2891827.5</v>
      </c>
      <c r="AB90" s="7">
        <v>0</v>
      </c>
      <c r="AC90" s="7"/>
      <c r="AD90" s="7">
        <v>2424188408.72</v>
      </c>
      <c r="AE90" s="7">
        <v>8984805.86</v>
      </c>
      <c r="AF90" s="7">
        <v>825573066.9</v>
      </c>
      <c r="AG90" s="7">
        <v>111024994.47</v>
      </c>
      <c r="AH90" s="7">
        <v>768397104.72</v>
      </c>
      <c r="AI90" s="7">
        <v>193057968.91</v>
      </c>
      <c r="AJ90" s="9">
        <f t="shared" si="17"/>
        <v>48998242777.28</v>
      </c>
      <c r="AK90" s="9">
        <f t="shared" si="18"/>
        <v>11063704978.18</v>
      </c>
      <c r="AL90" s="9">
        <f t="shared" si="19"/>
        <v>60061947755.46</v>
      </c>
      <c r="AM90" s="9">
        <f t="shared" si="20"/>
        <v>25223868681.23</v>
      </c>
      <c r="AN90" s="9">
        <f t="shared" si="21"/>
        <v>24015568352.84</v>
      </c>
      <c r="AO90" s="14">
        <f>AN90-VLOOKUP(A90,[1]选股结果!A90:BF3093,44,FALSE)</f>
        <v>5777689784.74</v>
      </c>
      <c r="AP90" s="9">
        <f t="shared" si="22"/>
        <v>8953890760.05</v>
      </c>
      <c r="AQ90" s="9">
        <f t="shared" si="23"/>
        <v>1868619961.34</v>
      </c>
      <c r="AR90" s="9">
        <f t="shared" si="24"/>
        <v>41824069187.36</v>
      </c>
      <c r="AS90" s="9">
        <f t="shared" si="25"/>
        <v>10822510721.39</v>
      </c>
      <c r="AT90" s="9">
        <f t="shared" si="26"/>
        <v>31001558465.97</v>
      </c>
      <c r="AU90" s="17">
        <f t="shared" si="27"/>
        <v>0.60309456184749</v>
      </c>
      <c r="AV90" s="17">
        <f t="shared" si="28"/>
        <v>0.574204490846097</v>
      </c>
      <c r="AW90" s="17">
        <f t="shared" si="29"/>
        <v>0.13814269861829</v>
      </c>
      <c r="AX90" s="17">
        <f t="shared" si="30"/>
        <v>0.214084639156919</v>
      </c>
      <c r="AY90" s="17">
        <f t="shared" si="31"/>
        <v>0.0446781003772998</v>
      </c>
      <c r="AZ90" s="17">
        <f t="shared" si="32"/>
        <v>0.258762739534219</v>
      </c>
      <c r="BA90" s="17">
        <f t="shared" si="33"/>
        <v>0.741237260465781</v>
      </c>
    </row>
    <row r="91" spans="1:53">
      <c r="A91" s="6" t="s">
        <v>230</v>
      </c>
      <c r="B91" s="6" t="s">
        <v>231</v>
      </c>
      <c r="C91" s="7">
        <v>5523089814.52</v>
      </c>
      <c r="D91" s="7">
        <v>23549705684.2</v>
      </c>
      <c r="E91" s="7">
        <v>0</v>
      </c>
      <c r="F91" s="7">
        <v>0</v>
      </c>
      <c r="G91" s="7">
        <v>0</v>
      </c>
      <c r="H91" s="7">
        <v>0</v>
      </c>
      <c r="I91" s="7">
        <v>6480393176.7</v>
      </c>
      <c r="J91" s="7"/>
      <c r="K91" s="7">
        <v>1720195547.88</v>
      </c>
      <c r="L91" s="7">
        <v>0</v>
      </c>
      <c r="M91" s="7">
        <v>0</v>
      </c>
      <c r="N91" s="7">
        <v>0</v>
      </c>
      <c r="O91" s="7">
        <v>841858234.87</v>
      </c>
      <c r="P91" s="7">
        <v>0</v>
      </c>
      <c r="Q91" s="7">
        <v>20131710902.77</v>
      </c>
      <c r="R91" s="7">
        <v>0</v>
      </c>
      <c r="S91" s="7">
        <v>0</v>
      </c>
      <c r="T91" s="7">
        <v>1155842248.56</v>
      </c>
      <c r="U91" s="7">
        <v>0</v>
      </c>
      <c r="V91" s="7">
        <v>0</v>
      </c>
      <c r="W91" s="7">
        <v>0</v>
      </c>
      <c r="X91" s="7">
        <v>0</v>
      </c>
      <c r="Y91" s="7">
        <v>140400589395.54</v>
      </c>
      <c r="Z91" s="7">
        <v>13716136555.89</v>
      </c>
      <c r="AA91" s="7">
        <v>0</v>
      </c>
      <c r="AB91" s="7">
        <v>0</v>
      </c>
      <c r="AC91" s="7"/>
      <c r="AD91" s="7">
        <v>1520893121.74</v>
      </c>
      <c r="AE91" s="7">
        <v>0</v>
      </c>
      <c r="AF91" s="7">
        <v>87924.78</v>
      </c>
      <c r="AG91" s="7">
        <v>0</v>
      </c>
      <c r="AH91" s="7">
        <v>310751741.03</v>
      </c>
      <c r="AI91" s="7">
        <v>2705683793.8</v>
      </c>
      <c r="AJ91" s="9">
        <f t="shared" si="17"/>
        <v>53879705794.98</v>
      </c>
      <c r="AK91" s="9">
        <f t="shared" si="18"/>
        <v>164177232347.3</v>
      </c>
      <c r="AL91" s="9">
        <f t="shared" si="19"/>
        <v>218056938142.28</v>
      </c>
      <c r="AM91" s="9">
        <f t="shared" si="20"/>
        <v>24391563919.07</v>
      </c>
      <c r="AN91" s="9">
        <f t="shared" si="21"/>
        <v>29488141875.91</v>
      </c>
      <c r="AO91" s="14" t="e">
        <f>AN91-VLOOKUP(A91,[1]选股结果!A91:BF3094,44,FALSE)</f>
        <v>#N/A</v>
      </c>
      <c r="AP91" s="9">
        <f t="shared" si="22"/>
        <v>158654142532.78</v>
      </c>
      <c r="AQ91" s="9">
        <f t="shared" si="23"/>
        <v>5523089814.52</v>
      </c>
      <c r="AR91" s="9" t="e">
        <f t="shared" si="24"/>
        <v>#N/A</v>
      </c>
      <c r="AS91" s="9">
        <f t="shared" si="25"/>
        <v>164177232347.3</v>
      </c>
      <c r="AT91" s="9" t="e">
        <f t="shared" si="26"/>
        <v>#N/A</v>
      </c>
      <c r="AU91" s="17" t="e">
        <f t="shared" si="27"/>
        <v>#N/A</v>
      </c>
      <c r="AV91" s="17" t="e">
        <f t="shared" si="28"/>
        <v>#N/A</v>
      </c>
      <c r="AW91" s="17" t="e">
        <f t="shared" si="29"/>
        <v>#N/A</v>
      </c>
      <c r="AX91" s="17" t="e">
        <f t="shared" si="30"/>
        <v>#N/A</v>
      </c>
      <c r="AY91" s="17" t="e">
        <f t="shared" si="31"/>
        <v>#N/A</v>
      </c>
      <c r="AZ91" s="17" t="e">
        <f t="shared" si="32"/>
        <v>#N/A</v>
      </c>
      <c r="BA91" s="17" t="e">
        <f t="shared" si="33"/>
        <v>#N/A</v>
      </c>
    </row>
    <row r="92" spans="1:53">
      <c r="A92" s="6" t="s">
        <v>232</v>
      </c>
      <c r="B92" s="6" t="s">
        <v>233</v>
      </c>
      <c r="C92" s="7">
        <v>555751257.32</v>
      </c>
      <c r="D92" s="7">
        <v>23487510358.9</v>
      </c>
      <c r="E92" s="7">
        <v>0</v>
      </c>
      <c r="F92" s="7">
        <v>0</v>
      </c>
      <c r="G92" s="7">
        <v>0</v>
      </c>
      <c r="H92" s="7">
        <v>0</v>
      </c>
      <c r="I92" s="7">
        <v>11772931190.27</v>
      </c>
      <c r="J92" s="7"/>
      <c r="K92" s="7">
        <v>13128017620.74</v>
      </c>
      <c r="L92" s="7">
        <v>0</v>
      </c>
      <c r="M92" s="7">
        <v>0</v>
      </c>
      <c r="N92" s="7">
        <v>0</v>
      </c>
      <c r="O92" s="7">
        <v>4775080402.97</v>
      </c>
      <c r="P92" s="7">
        <v>0</v>
      </c>
      <c r="Q92" s="7">
        <v>11853524289.65</v>
      </c>
      <c r="R92" s="7">
        <v>30600118759.74</v>
      </c>
      <c r="S92" s="7">
        <v>2716364.85</v>
      </c>
      <c r="T92" s="7">
        <v>1640304458.26</v>
      </c>
      <c r="U92" s="7">
        <v>0</v>
      </c>
      <c r="V92" s="7">
        <v>0</v>
      </c>
      <c r="W92" s="7">
        <v>0</v>
      </c>
      <c r="X92" s="7">
        <v>0</v>
      </c>
      <c r="Y92" s="7">
        <v>4948995024.75</v>
      </c>
      <c r="Z92" s="7">
        <v>55877323.67</v>
      </c>
      <c r="AA92" s="7">
        <v>0</v>
      </c>
      <c r="AB92" s="7">
        <v>0</v>
      </c>
      <c r="AC92" s="7"/>
      <c r="AD92" s="7">
        <v>1748321781.67</v>
      </c>
      <c r="AE92" s="7">
        <v>23326548.42</v>
      </c>
      <c r="AF92" s="7">
        <v>0</v>
      </c>
      <c r="AG92" s="7">
        <v>311239367.5</v>
      </c>
      <c r="AH92" s="7">
        <v>112525083.61</v>
      </c>
      <c r="AI92" s="7">
        <v>0</v>
      </c>
      <c r="AJ92" s="9">
        <f t="shared" si="17"/>
        <v>97260203445.38</v>
      </c>
      <c r="AK92" s="9">
        <f t="shared" si="18"/>
        <v>7756036386.94</v>
      </c>
      <c r="AL92" s="9">
        <f t="shared" si="19"/>
        <v>105016239832.32</v>
      </c>
      <c r="AM92" s="9">
        <f t="shared" si="20"/>
        <v>28262590761.87</v>
      </c>
      <c r="AN92" s="9">
        <f t="shared" si="21"/>
        <v>68997612683.51</v>
      </c>
      <c r="AO92" s="14">
        <f>AN92-VLOOKUP(A92,[1]选股结果!A92:BF3095,44,FALSE)</f>
        <v>-1392075472.39</v>
      </c>
      <c r="AP92" s="9">
        <f t="shared" si="22"/>
        <v>7200285129.62</v>
      </c>
      <c r="AQ92" s="9">
        <f t="shared" si="23"/>
        <v>555751257.32</v>
      </c>
      <c r="AR92" s="9">
        <f t="shared" si="24"/>
        <v>34626551676.42</v>
      </c>
      <c r="AS92" s="9">
        <f t="shared" si="25"/>
        <v>7756036386.94</v>
      </c>
      <c r="AT92" s="9">
        <f t="shared" si="26"/>
        <v>26870515289.48</v>
      </c>
      <c r="AU92" s="17">
        <f t="shared" si="27"/>
        <v>0.816211531138871</v>
      </c>
      <c r="AV92" s="17">
        <f t="shared" si="28"/>
        <v>1.99262153876258</v>
      </c>
      <c r="AW92" s="17">
        <f t="shared" si="29"/>
        <v>-0.0402025441458549</v>
      </c>
      <c r="AX92" s="17">
        <f t="shared" si="30"/>
        <v>0.207941154432749</v>
      </c>
      <c r="AY92" s="17">
        <f t="shared" si="31"/>
        <v>0.0160498585742356</v>
      </c>
      <c r="AZ92" s="17">
        <f t="shared" si="32"/>
        <v>0.223991013006984</v>
      </c>
      <c r="BA92" s="17">
        <f t="shared" si="33"/>
        <v>0.776008986993016</v>
      </c>
    </row>
    <row r="93" spans="1:53">
      <c r="A93" s="6" t="s">
        <v>234</v>
      </c>
      <c r="B93" s="6" t="s">
        <v>235</v>
      </c>
      <c r="C93" s="7">
        <v>37371233223</v>
      </c>
      <c r="D93" s="7">
        <v>23471781439</v>
      </c>
      <c r="E93" s="7">
        <v>0</v>
      </c>
      <c r="F93" s="7">
        <v>0</v>
      </c>
      <c r="G93" s="7">
        <v>2109510355</v>
      </c>
      <c r="H93" s="7">
        <v>0</v>
      </c>
      <c r="I93" s="7">
        <v>7331913677</v>
      </c>
      <c r="J93" s="7"/>
      <c r="K93" s="7">
        <v>1745886495</v>
      </c>
      <c r="L93" s="7">
        <v>0</v>
      </c>
      <c r="M93" s="7">
        <v>0</v>
      </c>
      <c r="N93" s="7">
        <v>0</v>
      </c>
      <c r="O93" s="7">
        <v>1331771861</v>
      </c>
      <c r="P93" s="7">
        <v>0</v>
      </c>
      <c r="Q93" s="7">
        <v>6282869833</v>
      </c>
      <c r="R93" s="7">
        <v>0</v>
      </c>
      <c r="S93" s="7">
        <v>2871124029</v>
      </c>
      <c r="T93" s="7">
        <v>4853828515</v>
      </c>
      <c r="U93" s="7">
        <v>1986642598</v>
      </c>
      <c r="V93" s="7">
        <v>3747478007</v>
      </c>
      <c r="W93" s="7">
        <v>240588005</v>
      </c>
      <c r="X93" s="7">
        <v>1813830847</v>
      </c>
      <c r="Y93" s="7">
        <v>18205035219</v>
      </c>
      <c r="Z93" s="7">
        <v>1200238955</v>
      </c>
      <c r="AA93" s="7">
        <v>0</v>
      </c>
      <c r="AB93" s="7">
        <v>0</v>
      </c>
      <c r="AC93" s="7"/>
      <c r="AD93" s="7">
        <v>15401458268</v>
      </c>
      <c r="AE93" s="7">
        <v>3040784951</v>
      </c>
      <c r="AF93" s="7">
        <v>104504775</v>
      </c>
      <c r="AG93" s="7">
        <v>382310319</v>
      </c>
      <c r="AH93" s="7">
        <v>2362661668</v>
      </c>
      <c r="AI93" s="7">
        <v>787289314</v>
      </c>
      <c r="AJ93" s="9">
        <f t="shared" si="17"/>
        <v>49998686204</v>
      </c>
      <c r="AK93" s="9">
        <f t="shared" si="18"/>
        <v>86644056149</v>
      </c>
      <c r="AL93" s="9">
        <f t="shared" si="19"/>
        <v>136642742353</v>
      </c>
      <c r="AM93" s="9">
        <f t="shared" si="20"/>
        <v>30954125105</v>
      </c>
      <c r="AN93" s="9">
        <f t="shared" si="21"/>
        <v>26833100556</v>
      </c>
      <c r="AO93" s="14">
        <f>AN93-VLOOKUP(A93,[1]选股结果!A93:BF3096,44,FALSE)</f>
        <v>4041787777</v>
      </c>
      <c r="AP93" s="9">
        <f t="shared" si="22"/>
        <v>41484283469</v>
      </c>
      <c r="AQ93" s="9">
        <f t="shared" si="23"/>
        <v>37371233223</v>
      </c>
      <c r="AR93" s="9">
        <f t="shared" si="24"/>
        <v>113851429574</v>
      </c>
      <c r="AS93" s="9">
        <f t="shared" si="25"/>
        <v>78855516692</v>
      </c>
      <c r="AT93" s="9">
        <f t="shared" si="26"/>
        <v>34995912882</v>
      </c>
      <c r="AU93" s="17">
        <f t="shared" si="27"/>
        <v>0.271881742906713</v>
      </c>
      <c r="AV93" s="17">
        <f t="shared" si="28"/>
        <v>0.235685231677827</v>
      </c>
      <c r="AW93" s="17">
        <f t="shared" si="29"/>
        <v>0.0355005448075903</v>
      </c>
      <c r="AX93" s="17">
        <f t="shared" si="30"/>
        <v>0.364372091103489</v>
      </c>
      <c r="AY93" s="17">
        <f t="shared" si="31"/>
        <v>0.328245621182208</v>
      </c>
      <c r="AZ93" s="17">
        <f t="shared" si="32"/>
        <v>0.692617712285697</v>
      </c>
      <c r="BA93" s="17">
        <f t="shared" si="33"/>
        <v>0.307382287714303</v>
      </c>
    </row>
    <row r="94" spans="1:53">
      <c r="A94" s="6" t="s">
        <v>236</v>
      </c>
      <c r="B94" s="6" t="s">
        <v>237</v>
      </c>
      <c r="C94" s="7">
        <v>4609876382.11</v>
      </c>
      <c r="D94" s="7">
        <v>23206353456.01</v>
      </c>
      <c r="E94" s="7">
        <v>3157041449.68</v>
      </c>
      <c r="F94" s="7">
        <v>1000572250</v>
      </c>
      <c r="G94" s="7">
        <v>39369949688.16</v>
      </c>
      <c r="H94" s="7">
        <v>23205504.39</v>
      </c>
      <c r="I94" s="7">
        <v>0</v>
      </c>
      <c r="J94" s="7"/>
      <c r="K94" s="7">
        <v>0</v>
      </c>
      <c r="L94" s="7">
        <v>0</v>
      </c>
      <c r="M94" s="7">
        <v>0</v>
      </c>
      <c r="N94" s="7">
        <v>0</v>
      </c>
      <c r="O94" s="7">
        <v>0</v>
      </c>
      <c r="P94" s="7">
        <v>3153691202.75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7">
        <v>0</v>
      </c>
      <c r="X94" s="7">
        <v>145771068.89</v>
      </c>
      <c r="Y94" s="7">
        <v>0</v>
      </c>
      <c r="Z94" s="7">
        <v>145767495.92</v>
      </c>
      <c r="AA94" s="7">
        <v>0</v>
      </c>
      <c r="AB94" s="7">
        <v>0</v>
      </c>
      <c r="AC94" s="7"/>
      <c r="AD94" s="7">
        <v>376170342.98</v>
      </c>
      <c r="AE94" s="7">
        <v>0</v>
      </c>
      <c r="AF94" s="7">
        <v>66634466.97</v>
      </c>
      <c r="AG94" s="7">
        <v>0</v>
      </c>
      <c r="AH94" s="7">
        <v>279947309.6</v>
      </c>
      <c r="AI94" s="7">
        <v>0</v>
      </c>
      <c r="AJ94" s="9">
        <f t="shared" ref="AJ94:AJ157" si="34">SUM(D94:T94)</f>
        <v>69910813550.99</v>
      </c>
      <c r="AK94" s="9">
        <f t="shared" ref="AK94:AK157" si="35">SUM(U94:AI94)+C94</f>
        <v>5624167066.47</v>
      </c>
      <c r="AL94" s="9">
        <f t="shared" ref="AL94:AL157" si="36">SUM(C94:AI94)</f>
        <v>75534980617.46</v>
      </c>
      <c r="AM94" s="9">
        <f t="shared" si="20"/>
        <v>70056584619.88</v>
      </c>
      <c r="AN94" s="9">
        <f t="shared" si="21"/>
        <v>0</v>
      </c>
      <c r="AO94" s="14">
        <f>AN94-VLOOKUP(A94,[1]选股结果!A94:BF3097,44,FALSE)</f>
        <v>-853153191.69</v>
      </c>
      <c r="AP94" s="9">
        <f t="shared" si="22"/>
        <v>868519615.47</v>
      </c>
      <c r="AQ94" s="9">
        <f t="shared" si="23"/>
        <v>4609876382.11</v>
      </c>
      <c r="AR94" s="9">
        <f t="shared" si="24"/>
        <v>74681827425.77</v>
      </c>
      <c r="AS94" s="9">
        <f t="shared" si="25"/>
        <v>5478395997.58</v>
      </c>
      <c r="AT94" s="9">
        <f t="shared" si="26"/>
        <v>69203431428.19</v>
      </c>
      <c r="AU94" s="17">
        <f t="shared" si="27"/>
        <v>0.938067359017329</v>
      </c>
      <c r="AV94" s="17">
        <f t="shared" si="28"/>
        <v>0</v>
      </c>
      <c r="AW94" s="17">
        <f t="shared" si="29"/>
        <v>-0.0114238392537728</v>
      </c>
      <c r="AX94" s="17">
        <f t="shared" si="30"/>
        <v>0.011629597793831</v>
      </c>
      <c r="AY94" s="17">
        <f t="shared" si="31"/>
        <v>0.0617268824426128</v>
      </c>
      <c r="AZ94" s="17">
        <f t="shared" si="32"/>
        <v>0.0733564802364437</v>
      </c>
      <c r="BA94" s="17">
        <f t="shared" si="33"/>
        <v>0.926643519763556</v>
      </c>
    </row>
    <row r="95" spans="1:53">
      <c r="A95" s="6" t="s">
        <v>238</v>
      </c>
      <c r="B95" s="6" t="s">
        <v>239</v>
      </c>
      <c r="C95" s="7">
        <v>24635045163</v>
      </c>
      <c r="D95" s="7">
        <v>23184408917</v>
      </c>
      <c r="E95" s="7">
        <v>0</v>
      </c>
      <c r="F95" s="7">
        <v>0</v>
      </c>
      <c r="G95" s="7">
        <v>11831331630</v>
      </c>
      <c r="H95" s="7">
        <v>179909523</v>
      </c>
      <c r="I95" s="7">
        <v>24478381635</v>
      </c>
      <c r="J95" s="7"/>
      <c r="K95" s="7">
        <v>2951934848</v>
      </c>
      <c r="L95" s="7">
        <v>0</v>
      </c>
      <c r="M95" s="7">
        <v>0</v>
      </c>
      <c r="N95" s="7">
        <v>0</v>
      </c>
      <c r="O95" s="7">
        <v>3885453661</v>
      </c>
      <c r="P95" s="7">
        <v>0</v>
      </c>
      <c r="Q95" s="7">
        <v>14458361006</v>
      </c>
      <c r="R95" s="7">
        <v>217788723</v>
      </c>
      <c r="S95" s="7">
        <v>0</v>
      </c>
      <c r="T95" s="7">
        <v>9771156475</v>
      </c>
      <c r="U95" s="7">
        <v>0</v>
      </c>
      <c r="V95" s="7">
        <v>655239169</v>
      </c>
      <c r="W95" s="7">
        <v>230240606</v>
      </c>
      <c r="X95" s="7">
        <v>701618665</v>
      </c>
      <c r="Y95" s="7">
        <v>110704663779</v>
      </c>
      <c r="Z95" s="7">
        <v>34942314395</v>
      </c>
      <c r="AA95" s="7">
        <v>0</v>
      </c>
      <c r="AB95" s="7">
        <v>0</v>
      </c>
      <c r="AC95" s="7"/>
      <c r="AD95" s="7">
        <v>12604939397</v>
      </c>
      <c r="AE95" s="7">
        <v>2909088335</v>
      </c>
      <c r="AF95" s="7">
        <v>9125488681</v>
      </c>
      <c r="AG95" s="7">
        <v>1627220359</v>
      </c>
      <c r="AH95" s="7">
        <v>2117664125</v>
      </c>
      <c r="AI95" s="7">
        <v>6566151346</v>
      </c>
      <c r="AJ95" s="9">
        <f t="shared" si="34"/>
        <v>90958726418</v>
      </c>
      <c r="AK95" s="9">
        <f t="shared" si="35"/>
        <v>206819674020</v>
      </c>
      <c r="AL95" s="9">
        <f t="shared" si="36"/>
        <v>297778400438</v>
      </c>
      <c r="AM95" s="9">
        <f t="shared" si="20"/>
        <v>40012963002</v>
      </c>
      <c r="AN95" s="9">
        <f t="shared" si="21"/>
        <v>52532861856</v>
      </c>
      <c r="AO95" s="14">
        <f>AN95-VLOOKUP(A95,[1]选股结果!A95:BF3098,44,FALSE)</f>
        <v>5422169044</v>
      </c>
      <c r="AP95" s="9">
        <f t="shared" si="22"/>
        <v>180597530417</v>
      </c>
      <c r="AQ95" s="9">
        <f t="shared" si="23"/>
        <v>24635045163</v>
      </c>
      <c r="AR95" s="9">
        <f t="shared" si="24"/>
        <v>250667707626</v>
      </c>
      <c r="AS95" s="9">
        <f t="shared" si="25"/>
        <v>205232575580</v>
      </c>
      <c r="AT95" s="9">
        <f t="shared" si="26"/>
        <v>45435132046</v>
      </c>
      <c r="AU95" s="17">
        <f t="shared" si="27"/>
        <v>0.159625519301832</v>
      </c>
      <c r="AV95" s="17">
        <f t="shared" si="28"/>
        <v>0.209571716889755</v>
      </c>
      <c r="AW95" s="17">
        <f t="shared" si="29"/>
        <v>0.0216309036985728</v>
      </c>
      <c r="AX95" s="17">
        <f t="shared" si="30"/>
        <v>0.720465879420153</v>
      </c>
      <c r="AY95" s="17">
        <f t="shared" si="31"/>
        <v>0.0982776975794419</v>
      </c>
      <c r="AZ95" s="17">
        <f t="shared" si="32"/>
        <v>0.818743576999595</v>
      </c>
      <c r="BA95" s="17">
        <f t="shared" si="33"/>
        <v>0.181256423000405</v>
      </c>
    </row>
    <row r="96" spans="1:53">
      <c r="A96" s="6" t="s">
        <v>240</v>
      </c>
      <c r="B96" s="6" t="s">
        <v>241</v>
      </c>
      <c r="C96" s="7">
        <v>3476142578.5</v>
      </c>
      <c r="D96" s="7">
        <v>23072553846.02</v>
      </c>
      <c r="E96" s="7">
        <v>5078639610.76</v>
      </c>
      <c r="F96" s="7">
        <v>0</v>
      </c>
      <c r="G96" s="7">
        <v>15969784907.42</v>
      </c>
      <c r="H96" s="7">
        <v>8091035.01</v>
      </c>
      <c r="I96" s="7">
        <v>0</v>
      </c>
      <c r="J96" s="7"/>
      <c r="K96" s="7">
        <v>0</v>
      </c>
      <c r="L96" s="7">
        <v>0</v>
      </c>
      <c r="M96" s="7">
        <v>0</v>
      </c>
      <c r="N96" s="7">
        <v>0</v>
      </c>
      <c r="O96" s="7">
        <v>0</v>
      </c>
      <c r="P96" s="7">
        <v>5856702051.84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7">
        <v>0</v>
      </c>
      <c r="X96" s="7">
        <v>0</v>
      </c>
      <c r="Y96" s="7">
        <v>0</v>
      </c>
      <c r="Z96" s="7">
        <v>97068809.04</v>
      </c>
      <c r="AA96" s="7">
        <v>0</v>
      </c>
      <c r="AB96" s="7">
        <v>0</v>
      </c>
      <c r="AC96" s="7"/>
      <c r="AD96" s="7">
        <v>83385372.35</v>
      </c>
      <c r="AE96" s="7">
        <v>0</v>
      </c>
      <c r="AF96" s="7">
        <v>120876333.75</v>
      </c>
      <c r="AG96" s="7">
        <v>0</v>
      </c>
      <c r="AH96" s="7">
        <v>503368650.78</v>
      </c>
      <c r="AI96" s="7">
        <v>0</v>
      </c>
      <c r="AJ96" s="9">
        <f t="shared" si="34"/>
        <v>49985771451.05</v>
      </c>
      <c r="AK96" s="9">
        <f t="shared" si="35"/>
        <v>4280841744.42</v>
      </c>
      <c r="AL96" s="9">
        <f t="shared" si="36"/>
        <v>54266613195.47</v>
      </c>
      <c r="AM96" s="9">
        <f t="shared" si="20"/>
        <v>49985771451.05</v>
      </c>
      <c r="AN96" s="9">
        <f t="shared" si="21"/>
        <v>0</v>
      </c>
      <c r="AO96" s="14">
        <f>AN96-VLOOKUP(A96,[1]选股结果!A96:BF3099,44,FALSE)</f>
        <v>-1257050300.56</v>
      </c>
      <c r="AP96" s="9">
        <f t="shared" si="22"/>
        <v>804699165.92</v>
      </c>
      <c r="AQ96" s="9">
        <f t="shared" si="23"/>
        <v>3476142578.5</v>
      </c>
      <c r="AR96" s="9">
        <f t="shared" si="24"/>
        <v>53009562894.91</v>
      </c>
      <c r="AS96" s="9">
        <f t="shared" si="25"/>
        <v>4280841744.42</v>
      </c>
      <c r="AT96" s="9">
        <f t="shared" si="26"/>
        <v>48728721150.49</v>
      </c>
      <c r="AU96" s="17">
        <f t="shared" si="27"/>
        <v>0.942957623516825</v>
      </c>
      <c r="AV96" s="17">
        <f t="shared" si="28"/>
        <v>0</v>
      </c>
      <c r="AW96" s="17">
        <f t="shared" si="29"/>
        <v>-0.0237136514981659</v>
      </c>
      <c r="AX96" s="17">
        <f t="shared" si="30"/>
        <v>0.0151802641254615</v>
      </c>
      <c r="AY96" s="17">
        <f t="shared" si="31"/>
        <v>0.0655757638558793</v>
      </c>
      <c r="AZ96" s="17">
        <f t="shared" si="32"/>
        <v>0.0807560279813408</v>
      </c>
      <c r="BA96" s="17">
        <f t="shared" si="33"/>
        <v>0.919243972018659</v>
      </c>
    </row>
    <row r="97" spans="1:53">
      <c r="A97" s="6" t="s">
        <v>242</v>
      </c>
      <c r="B97" s="6" t="s">
        <v>243</v>
      </c>
      <c r="C97" s="7">
        <v>9335567357.94</v>
      </c>
      <c r="D97" s="7">
        <v>23061234026.98</v>
      </c>
      <c r="E97" s="7">
        <v>0</v>
      </c>
      <c r="F97" s="7">
        <v>0</v>
      </c>
      <c r="G97" s="7">
        <v>0</v>
      </c>
      <c r="H97" s="7">
        <v>2869952.06</v>
      </c>
      <c r="I97" s="7">
        <v>61139438880.28</v>
      </c>
      <c r="J97" s="7"/>
      <c r="K97" s="7">
        <v>3950524378.67</v>
      </c>
      <c r="L97" s="7">
        <v>0</v>
      </c>
      <c r="M97" s="7">
        <v>0</v>
      </c>
      <c r="N97" s="7">
        <v>0</v>
      </c>
      <c r="O97" s="7">
        <v>2416317360.84</v>
      </c>
      <c r="P97" s="7">
        <v>0</v>
      </c>
      <c r="Q97" s="7">
        <v>24141940171.03</v>
      </c>
      <c r="R97" s="7">
        <v>0</v>
      </c>
      <c r="S97" s="7">
        <v>61851554.18</v>
      </c>
      <c r="T97" s="7">
        <v>896991348.89</v>
      </c>
      <c r="U97" s="7">
        <v>0</v>
      </c>
      <c r="V97" s="7">
        <v>257148315</v>
      </c>
      <c r="W97" s="7">
        <v>0</v>
      </c>
      <c r="X97" s="7">
        <v>232694705.88</v>
      </c>
      <c r="Y97" s="7">
        <v>10327748430.29</v>
      </c>
      <c r="Z97" s="7">
        <v>2583982754.34</v>
      </c>
      <c r="AA97" s="7">
        <v>405741718.97</v>
      </c>
      <c r="AB97" s="7">
        <v>0</v>
      </c>
      <c r="AC97" s="7"/>
      <c r="AD97" s="7">
        <v>5093995493.33</v>
      </c>
      <c r="AE97" s="7">
        <v>173191767.04</v>
      </c>
      <c r="AF97" s="7">
        <v>11278935525.61</v>
      </c>
      <c r="AG97" s="7">
        <v>380091577.04</v>
      </c>
      <c r="AH97" s="7">
        <v>1452945087.57</v>
      </c>
      <c r="AI97" s="7">
        <v>428736596.31</v>
      </c>
      <c r="AJ97" s="9">
        <f t="shared" si="34"/>
        <v>115671167672.93</v>
      </c>
      <c r="AK97" s="9">
        <f t="shared" si="35"/>
        <v>41950779329.32</v>
      </c>
      <c r="AL97" s="9">
        <f t="shared" si="36"/>
        <v>157621947002.25</v>
      </c>
      <c r="AM97" s="9">
        <f t="shared" si="20"/>
        <v>25713116045.76</v>
      </c>
      <c r="AN97" s="9">
        <f t="shared" si="21"/>
        <v>90447894648.05</v>
      </c>
      <c r="AO97" s="14" t="e">
        <f>AN97-VLOOKUP(A97,[1]选股结果!A97:BF3100,44,FALSE)</f>
        <v>#N/A</v>
      </c>
      <c r="AP97" s="9">
        <f t="shared" si="22"/>
        <v>32125368950.5</v>
      </c>
      <c r="AQ97" s="9">
        <f t="shared" si="23"/>
        <v>9335567357.94</v>
      </c>
      <c r="AR97" s="9" t="e">
        <f t="shared" si="24"/>
        <v>#N/A</v>
      </c>
      <c r="AS97" s="9">
        <f t="shared" si="25"/>
        <v>41460936308.44</v>
      </c>
      <c r="AT97" s="9" t="e">
        <f t="shared" si="26"/>
        <v>#N/A</v>
      </c>
      <c r="AU97" s="17" t="e">
        <f t="shared" si="27"/>
        <v>#N/A</v>
      </c>
      <c r="AV97" s="17" t="e">
        <f t="shared" si="28"/>
        <v>#N/A</v>
      </c>
      <c r="AW97" s="17" t="e">
        <f t="shared" si="29"/>
        <v>#N/A</v>
      </c>
      <c r="AX97" s="17" t="e">
        <f t="shared" si="30"/>
        <v>#N/A</v>
      </c>
      <c r="AY97" s="17" t="e">
        <f t="shared" si="31"/>
        <v>#N/A</v>
      </c>
      <c r="AZ97" s="17" t="e">
        <f t="shared" si="32"/>
        <v>#N/A</v>
      </c>
      <c r="BA97" s="17" t="e">
        <f t="shared" si="33"/>
        <v>#N/A</v>
      </c>
    </row>
    <row r="98" spans="1:53">
      <c r="A98" s="6" t="s">
        <v>244</v>
      </c>
      <c r="B98" s="6" t="s">
        <v>245</v>
      </c>
      <c r="C98" s="7">
        <v>28897080822.58</v>
      </c>
      <c r="D98" s="7">
        <v>23043713667.8</v>
      </c>
      <c r="E98" s="7">
        <v>0</v>
      </c>
      <c r="F98" s="7">
        <v>0</v>
      </c>
      <c r="G98" s="7">
        <v>131895835.4</v>
      </c>
      <c r="H98" s="7">
        <v>0</v>
      </c>
      <c r="I98" s="7">
        <v>8000253894.35</v>
      </c>
      <c r="J98" s="7"/>
      <c r="K98" s="7">
        <v>6047888438.45</v>
      </c>
      <c r="L98" s="7">
        <v>0</v>
      </c>
      <c r="M98" s="7">
        <v>0</v>
      </c>
      <c r="N98" s="7">
        <v>0</v>
      </c>
      <c r="O98" s="7">
        <v>34722424467.2</v>
      </c>
      <c r="P98" s="7">
        <v>0</v>
      </c>
      <c r="Q98" s="7">
        <v>177662093435.05</v>
      </c>
      <c r="R98" s="7">
        <v>21503398250.29</v>
      </c>
      <c r="S98" s="7">
        <v>2500000</v>
      </c>
      <c r="T98" s="7">
        <v>14918383252.74</v>
      </c>
      <c r="U98" s="7">
        <v>0</v>
      </c>
      <c r="V98" s="7">
        <v>0</v>
      </c>
      <c r="W98" s="7">
        <v>0</v>
      </c>
      <c r="X98" s="7">
        <v>6364322048.65</v>
      </c>
      <c r="Y98" s="7">
        <v>3158086037.47</v>
      </c>
      <c r="Z98" s="7">
        <v>102928863.64</v>
      </c>
      <c r="AA98" s="7">
        <v>0</v>
      </c>
      <c r="AB98" s="7">
        <v>0</v>
      </c>
      <c r="AC98" s="7"/>
      <c r="AD98" s="7">
        <v>699179995.17</v>
      </c>
      <c r="AE98" s="7">
        <v>0</v>
      </c>
      <c r="AF98" s="7">
        <v>4188653.58</v>
      </c>
      <c r="AG98" s="7">
        <v>644125422.72</v>
      </c>
      <c r="AH98" s="7">
        <v>2093395899.75</v>
      </c>
      <c r="AI98" s="7">
        <v>20957186681.82</v>
      </c>
      <c r="AJ98" s="9">
        <f t="shared" si="34"/>
        <v>286032551241.28</v>
      </c>
      <c r="AK98" s="9">
        <f t="shared" si="35"/>
        <v>62920494425.38</v>
      </c>
      <c r="AL98" s="9">
        <f t="shared" si="36"/>
        <v>348953045666.66</v>
      </c>
      <c r="AM98" s="9">
        <f t="shared" si="20"/>
        <v>64262356019.05</v>
      </c>
      <c r="AN98" s="9">
        <f t="shared" si="21"/>
        <v>228134517270.88</v>
      </c>
      <c r="AO98" s="14">
        <f>AN98-VLOOKUP(A98,[1]选股结果!A98:BF3101,44,FALSE)</f>
        <v>42853612637.84</v>
      </c>
      <c r="AP98" s="9">
        <f t="shared" si="22"/>
        <v>27659091554.15</v>
      </c>
      <c r="AQ98" s="9">
        <f t="shared" si="23"/>
        <v>28897080822.58</v>
      </c>
      <c r="AR98" s="9">
        <f t="shared" si="24"/>
        <v>163672141033.62</v>
      </c>
      <c r="AS98" s="9">
        <f t="shared" si="25"/>
        <v>56556172376.73</v>
      </c>
      <c r="AT98" s="9">
        <f t="shared" si="26"/>
        <v>107115968656.89</v>
      </c>
      <c r="AU98" s="17">
        <f t="shared" si="27"/>
        <v>0.392628553724667</v>
      </c>
      <c r="AV98" s="17">
        <f t="shared" si="28"/>
        <v>1.39385063230778</v>
      </c>
      <c r="AW98" s="17">
        <f t="shared" si="29"/>
        <v>0.261825942809885</v>
      </c>
      <c r="AX98" s="17">
        <f t="shared" si="30"/>
        <v>0.168990833623106</v>
      </c>
      <c r="AY98" s="17">
        <f t="shared" si="31"/>
        <v>0.176554669842342</v>
      </c>
      <c r="AZ98" s="17">
        <f t="shared" si="32"/>
        <v>0.345545503465448</v>
      </c>
      <c r="BA98" s="17">
        <f t="shared" si="33"/>
        <v>0.654454496534552</v>
      </c>
    </row>
    <row r="99" spans="1:53">
      <c r="A99" s="6" t="s">
        <v>246</v>
      </c>
      <c r="B99" s="6" t="s">
        <v>247</v>
      </c>
      <c r="C99" s="7">
        <v>336431431.66</v>
      </c>
      <c r="D99" s="7">
        <v>22797588930.16</v>
      </c>
      <c r="E99" s="7">
        <v>2131237484.76</v>
      </c>
      <c r="F99" s="7">
        <v>0</v>
      </c>
      <c r="G99" s="7">
        <v>15719711285.2</v>
      </c>
      <c r="H99" s="7">
        <v>2837390</v>
      </c>
      <c r="I99" s="7">
        <v>0</v>
      </c>
      <c r="J99" s="7"/>
      <c r="K99" s="7">
        <v>0</v>
      </c>
      <c r="L99" s="7">
        <v>0</v>
      </c>
      <c r="M99" s="7">
        <v>0</v>
      </c>
      <c r="N99" s="7">
        <v>0</v>
      </c>
      <c r="O99" s="7">
        <v>0</v>
      </c>
      <c r="P99" s="7">
        <v>4022043821.4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7">
        <v>0</v>
      </c>
      <c r="X99" s="7">
        <v>17367354.21</v>
      </c>
      <c r="Y99" s="7">
        <v>0</v>
      </c>
      <c r="Z99" s="7">
        <v>0</v>
      </c>
      <c r="AA99" s="7">
        <v>0</v>
      </c>
      <c r="AB99" s="7">
        <v>0</v>
      </c>
      <c r="AC99" s="7"/>
      <c r="AD99" s="7">
        <v>132888396.59</v>
      </c>
      <c r="AE99" s="7">
        <v>0</v>
      </c>
      <c r="AF99" s="7">
        <v>22096264.01</v>
      </c>
      <c r="AG99" s="7">
        <v>0</v>
      </c>
      <c r="AH99" s="7">
        <v>500392210.5</v>
      </c>
      <c r="AI99" s="7">
        <v>0</v>
      </c>
      <c r="AJ99" s="9">
        <f t="shared" si="34"/>
        <v>44673418911.52</v>
      </c>
      <c r="AK99" s="9">
        <f t="shared" si="35"/>
        <v>1009175656.97</v>
      </c>
      <c r="AL99" s="9">
        <f t="shared" si="36"/>
        <v>45682594568.49</v>
      </c>
      <c r="AM99" s="9">
        <f t="shared" si="20"/>
        <v>44690786265.73</v>
      </c>
      <c r="AN99" s="9">
        <f t="shared" si="21"/>
        <v>0</v>
      </c>
      <c r="AO99" s="14">
        <f>AN99-VLOOKUP(A99,[1]选股结果!A99:BF3102,44,FALSE)</f>
        <v>-1163627722.72</v>
      </c>
      <c r="AP99" s="9">
        <f t="shared" si="22"/>
        <v>655376871.1</v>
      </c>
      <c r="AQ99" s="9">
        <f t="shared" si="23"/>
        <v>336431431.66</v>
      </c>
      <c r="AR99" s="9">
        <f t="shared" si="24"/>
        <v>44518966845.77</v>
      </c>
      <c r="AS99" s="9">
        <f t="shared" si="25"/>
        <v>991808302.76</v>
      </c>
      <c r="AT99" s="9">
        <f t="shared" si="26"/>
        <v>43527158543.01</v>
      </c>
      <c r="AU99" s="17">
        <f t="shared" si="27"/>
        <v>1.00385946557464</v>
      </c>
      <c r="AV99" s="17">
        <f t="shared" si="28"/>
        <v>0</v>
      </c>
      <c r="AW99" s="17">
        <f t="shared" si="29"/>
        <v>-0.0261377971045742</v>
      </c>
      <c r="AX99" s="17">
        <f t="shared" si="30"/>
        <v>0.014721295608015</v>
      </c>
      <c r="AY99" s="17">
        <f t="shared" si="31"/>
        <v>0.0075570359219144</v>
      </c>
      <c r="AZ99" s="17">
        <f t="shared" si="32"/>
        <v>0.0222783315299294</v>
      </c>
      <c r="BA99" s="17">
        <f t="shared" si="33"/>
        <v>0.977721668470071</v>
      </c>
    </row>
    <row r="100" spans="1:53">
      <c r="A100" s="6" t="s">
        <v>248</v>
      </c>
      <c r="B100" s="6" t="s">
        <v>249</v>
      </c>
      <c r="C100" s="7">
        <v>905949915.7</v>
      </c>
      <c r="D100" s="7">
        <v>22686953488.97</v>
      </c>
      <c r="E100" s="7">
        <v>2790601619.31</v>
      </c>
      <c r="F100" s="7">
        <v>0</v>
      </c>
      <c r="G100" s="7">
        <v>34348551587.95</v>
      </c>
      <c r="H100" s="7">
        <v>1464850</v>
      </c>
      <c r="I100" s="7">
        <v>0</v>
      </c>
      <c r="J100" s="7"/>
      <c r="K100" s="7">
        <v>0</v>
      </c>
      <c r="L100" s="7">
        <v>0</v>
      </c>
      <c r="M100" s="7">
        <v>0</v>
      </c>
      <c r="N100" s="7">
        <v>0</v>
      </c>
      <c r="O100" s="7">
        <v>0</v>
      </c>
      <c r="P100" s="7">
        <v>4234099084.65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7">
        <v>0</v>
      </c>
      <c r="X100" s="7">
        <v>78537763.09</v>
      </c>
      <c r="Y100" s="7">
        <v>0</v>
      </c>
      <c r="Z100" s="7">
        <v>0</v>
      </c>
      <c r="AA100" s="7">
        <v>0</v>
      </c>
      <c r="AB100" s="7">
        <v>0</v>
      </c>
      <c r="AC100" s="7"/>
      <c r="AD100" s="7">
        <v>287336631.09</v>
      </c>
      <c r="AE100" s="7">
        <v>0</v>
      </c>
      <c r="AF100" s="7">
        <v>75920803.93</v>
      </c>
      <c r="AG100" s="7">
        <v>0</v>
      </c>
      <c r="AH100" s="7">
        <v>580791176.83</v>
      </c>
      <c r="AI100" s="7">
        <v>0</v>
      </c>
      <c r="AJ100" s="9">
        <f t="shared" si="34"/>
        <v>64061670630.88</v>
      </c>
      <c r="AK100" s="9">
        <f t="shared" si="35"/>
        <v>1928536290.64</v>
      </c>
      <c r="AL100" s="9">
        <f t="shared" si="36"/>
        <v>65990206921.52</v>
      </c>
      <c r="AM100" s="9">
        <f t="shared" si="20"/>
        <v>64140208393.97</v>
      </c>
      <c r="AN100" s="9">
        <f t="shared" si="21"/>
        <v>0</v>
      </c>
      <c r="AO100" s="14">
        <f>AN100-VLOOKUP(A100,[1]选股结果!A100:BF3103,44,FALSE)</f>
        <v>-1948661514.51</v>
      </c>
      <c r="AP100" s="9">
        <f t="shared" si="22"/>
        <v>944048611.85</v>
      </c>
      <c r="AQ100" s="9">
        <f t="shared" si="23"/>
        <v>905949915.7</v>
      </c>
      <c r="AR100" s="9">
        <f t="shared" si="24"/>
        <v>64041545407.01</v>
      </c>
      <c r="AS100" s="9">
        <f t="shared" si="25"/>
        <v>1849998527.55</v>
      </c>
      <c r="AT100" s="9">
        <f t="shared" si="26"/>
        <v>62191546879.46</v>
      </c>
      <c r="AU100" s="17">
        <f t="shared" si="27"/>
        <v>1.00154060908951</v>
      </c>
      <c r="AV100" s="17">
        <f t="shared" si="28"/>
        <v>0</v>
      </c>
      <c r="AW100" s="17">
        <f t="shared" si="29"/>
        <v>-0.0304280838653325</v>
      </c>
      <c r="AX100" s="17">
        <f t="shared" si="30"/>
        <v>0.0147411903608851</v>
      </c>
      <c r="AY100" s="17">
        <f t="shared" si="31"/>
        <v>0.0141462844149422</v>
      </c>
      <c r="AZ100" s="17">
        <f t="shared" si="32"/>
        <v>0.0288874747758273</v>
      </c>
      <c r="BA100" s="17">
        <f t="shared" si="33"/>
        <v>0.971112525224173</v>
      </c>
    </row>
    <row r="101" spans="1:53">
      <c r="A101" s="6" t="s">
        <v>250</v>
      </c>
      <c r="B101" s="6" t="s">
        <v>251</v>
      </c>
      <c r="C101" s="7">
        <v>5731000000</v>
      </c>
      <c r="D101" s="7">
        <v>22331000000</v>
      </c>
      <c r="E101" s="7">
        <v>0</v>
      </c>
      <c r="F101" s="7">
        <v>0</v>
      </c>
      <c r="G101" s="7">
        <v>0</v>
      </c>
      <c r="H101" s="7">
        <v>0</v>
      </c>
      <c r="I101" s="7">
        <v>3558000000</v>
      </c>
      <c r="J101" s="7"/>
      <c r="K101" s="7">
        <v>395000000</v>
      </c>
      <c r="L101" s="7">
        <v>0</v>
      </c>
      <c r="M101" s="7">
        <v>0</v>
      </c>
      <c r="N101" s="7">
        <v>0</v>
      </c>
      <c r="O101" s="7">
        <v>1666000000</v>
      </c>
      <c r="P101" s="7">
        <v>0</v>
      </c>
      <c r="Q101" s="7">
        <v>1803000000</v>
      </c>
      <c r="R101" s="7">
        <v>0</v>
      </c>
      <c r="S101" s="7">
        <v>88000000</v>
      </c>
      <c r="T101" s="7">
        <v>7057000000</v>
      </c>
      <c r="U101" s="7">
        <v>0</v>
      </c>
      <c r="V101" s="7">
        <v>506000000</v>
      </c>
      <c r="W101" s="7">
        <v>0</v>
      </c>
      <c r="X101" s="7">
        <v>276000000</v>
      </c>
      <c r="Y101" s="7">
        <v>88806000000</v>
      </c>
      <c r="Z101" s="7">
        <v>32559000000</v>
      </c>
      <c r="AA101" s="7">
        <v>0</v>
      </c>
      <c r="AB101" s="7">
        <v>0</v>
      </c>
      <c r="AC101" s="7"/>
      <c r="AD101" s="7">
        <v>6313000000</v>
      </c>
      <c r="AE101" s="7">
        <v>0</v>
      </c>
      <c r="AF101" s="7">
        <v>0</v>
      </c>
      <c r="AG101" s="7">
        <v>819000000</v>
      </c>
      <c r="AH101" s="7">
        <v>10562000000</v>
      </c>
      <c r="AI101" s="7">
        <v>1648000000</v>
      </c>
      <c r="AJ101" s="9">
        <f t="shared" si="34"/>
        <v>36898000000</v>
      </c>
      <c r="AK101" s="9">
        <f t="shared" si="35"/>
        <v>147220000000</v>
      </c>
      <c r="AL101" s="9">
        <f t="shared" si="36"/>
        <v>184118000000</v>
      </c>
      <c r="AM101" s="9">
        <f t="shared" si="20"/>
        <v>24273000000</v>
      </c>
      <c r="AN101" s="9">
        <f t="shared" si="21"/>
        <v>13407000000</v>
      </c>
      <c r="AO101" s="14" t="e">
        <f>AN101-VLOOKUP(A101,[1]选股结果!A101:BF3104,44,FALSE)</f>
        <v>#N/A</v>
      </c>
      <c r="AP101" s="9">
        <f t="shared" si="22"/>
        <v>140707000000</v>
      </c>
      <c r="AQ101" s="9">
        <f t="shared" si="23"/>
        <v>5731000000</v>
      </c>
      <c r="AR101" s="9" t="e">
        <f t="shared" si="24"/>
        <v>#N/A</v>
      </c>
      <c r="AS101" s="9">
        <f t="shared" si="25"/>
        <v>146438000000</v>
      </c>
      <c r="AT101" s="9" t="e">
        <f t="shared" si="26"/>
        <v>#N/A</v>
      </c>
      <c r="AU101" s="17" t="e">
        <f t="shared" si="27"/>
        <v>#N/A</v>
      </c>
      <c r="AV101" s="17" t="e">
        <f t="shared" si="28"/>
        <v>#N/A</v>
      </c>
      <c r="AW101" s="17" t="e">
        <f t="shared" si="29"/>
        <v>#N/A</v>
      </c>
      <c r="AX101" s="17" t="e">
        <f t="shared" si="30"/>
        <v>#N/A</v>
      </c>
      <c r="AY101" s="17" t="e">
        <f t="shared" si="31"/>
        <v>#N/A</v>
      </c>
      <c r="AZ101" s="17" t="e">
        <f t="shared" si="32"/>
        <v>#N/A</v>
      </c>
      <c r="BA101" s="17" t="e">
        <f t="shared" si="33"/>
        <v>#N/A</v>
      </c>
    </row>
    <row r="102" spans="1:53">
      <c r="A102" s="6" t="s">
        <v>252</v>
      </c>
      <c r="B102" s="6" t="s">
        <v>253</v>
      </c>
      <c r="C102" s="7">
        <v>145210881</v>
      </c>
      <c r="D102" s="7">
        <v>22043176353</v>
      </c>
      <c r="E102" s="7">
        <v>3510164241</v>
      </c>
      <c r="F102" s="7">
        <v>0</v>
      </c>
      <c r="G102" s="7">
        <v>34572860458</v>
      </c>
      <c r="H102" s="7">
        <v>67162462</v>
      </c>
      <c r="I102" s="7">
        <v>0</v>
      </c>
      <c r="J102" s="7"/>
      <c r="K102" s="7">
        <v>0</v>
      </c>
      <c r="L102" s="7">
        <v>0</v>
      </c>
      <c r="M102" s="7">
        <v>0</v>
      </c>
      <c r="N102" s="7">
        <v>0</v>
      </c>
      <c r="O102" s="7">
        <v>0</v>
      </c>
      <c r="P102" s="7">
        <v>3094354593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7">
        <v>0</v>
      </c>
      <c r="X102" s="7">
        <v>0</v>
      </c>
      <c r="Y102" s="7">
        <v>0</v>
      </c>
      <c r="Z102" s="7">
        <v>0</v>
      </c>
      <c r="AA102" s="7">
        <v>0</v>
      </c>
      <c r="AB102" s="7">
        <v>0</v>
      </c>
      <c r="AC102" s="7"/>
      <c r="AD102" s="7">
        <v>153489877</v>
      </c>
      <c r="AE102" s="7">
        <v>0</v>
      </c>
      <c r="AF102" s="7">
        <v>476939901</v>
      </c>
      <c r="AG102" s="7">
        <v>0</v>
      </c>
      <c r="AH102" s="7">
        <v>192422242</v>
      </c>
      <c r="AI102" s="7">
        <v>0</v>
      </c>
      <c r="AJ102" s="9">
        <f t="shared" si="34"/>
        <v>63287718107</v>
      </c>
      <c r="AK102" s="9">
        <f t="shared" si="35"/>
        <v>968062901</v>
      </c>
      <c r="AL102" s="9">
        <f t="shared" si="36"/>
        <v>64255781008</v>
      </c>
      <c r="AM102" s="9">
        <f t="shared" si="20"/>
        <v>63287718107</v>
      </c>
      <c r="AN102" s="9">
        <f t="shared" si="21"/>
        <v>0</v>
      </c>
      <c r="AO102" s="14">
        <f>AN102-VLOOKUP(A102,[1]选股结果!A102:BF3105,44,FALSE)</f>
        <v>-310547014</v>
      </c>
      <c r="AP102" s="9">
        <f t="shared" si="22"/>
        <v>822852020</v>
      </c>
      <c r="AQ102" s="9">
        <f t="shared" si="23"/>
        <v>145210881</v>
      </c>
      <c r="AR102" s="9">
        <f t="shared" si="24"/>
        <v>63945233994</v>
      </c>
      <c r="AS102" s="9">
        <f t="shared" si="25"/>
        <v>968062901</v>
      </c>
      <c r="AT102" s="9">
        <f t="shared" si="26"/>
        <v>62977171093</v>
      </c>
      <c r="AU102" s="17">
        <f t="shared" si="27"/>
        <v>0.989717515349749</v>
      </c>
      <c r="AV102" s="17">
        <f t="shared" si="28"/>
        <v>0</v>
      </c>
      <c r="AW102" s="17">
        <f t="shared" si="29"/>
        <v>-0.00485645285196921</v>
      </c>
      <c r="AX102" s="17">
        <f t="shared" si="30"/>
        <v>0.0128680742661323</v>
      </c>
      <c r="AY102" s="17">
        <f t="shared" si="31"/>
        <v>0.0022708632360877</v>
      </c>
      <c r="AZ102" s="17">
        <f t="shared" si="32"/>
        <v>0.01513893750222</v>
      </c>
      <c r="BA102" s="17">
        <f t="shared" si="33"/>
        <v>0.98486106249778</v>
      </c>
    </row>
    <row r="103" spans="1:53">
      <c r="A103" s="6" t="s">
        <v>254</v>
      </c>
      <c r="B103" s="6" t="s">
        <v>255</v>
      </c>
      <c r="C103" s="7">
        <v>9983725151.13</v>
      </c>
      <c r="D103" s="7">
        <v>21930290560.91</v>
      </c>
      <c r="E103" s="7">
        <v>0</v>
      </c>
      <c r="F103" s="7">
        <v>0</v>
      </c>
      <c r="G103" s="7">
        <v>2922571516.28</v>
      </c>
      <c r="H103" s="7">
        <v>0</v>
      </c>
      <c r="I103" s="7">
        <v>43377619.13</v>
      </c>
      <c r="J103" s="7"/>
      <c r="K103" s="7">
        <v>0</v>
      </c>
      <c r="L103" s="7">
        <v>575681461.51</v>
      </c>
      <c r="M103" s="7">
        <v>179941762.33</v>
      </c>
      <c r="N103" s="7">
        <v>0</v>
      </c>
      <c r="O103" s="7">
        <v>0</v>
      </c>
      <c r="P103" s="7">
        <v>522900255.75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7">
        <v>0</v>
      </c>
      <c r="X103" s="7">
        <v>10612519985.8</v>
      </c>
      <c r="Y103" s="7">
        <v>0</v>
      </c>
      <c r="Z103" s="7">
        <v>100937059.1</v>
      </c>
      <c r="AA103" s="7">
        <v>0</v>
      </c>
      <c r="AB103" s="7">
        <v>0</v>
      </c>
      <c r="AC103" s="7"/>
      <c r="AD103" s="7">
        <v>207883249.27</v>
      </c>
      <c r="AE103" s="7">
        <v>0</v>
      </c>
      <c r="AF103" s="7">
        <v>6192211156.66</v>
      </c>
      <c r="AG103" s="7">
        <v>0</v>
      </c>
      <c r="AH103" s="7">
        <v>754910998.35</v>
      </c>
      <c r="AI103" s="7">
        <v>0</v>
      </c>
      <c r="AJ103" s="9">
        <f t="shared" si="34"/>
        <v>26174763175.91</v>
      </c>
      <c r="AK103" s="9">
        <f t="shared" si="35"/>
        <v>27852187600.31</v>
      </c>
      <c r="AL103" s="9">
        <f t="shared" si="36"/>
        <v>54026950776.22</v>
      </c>
      <c r="AM103" s="9">
        <f t="shared" si="20"/>
        <v>35988282318.74</v>
      </c>
      <c r="AN103" s="9">
        <f t="shared" si="21"/>
        <v>799000842.97</v>
      </c>
      <c r="AO103" s="14">
        <f>AN103-VLOOKUP(A103,[1]选股结果!A103:BF3106,44,FALSE)</f>
        <v>-2022798752.92</v>
      </c>
      <c r="AP103" s="9">
        <f t="shared" si="22"/>
        <v>7255942463.38</v>
      </c>
      <c r="AQ103" s="9">
        <f t="shared" si="23"/>
        <v>9983725151.13</v>
      </c>
      <c r="AR103" s="9">
        <f t="shared" si="24"/>
        <v>51205151180.33</v>
      </c>
      <c r="AS103" s="9">
        <f t="shared" si="25"/>
        <v>17239667614.51</v>
      </c>
      <c r="AT103" s="9">
        <f t="shared" si="26"/>
        <v>33965483565.82</v>
      </c>
      <c r="AU103" s="17">
        <f t="shared" si="27"/>
        <v>0.702825428480808</v>
      </c>
      <c r="AV103" s="17">
        <f t="shared" si="28"/>
        <v>0.0156039153200846</v>
      </c>
      <c r="AW103" s="17">
        <f t="shared" si="29"/>
        <v>-0.0395038137041384</v>
      </c>
      <c r="AX103" s="17">
        <f t="shared" si="30"/>
        <v>0.141703369604879</v>
      </c>
      <c r="AY103" s="17">
        <f t="shared" si="31"/>
        <v>0.194975015618451</v>
      </c>
      <c r="AZ103" s="17">
        <f t="shared" si="32"/>
        <v>0.33667838522333</v>
      </c>
      <c r="BA103" s="17">
        <f t="shared" si="33"/>
        <v>0.66332161477667</v>
      </c>
    </row>
    <row r="104" spans="1:53">
      <c r="A104" s="6" t="s">
        <v>256</v>
      </c>
      <c r="B104" s="6" t="s">
        <v>257</v>
      </c>
      <c r="C104" s="7">
        <v>23655000000</v>
      </c>
      <c r="D104" s="7">
        <v>21748000000</v>
      </c>
      <c r="E104" s="7">
        <v>0</v>
      </c>
      <c r="F104" s="7">
        <v>0</v>
      </c>
      <c r="G104" s="7">
        <v>12197000000</v>
      </c>
      <c r="H104" s="7">
        <v>186000000</v>
      </c>
      <c r="I104" s="7">
        <v>0</v>
      </c>
      <c r="J104" s="7"/>
      <c r="K104" s="7">
        <v>0</v>
      </c>
      <c r="L104" s="7">
        <v>39122000000</v>
      </c>
      <c r="M104" s="7">
        <v>9325000000</v>
      </c>
      <c r="N104" s="7">
        <v>0</v>
      </c>
      <c r="O104" s="7">
        <v>0</v>
      </c>
      <c r="P104" s="7">
        <v>3588000000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7">
        <v>0</v>
      </c>
      <c r="X104" s="7">
        <v>7603000000</v>
      </c>
      <c r="Y104" s="7">
        <v>0</v>
      </c>
      <c r="Z104" s="7">
        <v>2550000000</v>
      </c>
      <c r="AA104" s="7">
        <v>0</v>
      </c>
      <c r="AB104" s="7">
        <v>0</v>
      </c>
      <c r="AC104" s="7"/>
      <c r="AD104" s="7">
        <v>5052000000</v>
      </c>
      <c r="AE104" s="7">
        <v>0</v>
      </c>
      <c r="AF104" s="7">
        <v>1372000000</v>
      </c>
      <c r="AG104" s="7">
        <v>0</v>
      </c>
      <c r="AH104" s="7">
        <v>2038000000</v>
      </c>
      <c r="AI104" s="7">
        <v>0</v>
      </c>
      <c r="AJ104" s="9">
        <f t="shared" si="34"/>
        <v>86166000000</v>
      </c>
      <c r="AK104" s="9">
        <f t="shared" si="35"/>
        <v>42270000000</v>
      </c>
      <c r="AL104" s="9">
        <f t="shared" si="36"/>
        <v>128436000000</v>
      </c>
      <c r="AM104" s="9">
        <f t="shared" si="20"/>
        <v>45322000000</v>
      </c>
      <c r="AN104" s="9">
        <f t="shared" si="21"/>
        <v>48447000000</v>
      </c>
      <c r="AO104" s="14">
        <f>AN104-VLOOKUP(A104,[1]选股结果!A104:BF3107,44,FALSE)</f>
        <v>19626000000</v>
      </c>
      <c r="AP104" s="9">
        <f t="shared" si="22"/>
        <v>11012000000</v>
      </c>
      <c r="AQ104" s="9">
        <f t="shared" si="23"/>
        <v>23655000000</v>
      </c>
      <c r="AR104" s="9">
        <f t="shared" si="24"/>
        <v>99615000000</v>
      </c>
      <c r="AS104" s="9">
        <f t="shared" si="25"/>
        <v>34667000000</v>
      </c>
      <c r="AT104" s="9">
        <f t="shared" si="26"/>
        <v>64948000000</v>
      </c>
      <c r="AU104" s="17">
        <f t="shared" si="27"/>
        <v>0.454971640817146</v>
      </c>
      <c r="AV104" s="17">
        <f t="shared" si="28"/>
        <v>0.486342418310495</v>
      </c>
      <c r="AW104" s="17">
        <f t="shared" si="29"/>
        <v>0.197018521307032</v>
      </c>
      <c r="AX104" s="17">
        <f t="shared" si="30"/>
        <v>0.110545600562164</v>
      </c>
      <c r="AY104" s="17">
        <f t="shared" si="31"/>
        <v>0.237464237313658</v>
      </c>
      <c r="AZ104" s="17">
        <f t="shared" si="32"/>
        <v>0.348009837875822</v>
      </c>
      <c r="BA104" s="17">
        <f t="shared" si="33"/>
        <v>0.651990162124178</v>
      </c>
    </row>
    <row r="105" spans="1:53">
      <c r="A105" s="6" t="s">
        <v>258</v>
      </c>
      <c r="B105" s="6" t="s">
        <v>259</v>
      </c>
      <c r="C105" s="7">
        <v>551812609.75</v>
      </c>
      <c r="D105" s="7">
        <v>21662166052.17</v>
      </c>
      <c r="E105" s="7">
        <v>4291897457.18</v>
      </c>
      <c r="F105" s="7">
        <v>0</v>
      </c>
      <c r="G105" s="7">
        <v>22159068728.88</v>
      </c>
      <c r="H105" s="7">
        <v>4350439.55</v>
      </c>
      <c r="I105" s="7">
        <v>0</v>
      </c>
      <c r="J105" s="7"/>
      <c r="K105" s="7">
        <v>0</v>
      </c>
      <c r="L105" s="7">
        <v>0</v>
      </c>
      <c r="M105" s="7">
        <v>0</v>
      </c>
      <c r="N105" s="7">
        <v>0</v>
      </c>
      <c r="O105" s="7">
        <v>0</v>
      </c>
      <c r="P105" s="7">
        <v>9051299316.26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7">
        <v>0</v>
      </c>
      <c r="X105" s="7">
        <v>0</v>
      </c>
      <c r="Y105" s="7">
        <v>0</v>
      </c>
      <c r="Z105" s="7">
        <v>0</v>
      </c>
      <c r="AA105" s="7">
        <v>0</v>
      </c>
      <c r="AB105" s="7">
        <v>0</v>
      </c>
      <c r="AC105" s="7"/>
      <c r="AD105" s="7">
        <v>64843830.51</v>
      </c>
      <c r="AE105" s="7">
        <v>0</v>
      </c>
      <c r="AF105" s="7">
        <v>43642027.36</v>
      </c>
      <c r="AG105" s="7">
        <v>0</v>
      </c>
      <c r="AH105" s="7">
        <v>439014451.42</v>
      </c>
      <c r="AI105" s="7">
        <v>0</v>
      </c>
      <c r="AJ105" s="9">
        <f t="shared" si="34"/>
        <v>57168781994.04</v>
      </c>
      <c r="AK105" s="9">
        <f t="shared" si="35"/>
        <v>1099312919.04</v>
      </c>
      <c r="AL105" s="9">
        <f t="shared" si="36"/>
        <v>58268094913.08</v>
      </c>
      <c r="AM105" s="9">
        <f t="shared" si="20"/>
        <v>57168781994.04</v>
      </c>
      <c r="AN105" s="9">
        <f t="shared" si="21"/>
        <v>0</v>
      </c>
      <c r="AO105" s="14">
        <f>AN105-VLOOKUP(A105,[1]选股结果!A105:BF3108,44,FALSE)</f>
        <v>-2989037816.15</v>
      </c>
      <c r="AP105" s="9">
        <f t="shared" si="22"/>
        <v>547500309.29</v>
      </c>
      <c r="AQ105" s="9">
        <f t="shared" si="23"/>
        <v>551812609.75</v>
      </c>
      <c r="AR105" s="9">
        <f t="shared" si="24"/>
        <v>55279057096.93</v>
      </c>
      <c r="AS105" s="9">
        <f t="shared" si="25"/>
        <v>1099312919.04</v>
      </c>
      <c r="AT105" s="9">
        <f t="shared" si="26"/>
        <v>54179744177.89</v>
      </c>
      <c r="AU105" s="17">
        <f t="shared" si="27"/>
        <v>1.0341851868746</v>
      </c>
      <c r="AV105" s="17">
        <f t="shared" si="28"/>
        <v>0</v>
      </c>
      <c r="AW105" s="17">
        <f t="shared" si="29"/>
        <v>-0.0540717945117772</v>
      </c>
      <c r="AX105" s="17">
        <f t="shared" si="30"/>
        <v>0.00990429898849353</v>
      </c>
      <c r="AY105" s="17">
        <f t="shared" si="31"/>
        <v>0.00998230864868796</v>
      </c>
      <c r="AZ105" s="17">
        <f t="shared" si="32"/>
        <v>0.0198866076371815</v>
      </c>
      <c r="BA105" s="17">
        <f t="shared" si="33"/>
        <v>0.980113392362818</v>
      </c>
    </row>
    <row r="106" spans="1:53">
      <c r="A106" s="6" t="s">
        <v>260</v>
      </c>
      <c r="B106" s="6" t="s">
        <v>261</v>
      </c>
      <c r="C106" s="7">
        <v>3819109631.91</v>
      </c>
      <c r="D106" s="7">
        <v>21574682758.28</v>
      </c>
      <c r="E106" s="7">
        <v>0</v>
      </c>
      <c r="F106" s="7">
        <v>0</v>
      </c>
      <c r="G106" s="7">
        <v>3189605015.97</v>
      </c>
      <c r="H106" s="7">
        <v>183551725.65</v>
      </c>
      <c r="I106" s="7">
        <v>13050085688.3</v>
      </c>
      <c r="J106" s="7"/>
      <c r="K106" s="7">
        <v>25070898618.03</v>
      </c>
      <c r="L106" s="7">
        <v>0</v>
      </c>
      <c r="M106" s="7">
        <v>0</v>
      </c>
      <c r="N106" s="7">
        <v>0</v>
      </c>
      <c r="O106" s="7">
        <v>3226131931.64</v>
      </c>
      <c r="P106" s="7">
        <v>0</v>
      </c>
      <c r="Q106" s="7">
        <v>42313421407.43</v>
      </c>
      <c r="R106" s="7">
        <v>11150237.85</v>
      </c>
      <c r="S106" s="7">
        <v>14834765.06</v>
      </c>
      <c r="T106" s="7">
        <v>4496676028.71</v>
      </c>
      <c r="U106" s="7">
        <v>3322100229.09</v>
      </c>
      <c r="V106" s="7">
        <v>8067992003.32</v>
      </c>
      <c r="W106" s="7">
        <v>3865000000</v>
      </c>
      <c r="X106" s="7">
        <v>3035394184.7</v>
      </c>
      <c r="Y106" s="7">
        <v>8241261270.39</v>
      </c>
      <c r="Z106" s="7">
        <v>1200390944.63</v>
      </c>
      <c r="AA106" s="7">
        <v>548221.76</v>
      </c>
      <c r="AB106" s="7">
        <v>0</v>
      </c>
      <c r="AC106" s="7"/>
      <c r="AD106" s="7">
        <v>5083156625.1</v>
      </c>
      <c r="AE106" s="7">
        <v>12022986.51</v>
      </c>
      <c r="AF106" s="7">
        <v>1251369532.95</v>
      </c>
      <c r="AG106" s="7">
        <v>378446942.67</v>
      </c>
      <c r="AH106" s="7">
        <v>1186819099.39</v>
      </c>
      <c r="AI106" s="7">
        <v>1013477192.85</v>
      </c>
      <c r="AJ106" s="9">
        <f t="shared" si="34"/>
        <v>113131038176.92</v>
      </c>
      <c r="AK106" s="9">
        <f t="shared" si="35"/>
        <v>40477088865.27</v>
      </c>
      <c r="AL106" s="9">
        <f t="shared" si="36"/>
        <v>153608127042.19</v>
      </c>
      <c r="AM106" s="9">
        <f t="shared" si="20"/>
        <v>38396465845.33</v>
      </c>
      <c r="AN106" s="9">
        <f t="shared" si="21"/>
        <v>93025058748.7</v>
      </c>
      <c r="AO106" s="14" t="e">
        <f>AN106-VLOOKUP(A106,[1]选股结果!A106:BF3109,44,FALSE)</f>
        <v>#N/A</v>
      </c>
      <c r="AP106" s="9">
        <f t="shared" si="22"/>
        <v>18367492816.25</v>
      </c>
      <c r="AQ106" s="9">
        <f t="shared" si="23"/>
        <v>3819109631.91</v>
      </c>
      <c r="AR106" s="9" t="e">
        <f t="shared" si="24"/>
        <v>#N/A</v>
      </c>
      <c r="AS106" s="9">
        <f t="shared" si="25"/>
        <v>22186602448.16</v>
      </c>
      <c r="AT106" s="9" t="e">
        <f t="shared" si="26"/>
        <v>#N/A</v>
      </c>
      <c r="AU106" s="17" t="e">
        <f t="shared" si="27"/>
        <v>#N/A</v>
      </c>
      <c r="AV106" s="17" t="e">
        <f t="shared" si="28"/>
        <v>#N/A</v>
      </c>
      <c r="AW106" s="17" t="e">
        <f t="shared" si="29"/>
        <v>#N/A</v>
      </c>
      <c r="AX106" s="17" t="e">
        <f t="shared" si="30"/>
        <v>#N/A</v>
      </c>
      <c r="AY106" s="17" t="e">
        <f t="shared" si="31"/>
        <v>#N/A</v>
      </c>
      <c r="AZ106" s="17" t="e">
        <f t="shared" si="32"/>
        <v>#N/A</v>
      </c>
      <c r="BA106" s="17" t="e">
        <f t="shared" si="33"/>
        <v>#N/A</v>
      </c>
    </row>
    <row r="107" spans="1:53">
      <c r="A107" s="6" t="s">
        <v>262</v>
      </c>
      <c r="B107" s="6" t="s">
        <v>263</v>
      </c>
      <c r="C107" s="7">
        <v>9375540902.57</v>
      </c>
      <c r="D107" s="7">
        <v>21224914225.62</v>
      </c>
      <c r="E107" s="7">
        <v>0</v>
      </c>
      <c r="F107" s="7">
        <v>0</v>
      </c>
      <c r="G107" s="7">
        <v>9838851702.43</v>
      </c>
      <c r="H107" s="7">
        <v>2789834.03</v>
      </c>
      <c r="I107" s="7">
        <v>4341743460.56</v>
      </c>
      <c r="J107" s="7"/>
      <c r="K107" s="7">
        <v>1698844602.89</v>
      </c>
      <c r="L107" s="7">
        <v>0</v>
      </c>
      <c r="M107" s="7">
        <v>0</v>
      </c>
      <c r="N107" s="7">
        <v>0</v>
      </c>
      <c r="O107" s="7">
        <v>923536889.88</v>
      </c>
      <c r="P107" s="7">
        <v>0</v>
      </c>
      <c r="Q107" s="7">
        <v>12891365448.72</v>
      </c>
      <c r="R107" s="7">
        <v>0</v>
      </c>
      <c r="S107" s="7">
        <v>2258126963.42</v>
      </c>
      <c r="T107" s="7">
        <v>10429263276.17</v>
      </c>
      <c r="U107" s="7">
        <v>0</v>
      </c>
      <c r="V107" s="7">
        <v>2209455519.23</v>
      </c>
      <c r="W107" s="7">
        <v>336012380.39</v>
      </c>
      <c r="X107" s="7">
        <v>373331880.29</v>
      </c>
      <c r="Y107" s="7">
        <v>27181921365.52</v>
      </c>
      <c r="Z107" s="7">
        <v>3061721312.35</v>
      </c>
      <c r="AA107" s="7">
        <v>0</v>
      </c>
      <c r="AB107" s="7">
        <v>0</v>
      </c>
      <c r="AC107" s="7"/>
      <c r="AD107" s="7">
        <v>5849133025.29</v>
      </c>
      <c r="AE107" s="7">
        <v>5684445403.32</v>
      </c>
      <c r="AF107" s="7">
        <v>0</v>
      </c>
      <c r="AG107" s="7">
        <v>196368469.17</v>
      </c>
      <c r="AH107" s="7">
        <v>1489043764.48</v>
      </c>
      <c r="AI107" s="7">
        <v>1579994153.27</v>
      </c>
      <c r="AJ107" s="9">
        <f t="shared" si="34"/>
        <v>63609436403.72</v>
      </c>
      <c r="AK107" s="9">
        <f t="shared" si="35"/>
        <v>57336968175.88</v>
      </c>
      <c r="AL107" s="9">
        <f t="shared" si="36"/>
        <v>120946404579.6</v>
      </c>
      <c r="AM107" s="9">
        <f t="shared" si="20"/>
        <v>32699436912.64</v>
      </c>
      <c r="AN107" s="9">
        <f t="shared" si="21"/>
        <v>33828799270.99</v>
      </c>
      <c r="AO107" s="14">
        <f>AN107-VLOOKUP(A107,[1]选股结果!A107:BF3110,44,FALSE)</f>
        <v>-44349186022.3</v>
      </c>
      <c r="AP107" s="9">
        <f t="shared" si="22"/>
        <v>45042627493.4</v>
      </c>
      <c r="AQ107" s="9">
        <f t="shared" si="23"/>
        <v>9375540902.57</v>
      </c>
      <c r="AR107" s="9">
        <f t="shared" si="24"/>
        <v>42768419286.31</v>
      </c>
      <c r="AS107" s="9">
        <f t="shared" si="25"/>
        <v>54418168395.97</v>
      </c>
      <c r="AT107" s="9">
        <f t="shared" si="26"/>
        <v>-11649749109.66</v>
      </c>
      <c r="AU107" s="17">
        <f t="shared" si="27"/>
        <v>0.764569686191487</v>
      </c>
      <c r="AV107" s="17">
        <f t="shared" si="28"/>
        <v>0.790976141636791</v>
      </c>
      <c r="AW107" s="17">
        <f t="shared" si="29"/>
        <v>-1.03696107460525</v>
      </c>
      <c r="AX107" s="17">
        <f t="shared" si="30"/>
        <v>1.05317494181549</v>
      </c>
      <c r="AY107" s="17">
        <f t="shared" si="31"/>
        <v>0.219216446598275</v>
      </c>
      <c r="AZ107" s="17">
        <f t="shared" si="32"/>
        <v>1.27239138841376</v>
      </c>
      <c r="BA107" s="17">
        <f t="shared" si="33"/>
        <v>-0.272391388413764</v>
      </c>
    </row>
    <row r="108" spans="1:53">
      <c r="A108" s="6" t="s">
        <v>264</v>
      </c>
      <c r="B108" s="6" t="s">
        <v>265</v>
      </c>
      <c r="C108" s="7">
        <v>4651683000</v>
      </c>
      <c r="D108" s="7">
        <v>20979021000</v>
      </c>
      <c r="E108" s="7">
        <v>0</v>
      </c>
      <c r="F108" s="7">
        <v>0</v>
      </c>
      <c r="G108" s="7">
        <v>1728270000</v>
      </c>
      <c r="H108" s="7">
        <v>0</v>
      </c>
      <c r="I108" s="7">
        <v>2155601000</v>
      </c>
      <c r="J108" s="7"/>
      <c r="K108" s="7">
        <v>431370000</v>
      </c>
      <c r="L108" s="7">
        <v>0</v>
      </c>
      <c r="M108" s="7">
        <v>0</v>
      </c>
      <c r="N108" s="7">
        <v>0</v>
      </c>
      <c r="O108" s="7">
        <v>301590000</v>
      </c>
      <c r="P108" s="7">
        <v>0</v>
      </c>
      <c r="Q108" s="7">
        <v>379921000</v>
      </c>
      <c r="R108" s="7">
        <v>212103000</v>
      </c>
      <c r="S108" s="7">
        <v>904669000</v>
      </c>
      <c r="T108" s="7">
        <v>866790000</v>
      </c>
      <c r="U108" s="7">
        <v>0</v>
      </c>
      <c r="V108" s="7">
        <v>8472000</v>
      </c>
      <c r="W108" s="7">
        <v>0</v>
      </c>
      <c r="X108" s="7">
        <v>0</v>
      </c>
      <c r="Y108" s="7">
        <v>429904000</v>
      </c>
      <c r="Z108" s="7">
        <v>686103000</v>
      </c>
      <c r="AA108" s="7">
        <v>0</v>
      </c>
      <c r="AB108" s="7">
        <v>0</v>
      </c>
      <c r="AC108" s="7"/>
      <c r="AD108" s="7">
        <v>715909000</v>
      </c>
      <c r="AE108" s="7">
        <v>0</v>
      </c>
      <c r="AF108" s="7">
        <v>2152674000</v>
      </c>
      <c r="AG108" s="7">
        <v>225371000</v>
      </c>
      <c r="AH108" s="7">
        <v>7019000</v>
      </c>
      <c r="AI108" s="7">
        <v>1644029000</v>
      </c>
      <c r="AJ108" s="9">
        <f t="shared" si="34"/>
        <v>27959335000</v>
      </c>
      <c r="AK108" s="9">
        <f t="shared" si="35"/>
        <v>10521164000</v>
      </c>
      <c r="AL108" s="9">
        <f t="shared" si="36"/>
        <v>38480499000</v>
      </c>
      <c r="AM108" s="9">
        <f t="shared" si="20"/>
        <v>23008881000</v>
      </c>
      <c r="AN108" s="9">
        <f t="shared" si="21"/>
        <v>4958926000</v>
      </c>
      <c r="AO108" s="14">
        <f>AN108-VLOOKUP(A108,[1]选股结果!A108:BF3111,44,FALSE)</f>
        <v>413290000</v>
      </c>
      <c r="AP108" s="9">
        <f t="shared" si="22"/>
        <v>5861009000</v>
      </c>
      <c r="AQ108" s="9">
        <f t="shared" si="23"/>
        <v>4651683000</v>
      </c>
      <c r="AR108" s="9">
        <f t="shared" si="24"/>
        <v>33934863000</v>
      </c>
      <c r="AS108" s="9">
        <f t="shared" si="25"/>
        <v>10512692000</v>
      </c>
      <c r="AT108" s="9">
        <f t="shared" si="26"/>
        <v>23422171000</v>
      </c>
      <c r="AU108" s="17">
        <f t="shared" si="27"/>
        <v>0.67803076146204</v>
      </c>
      <c r="AV108" s="17">
        <f t="shared" si="28"/>
        <v>0.146130721081738</v>
      </c>
      <c r="AW108" s="17">
        <f t="shared" si="29"/>
        <v>0.0121789205396232</v>
      </c>
      <c r="AX108" s="17">
        <f t="shared" si="30"/>
        <v>0.172713501156613</v>
      </c>
      <c r="AY108" s="17">
        <f t="shared" si="31"/>
        <v>0.137076816841724</v>
      </c>
      <c r="AZ108" s="17">
        <f t="shared" si="32"/>
        <v>0.309790317998337</v>
      </c>
      <c r="BA108" s="17">
        <f t="shared" si="33"/>
        <v>0.690209682001663</v>
      </c>
    </row>
    <row r="109" spans="1:53">
      <c r="A109" s="6" t="s">
        <v>266</v>
      </c>
      <c r="B109" s="6" t="s">
        <v>267</v>
      </c>
      <c r="C109" s="7">
        <v>3866413518.82</v>
      </c>
      <c r="D109" s="7">
        <v>20905075856.99</v>
      </c>
      <c r="E109" s="7">
        <v>0</v>
      </c>
      <c r="F109" s="7">
        <v>0</v>
      </c>
      <c r="G109" s="7">
        <v>1148353056.08</v>
      </c>
      <c r="H109" s="7">
        <v>0</v>
      </c>
      <c r="I109" s="7">
        <v>9942530280.05</v>
      </c>
      <c r="J109" s="7"/>
      <c r="K109" s="7">
        <v>3774824594.85</v>
      </c>
      <c r="L109" s="7">
        <v>0</v>
      </c>
      <c r="M109" s="7">
        <v>0</v>
      </c>
      <c r="N109" s="7">
        <v>0</v>
      </c>
      <c r="O109" s="7">
        <v>7572168635.78</v>
      </c>
      <c r="P109" s="7">
        <v>0</v>
      </c>
      <c r="Q109" s="7">
        <v>117751241636.17</v>
      </c>
      <c r="R109" s="7">
        <v>36220647.37</v>
      </c>
      <c r="S109" s="7">
        <v>0</v>
      </c>
      <c r="T109" s="7">
        <v>9263227236.31</v>
      </c>
      <c r="U109" s="7">
        <v>0</v>
      </c>
      <c r="V109" s="7">
        <v>1193746732.4</v>
      </c>
      <c r="W109" s="7">
        <v>13487000000</v>
      </c>
      <c r="X109" s="7">
        <v>31177537219.01</v>
      </c>
      <c r="Y109" s="7">
        <v>43707269131.4</v>
      </c>
      <c r="Z109" s="7">
        <v>2453484909.91</v>
      </c>
      <c r="AA109" s="7">
        <v>0</v>
      </c>
      <c r="AB109" s="7">
        <v>0</v>
      </c>
      <c r="AC109" s="7"/>
      <c r="AD109" s="7">
        <v>16250064628.95</v>
      </c>
      <c r="AE109" s="7">
        <v>0</v>
      </c>
      <c r="AF109" s="7">
        <v>2434873983.05</v>
      </c>
      <c r="AG109" s="7">
        <v>1587590462.69</v>
      </c>
      <c r="AH109" s="7">
        <v>3747195413.91</v>
      </c>
      <c r="AI109" s="7">
        <v>351521207.72</v>
      </c>
      <c r="AJ109" s="9">
        <f t="shared" si="34"/>
        <v>170393641943.6</v>
      </c>
      <c r="AK109" s="9">
        <f t="shared" si="35"/>
        <v>120256697207.86</v>
      </c>
      <c r="AL109" s="9">
        <f t="shared" si="36"/>
        <v>290650339151.46</v>
      </c>
      <c r="AM109" s="9">
        <f t="shared" si="20"/>
        <v>74290134767.86</v>
      </c>
      <c r="AN109" s="9">
        <f t="shared" si="21"/>
        <v>141961791127.15</v>
      </c>
      <c r="AO109" s="14" t="e">
        <f>AN109-VLOOKUP(A109,[1]选股结果!A109:BF3112,44,FALSE)</f>
        <v>#N/A</v>
      </c>
      <c r="AP109" s="9">
        <f t="shared" si="22"/>
        <v>70531999737.63</v>
      </c>
      <c r="AQ109" s="9">
        <f t="shared" si="23"/>
        <v>3866413518.82</v>
      </c>
      <c r="AR109" s="9" t="e">
        <f t="shared" si="24"/>
        <v>#N/A</v>
      </c>
      <c r="AS109" s="9">
        <f t="shared" si="25"/>
        <v>74398413256.45</v>
      </c>
      <c r="AT109" s="9" t="e">
        <f t="shared" si="26"/>
        <v>#N/A</v>
      </c>
      <c r="AU109" s="17" t="e">
        <f t="shared" si="27"/>
        <v>#N/A</v>
      </c>
      <c r="AV109" s="17" t="e">
        <f t="shared" si="28"/>
        <v>#N/A</v>
      </c>
      <c r="AW109" s="17" t="e">
        <f t="shared" si="29"/>
        <v>#N/A</v>
      </c>
      <c r="AX109" s="17" t="e">
        <f t="shared" si="30"/>
        <v>#N/A</v>
      </c>
      <c r="AY109" s="17" t="e">
        <f t="shared" si="31"/>
        <v>#N/A</v>
      </c>
      <c r="AZ109" s="17" t="e">
        <f t="shared" si="32"/>
        <v>#N/A</v>
      </c>
      <c r="BA109" s="17" t="e">
        <f t="shared" si="33"/>
        <v>#N/A</v>
      </c>
    </row>
    <row r="110" spans="1:53">
      <c r="A110" s="6" t="s">
        <v>268</v>
      </c>
      <c r="B110" s="6" t="s">
        <v>269</v>
      </c>
      <c r="C110" s="7">
        <v>2711725555.58</v>
      </c>
      <c r="D110" s="7">
        <v>20596657101.33</v>
      </c>
      <c r="E110" s="7">
        <v>0</v>
      </c>
      <c r="F110" s="7">
        <v>0</v>
      </c>
      <c r="G110" s="7">
        <v>452771967.95</v>
      </c>
      <c r="H110" s="7">
        <v>0</v>
      </c>
      <c r="I110" s="7">
        <v>17588949016.48</v>
      </c>
      <c r="J110" s="7"/>
      <c r="K110" s="7">
        <v>5276037696.43</v>
      </c>
      <c r="L110" s="7">
        <v>0</v>
      </c>
      <c r="M110" s="7">
        <v>0</v>
      </c>
      <c r="N110" s="7">
        <v>0</v>
      </c>
      <c r="O110" s="7">
        <v>1533971834.85</v>
      </c>
      <c r="P110" s="7">
        <v>0</v>
      </c>
      <c r="Q110" s="7">
        <v>8932332845.14</v>
      </c>
      <c r="R110" s="7">
        <v>1733779154.45</v>
      </c>
      <c r="S110" s="7">
        <v>0</v>
      </c>
      <c r="T110" s="7">
        <v>1347987186.64</v>
      </c>
      <c r="U110" s="7">
        <v>844540641.06</v>
      </c>
      <c r="V110" s="7">
        <v>0</v>
      </c>
      <c r="W110" s="7">
        <v>4200000000</v>
      </c>
      <c r="X110" s="7">
        <v>0</v>
      </c>
      <c r="Y110" s="7">
        <v>42172455958.94</v>
      </c>
      <c r="Z110" s="7">
        <v>2919959322.94</v>
      </c>
      <c r="AA110" s="7">
        <v>0</v>
      </c>
      <c r="AB110" s="7">
        <v>0</v>
      </c>
      <c r="AC110" s="7"/>
      <c r="AD110" s="7">
        <v>5319213522.12</v>
      </c>
      <c r="AE110" s="7">
        <v>0</v>
      </c>
      <c r="AF110" s="7">
        <v>129641093.62</v>
      </c>
      <c r="AG110" s="7">
        <v>985851367.01</v>
      </c>
      <c r="AH110" s="7">
        <v>618097849.6</v>
      </c>
      <c r="AI110" s="7">
        <v>3858439079.44</v>
      </c>
      <c r="AJ110" s="9">
        <f t="shared" si="34"/>
        <v>57462486803.27</v>
      </c>
      <c r="AK110" s="9">
        <f t="shared" si="35"/>
        <v>63759924390.31</v>
      </c>
      <c r="AL110" s="9">
        <f t="shared" si="36"/>
        <v>121222411193.58</v>
      </c>
      <c r="AM110" s="9">
        <f t="shared" si="20"/>
        <v>27627941545.19</v>
      </c>
      <c r="AN110" s="9">
        <f t="shared" si="21"/>
        <v>34879085899.14</v>
      </c>
      <c r="AO110" s="14">
        <f>AN110-VLOOKUP(A110,[1]选股结果!A110:BF3113,44,FALSE)</f>
        <v>-1497451612.14</v>
      </c>
      <c r="AP110" s="9">
        <f t="shared" si="22"/>
        <v>56003658193.67</v>
      </c>
      <c r="AQ110" s="9">
        <f t="shared" si="23"/>
        <v>2711725555.58</v>
      </c>
      <c r="AR110" s="9">
        <f t="shared" si="24"/>
        <v>84845873682.3</v>
      </c>
      <c r="AS110" s="9">
        <f t="shared" si="25"/>
        <v>58715383749.25</v>
      </c>
      <c r="AT110" s="9">
        <f t="shared" si="26"/>
        <v>26130489933.05</v>
      </c>
      <c r="AU110" s="17">
        <f t="shared" si="27"/>
        <v>0.325625046288533</v>
      </c>
      <c r="AV110" s="17">
        <f t="shared" si="28"/>
        <v>0.411087591952232</v>
      </c>
      <c r="AW110" s="17">
        <f t="shared" si="29"/>
        <v>-0.0176490799982461</v>
      </c>
      <c r="AX110" s="17">
        <f t="shared" si="30"/>
        <v>0.660063427520025</v>
      </c>
      <c r="AY110" s="17">
        <f t="shared" si="31"/>
        <v>0.031960606189688</v>
      </c>
      <c r="AZ110" s="17">
        <f t="shared" si="32"/>
        <v>0.692024033709713</v>
      </c>
      <c r="BA110" s="17">
        <f t="shared" si="33"/>
        <v>0.307975966290287</v>
      </c>
    </row>
    <row r="111" spans="1:53">
      <c r="A111" s="6" t="s">
        <v>270</v>
      </c>
      <c r="B111" s="6" t="s">
        <v>271</v>
      </c>
      <c r="C111" s="7">
        <v>150296291.05</v>
      </c>
      <c r="D111" s="7">
        <v>19143860527.05</v>
      </c>
      <c r="E111" s="7">
        <v>0</v>
      </c>
      <c r="F111" s="7">
        <v>0</v>
      </c>
      <c r="G111" s="7">
        <v>0</v>
      </c>
      <c r="H111" s="7">
        <v>0</v>
      </c>
      <c r="I111" s="7">
        <v>3691646092.84</v>
      </c>
      <c r="J111" s="7"/>
      <c r="K111" s="7">
        <v>24229021004.85</v>
      </c>
      <c r="L111" s="7">
        <v>0</v>
      </c>
      <c r="M111" s="7">
        <v>0</v>
      </c>
      <c r="N111" s="7">
        <v>0</v>
      </c>
      <c r="O111" s="7">
        <v>131092601.79</v>
      </c>
      <c r="P111" s="7">
        <v>0</v>
      </c>
      <c r="Q111" s="7">
        <v>6568152201.36</v>
      </c>
      <c r="R111" s="7">
        <v>2422360617.78</v>
      </c>
      <c r="S111" s="7">
        <v>0</v>
      </c>
      <c r="T111" s="7">
        <v>16653430.86</v>
      </c>
      <c r="U111" s="7">
        <v>0</v>
      </c>
      <c r="V111" s="7">
        <v>487911.64</v>
      </c>
      <c r="W111" s="7">
        <v>0</v>
      </c>
      <c r="X111" s="7">
        <v>187632291.14</v>
      </c>
      <c r="Y111" s="7">
        <v>3717844352.68</v>
      </c>
      <c r="Z111" s="7">
        <v>902773435.12</v>
      </c>
      <c r="AA111" s="7">
        <v>0</v>
      </c>
      <c r="AB111" s="7">
        <v>0</v>
      </c>
      <c r="AC111" s="7"/>
      <c r="AD111" s="7">
        <v>936317894.75</v>
      </c>
      <c r="AE111" s="7">
        <v>0</v>
      </c>
      <c r="AF111" s="7">
        <v>0</v>
      </c>
      <c r="AG111" s="7">
        <v>4297923.76</v>
      </c>
      <c r="AH111" s="7">
        <v>260987718.01</v>
      </c>
      <c r="AI111" s="7">
        <v>289349215.22</v>
      </c>
      <c r="AJ111" s="9">
        <f t="shared" si="34"/>
        <v>56202786476.53</v>
      </c>
      <c r="AK111" s="9">
        <f t="shared" si="35"/>
        <v>6449987033.37</v>
      </c>
      <c r="AL111" s="9">
        <f t="shared" si="36"/>
        <v>62652773509.9</v>
      </c>
      <c r="AM111" s="9">
        <f t="shared" si="20"/>
        <v>19462585419.98</v>
      </c>
      <c r="AN111" s="9">
        <f t="shared" si="21"/>
        <v>36928321259.33</v>
      </c>
      <c r="AO111" s="14">
        <f>AN111-VLOOKUP(A111,[1]选股结果!A111:BF3114,44,FALSE)</f>
        <v>-12705157921.23</v>
      </c>
      <c r="AP111" s="9">
        <f t="shared" si="22"/>
        <v>6111570539.54</v>
      </c>
      <c r="AQ111" s="9">
        <f t="shared" si="23"/>
        <v>150296291.05</v>
      </c>
      <c r="AR111" s="9">
        <f t="shared" si="24"/>
        <v>13019294329.34</v>
      </c>
      <c r="AS111" s="9">
        <f t="shared" si="25"/>
        <v>6261866830.59</v>
      </c>
      <c r="AT111" s="9">
        <f t="shared" si="26"/>
        <v>6757427498.75</v>
      </c>
      <c r="AU111" s="17">
        <f t="shared" si="27"/>
        <v>1.49490325110168</v>
      </c>
      <c r="AV111" s="17">
        <f t="shared" si="28"/>
        <v>2.83643032603611</v>
      </c>
      <c r="AW111" s="17">
        <f t="shared" si="29"/>
        <v>-0.975871471973556</v>
      </c>
      <c r="AX111" s="17">
        <f t="shared" si="30"/>
        <v>0.469424101256171</v>
      </c>
      <c r="AY111" s="17">
        <f t="shared" si="31"/>
        <v>0.0115441196157072</v>
      </c>
      <c r="AZ111" s="17">
        <f t="shared" si="32"/>
        <v>0.480968220871879</v>
      </c>
      <c r="BA111" s="17">
        <f t="shared" si="33"/>
        <v>0.519031779128121</v>
      </c>
    </row>
    <row r="112" spans="1:53">
      <c r="A112" s="6" t="s">
        <v>272</v>
      </c>
      <c r="B112" s="6" t="s">
        <v>273</v>
      </c>
      <c r="C112" s="7">
        <v>7306464620.21</v>
      </c>
      <c r="D112" s="7">
        <v>19046166076.91</v>
      </c>
      <c r="E112" s="7">
        <v>5625738816.28</v>
      </c>
      <c r="F112" s="7">
        <v>0</v>
      </c>
      <c r="G112" s="7">
        <v>27149871748</v>
      </c>
      <c r="H112" s="7">
        <v>269906821.49</v>
      </c>
      <c r="I112" s="7">
        <v>0</v>
      </c>
      <c r="J112" s="7"/>
      <c r="K112" s="7">
        <v>0</v>
      </c>
      <c r="L112" s="7">
        <v>0</v>
      </c>
      <c r="M112" s="7">
        <v>0</v>
      </c>
      <c r="N112" s="7">
        <v>0</v>
      </c>
      <c r="O112" s="7">
        <v>0</v>
      </c>
      <c r="P112" s="7">
        <v>1526565301.33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7">
        <v>488098819.58</v>
      </c>
      <c r="X112" s="7">
        <v>20172906.96</v>
      </c>
      <c r="Y112" s="7">
        <v>0</v>
      </c>
      <c r="Z112" s="7">
        <v>574599.21</v>
      </c>
      <c r="AA112" s="7">
        <v>0</v>
      </c>
      <c r="AB112" s="7">
        <v>0</v>
      </c>
      <c r="AC112" s="7"/>
      <c r="AD112" s="7">
        <v>355783900.07</v>
      </c>
      <c r="AE112" s="7">
        <v>0</v>
      </c>
      <c r="AF112" s="7">
        <v>0</v>
      </c>
      <c r="AG112" s="7">
        <v>0</v>
      </c>
      <c r="AH112" s="7">
        <v>564234484.21</v>
      </c>
      <c r="AI112" s="7">
        <v>0</v>
      </c>
      <c r="AJ112" s="9">
        <f t="shared" si="34"/>
        <v>53618248764.01</v>
      </c>
      <c r="AK112" s="9">
        <f t="shared" si="35"/>
        <v>8735329330.24</v>
      </c>
      <c r="AL112" s="9">
        <f t="shared" si="36"/>
        <v>62353578094.25</v>
      </c>
      <c r="AM112" s="9">
        <f t="shared" si="20"/>
        <v>54126520490.55</v>
      </c>
      <c r="AN112" s="9">
        <f t="shared" si="21"/>
        <v>0</v>
      </c>
      <c r="AO112" s="14">
        <f>AN112-VLOOKUP(A112,[1]选股结果!A112:BF3115,44,FALSE)</f>
        <v>-2905374598.16</v>
      </c>
      <c r="AP112" s="9">
        <f t="shared" si="22"/>
        <v>920592983.49</v>
      </c>
      <c r="AQ112" s="9">
        <f t="shared" si="23"/>
        <v>7306464620.21</v>
      </c>
      <c r="AR112" s="9">
        <f t="shared" si="24"/>
        <v>59448203496.09</v>
      </c>
      <c r="AS112" s="9">
        <f t="shared" si="25"/>
        <v>8227057603.7</v>
      </c>
      <c r="AT112" s="9">
        <f t="shared" si="26"/>
        <v>51221145892.39</v>
      </c>
      <c r="AU112" s="17">
        <f t="shared" si="27"/>
        <v>0.910482021447629</v>
      </c>
      <c r="AV112" s="17">
        <f t="shared" si="28"/>
        <v>0</v>
      </c>
      <c r="AW112" s="17">
        <f t="shared" si="29"/>
        <v>-0.0488723700178945</v>
      </c>
      <c r="AX112" s="17">
        <f t="shared" si="30"/>
        <v>0.0154856316818817</v>
      </c>
      <c r="AY112" s="17">
        <f t="shared" si="31"/>
        <v>0.122904716888384</v>
      </c>
      <c r="AZ112" s="17">
        <f t="shared" si="32"/>
        <v>0.138390348570266</v>
      </c>
      <c r="BA112" s="17">
        <f t="shared" si="33"/>
        <v>0.861609651429734</v>
      </c>
    </row>
    <row r="113" spans="1:53">
      <c r="A113" s="6" t="s">
        <v>274</v>
      </c>
      <c r="B113" s="6" t="s">
        <v>275</v>
      </c>
      <c r="C113" s="7">
        <v>2111180556.28</v>
      </c>
      <c r="D113" s="7">
        <v>18853930512.19</v>
      </c>
      <c r="E113" s="7">
        <v>5289761223.31</v>
      </c>
      <c r="F113" s="7">
        <v>0</v>
      </c>
      <c r="G113" s="7">
        <v>31374673494.59</v>
      </c>
      <c r="H113" s="7">
        <v>3449607.55</v>
      </c>
      <c r="I113" s="7">
        <v>0</v>
      </c>
      <c r="J113" s="7"/>
      <c r="K113" s="7">
        <v>0</v>
      </c>
      <c r="L113" s="7">
        <v>0</v>
      </c>
      <c r="M113" s="7">
        <v>0</v>
      </c>
      <c r="N113" s="7">
        <v>0</v>
      </c>
      <c r="O113" s="7">
        <v>0</v>
      </c>
      <c r="P113" s="7">
        <v>690801679.53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7">
        <v>0</v>
      </c>
      <c r="X113" s="7">
        <v>0</v>
      </c>
      <c r="Y113" s="7">
        <v>0</v>
      </c>
      <c r="Z113" s="7">
        <v>0</v>
      </c>
      <c r="AA113" s="7">
        <v>0</v>
      </c>
      <c r="AB113" s="7">
        <v>0</v>
      </c>
      <c r="AC113" s="7"/>
      <c r="AD113" s="7">
        <v>90675908.98</v>
      </c>
      <c r="AE113" s="7">
        <v>0</v>
      </c>
      <c r="AF113" s="7">
        <v>11302586.62</v>
      </c>
      <c r="AG113" s="7">
        <v>0</v>
      </c>
      <c r="AH113" s="7">
        <v>115827794.67</v>
      </c>
      <c r="AI113" s="7">
        <v>0</v>
      </c>
      <c r="AJ113" s="9">
        <f t="shared" si="34"/>
        <v>56212616517.17</v>
      </c>
      <c r="AK113" s="9">
        <f t="shared" si="35"/>
        <v>2328986846.55</v>
      </c>
      <c r="AL113" s="9">
        <f t="shared" si="36"/>
        <v>58541603363.72</v>
      </c>
      <c r="AM113" s="9">
        <f t="shared" si="20"/>
        <v>56212616517.17</v>
      </c>
      <c r="AN113" s="9">
        <f t="shared" si="21"/>
        <v>0</v>
      </c>
      <c r="AO113" s="14">
        <f>AN113-VLOOKUP(A113,[1]选股结果!A113:BF3116,44,FALSE)</f>
        <v>-1416327848.67</v>
      </c>
      <c r="AP113" s="9">
        <f t="shared" si="22"/>
        <v>217806290.27</v>
      </c>
      <c r="AQ113" s="9">
        <f t="shared" si="23"/>
        <v>2111180556.28</v>
      </c>
      <c r="AR113" s="9">
        <f t="shared" si="24"/>
        <v>57125275515.05</v>
      </c>
      <c r="AS113" s="9">
        <f t="shared" si="25"/>
        <v>2328986846.55</v>
      </c>
      <c r="AT113" s="9">
        <f t="shared" si="26"/>
        <v>54796288668.5</v>
      </c>
      <c r="AU113" s="17">
        <f t="shared" si="27"/>
        <v>0.984023551927735</v>
      </c>
      <c r="AV113" s="17">
        <f t="shared" si="28"/>
        <v>0</v>
      </c>
      <c r="AW113" s="17">
        <f t="shared" si="29"/>
        <v>-0.0247933657369733</v>
      </c>
      <c r="AX113" s="17">
        <f t="shared" si="30"/>
        <v>0.00381278319108706</v>
      </c>
      <c r="AY113" s="17">
        <f t="shared" si="31"/>
        <v>0.0369570306181507</v>
      </c>
      <c r="AZ113" s="17">
        <f t="shared" si="32"/>
        <v>0.0407698138092378</v>
      </c>
      <c r="BA113" s="17">
        <f t="shared" si="33"/>
        <v>0.959230186190762</v>
      </c>
    </row>
    <row r="114" spans="1:53">
      <c r="A114" s="6" t="s">
        <v>276</v>
      </c>
      <c r="B114" s="6" t="s">
        <v>277</v>
      </c>
      <c r="C114" s="7">
        <v>2458087658.78</v>
      </c>
      <c r="D114" s="7">
        <v>18846833898.07</v>
      </c>
      <c r="E114" s="7">
        <v>0</v>
      </c>
      <c r="F114" s="7">
        <v>0</v>
      </c>
      <c r="G114" s="7">
        <v>40478800.92</v>
      </c>
      <c r="H114" s="7">
        <v>0</v>
      </c>
      <c r="I114" s="7">
        <v>1751446670.17</v>
      </c>
      <c r="J114" s="7"/>
      <c r="K114" s="7">
        <v>25644237851.46</v>
      </c>
      <c r="L114" s="7">
        <v>0</v>
      </c>
      <c r="M114" s="7">
        <v>0</v>
      </c>
      <c r="N114" s="7">
        <v>0</v>
      </c>
      <c r="O114" s="7">
        <v>3010916423.32</v>
      </c>
      <c r="P114" s="7">
        <v>0</v>
      </c>
      <c r="Q114" s="7">
        <v>13144504250.15</v>
      </c>
      <c r="R114" s="7">
        <v>209411106.64</v>
      </c>
      <c r="S114" s="7">
        <v>9268450842.75</v>
      </c>
      <c r="T114" s="7">
        <v>580789610.45</v>
      </c>
      <c r="U114" s="7">
        <v>0</v>
      </c>
      <c r="V114" s="7">
        <v>7592623908.99</v>
      </c>
      <c r="W114" s="7">
        <v>843532339.98</v>
      </c>
      <c r="X114" s="7">
        <v>495493184.61</v>
      </c>
      <c r="Y114" s="7">
        <v>12219557196.64</v>
      </c>
      <c r="Z114" s="7">
        <v>440864352.71</v>
      </c>
      <c r="AA114" s="7">
        <v>0</v>
      </c>
      <c r="AB114" s="7">
        <v>0</v>
      </c>
      <c r="AC114" s="7"/>
      <c r="AD114" s="7">
        <v>9070174586.32</v>
      </c>
      <c r="AE114" s="7">
        <v>0</v>
      </c>
      <c r="AF114" s="7">
        <v>18748831704.11</v>
      </c>
      <c r="AG114" s="7">
        <v>1082507796.42</v>
      </c>
      <c r="AH114" s="7">
        <v>466961159.34</v>
      </c>
      <c r="AI114" s="7">
        <v>1007181785.05</v>
      </c>
      <c r="AJ114" s="9">
        <f t="shared" si="34"/>
        <v>72497069453.93</v>
      </c>
      <c r="AK114" s="9">
        <f t="shared" si="35"/>
        <v>54425815672.95</v>
      </c>
      <c r="AL114" s="9">
        <f t="shared" si="36"/>
        <v>126922885126.88</v>
      </c>
      <c r="AM114" s="9">
        <f t="shared" si="20"/>
        <v>23237254646.9</v>
      </c>
      <c r="AN114" s="9">
        <f t="shared" si="21"/>
        <v>58191464240.61</v>
      </c>
      <c r="AO114" s="14" t="e">
        <f>AN114-VLOOKUP(A114,[1]选股结果!A114:BF3117,44,FALSE)</f>
        <v>#N/A</v>
      </c>
      <c r="AP114" s="9">
        <f t="shared" si="22"/>
        <v>43036078580.59</v>
      </c>
      <c r="AQ114" s="9">
        <f t="shared" si="23"/>
        <v>2458087658.78</v>
      </c>
      <c r="AR114" s="9" t="e">
        <f t="shared" si="24"/>
        <v>#N/A</v>
      </c>
      <c r="AS114" s="9">
        <f t="shared" si="25"/>
        <v>45494166239.37</v>
      </c>
      <c r="AT114" s="9" t="e">
        <f t="shared" si="26"/>
        <v>#N/A</v>
      </c>
      <c r="AU114" s="17" t="e">
        <f t="shared" si="27"/>
        <v>#N/A</v>
      </c>
      <c r="AV114" s="17" t="e">
        <f t="shared" si="28"/>
        <v>#N/A</v>
      </c>
      <c r="AW114" s="17" t="e">
        <f t="shared" si="29"/>
        <v>#N/A</v>
      </c>
      <c r="AX114" s="17" t="e">
        <f t="shared" si="30"/>
        <v>#N/A</v>
      </c>
      <c r="AY114" s="17" t="e">
        <f t="shared" si="31"/>
        <v>#N/A</v>
      </c>
      <c r="AZ114" s="17" t="e">
        <f t="shared" si="32"/>
        <v>#N/A</v>
      </c>
      <c r="BA114" s="17" t="e">
        <f t="shared" si="33"/>
        <v>#N/A</v>
      </c>
    </row>
    <row r="115" spans="1:53">
      <c r="A115" s="6" t="s">
        <v>278</v>
      </c>
      <c r="B115" s="6" t="s">
        <v>279</v>
      </c>
      <c r="C115" s="7">
        <v>0</v>
      </c>
      <c r="D115" s="7">
        <v>18730172991.76</v>
      </c>
      <c r="E115" s="7">
        <v>0</v>
      </c>
      <c r="F115" s="7">
        <v>0</v>
      </c>
      <c r="G115" s="7">
        <v>829121929.07</v>
      </c>
      <c r="H115" s="7">
        <v>0</v>
      </c>
      <c r="I115" s="7">
        <v>2837305363.02</v>
      </c>
      <c r="J115" s="7"/>
      <c r="K115" s="7">
        <v>3943718920.71</v>
      </c>
      <c r="L115" s="7">
        <v>0</v>
      </c>
      <c r="M115" s="7">
        <v>0</v>
      </c>
      <c r="N115" s="7">
        <v>0</v>
      </c>
      <c r="O115" s="7">
        <v>1582641727.9</v>
      </c>
      <c r="P115" s="7">
        <v>0</v>
      </c>
      <c r="Q115" s="7">
        <v>29320452051.91</v>
      </c>
      <c r="R115" s="7">
        <v>0</v>
      </c>
      <c r="S115" s="7">
        <v>0</v>
      </c>
      <c r="T115" s="7">
        <v>5924832437.52</v>
      </c>
      <c r="U115" s="7">
        <v>0</v>
      </c>
      <c r="V115" s="7">
        <v>0</v>
      </c>
      <c r="W115" s="7">
        <v>0</v>
      </c>
      <c r="X115" s="7">
        <v>31316018.62</v>
      </c>
      <c r="Y115" s="7">
        <v>119382221692.62</v>
      </c>
      <c r="Z115" s="7">
        <v>8445396282.76</v>
      </c>
      <c r="AA115" s="7">
        <v>0</v>
      </c>
      <c r="AB115" s="7">
        <v>0</v>
      </c>
      <c r="AC115" s="7"/>
      <c r="AD115" s="7">
        <v>7397234499.74</v>
      </c>
      <c r="AE115" s="7">
        <v>0</v>
      </c>
      <c r="AF115" s="7">
        <v>73886440.92</v>
      </c>
      <c r="AG115" s="7">
        <v>2562826995.81</v>
      </c>
      <c r="AH115" s="7">
        <v>280290148.96</v>
      </c>
      <c r="AI115" s="7">
        <v>3810965061.93</v>
      </c>
      <c r="AJ115" s="9">
        <f t="shared" si="34"/>
        <v>63168245421.89</v>
      </c>
      <c r="AK115" s="9">
        <f t="shared" si="35"/>
        <v>141984137141.36</v>
      </c>
      <c r="AL115" s="9">
        <f t="shared" si="36"/>
        <v>205152382563.25</v>
      </c>
      <c r="AM115" s="9">
        <f t="shared" si="20"/>
        <v>21173252667.35</v>
      </c>
      <c r="AN115" s="9">
        <f t="shared" si="21"/>
        <v>42026308773.16</v>
      </c>
      <c r="AO115" s="14" t="e">
        <f>AN115-VLOOKUP(A115,[1]选股结果!A115:BF3118,44,FALSE)</f>
        <v>#N/A</v>
      </c>
      <c r="AP115" s="9">
        <f t="shared" si="22"/>
        <v>141952821122.74</v>
      </c>
      <c r="AQ115" s="9">
        <f t="shared" si="23"/>
        <v>0</v>
      </c>
      <c r="AR115" s="9" t="e">
        <f t="shared" si="24"/>
        <v>#N/A</v>
      </c>
      <c r="AS115" s="9">
        <f t="shared" si="25"/>
        <v>141952821122.74</v>
      </c>
      <c r="AT115" s="9" t="e">
        <f t="shared" si="26"/>
        <v>#N/A</v>
      </c>
      <c r="AU115" s="17" t="e">
        <f t="shared" si="27"/>
        <v>#N/A</v>
      </c>
      <c r="AV115" s="17" t="e">
        <f t="shared" si="28"/>
        <v>#N/A</v>
      </c>
      <c r="AW115" s="17" t="e">
        <f t="shared" si="29"/>
        <v>#N/A</v>
      </c>
      <c r="AX115" s="17" t="e">
        <f t="shared" si="30"/>
        <v>#N/A</v>
      </c>
      <c r="AY115" s="17" t="e">
        <f t="shared" si="31"/>
        <v>#N/A</v>
      </c>
      <c r="AZ115" s="17" t="e">
        <f t="shared" si="32"/>
        <v>#N/A</v>
      </c>
      <c r="BA115" s="17" t="e">
        <f t="shared" si="33"/>
        <v>#N/A</v>
      </c>
    </row>
    <row r="116" spans="1:53">
      <c r="A116" s="6" t="s">
        <v>280</v>
      </c>
      <c r="B116" s="6" t="s">
        <v>281</v>
      </c>
      <c r="C116" s="7">
        <v>6895564486.82</v>
      </c>
      <c r="D116" s="7">
        <v>18698688386.67</v>
      </c>
      <c r="E116" s="7">
        <v>0</v>
      </c>
      <c r="F116" s="7">
        <v>0</v>
      </c>
      <c r="G116" s="7">
        <v>11642039400.96</v>
      </c>
      <c r="H116" s="7">
        <v>0</v>
      </c>
      <c r="I116" s="7">
        <v>29042986383.49</v>
      </c>
      <c r="J116" s="7"/>
      <c r="K116" s="7">
        <v>3405598591.53</v>
      </c>
      <c r="L116" s="7">
        <v>0</v>
      </c>
      <c r="M116" s="7">
        <v>0</v>
      </c>
      <c r="N116" s="7">
        <v>0</v>
      </c>
      <c r="O116" s="7">
        <v>15595281231.84</v>
      </c>
      <c r="P116" s="7">
        <v>0</v>
      </c>
      <c r="Q116" s="7">
        <v>1340968611.95</v>
      </c>
      <c r="R116" s="7">
        <v>580693857.57</v>
      </c>
      <c r="S116" s="7">
        <v>279860252.02</v>
      </c>
      <c r="T116" s="7">
        <v>6528575104.04</v>
      </c>
      <c r="U116" s="7">
        <v>0</v>
      </c>
      <c r="V116" s="7">
        <v>771154441.37</v>
      </c>
      <c r="W116" s="7">
        <v>0</v>
      </c>
      <c r="X116" s="7">
        <v>3693861235.33</v>
      </c>
      <c r="Y116" s="7">
        <v>30196978466.3</v>
      </c>
      <c r="Z116" s="7">
        <v>9218626560.16</v>
      </c>
      <c r="AA116" s="7">
        <v>0</v>
      </c>
      <c r="AB116" s="7">
        <v>0</v>
      </c>
      <c r="AC116" s="7"/>
      <c r="AD116" s="7">
        <v>12639258835.09</v>
      </c>
      <c r="AE116" s="7">
        <v>583473125</v>
      </c>
      <c r="AF116" s="7">
        <v>10103013145.65</v>
      </c>
      <c r="AG116" s="7">
        <v>2484145455.1</v>
      </c>
      <c r="AH116" s="7">
        <v>1963318346.6</v>
      </c>
      <c r="AI116" s="7">
        <v>2249224608.1</v>
      </c>
      <c r="AJ116" s="9">
        <f t="shared" si="34"/>
        <v>87114691820.07</v>
      </c>
      <c r="AK116" s="9">
        <f t="shared" si="35"/>
        <v>80798618705.52</v>
      </c>
      <c r="AL116" s="9">
        <f t="shared" si="36"/>
        <v>167913310525.59</v>
      </c>
      <c r="AM116" s="9">
        <f t="shared" si="20"/>
        <v>49629870254.8</v>
      </c>
      <c r="AN116" s="9">
        <f t="shared" si="21"/>
        <v>41949837241.97</v>
      </c>
      <c r="AO116" s="14" t="e">
        <f>AN116-VLOOKUP(A116,[1]选股结果!A116:BF3119,44,FALSE)</f>
        <v>#N/A</v>
      </c>
      <c r="AP116" s="9">
        <f t="shared" si="22"/>
        <v>69438038542</v>
      </c>
      <c r="AQ116" s="9">
        <f t="shared" si="23"/>
        <v>6895564486.82</v>
      </c>
      <c r="AR116" s="9" t="e">
        <f t="shared" si="24"/>
        <v>#N/A</v>
      </c>
      <c r="AS116" s="9">
        <f t="shared" si="25"/>
        <v>76333603028.82</v>
      </c>
      <c r="AT116" s="9" t="e">
        <f t="shared" si="26"/>
        <v>#N/A</v>
      </c>
      <c r="AU116" s="17" t="e">
        <f t="shared" si="27"/>
        <v>#N/A</v>
      </c>
      <c r="AV116" s="17" t="e">
        <f t="shared" si="28"/>
        <v>#N/A</v>
      </c>
      <c r="AW116" s="17" t="e">
        <f t="shared" si="29"/>
        <v>#N/A</v>
      </c>
      <c r="AX116" s="17" t="e">
        <f t="shared" si="30"/>
        <v>#N/A</v>
      </c>
      <c r="AY116" s="17" t="e">
        <f t="shared" si="31"/>
        <v>#N/A</v>
      </c>
      <c r="AZ116" s="17" t="e">
        <f t="shared" si="32"/>
        <v>#N/A</v>
      </c>
      <c r="BA116" s="17" t="e">
        <f t="shared" si="33"/>
        <v>#N/A</v>
      </c>
    </row>
    <row r="117" spans="1:53">
      <c r="A117" s="6" t="s">
        <v>282</v>
      </c>
      <c r="B117" s="6" t="s">
        <v>283</v>
      </c>
      <c r="C117" s="7">
        <v>334142542.94</v>
      </c>
      <c r="D117" s="7">
        <v>18685017628.05</v>
      </c>
      <c r="E117" s="7">
        <v>0</v>
      </c>
      <c r="F117" s="7">
        <v>0</v>
      </c>
      <c r="G117" s="7">
        <v>8738787550.5</v>
      </c>
      <c r="H117" s="7">
        <v>0</v>
      </c>
      <c r="I117" s="7">
        <v>6923059358.91</v>
      </c>
      <c r="J117" s="7"/>
      <c r="K117" s="7">
        <v>462029614.68</v>
      </c>
      <c r="L117" s="7">
        <v>0</v>
      </c>
      <c r="M117" s="7">
        <v>0</v>
      </c>
      <c r="N117" s="7">
        <v>0</v>
      </c>
      <c r="O117" s="7">
        <v>463620726.67</v>
      </c>
      <c r="P117" s="7">
        <v>0</v>
      </c>
      <c r="Q117" s="7">
        <v>8384537070.03</v>
      </c>
      <c r="R117" s="7">
        <v>0</v>
      </c>
      <c r="S117" s="7">
        <v>0</v>
      </c>
      <c r="T117" s="7">
        <v>2318926981.47</v>
      </c>
      <c r="U117" s="7">
        <v>0</v>
      </c>
      <c r="V117" s="7">
        <v>0</v>
      </c>
      <c r="W117" s="7">
        <v>0</v>
      </c>
      <c r="X117" s="7">
        <v>528453.65</v>
      </c>
      <c r="Y117" s="7">
        <v>2836463681.42</v>
      </c>
      <c r="Z117" s="7">
        <v>577301593.53</v>
      </c>
      <c r="AA117" s="7">
        <v>1375200</v>
      </c>
      <c r="AB117" s="7">
        <v>0</v>
      </c>
      <c r="AC117" s="7"/>
      <c r="AD117" s="7">
        <v>486870014.15</v>
      </c>
      <c r="AE117" s="7">
        <v>0</v>
      </c>
      <c r="AF117" s="7">
        <v>34499101.84</v>
      </c>
      <c r="AG117" s="7">
        <v>32743086.24</v>
      </c>
      <c r="AH117" s="7">
        <v>545269142.56</v>
      </c>
      <c r="AI117" s="7">
        <v>30026990.56</v>
      </c>
      <c r="AJ117" s="9">
        <f t="shared" si="34"/>
        <v>45975978930.31</v>
      </c>
      <c r="AK117" s="9">
        <f t="shared" si="35"/>
        <v>4879219806.89</v>
      </c>
      <c r="AL117" s="9">
        <f t="shared" si="36"/>
        <v>50855198737.2</v>
      </c>
      <c r="AM117" s="9">
        <f t="shared" si="20"/>
        <v>27887954358.87</v>
      </c>
      <c r="AN117" s="9">
        <f t="shared" si="21"/>
        <v>18088553025.09</v>
      </c>
      <c r="AO117" s="14">
        <f>AN117-VLOOKUP(A117,[1]选股结果!A117:BF3120,44,FALSE)</f>
        <v>9150181301.04</v>
      </c>
      <c r="AP117" s="9">
        <f t="shared" si="22"/>
        <v>4544548810.3</v>
      </c>
      <c r="AQ117" s="9">
        <f t="shared" si="23"/>
        <v>334142542.94</v>
      </c>
      <c r="AR117" s="9">
        <f t="shared" si="24"/>
        <v>41916827013.15</v>
      </c>
      <c r="AS117" s="9">
        <f t="shared" si="25"/>
        <v>4878691353.24</v>
      </c>
      <c r="AT117" s="9">
        <f t="shared" si="26"/>
        <v>37038135659.91</v>
      </c>
      <c r="AU117" s="17">
        <f t="shared" si="27"/>
        <v>0.665316445591673</v>
      </c>
      <c r="AV117" s="17">
        <f t="shared" si="28"/>
        <v>0.431534405488643</v>
      </c>
      <c r="AW117" s="17">
        <f t="shared" si="29"/>
        <v>0.218293748669703</v>
      </c>
      <c r="AX117" s="17">
        <f t="shared" si="30"/>
        <v>0.108418244751071</v>
      </c>
      <c r="AY117" s="17">
        <f t="shared" si="31"/>
        <v>0.00797156098755218</v>
      </c>
      <c r="AZ117" s="17">
        <f t="shared" si="32"/>
        <v>0.116389805738623</v>
      </c>
      <c r="BA117" s="17">
        <f t="shared" si="33"/>
        <v>0.883610194261377</v>
      </c>
    </row>
    <row r="118" spans="1:53">
      <c r="A118" s="6" t="s">
        <v>284</v>
      </c>
      <c r="B118" s="6" t="s">
        <v>285</v>
      </c>
      <c r="C118" s="7">
        <v>131475000000</v>
      </c>
      <c r="D118" s="7">
        <v>18665000000</v>
      </c>
      <c r="E118" s="7">
        <v>0</v>
      </c>
      <c r="F118" s="7">
        <v>0</v>
      </c>
      <c r="G118" s="7">
        <v>48058000000</v>
      </c>
      <c r="H118" s="7">
        <v>0</v>
      </c>
      <c r="I118" s="7">
        <v>0</v>
      </c>
      <c r="J118" s="7"/>
      <c r="K118" s="7">
        <v>0</v>
      </c>
      <c r="L118" s="7">
        <v>68906000000</v>
      </c>
      <c r="M118" s="7">
        <v>21416000000</v>
      </c>
      <c r="N118" s="7">
        <v>0</v>
      </c>
      <c r="O118" s="7">
        <v>0</v>
      </c>
      <c r="P118" s="7">
        <v>15741000000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7">
        <v>0</v>
      </c>
      <c r="X118" s="7">
        <v>13182000000</v>
      </c>
      <c r="Y118" s="7">
        <v>0</v>
      </c>
      <c r="Z118" s="7">
        <v>0</v>
      </c>
      <c r="AA118" s="7">
        <v>0</v>
      </c>
      <c r="AB118" s="7">
        <v>0</v>
      </c>
      <c r="AC118" s="7"/>
      <c r="AD118" s="7">
        <v>7597000000</v>
      </c>
      <c r="AE118" s="7">
        <v>0</v>
      </c>
      <c r="AF118" s="7">
        <v>0</v>
      </c>
      <c r="AG118" s="7">
        <v>0</v>
      </c>
      <c r="AH118" s="7">
        <v>11386000000</v>
      </c>
      <c r="AI118" s="7">
        <v>0</v>
      </c>
      <c r="AJ118" s="9">
        <f t="shared" si="34"/>
        <v>172786000000</v>
      </c>
      <c r="AK118" s="9">
        <f t="shared" si="35"/>
        <v>163640000000</v>
      </c>
      <c r="AL118" s="9">
        <f t="shared" si="36"/>
        <v>336426000000</v>
      </c>
      <c r="AM118" s="9">
        <f t="shared" si="20"/>
        <v>95646000000</v>
      </c>
      <c r="AN118" s="9">
        <f t="shared" si="21"/>
        <v>90322000000</v>
      </c>
      <c r="AO118" s="14">
        <f>AN118-VLOOKUP(A118,[1]选股结果!A118:BF3121,44,FALSE)</f>
        <v>15463000000</v>
      </c>
      <c r="AP118" s="9">
        <f t="shared" si="22"/>
        <v>18983000000</v>
      </c>
      <c r="AQ118" s="9">
        <f t="shared" si="23"/>
        <v>131475000000</v>
      </c>
      <c r="AR118" s="9">
        <f t="shared" si="24"/>
        <v>261567000000</v>
      </c>
      <c r="AS118" s="9">
        <f t="shared" si="25"/>
        <v>150458000000</v>
      </c>
      <c r="AT118" s="9">
        <f t="shared" si="26"/>
        <v>111109000000</v>
      </c>
      <c r="AU118" s="17">
        <f t="shared" si="27"/>
        <v>0.36566539357029</v>
      </c>
      <c r="AV118" s="17">
        <f t="shared" si="28"/>
        <v>0.345311143989876</v>
      </c>
      <c r="AW118" s="17">
        <f t="shared" si="29"/>
        <v>0.0591167846096794</v>
      </c>
      <c r="AX118" s="17">
        <f t="shared" si="30"/>
        <v>0.0725741397041676</v>
      </c>
      <c r="AY118" s="17">
        <f t="shared" si="31"/>
        <v>0.502643682115863</v>
      </c>
      <c r="AZ118" s="17">
        <f t="shared" si="32"/>
        <v>0.575217821820031</v>
      </c>
      <c r="BA118" s="17">
        <f t="shared" si="33"/>
        <v>0.424782178179969</v>
      </c>
    </row>
    <row r="119" spans="1:53">
      <c r="A119" s="6" t="s">
        <v>286</v>
      </c>
      <c r="B119" s="6" t="s">
        <v>287</v>
      </c>
      <c r="C119" s="7">
        <v>13215481921.26</v>
      </c>
      <c r="D119" s="7">
        <v>18471446659.93</v>
      </c>
      <c r="E119" s="7">
        <v>0</v>
      </c>
      <c r="F119" s="7">
        <v>0</v>
      </c>
      <c r="G119" s="7">
        <v>0</v>
      </c>
      <c r="H119" s="7">
        <v>0</v>
      </c>
      <c r="I119" s="7">
        <v>17726983589.19</v>
      </c>
      <c r="J119" s="7"/>
      <c r="K119" s="7">
        <v>1913203277.97</v>
      </c>
      <c r="L119" s="7">
        <v>0</v>
      </c>
      <c r="M119" s="7">
        <v>0</v>
      </c>
      <c r="N119" s="7">
        <v>0</v>
      </c>
      <c r="O119" s="7">
        <v>943521671.52</v>
      </c>
      <c r="P119" s="7">
        <v>0</v>
      </c>
      <c r="Q119" s="7">
        <v>99747446.9</v>
      </c>
      <c r="R119" s="7">
        <v>0</v>
      </c>
      <c r="S119" s="7">
        <v>0</v>
      </c>
      <c r="T119" s="7">
        <v>10122099.94</v>
      </c>
      <c r="U119" s="7">
        <v>0</v>
      </c>
      <c r="V119" s="7">
        <v>0</v>
      </c>
      <c r="W119" s="7">
        <v>0</v>
      </c>
      <c r="X119" s="7">
        <v>1697909616.06</v>
      </c>
      <c r="Y119" s="7">
        <v>81146716004.83</v>
      </c>
      <c r="Z119" s="7">
        <v>44538371437.85</v>
      </c>
      <c r="AA119" s="7">
        <v>0</v>
      </c>
      <c r="AB119" s="7">
        <v>0</v>
      </c>
      <c r="AC119" s="7"/>
      <c r="AD119" s="7">
        <v>1619332955.08</v>
      </c>
      <c r="AE119" s="7">
        <v>0</v>
      </c>
      <c r="AF119" s="7">
        <v>810993459.67</v>
      </c>
      <c r="AG119" s="7">
        <v>115477813.69</v>
      </c>
      <c r="AH119" s="7">
        <v>311678655.48</v>
      </c>
      <c r="AI119" s="7">
        <v>8510073005.31</v>
      </c>
      <c r="AJ119" s="9">
        <f t="shared" si="34"/>
        <v>39165024745.45</v>
      </c>
      <c r="AK119" s="9">
        <f t="shared" si="35"/>
        <v>151966034869.23</v>
      </c>
      <c r="AL119" s="9">
        <f t="shared" si="36"/>
        <v>191131059614.68</v>
      </c>
      <c r="AM119" s="9">
        <f t="shared" si="20"/>
        <v>21112877947.51</v>
      </c>
      <c r="AN119" s="9">
        <f t="shared" si="21"/>
        <v>19750056414</v>
      </c>
      <c r="AO119" s="14">
        <f>AN119-VLOOKUP(A119,[1]选股结果!A119:BF3122,44,FALSE)</f>
        <v>2420571432.79</v>
      </c>
      <c r="AP119" s="9">
        <f t="shared" si="22"/>
        <v>137052643331.91</v>
      </c>
      <c r="AQ119" s="9">
        <f t="shared" si="23"/>
        <v>13215481921.26</v>
      </c>
      <c r="AR119" s="9">
        <f t="shared" si="24"/>
        <v>173801574633.47</v>
      </c>
      <c r="AS119" s="9">
        <f t="shared" si="25"/>
        <v>150268125253.17</v>
      </c>
      <c r="AT119" s="9">
        <f t="shared" si="26"/>
        <v>23533449380.3</v>
      </c>
      <c r="AU119" s="17">
        <f t="shared" si="27"/>
        <v>0.121476908319357</v>
      </c>
      <c r="AV119" s="17">
        <f t="shared" si="28"/>
        <v>0.113635658685204</v>
      </c>
      <c r="AW119" s="17">
        <f t="shared" si="29"/>
        <v>0.0139272123275911</v>
      </c>
      <c r="AX119" s="17">
        <f t="shared" si="30"/>
        <v>0.788558122220355</v>
      </c>
      <c r="AY119" s="17">
        <f t="shared" si="31"/>
        <v>0.0760377571326964</v>
      </c>
      <c r="AZ119" s="17">
        <f t="shared" si="32"/>
        <v>0.864595879353052</v>
      </c>
      <c r="BA119" s="17">
        <f t="shared" si="33"/>
        <v>0.135404120646949</v>
      </c>
    </row>
    <row r="120" spans="1:53">
      <c r="A120" s="6" t="s">
        <v>288</v>
      </c>
      <c r="B120" s="6" t="s">
        <v>289</v>
      </c>
      <c r="C120" s="7">
        <v>4145748604.45</v>
      </c>
      <c r="D120" s="7">
        <v>18400344602.49</v>
      </c>
      <c r="E120" s="7">
        <v>0</v>
      </c>
      <c r="F120" s="7">
        <v>0</v>
      </c>
      <c r="G120" s="7">
        <v>9459404455.89</v>
      </c>
      <c r="H120" s="7">
        <v>0</v>
      </c>
      <c r="I120" s="7">
        <v>42472396377.15</v>
      </c>
      <c r="J120" s="7"/>
      <c r="K120" s="7">
        <v>1168488764.02</v>
      </c>
      <c r="L120" s="7">
        <v>0</v>
      </c>
      <c r="M120" s="7">
        <v>0</v>
      </c>
      <c r="N120" s="7">
        <v>0</v>
      </c>
      <c r="O120" s="7">
        <v>2766531129.24</v>
      </c>
      <c r="P120" s="7">
        <v>0</v>
      </c>
      <c r="Q120" s="7">
        <v>15699861012.07</v>
      </c>
      <c r="R120" s="7">
        <v>0</v>
      </c>
      <c r="S120" s="7">
        <v>5547135011.83</v>
      </c>
      <c r="T120" s="7">
        <v>2456222142.77</v>
      </c>
      <c r="U120" s="7">
        <v>0</v>
      </c>
      <c r="V120" s="7">
        <v>7657111957.48</v>
      </c>
      <c r="W120" s="7">
        <v>0</v>
      </c>
      <c r="X120" s="7">
        <v>0</v>
      </c>
      <c r="Y120" s="7">
        <v>6511439494.2</v>
      </c>
      <c r="Z120" s="7">
        <v>3021032565</v>
      </c>
      <c r="AA120" s="7">
        <v>0</v>
      </c>
      <c r="AB120" s="7">
        <v>0</v>
      </c>
      <c r="AC120" s="7"/>
      <c r="AD120" s="7">
        <v>4521458442.92</v>
      </c>
      <c r="AE120" s="7">
        <v>24143732.43</v>
      </c>
      <c r="AF120" s="7">
        <v>2000418478.84</v>
      </c>
      <c r="AG120" s="7">
        <v>7451779.08</v>
      </c>
      <c r="AH120" s="7">
        <v>1269729388.86</v>
      </c>
      <c r="AI120" s="7">
        <v>0</v>
      </c>
      <c r="AJ120" s="9">
        <f t="shared" si="34"/>
        <v>97970383495.46</v>
      </c>
      <c r="AK120" s="9">
        <f t="shared" si="35"/>
        <v>29158534443.26</v>
      </c>
      <c r="AL120" s="9">
        <f t="shared" si="36"/>
        <v>127128917938.72</v>
      </c>
      <c r="AM120" s="9">
        <f t="shared" si="20"/>
        <v>30626280187.62</v>
      </c>
      <c r="AN120" s="9">
        <f t="shared" si="21"/>
        <v>75001215265.32</v>
      </c>
      <c r="AO120" s="14">
        <f>AN120-VLOOKUP(A120,[1]选股结果!A120:BF3123,44,FALSE)</f>
        <v>31941186731.7</v>
      </c>
      <c r="AP120" s="9">
        <f t="shared" si="22"/>
        <v>17355673881.33</v>
      </c>
      <c r="AQ120" s="9">
        <f t="shared" si="23"/>
        <v>4145748604.45</v>
      </c>
      <c r="AR120" s="9">
        <f t="shared" si="24"/>
        <v>84068889405.1</v>
      </c>
      <c r="AS120" s="9">
        <f t="shared" si="25"/>
        <v>21501422485.78</v>
      </c>
      <c r="AT120" s="9">
        <f t="shared" si="26"/>
        <v>62567466919.32</v>
      </c>
      <c r="AU120" s="17">
        <f t="shared" si="27"/>
        <v>0.364299807031376</v>
      </c>
      <c r="AV120" s="17">
        <f t="shared" si="28"/>
        <v>0.892139955648922</v>
      </c>
      <c r="AW120" s="17">
        <f t="shared" si="29"/>
        <v>0.3799406291403</v>
      </c>
      <c r="AX120" s="17">
        <f t="shared" si="30"/>
        <v>0.20644585653676</v>
      </c>
      <c r="AY120" s="17">
        <f t="shared" si="31"/>
        <v>0.0493137072915644</v>
      </c>
      <c r="AZ120" s="17">
        <f t="shared" si="32"/>
        <v>0.255759563828324</v>
      </c>
      <c r="BA120" s="17">
        <f t="shared" si="33"/>
        <v>0.744240436171676</v>
      </c>
    </row>
    <row r="121" spans="1:53">
      <c r="A121" s="6" t="s">
        <v>290</v>
      </c>
      <c r="B121" s="6" t="s">
        <v>291</v>
      </c>
      <c r="C121" s="7">
        <v>1025920791.8</v>
      </c>
      <c r="D121" s="7">
        <v>18330802219.88</v>
      </c>
      <c r="E121" s="7">
        <v>0</v>
      </c>
      <c r="F121" s="7">
        <v>0</v>
      </c>
      <c r="G121" s="7">
        <v>370558405.53</v>
      </c>
      <c r="H121" s="7">
        <v>0</v>
      </c>
      <c r="I121" s="7">
        <v>108554736491.48</v>
      </c>
      <c r="J121" s="7"/>
      <c r="K121" s="7">
        <v>3889532367.27</v>
      </c>
      <c r="L121" s="7">
        <v>0</v>
      </c>
      <c r="M121" s="7">
        <v>0</v>
      </c>
      <c r="N121" s="7">
        <v>0</v>
      </c>
      <c r="O121" s="7">
        <v>6553370406.4</v>
      </c>
      <c r="P121" s="7">
        <v>0</v>
      </c>
      <c r="Q121" s="7">
        <v>2854359016.64</v>
      </c>
      <c r="R121" s="7">
        <v>56874730041.68</v>
      </c>
      <c r="S121" s="7">
        <v>10000000</v>
      </c>
      <c r="T121" s="7">
        <v>2433481190.73</v>
      </c>
      <c r="U121" s="7">
        <v>0</v>
      </c>
      <c r="V121" s="7">
        <v>2869782538.39</v>
      </c>
      <c r="W121" s="7">
        <v>4525000000</v>
      </c>
      <c r="X121" s="7">
        <v>637176871.24</v>
      </c>
      <c r="Y121" s="7">
        <v>2907201184.67</v>
      </c>
      <c r="Z121" s="7">
        <v>1601461999.53</v>
      </c>
      <c r="AA121" s="7">
        <v>0</v>
      </c>
      <c r="AB121" s="7">
        <v>0</v>
      </c>
      <c r="AC121" s="7"/>
      <c r="AD121" s="7">
        <v>1336244930.44</v>
      </c>
      <c r="AE121" s="7">
        <v>0</v>
      </c>
      <c r="AF121" s="7">
        <v>8157268.98</v>
      </c>
      <c r="AG121" s="7">
        <v>418702700.43</v>
      </c>
      <c r="AH121" s="7">
        <v>1580968428.36</v>
      </c>
      <c r="AI121" s="7">
        <v>10343599253.07</v>
      </c>
      <c r="AJ121" s="9">
        <f t="shared" si="34"/>
        <v>199871570139.61</v>
      </c>
      <c r="AK121" s="9">
        <f t="shared" si="35"/>
        <v>27254215966.91</v>
      </c>
      <c r="AL121" s="9">
        <f t="shared" si="36"/>
        <v>227125786106.52</v>
      </c>
      <c r="AM121" s="9">
        <f t="shared" si="20"/>
        <v>30416907903.05</v>
      </c>
      <c r="AN121" s="9">
        <f t="shared" si="21"/>
        <v>177486621646.19</v>
      </c>
      <c r="AO121" s="14">
        <f>AN121-VLOOKUP(A121,[1]选股结果!A121:BF3124,44,FALSE)</f>
        <v>10149309922.87</v>
      </c>
      <c r="AP121" s="9">
        <f t="shared" si="22"/>
        <v>18196335765.48</v>
      </c>
      <c r="AQ121" s="9">
        <f t="shared" si="23"/>
        <v>1025920791.8</v>
      </c>
      <c r="AR121" s="9">
        <f t="shared" si="24"/>
        <v>59788474383.2</v>
      </c>
      <c r="AS121" s="9">
        <f t="shared" si="25"/>
        <v>19222256557.28</v>
      </c>
      <c r="AT121" s="9">
        <f t="shared" si="26"/>
        <v>40566217825.92</v>
      </c>
      <c r="AU121" s="17">
        <f t="shared" si="27"/>
        <v>0.508741997798774</v>
      </c>
      <c r="AV121" s="17">
        <f t="shared" si="28"/>
        <v>2.96857585809318</v>
      </c>
      <c r="AW121" s="17">
        <f t="shared" si="29"/>
        <v>0.169753619365171</v>
      </c>
      <c r="AX121" s="17">
        <f t="shared" si="30"/>
        <v>0.304345209560875</v>
      </c>
      <c r="AY121" s="17">
        <f t="shared" si="31"/>
        <v>0.0171591732751802</v>
      </c>
      <c r="AZ121" s="17">
        <f t="shared" si="32"/>
        <v>0.321504382836055</v>
      </c>
      <c r="BA121" s="17">
        <f t="shared" si="33"/>
        <v>0.678495617163945</v>
      </c>
    </row>
    <row r="122" spans="1:53">
      <c r="A122" s="6" t="s">
        <v>292</v>
      </c>
      <c r="B122" s="6" t="s">
        <v>293</v>
      </c>
      <c r="C122" s="7">
        <v>2191448540.06</v>
      </c>
      <c r="D122" s="7">
        <v>18158676794.77</v>
      </c>
      <c r="E122" s="7">
        <v>0</v>
      </c>
      <c r="F122" s="7">
        <v>1879708000</v>
      </c>
      <c r="G122" s="7">
        <v>1235812722.59</v>
      </c>
      <c r="H122" s="7">
        <v>0</v>
      </c>
      <c r="I122" s="7">
        <v>12272234319.38</v>
      </c>
      <c r="J122" s="7"/>
      <c r="K122" s="7">
        <v>3554057646.34</v>
      </c>
      <c r="L122" s="7">
        <v>0</v>
      </c>
      <c r="M122" s="7">
        <v>0</v>
      </c>
      <c r="N122" s="7">
        <v>0</v>
      </c>
      <c r="O122" s="7">
        <v>756670277.55</v>
      </c>
      <c r="P122" s="7">
        <v>2922386800</v>
      </c>
      <c r="Q122" s="7">
        <v>20525909996.41</v>
      </c>
      <c r="R122" s="7">
        <v>8903050616.45</v>
      </c>
      <c r="S122" s="7">
        <v>0</v>
      </c>
      <c r="T122" s="7">
        <v>911083244.97</v>
      </c>
      <c r="U122" s="7">
        <v>2651878841.03</v>
      </c>
      <c r="V122" s="7">
        <v>333183749.68</v>
      </c>
      <c r="W122" s="7">
        <v>0</v>
      </c>
      <c r="X122" s="7">
        <v>146577063.19</v>
      </c>
      <c r="Y122" s="7">
        <v>4912006243.45</v>
      </c>
      <c r="Z122" s="7">
        <v>168896599.2</v>
      </c>
      <c r="AA122" s="7">
        <v>0</v>
      </c>
      <c r="AB122" s="7">
        <v>0</v>
      </c>
      <c r="AC122" s="7"/>
      <c r="AD122" s="7">
        <v>1511547286.71</v>
      </c>
      <c r="AE122" s="7">
        <v>2787387.09</v>
      </c>
      <c r="AF122" s="7">
        <v>0</v>
      </c>
      <c r="AG122" s="7">
        <v>2316206.98</v>
      </c>
      <c r="AH122" s="7">
        <v>3068556139.35</v>
      </c>
      <c r="AI122" s="7">
        <v>3358271782.23</v>
      </c>
      <c r="AJ122" s="9">
        <f t="shared" si="34"/>
        <v>71119590418.46</v>
      </c>
      <c r="AK122" s="9">
        <f t="shared" si="35"/>
        <v>18347469838.97</v>
      </c>
      <c r="AL122" s="9">
        <f t="shared" si="36"/>
        <v>89467060257.43</v>
      </c>
      <c r="AM122" s="9">
        <f t="shared" si="20"/>
        <v>27751710499.13</v>
      </c>
      <c r="AN122" s="9">
        <f t="shared" si="21"/>
        <v>46499519573.23</v>
      </c>
      <c r="AO122" s="14">
        <f>AN122-VLOOKUP(A122,[1]选股结果!A122:BF3125,44,FALSE)</f>
        <v>-10104458485.22</v>
      </c>
      <c r="AP122" s="9">
        <f t="shared" si="22"/>
        <v>13024381645.01</v>
      </c>
      <c r="AQ122" s="9">
        <f t="shared" si="23"/>
        <v>2191448540.06</v>
      </c>
      <c r="AR122" s="9">
        <f t="shared" si="24"/>
        <v>32863082198.98</v>
      </c>
      <c r="AS122" s="9">
        <f t="shared" si="25"/>
        <v>15215830185.07</v>
      </c>
      <c r="AT122" s="9">
        <f t="shared" si="26"/>
        <v>17647252013.91</v>
      </c>
      <c r="AU122" s="17">
        <f t="shared" si="27"/>
        <v>0.844464628457502</v>
      </c>
      <c r="AV122" s="17">
        <f t="shared" si="28"/>
        <v>1.41494700015305</v>
      </c>
      <c r="AW122" s="17">
        <f t="shared" si="29"/>
        <v>-0.307471418050179</v>
      </c>
      <c r="AX122" s="17">
        <f t="shared" si="30"/>
        <v>0.396322583686756</v>
      </c>
      <c r="AY122" s="17">
        <f t="shared" si="31"/>
        <v>0.0666842059059213</v>
      </c>
      <c r="AZ122" s="17">
        <f t="shared" si="32"/>
        <v>0.463006789592677</v>
      </c>
      <c r="BA122" s="17">
        <f t="shared" si="33"/>
        <v>0.536993210407323</v>
      </c>
    </row>
    <row r="123" spans="1:53">
      <c r="A123" s="6" t="s">
        <v>294</v>
      </c>
      <c r="B123" s="6" t="s">
        <v>295</v>
      </c>
      <c r="C123" s="7">
        <v>576911504.82</v>
      </c>
      <c r="D123" s="7">
        <v>17533900803.18</v>
      </c>
      <c r="E123" s="7">
        <v>0</v>
      </c>
      <c r="F123" s="7">
        <v>0</v>
      </c>
      <c r="G123" s="7">
        <v>75551104.02</v>
      </c>
      <c r="H123" s="7">
        <v>0</v>
      </c>
      <c r="I123" s="7">
        <v>183454439.31</v>
      </c>
      <c r="J123" s="7"/>
      <c r="K123" s="7">
        <v>23556784.73</v>
      </c>
      <c r="L123" s="7">
        <v>0</v>
      </c>
      <c r="M123" s="7">
        <v>0</v>
      </c>
      <c r="N123" s="7">
        <v>0</v>
      </c>
      <c r="O123" s="7">
        <v>1331417660.43</v>
      </c>
      <c r="P123" s="7">
        <v>0</v>
      </c>
      <c r="Q123" s="7">
        <v>17945187039.53</v>
      </c>
      <c r="R123" s="7">
        <v>5135687.6</v>
      </c>
      <c r="S123" s="7">
        <v>0</v>
      </c>
      <c r="T123" s="7">
        <v>322505286.07</v>
      </c>
      <c r="U123" s="7">
        <v>0</v>
      </c>
      <c r="V123" s="7">
        <v>0</v>
      </c>
      <c r="W123" s="7">
        <v>0</v>
      </c>
      <c r="X123" s="7">
        <v>6243848884.58</v>
      </c>
      <c r="Y123" s="7">
        <v>190093914.06</v>
      </c>
      <c r="Z123" s="7">
        <v>164744348.97</v>
      </c>
      <c r="AA123" s="7">
        <v>0</v>
      </c>
      <c r="AB123" s="7">
        <v>0</v>
      </c>
      <c r="AC123" s="7"/>
      <c r="AD123" s="7">
        <v>67740867.74</v>
      </c>
      <c r="AE123" s="7">
        <v>0</v>
      </c>
      <c r="AF123" s="7">
        <v>0</v>
      </c>
      <c r="AG123" s="7">
        <v>8370927.36</v>
      </c>
      <c r="AH123" s="7">
        <v>2013693652.09</v>
      </c>
      <c r="AI123" s="7">
        <v>4410503790.95</v>
      </c>
      <c r="AJ123" s="9">
        <f t="shared" si="34"/>
        <v>37420708804.87</v>
      </c>
      <c r="AK123" s="9">
        <f t="shared" si="35"/>
        <v>13675907890.57</v>
      </c>
      <c r="AL123" s="9">
        <f t="shared" si="36"/>
        <v>51096616695.44</v>
      </c>
      <c r="AM123" s="9">
        <f t="shared" si="20"/>
        <v>25184718452.21</v>
      </c>
      <c r="AN123" s="9">
        <f t="shared" si="21"/>
        <v>18479839237.24</v>
      </c>
      <c r="AO123" s="14">
        <f>AN123-VLOOKUP(A123,[1]选股结果!A123:BF3126,44,FALSE)</f>
        <v>8153583354.25</v>
      </c>
      <c r="AP123" s="9">
        <f t="shared" si="22"/>
        <v>6855147501.17</v>
      </c>
      <c r="AQ123" s="9">
        <f t="shared" si="23"/>
        <v>576911504.82</v>
      </c>
      <c r="AR123" s="9">
        <f t="shared" si="24"/>
        <v>40770360812.45</v>
      </c>
      <c r="AS123" s="9">
        <f t="shared" si="25"/>
        <v>7432059005.99</v>
      </c>
      <c r="AT123" s="9">
        <f t="shared" si="26"/>
        <v>33338301806.46</v>
      </c>
      <c r="AU123" s="17">
        <f t="shared" si="27"/>
        <v>0.617721255106464</v>
      </c>
      <c r="AV123" s="17">
        <f t="shared" si="28"/>
        <v>0.45326651197055</v>
      </c>
      <c r="AW123" s="17">
        <f t="shared" si="29"/>
        <v>0.199988010696245</v>
      </c>
      <c r="AX123" s="17">
        <f t="shared" si="30"/>
        <v>0.168140466862796</v>
      </c>
      <c r="AY123" s="17">
        <f t="shared" si="31"/>
        <v>0.0141502673344953</v>
      </c>
      <c r="AZ123" s="17">
        <f t="shared" si="32"/>
        <v>0.182290734197292</v>
      </c>
      <c r="BA123" s="17">
        <f t="shared" si="33"/>
        <v>0.817709265802708</v>
      </c>
    </row>
    <row r="124" spans="1:53">
      <c r="A124" s="6" t="s">
        <v>296</v>
      </c>
      <c r="B124" s="6" t="s">
        <v>297</v>
      </c>
      <c r="C124" s="7">
        <v>3658677841.46</v>
      </c>
      <c r="D124" s="7">
        <v>17462398352.39</v>
      </c>
      <c r="E124" s="7">
        <v>0</v>
      </c>
      <c r="F124" s="7">
        <v>0</v>
      </c>
      <c r="G124" s="7">
        <v>0</v>
      </c>
      <c r="H124" s="7">
        <v>0</v>
      </c>
      <c r="I124" s="7">
        <v>5436133330.46</v>
      </c>
      <c r="J124" s="7"/>
      <c r="K124" s="7">
        <v>467442508.53</v>
      </c>
      <c r="L124" s="7">
        <v>0</v>
      </c>
      <c r="M124" s="7">
        <v>0</v>
      </c>
      <c r="N124" s="7">
        <v>0</v>
      </c>
      <c r="O124" s="7">
        <v>207086783.11</v>
      </c>
      <c r="P124" s="7">
        <v>0</v>
      </c>
      <c r="Q124" s="7">
        <v>1028981734.67</v>
      </c>
      <c r="R124" s="7">
        <v>15415257.68</v>
      </c>
      <c r="S124" s="7">
        <v>0</v>
      </c>
      <c r="T124" s="7">
        <v>46712860.41</v>
      </c>
      <c r="U124" s="7">
        <v>0</v>
      </c>
      <c r="V124" s="7">
        <v>0</v>
      </c>
      <c r="W124" s="7">
        <v>0</v>
      </c>
      <c r="X124" s="7">
        <v>0</v>
      </c>
      <c r="Y124" s="7">
        <v>32234321968.03</v>
      </c>
      <c r="Z124" s="7">
        <v>4344761291.81</v>
      </c>
      <c r="AA124" s="7">
        <v>0</v>
      </c>
      <c r="AB124" s="7">
        <v>0</v>
      </c>
      <c r="AC124" s="7"/>
      <c r="AD124" s="7">
        <v>12132751759.41</v>
      </c>
      <c r="AE124" s="7">
        <v>0</v>
      </c>
      <c r="AF124" s="7">
        <v>0</v>
      </c>
      <c r="AG124" s="7">
        <v>21173338.77</v>
      </c>
      <c r="AH124" s="7">
        <v>204645540.89</v>
      </c>
      <c r="AI124" s="7">
        <v>457052162.39</v>
      </c>
      <c r="AJ124" s="9">
        <f t="shared" si="34"/>
        <v>24664170827.25</v>
      </c>
      <c r="AK124" s="9">
        <f t="shared" si="35"/>
        <v>53053383902.76</v>
      </c>
      <c r="AL124" s="9">
        <f t="shared" si="36"/>
        <v>77717554730.01</v>
      </c>
      <c r="AM124" s="9">
        <f t="shared" si="20"/>
        <v>17669485135.5</v>
      </c>
      <c r="AN124" s="9">
        <f t="shared" si="21"/>
        <v>6994685691.75</v>
      </c>
      <c r="AO124" s="14" t="e">
        <f>AN124-VLOOKUP(A124,[1]选股结果!A124:BF3127,44,FALSE)</f>
        <v>#N/A</v>
      </c>
      <c r="AP124" s="9">
        <f t="shared" si="22"/>
        <v>49394706061.3</v>
      </c>
      <c r="AQ124" s="9">
        <f t="shared" si="23"/>
        <v>3658677841.46</v>
      </c>
      <c r="AR124" s="9" t="e">
        <f t="shared" si="24"/>
        <v>#N/A</v>
      </c>
      <c r="AS124" s="9">
        <f t="shared" si="25"/>
        <v>53053383902.76</v>
      </c>
      <c r="AT124" s="9" t="e">
        <f t="shared" si="26"/>
        <v>#N/A</v>
      </c>
      <c r="AU124" s="17" t="e">
        <f t="shared" si="27"/>
        <v>#N/A</v>
      </c>
      <c r="AV124" s="17" t="e">
        <f t="shared" si="28"/>
        <v>#N/A</v>
      </c>
      <c r="AW124" s="17" t="e">
        <f t="shared" si="29"/>
        <v>#N/A</v>
      </c>
      <c r="AX124" s="17" t="e">
        <f t="shared" si="30"/>
        <v>#N/A</v>
      </c>
      <c r="AY124" s="17" t="e">
        <f t="shared" si="31"/>
        <v>#N/A</v>
      </c>
      <c r="AZ124" s="17" t="e">
        <f t="shared" si="32"/>
        <v>#N/A</v>
      </c>
      <c r="BA124" s="17" t="e">
        <f t="shared" si="33"/>
        <v>#N/A</v>
      </c>
    </row>
    <row r="125" spans="1:53">
      <c r="A125" s="6" t="s">
        <v>298</v>
      </c>
      <c r="B125" s="6" t="s">
        <v>299</v>
      </c>
      <c r="C125" s="7">
        <v>38237922000</v>
      </c>
      <c r="D125" s="7">
        <v>17345843000</v>
      </c>
      <c r="E125" s="7">
        <v>0</v>
      </c>
      <c r="F125" s="7">
        <v>0</v>
      </c>
      <c r="G125" s="7">
        <v>14294857000</v>
      </c>
      <c r="H125" s="7">
        <v>0</v>
      </c>
      <c r="I125" s="7">
        <v>5989415000</v>
      </c>
      <c r="J125" s="7"/>
      <c r="K125" s="7">
        <v>24125689000</v>
      </c>
      <c r="L125" s="7">
        <v>0</v>
      </c>
      <c r="M125" s="7">
        <v>0</v>
      </c>
      <c r="N125" s="7">
        <v>0</v>
      </c>
      <c r="O125" s="7">
        <v>2074878000</v>
      </c>
      <c r="P125" s="7">
        <v>0</v>
      </c>
      <c r="Q125" s="7">
        <v>12738056000</v>
      </c>
      <c r="R125" s="7">
        <v>3117000</v>
      </c>
      <c r="S125" s="7">
        <v>0</v>
      </c>
      <c r="T125" s="7">
        <v>3375203000</v>
      </c>
      <c r="U125" s="7">
        <v>0</v>
      </c>
      <c r="V125" s="7">
        <v>893967000</v>
      </c>
      <c r="W125" s="7">
        <v>0</v>
      </c>
      <c r="X125" s="7">
        <v>7161538000</v>
      </c>
      <c r="Y125" s="7">
        <v>13336106000</v>
      </c>
      <c r="Z125" s="7">
        <v>3845501000</v>
      </c>
      <c r="AA125" s="7">
        <v>0</v>
      </c>
      <c r="AB125" s="7">
        <v>0</v>
      </c>
      <c r="AC125" s="7"/>
      <c r="AD125" s="7">
        <v>12304525000</v>
      </c>
      <c r="AE125" s="7">
        <v>37702000</v>
      </c>
      <c r="AF125" s="7">
        <v>6385345000</v>
      </c>
      <c r="AG125" s="7">
        <v>661273000</v>
      </c>
      <c r="AH125" s="7">
        <v>7770257000</v>
      </c>
      <c r="AI125" s="7">
        <v>651454000</v>
      </c>
      <c r="AJ125" s="9">
        <f t="shared" si="34"/>
        <v>79947058000</v>
      </c>
      <c r="AK125" s="9">
        <f t="shared" si="35"/>
        <v>91285590000</v>
      </c>
      <c r="AL125" s="9">
        <f t="shared" si="36"/>
        <v>171232648000</v>
      </c>
      <c r="AM125" s="9">
        <f t="shared" si="20"/>
        <v>40877116000</v>
      </c>
      <c r="AN125" s="9">
        <f t="shared" si="21"/>
        <v>47125447000</v>
      </c>
      <c r="AO125" s="14" t="e">
        <f>AN125-VLOOKUP(A125,[1]选股结果!A125:BF3128,44,FALSE)</f>
        <v>#N/A</v>
      </c>
      <c r="AP125" s="9">
        <f t="shared" si="22"/>
        <v>44992163000</v>
      </c>
      <c r="AQ125" s="9">
        <f t="shared" si="23"/>
        <v>38237922000</v>
      </c>
      <c r="AR125" s="9" t="e">
        <f t="shared" si="24"/>
        <v>#N/A</v>
      </c>
      <c r="AS125" s="9">
        <f t="shared" si="25"/>
        <v>83230085000</v>
      </c>
      <c r="AT125" s="9" t="e">
        <f t="shared" si="26"/>
        <v>#N/A</v>
      </c>
      <c r="AU125" s="17" t="e">
        <f t="shared" si="27"/>
        <v>#N/A</v>
      </c>
      <c r="AV125" s="17" t="e">
        <f t="shared" si="28"/>
        <v>#N/A</v>
      </c>
      <c r="AW125" s="17" t="e">
        <f t="shared" si="29"/>
        <v>#N/A</v>
      </c>
      <c r="AX125" s="17" t="e">
        <f t="shared" si="30"/>
        <v>#N/A</v>
      </c>
      <c r="AY125" s="17" t="e">
        <f t="shared" si="31"/>
        <v>#N/A</v>
      </c>
      <c r="AZ125" s="17" t="e">
        <f t="shared" si="32"/>
        <v>#N/A</v>
      </c>
      <c r="BA125" s="17" t="e">
        <f t="shared" si="33"/>
        <v>#N/A</v>
      </c>
    </row>
    <row r="126" spans="1:53">
      <c r="A126" s="6" t="s">
        <v>300</v>
      </c>
      <c r="B126" s="6" t="s">
        <v>301</v>
      </c>
      <c r="C126" s="7">
        <v>2812620350.58</v>
      </c>
      <c r="D126" s="7">
        <v>17334285270.31</v>
      </c>
      <c r="E126" s="7">
        <v>0</v>
      </c>
      <c r="F126" s="7">
        <v>0</v>
      </c>
      <c r="G126" s="7">
        <v>110497252.71</v>
      </c>
      <c r="H126" s="7">
        <v>44071126.36</v>
      </c>
      <c r="I126" s="7">
        <v>44308442165.33</v>
      </c>
      <c r="J126" s="7"/>
      <c r="K126" s="7">
        <v>1429778057.21</v>
      </c>
      <c r="L126" s="7">
        <v>0</v>
      </c>
      <c r="M126" s="7">
        <v>0</v>
      </c>
      <c r="N126" s="7">
        <v>0</v>
      </c>
      <c r="O126" s="7">
        <v>1220115205.44</v>
      </c>
      <c r="P126" s="7">
        <v>0</v>
      </c>
      <c r="Q126" s="7">
        <v>15523128177.71</v>
      </c>
      <c r="R126" s="7">
        <v>0</v>
      </c>
      <c r="S126" s="7">
        <v>0</v>
      </c>
      <c r="T126" s="7">
        <v>633057919.1</v>
      </c>
      <c r="U126" s="7">
        <v>0</v>
      </c>
      <c r="V126" s="7">
        <v>3869410701.16</v>
      </c>
      <c r="W126" s="7">
        <v>1990311320.76</v>
      </c>
      <c r="X126" s="7">
        <v>0</v>
      </c>
      <c r="Y126" s="7">
        <v>8010602369.04</v>
      </c>
      <c r="Z126" s="7">
        <v>1278890581.05</v>
      </c>
      <c r="AA126" s="7">
        <v>0</v>
      </c>
      <c r="AB126" s="7">
        <v>0</v>
      </c>
      <c r="AC126" s="7"/>
      <c r="AD126" s="7">
        <v>2694686118.74</v>
      </c>
      <c r="AE126" s="7">
        <v>567126921.43</v>
      </c>
      <c r="AF126" s="7">
        <v>0</v>
      </c>
      <c r="AG126" s="7">
        <v>29745300.42</v>
      </c>
      <c r="AH126" s="7">
        <v>1164774760.6</v>
      </c>
      <c r="AI126" s="7">
        <v>258942130.66</v>
      </c>
      <c r="AJ126" s="9">
        <f t="shared" si="34"/>
        <v>80603375174.17</v>
      </c>
      <c r="AK126" s="9">
        <f t="shared" si="35"/>
        <v>22677110554.44</v>
      </c>
      <c r="AL126" s="9">
        <f t="shared" si="36"/>
        <v>103280485728.61</v>
      </c>
      <c r="AM126" s="9">
        <f t="shared" si="20"/>
        <v>20699280175.58</v>
      </c>
      <c r="AN126" s="9">
        <f t="shared" si="21"/>
        <v>65763817020.51</v>
      </c>
      <c r="AO126" s="14">
        <f>AN126-VLOOKUP(A126,[1]选股结果!A126:BF3129,44,FALSE)</f>
        <v>16772758860.16</v>
      </c>
      <c r="AP126" s="9">
        <f t="shared" si="22"/>
        <v>14004768181.94</v>
      </c>
      <c r="AQ126" s="9">
        <f t="shared" si="23"/>
        <v>2812620350.58</v>
      </c>
      <c r="AR126" s="9">
        <f t="shared" si="24"/>
        <v>54289427568.26</v>
      </c>
      <c r="AS126" s="9">
        <f t="shared" si="25"/>
        <v>16817388532.52</v>
      </c>
      <c r="AT126" s="9">
        <f t="shared" si="26"/>
        <v>37472039035.74</v>
      </c>
      <c r="AU126" s="17">
        <f t="shared" si="27"/>
        <v>0.381276449259924</v>
      </c>
      <c r="AV126" s="17">
        <f t="shared" si="28"/>
        <v>1.21135587472944</v>
      </c>
      <c r="AW126" s="17">
        <f t="shared" si="29"/>
        <v>0.308950740714129</v>
      </c>
      <c r="AX126" s="17">
        <f t="shared" si="30"/>
        <v>0.257964926307821</v>
      </c>
      <c r="AY126" s="17">
        <f t="shared" si="31"/>
        <v>0.0518078837181253</v>
      </c>
      <c r="AZ126" s="17">
        <f t="shared" si="32"/>
        <v>0.309772810025947</v>
      </c>
      <c r="BA126" s="17">
        <f t="shared" si="33"/>
        <v>0.690227189974053</v>
      </c>
    </row>
    <row r="127" spans="1:53">
      <c r="A127" s="6" t="s">
        <v>302</v>
      </c>
      <c r="B127" s="6" t="s">
        <v>303</v>
      </c>
      <c r="C127" s="7">
        <v>133173513.26</v>
      </c>
      <c r="D127" s="7">
        <v>17187232880.63</v>
      </c>
      <c r="E127" s="7">
        <v>0</v>
      </c>
      <c r="F127" s="7">
        <v>0</v>
      </c>
      <c r="G127" s="7">
        <v>413504127.49</v>
      </c>
      <c r="H127" s="7">
        <v>0</v>
      </c>
      <c r="I127" s="7">
        <v>634629220.44</v>
      </c>
      <c r="J127" s="7"/>
      <c r="K127" s="7">
        <v>1410271995.48</v>
      </c>
      <c r="L127" s="7">
        <v>0</v>
      </c>
      <c r="M127" s="7">
        <v>0</v>
      </c>
      <c r="N127" s="7">
        <v>0</v>
      </c>
      <c r="O127" s="7">
        <v>45947126.14</v>
      </c>
      <c r="P127" s="7">
        <v>0</v>
      </c>
      <c r="Q127" s="7">
        <v>4150124973.93</v>
      </c>
      <c r="R127" s="7">
        <v>0</v>
      </c>
      <c r="S127" s="7">
        <v>0</v>
      </c>
      <c r="T127" s="7">
        <v>2536659164.64</v>
      </c>
      <c r="U127" s="7">
        <v>0</v>
      </c>
      <c r="V127" s="7">
        <v>0</v>
      </c>
      <c r="W127" s="7">
        <v>1218538062.99</v>
      </c>
      <c r="X127" s="7">
        <v>1148587297.52</v>
      </c>
      <c r="Y127" s="7">
        <v>17427717656.67</v>
      </c>
      <c r="Z127" s="7">
        <v>40352300904.25</v>
      </c>
      <c r="AA127" s="7">
        <v>0</v>
      </c>
      <c r="AB127" s="7">
        <v>0</v>
      </c>
      <c r="AC127" s="7"/>
      <c r="AD127" s="7">
        <v>2481992733.55</v>
      </c>
      <c r="AE127" s="7">
        <v>0</v>
      </c>
      <c r="AF127" s="7">
        <v>694977494.4</v>
      </c>
      <c r="AG127" s="7">
        <v>17190719.99</v>
      </c>
      <c r="AH127" s="7">
        <v>348635521.37</v>
      </c>
      <c r="AI127" s="7">
        <v>11610220171.82</v>
      </c>
      <c r="AJ127" s="9">
        <f t="shared" si="34"/>
        <v>26378369488.75</v>
      </c>
      <c r="AK127" s="9">
        <f t="shared" si="35"/>
        <v>75433334075.82</v>
      </c>
      <c r="AL127" s="9">
        <f t="shared" si="36"/>
        <v>101811703564.57</v>
      </c>
      <c r="AM127" s="9">
        <f t="shared" si="20"/>
        <v>20013809494.77</v>
      </c>
      <c r="AN127" s="9">
        <f t="shared" si="21"/>
        <v>8731685354.49</v>
      </c>
      <c r="AO127" s="14">
        <f>AN127-VLOOKUP(A127,[1]选股结果!A127:BF3130,44,FALSE)</f>
        <v>-9247423125.04</v>
      </c>
      <c r="AP127" s="9">
        <f t="shared" si="22"/>
        <v>72933035202.05</v>
      </c>
      <c r="AQ127" s="9">
        <f t="shared" si="23"/>
        <v>133173513.26</v>
      </c>
      <c r="AR127" s="9">
        <f t="shared" si="24"/>
        <v>83832595085.04</v>
      </c>
      <c r="AS127" s="9">
        <f t="shared" si="25"/>
        <v>73066208715.31</v>
      </c>
      <c r="AT127" s="9">
        <f t="shared" si="26"/>
        <v>10766386369.73</v>
      </c>
      <c r="AU127" s="17">
        <f t="shared" si="27"/>
        <v>0.238735416391058</v>
      </c>
      <c r="AV127" s="17">
        <f t="shared" si="28"/>
        <v>0.104156209713329</v>
      </c>
      <c r="AW127" s="17">
        <f t="shared" si="29"/>
        <v>-0.110308205485699</v>
      </c>
      <c r="AX127" s="17">
        <f t="shared" si="30"/>
        <v>0.869984224251516</v>
      </c>
      <c r="AY127" s="17">
        <f t="shared" si="31"/>
        <v>0.00158856484312466</v>
      </c>
      <c r="AZ127" s="17">
        <f t="shared" si="32"/>
        <v>0.871572789094641</v>
      </c>
      <c r="BA127" s="17">
        <f t="shared" si="33"/>
        <v>0.128427210905359</v>
      </c>
    </row>
    <row r="128" spans="1:53">
      <c r="A128" s="6" t="s">
        <v>304</v>
      </c>
      <c r="B128" s="6" t="s">
        <v>305</v>
      </c>
      <c r="C128" s="7">
        <v>4124966797.9</v>
      </c>
      <c r="D128" s="7">
        <v>17163688868.18</v>
      </c>
      <c r="E128" s="7">
        <v>0</v>
      </c>
      <c r="F128" s="7">
        <v>0</v>
      </c>
      <c r="G128" s="7">
        <v>55368574.3</v>
      </c>
      <c r="H128" s="7">
        <v>84653698.1</v>
      </c>
      <c r="I128" s="7">
        <v>2376081598.76</v>
      </c>
      <c r="J128" s="7"/>
      <c r="K128" s="7">
        <v>1690540662.03</v>
      </c>
      <c r="L128" s="7">
        <v>0</v>
      </c>
      <c r="M128" s="7">
        <v>0</v>
      </c>
      <c r="N128" s="7">
        <v>0</v>
      </c>
      <c r="O128" s="7">
        <v>116404709.34</v>
      </c>
      <c r="P128" s="7">
        <v>0</v>
      </c>
      <c r="Q128" s="7">
        <v>5703965369.69</v>
      </c>
      <c r="R128" s="7">
        <v>0</v>
      </c>
      <c r="S128" s="7">
        <v>2125369309.36</v>
      </c>
      <c r="T128" s="7">
        <v>3436155466.56</v>
      </c>
      <c r="U128" s="7">
        <v>0</v>
      </c>
      <c r="V128" s="7">
        <v>0</v>
      </c>
      <c r="W128" s="7">
        <v>0</v>
      </c>
      <c r="X128" s="7">
        <v>510819351.61</v>
      </c>
      <c r="Y128" s="7">
        <v>28202281215.47</v>
      </c>
      <c r="Z128" s="7">
        <v>3592837625.8</v>
      </c>
      <c r="AA128" s="7">
        <v>1740970181.4</v>
      </c>
      <c r="AB128" s="7">
        <v>0</v>
      </c>
      <c r="AC128" s="7"/>
      <c r="AD128" s="7">
        <v>1578180765.89</v>
      </c>
      <c r="AE128" s="7">
        <v>0</v>
      </c>
      <c r="AF128" s="7">
        <v>361550984.74</v>
      </c>
      <c r="AG128" s="7">
        <v>532997581.08</v>
      </c>
      <c r="AH128" s="7">
        <v>1196318072.58</v>
      </c>
      <c r="AI128" s="7">
        <v>3944512348.55</v>
      </c>
      <c r="AJ128" s="9">
        <f t="shared" si="34"/>
        <v>32752228256.32</v>
      </c>
      <c r="AK128" s="9">
        <f t="shared" si="35"/>
        <v>45785434925.02</v>
      </c>
      <c r="AL128" s="9">
        <f t="shared" si="36"/>
        <v>78537663181.34</v>
      </c>
      <c r="AM128" s="9">
        <f t="shared" si="20"/>
        <v>17930935201.53</v>
      </c>
      <c r="AN128" s="9">
        <f t="shared" si="21"/>
        <v>15332112406.4</v>
      </c>
      <c r="AO128" s="14" t="e">
        <f>AN128-VLOOKUP(A128,[1]选股结果!A128:BF3131,44,FALSE)</f>
        <v>#N/A</v>
      </c>
      <c r="AP128" s="9">
        <f t="shared" si="22"/>
        <v>41149648775.51</v>
      </c>
      <c r="AQ128" s="9">
        <f t="shared" si="23"/>
        <v>4124966797.9</v>
      </c>
      <c r="AR128" s="9" t="e">
        <f t="shared" si="24"/>
        <v>#N/A</v>
      </c>
      <c r="AS128" s="9">
        <f t="shared" si="25"/>
        <v>45274615573.41</v>
      </c>
      <c r="AT128" s="9" t="e">
        <f t="shared" si="26"/>
        <v>#N/A</v>
      </c>
      <c r="AU128" s="17" t="e">
        <f t="shared" si="27"/>
        <v>#N/A</v>
      </c>
      <c r="AV128" s="17" t="e">
        <f t="shared" si="28"/>
        <v>#N/A</v>
      </c>
      <c r="AW128" s="17" t="e">
        <f t="shared" si="29"/>
        <v>#N/A</v>
      </c>
      <c r="AX128" s="17" t="e">
        <f t="shared" si="30"/>
        <v>#N/A</v>
      </c>
      <c r="AY128" s="17" t="e">
        <f t="shared" si="31"/>
        <v>#N/A</v>
      </c>
      <c r="AZ128" s="17" t="e">
        <f t="shared" si="32"/>
        <v>#N/A</v>
      </c>
      <c r="BA128" s="17" t="e">
        <f t="shared" si="33"/>
        <v>#N/A</v>
      </c>
    </row>
    <row r="129" spans="1:53">
      <c r="A129" s="6" t="s">
        <v>306</v>
      </c>
      <c r="B129" s="6" t="s">
        <v>307</v>
      </c>
      <c r="C129" s="7">
        <v>7265668102.61</v>
      </c>
      <c r="D129" s="7">
        <v>17044949073.87</v>
      </c>
      <c r="E129" s="7">
        <v>0</v>
      </c>
      <c r="F129" s="7">
        <v>0</v>
      </c>
      <c r="G129" s="7">
        <v>1500000</v>
      </c>
      <c r="H129" s="7">
        <v>0</v>
      </c>
      <c r="I129" s="7">
        <v>550649853.84</v>
      </c>
      <c r="J129" s="7"/>
      <c r="K129" s="7">
        <v>37630883.43</v>
      </c>
      <c r="L129" s="7">
        <v>0</v>
      </c>
      <c r="M129" s="7">
        <v>0</v>
      </c>
      <c r="N129" s="7">
        <v>0</v>
      </c>
      <c r="O129" s="7">
        <v>19415639964.79</v>
      </c>
      <c r="P129" s="7">
        <v>0</v>
      </c>
      <c r="Q129" s="7">
        <v>129674985194.61</v>
      </c>
      <c r="R129" s="7">
        <v>0</v>
      </c>
      <c r="S129" s="7">
        <v>0</v>
      </c>
      <c r="T129" s="7">
        <v>12979493671.28</v>
      </c>
      <c r="U129" s="7">
        <v>0</v>
      </c>
      <c r="V129" s="7">
        <v>0</v>
      </c>
      <c r="W129" s="7">
        <v>0</v>
      </c>
      <c r="X129" s="7">
        <v>6923489973.55</v>
      </c>
      <c r="Y129" s="7">
        <v>545972079.78</v>
      </c>
      <c r="Z129" s="7">
        <v>0</v>
      </c>
      <c r="AA129" s="7">
        <v>0</v>
      </c>
      <c r="AB129" s="7">
        <v>0</v>
      </c>
      <c r="AC129" s="7"/>
      <c r="AD129" s="7">
        <v>141703640.89</v>
      </c>
      <c r="AE129" s="7">
        <v>0</v>
      </c>
      <c r="AF129" s="7">
        <v>593092.34</v>
      </c>
      <c r="AG129" s="7">
        <v>64881493.63</v>
      </c>
      <c r="AH129" s="7">
        <v>1836969408.32</v>
      </c>
      <c r="AI129" s="7">
        <v>0</v>
      </c>
      <c r="AJ129" s="9">
        <f t="shared" si="34"/>
        <v>179704848641.82</v>
      </c>
      <c r="AK129" s="9">
        <f t="shared" si="35"/>
        <v>16779277791.12</v>
      </c>
      <c r="AL129" s="9">
        <f t="shared" si="36"/>
        <v>196484126432.94</v>
      </c>
      <c r="AM129" s="9">
        <f t="shared" si="20"/>
        <v>43385579012.21</v>
      </c>
      <c r="AN129" s="9">
        <f t="shared" si="21"/>
        <v>143242759603.16</v>
      </c>
      <c r="AO129" s="14">
        <f>AN129-VLOOKUP(A129,[1]选股结果!A129:BF3132,44,FALSE)</f>
        <v>35482692950.66</v>
      </c>
      <c r="AP129" s="9">
        <f t="shared" si="22"/>
        <v>2590119714.96</v>
      </c>
      <c r="AQ129" s="9">
        <f t="shared" si="23"/>
        <v>7265668102.61</v>
      </c>
      <c r="AR129" s="9">
        <f t="shared" si="24"/>
        <v>88724059780.44</v>
      </c>
      <c r="AS129" s="9">
        <f t="shared" si="25"/>
        <v>9855787817.57</v>
      </c>
      <c r="AT129" s="9">
        <f t="shared" si="26"/>
        <v>78868271962.87</v>
      </c>
      <c r="AU129" s="17">
        <f t="shared" si="27"/>
        <v>0.488994519858239</v>
      </c>
      <c r="AV129" s="17">
        <f t="shared" si="28"/>
        <v>1.61447481052641</v>
      </c>
      <c r="AW129" s="17">
        <f t="shared" si="29"/>
        <v>0.39992188182627</v>
      </c>
      <c r="AX129" s="17">
        <f t="shared" si="30"/>
        <v>0.0291929801383031</v>
      </c>
      <c r="AY129" s="17">
        <f t="shared" si="31"/>
        <v>0.0818906181771878</v>
      </c>
      <c r="AZ129" s="17">
        <f t="shared" si="32"/>
        <v>0.111083598315491</v>
      </c>
      <c r="BA129" s="17">
        <f t="shared" si="33"/>
        <v>0.888916401684509</v>
      </c>
    </row>
    <row r="130" spans="1:53">
      <c r="A130" s="6" t="s">
        <v>308</v>
      </c>
      <c r="B130" s="6" t="s">
        <v>309</v>
      </c>
      <c r="C130" s="7">
        <v>8500958000</v>
      </c>
      <c r="D130" s="7">
        <v>17004559000</v>
      </c>
      <c r="E130" s="7">
        <v>0</v>
      </c>
      <c r="F130" s="7">
        <v>0</v>
      </c>
      <c r="G130" s="7">
        <v>1134336000</v>
      </c>
      <c r="H130" s="7">
        <v>367843000</v>
      </c>
      <c r="I130" s="7">
        <v>27687796000</v>
      </c>
      <c r="J130" s="7"/>
      <c r="K130" s="7">
        <v>4908361000</v>
      </c>
      <c r="L130" s="7">
        <v>0</v>
      </c>
      <c r="M130" s="7">
        <v>0</v>
      </c>
      <c r="N130" s="7">
        <v>0</v>
      </c>
      <c r="O130" s="7">
        <v>4703739000</v>
      </c>
      <c r="P130" s="7">
        <v>0</v>
      </c>
      <c r="Q130" s="7">
        <v>20835411000</v>
      </c>
      <c r="R130" s="7">
        <v>3528148000</v>
      </c>
      <c r="S130" s="7">
        <v>3888073000</v>
      </c>
      <c r="T130" s="7">
        <v>1787182000</v>
      </c>
      <c r="U130" s="7">
        <v>0</v>
      </c>
      <c r="V130" s="7">
        <v>8097571000</v>
      </c>
      <c r="W130" s="7">
        <v>4157845000</v>
      </c>
      <c r="X130" s="7">
        <v>1299412000</v>
      </c>
      <c r="Y130" s="7">
        <v>36518479000</v>
      </c>
      <c r="Z130" s="7">
        <v>10789466000</v>
      </c>
      <c r="AA130" s="7">
        <v>0</v>
      </c>
      <c r="AB130" s="7">
        <v>0</v>
      </c>
      <c r="AC130" s="7"/>
      <c r="AD130" s="7">
        <v>4670474000</v>
      </c>
      <c r="AE130" s="7">
        <v>60863000</v>
      </c>
      <c r="AF130" s="7">
        <v>2264094000</v>
      </c>
      <c r="AG130" s="7">
        <v>503065000</v>
      </c>
      <c r="AH130" s="7">
        <v>1823419000</v>
      </c>
      <c r="AI130" s="7">
        <v>17552000</v>
      </c>
      <c r="AJ130" s="9">
        <f t="shared" si="34"/>
        <v>85845448000</v>
      </c>
      <c r="AK130" s="9">
        <f t="shared" si="35"/>
        <v>78703198000</v>
      </c>
      <c r="AL130" s="9">
        <f t="shared" si="36"/>
        <v>164548646000</v>
      </c>
      <c r="AM130" s="9">
        <f t="shared" si="20"/>
        <v>28667734000</v>
      </c>
      <c r="AN130" s="9">
        <f t="shared" si="21"/>
        <v>70732542000</v>
      </c>
      <c r="AO130" s="14" t="e">
        <f>AN130-VLOOKUP(A130,[1]选股结果!A130:BF3133,44,FALSE)</f>
        <v>#N/A</v>
      </c>
      <c r="AP130" s="9">
        <f t="shared" si="22"/>
        <v>56647412000</v>
      </c>
      <c r="AQ130" s="9">
        <f t="shared" si="23"/>
        <v>8500958000</v>
      </c>
      <c r="AR130" s="9" t="e">
        <f t="shared" si="24"/>
        <v>#N/A</v>
      </c>
      <c r="AS130" s="9">
        <f t="shared" si="25"/>
        <v>65148370000</v>
      </c>
      <c r="AT130" s="9" t="e">
        <f t="shared" si="26"/>
        <v>#N/A</v>
      </c>
      <c r="AU130" s="17" t="e">
        <f t="shared" si="27"/>
        <v>#N/A</v>
      </c>
      <c r="AV130" s="17" t="e">
        <f t="shared" si="28"/>
        <v>#N/A</v>
      </c>
      <c r="AW130" s="17" t="e">
        <f t="shared" si="29"/>
        <v>#N/A</v>
      </c>
      <c r="AX130" s="17" t="e">
        <f t="shared" si="30"/>
        <v>#N/A</v>
      </c>
      <c r="AY130" s="17" t="e">
        <f t="shared" si="31"/>
        <v>#N/A</v>
      </c>
      <c r="AZ130" s="17" t="e">
        <f t="shared" si="32"/>
        <v>#N/A</v>
      </c>
      <c r="BA130" s="17" t="e">
        <f t="shared" si="33"/>
        <v>#N/A</v>
      </c>
    </row>
    <row r="131" spans="1:53">
      <c r="A131" s="6" t="s">
        <v>310</v>
      </c>
      <c r="B131" s="6" t="s">
        <v>311</v>
      </c>
      <c r="C131" s="7">
        <v>3257157210.9</v>
      </c>
      <c r="D131" s="7">
        <v>16830667304.04</v>
      </c>
      <c r="E131" s="7">
        <v>0</v>
      </c>
      <c r="F131" s="7">
        <v>0</v>
      </c>
      <c r="G131" s="7">
        <v>0</v>
      </c>
      <c r="H131" s="7">
        <v>0</v>
      </c>
      <c r="I131" s="7">
        <v>33082919.92</v>
      </c>
      <c r="J131" s="7"/>
      <c r="K131" s="7">
        <v>3869208453.15</v>
      </c>
      <c r="L131" s="7">
        <v>0</v>
      </c>
      <c r="M131" s="7">
        <v>0</v>
      </c>
      <c r="N131" s="7">
        <v>0</v>
      </c>
      <c r="O131" s="7">
        <v>10146575815.82</v>
      </c>
      <c r="P131" s="7">
        <v>0</v>
      </c>
      <c r="Q131" s="7">
        <v>105171833211.46</v>
      </c>
      <c r="R131" s="7">
        <v>6482628.62</v>
      </c>
      <c r="S131" s="7">
        <v>64824151.64</v>
      </c>
      <c r="T131" s="7">
        <v>2374806071.06</v>
      </c>
      <c r="U131" s="7">
        <v>0</v>
      </c>
      <c r="V131" s="7">
        <v>1369109610.59</v>
      </c>
      <c r="W131" s="7">
        <v>0</v>
      </c>
      <c r="X131" s="7">
        <v>301213627.88</v>
      </c>
      <c r="Y131" s="7">
        <v>106553143.56</v>
      </c>
      <c r="Z131" s="7">
        <v>484895.42</v>
      </c>
      <c r="AA131" s="7">
        <v>0</v>
      </c>
      <c r="AB131" s="7">
        <v>0</v>
      </c>
      <c r="AC131" s="7"/>
      <c r="AD131" s="7">
        <v>7188419.75</v>
      </c>
      <c r="AE131" s="7">
        <v>0</v>
      </c>
      <c r="AF131" s="7">
        <v>0</v>
      </c>
      <c r="AG131" s="7">
        <v>45127645.46</v>
      </c>
      <c r="AH131" s="7">
        <v>468085841.4</v>
      </c>
      <c r="AI131" s="7">
        <v>1512841963.39</v>
      </c>
      <c r="AJ131" s="9">
        <f t="shared" si="34"/>
        <v>138497480555.71</v>
      </c>
      <c r="AK131" s="9">
        <f t="shared" si="35"/>
        <v>7067762358.35</v>
      </c>
      <c r="AL131" s="9">
        <f t="shared" si="36"/>
        <v>145565242914.06</v>
      </c>
      <c r="AM131" s="9">
        <f t="shared" ref="AM131:AM194" si="37">D131+E131+F131+G131+H131+O131+P131+U131+W131+X131</f>
        <v>27278456747.74</v>
      </c>
      <c r="AN131" s="9">
        <f t="shared" ref="AN131:AN194" si="38">I131+J131+K131+L131+M131+N131+Q131+R131+V131+S131+T131</f>
        <v>112889347046.44</v>
      </c>
      <c r="AO131" s="14">
        <f>AN131-VLOOKUP(A131,[1]选股结果!A131:BF3134,44,FALSE)</f>
        <v>58993387585.25</v>
      </c>
      <c r="AP131" s="9">
        <f t="shared" ref="AP131:AP194" si="39">Y131+Z131+AA131+AB131+AC131+AD131+AE131+AF131+AG131+AH131+AI131</f>
        <v>2140281908.98</v>
      </c>
      <c r="AQ131" s="9">
        <f t="shared" ref="AQ131:AQ194" si="40">C131</f>
        <v>3257157210.9</v>
      </c>
      <c r="AR131" s="9">
        <f t="shared" ref="AR131:AR194" si="41">AM131+AO131+AP131+AQ131</f>
        <v>91669283452.87</v>
      </c>
      <c r="AS131" s="9">
        <f t="shared" ref="AS131:AS194" si="42">AP131+AQ131</f>
        <v>5397439119.88</v>
      </c>
      <c r="AT131" s="9">
        <f t="shared" ref="AT131:AT194" si="43">AM131+AO131</f>
        <v>86271844332.99</v>
      </c>
      <c r="AU131" s="17">
        <f t="shared" ref="AU131:AU194" si="44">AM131/AR131</f>
        <v>0.297574669728543</v>
      </c>
      <c r="AV131" s="17">
        <f t="shared" ref="AV131:AV194" si="45">AN131/AR131</f>
        <v>1.23148499469269</v>
      </c>
      <c r="AW131" s="17">
        <f t="shared" ref="AW131:AW194" si="46">AO131/AR131</f>
        <v>0.64354585705451</v>
      </c>
      <c r="AX131" s="17">
        <f t="shared" ref="AX131:AX194" si="47">AP131/AR131</f>
        <v>0.0233478634103253</v>
      </c>
      <c r="AY131" s="17">
        <f t="shared" ref="AY131:AY194" si="48">AQ131/AR131</f>
        <v>0.0355316098066219</v>
      </c>
      <c r="AZ131" s="17">
        <f t="shared" ref="AZ131:AZ194" si="49">AS131/AR131</f>
        <v>0.0588794732169472</v>
      </c>
      <c r="BA131" s="17">
        <f t="shared" ref="BA131:BA194" si="50">AT131/AR131</f>
        <v>0.941120526783053</v>
      </c>
    </row>
    <row r="132" spans="1:53">
      <c r="A132" s="6" t="s">
        <v>312</v>
      </c>
      <c r="B132" s="6" t="s">
        <v>313</v>
      </c>
      <c r="C132" s="7">
        <v>487840721.51</v>
      </c>
      <c r="D132" s="7">
        <v>16737750532.33</v>
      </c>
      <c r="E132" s="7">
        <v>0</v>
      </c>
      <c r="F132" s="7">
        <v>0</v>
      </c>
      <c r="G132" s="7">
        <v>0</v>
      </c>
      <c r="H132" s="7">
        <v>26408150</v>
      </c>
      <c r="I132" s="7">
        <v>4492577852.67</v>
      </c>
      <c r="J132" s="7"/>
      <c r="K132" s="7">
        <v>1379045537.68</v>
      </c>
      <c r="L132" s="7">
        <v>0</v>
      </c>
      <c r="M132" s="7">
        <v>0</v>
      </c>
      <c r="N132" s="7">
        <v>0</v>
      </c>
      <c r="O132" s="7">
        <v>277962577.87</v>
      </c>
      <c r="P132" s="7">
        <v>0</v>
      </c>
      <c r="Q132" s="7">
        <v>5569299536.18</v>
      </c>
      <c r="R132" s="7">
        <v>0</v>
      </c>
      <c r="S132" s="7">
        <v>0</v>
      </c>
      <c r="T132" s="7">
        <v>123245199.27</v>
      </c>
      <c r="U132" s="7">
        <v>0</v>
      </c>
      <c r="V132" s="7">
        <v>0</v>
      </c>
      <c r="W132" s="7">
        <v>0</v>
      </c>
      <c r="X132" s="7">
        <v>0</v>
      </c>
      <c r="Y132" s="7">
        <v>25434419022.43</v>
      </c>
      <c r="Z132" s="7">
        <v>3965290114.52</v>
      </c>
      <c r="AA132" s="7">
        <v>0</v>
      </c>
      <c r="AB132" s="7">
        <v>0</v>
      </c>
      <c r="AC132" s="7"/>
      <c r="AD132" s="7">
        <v>2349875939.48</v>
      </c>
      <c r="AE132" s="7">
        <v>0</v>
      </c>
      <c r="AF132" s="7">
        <v>0</v>
      </c>
      <c r="AG132" s="7">
        <v>124600629.81</v>
      </c>
      <c r="AH132" s="7">
        <v>134623926.06</v>
      </c>
      <c r="AI132" s="7">
        <v>271870599.63</v>
      </c>
      <c r="AJ132" s="9">
        <f t="shared" si="34"/>
        <v>28606289386</v>
      </c>
      <c r="AK132" s="9">
        <f t="shared" si="35"/>
        <v>32768520953.44</v>
      </c>
      <c r="AL132" s="9">
        <f t="shared" si="36"/>
        <v>61374810339.44</v>
      </c>
      <c r="AM132" s="9">
        <f t="shared" si="37"/>
        <v>17042121260.2</v>
      </c>
      <c r="AN132" s="9">
        <f t="shared" si="38"/>
        <v>11564168125.8</v>
      </c>
      <c r="AO132" s="14">
        <f>AN132-VLOOKUP(A132,[1]选股结果!A132:BF3135,44,FALSE)</f>
        <v>4526348437.06</v>
      </c>
      <c r="AP132" s="9">
        <f t="shared" si="39"/>
        <v>32280680231.93</v>
      </c>
      <c r="AQ132" s="9">
        <f t="shared" si="40"/>
        <v>487840721.51</v>
      </c>
      <c r="AR132" s="9">
        <f t="shared" si="41"/>
        <v>54336990650.7</v>
      </c>
      <c r="AS132" s="9">
        <f t="shared" si="42"/>
        <v>32768520953.44</v>
      </c>
      <c r="AT132" s="9">
        <f t="shared" si="43"/>
        <v>21568469697.26</v>
      </c>
      <c r="AU132" s="17">
        <f t="shared" si="44"/>
        <v>0.313637561744146</v>
      </c>
      <c r="AV132" s="17">
        <f t="shared" si="45"/>
        <v>0.212823124492468</v>
      </c>
      <c r="AW132" s="17">
        <f t="shared" si="46"/>
        <v>0.0833014192147148</v>
      </c>
      <c r="AX132" s="17">
        <f t="shared" si="47"/>
        <v>0.594082959791483</v>
      </c>
      <c r="AY132" s="17">
        <f t="shared" si="48"/>
        <v>0.00897805924965621</v>
      </c>
      <c r="AZ132" s="17">
        <f t="shared" si="49"/>
        <v>0.603061019041139</v>
      </c>
      <c r="BA132" s="17">
        <f t="shared" si="50"/>
        <v>0.396938980958861</v>
      </c>
    </row>
    <row r="133" spans="1:53">
      <c r="A133" s="6" t="s">
        <v>314</v>
      </c>
      <c r="B133" s="6" t="s">
        <v>315</v>
      </c>
      <c r="C133" s="7">
        <v>1190021384.86</v>
      </c>
      <c r="D133" s="7">
        <v>16686345494.13</v>
      </c>
      <c r="E133" s="7">
        <v>0</v>
      </c>
      <c r="F133" s="7">
        <v>0</v>
      </c>
      <c r="G133" s="7">
        <v>0</v>
      </c>
      <c r="H133" s="7">
        <v>0</v>
      </c>
      <c r="I133" s="7">
        <v>3521003662.15</v>
      </c>
      <c r="J133" s="7"/>
      <c r="K133" s="7">
        <v>2364217386.54</v>
      </c>
      <c r="L133" s="7">
        <v>0</v>
      </c>
      <c r="M133" s="7">
        <v>0</v>
      </c>
      <c r="N133" s="7">
        <v>0</v>
      </c>
      <c r="O133" s="7">
        <v>3083829018.34</v>
      </c>
      <c r="P133" s="7">
        <v>0</v>
      </c>
      <c r="Q133" s="7">
        <v>64470444689.87</v>
      </c>
      <c r="R133" s="7">
        <v>0</v>
      </c>
      <c r="S133" s="7">
        <v>0</v>
      </c>
      <c r="T133" s="7">
        <v>704539812.69</v>
      </c>
      <c r="U133" s="7">
        <v>0</v>
      </c>
      <c r="V133" s="7">
        <v>0</v>
      </c>
      <c r="W133" s="7">
        <v>0</v>
      </c>
      <c r="X133" s="7">
        <v>55422290000</v>
      </c>
      <c r="Y133" s="7">
        <v>1563249962.81</v>
      </c>
      <c r="Z133" s="7">
        <v>0</v>
      </c>
      <c r="AA133" s="7">
        <v>0</v>
      </c>
      <c r="AB133" s="7">
        <v>0</v>
      </c>
      <c r="AC133" s="7"/>
      <c r="AD133" s="7">
        <v>268675213.13</v>
      </c>
      <c r="AE133" s="7">
        <v>0</v>
      </c>
      <c r="AF133" s="7">
        <v>0</v>
      </c>
      <c r="AG133" s="7">
        <v>50710762.51</v>
      </c>
      <c r="AH133" s="7">
        <v>2961179447.49</v>
      </c>
      <c r="AI133" s="7">
        <v>304150342.75</v>
      </c>
      <c r="AJ133" s="9">
        <f t="shared" si="34"/>
        <v>90830380063.72</v>
      </c>
      <c r="AK133" s="9">
        <f t="shared" si="35"/>
        <v>61760277113.55</v>
      </c>
      <c r="AL133" s="9">
        <f t="shared" si="36"/>
        <v>152590657177.27</v>
      </c>
      <c r="AM133" s="9">
        <f t="shared" si="37"/>
        <v>75192464512.47</v>
      </c>
      <c r="AN133" s="9">
        <f t="shared" si="38"/>
        <v>71060205551.25</v>
      </c>
      <c r="AO133" s="14">
        <f>AN133-VLOOKUP(A133,[1]选股结果!A133:BF3136,44,FALSE)</f>
        <v>30790255344.16</v>
      </c>
      <c r="AP133" s="9">
        <f t="shared" si="39"/>
        <v>5147965728.69</v>
      </c>
      <c r="AQ133" s="9">
        <f t="shared" si="40"/>
        <v>1190021384.86</v>
      </c>
      <c r="AR133" s="9">
        <f t="shared" si="41"/>
        <v>112320706970.18</v>
      </c>
      <c r="AS133" s="9">
        <f t="shared" si="42"/>
        <v>6337987113.55</v>
      </c>
      <c r="AT133" s="9">
        <f t="shared" si="43"/>
        <v>105982719856.63</v>
      </c>
      <c r="AU133" s="17">
        <f t="shared" si="44"/>
        <v>0.669444366410842</v>
      </c>
      <c r="AV133" s="17">
        <f t="shared" si="45"/>
        <v>0.632654543121027</v>
      </c>
      <c r="AW133" s="17">
        <f t="shared" si="46"/>
        <v>0.274128040810271</v>
      </c>
      <c r="AX133" s="17">
        <f t="shared" si="47"/>
        <v>0.0458327397285412</v>
      </c>
      <c r="AY133" s="17">
        <f t="shared" si="48"/>
        <v>0.0105948530503457</v>
      </c>
      <c r="AZ133" s="17">
        <f t="shared" si="49"/>
        <v>0.0564275927788869</v>
      </c>
      <c r="BA133" s="17">
        <f t="shared" si="50"/>
        <v>0.943572407221113</v>
      </c>
    </row>
    <row r="134" spans="1:53">
      <c r="A134" s="6" t="s">
        <v>316</v>
      </c>
      <c r="B134" s="6" t="s">
        <v>317</v>
      </c>
      <c r="C134" s="7">
        <v>0</v>
      </c>
      <c r="D134" s="7">
        <v>16656890111.03</v>
      </c>
      <c r="E134" s="7">
        <v>0</v>
      </c>
      <c r="F134" s="7">
        <v>0</v>
      </c>
      <c r="G134" s="7">
        <v>4927905249.2</v>
      </c>
      <c r="H134" s="7">
        <v>0</v>
      </c>
      <c r="I134" s="7">
        <v>46259551.49</v>
      </c>
      <c r="J134" s="7"/>
      <c r="K134" s="7">
        <v>29894609.22</v>
      </c>
      <c r="L134" s="7">
        <v>0</v>
      </c>
      <c r="M134" s="7">
        <v>0</v>
      </c>
      <c r="N134" s="7">
        <v>0</v>
      </c>
      <c r="O134" s="7">
        <v>12262850.54</v>
      </c>
      <c r="P134" s="7">
        <v>0</v>
      </c>
      <c r="Q134" s="7">
        <v>1457909564.76</v>
      </c>
      <c r="R134" s="7">
        <v>0</v>
      </c>
      <c r="S134" s="7">
        <v>0</v>
      </c>
      <c r="T134" s="7">
        <v>74402139.4</v>
      </c>
      <c r="U134" s="7">
        <v>0</v>
      </c>
      <c r="V134" s="7">
        <v>0</v>
      </c>
      <c r="W134" s="7">
        <v>0</v>
      </c>
      <c r="X134" s="7">
        <v>4600683.09</v>
      </c>
      <c r="Y134" s="7">
        <v>3691537269.34</v>
      </c>
      <c r="Z134" s="7">
        <v>726165274.42</v>
      </c>
      <c r="AA134" s="7">
        <v>0</v>
      </c>
      <c r="AB134" s="7">
        <v>0</v>
      </c>
      <c r="AC134" s="7"/>
      <c r="AD134" s="7">
        <v>379731591.6</v>
      </c>
      <c r="AE134" s="7">
        <v>0</v>
      </c>
      <c r="AF134" s="7">
        <v>30578355.42</v>
      </c>
      <c r="AG134" s="7">
        <v>3628842.23</v>
      </c>
      <c r="AH134" s="7">
        <v>617473044.57</v>
      </c>
      <c r="AI134" s="7">
        <v>556425.49</v>
      </c>
      <c r="AJ134" s="9">
        <f t="shared" si="34"/>
        <v>23205524075.64</v>
      </c>
      <c r="AK134" s="9">
        <f t="shared" si="35"/>
        <v>5454271486.16</v>
      </c>
      <c r="AL134" s="9">
        <f t="shared" si="36"/>
        <v>28659795561.8</v>
      </c>
      <c r="AM134" s="9">
        <f t="shared" si="37"/>
        <v>21601658893.86</v>
      </c>
      <c r="AN134" s="9">
        <f t="shared" si="38"/>
        <v>1608465864.87</v>
      </c>
      <c r="AO134" s="14">
        <f>AN134-VLOOKUP(A134,[1]选股结果!A134:BF3137,44,FALSE)</f>
        <v>-4426113417.26</v>
      </c>
      <c r="AP134" s="9">
        <f t="shared" si="39"/>
        <v>5449670803.07</v>
      </c>
      <c r="AQ134" s="9">
        <f t="shared" si="40"/>
        <v>0</v>
      </c>
      <c r="AR134" s="9">
        <f t="shared" si="41"/>
        <v>22625216279.67</v>
      </c>
      <c r="AS134" s="9">
        <f t="shared" si="42"/>
        <v>5449670803.07</v>
      </c>
      <c r="AT134" s="9">
        <f t="shared" si="43"/>
        <v>17175545476.6</v>
      </c>
      <c r="AU134" s="17">
        <f t="shared" si="44"/>
        <v>0.954760327010455</v>
      </c>
      <c r="AV134" s="17">
        <f t="shared" si="45"/>
        <v>0.0710917343280955</v>
      </c>
      <c r="AW134" s="17">
        <f t="shared" si="46"/>
        <v>-0.195627452243942</v>
      </c>
      <c r="AX134" s="17">
        <f t="shared" si="47"/>
        <v>0.240867125233487</v>
      </c>
      <c r="AY134" s="17">
        <f t="shared" si="48"/>
        <v>0</v>
      </c>
      <c r="AZ134" s="17">
        <f t="shared" si="49"/>
        <v>0.240867125233487</v>
      </c>
      <c r="BA134" s="17">
        <f t="shared" si="50"/>
        <v>0.759132874766513</v>
      </c>
    </row>
    <row r="135" spans="1:53">
      <c r="A135" s="6" t="s">
        <v>318</v>
      </c>
      <c r="B135" s="6" t="s">
        <v>319</v>
      </c>
      <c r="C135" s="7">
        <v>24950682.67</v>
      </c>
      <c r="D135" s="7">
        <v>16642673530.64</v>
      </c>
      <c r="E135" s="7">
        <v>0</v>
      </c>
      <c r="F135" s="7">
        <v>0</v>
      </c>
      <c r="G135" s="7">
        <v>6532822350.53</v>
      </c>
      <c r="H135" s="7">
        <v>0</v>
      </c>
      <c r="I135" s="7">
        <v>51301993.2</v>
      </c>
      <c r="J135" s="7"/>
      <c r="K135" s="7">
        <v>70058383.04</v>
      </c>
      <c r="L135" s="7">
        <v>0</v>
      </c>
      <c r="M135" s="7">
        <v>0</v>
      </c>
      <c r="N135" s="7">
        <v>0</v>
      </c>
      <c r="O135" s="7">
        <v>37545698.27</v>
      </c>
      <c r="P135" s="7">
        <v>0</v>
      </c>
      <c r="Q135" s="7">
        <v>14990691866.81</v>
      </c>
      <c r="R135" s="7">
        <v>0</v>
      </c>
      <c r="S135" s="7">
        <v>0</v>
      </c>
      <c r="T135" s="7">
        <v>48027684.51</v>
      </c>
      <c r="U135" s="7">
        <v>0</v>
      </c>
      <c r="V135" s="7">
        <v>0</v>
      </c>
      <c r="W135" s="7">
        <v>0</v>
      </c>
      <c r="X135" s="7">
        <v>0</v>
      </c>
      <c r="Y135" s="7">
        <v>6416330165.17</v>
      </c>
      <c r="Z135" s="7">
        <v>403013387.42</v>
      </c>
      <c r="AA135" s="7">
        <v>0</v>
      </c>
      <c r="AB135" s="7">
        <v>0</v>
      </c>
      <c r="AC135" s="7"/>
      <c r="AD135" s="7">
        <v>1683650151.64</v>
      </c>
      <c r="AE135" s="7">
        <v>0</v>
      </c>
      <c r="AF135" s="7">
        <v>276001989.95</v>
      </c>
      <c r="AG135" s="7">
        <v>31767.88</v>
      </c>
      <c r="AH135" s="7">
        <v>1458883242.66</v>
      </c>
      <c r="AI135" s="7">
        <v>184640293.75</v>
      </c>
      <c r="AJ135" s="9">
        <f t="shared" si="34"/>
        <v>38373121507</v>
      </c>
      <c r="AK135" s="9">
        <f t="shared" si="35"/>
        <v>10447501681.14</v>
      </c>
      <c r="AL135" s="9">
        <f t="shared" si="36"/>
        <v>48820623188.14</v>
      </c>
      <c r="AM135" s="9">
        <f t="shared" si="37"/>
        <v>23213041579.44</v>
      </c>
      <c r="AN135" s="9">
        <f t="shared" si="38"/>
        <v>15160079927.56</v>
      </c>
      <c r="AO135" s="14">
        <f>AN135-VLOOKUP(A135,[1]选股结果!A135:BF3138,44,FALSE)</f>
        <v>3504989415.34</v>
      </c>
      <c r="AP135" s="9">
        <f t="shared" si="39"/>
        <v>10422550998.47</v>
      </c>
      <c r="AQ135" s="9">
        <f t="shared" si="40"/>
        <v>24950682.67</v>
      </c>
      <c r="AR135" s="9">
        <f t="shared" si="41"/>
        <v>37165532675.92</v>
      </c>
      <c r="AS135" s="9">
        <f t="shared" si="42"/>
        <v>10447501681.14</v>
      </c>
      <c r="AT135" s="9">
        <f t="shared" si="43"/>
        <v>26718030994.78</v>
      </c>
      <c r="AU135" s="17">
        <f t="shared" si="44"/>
        <v>0.62458519784596</v>
      </c>
      <c r="AV135" s="17">
        <f t="shared" si="45"/>
        <v>0.407906972832987</v>
      </c>
      <c r="AW135" s="17">
        <f t="shared" si="46"/>
        <v>0.0943075253596708</v>
      </c>
      <c r="AX135" s="17">
        <f t="shared" si="47"/>
        <v>0.280435937494928</v>
      </c>
      <c r="AY135" s="17">
        <f t="shared" si="48"/>
        <v>0.0006713392994409</v>
      </c>
      <c r="AZ135" s="17">
        <f t="shared" si="49"/>
        <v>0.281107276794369</v>
      </c>
      <c r="BA135" s="17">
        <f t="shared" si="50"/>
        <v>0.718892723205631</v>
      </c>
    </row>
    <row r="136" spans="1:53">
      <c r="A136" s="6" t="s">
        <v>320</v>
      </c>
      <c r="B136" s="6" t="s">
        <v>321</v>
      </c>
      <c r="C136" s="7">
        <v>12312462462.21</v>
      </c>
      <c r="D136" s="7">
        <v>16542313900.62</v>
      </c>
      <c r="E136" s="7">
        <v>0</v>
      </c>
      <c r="F136" s="7">
        <v>0</v>
      </c>
      <c r="G136" s="7">
        <v>1113480213.78</v>
      </c>
      <c r="H136" s="7">
        <v>0</v>
      </c>
      <c r="I136" s="7">
        <v>36712178941.32</v>
      </c>
      <c r="J136" s="7"/>
      <c r="K136" s="7">
        <v>3700700660.99</v>
      </c>
      <c r="L136" s="7">
        <v>0</v>
      </c>
      <c r="M136" s="7">
        <v>0</v>
      </c>
      <c r="N136" s="7">
        <v>0</v>
      </c>
      <c r="O136" s="7">
        <v>3282909742.9</v>
      </c>
      <c r="P136" s="7">
        <v>0</v>
      </c>
      <c r="Q136" s="7">
        <v>11966549661.19</v>
      </c>
      <c r="R136" s="7">
        <v>89837019.41</v>
      </c>
      <c r="S136" s="7">
        <v>0</v>
      </c>
      <c r="T136" s="7">
        <v>1671290185.78</v>
      </c>
      <c r="U136" s="7">
        <v>0</v>
      </c>
      <c r="V136" s="7">
        <v>0</v>
      </c>
      <c r="W136" s="7">
        <v>0</v>
      </c>
      <c r="X136" s="7">
        <v>83348230.12</v>
      </c>
      <c r="Y136" s="7">
        <v>108078488674.79</v>
      </c>
      <c r="Z136" s="7">
        <v>17675060049.45</v>
      </c>
      <c r="AA136" s="7">
        <v>0</v>
      </c>
      <c r="AB136" s="7">
        <v>0</v>
      </c>
      <c r="AC136" s="7"/>
      <c r="AD136" s="7">
        <v>33133512997.19</v>
      </c>
      <c r="AE136" s="7">
        <v>4405750.33</v>
      </c>
      <c r="AF136" s="7">
        <v>28378303800.42</v>
      </c>
      <c r="AG136" s="7">
        <v>3426465502.35</v>
      </c>
      <c r="AH136" s="7">
        <v>2582895658.59</v>
      </c>
      <c r="AI136" s="7">
        <v>3189130465.88</v>
      </c>
      <c r="AJ136" s="9">
        <f t="shared" si="34"/>
        <v>75079260325.99</v>
      </c>
      <c r="AK136" s="9">
        <f t="shared" si="35"/>
        <v>208864073591.33</v>
      </c>
      <c r="AL136" s="9">
        <f t="shared" si="36"/>
        <v>283943333917.32</v>
      </c>
      <c r="AM136" s="9">
        <f t="shared" si="37"/>
        <v>21022052087.42</v>
      </c>
      <c r="AN136" s="9">
        <f t="shared" si="38"/>
        <v>54140556468.69</v>
      </c>
      <c r="AO136" s="14" t="e">
        <f>AN136-VLOOKUP(A136,[1]选股结果!A136:BF3139,44,FALSE)</f>
        <v>#N/A</v>
      </c>
      <c r="AP136" s="9">
        <f t="shared" si="39"/>
        <v>196468262899</v>
      </c>
      <c r="AQ136" s="9">
        <f t="shared" si="40"/>
        <v>12312462462.21</v>
      </c>
      <c r="AR136" s="9" t="e">
        <f t="shared" si="41"/>
        <v>#N/A</v>
      </c>
      <c r="AS136" s="9">
        <f t="shared" si="42"/>
        <v>208780725361.21</v>
      </c>
      <c r="AT136" s="9" t="e">
        <f t="shared" si="43"/>
        <v>#N/A</v>
      </c>
      <c r="AU136" s="17" t="e">
        <f t="shared" si="44"/>
        <v>#N/A</v>
      </c>
      <c r="AV136" s="17" t="e">
        <f t="shared" si="45"/>
        <v>#N/A</v>
      </c>
      <c r="AW136" s="17" t="e">
        <f t="shared" si="46"/>
        <v>#N/A</v>
      </c>
      <c r="AX136" s="17" t="e">
        <f t="shared" si="47"/>
        <v>#N/A</v>
      </c>
      <c r="AY136" s="17" t="e">
        <f t="shared" si="48"/>
        <v>#N/A</v>
      </c>
      <c r="AZ136" s="17" t="e">
        <f t="shared" si="49"/>
        <v>#N/A</v>
      </c>
      <c r="BA136" s="17" t="e">
        <f t="shared" si="50"/>
        <v>#N/A</v>
      </c>
    </row>
    <row r="137" spans="1:53">
      <c r="A137" s="6" t="s">
        <v>322</v>
      </c>
      <c r="B137" s="6" t="s">
        <v>323</v>
      </c>
      <c r="C137" s="7">
        <v>39735814.81</v>
      </c>
      <c r="D137" s="7">
        <v>16525373748.03</v>
      </c>
      <c r="E137" s="7">
        <v>2597231376.77</v>
      </c>
      <c r="F137" s="7">
        <v>0</v>
      </c>
      <c r="G137" s="7">
        <v>38944532790.22</v>
      </c>
      <c r="H137" s="7">
        <v>751031.8</v>
      </c>
      <c r="I137" s="7">
        <v>0</v>
      </c>
      <c r="J137" s="7"/>
      <c r="K137" s="7">
        <v>0</v>
      </c>
      <c r="L137" s="7">
        <v>0</v>
      </c>
      <c r="M137" s="7">
        <v>0</v>
      </c>
      <c r="N137" s="7">
        <v>0</v>
      </c>
      <c r="O137" s="7">
        <v>0</v>
      </c>
      <c r="P137" s="7">
        <v>769421629.56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7">
        <v>0</v>
      </c>
      <c r="X137" s="7">
        <v>0</v>
      </c>
      <c r="Y137" s="7">
        <v>0</v>
      </c>
      <c r="Z137" s="7">
        <v>127510188.26</v>
      </c>
      <c r="AA137" s="7">
        <v>0</v>
      </c>
      <c r="AB137" s="7">
        <v>0</v>
      </c>
      <c r="AC137" s="7"/>
      <c r="AD137" s="7">
        <v>174429131.56</v>
      </c>
      <c r="AE137" s="7">
        <v>0</v>
      </c>
      <c r="AF137" s="7">
        <v>6243686.47</v>
      </c>
      <c r="AG137" s="7">
        <v>0</v>
      </c>
      <c r="AH137" s="7">
        <v>858771969.45</v>
      </c>
      <c r="AI137" s="7">
        <v>0</v>
      </c>
      <c r="AJ137" s="9">
        <f t="shared" si="34"/>
        <v>58837310576.38</v>
      </c>
      <c r="AK137" s="9">
        <f t="shared" si="35"/>
        <v>1206690790.55</v>
      </c>
      <c r="AL137" s="9">
        <f t="shared" si="36"/>
        <v>60044001366.93</v>
      </c>
      <c r="AM137" s="9">
        <f t="shared" si="37"/>
        <v>58837310576.38</v>
      </c>
      <c r="AN137" s="9">
        <f t="shared" si="38"/>
        <v>0</v>
      </c>
      <c r="AO137" s="14">
        <f>AN137-VLOOKUP(A137,[1]选股结果!A137:BF3140,44,FALSE)</f>
        <v>-1081527603.38</v>
      </c>
      <c r="AP137" s="9">
        <f t="shared" si="39"/>
        <v>1166954975.74</v>
      </c>
      <c r="AQ137" s="9">
        <f t="shared" si="40"/>
        <v>39735814.81</v>
      </c>
      <c r="AR137" s="9">
        <f t="shared" si="41"/>
        <v>58962473763.55</v>
      </c>
      <c r="AS137" s="9">
        <f t="shared" si="42"/>
        <v>1206690790.55</v>
      </c>
      <c r="AT137" s="9">
        <f t="shared" si="43"/>
        <v>57755782973</v>
      </c>
      <c r="AU137" s="17">
        <f t="shared" si="44"/>
        <v>0.997877239892072</v>
      </c>
      <c r="AV137" s="17">
        <f t="shared" si="45"/>
        <v>0</v>
      </c>
      <c r="AW137" s="17">
        <f t="shared" si="46"/>
        <v>-0.0183426429446824</v>
      </c>
      <c r="AX137" s="17">
        <f t="shared" si="47"/>
        <v>0.0197914860292276</v>
      </c>
      <c r="AY137" s="17">
        <f t="shared" si="48"/>
        <v>0.000673917023382494</v>
      </c>
      <c r="AZ137" s="17">
        <f t="shared" si="49"/>
        <v>0.0204654030526101</v>
      </c>
      <c r="BA137" s="17">
        <f t="shared" si="50"/>
        <v>0.97953459694739</v>
      </c>
    </row>
    <row r="138" spans="1:53">
      <c r="A138" s="6" t="s">
        <v>324</v>
      </c>
      <c r="B138" s="6" t="s">
        <v>325</v>
      </c>
      <c r="C138" s="7">
        <v>3743640719.93</v>
      </c>
      <c r="D138" s="7">
        <v>16427274464.26</v>
      </c>
      <c r="E138" s="7">
        <v>0</v>
      </c>
      <c r="F138" s="7">
        <v>0</v>
      </c>
      <c r="G138" s="7">
        <v>1094654716.71</v>
      </c>
      <c r="H138" s="7">
        <v>111211228.3</v>
      </c>
      <c r="I138" s="7">
        <v>13195393703.34</v>
      </c>
      <c r="J138" s="7"/>
      <c r="K138" s="7">
        <v>2569547480.78</v>
      </c>
      <c r="L138" s="7">
        <v>0</v>
      </c>
      <c r="M138" s="7">
        <v>0</v>
      </c>
      <c r="N138" s="7">
        <v>0</v>
      </c>
      <c r="O138" s="7">
        <v>783334981.66</v>
      </c>
      <c r="P138" s="7">
        <v>0</v>
      </c>
      <c r="Q138" s="7">
        <v>16926828831.3</v>
      </c>
      <c r="R138" s="7">
        <v>17073153.1</v>
      </c>
      <c r="S138" s="7">
        <v>0</v>
      </c>
      <c r="T138" s="7">
        <v>373323126.87</v>
      </c>
      <c r="U138" s="7">
        <v>0</v>
      </c>
      <c r="V138" s="7">
        <v>4475694751.03</v>
      </c>
      <c r="W138" s="7">
        <v>0</v>
      </c>
      <c r="X138" s="7">
        <v>542601509.7</v>
      </c>
      <c r="Y138" s="7">
        <v>7808718940.74</v>
      </c>
      <c r="Z138" s="7">
        <v>383649978.32</v>
      </c>
      <c r="AA138" s="7">
        <v>0</v>
      </c>
      <c r="AB138" s="7">
        <v>0</v>
      </c>
      <c r="AC138" s="7"/>
      <c r="AD138" s="7">
        <v>4237549574.49</v>
      </c>
      <c r="AE138" s="7">
        <v>719788118.72</v>
      </c>
      <c r="AF138" s="7">
        <v>206023053.94</v>
      </c>
      <c r="AG138" s="7">
        <v>22305679.04</v>
      </c>
      <c r="AH138" s="7">
        <v>282413949.29</v>
      </c>
      <c r="AI138" s="7">
        <v>101236770.42</v>
      </c>
      <c r="AJ138" s="9">
        <f t="shared" si="34"/>
        <v>51498641686.32</v>
      </c>
      <c r="AK138" s="9">
        <f t="shared" si="35"/>
        <v>22523623045.62</v>
      </c>
      <c r="AL138" s="9">
        <f t="shared" si="36"/>
        <v>74022264731.94</v>
      </c>
      <c r="AM138" s="9">
        <f t="shared" si="37"/>
        <v>18959076900.63</v>
      </c>
      <c r="AN138" s="9">
        <f t="shared" si="38"/>
        <v>37557861046.42</v>
      </c>
      <c r="AO138" s="14" t="e">
        <f>AN138-VLOOKUP(A138,[1]选股结果!A138:BF3141,44,FALSE)</f>
        <v>#N/A</v>
      </c>
      <c r="AP138" s="9">
        <f t="shared" si="39"/>
        <v>13761686064.96</v>
      </c>
      <c r="AQ138" s="9">
        <f t="shared" si="40"/>
        <v>3743640719.93</v>
      </c>
      <c r="AR138" s="9" t="e">
        <f t="shared" si="41"/>
        <v>#N/A</v>
      </c>
      <c r="AS138" s="9">
        <f t="shared" si="42"/>
        <v>17505326784.89</v>
      </c>
      <c r="AT138" s="9" t="e">
        <f t="shared" si="43"/>
        <v>#N/A</v>
      </c>
      <c r="AU138" s="17" t="e">
        <f t="shared" si="44"/>
        <v>#N/A</v>
      </c>
      <c r="AV138" s="17" t="e">
        <f t="shared" si="45"/>
        <v>#N/A</v>
      </c>
      <c r="AW138" s="17" t="e">
        <f t="shared" si="46"/>
        <v>#N/A</v>
      </c>
      <c r="AX138" s="17" t="e">
        <f t="shared" si="47"/>
        <v>#N/A</v>
      </c>
      <c r="AY138" s="17" t="e">
        <f t="shared" si="48"/>
        <v>#N/A</v>
      </c>
      <c r="AZ138" s="17" t="e">
        <f t="shared" si="49"/>
        <v>#N/A</v>
      </c>
      <c r="BA138" s="17" t="e">
        <f t="shared" si="50"/>
        <v>#N/A</v>
      </c>
    </row>
    <row r="139" spans="1:53">
      <c r="A139" s="6" t="s">
        <v>326</v>
      </c>
      <c r="B139" s="6" t="s">
        <v>327</v>
      </c>
      <c r="C139" s="7">
        <v>4364494965.14</v>
      </c>
      <c r="D139" s="7">
        <v>16287775654.63</v>
      </c>
      <c r="E139" s="7">
        <v>775119664.96</v>
      </c>
      <c r="F139" s="7">
        <v>0</v>
      </c>
      <c r="G139" s="7">
        <v>30092903304.66</v>
      </c>
      <c r="H139" s="7">
        <v>0</v>
      </c>
      <c r="I139" s="7">
        <v>25948389.98</v>
      </c>
      <c r="J139" s="7"/>
      <c r="K139" s="7">
        <v>103303069.13</v>
      </c>
      <c r="L139" s="7">
        <v>0</v>
      </c>
      <c r="M139" s="7">
        <v>0</v>
      </c>
      <c r="N139" s="7">
        <v>0</v>
      </c>
      <c r="O139" s="7">
        <v>454260396.32</v>
      </c>
      <c r="P139" s="7">
        <v>4064451817.51</v>
      </c>
      <c r="Q139" s="7">
        <v>252263529.02</v>
      </c>
      <c r="R139" s="7">
        <v>0</v>
      </c>
      <c r="S139" s="7">
        <v>20042993553.47</v>
      </c>
      <c r="T139" s="7">
        <v>15026387833.38</v>
      </c>
      <c r="U139" s="7">
        <v>0</v>
      </c>
      <c r="V139" s="7">
        <v>34003240924.66</v>
      </c>
      <c r="W139" s="7">
        <v>7986132075.49</v>
      </c>
      <c r="X139" s="7">
        <v>373833654.31</v>
      </c>
      <c r="Y139" s="7">
        <v>323165791.68</v>
      </c>
      <c r="Z139" s="7">
        <v>0</v>
      </c>
      <c r="AA139" s="7">
        <v>0</v>
      </c>
      <c r="AB139" s="7">
        <v>0</v>
      </c>
      <c r="AC139" s="7"/>
      <c r="AD139" s="7">
        <v>500396525.57</v>
      </c>
      <c r="AE139" s="7">
        <v>12119839.56</v>
      </c>
      <c r="AF139" s="7">
        <v>1411965090.33</v>
      </c>
      <c r="AG139" s="7">
        <v>52479269.16</v>
      </c>
      <c r="AH139" s="7">
        <v>1736581064.71</v>
      </c>
      <c r="AI139" s="7">
        <v>436559233.6</v>
      </c>
      <c r="AJ139" s="9">
        <f t="shared" si="34"/>
        <v>87125407213.06</v>
      </c>
      <c r="AK139" s="9">
        <f t="shared" si="35"/>
        <v>51200968434.21</v>
      </c>
      <c r="AL139" s="9">
        <f t="shared" si="36"/>
        <v>138326375647.27</v>
      </c>
      <c r="AM139" s="9">
        <f t="shared" si="37"/>
        <v>60034476567.88</v>
      </c>
      <c r="AN139" s="9">
        <f t="shared" si="38"/>
        <v>69454137299.64</v>
      </c>
      <c r="AO139" s="14" t="e">
        <f>AN139-VLOOKUP(A139,[1]选股结果!A139:BF3142,44,FALSE)</f>
        <v>#N/A</v>
      </c>
      <c r="AP139" s="9">
        <f t="shared" si="39"/>
        <v>4473266814.61</v>
      </c>
      <c r="AQ139" s="9">
        <f t="shared" si="40"/>
        <v>4364494965.14</v>
      </c>
      <c r="AR139" s="9" t="e">
        <f t="shared" si="41"/>
        <v>#N/A</v>
      </c>
      <c r="AS139" s="9">
        <f t="shared" si="42"/>
        <v>8837761779.75</v>
      </c>
      <c r="AT139" s="9" t="e">
        <f t="shared" si="43"/>
        <v>#N/A</v>
      </c>
      <c r="AU139" s="17" t="e">
        <f t="shared" si="44"/>
        <v>#N/A</v>
      </c>
      <c r="AV139" s="17" t="e">
        <f t="shared" si="45"/>
        <v>#N/A</v>
      </c>
      <c r="AW139" s="17" t="e">
        <f t="shared" si="46"/>
        <v>#N/A</v>
      </c>
      <c r="AX139" s="17" t="e">
        <f t="shared" si="47"/>
        <v>#N/A</v>
      </c>
      <c r="AY139" s="17" t="e">
        <f t="shared" si="48"/>
        <v>#N/A</v>
      </c>
      <c r="AZ139" s="17" t="e">
        <f t="shared" si="49"/>
        <v>#N/A</v>
      </c>
      <c r="BA139" s="17" t="e">
        <f t="shared" si="50"/>
        <v>#N/A</v>
      </c>
    </row>
    <row r="140" spans="1:53">
      <c r="A140" s="6" t="s">
        <v>328</v>
      </c>
      <c r="B140" s="6" t="s">
        <v>329</v>
      </c>
      <c r="C140" s="7">
        <v>17090618700.51</v>
      </c>
      <c r="D140" s="7">
        <v>16115311182.03</v>
      </c>
      <c r="E140" s="7">
        <v>0</v>
      </c>
      <c r="F140" s="7">
        <v>0</v>
      </c>
      <c r="G140" s="7">
        <v>0</v>
      </c>
      <c r="H140" s="7">
        <v>0</v>
      </c>
      <c r="I140" s="7">
        <v>24142627114.08</v>
      </c>
      <c r="J140" s="7"/>
      <c r="K140" s="7">
        <v>3973361752.8</v>
      </c>
      <c r="L140" s="7">
        <v>0</v>
      </c>
      <c r="M140" s="7">
        <v>0</v>
      </c>
      <c r="N140" s="7">
        <v>0</v>
      </c>
      <c r="O140" s="7">
        <v>1582757054.43</v>
      </c>
      <c r="P140" s="7">
        <v>0</v>
      </c>
      <c r="Q140" s="7">
        <v>4672029000.39</v>
      </c>
      <c r="R140" s="7">
        <v>0</v>
      </c>
      <c r="S140" s="7">
        <v>36000000</v>
      </c>
      <c r="T140" s="7">
        <v>2892386288.72</v>
      </c>
      <c r="U140" s="7">
        <v>0</v>
      </c>
      <c r="V140" s="7">
        <v>235662858.15</v>
      </c>
      <c r="W140" s="7">
        <v>2982729000</v>
      </c>
      <c r="X140" s="7">
        <v>113920310.68</v>
      </c>
      <c r="Y140" s="7">
        <v>263916875084.84</v>
      </c>
      <c r="Z140" s="7">
        <v>28365667736.89</v>
      </c>
      <c r="AA140" s="7">
        <v>0</v>
      </c>
      <c r="AB140" s="7">
        <v>0</v>
      </c>
      <c r="AC140" s="7"/>
      <c r="AD140" s="7">
        <v>9282951392.57</v>
      </c>
      <c r="AE140" s="7">
        <v>331929031.32</v>
      </c>
      <c r="AF140" s="7">
        <v>1389768131.65</v>
      </c>
      <c r="AG140" s="7">
        <v>187118817.24</v>
      </c>
      <c r="AH140" s="7">
        <v>753968238.36</v>
      </c>
      <c r="AI140" s="7">
        <v>2304633723.09</v>
      </c>
      <c r="AJ140" s="9">
        <f t="shared" si="34"/>
        <v>53414472392.45</v>
      </c>
      <c r="AK140" s="9">
        <f t="shared" si="35"/>
        <v>326955843025.3</v>
      </c>
      <c r="AL140" s="9">
        <f t="shared" si="36"/>
        <v>380370315417.75</v>
      </c>
      <c r="AM140" s="9">
        <f t="shared" si="37"/>
        <v>20794717547.14</v>
      </c>
      <c r="AN140" s="9">
        <f t="shared" si="38"/>
        <v>35952067014.14</v>
      </c>
      <c r="AO140" s="14" t="e">
        <f>AN140-VLOOKUP(A140,[1]选股结果!A140:BF3143,44,FALSE)</f>
        <v>#N/A</v>
      </c>
      <c r="AP140" s="9">
        <f t="shared" si="39"/>
        <v>306532912155.96</v>
      </c>
      <c r="AQ140" s="9">
        <f t="shared" si="40"/>
        <v>17090618700.51</v>
      </c>
      <c r="AR140" s="9" t="e">
        <f t="shared" si="41"/>
        <v>#N/A</v>
      </c>
      <c r="AS140" s="9">
        <f t="shared" si="42"/>
        <v>323623530856.47</v>
      </c>
      <c r="AT140" s="9" t="e">
        <f t="shared" si="43"/>
        <v>#N/A</v>
      </c>
      <c r="AU140" s="17" t="e">
        <f t="shared" si="44"/>
        <v>#N/A</v>
      </c>
      <c r="AV140" s="17" t="e">
        <f t="shared" si="45"/>
        <v>#N/A</v>
      </c>
      <c r="AW140" s="17" t="e">
        <f t="shared" si="46"/>
        <v>#N/A</v>
      </c>
      <c r="AX140" s="17" t="e">
        <f t="shared" si="47"/>
        <v>#N/A</v>
      </c>
      <c r="AY140" s="17" t="e">
        <f t="shared" si="48"/>
        <v>#N/A</v>
      </c>
      <c r="AZ140" s="17" t="e">
        <f t="shared" si="49"/>
        <v>#N/A</v>
      </c>
      <c r="BA140" s="17" t="e">
        <f t="shared" si="50"/>
        <v>#N/A</v>
      </c>
    </row>
    <row r="141" spans="1:53">
      <c r="A141" s="6" t="s">
        <v>330</v>
      </c>
      <c r="B141" s="6" t="s">
        <v>331</v>
      </c>
      <c r="C141" s="7">
        <v>4648819766.68</v>
      </c>
      <c r="D141" s="7">
        <v>16115171372.93</v>
      </c>
      <c r="E141" s="7">
        <v>0</v>
      </c>
      <c r="F141" s="7">
        <v>0</v>
      </c>
      <c r="G141" s="7">
        <v>0</v>
      </c>
      <c r="H141" s="7">
        <v>0</v>
      </c>
      <c r="I141" s="7">
        <v>14841927042.31</v>
      </c>
      <c r="J141" s="7"/>
      <c r="K141" s="7">
        <v>5361098439.59</v>
      </c>
      <c r="L141" s="7">
        <v>0</v>
      </c>
      <c r="M141" s="7">
        <v>0</v>
      </c>
      <c r="N141" s="7">
        <v>0</v>
      </c>
      <c r="O141" s="7">
        <v>836589635.09</v>
      </c>
      <c r="P141" s="7">
        <v>0</v>
      </c>
      <c r="Q141" s="7">
        <v>21941781933.43</v>
      </c>
      <c r="R141" s="7">
        <v>84260465.25</v>
      </c>
      <c r="S141" s="7">
        <v>0</v>
      </c>
      <c r="T141" s="7">
        <v>1495896785.4</v>
      </c>
      <c r="U141" s="7">
        <v>0</v>
      </c>
      <c r="V141" s="7">
        <v>15652878.48</v>
      </c>
      <c r="W141" s="7">
        <v>10095189927.17</v>
      </c>
      <c r="X141" s="7">
        <v>199070830.05</v>
      </c>
      <c r="Y141" s="7">
        <v>250567712636.58</v>
      </c>
      <c r="Z141" s="7">
        <v>69023471557.28</v>
      </c>
      <c r="AA141" s="7">
        <v>0</v>
      </c>
      <c r="AB141" s="7">
        <v>0</v>
      </c>
      <c r="AC141" s="7"/>
      <c r="AD141" s="7">
        <v>1020047811.71</v>
      </c>
      <c r="AE141" s="7">
        <v>1052950620.29</v>
      </c>
      <c r="AF141" s="7">
        <v>1979805079.79</v>
      </c>
      <c r="AG141" s="7">
        <v>549938003.28</v>
      </c>
      <c r="AH141" s="7">
        <v>1430835667.71</v>
      </c>
      <c r="AI141" s="7">
        <v>6371578546.01</v>
      </c>
      <c r="AJ141" s="9">
        <f t="shared" si="34"/>
        <v>60676725674</v>
      </c>
      <c r="AK141" s="9">
        <f t="shared" si="35"/>
        <v>346955073325.03</v>
      </c>
      <c r="AL141" s="9">
        <f t="shared" si="36"/>
        <v>407631798999.03</v>
      </c>
      <c r="AM141" s="9">
        <f t="shared" si="37"/>
        <v>27246021765.24</v>
      </c>
      <c r="AN141" s="9">
        <f t="shared" si="38"/>
        <v>43740617544.46</v>
      </c>
      <c r="AO141" s="14" t="e">
        <f>AN141-VLOOKUP(A141,[1]选股结果!A141:BF3144,44,FALSE)</f>
        <v>#N/A</v>
      </c>
      <c r="AP141" s="9">
        <f t="shared" si="39"/>
        <v>331996339922.65</v>
      </c>
      <c r="AQ141" s="9">
        <f t="shared" si="40"/>
        <v>4648819766.68</v>
      </c>
      <c r="AR141" s="9" t="e">
        <f t="shared" si="41"/>
        <v>#N/A</v>
      </c>
      <c r="AS141" s="9">
        <f t="shared" si="42"/>
        <v>336645159689.33</v>
      </c>
      <c r="AT141" s="9" t="e">
        <f t="shared" si="43"/>
        <v>#N/A</v>
      </c>
      <c r="AU141" s="17" t="e">
        <f t="shared" si="44"/>
        <v>#N/A</v>
      </c>
      <c r="AV141" s="17" t="e">
        <f t="shared" si="45"/>
        <v>#N/A</v>
      </c>
      <c r="AW141" s="17" t="e">
        <f t="shared" si="46"/>
        <v>#N/A</v>
      </c>
      <c r="AX141" s="17" t="e">
        <f t="shared" si="47"/>
        <v>#N/A</v>
      </c>
      <c r="AY141" s="17" t="e">
        <f t="shared" si="48"/>
        <v>#N/A</v>
      </c>
      <c r="AZ141" s="17" t="e">
        <f t="shared" si="49"/>
        <v>#N/A</v>
      </c>
      <c r="BA141" s="17" t="e">
        <f t="shared" si="50"/>
        <v>#N/A</v>
      </c>
    </row>
    <row r="142" spans="1:53">
      <c r="A142" s="6" t="s">
        <v>332</v>
      </c>
      <c r="B142" s="6" t="s">
        <v>333</v>
      </c>
      <c r="C142" s="7">
        <v>22671774.12</v>
      </c>
      <c r="D142" s="7">
        <v>16097444238.88</v>
      </c>
      <c r="E142" s="7">
        <v>68170628.51</v>
      </c>
      <c r="F142" s="7">
        <v>0</v>
      </c>
      <c r="G142" s="7">
        <v>1912837974.63</v>
      </c>
      <c r="H142" s="7">
        <v>0</v>
      </c>
      <c r="I142" s="7">
        <v>45935486.19</v>
      </c>
      <c r="J142" s="7"/>
      <c r="K142" s="7">
        <v>0</v>
      </c>
      <c r="L142" s="7">
        <v>0</v>
      </c>
      <c r="M142" s="7">
        <v>0</v>
      </c>
      <c r="N142" s="7">
        <v>0</v>
      </c>
      <c r="O142" s="7">
        <v>0</v>
      </c>
      <c r="P142" s="7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7">
        <v>0</v>
      </c>
      <c r="X142" s="7">
        <v>332133.01</v>
      </c>
      <c r="Y142" s="7">
        <v>0</v>
      </c>
      <c r="Z142" s="7">
        <v>170597765.06</v>
      </c>
      <c r="AA142" s="7">
        <v>0</v>
      </c>
      <c r="AB142" s="7">
        <v>0</v>
      </c>
      <c r="AC142" s="7"/>
      <c r="AD142" s="7">
        <v>171585328.13</v>
      </c>
      <c r="AE142" s="7">
        <v>0</v>
      </c>
      <c r="AF142" s="7">
        <v>0</v>
      </c>
      <c r="AG142" s="7">
        <v>0</v>
      </c>
      <c r="AH142" s="7">
        <v>6064713.04</v>
      </c>
      <c r="AI142" s="7">
        <v>0</v>
      </c>
      <c r="AJ142" s="9">
        <f t="shared" si="34"/>
        <v>18124388328.21</v>
      </c>
      <c r="AK142" s="9">
        <f t="shared" si="35"/>
        <v>371251713.36</v>
      </c>
      <c r="AL142" s="9">
        <f t="shared" si="36"/>
        <v>18495640041.57</v>
      </c>
      <c r="AM142" s="9">
        <f t="shared" si="37"/>
        <v>18078784975.03</v>
      </c>
      <c r="AN142" s="9">
        <f t="shared" si="38"/>
        <v>45935486.19</v>
      </c>
      <c r="AO142" s="14">
        <f>AN142-VLOOKUP(A142,[1]选股结果!A142:BF3145,44,FALSE)</f>
        <v>-326304515.7</v>
      </c>
      <c r="AP142" s="9">
        <f t="shared" si="39"/>
        <v>348247806.23</v>
      </c>
      <c r="AQ142" s="9">
        <f t="shared" si="40"/>
        <v>22671774.12</v>
      </c>
      <c r="AR142" s="9">
        <f t="shared" si="41"/>
        <v>18123400039.68</v>
      </c>
      <c r="AS142" s="9">
        <f t="shared" si="42"/>
        <v>370919580.35</v>
      </c>
      <c r="AT142" s="9">
        <f t="shared" si="43"/>
        <v>17752480459.33</v>
      </c>
      <c r="AU142" s="17">
        <f t="shared" si="44"/>
        <v>0.997538261885059</v>
      </c>
      <c r="AV142" s="17">
        <f t="shared" si="45"/>
        <v>0.00253459538990627</v>
      </c>
      <c r="AW142" s="17">
        <f t="shared" si="46"/>
        <v>-0.018004597094672</v>
      </c>
      <c r="AX142" s="17">
        <f t="shared" si="47"/>
        <v>0.0192153682789948</v>
      </c>
      <c r="AY142" s="17">
        <f t="shared" si="48"/>
        <v>0.00125096693061797</v>
      </c>
      <c r="AZ142" s="17">
        <f t="shared" si="49"/>
        <v>0.0204663352096128</v>
      </c>
      <c r="BA142" s="17">
        <f t="shared" si="50"/>
        <v>0.979533664790387</v>
      </c>
    </row>
    <row r="143" spans="1:53">
      <c r="A143" s="6" t="s">
        <v>334</v>
      </c>
      <c r="B143" s="6" t="s">
        <v>335</v>
      </c>
      <c r="C143" s="7">
        <v>4248824261.93</v>
      </c>
      <c r="D143" s="7">
        <v>15729077489.17</v>
      </c>
      <c r="E143" s="7">
        <v>0</v>
      </c>
      <c r="F143" s="7">
        <v>0</v>
      </c>
      <c r="G143" s="7">
        <v>0</v>
      </c>
      <c r="H143" s="7">
        <v>0</v>
      </c>
      <c r="I143" s="7">
        <v>554065812.1</v>
      </c>
      <c r="J143" s="7"/>
      <c r="K143" s="7">
        <v>571124907.2</v>
      </c>
      <c r="L143" s="7">
        <v>0</v>
      </c>
      <c r="M143" s="7">
        <v>0</v>
      </c>
      <c r="N143" s="7">
        <v>0</v>
      </c>
      <c r="O143" s="7">
        <v>8795013832.75</v>
      </c>
      <c r="P143" s="7">
        <v>0</v>
      </c>
      <c r="Q143" s="7">
        <v>91850702613.08</v>
      </c>
      <c r="R143" s="7">
        <v>0</v>
      </c>
      <c r="S143" s="7">
        <v>0</v>
      </c>
      <c r="T143" s="7">
        <v>3549072300.66</v>
      </c>
      <c r="U143" s="7">
        <v>0</v>
      </c>
      <c r="V143" s="7">
        <v>0</v>
      </c>
      <c r="W143" s="7">
        <v>0</v>
      </c>
      <c r="X143" s="7">
        <v>37447609799.24</v>
      </c>
      <c r="Y143" s="7">
        <v>2567705001.71</v>
      </c>
      <c r="Z143" s="7">
        <v>778997674.73</v>
      </c>
      <c r="AA143" s="7">
        <v>0</v>
      </c>
      <c r="AB143" s="7">
        <v>0</v>
      </c>
      <c r="AC143" s="7"/>
      <c r="AD143" s="7">
        <v>521187817.53</v>
      </c>
      <c r="AE143" s="7">
        <v>0</v>
      </c>
      <c r="AF143" s="7">
        <v>0</v>
      </c>
      <c r="AG143" s="7">
        <v>53936.25</v>
      </c>
      <c r="AH143" s="7">
        <v>2495829123.31</v>
      </c>
      <c r="AI143" s="7">
        <v>315214565.71</v>
      </c>
      <c r="AJ143" s="9">
        <f t="shared" si="34"/>
        <v>121049056954.96</v>
      </c>
      <c r="AK143" s="9">
        <f t="shared" si="35"/>
        <v>48375422180.41</v>
      </c>
      <c r="AL143" s="9">
        <f t="shared" si="36"/>
        <v>169424479135.37</v>
      </c>
      <c r="AM143" s="9">
        <f t="shared" si="37"/>
        <v>61971701121.16</v>
      </c>
      <c r="AN143" s="9">
        <f t="shared" si="38"/>
        <v>96524965633.04</v>
      </c>
      <c r="AO143" s="14">
        <f>AN143-VLOOKUP(A143,[1]选股结果!A143:BF3146,44,FALSE)</f>
        <v>54819866508.09</v>
      </c>
      <c r="AP143" s="9">
        <f t="shared" si="39"/>
        <v>6678988119.24</v>
      </c>
      <c r="AQ143" s="9">
        <f t="shared" si="40"/>
        <v>4248824261.93</v>
      </c>
      <c r="AR143" s="9">
        <f t="shared" si="41"/>
        <v>127719380010.42</v>
      </c>
      <c r="AS143" s="9">
        <f t="shared" si="42"/>
        <v>10927812381.17</v>
      </c>
      <c r="AT143" s="9">
        <f t="shared" si="43"/>
        <v>116791567629.25</v>
      </c>
      <c r="AU143" s="17">
        <f t="shared" si="44"/>
        <v>0.485217678915322</v>
      </c>
      <c r="AV143" s="17">
        <f t="shared" si="45"/>
        <v>0.75575817565952</v>
      </c>
      <c r="AW143" s="17">
        <f t="shared" si="46"/>
        <v>0.429221207491122</v>
      </c>
      <c r="AX143" s="17">
        <f t="shared" si="47"/>
        <v>0.0522942416311064</v>
      </c>
      <c r="AY143" s="17">
        <f t="shared" si="48"/>
        <v>0.0332668719624489</v>
      </c>
      <c r="AZ143" s="17">
        <f t="shared" si="49"/>
        <v>0.0855611135935553</v>
      </c>
      <c r="BA143" s="17">
        <f t="shared" si="50"/>
        <v>0.914438886406445</v>
      </c>
    </row>
    <row r="144" spans="1:53">
      <c r="A144" s="6" t="s">
        <v>336</v>
      </c>
      <c r="B144" s="6" t="s">
        <v>337</v>
      </c>
      <c r="C144" s="7">
        <v>3062141000</v>
      </c>
      <c r="D144" s="7">
        <v>15683552000</v>
      </c>
      <c r="E144" s="7">
        <v>0</v>
      </c>
      <c r="F144" s="7">
        <v>29118000</v>
      </c>
      <c r="G144" s="7">
        <v>14338934000</v>
      </c>
      <c r="H144" s="7">
        <v>321127000</v>
      </c>
      <c r="I144" s="7">
        <v>22921765000</v>
      </c>
      <c r="J144" s="7"/>
      <c r="K144" s="7">
        <v>725181000</v>
      </c>
      <c r="L144" s="7">
        <v>0</v>
      </c>
      <c r="M144" s="7">
        <v>0</v>
      </c>
      <c r="N144" s="7">
        <v>0</v>
      </c>
      <c r="O144" s="7">
        <v>2769501000</v>
      </c>
      <c r="P144" s="7">
        <v>0</v>
      </c>
      <c r="Q144" s="7">
        <v>17819631000</v>
      </c>
      <c r="R144" s="7">
        <v>0</v>
      </c>
      <c r="S144" s="7">
        <v>10745707000</v>
      </c>
      <c r="T144" s="7">
        <v>7293581000</v>
      </c>
      <c r="U144" s="7">
        <v>4736521000</v>
      </c>
      <c r="V144" s="7">
        <v>7954010000</v>
      </c>
      <c r="W144" s="7">
        <v>0</v>
      </c>
      <c r="X144" s="7">
        <v>148747000</v>
      </c>
      <c r="Y144" s="7">
        <v>12328987000</v>
      </c>
      <c r="Z144" s="7">
        <v>7636538000</v>
      </c>
      <c r="AA144" s="7">
        <v>0</v>
      </c>
      <c r="AB144" s="7">
        <v>0</v>
      </c>
      <c r="AC144" s="7"/>
      <c r="AD144" s="7">
        <v>3584807000</v>
      </c>
      <c r="AE144" s="7">
        <v>240770000</v>
      </c>
      <c r="AF144" s="7">
        <v>48005000</v>
      </c>
      <c r="AG144" s="7">
        <v>57559000</v>
      </c>
      <c r="AH144" s="7">
        <v>1469034000</v>
      </c>
      <c r="AI144" s="7">
        <v>87591000</v>
      </c>
      <c r="AJ144" s="9">
        <f t="shared" si="34"/>
        <v>92648097000</v>
      </c>
      <c r="AK144" s="9">
        <f t="shared" si="35"/>
        <v>41354710000</v>
      </c>
      <c r="AL144" s="9">
        <f t="shared" si="36"/>
        <v>134002807000</v>
      </c>
      <c r="AM144" s="9">
        <f t="shared" si="37"/>
        <v>38027500000</v>
      </c>
      <c r="AN144" s="9">
        <f t="shared" si="38"/>
        <v>67459875000</v>
      </c>
      <c r="AO144" s="14">
        <f>AN144-VLOOKUP(A144,[1]选股结果!A144:BF3147,44,FALSE)</f>
        <v>23262020000</v>
      </c>
      <c r="AP144" s="9">
        <f t="shared" si="39"/>
        <v>25453291000</v>
      </c>
      <c r="AQ144" s="9">
        <f t="shared" si="40"/>
        <v>3062141000</v>
      </c>
      <c r="AR144" s="9">
        <f t="shared" si="41"/>
        <v>89804952000</v>
      </c>
      <c r="AS144" s="9">
        <f t="shared" si="42"/>
        <v>28515432000</v>
      </c>
      <c r="AT144" s="9">
        <f t="shared" si="43"/>
        <v>61289520000</v>
      </c>
      <c r="AU144" s="17">
        <f t="shared" si="44"/>
        <v>0.423445468797756</v>
      </c>
      <c r="AV144" s="17">
        <f t="shared" si="45"/>
        <v>0.751182128575716</v>
      </c>
      <c r="AW144" s="17">
        <f t="shared" si="46"/>
        <v>0.259028254922958</v>
      </c>
      <c r="AX144" s="17">
        <f t="shared" si="47"/>
        <v>0.283428590886614</v>
      </c>
      <c r="AY144" s="17">
        <f t="shared" si="48"/>
        <v>0.0340976853926719</v>
      </c>
      <c r="AZ144" s="17">
        <f t="shared" si="49"/>
        <v>0.317526276279286</v>
      </c>
      <c r="BA144" s="17">
        <f t="shared" si="50"/>
        <v>0.682473723720714</v>
      </c>
    </row>
    <row r="145" spans="1:53">
      <c r="A145" s="6" t="s">
        <v>338</v>
      </c>
      <c r="B145" s="6" t="s">
        <v>339</v>
      </c>
      <c r="C145" s="7">
        <v>1036335900.34</v>
      </c>
      <c r="D145" s="7">
        <v>15668234191.95</v>
      </c>
      <c r="E145" s="7">
        <v>0</v>
      </c>
      <c r="F145" s="7">
        <v>0</v>
      </c>
      <c r="G145" s="7">
        <v>2428880171.05</v>
      </c>
      <c r="H145" s="7">
        <v>0</v>
      </c>
      <c r="I145" s="7">
        <v>17118970019.64</v>
      </c>
      <c r="J145" s="7"/>
      <c r="K145" s="7">
        <v>280477949.07</v>
      </c>
      <c r="L145" s="7">
        <v>0</v>
      </c>
      <c r="M145" s="7">
        <v>0</v>
      </c>
      <c r="N145" s="7">
        <v>0</v>
      </c>
      <c r="O145" s="7">
        <v>675060330.45</v>
      </c>
      <c r="P145" s="7">
        <v>0</v>
      </c>
      <c r="Q145" s="7">
        <v>24337224740.7</v>
      </c>
      <c r="R145" s="7">
        <v>0</v>
      </c>
      <c r="S145" s="7">
        <v>0</v>
      </c>
      <c r="T145" s="7">
        <v>2543672778.61</v>
      </c>
      <c r="U145" s="7">
        <v>0</v>
      </c>
      <c r="V145" s="7">
        <v>0</v>
      </c>
      <c r="W145" s="7">
        <v>527372656.03</v>
      </c>
      <c r="X145" s="7">
        <v>58468566.89</v>
      </c>
      <c r="Y145" s="7">
        <v>27279763675.91</v>
      </c>
      <c r="Z145" s="7">
        <v>5296908943.26</v>
      </c>
      <c r="AA145" s="7">
        <v>0</v>
      </c>
      <c r="AB145" s="7">
        <v>0</v>
      </c>
      <c r="AC145" s="7"/>
      <c r="AD145" s="7">
        <v>1851071218.11</v>
      </c>
      <c r="AE145" s="7">
        <v>0</v>
      </c>
      <c r="AF145" s="7">
        <v>1591312757.47</v>
      </c>
      <c r="AG145" s="7">
        <v>925262057.2</v>
      </c>
      <c r="AH145" s="7">
        <v>571601767.92</v>
      </c>
      <c r="AI145" s="7">
        <v>3094442994.1</v>
      </c>
      <c r="AJ145" s="9">
        <f t="shared" si="34"/>
        <v>63052520181.47</v>
      </c>
      <c r="AK145" s="9">
        <f t="shared" si="35"/>
        <v>42232540537.23</v>
      </c>
      <c r="AL145" s="9">
        <f t="shared" si="36"/>
        <v>105285060718.7</v>
      </c>
      <c r="AM145" s="9">
        <f t="shared" si="37"/>
        <v>19358015916.37</v>
      </c>
      <c r="AN145" s="9">
        <f t="shared" si="38"/>
        <v>44280345488.02</v>
      </c>
      <c r="AO145" s="14" t="e">
        <f>AN145-VLOOKUP(A145,[1]选股结果!A145:BF3148,44,FALSE)</f>
        <v>#N/A</v>
      </c>
      <c r="AP145" s="9">
        <f t="shared" si="39"/>
        <v>40610363413.97</v>
      </c>
      <c r="AQ145" s="9">
        <f t="shared" si="40"/>
        <v>1036335900.34</v>
      </c>
      <c r="AR145" s="9" t="e">
        <f t="shared" si="41"/>
        <v>#N/A</v>
      </c>
      <c r="AS145" s="9">
        <f t="shared" si="42"/>
        <v>41646699314.31</v>
      </c>
      <c r="AT145" s="9" t="e">
        <f t="shared" si="43"/>
        <v>#N/A</v>
      </c>
      <c r="AU145" s="17" t="e">
        <f t="shared" si="44"/>
        <v>#N/A</v>
      </c>
      <c r="AV145" s="17" t="e">
        <f t="shared" si="45"/>
        <v>#N/A</v>
      </c>
      <c r="AW145" s="17" t="e">
        <f t="shared" si="46"/>
        <v>#N/A</v>
      </c>
      <c r="AX145" s="17" t="e">
        <f t="shared" si="47"/>
        <v>#N/A</v>
      </c>
      <c r="AY145" s="17" t="e">
        <f t="shared" si="48"/>
        <v>#N/A</v>
      </c>
      <c r="AZ145" s="17" t="e">
        <f t="shared" si="49"/>
        <v>#N/A</v>
      </c>
      <c r="BA145" s="17" t="e">
        <f t="shared" si="50"/>
        <v>#N/A</v>
      </c>
    </row>
    <row r="146" spans="1:53">
      <c r="A146" s="6" t="s">
        <v>340</v>
      </c>
      <c r="B146" s="6" t="s">
        <v>341</v>
      </c>
      <c r="C146" s="7">
        <v>1290698687.21</v>
      </c>
      <c r="D146" s="7">
        <v>15568450261.91</v>
      </c>
      <c r="E146" s="7">
        <v>0</v>
      </c>
      <c r="F146" s="7">
        <v>0</v>
      </c>
      <c r="G146" s="7">
        <v>1199306340.81</v>
      </c>
      <c r="H146" s="7">
        <v>0</v>
      </c>
      <c r="I146" s="7">
        <v>540914775.39</v>
      </c>
      <c r="J146" s="7"/>
      <c r="K146" s="7">
        <v>260106083.05</v>
      </c>
      <c r="L146" s="7">
        <v>0</v>
      </c>
      <c r="M146" s="7">
        <v>0</v>
      </c>
      <c r="N146" s="7">
        <v>0</v>
      </c>
      <c r="O146" s="7">
        <v>735707684.71</v>
      </c>
      <c r="P146" s="7">
        <v>0</v>
      </c>
      <c r="Q146" s="7">
        <v>2806870986.49</v>
      </c>
      <c r="R146" s="7">
        <v>0</v>
      </c>
      <c r="S146" s="7">
        <v>0</v>
      </c>
      <c r="T146" s="7">
        <v>667627773.54</v>
      </c>
      <c r="U146" s="7">
        <v>0</v>
      </c>
      <c r="V146" s="7">
        <v>89265023.08</v>
      </c>
      <c r="W146" s="7">
        <v>0</v>
      </c>
      <c r="X146" s="7">
        <v>128352555.02</v>
      </c>
      <c r="Y146" s="7">
        <v>14254382937.04</v>
      </c>
      <c r="Z146" s="7">
        <v>638161105.05</v>
      </c>
      <c r="AA146" s="7">
        <v>0</v>
      </c>
      <c r="AB146" s="7">
        <v>0</v>
      </c>
      <c r="AC146" s="7"/>
      <c r="AD146" s="7">
        <v>3875664341.67</v>
      </c>
      <c r="AE146" s="7">
        <v>0</v>
      </c>
      <c r="AF146" s="7">
        <v>138907856.22</v>
      </c>
      <c r="AG146" s="7">
        <v>1025118288.62</v>
      </c>
      <c r="AH146" s="7">
        <v>113652509.43</v>
      </c>
      <c r="AI146" s="7">
        <v>191083204.21</v>
      </c>
      <c r="AJ146" s="9">
        <f t="shared" si="34"/>
        <v>21778983905.9</v>
      </c>
      <c r="AK146" s="9">
        <f t="shared" si="35"/>
        <v>21745286507.55</v>
      </c>
      <c r="AL146" s="9">
        <f t="shared" si="36"/>
        <v>43524270413.45</v>
      </c>
      <c r="AM146" s="9">
        <f t="shared" si="37"/>
        <v>17631816842.45</v>
      </c>
      <c r="AN146" s="9">
        <f t="shared" si="38"/>
        <v>4364784641.55</v>
      </c>
      <c r="AO146" s="14">
        <f>AN146-VLOOKUP(A146,[1]选股结果!A146:BF3149,44,FALSE)</f>
        <v>-10938990092.73</v>
      </c>
      <c r="AP146" s="9">
        <f t="shared" si="39"/>
        <v>20236970242.24</v>
      </c>
      <c r="AQ146" s="9">
        <f t="shared" si="40"/>
        <v>1290698687.21</v>
      </c>
      <c r="AR146" s="9">
        <f t="shared" si="41"/>
        <v>28220495679.17</v>
      </c>
      <c r="AS146" s="9">
        <f t="shared" si="42"/>
        <v>21527668929.45</v>
      </c>
      <c r="AT146" s="9">
        <f t="shared" si="43"/>
        <v>6692826749.72</v>
      </c>
      <c r="AU146" s="17">
        <f t="shared" si="44"/>
        <v>0.624787638137211</v>
      </c>
      <c r="AV146" s="17">
        <f t="shared" si="45"/>
        <v>0.154667185550951</v>
      </c>
      <c r="AW146" s="17">
        <f t="shared" si="46"/>
        <v>-0.387625724831058</v>
      </c>
      <c r="AX146" s="17">
        <f t="shared" si="47"/>
        <v>0.717101870651309</v>
      </c>
      <c r="AY146" s="17">
        <f t="shared" si="48"/>
        <v>0.045736216042537</v>
      </c>
      <c r="AZ146" s="17">
        <f t="shared" si="49"/>
        <v>0.762838086693846</v>
      </c>
      <c r="BA146" s="17">
        <f t="shared" si="50"/>
        <v>0.237161913306154</v>
      </c>
    </row>
    <row r="147" spans="1:53">
      <c r="A147" s="6" t="s">
        <v>342</v>
      </c>
      <c r="B147" s="6" t="s">
        <v>343</v>
      </c>
      <c r="C147" s="7">
        <v>571772705.56</v>
      </c>
      <c r="D147" s="7">
        <v>15511319193.71</v>
      </c>
      <c r="E147" s="7">
        <v>0</v>
      </c>
      <c r="F147" s="7">
        <v>0</v>
      </c>
      <c r="G147" s="7">
        <v>0</v>
      </c>
      <c r="H147" s="7">
        <v>0</v>
      </c>
      <c r="I147" s="7">
        <v>4712503640.52</v>
      </c>
      <c r="J147" s="7"/>
      <c r="K147" s="7">
        <v>788803450.29</v>
      </c>
      <c r="L147" s="7">
        <v>0</v>
      </c>
      <c r="M147" s="7">
        <v>0</v>
      </c>
      <c r="N147" s="7">
        <v>0</v>
      </c>
      <c r="O147" s="7">
        <v>372038443.38</v>
      </c>
      <c r="P147" s="7">
        <v>0</v>
      </c>
      <c r="Q147" s="7">
        <v>9587903922.63</v>
      </c>
      <c r="R147" s="7">
        <v>770875382.68</v>
      </c>
      <c r="S147" s="7">
        <v>0</v>
      </c>
      <c r="T147" s="7">
        <v>663068933.22</v>
      </c>
      <c r="U147" s="7">
        <v>0</v>
      </c>
      <c r="V147" s="7">
        <v>23012915.97</v>
      </c>
      <c r="W147" s="7">
        <v>0</v>
      </c>
      <c r="X147" s="7">
        <v>0</v>
      </c>
      <c r="Y147" s="7">
        <v>9695784452.15</v>
      </c>
      <c r="Z147" s="7">
        <v>4720908087.2</v>
      </c>
      <c r="AA147" s="7">
        <v>0</v>
      </c>
      <c r="AB147" s="7">
        <v>0</v>
      </c>
      <c r="AC147" s="7"/>
      <c r="AD147" s="7">
        <v>1098267051.47</v>
      </c>
      <c r="AE147" s="7">
        <v>259828323.22</v>
      </c>
      <c r="AF147" s="7">
        <v>79147168.84</v>
      </c>
      <c r="AG147" s="7">
        <v>200584470.21</v>
      </c>
      <c r="AH147" s="7">
        <v>613829875.11</v>
      </c>
      <c r="AI147" s="7">
        <v>5231313837.79</v>
      </c>
      <c r="AJ147" s="9">
        <f t="shared" si="34"/>
        <v>32406512966.43</v>
      </c>
      <c r="AK147" s="9">
        <f t="shared" si="35"/>
        <v>22494448887.52</v>
      </c>
      <c r="AL147" s="9">
        <f t="shared" si="36"/>
        <v>54900961853.95</v>
      </c>
      <c r="AM147" s="9">
        <f t="shared" si="37"/>
        <v>15883357637.09</v>
      </c>
      <c r="AN147" s="9">
        <f t="shared" si="38"/>
        <v>16546168245.31</v>
      </c>
      <c r="AO147" s="14">
        <f>AN147-VLOOKUP(A147,[1]选股结果!A147:BF3150,44,FALSE)</f>
        <v>-14539343265.96</v>
      </c>
      <c r="AP147" s="9">
        <f t="shared" si="39"/>
        <v>21899663265.99</v>
      </c>
      <c r="AQ147" s="9">
        <f t="shared" si="40"/>
        <v>571772705.56</v>
      </c>
      <c r="AR147" s="9">
        <f t="shared" si="41"/>
        <v>23815450342.68</v>
      </c>
      <c r="AS147" s="9">
        <f t="shared" si="42"/>
        <v>22471435971.55</v>
      </c>
      <c r="AT147" s="9">
        <f t="shared" si="43"/>
        <v>1344014371.13</v>
      </c>
      <c r="AU147" s="17">
        <f t="shared" si="44"/>
        <v>0.666935011034631</v>
      </c>
      <c r="AV147" s="17">
        <f t="shared" si="45"/>
        <v>0.694766129014045</v>
      </c>
      <c r="AW147" s="17">
        <f t="shared" si="46"/>
        <v>-0.610500454820451</v>
      </c>
      <c r="AX147" s="17">
        <f t="shared" si="47"/>
        <v>0.919556966207912</v>
      </c>
      <c r="AY147" s="17">
        <f t="shared" si="48"/>
        <v>0.0240084775779074</v>
      </c>
      <c r="AZ147" s="17">
        <f t="shared" si="49"/>
        <v>0.943565443785819</v>
      </c>
      <c r="BA147" s="17">
        <f t="shared" si="50"/>
        <v>0.0564345562141805</v>
      </c>
    </row>
    <row r="148" spans="1:53">
      <c r="A148" s="6" t="s">
        <v>344</v>
      </c>
      <c r="B148" s="6" t="s">
        <v>345</v>
      </c>
      <c r="C148" s="7">
        <v>353842104.66</v>
      </c>
      <c r="D148" s="7">
        <v>15421256836.69</v>
      </c>
      <c r="E148" s="7">
        <v>4136197208.78</v>
      </c>
      <c r="F148" s="7">
        <v>0</v>
      </c>
      <c r="G148" s="7">
        <v>21230621201.53</v>
      </c>
      <c r="H148" s="7">
        <v>298549519.66</v>
      </c>
      <c r="I148" s="7">
        <v>0</v>
      </c>
      <c r="J148" s="7"/>
      <c r="K148" s="7">
        <v>0</v>
      </c>
      <c r="L148" s="7">
        <v>0</v>
      </c>
      <c r="M148" s="7">
        <v>0</v>
      </c>
      <c r="N148" s="7">
        <v>0</v>
      </c>
      <c r="O148" s="7">
        <v>0</v>
      </c>
      <c r="P148" s="7">
        <v>1566229199.8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7">
        <v>0</v>
      </c>
      <c r="X148" s="7">
        <v>24328757.71</v>
      </c>
      <c r="Y148" s="7">
        <v>0</v>
      </c>
      <c r="Z148" s="7">
        <v>0</v>
      </c>
      <c r="AA148" s="7">
        <v>0</v>
      </c>
      <c r="AB148" s="7">
        <v>0</v>
      </c>
      <c r="AC148" s="7"/>
      <c r="AD148" s="7">
        <v>34939338.11</v>
      </c>
      <c r="AE148" s="7">
        <v>0</v>
      </c>
      <c r="AF148" s="7">
        <v>20000000</v>
      </c>
      <c r="AG148" s="7">
        <v>0</v>
      </c>
      <c r="AH148" s="7">
        <v>581553246.64</v>
      </c>
      <c r="AI148" s="7">
        <v>0</v>
      </c>
      <c r="AJ148" s="9">
        <f t="shared" si="34"/>
        <v>42652853966.46</v>
      </c>
      <c r="AK148" s="9">
        <f t="shared" si="35"/>
        <v>1014663447.12</v>
      </c>
      <c r="AL148" s="9">
        <f t="shared" si="36"/>
        <v>43667517413.58</v>
      </c>
      <c r="AM148" s="9">
        <f t="shared" si="37"/>
        <v>42677182724.17</v>
      </c>
      <c r="AN148" s="9">
        <f t="shared" si="38"/>
        <v>0</v>
      </c>
      <c r="AO148" s="14">
        <f>AN148-VLOOKUP(A148,[1]选股结果!A148:BF3151,44,FALSE)</f>
        <v>-838445418.87</v>
      </c>
      <c r="AP148" s="9">
        <f t="shared" si="39"/>
        <v>636492584.75</v>
      </c>
      <c r="AQ148" s="9">
        <f t="shared" si="40"/>
        <v>353842104.66</v>
      </c>
      <c r="AR148" s="9">
        <f t="shared" si="41"/>
        <v>42829071994.71</v>
      </c>
      <c r="AS148" s="9">
        <f t="shared" si="42"/>
        <v>990334689.41</v>
      </c>
      <c r="AT148" s="9">
        <f t="shared" si="43"/>
        <v>41838737305.3</v>
      </c>
      <c r="AU148" s="17">
        <f t="shared" si="44"/>
        <v>0.996453594171763</v>
      </c>
      <c r="AV148" s="17">
        <f t="shared" si="45"/>
        <v>0</v>
      </c>
      <c r="AW148" s="17">
        <f t="shared" si="46"/>
        <v>-0.0195765488211736</v>
      </c>
      <c r="AX148" s="17">
        <f t="shared" si="47"/>
        <v>0.0148612275518978</v>
      </c>
      <c r="AY148" s="17">
        <f t="shared" si="48"/>
        <v>0.00826172709751228</v>
      </c>
      <c r="AZ148" s="17">
        <f t="shared" si="49"/>
        <v>0.0231229546494101</v>
      </c>
      <c r="BA148" s="17">
        <f t="shared" si="50"/>
        <v>0.97687704535059</v>
      </c>
    </row>
    <row r="149" spans="1:53">
      <c r="A149" s="6" t="s">
        <v>346</v>
      </c>
      <c r="B149" s="6" t="s">
        <v>347</v>
      </c>
      <c r="C149" s="7">
        <v>2301826488.02</v>
      </c>
      <c r="D149" s="7">
        <v>15414929033.04</v>
      </c>
      <c r="E149" s="7">
        <v>5132963291.52</v>
      </c>
      <c r="F149" s="7">
        <v>0</v>
      </c>
      <c r="G149" s="7">
        <v>29676861560.17</v>
      </c>
      <c r="H149" s="7">
        <v>7251155.9</v>
      </c>
      <c r="I149" s="7">
        <v>0</v>
      </c>
      <c r="J149" s="7"/>
      <c r="K149" s="7">
        <v>0</v>
      </c>
      <c r="L149" s="7">
        <v>0</v>
      </c>
      <c r="M149" s="7">
        <v>0</v>
      </c>
      <c r="N149" s="7">
        <v>0</v>
      </c>
      <c r="O149" s="7">
        <v>0</v>
      </c>
      <c r="P149" s="7">
        <v>1259945982.4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7">
        <v>0</v>
      </c>
      <c r="X149" s="7">
        <v>64626175.09</v>
      </c>
      <c r="Y149" s="7">
        <v>0</v>
      </c>
      <c r="Z149" s="7">
        <v>837228927.64</v>
      </c>
      <c r="AA149" s="7">
        <v>0</v>
      </c>
      <c r="AB149" s="7">
        <v>0</v>
      </c>
      <c r="AC149" s="7"/>
      <c r="AD149" s="7">
        <v>166862914.92</v>
      </c>
      <c r="AE149" s="7">
        <v>0</v>
      </c>
      <c r="AF149" s="7">
        <v>118539124.79</v>
      </c>
      <c r="AG149" s="7">
        <v>0</v>
      </c>
      <c r="AH149" s="7">
        <v>407119088.54</v>
      </c>
      <c r="AI149" s="7">
        <v>0</v>
      </c>
      <c r="AJ149" s="9">
        <f t="shared" si="34"/>
        <v>51491951023.03</v>
      </c>
      <c r="AK149" s="9">
        <f t="shared" si="35"/>
        <v>3896202719</v>
      </c>
      <c r="AL149" s="9">
        <f t="shared" si="36"/>
        <v>55388153742.03</v>
      </c>
      <c r="AM149" s="9">
        <f t="shared" si="37"/>
        <v>51556577198.12</v>
      </c>
      <c r="AN149" s="9">
        <f t="shared" si="38"/>
        <v>0</v>
      </c>
      <c r="AO149" s="14">
        <f>AN149-VLOOKUP(A149,[1]选股结果!A149:BF3152,44,FALSE)</f>
        <v>-1635453644.86</v>
      </c>
      <c r="AP149" s="9">
        <f t="shared" si="39"/>
        <v>1529750055.89</v>
      </c>
      <c r="AQ149" s="9">
        <f t="shared" si="40"/>
        <v>2301826488.02</v>
      </c>
      <c r="AR149" s="9">
        <f t="shared" si="41"/>
        <v>53752700097.17</v>
      </c>
      <c r="AS149" s="9">
        <f t="shared" si="42"/>
        <v>3831576543.91</v>
      </c>
      <c r="AT149" s="9">
        <f t="shared" si="43"/>
        <v>49921123553.26</v>
      </c>
      <c r="AU149" s="17">
        <f t="shared" si="44"/>
        <v>0.959143951930228</v>
      </c>
      <c r="AV149" s="17">
        <f t="shared" si="45"/>
        <v>0</v>
      </c>
      <c r="AW149" s="17">
        <f t="shared" si="46"/>
        <v>-0.0304255161490223</v>
      </c>
      <c r="AX149" s="17">
        <f t="shared" si="47"/>
        <v>0.0284590365344371</v>
      </c>
      <c r="AY149" s="17">
        <f t="shared" si="48"/>
        <v>0.042822527684357</v>
      </c>
      <c r="AZ149" s="17">
        <f t="shared" si="49"/>
        <v>0.071281564218794</v>
      </c>
      <c r="BA149" s="17">
        <f t="shared" si="50"/>
        <v>0.928718435781206</v>
      </c>
    </row>
    <row r="150" spans="1:53">
      <c r="A150" s="6" t="s">
        <v>348</v>
      </c>
      <c r="B150" s="6" t="s">
        <v>349</v>
      </c>
      <c r="C150" s="7">
        <v>218986560</v>
      </c>
      <c r="D150" s="7">
        <v>15230531215</v>
      </c>
      <c r="E150" s="7">
        <v>0</v>
      </c>
      <c r="F150" s="7">
        <v>0</v>
      </c>
      <c r="G150" s="7">
        <v>4651160</v>
      </c>
      <c r="H150" s="7">
        <v>663</v>
      </c>
      <c r="I150" s="7">
        <v>3837119501</v>
      </c>
      <c r="J150" s="7"/>
      <c r="K150" s="7">
        <v>251848361</v>
      </c>
      <c r="L150" s="7">
        <v>0</v>
      </c>
      <c r="M150" s="7">
        <v>0</v>
      </c>
      <c r="N150" s="7">
        <v>0</v>
      </c>
      <c r="O150" s="7">
        <v>139827386</v>
      </c>
      <c r="P150" s="7">
        <v>0</v>
      </c>
      <c r="Q150" s="7">
        <v>3927564000</v>
      </c>
      <c r="R150" s="7">
        <v>0</v>
      </c>
      <c r="S150" s="7">
        <v>0</v>
      </c>
      <c r="T150" s="7">
        <v>117273325</v>
      </c>
      <c r="U150" s="7">
        <v>0</v>
      </c>
      <c r="V150" s="7">
        <v>473000000</v>
      </c>
      <c r="W150" s="7">
        <v>0</v>
      </c>
      <c r="X150" s="7">
        <v>0</v>
      </c>
      <c r="Y150" s="7">
        <v>14279421775</v>
      </c>
      <c r="Z150" s="7">
        <v>2315187114</v>
      </c>
      <c r="AA150" s="7">
        <v>0</v>
      </c>
      <c r="AB150" s="7">
        <v>0</v>
      </c>
      <c r="AC150" s="7"/>
      <c r="AD150" s="7">
        <v>1242490972</v>
      </c>
      <c r="AE150" s="7">
        <v>0</v>
      </c>
      <c r="AF150" s="7">
        <v>154940513</v>
      </c>
      <c r="AG150" s="7">
        <v>432142594</v>
      </c>
      <c r="AH150" s="7">
        <v>479855675</v>
      </c>
      <c r="AI150" s="7">
        <v>0</v>
      </c>
      <c r="AJ150" s="9">
        <f t="shared" si="34"/>
        <v>23508815611</v>
      </c>
      <c r="AK150" s="9">
        <f t="shared" si="35"/>
        <v>19596025203</v>
      </c>
      <c r="AL150" s="9">
        <f t="shared" si="36"/>
        <v>43104840814</v>
      </c>
      <c r="AM150" s="9">
        <f t="shared" si="37"/>
        <v>15375010424</v>
      </c>
      <c r="AN150" s="9">
        <f t="shared" si="38"/>
        <v>8606805187</v>
      </c>
      <c r="AO150" s="14">
        <f>AN150-VLOOKUP(A150,[1]选股结果!A150:BF3153,44,FALSE)</f>
        <v>2133687176</v>
      </c>
      <c r="AP150" s="9">
        <f t="shared" si="39"/>
        <v>18904038643</v>
      </c>
      <c r="AQ150" s="9">
        <f t="shared" si="40"/>
        <v>218986560</v>
      </c>
      <c r="AR150" s="9">
        <f t="shared" si="41"/>
        <v>36631722803</v>
      </c>
      <c r="AS150" s="9">
        <f t="shared" si="42"/>
        <v>19123025203</v>
      </c>
      <c r="AT150" s="9">
        <f t="shared" si="43"/>
        <v>17508697600</v>
      </c>
      <c r="AU150" s="17">
        <f t="shared" si="44"/>
        <v>0.41971846387582</v>
      </c>
      <c r="AV150" s="17">
        <f t="shared" si="45"/>
        <v>0.23495496603548</v>
      </c>
      <c r="AW150" s="17">
        <f t="shared" si="46"/>
        <v>0.0582469786494797</v>
      </c>
      <c r="AX150" s="17">
        <f t="shared" si="47"/>
        <v>0.516056499571782</v>
      </c>
      <c r="AY150" s="17">
        <f t="shared" si="48"/>
        <v>0.00597805790291866</v>
      </c>
      <c r="AZ150" s="17">
        <f t="shared" si="49"/>
        <v>0.522034557474701</v>
      </c>
      <c r="BA150" s="17">
        <f t="shared" si="50"/>
        <v>0.477965442525299</v>
      </c>
    </row>
    <row r="151" spans="1:53">
      <c r="A151" s="6" t="s">
        <v>350</v>
      </c>
      <c r="B151" s="6" t="s">
        <v>351</v>
      </c>
      <c r="C151" s="7">
        <v>1987383574.82</v>
      </c>
      <c r="D151" s="7">
        <v>15120310345.02</v>
      </c>
      <c r="E151" s="7">
        <v>5851775434.89</v>
      </c>
      <c r="F151" s="7">
        <v>0</v>
      </c>
      <c r="G151" s="7">
        <v>22111982246.25</v>
      </c>
      <c r="H151" s="7">
        <v>20341065.84</v>
      </c>
      <c r="I151" s="7">
        <v>0</v>
      </c>
      <c r="J151" s="7"/>
      <c r="K151" s="7">
        <v>0</v>
      </c>
      <c r="L151" s="7">
        <v>0</v>
      </c>
      <c r="M151" s="7">
        <v>0</v>
      </c>
      <c r="N151" s="7">
        <v>0</v>
      </c>
      <c r="O151" s="7">
        <v>0</v>
      </c>
      <c r="P151" s="7">
        <v>2727896296.22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7">
        <v>417478805.71</v>
      </c>
      <c r="X151" s="7">
        <v>22414552.96</v>
      </c>
      <c r="Y151" s="7">
        <v>0</v>
      </c>
      <c r="Z151" s="7">
        <v>24337459.64</v>
      </c>
      <c r="AA151" s="7">
        <v>0</v>
      </c>
      <c r="AB151" s="7">
        <v>0</v>
      </c>
      <c r="AC151" s="7"/>
      <c r="AD151" s="7">
        <v>105863085.07</v>
      </c>
      <c r="AE151" s="7">
        <v>0</v>
      </c>
      <c r="AF151" s="7">
        <v>3829390.1</v>
      </c>
      <c r="AG151" s="7">
        <v>0</v>
      </c>
      <c r="AH151" s="7">
        <v>342574539.61</v>
      </c>
      <c r="AI151" s="7">
        <v>0</v>
      </c>
      <c r="AJ151" s="9">
        <f t="shared" si="34"/>
        <v>45832305388.22</v>
      </c>
      <c r="AK151" s="9">
        <f t="shared" si="35"/>
        <v>2903881407.91</v>
      </c>
      <c r="AL151" s="9">
        <f t="shared" si="36"/>
        <v>48736186796.13</v>
      </c>
      <c r="AM151" s="9">
        <f t="shared" si="37"/>
        <v>46272198746.89</v>
      </c>
      <c r="AN151" s="9">
        <f t="shared" si="38"/>
        <v>0</v>
      </c>
      <c r="AO151" s="14">
        <f>AN151-VLOOKUP(A151,[1]选股结果!A151:BF3154,44,FALSE)</f>
        <v>-1134739324.35</v>
      </c>
      <c r="AP151" s="9">
        <f t="shared" si="39"/>
        <v>476604474.42</v>
      </c>
      <c r="AQ151" s="9">
        <f t="shared" si="40"/>
        <v>1987383574.82</v>
      </c>
      <c r="AR151" s="9">
        <f t="shared" si="41"/>
        <v>47601447471.78</v>
      </c>
      <c r="AS151" s="9">
        <f t="shared" si="42"/>
        <v>2463988049.24</v>
      </c>
      <c r="AT151" s="9">
        <f t="shared" si="43"/>
        <v>45137459422.54</v>
      </c>
      <c r="AU151" s="17">
        <f t="shared" si="44"/>
        <v>0.972075455779406</v>
      </c>
      <c r="AV151" s="17">
        <f t="shared" si="45"/>
        <v>0</v>
      </c>
      <c r="AW151" s="17">
        <f t="shared" si="46"/>
        <v>-0.023838336534256</v>
      </c>
      <c r="AX151" s="17">
        <f t="shared" si="47"/>
        <v>0.0100123945748194</v>
      </c>
      <c r="AY151" s="17">
        <f t="shared" si="48"/>
        <v>0.0417504861800305</v>
      </c>
      <c r="AZ151" s="17">
        <f t="shared" si="49"/>
        <v>0.0517628807548499</v>
      </c>
      <c r="BA151" s="17">
        <f t="shared" si="50"/>
        <v>0.94823711924515</v>
      </c>
    </row>
    <row r="152" spans="1:53">
      <c r="A152" s="6" t="s">
        <v>352</v>
      </c>
      <c r="B152" s="6" t="s">
        <v>353</v>
      </c>
      <c r="C152" s="7">
        <v>23224330862</v>
      </c>
      <c r="D152" s="7">
        <v>14484105013</v>
      </c>
      <c r="E152" s="7">
        <v>0</v>
      </c>
      <c r="F152" s="7">
        <v>0</v>
      </c>
      <c r="G152" s="7">
        <v>0</v>
      </c>
      <c r="H152" s="7">
        <v>810523686</v>
      </c>
      <c r="I152" s="7">
        <v>38428877761</v>
      </c>
      <c r="J152" s="7"/>
      <c r="K152" s="7">
        <v>2583541336</v>
      </c>
      <c r="L152" s="7">
        <v>0</v>
      </c>
      <c r="M152" s="7">
        <v>0</v>
      </c>
      <c r="N152" s="7">
        <v>0</v>
      </c>
      <c r="O152" s="7">
        <v>2816900093</v>
      </c>
      <c r="P152" s="7">
        <v>0</v>
      </c>
      <c r="Q152" s="7">
        <v>7552012279</v>
      </c>
      <c r="R152" s="7">
        <v>44048223</v>
      </c>
      <c r="S152" s="7">
        <v>525960959</v>
      </c>
      <c r="T152" s="7">
        <v>4050245034</v>
      </c>
      <c r="U152" s="7">
        <v>0</v>
      </c>
      <c r="V152" s="7">
        <v>9720641940</v>
      </c>
      <c r="W152" s="7">
        <v>47939693354</v>
      </c>
      <c r="X152" s="7">
        <v>621001198</v>
      </c>
      <c r="Y152" s="7">
        <v>245324366030</v>
      </c>
      <c r="Z152" s="7">
        <v>56889038388</v>
      </c>
      <c r="AA152" s="7">
        <v>0</v>
      </c>
      <c r="AB152" s="7">
        <v>0</v>
      </c>
      <c r="AC152" s="7"/>
      <c r="AD152" s="7">
        <v>13780340486</v>
      </c>
      <c r="AE152" s="7">
        <v>0</v>
      </c>
      <c r="AF152" s="7">
        <v>11332925063</v>
      </c>
      <c r="AG152" s="7">
        <v>154290064</v>
      </c>
      <c r="AH152" s="7">
        <v>3625300572</v>
      </c>
      <c r="AI152" s="7">
        <v>10301749920</v>
      </c>
      <c r="AJ152" s="9">
        <f t="shared" si="34"/>
        <v>71296214384</v>
      </c>
      <c r="AK152" s="9">
        <f t="shared" si="35"/>
        <v>422913677877</v>
      </c>
      <c r="AL152" s="9">
        <f t="shared" si="36"/>
        <v>494209892261</v>
      </c>
      <c r="AM152" s="9">
        <f t="shared" si="37"/>
        <v>66672223344</v>
      </c>
      <c r="AN152" s="9">
        <f t="shared" si="38"/>
        <v>62905327532</v>
      </c>
      <c r="AO152" s="14" t="e">
        <f>AN152-VLOOKUP(A152,[1]选股结果!A152:BF3155,44,FALSE)</f>
        <v>#N/A</v>
      </c>
      <c r="AP152" s="9">
        <f t="shared" si="39"/>
        <v>341408010523</v>
      </c>
      <c r="AQ152" s="9">
        <f t="shared" si="40"/>
        <v>23224330862</v>
      </c>
      <c r="AR152" s="9" t="e">
        <f t="shared" si="41"/>
        <v>#N/A</v>
      </c>
      <c r="AS152" s="9">
        <f t="shared" si="42"/>
        <v>364632341385</v>
      </c>
      <c r="AT152" s="9" t="e">
        <f t="shared" si="43"/>
        <v>#N/A</v>
      </c>
      <c r="AU152" s="17" t="e">
        <f t="shared" si="44"/>
        <v>#N/A</v>
      </c>
      <c r="AV152" s="17" t="e">
        <f t="shared" si="45"/>
        <v>#N/A</v>
      </c>
      <c r="AW152" s="17" t="e">
        <f t="shared" si="46"/>
        <v>#N/A</v>
      </c>
      <c r="AX152" s="17" t="e">
        <f t="shared" si="47"/>
        <v>#N/A</v>
      </c>
      <c r="AY152" s="17" t="e">
        <f t="shared" si="48"/>
        <v>#N/A</v>
      </c>
      <c r="AZ152" s="17" t="e">
        <f t="shared" si="49"/>
        <v>#N/A</v>
      </c>
      <c r="BA152" s="17" t="e">
        <f t="shared" si="50"/>
        <v>#N/A</v>
      </c>
    </row>
    <row r="153" spans="1:53">
      <c r="A153" s="6" t="s">
        <v>354</v>
      </c>
      <c r="B153" s="6" t="s">
        <v>355</v>
      </c>
      <c r="C153" s="7">
        <v>6169635138.22</v>
      </c>
      <c r="D153" s="7">
        <v>14483206366.86</v>
      </c>
      <c r="E153" s="7">
        <v>0</v>
      </c>
      <c r="F153" s="7">
        <v>0</v>
      </c>
      <c r="G153" s="7">
        <v>0</v>
      </c>
      <c r="H153" s="7">
        <v>0</v>
      </c>
      <c r="I153" s="7">
        <v>55856301424.08</v>
      </c>
      <c r="J153" s="7"/>
      <c r="K153" s="7">
        <v>1201986353.26</v>
      </c>
      <c r="L153" s="7">
        <v>0</v>
      </c>
      <c r="M153" s="7">
        <v>0</v>
      </c>
      <c r="N153" s="7">
        <v>0</v>
      </c>
      <c r="O153" s="7">
        <v>24070082546.17</v>
      </c>
      <c r="P153" s="7">
        <v>0</v>
      </c>
      <c r="Q153" s="7">
        <v>161326881881.42</v>
      </c>
      <c r="R153" s="7">
        <v>135427008058.94</v>
      </c>
      <c r="S153" s="7">
        <v>3613020000</v>
      </c>
      <c r="T153" s="7">
        <v>18532635950.61</v>
      </c>
      <c r="U153" s="7">
        <v>0</v>
      </c>
      <c r="V153" s="7">
        <v>0</v>
      </c>
      <c r="W153" s="7">
        <v>17482180552.5</v>
      </c>
      <c r="X153" s="7">
        <v>9187376493.57</v>
      </c>
      <c r="Y153" s="7">
        <v>7891836311.98</v>
      </c>
      <c r="Z153" s="7">
        <v>6578641518.85</v>
      </c>
      <c r="AA153" s="7">
        <v>0</v>
      </c>
      <c r="AB153" s="7">
        <v>0</v>
      </c>
      <c r="AC153" s="7"/>
      <c r="AD153" s="7">
        <v>6395582355.64</v>
      </c>
      <c r="AE153" s="7">
        <v>0</v>
      </c>
      <c r="AF153" s="7">
        <v>203675980.24</v>
      </c>
      <c r="AG153" s="7">
        <v>2065138548.67</v>
      </c>
      <c r="AH153" s="7">
        <v>8309589125.12</v>
      </c>
      <c r="AI153" s="7">
        <v>10660000</v>
      </c>
      <c r="AJ153" s="9">
        <f t="shared" si="34"/>
        <v>414511122581.34</v>
      </c>
      <c r="AK153" s="9">
        <f t="shared" si="35"/>
        <v>64294316024.79</v>
      </c>
      <c r="AL153" s="9">
        <f t="shared" si="36"/>
        <v>478805438606.13</v>
      </c>
      <c r="AM153" s="9">
        <f t="shared" si="37"/>
        <v>65222845959.1</v>
      </c>
      <c r="AN153" s="9">
        <f t="shared" si="38"/>
        <v>375957833668.31</v>
      </c>
      <c r="AO153" s="14" t="e">
        <f>AN153-VLOOKUP(A153,[1]选股结果!A153:BF3156,44,FALSE)</f>
        <v>#N/A</v>
      </c>
      <c r="AP153" s="9">
        <f t="shared" si="39"/>
        <v>31455123840.5</v>
      </c>
      <c r="AQ153" s="9">
        <f t="shared" si="40"/>
        <v>6169635138.22</v>
      </c>
      <c r="AR153" s="9" t="e">
        <f t="shared" si="41"/>
        <v>#N/A</v>
      </c>
      <c r="AS153" s="9">
        <f t="shared" si="42"/>
        <v>37624758978.72</v>
      </c>
      <c r="AT153" s="9" t="e">
        <f t="shared" si="43"/>
        <v>#N/A</v>
      </c>
      <c r="AU153" s="17" t="e">
        <f t="shared" si="44"/>
        <v>#N/A</v>
      </c>
      <c r="AV153" s="17" t="e">
        <f t="shared" si="45"/>
        <v>#N/A</v>
      </c>
      <c r="AW153" s="17" t="e">
        <f t="shared" si="46"/>
        <v>#N/A</v>
      </c>
      <c r="AX153" s="17" t="e">
        <f t="shared" si="47"/>
        <v>#N/A</v>
      </c>
      <c r="AY153" s="17" t="e">
        <f t="shared" si="48"/>
        <v>#N/A</v>
      </c>
      <c r="AZ153" s="17" t="e">
        <f t="shared" si="49"/>
        <v>#N/A</v>
      </c>
      <c r="BA153" s="17" t="e">
        <f t="shared" si="50"/>
        <v>#N/A</v>
      </c>
    </row>
    <row r="154" spans="1:53">
      <c r="A154" s="6" t="s">
        <v>356</v>
      </c>
      <c r="B154" s="6" t="s">
        <v>357</v>
      </c>
      <c r="C154" s="7">
        <v>200000000</v>
      </c>
      <c r="D154" s="7">
        <v>14333776574.73</v>
      </c>
      <c r="E154" s="7">
        <v>0</v>
      </c>
      <c r="F154" s="7">
        <v>0</v>
      </c>
      <c r="G154" s="7">
        <v>3363343476.6</v>
      </c>
      <c r="H154" s="7">
        <v>0</v>
      </c>
      <c r="I154" s="7">
        <v>6741391746.41</v>
      </c>
      <c r="J154" s="7"/>
      <c r="K154" s="7">
        <v>948255866.84</v>
      </c>
      <c r="L154" s="7">
        <v>0</v>
      </c>
      <c r="M154" s="7">
        <v>0</v>
      </c>
      <c r="N154" s="7">
        <v>0</v>
      </c>
      <c r="O154" s="7">
        <v>785187800.67</v>
      </c>
      <c r="P154" s="7">
        <v>0</v>
      </c>
      <c r="Q154" s="7">
        <v>2289596051.51</v>
      </c>
      <c r="R154" s="7">
        <v>0</v>
      </c>
      <c r="S154" s="7">
        <v>0</v>
      </c>
      <c r="T154" s="7">
        <v>264084146.28</v>
      </c>
      <c r="U154" s="7">
        <v>0</v>
      </c>
      <c r="V154" s="7">
        <v>0</v>
      </c>
      <c r="W154" s="7">
        <v>0</v>
      </c>
      <c r="X154" s="7">
        <v>0</v>
      </c>
      <c r="Y154" s="7">
        <v>3964203495.88</v>
      </c>
      <c r="Z154" s="7">
        <v>1750361285.28</v>
      </c>
      <c r="AA154" s="7">
        <v>0</v>
      </c>
      <c r="AB154" s="7">
        <v>0</v>
      </c>
      <c r="AC154" s="7"/>
      <c r="AD154" s="7">
        <v>437677827.1</v>
      </c>
      <c r="AE154" s="7">
        <v>0</v>
      </c>
      <c r="AF154" s="7">
        <v>0</v>
      </c>
      <c r="AG154" s="7">
        <v>266810015.23</v>
      </c>
      <c r="AH154" s="7">
        <v>57996640.78</v>
      </c>
      <c r="AI154" s="7">
        <v>43000000</v>
      </c>
      <c r="AJ154" s="9">
        <f t="shared" si="34"/>
        <v>28725635663.04</v>
      </c>
      <c r="AK154" s="9">
        <f t="shared" si="35"/>
        <v>6720049264.27</v>
      </c>
      <c r="AL154" s="9">
        <f t="shared" si="36"/>
        <v>35445684927.31</v>
      </c>
      <c r="AM154" s="9">
        <f t="shared" si="37"/>
        <v>18482307852</v>
      </c>
      <c r="AN154" s="9">
        <f t="shared" si="38"/>
        <v>10243327811.04</v>
      </c>
      <c r="AO154" s="14">
        <f>AN154-VLOOKUP(A154,[1]选股结果!A154:BF3157,44,FALSE)</f>
        <v>7551569614.84</v>
      </c>
      <c r="AP154" s="9">
        <f t="shared" si="39"/>
        <v>6520049264.27</v>
      </c>
      <c r="AQ154" s="9">
        <f t="shared" si="40"/>
        <v>200000000</v>
      </c>
      <c r="AR154" s="9">
        <f t="shared" si="41"/>
        <v>32753926731.11</v>
      </c>
      <c r="AS154" s="9">
        <f t="shared" si="42"/>
        <v>6720049264.27</v>
      </c>
      <c r="AT154" s="9">
        <f t="shared" si="43"/>
        <v>26033877466.84</v>
      </c>
      <c r="AU154" s="17">
        <f t="shared" si="44"/>
        <v>0.56427762093164</v>
      </c>
      <c r="AV154" s="17">
        <f t="shared" si="45"/>
        <v>0.31273587118673</v>
      </c>
      <c r="AW154" s="17">
        <f t="shared" si="46"/>
        <v>0.230554634772003</v>
      </c>
      <c r="AX154" s="17">
        <f t="shared" si="47"/>
        <v>0.199061606194447</v>
      </c>
      <c r="AY154" s="17">
        <f t="shared" si="48"/>
        <v>0.00610613810191002</v>
      </c>
      <c r="AZ154" s="17">
        <f t="shared" si="49"/>
        <v>0.205167744296357</v>
      </c>
      <c r="BA154" s="17">
        <f t="shared" si="50"/>
        <v>0.794832255703643</v>
      </c>
    </row>
    <row r="155" spans="1:53">
      <c r="A155" s="6" t="s">
        <v>358</v>
      </c>
      <c r="B155" s="6" t="s">
        <v>359</v>
      </c>
      <c r="C155" s="7">
        <v>1200809207.35</v>
      </c>
      <c r="D155" s="7">
        <v>14223698792.98</v>
      </c>
      <c r="E155" s="7">
        <v>0</v>
      </c>
      <c r="F155" s="7">
        <v>0</v>
      </c>
      <c r="G155" s="7">
        <v>0</v>
      </c>
      <c r="H155" s="7">
        <v>0</v>
      </c>
      <c r="I155" s="7">
        <v>3088269943.24</v>
      </c>
      <c r="J155" s="7"/>
      <c r="K155" s="7">
        <v>577864845.96</v>
      </c>
      <c r="L155" s="7">
        <v>0</v>
      </c>
      <c r="M155" s="7">
        <v>0</v>
      </c>
      <c r="N155" s="7">
        <v>0</v>
      </c>
      <c r="O155" s="7">
        <v>65840124.27</v>
      </c>
      <c r="P155" s="7">
        <v>0</v>
      </c>
      <c r="Q155" s="7">
        <v>586889960.45</v>
      </c>
      <c r="R155" s="7">
        <v>25821549.42</v>
      </c>
      <c r="S155" s="7">
        <v>0</v>
      </c>
      <c r="T155" s="7">
        <v>282331252.95</v>
      </c>
      <c r="U155" s="7">
        <v>0</v>
      </c>
      <c r="V155" s="7">
        <v>96863349.42</v>
      </c>
      <c r="W155" s="7">
        <v>3966107075.48</v>
      </c>
      <c r="X155" s="7">
        <v>0</v>
      </c>
      <c r="Y155" s="7">
        <v>24151748971.7</v>
      </c>
      <c r="Z155" s="7">
        <v>8317517713.81</v>
      </c>
      <c r="AA155" s="7">
        <v>0</v>
      </c>
      <c r="AB155" s="7">
        <v>0</v>
      </c>
      <c r="AC155" s="7"/>
      <c r="AD155" s="7">
        <v>5175226670.09</v>
      </c>
      <c r="AE155" s="7">
        <v>0</v>
      </c>
      <c r="AF155" s="7">
        <v>0</v>
      </c>
      <c r="AG155" s="7">
        <v>55648851.68</v>
      </c>
      <c r="AH155" s="7">
        <v>970307495.26</v>
      </c>
      <c r="AI155" s="7">
        <v>3218993336.62</v>
      </c>
      <c r="AJ155" s="9">
        <f t="shared" si="34"/>
        <v>18850716469.27</v>
      </c>
      <c r="AK155" s="9">
        <f t="shared" si="35"/>
        <v>47153222671.41</v>
      </c>
      <c r="AL155" s="9">
        <f t="shared" si="36"/>
        <v>66003939140.68</v>
      </c>
      <c r="AM155" s="9">
        <f t="shared" si="37"/>
        <v>18255645992.73</v>
      </c>
      <c r="AN155" s="9">
        <f t="shared" si="38"/>
        <v>4658040901.44</v>
      </c>
      <c r="AO155" s="14" t="e">
        <f>AN155-VLOOKUP(A155,[1]选股结果!A155:BF3158,44,FALSE)</f>
        <v>#N/A</v>
      </c>
      <c r="AP155" s="9">
        <f t="shared" si="39"/>
        <v>41889443039.16</v>
      </c>
      <c r="AQ155" s="9">
        <f t="shared" si="40"/>
        <v>1200809207.35</v>
      </c>
      <c r="AR155" s="9" t="e">
        <f t="shared" si="41"/>
        <v>#N/A</v>
      </c>
      <c r="AS155" s="9">
        <f t="shared" si="42"/>
        <v>43090252246.51</v>
      </c>
      <c r="AT155" s="9" t="e">
        <f t="shared" si="43"/>
        <v>#N/A</v>
      </c>
      <c r="AU155" s="17" t="e">
        <f t="shared" si="44"/>
        <v>#N/A</v>
      </c>
      <c r="AV155" s="17" t="e">
        <f t="shared" si="45"/>
        <v>#N/A</v>
      </c>
      <c r="AW155" s="17" t="e">
        <f t="shared" si="46"/>
        <v>#N/A</v>
      </c>
      <c r="AX155" s="17" t="e">
        <f t="shared" si="47"/>
        <v>#N/A</v>
      </c>
      <c r="AY155" s="17" t="e">
        <f t="shared" si="48"/>
        <v>#N/A</v>
      </c>
      <c r="AZ155" s="17" t="e">
        <f t="shared" si="49"/>
        <v>#N/A</v>
      </c>
      <c r="BA155" s="17" t="e">
        <f t="shared" si="50"/>
        <v>#N/A</v>
      </c>
    </row>
    <row r="156" spans="1:53">
      <c r="A156" s="6" t="s">
        <v>360</v>
      </c>
      <c r="B156" s="6" t="s">
        <v>361</v>
      </c>
      <c r="C156" s="7">
        <v>25185046393.75</v>
      </c>
      <c r="D156" s="7">
        <v>14214041975.21</v>
      </c>
      <c r="E156" s="7">
        <v>0</v>
      </c>
      <c r="F156" s="7">
        <v>0</v>
      </c>
      <c r="G156" s="7">
        <v>5615.22</v>
      </c>
      <c r="H156" s="7">
        <v>0</v>
      </c>
      <c r="I156" s="7">
        <v>7912935482.91</v>
      </c>
      <c r="J156" s="7"/>
      <c r="K156" s="7">
        <v>568774280.13</v>
      </c>
      <c r="L156" s="7">
        <v>0</v>
      </c>
      <c r="M156" s="7">
        <v>0</v>
      </c>
      <c r="N156" s="7">
        <v>0</v>
      </c>
      <c r="O156" s="7">
        <v>154840751.48</v>
      </c>
      <c r="P156" s="7">
        <v>0</v>
      </c>
      <c r="Q156" s="7">
        <v>3780478698.74</v>
      </c>
      <c r="R156" s="7">
        <v>16761784.15</v>
      </c>
      <c r="S156" s="7">
        <v>0</v>
      </c>
      <c r="T156" s="7">
        <v>1071766430.26</v>
      </c>
      <c r="U156" s="7">
        <v>0</v>
      </c>
      <c r="V156" s="7">
        <v>0</v>
      </c>
      <c r="W156" s="7">
        <v>0</v>
      </c>
      <c r="X156" s="7">
        <v>103509380.8</v>
      </c>
      <c r="Y156" s="7">
        <v>48252502318.3</v>
      </c>
      <c r="Z156" s="7">
        <v>1610650185</v>
      </c>
      <c r="AA156" s="7">
        <v>0</v>
      </c>
      <c r="AB156" s="7">
        <v>0</v>
      </c>
      <c r="AC156" s="7"/>
      <c r="AD156" s="7">
        <v>2363191032.07</v>
      </c>
      <c r="AE156" s="7">
        <v>85520621.94</v>
      </c>
      <c r="AF156" s="7">
        <v>110559113.33</v>
      </c>
      <c r="AG156" s="7">
        <v>369304999.11</v>
      </c>
      <c r="AH156" s="7">
        <v>679844536.53</v>
      </c>
      <c r="AI156" s="7">
        <v>338983719.12</v>
      </c>
      <c r="AJ156" s="9">
        <f t="shared" si="34"/>
        <v>27719605018.1</v>
      </c>
      <c r="AK156" s="9">
        <f t="shared" si="35"/>
        <v>79099112299.95</v>
      </c>
      <c r="AL156" s="9">
        <f t="shared" si="36"/>
        <v>106818717318.05</v>
      </c>
      <c r="AM156" s="9">
        <f t="shared" si="37"/>
        <v>14472397722.71</v>
      </c>
      <c r="AN156" s="9">
        <f t="shared" si="38"/>
        <v>13350716676.19</v>
      </c>
      <c r="AO156" s="14">
        <f>AN156-VLOOKUP(A156,[1]选股结果!A156:BF3159,44,FALSE)</f>
        <v>3334921420.52</v>
      </c>
      <c r="AP156" s="9">
        <f t="shared" si="39"/>
        <v>53810556525.4</v>
      </c>
      <c r="AQ156" s="9">
        <f t="shared" si="40"/>
        <v>25185046393.75</v>
      </c>
      <c r="AR156" s="9">
        <f t="shared" si="41"/>
        <v>96802922062.38</v>
      </c>
      <c r="AS156" s="9">
        <f t="shared" si="42"/>
        <v>78995602919.15</v>
      </c>
      <c r="AT156" s="9">
        <f t="shared" si="43"/>
        <v>17807319143.23</v>
      </c>
      <c r="AU156" s="17">
        <f t="shared" si="44"/>
        <v>0.149503727928626</v>
      </c>
      <c r="AV156" s="17">
        <f t="shared" si="45"/>
        <v>0.137916463591737</v>
      </c>
      <c r="AW156" s="17">
        <f t="shared" si="46"/>
        <v>0.0344506276202176</v>
      </c>
      <c r="AX156" s="17">
        <f t="shared" si="47"/>
        <v>0.555877398935586</v>
      </c>
      <c r="AY156" s="17">
        <f t="shared" si="48"/>
        <v>0.260168245515571</v>
      </c>
      <c r="AZ156" s="17">
        <f t="shared" si="49"/>
        <v>0.816045644451157</v>
      </c>
      <c r="BA156" s="17">
        <f t="shared" si="50"/>
        <v>0.183954355548843</v>
      </c>
    </row>
    <row r="157" spans="1:53">
      <c r="A157" s="6" t="s">
        <v>362</v>
      </c>
      <c r="B157" s="6" t="s">
        <v>363</v>
      </c>
      <c r="C157" s="7">
        <v>21091363272.25</v>
      </c>
      <c r="D157" s="7">
        <v>14155056452.68</v>
      </c>
      <c r="E157" s="7">
        <v>11730.8</v>
      </c>
      <c r="F157" s="7">
        <v>0</v>
      </c>
      <c r="G157" s="7">
        <v>37410600722.99</v>
      </c>
      <c r="H157" s="7">
        <v>0</v>
      </c>
      <c r="I157" s="7">
        <v>60454858.73</v>
      </c>
      <c r="J157" s="7"/>
      <c r="K157" s="7">
        <v>52761051.04</v>
      </c>
      <c r="L157" s="7">
        <v>0</v>
      </c>
      <c r="M157" s="7">
        <v>0</v>
      </c>
      <c r="N157" s="7">
        <v>0</v>
      </c>
      <c r="O157" s="7">
        <v>169013830.57</v>
      </c>
      <c r="P157" s="7">
        <v>225483000</v>
      </c>
      <c r="Q157" s="7">
        <v>954200329.83</v>
      </c>
      <c r="R157" s="7">
        <v>3343824.89</v>
      </c>
      <c r="S157" s="7">
        <v>23238889068.93</v>
      </c>
      <c r="T157" s="7">
        <v>3644800459.47</v>
      </c>
      <c r="U157" s="7">
        <v>0</v>
      </c>
      <c r="V157" s="7">
        <v>35031066229.6</v>
      </c>
      <c r="W157" s="7">
        <v>0</v>
      </c>
      <c r="X157" s="7">
        <v>31600415.13</v>
      </c>
      <c r="Y157" s="7">
        <v>77999667.83</v>
      </c>
      <c r="Z157" s="7">
        <v>7937130.74</v>
      </c>
      <c r="AA157" s="7">
        <v>0</v>
      </c>
      <c r="AB157" s="7">
        <v>0</v>
      </c>
      <c r="AC157" s="7"/>
      <c r="AD157" s="7">
        <v>32034692.18</v>
      </c>
      <c r="AE157" s="7">
        <v>0</v>
      </c>
      <c r="AF157" s="7">
        <v>0</v>
      </c>
      <c r="AG157" s="7">
        <v>13757910.17</v>
      </c>
      <c r="AH157" s="7">
        <v>365982138.05</v>
      </c>
      <c r="AI157" s="7">
        <v>340032780.86</v>
      </c>
      <c r="AJ157" s="9">
        <f t="shared" si="34"/>
        <v>79914615329.93</v>
      </c>
      <c r="AK157" s="9">
        <f t="shared" si="35"/>
        <v>56991774236.81</v>
      </c>
      <c r="AL157" s="9">
        <f t="shared" si="36"/>
        <v>136906389566.74</v>
      </c>
      <c r="AM157" s="9">
        <f t="shared" si="37"/>
        <v>51991766152.17</v>
      </c>
      <c r="AN157" s="9">
        <f t="shared" si="38"/>
        <v>62985515822.49</v>
      </c>
      <c r="AO157" s="14" t="e">
        <f>AN157-VLOOKUP(A157,[1]选股结果!A157:BF3160,44,FALSE)</f>
        <v>#N/A</v>
      </c>
      <c r="AP157" s="9">
        <f t="shared" si="39"/>
        <v>837744319.83</v>
      </c>
      <c r="AQ157" s="9">
        <f t="shared" si="40"/>
        <v>21091363272.25</v>
      </c>
      <c r="AR157" s="9" t="e">
        <f t="shared" si="41"/>
        <v>#N/A</v>
      </c>
      <c r="AS157" s="9">
        <f t="shared" si="42"/>
        <v>21929107592.08</v>
      </c>
      <c r="AT157" s="9" t="e">
        <f t="shared" si="43"/>
        <v>#N/A</v>
      </c>
      <c r="AU157" s="17" t="e">
        <f t="shared" si="44"/>
        <v>#N/A</v>
      </c>
      <c r="AV157" s="17" t="e">
        <f t="shared" si="45"/>
        <v>#N/A</v>
      </c>
      <c r="AW157" s="17" t="e">
        <f t="shared" si="46"/>
        <v>#N/A</v>
      </c>
      <c r="AX157" s="17" t="e">
        <f t="shared" si="47"/>
        <v>#N/A</v>
      </c>
      <c r="AY157" s="17" t="e">
        <f t="shared" si="48"/>
        <v>#N/A</v>
      </c>
      <c r="AZ157" s="17" t="e">
        <f t="shared" si="49"/>
        <v>#N/A</v>
      </c>
      <c r="BA157" s="17" t="e">
        <f t="shared" si="50"/>
        <v>#N/A</v>
      </c>
    </row>
    <row r="158" spans="1:53">
      <c r="A158" s="6" t="s">
        <v>364</v>
      </c>
      <c r="B158" s="6" t="s">
        <v>365</v>
      </c>
      <c r="C158" s="7">
        <v>5059284.53</v>
      </c>
      <c r="D158" s="7">
        <v>13875436474.05</v>
      </c>
      <c r="E158" s="7">
        <v>0</v>
      </c>
      <c r="F158" s="7">
        <v>0</v>
      </c>
      <c r="G158" s="7">
        <v>215308026.65</v>
      </c>
      <c r="H158" s="7">
        <v>0</v>
      </c>
      <c r="I158" s="7">
        <v>39089927.66</v>
      </c>
      <c r="J158" s="7"/>
      <c r="K158" s="7">
        <v>200566434.11</v>
      </c>
      <c r="L158" s="7">
        <v>0</v>
      </c>
      <c r="M158" s="7">
        <v>0</v>
      </c>
      <c r="N158" s="7">
        <v>0</v>
      </c>
      <c r="O158" s="7">
        <v>49668257.16</v>
      </c>
      <c r="P158" s="7">
        <v>0</v>
      </c>
      <c r="Q158" s="7">
        <v>4288706536.45</v>
      </c>
      <c r="R158" s="7">
        <v>0</v>
      </c>
      <c r="S158" s="7">
        <v>0</v>
      </c>
      <c r="T158" s="7">
        <v>105363247.68</v>
      </c>
      <c r="U158" s="7">
        <v>0</v>
      </c>
      <c r="V158" s="7">
        <v>0</v>
      </c>
      <c r="W158" s="7">
        <v>0</v>
      </c>
      <c r="X158" s="7">
        <v>4155086.68</v>
      </c>
      <c r="Y158" s="7">
        <v>1809287766</v>
      </c>
      <c r="Z158" s="7">
        <v>632355876.24</v>
      </c>
      <c r="AA158" s="7">
        <v>0</v>
      </c>
      <c r="AB158" s="7">
        <v>0</v>
      </c>
      <c r="AC158" s="7"/>
      <c r="AD158" s="7">
        <v>1066136943.29</v>
      </c>
      <c r="AE158" s="7">
        <v>0</v>
      </c>
      <c r="AF158" s="7">
        <v>561364385.01</v>
      </c>
      <c r="AG158" s="7">
        <v>58799375.56</v>
      </c>
      <c r="AH158" s="7">
        <v>147840011.47</v>
      </c>
      <c r="AI158" s="7">
        <v>2015800</v>
      </c>
      <c r="AJ158" s="9">
        <f t="shared" ref="AJ158:AJ221" si="51">SUM(D158:T158)</f>
        <v>18774138903.76</v>
      </c>
      <c r="AK158" s="9">
        <f t="shared" ref="AK158:AK221" si="52">SUM(U158:AI158)+C158</f>
        <v>4287014528.78</v>
      </c>
      <c r="AL158" s="9">
        <f t="shared" ref="AL158:AL221" si="53">SUM(C158:AI158)</f>
        <v>23061153432.54</v>
      </c>
      <c r="AM158" s="9">
        <f t="shared" si="37"/>
        <v>14144567844.54</v>
      </c>
      <c r="AN158" s="9">
        <f t="shared" si="38"/>
        <v>4633726145.9</v>
      </c>
      <c r="AO158" s="14">
        <f>AN158-VLOOKUP(A158,[1]选股结果!A158:BF3161,44,FALSE)</f>
        <v>-1158665514.28</v>
      </c>
      <c r="AP158" s="9">
        <f t="shared" si="39"/>
        <v>4277800157.57</v>
      </c>
      <c r="AQ158" s="9">
        <f t="shared" si="40"/>
        <v>5059284.53</v>
      </c>
      <c r="AR158" s="9">
        <f t="shared" si="41"/>
        <v>17268761772.36</v>
      </c>
      <c r="AS158" s="9">
        <f t="shared" si="42"/>
        <v>4282859442.1</v>
      </c>
      <c r="AT158" s="9">
        <f t="shared" si="43"/>
        <v>12985902330.26</v>
      </c>
      <c r="AU158" s="17">
        <f t="shared" si="44"/>
        <v>0.819084079738681</v>
      </c>
      <c r="AV158" s="17">
        <f t="shared" si="45"/>
        <v>0.268329959436735</v>
      </c>
      <c r="AW158" s="17">
        <f t="shared" si="46"/>
        <v>-0.0670960390532768</v>
      </c>
      <c r="AX158" s="17">
        <f t="shared" si="47"/>
        <v>0.247718986106865</v>
      </c>
      <c r="AY158" s="17">
        <f t="shared" si="48"/>
        <v>0.000292973207731534</v>
      </c>
      <c r="AZ158" s="17">
        <f t="shared" si="49"/>
        <v>0.248011959314596</v>
      </c>
      <c r="BA158" s="17">
        <f t="shared" si="50"/>
        <v>0.751988040685404</v>
      </c>
    </row>
    <row r="159" spans="1:53">
      <c r="A159" s="6" t="s">
        <v>366</v>
      </c>
      <c r="B159" s="6" t="s">
        <v>367</v>
      </c>
      <c r="C159" s="7">
        <v>2316435024.21</v>
      </c>
      <c r="D159" s="7">
        <v>13852091950.54</v>
      </c>
      <c r="E159" s="7">
        <v>0</v>
      </c>
      <c r="F159" s="7">
        <v>0</v>
      </c>
      <c r="G159" s="7">
        <v>0</v>
      </c>
      <c r="H159" s="7">
        <v>0</v>
      </c>
      <c r="I159" s="7">
        <v>965083907.47</v>
      </c>
      <c r="J159" s="7"/>
      <c r="K159" s="7">
        <v>253281449.74</v>
      </c>
      <c r="L159" s="7">
        <v>0</v>
      </c>
      <c r="M159" s="7">
        <v>0</v>
      </c>
      <c r="N159" s="7">
        <v>0</v>
      </c>
      <c r="O159" s="7">
        <v>3617886252.17</v>
      </c>
      <c r="P159" s="7">
        <v>0</v>
      </c>
      <c r="Q159" s="7">
        <v>25327344276.95</v>
      </c>
      <c r="R159" s="7">
        <v>0</v>
      </c>
      <c r="S159" s="7">
        <v>1354378825.11</v>
      </c>
      <c r="T159" s="7">
        <v>1903047384.15</v>
      </c>
      <c r="U159" s="7">
        <v>0</v>
      </c>
      <c r="V159" s="7">
        <v>2816701.95</v>
      </c>
      <c r="W159" s="7">
        <v>0</v>
      </c>
      <c r="X159" s="7">
        <v>6052654413.14</v>
      </c>
      <c r="Y159" s="7">
        <v>4021728113.88</v>
      </c>
      <c r="Z159" s="7">
        <v>3095076146.52</v>
      </c>
      <c r="AA159" s="7">
        <v>0</v>
      </c>
      <c r="AB159" s="7">
        <v>0</v>
      </c>
      <c r="AC159" s="7"/>
      <c r="AD159" s="7">
        <v>5547750539.53</v>
      </c>
      <c r="AE159" s="7">
        <v>0</v>
      </c>
      <c r="AF159" s="7">
        <v>11133118.55</v>
      </c>
      <c r="AG159" s="7">
        <v>77650031.08</v>
      </c>
      <c r="AH159" s="7">
        <v>443261361.36</v>
      </c>
      <c r="AI159" s="7">
        <v>738377374.28</v>
      </c>
      <c r="AJ159" s="9">
        <f t="shared" si="51"/>
        <v>47273114046.13</v>
      </c>
      <c r="AK159" s="9">
        <f t="shared" si="52"/>
        <v>22306882824.5</v>
      </c>
      <c r="AL159" s="9">
        <f t="shared" si="53"/>
        <v>69579996870.63</v>
      </c>
      <c r="AM159" s="9">
        <f t="shared" si="37"/>
        <v>23522632615.85</v>
      </c>
      <c r="AN159" s="9">
        <f t="shared" si="38"/>
        <v>29805952545.37</v>
      </c>
      <c r="AO159" s="14">
        <f>AN159-VLOOKUP(A159,[1]选股结果!A159:BF3162,44,FALSE)</f>
        <v>8249485728.39</v>
      </c>
      <c r="AP159" s="9">
        <f t="shared" si="39"/>
        <v>13934976685.2</v>
      </c>
      <c r="AQ159" s="9">
        <f t="shared" si="40"/>
        <v>2316435024.21</v>
      </c>
      <c r="AR159" s="9">
        <f t="shared" si="41"/>
        <v>48023530053.65</v>
      </c>
      <c r="AS159" s="9">
        <f t="shared" si="42"/>
        <v>16251411709.41</v>
      </c>
      <c r="AT159" s="9">
        <f t="shared" si="43"/>
        <v>31772118344.24</v>
      </c>
      <c r="AU159" s="17">
        <f t="shared" si="44"/>
        <v>0.489814734351503</v>
      </c>
      <c r="AV159" s="17">
        <f t="shared" si="45"/>
        <v>0.620653094682377</v>
      </c>
      <c r="AW159" s="17">
        <f t="shared" si="46"/>
        <v>0.171780077790491</v>
      </c>
      <c r="AX159" s="17">
        <f t="shared" si="47"/>
        <v>0.290169770311187</v>
      </c>
      <c r="AY159" s="17">
        <f t="shared" si="48"/>
        <v>0.0482354175468186</v>
      </c>
      <c r="AZ159" s="17">
        <f t="shared" si="49"/>
        <v>0.338405187858005</v>
      </c>
      <c r="BA159" s="17">
        <f t="shared" si="50"/>
        <v>0.661594812141994</v>
      </c>
    </row>
    <row r="160" spans="1:53">
      <c r="A160" s="6" t="s">
        <v>368</v>
      </c>
      <c r="B160" s="6" t="s">
        <v>369</v>
      </c>
      <c r="C160" s="7">
        <v>40142826102.62</v>
      </c>
      <c r="D160" s="7">
        <v>13794372989.63</v>
      </c>
      <c r="E160" s="7">
        <v>0</v>
      </c>
      <c r="F160" s="7">
        <v>0</v>
      </c>
      <c r="G160" s="7">
        <v>1940325117.49</v>
      </c>
      <c r="H160" s="7">
        <v>0</v>
      </c>
      <c r="I160" s="7">
        <v>135983661.52</v>
      </c>
      <c r="J160" s="7"/>
      <c r="K160" s="7">
        <v>130067044.99</v>
      </c>
      <c r="L160" s="7">
        <v>0</v>
      </c>
      <c r="M160" s="7">
        <v>0</v>
      </c>
      <c r="N160" s="7">
        <v>0</v>
      </c>
      <c r="O160" s="7">
        <v>6301315820.78</v>
      </c>
      <c r="P160" s="7">
        <v>0</v>
      </c>
      <c r="Q160" s="7">
        <v>52393438934.34</v>
      </c>
      <c r="R160" s="7">
        <v>0</v>
      </c>
      <c r="S160" s="7">
        <v>417761616.16</v>
      </c>
      <c r="T160" s="7">
        <v>2225058485.82</v>
      </c>
      <c r="U160" s="7">
        <v>0</v>
      </c>
      <c r="V160" s="7">
        <v>0</v>
      </c>
      <c r="W160" s="7">
        <v>0</v>
      </c>
      <c r="X160" s="7">
        <v>2773400700.27</v>
      </c>
      <c r="Y160" s="7">
        <v>439912549.29</v>
      </c>
      <c r="Z160" s="7">
        <v>4861897.48</v>
      </c>
      <c r="AA160" s="7">
        <v>0</v>
      </c>
      <c r="AB160" s="7">
        <v>0</v>
      </c>
      <c r="AC160" s="7"/>
      <c r="AD160" s="7">
        <v>1211901056.18</v>
      </c>
      <c r="AE160" s="7">
        <v>0</v>
      </c>
      <c r="AF160" s="7">
        <v>0</v>
      </c>
      <c r="AG160" s="7">
        <v>27303281.5</v>
      </c>
      <c r="AH160" s="7">
        <v>1731581635.88</v>
      </c>
      <c r="AI160" s="7">
        <v>7329370.41</v>
      </c>
      <c r="AJ160" s="9">
        <f t="shared" si="51"/>
        <v>77338323670.73</v>
      </c>
      <c r="AK160" s="9">
        <f t="shared" si="52"/>
        <v>46339116593.63</v>
      </c>
      <c r="AL160" s="9">
        <f t="shared" si="53"/>
        <v>123677440264.36</v>
      </c>
      <c r="AM160" s="9">
        <f t="shared" si="37"/>
        <v>24809414628.17</v>
      </c>
      <c r="AN160" s="9">
        <f t="shared" si="38"/>
        <v>55302309742.83</v>
      </c>
      <c r="AO160" s="14">
        <f>AN160-VLOOKUP(A160,[1]选股结果!A160:BF3163,44,FALSE)</f>
        <v>16698263482.52</v>
      </c>
      <c r="AP160" s="9">
        <f t="shared" si="39"/>
        <v>3422889790.74</v>
      </c>
      <c r="AQ160" s="9">
        <f t="shared" si="40"/>
        <v>40142826102.62</v>
      </c>
      <c r="AR160" s="9">
        <f t="shared" si="41"/>
        <v>85073394004.05</v>
      </c>
      <c r="AS160" s="9">
        <f t="shared" si="42"/>
        <v>43565715893.36</v>
      </c>
      <c r="AT160" s="9">
        <f t="shared" si="43"/>
        <v>41507678110.69</v>
      </c>
      <c r="AU160" s="17">
        <f t="shared" si="44"/>
        <v>0.291623661176477</v>
      </c>
      <c r="AV160" s="17">
        <f t="shared" si="45"/>
        <v>0.650054113747916</v>
      </c>
      <c r="AW160" s="17">
        <f t="shared" si="46"/>
        <v>0.196280678324942</v>
      </c>
      <c r="AX160" s="17">
        <f t="shared" si="47"/>
        <v>0.0402345507759694</v>
      </c>
      <c r="AY160" s="17">
        <f t="shared" si="48"/>
        <v>0.471861109722612</v>
      </c>
      <c r="AZ160" s="17">
        <f t="shared" si="49"/>
        <v>0.512095660498581</v>
      </c>
      <c r="BA160" s="17">
        <f t="shared" si="50"/>
        <v>0.487904339501419</v>
      </c>
    </row>
    <row r="161" spans="1:53">
      <c r="A161" s="6" t="s">
        <v>370</v>
      </c>
      <c r="B161" s="6" t="s">
        <v>371</v>
      </c>
      <c r="C161" s="7">
        <v>2645635592.85</v>
      </c>
      <c r="D161" s="7">
        <v>13774193144.52</v>
      </c>
      <c r="E161" s="7">
        <v>2349603341.41</v>
      </c>
      <c r="F161" s="7">
        <v>0</v>
      </c>
      <c r="G161" s="7">
        <v>6355428363.65</v>
      </c>
      <c r="H161" s="7">
        <v>13690</v>
      </c>
      <c r="I161" s="7">
        <v>507502162.66</v>
      </c>
      <c r="J161" s="7"/>
      <c r="K161" s="7">
        <v>100226103.55</v>
      </c>
      <c r="L161" s="7">
        <v>0</v>
      </c>
      <c r="M161" s="7">
        <v>0</v>
      </c>
      <c r="N161" s="7">
        <v>0</v>
      </c>
      <c r="O161" s="7">
        <v>122935158.27</v>
      </c>
      <c r="P161" s="7">
        <v>99466426.76</v>
      </c>
      <c r="Q161" s="7">
        <v>22814116.2</v>
      </c>
      <c r="R161" s="7">
        <v>0</v>
      </c>
      <c r="S161" s="7">
        <v>0</v>
      </c>
      <c r="T161" s="7">
        <v>19328134.04</v>
      </c>
      <c r="U161" s="7">
        <v>0</v>
      </c>
      <c r="V161" s="7">
        <v>0</v>
      </c>
      <c r="W161" s="7">
        <v>0</v>
      </c>
      <c r="X161" s="7">
        <v>62003541.71</v>
      </c>
      <c r="Y161" s="7">
        <v>404142970.85</v>
      </c>
      <c r="Z161" s="7">
        <v>7002831.32</v>
      </c>
      <c r="AA161" s="7">
        <v>0</v>
      </c>
      <c r="AB161" s="7">
        <v>0</v>
      </c>
      <c r="AC161" s="7"/>
      <c r="AD161" s="7">
        <v>61809953.93</v>
      </c>
      <c r="AE161" s="7">
        <v>23153</v>
      </c>
      <c r="AF161" s="7">
        <v>1172821763.65</v>
      </c>
      <c r="AG161" s="7">
        <v>17173929.4</v>
      </c>
      <c r="AH161" s="7">
        <v>83690439.3</v>
      </c>
      <c r="AI161" s="7">
        <v>0</v>
      </c>
      <c r="AJ161" s="9">
        <f t="shared" si="51"/>
        <v>23351510641.06</v>
      </c>
      <c r="AK161" s="9">
        <f t="shared" si="52"/>
        <v>4454304176.01</v>
      </c>
      <c r="AL161" s="9">
        <f t="shared" si="53"/>
        <v>27805814817.07</v>
      </c>
      <c r="AM161" s="9">
        <f t="shared" si="37"/>
        <v>22763643666.32</v>
      </c>
      <c r="AN161" s="9">
        <f t="shared" si="38"/>
        <v>649870516.45</v>
      </c>
      <c r="AO161" s="14">
        <f>AN161-VLOOKUP(A161,[1]选股结果!A161:BF3164,44,FALSE)</f>
        <v>-52275328.12</v>
      </c>
      <c r="AP161" s="9">
        <f t="shared" si="39"/>
        <v>1746665041.45</v>
      </c>
      <c r="AQ161" s="9">
        <f t="shared" si="40"/>
        <v>2645635592.85</v>
      </c>
      <c r="AR161" s="9">
        <f t="shared" si="41"/>
        <v>27103668972.5</v>
      </c>
      <c r="AS161" s="9">
        <f t="shared" si="42"/>
        <v>4392300634.3</v>
      </c>
      <c r="AT161" s="9">
        <f t="shared" si="43"/>
        <v>22711368338.2</v>
      </c>
      <c r="AU161" s="17">
        <f t="shared" si="44"/>
        <v>0.839873143721483</v>
      </c>
      <c r="AV161" s="17">
        <f t="shared" si="45"/>
        <v>0.0239772156717739</v>
      </c>
      <c r="AW161" s="17">
        <f t="shared" si="46"/>
        <v>-0.00192871777518534</v>
      </c>
      <c r="AX161" s="17">
        <f t="shared" si="47"/>
        <v>0.0644438597306588</v>
      </c>
      <c r="AY161" s="17">
        <f t="shared" si="48"/>
        <v>0.0976117143230432</v>
      </c>
      <c r="AZ161" s="17">
        <f t="shared" si="49"/>
        <v>0.162055574053702</v>
      </c>
      <c r="BA161" s="17">
        <f t="shared" si="50"/>
        <v>0.837944425946298</v>
      </c>
    </row>
    <row r="162" spans="1:53">
      <c r="A162" s="6" t="s">
        <v>372</v>
      </c>
      <c r="B162" s="6" t="s">
        <v>373</v>
      </c>
      <c r="C162" s="7">
        <v>5989577873.04</v>
      </c>
      <c r="D162" s="7">
        <v>13704405821.1</v>
      </c>
      <c r="E162" s="7">
        <v>0</v>
      </c>
      <c r="F162" s="7">
        <v>0</v>
      </c>
      <c r="G162" s="7">
        <v>0</v>
      </c>
      <c r="H162" s="7">
        <v>0</v>
      </c>
      <c r="I162" s="7">
        <v>2529406948.37</v>
      </c>
      <c r="J162" s="7"/>
      <c r="K162" s="7">
        <v>222219844.43</v>
      </c>
      <c r="L162" s="7">
        <v>0</v>
      </c>
      <c r="M162" s="7">
        <v>0</v>
      </c>
      <c r="N162" s="7">
        <v>0</v>
      </c>
      <c r="O162" s="7">
        <v>204995375.76</v>
      </c>
      <c r="P162" s="7">
        <v>0</v>
      </c>
      <c r="Q162" s="7">
        <v>1073999449.26</v>
      </c>
      <c r="R162" s="7">
        <v>0</v>
      </c>
      <c r="S162" s="7">
        <v>0</v>
      </c>
      <c r="T162" s="7">
        <v>466330818.46</v>
      </c>
      <c r="U162" s="7">
        <v>0</v>
      </c>
      <c r="V162" s="7">
        <v>0</v>
      </c>
      <c r="W162" s="7">
        <v>0</v>
      </c>
      <c r="X162" s="7">
        <v>27442586.35</v>
      </c>
      <c r="Y162" s="7">
        <v>15354075046.34</v>
      </c>
      <c r="Z162" s="7">
        <v>3077244019.71</v>
      </c>
      <c r="AA162" s="7">
        <v>0</v>
      </c>
      <c r="AB162" s="7">
        <v>0</v>
      </c>
      <c r="AC162" s="7"/>
      <c r="AD162" s="7">
        <v>5900012157.78</v>
      </c>
      <c r="AE162" s="7">
        <v>0</v>
      </c>
      <c r="AF162" s="7">
        <v>164367338.81</v>
      </c>
      <c r="AG162" s="7">
        <v>14655641.24</v>
      </c>
      <c r="AH162" s="7">
        <v>589964937.89</v>
      </c>
      <c r="AI162" s="7">
        <v>406613827.63</v>
      </c>
      <c r="AJ162" s="9">
        <f t="shared" si="51"/>
        <v>18201358257.38</v>
      </c>
      <c r="AK162" s="9">
        <f t="shared" si="52"/>
        <v>31523953428.79</v>
      </c>
      <c r="AL162" s="9">
        <f t="shared" si="53"/>
        <v>49725311686.17</v>
      </c>
      <c r="AM162" s="9">
        <f t="shared" si="37"/>
        <v>13936843783.21</v>
      </c>
      <c r="AN162" s="9">
        <f t="shared" si="38"/>
        <v>4291957060.52</v>
      </c>
      <c r="AO162" s="14" t="e">
        <f>AN162-VLOOKUP(A162,[1]选股结果!A162:BF3165,44,FALSE)</f>
        <v>#N/A</v>
      </c>
      <c r="AP162" s="9">
        <f t="shared" si="39"/>
        <v>25506932969.4</v>
      </c>
      <c r="AQ162" s="9">
        <f t="shared" si="40"/>
        <v>5989577873.04</v>
      </c>
      <c r="AR162" s="9" t="e">
        <f t="shared" si="41"/>
        <v>#N/A</v>
      </c>
      <c r="AS162" s="9">
        <f t="shared" si="42"/>
        <v>31496510842.44</v>
      </c>
      <c r="AT162" s="9" t="e">
        <f t="shared" si="43"/>
        <v>#N/A</v>
      </c>
      <c r="AU162" s="17" t="e">
        <f t="shared" si="44"/>
        <v>#N/A</v>
      </c>
      <c r="AV162" s="17" t="e">
        <f t="shared" si="45"/>
        <v>#N/A</v>
      </c>
      <c r="AW162" s="17" t="e">
        <f t="shared" si="46"/>
        <v>#N/A</v>
      </c>
      <c r="AX162" s="17" t="e">
        <f t="shared" si="47"/>
        <v>#N/A</v>
      </c>
      <c r="AY162" s="17" t="e">
        <f t="shared" si="48"/>
        <v>#N/A</v>
      </c>
      <c r="AZ162" s="17" t="e">
        <f t="shared" si="49"/>
        <v>#N/A</v>
      </c>
      <c r="BA162" s="17" t="e">
        <f t="shared" si="50"/>
        <v>#N/A</v>
      </c>
    </row>
    <row r="163" spans="1:53">
      <c r="A163" s="6" t="s">
        <v>374</v>
      </c>
      <c r="B163" s="6" t="s">
        <v>375</v>
      </c>
      <c r="C163" s="7">
        <v>8438713530</v>
      </c>
      <c r="D163" s="7">
        <v>13644924581</v>
      </c>
      <c r="E163" s="7">
        <v>0</v>
      </c>
      <c r="F163" s="7">
        <v>0</v>
      </c>
      <c r="G163" s="7">
        <v>2955209534</v>
      </c>
      <c r="H163" s="7">
        <v>0</v>
      </c>
      <c r="I163" s="7">
        <v>1730071809</v>
      </c>
      <c r="J163" s="7"/>
      <c r="K163" s="7">
        <v>2336205155</v>
      </c>
      <c r="L163" s="7">
        <v>0</v>
      </c>
      <c r="M163" s="7">
        <v>0</v>
      </c>
      <c r="N163" s="7">
        <v>0</v>
      </c>
      <c r="O163" s="7">
        <v>1528390984</v>
      </c>
      <c r="P163" s="7">
        <v>0</v>
      </c>
      <c r="Q163" s="7">
        <v>19386878295</v>
      </c>
      <c r="R163" s="7">
        <v>0</v>
      </c>
      <c r="S163" s="7">
        <v>16751241</v>
      </c>
      <c r="T163" s="7">
        <v>4325886006</v>
      </c>
      <c r="U163" s="7">
        <v>0</v>
      </c>
      <c r="V163" s="7">
        <v>0</v>
      </c>
      <c r="W163" s="7">
        <v>4486950000</v>
      </c>
      <c r="X163" s="7">
        <v>119084949</v>
      </c>
      <c r="Y163" s="7">
        <v>49935029160</v>
      </c>
      <c r="Z163" s="7">
        <v>20701553050</v>
      </c>
      <c r="AA163" s="7">
        <v>0</v>
      </c>
      <c r="AB163" s="7">
        <v>0</v>
      </c>
      <c r="AC163" s="7"/>
      <c r="AD163" s="7">
        <v>48166132238</v>
      </c>
      <c r="AE163" s="7">
        <v>0</v>
      </c>
      <c r="AF163" s="7">
        <v>314149588</v>
      </c>
      <c r="AG163" s="7">
        <v>1646786919</v>
      </c>
      <c r="AH163" s="7">
        <v>1211483990</v>
      </c>
      <c r="AI163" s="7">
        <v>16892233029</v>
      </c>
      <c r="AJ163" s="9">
        <f t="shared" si="51"/>
        <v>45924317605</v>
      </c>
      <c r="AK163" s="9">
        <f t="shared" si="52"/>
        <v>151912116453</v>
      </c>
      <c r="AL163" s="9">
        <f t="shared" si="53"/>
        <v>197836434058</v>
      </c>
      <c r="AM163" s="9">
        <f t="shared" si="37"/>
        <v>22734560048</v>
      </c>
      <c r="AN163" s="9">
        <f t="shared" si="38"/>
        <v>27795792506</v>
      </c>
      <c r="AO163" s="14" t="e">
        <f>AN163-VLOOKUP(A163,[1]选股结果!A163:BF3166,44,FALSE)</f>
        <v>#N/A</v>
      </c>
      <c r="AP163" s="9">
        <f t="shared" si="39"/>
        <v>138867367974</v>
      </c>
      <c r="AQ163" s="9">
        <f t="shared" si="40"/>
        <v>8438713530</v>
      </c>
      <c r="AR163" s="9" t="e">
        <f t="shared" si="41"/>
        <v>#N/A</v>
      </c>
      <c r="AS163" s="9">
        <f t="shared" si="42"/>
        <v>147306081504</v>
      </c>
      <c r="AT163" s="9" t="e">
        <f t="shared" si="43"/>
        <v>#N/A</v>
      </c>
      <c r="AU163" s="17" t="e">
        <f t="shared" si="44"/>
        <v>#N/A</v>
      </c>
      <c r="AV163" s="17" t="e">
        <f t="shared" si="45"/>
        <v>#N/A</v>
      </c>
      <c r="AW163" s="17" t="e">
        <f t="shared" si="46"/>
        <v>#N/A</v>
      </c>
      <c r="AX163" s="17" t="e">
        <f t="shared" si="47"/>
        <v>#N/A</v>
      </c>
      <c r="AY163" s="17" t="e">
        <f t="shared" si="48"/>
        <v>#N/A</v>
      </c>
      <c r="AZ163" s="17" t="e">
        <f t="shared" si="49"/>
        <v>#N/A</v>
      </c>
      <c r="BA163" s="17" t="e">
        <f t="shared" si="50"/>
        <v>#N/A</v>
      </c>
    </row>
    <row r="164" spans="1:53">
      <c r="A164" s="6" t="s">
        <v>376</v>
      </c>
      <c r="B164" s="6" t="s">
        <v>377</v>
      </c>
      <c r="C164" s="7">
        <v>3701270624.71</v>
      </c>
      <c r="D164" s="7">
        <v>13571350927.3</v>
      </c>
      <c r="E164" s="7">
        <v>0</v>
      </c>
      <c r="F164" s="7">
        <v>0</v>
      </c>
      <c r="G164" s="7">
        <v>114489369.44</v>
      </c>
      <c r="H164" s="7">
        <v>0</v>
      </c>
      <c r="I164" s="7">
        <v>1765529364.47</v>
      </c>
      <c r="J164" s="7"/>
      <c r="K164" s="7">
        <v>959086987.45</v>
      </c>
      <c r="L164" s="7">
        <v>0</v>
      </c>
      <c r="M164" s="7">
        <v>0</v>
      </c>
      <c r="N164" s="7">
        <v>0</v>
      </c>
      <c r="O164" s="7">
        <v>2934476193.45</v>
      </c>
      <c r="P164" s="7">
        <v>0</v>
      </c>
      <c r="Q164" s="7">
        <v>5958142714.47</v>
      </c>
      <c r="R164" s="7">
        <v>0</v>
      </c>
      <c r="S164" s="7">
        <v>5131971774.13</v>
      </c>
      <c r="T164" s="7">
        <v>2894502815.61</v>
      </c>
      <c r="U164" s="7">
        <v>0</v>
      </c>
      <c r="V164" s="7">
        <v>2005735534.18</v>
      </c>
      <c r="W164" s="7">
        <v>996000000</v>
      </c>
      <c r="X164" s="7">
        <v>5818990011.39</v>
      </c>
      <c r="Y164" s="7">
        <v>35981815727.13</v>
      </c>
      <c r="Z164" s="7">
        <v>243664818.46</v>
      </c>
      <c r="AA164" s="7">
        <v>0</v>
      </c>
      <c r="AB164" s="7">
        <v>0</v>
      </c>
      <c r="AC164" s="7"/>
      <c r="AD164" s="7">
        <v>1604165596.62</v>
      </c>
      <c r="AE164" s="7">
        <v>0</v>
      </c>
      <c r="AF164" s="7">
        <v>26946905.38</v>
      </c>
      <c r="AG164" s="7">
        <v>50190060.32</v>
      </c>
      <c r="AH164" s="7">
        <v>1093821748.74</v>
      </c>
      <c r="AI164" s="7">
        <v>333912675.34</v>
      </c>
      <c r="AJ164" s="9">
        <f t="shared" si="51"/>
        <v>33329550146.32</v>
      </c>
      <c r="AK164" s="9">
        <f t="shared" si="52"/>
        <v>51856513702.27</v>
      </c>
      <c r="AL164" s="9">
        <f t="shared" si="53"/>
        <v>85186063848.59</v>
      </c>
      <c r="AM164" s="9">
        <f t="shared" si="37"/>
        <v>23435306501.58</v>
      </c>
      <c r="AN164" s="9">
        <f t="shared" si="38"/>
        <v>18714969190.31</v>
      </c>
      <c r="AO164" s="14" t="e">
        <f>AN164-VLOOKUP(A164,[1]选股结果!A164:BF3167,44,FALSE)</f>
        <v>#N/A</v>
      </c>
      <c r="AP164" s="9">
        <f t="shared" si="39"/>
        <v>39334517531.99</v>
      </c>
      <c r="AQ164" s="9">
        <f t="shared" si="40"/>
        <v>3701270624.71</v>
      </c>
      <c r="AR164" s="9" t="e">
        <f t="shared" si="41"/>
        <v>#N/A</v>
      </c>
      <c r="AS164" s="9">
        <f t="shared" si="42"/>
        <v>43035788156.7</v>
      </c>
      <c r="AT164" s="9" t="e">
        <f t="shared" si="43"/>
        <v>#N/A</v>
      </c>
      <c r="AU164" s="17" t="e">
        <f t="shared" si="44"/>
        <v>#N/A</v>
      </c>
      <c r="AV164" s="17" t="e">
        <f t="shared" si="45"/>
        <v>#N/A</v>
      </c>
      <c r="AW164" s="17" t="e">
        <f t="shared" si="46"/>
        <v>#N/A</v>
      </c>
      <c r="AX164" s="17" t="e">
        <f t="shared" si="47"/>
        <v>#N/A</v>
      </c>
      <c r="AY164" s="17" t="e">
        <f t="shared" si="48"/>
        <v>#N/A</v>
      </c>
      <c r="AZ164" s="17" t="e">
        <f t="shared" si="49"/>
        <v>#N/A</v>
      </c>
      <c r="BA164" s="17" t="e">
        <f t="shared" si="50"/>
        <v>#N/A</v>
      </c>
    </row>
    <row r="165" spans="1:53">
      <c r="A165" s="6" t="s">
        <v>378</v>
      </c>
      <c r="B165" s="6" t="s">
        <v>379</v>
      </c>
      <c r="C165" s="7">
        <v>12592677000</v>
      </c>
      <c r="D165" s="7">
        <v>13550305000</v>
      </c>
      <c r="E165" s="7">
        <v>0</v>
      </c>
      <c r="F165" s="7">
        <v>0</v>
      </c>
      <c r="G165" s="7">
        <v>5022579000</v>
      </c>
      <c r="H165" s="7">
        <v>0</v>
      </c>
      <c r="I165" s="7">
        <v>5648776000</v>
      </c>
      <c r="J165" s="7"/>
      <c r="K165" s="7">
        <v>2516116000</v>
      </c>
      <c r="L165" s="7">
        <v>0</v>
      </c>
      <c r="M165" s="7">
        <v>0</v>
      </c>
      <c r="N165" s="7">
        <v>0</v>
      </c>
      <c r="O165" s="7">
        <v>2993334000</v>
      </c>
      <c r="P165" s="7">
        <v>0</v>
      </c>
      <c r="Q165" s="7">
        <v>18418001000</v>
      </c>
      <c r="R165" s="7">
        <v>0</v>
      </c>
      <c r="S165" s="7">
        <v>0</v>
      </c>
      <c r="T165" s="7">
        <v>580807000</v>
      </c>
      <c r="U165" s="7">
        <v>0</v>
      </c>
      <c r="V165" s="7">
        <v>127611000</v>
      </c>
      <c r="W165" s="7">
        <v>4486429000</v>
      </c>
      <c r="X165" s="7">
        <v>1594960000</v>
      </c>
      <c r="Y165" s="7">
        <v>93581132000</v>
      </c>
      <c r="Z165" s="7">
        <v>3695407000</v>
      </c>
      <c r="AA165" s="7">
        <v>0</v>
      </c>
      <c r="AB165" s="7">
        <v>0</v>
      </c>
      <c r="AC165" s="7"/>
      <c r="AD165" s="7">
        <v>16978438000</v>
      </c>
      <c r="AE165" s="7">
        <v>0</v>
      </c>
      <c r="AF165" s="7">
        <v>3509722000</v>
      </c>
      <c r="AG165" s="7">
        <v>546152000</v>
      </c>
      <c r="AH165" s="7">
        <v>1502669000</v>
      </c>
      <c r="AI165" s="7">
        <v>1922400000</v>
      </c>
      <c r="AJ165" s="9">
        <f t="shared" si="51"/>
        <v>48729918000</v>
      </c>
      <c r="AK165" s="9">
        <f t="shared" si="52"/>
        <v>140537597000</v>
      </c>
      <c r="AL165" s="9">
        <f t="shared" si="53"/>
        <v>189267515000</v>
      </c>
      <c r="AM165" s="9">
        <f t="shared" si="37"/>
        <v>27647607000</v>
      </c>
      <c r="AN165" s="9">
        <f t="shared" si="38"/>
        <v>27291311000</v>
      </c>
      <c r="AO165" s="14" t="e">
        <f>AN165-VLOOKUP(A165,[1]选股结果!A165:BF3168,44,FALSE)</f>
        <v>#N/A</v>
      </c>
      <c r="AP165" s="9">
        <f t="shared" si="39"/>
        <v>121735920000</v>
      </c>
      <c r="AQ165" s="9">
        <f t="shared" si="40"/>
        <v>12592677000</v>
      </c>
      <c r="AR165" s="9" t="e">
        <f t="shared" si="41"/>
        <v>#N/A</v>
      </c>
      <c r="AS165" s="9">
        <f t="shared" si="42"/>
        <v>134328597000</v>
      </c>
      <c r="AT165" s="9" t="e">
        <f t="shared" si="43"/>
        <v>#N/A</v>
      </c>
      <c r="AU165" s="17" t="e">
        <f t="shared" si="44"/>
        <v>#N/A</v>
      </c>
      <c r="AV165" s="17" t="e">
        <f t="shared" si="45"/>
        <v>#N/A</v>
      </c>
      <c r="AW165" s="17" t="e">
        <f t="shared" si="46"/>
        <v>#N/A</v>
      </c>
      <c r="AX165" s="17" t="e">
        <f t="shared" si="47"/>
        <v>#N/A</v>
      </c>
      <c r="AY165" s="17" t="e">
        <f t="shared" si="48"/>
        <v>#N/A</v>
      </c>
      <c r="AZ165" s="17" t="e">
        <f t="shared" si="49"/>
        <v>#N/A</v>
      </c>
      <c r="BA165" s="17" t="e">
        <f t="shared" si="50"/>
        <v>#N/A</v>
      </c>
    </row>
    <row r="166" spans="1:53">
      <c r="A166" s="6" t="s">
        <v>380</v>
      </c>
      <c r="B166" s="6" t="s">
        <v>381</v>
      </c>
      <c r="C166" s="7">
        <v>3550898048.21</v>
      </c>
      <c r="D166" s="7">
        <v>13489650415.72</v>
      </c>
      <c r="E166" s="7">
        <v>0</v>
      </c>
      <c r="F166" s="7">
        <v>0</v>
      </c>
      <c r="G166" s="7">
        <v>0</v>
      </c>
      <c r="H166" s="7">
        <v>0</v>
      </c>
      <c r="I166" s="7">
        <v>9568474618.1</v>
      </c>
      <c r="J166" s="7"/>
      <c r="K166" s="7">
        <v>974374107.74</v>
      </c>
      <c r="L166" s="7">
        <v>0</v>
      </c>
      <c r="M166" s="7">
        <v>0</v>
      </c>
      <c r="N166" s="7">
        <v>0</v>
      </c>
      <c r="O166" s="7">
        <v>24109706.34</v>
      </c>
      <c r="P166" s="7">
        <v>0</v>
      </c>
      <c r="Q166" s="7">
        <v>11848299305.25</v>
      </c>
      <c r="R166" s="7">
        <v>0</v>
      </c>
      <c r="S166" s="7">
        <v>0</v>
      </c>
      <c r="T166" s="7">
        <v>593611980.59</v>
      </c>
      <c r="U166" s="7">
        <v>0</v>
      </c>
      <c r="V166" s="7">
        <v>0</v>
      </c>
      <c r="W166" s="7">
        <v>0</v>
      </c>
      <c r="X166" s="7">
        <v>0</v>
      </c>
      <c r="Y166" s="7">
        <v>96466801764.77</v>
      </c>
      <c r="Z166" s="7">
        <v>6745061016.67</v>
      </c>
      <c r="AA166" s="7">
        <v>0</v>
      </c>
      <c r="AB166" s="7">
        <v>0</v>
      </c>
      <c r="AC166" s="7"/>
      <c r="AD166" s="7">
        <v>3988096815.31</v>
      </c>
      <c r="AE166" s="7">
        <v>0</v>
      </c>
      <c r="AF166" s="7">
        <v>0</v>
      </c>
      <c r="AG166" s="7">
        <v>857304.69</v>
      </c>
      <c r="AH166" s="7">
        <v>171741925.11</v>
      </c>
      <c r="AI166" s="7">
        <v>0</v>
      </c>
      <c r="AJ166" s="9">
        <f t="shared" si="51"/>
        <v>36498520133.74</v>
      </c>
      <c r="AK166" s="9">
        <f t="shared" si="52"/>
        <v>110923456874.76</v>
      </c>
      <c r="AL166" s="9">
        <f t="shared" si="53"/>
        <v>147421977008.5</v>
      </c>
      <c r="AM166" s="9">
        <f t="shared" si="37"/>
        <v>13513760122.06</v>
      </c>
      <c r="AN166" s="9">
        <f t="shared" si="38"/>
        <v>22984760011.68</v>
      </c>
      <c r="AO166" s="14" t="e">
        <f>AN166-VLOOKUP(A166,[1]选股结果!A166:BF3169,44,FALSE)</f>
        <v>#N/A</v>
      </c>
      <c r="AP166" s="9">
        <f t="shared" si="39"/>
        <v>107372558826.55</v>
      </c>
      <c r="AQ166" s="9">
        <f t="shared" si="40"/>
        <v>3550898048.21</v>
      </c>
      <c r="AR166" s="9" t="e">
        <f t="shared" si="41"/>
        <v>#N/A</v>
      </c>
      <c r="AS166" s="9">
        <f t="shared" si="42"/>
        <v>110923456874.76</v>
      </c>
      <c r="AT166" s="9" t="e">
        <f t="shared" si="43"/>
        <v>#N/A</v>
      </c>
      <c r="AU166" s="17" t="e">
        <f t="shared" si="44"/>
        <v>#N/A</v>
      </c>
      <c r="AV166" s="17" t="e">
        <f t="shared" si="45"/>
        <v>#N/A</v>
      </c>
      <c r="AW166" s="17" t="e">
        <f t="shared" si="46"/>
        <v>#N/A</v>
      </c>
      <c r="AX166" s="17" t="e">
        <f t="shared" si="47"/>
        <v>#N/A</v>
      </c>
      <c r="AY166" s="17" t="e">
        <f t="shared" si="48"/>
        <v>#N/A</v>
      </c>
      <c r="AZ166" s="17" t="e">
        <f t="shared" si="49"/>
        <v>#N/A</v>
      </c>
      <c r="BA166" s="17" t="e">
        <f t="shared" si="50"/>
        <v>#N/A</v>
      </c>
    </row>
    <row r="167" spans="1:53">
      <c r="A167" s="6" t="s">
        <v>382</v>
      </c>
      <c r="B167" s="6" t="s">
        <v>383</v>
      </c>
      <c r="C167" s="7">
        <v>5175000000</v>
      </c>
      <c r="D167" s="7">
        <v>13475000000</v>
      </c>
      <c r="E167" s="7">
        <v>0</v>
      </c>
      <c r="F167" s="7">
        <v>0</v>
      </c>
      <c r="G167" s="7">
        <v>65802000000</v>
      </c>
      <c r="H167" s="7">
        <v>4000000</v>
      </c>
      <c r="I167" s="7">
        <v>0</v>
      </c>
      <c r="J167" s="7"/>
      <c r="K167" s="7">
        <v>0</v>
      </c>
      <c r="L167" s="7">
        <v>6079000000</v>
      </c>
      <c r="M167" s="7">
        <v>158000000</v>
      </c>
      <c r="N167" s="7">
        <v>0</v>
      </c>
      <c r="O167" s="7">
        <v>0</v>
      </c>
      <c r="P167" s="7">
        <v>4633000000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7">
        <v>0</v>
      </c>
      <c r="X167" s="7">
        <v>8424000000</v>
      </c>
      <c r="Y167" s="7">
        <v>0</v>
      </c>
      <c r="Z167" s="7">
        <v>4329000000</v>
      </c>
      <c r="AA167" s="7">
        <v>0</v>
      </c>
      <c r="AB167" s="7">
        <v>0</v>
      </c>
      <c r="AC167" s="7"/>
      <c r="AD167" s="7">
        <v>3611000000</v>
      </c>
      <c r="AE167" s="7">
        <v>0</v>
      </c>
      <c r="AF167" s="7">
        <v>0</v>
      </c>
      <c r="AG167" s="7">
        <v>0</v>
      </c>
      <c r="AH167" s="7">
        <v>193000000</v>
      </c>
      <c r="AI167" s="7">
        <v>0</v>
      </c>
      <c r="AJ167" s="9">
        <f t="shared" si="51"/>
        <v>90151000000</v>
      </c>
      <c r="AK167" s="9">
        <f t="shared" si="52"/>
        <v>21732000000</v>
      </c>
      <c r="AL167" s="9">
        <f t="shared" si="53"/>
        <v>111883000000</v>
      </c>
      <c r="AM167" s="9">
        <f t="shared" si="37"/>
        <v>92338000000</v>
      </c>
      <c r="AN167" s="9">
        <f t="shared" si="38"/>
        <v>6237000000</v>
      </c>
      <c r="AO167" s="14">
        <f>AN167-VLOOKUP(A167,[1]选股结果!A167:BF3170,44,FALSE)</f>
        <v>-1404000000</v>
      </c>
      <c r="AP167" s="9">
        <f t="shared" si="39"/>
        <v>8133000000</v>
      </c>
      <c r="AQ167" s="9">
        <f t="shared" si="40"/>
        <v>5175000000</v>
      </c>
      <c r="AR167" s="9">
        <f t="shared" si="41"/>
        <v>104242000000</v>
      </c>
      <c r="AS167" s="9">
        <f t="shared" si="42"/>
        <v>13308000000</v>
      </c>
      <c r="AT167" s="9">
        <f t="shared" si="43"/>
        <v>90934000000</v>
      </c>
      <c r="AU167" s="17">
        <f t="shared" si="44"/>
        <v>0.885804186412387</v>
      </c>
      <c r="AV167" s="17">
        <f t="shared" si="45"/>
        <v>0.0598319295485505</v>
      </c>
      <c r="AW167" s="17">
        <f t="shared" si="46"/>
        <v>-0.0134686594654746</v>
      </c>
      <c r="AX167" s="17">
        <f t="shared" si="47"/>
        <v>0.0780203756643196</v>
      </c>
      <c r="AY167" s="17">
        <f t="shared" si="48"/>
        <v>0.0496440973887684</v>
      </c>
      <c r="AZ167" s="17">
        <f t="shared" si="49"/>
        <v>0.127664473053088</v>
      </c>
      <c r="BA167" s="17">
        <f t="shared" si="50"/>
        <v>0.872335526946912</v>
      </c>
    </row>
    <row r="168" spans="1:53">
      <c r="A168" s="6" t="s">
        <v>384</v>
      </c>
      <c r="B168" s="6" t="s">
        <v>385</v>
      </c>
      <c r="C168" s="7">
        <v>12695951948.31</v>
      </c>
      <c r="D168" s="7">
        <v>13289433869.01</v>
      </c>
      <c r="E168" s="7">
        <v>0</v>
      </c>
      <c r="F168" s="7">
        <v>0</v>
      </c>
      <c r="G168" s="7">
        <v>0</v>
      </c>
      <c r="H168" s="7">
        <v>0</v>
      </c>
      <c r="I168" s="7">
        <v>11498923299.06</v>
      </c>
      <c r="J168" s="7"/>
      <c r="K168" s="7">
        <v>18897848971.12</v>
      </c>
      <c r="L168" s="7">
        <v>0</v>
      </c>
      <c r="M168" s="7">
        <v>0</v>
      </c>
      <c r="N168" s="7">
        <v>0</v>
      </c>
      <c r="O168" s="7">
        <v>81088134.39</v>
      </c>
      <c r="P168" s="7">
        <v>0</v>
      </c>
      <c r="Q168" s="7">
        <v>14824569130.65</v>
      </c>
      <c r="R168" s="7">
        <v>4044187689.75</v>
      </c>
      <c r="S168" s="7">
        <v>0</v>
      </c>
      <c r="T168" s="7">
        <v>3048952479.35</v>
      </c>
      <c r="U168" s="7">
        <v>0</v>
      </c>
      <c r="V168" s="7">
        <v>0</v>
      </c>
      <c r="W168" s="7">
        <v>0</v>
      </c>
      <c r="X168" s="7">
        <v>218943612.08</v>
      </c>
      <c r="Y168" s="7">
        <v>241213424335.57</v>
      </c>
      <c r="Z168" s="7">
        <v>54901505996.48</v>
      </c>
      <c r="AA168" s="7">
        <v>0</v>
      </c>
      <c r="AB168" s="7">
        <v>0</v>
      </c>
      <c r="AC168" s="7"/>
      <c r="AD168" s="7">
        <v>4936664563.46</v>
      </c>
      <c r="AE168" s="7">
        <v>3074141510.06</v>
      </c>
      <c r="AF168" s="7">
        <v>419242673.32</v>
      </c>
      <c r="AG168" s="7">
        <v>1518454089.75</v>
      </c>
      <c r="AH168" s="7">
        <v>2264025016.79</v>
      </c>
      <c r="AI168" s="7">
        <v>8017253072.14</v>
      </c>
      <c r="AJ168" s="9">
        <f t="shared" si="51"/>
        <v>65685003573.33</v>
      </c>
      <c r="AK168" s="9">
        <f t="shared" si="52"/>
        <v>329259606817.96</v>
      </c>
      <c r="AL168" s="9">
        <f t="shared" si="53"/>
        <v>394944610391.29</v>
      </c>
      <c r="AM168" s="9">
        <f t="shared" si="37"/>
        <v>13589465615.48</v>
      </c>
      <c r="AN168" s="9">
        <f t="shared" si="38"/>
        <v>52314481569.93</v>
      </c>
      <c r="AO168" s="14" t="e">
        <f>AN168-VLOOKUP(A168,[1]选股结果!A168:BF3171,44,FALSE)</f>
        <v>#N/A</v>
      </c>
      <c r="AP168" s="9">
        <f t="shared" si="39"/>
        <v>316344711257.57</v>
      </c>
      <c r="AQ168" s="9">
        <f t="shared" si="40"/>
        <v>12695951948.31</v>
      </c>
      <c r="AR168" s="9" t="e">
        <f t="shared" si="41"/>
        <v>#N/A</v>
      </c>
      <c r="AS168" s="9">
        <f t="shared" si="42"/>
        <v>329040663205.88</v>
      </c>
      <c r="AT168" s="9" t="e">
        <f t="shared" si="43"/>
        <v>#N/A</v>
      </c>
      <c r="AU168" s="17" t="e">
        <f t="shared" si="44"/>
        <v>#N/A</v>
      </c>
      <c r="AV168" s="17" t="e">
        <f t="shared" si="45"/>
        <v>#N/A</v>
      </c>
      <c r="AW168" s="17" t="e">
        <f t="shared" si="46"/>
        <v>#N/A</v>
      </c>
      <c r="AX168" s="17" t="e">
        <f t="shared" si="47"/>
        <v>#N/A</v>
      </c>
      <c r="AY168" s="17" t="e">
        <f t="shared" si="48"/>
        <v>#N/A</v>
      </c>
      <c r="AZ168" s="17" t="e">
        <f t="shared" si="49"/>
        <v>#N/A</v>
      </c>
      <c r="BA168" s="17" t="e">
        <f t="shared" si="50"/>
        <v>#N/A</v>
      </c>
    </row>
    <row r="169" spans="1:53">
      <c r="A169" s="6" t="s">
        <v>386</v>
      </c>
      <c r="B169" s="6" t="s">
        <v>387</v>
      </c>
      <c r="C169" s="7">
        <v>41545410.47</v>
      </c>
      <c r="D169" s="7">
        <v>13244259558.94</v>
      </c>
      <c r="E169" s="7">
        <v>0</v>
      </c>
      <c r="F169" s="7">
        <v>0</v>
      </c>
      <c r="G169" s="7">
        <v>806000</v>
      </c>
      <c r="H169" s="7">
        <v>0</v>
      </c>
      <c r="I169" s="7">
        <v>519008609.18</v>
      </c>
      <c r="J169" s="7"/>
      <c r="K169" s="7">
        <v>550982875.52</v>
      </c>
      <c r="L169" s="7">
        <v>0</v>
      </c>
      <c r="M169" s="7">
        <v>0</v>
      </c>
      <c r="N169" s="7">
        <v>0</v>
      </c>
      <c r="O169" s="7">
        <v>31621031.5</v>
      </c>
      <c r="P169" s="7">
        <v>0</v>
      </c>
      <c r="Q169" s="7">
        <v>1480282267.08</v>
      </c>
      <c r="R169" s="7">
        <v>0</v>
      </c>
      <c r="S169" s="7">
        <v>0</v>
      </c>
      <c r="T169" s="7">
        <v>19054325.48</v>
      </c>
      <c r="U169" s="7">
        <v>0</v>
      </c>
      <c r="V169" s="7">
        <v>0</v>
      </c>
      <c r="W169" s="7">
        <v>0</v>
      </c>
      <c r="X169" s="7">
        <v>0</v>
      </c>
      <c r="Y169" s="7">
        <v>2713551573.76</v>
      </c>
      <c r="Z169" s="7">
        <v>211010357.18</v>
      </c>
      <c r="AA169" s="7">
        <v>0</v>
      </c>
      <c r="AB169" s="7">
        <v>0</v>
      </c>
      <c r="AC169" s="7"/>
      <c r="AD169" s="7">
        <v>970243886.01</v>
      </c>
      <c r="AE169" s="7">
        <v>0</v>
      </c>
      <c r="AF169" s="7">
        <v>747023.41</v>
      </c>
      <c r="AG169" s="7">
        <v>49549100.16</v>
      </c>
      <c r="AH169" s="7">
        <v>116199156.84</v>
      </c>
      <c r="AI169" s="7">
        <v>2279800</v>
      </c>
      <c r="AJ169" s="9">
        <f t="shared" si="51"/>
        <v>15846014667.7</v>
      </c>
      <c r="AK169" s="9">
        <f t="shared" si="52"/>
        <v>4105126307.83</v>
      </c>
      <c r="AL169" s="9">
        <f t="shared" si="53"/>
        <v>19951140975.53</v>
      </c>
      <c r="AM169" s="9">
        <f t="shared" si="37"/>
        <v>13276686590.44</v>
      </c>
      <c r="AN169" s="9">
        <f t="shared" si="38"/>
        <v>2569328077.26</v>
      </c>
      <c r="AO169" s="14">
        <f>AN169-VLOOKUP(A169,[1]选股结果!A169:BF3172,44,FALSE)</f>
        <v>-6648409012.7</v>
      </c>
      <c r="AP169" s="9">
        <f t="shared" si="39"/>
        <v>4063580897.36</v>
      </c>
      <c r="AQ169" s="9">
        <f t="shared" si="40"/>
        <v>41545410.47</v>
      </c>
      <c r="AR169" s="9">
        <f t="shared" si="41"/>
        <v>10733403885.57</v>
      </c>
      <c r="AS169" s="9">
        <f t="shared" si="42"/>
        <v>4105126307.83</v>
      </c>
      <c r="AT169" s="9">
        <f t="shared" si="43"/>
        <v>6628277577.74</v>
      </c>
      <c r="AU169" s="17">
        <f t="shared" si="44"/>
        <v>1.23695024728262</v>
      </c>
      <c r="AV169" s="17">
        <f t="shared" si="45"/>
        <v>0.239376818822052</v>
      </c>
      <c r="AW169" s="17">
        <f t="shared" si="46"/>
        <v>-0.61941291724223</v>
      </c>
      <c r="AX169" s="17">
        <f t="shared" si="47"/>
        <v>0.37859200498577</v>
      </c>
      <c r="AY169" s="17">
        <f t="shared" si="48"/>
        <v>0.00387066497384429</v>
      </c>
      <c r="AZ169" s="17">
        <f t="shared" si="49"/>
        <v>0.382462669959614</v>
      </c>
      <c r="BA169" s="17">
        <f t="shared" si="50"/>
        <v>0.617537330040386</v>
      </c>
    </row>
    <row r="170" spans="1:53">
      <c r="A170" s="6" t="s">
        <v>388</v>
      </c>
      <c r="B170" s="6" t="s">
        <v>389</v>
      </c>
      <c r="C170" s="7">
        <v>934067915.49</v>
      </c>
      <c r="D170" s="7">
        <v>13130553887.89</v>
      </c>
      <c r="E170" s="7">
        <v>0</v>
      </c>
      <c r="F170" s="7">
        <v>0</v>
      </c>
      <c r="G170" s="7">
        <v>0</v>
      </c>
      <c r="H170" s="7">
        <v>0</v>
      </c>
      <c r="I170" s="7">
        <v>214851433.78</v>
      </c>
      <c r="J170" s="7"/>
      <c r="K170" s="7">
        <v>326229010.01</v>
      </c>
      <c r="L170" s="7">
        <v>0</v>
      </c>
      <c r="M170" s="7">
        <v>0</v>
      </c>
      <c r="N170" s="7">
        <v>0</v>
      </c>
      <c r="O170" s="7">
        <v>988349216.63</v>
      </c>
      <c r="P170" s="7">
        <v>0</v>
      </c>
      <c r="Q170" s="7">
        <v>19768997946.59</v>
      </c>
      <c r="R170" s="7">
        <v>0</v>
      </c>
      <c r="S170" s="7">
        <v>0</v>
      </c>
      <c r="T170" s="7">
        <v>1585678221.44</v>
      </c>
      <c r="U170" s="7">
        <v>0</v>
      </c>
      <c r="V170" s="7">
        <v>0</v>
      </c>
      <c r="W170" s="7">
        <v>0</v>
      </c>
      <c r="X170" s="7">
        <v>1240840535.55</v>
      </c>
      <c r="Y170" s="7">
        <v>1506329406.68</v>
      </c>
      <c r="Z170" s="7">
        <v>2078953404.4</v>
      </c>
      <c r="AA170" s="7">
        <v>0</v>
      </c>
      <c r="AB170" s="7">
        <v>0</v>
      </c>
      <c r="AC170" s="7"/>
      <c r="AD170" s="7">
        <v>2384344260.16</v>
      </c>
      <c r="AE170" s="7">
        <v>0</v>
      </c>
      <c r="AF170" s="7">
        <v>822460130.18</v>
      </c>
      <c r="AG170" s="7">
        <v>668220794.76</v>
      </c>
      <c r="AH170" s="7">
        <v>756209139.48</v>
      </c>
      <c r="AI170" s="7">
        <v>559987439.36</v>
      </c>
      <c r="AJ170" s="9">
        <f t="shared" si="51"/>
        <v>36014659716.34</v>
      </c>
      <c r="AK170" s="9">
        <f t="shared" si="52"/>
        <v>10951413026.06</v>
      </c>
      <c r="AL170" s="9">
        <f t="shared" si="53"/>
        <v>46966072742.4</v>
      </c>
      <c r="AM170" s="9">
        <f t="shared" si="37"/>
        <v>15359743640.07</v>
      </c>
      <c r="AN170" s="9">
        <f t="shared" si="38"/>
        <v>21895756611.82</v>
      </c>
      <c r="AO170" s="14">
        <f>AN170-VLOOKUP(A170,[1]选股结果!A170:BF3173,44,FALSE)</f>
        <v>12475008178.04</v>
      </c>
      <c r="AP170" s="9">
        <f t="shared" si="39"/>
        <v>8776504575.02</v>
      </c>
      <c r="AQ170" s="9">
        <f t="shared" si="40"/>
        <v>934067915.49</v>
      </c>
      <c r="AR170" s="9">
        <f t="shared" si="41"/>
        <v>37545324308.62</v>
      </c>
      <c r="AS170" s="9">
        <f t="shared" si="42"/>
        <v>9710572490.51</v>
      </c>
      <c r="AT170" s="9">
        <f t="shared" si="43"/>
        <v>27834751818.11</v>
      </c>
      <c r="AU170" s="17">
        <f t="shared" si="44"/>
        <v>0.409098707306773</v>
      </c>
      <c r="AV170" s="17">
        <f t="shared" si="45"/>
        <v>0.583181981112705</v>
      </c>
      <c r="AW170" s="17">
        <f t="shared" si="46"/>
        <v>0.332265292889636</v>
      </c>
      <c r="AX170" s="17">
        <f t="shared" si="47"/>
        <v>0.233757591301589</v>
      </c>
      <c r="AY170" s="17">
        <f t="shared" si="48"/>
        <v>0.0248784085020022</v>
      </c>
      <c r="AZ170" s="17">
        <f t="shared" si="49"/>
        <v>0.258635999803591</v>
      </c>
      <c r="BA170" s="17">
        <f t="shared" si="50"/>
        <v>0.741364000196409</v>
      </c>
    </row>
    <row r="171" spans="1:53">
      <c r="A171" s="6" t="s">
        <v>390</v>
      </c>
      <c r="B171" s="6" t="s">
        <v>391</v>
      </c>
      <c r="C171" s="7">
        <v>7961828685.67</v>
      </c>
      <c r="D171" s="7">
        <v>12848942592.41</v>
      </c>
      <c r="E171" s="7">
        <v>0</v>
      </c>
      <c r="F171" s="7">
        <v>0</v>
      </c>
      <c r="G171" s="7">
        <v>862662.24</v>
      </c>
      <c r="H171" s="7">
        <v>0</v>
      </c>
      <c r="I171" s="7">
        <v>16531498210.63</v>
      </c>
      <c r="J171" s="7"/>
      <c r="K171" s="7">
        <v>4881534487.15</v>
      </c>
      <c r="L171" s="7">
        <v>0</v>
      </c>
      <c r="M171" s="7">
        <v>0</v>
      </c>
      <c r="N171" s="7">
        <v>0</v>
      </c>
      <c r="O171" s="7">
        <v>1763409886.76</v>
      </c>
      <c r="P171" s="7">
        <v>0</v>
      </c>
      <c r="Q171" s="7">
        <v>61134015.19</v>
      </c>
      <c r="R171" s="7">
        <v>0</v>
      </c>
      <c r="S171" s="7">
        <v>0</v>
      </c>
      <c r="T171" s="7">
        <v>475711275.09</v>
      </c>
      <c r="U171" s="7">
        <v>0</v>
      </c>
      <c r="V171" s="7">
        <v>64684162.01</v>
      </c>
      <c r="W171" s="7">
        <v>0</v>
      </c>
      <c r="X171" s="7">
        <v>2193283156.72</v>
      </c>
      <c r="Y171" s="7">
        <v>13122008351.12</v>
      </c>
      <c r="Z171" s="7">
        <v>1673132580.79</v>
      </c>
      <c r="AA171" s="7">
        <v>0</v>
      </c>
      <c r="AB171" s="7">
        <v>0</v>
      </c>
      <c r="AC171" s="7"/>
      <c r="AD171" s="7">
        <v>6124554401.46</v>
      </c>
      <c r="AE171" s="7">
        <v>133191664.19</v>
      </c>
      <c r="AF171" s="7">
        <v>2159066755.95</v>
      </c>
      <c r="AG171" s="7">
        <v>208766256.07</v>
      </c>
      <c r="AH171" s="7">
        <v>266241109.56</v>
      </c>
      <c r="AI171" s="7">
        <v>421294790.27</v>
      </c>
      <c r="AJ171" s="9">
        <f t="shared" si="51"/>
        <v>36563093129.47</v>
      </c>
      <c r="AK171" s="9">
        <f t="shared" si="52"/>
        <v>34328051913.81</v>
      </c>
      <c r="AL171" s="9">
        <f t="shared" si="53"/>
        <v>70891145043.28</v>
      </c>
      <c r="AM171" s="9">
        <f t="shared" si="37"/>
        <v>16806498298.13</v>
      </c>
      <c r="AN171" s="9">
        <f t="shared" si="38"/>
        <v>22014562150.07</v>
      </c>
      <c r="AO171" s="14">
        <f>AN171-VLOOKUP(A171,[1]选股结果!A171:BF3174,44,FALSE)</f>
        <v>-620519496.5</v>
      </c>
      <c r="AP171" s="9">
        <f t="shared" si="39"/>
        <v>24108255909.41</v>
      </c>
      <c r="AQ171" s="9">
        <f t="shared" si="40"/>
        <v>7961828685.67</v>
      </c>
      <c r="AR171" s="9">
        <f t="shared" si="41"/>
        <v>48256063396.71</v>
      </c>
      <c r="AS171" s="9">
        <f t="shared" si="42"/>
        <v>32070084595.08</v>
      </c>
      <c r="AT171" s="9">
        <f t="shared" si="43"/>
        <v>16185978801.63</v>
      </c>
      <c r="AU171" s="17">
        <f t="shared" si="44"/>
        <v>0.348277441530298</v>
      </c>
      <c r="AV171" s="17">
        <f t="shared" si="45"/>
        <v>0.45620302611694</v>
      </c>
      <c r="AW171" s="17">
        <f t="shared" si="46"/>
        <v>-0.0128588917707346</v>
      </c>
      <c r="AX171" s="17">
        <f t="shared" si="47"/>
        <v>0.499590190588436</v>
      </c>
      <c r="AY171" s="17">
        <f t="shared" si="48"/>
        <v>0.164991259652001</v>
      </c>
      <c r="AZ171" s="17">
        <f t="shared" si="49"/>
        <v>0.664581450240437</v>
      </c>
      <c r="BA171" s="17">
        <f t="shared" si="50"/>
        <v>0.335418549759563</v>
      </c>
    </row>
    <row r="172" spans="1:53">
      <c r="A172" s="6" t="s">
        <v>392</v>
      </c>
      <c r="B172" s="6" t="s">
        <v>393</v>
      </c>
      <c r="C172" s="7">
        <v>2313290701.06</v>
      </c>
      <c r="D172" s="7">
        <v>12815285454.36</v>
      </c>
      <c r="E172" s="7">
        <v>0</v>
      </c>
      <c r="F172" s="7">
        <v>0</v>
      </c>
      <c r="G172" s="7">
        <v>1624170106.24</v>
      </c>
      <c r="H172" s="7">
        <v>0</v>
      </c>
      <c r="I172" s="7">
        <v>1657480483.5</v>
      </c>
      <c r="J172" s="7"/>
      <c r="K172" s="7">
        <v>839467268.27</v>
      </c>
      <c r="L172" s="7">
        <v>0</v>
      </c>
      <c r="M172" s="7">
        <v>0</v>
      </c>
      <c r="N172" s="7">
        <v>0</v>
      </c>
      <c r="O172" s="7">
        <v>288005079.31</v>
      </c>
      <c r="P172" s="7">
        <v>0</v>
      </c>
      <c r="Q172" s="7">
        <v>1621826724.32</v>
      </c>
      <c r="R172" s="7">
        <v>0</v>
      </c>
      <c r="S172" s="7">
        <v>0</v>
      </c>
      <c r="T172" s="7">
        <v>123373030.73</v>
      </c>
      <c r="U172" s="7">
        <v>0</v>
      </c>
      <c r="V172" s="7">
        <v>0</v>
      </c>
      <c r="W172" s="7">
        <v>0</v>
      </c>
      <c r="X172" s="7">
        <v>533995031.31</v>
      </c>
      <c r="Y172" s="7">
        <v>1279898643.98</v>
      </c>
      <c r="Z172" s="7">
        <v>218400879.62</v>
      </c>
      <c r="AA172" s="7">
        <v>0</v>
      </c>
      <c r="AB172" s="7">
        <v>0</v>
      </c>
      <c r="AC172" s="7"/>
      <c r="AD172" s="7">
        <v>798517837.59</v>
      </c>
      <c r="AE172" s="7">
        <v>0</v>
      </c>
      <c r="AF172" s="7">
        <v>2437573009.44</v>
      </c>
      <c r="AG172" s="7">
        <v>40263079.37</v>
      </c>
      <c r="AH172" s="7">
        <v>67471618.97</v>
      </c>
      <c r="AI172" s="7">
        <v>503952867.6</v>
      </c>
      <c r="AJ172" s="9">
        <f t="shared" si="51"/>
        <v>18969608146.73</v>
      </c>
      <c r="AK172" s="9">
        <f t="shared" si="52"/>
        <v>8193363668.94</v>
      </c>
      <c r="AL172" s="9">
        <f t="shared" si="53"/>
        <v>27162971815.67</v>
      </c>
      <c r="AM172" s="9">
        <f t="shared" si="37"/>
        <v>15261455671.22</v>
      </c>
      <c r="AN172" s="9">
        <f t="shared" si="38"/>
        <v>4242147506.82</v>
      </c>
      <c r="AO172" s="14">
        <f>AN172-VLOOKUP(A172,[1]选股结果!A172:BF3175,44,FALSE)</f>
        <v>-4069088699.57</v>
      </c>
      <c r="AP172" s="9">
        <f t="shared" si="39"/>
        <v>5346077936.57</v>
      </c>
      <c r="AQ172" s="9">
        <f t="shared" si="40"/>
        <v>2313290701.06</v>
      </c>
      <c r="AR172" s="9">
        <f t="shared" si="41"/>
        <v>18851735609.28</v>
      </c>
      <c r="AS172" s="9">
        <f t="shared" si="42"/>
        <v>7659368637.63</v>
      </c>
      <c r="AT172" s="9">
        <f t="shared" si="43"/>
        <v>11192366971.65</v>
      </c>
      <c r="AU172" s="17">
        <f t="shared" si="44"/>
        <v>0.809551756269452</v>
      </c>
      <c r="AV172" s="17">
        <f t="shared" si="45"/>
        <v>0.225026893796015</v>
      </c>
      <c r="AW172" s="17">
        <f t="shared" si="46"/>
        <v>-0.215846900460822</v>
      </c>
      <c r="AX172" s="17">
        <f t="shared" si="47"/>
        <v>0.283585450558639</v>
      </c>
      <c r="AY172" s="17">
        <f t="shared" si="48"/>
        <v>0.122709693632731</v>
      </c>
      <c r="AZ172" s="17">
        <f t="shared" si="49"/>
        <v>0.40629514419137</v>
      </c>
      <c r="BA172" s="17">
        <f t="shared" si="50"/>
        <v>0.59370485580863</v>
      </c>
    </row>
    <row r="173" spans="1:53">
      <c r="A173" s="6" t="s">
        <v>394</v>
      </c>
      <c r="B173" s="6" t="s">
        <v>395</v>
      </c>
      <c r="C173" s="7">
        <v>4739826886.22</v>
      </c>
      <c r="D173" s="7">
        <v>12800282873.75</v>
      </c>
      <c r="E173" s="7">
        <v>0</v>
      </c>
      <c r="F173" s="7">
        <v>0</v>
      </c>
      <c r="G173" s="7">
        <v>0</v>
      </c>
      <c r="H173" s="7">
        <v>0</v>
      </c>
      <c r="I173" s="7">
        <v>847760603.56</v>
      </c>
      <c r="J173" s="7"/>
      <c r="K173" s="7">
        <v>106165959.81</v>
      </c>
      <c r="L173" s="7">
        <v>0</v>
      </c>
      <c r="M173" s="7">
        <v>0</v>
      </c>
      <c r="N173" s="7">
        <v>0</v>
      </c>
      <c r="O173" s="7">
        <v>2021620861.03</v>
      </c>
      <c r="P173" s="7">
        <v>0</v>
      </c>
      <c r="Q173" s="7">
        <v>530355594.93</v>
      </c>
      <c r="R173" s="7">
        <v>0</v>
      </c>
      <c r="S173" s="7">
        <v>0</v>
      </c>
      <c r="T173" s="7">
        <v>133884185.57</v>
      </c>
      <c r="U173" s="7">
        <v>0</v>
      </c>
      <c r="V173" s="7">
        <v>0</v>
      </c>
      <c r="W173" s="7">
        <v>0</v>
      </c>
      <c r="X173" s="7">
        <v>0</v>
      </c>
      <c r="Y173" s="7">
        <v>10005244433</v>
      </c>
      <c r="Z173" s="7">
        <v>502589095.9</v>
      </c>
      <c r="AA173" s="7">
        <v>0</v>
      </c>
      <c r="AB173" s="7">
        <v>0</v>
      </c>
      <c r="AC173" s="7"/>
      <c r="AD173" s="7">
        <v>3731421224.84</v>
      </c>
      <c r="AE173" s="7">
        <v>0</v>
      </c>
      <c r="AF173" s="7">
        <v>0</v>
      </c>
      <c r="AG173" s="7">
        <v>0</v>
      </c>
      <c r="AH173" s="7">
        <v>121753536.97</v>
      </c>
      <c r="AI173" s="7">
        <v>109701147.3</v>
      </c>
      <c r="AJ173" s="9">
        <f t="shared" si="51"/>
        <v>16440070078.65</v>
      </c>
      <c r="AK173" s="9">
        <f t="shared" si="52"/>
        <v>19210536324.23</v>
      </c>
      <c r="AL173" s="9">
        <f t="shared" si="53"/>
        <v>35650606402.88</v>
      </c>
      <c r="AM173" s="9">
        <f t="shared" si="37"/>
        <v>14821903734.78</v>
      </c>
      <c r="AN173" s="9">
        <f t="shared" si="38"/>
        <v>1618166343.87</v>
      </c>
      <c r="AO173" s="14">
        <f>AN173-VLOOKUP(A173,[1]选股结果!A173:BF3176,44,FALSE)</f>
        <v>-6251702516.87</v>
      </c>
      <c r="AP173" s="9">
        <f t="shared" si="39"/>
        <v>14470709438.01</v>
      </c>
      <c r="AQ173" s="9">
        <f t="shared" si="40"/>
        <v>4739826886.22</v>
      </c>
      <c r="AR173" s="9">
        <f t="shared" si="41"/>
        <v>27780737542.14</v>
      </c>
      <c r="AS173" s="9">
        <f t="shared" si="42"/>
        <v>19210536324.23</v>
      </c>
      <c r="AT173" s="9">
        <f t="shared" si="43"/>
        <v>8570201217.91</v>
      </c>
      <c r="AU173" s="17">
        <f t="shared" si="44"/>
        <v>0.533531685841565</v>
      </c>
      <c r="AV173" s="17">
        <f t="shared" si="45"/>
        <v>0.0582477819897848</v>
      </c>
      <c r="AW173" s="17">
        <f t="shared" si="46"/>
        <v>-0.225037312540278</v>
      </c>
      <c r="AX173" s="17">
        <f t="shared" si="47"/>
        <v>0.520890038144585</v>
      </c>
      <c r="AY173" s="17">
        <f t="shared" si="48"/>
        <v>0.170615588554129</v>
      </c>
      <c r="AZ173" s="17">
        <f t="shared" si="49"/>
        <v>0.691505626698713</v>
      </c>
      <c r="BA173" s="17">
        <f t="shared" si="50"/>
        <v>0.308494373301286</v>
      </c>
    </row>
    <row r="174" spans="1:53">
      <c r="A174" s="6" t="s">
        <v>396</v>
      </c>
      <c r="B174" s="6" t="s">
        <v>397</v>
      </c>
      <c r="C174" s="7">
        <v>1926457096.29</v>
      </c>
      <c r="D174" s="7">
        <v>12777170220.03</v>
      </c>
      <c r="E174" s="7">
        <v>0</v>
      </c>
      <c r="F174" s="7">
        <v>0</v>
      </c>
      <c r="G174" s="7">
        <v>1717177119.46</v>
      </c>
      <c r="H174" s="7">
        <v>204179861.45</v>
      </c>
      <c r="I174" s="7">
        <v>15355523209.59</v>
      </c>
      <c r="J174" s="7"/>
      <c r="K174" s="7">
        <v>20138659988.08</v>
      </c>
      <c r="L174" s="7">
        <v>0</v>
      </c>
      <c r="M174" s="7">
        <v>0</v>
      </c>
      <c r="N174" s="7">
        <v>0</v>
      </c>
      <c r="O174" s="7">
        <v>2451426719.42</v>
      </c>
      <c r="P174" s="7">
        <v>0</v>
      </c>
      <c r="Q174" s="7">
        <v>27190279708.92</v>
      </c>
      <c r="R174" s="7">
        <v>560003397.99</v>
      </c>
      <c r="S174" s="7">
        <v>0</v>
      </c>
      <c r="T174" s="7">
        <v>4137865757.87</v>
      </c>
      <c r="U174" s="7">
        <v>0</v>
      </c>
      <c r="V174" s="7">
        <v>5377645</v>
      </c>
      <c r="W174" s="7">
        <v>3500000000</v>
      </c>
      <c r="X174" s="7">
        <v>820993511.62</v>
      </c>
      <c r="Y174" s="7">
        <v>9641180320.4</v>
      </c>
      <c r="Z174" s="7">
        <v>1103215273.89</v>
      </c>
      <c r="AA174" s="7">
        <v>0</v>
      </c>
      <c r="AB174" s="7">
        <v>0</v>
      </c>
      <c r="AC174" s="7"/>
      <c r="AD174" s="7">
        <v>2045098472.87</v>
      </c>
      <c r="AE174" s="7">
        <v>10834235.5</v>
      </c>
      <c r="AF174" s="7">
        <v>12669186.9</v>
      </c>
      <c r="AG174" s="7">
        <v>49151708.54</v>
      </c>
      <c r="AH174" s="7">
        <v>1249339836.08</v>
      </c>
      <c r="AI174" s="7">
        <v>534772630.18</v>
      </c>
      <c r="AJ174" s="9">
        <f t="shared" si="51"/>
        <v>84532285982.81</v>
      </c>
      <c r="AK174" s="9">
        <f t="shared" si="52"/>
        <v>20899089917.27</v>
      </c>
      <c r="AL174" s="9">
        <f t="shared" si="53"/>
        <v>105431375900.08</v>
      </c>
      <c r="AM174" s="9">
        <f t="shared" si="37"/>
        <v>21470947431.98</v>
      </c>
      <c r="AN174" s="9">
        <f t="shared" si="38"/>
        <v>67387709707.45</v>
      </c>
      <c r="AO174" s="14" t="e">
        <f>AN174-VLOOKUP(A174,[1]选股结果!A174:BF3177,44,FALSE)</f>
        <v>#N/A</v>
      </c>
      <c r="AP174" s="9">
        <f t="shared" si="39"/>
        <v>14646261664.36</v>
      </c>
      <c r="AQ174" s="9">
        <f t="shared" si="40"/>
        <v>1926457096.29</v>
      </c>
      <c r="AR174" s="9" t="e">
        <f t="shared" si="41"/>
        <v>#N/A</v>
      </c>
      <c r="AS174" s="9">
        <f t="shared" si="42"/>
        <v>16572718760.65</v>
      </c>
      <c r="AT174" s="9" t="e">
        <f t="shared" si="43"/>
        <v>#N/A</v>
      </c>
      <c r="AU174" s="17" t="e">
        <f t="shared" si="44"/>
        <v>#N/A</v>
      </c>
      <c r="AV174" s="17" t="e">
        <f t="shared" si="45"/>
        <v>#N/A</v>
      </c>
      <c r="AW174" s="17" t="e">
        <f t="shared" si="46"/>
        <v>#N/A</v>
      </c>
      <c r="AX174" s="17" t="e">
        <f t="shared" si="47"/>
        <v>#N/A</v>
      </c>
      <c r="AY174" s="17" t="e">
        <f t="shared" si="48"/>
        <v>#N/A</v>
      </c>
      <c r="AZ174" s="17" t="e">
        <f t="shared" si="49"/>
        <v>#N/A</v>
      </c>
      <c r="BA174" s="17" t="e">
        <f t="shared" si="50"/>
        <v>#N/A</v>
      </c>
    </row>
    <row r="175" spans="1:53">
      <c r="A175" s="6" t="s">
        <v>398</v>
      </c>
      <c r="B175" s="6" t="s">
        <v>399</v>
      </c>
      <c r="C175" s="7">
        <v>23998408832.55</v>
      </c>
      <c r="D175" s="7">
        <v>12702400693.04</v>
      </c>
      <c r="E175" s="7">
        <v>0</v>
      </c>
      <c r="F175" s="7">
        <v>0</v>
      </c>
      <c r="G175" s="7">
        <v>37606810.94</v>
      </c>
      <c r="H175" s="7">
        <v>0</v>
      </c>
      <c r="I175" s="7">
        <v>1741422207.29</v>
      </c>
      <c r="J175" s="7"/>
      <c r="K175" s="7">
        <v>2381914882.27</v>
      </c>
      <c r="L175" s="7">
        <v>0</v>
      </c>
      <c r="M175" s="7">
        <v>0</v>
      </c>
      <c r="N175" s="7">
        <v>0</v>
      </c>
      <c r="O175" s="7">
        <v>607838827.07</v>
      </c>
      <c r="P175" s="7">
        <v>0</v>
      </c>
      <c r="Q175" s="7">
        <v>16344646655.69</v>
      </c>
      <c r="R175" s="7">
        <v>0</v>
      </c>
      <c r="S175" s="7">
        <v>0</v>
      </c>
      <c r="T175" s="7">
        <v>129490624.27</v>
      </c>
      <c r="U175" s="7">
        <v>0</v>
      </c>
      <c r="V175" s="7">
        <v>0</v>
      </c>
      <c r="W175" s="7">
        <v>4001030628.31</v>
      </c>
      <c r="X175" s="7">
        <v>177774388.07</v>
      </c>
      <c r="Y175" s="7">
        <v>31946745625.2</v>
      </c>
      <c r="Z175" s="7">
        <v>19514733274.24</v>
      </c>
      <c r="AA175" s="7">
        <v>9620051170.46</v>
      </c>
      <c r="AB175" s="7">
        <v>0</v>
      </c>
      <c r="AC175" s="7"/>
      <c r="AD175" s="7">
        <v>1809953891.18</v>
      </c>
      <c r="AE175" s="7">
        <v>0</v>
      </c>
      <c r="AF175" s="7">
        <v>1234756072.93</v>
      </c>
      <c r="AG175" s="7">
        <v>395126800.61</v>
      </c>
      <c r="AH175" s="7">
        <v>287259858.92</v>
      </c>
      <c r="AI175" s="7">
        <v>1496975029.73</v>
      </c>
      <c r="AJ175" s="9">
        <f t="shared" si="51"/>
        <v>33945320700.57</v>
      </c>
      <c r="AK175" s="9">
        <f t="shared" si="52"/>
        <v>94482815572.2</v>
      </c>
      <c r="AL175" s="9">
        <f t="shared" si="53"/>
        <v>128428136272.77</v>
      </c>
      <c r="AM175" s="9">
        <f t="shared" si="37"/>
        <v>17526651347.43</v>
      </c>
      <c r="AN175" s="9">
        <f t="shared" si="38"/>
        <v>20597474369.52</v>
      </c>
      <c r="AO175" s="14" t="e">
        <f>AN175-VLOOKUP(A175,[1]选股结果!A175:BF3178,44,FALSE)</f>
        <v>#N/A</v>
      </c>
      <c r="AP175" s="9">
        <f t="shared" si="39"/>
        <v>66305601723.27</v>
      </c>
      <c r="AQ175" s="9">
        <f t="shared" si="40"/>
        <v>23998408832.55</v>
      </c>
      <c r="AR175" s="9" t="e">
        <f t="shared" si="41"/>
        <v>#N/A</v>
      </c>
      <c r="AS175" s="9">
        <f t="shared" si="42"/>
        <v>90304010555.82</v>
      </c>
      <c r="AT175" s="9" t="e">
        <f t="shared" si="43"/>
        <v>#N/A</v>
      </c>
      <c r="AU175" s="17" t="e">
        <f t="shared" si="44"/>
        <v>#N/A</v>
      </c>
      <c r="AV175" s="17" t="e">
        <f t="shared" si="45"/>
        <v>#N/A</v>
      </c>
      <c r="AW175" s="17" t="e">
        <f t="shared" si="46"/>
        <v>#N/A</v>
      </c>
      <c r="AX175" s="17" t="e">
        <f t="shared" si="47"/>
        <v>#N/A</v>
      </c>
      <c r="AY175" s="17" t="e">
        <f t="shared" si="48"/>
        <v>#N/A</v>
      </c>
      <c r="AZ175" s="17" t="e">
        <f t="shared" si="49"/>
        <v>#N/A</v>
      </c>
      <c r="BA175" s="17" t="e">
        <f t="shared" si="50"/>
        <v>#N/A</v>
      </c>
    </row>
    <row r="176" spans="1:53">
      <c r="A176" s="6" t="s">
        <v>400</v>
      </c>
      <c r="B176" s="6" t="s">
        <v>401</v>
      </c>
      <c r="C176" s="7">
        <v>5120582578.74</v>
      </c>
      <c r="D176" s="7">
        <v>12568296351.99</v>
      </c>
      <c r="E176" s="7">
        <v>0</v>
      </c>
      <c r="F176" s="7">
        <v>0</v>
      </c>
      <c r="G176" s="7">
        <v>659973772.44</v>
      </c>
      <c r="H176" s="7">
        <v>0</v>
      </c>
      <c r="I176" s="7">
        <v>615966916.92</v>
      </c>
      <c r="J176" s="7"/>
      <c r="K176" s="7">
        <v>1731750636.14</v>
      </c>
      <c r="L176" s="7">
        <v>0</v>
      </c>
      <c r="M176" s="7">
        <v>0</v>
      </c>
      <c r="N176" s="7">
        <v>0</v>
      </c>
      <c r="O176" s="7">
        <v>793951809.76</v>
      </c>
      <c r="P176" s="7">
        <v>0</v>
      </c>
      <c r="Q176" s="7">
        <v>7712884041.8</v>
      </c>
      <c r="R176" s="7">
        <v>2946093.27</v>
      </c>
      <c r="S176" s="7">
        <v>36129368.69</v>
      </c>
      <c r="T176" s="7">
        <v>1768015614.89</v>
      </c>
      <c r="U176" s="7">
        <v>116469404.74</v>
      </c>
      <c r="V176" s="7">
        <v>58177533.77</v>
      </c>
      <c r="W176" s="7">
        <v>0</v>
      </c>
      <c r="X176" s="7">
        <v>324632226.89</v>
      </c>
      <c r="Y176" s="7">
        <v>4980778602.06</v>
      </c>
      <c r="Z176" s="7">
        <v>539604539.45</v>
      </c>
      <c r="AA176" s="7">
        <v>0</v>
      </c>
      <c r="AB176" s="7">
        <v>0</v>
      </c>
      <c r="AC176" s="7"/>
      <c r="AD176" s="7">
        <v>1431703362.79</v>
      </c>
      <c r="AE176" s="7">
        <v>0</v>
      </c>
      <c r="AF176" s="7">
        <v>121331244.79</v>
      </c>
      <c r="AG176" s="7">
        <v>3409462689.73</v>
      </c>
      <c r="AH176" s="7">
        <v>1101110529.67</v>
      </c>
      <c r="AI176" s="7">
        <v>0</v>
      </c>
      <c r="AJ176" s="9">
        <f t="shared" si="51"/>
        <v>25889914605.9</v>
      </c>
      <c r="AK176" s="9">
        <f t="shared" si="52"/>
        <v>17203852712.63</v>
      </c>
      <c r="AL176" s="9">
        <f t="shared" si="53"/>
        <v>43093767318.53</v>
      </c>
      <c r="AM176" s="9">
        <f t="shared" si="37"/>
        <v>14463323565.82</v>
      </c>
      <c r="AN176" s="9">
        <f t="shared" si="38"/>
        <v>11925870205.48</v>
      </c>
      <c r="AO176" s="14" t="e">
        <f>AN176-VLOOKUP(A176,[1]选股结果!A176:BF3179,44,FALSE)</f>
        <v>#N/A</v>
      </c>
      <c r="AP176" s="9">
        <f t="shared" si="39"/>
        <v>11583990968.49</v>
      </c>
      <c r="AQ176" s="9">
        <f t="shared" si="40"/>
        <v>5120582578.74</v>
      </c>
      <c r="AR176" s="9" t="e">
        <f t="shared" si="41"/>
        <v>#N/A</v>
      </c>
      <c r="AS176" s="9">
        <f t="shared" si="42"/>
        <v>16704573547.23</v>
      </c>
      <c r="AT176" s="9" t="e">
        <f t="shared" si="43"/>
        <v>#N/A</v>
      </c>
      <c r="AU176" s="17" t="e">
        <f t="shared" si="44"/>
        <v>#N/A</v>
      </c>
      <c r="AV176" s="17" t="e">
        <f t="shared" si="45"/>
        <v>#N/A</v>
      </c>
      <c r="AW176" s="17" t="e">
        <f t="shared" si="46"/>
        <v>#N/A</v>
      </c>
      <c r="AX176" s="17" t="e">
        <f t="shared" si="47"/>
        <v>#N/A</v>
      </c>
      <c r="AY176" s="17" t="e">
        <f t="shared" si="48"/>
        <v>#N/A</v>
      </c>
      <c r="AZ176" s="17" t="e">
        <f t="shared" si="49"/>
        <v>#N/A</v>
      </c>
      <c r="BA176" s="17" t="e">
        <f t="shared" si="50"/>
        <v>#N/A</v>
      </c>
    </row>
    <row r="177" spans="1:53">
      <c r="A177" s="6" t="s">
        <v>402</v>
      </c>
      <c r="B177" s="6" t="s">
        <v>403</v>
      </c>
      <c r="C177" s="7">
        <v>12576045032.82</v>
      </c>
      <c r="D177" s="7">
        <v>12535306063.79</v>
      </c>
      <c r="E177" s="7">
        <v>0</v>
      </c>
      <c r="F177" s="7">
        <v>0</v>
      </c>
      <c r="G177" s="7">
        <v>467686663.86</v>
      </c>
      <c r="H177" s="7">
        <v>182432967.4</v>
      </c>
      <c r="I177" s="7">
        <v>2944314911.92</v>
      </c>
      <c r="J177" s="7"/>
      <c r="K177" s="7">
        <v>860698431.49</v>
      </c>
      <c r="L177" s="7">
        <v>0</v>
      </c>
      <c r="M177" s="7">
        <v>0</v>
      </c>
      <c r="N177" s="7">
        <v>0</v>
      </c>
      <c r="O177" s="7">
        <v>1763551618.16</v>
      </c>
      <c r="P177" s="7">
        <v>0</v>
      </c>
      <c r="Q177" s="7">
        <v>46130460770.17</v>
      </c>
      <c r="R177" s="7">
        <v>0</v>
      </c>
      <c r="S177" s="7">
        <v>0</v>
      </c>
      <c r="T177" s="7">
        <v>7136291134.73</v>
      </c>
      <c r="U177" s="7">
        <v>0</v>
      </c>
      <c r="V177" s="7">
        <v>0</v>
      </c>
      <c r="W177" s="7">
        <v>0</v>
      </c>
      <c r="X177" s="7">
        <v>21290220530.13</v>
      </c>
      <c r="Y177" s="7">
        <v>5290929101.43</v>
      </c>
      <c r="Z177" s="7">
        <v>161624330.52</v>
      </c>
      <c r="AA177" s="7">
        <v>0</v>
      </c>
      <c r="AB177" s="7">
        <v>0</v>
      </c>
      <c r="AC177" s="7"/>
      <c r="AD177" s="7">
        <v>3721739085.59</v>
      </c>
      <c r="AE177" s="7">
        <v>0</v>
      </c>
      <c r="AF177" s="7">
        <v>3392895351.8</v>
      </c>
      <c r="AG177" s="7">
        <v>269423112.05</v>
      </c>
      <c r="AH177" s="7">
        <v>2760307763.28</v>
      </c>
      <c r="AI177" s="7">
        <v>40464884.89</v>
      </c>
      <c r="AJ177" s="9">
        <f t="shared" si="51"/>
        <v>72020742561.52</v>
      </c>
      <c r="AK177" s="9">
        <f t="shared" si="52"/>
        <v>49503649192.51</v>
      </c>
      <c r="AL177" s="9">
        <f t="shared" si="53"/>
        <v>121524391754.03</v>
      </c>
      <c r="AM177" s="9">
        <f t="shared" si="37"/>
        <v>36239197843.34</v>
      </c>
      <c r="AN177" s="9">
        <f t="shared" si="38"/>
        <v>57071765248.31</v>
      </c>
      <c r="AO177" s="14" t="e">
        <f>AN177-VLOOKUP(A177,[1]选股结果!A177:BF3180,44,FALSE)</f>
        <v>#N/A</v>
      </c>
      <c r="AP177" s="9">
        <f t="shared" si="39"/>
        <v>15637383629.56</v>
      </c>
      <c r="AQ177" s="9">
        <f t="shared" si="40"/>
        <v>12576045032.82</v>
      </c>
      <c r="AR177" s="9" t="e">
        <f t="shared" si="41"/>
        <v>#N/A</v>
      </c>
      <c r="AS177" s="9">
        <f t="shared" si="42"/>
        <v>28213428662.38</v>
      </c>
      <c r="AT177" s="9" t="e">
        <f t="shared" si="43"/>
        <v>#N/A</v>
      </c>
      <c r="AU177" s="17" t="e">
        <f t="shared" si="44"/>
        <v>#N/A</v>
      </c>
      <c r="AV177" s="17" t="e">
        <f t="shared" si="45"/>
        <v>#N/A</v>
      </c>
      <c r="AW177" s="17" t="e">
        <f t="shared" si="46"/>
        <v>#N/A</v>
      </c>
      <c r="AX177" s="17" t="e">
        <f t="shared" si="47"/>
        <v>#N/A</v>
      </c>
      <c r="AY177" s="17" t="e">
        <f t="shared" si="48"/>
        <v>#N/A</v>
      </c>
      <c r="AZ177" s="17" t="e">
        <f t="shared" si="49"/>
        <v>#N/A</v>
      </c>
      <c r="BA177" s="17" t="e">
        <f t="shared" si="50"/>
        <v>#N/A</v>
      </c>
    </row>
    <row r="178" spans="1:53">
      <c r="A178" s="6" t="s">
        <v>404</v>
      </c>
      <c r="B178" s="6" t="s">
        <v>405</v>
      </c>
      <c r="C178" s="7">
        <v>3316589635.48</v>
      </c>
      <c r="D178" s="7">
        <v>12530437616.85</v>
      </c>
      <c r="E178" s="7">
        <v>0</v>
      </c>
      <c r="F178" s="7">
        <v>0</v>
      </c>
      <c r="G178" s="7">
        <v>0</v>
      </c>
      <c r="H178" s="7">
        <v>0</v>
      </c>
      <c r="I178" s="7">
        <v>6027299596.64</v>
      </c>
      <c r="J178" s="7"/>
      <c r="K178" s="7">
        <v>2172399809.34</v>
      </c>
      <c r="L178" s="7">
        <v>0</v>
      </c>
      <c r="M178" s="7">
        <v>0</v>
      </c>
      <c r="N178" s="7">
        <v>0</v>
      </c>
      <c r="O178" s="7">
        <v>327818762.6</v>
      </c>
      <c r="P178" s="7">
        <v>0</v>
      </c>
      <c r="Q178" s="7">
        <v>9156466560.98</v>
      </c>
      <c r="R178" s="7">
        <v>1832641147.16</v>
      </c>
      <c r="S178" s="7">
        <v>4185304.28</v>
      </c>
      <c r="T178" s="7">
        <v>158744724.98</v>
      </c>
      <c r="U178" s="7">
        <v>0</v>
      </c>
      <c r="V178" s="7">
        <v>18571640.57</v>
      </c>
      <c r="W178" s="7">
        <v>0</v>
      </c>
      <c r="X178" s="7">
        <v>77357186.63</v>
      </c>
      <c r="Y178" s="7">
        <v>1615996417.25</v>
      </c>
      <c r="Z178" s="7">
        <v>304564989.21</v>
      </c>
      <c r="AA178" s="7">
        <v>0</v>
      </c>
      <c r="AB178" s="7">
        <v>0</v>
      </c>
      <c r="AC178" s="7"/>
      <c r="AD178" s="7">
        <v>340558884.42</v>
      </c>
      <c r="AE178" s="7">
        <v>0</v>
      </c>
      <c r="AF178" s="7">
        <v>0</v>
      </c>
      <c r="AG178" s="7">
        <v>1577882.7</v>
      </c>
      <c r="AH178" s="7">
        <v>412399506.56</v>
      </c>
      <c r="AI178" s="7">
        <v>1591566.08</v>
      </c>
      <c r="AJ178" s="9">
        <f t="shared" si="51"/>
        <v>32209993522.83</v>
      </c>
      <c r="AK178" s="9">
        <f t="shared" si="52"/>
        <v>6089207708.9</v>
      </c>
      <c r="AL178" s="9">
        <f t="shared" si="53"/>
        <v>38299201231.73</v>
      </c>
      <c r="AM178" s="9">
        <f t="shared" si="37"/>
        <v>12935613566.08</v>
      </c>
      <c r="AN178" s="9">
        <f t="shared" si="38"/>
        <v>19370308783.95</v>
      </c>
      <c r="AO178" s="14">
        <f>AN178-VLOOKUP(A178,[1]选股结果!A178:BF3181,44,FALSE)</f>
        <v>-2401615699.23</v>
      </c>
      <c r="AP178" s="9">
        <f t="shared" si="39"/>
        <v>2676689246.22</v>
      </c>
      <c r="AQ178" s="9">
        <f t="shared" si="40"/>
        <v>3316589635.48</v>
      </c>
      <c r="AR178" s="9">
        <f t="shared" si="41"/>
        <v>16527276748.55</v>
      </c>
      <c r="AS178" s="9">
        <f t="shared" si="42"/>
        <v>5993278881.7</v>
      </c>
      <c r="AT178" s="9">
        <f t="shared" si="43"/>
        <v>10533997866.85</v>
      </c>
      <c r="AU178" s="17">
        <f t="shared" si="44"/>
        <v>0.782682698600959</v>
      </c>
      <c r="AV178" s="17">
        <f t="shared" si="45"/>
        <v>1.17202059835111</v>
      </c>
      <c r="AW178" s="17">
        <f t="shared" si="46"/>
        <v>-0.145312245675362</v>
      </c>
      <c r="AX178" s="17">
        <f t="shared" si="47"/>
        <v>0.161955855580069</v>
      </c>
      <c r="AY178" s="17">
        <f t="shared" si="48"/>
        <v>0.200673691494334</v>
      </c>
      <c r="AZ178" s="17">
        <f t="shared" si="49"/>
        <v>0.362629547074403</v>
      </c>
      <c r="BA178" s="17">
        <f t="shared" si="50"/>
        <v>0.637370452925597</v>
      </c>
    </row>
    <row r="179" spans="1:53">
      <c r="A179" s="6" t="s">
        <v>406</v>
      </c>
      <c r="B179" s="6" t="s">
        <v>407</v>
      </c>
      <c r="C179" s="7">
        <v>3800460951.87</v>
      </c>
      <c r="D179" s="7">
        <v>12376451454.53</v>
      </c>
      <c r="E179" s="7">
        <v>0</v>
      </c>
      <c r="F179" s="7">
        <v>0</v>
      </c>
      <c r="G179" s="7">
        <v>1565100229.37</v>
      </c>
      <c r="H179" s="7">
        <v>0</v>
      </c>
      <c r="I179" s="7">
        <v>884882474.63</v>
      </c>
      <c r="J179" s="7"/>
      <c r="K179" s="7">
        <v>322763924.04</v>
      </c>
      <c r="L179" s="7">
        <v>0</v>
      </c>
      <c r="M179" s="7">
        <v>0</v>
      </c>
      <c r="N179" s="7">
        <v>0</v>
      </c>
      <c r="O179" s="7">
        <v>5434375164.36</v>
      </c>
      <c r="P179" s="7">
        <v>0</v>
      </c>
      <c r="Q179" s="7">
        <v>54679440499.47</v>
      </c>
      <c r="R179" s="7">
        <v>0</v>
      </c>
      <c r="S179" s="7">
        <v>1373427027.22</v>
      </c>
      <c r="T179" s="7">
        <v>5695698954.49</v>
      </c>
      <c r="U179" s="7">
        <v>0</v>
      </c>
      <c r="V179" s="7">
        <v>31142639.06</v>
      </c>
      <c r="W179" s="7">
        <v>0</v>
      </c>
      <c r="X179" s="7">
        <v>2396896866.08</v>
      </c>
      <c r="Y179" s="7">
        <v>400487306.92</v>
      </c>
      <c r="Z179" s="7">
        <v>0</v>
      </c>
      <c r="AA179" s="7">
        <v>0</v>
      </c>
      <c r="AB179" s="7">
        <v>0</v>
      </c>
      <c r="AC179" s="7"/>
      <c r="AD179" s="7">
        <v>4481463.38</v>
      </c>
      <c r="AE179" s="7">
        <v>0</v>
      </c>
      <c r="AF179" s="7">
        <v>81838384.86</v>
      </c>
      <c r="AG179" s="7">
        <v>9936110.72</v>
      </c>
      <c r="AH179" s="7">
        <v>1248315455.38</v>
      </c>
      <c r="AI179" s="7">
        <v>0</v>
      </c>
      <c r="AJ179" s="9">
        <f t="shared" si="51"/>
        <v>82332139728.11</v>
      </c>
      <c r="AK179" s="9">
        <f t="shared" si="52"/>
        <v>7973559178.27</v>
      </c>
      <c r="AL179" s="9">
        <f t="shared" si="53"/>
        <v>90305698906.38</v>
      </c>
      <c r="AM179" s="9">
        <f t="shared" si="37"/>
        <v>21772823714.34</v>
      </c>
      <c r="AN179" s="9">
        <f t="shared" si="38"/>
        <v>62987355518.91</v>
      </c>
      <c r="AO179" s="14">
        <f>AN179-VLOOKUP(A179,[1]选股结果!A179:BF3182,44,FALSE)</f>
        <v>29623158611.43</v>
      </c>
      <c r="AP179" s="9">
        <f t="shared" si="39"/>
        <v>1745058721.26</v>
      </c>
      <c r="AQ179" s="9">
        <f t="shared" si="40"/>
        <v>3800460951.87</v>
      </c>
      <c r="AR179" s="9">
        <f t="shared" si="41"/>
        <v>56941501998.9</v>
      </c>
      <c r="AS179" s="9">
        <f t="shared" si="42"/>
        <v>5545519673.13</v>
      </c>
      <c r="AT179" s="9">
        <f t="shared" si="43"/>
        <v>51395982325.77</v>
      </c>
      <c r="AU179" s="17">
        <f t="shared" si="44"/>
        <v>0.382371784199872</v>
      </c>
      <c r="AV179" s="17">
        <f t="shared" si="45"/>
        <v>1.10617657258368</v>
      </c>
      <c r="AW179" s="17">
        <f t="shared" si="46"/>
        <v>0.520238447731889</v>
      </c>
      <c r="AX179" s="17">
        <f t="shared" si="47"/>
        <v>0.0306465172150484</v>
      </c>
      <c r="AY179" s="17">
        <f t="shared" si="48"/>
        <v>0.0667432508531899</v>
      </c>
      <c r="AZ179" s="17">
        <f t="shared" si="49"/>
        <v>0.0973897680682383</v>
      </c>
      <c r="BA179" s="17">
        <f t="shared" si="50"/>
        <v>0.902610231931762</v>
      </c>
    </row>
    <row r="180" spans="1:53">
      <c r="A180" s="6" t="s">
        <v>408</v>
      </c>
      <c r="B180" s="6" t="s">
        <v>409</v>
      </c>
      <c r="C180" s="7">
        <v>3552355274.04</v>
      </c>
      <c r="D180" s="7">
        <v>12243408606.97</v>
      </c>
      <c r="E180" s="7">
        <v>0</v>
      </c>
      <c r="F180" s="7">
        <v>0</v>
      </c>
      <c r="G180" s="7">
        <v>4030619994.17</v>
      </c>
      <c r="H180" s="7">
        <v>0</v>
      </c>
      <c r="I180" s="7">
        <v>138134389.26</v>
      </c>
      <c r="J180" s="7"/>
      <c r="K180" s="7">
        <v>3932819021.37</v>
      </c>
      <c r="L180" s="7">
        <v>0</v>
      </c>
      <c r="M180" s="7">
        <v>0</v>
      </c>
      <c r="N180" s="7">
        <v>0</v>
      </c>
      <c r="O180" s="7">
        <v>6591611884.87</v>
      </c>
      <c r="P180" s="7">
        <v>0</v>
      </c>
      <c r="Q180" s="7">
        <v>94493564423.2</v>
      </c>
      <c r="R180" s="7">
        <v>0</v>
      </c>
      <c r="S180" s="7">
        <v>0</v>
      </c>
      <c r="T180" s="7">
        <v>3219977630.82</v>
      </c>
      <c r="U180" s="7">
        <v>0</v>
      </c>
      <c r="V180" s="7">
        <v>0</v>
      </c>
      <c r="W180" s="7">
        <v>3983894339.63</v>
      </c>
      <c r="X180" s="7">
        <v>9399586668.05</v>
      </c>
      <c r="Y180" s="7">
        <v>640142904.72</v>
      </c>
      <c r="Z180" s="7">
        <v>3121401.91</v>
      </c>
      <c r="AA180" s="7">
        <v>0</v>
      </c>
      <c r="AB180" s="7">
        <v>0</v>
      </c>
      <c r="AC180" s="7"/>
      <c r="AD180" s="7">
        <v>0</v>
      </c>
      <c r="AE180" s="7">
        <v>0</v>
      </c>
      <c r="AF180" s="7">
        <v>0</v>
      </c>
      <c r="AG180" s="7">
        <v>162440430.87</v>
      </c>
      <c r="AH180" s="7">
        <v>2156084400.97</v>
      </c>
      <c r="AI180" s="7">
        <v>0</v>
      </c>
      <c r="AJ180" s="9">
        <f t="shared" si="51"/>
        <v>124650135950.66</v>
      </c>
      <c r="AK180" s="9">
        <f t="shared" si="52"/>
        <v>19897625420.19</v>
      </c>
      <c r="AL180" s="9">
        <f t="shared" si="53"/>
        <v>144547761370.85</v>
      </c>
      <c r="AM180" s="9">
        <f t="shared" si="37"/>
        <v>36249121493.69</v>
      </c>
      <c r="AN180" s="9">
        <f t="shared" si="38"/>
        <v>101784495464.65</v>
      </c>
      <c r="AO180" s="14">
        <f>AN180-VLOOKUP(A180,[1]选股结果!A180:BF3183,44,FALSE)</f>
        <v>62395065811.51</v>
      </c>
      <c r="AP180" s="9">
        <f t="shared" si="39"/>
        <v>2961789138.47</v>
      </c>
      <c r="AQ180" s="9">
        <f t="shared" si="40"/>
        <v>3552355274.04</v>
      </c>
      <c r="AR180" s="9">
        <f t="shared" si="41"/>
        <v>105158331717.71</v>
      </c>
      <c r="AS180" s="9">
        <f t="shared" si="42"/>
        <v>6514144412.51</v>
      </c>
      <c r="AT180" s="9">
        <f t="shared" si="43"/>
        <v>98644187305.2</v>
      </c>
      <c r="AU180" s="17">
        <f t="shared" si="44"/>
        <v>0.344709933122543</v>
      </c>
      <c r="AV180" s="17">
        <f t="shared" si="45"/>
        <v>0.967916605389701</v>
      </c>
      <c r="AW180" s="17">
        <f t="shared" si="46"/>
        <v>0.593344006055603</v>
      </c>
      <c r="AX180" s="17">
        <f t="shared" si="47"/>
        <v>0.0281650449383384</v>
      </c>
      <c r="AY180" s="17">
        <f t="shared" si="48"/>
        <v>0.0337810158835159</v>
      </c>
      <c r="AZ180" s="17">
        <f t="shared" si="49"/>
        <v>0.0619460608218544</v>
      </c>
      <c r="BA180" s="17">
        <f t="shared" si="50"/>
        <v>0.938053939178146</v>
      </c>
    </row>
    <row r="181" spans="1:53">
      <c r="A181" s="6" t="s">
        <v>410</v>
      </c>
      <c r="B181" s="6" t="s">
        <v>411</v>
      </c>
      <c r="C181" s="7">
        <v>103850182.96</v>
      </c>
      <c r="D181" s="7">
        <v>11885169066.3</v>
      </c>
      <c r="E181" s="7">
        <v>3449576923.55</v>
      </c>
      <c r="F181" s="7">
        <v>0</v>
      </c>
      <c r="G181" s="7">
        <v>22905876717.92</v>
      </c>
      <c r="H181" s="7">
        <v>503516109.59</v>
      </c>
      <c r="I181" s="7">
        <v>0</v>
      </c>
      <c r="J181" s="7"/>
      <c r="K181" s="7">
        <v>0</v>
      </c>
      <c r="L181" s="7">
        <v>0</v>
      </c>
      <c r="M181" s="7">
        <v>0</v>
      </c>
      <c r="N181" s="7">
        <v>0</v>
      </c>
      <c r="O181" s="7">
        <v>0</v>
      </c>
      <c r="P181" s="7">
        <v>4740023961.94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7">
        <v>0</v>
      </c>
      <c r="X181" s="7">
        <v>0</v>
      </c>
      <c r="Y181" s="7">
        <v>0</v>
      </c>
      <c r="Z181" s="7">
        <v>0</v>
      </c>
      <c r="AA181" s="7">
        <v>0</v>
      </c>
      <c r="AB181" s="7">
        <v>0</v>
      </c>
      <c r="AC181" s="7"/>
      <c r="AD181" s="7">
        <v>55067007.98</v>
      </c>
      <c r="AE181" s="7">
        <v>0</v>
      </c>
      <c r="AF181" s="7">
        <v>0</v>
      </c>
      <c r="AG181" s="7">
        <v>0</v>
      </c>
      <c r="AH181" s="7">
        <v>0</v>
      </c>
      <c r="AI181" s="7">
        <v>0</v>
      </c>
      <c r="AJ181" s="9">
        <f t="shared" si="51"/>
        <v>43484162779.3</v>
      </c>
      <c r="AK181" s="9">
        <f t="shared" si="52"/>
        <v>158917190.94</v>
      </c>
      <c r="AL181" s="9">
        <f t="shared" si="53"/>
        <v>43643079970.24</v>
      </c>
      <c r="AM181" s="9">
        <f t="shared" si="37"/>
        <v>43484162779.3</v>
      </c>
      <c r="AN181" s="9">
        <f t="shared" si="38"/>
        <v>0</v>
      </c>
      <c r="AO181" s="14">
        <f>AN181-VLOOKUP(A181,[1]选股结果!A181:BF3184,44,FALSE)</f>
        <v>-528603359.42</v>
      </c>
      <c r="AP181" s="9">
        <f t="shared" si="39"/>
        <v>55067007.98</v>
      </c>
      <c r="AQ181" s="9">
        <f t="shared" si="40"/>
        <v>103850182.96</v>
      </c>
      <c r="AR181" s="9">
        <f t="shared" si="41"/>
        <v>43114476610.82</v>
      </c>
      <c r="AS181" s="9">
        <f t="shared" si="42"/>
        <v>158917190.94</v>
      </c>
      <c r="AT181" s="9">
        <f t="shared" si="43"/>
        <v>42955559419.88</v>
      </c>
      <c r="AU181" s="17">
        <f t="shared" si="44"/>
        <v>1.00857452525325</v>
      </c>
      <c r="AV181" s="17">
        <f t="shared" si="45"/>
        <v>0</v>
      </c>
      <c r="AW181" s="17">
        <f t="shared" si="46"/>
        <v>-0.0122604610092226</v>
      </c>
      <c r="AX181" s="17">
        <f t="shared" si="47"/>
        <v>0.00127722779698966</v>
      </c>
      <c r="AY181" s="17">
        <f t="shared" si="48"/>
        <v>0.00240870795898605</v>
      </c>
      <c r="AZ181" s="17">
        <f t="shared" si="49"/>
        <v>0.00368593575597571</v>
      </c>
      <c r="BA181" s="17">
        <f t="shared" si="50"/>
        <v>0.996314064244024</v>
      </c>
    </row>
    <row r="182" spans="1:53">
      <c r="A182" s="6" t="s">
        <v>412</v>
      </c>
      <c r="B182" s="6" t="s">
        <v>413</v>
      </c>
      <c r="C182" s="7">
        <v>2704186231.54</v>
      </c>
      <c r="D182" s="7">
        <v>11661945656.05</v>
      </c>
      <c r="E182" s="7">
        <v>0</v>
      </c>
      <c r="F182" s="7">
        <v>0</v>
      </c>
      <c r="G182" s="7">
        <v>28925475.42</v>
      </c>
      <c r="H182" s="7">
        <v>0</v>
      </c>
      <c r="I182" s="7">
        <v>2180742880.36</v>
      </c>
      <c r="J182" s="7"/>
      <c r="K182" s="7">
        <v>4141372294.69</v>
      </c>
      <c r="L182" s="7">
        <v>0</v>
      </c>
      <c r="M182" s="7">
        <v>0</v>
      </c>
      <c r="N182" s="7">
        <v>0</v>
      </c>
      <c r="O182" s="7">
        <v>113203614.57</v>
      </c>
      <c r="P182" s="7">
        <v>0</v>
      </c>
      <c r="Q182" s="7">
        <v>6366016761.87</v>
      </c>
      <c r="R182" s="7">
        <v>0</v>
      </c>
      <c r="S182" s="7">
        <v>0</v>
      </c>
      <c r="T182" s="7">
        <v>535275355.67</v>
      </c>
      <c r="U182" s="7">
        <v>0</v>
      </c>
      <c r="V182" s="7">
        <v>106388658.28</v>
      </c>
      <c r="W182" s="7">
        <v>0</v>
      </c>
      <c r="X182" s="7">
        <v>201120686.35</v>
      </c>
      <c r="Y182" s="7">
        <v>18510216394.98</v>
      </c>
      <c r="Z182" s="7">
        <v>1868489784.03</v>
      </c>
      <c r="AA182" s="7">
        <v>4938251.49</v>
      </c>
      <c r="AB182" s="7">
        <v>0</v>
      </c>
      <c r="AC182" s="7"/>
      <c r="AD182" s="7">
        <v>3893680255.82</v>
      </c>
      <c r="AE182" s="7">
        <v>0</v>
      </c>
      <c r="AF182" s="7">
        <v>86713377.25</v>
      </c>
      <c r="AG182" s="7">
        <v>1355996206.68</v>
      </c>
      <c r="AH182" s="7">
        <v>406089974.46</v>
      </c>
      <c r="AI182" s="7">
        <v>17670800</v>
      </c>
      <c r="AJ182" s="9">
        <f t="shared" si="51"/>
        <v>25027482038.63</v>
      </c>
      <c r="AK182" s="9">
        <f t="shared" si="52"/>
        <v>29155490620.88</v>
      </c>
      <c r="AL182" s="9">
        <f t="shared" si="53"/>
        <v>54182972659.51</v>
      </c>
      <c r="AM182" s="9">
        <f t="shared" si="37"/>
        <v>12005195432.39</v>
      </c>
      <c r="AN182" s="9">
        <f t="shared" si="38"/>
        <v>13329795950.87</v>
      </c>
      <c r="AO182" s="14" t="e">
        <f>AN182-VLOOKUP(A182,[1]选股结果!A182:BF3185,44,FALSE)</f>
        <v>#N/A</v>
      </c>
      <c r="AP182" s="9">
        <f t="shared" si="39"/>
        <v>26143795044.71</v>
      </c>
      <c r="AQ182" s="9">
        <f t="shared" si="40"/>
        <v>2704186231.54</v>
      </c>
      <c r="AR182" s="9" t="e">
        <f t="shared" si="41"/>
        <v>#N/A</v>
      </c>
      <c r="AS182" s="9">
        <f t="shared" si="42"/>
        <v>28847981276.25</v>
      </c>
      <c r="AT182" s="9" t="e">
        <f t="shared" si="43"/>
        <v>#N/A</v>
      </c>
      <c r="AU182" s="17" t="e">
        <f t="shared" si="44"/>
        <v>#N/A</v>
      </c>
      <c r="AV182" s="17" t="e">
        <f t="shared" si="45"/>
        <v>#N/A</v>
      </c>
      <c r="AW182" s="17" t="e">
        <f t="shared" si="46"/>
        <v>#N/A</v>
      </c>
      <c r="AX182" s="17" t="e">
        <f t="shared" si="47"/>
        <v>#N/A</v>
      </c>
      <c r="AY182" s="17" t="e">
        <f t="shared" si="48"/>
        <v>#N/A</v>
      </c>
      <c r="AZ182" s="17" t="e">
        <f t="shared" si="49"/>
        <v>#N/A</v>
      </c>
      <c r="BA182" s="17" t="e">
        <f t="shared" si="50"/>
        <v>#N/A</v>
      </c>
    </row>
    <row r="183" spans="1:53">
      <c r="A183" s="6" t="s">
        <v>414</v>
      </c>
      <c r="B183" s="6" t="s">
        <v>415</v>
      </c>
      <c r="C183" s="7">
        <v>493830804</v>
      </c>
      <c r="D183" s="7">
        <v>11635234730</v>
      </c>
      <c r="E183" s="7">
        <v>0</v>
      </c>
      <c r="F183" s="7">
        <v>0</v>
      </c>
      <c r="G183" s="7">
        <v>0</v>
      </c>
      <c r="H183" s="7">
        <v>0</v>
      </c>
      <c r="I183" s="7">
        <v>65956856</v>
      </c>
      <c r="J183" s="7"/>
      <c r="K183" s="7">
        <v>83949768</v>
      </c>
      <c r="L183" s="7">
        <v>0</v>
      </c>
      <c r="M183" s="7">
        <v>0</v>
      </c>
      <c r="N183" s="7">
        <v>0</v>
      </c>
      <c r="O183" s="7">
        <v>1997205238</v>
      </c>
      <c r="P183" s="7">
        <v>0</v>
      </c>
      <c r="Q183" s="7">
        <v>47811830340</v>
      </c>
      <c r="R183" s="7">
        <v>0</v>
      </c>
      <c r="S183" s="7">
        <v>154282155</v>
      </c>
      <c r="T183" s="7">
        <v>2282350700</v>
      </c>
      <c r="U183" s="7">
        <v>0</v>
      </c>
      <c r="V183" s="7">
        <v>699490407</v>
      </c>
      <c r="W183" s="7">
        <v>2611526246</v>
      </c>
      <c r="X183" s="7">
        <v>7065529969</v>
      </c>
      <c r="Y183" s="7">
        <v>2398235673</v>
      </c>
      <c r="Z183" s="7">
        <v>692832687</v>
      </c>
      <c r="AA183" s="7">
        <v>0</v>
      </c>
      <c r="AB183" s="7">
        <v>0</v>
      </c>
      <c r="AC183" s="7"/>
      <c r="AD183" s="7">
        <v>9972469</v>
      </c>
      <c r="AE183" s="7">
        <v>0</v>
      </c>
      <c r="AF183" s="7">
        <v>0</v>
      </c>
      <c r="AG183" s="7">
        <v>24439828</v>
      </c>
      <c r="AH183" s="7">
        <v>1328435535</v>
      </c>
      <c r="AI183" s="7">
        <v>60647387</v>
      </c>
      <c r="AJ183" s="9">
        <f t="shared" si="51"/>
        <v>64030809787</v>
      </c>
      <c r="AK183" s="9">
        <f t="shared" si="52"/>
        <v>15384941005</v>
      </c>
      <c r="AL183" s="9">
        <f t="shared" si="53"/>
        <v>79415750792</v>
      </c>
      <c r="AM183" s="9">
        <f t="shared" si="37"/>
        <v>23309496183</v>
      </c>
      <c r="AN183" s="9">
        <f t="shared" si="38"/>
        <v>51097860226</v>
      </c>
      <c r="AO183" s="14">
        <f>AN183-VLOOKUP(A183,[1]选股结果!A183:BF3186,44,FALSE)</f>
        <v>29090512990</v>
      </c>
      <c r="AP183" s="9">
        <f t="shared" si="39"/>
        <v>4514563579</v>
      </c>
      <c r="AQ183" s="9">
        <f t="shared" si="40"/>
        <v>493830804</v>
      </c>
      <c r="AR183" s="9">
        <f t="shared" si="41"/>
        <v>57408403556</v>
      </c>
      <c r="AS183" s="9">
        <f t="shared" si="42"/>
        <v>5008394383</v>
      </c>
      <c r="AT183" s="9">
        <f t="shared" si="43"/>
        <v>52400009173</v>
      </c>
      <c r="AU183" s="17">
        <f t="shared" si="44"/>
        <v>0.4060293395942</v>
      </c>
      <c r="AV183" s="17">
        <f t="shared" si="45"/>
        <v>0.890076313934696</v>
      </c>
      <c r="AW183" s="17">
        <f t="shared" si="46"/>
        <v>0.506729175313561</v>
      </c>
      <c r="AX183" s="17">
        <f t="shared" si="47"/>
        <v>0.0786394203523913</v>
      </c>
      <c r="AY183" s="17">
        <f t="shared" si="48"/>
        <v>0.00860206473984744</v>
      </c>
      <c r="AZ183" s="17">
        <f t="shared" si="49"/>
        <v>0.0872414850922388</v>
      </c>
      <c r="BA183" s="17">
        <f t="shared" si="50"/>
        <v>0.912758514907761</v>
      </c>
    </row>
    <row r="184" spans="1:53">
      <c r="A184" s="6" t="s">
        <v>416</v>
      </c>
      <c r="B184" s="6" t="s">
        <v>417</v>
      </c>
      <c r="C184" s="7">
        <v>0</v>
      </c>
      <c r="D184" s="7">
        <v>11572291395.91</v>
      </c>
      <c r="E184" s="7">
        <v>0</v>
      </c>
      <c r="F184" s="7">
        <v>0</v>
      </c>
      <c r="G184" s="7">
        <v>0</v>
      </c>
      <c r="H184" s="7">
        <v>0</v>
      </c>
      <c r="I184" s="7">
        <v>633153603.66</v>
      </c>
      <c r="J184" s="7"/>
      <c r="K184" s="7">
        <v>43185.75</v>
      </c>
      <c r="L184" s="7">
        <v>0</v>
      </c>
      <c r="M184" s="7">
        <v>0</v>
      </c>
      <c r="N184" s="7">
        <v>0</v>
      </c>
      <c r="O184" s="7">
        <v>512529703.06</v>
      </c>
      <c r="P184" s="7">
        <v>0</v>
      </c>
      <c r="Q184" s="7">
        <v>0</v>
      </c>
      <c r="R184" s="7">
        <v>0</v>
      </c>
      <c r="S184" s="7">
        <v>0</v>
      </c>
      <c r="T184" s="7">
        <v>48832175.06</v>
      </c>
      <c r="U184" s="7">
        <v>0</v>
      </c>
      <c r="V184" s="7">
        <v>0</v>
      </c>
      <c r="W184" s="7">
        <v>0</v>
      </c>
      <c r="X184" s="7">
        <v>0</v>
      </c>
      <c r="Y184" s="7">
        <v>226771256271.23</v>
      </c>
      <c r="Z184" s="7">
        <v>963233461.2</v>
      </c>
      <c r="AA184" s="7">
        <v>0</v>
      </c>
      <c r="AB184" s="7">
        <v>0</v>
      </c>
      <c r="AC184" s="7"/>
      <c r="AD184" s="7">
        <v>58499208033.83</v>
      </c>
      <c r="AE184" s="7">
        <v>0</v>
      </c>
      <c r="AF184" s="7">
        <v>0</v>
      </c>
      <c r="AG184" s="7">
        <v>0</v>
      </c>
      <c r="AH184" s="7">
        <v>330825</v>
      </c>
      <c r="AI184" s="7">
        <v>984239918.48</v>
      </c>
      <c r="AJ184" s="9">
        <f t="shared" si="51"/>
        <v>12766850063.44</v>
      </c>
      <c r="AK184" s="9">
        <f t="shared" si="52"/>
        <v>287218268509.74</v>
      </c>
      <c r="AL184" s="9">
        <f t="shared" si="53"/>
        <v>299985118573.18</v>
      </c>
      <c r="AM184" s="9">
        <f t="shared" si="37"/>
        <v>12084821098.97</v>
      </c>
      <c r="AN184" s="9">
        <f t="shared" si="38"/>
        <v>682028964.47</v>
      </c>
      <c r="AO184" s="14">
        <f>AN184-VLOOKUP(A184,[1]选股结果!A184:BF3187,44,FALSE)</f>
        <v>-1234645057.6</v>
      </c>
      <c r="AP184" s="9">
        <f t="shared" si="39"/>
        <v>287218268509.74</v>
      </c>
      <c r="AQ184" s="9">
        <f t="shared" si="40"/>
        <v>0</v>
      </c>
      <c r="AR184" s="9">
        <f t="shared" si="41"/>
        <v>298068444551.11</v>
      </c>
      <c r="AS184" s="9">
        <f t="shared" si="42"/>
        <v>287218268509.74</v>
      </c>
      <c r="AT184" s="9">
        <f t="shared" si="43"/>
        <v>10850176041.37</v>
      </c>
      <c r="AU184" s="17">
        <f t="shared" si="44"/>
        <v>0.0405437788531077</v>
      </c>
      <c r="AV184" s="17">
        <f t="shared" si="45"/>
        <v>0.00228816225581052</v>
      </c>
      <c r="AW184" s="17">
        <f t="shared" si="46"/>
        <v>-0.00414215285170281</v>
      </c>
      <c r="AX184" s="17">
        <f t="shared" si="47"/>
        <v>0.963598373998595</v>
      </c>
      <c r="AY184" s="17">
        <f t="shared" si="48"/>
        <v>0</v>
      </c>
      <c r="AZ184" s="17">
        <f t="shared" si="49"/>
        <v>0.963598373998595</v>
      </c>
      <c r="BA184" s="17">
        <f t="shared" si="50"/>
        <v>0.0364016260014049</v>
      </c>
    </row>
    <row r="185" spans="1:53">
      <c r="A185" s="6" t="s">
        <v>418</v>
      </c>
      <c r="B185" s="6" t="s">
        <v>419</v>
      </c>
      <c r="C185" s="7">
        <v>16212204028.35</v>
      </c>
      <c r="D185" s="7">
        <v>11572085038.05</v>
      </c>
      <c r="E185" s="7">
        <v>0</v>
      </c>
      <c r="F185" s="7">
        <v>0</v>
      </c>
      <c r="G185" s="7">
        <v>0</v>
      </c>
      <c r="H185" s="7">
        <v>0</v>
      </c>
      <c r="I185" s="7">
        <v>211481998.15</v>
      </c>
      <c r="J185" s="7"/>
      <c r="K185" s="7">
        <v>1975755168.97</v>
      </c>
      <c r="L185" s="7">
        <v>0</v>
      </c>
      <c r="M185" s="7">
        <v>0</v>
      </c>
      <c r="N185" s="7">
        <v>0</v>
      </c>
      <c r="O185" s="7">
        <v>55551576.3</v>
      </c>
      <c r="P185" s="7">
        <v>0</v>
      </c>
      <c r="Q185" s="7">
        <v>4595661571.09</v>
      </c>
      <c r="R185" s="7">
        <v>0</v>
      </c>
      <c r="S185" s="7">
        <v>0</v>
      </c>
      <c r="T185" s="7">
        <v>589801072.42</v>
      </c>
      <c r="U185" s="7">
        <v>0</v>
      </c>
      <c r="V185" s="7">
        <v>0</v>
      </c>
      <c r="W185" s="7">
        <v>0</v>
      </c>
      <c r="X185" s="7">
        <v>43024039.35</v>
      </c>
      <c r="Y185" s="7">
        <v>18684298150.42</v>
      </c>
      <c r="Z185" s="7">
        <v>6856439283.62</v>
      </c>
      <c r="AA185" s="7">
        <v>0</v>
      </c>
      <c r="AB185" s="7">
        <v>0</v>
      </c>
      <c r="AC185" s="7"/>
      <c r="AD185" s="7">
        <v>1852744387.71</v>
      </c>
      <c r="AE185" s="7">
        <v>0</v>
      </c>
      <c r="AF185" s="7">
        <v>0</v>
      </c>
      <c r="AG185" s="7">
        <v>692904.76</v>
      </c>
      <c r="AH185" s="7">
        <v>109282508.55</v>
      </c>
      <c r="AI185" s="7">
        <v>1387712113.99</v>
      </c>
      <c r="AJ185" s="9">
        <f t="shared" si="51"/>
        <v>19000336424.98</v>
      </c>
      <c r="AK185" s="9">
        <f t="shared" si="52"/>
        <v>45146397416.75</v>
      </c>
      <c r="AL185" s="9">
        <f t="shared" si="53"/>
        <v>64146733841.73</v>
      </c>
      <c r="AM185" s="9">
        <f t="shared" si="37"/>
        <v>11670660653.7</v>
      </c>
      <c r="AN185" s="9">
        <f t="shared" si="38"/>
        <v>7372699810.63</v>
      </c>
      <c r="AO185" s="14" t="e">
        <f>AN185-VLOOKUP(A185,[1]选股结果!A185:BF3188,44,FALSE)</f>
        <v>#N/A</v>
      </c>
      <c r="AP185" s="9">
        <f t="shared" si="39"/>
        <v>28891169349.05</v>
      </c>
      <c r="AQ185" s="9">
        <f t="shared" si="40"/>
        <v>16212204028.35</v>
      </c>
      <c r="AR185" s="9" t="e">
        <f t="shared" si="41"/>
        <v>#N/A</v>
      </c>
      <c r="AS185" s="9">
        <f t="shared" si="42"/>
        <v>45103373377.4</v>
      </c>
      <c r="AT185" s="9" t="e">
        <f t="shared" si="43"/>
        <v>#N/A</v>
      </c>
      <c r="AU185" s="17" t="e">
        <f t="shared" si="44"/>
        <v>#N/A</v>
      </c>
      <c r="AV185" s="17" t="e">
        <f t="shared" si="45"/>
        <v>#N/A</v>
      </c>
      <c r="AW185" s="17" t="e">
        <f t="shared" si="46"/>
        <v>#N/A</v>
      </c>
      <c r="AX185" s="17" t="e">
        <f t="shared" si="47"/>
        <v>#N/A</v>
      </c>
      <c r="AY185" s="17" t="e">
        <f t="shared" si="48"/>
        <v>#N/A</v>
      </c>
      <c r="AZ185" s="17" t="e">
        <f t="shared" si="49"/>
        <v>#N/A</v>
      </c>
      <c r="BA185" s="17" t="e">
        <f t="shared" si="50"/>
        <v>#N/A</v>
      </c>
    </row>
    <row r="186" spans="1:53">
      <c r="A186" s="6" t="s">
        <v>420</v>
      </c>
      <c r="B186" s="6" t="s">
        <v>421</v>
      </c>
      <c r="C186" s="7">
        <v>904707525.53</v>
      </c>
      <c r="D186" s="7">
        <v>11511258753.46</v>
      </c>
      <c r="E186" s="7">
        <v>0</v>
      </c>
      <c r="F186" s="7">
        <v>0</v>
      </c>
      <c r="G186" s="7">
        <v>0</v>
      </c>
      <c r="H186" s="7">
        <v>0</v>
      </c>
      <c r="I186" s="7">
        <v>1725919428.4</v>
      </c>
      <c r="J186" s="7"/>
      <c r="K186" s="7">
        <v>1008553676.5</v>
      </c>
      <c r="L186" s="7">
        <v>0</v>
      </c>
      <c r="M186" s="7">
        <v>0</v>
      </c>
      <c r="N186" s="7">
        <v>0</v>
      </c>
      <c r="O186" s="7">
        <v>401913205.72</v>
      </c>
      <c r="P186" s="7">
        <v>0</v>
      </c>
      <c r="Q186" s="7">
        <v>1400353107.97</v>
      </c>
      <c r="R186" s="7">
        <v>0</v>
      </c>
      <c r="S186" s="7">
        <v>0</v>
      </c>
      <c r="T186" s="7">
        <v>122730758.66</v>
      </c>
      <c r="U186" s="7">
        <v>0</v>
      </c>
      <c r="V186" s="7">
        <v>34402100</v>
      </c>
      <c r="W186" s="7">
        <v>2000000000</v>
      </c>
      <c r="X186" s="7">
        <v>181344836.98</v>
      </c>
      <c r="Y186" s="7">
        <v>14465186587.79</v>
      </c>
      <c r="Z186" s="7">
        <v>4325059607.61</v>
      </c>
      <c r="AA186" s="7">
        <v>0</v>
      </c>
      <c r="AB186" s="7">
        <v>0</v>
      </c>
      <c r="AC186" s="7"/>
      <c r="AD186" s="7">
        <v>6173621311.63</v>
      </c>
      <c r="AE186" s="7">
        <v>4332644.19</v>
      </c>
      <c r="AF186" s="7">
        <v>0</v>
      </c>
      <c r="AG186" s="7">
        <v>1129185504.34</v>
      </c>
      <c r="AH186" s="7">
        <v>136954231.05</v>
      </c>
      <c r="AI186" s="7">
        <v>1560087206.12</v>
      </c>
      <c r="AJ186" s="9">
        <f t="shared" si="51"/>
        <v>16170728930.71</v>
      </c>
      <c r="AK186" s="9">
        <f t="shared" si="52"/>
        <v>30914881555.24</v>
      </c>
      <c r="AL186" s="9">
        <f t="shared" si="53"/>
        <v>47085610485.95</v>
      </c>
      <c r="AM186" s="9">
        <f t="shared" si="37"/>
        <v>14094516796.16</v>
      </c>
      <c r="AN186" s="9">
        <f t="shared" si="38"/>
        <v>4291959071.53</v>
      </c>
      <c r="AO186" s="14">
        <f>AN186-VLOOKUP(A186,[1]选股结果!A186:BF3189,44,FALSE)</f>
        <v>-9670780598.26</v>
      </c>
      <c r="AP186" s="9">
        <f t="shared" si="39"/>
        <v>27794427092.73</v>
      </c>
      <c r="AQ186" s="9">
        <f t="shared" si="40"/>
        <v>904707525.53</v>
      </c>
      <c r="AR186" s="9">
        <f t="shared" si="41"/>
        <v>33122870816.16</v>
      </c>
      <c r="AS186" s="9">
        <f t="shared" si="42"/>
        <v>28699134618.26</v>
      </c>
      <c r="AT186" s="9">
        <f t="shared" si="43"/>
        <v>4423736197.9</v>
      </c>
      <c r="AU186" s="17">
        <f t="shared" si="44"/>
        <v>0.425522198072383</v>
      </c>
      <c r="AV186" s="17">
        <f t="shared" si="45"/>
        <v>0.129576904591133</v>
      </c>
      <c r="AW186" s="17">
        <f t="shared" si="46"/>
        <v>-0.291966860358668</v>
      </c>
      <c r="AX186" s="17">
        <f t="shared" si="47"/>
        <v>0.839130981339022</v>
      </c>
      <c r="AY186" s="17">
        <f t="shared" si="48"/>
        <v>0.0273136809472629</v>
      </c>
      <c r="AZ186" s="17">
        <f t="shared" si="49"/>
        <v>0.866444662286285</v>
      </c>
      <c r="BA186" s="17">
        <f t="shared" si="50"/>
        <v>0.133555337713715</v>
      </c>
    </row>
    <row r="187" spans="1:53">
      <c r="A187" s="6" t="s">
        <v>422</v>
      </c>
      <c r="B187" s="6" t="s">
        <v>423</v>
      </c>
      <c r="C187" s="7">
        <v>1745266155.19</v>
      </c>
      <c r="D187" s="7">
        <v>11499902192.65</v>
      </c>
      <c r="E187" s="7">
        <v>0</v>
      </c>
      <c r="F187" s="7">
        <v>0</v>
      </c>
      <c r="G187" s="7">
        <v>5936617.58</v>
      </c>
      <c r="H187" s="7">
        <v>0</v>
      </c>
      <c r="I187" s="7">
        <v>34746434776.51</v>
      </c>
      <c r="J187" s="7"/>
      <c r="K187" s="7">
        <v>3389525168.94</v>
      </c>
      <c r="L187" s="7">
        <v>0</v>
      </c>
      <c r="M187" s="7">
        <v>0</v>
      </c>
      <c r="N187" s="7">
        <v>0</v>
      </c>
      <c r="O187" s="7">
        <v>4653153603.59</v>
      </c>
      <c r="P187" s="7">
        <v>0</v>
      </c>
      <c r="Q187" s="7">
        <v>13732781967.66</v>
      </c>
      <c r="R187" s="7">
        <v>0</v>
      </c>
      <c r="S187" s="7">
        <v>20582038.23</v>
      </c>
      <c r="T187" s="7">
        <v>315494752.02</v>
      </c>
      <c r="U187" s="7">
        <v>0</v>
      </c>
      <c r="V187" s="7">
        <v>0</v>
      </c>
      <c r="W187" s="7">
        <v>2425840051.84</v>
      </c>
      <c r="X187" s="7">
        <v>409025171.24</v>
      </c>
      <c r="Y187" s="7">
        <v>5971267325.58</v>
      </c>
      <c r="Z187" s="7">
        <v>2150958363.98</v>
      </c>
      <c r="AA187" s="7">
        <v>0</v>
      </c>
      <c r="AB187" s="7">
        <v>0</v>
      </c>
      <c r="AC187" s="7"/>
      <c r="AD187" s="7">
        <v>2207899467.96</v>
      </c>
      <c r="AE187" s="7">
        <v>54865395.7</v>
      </c>
      <c r="AF187" s="7">
        <v>575180759.63</v>
      </c>
      <c r="AG187" s="7">
        <v>114370652.98</v>
      </c>
      <c r="AH187" s="7">
        <v>263980567.81</v>
      </c>
      <c r="AI187" s="7">
        <v>57197655.71</v>
      </c>
      <c r="AJ187" s="9">
        <f t="shared" si="51"/>
        <v>68363811117.18</v>
      </c>
      <c r="AK187" s="9">
        <f t="shared" si="52"/>
        <v>15975851567.62</v>
      </c>
      <c r="AL187" s="9">
        <f t="shared" si="53"/>
        <v>84339662684.8</v>
      </c>
      <c r="AM187" s="9">
        <f t="shared" si="37"/>
        <v>18993857636.9</v>
      </c>
      <c r="AN187" s="9">
        <f t="shared" si="38"/>
        <v>52204818703.36</v>
      </c>
      <c r="AO187" s="14" t="e">
        <f>AN187-VLOOKUP(A187,[1]选股结果!A187:BF3190,44,FALSE)</f>
        <v>#N/A</v>
      </c>
      <c r="AP187" s="9">
        <f t="shared" si="39"/>
        <v>11395720189.35</v>
      </c>
      <c r="AQ187" s="9">
        <f t="shared" si="40"/>
        <v>1745266155.19</v>
      </c>
      <c r="AR187" s="9" t="e">
        <f t="shared" si="41"/>
        <v>#N/A</v>
      </c>
      <c r="AS187" s="9">
        <f t="shared" si="42"/>
        <v>13140986344.54</v>
      </c>
      <c r="AT187" s="9" t="e">
        <f t="shared" si="43"/>
        <v>#N/A</v>
      </c>
      <c r="AU187" s="17" t="e">
        <f t="shared" si="44"/>
        <v>#N/A</v>
      </c>
      <c r="AV187" s="17" t="e">
        <f t="shared" si="45"/>
        <v>#N/A</v>
      </c>
      <c r="AW187" s="17" t="e">
        <f t="shared" si="46"/>
        <v>#N/A</v>
      </c>
      <c r="AX187" s="17" t="e">
        <f t="shared" si="47"/>
        <v>#N/A</v>
      </c>
      <c r="AY187" s="17" t="e">
        <f t="shared" si="48"/>
        <v>#N/A</v>
      </c>
      <c r="AZ187" s="17" t="e">
        <f t="shared" si="49"/>
        <v>#N/A</v>
      </c>
      <c r="BA187" s="17" t="e">
        <f t="shared" si="50"/>
        <v>#N/A</v>
      </c>
    </row>
    <row r="188" spans="1:53">
      <c r="A188" s="6" t="s">
        <v>424</v>
      </c>
      <c r="B188" s="6" t="s">
        <v>425</v>
      </c>
      <c r="C188" s="7">
        <v>3688200880.12</v>
      </c>
      <c r="D188" s="7">
        <v>11443358080.55</v>
      </c>
      <c r="E188" s="7">
        <v>0</v>
      </c>
      <c r="F188" s="7">
        <v>0</v>
      </c>
      <c r="G188" s="7">
        <v>24996997931.6</v>
      </c>
      <c r="H188" s="7">
        <v>232467450.11</v>
      </c>
      <c r="I188" s="7">
        <v>133519308.87</v>
      </c>
      <c r="J188" s="7"/>
      <c r="K188" s="7">
        <v>0</v>
      </c>
      <c r="L188" s="7">
        <v>386119896.21</v>
      </c>
      <c r="M188" s="7">
        <v>417079465.04</v>
      </c>
      <c r="N188" s="7">
        <v>738216435.17</v>
      </c>
      <c r="O188" s="7">
        <v>2174060147.24</v>
      </c>
      <c r="P188" s="7">
        <v>118364765.4</v>
      </c>
      <c r="Q188" s="7">
        <v>0</v>
      </c>
      <c r="R188" s="7">
        <v>0</v>
      </c>
      <c r="S188" s="7">
        <v>0</v>
      </c>
      <c r="T188" s="7">
        <v>17107633815.77</v>
      </c>
      <c r="U188" s="7">
        <v>1048254161.37</v>
      </c>
      <c r="V188" s="7">
        <v>0</v>
      </c>
      <c r="W188" s="7">
        <v>0</v>
      </c>
      <c r="X188" s="7">
        <v>0</v>
      </c>
      <c r="Y188" s="7">
        <v>90831802.49</v>
      </c>
      <c r="Z188" s="7">
        <v>479994816.45</v>
      </c>
      <c r="AA188" s="7">
        <v>0</v>
      </c>
      <c r="AB188" s="7">
        <v>0</v>
      </c>
      <c r="AC188" s="7"/>
      <c r="AD188" s="7">
        <v>1555541428.42</v>
      </c>
      <c r="AE188" s="7">
        <v>0</v>
      </c>
      <c r="AF188" s="7">
        <v>0</v>
      </c>
      <c r="AG188" s="7">
        <v>30930767.55</v>
      </c>
      <c r="AH188" s="7">
        <v>392671460.01</v>
      </c>
      <c r="AI188" s="7">
        <v>850021309.62</v>
      </c>
      <c r="AJ188" s="9">
        <f t="shared" si="51"/>
        <v>57747817295.96</v>
      </c>
      <c r="AK188" s="9">
        <f t="shared" si="52"/>
        <v>8136446626.03</v>
      </c>
      <c r="AL188" s="9">
        <f t="shared" si="53"/>
        <v>65884263921.99</v>
      </c>
      <c r="AM188" s="9">
        <f t="shared" si="37"/>
        <v>40013502536.27</v>
      </c>
      <c r="AN188" s="9">
        <f t="shared" si="38"/>
        <v>18782568921.06</v>
      </c>
      <c r="AO188" s="14">
        <f>AN188-VLOOKUP(A188,[1]选股结果!A188:BF3191,44,FALSE)</f>
        <v>-9025437180.7</v>
      </c>
      <c r="AP188" s="9">
        <f t="shared" si="39"/>
        <v>3399991584.54</v>
      </c>
      <c r="AQ188" s="9">
        <f t="shared" si="40"/>
        <v>3688200880.12</v>
      </c>
      <c r="AR188" s="9">
        <f t="shared" si="41"/>
        <v>38076257820.23</v>
      </c>
      <c r="AS188" s="9">
        <f t="shared" si="42"/>
        <v>7088192464.66</v>
      </c>
      <c r="AT188" s="9">
        <f t="shared" si="43"/>
        <v>30988065355.57</v>
      </c>
      <c r="AU188" s="17">
        <f t="shared" si="44"/>
        <v>1.05087802286628</v>
      </c>
      <c r="AV188" s="17">
        <f t="shared" si="45"/>
        <v>0.493288206255416</v>
      </c>
      <c r="AW188" s="17">
        <f t="shared" si="46"/>
        <v>-0.237035824878378</v>
      </c>
      <c r="AX188" s="17">
        <f t="shared" si="47"/>
        <v>0.0892942683756484</v>
      </c>
      <c r="AY188" s="17">
        <f t="shared" si="48"/>
        <v>0.0968635336364502</v>
      </c>
      <c r="AZ188" s="17">
        <f t="shared" si="49"/>
        <v>0.186157802012099</v>
      </c>
      <c r="BA188" s="17">
        <f t="shared" si="50"/>
        <v>0.813842197987901</v>
      </c>
    </row>
    <row r="189" spans="1:53">
      <c r="A189" s="6" t="s">
        <v>426</v>
      </c>
      <c r="B189" s="6" t="s">
        <v>427</v>
      </c>
      <c r="C189" s="7">
        <v>920315206.98</v>
      </c>
      <c r="D189" s="7">
        <v>11430701490.3</v>
      </c>
      <c r="E189" s="7">
        <v>1654735186.49</v>
      </c>
      <c r="F189" s="7">
        <v>0</v>
      </c>
      <c r="G189" s="7">
        <v>5795612292.38</v>
      </c>
      <c r="H189" s="7">
        <v>0</v>
      </c>
      <c r="I189" s="7">
        <v>776892329.48</v>
      </c>
      <c r="J189" s="7"/>
      <c r="K189" s="7">
        <v>19841163.2</v>
      </c>
      <c r="L189" s="7">
        <v>0</v>
      </c>
      <c r="M189" s="7">
        <v>0</v>
      </c>
      <c r="N189" s="7">
        <v>0</v>
      </c>
      <c r="O189" s="7">
        <v>54768972.19</v>
      </c>
      <c r="P189" s="7">
        <v>647433842.52</v>
      </c>
      <c r="Q189" s="7">
        <v>0</v>
      </c>
      <c r="R189" s="7">
        <v>0</v>
      </c>
      <c r="S189" s="7">
        <v>0</v>
      </c>
      <c r="T189" s="7">
        <v>18352926.67</v>
      </c>
      <c r="U189" s="7">
        <v>0</v>
      </c>
      <c r="V189" s="7">
        <v>0</v>
      </c>
      <c r="W189" s="7">
        <v>0</v>
      </c>
      <c r="X189" s="7">
        <v>0</v>
      </c>
      <c r="Y189" s="7">
        <v>101339459.99</v>
      </c>
      <c r="Z189" s="7">
        <v>0</v>
      </c>
      <c r="AA189" s="7">
        <v>0</v>
      </c>
      <c r="AB189" s="7">
        <v>0</v>
      </c>
      <c r="AC189" s="7"/>
      <c r="AD189" s="7">
        <v>75384792.05</v>
      </c>
      <c r="AE189" s="7">
        <v>6642329.03</v>
      </c>
      <c r="AF189" s="7">
        <v>3079912345.55</v>
      </c>
      <c r="AG189" s="7">
        <v>33100326.8</v>
      </c>
      <c r="AH189" s="7">
        <v>99345532.68</v>
      </c>
      <c r="AI189" s="7">
        <v>263148142.55</v>
      </c>
      <c r="AJ189" s="9">
        <f t="shared" si="51"/>
        <v>20398338203.23</v>
      </c>
      <c r="AK189" s="9">
        <f t="shared" si="52"/>
        <v>4579188135.63</v>
      </c>
      <c r="AL189" s="9">
        <f t="shared" si="53"/>
        <v>24977526338.86</v>
      </c>
      <c r="AM189" s="9">
        <f t="shared" si="37"/>
        <v>19583251783.88</v>
      </c>
      <c r="AN189" s="9">
        <f t="shared" si="38"/>
        <v>815086419.35</v>
      </c>
      <c r="AO189" s="14">
        <f>AN189-VLOOKUP(A189,[1]选股结果!A189:BF3192,44,FALSE)</f>
        <v>390933918.82</v>
      </c>
      <c r="AP189" s="9">
        <f t="shared" si="39"/>
        <v>3658872928.65</v>
      </c>
      <c r="AQ189" s="9">
        <f t="shared" si="40"/>
        <v>920315206.98</v>
      </c>
      <c r="AR189" s="9">
        <f t="shared" si="41"/>
        <v>24553373838.33</v>
      </c>
      <c r="AS189" s="9">
        <f t="shared" si="42"/>
        <v>4579188135.63</v>
      </c>
      <c r="AT189" s="9">
        <f t="shared" si="43"/>
        <v>19974185702.7</v>
      </c>
      <c r="AU189" s="17">
        <f t="shared" si="44"/>
        <v>0.79757885465454</v>
      </c>
      <c r="AV189" s="17">
        <f t="shared" si="45"/>
        <v>0.0331965140398578</v>
      </c>
      <c r="AW189" s="17">
        <f t="shared" si="46"/>
        <v>0.015921800457814</v>
      </c>
      <c r="AX189" s="17">
        <f t="shared" si="47"/>
        <v>0.149017114826728</v>
      </c>
      <c r="AY189" s="17">
        <f t="shared" si="48"/>
        <v>0.0374822300609176</v>
      </c>
      <c r="AZ189" s="17">
        <f t="shared" si="49"/>
        <v>0.186499344887646</v>
      </c>
      <c r="BA189" s="17">
        <f t="shared" si="50"/>
        <v>0.813500655112354</v>
      </c>
    </row>
    <row r="190" spans="1:53">
      <c r="A190" s="6" t="s">
        <v>428</v>
      </c>
      <c r="B190" s="6" t="s">
        <v>429</v>
      </c>
      <c r="C190" s="7">
        <v>3804588302.97</v>
      </c>
      <c r="D190" s="7">
        <v>11393092295.81</v>
      </c>
      <c r="E190" s="7">
        <v>0</v>
      </c>
      <c r="F190" s="7">
        <v>0</v>
      </c>
      <c r="G190" s="7">
        <v>0</v>
      </c>
      <c r="H190" s="7">
        <v>0</v>
      </c>
      <c r="I190" s="7">
        <v>21398026934.99</v>
      </c>
      <c r="J190" s="7"/>
      <c r="K190" s="7">
        <v>1227041677.79</v>
      </c>
      <c r="L190" s="7">
        <v>0</v>
      </c>
      <c r="M190" s="7">
        <v>0</v>
      </c>
      <c r="N190" s="7">
        <v>0</v>
      </c>
      <c r="O190" s="7">
        <v>773031728.61</v>
      </c>
      <c r="P190" s="7">
        <v>0</v>
      </c>
      <c r="Q190" s="7">
        <v>815982478.55</v>
      </c>
      <c r="R190" s="7">
        <v>19502238405.04</v>
      </c>
      <c r="S190" s="7">
        <v>0</v>
      </c>
      <c r="T190" s="7">
        <v>1339402567.63</v>
      </c>
      <c r="U190" s="7">
        <v>0</v>
      </c>
      <c r="V190" s="7">
        <v>28883580161.87</v>
      </c>
      <c r="W190" s="7">
        <v>0</v>
      </c>
      <c r="X190" s="7">
        <v>1084781606.49</v>
      </c>
      <c r="Y190" s="7">
        <v>3588101661.31</v>
      </c>
      <c r="Z190" s="7">
        <v>4556777435.23</v>
      </c>
      <c r="AA190" s="7">
        <v>0</v>
      </c>
      <c r="AB190" s="7">
        <v>0</v>
      </c>
      <c r="AC190" s="7"/>
      <c r="AD190" s="7">
        <v>4267630485.72</v>
      </c>
      <c r="AE190" s="7">
        <v>0</v>
      </c>
      <c r="AF190" s="7">
        <v>43978409.03</v>
      </c>
      <c r="AG190" s="7">
        <v>116077971.89</v>
      </c>
      <c r="AH190" s="7">
        <v>345794869.94</v>
      </c>
      <c r="AI190" s="7">
        <v>13598940303.9</v>
      </c>
      <c r="AJ190" s="9">
        <f t="shared" si="51"/>
        <v>56448816088.42</v>
      </c>
      <c r="AK190" s="9">
        <f t="shared" si="52"/>
        <v>60290251208.35</v>
      </c>
      <c r="AL190" s="9">
        <f t="shared" si="53"/>
        <v>116739067296.77</v>
      </c>
      <c r="AM190" s="9">
        <f t="shared" si="37"/>
        <v>13250905630.91</v>
      </c>
      <c r="AN190" s="9">
        <f t="shared" si="38"/>
        <v>73166272225.87</v>
      </c>
      <c r="AO190" s="14" t="e">
        <f>AN190-VLOOKUP(A190,[1]选股结果!A190:BF3193,44,FALSE)</f>
        <v>#N/A</v>
      </c>
      <c r="AP190" s="9">
        <f t="shared" si="39"/>
        <v>26517301137.02</v>
      </c>
      <c r="AQ190" s="9">
        <f t="shared" si="40"/>
        <v>3804588302.97</v>
      </c>
      <c r="AR190" s="9" t="e">
        <f t="shared" si="41"/>
        <v>#N/A</v>
      </c>
      <c r="AS190" s="9">
        <f t="shared" si="42"/>
        <v>30321889439.99</v>
      </c>
      <c r="AT190" s="9" t="e">
        <f t="shared" si="43"/>
        <v>#N/A</v>
      </c>
      <c r="AU190" s="17" t="e">
        <f t="shared" si="44"/>
        <v>#N/A</v>
      </c>
      <c r="AV190" s="17" t="e">
        <f t="shared" si="45"/>
        <v>#N/A</v>
      </c>
      <c r="AW190" s="17" t="e">
        <f t="shared" si="46"/>
        <v>#N/A</v>
      </c>
      <c r="AX190" s="17" t="e">
        <f t="shared" si="47"/>
        <v>#N/A</v>
      </c>
      <c r="AY190" s="17" t="e">
        <f t="shared" si="48"/>
        <v>#N/A</v>
      </c>
      <c r="AZ190" s="17" t="e">
        <f t="shared" si="49"/>
        <v>#N/A</v>
      </c>
      <c r="BA190" s="17" t="e">
        <f t="shared" si="50"/>
        <v>#N/A</v>
      </c>
    </row>
    <row r="191" spans="1:53">
      <c r="A191" s="6" t="s">
        <v>430</v>
      </c>
      <c r="B191" s="6" t="s">
        <v>431</v>
      </c>
      <c r="C191" s="7">
        <v>2598363101.27</v>
      </c>
      <c r="D191" s="7">
        <v>11313792856.94</v>
      </c>
      <c r="E191" s="7">
        <v>0</v>
      </c>
      <c r="F191" s="7">
        <v>0</v>
      </c>
      <c r="G191" s="7">
        <v>200423406.31</v>
      </c>
      <c r="H191" s="7">
        <v>0</v>
      </c>
      <c r="I191" s="7">
        <v>2165061.12</v>
      </c>
      <c r="J191" s="7"/>
      <c r="K191" s="7">
        <v>225731471.83</v>
      </c>
      <c r="L191" s="7">
        <v>0</v>
      </c>
      <c r="M191" s="7">
        <v>0</v>
      </c>
      <c r="N191" s="7">
        <v>0</v>
      </c>
      <c r="O191" s="7">
        <v>44805116.99</v>
      </c>
      <c r="P191" s="7">
        <v>0</v>
      </c>
      <c r="Q191" s="7">
        <v>6608591023.11</v>
      </c>
      <c r="R191" s="7">
        <v>0</v>
      </c>
      <c r="S191" s="7">
        <v>0</v>
      </c>
      <c r="T191" s="7">
        <v>68681182.6</v>
      </c>
      <c r="U191" s="7">
        <v>0</v>
      </c>
      <c r="V191" s="7">
        <v>0</v>
      </c>
      <c r="W191" s="7">
        <v>0</v>
      </c>
      <c r="X191" s="7">
        <v>0</v>
      </c>
      <c r="Y191" s="7">
        <v>8049181386.87</v>
      </c>
      <c r="Z191" s="7">
        <v>1154258541.18</v>
      </c>
      <c r="AA191" s="7">
        <v>0</v>
      </c>
      <c r="AB191" s="7">
        <v>0</v>
      </c>
      <c r="AC191" s="7"/>
      <c r="AD191" s="7">
        <v>2618455158.37</v>
      </c>
      <c r="AE191" s="7">
        <v>0</v>
      </c>
      <c r="AF191" s="7">
        <v>0</v>
      </c>
      <c r="AG191" s="7">
        <v>1674377.46</v>
      </c>
      <c r="AH191" s="7">
        <v>600932544.46</v>
      </c>
      <c r="AI191" s="7">
        <v>19329049.27</v>
      </c>
      <c r="AJ191" s="9">
        <f t="shared" si="51"/>
        <v>18464190118.9</v>
      </c>
      <c r="AK191" s="9">
        <f t="shared" si="52"/>
        <v>15042194158.88</v>
      </c>
      <c r="AL191" s="9">
        <f t="shared" si="53"/>
        <v>33506384277.78</v>
      </c>
      <c r="AM191" s="9">
        <f t="shared" si="37"/>
        <v>11559021380.24</v>
      </c>
      <c r="AN191" s="9">
        <f t="shared" si="38"/>
        <v>6905168738.66</v>
      </c>
      <c r="AO191" s="14">
        <f>AN191-VLOOKUP(A191,[1]选股结果!A191:BF3194,44,FALSE)</f>
        <v>689363538.97</v>
      </c>
      <c r="AP191" s="9">
        <f t="shared" si="39"/>
        <v>12443831057.61</v>
      </c>
      <c r="AQ191" s="9">
        <f t="shared" si="40"/>
        <v>2598363101.27</v>
      </c>
      <c r="AR191" s="9">
        <f t="shared" si="41"/>
        <v>27290579078.09</v>
      </c>
      <c r="AS191" s="9">
        <f t="shared" si="42"/>
        <v>15042194158.88</v>
      </c>
      <c r="AT191" s="9">
        <f t="shared" si="43"/>
        <v>12248384919.21</v>
      </c>
      <c r="AU191" s="17">
        <f t="shared" si="44"/>
        <v>0.423553540112311</v>
      </c>
      <c r="AV191" s="17">
        <f t="shared" si="45"/>
        <v>0.253023899525963</v>
      </c>
      <c r="AW191" s="17">
        <f t="shared" si="46"/>
        <v>0.0252601286692172</v>
      </c>
      <c r="AX191" s="17">
        <f t="shared" si="47"/>
        <v>0.455975339402029</v>
      </c>
      <c r="AY191" s="17">
        <f t="shared" si="48"/>
        <v>0.0952109918164424</v>
      </c>
      <c r="AZ191" s="17">
        <f t="shared" si="49"/>
        <v>0.551186331218471</v>
      </c>
      <c r="BA191" s="17">
        <f t="shared" si="50"/>
        <v>0.448813668781529</v>
      </c>
    </row>
    <row r="192" spans="1:53">
      <c r="A192" s="6" t="s">
        <v>432</v>
      </c>
      <c r="B192" s="6" t="s">
        <v>433</v>
      </c>
      <c r="C192" s="7">
        <v>1419526118.26</v>
      </c>
      <c r="D192" s="7">
        <v>11307368711.11</v>
      </c>
      <c r="E192" s="7">
        <v>0</v>
      </c>
      <c r="F192" s="7">
        <v>0</v>
      </c>
      <c r="G192" s="7">
        <v>16630200</v>
      </c>
      <c r="H192" s="7">
        <v>0</v>
      </c>
      <c r="I192" s="7">
        <v>4339881977.32</v>
      </c>
      <c r="J192" s="7"/>
      <c r="K192" s="7">
        <v>1289956844.06</v>
      </c>
      <c r="L192" s="7">
        <v>0</v>
      </c>
      <c r="M192" s="7">
        <v>0</v>
      </c>
      <c r="N192" s="7">
        <v>0</v>
      </c>
      <c r="O192" s="7">
        <v>543955165.88</v>
      </c>
      <c r="P192" s="7">
        <v>0</v>
      </c>
      <c r="Q192" s="7">
        <v>20710362916.83</v>
      </c>
      <c r="R192" s="7">
        <v>0</v>
      </c>
      <c r="S192" s="7">
        <v>0</v>
      </c>
      <c r="T192" s="7">
        <v>158335857.34</v>
      </c>
      <c r="U192" s="7">
        <v>0</v>
      </c>
      <c r="V192" s="7">
        <v>0</v>
      </c>
      <c r="W192" s="7">
        <v>0</v>
      </c>
      <c r="X192" s="7">
        <v>0</v>
      </c>
      <c r="Y192" s="7">
        <v>63796952041.36</v>
      </c>
      <c r="Z192" s="7">
        <v>1311867808.98</v>
      </c>
      <c r="AA192" s="7">
        <v>0</v>
      </c>
      <c r="AB192" s="7">
        <v>0</v>
      </c>
      <c r="AC192" s="7"/>
      <c r="AD192" s="7">
        <v>2713826304.43</v>
      </c>
      <c r="AE192" s="7">
        <v>0</v>
      </c>
      <c r="AF192" s="7">
        <v>0</v>
      </c>
      <c r="AG192" s="7">
        <v>614514840.52</v>
      </c>
      <c r="AH192" s="7">
        <v>295336859.48</v>
      </c>
      <c r="AI192" s="7">
        <v>34320030783.76</v>
      </c>
      <c r="AJ192" s="9">
        <f t="shared" si="51"/>
        <v>38366491672.54</v>
      </c>
      <c r="AK192" s="9">
        <f t="shared" si="52"/>
        <v>104472054756.79</v>
      </c>
      <c r="AL192" s="9">
        <f t="shared" si="53"/>
        <v>142838546429.33</v>
      </c>
      <c r="AM192" s="9">
        <f t="shared" si="37"/>
        <v>11867954076.99</v>
      </c>
      <c r="AN192" s="9">
        <f t="shared" si="38"/>
        <v>26498537595.55</v>
      </c>
      <c r="AO192" s="14" t="e">
        <f>AN192-VLOOKUP(A192,[1]选股结果!A192:BF3195,44,FALSE)</f>
        <v>#N/A</v>
      </c>
      <c r="AP192" s="9">
        <f t="shared" si="39"/>
        <v>103052528638.53</v>
      </c>
      <c r="AQ192" s="9">
        <f t="shared" si="40"/>
        <v>1419526118.26</v>
      </c>
      <c r="AR192" s="9" t="e">
        <f t="shared" si="41"/>
        <v>#N/A</v>
      </c>
      <c r="AS192" s="9">
        <f t="shared" si="42"/>
        <v>104472054756.79</v>
      </c>
      <c r="AT192" s="9" t="e">
        <f t="shared" si="43"/>
        <v>#N/A</v>
      </c>
      <c r="AU192" s="17" t="e">
        <f t="shared" si="44"/>
        <v>#N/A</v>
      </c>
      <c r="AV192" s="17" t="e">
        <f t="shared" si="45"/>
        <v>#N/A</v>
      </c>
      <c r="AW192" s="17" t="e">
        <f t="shared" si="46"/>
        <v>#N/A</v>
      </c>
      <c r="AX192" s="17" t="e">
        <f t="shared" si="47"/>
        <v>#N/A</v>
      </c>
      <c r="AY192" s="17" t="e">
        <f t="shared" si="48"/>
        <v>#N/A</v>
      </c>
      <c r="AZ192" s="17" t="e">
        <f t="shared" si="49"/>
        <v>#N/A</v>
      </c>
      <c r="BA192" s="17" t="e">
        <f t="shared" si="50"/>
        <v>#N/A</v>
      </c>
    </row>
    <row r="193" spans="1:53">
      <c r="A193" s="6" t="s">
        <v>434</v>
      </c>
      <c r="B193" s="6" t="s">
        <v>435</v>
      </c>
      <c r="C193" s="7">
        <v>9082593000</v>
      </c>
      <c r="D193" s="7">
        <v>11270515000</v>
      </c>
      <c r="E193" s="7">
        <v>0</v>
      </c>
      <c r="F193" s="7">
        <v>0</v>
      </c>
      <c r="G193" s="7">
        <v>665103000</v>
      </c>
      <c r="H193" s="7">
        <v>0</v>
      </c>
      <c r="I193" s="7">
        <v>3700625000</v>
      </c>
      <c r="J193" s="7"/>
      <c r="K193" s="7">
        <v>877247000</v>
      </c>
      <c r="L193" s="7">
        <v>0</v>
      </c>
      <c r="M193" s="7">
        <v>0</v>
      </c>
      <c r="N193" s="7">
        <v>0</v>
      </c>
      <c r="O193" s="7">
        <v>395975000</v>
      </c>
      <c r="P193" s="7">
        <v>0</v>
      </c>
      <c r="Q193" s="7">
        <v>964452000</v>
      </c>
      <c r="R193" s="7">
        <v>16767000</v>
      </c>
      <c r="S193" s="7">
        <v>0</v>
      </c>
      <c r="T193" s="7">
        <v>3332955000</v>
      </c>
      <c r="U193" s="7">
        <v>2118887000</v>
      </c>
      <c r="V193" s="7">
        <v>87409000</v>
      </c>
      <c r="W193" s="7">
        <v>0</v>
      </c>
      <c r="X193" s="7">
        <v>2213986000</v>
      </c>
      <c r="Y193" s="7">
        <v>39090589000</v>
      </c>
      <c r="Z193" s="7">
        <v>9490833000</v>
      </c>
      <c r="AA193" s="7">
        <v>0</v>
      </c>
      <c r="AB193" s="7">
        <v>0</v>
      </c>
      <c r="AC193" s="7"/>
      <c r="AD193" s="7">
        <v>8515830000</v>
      </c>
      <c r="AE193" s="7">
        <v>0</v>
      </c>
      <c r="AF193" s="7">
        <v>321965000</v>
      </c>
      <c r="AG193" s="7">
        <v>29708000</v>
      </c>
      <c r="AH193" s="7">
        <v>946309000</v>
      </c>
      <c r="AI193" s="7">
        <v>650107000</v>
      </c>
      <c r="AJ193" s="9">
        <f t="shared" si="51"/>
        <v>21223639000</v>
      </c>
      <c r="AK193" s="9">
        <f t="shared" si="52"/>
        <v>72548216000</v>
      </c>
      <c r="AL193" s="9">
        <f t="shared" si="53"/>
        <v>93771855000</v>
      </c>
      <c r="AM193" s="9">
        <f t="shared" si="37"/>
        <v>16664466000</v>
      </c>
      <c r="AN193" s="9">
        <f t="shared" si="38"/>
        <v>8979455000</v>
      </c>
      <c r="AO193" s="14">
        <f>AN193-VLOOKUP(A193,[1]选股结果!A193:BF3196,44,FALSE)</f>
        <v>2463576000</v>
      </c>
      <c r="AP193" s="9">
        <f t="shared" si="39"/>
        <v>59045341000</v>
      </c>
      <c r="AQ193" s="9">
        <f t="shared" si="40"/>
        <v>9082593000</v>
      </c>
      <c r="AR193" s="9">
        <f t="shared" si="41"/>
        <v>87255976000</v>
      </c>
      <c r="AS193" s="9">
        <f t="shared" si="42"/>
        <v>68127934000</v>
      </c>
      <c r="AT193" s="9">
        <f t="shared" si="43"/>
        <v>19128042000</v>
      </c>
      <c r="AU193" s="17">
        <f t="shared" si="44"/>
        <v>0.190983663972769</v>
      </c>
      <c r="AV193" s="17">
        <f t="shared" si="45"/>
        <v>0.102909341132119</v>
      </c>
      <c r="AW193" s="17">
        <f t="shared" si="46"/>
        <v>0.0282338942607209</v>
      </c>
      <c r="AX193" s="17">
        <f t="shared" si="47"/>
        <v>0.676691084172848</v>
      </c>
      <c r="AY193" s="17">
        <f t="shared" si="48"/>
        <v>0.104091357593662</v>
      </c>
      <c r="AZ193" s="17">
        <f t="shared" si="49"/>
        <v>0.78078244176651</v>
      </c>
      <c r="BA193" s="17">
        <f t="shared" si="50"/>
        <v>0.21921755823349</v>
      </c>
    </row>
    <row r="194" spans="1:53">
      <c r="A194" s="6" t="s">
        <v>436</v>
      </c>
      <c r="B194" s="6" t="s">
        <v>437</v>
      </c>
      <c r="C194" s="7">
        <v>712744580.75</v>
      </c>
      <c r="D194" s="7">
        <v>11268375459.08</v>
      </c>
      <c r="E194" s="7">
        <v>2877479028.13</v>
      </c>
      <c r="F194" s="7">
        <v>0</v>
      </c>
      <c r="G194" s="7">
        <v>7438628041</v>
      </c>
      <c r="H194" s="7">
        <v>36281910</v>
      </c>
      <c r="I194" s="7">
        <v>0</v>
      </c>
      <c r="J194" s="7"/>
      <c r="K194" s="7">
        <v>0</v>
      </c>
      <c r="L194" s="7">
        <v>0</v>
      </c>
      <c r="M194" s="7">
        <v>0</v>
      </c>
      <c r="N194" s="7">
        <v>0</v>
      </c>
      <c r="O194" s="7">
        <v>0</v>
      </c>
      <c r="P194" s="7">
        <v>1873025297.19</v>
      </c>
      <c r="Q194" s="7">
        <v>0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7">
        <v>0</v>
      </c>
      <c r="X194" s="7">
        <v>0</v>
      </c>
      <c r="Y194" s="7">
        <v>0</v>
      </c>
      <c r="Z194" s="7">
        <v>0</v>
      </c>
      <c r="AA194" s="7">
        <v>0</v>
      </c>
      <c r="AB194" s="7">
        <v>0</v>
      </c>
      <c r="AC194" s="7"/>
      <c r="AD194" s="7">
        <v>35498577.05</v>
      </c>
      <c r="AE194" s="7">
        <v>0</v>
      </c>
      <c r="AF194" s="7">
        <v>5845161.39</v>
      </c>
      <c r="AG194" s="7">
        <v>0</v>
      </c>
      <c r="AH194" s="7">
        <v>113587956.98</v>
      </c>
      <c r="AI194" s="7">
        <v>0</v>
      </c>
      <c r="AJ194" s="9">
        <f t="shared" si="51"/>
        <v>23493789735.4</v>
      </c>
      <c r="AK194" s="9">
        <f t="shared" si="52"/>
        <v>867676276.17</v>
      </c>
      <c r="AL194" s="9">
        <f t="shared" si="53"/>
        <v>24361466011.57</v>
      </c>
      <c r="AM194" s="9">
        <f t="shared" si="37"/>
        <v>23493789735.4</v>
      </c>
      <c r="AN194" s="9">
        <f t="shared" si="38"/>
        <v>0</v>
      </c>
      <c r="AO194" s="14">
        <f>AN194-VLOOKUP(A194,[1]选股结果!A194:BF3197,44,FALSE)</f>
        <v>-620853792.27</v>
      </c>
      <c r="AP194" s="9">
        <f t="shared" si="39"/>
        <v>154931695.42</v>
      </c>
      <c r="AQ194" s="9">
        <f t="shared" si="40"/>
        <v>712744580.75</v>
      </c>
      <c r="AR194" s="9">
        <f t="shared" si="41"/>
        <v>23740612219.3</v>
      </c>
      <c r="AS194" s="9">
        <f t="shared" si="42"/>
        <v>867676276.17</v>
      </c>
      <c r="AT194" s="9">
        <f t="shared" si="43"/>
        <v>22872935943.13</v>
      </c>
      <c r="AU194" s="17">
        <f t="shared" si="44"/>
        <v>0.98960336483238</v>
      </c>
      <c r="AV194" s="17">
        <f t="shared" si="45"/>
        <v>0</v>
      </c>
      <c r="AW194" s="17">
        <f t="shared" si="46"/>
        <v>-0.0261515493591726</v>
      </c>
      <c r="AX194" s="17">
        <f t="shared" si="47"/>
        <v>0.00652601937931693</v>
      </c>
      <c r="AY194" s="17">
        <f t="shared" si="48"/>
        <v>0.0300221651474755</v>
      </c>
      <c r="AZ194" s="17">
        <f t="shared" si="49"/>
        <v>0.0365481845267924</v>
      </c>
      <c r="BA194" s="17">
        <f t="shared" si="50"/>
        <v>0.963451815473208</v>
      </c>
    </row>
    <row r="195" spans="1:53">
      <c r="A195" s="6" t="s">
        <v>438</v>
      </c>
      <c r="B195" s="6" t="s">
        <v>439</v>
      </c>
      <c r="C195" s="7">
        <v>1113211955.78</v>
      </c>
      <c r="D195" s="7">
        <v>11135692141.75</v>
      </c>
      <c r="E195" s="7">
        <v>3160532036.77</v>
      </c>
      <c r="F195" s="7">
        <v>0</v>
      </c>
      <c r="G195" s="7">
        <v>25545414795.87</v>
      </c>
      <c r="H195" s="7">
        <v>27740</v>
      </c>
      <c r="I195" s="7">
        <v>0</v>
      </c>
      <c r="J195" s="7"/>
      <c r="K195" s="7">
        <v>0</v>
      </c>
      <c r="L195" s="7">
        <v>0</v>
      </c>
      <c r="M195" s="7">
        <v>0</v>
      </c>
      <c r="N195" s="7">
        <v>0</v>
      </c>
      <c r="O195" s="7">
        <v>0</v>
      </c>
      <c r="P195" s="7">
        <v>1199841090.9</v>
      </c>
      <c r="Q195" s="7">
        <v>0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7">
        <v>0</v>
      </c>
      <c r="X195" s="7">
        <v>15866967.9</v>
      </c>
      <c r="Y195" s="7">
        <v>0</v>
      </c>
      <c r="Z195" s="7">
        <v>53686048.93</v>
      </c>
      <c r="AA195" s="7">
        <v>0</v>
      </c>
      <c r="AB195" s="7">
        <v>0</v>
      </c>
      <c r="AC195" s="7"/>
      <c r="AD195" s="7">
        <v>187352062.6</v>
      </c>
      <c r="AE195" s="7">
        <v>0</v>
      </c>
      <c r="AF195" s="7">
        <v>19754199.31</v>
      </c>
      <c r="AG195" s="7">
        <v>0</v>
      </c>
      <c r="AH195" s="7">
        <v>536745686.84</v>
      </c>
      <c r="AI195" s="7">
        <v>0</v>
      </c>
      <c r="AJ195" s="9">
        <f t="shared" si="51"/>
        <v>41041507805.29</v>
      </c>
      <c r="AK195" s="9">
        <f t="shared" si="52"/>
        <v>1926616921.36</v>
      </c>
      <c r="AL195" s="9">
        <f t="shared" si="53"/>
        <v>42968124726.65</v>
      </c>
      <c r="AM195" s="9">
        <f t="shared" ref="AM195:AM258" si="54">D195+E195+F195+G195+H195+O195+P195+U195+W195+X195</f>
        <v>41057374773.19</v>
      </c>
      <c r="AN195" s="9">
        <f t="shared" ref="AN195:AN258" si="55">I195+J195+K195+L195+M195+N195+Q195+R195+V195+S195+T195</f>
        <v>0</v>
      </c>
      <c r="AO195" s="14">
        <f>AN195-VLOOKUP(A195,[1]选股结果!A195:BF3198,44,FALSE)</f>
        <v>-986862072.99</v>
      </c>
      <c r="AP195" s="9">
        <f t="shared" ref="AP195:AP258" si="56">Y195+Z195+AA195+AB195+AC195+AD195+AE195+AF195+AG195+AH195+AI195</f>
        <v>797537997.68</v>
      </c>
      <c r="AQ195" s="9">
        <f t="shared" ref="AQ195:AQ258" si="57">C195</f>
        <v>1113211955.78</v>
      </c>
      <c r="AR195" s="9">
        <f t="shared" ref="AR195:AR258" si="58">AM195+AO195+AP195+AQ195</f>
        <v>41981262653.66</v>
      </c>
      <c r="AS195" s="9">
        <f t="shared" ref="AS195:AS258" si="59">AP195+AQ195</f>
        <v>1910749953.46</v>
      </c>
      <c r="AT195" s="9">
        <f t="shared" ref="AT195:AT258" si="60">AM195+AO195</f>
        <v>40070512700.2</v>
      </c>
      <c r="AU195" s="17">
        <f t="shared" ref="AU195:AU258" si="61">AM195/AR195</f>
        <v>0.977992851523025</v>
      </c>
      <c r="AV195" s="17">
        <f t="shared" ref="AV195:AV258" si="62">AN195/AR195</f>
        <v>0</v>
      </c>
      <c r="AW195" s="17">
        <f t="shared" ref="AW195:AW258" si="63">AO195/AR195</f>
        <v>-0.0235072032285328</v>
      </c>
      <c r="AX195" s="17">
        <f t="shared" ref="AX195:AX258" si="64">AP195/AR195</f>
        <v>0.0189974752369786</v>
      </c>
      <c r="AY195" s="17">
        <f t="shared" ref="AY195:AY258" si="65">AQ195/AR195</f>
        <v>0.0265168764685297</v>
      </c>
      <c r="AZ195" s="17">
        <f t="shared" ref="AZ195:AZ258" si="66">AS195/AR195</f>
        <v>0.0455143517055083</v>
      </c>
      <c r="BA195" s="17">
        <f t="shared" ref="BA195:BA258" si="67">AT195/AR195</f>
        <v>0.954485648294492</v>
      </c>
    </row>
    <row r="196" spans="1:53">
      <c r="A196" s="6" t="s">
        <v>440</v>
      </c>
      <c r="B196" s="6" t="s">
        <v>441</v>
      </c>
      <c r="C196" s="7">
        <v>456444736.04</v>
      </c>
      <c r="D196" s="7">
        <v>11122610178.7</v>
      </c>
      <c r="E196" s="7">
        <v>0</v>
      </c>
      <c r="F196" s="7">
        <v>0</v>
      </c>
      <c r="G196" s="7">
        <v>0</v>
      </c>
      <c r="H196" s="7">
        <v>0</v>
      </c>
      <c r="I196" s="7">
        <v>24405128396.97</v>
      </c>
      <c r="J196" s="7"/>
      <c r="K196" s="7">
        <v>1904150093.73</v>
      </c>
      <c r="L196" s="7">
        <v>0</v>
      </c>
      <c r="M196" s="7">
        <v>0</v>
      </c>
      <c r="N196" s="7">
        <v>0</v>
      </c>
      <c r="O196" s="7">
        <v>4579594498.4</v>
      </c>
      <c r="P196" s="7">
        <v>0</v>
      </c>
      <c r="Q196" s="7">
        <v>15152415777.94</v>
      </c>
      <c r="R196" s="7">
        <v>15980745703.15</v>
      </c>
      <c r="S196" s="7">
        <v>1347487551.26</v>
      </c>
      <c r="T196" s="7">
        <v>3972615594.82</v>
      </c>
      <c r="U196" s="7">
        <v>0</v>
      </c>
      <c r="V196" s="7">
        <v>13722041995.15</v>
      </c>
      <c r="W196" s="7">
        <v>2649580000</v>
      </c>
      <c r="X196" s="7">
        <v>448501151.17</v>
      </c>
      <c r="Y196" s="7">
        <v>3438262078.07</v>
      </c>
      <c r="Z196" s="7">
        <v>538721243.66</v>
      </c>
      <c r="AA196" s="7">
        <v>0</v>
      </c>
      <c r="AB196" s="7">
        <v>0</v>
      </c>
      <c r="AC196" s="7"/>
      <c r="AD196" s="7">
        <v>399268336.36</v>
      </c>
      <c r="AE196" s="7">
        <v>0</v>
      </c>
      <c r="AF196" s="7">
        <v>685109.49</v>
      </c>
      <c r="AG196" s="7">
        <v>0</v>
      </c>
      <c r="AH196" s="7">
        <v>1108683128.62</v>
      </c>
      <c r="AI196" s="7">
        <v>19249793096.73</v>
      </c>
      <c r="AJ196" s="9">
        <f t="shared" si="51"/>
        <v>78464747794.97</v>
      </c>
      <c r="AK196" s="9">
        <f t="shared" si="52"/>
        <v>42011980875.29</v>
      </c>
      <c r="AL196" s="9">
        <f t="shared" si="53"/>
        <v>120476728670.26</v>
      </c>
      <c r="AM196" s="9">
        <f t="shared" si="54"/>
        <v>18800285828.27</v>
      </c>
      <c r="AN196" s="9">
        <f t="shared" si="55"/>
        <v>76484585113.02</v>
      </c>
      <c r="AO196" s="14" t="e">
        <f>AN196-VLOOKUP(A196,[1]选股结果!A196:BF3199,44,FALSE)</f>
        <v>#N/A</v>
      </c>
      <c r="AP196" s="9">
        <f t="shared" si="56"/>
        <v>24735412992.93</v>
      </c>
      <c r="AQ196" s="9">
        <f t="shared" si="57"/>
        <v>456444736.04</v>
      </c>
      <c r="AR196" s="9" t="e">
        <f t="shared" si="58"/>
        <v>#N/A</v>
      </c>
      <c r="AS196" s="9">
        <f t="shared" si="59"/>
        <v>25191857728.97</v>
      </c>
      <c r="AT196" s="9" t="e">
        <f t="shared" si="60"/>
        <v>#N/A</v>
      </c>
      <c r="AU196" s="17" t="e">
        <f t="shared" si="61"/>
        <v>#N/A</v>
      </c>
      <c r="AV196" s="17" t="e">
        <f t="shared" si="62"/>
        <v>#N/A</v>
      </c>
      <c r="AW196" s="17" t="e">
        <f t="shared" si="63"/>
        <v>#N/A</v>
      </c>
      <c r="AX196" s="17" t="e">
        <f t="shared" si="64"/>
        <v>#N/A</v>
      </c>
      <c r="AY196" s="17" t="e">
        <f t="shared" si="65"/>
        <v>#N/A</v>
      </c>
      <c r="AZ196" s="17" t="e">
        <f t="shared" si="66"/>
        <v>#N/A</v>
      </c>
      <c r="BA196" s="17" t="e">
        <f t="shared" si="67"/>
        <v>#N/A</v>
      </c>
    </row>
    <row r="197" spans="1:53">
      <c r="A197" s="6" t="s">
        <v>442</v>
      </c>
      <c r="B197" s="6" t="s">
        <v>443</v>
      </c>
      <c r="C197" s="7">
        <v>10992409874.02</v>
      </c>
      <c r="D197" s="7">
        <v>11073416008.26</v>
      </c>
      <c r="E197" s="7">
        <v>0</v>
      </c>
      <c r="F197" s="7">
        <v>0</v>
      </c>
      <c r="G197" s="7">
        <v>333145539.19</v>
      </c>
      <c r="H197" s="7">
        <v>518976134.02</v>
      </c>
      <c r="I197" s="7">
        <v>3981869119.96</v>
      </c>
      <c r="J197" s="7"/>
      <c r="K197" s="7">
        <v>2617897225.59</v>
      </c>
      <c r="L197" s="7">
        <v>0</v>
      </c>
      <c r="M197" s="7">
        <v>0</v>
      </c>
      <c r="N197" s="7">
        <v>0</v>
      </c>
      <c r="O197" s="7">
        <v>582111022.97</v>
      </c>
      <c r="P197" s="7">
        <v>0</v>
      </c>
      <c r="Q197" s="7">
        <v>16264047413.29</v>
      </c>
      <c r="R197" s="7">
        <v>0</v>
      </c>
      <c r="S197" s="7">
        <v>84697179.57</v>
      </c>
      <c r="T197" s="7">
        <v>1924291889.41</v>
      </c>
      <c r="U197" s="7">
        <v>0</v>
      </c>
      <c r="V197" s="7">
        <v>102527863.97</v>
      </c>
      <c r="W197" s="7">
        <v>478508137.62</v>
      </c>
      <c r="X197" s="7">
        <v>0</v>
      </c>
      <c r="Y197" s="7">
        <v>45386173160.16</v>
      </c>
      <c r="Z197" s="7">
        <v>5373588039.52</v>
      </c>
      <c r="AA197" s="7">
        <v>0</v>
      </c>
      <c r="AB197" s="7">
        <v>0</v>
      </c>
      <c r="AC197" s="7"/>
      <c r="AD197" s="7">
        <v>1743303501.06</v>
      </c>
      <c r="AE197" s="7">
        <v>26482385.39</v>
      </c>
      <c r="AF197" s="7">
        <v>221865586.69</v>
      </c>
      <c r="AG197" s="7">
        <v>451970345.79</v>
      </c>
      <c r="AH197" s="7">
        <v>67268985.99</v>
      </c>
      <c r="AI197" s="7">
        <v>3045033288.16</v>
      </c>
      <c r="AJ197" s="9">
        <f t="shared" si="51"/>
        <v>37380451532.26</v>
      </c>
      <c r="AK197" s="9">
        <f t="shared" si="52"/>
        <v>67889131168.37</v>
      </c>
      <c r="AL197" s="9">
        <f t="shared" si="53"/>
        <v>105269582700.63</v>
      </c>
      <c r="AM197" s="9">
        <f t="shared" si="54"/>
        <v>12986156842.06</v>
      </c>
      <c r="AN197" s="9">
        <f t="shared" si="55"/>
        <v>24975330691.79</v>
      </c>
      <c r="AO197" s="14" t="e">
        <f>AN197-VLOOKUP(A197,[1]选股结果!A197:BF3200,44,FALSE)</f>
        <v>#N/A</v>
      </c>
      <c r="AP197" s="9">
        <f t="shared" si="56"/>
        <v>56315685292.76</v>
      </c>
      <c r="AQ197" s="9">
        <f t="shared" si="57"/>
        <v>10992409874.02</v>
      </c>
      <c r="AR197" s="9" t="e">
        <f t="shared" si="58"/>
        <v>#N/A</v>
      </c>
      <c r="AS197" s="9">
        <f t="shared" si="59"/>
        <v>67308095166.78</v>
      </c>
      <c r="AT197" s="9" t="e">
        <f t="shared" si="60"/>
        <v>#N/A</v>
      </c>
      <c r="AU197" s="17" t="e">
        <f t="shared" si="61"/>
        <v>#N/A</v>
      </c>
      <c r="AV197" s="17" t="e">
        <f t="shared" si="62"/>
        <v>#N/A</v>
      </c>
      <c r="AW197" s="17" t="e">
        <f t="shared" si="63"/>
        <v>#N/A</v>
      </c>
      <c r="AX197" s="17" t="e">
        <f t="shared" si="64"/>
        <v>#N/A</v>
      </c>
      <c r="AY197" s="17" t="e">
        <f t="shared" si="65"/>
        <v>#N/A</v>
      </c>
      <c r="AZ197" s="17" t="e">
        <f t="shared" si="66"/>
        <v>#N/A</v>
      </c>
      <c r="BA197" s="17" t="e">
        <f t="shared" si="67"/>
        <v>#N/A</v>
      </c>
    </row>
    <row r="198" spans="1:53">
      <c r="A198" s="6" t="s">
        <v>444</v>
      </c>
      <c r="B198" s="6" t="s">
        <v>445</v>
      </c>
      <c r="C198" s="7">
        <v>78127177.19</v>
      </c>
      <c r="D198" s="7">
        <v>10961062751.34</v>
      </c>
      <c r="E198" s="7">
        <v>0</v>
      </c>
      <c r="F198" s="7">
        <v>0</v>
      </c>
      <c r="G198" s="7">
        <v>1560683995.67</v>
      </c>
      <c r="H198" s="7">
        <v>0</v>
      </c>
      <c r="I198" s="7">
        <v>1804191335.28</v>
      </c>
      <c r="J198" s="7"/>
      <c r="K198" s="7">
        <v>335446399.47</v>
      </c>
      <c r="L198" s="7">
        <v>0</v>
      </c>
      <c r="M198" s="7">
        <v>0</v>
      </c>
      <c r="N198" s="7">
        <v>0</v>
      </c>
      <c r="O198" s="7">
        <v>469386431.18</v>
      </c>
      <c r="P198" s="7">
        <v>0</v>
      </c>
      <c r="Q198" s="7">
        <v>2140230869.38</v>
      </c>
      <c r="R198" s="7">
        <v>0</v>
      </c>
      <c r="S198" s="7">
        <v>119504183.2</v>
      </c>
      <c r="T198" s="7">
        <v>3524416696.96</v>
      </c>
      <c r="U198" s="7">
        <v>0</v>
      </c>
      <c r="V198" s="7">
        <v>143448427.38</v>
      </c>
      <c r="W198" s="7">
        <v>0</v>
      </c>
      <c r="X198" s="7">
        <v>150485692.58</v>
      </c>
      <c r="Y198" s="7">
        <v>1354582238.79</v>
      </c>
      <c r="Z198" s="7">
        <v>62871703.28</v>
      </c>
      <c r="AA198" s="7">
        <v>0</v>
      </c>
      <c r="AB198" s="7">
        <v>0</v>
      </c>
      <c r="AC198" s="7"/>
      <c r="AD198" s="7">
        <v>983480856.34</v>
      </c>
      <c r="AE198" s="7">
        <v>0</v>
      </c>
      <c r="AF198" s="7">
        <v>62385078.58</v>
      </c>
      <c r="AG198" s="7">
        <v>62430501.09</v>
      </c>
      <c r="AH198" s="7">
        <v>23044167.27</v>
      </c>
      <c r="AI198" s="7">
        <v>144080407.04</v>
      </c>
      <c r="AJ198" s="9">
        <f t="shared" si="51"/>
        <v>20914922662.48</v>
      </c>
      <c r="AK198" s="9">
        <f t="shared" si="52"/>
        <v>3064936249.54</v>
      </c>
      <c r="AL198" s="9">
        <f t="shared" si="53"/>
        <v>23979858912.02</v>
      </c>
      <c r="AM198" s="9">
        <f t="shared" si="54"/>
        <v>13141618870.77</v>
      </c>
      <c r="AN198" s="9">
        <f t="shared" si="55"/>
        <v>8067237911.67</v>
      </c>
      <c r="AO198" s="14">
        <f>AN198-VLOOKUP(A198,[1]选股结果!A198:BF3201,44,FALSE)</f>
        <v>-546287978.73</v>
      </c>
      <c r="AP198" s="9">
        <f t="shared" si="56"/>
        <v>2692874952.39</v>
      </c>
      <c r="AQ198" s="9">
        <f t="shared" si="57"/>
        <v>78127177.19</v>
      </c>
      <c r="AR198" s="9">
        <f t="shared" si="58"/>
        <v>15366333021.62</v>
      </c>
      <c r="AS198" s="9">
        <f t="shared" si="59"/>
        <v>2771002129.58</v>
      </c>
      <c r="AT198" s="9">
        <f t="shared" si="60"/>
        <v>12595330892.04</v>
      </c>
      <c r="AU198" s="17">
        <f t="shared" si="61"/>
        <v>0.855221532182083</v>
      </c>
      <c r="AV198" s="17">
        <f t="shared" si="62"/>
        <v>0.524994343173457</v>
      </c>
      <c r="AW198" s="17">
        <f t="shared" si="63"/>
        <v>-0.0355509657353767</v>
      </c>
      <c r="AX198" s="17">
        <f t="shared" si="64"/>
        <v>0.175245125079692</v>
      </c>
      <c r="AY198" s="17">
        <f t="shared" si="65"/>
        <v>0.00508430847360117</v>
      </c>
      <c r="AZ198" s="17">
        <f t="shared" si="66"/>
        <v>0.180329433553293</v>
      </c>
      <c r="BA198" s="17">
        <f t="shared" si="67"/>
        <v>0.819670566446707</v>
      </c>
    </row>
    <row r="199" spans="1:53">
      <c r="A199" s="6" t="s">
        <v>446</v>
      </c>
      <c r="B199" s="6" t="s">
        <v>447</v>
      </c>
      <c r="C199" s="7">
        <v>1510837126.96</v>
      </c>
      <c r="D199" s="7">
        <v>10938738436.61</v>
      </c>
      <c r="E199" s="7">
        <v>0</v>
      </c>
      <c r="F199" s="7">
        <v>0</v>
      </c>
      <c r="G199" s="7">
        <v>607780980.42</v>
      </c>
      <c r="H199" s="7">
        <v>0</v>
      </c>
      <c r="I199" s="7">
        <v>13872722516.4</v>
      </c>
      <c r="J199" s="7"/>
      <c r="K199" s="7">
        <v>1162642325.16</v>
      </c>
      <c r="L199" s="7">
        <v>0</v>
      </c>
      <c r="M199" s="7">
        <v>0</v>
      </c>
      <c r="N199" s="7">
        <v>0</v>
      </c>
      <c r="O199" s="7">
        <v>697654450.98</v>
      </c>
      <c r="P199" s="7">
        <v>0</v>
      </c>
      <c r="Q199" s="7">
        <v>5620774804.46</v>
      </c>
      <c r="R199" s="7">
        <v>1474571241.93</v>
      </c>
      <c r="S199" s="7">
        <v>7243388.17</v>
      </c>
      <c r="T199" s="7">
        <v>917004211.81</v>
      </c>
      <c r="U199" s="7">
        <v>0</v>
      </c>
      <c r="V199" s="7">
        <v>72176249.1</v>
      </c>
      <c r="W199" s="7">
        <v>231045283.5</v>
      </c>
      <c r="X199" s="7">
        <v>890829.13</v>
      </c>
      <c r="Y199" s="7">
        <v>7628034647.19</v>
      </c>
      <c r="Z199" s="7">
        <v>2455147822.74</v>
      </c>
      <c r="AA199" s="7">
        <v>0</v>
      </c>
      <c r="AB199" s="7">
        <v>0</v>
      </c>
      <c r="AC199" s="7"/>
      <c r="AD199" s="7">
        <v>1502179602.08</v>
      </c>
      <c r="AE199" s="7">
        <v>321094145.91</v>
      </c>
      <c r="AF199" s="7">
        <v>1020755295.22</v>
      </c>
      <c r="AG199" s="7">
        <v>17305533.1</v>
      </c>
      <c r="AH199" s="7">
        <v>446319520.86</v>
      </c>
      <c r="AI199" s="7">
        <v>831651252.11</v>
      </c>
      <c r="AJ199" s="9">
        <f t="shared" si="51"/>
        <v>35299132355.94</v>
      </c>
      <c r="AK199" s="9">
        <f t="shared" si="52"/>
        <v>16037437307.9</v>
      </c>
      <c r="AL199" s="9">
        <f t="shared" si="53"/>
        <v>51336569663.84</v>
      </c>
      <c r="AM199" s="9">
        <f t="shared" si="54"/>
        <v>12476109980.64</v>
      </c>
      <c r="AN199" s="9">
        <f t="shared" si="55"/>
        <v>23127134737.03</v>
      </c>
      <c r="AO199" s="14" t="e">
        <f>AN199-VLOOKUP(A199,[1]选股结果!A199:BF3202,44,FALSE)</f>
        <v>#N/A</v>
      </c>
      <c r="AP199" s="9">
        <f t="shared" si="56"/>
        <v>14222487819.21</v>
      </c>
      <c r="AQ199" s="9">
        <f t="shared" si="57"/>
        <v>1510837126.96</v>
      </c>
      <c r="AR199" s="9" t="e">
        <f t="shared" si="58"/>
        <v>#N/A</v>
      </c>
      <c r="AS199" s="9">
        <f t="shared" si="59"/>
        <v>15733324946.17</v>
      </c>
      <c r="AT199" s="9" t="e">
        <f t="shared" si="60"/>
        <v>#N/A</v>
      </c>
      <c r="AU199" s="17" t="e">
        <f t="shared" si="61"/>
        <v>#N/A</v>
      </c>
      <c r="AV199" s="17" t="e">
        <f t="shared" si="62"/>
        <v>#N/A</v>
      </c>
      <c r="AW199" s="17" t="e">
        <f t="shared" si="63"/>
        <v>#N/A</v>
      </c>
      <c r="AX199" s="17" t="e">
        <f t="shared" si="64"/>
        <v>#N/A</v>
      </c>
      <c r="AY199" s="17" t="e">
        <f t="shared" si="65"/>
        <v>#N/A</v>
      </c>
      <c r="AZ199" s="17" t="e">
        <f t="shared" si="66"/>
        <v>#N/A</v>
      </c>
      <c r="BA199" s="17" t="e">
        <f t="shared" si="67"/>
        <v>#N/A</v>
      </c>
    </row>
    <row r="200" spans="1:53">
      <c r="A200" s="6" t="s">
        <v>448</v>
      </c>
      <c r="B200" s="6" t="s">
        <v>449</v>
      </c>
      <c r="C200" s="7">
        <v>0</v>
      </c>
      <c r="D200" s="7">
        <v>10873548533.87</v>
      </c>
      <c r="E200" s="7">
        <v>0</v>
      </c>
      <c r="F200" s="7">
        <v>0</v>
      </c>
      <c r="G200" s="7">
        <v>165888402.08</v>
      </c>
      <c r="H200" s="7">
        <v>0</v>
      </c>
      <c r="I200" s="7">
        <v>877672367.55</v>
      </c>
      <c r="J200" s="7"/>
      <c r="K200" s="7">
        <v>542665003.86</v>
      </c>
      <c r="L200" s="7">
        <v>0</v>
      </c>
      <c r="M200" s="7">
        <v>0</v>
      </c>
      <c r="N200" s="7">
        <v>0</v>
      </c>
      <c r="O200" s="7">
        <v>483879753.35</v>
      </c>
      <c r="P200" s="7">
        <v>0</v>
      </c>
      <c r="Q200" s="7">
        <v>9251892103.16</v>
      </c>
      <c r="R200" s="7">
        <v>0</v>
      </c>
      <c r="S200" s="7">
        <v>0</v>
      </c>
      <c r="T200" s="7">
        <v>175727971.75</v>
      </c>
      <c r="U200" s="7">
        <v>0</v>
      </c>
      <c r="V200" s="7">
        <v>0</v>
      </c>
      <c r="W200" s="7">
        <v>540789482.56</v>
      </c>
      <c r="X200" s="7">
        <v>865219009.18</v>
      </c>
      <c r="Y200" s="7">
        <v>3410585704.46</v>
      </c>
      <c r="Z200" s="7">
        <v>7250715.35</v>
      </c>
      <c r="AA200" s="7">
        <v>0</v>
      </c>
      <c r="AB200" s="7">
        <v>0</v>
      </c>
      <c r="AC200" s="7"/>
      <c r="AD200" s="7">
        <v>1007029235.18</v>
      </c>
      <c r="AE200" s="7">
        <v>0</v>
      </c>
      <c r="AF200" s="7">
        <v>913949145.46</v>
      </c>
      <c r="AG200" s="7">
        <v>280325943.91</v>
      </c>
      <c r="AH200" s="7">
        <v>701330613.68</v>
      </c>
      <c r="AI200" s="7">
        <v>11968370.6</v>
      </c>
      <c r="AJ200" s="9">
        <f t="shared" si="51"/>
        <v>22371274135.62</v>
      </c>
      <c r="AK200" s="9">
        <f t="shared" si="52"/>
        <v>7738448220.38</v>
      </c>
      <c r="AL200" s="9">
        <f t="shared" si="53"/>
        <v>30109722356</v>
      </c>
      <c r="AM200" s="9">
        <f t="shared" si="54"/>
        <v>12929325181.04</v>
      </c>
      <c r="AN200" s="9">
        <f t="shared" si="55"/>
        <v>10847957446.32</v>
      </c>
      <c r="AO200" s="14">
        <f>AN200-VLOOKUP(A200,[1]选股结果!A200:BF3203,44,FALSE)</f>
        <v>-348873136.42</v>
      </c>
      <c r="AP200" s="9">
        <f t="shared" si="56"/>
        <v>6332439728.64</v>
      </c>
      <c r="AQ200" s="9">
        <f t="shared" si="57"/>
        <v>0</v>
      </c>
      <c r="AR200" s="9">
        <f t="shared" si="58"/>
        <v>18912891773.26</v>
      </c>
      <c r="AS200" s="9">
        <f t="shared" si="59"/>
        <v>6332439728.64</v>
      </c>
      <c r="AT200" s="9">
        <f t="shared" si="60"/>
        <v>12580452044.62</v>
      </c>
      <c r="AU200" s="17">
        <f t="shared" si="61"/>
        <v>0.683624975812537</v>
      </c>
      <c r="AV200" s="17">
        <f t="shared" si="62"/>
        <v>0.573574764577112</v>
      </c>
      <c r="AW200" s="17">
        <f t="shared" si="63"/>
        <v>-0.0184463137949774</v>
      </c>
      <c r="AX200" s="17">
        <f t="shared" si="64"/>
        <v>0.33482133798244</v>
      </c>
      <c r="AY200" s="17">
        <f t="shared" si="65"/>
        <v>0</v>
      </c>
      <c r="AZ200" s="17">
        <f t="shared" si="66"/>
        <v>0.33482133798244</v>
      </c>
      <c r="BA200" s="17">
        <f t="shared" si="67"/>
        <v>0.66517866201756</v>
      </c>
    </row>
    <row r="201" spans="1:53">
      <c r="A201" s="6" t="s">
        <v>450</v>
      </c>
      <c r="B201" s="6" t="s">
        <v>451</v>
      </c>
      <c r="C201" s="7">
        <v>2843026141.87</v>
      </c>
      <c r="D201" s="7">
        <v>10870861484.5</v>
      </c>
      <c r="E201" s="7">
        <v>0</v>
      </c>
      <c r="F201" s="7">
        <v>0</v>
      </c>
      <c r="G201" s="7">
        <v>29825074.02</v>
      </c>
      <c r="H201" s="7">
        <v>0</v>
      </c>
      <c r="I201" s="7">
        <v>33552914528.93</v>
      </c>
      <c r="J201" s="7"/>
      <c r="K201" s="7">
        <v>4327010306.58</v>
      </c>
      <c r="L201" s="7">
        <v>0</v>
      </c>
      <c r="M201" s="7">
        <v>0</v>
      </c>
      <c r="N201" s="7">
        <v>0</v>
      </c>
      <c r="O201" s="7">
        <v>4948966826.63</v>
      </c>
      <c r="P201" s="7">
        <v>0</v>
      </c>
      <c r="Q201" s="7">
        <v>9166912196.1</v>
      </c>
      <c r="R201" s="7">
        <v>39587411756.96</v>
      </c>
      <c r="S201" s="7">
        <v>334694264.54</v>
      </c>
      <c r="T201" s="7">
        <v>3949805254.86</v>
      </c>
      <c r="U201" s="7">
        <v>0</v>
      </c>
      <c r="V201" s="7">
        <v>18671843854.16</v>
      </c>
      <c r="W201" s="7">
        <v>5571980327.35</v>
      </c>
      <c r="X201" s="7">
        <v>272600542.41</v>
      </c>
      <c r="Y201" s="7">
        <v>3934961442.6</v>
      </c>
      <c r="Z201" s="7">
        <v>25814706224.65</v>
      </c>
      <c r="AA201" s="7">
        <v>0</v>
      </c>
      <c r="AB201" s="7">
        <v>0</v>
      </c>
      <c r="AC201" s="7"/>
      <c r="AD201" s="7">
        <v>5089834034.37</v>
      </c>
      <c r="AE201" s="7">
        <v>0</v>
      </c>
      <c r="AF201" s="7">
        <v>11742719.36</v>
      </c>
      <c r="AG201" s="7">
        <v>145754706.22</v>
      </c>
      <c r="AH201" s="7">
        <v>1276018125.34</v>
      </c>
      <c r="AI201" s="7">
        <v>1096707315.07</v>
      </c>
      <c r="AJ201" s="9">
        <f t="shared" si="51"/>
        <v>106768401693.12</v>
      </c>
      <c r="AK201" s="9">
        <f t="shared" si="52"/>
        <v>64729175433.4</v>
      </c>
      <c r="AL201" s="9">
        <f t="shared" si="53"/>
        <v>171497577126.52</v>
      </c>
      <c r="AM201" s="9">
        <f t="shared" si="54"/>
        <v>21694234254.91</v>
      </c>
      <c r="AN201" s="9">
        <f t="shared" si="55"/>
        <v>109590592162.13</v>
      </c>
      <c r="AO201" s="14" t="e">
        <f>AN201-VLOOKUP(A201,[1]选股结果!A201:BF3204,44,FALSE)</f>
        <v>#N/A</v>
      </c>
      <c r="AP201" s="9">
        <f t="shared" si="56"/>
        <v>37369724567.61</v>
      </c>
      <c r="AQ201" s="9">
        <f t="shared" si="57"/>
        <v>2843026141.87</v>
      </c>
      <c r="AR201" s="9" t="e">
        <f t="shared" si="58"/>
        <v>#N/A</v>
      </c>
      <c r="AS201" s="9">
        <f t="shared" si="59"/>
        <v>40212750709.48</v>
      </c>
      <c r="AT201" s="9" t="e">
        <f t="shared" si="60"/>
        <v>#N/A</v>
      </c>
      <c r="AU201" s="17" t="e">
        <f t="shared" si="61"/>
        <v>#N/A</v>
      </c>
      <c r="AV201" s="17" t="e">
        <f t="shared" si="62"/>
        <v>#N/A</v>
      </c>
      <c r="AW201" s="17" t="e">
        <f t="shared" si="63"/>
        <v>#N/A</v>
      </c>
      <c r="AX201" s="17" t="e">
        <f t="shared" si="64"/>
        <v>#N/A</v>
      </c>
      <c r="AY201" s="17" t="e">
        <f t="shared" si="65"/>
        <v>#N/A</v>
      </c>
      <c r="AZ201" s="17" t="e">
        <f t="shared" si="66"/>
        <v>#N/A</v>
      </c>
      <c r="BA201" s="17" t="e">
        <f t="shared" si="67"/>
        <v>#N/A</v>
      </c>
    </row>
    <row r="202" spans="1:53">
      <c r="A202" s="6" t="s">
        <v>452</v>
      </c>
      <c r="B202" s="6" t="s">
        <v>453</v>
      </c>
      <c r="C202" s="7">
        <v>2329000000</v>
      </c>
      <c r="D202" s="7">
        <v>10844000000</v>
      </c>
      <c r="E202" s="7">
        <v>0</v>
      </c>
      <c r="F202" s="7">
        <v>0</v>
      </c>
      <c r="G202" s="7">
        <v>88000000</v>
      </c>
      <c r="H202" s="7">
        <v>0</v>
      </c>
      <c r="I202" s="7">
        <v>1881000000</v>
      </c>
      <c r="J202" s="7"/>
      <c r="K202" s="7">
        <v>378000000</v>
      </c>
      <c r="L202" s="7">
        <v>0</v>
      </c>
      <c r="M202" s="7">
        <v>0</v>
      </c>
      <c r="N202" s="7">
        <v>0</v>
      </c>
      <c r="O202" s="7">
        <v>2422000000</v>
      </c>
      <c r="P202" s="7">
        <v>0</v>
      </c>
      <c r="Q202" s="7">
        <v>1963000000</v>
      </c>
      <c r="R202" s="7">
        <v>0</v>
      </c>
      <c r="S202" s="7">
        <v>359000000</v>
      </c>
      <c r="T202" s="7">
        <v>8512000000</v>
      </c>
      <c r="U202" s="7">
        <v>0</v>
      </c>
      <c r="V202" s="7">
        <v>0</v>
      </c>
      <c r="W202" s="7">
        <v>0</v>
      </c>
      <c r="X202" s="7">
        <v>158000000</v>
      </c>
      <c r="Y202" s="7">
        <v>92463000000</v>
      </c>
      <c r="Z202" s="7">
        <v>18243000000</v>
      </c>
      <c r="AA202" s="7">
        <v>0</v>
      </c>
      <c r="AB202" s="7">
        <v>0</v>
      </c>
      <c r="AC202" s="7"/>
      <c r="AD202" s="7">
        <v>2498000000</v>
      </c>
      <c r="AE202" s="7">
        <v>0</v>
      </c>
      <c r="AF202" s="7">
        <v>9028000000</v>
      </c>
      <c r="AG202" s="7">
        <v>2112000000</v>
      </c>
      <c r="AH202" s="7">
        <v>8064000000</v>
      </c>
      <c r="AI202" s="7">
        <v>2055000000</v>
      </c>
      <c r="AJ202" s="9">
        <f t="shared" si="51"/>
        <v>26447000000</v>
      </c>
      <c r="AK202" s="9">
        <f t="shared" si="52"/>
        <v>136950000000</v>
      </c>
      <c r="AL202" s="9">
        <f t="shared" si="53"/>
        <v>163397000000</v>
      </c>
      <c r="AM202" s="9">
        <f t="shared" si="54"/>
        <v>13512000000</v>
      </c>
      <c r="AN202" s="9">
        <f t="shared" si="55"/>
        <v>13093000000</v>
      </c>
      <c r="AO202" s="14" t="e">
        <f>AN202-VLOOKUP(A202,[1]选股结果!A202:BF3205,44,FALSE)</f>
        <v>#N/A</v>
      </c>
      <c r="AP202" s="9">
        <f t="shared" si="56"/>
        <v>134463000000</v>
      </c>
      <c r="AQ202" s="9">
        <f t="shared" si="57"/>
        <v>2329000000</v>
      </c>
      <c r="AR202" s="9" t="e">
        <f t="shared" si="58"/>
        <v>#N/A</v>
      </c>
      <c r="AS202" s="9">
        <f t="shared" si="59"/>
        <v>136792000000</v>
      </c>
      <c r="AT202" s="9" t="e">
        <f t="shared" si="60"/>
        <v>#N/A</v>
      </c>
      <c r="AU202" s="17" t="e">
        <f t="shared" si="61"/>
        <v>#N/A</v>
      </c>
      <c r="AV202" s="17" t="e">
        <f t="shared" si="62"/>
        <v>#N/A</v>
      </c>
      <c r="AW202" s="17" t="e">
        <f t="shared" si="63"/>
        <v>#N/A</v>
      </c>
      <c r="AX202" s="17" t="e">
        <f t="shared" si="64"/>
        <v>#N/A</v>
      </c>
      <c r="AY202" s="17" t="e">
        <f t="shared" si="65"/>
        <v>#N/A</v>
      </c>
      <c r="AZ202" s="17" t="e">
        <f t="shared" si="66"/>
        <v>#N/A</v>
      </c>
      <c r="BA202" s="17" t="e">
        <f t="shared" si="67"/>
        <v>#N/A</v>
      </c>
    </row>
    <row r="203" spans="1:53">
      <c r="A203" s="6" t="s">
        <v>454</v>
      </c>
      <c r="B203" s="6" t="s">
        <v>455</v>
      </c>
      <c r="C203" s="7">
        <v>0</v>
      </c>
      <c r="D203" s="7">
        <v>10813154646.29</v>
      </c>
      <c r="E203" s="7">
        <v>3383510607.3</v>
      </c>
      <c r="F203" s="7">
        <v>0</v>
      </c>
      <c r="G203" s="7">
        <v>21049389426.92</v>
      </c>
      <c r="H203" s="7">
        <v>0</v>
      </c>
      <c r="I203" s="7">
        <v>0</v>
      </c>
      <c r="J203" s="7"/>
      <c r="K203" s="7">
        <v>0</v>
      </c>
      <c r="L203" s="7">
        <v>0</v>
      </c>
      <c r="M203" s="7">
        <v>0</v>
      </c>
      <c r="N203" s="7">
        <v>0</v>
      </c>
      <c r="O203" s="7">
        <v>0</v>
      </c>
      <c r="P203" s="7">
        <v>2482994591.94</v>
      </c>
      <c r="Q203" s="7">
        <v>0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7">
        <v>0</v>
      </c>
      <c r="X203" s="7">
        <v>65417516.47</v>
      </c>
      <c r="Y203" s="7">
        <v>0</v>
      </c>
      <c r="Z203" s="7">
        <v>0</v>
      </c>
      <c r="AA203" s="7">
        <v>0</v>
      </c>
      <c r="AB203" s="7">
        <v>0</v>
      </c>
      <c r="AC203" s="7"/>
      <c r="AD203" s="7">
        <v>86074136.78</v>
      </c>
      <c r="AE203" s="7">
        <v>0</v>
      </c>
      <c r="AF203" s="7">
        <v>17910191.63</v>
      </c>
      <c r="AG203" s="7">
        <v>0</v>
      </c>
      <c r="AH203" s="7">
        <v>287310024.93</v>
      </c>
      <c r="AI203" s="7">
        <v>0</v>
      </c>
      <c r="AJ203" s="9">
        <f t="shared" si="51"/>
        <v>37729049272.45</v>
      </c>
      <c r="AK203" s="9">
        <f t="shared" si="52"/>
        <v>456711869.81</v>
      </c>
      <c r="AL203" s="9">
        <f t="shared" si="53"/>
        <v>38185761142.26</v>
      </c>
      <c r="AM203" s="9">
        <f t="shared" si="54"/>
        <v>37794466788.92</v>
      </c>
      <c r="AN203" s="9">
        <f t="shared" si="55"/>
        <v>0</v>
      </c>
      <c r="AO203" s="14">
        <f>AN203-VLOOKUP(A203,[1]选股结果!A203:BF3206,44,FALSE)</f>
        <v>-794359736.22</v>
      </c>
      <c r="AP203" s="9">
        <f t="shared" si="56"/>
        <v>391294353.34</v>
      </c>
      <c r="AQ203" s="9">
        <f t="shared" si="57"/>
        <v>0</v>
      </c>
      <c r="AR203" s="9">
        <f t="shared" si="58"/>
        <v>37391401406.04</v>
      </c>
      <c r="AS203" s="9">
        <f t="shared" si="59"/>
        <v>391294353.34</v>
      </c>
      <c r="AT203" s="9">
        <f t="shared" si="60"/>
        <v>37000107052.7</v>
      </c>
      <c r="AU203" s="17">
        <f t="shared" si="61"/>
        <v>1.01077962760751</v>
      </c>
      <c r="AV203" s="17">
        <f t="shared" si="62"/>
        <v>0</v>
      </c>
      <c r="AW203" s="17">
        <f t="shared" si="63"/>
        <v>-0.0212444494281962</v>
      </c>
      <c r="AX203" s="17">
        <f t="shared" si="64"/>
        <v>0.0104648218206872</v>
      </c>
      <c r="AY203" s="17">
        <f t="shared" si="65"/>
        <v>0</v>
      </c>
      <c r="AZ203" s="17">
        <f t="shared" si="66"/>
        <v>0.0104648218206872</v>
      </c>
      <c r="BA203" s="17">
        <f t="shared" si="67"/>
        <v>0.989535178179313</v>
      </c>
    </row>
    <row r="204" spans="1:53">
      <c r="A204" s="6" t="s">
        <v>456</v>
      </c>
      <c r="B204" s="6" t="s">
        <v>457</v>
      </c>
      <c r="C204" s="7">
        <v>9775852666.76</v>
      </c>
      <c r="D204" s="7">
        <v>10764248593.47</v>
      </c>
      <c r="E204" s="7">
        <v>0</v>
      </c>
      <c r="F204" s="7">
        <v>0</v>
      </c>
      <c r="G204" s="7">
        <v>0</v>
      </c>
      <c r="H204" s="7">
        <v>0</v>
      </c>
      <c r="I204" s="7">
        <v>5724444092.3</v>
      </c>
      <c r="J204" s="7"/>
      <c r="K204" s="7">
        <v>524206317.79</v>
      </c>
      <c r="L204" s="7">
        <v>0</v>
      </c>
      <c r="M204" s="7">
        <v>0</v>
      </c>
      <c r="N204" s="7">
        <v>0</v>
      </c>
      <c r="O204" s="7">
        <v>86758701.48</v>
      </c>
      <c r="P204" s="7">
        <v>0</v>
      </c>
      <c r="Q204" s="7">
        <v>796010189.88</v>
      </c>
      <c r="R204" s="7">
        <v>0</v>
      </c>
      <c r="S204" s="7">
        <v>13470000</v>
      </c>
      <c r="T204" s="7">
        <v>2127189860.34</v>
      </c>
      <c r="U204" s="7">
        <v>4800000</v>
      </c>
      <c r="V204" s="7">
        <v>13500000</v>
      </c>
      <c r="W204" s="7">
        <v>0</v>
      </c>
      <c r="X204" s="7">
        <v>0</v>
      </c>
      <c r="Y204" s="7">
        <v>30996024285.12</v>
      </c>
      <c r="Z204" s="7">
        <v>11039043706.49</v>
      </c>
      <c r="AA204" s="7">
        <v>0</v>
      </c>
      <c r="AB204" s="7">
        <v>862263488.75</v>
      </c>
      <c r="AC204" s="7"/>
      <c r="AD204" s="7">
        <v>298881103.76</v>
      </c>
      <c r="AE204" s="7">
        <v>0</v>
      </c>
      <c r="AF204" s="7">
        <v>0</v>
      </c>
      <c r="AG204" s="7">
        <v>91699839.73</v>
      </c>
      <c r="AH204" s="7">
        <v>194864002.79</v>
      </c>
      <c r="AI204" s="7">
        <v>0</v>
      </c>
      <c r="AJ204" s="9">
        <f t="shared" si="51"/>
        <v>20036327755.26</v>
      </c>
      <c r="AK204" s="9">
        <f t="shared" si="52"/>
        <v>53276929093.4</v>
      </c>
      <c r="AL204" s="9">
        <f t="shared" si="53"/>
        <v>73313256848.66</v>
      </c>
      <c r="AM204" s="9">
        <f t="shared" si="54"/>
        <v>10855807294.95</v>
      </c>
      <c r="AN204" s="9">
        <f t="shared" si="55"/>
        <v>9198820460.31</v>
      </c>
      <c r="AO204" s="14" t="e">
        <f>AN204-VLOOKUP(A204,[1]选股结果!A204:BF3207,44,FALSE)</f>
        <v>#N/A</v>
      </c>
      <c r="AP204" s="9">
        <f t="shared" si="56"/>
        <v>43482776426.64</v>
      </c>
      <c r="AQ204" s="9">
        <f t="shared" si="57"/>
        <v>9775852666.76</v>
      </c>
      <c r="AR204" s="9" t="e">
        <f t="shared" si="58"/>
        <v>#N/A</v>
      </c>
      <c r="AS204" s="9">
        <f t="shared" si="59"/>
        <v>53258629093.4</v>
      </c>
      <c r="AT204" s="9" t="e">
        <f t="shared" si="60"/>
        <v>#N/A</v>
      </c>
      <c r="AU204" s="17" t="e">
        <f t="shared" si="61"/>
        <v>#N/A</v>
      </c>
      <c r="AV204" s="17" t="e">
        <f t="shared" si="62"/>
        <v>#N/A</v>
      </c>
      <c r="AW204" s="17" t="e">
        <f t="shared" si="63"/>
        <v>#N/A</v>
      </c>
      <c r="AX204" s="17" t="e">
        <f t="shared" si="64"/>
        <v>#N/A</v>
      </c>
      <c r="AY204" s="17" t="e">
        <f t="shared" si="65"/>
        <v>#N/A</v>
      </c>
      <c r="AZ204" s="17" t="e">
        <f t="shared" si="66"/>
        <v>#N/A</v>
      </c>
      <c r="BA204" s="17" t="e">
        <f t="shared" si="67"/>
        <v>#N/A</v>
      </c>
    </row>
    <row r="205" spans="1:53">
      <c r="A205" s="6" t="s">
        <v>458</v>
      </c>
      <c r="B205" s="6" t="s">
        <v>459</v>
      </c>
      <c r="C205" s="7">
        <v>387020796.97</v>
      </c>
      <c r="D205" s="7">
        <v>10764129706.64</v>
      </c>
      <c r="E205" s="7">
        <v>0</v>
      </c>
      <c r="F205" s="7">
        <v>0</v>
      </c>
      <c r="G205" s="7">
        <v>0</v>
      </c>
      <c r="H205" s="7">
        <v>80085370.36</v>
      </c>
      <c r="I205" s="7">
        <v>5211160191.84</v>
      </c>
      <c r="J205" s="7"/>
      <c r="K205" s="7">
        <v>2274306763.47</v>
      </c>
      <c r="L205" s="7">
        <v>0</v>
      </c>
      <c r="M205" s="7">
        <v>0</v>
      </c>
      <c r="N205" s="7">
        <v>0</v>
      </c>
      <c r="O205" s="7">
        <v>506107817.03</v>
      </c>
      <c r="P205" s="7">
        <v>0</v>
      </c>
      <c r="Q205" s="7">
        <v>10526228457.33</v>
      </c>
      <c r="R205" s="7">
        <v>162287304.68</v>
      </c>
      <c r="S205" s="7">
        <v>561146203.97</v>
      </c>
      <c r="T205" s="7">
        <v>1683127618.91</v>
      </c>
      <c r="U205" s="7">
        <v>0</v>
      </c>
      <c r="V205" s="7">
        <v>0</v>
      </c>
      <c r="W205" s="7">
        <v>0</v>
      </c>
      <c r="X205" s="7">
        <v>0</v>
      </c>
      <c r="Y205" s="7">
        <v>13596389349.46</v>
      </c>
      <c r="Z205" s="7">
        <v>2167918256.24</v>
      </c>
      <c r="AA205" s="7">
        <v>0</v>
      </c>
      <c r="AB205" s="7">
        <v>0</v>
      </c>
      <c r="AC205" s="7"/>
      <c r="AD205" s="7">
        <v>969298789.84</v>
      </c>
      <c r="AE205" s="7">
        <v>0</v>
      </c>
      <c r="AF205" s="7">
        <v>0</v>
      </c>
      <c r="AG205" s="7">
        <v>531836781.9</v>
      </c>
      <c r="AH205" s="7">
        <v>879350904.43</v>
      </c>
      <c r="AI205" s="7">
        <v>1804077401.94</v>
      </c>
      <c r="AJ205" s="9">
        <f t="shared" si="51"/>
        <v>31768579434.23</v>
      </c>
      <c r="AK205" s="9">
        <f t="shared" si="52"/>
        <v>20335892280.78</v>
      </c>
      <c r="AL205" s="9">
        <f t="shared" si="53"/>
        <v>52104471715.01</v>
      </c>
      <c r="AM205" s="9">
        <f t="shared" si="54"/>
        <v>11350322894.03</v>
      </c>
      <c r="AN205" s="9">
        <f t="shared" si="55"/>
        <v>20418256540.2</v>
      </c>
      <c r="AO205" s="14" t="e">
        <f>AN205-VLOOKUP(A205,[1]选股结果!A205:BF3208,44,FALSE)</f>
        <v>#N/A</v>
      </c>
      <c r="AP205" s="9">
        <f t="shared" si="56"/>
        <v>19948871483.81</v>
      </c>
      <c r="AQ205" s="9">
        <f t="shared" si="57"/>
        <v>387020796.97</v>
      </c>
      <c r="AR205" s="9" t="e">
        <f t="shared" si="58"/>
        <v>#N/A</v>
      </c>
      <c r="AS205" s="9">
        <f t="shared" si="59"/>
        <v>20335892280.78</v>
      </c>
      <c r="AT205" s="9" t="e">
        <f t="shared" si="60"/>
        <v>#N/A</v>
      </c>
      <c r="AU205" s="17" t="e">
        <f t="shared" si="61"/>
        <v>#N/A</v>
      </c>
      <c r="AV205" s="17" t="e">
        <f t="shared" si="62"/>
        <v>#N/A</v>
      </c>
      <c r="AW205" s="17" t="e">
        <f t="shared" si="63"/>
        <v>#N/A</v>
      </c>
      <c r="AX205" s="17" t="e">
        <f t="shared" si="64"/>
        <v>#N/A</v>
      </c>
      <c r="AY205" s="17" t="e">
        <f t="shared" si="65"/>
        <v>#N/A</v>
      </c>
      <c r="AZ205" s="17" t="e">
        <f t="shared" si="66"/>
        <v>#N/A</v>
      </c>
      <c r="BA205" s="17" t="e">
        <f t="shared" si="67"/>
        <v>#N/A</v>
      </c>
    </row>
    <row r="206" spans="1:53">
      <c r="A206" s="6" t="s">
        <v>460</v>
      </c>
      <c r="B206" s="6" t="s">
        <v>461</v>
      </c>
      <c r="C206" s="7">
        <v>304012110.13</v>
      </c>
      <c r="D206" s="7">
        <v>10734747497.18</v>
      </c>
      <c r="E206" s="7">
        <v>0</v>
      </c>
      <c r="F206" s="7">
        <v>0</v>
      </c>
      <c r="G206" s="7">
        <v>2122537287.67</v>
      </c>
      <c r="H206" s="7">
        <v>0</v>
      </c>
      <c r="I206" s="7">
        <v>12741383620.56</v>
      </c>
      <c r="J206" s="7"/>
      <c r="K206" s="7">
        <v>66190325.7</v>
      </c>
      <c r="L206" s="7">
        <v>0</v>
      </c>
      <c r="M206" s="7">
        <v>0</v>
      </c>
      <c r="N206" s="7">
        <v>0</v>
      </c>
      <c r="O206" s="7">
        <v>54195666.23</v>
      </c>
      <c r="P206" s="7">
        <v>0</v>
      </c>
      <c r="Q206" s="7">
        <v>19340512524.88</v>
      </c>
      <c r="R206" s="7">
        <v>0</v>
      </c>
      <c r="S206" s="7">
        <v>0</v>
      </c>
      <c r="T206" s="7">
        <v>905128404.25</v>
      </c>
      <c r="U206" s="7">
        <v>0</v>
      </c>
      <c r="V206" s="7">
        <v>0</v>
      </c>
      <c r="W206" s="7">
        <v>1996516981.13</v>
      </c>
      <c r="X206" s="7">
        <v>93440992.53</v>
      </c>
      <c r="Y206" s="7">
        <v>997493345.26</v>
      </c>
      <c r="Z206" s="7">
        <v>48843129.37</v>
      </c>
      <c r="AA206" s="7">
        <v>0</v>
      </c>
      <c r="AB206" s="7">
        <v>0</v>
      </c>
      <c r="AC206" s="7"/>
      <c r="AD206" s="7">
        <v>413889675.64</v>
      </c>
      <c r="AE206" s="7">
        <v>0</v>
      </c>
      <c r="AF206" s="7">
        <v>643015.39</v>
      </c>
      <c r="AG206" s="7">
        <v>105931519.28</v>
      </c>
      <c r="AH206" s="7">
        <v>432944898.97</v>
      </c>
      <c r="AI206" s="7">
        <v>49778939.73</v>
      </c>
      <c r="AJ206" s="9">
        <f t="shared" si="51"/>
        <v>45964695326.47</v>
      </c>
      <c r="AK206" s="9">
        <f t="shared" si="52"/>
        <v>4443494607.43</v>
      </c>
      <c r="AL206" s="9">
        <f t="shared" si="53"/>
        <v>50408189933.9</v>
      </c>
      <c r="AM206" s="9">
        <f t="shared" si="54"/>
        <v>15001438424.74</v>
      </c>
      <c r="AN206" s="9">
        <f t="shared" si="55"/>
        <v>33053214875.39</v>
      </c>
      <c r="AO206" s="14" t="e">
        <f>AN206-VLOOKUP(A206,[1]选股结果!A206:BF3209,44,FALSE)</f>
        <v>#N/A</v>
      </c>
      <c r="AP206" s="9">
        <f t="shared" si="56"/>
        <v>2049524523.64</v>
      </c>
      <c r="AQ206" s="9">
        <f t="shared" si="57"/>
        <v>304012110.13</v>
      </c>
      <c r="AR206" s="9" t="e">
        <f t="shared" si="58"/>
        <v>#N/A</v>
      </c>
      <c r="AS206" s="9">
        <f t="shared" si="59"/>
        <v>2353536633.77</v>
      </c>
      <c r="AT206" s="9" t="e">
        <f t="shared" si="60"/>
        <v>#N/A</v>
      </c>
      <c r="AU206" s="17" t="e">
        <f t="shared" si="61"/>
        <v>#N/A</v>
      </c>
      <c r="AV206" s="17" t="e">
        <f t="shared" si="62"/>
        <v>#N/A</v>
      </c>
      <c r="AW206" s="17" t="e">
        <f t="shared" si="63"/>
        <v>#N/A</v>
      </c>
      <c r="AX206" s="17" t="e">
        <f t="shared" si="64"/>
        <v>#N/A</v>
      </c>
      <c r="AY206" s="17" t="e">
        <f t="shared" si="65"/>
        <v>#N/A</v>
      </c>
      <c r="AZ206" s="17" t="e">
        <f t="shared" si="66"/>
        <v>#N/A</v>
      </c>
      <c r="BA206" s="17" t="e">
        <f t="shared" si="67"/>
        <v>#N/A</v>
      </c>
    </row>
    <row r="207" spans="1:53">
      <c r="A207" s="6" t="s">
        <v>462</v>
      </c>
      <c r="B207" s="6" t="s">
        <v>463</v>
      </c>
      <c r="C207" s="7">
        <v>3030593005.14</v>
      </c>
      <c r="D207" s="7">
        <v>10708760232.98</v>
      </c>
      <c r="E207" s="7">
        <v>0</v>
      </c>
      <c r="F207" s="7">
        <v>0</v>
      </c>
      <c r="G207" s="7">
        <v>0</v>
      </c>
      <c r="H207" s="7">
        <v>0</v>
      </c>
      <c r="I207" s="7">
        <v>1072727462.9</v>
      </c>
      <c r="J207" s="7"/>
      <c r="K207" s="7">
        <v>4731967.63</v>
      </c>
      <c r="L207" s="7">
        <v>0</v>
      </c>
      <c r="M207" s="7">
        <v>0</v>
      </c>
      <c r="N207" s="7">
        <v>0</v>
      </c>
      <c r="O207" s="7">
        <v>173799061</v>
      </c>
      <c r="P207" s="7">
        <v>0</v>
      </c>
      <c r="Q207" s="7">
        <v>31374098.34</v>
      </c>
      <c r="R207" s="7">
        <v>0</v>
      </c>
      <c r="S207" s="7">
        <v>0</v>
      </c>
      <c r="T207" s="7">
        <v>344204955.64</v>
      </c>
      <c r="U207" s="7">
        <v>0</v>
      </c>
      <c r="V207" s="7">
        <v>0</v>
      </c>
      <c r="W207" s="7">
        <v>0</v>
      </c>
      <c r="X207" s="7">
        <v>0</v>
      </c>
      <c r="Y207" s="7">
        <v>18154796581.34</v>
      </c>
      <c r="Z207" s="7">
        <v>804391057.02</v>
      </c>
      <c r="AA207" s="7">
        <v>0</v>
      </c>
      <c r="AB207" s="7">
        <v>0</v>
      </c>
      <c r="AC207" s="7"/>
      <c r="AD207" s="7">
        <v>455819393.09</v>
      </c>
      <c r="AE207" s="7">
        <v>0</v>
      </c>
      <c r="AF207" s="7">
        <v>0</v>
      </c>
      <c r="AG207" s="7">
        <v>10243283.07</v>
      </c>
      <c r="AH207" s="7">
        <v>931258358.52</v>
      </c>
      <c r="AI207" s="7">
        <v>651748.87</v>
      </c>
      <c r="AJ207" s="9">
        <f t="shared" si="51"/>
        <v>12335597778.49</v>
      </c>
      <c r="AK207" s="9">
        <f t="shared" si="52"/>
        <v>23387753427.05</v>
      </c>
      <c r="AL207" s="9">
        <f t="shared" si="53"/>
        <v>35723351205.54</v>
      </c>
      <c r="AM207" s="9">
        <f t="shared" si="54"/>
        <v>10882559293.98</v>
      </c>
      <c r="AN207" s="9">
        <f t="shared" si="55"/>
        <v>1453038484.51</v>
      </c>
      <c r="AO207" s="14">
        <f>AN207-VLOOKUP(A207,[1]选股结果!A207:BF3210,44,FALSE)</f>
        <v>-3783804428.6</v>
      </c>
      <c r="AP207" s="9">
        <f t="shared" si="56"/>
        <v>20357160421.91</v>
      </c>
      <c r="AQ207" s="9">
        <f t="shared" si="57"/>
        <v>3030593005.14</v>
      </c>
      <c r="AR207" s="9">
        <f t="shared" si="58"/>
        <v>30486508292.43</v>
      </c>
      <c r="AS207" s="9">
        <f t="shared" si="59"/>
        <v>23387753427.05</v>
      </c>
      <c r="AT207" s="9">
        <f t="shared" si="60"/>
        <v>7098754865.38</v>
      </c>
      <c r="AU207" s="17">
        <f t="shared" si="61"/>
        <v>0.356963125773318</v>
      </c>
      <c r="AV207" s="17">
        <f t="shared" si="62"/>
        <v>0.0476616892486438</v>
      </c>
      <c r="AW207" s="17">
        <f t="shared" si="63"/>
        <v>-0.124114063582006</v>
      </c>
      <c r="AX207" s="17">
        <f t="shared" si="64"/>
        <v>0.667743259629533</v>
      </c>
      <c r="AY207" s="17">
        <f t="shared" si="65"/>
        <v>0.0994076781791543</v>
      </c>
      <c r="AZ207" s="17">
        <f t="shared" si="66"/>
        <v>0.767150937808687</v>
      </c>
      <c r="BA207" s="17">
        <f t="shared" si="67"/>
        <v>0.232849062191313</v>
      </c>
    </row>
    <row r="208" spans="1:53">
      <c r="A208" s="6" t="s">
        <v>464</v>
      </c>
      <c r="B208" s="6" t="s">
        <v>465</v>
      </c>
      <c r="C208" s="7">
        <v>38353459.04</v>
      </c>
      <c r="D208" s="7">
        <v>10707080551.47</v>
      </c>
      <c r="E208" s="7">
        <v>0</v>
      </c>
      <c r="F208" s="7">
        <v>0</v>
      </c>
      <c r="G208" s="7">
        <v>0</v>
      </c>
      <c r="H208" s="7">
        <v>0</v>
      </c>
      <c r="I208" s="7">
        <v>1332919</v>
      </c>
      <c r="J208" s="7"/>
      <c r="K208" s="7">
        <v>161978528.81</v>
      </c>
      <c r="L208" s="7">
        <v>0</v>
      </c>
      <c r="M208" s="7">
        <v>0</v>
      </c>
      <c r="N208" s="7">
        <v>0</v>
      </c>
      <c r="O208" s="7">
        <v>154476498.73</v>
      </c>
      <c r="P208" s="7">
        <v>0</v>
      </c>
      <c r="Q208" s="7">
        <v>6604227682.88</v>
      </c>
      <c r="R208" s="7">
        <v>0</v>
      </c>
      <c r="S208" s="7">
        <v>0</v>
      </c>
      <c r="T208" s="7">
        <v>63345202.75</v>
      </c>
      <c r="U208" s="7">
        <v>0</v>
      </c>
      <c r="V208" s="7">
        <v>0</v>
      </c>
      <c r="W208" s="7">
        <v>0</v>
      </c>
      <c r="X208" s="7">
        <v>15797722.63</v>
      </c>
      <c r="Y208" s="7">
        <v>1733857668.9</v>
      </c>
      <c r="Z208" s="7">
        <v>694986290.48</v>
      </c>
      <c r="AA208" s="7">
        <v>0</v>
      </c>
      <c r="AB208" s="7">
        <v>0</v>
      </c>
      <c r="AC208" s="7"/>
      <c r="AD208" s="7">
        <v>333672413.65</v>
      </c>
      <c r="AE208" s="7">
        <v>0</v>
      </c>
      <c r="AF208" s="7">
        <v>0</v>
      </c>
      <c r="AG208" s="7">
        <v>92187.95</v>
      </c>
      <c r="AH208" s="7">
        <v>1280937967.52</v>
      </c>
      <c r="AI208" s="7">
        <v>131016287.57</v>
      </c>
      <c r="AJ208" s="9">
        <f t="shared" si="51"/>
        <v>17692441383.64</v>
      </c>
      <c r="AK208" s="9">
        <f t="shared" si="52"/>
        <v>4228713997.74</v>
      </c>
      <c r="AL208" s="9">
        <f t="shared" si="53"/>
        <v>21921155381.38</v>
      </c>
      <c r="AM208" s="9">
        <f t="shared" si="54"/>
        <v>10877354772.83</v>
      </c>
      <c r="AN208" s="9">
        <f t="shared" si="55"/>
        <v>6830884333.44</v>
      </c>
      <c r="AO208" s="14">
        <f>AN208-VLOOKUP(A208,[1]选股结果!A208:BF3211,44,FALSE)</f>
        <v>-2499449638.88</v>
      </c>
      <c r="AP208" s="9">
        <f t="shared" si="56"/>
        <v>4174562816.07</v>
      </c>
      <c r="AQ208" s="9">
        <f t="shared" si="57"/>
        <v>38353459.04</v>
      </c>
      <c r="AR208" s="9">
        <f t="shared" si="58"/>
        <v>12590821409.06</v>
      </c>
      <c r="AS208" s="9">
        <f t="shared" si="59"/>
        <v>4212916275.11</v>
      </c>
      <c r="AT208" s="9">
        <f t="shared" si="60"/>
        <v>8377905133.95</v>
      </c>
      <c r="AU208" s="17">
        <f t="shared" si="61"/>
        <v>0.863911449415283</v>
      </c>
      <c r="AV208" s="17">
        <f t="shared" si="62"/>
        <v>0.542528887632755</v>
      </c>
      <c r="AW208" s="17">
        <f t="shared" si="63"/>
        <v>-0.198513628116547</v>
      </c>
      <c r="AX208" s="17">
        <f t="shared" si="64"/>
        <v>0.331556034387566</v>
      </c>
      <c r="AY208" s="17">
        <f t="shared" si="65"/>
        <v>0.00304614431369838</v>
      </c>
      <c r="AZ208" s="17">
        <f t="shared" si="66"/>
        <v>0.334602178701264</v>
      </c>
      <c r="BA208" s="17">
        <f t="shared" si="67"/>
        <v>0.665397821298735</v>
      </c>
    </row>
    <row r="209" spans="1:53">
      <c r="A209" s="6" t="s">
        <v>466</v>
      </c>
      <c r="B209" s="6" t="s">
        <v>467</v>
      </c>
      <c r="C209" s="7">
        <v>2429136755.77</v>
      </c>
      <c r="D209" s="7">
        <v>10646380749.13</v>
      </c>
      <c r="E209" s="7">
        <v>0</v>
      </c>
      <c r="F209" s="7">
        <v>0</v>
      </c>
      <c r="G209" s="7">
        <v>0</v>
      </c>
      <c r="H209" s="7">
        <v>0</v>
      </c>
      <c r="I209" s="7">
        <v>876538352.39</v>
      </c>
      <c r="J209" s="7"/>
      <c r="K209" s="7">
        <v>284501768.96</v>
      </c>
      <c r="L209" s="7">
        <v>0</v>
      </c>
      <c r="M209" s="7">
        <v>0</v>
      </c>
      <c r="N209" s="7">
        <v>0</v>
      </c>
      <c r="O209" s="7">
        <v>80219521.27</v>
      </c>
      <c r="P209" s="7">
        <v>0</v>
      </c>
      <c r="Q209" s="7">
        <v>9939876451.33</v>
      </c>
      <c r="R209" s="7">
        <v>0</v>
      </c>
      <c r="S209" s="7">
        <v>0</v>
      </c>
      <c r="T209" s="7">
        <v>7585746.65</v>
      </c>
      <c r="U209" s="7">
        <v>0</v>
      </c>
      <c r="V209" s="7">
        <v>0</v>
      </c>
      <c r="W209" s="7">
        <v>0</v>
      </c>
      <c r="X209" s="7">
        <v>115767795.71</v>
      </c>
      <c r="Y209" s="7">
        <v>40423599913.8</v>
      </c>
      <c r="Z209" s="7">
        <v>1993111165.3</v>
      </c>
      <c r="AA209" s="7">
        <v>0</v>
      </c>
      <c r="AB209" s="7">
        <v>0</v>
      </c>
      <c r="AC209" s="7"/>
      <c r="AD209" s="7">
        <v>249450936</v>
      </c>
      <c r="AE209" s="7">
        <v>0</v>
      </c>
      <c r="AF209" s="7">
        <v>0</v>
      </c>
      <c r="AG209" s="7">
        <v>2064999.39</v>
      </c>
      <c r="AH209" s="7">
        <v>263673066.79</v>
      </c>
      <c r="AI209" s="7">
        <v>1011295572.16</v>
      </c>
      <c r="AJ209" s="9">
        <f t="shared" si="51"/>
        <v>21835102589.73</v>
      </c>
      <c r="AK209" s="9">
        <f t="shared" si="52"/>
        <v>46488100204.92</v>
      </c>
      <c r="AL209" s="9">
        <f t="shared" si="53"/>
        <v>68323202794.65</v>
      </c>
      <c r="AM209" s="9">
        <f t="shared" si="54"/>
        <v>10842368066.11</v>
      </c>
      <c r="AN209" s="9">
        <f t="shared" si="55"/>
        <v>11108502319.33</v>
      </c>
      <c r="AO209" s="14" t="e">
        <f>AN209-VLOOKUP(A209,[1]选股结果!A209:BF3212,44,FALSE)</f>
        <v>#N/A</v>
      </c>
      <c r="AP209" s="9">
        <f t="shared" si="56"/>
        <v>43943195653.44</v>
      </c>
      <c r="AQ209" s="9">
        <f t="shared" si="57"/>
        <v>2429136755.77</v>
      </c>
      <c r="AR209" s="9" t="e">
        <f t="shared" si="58"/>
        <v>#N/A</v>
      </c>
      <c r="AS209" s="9">
        <f t="shared" si="59"/>
        <v>46372332409.21</v>
      </c>
      <c r="AT209" s="9" t="e">
        <f t="shared" si="60"/>
        <v>#N/A</v>
      </c>
      <c r="AU209" s="17" t="e">
        <f t="shared" si="61"/>
        <v>#N/A</v>
      </c>
      <c r="AV209" s="17" t="e">
        <f t="shared" si="62"/>
        <v>#N/A</v>
      </c>
      <c r="AW209" s="17" t="e">
        <f t="shared" si="63"/>
        <v>#N/A</v>
      </c>
      <c r="AX209" s="17" t="e">
        <f t="shared" si="64"/>
        <v>#N/A</v>
      </c>
      <c r="AY209" s="17" t="e">
        <f t="shared" si="65"/>
        <v>#N/A</v>
      </c>
      <c r="AZ209" s="17" t="e">
        <f t="shared" si="66"/>
        <v>#N/A</v>
      </c>
      <c r="BA209" s="17" t="e">
        <f t="shared" si="67"/>
        <v>#N/A</v>
      </c>
    </row>
    <row r="210" spans="1:53">
      <c r="A210" s="6" t="s">
        <v>468</v>
      </c>
      <c r="B210" s="6" t="s">
        <v>469</v>
      </c>
      <c r="C210" s="7">
        <v>18495030000</v>
      </c>
      <c r="D210" s="7">
        <v>10593118000</v>
      </c>
      <c r="E210" s="7">
        <v>0</v>
      </c>
      <c r="F210" s="7">
        <v>0</v>
      </c>
      <c r="G210" s="7">
        <v>0</v>
      </c>
      <c r="H210" s="7">
        <v>0</v>
      </c>
      <c r="I210" s="7">
        <v>16497382000</v>
      </c>
      <c r="J210" s="7"/>
      <c r="K210" s="7">
        <v>1723530000</v>
      </c>
      <c r="L210" s="7">
        <v>0</v>
      </c>
      <c r="M210" s="7">
        <v>0</v>
      </c>
      <c r="N210" s="7">
        <v>0</v>
      </c>
      <c r="O210" s="7">
        <v>1702116000</v>
      </c>
      <c r="P210" s="7">
        <v>0</v>
      </c>
      <c r="Q210" s="7">
        <v>3204215000</v>
      </c>
      <c r="R210" s="7">
        <v>0</v>
      </c>
      <c r="S210" s="7">
        <v>0</v>
      </c>
      <c r="T210" s="7">
        <v>2803685000</v>
      </c>
      <c r="U210" s="7">
        <v>0</v>
      </c>
      <c r="V210" s="7">
        <v>122685000</v>
      </c>
      <c r="W210" s="7">
        <v>32904147000</v>
      </c>
      <c r="X210" s="7">
        <v>483914000</v>
      </c>
      <c r="Y210" s="7">
        <v>186162892000</v>
      </c>
      <c r="Z210" s="7">
        <v>17926278000</v>
      </c>
      <c r="AA210" s="7">
        <v>0</v>
      </c>
      <c r="AB210" s="7">
        <v>0</v>
      </c>
      <c r="AC210" s="7"/>
      <c r="AD210" s="7">
        <v>4072862000</v>
      </c>
      <c r="AE210" s="7">
        <v>97469000</v>
      </c>
      <c r="AF210" s="7">
        <v>762979000</v>
      </c>
      <c r="AG210" s="7">
        <v>632471000</v>
      </c>
      <c r="AH210" s="7">
        <v>3987341000</v>
      </c>
      <c r="AI210" s="7">
        <v>4654334000</v>
      </c>
      <c r="AJ210" s="9">
        <f t="shared" si="51"/>
        <v>36524046000</v>
      </c>
      <c r="AK210" s="9">
        <f t="shared" si="52"/>
        <v>270302402000</v>
      </c>
      <c r="AL210" s="9">
        <f t="shared" si="53"/>
        <v>306826448000</v>
      </c>
      <c r="AM210" s="9">
        <f t="shared" si="54"/>
        <v>45683295000</v>
      </c>
      <c r="AN210" s="9">
        <f t="shared" si="55"/>
        <v>24351497000</v>
      </c>
      <c r="AO210" s="14" t="e">
        <f>AN210-VLOOKUP(A210,[1]选股结果!A210:BF3213,44,FALSE)</f>
        <v>#N/A</v>
      </c>
      <c r="AP210" s="9">
        <f t="shared" si="56"/>
        <v>218296626000</v>
      </c>
      <c r="AQ210" s="9">
        <f t="shared" si="57"/>
        <v>18495030000</v>
      </c>
      <c r="AR210" s="9" t="e">
        <f t="shared" si="58"/>
        <v>#N/A</v>
      </c>
      <c r="AS210" s="9">
        <f t="shared" si="59"/>
        <v>236791656000</v>
      </c>
      <c r="AT210" s="9" t="e">
        <f t="shared" si="60"/>
        <v>#N/A</v>
      </c>
      <c r="AU210" s="17" t="e">
        <f t="shared" si="61"/>
        <v>#N/A</v>
      </c>
      <c r="AV210" s="17" t="e">
        <f t="shared" si="62"/>
        <v>#N/A</v>
      </c>
      <c r="AW210" s="17" t="e">
        <f t="shared" si="63"/>
        <v>#N/A</v>
      </c>
      <c r="AX210" s="17" t="e">
        <f t="shared" si="64"/>
        <v>#N/A</v>
      </c>
      <c r="AY210" s="17" t="e">
        <f t="shared" si="65"/>
        <v>#N/A</v>
      </c>
      <c r="AZ210" s="17" t="e">
        <f t="shared" si="66"/>
        <v>#N/A</v>
      </c>
      <c r="BA210" s="17" t="e">
        <f t="shared" si="67"/>
        <v>#N/A</v>
      </c>
    </row>
    <row r="211" spans="1:53">
      <c r="A211" s="6" t="s">
        <v>470</v>
      </c>
      <c r="B211" s="6" t="s">
        <v>471</v>
      </c>
      <c r="C211" s="7">
        <v>0</v>
      </c>
      <c r="D211" s="7">
        <v>10552894227.49</v>
      </c>
      <c r="E211" s="7">
        <v>0</v>
      </c>
      <c r="F211" s="7">
        <v>0</v>
      </c>
      <c r="G211" s="7">
        <v>427365883.29</v>
      </c>
      <c r="H211" s="7">
        <v>0</v>
      </c>
      <c r="I211" s="7">
        <v>1446164726.42</v>
      </c>
      <c r="J211" s="7"/>
      <c r="K211" s="7">
        <v>5016095784.04</v>
      </c>
      <c r="L211" s="7">
        <v>0</v>
      </c>
      <c r="M211" s="7">
        <v>0</v>
      </c>
      <c r="N211" s="7">
        <v>0</v>
      </c>
      <c r="O211" s="7">
        <v>16036542.39</v>
      </c>
      <c r="P211" s="7">
        <v>0</v>
      </c>
      <c r="Q211" s="7">
        <v>4632964247.15</v>
      </c>
      <c r="R211" s="7">
        <v>42924324.71</v>
      </c>
      <c r="S211" s="7">
        <v>4963200</v>
      </c>
      <c r="T211" s="7">
        <v>211487506.33</v>
      </c>
      <c r="U211" s="7">
        <v>0</v>
      </c>
      <c r="V211" s="7">
        <v>19486237.78</v>
      </c>
      <c r="W211" s="7">
        <v>0</v>
      </c>
      <c r="X211" s="7">
        <v>22343266.35</v>
      </c>
      <c r="Y211" s="7">
        <v>1868562064.06</v>
      </c>
      <c r="Z211" s="7">
        <v>282915875.65</v>
      </c>
      <c r="AA211" s="7">
        <v>0</v>
      </c>
      <c r="AB211" s="7">
        <v>0</v>
      </c>
      <c r="AC211" s="7"/>
      <c r="AD211" s="7">
        <v>2196239180.14</v>
      </c>
      <c r="AE211" s="7">
        <v>0</v>
      </c>
      <c r="AF211" s="7">
        <v>0</v>
      </c>
      <c r="AG211" s="7">
        <v>0</v>
      </c>
      <c r="AH211" s="7">
        <v>43759669.85</v>
      </c>
      <c r="AI211" s="7">
        <v>76966740.94</v>
      </c>
      <c r="AJ211" s="9">
        <f t="shared" si="51"/>
        <v>22350896441.82</v>
      </c>
      <c r="AK211" s="9">
        <f t="shared" si="52"/>
        <v>4510273034.77</v>
      </c>
      <c r="AL211" s="9">
        <f t="shared" si="53"/>
        <v>26861169476.59</v>
      </c>
      <c r="AM211" s="9">
        <f t="shared" si="54"/>
        <v>11018639919.52</v>
      </c>
      <c r="AN211" s="9">
        <f t="shared" si="55"/>
        <v>11374086026.43</v>
      </c>
      <c r="AO211" s="14">
        <f>AN211-VLOOKUP(A211,[1]选股结果!A211:BF3214,44,FALSE)</f>
        <v>-4768589372.01</v>
      </c>
      <c r="AP211" s="9">
        <f t="shared" si="56"/>
        <v>4468443530.64</v>
      </c>
      <c r="AQ211" s="9">
        <f t="shared" si="57"/>
        <v>0</v>
      </c>
      <c r="AR211" s="9">
        <f t="shared" si="58"/>
        <v>10718494078.15</v>
      </c>
      <c r="AS211" s="9">
        <f t="shared" si="59"/>
        <v>4468443530.64</v>
      </c>
      <c r="AT211" s="9">
        <f t="shared" si="60"/>
        <v>6250050547.51</v>
      </c>
      <c r="AU211" s="17">
        <f t="shared" si="61"/>
        <v>1.02800261297731</v>
      </c>
      <c r="AV211" s="17">
        <f t="shared" si="62"/>
        <v>1.06116455758617</v>
      </c>
      <c r="AW211" s="17">
        <f t="shared" si="63"/>
        <v>-0.444893595801944</v>
      </c>
      <c r="AX211" s="17">
        <f t="shared" si="64"/>
        <v>0.416890982824636</v>
      </c>
      <c r="AY211" s="17">
        <f t="shared" si="65"/>
        <v>0</v>
      </c>
      <c r="AZ211" s="17">
        <f t="shared" si="66"/>
        <v>0.416890982824636</v>
      </c>
      <c r="BA211" s="17">
        <f t="shared" si="67"/>
        <v>0.583109017175363</v>
      </c>
    </row>
    <row r="212" spans="1:53">
      <c r="A212" s="6" t="s">
        <v>472</v>
      </c>
      <c r="B212" s="6" t="s">
        <v>473</v>
      </c>
      <c r="C212" s="7">
        <v>1418022709.96</v>
      </c>
      <c r="D212" s="7">
        <v>10550971638.68</v>
      </c>
      <c r="E212" s="7">
        <v>0</v>
      </c>
      <c r="F212" s="7">
        <v>0</v>
      </c>
      <c r="G212" s="7">
        <v>189909950.41</v>
      </c>
      <c r="H212" s="7">
        <v>0</v>
      </c>
      <c r="I212" s="7">
        <v>4751255083.05</v>
      </c>
      <c r="J212" s="7"/>
      <c r="K212" s="7">
        <v>522396275.49</v>
      </c>
      <c r="L212" s="7">
        <v>0</v>
      </c>
      <c r="M212" s="7">
        <v>0</v>
      </c>
      <c r="N212" s="7">
        <v>0</v>
      </c>
      <c r="O212" s="7">
        <v>213796272.84</v>
      </c>
      <c r="P212" s="7">
        <v>0</v>
      </c>
      <c r="Q212" s="7">
        <v>1855536544.45</v>
      </c>
      <c r="R212" s="7">
        <v>0</v>
      </c>
      <c r="S212" s="7">
        <v>8634022.41</v>
      </c>
      <c r="T212" s="7">
        <v>69332467.13</v>
      </c>
      <c r="U212" s="7">
        <v>0</v>
      </c>
      <c r="V212" s="7">
        <v>584284.36</v>
      </c>
      <c r="W212" s="7">
        <v>0</v>
      </c>
      <c r="X212" s="7">
        <v>6191475.43</v>
      </c>
      <c r="Y212" s="7">
        <v>4531137755.33</v>
      </c>
      <c r="Z212" s="7">
        <v>811363845.4</v>
      </c>
      <c r="AA212" s="7">
        <v>0</v>
      </c>
      <c r="AB212" s="7">
        <v>0</v>
      </c>
      <c r="AC212" s="7"/>
      <c r="AD212" s="7">
        <v>468512047.53</v>
      </c>
      <c r="AE212" s="7">
        <v>467080044.56</v>
      </c>
      <c r="AF212" s="7">
        <v>614468698.73</v>
      </c>
      <c r="AG212" s="7">
        <v>196581636.02</v>
      </c>
      <c r="AH212" s="7">
        <v>449029594.13</v>
      </c>
      <c r="AI212" s="7">
        <v>608764830.86</v>
      </c>
      <c r="AJ212" s="9">
        <f t="shared" si="51"/>
        <v>18161832254.46</v>
      </c>
      <c r="AK212" s="9">
        <f t="shared" si="52"/>
        <v>9571736922.31</v>
      </c>
      <c r="AL212" s="9">
        <f t="shared" si="53"/>
        <v>27733569176.77</v>
      </c>
      <c r="AM212" s="9">
        <f t="shared" si="54"/>
        <v>10960869337.36</v>
      </c>
      <c r="AN212" s="9">
        <f t="shared" si="55"/>
        <v>7207738676.89</v>
      </c>
      <c r="AO212" s="14">
        <f>AN212-VLOOKUP(A212,[1]选股结果!A212:BF3215,44,FALSE)</f>
        <v>3627956200.43</v>
      </c>
      <c r="AP212" s="9">
        <f t="shared" si="56"/>
        <v>8146938452.56</v>
      </c>
      <c r="AQ212" s="9">
        <f t="shared" si="57"/>
        <v>1418022709.96</v>
      </c>
      <c r="AR212" s="9">
        <f t="shared" si="58"/>
        <v>24153786700.31</v>
      </c>
      <c r="AS212" s="9">
        <f t="shared" si="59"/>
        <v>9564961162.52</v>
      </c>
      <c r="AT212" s="9">
        <f t="shared" si="60"/>
        <v>14588825537.79</v>
      </c>
      <c r="AU212" s="17">
        <f t="shared" si="61"/>
        <v>0.453795070452424</v>
      </c>
      <c r="AV212" s="17">
        <f t="shared" si="62"/>
        <v>0.298410297578619</v>
      </c>
      <c r="AW212" s="17">
        <f t="shared" si="63"/>
        <v>0.150202378014021</v>
      </c>
      <c r="AX212" s="17">
        <f t="shared" si="64"/>
        <v>0.337294460435698</v>
      </c>
      <c r="AY212" s="17">
        <f t="shared" si="65"/>
        <v>0.0587080910978567</v>
      </c>
      <c r="AZ212" s="17">
        <f t="shared" si="66"/>
        <v>0.396002551533555</v>
      </c>
      <c r="BA212" s="17">
        <f t="shared" si="67"/>
        <v>0.603997448466445</v>
      </c>
    </row>
    <row r="213" spans="1:53">
      <c r="A213" s="6" t="s">
        <v>474</v>
      </c>
      <c r="B213" s="6" t="s">
        <v>475</v>
      </c>
      <c r="C213" s="7">
        <v>91650795.41</v>
      </c>
      <c r="D213" s="7">
        <v>10541059772.87</v>
      </c>
      <c r="E213" s="7">
        <v>0</v>
      </c>
      <c r="F213" s="7">
        <v>0</v>
      </c>
      <c r="G213" s="7">
        <v>0</v>
      </c>
      <c r="H213" s="7">
        <v>4459170.73</v>
      </c>
      <c r="I213" s="7">
        <v>20064086600.74</v>
      </c>
      <c r="J213" s="7"/>
      <c r="K213" s="7">
        <v>2115753447.34</v>
      </c>
      <c r="L213" s="7">
        <v>0</v>
      </c>
      <c r="M213" s="7">
        <v>0</v>
      </c>
      <c r="N213" s="7">
        <v>0</v>
      </c>
      <c r="O213" s="7">
        <v>252476782.98</v>
      </c>
      <c r="P213" s="7">
        <v>0</v>
      </c>
      <c r="Q213" s="7">
        <v>10177864523.24</v>
      </c>
      <c r="R213" s="7">
        <v>888037170.48</v>
      </c>
      <c r="S213" s="7">
        <v>910039366.33</v>
      </c>
      <c r="T213" s="7">
        <v>1404383918.63</v>
      </c>
      <c r="U213" s="7">
        <v>0</v>
      </c>
      <c r="V213" s="7">
        <v>5218936377.15</v>
      </c>
      <c r="W213" s="7">
        <v>0</v>
      </c>
      <c r="X213" s="7">
        <v>89989711.82</v>
      </c>
      <c r="Y213" s="7">
        <v>8945377247.02</v>
      </c>
      <c r="Z213" s="7">
        <v>2938082971.66</v>
      </c>
      <c r="AA213" s="7">
        <v>0</v>
      </c>
      <c r="AB213" s="7">
        <v>0</v>
      </c>
      <c r="AC213" s="7"/>
      <c r="AD213" s="7">
        <v>1083769472.67</v>
      </c>
      <c r="AE213" s="7">
        <v>382819139.91</v>
      </c>
      <c r="AF213" s="7">
        <v>1444697.69</v>
      </c>
      <c r="AG213" s="7">
        <v>48786762.52</v>
      </c>
      <c r="AH213" s="7">
        <v>1120098958.06</v>
      </c>
      <c r="AI213" s="7">
        <v>113647267.01</v>
      </c>
      <c r="AJ213" s="9">
        <f t="shared" si="51"/>
        <v>46358160753.34</v>
      </c>
      <c r="AK213" s="9">
        <f t="shared" si="52"/>
        <v>20034603400.92</v>
      </c>
      <c r="AL213" s="9">
        <f t="shared" si="53"/>
        <v>66392764154.26</v>
      </c>
      <c r="AM213" s="9">
        <f t="shared" si="54"/>
        <v>10887985438.4</v>
      </c>
      <c r="AN213" s="9">
        <f t="shared" si="55"/>
        <v>40779101403.91</v>
      </c>
      <c r="AO213" s="14">
        <f>AN213-VLOOKUP(A213,[1]选股结果!A213:BF3216,44,FALSE)</f>
        <v>12791349228.12</v>
      </c>
      <c r="AP213" s="9">
        <f t="shared" si="56"/>
        <v>14634026516.54</v>
      </c>
      <c r="AQ213" s="9">
        <f t="shared" si="57"/>
        <v>91650795.41</v>
      </c>
      <c r="AR213" s="9">
        <f t="shared" si="58"/>
        <v>38405011978.47</v>
      </c>
      <c r="AS213" s="9">
        <f t="shared" si="59"/>
        <v>14725677311.95</v>
      </c>
      <c r="AT213" s="9">
        <f t="shared" si="60"/>
        <v>23679334666.52</v>
      </c>
      <c r="AU213" s="17">
        <f t="shared" si="61"/>
        <v>0.283504284401834</v>
      </c>
      <c r="AV213" s="17">
        <f t="shared" si="62"/>
        <v>1.06181717705936</v>
      </c>
      <c r="AW213" s="17">
        <f t="shared" si="63"/>
        <v>0.333064581135683</v>
      </c>
      <c r="AX213" s="17">
        <f t="shared" si="64"/>
        <v>0.381044706475912</v>
      </c>
      <c r="AY213" s="17">
        <f t="shared" si="65"/>
        <v>0.0023864279865706</v>
      </c>
      <c r="AZ213" s="17">
        <f t="shared" si="66"/>
        <v>0.383431134462483</v>
      </c>
      <c r="BA213" s="17">
        <f t="shared" si="67"/>
        <v>0.616568865537517</v>
      </c>
    </row>
    <row r="214" spans="1:53">
      <c r="A214" s="6" t="s">
        <v>476</v>
      </c>
      <c r="B214" s="6" t="s">
        <v>477</v>
      </c>
      <c r="C214" s="7">
        <v>5490640000</v>
      </c>
      <c r="D214" s="7">
        <v>10421380000</v>
      </c>
      <c r="E214" s="7">
        <v>0</v>
      </c>
      <c r="F214" s="7">
        <v>0</v>
      </c>
      <c r="G214" s="7">
        <v>1018590000</v>
      </c>
      <c r="H214" s="7">
        <v>7265620000</v>
      </c>
      <c r="I214" s="7">
        <v>5672300000</v>
      </c>
      <c r="J214" s="7"/>
      <c r="K214" s="7">
        <v>4104620000</v>
      </c>
      <c r="L214" s="7">
        <v>0</v>
      </c>
      <c r="M214" s="7">
        <v>0</v>
      </c>
      <c r="N214" s="7">
        <v>0</v>
      </c>
      <c r="O214" s="7">
        <v>1772830000</v>
      </c>
      <c r="P214" s="7">
        <v>0</v>
      </c>
      <c r="Q214" s="7">
        <v>3983690000</v>
      </c>
      <c r="R214" s="7">
        <v>2662420000</v>
      </c>
      <c r="S214" s="7">
        <v>85870000</v>
      </c>
      <c r="T214" s="7">
        <v>3763780000</v>
      </c>
      <c r="U214" s="7">
        <v>0</v>
      </c>
      <c r="V214" s="7">
        <v>459710000</v>
      </c>
      <c r="W214" s="7">
        <v>0</v>
      </c>
      <c r="X214" s="7">
        <v>260870000</v>
      </c>
      <c r="Y214" s="7">
        <v>52629480000</v>
      </c>
      <c r="Z214" s="7">
        <v>6544150000</v>
      </c>
      <c r="AA214" s="7">
        <v>0</v>
      </c>
      <c r="AB214" s="7">
        <v>0</v>
      </c>
      <c r="AC214" s="7"/>
      <c r="AD214" s="7">
        <v>10461390000</v>
      </c>
      <c r="AE214" s="7">
        <v>13570000</v>
      </c>
      <c r="AF214" s="7">
        <v>565010000</v>
      </c>
      <c r="AG214" s="7">
        <v>586190000</v>
      </c>
      <c r="AH214" s="7">
        <v>1803650000</v>
      </c>
      <c r="AI214" s="7">
        <v>32640000</v>
      </c>
      <c r="AJ214" s="9">
        <f t="shared" si="51"/>
        <v>40751100000</v>
      </c>
      <c r="AK214" s="9">
        <f t="shared" si="52"/>
        <v>78847300000</v>
      </c>
      <c r="AL214" s="9">
        <f t="shared" si="53"/>
        <v>119598400000</v>
      </c>
      <c r="AM214" s="9">
        <f t="shared" si="54"/>
        <v>20739290000</v>
      </c>
      <c r="AN214" s="9">
        <f t="shared" si="55"/>
        <v>20732390000</v>
      </c>
      <c r="AO214" s="14" t="e">
        <f>AN214-VLOOKUP(A214,[1]选股结果!A214:BF3217,44,FALSE)</f>
        <v>#N/A</v>
      </c>
      <c r="AP214" s="9">
        <f t="shared" si="56"/>
        <v>72636080000</v>
      </c>
      <c r="AQ214" s="9">
        <f t="shared" si="57"/>
        <v>5490640000</v>
      </c>
      <c r="AR214" s="9" t="e">
        <f t="shared" si="58"/>
        <v>#N/A</v>
      </c>
      <c r="AS214" s="9">
        <f t="shared" si="59"/>
        <v>78126720000</v>
      </c>
      <c r="AT214" s="9" t="e">
        <f t="shared" si="60"/>
        <v>#N/A</v>
      </c>
      <c r="AU214" s="17" t="e">
        <f t="shared" si="61"/>
        <v>#N/A</v>
      </c>
      <c r="AV214" s="17" t="e">
        <f t="shared" si="62"/>
        <v>#N/A</v>
      </c>
      <c r="AW214" s="17" t="e">
        <f t="shared" si="63"/>
        <v>#N/A</v>
      </c>
      <c r="AX214" s="17" t="e">
        <f t="shared" si="64"/>
        <v>#N/A</v>
      </c>
      <c r="AY214" s="17" t="e">
        <f t="shared" si="65"/>
        <v>#N/A</v>
      </c>
      <c r="AZ214" s="17" t="e">
        <f t="shared" si="66"/>
        <v>#N/A</v>
      </c>
      <c r="BA214" s="17" t="e">
        <f t="shared" si="67"/>
        <v>#N/A</v>
      </c>
    </row>
    <row r="215" spans="1:53">
      <c r="A215" s="6" t="s">
        <v>478</v>
      </c>
      <c r="B215" s="6" t="s">
        <v>479</v>
      </c>
      <c r="C215" s="7">
        <v>344917760.28</v>
      </c>
      <c r="D215" s="7">
        <v>10222270009.64</v>
      </c>
      <c r="E215" s="7">
        <v>0</v>
      </c>
      <c r="F215" s="7">
        <v>0</v>
      </c>
      <c r="G215" s="7">
        <v>215382515.48</v>
      </c>
      <c r="H215" s="7">
        <v>0</v>
      </c>
      <c r="I215" s="7">
        <v>7939553348.14</v>
      </c>
      <c r="J215" s="7"/>
      <c r="K215" s="7">
        <v>577664752.48</v>
      </c>
      <c r="L215" s="7">
        <v>0</v>
      </c>
      <c r="M215" s="7">
        <v>0</v>
      </c>
      <c r="N215" s="7">
        <v>0</v>
      </c>
      <c r="O215" s="7">
        <v>206675816.75</v>
      </c>
      <c r="P215" s="7">
        <v>0</v>
      </c>
      <c r="Q215" s="7">
        <v>13074048625.49</v>
      </c>
      <c r="R215" s="7">
        <v>0</v>
      </c>
      <c r="S215" s="7">
        <v>67724.41</v>
      </c>
      <c r="T215" s="7">
        <v>600737747.65</v>
      </c>
      <c r="U215" s="7">
        <v>0</v>
      </c>
      <c r="V215" s="7">
        <v>0</v>
      </c>
      <c r="W215" s="7">
        <v>0</v>
      </c>
      <c r="X215" s="7">
        <v>0</v>
      </c>
      <c r="Y215" s="7">
        <v>16973314565.37</v>
      </c>
      <c r="Z215" s="7">
        <v>2142221199.71</v>
      </c>
      <c r="AA215" s="7">
        <v>0</v>
      </c>
      <c r="AB215" s="7">
        <v>0</v>
      </c>
      <c r="AC215" s="7"/>
      <c r="AD215" s="7">
        <v>2582897222.27</v>
      </c>
      <c r="AE215" s="7">
        <v>471070321.64</v>
      </c>
      <c r="AF215" s="7">
        <v>16859185.08</v>
      </c>
      <c r="AG215" s="7">
        <v>183758541.22</v>
      </c>
      <c r="AH215" s="7">
        <v>228610990.49</v>
      </c>
      <c r="AI215" s="7">
        <v>688906273.73</v>
      </c>
      <c r="AJ215" s="9">
        <f t="shared" si="51"/>
        <v>32836400540.04</v>
      </c>
      <c r="AK215" s="9">
        <f t="shared" si="52"/>
        <v>23632556059.79</v>
      </c>
      <c r="AL215" s="9">
        <f t="shared" si="53"/>
        <v>56468956599.83</v>
      </c>
      <c r="AM215" s="9">
        <f t="shared" si="54"/>
        <v>10644328341.87</v>
      </c>
      <c r="AN215" s="9">
        <f t="shared" si="55"/>
        <v>22192072198.17</v>
      </c>
      <c r="AO215" s="14">
        <f>AN215-VLOOKUP(A215,[1]选股结果!A215:BF3218,44,FALSE)</f>
        <v>93481751.8999977</v>
      </c>
      <c r="AP215" s="9">
        <f t="shared" si="56"/>
        <v>23287638299.51</v>
      </c>
      <c r="AQ215" s="9">
        <f t="shared" si="57"/>
        <v>344917760.28</v>
      </c>
      <c r="AR215" s="9">
        <f t="shared" si="58"/>
        <v>34370366153.56</v>
      </c>
      <c r="AS215" s="9">
        <f t="shared" si="59"/>
        <v>23632556059.79</v>
      </c>
      <c r="AT215" s="9">
        <f t="shared" si="60"/>
        <v>10737810093.77</v>
      </c>
      <c r="AU215" s="17">
        <f t="shared" si="61"/>
        <v>0.309694935873341</v>
      </c>
      <c r="AV215" s="17">
        <f t="shared" si="62"/>
        <v>0.64567459360253</v>
      </c>
      <c r="AW215" s="17">
        <f t="shared" si="63"/>
        <v>0.0027198357876765</v>
      </c>
      <c r="AX215" s="17">
        <f t="shared" si="64"/>
        <v>0.677549904341008</v>
      </c>
      <c r="AY215" s="17">
        <f t="shared" si="65"/>
        <v>0.0100353239979748</v>
      </c>
      <c r="AZ215" s="17">
        <f t="shared" si="66"/>
        <v>0.687585228338983</v>
      </c>
      <c r="BA215" s="17">
        <f t="shared" si="67"/>
        <v>0.312414771661017</v>
      </c>
    </row>
    <row r="216" spans="1:53">
      <c r="A216" s="6" t="s">
        <v>480</v>
      </c>
      <c r="B216" s="6" t="s">
        <v>481</v>
      </c>
      <c r="C216" s="7">
        <v>22551755434.75</v>
      </c>
      <c r="D216" s="7">
        <v>10119709086.98</v>
      </c>
      <c r="E216" s="7">
        <v>0</v>
      </c>
      <c r="F216" s="7">
        <v>0</v>
      </c>
      <c r="G216" s="7">
        <v>3469379665.18</v>
      </c>
      <c r="H216" s="7">
        <v>0</v>
      </c>
      <c r="I216" s="7">
        <v>6361407706.18</v>
      </c>
      <c r="J216" s="7"/>
      <c r="K216" s="7">
        <v>2126897016.15</v>
      </c>
      <c r="L216" s="7">
        <v>0</v>
      </c>
      <c r="M216" s="7">
        <v>0</v>
      </c>
      <c r="N216" s="7">
        <v>0</v>
      </c>
      <c r="O216" s="7">
        <v>891844958.35</v>
      </c>
      <c r="P216" s="7">
        <v>0</v>
      </c>
      <c r="Q216" s="7">
        <v>5605914846.07</v>
      </c>
      <c r="R216" s="7">
        <v>0</v>
      </c>
      <c r="S216" s="7">
        <v>0</v>
      </c>
      <c r="T216" s="7">
        <v>661375670.77</v>
      </c>
      <c r="U216" s="7">
        <v>0</v>
      </c>
      <c r="V216" s="7">
        <v>0</v>
      </c>
      <c r="W216" s="7">
        <v>0</v>
      </c>
      <c r="X216" s="7">
        <v>0</v>
      </c>
      <c r="Y216" s="7">
        <v>8613179438.91</v>
      </c>
      <c r="Z216" s="7">
        <v>3204404255.12</v>
      </c>
      <c r="AA216" s="7">
        <v>0</v>
      </c>
      <c r="AB216" s="7">
        <v>0</v>
      </c>
      <c r="AC216" s="7"/>
      <c r="AD216" s="7">
        <v>8327691922.43</v>
      </c>
      <c r="AE216" s="7">
        <v>3332358471.84</v>
      </c>
      <c r="AF216" s="7">
        <v>8637249121.91</v>
      </c>
      <c r="AG216" s="7">
        <v>427080311.31</v>
      </c>
      <c r="AH216" s="7">
        <v>233412910.69</v>
      </c>
      <c r="AI216" s="7">
        <v>1989069546.9</v>
      </c>
      <c r="AJ216" s="9">
        <f t="shared" si="51"/>
        <v>29236528949.68</v>
      </c>
      <c r="AK216" s="9">
        <f t="shared" si="52"/>
        <v>57316201413.86</v>
      </c>
      <c r="AL216" s="9">
        <f t="shared" si="53"/>
        <v>86552730363.54</v>
      </c>
      <c r="AM216" s="9">
        <f t="shared" si="54"/>
        <v>14480933710.51</v>
      </c>
      <c r="AN216" s="9">
        <f t="shared" si="55"/>
        <v>14755595239.17</v>
      </c>
      <c r="AO216" s="14" t="e">
        <f>AN216-VLOOKUP(A216,[1]选股结果!A216:BF3219,44,FALSE)</f>
        <v>#N/A</v>
      </c>
      <c r="AP216" s="9">
        <f t="shared" si="56"/>
        <v>34764445979.11</v>
      </c>
      <c r="AQ216" s="9">
        <f t="shared" si="57"/>
        <v>22551755434.75</v>
      </c>
      <c r="AR216" s="9" t="e">
        <f t="shared" si="58"/>
        <v>#N/A</v>
      </c>
      <c r="AS216" s="9">
        <f t="shared" si="59"/>
        <v>57316201413.86</v>
      </c>
      <c r="AT216" s="9" t="e">
        <f t="shared" si="60"/>
        <v>#N/A</v>
      </c>
      <c r="AU216" s="17" t="e">
        <f t="shared" si="61"/>
        <v>#N/A</v>
      </c>
      <c r="AV216" s="17" t="e">
        <f t="shared" si="62"/>
        <v>#N/A</v>
      </c>
      <c r="AW216" s="17" t="e">
        <f t="shared" si="63"/>
        <v>#N/A</v>
      </c>
      <c r="AX216" s="17" t="e">
        <f t="shared" si="64"/>
        <v>#N/A</v>
      </c>
      <c r="AY216" s="17" t="e">
        <f t="shared" si="65"/>
        <v>#N/A</v>
      </c>
      <c r="AZ216" s="17" t="e">
        <f t="shared" si="66"/>
        <v>#N/A</v>
      </c>
      <c r="BA216" s="17" t="e">
        <f t="shared" si="67"/>
        <v>#N/A</v>
      </c>
    </row>
    <row r="217" spans="1:53">
      <c r="A217" s="6" t="s">
        <v>482</v>
      </c>
      <c r="B217" s="6" t="s">
        <v>483</v>
      </c>
      <c r="C217" s="7">
        <v>3024013.88</v>
      </c>
      <c r="D217" s="7">
        <v>10080139668.54</v>
      </c>
      <c r="E217" s="7">
        <v>0</v>
      </c>
      <c r="F217" s="7">
        <v>0</v>
      </c>
      <c r="G217" s="7">
        <v>0</v>
      </c>
      <c r="H217" s="7">
        <v>0</v>
      </c>
      <c r="I217" s="7">
        <v>228758480.2</v>
      </c>
      <c r="J217" s="7"/>
      <c r="K217" s="7">
        <v>2189540560.96</v>
      </c>
      <c r="L217" s="7">
        <v>0</v>
      </c>
      <c r="M217" s="7">
        <v>0</v>
      </c>
      <c r="N217" s="7">
        <v>0</v>
      </c>
      <c r="O217" s="7">
        <v>139699442.16</v>
      </c>
      <c r="P217" s="7">
        <v>0</v>
      </c>
      <c r="Q217" s="7">
        <v>10942381569.72</v>
      </c>
      <c r="R217" s="7">
        <v>0</v>
      </c>
      <c r="S217" s="7">
        <v>0</v>
      </c>
      <c r="T217" s="7">
        <v>5648602000.48</v>
      </c>
      <c r="U217" s="7">
        <v>0</v>
      </c>
      <c r="V217" s="7">
        <v>0</v>
      </c>
      <c r="W217" s="7">
        <v>947914214.97</v>
      </c>
      <c r="X217" s="7">
        <v>0</v>
      </c>
      <c r="Y217" s="7">
        <v>25278314427.01</v>
      </c>
      <c r="Z217" s="7">
        <v>2607076937.56</v>
      </c>
      <c r="AA217" s="7">
        <v>0</v>
      </c>
      <c r="AB217" s="7">
        <v>0</v>
      </c>
      <c r="AC217" s="7"/>
      <c r="AD217" s="7">
        <v>299766591.44</v>
      </c>
      <c r="AE217" s="7">
        <v>0</v>
      </c>
      <c r="AF217" s="7">
        <v>0</v>
      </c>
      <c r="AG217" s="7">
        <v>0</v>
      </c>
      <c r="AH217" s="7">
        <v>199553629.68</v>
      </c>
      <c r="AI217" s="7">
        <v>834875615.36</v>
      </c>
      <c r="AJ217" s="9">
        <f t="shared" si="51"/>
        <v>29229121722.06</v>
      </c>
      <c r="AK217" s="9">
        <f t="shared" si="52"/>
        <v>30170525429.9</v>
      </c>
      <c r="AL217" s="9">
        <f t="shared" si="53"/>
        <v>59399647151.96</v>
      </c>
      <c r="AM217" s="9">
        <f t="shared" si="54"/>
        <v>11167753325.67</v>
      </c>
      <c r="AN217" s="9">
        <f t="shared" si="55"/>
        <v>19009282611.36</v>
      </c>
      <c r="AO217" s="14" t="e">
        <f>AN217-VLOOKUP(A217,[1]选股结果!A217:BF3220,44,FALSE)</f>
        <v>#N/A</v>
      </c>
      <c r="AP217" s="9">
        <f t="shared" si="56"/>
        <v>29219587201.05</v>
      </c>
      <c r="AQ217" s="9">
        <f t="shared" si="57"/>
        <v>3024013.88</v>
      </c>
      <c r="AR217" s="9" t="e">
        <f t="shared" si="58"/>
        <v>#N/A</v>
      </c>
      <c r="AS217" s="9">
        <f t="shared" si="59"/>
        <v>29222611214.93</v>
      </c>
      <c r="AT217" s="9" t="e">
        <f t="shared" si="60"/>
        <v>#N/A</v>
      </c>
      <c r="AU217" s="17" t="e">
        <f t="shared" si="61"/>
        <v>#N/A</v>
      </c>
      <c r="AV217" s="17" t="e">
        <f t="shared" si="62"/>
        <v>#N/A</v>
      </c>
      <c r="AW217" s="17" t="e">
        <f t="shared" si="63"/>
        <v>#N/A</v>
      </c>
      <c r="AX217" s="17" t="e">
        <f t="shared" si="64"/>
        <v>#N/A</v>
      </c>
      <c r="AY217" s="17" t="e">
        <f t="shared" si="65"/>
        <v>#N/A</v>
      </c>
      <c r="AZ217" s="17" t="e">
        <f t="shared" si="66"/>
        <v>#N/A</v>
      </c>
      <c r="BA217" s="17" t="e">
        <f t="shared" si="67"/>
        <v>#N/A</v>
      </c>
    </row>
    <row r="218" spans="1:53">
      <c r="A218" s="6" t="s">
        <v>484</v>
      </c>
      <c r="B218" s="6" t="s">
        <v>485</v>
      </c>
      <c r="C218" s="7">
        <v>14062833.64</v>
      </c>
      <c r="D218" s="7">
        <v>10068195336.14</v>
      </c>
      <c r="E218" s="7">
        <v>0</v>
      </c>
      <c r="F218" s="7">
        <v>0</v>
      </c>
      <c r="G218" s="7">
        <v>0</v>
      </c>
      <c r="H218" s="7">
        <v>0</v>
      </c>
      <c r="I218" s="7">
        <v>644794025.5</v>
      </c>
      <c r="J218" s="7"/>
      <c r="K218" s="7">
        <v>1350320794.65</v>
      </c>
      <c r="L218" s="7">
        <v>0</v>
      </c>
      <c r="M218" s="7">
        <v>0</v>
      </c>
      <c r="N218" s="7">
        <v>0</v>
      </c>
      <c r="O218" s="7">
        <v>80990536.45</v>
      </c>
      <c r="P218" s="7">
        <v>0</v>
      </c>
      <c r="Q218" s="7">
        <v>3999842844.85</v>
      </c>
      <c r="R218" s="7">
        <v>4763.45</v>
      </c>
      <c r="S218" s="7">
        <v>0</v>
      </c>
      <c r="T218" s="7">
        <v>173763858.01</v>
      </c>
      <c r="U218" s="7">
        <v>0</v>
      </c>
      <c r="V218" s="7">
        <v>0</v>
      </c>
      <c r="W218" s="7">
        <v>0</v>
      </c>
      <c r="X218" s="7">
        <v>0</v>
      </c>
      <c r="Y218" s="7">
        <v>8244594212.99</v>
      </c>
      <c r="Z218" s="7">
        <v>1681182842.26</v>
      </c>
      <c r="AA218" s="7">
        <v>0</v>
      </c>
      <c r="AB218" s="7">
        <v>0</v>
      </c>
      <c r="AC218" s="7"/>
      <c r="AD218" s="7">
        <v>2237815274.84</v>
      </c>
      <c r="AE218" s="7">
        <v>0</v>
      </c>
      <c r="AF218" s="7">
        <v>0</v>
      </c>
      <c r="AG218" s="7">
        <v>61419430.73</v>
      </c>
      <c r="AH218" s="7">
        <v>65045483.52</v>
      </c>
      <c r="AI218" s="7">
        <v>11661110.7</v>
      </c>
      <c r="AJ218" s="9">
        <f t="shared" si="51"/>
        <v>16317912159.05</v>
      </c>
      <c r="AK218" s="9">
        <f t="shared" si="52"/>
        <v>12315781188.68</v>
      </c>
      <c r="AL218" s="9">
        <f t="shared" si="53"/>
        <v>28633693347.73</v>
      </c>
      <c r="AM218" s="9">
        <f t="shared" si="54"/>
        <v>10149185872.59</v>
      </c>
      <c r="AN218" s="9">
        <f t="shared" si="55"/>
        <v>6168726286.46</v>
      </c>
      <c r="AO218" s="14">
        <f>AN218-VLOOKUP(A218,[1]选股结果!A218:BF3221,44,FALSE)</f>
        <v>-2044289024.13</v>
      </c>
      <c r="AP218" s="9">
        <f t="shared" si="56"/>
        <v>12301718355.04</v>
      </c>
      <c r="AQ218" s="9">
        <f t="shared" si="57"/>
        <v>14062833.64</v>
      </c>
      <c r="AR218" s="9">
        <f t="shared" si="58"/>
        <v>20420678037.14</v>
      </c>
      <c r="AS218" s="9">
        <f t="shared" si="59"/>
        <v>12315781188.68</v>
      </c>
      <c r="AT218" s="9">
        <f t="shared" si="60"/>
        <v>8104896848.46</v>
      </c>
      <c r="AU218" s="17">
        <f t="shared" si="61"/>
        <v>0.497005332248578</v>
      </c>
      <c r="AV218" s="17">
        <f t="shared" si="62"/>
        <v>0.302082343947672</v>
      </c>
      <c r="AW218" s="17">
        <f t="shared" si="63"/>
        <v>-0.100108773098129</v>
      </c>
      <c r="AX218" s="17">
        <f t="shared" si="64"/>
        <v>0.60241478430179</v>
      </c>
      <c r="AY218" s="17">
        <f t="shared" si="65"/>
        <v>0.00068865654776121</v>
      </c>
      <c r="AZ218" s="17">
        <f t="shared" si="66"/>
        <v>0.603103440849552</v>
      </c>
      <c r="BA218" s="17">
        <f t="shared" si="67"/>
        <v>0.396896559150448</v>
      </c>
    </row>
    <row r="219" spans="1:53">
      <c r="A219" s="6" t="s">
        <v>486</v>
      </c>
      <c r="B219" s="6" t="s">
        <v>487</v>
      </c>
      <c r="C219" s="7">
        <v>1683013124.86</v>
      </c>
      <c r="D219" s="7">
        <v>9975754275.76</v>
      </c>
      <c r="E219" s="7">
        <v>0</v>
      </c>
      <c r="F219" s="7">
        <v>0</v>
      </c>
      <c r="G219" s="7">
        <v>26451515.16</v>
      </c>
      <c r="H219" s="7">
        <v>0</v>
      </c>
      <c r="I219" s="7">
        <v>11672510590.02</v>
      </c>
      <c r="J219" s="7"/>
      <c r="K219" s="7">
        <v>908883161.91</v>
      </c>
      <c r="L219" s="7">
        <v>0</v>
      </c>
      <c r="M219" s="7">
        <v>0</v>
      </c>
      <c r="N219" s="7">
        <v>0</v>
      </c>
      <c r="O219" s="7">
        <v>2183591457.22</v>
      </c>
      <c r="P219" s="7">
        <v>0</v>
      </c>
      <c r="Q219" s="7">
        <v>3827870097.65</v>
      </c>
      <c r="R219" s="7">
        <v>27310794451.98</v>
      </c>
      <c r="S219" s="7">
        <v>2188832395.81</v>
      </c>
      <c r="T219" s="7">
        <v>3036273182.92</v>
      </c>
      <c r="U219" s="7">
        <v>0</v>
      </c>
      <c r="V219" s="7">
        <v>18138268665.96</v>
      </c>
      <c r="W219" s="7">
        <v>0</v>
      </c>
      <c r="X219" s="7">
        <v>180174583.36</v>
      </c>
      <c r="Y219" s="7">
        <v>2296297572.88</v>
      </c>
      <c r="Z219" s="7">
        <v>1094568953.87</v>
      </c>
      <c r="AA219" s="7">
        <v>0</v>
      </c>
      <c r="AB219" s="7">
        <v>0</v>
      </c>
      <c r="AC219" s="7"/>
      <c r="AD219" s="7">
        <v>29359322143.9</v>
      </c>
      <c r="AE219" s="7">
        <v>18513597.14</v>
      </c>
      <c r="AF219" s="7">
        <v>0</v>
      </c>
      <c r="AG219" s="7">
        <v>455830519.2</v>
      </c>
      <c r="AH219" s="7">
        <v>295331739.18</v>
      </c>
      <c r="AI219" s="7">
        <v>1121711091.65</v>
      </c>
      <c r="AJ219" s="9">
        <f t="shared" si="51"/>
        <v>61130961128.43</v>
      </c>
      <c r="AK219" s="9">
        <f t="shared" si="52"/>
        <v>54643031992</v>
      </c>
      <c r="AL219" s="9">
        <f t="shared" si="53"/>
        <v>115773993120.43</v>
      </c>
      <c r="AM219" s="9">
        <f t="shared" si="54"/>
        <v>12365971831.5</v>
      </c>
      <c r="AN219" s="9">
        <f t="shared" si="55"/>
        <v>67083432546.25</v>
      </c>
      <c r="AO219" s="14">
        <f>AN219-VLOOKUP(A219,[1]选股结果!A219:BF3222,44,FALSE)</f>
        <v>28207661201.59</v>
      </c>
      <c r="AP219" s="9">
        <f t="shared" si="56"/>
        <v>34641575617.82</v>
      </c>
      <c r="AQ219" s="9">
        <f t="shared" si="57"/>
        <v>1683013124.86</v>
      </c>
      <c r="AR219" s="9">
        <f t="shared" si="58"/>
        <v>76898221775.77</v>
      </c>
      <c r="AS219" s="9">
        <f t="shared" si="59"/>
        <v>36324588742.68</v>
      </c>
      <c r="AT219" s="9">
        <f t="shared" si="60"/>
        <v>40573633033.09</v>
      </c>
      <c r="AU219" s="17">
        <f t="shared" si="61"/>
        <v>0.160809594109449</v>
      </c>
      <c r="AV219" s="17">
        <f t="shared" si="62"/>
        <v>0.8723664994733</v>
      </c>
      <c r="AW219" s="17">
        <f t="shared" si="63"/>
        <v>0.366818120760212</v>
      </c>
      <c r="AX219" s="17">
        <f t="shared" si="64"/>
        <v>0.450486042692021</v>
      </c>
      <c r="AY219" s="17">
        <f t="shared" si="65"/>
        <v>0.0218862424383174</v>
      </c>
      <c r="AZ219" s="17">
        <f t="shared" si="66"/>
        <v>0.472372285130338</v>
      </c>
      <c r="BA219" s="17">
        <f t="shared" si="67"/>
        <v>0.527627714869662</v>
      </c>
    </row>
    <row r="220" spans="1:53">
      <c r="A220" s="6" t="s">
        <v>488</v>
      </c>
      <c r="B220" s="6" t="s">
        <v>489</v>
      </c>
      <c r="C220" s="7">
        <v>8404732125.05</v>
      </c>
      <c r="D220" s="7">
        <v>9966764461.56</v>
      </c>
      <c r="E220" s="7">
        <v>0</v>
      </c>
      <c r="F220" s="7">
        <v>0</v>
      </c>
      <c r="G220" s="7">
        <v>8939865559.47</v>
      </c>
      <c r="H220" s="7">
        <v>342237816.32</v>
      </c>
      <c r="I220" s="7">
        <v>7529559617.66</v>
      </c>
      <c r="J220" s="7"/>
      <c r="K220" s="7">
        <v>22431662007.68</v>
      </c>
      <c r="L220" s="7">
        <v>0</v>
      </c>
      <c r="M220" s="7">
        <v>0</v>
      </c>
      <c r="N220" s="7">
        <v>0</v>
      </c>
      <c r="O220" s="7">
        <v>2248529926.63</v>
      </c>
      <c r="P220" s="7">
        <v>0</v>
      </c>
      <c r="Q220" s="7">
        <v>36044141195.16</v>
      </c>
      <c r="R220" s="7">
        <v>0</v>
      </c>
      <c r="S220" s="7">
        <v>867430323.28</v>
      </c>
      <c r="T220" s="7">
        <v>3548125773.39</v>
      </c>
      <c r="U220" s="7">
        <v>0</v>
      </c>
      <c r="V220" s="7">
        <v>1615315441.19</v>
      </c>
      <c r="W220" s="7">
        <v>11268477953.29</v>
      </c>
      <c r="X220" s="7">
        <v>1856341066.59</v>
      </c>
      <c r="Y220" s="7">
        <v>2835441658.84</v>
      </c>
      <c r="Z220" s="7">
        <v>30522193.41</v>
      </c>
      <c r="AA220" s="7">
        <v>0</v>
      </c>
      <c r="AB220" s="7">
        <v>0</v>
      </c>
      <c r="AC220" s="7"/>
      <c r="AD220" s="7">
        <v>134477121.18</v>
      </c>
      <c r="AE220" s="7">
        <v>0</v>
      </c>
      <c r="AF220" s="7">
        <v>691453.31</v>
      </c>
      <c r="AG220" s="7">
        <v>27013086.95</v>
      </c>
      <c r="AH220" s="7">
        <v>1254718504.73</v>
      </c>
      <c r="AI220" s="7">
        <v>16812581.32</v>
      </c>
      <c r="AJ220" s="9">
        <f t="shared" si="51"/>
        <v>91918316681.15</v>
      </c>
      <c r="AK220" s="9">
        <f t="shared" si="52"/>
        <v>27444543185.86</v>
      </c>
      <c r="AL220" s="9">
        <f t="shared" si="53"/>
        <v>119362859867.01</v>
      </c>
      <c r="AM220" s="9">
        <f t="shared" si="54"/>
        <v>34622216783.86</v>
      </c>
      <c r="AN220" s="9">
        <f t="shared" si="55"/>
        <v>72036234358.36</v>
      </c>
      <c r="AO220" s="14" t="e">
        <f>AN220-VLOOKUP(A220,[1]选股结果!A220:BF3223,44,FALSE)</f>
        <v>#N/A</v>
      </c>
      <c r="AP220" s="9">
        <f t="shared" si="56"/>
        <v>4299676599.74</v>
      </c>
      <c r="AQ220" s="9">
        <f t="shared" si="57"/>
        <v>8404732125.05</v>
      </c>
      <c r="AR220" s="9" t="e">
        <f t="shared" si="58"/>
        <v>#N/A</v>
      </c>
      <c r="AS220" s="9">
        <f t="shared" si="59"/>
        <v>12704408724.79</v>
      </c>
      <c r="AT220" s="9" t="e">
        <f t="shared" si="60"/>
        <v>#N/A</v>
      </c>
      <c r="AU220" s="17" t="e">
        <f t="shared" si="61"/>
        <v>#N/A</v>
      </c>
      <c r="AV220" s="17" t="e">
        <f t="shared" si="62"/>
        <v>#N/A</v>
      </c>
      <c r="AW220" s="17" t="e">
        <f t="shared" si="63"/>
        <v>#N/A</v>
      </c>
      <c r="AX220" s="17" t="e">
        <f t="shared" si="64"/>
        <v>#N/A</v>
      </c>
      <c r="AY220" s="17" t="e">
        <f t="shared" si="65"/>
        <v>#N/A</v>
      </c>
      <c r="AZ220" s="17" t="e">
        <f t="shared" si="66"/>
        <v>#N/A</v>
      </c>
      <c r="BA220" s="17" t="e">
        <f t="shared" si="67"/>
        <v>#N/A</v>
      </c>
    </row>
    <row r="221" spans="1:53">
      <c r="A221" s="6" t="s">
        <v>490</v>
      </c>
      <c r="B221" s="6" t="s">
        <v>491</v>
      </c>
      <c r="C221" s="7">
        <v>324458646.3</v>
      </c>
      <c r="D221" s="7">
        <v>9949744561.49</v>
      </c>
      <c r="E221" s="7">
        <v>0</v>
      </c>
      <c r="F221" s="7">
        <v>0</v>
      </c>
      <c r="G221" s="7">
        <v>8100</v>
      </c>
      <c r="H221" s="7">
        <v>0</v>
      </c>
      <c r="I221" s="7">
        <v>74626903.85</v>
      </c>
      <c r="J221" s="7"/>
      <c r="K221" s="7">
        <v>2102457424.57</v>
      </c>
      <c r="L221" s="7">
        <v>0</v>
      </c>
      <c r="M221" s="7">
        <v>0</v>
      </c>
      <c r="N221" s="7">
        <v>0</v>
      </c>
      <c r="O221" s="7">
        <v>291189725.78</v>
      </c>
      <c r="P221" s="7">
        <v>0</v>
      </c>
      <c r="Q221" s="7">
        <v>33677496440.9</v>
      </c>
      <c r="R221" s="7">
        <v>0</v>
      </c>
      <c r="S221" s="7">
        <v>0</v>
      </c>
      <c r="T221" s="7">
        <v>572961125.53</v>
      </c>
      <c r="U221" s="7">
        <v>0</v>
      </c>
      <c r="V221" s="7">
        <v>0</v>
      </c>
      <c r="W221" s="7">
        <v>3477575221.48</v>
      </c>
      <c r="X221" s="7">
        <v>153813259.3</v>
      </c>
      <c r="Y221" s="7">
        <v>89064992239.72</v>
      </c>
      <c r="Z221" s="7">
        <v>14693147993.67</v>
      </c>
      <c r="AA221" s="7">
        <v>7363597402.25</v>
      </c>
      <c r="AB221" s="7">
        <v>0</v>
      </c>
      <c r="AC221" s="7"/>
      <c r="AD221" s="7">
        <v>798643896.92</v>
      </c>
      <c r="AE221" s="7">
        <v>0</v>
      </c>
      <c r="AF221" s="7">
        <v>0</v>
      </c>
      <c r="AG221" s="7">
        <v>13988886.57</v>
      </c>
      <c r="AH221" s="7">
        <v>53605844.26</v>
      </c>
      <c r="AI221" s="7">
        <v>1594459244.46</v>
      </c>
      <c r="AJ221" s="9">
        <f t="shared" si="51"/>
        <v>46668484282.12</v>
      </c>
      <c r="AK221" s="9">
        <f t="shared" si="52"/>
        <v>117538282634.93</v>
      </c>
      <c r="AL221" s="9">
        <f t="shared" si="53"/>
        <v>164206766917.05</v>
      </c>
      <c r="AM221" s="9">
        <f t="shared" si="54"/>
        <v>13872330868.05</v>
      </c>
      <c r="AN221" s="9">
        <f t="shared" si="55"/>
        <v>36427541894.85</v>
      </c>
      <c r="AO221" s="14" t="e">
        <f>AN221-VLOOKUP(A221,[1]选股结果!A221:BF3224,44,FALSE)</f>
        <v>#N/A</v>
      </c>
      <c r="AP221" s="9">
        <f t="shared" si="56"/>
        <v>113582435507.85</v>
      </c>
      <c r="AQ221" s="9">
        <f t="shared" si="57"/>
        <v>324458646.3</v>
      </c>
      <c r="AR221" s="9" t="e">
        <f t="shared" si="58"/>
        <v>#N/A</v>
      </c>
      <c r="AS221" s="9">
        <f t="shared" si="59"/>
        <v>113906894154.15</v>
      </c>
      <c r="AT221" s="9" t="e">
        <f t="shared" si="60"/>
        <v>#N/A</v>
      </c>
      <c r="AU221" s="17" t="e">
        <f t="shared" si="61"/>
        <v>#N/A</v>
      </c>
      <c r="AV221" s="17" t="e">
        <f t="shared" si="62"/>
        <v>#N/A</v>
      </c>
      <c r="AW221" s="17" t="e">
        <f t="shared" si="63"/>
        <v>#N/A</v>
      </c>
      <c r="AX221" s="17" t="e">
        <f t="shared" si="64"/>
        <v>#N/A</v>
      </c>
      <c r="AY221" s="17" t="e">
        <f t="shared" si="65"/>
        <v>#N/A</v>
      </c>
      <c r="AZ221" s="17" t="e">
        <f t="shared" si="66"/>
        <v>#N/A</v>
      </c>
      <c r="BA221" s="17" t="e">
        <f t="shared" si="67"/>
        <v>#N/A</v>
      </c>
    </row>
    <row r="222" spans="1:53">
      <c r="A222" s="6" t="s">
        <v>492</v>
      </c>
      <c r="B222" s="6" t="s">
        <v>493</v>
      </c>
      <c r="C222" s="7">
        <v>622092283.14</v>
      </c>
      <c r="D222" s="7">
        <v>9948408263.08</v>
      </c>
      <c r="E222" s="7">
        <v>0</v>
      </c>
      <c r="F222" s="7">
        <v>0</v>
      </c>
      <c r="G222" s="7">
        <v>236619518.13</v>
      </c>
      <c r="H222" s="7">
        <v>0</v>
      </c>
      <c r="I222" s="7">
        <v>1502829207.84</v>
      </c>
      <c r="J222" s="7"/>
      <c r="K222" s="7">
        <v>148647405.99</v>
      </c>
      <c r="L222" s="7">
        <v>0</v>
      </c>
      <c r="M222" s="7">
        <v>0</v>
      </c>
      <c r="N222" s="7">
        <v>0</v>
      </c>
      <c r="O222" s="7">
        <v>982683336.14</v>
      </c>
      <c r="P222" s="7">
        <v>0</v>
      </c>
      <c r="Q222" s="7">
        <v>67497216.84</v>
      </c>
      <c r="R222" s="7">
        <v>0</v>
      </c>
      <c r="S222" s="7">
        <v>32853230.66</v>
      </c>
      <c r="T222" s="7">
        <v>361731518.07</v>
      </c>
      <c r="U222" s="7">
        <v>0</v>
      </c>
      <c r="V222" s="7">
        <v>458871898.16</v>
      </c>
      <c r="W222" s="7">
        <v>0</v>
      </c>
      <c r="X222" s="7">
        <v>0</v>
      </c>
      <c r="Y222" s="7">
        <v>5274570159.11</v>
      </c>
      <c r="Z222" s="7">
        <v>487216756.18</v>
      </c>
      <c r="AA222" s="7">
        <v>0</v>
      </c>
      <c r="AB222" s="7">
        <v>0</v>
      </c>
      <c r="AC222" s="7"/>
      <c r="AD222" s="7">
        <v>6827196111.57</v>
      </c>
      <c r="AE222" s="7">
        <v>0</v>
      </c>
      <c r="AF222" s="7">
        <v>11190977313.83</v>
      </c>
      <c r="AG222" s="7">
        <v>1625952546.77</v>
      </c>
      <c r="AH222" s="7">
        <v>821206050.96</v>
      </c>
      <c r="AI222" s="7">
        <v>134187298.74</v>
      </c>
      <c r="AJ222" s="9">
        <f t="shared" ref="AJ222:AJ285" si="68">SUM(D222:T222)</f>
        <v>13281269696.75</v>
      </c>
      <c r="AK222" s="9">
        <f t="shared" ref="AK222:AK285" si="69">SUM(U222:AI222)+C222</f>
        <v>27442270418.46</v>
      </c>
      <c r="AL222" s="9">
        <f t="shared" ref="AL222:AL285" si="70">SUM(C222:AI222)</f>
        <v>40723540115.21</v>
      </c>
      <c r="AM222" s="9">
        <f t="shared" si="54"/>
        <v>11167711117.35</v>
      </c>
      <c r="AN222" s="9">
        <f t="shared" si="55"/>
        <v>2572430477.56</v>
      </c>
      <c r="AO222" s="14">
        <f>AN222-VLOOKUP(A222,[1]选股结果!A222:BF3225,44,FALSE)</f>
        <v>-2490268582.07</v>
      </c>
      <c r="AP222" s="9">
        <f t="shared" si="56"/>
        <v>26361306237.16</v>
      </c>
      <c r="AQ222" s="9">
        <f t="shared" si="57"/>
        <v>622092283.14</v>
      </c>
      <c r="AR222" s="9">
        <f t="shared" si="58"/>
        <v>35660841055.58</v>
      </c>
      <c r="AS222" s="9">
        <f t="shared" si="59"/>
        <v>26983398520.3</v>
      </c>
      <c r="AT222" s="9">
        <f t="shared" si="60"/>
        <v>8677442535.28</v>
      </c>
      <c r="AU222" s="17">
        <f t="shared" si="61"/>
        <v>0.313164546510395</v>
      </c>
      <c r="AV222" s="17">
        <f t="shared" si="62"/>
        <v>0.0721360013228707</v>
      </c>
      <c r="AW222" s="17">
        <f t="shared" si="63"/>
        <v>-0.06983202045596</v>
      </c>
      <c r="AX222" s="17">
        <f t="shared" si="64"/>
        <v>0.739222784904988</v>
      </c>
      <c r="AY222" s="17">
        <f t="shared" si="65"/>
        <v>0.017444689040576</v>
      </c>
      <c r="AZ222" s="17">
        <f t="shared" si="66"/>
        <v>0.756667473945565</v>
      </c>
      <c r="BA222" s="17">
        <f t="shared" si="67"/>
        <v>0.243332526054435</v>
      </c>
    </row>
    <row r="223" spans="1:53">
      <c r="A223" s="6" t="s">
        <v>494</v>
      </c>
      <c r="B223" s="6" t="s">
        <v>495</v>
      </c>
      <c r="C223" s="7">
        <v>704150717.24</v>
      </c>
      <c r="D223" s="7">
        <v>9922725665.05</v>
      </c>
      <c r="E223" s="7">
        <v>0</v>
      </c>
      <c r="F223" s="7">
        <v>0</v>
      </c>
      <c r="G223" s="7">
        <v>85634331.73</v>
      </c>
      <c r="H223" s="7">
        <v>319191601.33</v>
      </c>
      <c r="I223" s="7">
        <v>12221227983.59</v>
      </c>
      <c r="J223" s="7"/>
      <c r="K223" s="7">
        <v>1401153874.19</v>
      </c>
      <c r="L223" s="7">
        <v>0</v>
      </c>
      <c r="M223" s="7">
        <v>0</v>
      </c>
      <c r="N223" s="7">
        <v>0</v>
      </c>
      <c r="O223" s="7">
        <v>1103084216.37</v>
      </c>
      <c r="P223" s="7">
        <v>0</v>
      </c>
      <c r="Q223" s="7">
        <v>7214461410.08</v>
      </c>
      <c r="R223" s="7">
        <v>57716402.6</v>
      </c>
      <c r="S223" s="7">
        <v>0</v>
      </c>
      <c r="T223" s="7">
        <v>1168348930.15</v>
      </c>
      <c r="U223" s="7">
        <v>0</v>
      </c>
      <c r="V223" s="7">
        <v>63540257.21</v>
      </c>
      <c r="W223" s="7">
        <v>632168434.5</v>
      </c>
      <c r="X223" s="7">
        <v>66582435.91</v>
      </c>
      <c r="Y223" s="7">
        <v>8236783148.68</v>
      </c>
      <c r="Z223" s="7">
        <v>1113610799.2</v>
      </c>
      <c r="AA223" s="7">
        <v>0</v>
      </c>
      <c r="AB223" s="7">
        <v>0</v>
      </c>
      <c r="AC223" s="7"/>
      <c r="AD223" s="7">
        <v>1060845452.54</v>
      </c>
      <c r="AE223" s="7">
        <v>0</v>
      </c>
      <c r="AF223" s="7">
        <v>22371165.78</v>
      </c>
      <c r="AG223" s="7">
        <v>22975152.64</v>
      </c>
      <c r="AH223" s="7">
        <v>607037081.03</v>
      </c>
      <c r="AI223" s="7">
        <v>171107328.46</v>
      </c>
      <c r="AJ223" s="9">
        <f t="shared" si="68"/>
        <v>33493544415.09</v>
      </c>
      <c r="AK223" s="9">
        <f t="shared" si="69"/>
        <v>12701171973.19</v>
      </c>
      <c r="AL223" s="9">
        <f t="shared" si="70"/>
        <v>46194716388.28</v>
      </c>
      <c r="AM223" s="9">
        <f t="shared" si="54"/>
        <v>12129386684.89</v>
      </c>
      <c r="AN223" s="9">
        <f t="shared" si="55"/>
        <v>22126448857.82</v>
      </c>
      <c r="AO223" s="14">
        <f>AN223-VLOOKUP(A223,[1]选股结果!A223:BF3226,44,FALSE)</f>
        <v>8307487809.48</v>
      </c>
      <c r="AP223" s="9">
        <f t="shared" si="56"/>
        <v>11234730128.33</v>
      </c>
      <c r="AQ223" s="9">
        <f t="shared" si="57"/>
        <v>704150717.24</v>
      </c>
      <c r="AR223" s="9">
        <f t="shared" si="58"/>
        <v>32375755339.94</v>
      </c>
      <c r="AS223" s="9">
        <f t="shared" si="59"/>
        <v>11938880845.57</v>
      </c>
      <c r="AT223" s="9">
        <f t="shared" si="60"/>
        <v>20436874494.37</v>
      </c>
      <c r="AU223" s="17">
        <f t="shared" si="61"/>
        <v>0.374644129767274</v>
      </c>
      <c r="AV223" s="17">
        <f t="shared" si="62"/>
        <v>0.683426490764339</v>
      </c>
      <c r="AW223" s="17">
        <f t="shared" si="63"/>
        <v>0.256595953430361</v>
      </c>
      <c r="AX223" s="17">
        <f t="shared" si="64"/>
        <v>0.347010595131055</v>
      </c>
      <c r="AY223" s="17">
        <f t="shared" si="65"/>
        <v>0.0217493216713104</v>
      </c>
      <c r="AZ223" s="17">
        <f t="shared" si="66"/>
        <v>0.368759916802365</v>
      </c>
      <c r="BA223" s="17">
        <f t="shared" si="67"/>
        <v>0.631240083197635</v>
      </c>
    </row>
    <row r="224" spans="1:53">
      <c r="A224" s="6" t="s">
        <v>496</v>
      </c>
      <c r="B224" s="6" t="s">
        <v>497</v>
      </c>
      <c r="C224" s="7">
        <v>3062114893</v>
      </c>
      <c r="D224" s="7">
        <v>9813696259</v>
      </c>
      <c r="E224" s="7">
        <v>0</v>
      </c>
      <c r="F224" s="7">
        <v>0</v>
      </c>
      <c r="G224" s="7">
        <v>0</v>
      </c>
      <c r="H224" s="7">
        <v>0</v>
      </c>
      <c r="I224" s="7">
        <v>12921363812</v>
      </c>
      <c r="J224" s="7"/>
      <c r="K224" s="7">
        <v>3048390887</v>
      </c>
      <c r="L224" s="7">
        <v>0</v>
      </c>
      <c r="M224" s="7">
        <v>0</v>
      </c>
      <c r="N224" s="7">
        <v>0</v>
      </c>
      <c r="O224" s="7">
        <v>1291634033</v>
      </c>
      <c r="P224" s="7">
        <v>0</v>
      </c>
      <c r="Q224" s="7">
        <v>5620189368</v>
      </c>
      <c r="R224" s="7">
        <v>0</v>
      </c>
      <c r="S224" s="7">
        <v>0</v>
      </c>
      <c r="T224" s="7">
        <v>254299383</v>
      </c>
      <c r="U224" s="7">
        <v>192122037</v>
      </c>
      <c r="V224" s="7">
        <v>9991497</v>
      </c>
      <c r="W224" s="7">
        <v>0</v>
      </c>
      <c r="X224" s="7">
        <v>1485064015</v>
      </c>
      <c r="Y224" s="7">
        <v>1354799870</v>
      </c>
      <c r="Z224" s="7">
        <v>809864945</v>
      </c>
      <c r="AA224" s="7">
        <v>0</v>
      </c>
      <c r="AB224" s="7">
        <v>0</v>
      </c>
      <c r="AC224" s="7"/>
      <c r="AD224" s="7">
        <v>1233246376</v>
      </c>
      <c r="AE224" s="7">
        <v>0</v>
      </c>
      <c r="AF224" s="7">
        <v>241135977</v>
      </c>
      <c r="AG224" s="7">
        <v>185367267</v>
      </c>
      <c r="AH224" s="7">
        <v>377746334</v>
      </c>
      <c r="AI224" s="7">
        <v>0</v>
      </c>
      <c r="AJ224" s="9">
        <f t="shared" si="68"/>
        <v>32949573742</v>
      </c>
      <c r="AK224" s="9">
        <f t="shared" si="69"/>
        <v>8951453211</v>
      </c>
      <c r="AL224" s="9">
        <f t="shared" si="70"/>
        <v>41901026953</v>
      </c>
      <c r="AM224" s="9">
        <f t="shared" si="54"/>
        <v>12782516344</v>
      </c>
      <c r="AN224" s="9">
        <f t="shared" si="55"/>
        <v>21854234947</v>
      </c>
      <c r="AO224" s="14" t="e">
        <f>AN224-VLOOKUP(A224,[1]选股结果!A224:BF3227,44,FALSE)</f>
        <v>#N/A</v>
      </c>
      <c r="AP224" s="9">
        <f t="shared" si="56"/>
        <v>4202160769</v>
      </c>
      <c r="AQ224" s="9">
        <f t="shared" si="57"/>
        <v>3062114893</v>
      </c>
      <c r="AR224" s="9" t="e">
        <f t="shared" si="58"/>
        <v>#N/A</v>
      </c>
      <c r="AS224" s="9">
        <f t="shared" si="59"/>
        <v>7264275662</v>
      </c>
      <c r="AT224" s="9" t="e">
        <f t="shared" si="60"/>
        <v>#N/A</v>
      </c>
      <c r="AU224" s="17" t="e">
        <f t="shared" si="61"/>
        <v>#N/A</v>
      </c>
      <c r="AV224" s="17" t="e">
        <f t="shared" si="62"/>
        <v>#N/A</v>
      </c>
      <c r="AW224" s="17" t="e">
        <f t="shared" si="63"/>
        <v>#N/A</v>
      </c>
      <c r="AX224" s="17" t="e">
        <f t="shared" si="64"/>
        <v>#N/A</v>
      </c>
      <c r="AY224" s="17" t="e">
        <f t="shared" si="65"/>
        <v>#N/A</v>
      </c>
      <c r="AZ224" s="17" t="e">
        <f t="shared" si="66"/>
        <v>#N/A</v>
      </c>
      <c r="BA224" s="17" t="e">
        <f t="shared" si="67"/>
        <v>#N/A</v>
      </c>
    </row>
    <row r="225" spans="1:53">
      <c r="A225" s="6" t="s">
        <v>498</v>
      </c>
      <c r="B225" s="6" t="s">
        <v>499</v>
      </c>
      <c r="C225" s="7">
        <v>2028700464.44</v>
      </c>
      <c r="D225" s="7">
        <v>9724211002.42</v>
      </c>
      <c r="E225" s="7">
        <v>0</v>
      </c>
      <c r="F225" s="7">
        <v>0</v>
      </c>
      <c r="G225" s="7">
        <v>0</v>
      </c>
      <c r="H225" s="7">
        <v>0</v>
      </c>
      <c r="I225" s="7">
        <v>2707030591.44</v>
      </c>
      <c r="J225" s="7"/>
      <c r="K225" s="7">
        <v>770040407.02</v>
      </c>
      <c r="L225" s="7">
        <v>0</v>
      </c>
      <c r="M225" s="7">
        <v>0</v>
      </c>
      <c r="N225" s="7">
        <v>0</v>
      </c>
      <c r="O225" s="7">
        <v>124810830.83</v>
      </c>
      <c r="P225" s="7">
        <v>0</v>
      </c>
      <c r="Q225" s="7">
        <v>6339259688.77</v>
      </c>
      <c r="R225" s="7">
        <v>244607636.66</v>
      </c>
      <c r="S225" s="7">
        <v>0</v>
      </c>
      <c r="T225" s="7">
        <v>1110470312.61</v>
      </c>
      <c r="U225" s="7">
        <v>0</v>
      </c>
      <c r="V225" s="7">
        <v>54496239.68</v>
      </c>
      <c r="W225" s="7">
        <v>0</v>
      </c>
      <c r="X225" s="7">
        <v>0</v>
      </c>
      <c r="Y225" s="7">
        <v>37999387486.78</v>
      </c>
      <c r="Z225" s="7">
        <v>5634511644.02</v>
      </c>
      <c r="AA225" s="7">
        <v>0</v>
      </c>
      <c r="AB225" s="7">
        <v>0</v>
      </c>
      <c r="AC225" s="7"/>
      <c r="AD225" s="7">
        <v>4604347786.02</v>
      </c>
      <c r="AE225" s="7">
        <v>0</v>
      </c>
      <c r="AF225" s="7">
        <v>0</v>
      </c>
      <c r="AG225" s="7">
        <v>2156984.28</v>
      </c>
      <c r="AH225" s="7">
        <v>644116699.82</v>
      </c>
      <c r="AI225" s="7">
        <v>242018608</v>
      </c>
      <c r="AJ225" s="9">
        <f t="shared" si="68"/>
        <v>21020430469.75</v>
      </c>
      <c r="AK225" s="9">
        <f t="shared" si="69"/>
        <v>51209735913.04</v>
      </c>
      <c r="AL225" s="9">
        <f t="shared" si="70"/>
        <v>72230166382.79</v>
      </c>
      <c r="AM225" s="9">
        <f t="shared" si="54"/>
        <v>9849021833.25</v>
      </c>
      <c r="AN225" s="9">
        <f t="shared" si="55"/>
        <v>11225904876.18</v>
      </c>
      <c r="AO225" s="14" t="e">
        <f>AN225-VLOOKUP(A225,[1]选股结果!A225:BF3228,44,FALSE)</f>
        <v>#N/A</v>
      </c>
      <c r="AP225" s="9">
        <f t="shared" si="56"/>
        <v>49126539208.92</v>
      </c>
      <c r="AQ225" s="9">
        <f t="shared" si="57"/>
        <v>2028700464.44</v>
      </c>
      <c r="AR225" s="9" t="e">
        <f t="shared" si="58"/>
        <v>#N/A</v>
      </c>
      <c r="AS225" s="9">
        <f t="shared" si="59"/>
        <v>51155239673.36</v>
      </c>
      <c r="AT225" s="9" t="e">
        <f t="shared" si="60"/>
        <v>#N/A</v>
      </c>
      <c r="AU225" s="17" t="e">
        <f t="shared" si="61"/>
        <v>#N/A</v>
      </c>
      <c r="AV225" s="17" t="e">
        <f t="shared" si="62"/>
        <v>#N/A</v>
      </c>
      <c r="AW225" s="17" t="e">
        <f t="shared" si="63"/>
        <v>#N/A</v>
      </c>
      <c r="AX225" s="17" t="e">
        <f t="shared" si="64"/>
        <v>#N/A</v>
      </c>
      <c r="AY225" s="17" t="e">
        <f t="shared" si="65"/>
        <v>#N/A</v>
      </c>
      <c r="AZ225" s="17" t="e">
        <f t="shared" si="66"/>
        <v>#N/A</v>
      </c>
      <c r="BA225" s="17" t="e">
        <f t="shared" si="67"/>
        <v>#N/A</v>
      </c>
    </row>
    <row r="226" spans="1:53">
      <c r="A226" s="6" t="s">
        <v>500</v>
      </c>
      <c r="B226" s="6" t="s">
        <v>501</v>
      </c>
      <c r="C226" s="7">
        <v>1163354443.52</v>
      </c>
      <c r="D226" s="7">
        <v>9671256041.57</v>
      </c>
      <c r="E226" s="7">
        <v>0</v>
      </c>
      <c r="F226" s="7">
        <v>0</v>
      </c>
      <c r="G226" s="7">
        <v>500000000</v>
      </c>
      <c r="H226" s="7">
        <v>0</v>
      </c>
      <c r="I226" s="7">
        <v>14726629593.5</v>
      </c>
      <c r="J226" s="7"/>
      <c r="K226" s="7">
        <v>2747439948.53</v>
      </c>
      <c r="L226" s="7">
        <v>0</v>
      </c>
      <c r="M226" s="7">
        <v>0</v>
      </c>
      <c r="N226" s="7">
        <v>0</v>
      </c>
      <c r="O226" s="7">
        <v>842350354.31</v>
      </c>
      <c r="P226" s="7">
        <v>0</v>
      </c>
      <c r="Q226" s="7">
        <v>11879030137.44</v>
      </c>
      <c r="R226" s="7">
        <v>756070195.34</v>
      </c>
      <c r="S226" s="7">
        <v>0</v>
      </c>
      <c r="T226" s="7">
        <v>190396060.12</v>
      </c>
      <c r="U226" s="7">
        <v>0</v>
      </c>
      <c r="V226" s="7">
        <v>614249.49</v>
      </c>
      <c r="W226" s="7">
        <v>89610707.54</v>
      </c>
      <c r="X226" s="7">
        <v>12381918.84</v>
      </c>
      <c r="Y226" s="7">
        <v>8012877452.79</v>
      </c>
      <c r="Z226" s="7">
        <v>4885327707.07</v>
      </c>
      <c r="AA226" s="7">
        <v>0</v>
      </c>
      <c r="AB226" s="7">
        <v>0</v>
      </c>
      <c r="AC226" s="7"/>
      <c r="AD226" s="7">
        <v>2287674199.36</v>
      </c>
      <c r="AE226" s="7">
        <v>481990712.13</v>
      </c>
      <c r="AF226" s="7">
        <v>0</v>
      </c>
      <c r="AG226" s="7">
        <v>45921695.02</v>
      </c>
      <c r="AH226" s="7">
        <v>371990166.96</v>
      </c>
      <c r="AI226" s="7">
        <v>789272985.22</v>
      </c>
      <c r="AJ226" s="9">
        <f t="shared" si="68"/>
        <v>41313172330.81</v>
      </c>
      <c r="AK226" s="9">
        <f t="shared" si="69"/>
        <v>18141016237.94</v>
      </c>
      <c r="AL226" s="9">
        <f t="shared" si="70"/>
        <v>59454188568.75</v>
      </c>
      <c r="AM226" s="9">
        <f t="shared" si="54"/>
        <v>11115599022.26</v>
      </c>
      <c r="AN226" s="9">
        <f t="shared" si="55"/>
        <v>30300180184.42</v>
      </c>
      <c r="AO226" s="14">
        <f>AN226-VLOOKUP(A226,[1]选股结果!A226:BF3229,44,FALSE)</f>
        <v>13960786683.31</v>
      </c>
      <c r="AP226" s="9">
        <f t="shared" si="56"/>
        <v>16875054918.55</v>
      </c>
      <c r="AQ226" s="9">
        <f t="shared" si="57"/>
        <v>1163354443.52</v>
      </c>
      <c r="AR226" s="9">
        <f t="shared" si="58"/>
        <v>43114795067.64</v>
      </c>
      <c r="AS226" s="9">
        <f t="shared" si="59"/>
        <v>18038409362.07</v>
      </c>
      <c r="AT226" s="9">
        <f t="shared" si="60"/>
        <v>25076385705.57</v>
      </c>
      <c r="AU226" s="17">
        <f t="shared" si="61"/>
        <v>0.25781402891563</v>
      </c>
      <c r="AV226" s="17">
        <f t="shared" si="62"/>
        <v>0.702779176774099</v>
      </c>
      <c r="AW226" s="17">
        <f t="shared" si="63"/>
        <v>0.323805010818394</v>
      </c>
      <c r="AX226" s="17">
        <f t="shared" si="64"/>
        <v>0.391398240257801</v>
      </c>
      <c r="AY226" s="17">
        <f t="shared" si="65"/>
        <v>0.0269827200081756</v>
      </c>
      <c r="AZ226" s="17">
        <f t="shared" si="66"/>
        <v>0.418380960265976</v>
      </c>
      <c r="BA226" s="17">
        <f t="shared" si="67"/>
        <v>0.581619039734024</v>
      </c>
    </row>
    <row r="227" spans="1:53">
      <c r="A227" s="6" t="s">
        <v>502</v>
      </c>
      <c r="B227" s="6" t="s">
        <v>503</v>
      </c>
      <c r="C227" s="7">
        <v>237500653.14</v>
      </c>
      <c r="D227" s="7">
        <v>9670567728.74</v>
      </c>
      <c r="E227" s="7">
        <v>0</v>
      </c>
      <c r="F227" s="7">
        <v>0</v>
      </c>
      <c r="G227" s="7">
        <v>0</v>
      </c>
      <c r="H227" s="7">
        <v>0</v>
      </c>
      <c r="I227" s="7">
        <v>2349836668.5</v>
      </c>
      <c r="J227" s="7"/>
      <c r="K227" s="7">
        <v>62383726.76</v>
      </c>
      <c r="L227" s="7">
        <v>0</v>
      </c>
      <c r="M227" s="7">
        <v>0</v>
      </c>
      <c r="N227" s="7">
        <v>0</v>
      </c>
      <c r="O227" s="7">
        <v>165883960.88</v>
      </c>
      <c r="P227" s="7">
        <v>0</v>
      </c>
      <c r="Q227" s="7">
        <v>1219060652.83</v>
      </c>
      <c r="R227" s="7">
        <v>0</v>
      </c>
      <c r="S227" s="7">
        <v>0</v>
      </c>
      <c r="T227" s="7">
        <v>252723948.4</v>
      </c>
      <c r="U227" s="7">
        <v>0</v>
      </c>
      <c r="V227" s="7">
        <v>0</v>
      </c>
      <c r="W227" s="7">
        <v>0</v>
      </c>
      <c r="X227" s="7">
        <v>408934514</v>
      </c>
      <c r="Y227" s="7">
        <v>25535689041.06</v>
      </c>
      <c r="Z227" s="7">
        <v>2275418052.71</v>
      </c>
      <c r="AA227" s="7">
        <v>0</v>
      </c>
      <c r="AB227" s="7">
        <v>0</v>
      </c>
      <c r="AC227" s="7"/>
      <c r="AD227" s="7">
        <v>1927634830.25</v>
      </c>
      <c r="AE227" s="7">
        <v>0</v>
      </c>
      <c r="AF227" s="7">
        <v>98318993.84</v>
      </c>
      <c r="AG227" s="7">
        <v>0</v>
      </c>
      <c r="AH227" s="7">
        <v>0</v>
      </c>
      <c r="AI227" s="7">
        <v>628934997.59</v>
      </c>
      <c r="AJ227" s="9">
        <f t="shared" si="68"/>
        <v>13720456686.11</v>
      </c>
      <c r="AK227" s="9">
        <f t="shared" si="69"/>
        <v>31112431082.59</v>
      </c>
      <c r="AL227" s="9">
        <f t="shared" si="70"/>
        <v>44832887768.7</v>
      </c>
      <c r="AM227" s="9">
        <f t="shared" si="54"/>
        <v>10245386203.62</v>
      </c>
      <c r="AN227" s="9">
        <f t="shared" si="55"/>
        <v>3884004996.49</v>
      </c>
      <c r="AO227" s="14">
        <f>AN227-VLOOKUP(A227,[1]选股结果!A227:BF3230,44,FALSE)</f>
        <v>-1066826677.88</v>
      </c>
      <c r="AP227" s="9">
        <f t="shared" si="56"/>
        <v>30465995915.45</v>
      </c>
      <c r="AQ227" s="9">
        <f t="shared" si="57"/>
        <v>237500653.14</v>
      </c>
      <c r="AR227" s="9">
        <f t="shared" si="58"/>
        <v>39882056094.33</v>
      </c>
      <c r="AS227" s="9">
        <f t="shared" si="59"/>
        <v>30703496568.59</v>
      </c>
      <c r="AT227" s="9">
        <f t="shared" si="60"/>
        <v>9178559525.74</v>
      </c>
      <c r="AU227" s="17">
        <f t="shared" si="61"/>
        <v>0.256892126609204</v>
      </c>
      <c r="AV227" s="17">
        <f t="shared" si="62"/>
        <v>0.0973872808188088</v>
      </c>
      <c r="AW227" s="17">
        <f t="shared" si="63"/>
        <v>-0.0267495405792699</v>
      </c>
      <c r="AX227" s="17">
        <f t="shared" si="64"/>
        <v>0.763902338520138</v>
      </c>
      <c r="AY227" s="17">
        <f t="shared" si="65"/>
        <v>0.0059550754499281</v>
      </c>
      <c r="AZ227" s="17">
        <f t="shared" si="66"/>
        <v>0.769857413970066</v>
      </c>
      <c r="BA227" s="17">
        <f t="shared" si="67"/>
        <v>0.230142586029934</v>
      </c>
    </row>
    <row r="228" spans="1:53">
      <c r="A228" s="6" t="s">
        <v>504</v>
      </c>
      <c r="B228" s="6" t="s">
        <v>505</v>
      </c>
      <c r="C228" s="7">
        <v>19682031.23</v>
      </c>
      <c r="D228" s="7">
        <v>9639673169.54</v>
      </c>
      <c r="E228" s="7">
        <v>0</v>
      </c>
      <c r="F228" s="7">
        <v>0</v>
      </c>
      <c r="G228" s="7">
        <v>342864280.04</v>
      </c>
      <c r="H228" s="7">
        <v>74795171.92</v>
      </c>
      <c r="I228" s="7">
        <v>0</v>
      </c>
      <c r="J228" s="7"/>
      <c r="K228" s="7">
        <v>0</v>
      </c>
      <c r="L228" s="7">
        <v>0</v>
      </c>
      <c r="M228" s="7">
        <v>0</v>
      </c>
      <c r="N228" s="7">
        <v>0</v>
      </c>
      <c r="O228" s="7">
        <v>0</v>
      </c>
      <c r="P228" s="7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7">
        <v>109318172.3</v>
      </c>
      <c r="X228" s="7">
        <v>759391327.79</v>
      </c>
      <c r="Y228" s="7">
        <v>0</v>
      </c>
      <c r="Z228" s="7">
        <v>22389001.94</v>
      </c>
      <c r="AA228" s="7">
        <v>0</v>
      </c>
      <c r="AB228" s="7">
        <v>0</v>
      </c>
      <c r="AC228" s="7"/>
      <c r="AD228" s="7">
        <v>64099385.35</v>
      </c>
      <c r="AE228" s="7">
        <v>0</v>
      </c>
      <c r="AF228" s="7">
        <v>5501692.3</v>
      </c>
      <c r="AG228" s="7">
        <v>0</v>
      </c>
      <c r="AH228" s="7">
        <v>15797595.18</v>
      </c>
      <c r="AI228" s="7">
        <v>0</v>
      </c>
      <c r="AJ228" s="9">
        <f t="shared" si="68"/>
        <v>10057332621.5</v>
      </c>
      <c r="AK228" s="9">
        <f t="shared" si="69"/>
        <v>996179206.09</v>
      </c>
      <c r="AL228" s="9">
        <f t="shared" si="70"/>
        <v>11053511827.59</v>
      </c>
      <c r="AM228" s="9">
        <f t="shared" si="54"/>
        <v>10926042121.59</v>
      </c>
      <c r="AN228" s="9">
        <f t="shared" si="55"/>
        <v>0</v>
      </c>
      <c r="AO228" s="14">
        <f>AN228-VLOOKUP(A228,[1]选股结果!A228:BF3231,44,FALSE)</f>
        <v>-219854798.66</v>
      </c>
      <c r="AP228" s="9">
        <f t="shared" si="56"/>
        <v>107787674.77</v>
      </c>
      <c r="AQ228" s="9">
        <f t="shared" si="57"/>
        <v>19682031.23</v>
      </c>
      <c r="AR228" s="9">
        <f t="shared" si="58"/>
        <v>10833657028.93</v>
      </c>
      <c r="AS228" s="9">
        <f t="shared" si="59"/>
        <v>127469706</v>
      </c>
      <c r="AT228" s="9">
        <f t="shared" si="60"/>
        <v>10706187322.93</v>
      </c>
      <c r="AU228" s="17">
        <f t="shared" si="61"/>
        <v>1.00852759990586</v>
      </c>
      <c r="AV228" s="17">
        <f t="shared" si="62"/>
        <v>0</v>
      </c>
      <c r="AW228" s="17">
        <f t="shared" si="63"/>
        <v>-0.0202936827400853</v>
      </c>
      <c r="AX228" s="17">
        <f t="shared" si="64"/>
        <v>0.00994933423516784</v>
      </c>
      <c r="AY228" s="17">
        <f t="shared" si="65"/>
        <v>0.00181674859905953</v>
      </c>
      <c r="AZ228" s="17">
        <f t="shared" si="66"/>
        <v>0.0117660828342274</v>
      </c>
      <c r="BA228" s="17">
        <f t="shared" si="67"/>
        <v>0.988233917165773</v>
      </c>
    </row>
    <row r="229" spans="1:53">
      <c r="A229" s="6" t="s">
        <v>506</v>
      </c>
      <c r="B229" s="6" t="s">
        <v>507</v>
      </c>
      <c r="C229" s="7">
        <v>2840731804.03</v>
      </c>
      <c r="D229" s="7">
        <v>9516327694.99</v>
      </c>
      <c r="E229" s="7">
        <v>0</v>
      </c>
      <c r="F229" s="7">
        <v>0</v>
      </c>
      <c r="G229" s="7">
        <v>0</v>
      </c>
      <c r="H229" s="7">
        <v>0</v>
      </c>
      <c r="I229" s="7">
        <v>1110431839.78</v>
      </c>
      <c r="J229" s="7"/>
      <c r="K229" s="7">
        <v>663000988.76</v>
      </c>
      <c r="L229" s="7">
        <v>0</v>
      </c>
      <c r="M229" s="7">
        <v>0</v>
      </c>
      <c r="N229" s="7">
        <v>0</v>
      </c>
      <c r="O229" s="7">
        <v>1978417230.01</v>
      </c>
      <c r="P229" s="7">
        <v>0</v>
      </c>
      <c r="Q229" s="7">
        <v>1085616484.16</v>
      </c>
      <c r="R229" s="7">
        <v>911709195.31</v>
      </c>
      <c r="S229" s="7">
        <v>0</v>
      </c>
      <c r="T229" s="7">
        <v>198570344.29</v>
      </c>
      <c r="U229" s="7">
        <v>0</v>
      </c>
      <c r="V229" s="7">
        <v>1604952.4</v>
      </c>
      <c r="W229" s="7">
        <v>0</v>
      </c>
      <c r="X229" s="7">
        <v>0</v>
      </c>
      <c r="Y229" s="7">
        <v>36474643384.29</v>
      </c>
      <c r="Z229" s="7">
        <v>1015143510.27</v>
      </c>
      <c r="AA229" s="7">
        <v>0</v>
      </c>
      <c r="AB229" s="7">
        <v>0</v>
      </c>
      <c r="AC229" s="7"/>
      <c r="AD229" s="7">
        <v>438629713.19</v>
      </c>
      <c r="AE229" s="7">
        <v>3786903.29</v>
      </c>
      <c r="AF229" s="7">
        <v>39196016.18</v>
      </c>
      <c r="AG229" s="7">
        <v>534345417.55</v>
      </c>
      <c r="AH229" s="7">
        <v>9990558.13</v>
      </c>
      <c r="AI229" s="7">
        <v>0</v>
      </c>
      <c r="AJ229" s="9">
        <f t="shared" si="68"/>
        <v>15464073777.3</v>
      </c>
      <c r="AK229" s="9">
        <f t="shared" si="69"/>
        <v>41358072259.33</v>
      </c>
      <c r="AL229" s="9">
        <f t="shared" si="70"/>
        <v>56822146036.63</v>
      </c>
      <c r="AM229" s="9">
        <f t="shared" si="54"/>
        <v>11494744925</v>
      </c>
      <c r="AN229" s="9">
        <f t="shared" si="55"/>
        <v>3970933804.7</v>
      </c>
      <c r="AO229" s="14">
        <f>AN229-VLOOKUP(A229,[1]选股结果!A229:BF3232,44,FALSE)</f>
        <v>1356226783.17</v>
      </c>
      <c r="AP229" s="9">
        <f t="shared" si="56"/>
        <v>38515735502.9</v>
      </c>
      <c r="AQ229" s="9">
        <f t="shared" si="57"/>
        <v>2840731804.03</v>
      </c>
      <c r="AR229" s="9">
        <f t="shared" si="58"/>
        <v>54207439015.1</v>
      </c>
      <c r="AS229" s="9">
        <f t="shared" si="59"/>
        <v>41356467306.93</v>
      </c>
      <c r="AT229" s="9">
        <f t="shared" si="60"/>
        <v>12850971708.17</v>
      </c>
      <c r="AU229" s="17">
        <f t="shared" si="61"/>
        <v>0.21205106040516</v>
      </c>
      <c r="AV229" s="17">
        <f t="shared" si="62"/>
        <v>0.0732544070859695</v>
      </c>
      <c r="AW229" s="17">
        <f t="shared" si="63"/>
        <v>0.0250192004605163</v>
      </c>
      <c r="AX229" s="17">
        <f t="shared" si="64"/>
        <v>0.710524905856022</v>
      </c>
      <c r="AY229" s="17">
        <f t="shared" si="65"/>
        <v>0.0524048332783013</v>
      </c>
      <c r="AZ229" s="17">
        <f t="shared" si="66"/>
        <v>0.762929739134324</v>
      </c>
      <c r="BA229" s="17">
        <f t="shared" si="67"/>
        <v>0.237070260865676</v>
      </c>
    </row>
    <row r="230" spans="1:53">
      <c r="A230" s="6" t="s">
        <v>508</v>
      </c>
      <c r="B230" s="6" t="s">
        <v>509</v>
      </c>
      <c r="C230" s="7">
        <v>9699946823.43</v>
      </c>
      <c r="D230" s="7">
        <v>9485881845.68</v>
      </c>
      <c r="E230" s="7">
        <v>0</v>
      </c>
      <c r="F230" s="7">
        <v>0</v>
      </c>
      <c r="G230" s="7">
        <v>114311753.25</v>
      </c>
      <c r="H230" s="7">
        <v>0</v>
      </c>
      <c r="I230" s="7">
        <v>10668145883.79</v>
      </c>
      <c r="J230" s="7"/>
      <c r="K230" s="7">
        <v>133679320.38</v>
      </c>
      <c r="L230" s="7">
        <v>0</v>
      </c>
      <c r="M230" s="7">
        <v>0</v>
      </c>
      <c r="N230" s="7">
        <v>0</v>
      </c>
      <c r="O230" s="7">
        <v>1730814919.27</v>
      </c>
      <c r="P230" s="7">
        <v>0</v>
      </c>
      <c r="Q230" s="7">
        <v>958428531.58</v>
      </c>
      <c r="R230" s="7">
        <v>0</v>
      </c>
      <c r="S230" s="7">
        <v>0</v>
      </c>
      <c r="T230" s="7">
        <v>982981548.21</v>
      </c>
      <c r="U230" s="7">
        <v>0</v>
      </c>
      <c r="V230" s="7">
        <v>1157285790.33</v>
      </c>
      <c r="W230" s="7">
        <v>4699050943.4</v>
      </c>
      <c r="X230" s="7">
        <v>95550483.89</v>
      </c>
      <c r="Y230" s="7">
        <v>182675832757.71</v>
      </c>
      <c r="Z230" s="7">
        <v>14358847997.35</v>
      </c>
      <c r="AA230" s="7">
        <v>0</v>
      </c>
      <c r="AB230" s="7">
        <v>0</v>
      </c>
      <c r="AC230" s="7"/>
      <c r="AD230" s="7">
        <v>4148292528.03</v>
      </c>
      <c r="AE230" s="7">
        <v>25711921.17</v>
      </c>
      <c r="AF230" s="7">
        <v>0</v>
      </c>
      <c r="AG230" s="7">
        <v>150423039.21</v>
      </c>
      <c r="AH230" s="7">
        <v>698402154.01</v>
      </c>
      <c r="AI230" s="7">
        <v>2321367008.9</v>
      </c>
      <c r="AJ230" s="9">
        <f t="shared" si="68"/>
        <v>24074243802.16</v>
      </c>
      <c r="AK230" s="9">
        <f t="shared" si="69"/>
        <v>220030711447.43</v>
      </c>
      <c r="AL230" s="9">
        <f t="shared" si="70"/>
        <v>244104955249.59</v>
      </c>
      <c r="AM230" s="9">
        <f t="shared" si="54"/>
        <v>16125609945.49</v>
      </c>
      <c r="AN230" s="9">
        <f t="shared" si="55"/>
        <v>13900521074.29</v>
      </c>
      <c r="AO230" s="14" t="e">
        <f>AN230-VLOOKUP(A230,[1]选股结果!A230:BF3233,44,FALSE)</f>
        <v>#N/A</v>
      </c>
      <c r="AP230" s="9">
        <f t="shared" si="56"/>
        <v>204378877406.38</v>
      </c>
      <c r="AQ230" s="9">
        <f t="shared" si="57"/>
        <v>9699946823.43</v>
      </c>
      <c r="AR230" s="9" t="e">
        <f t="shared" si="58"/>
        <v>#N/A</v>
      </c>
      <c r="AS230" s="9">
        <f t="shared" si="59"/>
        <v>214078824229.81</v>
      </c>
      <c r="AT230" s="9" t="e">
        <f t="shared" si="60"/>
        <v>#N/A</v>
      </c>
      <c r="AU230" s="17" t="e">
        <f t="shared" si="61"/>
        <v>#N/A</v>
      </c>
      <c r="AV230" s="17" t="e">
        <f t="shared" si="62"/>
        <v>#N/A</v>
      </c>
      <c r="AW230" s="17" t="e">
        <f t="shared" si="63"/>
        <v>#N/A</v>
      </c>
      <c r="AX230" s="17" t="e">
        <f t="shared" si="64"/>
        <v>#N/A</v>
      </c>
      <c r="AY230" s="17" t="e">
        <f t="shared" si="65"/>
        <v>#N/A</v>
      </c>
      <c r="AZ230" s="17" t="e">
        <f t="shared" si="66"/>
        <v>#N/A</v>
      </c>
      <c r="BA230" s="17" t="e">
        <f t="shared" si="67"/>
        <v>#N/A</v>
      </c>
    </row>
    <row r="231" spans="1:53">
      <c r="A231" s="6" t="s">
        <v>510</v>
      </c>
      <c r="B231" s="6" t="s">
        <v>511</v>
      </c>
      <c r="C231" s="7">
        <v>11479800000</v>
      </c>
      <c r="D231" s="7">
        <v>9482681000</v>
      </c>
      <c r="E231" s="7">
        <v>0</v>
      </c>
      <c r="F231" s="7">
        <v>0</v>
      </c>
      <c r="G231" s="7">
        <v>0</v>
      </c>
      <c r="H231" s="7">
        <v>0</v>
      </c>
      <c r="I231" s="7">
        <v>2715254000</v>
      </c>
      <c r="J231" s="7"/>
      <c r="K231" s="7">
        <v>496939000</v>
      </c>
      <c r="L231" s="7">
        <v>0</v>
      </c>
      <c r="M231" s="7">
        <v>0</v>
      </c>
      <c r="N231" s="7">
        <v>0</v>
      </c>
      <c r="O231" s="7">
        <v>3166001000</v>
      </c>
      <c r="P231" s="7">
        <v>0</v>
      </c>
      <c r="Q231" s="7">
        <v>2406238000</v>
      </c>
      <c r="R231" s="7">
        <v>0</v>
      </c>
      <c r="S231" s="7">
        <v>0</v>
      </c>
      <c r="T231" s="7">
        <v>4197760000</v>
      </c>
      <c r="U231" s="7">
        <v>0</v>
      </c>
      <c r="V231" s="7">
        <v>618907000</v>
      </c>
      <c r="W231" s="7">
        <v>0</v>
      </c>
      <c r="X231" s="7">
        <v>130353000</v>
      </c>
      <c r="Y231" s="7">
        <v>86477618000</v>
      </c>
      <c r="Z231" s="7">
        <v>33675777000</v>
      </c>
      <c r="AA231" s="7">
        <v>0</v>
      </c>
      <c r="AB231" s="7">
        <v>0</v>
      </c>
      <c r="AC231" s="7"/>
      <c r="AD231" s="7">
        <v>3545707000</v>
      </c>
      <c r="AE231" s="7">
        <v>0</v>
      </c>
      <c r="AF231" s="7">
        <v>1102185000</v>
      </c>
      <c r="AG231" s="7">
        <v>279183000</v>
      </c>
      <c r="AH231" s="7">
        <v>9572526000</v>
      </c>
      <c r="AI231" s="7">
        <v>0</v>
      </c>
      <c r="AJ231" s="9">
        <f t="shared" si="68"/>
        <v>22464873000</v>
      </c>
      <c r="AK231" s="9">
        <f t="shared" si="69"/>
        <v>146882056000</v>
      </c>
      <c r="AL231" s="9">
        <f t="shared" si="70"/>
        <v>169346929000</v>
      </c>
      <c r="AM231" s="9">
        <f t="shared" si="54"/>
        <v>12779035000</v>
      </c>
      <c r="AN231" s="9">
        <f t="shared" si="55"/>
        <v>10435098000</v>
      </c>
      <c r="AO231" s="14" t="e">
        <f>AN231-VLOOKUP(A231,[1]选股结果!A231:BF3234,44,FALSE)</f>
        <v>#N/A</v>
      </c>
      <c r="AP231" s="9">
        <f t="shared" si="56"/>
        <v>134652996000</v>
      </c>
      <c r="AQ231" s="9">
        <f t="shared" si="57"/>
        <v>11479800000</v>
      </c>
      <c r="AR231" s="9" t="e">
        <f t="shared" si="58"/>
        <v>#N/A</v>
      </c>
      <c r="AS231" s="9">
        <f t="shared" si="59"/>
        <v>146132796000</v>
      </c>
      <c r="AT231" s="9" t="e">
        <f t="shared" si="60"/>
        <v>#N/A</v>
      </c>
      <c r="AU231" s="17" t="e">
        <f t="shared" si="61"/>
        <v>#N/A</v>
      </c>
      <c r="AV231" s="17" t="e">
        <f t="shared" si="62"/>
        <v>#N/A</v>
      </c>
      <c r="AW231" s="17" t="e">
        <f t="shared" si="63"/>
        <v>#N/A</v>
      </c>
      <c r="AX231" s="17" t="e">
        <f t="shared" si="64"/>
        <v>#N/A</v>
      </c>
      <c r="AY231" s="17" t="e">
        <f t="shared" si="65"/>
        <v>#N/A</v>
      </c>
      <c r="AZ231" s="17" t="e">
        <f t="shared" si="66"/>
        <v>#N/A</v>
      </c>
      <c r="BA231" s="17" t="e">
        <f t="shared" si="67"/>
        <v>#N/A</v>
      </c>
    </row>
    <row r="232" spans="1:53">
      <c r="A232" s="6" t="s">
        <v>512</v>
      </c>
      <c r="B232" s="6" t="s">
        <v>513</v>
      </c>
      <c r="C232" s="7">
        <v>383693356</v>
      </c>
      <c r="D232" s="7">
        <v>9471202161</v>
      </c>
      <c r="E232" s="7">
        <v>0</v>
      </c>
      <c r="F232" s="7">
        <v>0</v>
      </c>
      <c r="G232" s="7">
        <v>9516505218</v>
      </c>
      <c r="H232" s="7">
        <v>0</v>
      </c>
      <c r="I232" s="7">
        <v>169851397</v>
      </c>
      <c r="J232" s="7"/>
      <c r="K232" s="7">
        <v>151643890</v>
      </c>
      <c r="L232" s="7">
        <v>0</v>
      </c>
      <c r="M232" s="7">
        <v>0</v>
      </c>
      <c r="N232" s="7">
        <v>0</v>
      </c>
      <c r="O232" s="7">
        <v>100426813</v>
      </c>
      <c r="P232" s="7">
        <v>0</v>
      </c>
      <c r="Q232" s="7">
        <v>1853085937</v>
      </c>
      <c r="R232" s="7">
        <v>0</v>
      </c>
      <c r="S232" s="7">
        <v>0</v>
      </c>
      <c r="T232" s="7">
        <v>6734911453</v>
      </c>
      <c r="U232" s="7">
        <v>0</v>
      </c>
      <c r="V232" s="7">
        <v>0</v>
      </c>
      <c r="W232" s="7">
        <v>0</v>
      </c>
      <c r="X232" s="7">
        <v>22807474</v>
      </c>
      <c r="Y232" s="7">
        <v>10369435598</v>
      </c>
      <c r="Z232" s="7">
        <v>441045147</v>
      </c>
      <c r="AA232" s="7">
        <v>0</v>
      </c>
      <c r="AB232" s="7">
        <v>0</v>
      </c>
      <c r="AC232" s="7"/>
      <c r="AD232" s="7">
        <v>2436634323</v>
      </c>
      <c r="AE232" s="7">
        <v>0</v>
      </c>
      <c r="AF232" s="7">
        <v>1307103982</v>
      </c>
      <c r="AG232" s="7">
        <v>111948887</v>
      </c>
      <c r="AH232" s="7">
        <v>1953673087</v>
      </c>
      <c r="AI232" s="7">
        <v>134390531</v>
      </c>
      <c r="AJ232" s="9">
        <f t="shared" si="68"/>
        <v>27997626869</v>
      </c>
      <c r="AK232" s="9">
        <f t="shared" si="69"/>
        <v>17160732385</v>
      </c>
      <c r="AL232" s="9">
        <f t="shared" si="70"/>
        <v>45158359254</v>
      </c>
      <c r="AM232" s="9">
        <f t="shared" si="54"/>
        <v>19110941666</v>
      </c>
      <c r="AN232" s="9">
        <f t="shared" si="55"/>
        <v>8909492677</v>
      </c>
      <c r="AO232" s="14">
        <f>AN232-VLOOKUP(A232,[1]选股结果!A232:BF3235,44,FALSE)</f>
        <v>-5827802064</v>
      </c>
      <c r="AP232" s="9">
        <f t="shared" si="56"/>
        <v>16754231555</v>
      </c>
      <c r="AQ232" s="9">
        <f t="shared" si="57"/>
        <v>383693356</v>
      </c>
      <c r="AR232" s="9">
        <f t="shared" si="58"/>
        <v>30421064513</v>
      </c>
      <c r="AS232" s="9">
        <f t="shared" si="59"/>
        <v>17137924911</v>
      </c>
      <c r="AT232" s="9">
        <f t="shared" si="60"/>
        <v>13283139602</v>
      </c>
      <c r="AU232" s="17">
        <f t="shared" si="61"/>
        <v>0.628214100063238</v>
      </c>
      <c r="AV232" s="17">
        <f t="shared" si="62"/>
        <v>0.29287248226283</v>
      </c>
      <c r="AW232" s="17">
        <f t="shared" si="63"/>
        <v>-0.191571273303391</v>
      </c>
      <c r="AX232" s="17">
        <f t="shared" si="64"/>
        <v>0.550744420789099</v>
      </c>
      <c r="AY232" s="17">
        <f t="shared" si="65"/>
        <v>0.0126127524510536</v>
      </c>
      <c r="AZ232" s="17">
        <f t="shared" si="66"/>
        <v>0.563357173240153</v>
      </c>
      <c r="BA232" s="17">
        <f t="shared" si="67"/>
        <v>0.436642826759847</v>
      </c>
    </row>
    <row r="233" spans="1:53">
      <c r="A233" s="6" t="s">
        <v>514</v>
      </c>
      <c r="B233" s="6" t="s">
        <v>515</v>
      </c>
      <c r="C233" s="7">
        <v>68054780857.48</v>
      </c>
      <c r="D233" s="7">
        <v>9422998745.09</v>
      </c>
      <c r="E233" s="7">
        <v>0</v>
      </c>
      <c r="F233" s="7">
        <v>0</v>
      </c>
      <c r="G233" s="7">
        <v>4014175763.34</v>
      </c>
      <c r="H233" s="7">
        <v>0</v>
      </c>
      <c r="I233" s="7">
        <v>2065194162.14</v>
      </c>
      <c r="J233" s="7"/>
      <c r="K233" s="7">
        <v>100688610.61</v>
      </c>
      <c r="L233" s="7">
        <v>0</v>
      </c>
      <c r="M233" s="7">
        <v>0</v>
      </c>
      <c r="N233" s="7">
        <v>0</v>
      </c>
      <c r="O233" s="7">
        <v>3621063795.9</v>
      </c>
      <c r="P233" s="7">
        <v>0</v>
      </c>
      <c r="Q233" s="7">
        <v>225395762.09</v>
      </c>
      <c r="R233" s="7">
        <v>0</v>
      </c>
      <c r="S233" s="7">
        <v>47819561.11</v>
      </c>
      <c r="T233" s="7">
        <v>981302467.56</v>
      </c>
      <c r="U233" s="7">
        <v>0</v>
      </c>
      <c r="V233" s="7">
        <v>3526219158.58</v>
      </c>
      <c r="W233" s="7">
        <v>0</v>
      </c>
      <c r="X233" s="7">
        <v>5417725647.58</v>
      </c>
      <c r="Y233" s="7">
        <v>30938571995.47</v>
      </c>
      <c r="Z233" s="7">
        <v>3477770660.71</v>
      </c>
      <c r="AA233" s="7">
        <v>0</v>
      </c>
      <c r="AB233" s="7">
        <v>0</v>
      </c>
      <c r="AC233" s="7"/>
      <c r="AD233" s="7">
        <v>18053369986.13</v>
      </c>
      <c r="AE233" s="7">
        <v>88895127.03</v>
      </c>
      <c r="AF233" s="7">
        <v>6587100200.23</v>
      </c>
      <c r="AG233" s="7">
        <v>891158072.07</v>
      </c>
      <c r="AH233" s="7">
        <v>385940282.32</v>
      </c>
      <c r="AI233" s="7">
        <v>2228492462.97</v>
      </c>
      <c r="AJ233" s="9">
        <f t="shared" si="68"/>
        <v>20478638867.84</v>
      </c>
      <c r="AK233" s="9">
        <f t="shared" si="69"/>
        <v>139650024450.57</v>
      </c>
      <c r="AL233" s="9">
        <f t="shared" si="70"/>
        <v>160128663318.41</v>
      </c>
      <c r="AM233" s="9">
        <f t="shared" si="54"/>
        <v>22475963951.91</v>
      </c>
      <c r="AN233" s="9">
        <f t="shared" si="55"/>
        <v>6946619722.09</v>
      </c>
      <c r="AO233" s="14" t="e">
        <f>AN233-VLOOKUP(A233,[1]选股结果!A233:BF3236,44,FALSE)</f>
        <v>#N/A</v>
      </c>
      <c r="AP233" s="9">
        <f t="shared" si="56"/>
        <v>62651298786.93</v>
      </c>
      <c r="AQ233" s="9">
        <f t="shared" si="57"/>
        <v>68054780857.48</v>
      </c>
      <c r="AR233" s="9" t="e">
        <f t="shared" si="58"/>
        <v>#N/A</v>
      </c>
      <c r="AS233" s="9">
        <f t="shared" si="59"/>
        <v>130706079644.41</v>
      </c>
      <c r="AT233" s="9" t="e">
        <f t="shared" si="60"/>
        <v>#N/A</v>
      </c>
      <c r="AU233" s="17" t="e">
        <f t="shared" si="61"/>
        <v>#N/A</v>
      </c>
      <c r="AV233" s="17" t="e">
        <f t="shared" si="62"/>
        <v>#N/A</v>
      </c>
      <c r="AW233" s="17" t="e">
        <f t="shared" si="63"/>
        <v>#N/A</v>
      </c>
      <c r="AX233" s="17" t="e">
        <f t="shared" si="64"/>
        <v>#N/A</v>
      </c>
      <c r="AY233" s="17" t="e">
        <f t="shared" si="65"/>
        <v>#N/A</v>
      </c>
      <c r="AZ233" s="17" t="e">
        <f t="shared" si="66"/>
        <v>#N/A</v>
      </c>
      <c r="BA233" s="17" t="e">
        <f t="shared" si="67"/>
        <v>#N/A</v>
      </c>
    </row>
    <row r="234" spans="1:53">
      <c r="A234" s="6" t="s">
        <v>516</v>
      </c>
      <c r="B234" s="6" t="s">
        <v>517</v>
      </c>
      <c r="C234" s="7">
        <v>14588233.3</v>
      </c>
      <c r="D234" s="7">
        <v>9404920977.99</v>
      </c>
      <c r="E234" s="7">
        <v>0</v>
      </c>
      <c r="F234" s="7">
        <v>0</v>
      </c>
      <c r="G234" s="7">
        <v>0</v>
      </c>
      <c r="H234" s="7">
        <v>0</v>
      </c>
      <c r="I234" s="7">
        <v>1680690240.85</v>
      </c>
      <c r="J234" s="7"/>
      <c r="K234" s="7">
        <v>228705535.69</v>
      </c>
      <c r="L234" s="7">
        <v>0</v>
      </c>
      <c r="M234" s="7">
        <v>0</v>
      </c>
      <c r="N234" s="7">
        <v>0</v>
      </c>
      <c r="O234" s="7">
        <v>107252892.07</v>
      </c>
      <c r="P234" s="7">
        <v>0</v>
      </c>
      <c r="Q234" s="7">
        <v>5947454962.59</v>
      </c>
      <c r="R234" s="7">
        <v>0</v>
      </c>
      <c r="S234" s="7">
        <v>0</v>
      </c>
      <c r="T234" s="7">
        <v>119461177.53</v>
      </c>
      <c r="U234" s="7">
        <v>0</v>
      </c>
      <c r="V234" s="7">
        <v>0</v>
      </c>
      <c r="W234" s="7">
        <v>0</v>
      </c>
      <c r="X234" s="7">
        <v>0</v>
      </c>
      <c r="Y234" s="7">
        <v>3991348367.98</v>
      </c>
      <c r="Z234" s="7">
        <v>114395074.18</v>
      </c>
      <c r="AA234" s="7">
        <v>3544679.97</v>
      </c>
      <c r="AB234" s="7">
        <v>0</v>
      </c>
      <c r="AC234" s="7"/>
      <c r="AD234" s="7">
        <v>625325507.47</v>
      </c>
      <c r="AE234" s="7">
        <v>0</v>
      </c>
      <c r="AF234" s="7">
        <v>43069217.84</v>
      </c>
      <c r="AG234" s="7">
        <v>146652402.56</v>
      </c>
      <c r="AH234" s="7">
        <v>187251917.82</v>
      </c>
      <c r="AI234" s="7">
        <v>44098519.17</v>
      </c>
      <c r="AJ234" s="9">
        <f t="shared" si="68"/>
        <v>17488485786.72</v>
      </c>
      <c r="AK234" s="9">
        <f t="shared" si="69"/>
        <v>5170273920.29</v>
      </c>
      <c r="AL234" s="9">
        <f t="shared" si="70"/>
        <v>22658759707.01</v>
      </c>
      <c r="AM234" s="9">
        <f t="shared" si="54"/>
        <v>9512173870.06</v>
      </c>
      <c r="AN234" s="9">
        <f t="shared" si="55"/>
        <v>7976311916.66</v>
      </c>
      <c r="AO234" s="14">
        <f>AN234-VLOOKUP(A234,[1]选股结果!A234:BF3237,44,FALSE)</f>
        <v>3609461696.77</v>
      </c>
      <c r="AP234" s="9">
        <f t="shared" si="56"/>
        <v>5155685686.99</v>
      </c>
      <c r="AQ234" s="9">
        <f t="shared" si="57"/>
        <v>14588233.3</v>
      </c>
      <c r="AR234" s="9">
        <f t="shared" si="58"/>
        <v>18291909487.12</v>
      </c>
      <c r="AS234" s="9">
        <f t="shared" si="59"/>
        <v>5170273920.29</v>
      </c>
      <c r="AT234" s="9">
        <f t="shared" si="60"/>
        <v>13121635566.83</v>
      </c>
      <c r="AU234" s="17">
        <f t="shared" si="61"/>
        <v>0.520020825423276</v>
      </c>
      <c r="AV234" s="17">
        <f t="shared" si="62"/>
        <v>0.436056821857577</v>
      </c>
      <c r="AW234" s="17">
        <f t="shared" si="63"/>
        <v>0.197325582619548</v>
      </c>
      <c r="AX234" s="17">
        <f t="shared" si="64"/>
        <v>0.281856068149709</v>
      </c>
      <c r="AY234" s="17">
        <f t="shared" si="65"/>
        <v>0.000797523807466471</v>
      </c>
      <c r="AZ234" s="17">
        <f t="shared" si="66"/>
        <v>0.282653591957175</v>
      </c>
      <c r="BA234" s="17">
        <f t="shared" si="67"/>
        <v>0.717346408042825</v>
      </c>
    </row>
    <row r="235" spans="1:53">
      <c r="A235" s="6" t="s">
        <v>518</v>
      </c>
      <c r="B235" s="6" t="s">
        <v>519</v>
      </c>
      <c r="C235" s="7">
        <v>2907709048.31</v>
      </c>
      <c r="D235" s="7">
        <v>9395987505.44</v>
      </c>
      <c r="E235" s="7">
        <v>0</v>
      </c>
      <c r="F235" s="7">
        <v>0</v>
      </c>
      <c r="G235" s="7">
        <v>1000</v>
      </c>
      <c r="H235" s="7">
        <v>0</v>
      </c>
      <c r="I235" s="7">
        <v>7888898565.07</v>
      </c>
      <c r="J235" s="7"/>
      <c r="K235" s="7">
        <v>9944654122.72</v>
      </c>
      <c r="L235" s="7">
        <v>0</v>
      </c>
      <c r="M235" s="7">
        <v>0</v>
      </c>
      <c r="N235" s="7">
        <v>0</v>
      </c>
      <c r="O235" s="7">
        <v>1959750292.95</v>
      </c>
      <c r="P235" s="7">
        <v>0</v>
      </c>
      <c r="Q235" s="7">
        <v>2000367013.71</v>
      </c>
      <c r="R235" s="7">
        <v>1633688900.33</v>
      </c>
      <c r="S235" s="7">
        <v>0</v>
      </c>
      <c r="T235" s="7">
        <v>686536612.64</v>
      </c>
      <c r="U235" s="7">
        <v>0</v>
      </c>
      <c r="V235" s="7">
        <v>270280647.04</v>
      </c>
      <c r="W235" s="7">
        <v>0</v>
      </c>
      <c r="X235" s="7">
        <v>636438859.78</v>
      </c>
      <c r="Y235" s="7">
        <v>7789539040.75</v>
      </c>
      <c r="Z235" s="7">
        <v>5563568141.57</v>
      </c>
      <c r="AA235" s="7">
        <v>0</v>
      </c>
      <c r="AB235" s="7">
        <v>0</v>
      </c>
      <c r="AC235" s="7"/>
      <c r="AD235" s="7">
        <v>3813610140.78</v>
      </c>
      <c r="AE235" s="7">
        <v>75190397.64</v>
      </c>
      <c r="AF235" s="7">
        <v>1050988956.2</v>
      </c>
      <c r="AG235" s="7">
        <v>50416545.97</v>
      </c>
      <c r="AH235" s="7">
        <v>484092427.82</v>
      </c>
      <c r="AI235" s="7">
        <v>5612213056.57</v>
      </c>
      <c r="AJ235" s="9">
        <f t="shared" si="68"/>
        <v>33509884012.86</v>
      </c>
      <c r="AK235" s="9">
        <f t="shared" si="69"/>
        <v>28254047262.43</v>
      </c>
      <c r="AL235" s="9">
        <f t="shared" si="70"/>
        <v>61763931275.29</v>
      </c>
      <c r="AM235" s="9">
        <f t="shared" si="54"/>
        <v>11992177658.17</v>
      </c>
      <c r="AN235" s="9">
        <f t="shared" si="55"/>
        <v>22424425861.51</v>
      </c>
      <c r="AO235" s="14" t="e">
        <f>AN235-VLOOKUP(A235,[1]选股结果!A235:BF3238,44,FALSE)</f>
        <v>#N/A</v>
      </c>
      <c r="AP235" s="9">
        <f t="shared" si="56"/>
        <v>24439618707.3</v>
      </c>
      <c r="AQ235" s="9">
        <f t="shared" si="57"/>
        <v>2907709048.31</v>
      </c>
      <c r="AR235" s="9" t="e">
        <f t="shared" si="58"/>
        <v>#N/A</v>
      </c>
      <c r="AS235" s="9">
        <f t="shared" si="59"/>
        <v>27347327755.61</v>
      </c>
      <c r="AT235" s="9" t="e">
        <f t="shared" si="60"/>
        <v>#N/A</v>
      </c>
      <c r="AU235" s="17" t="e">
        <f t="shared" si="61"/>
        <v>#N/A</v>
      </c>
      <c r="AV235" s="17" t="e">
        <f t="shared" si="62"/>
        <v>#N/A</v>
      </c>
      <c r="AW235" s="17" t="e">
        <f t="shared" si="63"/>
        <v>#N/A</v>
      </c>
      <c r="AX235" s="17" t="e">
        <f t="shared" si="64"/>
        <v>#N/A</v>
      </c>
      <c r="AY235" s="17" t="e">
        <f t="shared" si="65"/>
        <v>#N/A</v>
      </c>
      <c r="AZ235" s="17" t="e">
        <f t="shared" si="66"/>
        <v>#N/A</v>
      </c>
      <c r="BA235" s="17" t="e">
        <f t="shared" si="67"/>
        <v>#N/A</v>
      </c>
    </row>
    <row r="236" spans="1:53">
      <c r="A236" s="6" t="s">
        <v>520</v>
      </c>
      <c r="B236" s="6" t="s">
        <v>521</v>
      </c>
      <c r="C236" s="7">
        <v>89483248.62</v>
      </c>
      <c r="D236" s="7">
        <v>9390583553.19</v>
      </c>
      <c r="E236" s="7">
        <v>0</v>
      </c>
      <c r="F236" s="7">
        <v>0</v>
      </c>
      <c r="G236" s="7">
        <v>92178395.92</v>
      </c>
      <c r="H236" s="7">
        <v>0</v>
      </c>
      <c r="I236" s="7">
        <v>3244159272.43</v>
      </c>
      <c r="J236" s="7"/>
      <c r="K236" s="7">
        <v>281526050.86</v>
      </c>
      <c r="L236" s="7">
        <v>0</v>
      </c>
      <c r="M236" s="7">
        <v>0</v>
      </c>
      <c r="N236" s="7">
        <v>0</v>
      </c>
      <c r="O236" s="7">
        <v>2833706088.87</v>
      </c>
      <c r="P236" s="7">
        <v>0</v>
      </c>
      <c r="Q236" s="7">
        <v>27097843725.2</v>
      </c>
      <c r="R236" s="7">
        <v>6509844628.46</v>
      </c>
      <c r="S236" s="7">
        <v>0</v>
      </c>
      <c r="T236" s="7">
        <v>869424446.95</v>
      </c>
      <c r="U236" s="7">
        <v>0</v>
      </c>
      <c r="V236" s="7">
        <v>265108776.67</v>
      </c>
      <c r="W236" s="7">
        <v>2494103773.58</v>
      </c>
      <c r="X236" s="7">
        <v>2484401251.38</v>
      </c>
      <c r="Y236" s="7">
        <v>480333851.07</v>
      </c>
      <c r="Z236" s="7">
        <v>18775678.81</v>
      </c>
      <c r="AA236" s="7">
        <v>0</v>
      </c>
      <c r="AB236" s="7">
        <v>0</v>
      </c>
      <c r="AC236" s="7"/>
      <c r="AD236" s="7">
        <v>146080392.42</v>
      </c>
      <c r="AE236" s="7">
        <v>0</v>
      </c>
      <c r="AF236" s="7">
        <v>16489992.1</v>
      </c>
      <c r="AG236" s="7">
        <v>104211950.19</v>
      </c>
      <c r="AH236" s="7">
        <v>2265892053.35</v>
      </c>
      <c r="AI236" s="7">
        <v>0</v>
      </c>
      <c r="AJ236" s="9">
        <f t="shared" si="68"/>
        <v>50319266161.88</v>
      </c>
      <c r="AK236" s="9">
        <f t="shared" si="69"/>
        <v>8364880968.19</v>
      </c>
      <c r="AL236" s="9">
        <f t="shared" si="70"/>
        <v>58684147130.07</v>
      </c>
      <c r="AM236" s="9">
        <f t="shared" si="54"/>
        <v>17294973062.94</v>
      </c>
      <c r="AN236" s="9">
        <f t="shared" si="55"/>
        <v>38267906900.57</v>
      </c>
      <c r="AO236" s="14">
        <f>AN236-VLOOKUP(A236,[1]选股结果!A236:BF3239,44,FALSE)</f>
        <v>9900604495.57</v>
      </c>
      <c r="AP236" s="9">
        <f t="shared" si="56"/>
        <v>3031783917.94</v>
      </c>
      <c r="AQ236" s="9">
        <f t="shared" si="57"/>
        <v>89483248.62</v>
      </c>
      <c r="AR236" s="9">
        <f t="shared" si="58"/>
        <v>30316844725.07</v>
      </c>
      <c r="AS236" s="9">
        <f t="shared" si="59"/>
        <v>3121267166.56</v>
      </c>
      <c r="AT236" s="9">
        <f t="shared" si="60"/>
        <v>27195577558.51</v>
      </c>
      <c r="AU236" s="17">
        <f t="shared" si="61"/>
        <v>0.570474045692434</v>
      </c>
      <c r="AV236" s="17">
        <f t="shared" si="62"/>
        <v>1.26226549126747</v>
      </c>
      <c r="AW236" s="17">
        <f t="shared" si="63"/>
        <v>0.326571072463318</v>
      </c>
      <c r="AX236" s="17">
        <f t="shared" si="64"/>
        <v>0.100003280203923</v>
      </c>
      <c r="AY236" s="17">
        <f t="shared" si="65"/>
        <v>0.00295160164032517</v>
      </c>
      <c r="AZ236" s="17">
        <f t="shared" si="66"/>
        <v>0.102954881844248</v>
      </c>
      <c r="BA236" s="17">
        <f t="shared" si="67"/>
        <v>0.897045118155752</v>
      </c>
    </row>
    <row r="237" spans="1:53">
      <c r="A237" s="6" t="s">
        <v>522</v>
      </c>
      <c r="B237" s="6" t="s">
        <v>523</v>
      </c>
      <c r="C237" s="7">
        <v>14612497555.2</v>
      </c>
      <c r="D237" s="7">
        <v>9219968597.53</v>
      </c>
      <c r="E237" s="7">
        <v>0</v>
      </c>
      <c r="F237" s="7">
        <v>0</v>
      </c>
      <c r="G237" s="7">
        <v>240644194.13</v>
      </c>
      <c r="H237" s="7">
        <v>0</v>
      </c>
      <c r="I237" s="7">
        <v>200225660.7</v>
      </c>
      <c r="J237" s="7"/>
      <c r="K237" s="7">
        <v>118421264.86</v>
      </c>
      <c r="L237" s="7">
        <v>0</v>
      </c>
      <c r="M237" s="7">
        <v>0</v>
      </c>
      <c r="N237" s="7">
        <v>0</v>
      </c>
      <c r="O237" s="7">
        <v>8283626002.36</v>
      </c>
      <c r="P237" s="7">
        <v>0</v>
      </c>
      <c r="Q237" s="7">
        <v>9308511506.16</v>
      </c>
      <c r="R237" s="7">
        <v>0</v>
      </c>
      <c r="S237" s="7">
        <v>3560010000</v>
      </c>
      <c r="T237" s="7">
        <v>1793406036.38</v>
      </c>
      <c r="U237" s="7">
        <v>0</v>
      </c>
      <c r="V237" s="7">
        <v>1449946273.63</v>
      </c>
      <c r="W237" s="7">
        <v>0</v>
      </c>
      <c r="X237" s="7">
        <v>2495056395.8</v>
      </c>
      <c r="Y237" s="7">
        <v>5920854301.32</v>
      </c>
      <c r="Z237" s="7">
        <v>2183349074.39</v>
      </c>
      <c r="AA237" s="7">
        <v>0</v>
      </c>
      <c r="AB237" s="7">
        <v>0</v>
      </c>
      <c r="AC237" s="7"/>
      <c r="AD237" s="7">
        <v>365839934.68</v>
      </c>
      <c r="AE237" s="7">
        <v>0</v>
      </c>
      <c r="AF237" s="7">
        <v>35670361.17</v>
      </c>
      <c r="AG237" s="7">
        <v>17043145.19</v>
      </c>
      <c r="AH237" s="7">
        <v>214983901.96</v>
      </c>
      <c r="AI237" s="7">
        <v>109563062.84</v>
      </c>
      <c r="AJ237" s="9">
        <f t="shared" si="68"/>
        <v>32724813262.12</v>
      </c>
      <c r="AK237" s="9">
        <f t="shared" si="69"/>
        <v>27404804006.18</v>
      </c>
      <c r="AL237" s="9">
        <f t="shared" si="70"/>
        <v>60129617268.3</v>
      </c>
      <c r="AM237" s="9">
        <f t="shared" si="54"/>
        <v>20239295189.82</v>
      </c>
      <c r="AN237" s="9">
        <f t="shared" si="55"/>
        <v>16430520741.73</v>
      </c>
      <c r="AO237" s="14" t="e">
        <f>AN237-VLOOKUP(A237,[1]选股结果!A237:BF3240,44,FALSE)</f>
        <v>#N/A</v>
      </c>
      <c r="AP237" s="9">
        <f t="shared" si="56"/>
        <v>8847303781.55</v>
      </c>
      <c r="AQ237" s="9">
        <f t="shared" si="57"/>
        <v>14612497555.2</v>
      </c>
      <c r="AR237" s="9" t="e">
        <f t="shared" si="58"/>
        <v>#N/A</v>
      </c>
      <c r="AS237" s="9">
        <f t="shared" si="59"/>
        <v>23459801336.75</v>
      </c>
      <c r="AT237" s="9" t="e">
        <f t="shared" si="60"/>
        <v>#N/A</v>
      </c>
      <c r="AU237" s="17" t="e">
        <f t="shared" si="61"/>
        <v>#N/A</v>
      </c>
      <c r="AV237" s="17" t="e">
        <f t="shared" si="62"/>
        <v>#N/A</v>
      </c>
      <c r="AW237" s="17" t="e">
        <f t="shared" si="63"/>
        <v>#N/A</v>
      </c>
      <c r="AX237" s="17" t="e">
        <f t="shared" si="64"/>
        <v>#N/A</v>
      </c>
      <c r="AY237" s="17" t="e">
        <f t="shared" si="65"/>
        <v>#N/A</v>
      </c>
      <c r="AZ237" s="17" t="e">
        <f t="shared" si="66"/>
        <v>#N/A</v>
      </c>
      <c r="BA237" s="17" t="e">
        <f t="shared" si="67"/>
        <v>#N/A</v>
      </c>
    </row>
    <row r="238" spans="1:53">
      <c r="A238" s="6" t="s">
        <v>524</v>
      </c>
      <c r="B238" s="6" t="s">
        <v>525</v>
      </c>
      <c r="C238" s="7">
        <v>3194149429.87</v>
      </c>
      <c r="D238" s="7">
        <v>9217785043.82</v>
      </c>
      <c r="E238" s="7">
        <v>0</v>
      </c>
      <c r="F238" s="7">
        <v>0</v>
      </c>
      <c r="G238" s="7">
        <v>0</v>
      </c>
      <c r="H238" s="7">
        <v>0</v>
      </c>
      <c r="I238" s="7">
        <v>906512536.59</v>
      </c>
      <c r="J238" s="7"/>
      <c r="K238" s="7">
        <v>986663003.49</v>
      </c>
      <c r="L238" s="7">
        <v>0</v>
      </c>
      <c r="M238" s="7">
        <v>0</v>
      </c>
      <c r="N238" s="7">
        <v>0</v>
      </c>
      <c r="O238" s="7">
        <v>495902557.7</v>
      </c>
      <c r="P238" s="7">
        <v>0</v>
      </c>
      <c r="Q238" s="7">
        <v>2445862600.37</v>
      </c>
      <c r="R238" s="7">
        <v>0</v>
      </c>
      <c r="S238" s="7">
        <v>323100000</v>
      </c>
      <c r="T238" s="7">
        <v>794473591.73</v>
      </c>
      <c r="U238" s="7">
        <v>0</v>
      </c>
      <c r="V238" s="7">
        <v>60122741.36</v>
      </c>
      <c r="W238" s="7">
        <v>0</v>
      </c>
      <c r="X238" s="7">
        <v>125306393.46</v>
      </c>
      <c r="Y238" s="7">
        <v>21181503177.1</v>
      </c>
      <c r="Z238" s="7">
        <v>1728616698.59</v>
      </c>
      <c r="AA238" s="7">
        <v>0</v>
      </c>
      <c r="AB238" s="7">
        <v>0</v>
      </c>
      <c r="AC238" s="7"/>
      <c r="AD238" s="7">
        <v>5116829979.25</v>
      </c>
      <c r="AE238" s="7">
        <v>2101132.08</v>
      </c>
      <c r="AF238" s="7">
        <v>0</v>
      </c>
      <c r="AG238" s="7">
        <v>583682694.38</v>
      </c>
      <c r="AH238" s="7">
        <v>1336822434.51</v>
      </c>
      <c r="AI238" s="7">
        <v>2771180317.91</v>
      </c>
      <c r="AJ238" s="9">
        <f t="shared" si="68"/>
        <v>15170299333.7</v>
      </c>
      <c r="AK238" s="9">
        <f t="shared" si="69"/>
        <v>36100314998.51</v>
      </c>
      <c r="AL238" s="9">
        <f t="shared" si="70"/>
        <v>51270614332.21</v>
      </c>
      <c r="AM238" s="9">
        <f t="shared" si="54"/>
        <v>9838993994.98</v>
      </c>
      <c r="AN238" s="9">
        <f t="shared" si="55"/>
        <v>5516734473.54</v>
      </c>
      <c r="AO238" s="14" t="e">
        <f>AN238-VLOOKUP(A238,[1]选股结果!A238:BF3241,44,FALSE)</f>
        <v>#N/A</v>
      </c>
      <c r="AP238" s="9">
        <f t="shared" si="56"/>
        <v>32720736433.82</v>
      </c>
      <c r="AQ238" s="9">
        <f t="shared" si="57"/>
        <v>3194149429.87</v>
      </c>
      <c r="AR238" s="9" t="e">
        <f t="shared" si="58"/>
        <v>#N/A</v>
      </c>
      <c r="AS238" s="9">
        <f t="shared" si="59"/>
        <v>35914885863.69</v>
      </c>
      <c r="AT238" s="9" t="e">
        <f t="shared" si="60"/>
        <v>#N/A</v>
      </c>
      <c r="AU238" s="17" t="e">
        <f t="shared" si="61"/>
        <v>#N/A</v>
      </c>
      <c r="AV238" s="17" t="e">
        <f t="shared" si="62"/>
        <v>#N/A</v>
      </c>
      <c r="AW238" s="17" t="e">
        <f t="shared" si="63"/>
        <v>#N/A</v>
      </c>
      <c r="AX238" s="17" t="e">
        <f t="shared" si="64"/>
        <v>#N/A</v>
      </c>
      <c r="AY238" s="17" t="e">
        <f t="shared" si="65"/>
        <v>#N/A</v>
      </c>
      <c r="AZ238" s="17" t="e">
        <f t="shared" si="66"/>
        <v>#N/A</v>
      </c>
      <c r="BA238" s="17" t="e">
        <f t="shared" si="67"/>
        <v>#N/A</v>
      </c>
    </row>
    <row r="239" spans="1:53">
      <c r="A239" s="6" t="s">
        <v>526</v>
      </c>
      <c r="B239" s="6" t="s">
        <v>527</v>
      </c>
      <c r="C239" s="7">
        <v>1615544953.05</v>
      </c>
      <c r="D239" s="7">
        <v>9190641155.65</v>
      </c>
      <c r="E239" s="7">
        <v>3887731352.7</v>
      </c>
      <c r="F239" s="7">
        <v>0</v>
      </c>
      <c r="G239" s="7">
        <v>17428223249.2</v>
      </c>
      <c r="H239" s="7">
        <v>0</v>
      </c>
      <c r="I239" s="7">
        <v>0</v>
      </c>
      <c r="J239" s="7"/>
      <c r="K239" s="7">
        <v>0</v>
      </c>
      <c r="L239" s="7">
        <v>0</v>
      </c>
      <c r="M239" s="7">
        <v>0</v>
      </c>
      <c r="N239" s="7">
        <v>0</v>
      </c>
      <c r="O239" s="7">
        <v>0</v>
      </c>
      <c r="P239" s="7">
        <v>2320956943.09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7">
        <v>0</v>
      </c>
      <c r="X239" s="7">
        <v>298452879.41</v>
      </c>
      <c r="Y239" s="7">
        <v>0</v>
      </c>
      <c r="Z239" s="7">
        <v>35490889.93</v>
      </c>
      <c r="AA239" s="7">
        <v>0</v>
      </c>
      <c r="AB239" s="7">
        <v>0</v>
      </c>
      <c r="AC239" s="7"/>
      <c r="AD239" s="7">
        <v>903784527.87</v>
      </c>
      <c r="AE239" s="7">
        <v>0</v>
      </c>
      <c r="AF239" s="7">
        <v>9730078.7</v>
      </c>
      <c r="AG239" s="7">
        <v>0</v>
      </c>
      <c r="AH239" s="7">
        <v>488490207.06</v>
      </c>
      <c r="AI239" s="7">
        <v>0</v>
      </c>
      <c r="AJ239" s="9">
        <f t="shared" si="68"/>
        <v>32827552700.64</v>
      </c>
      <c r="AK239" s="9">
        <f t="shared" si="69"/>
        <v>3351493536.02</v>
      </c>
      <c r="AL239" s="9">
        <f t="shared" si="70"/>
        <v>36179046236.66</v>
      </c>
      <c r="AM239" s="9">
        <f t="shared" si="54"/>
        <v>33126005580.05</v>
      </c>
      <c r="AN239" s="9">
        <f t="shared" si="55"/>
        <v>0</v>
      </c>
      <c r="AO239" s="14">
        <f>AN239-VLOOKUP(A239,[1]选股结果!A239:BF3242,44,FALSE)</f>
        <v>-1078080121.51</v>
      </c>
      <c r="AP239" s="9">
        <f t="shared" si="56"/>
        <v>1437495703.56</v>
      </c>
      <c r="AQ239" s="9">
        <f t="shared" si="57"/>
        <v>1615544953.05</v>
      </c>
      <c r="AR239" s="9">
        <f t="shared" si="58"/>
        <v>35100966115.15</v>
      </c>
      <c r="AS239" s="9">
        <f t="shared" si="59"/>
        <v>3053040656.61</v>
      </c>
      <c r="AT239" s="9">
        <f t="shared" si="60"/>
        <v>32047925458.54</v>
      </c>
      <c r="AU239" s="17">
        <f t="shared" si="61"/>
        <v>0.943734866766314</v>
      </c>
      <c r="AV239" s="17">
        <f t="shared" si="62"/>
        <v>0</v>
      </c>
      <c r="AW239" s="17">
        <f t="shared" si="63"/>
        <v>-0.0307136879928979</v>
      </c>
      <c r="AX239" s="17">
        <f t="shared" si="64"/>
        <v>0.0409531663272242</v>
      </c>
      <c r="AY239" s="17">
        <f t="shared" si="65"/>
        <v>0.0460256548993593</v>
      </c>
      <c r="AZ239" s="17">
        <f t="shared" si="66"/>
        <v>0.0869788212265836</v>
      </c>
      <c r="BA239" s="17">
        <f t="shared" si="67"/>
        <v>0.913021178773416</v>
      </c>
    </row>
    <row r="240" spans="1:53">
      <c r="A240" s="6" t="s">
        <v>528</v>
      </c>
      <c r="B240" s="6" t="s">
        <v>529</v>
      </c>
      <c r="C240" s="7">
        <v>125161373.5</v>
      </c>
      <c r="D240" s="7">
        <v>9181004086.97</v>
      </c>
      <c r="E240" s="7">
        <v>0</v>
      </c>
      <c r="F240" s="7">
        <v>0</v>
      </c>
      <c r="G240" s="7">
        <v>1887773504.89</v>
      </c>
      <c r="H240" s="7">
        <v>0</v>
      </c>
      <c r="I240" s="7">
        <v>5472043590.23</v>
      </c>
      <c r="J240" s="7"/>
      <c r="K240" s="7">
        <v>1729328068.53</v>
      </c>
      <c r="L240" s="7">
        <v>0</v>
      </c>
      <c r="M240" s="7">
        <v>0</v>
      </c>
      <c r="N240" s="7">
        <v>0</v>
      </c>
      <c r="O240" s="7">
        <v>78993214.66</v>
      </c>
      <c r="P240" s="7">
        <v>0</v>
      </c>
      <c r="Q240" s="7">
        <v>2921352275.58</v>
      </c>
      <c r="R240" s="7">
        <v>840514984.18</v>
      </c>
      <c r="S240" s="7">
        <v>209943585.85</v>
      </c>
      <c r="T240" s="7">
        <v>68732821.79</v>
      </c>
      <c r="U240" s="7">
        <v>0</v>
      </c>
      <c r="V240" s="7">
        <v>403935428.29</v>
      </c>
      <c r="W240" s="7">
        <v>0</v>
      </c>
      <c r="X240" s="7">
        <v>0</v>
      </c>
      <c r="Y240" s="7">
        <v>1936053058.95</v>
      </c>
      <c r="Z240" s="7">
        <v>784986876.83</v>
      </c>
      <c r="AA240" s="7">
        <v>0</v>
      </c>
      <c r="AB240" s="7">
        <v>0</v>
      </c>
      <c r="AC240" s="7"/>
      <c r="AD240" s="7">
        <v>178666129.48</v>
      </c>
      <c r="AE240" s="7">
        <v>0</v>
      </c>
      <c r="AF240" s="7">
        <v>52011520.89</v>
      </c>
      <c r="AG240" s="7">
        <v>315104.99</v>
      </c>
      <c r="AH240" s="7">
        <v>335875590.77</v>
      </c>
      <c r="AI240" s="7">
        <v>314835294.68</v>
      </c>
      <c r="AJ240" s="9">
        <f t="shared" si="68"/>
        <v>22389686132.68</v>
      </c>
      <c r="AK240" s="9">
        <f t="shared" si="69"/>
        <v>4131840378.38</v>
      </c>
      <c r="AL240" s="9">
        <f t="shared" si="70"/>
        <v>26521526511.06</v>
      </c>
      <c r="AM240" s="9">
        <f t="shared" si="54"/>
        <v>11147770806.52</v>
      </c>
      <c r="AN240" s="9">
        <f t="shared" si="55"/>
        <v>11645850754.45</v>
      </c>
      <c r="AO240" s="14">
        <f>AN240-VLOOKUP(A240,[1]选股结果!A240:BF3243,44,FALSE)</f>
        <v>-3314350544.53</v>
      </c>
      <c r="AP240" s="9">
        <f t="shared" si="56"/>
        <v>3602743576.59</v>
      </c>
      <c r="AQ240" s="9">
        <f t="shared" si="57"/>
        <v>125161373.5</v>
      </c>
      <c r="AR240" s="9">
        <f t="shared" si="58"/>
        <v>11561325212.08</v>
      </c>
      <c r="AS240" s="9">
        <f t="shared" si="59"/>
        <v>3727904950.09</v>
      </c>
      <c r="AT240" s="9">
        <f t="shared" si="60"/>
        <v>7833420261.99</v>
      </c>
      <c r="AU240" s="17">
        <f t="shared" si="61"/>
        <v>0.964229498091802</v>
      </c>
      <c r="AV240" s="17">
        <f t="shared" si="62"/>
        <v>1.00731106000562</v>
      </c>
      <c r="AW240" s="17">
        <f t="shared" si="63"/>
        <v>-0.286675660768279</v>
      </c>
      <c r="AX240" s="17">
        <f t="shared" si="64"/>
        <v>0.311620295295009</v>
      </c>
      <c r="AY240" s="17">
        <f t="shared" si="65"/>
        <v>0.010825867381468</v>
      </c>
      <c r="AZ240" s="17">
        <f t="shared" si="66"/>
        <v>0.322446162676477</v>
      </c>
      <c r="BA240" s="17">
        <f t="shared" si="67"/>
        <v>0.677553837323523</v>
      </c>
    </row>
    <row r="241" spans="1:53">
      <c r="A241" s="6" t="s">
        <v>530</v>
      </c>
      <c r="B241" s="6" t="s">
        <v>531</v>
      </c>
      <c r="C241" s="7">
        <v>118007920.45</v>
      </c>
      <c r="D241" s="7">
        <v>9072443510.36</v>
      </c>
      <c r="E241" s="7">
        <v>0</v>
      </c>
      <c r="F241" s="7">
        <v>0</v>
      </c>
      <c r="G241" s="7">
        <v>4124088153.31</v>
      </c>
      <c r="H241" s="7">
        <v>7320574.51</v>
      </c>
      <c r="I241" s="7">
        <v>8074652770.96</v>
      </c>
      <c r="J241" s="7"/>
      <c r="K241" s="7">
        <v>791358114.71</v>
      </c>
      <c r="L241" s="7">
        <v>0</v>
      </c>
      <c r="M241" s="7">
        <v>0</v>
      </c>
      <c r="N241" s="7">
        <v>0</v>
      </c>
      <c r="O241" s="7">
        <v>215062290.93</v>
      </c>
      <c r="P241" s="7">
        <v>0</v>
      </c>
      <c r="Q241" s="7">
        <v>6730949144.65</v>
      </c>
      <c r="R241" s="7">
        <v>1323165568.69</v>
      </c>
      <c r="S241" s="7">
        <v>0</v>
      </c>
      <c r="T241" s="7">
        <v>1081858468.87</v>
      </c>
      <c r="U241" s="7">
        <v>0</v>
      </c>
      <c r="V241" s="7">
        <v>0</v>
      </c>
      <c r="W241" s="7">
        <v>1543663017.62</v>
      </c>
      <c r="X241" s="7">
        <v>0</v>
      </c>
      <c r="Y241" s="7">
        <v>7340361430.9</v>
      </c>
      <c r="Z241" s="7">
        <v>1550901408.69</v>
      </c>
      <c r="AA241" s="7">
        <v>0</v>
      </c>
      <c r="AB241" s="7">
        <v>0</v>
      </c>
      <c r="AC241" s="7"/>
      <c r="AD241" s="7">
        <v>4352088848.23</v>
      </c>
      <c r="AE241" s="7">
        <v>945990034.42</v>
      </c>
      <c r="AF241" s="7">
        <v>22697176230.03</v>
      </c>
      <c r="AG241" s="7">
        <v>318084051.35</v>
      </c>
      <c r="AH241" s="7">
        <v>893047542.16</v>
      </c>
      <c r="AI241" s="7">
        <v>400750275.19</v>
      </c>
      <c r="AJ241" s="9">
        <f t="shared" si="68"/>
        <v>31420898596.99</v>
      </c>
      <c r="AK241" s="9">
        <f t="shared" si="69"/>
        <v>40160070759.04</v>
      </c>
      <c r="AL241" s="9">
        <f t="shared" si="70"/>
        <v>71580969356.03</v>
      </c>
      <c r="AM241" s="9">
        <f t="shared" si="54"/>
        <v>14962577546.73</v>
      </c>
      <c r="AN241" s="9">
        <f t="shared" si="55"/>
        <v>18001984067.88</v>
      </c>
      <c r="AO241" s="14">
        <f>AN241-VLOOKUP(A241,[1]选股结果!A241:BF3244,44,FALSE)</f>
        <v>-697128943.719997</v>
      </c>
      <c r="AP241" s="9">
        <f t="shared" si="56"/>
        <v>38498399820.97</v>
      </c>
      <c r="AQ241" s="9">
        <f t="shared" si="57"/>
        <v>118007920.45</v>
      </c>
      <c r="AR241" s="9">
        <f t="shared" si="58"/>
        <v>52881856344.43</v>
      </c>
      <c r="AS241" s="9">
        <f t="shared" si="59"/>
        <v>38616407741.42</v>
      </c>
      <c r="AT241" s="9">
        <f t="shared" si="60"/>
        <v>14265448603.01</v>
      </c>
      <c r="AU241" s="17">
        <f t="shared" si="61"/>
        <v>0.282943500494305</v>
      </c>
      <c r="AV241" s="17">
        <f t="shared" si="62"/>
        <v>0.340418913258822</v>
      </c>
      <c r="AW241" s="17">
        <f t="shared" si="63"/>
        <v>-0.0131827623292847</v>
      </c>
      <c r="AX241" s="17">
        <f t="shared" si="64"/>
        <v>0.728007722917711</v>
      </c>
      <c r="AY241" s="17">
        <f t="shared" si="65"/>
        <v>0.00223153891726854</v>
      </c>
      <c r="AZ241" s="17">
        <f t="shared" si="66"/>
        <v>0.73023926183498</v>
      </c>
      <c r="BA241" s="17">
        <f t="shared" si="67"/>
        <v>0.26976073816502</v>
      </c>
    </row>
    <row r="242" spans="1:53">
      <c r="A242" s="6" t="s">
        <v>532</v>
      </c>
      <c r="B242" s="6" t="s">
        <v>533</v>
      </c>
      <c r="C242" s="7">
        <v>1043209722.9</v>
      </c>
      <c r="D242" s="7">
        <v>8967959707.92</v>
      </c>
      <c r="E242" s="7">
        <v>0</v>
      </c>
      <c r="F242" s="7">
        <v>0</v>
      </c>
      <c r="G242" s="7">
        <v>189399804.19</v>
      </c>
      <c r="H242" s="7">
        <v>0</v>
      </c>
      <c r="I242" s="7">
        <v>3476654594.33</v>
      </c>
      <c r="J242" s="7"/>
      <c r="K242" s="7">
        <v>384491852.16</v>
      </c>
      <c r="L242" s="7">
        <v>0</v>
      </c>
      <c r="M242" s="7">
        <v>0</v>
      </c>
      <c r="N242" s="7">
        <v>0</v>
      </c>
      <c r="O242" s="7">
        <v>106169378.35</v>
      </c>
      <c r="P242" s="7">
        <v>0</v>
      </c>
      <c r="Q242" s="7">
        <v>1453837863.9</v>
      </c>
      <c r="R242" s="7">
        <v>0</v>
      </c>
      <c r="S242" s="7">
        <v>0</v>
      </c>
      <c r="T242" s="7">
        <v>51355167.59</v>
      </c>
      <c r="U242" s="7">
        <v>0</v>
      </c>
      <c r="V242" s="7">
        <v>584284.36</v>
      </c>
      <c r="W242" s="7">
        <v>0</v>
      </c>
      <c r="X242" s="7">
        <v>0</v>
      </c>
      <c r="Y242" s="7">
        <v>3449113922.21</v>
      </c>
      <c r="Z242" s="7">
        <v>563669852.13</v>
      </c>
      <c r="AA242" s="7">
        <v>0</v>
      </c>
      <c r="AB242" s="7">
        <v>0</v>
      </c>
      <c r="AC242" s="7"/>
      <c r="AD242" s="7">
        <v>264331891.04</v>
      </c>
      <c r="AE242" s="7">
        <v>266099221.54</v>
      </c>
      <c r="AF242" s="7">
        <v>103040497.85</v>
      </c>
      <c r="AG242" s="7">
        <v>131050923.15</v>
      </c>
      <c r="AH242" s="7">
        <v>210090803.24</v>
      </c>
      <c r="AI242" s="7">
        <v>432547928.9</v>
      </c>
      <c r="AJ242" s="9">
        <f t="shared" si="68"/>
        <v>14629868368.44</v>
      </c>
      <c r="AK242" s="9">
        <f t="shared" si="69"/>
        <v>6463739047.32</v>
      </c>
      <c r="AL242" s="9">
        <f t="shared" si="70"/>
        <v>21093607415.76</v>
      </c>
      <c r="AM242" s="9">
        <f t="shared" si="54"/>
        <v>9263528890.46</v>
      </c>
      <c r="AN242" s="9">
        <f t="shared" si="55"/>
        <v>5366923762.34</v>
      </c>
      <c r="AO242" s="14">
        <f>AN242-VLOOKUP(A242,[1]选股结果!A242:BF3245,44,FALSE)</f>
        <v>2761046911.81</v>
      </c>
      <c r="AP242" s="9">
        <f t="shared" si="56"/>
        <v>5419945040.06</v>
      </c>
      <c r="AQ242" s="9">
        <f t="shared" si="57"/>
        <v>1043209722.9</v>
      </c>
      <c r="AR242" s="9">
        <f t="shared" si="58"/>
        <v>18487730565.23</v>
      </c>
      <c r="AS242" s="9">
        <f t="shared" si="59"/>
        <v>6463154762.96</v>
      </c>
      <c r="AT242" s="9">
        <f t="shared" si="60"/>
        <v>12024575802.27</v>
      </c>
      <c r="AU242" s="17">
        <f t="shared" si="61"/>
        <v>0.501063603116435</v>
      </c>
      <c r="AV242" s="17">
        <f t="shared" si="62"/>
        <v>0.290296515486525</v>
      </c>
      <c r="AW242" s="17">
        <f t="shared" si="63"/>
        <v>0.149344826400852</v>
      </c>
      <c r="AX242" s="17">
        <f t="shared" si="64"/>
        <v>0.2931644325374</v>
      </c>
      <c r="AY242" s="17">
        <f t="shared" si="65"/>
        <v>0.0564271379453123</v>
      </c>
      <c r="AZ242" s="17">
        <f t="shared" si="66"/>
        <v>0.349591570482712</v>
      </c>
      <c r="BA242" s="17">
        <f t="shared" si="67"/>
        <v>0.650408429517288</v>
      </c>
    </row>
    <row r="243" spans="1:53">
      <c r="A243" s="6" t="s">
        <v>534</v>
      </c>
      <c r="B243" s="6" t="s">
        <v>535</v>
      </c>
      <c r="C243" s="7">
        <v>310964881.52</v>
      </c>
      <c r="D243" s="7">
        <v>8950393700.83</v>
      </c>
      <c r="E243" s="7">
        <v>0</v>
      </c>
      <c r="F243" s="7">
        <v>0</v>
      </c>
      <c r="G243" s="7">
        <v>0</v>
      </c>
      <c r="H243" s="7">
        <v>0</v>
      </c>
      <c r="I243" s="7">
        <v>350052039.43</v>
      </c>
      <c r="J243" s="7"/>
      <c r="K243" s="7">
        <v>443196748.66</v>
      </c>
      <c r="L243" s="7">
        <v>0</v>
      </c>
      <c r="M243" s="7">
        <v>0</v>
      </c>
      <c r="N243" s="7">
        <v>0</v>
      </c>
      <c r="O243" s="7">
        <v>1729733742.36</v>
      </c>
      <c r="P243" s="7">
        <v>0</v>
      </c>
      <c r="Q243" s="7">
        <v>13530017.17</v>
      </c>
      <c r="R243" s="7">
        <v>0</v>
      </c>
      <c r="S243" s="7">
        <v>0</v>
      </c>
      <c r="T243" s="7">
        <v>5782789.62</v>
      </c>
      <c r="U243" s="7">
        <v>0</v>
      </c>
      <c r="V243" s="7">
        <v>0</v>
      </c>
      <c r="W243" s="7">
        <v>0</v>
      </c>
      <c r="X243" s="7">
        <v>146405633.67</v>
      </c>
      <c r="Y243" s="7">
        <v>119410996.73</v>
      </c>
      <c r="Z243" s="7">
        <v>43385176.9</v>
      </c>
      <c r="AA243" s="7">
        <v>0</v>
      </c>
      <c r="AB243" s="7">
        <v>0</v>
      </c>
      <c r="AC243" s="7"/>
      <c r="AD243" s="7">
        <v>127606056.13</v>
      </c>
      <c r="AE243" s="7">
        <v>0</v>
      </c>
      <c r="AF243" s="7">
        <v>3427989.22</v>
      </c>
      <c r="AG243" s="7">
        <v>160253384.14</v>
      </c>
      <c r="AH243" s="7">
        <v>34421443.96</v>
      </c>
      <c r="AI243" s="7">
        <v>0</v>
      </c>
      <c r="AJ243" s="9">
        <f t="shared" si="68"/>
        <v>11492689038.07</v>
      </c>
      <c r="AK243" s="9">
        <f t="shared" si="69"/>
        <v>945875562.27</v>
      </c>
      <c r="AL243" s="9">
        <f t="shared" si="70"/>
        <v>12438564600.34</v>
      </c>
      <c r="AM243" s="9">
        <f t="shared" si="54"/>
        <v>10826533076.86</v>
      </c>
      <c r="AN243" s="9">
        <f t="shared" si="55"/>
        <v>812561594.88</v>
      </c>
      <c r="AO243" s="14">
        <f>AN243-VLOOKUP(A243,[1]选股结果!A243:BF3246,44,FALSE)</f>
        <v>-1219971507.75</v>
      </c>
      <c r="AP243" s="9">
        <f t="shared" si="56"/>
        <v>488505047.08</v>
      </c>
      <c r="AQ243" s="9">
        <f t="shared" si="57"/>
        <v>310964881.52</v>
      </c>
      <c r="AR243" s="9">
        <f t="shared" si="58"/>
        <v>10406031497.71</v>
      </c>
      <c r="AS243" s="9">
        <f t="shared" si="59"/>
        <v>799469928.6</v>
      </c>
      <c r="AT243" s="9">
        <f t="shared" si="60"/>
        <v>9606561569.11</v>
      </c>
      <c r="AU243" s="17">
        <f t="shared" si="61"/>
        <v>1.04040940864368</v>
      </c>
      <c r="AV243" s="17">
        <f t="shared" si="62"/>
        <v>0.0780856366866481</v>
      </c>
      <c r="AW243" s="17">
        <f t="shared" si="63"/>
        <v>-0.117236960893158</v>
      </c>
      <c r="AX243" s="17">
        <f t="shared" si="64"/>
        <v>0.0469444136496706</v>
      </c>
      <c r="AY243" s="17">
        <f t="shared" si="65"/>
        <v>0.0298831385998046</v>
      </c>
      <c r="AZ243" s="17">
        <f t="shared" si="66"/>
        <v>0.0768275522494752</v>
      </c>
      <c r="BA243" s="17">
        <f t="shared" si="67"/>
        <v>0.923172447750525</v>
      </c>
    </row>
    <row r="244" spans="1:53">
      <c r="A244" s="6" t="s">
        <v>536</v>
      </c>
      <c r="B244" s="6" t="s">
        <v>537</v>
      </c>
      <c r="C244" s="7">
        <v>61559975151.18</v>
      </c>
      <c r="D244" s="7">
        <v>8834626963.78</v>
      </c>
      <c r="E244" s="7">
        <v>0</v>
      </c>
      <c r="F244" s="7">
        <v>0</v>
      </c>
      <c r="G244" s="7">
        <v>0</v>
      </c>
      <c r="H244" s="7">
        <v>0</v>
      </c>
      <c r="I244" s="7">
        <v>9242782341.78</v>
      </c>
      <c r="J244" s="7"/>
      <c r="K244" s="7">
        <v>56708533.38</v>
      </c>
      <c r="L244" s="7">
        <v>0</v>
      </c>
      <c r="M244" s="7">
        <v>0</v>
      </c>
      <c r="N244" s="7">
        <v>0</v>
      </c>
      <c r="O244" s="7">
        <v>916658209.75</v>
      </c>
      <c r="P244" s="7">
        <v>0</v>
      </c>
      <c r="Q244" s="7">
        <v>385481709.49</v>
      </c>
      <c r="R244" s="7">
        <v>0</v>
      </c>
      <c r="S244" s="7">
        <v>0</v>
      </c>
      <c r="T244" s="7">
        <v>493915037.13</v>
      </c>
      <c r="U244" s="7">
        <v>0</v>
      </c>
      <c r="V244" s="7">
        <v>0</v>
      </c>
      <c r="W244" s="7">
        <v>0</v>
      </c>
      <c r="X244" s="7">
        <v>112064787.8</v>
      </c>
      <c r="Y244" s="7">
        <v>222410723625</v>
      </c>
      <c r="Z244" s="7">
        <v>2594331205.42</v>
      </c>
      <c r="AA244" s="7">
        <v>0</v>
      </c>
      <c r="AB244" s="7">
        <v>0</v>
      </c>
      <c r="AC244" s="7"/>
      <c r="AD244" s="7">
        <v>20452089411.35</v>
      </c>
      <c r="AE244" s="7">
        <v>0</v>
      </c>
      <c r="AF244" s="7">
        <v>1002607552.09</v>
      </c>
      <c r="AG244" s="7">
        <v>827691.93</v>
      </c>
      <c r="AH244" s="7">
        <v>367628900.44</v>
      </c>
      <c r="AI244" s="7">
        <v>15586434.83</v>
      </c>
      <c r="AJ244" s="9">
        <f t="shared" si="68"/>
        <v>19930172795.31</v>
      </c>
      <c r="AK244" s="9">
        <f t="shared" si="69"/>
        <v>308515834760.04</v>
      </c>
      <c r="AL244" s="9">
        <f t="shared" si="70"/>
        <v>328446007555.35</v>
      </c>
      <c r="AM244" s="9">
        <f t="shared" si="54"/>
        <v>9863349961.33</v>
      </c>
      <c r="AN244" s="9">
        <f t="shared" si="55"/>
        <v>10178887621.78</v>
      </c>
      <c r="AO244" s="14" t="e">
        <f>AN244-VLOOKUP(A244,[1]选股结果!A244:BF3247,44,FALSE)</f>
        <v>#N/A</v>
      </c>
      <c r="AP244" s="9">
        <f t="shared" si="56"/>
        <v>246843794821.06</v>
      </c>
      <c r="AQ244" s="9">
        <f t="shared" si="57"/>
        <v>61559975151.18</v>
      </c>
      <c r="AR244" s="9" t="e">
        <f t="shared" si="58"/>
        <v>#N/A</v>
      </c>
      <c r="AS244" s="9">
        <f t="shared" si="59"/>
        <v>308403769972.24</v>
      </c>
      <c r="AT244" s="9" t="e">
        <f t="shared" si="60"/>
        <v>#N/A</v>
      </c>
      <c r="AU244" s="17" t="e">
        <f t="shared" si="61"/>
        <v>#N/A</v>
      </c>
      <c r="AV244" s="17" t="e">
        <f t="shared" si="62"/>
        <v>#N/A</v>
      </c>
      <c r="AW244" s="17" t="e">
        <f t="shared" si="63"/>
        <v>#N/A</v>
      </c>
      <c r="AX244" s="17" t="e">
        <f t="shared" si="64"/>
        <v>#N/A</v>
      </c>
      <c r="AY244" s="17" t="e">
        <f t="shared" si="65"/>
        <v>#N/A</v>
      </c>
      <c r="AZ244" s="17" t="e">
        <f t="shared" si="66"/>
        <v>#N/A</v>
      </c>
      <c r="BA244" s="17" t="e">
        <f t="shared" si="67"/>
        <v>#N/A</v>
      </c>
    </row>
    <row r="245" spans="1:53">
      <c r="A245" s="6" t="s">
        <v>538</v>
      </c>
      <c r="B245" s="6" t="s">
        <v>539</v>
      </c>
      <c r="C245" s="7">
        <v>0</v>
      </c>
      <c r="D245" s="7">
        <v>8777740663.13</v>
      </c>
      <c r="E245" s="7">
        <v>1290538368.87</v>
      </c>
      <c r="F245" s="7">
        <v>0</v>
      </c>
      <c r="G245" s="7">
        <v>21177470373.82</v>
      </c>
      <c r="H245" s="7">
        <v>952474.34</v>
      </c>
      <c r="I245" s="7">
        <v>0</v>
      </c>
      <c r="J245" s="7"/>
      <c r="K245" s="7">
        <v>0</v>
      </c>
      <c r="L245" s="7">
        <v>0</v>
      </c>
      <c r="M245" s="7">
        <v>0</v>
      </c>
      <c r="N245" s="7">
        <v>0</v>
      </c>
      <c r="O245" s="7">
        <v>0</v>
      </c>
      <c r="P245" s="7">
        <v>4933681117.14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7">
        <v>0</v>
      </c>
      <c r="X245" s="7">
        <v>27266180.34</v>
      </c>
      <c r="Y245" s="7">
        <v>0</v>
      </c>
      <c r="Z245" s="7">
        <v>14269729.71</v>
      </c>
      <c r="AA245" s="7">
        <v>0</v>
      </c>
      <c r="AB245" s="7">
        <v>0</v>
      </c>
      <c r="AC245" s="7"/>
      <c r="AD245" s="7">
        <v>111504933.06</v>
      </c>
      <c r="AE245" s="7">
        <v>0</v>
      </c>
      <c r="AF245" s="7">
        <v>0</v>
      </c>
      <c r="AG245" s="7">
        <v>0</v>
      </c>
      <c r="AH245" s="7">
        <v>131042351.74</v>
      </c>
      <c r="AI245" s="7">
        <v>0</v>
      </c>
      <c r="AJ245" s="9">
        <f t="shared" si="68"/>
        <v>36180382997.3</v>
      </c>
      <c r="AK245" s="9">
        <f t="shared" si="69"/>
        <v>284083194.85</v>
      </c>
      <c r="AL245" s="9">
        <f t="shared" si="70"/>
        <v>36464466192.15</v>
      </c>
      <c r="AM245" s="9">
        <f t="shared" si="54"/>
        <v>36207649177.64</v>
      </c>
      <c r="AN245" s="9">
        <f t="shared" si="55"/>
        <v>0</v>
      </c>
      <c r="AO245" s="14">
        <f>AN245-VLOOKUP(A245,[1]选股结果!A245:BF3248,44,FALSE)</f>
        <v>-1067752638.04</v>
      </c>
      <c r="AP245" s="9">
        <f t="shared" si="56"/>
        <v>256817014.51</v>
      </c>
      <c r="AQ245" s="9">
        <f t="shared" si="57"/>
        <v>0</v>
      </c>
      <c r="AR245" s="9">
        <f t="shared" si="58"/>
        <v>35396713554.11</v>
      </c>
      <c r="AS245" s="9">
        <f t="shared" si="59"/>
        <v>256817014.51</v>
      </c>
      <c r="AT245" s="9">
        <f t="shared" si="60"/>
        <v>35139896539.6</v>
      </c>
      <c r="AU245" s="17">
        <f t="shared" si="61"/>
        <v>1.02290991287342</v>
      </c>
      <c r="AV245" s="17">
        <f t="shared" si="62"/>
        <v>0</v>
      </c>
      <c r="AW245" s="17">
        <f t="shared" si="63"/>
        <v>-0.0301653043695075</v>
      </c>
      <c r="AX245" s="17">
        <f t="shared" si="64"/>
        <v>0.00725539149608934</v>
      </c>
      <c r="AY245" s="17">
        <f t="shared" si="65"/>
        <v>0</v>
      </c>
      <c r="AZ245" s="17">
        <f t="shared" si="66"/>
        <v>0.00725539149608934</v>
      </c>
      <c r="BA245" s="17">
        <f t="shared" si="67"/>
        <v>0.992744608503911</v>
      </c>
    </row>
    <row r="246" spans="1:53">
      <c r="A246" s="6" t="s">
        <v>540</v>
      </c>
      <c r="B246" s="6" t="s">
        <v>541</v>
      </c>
      <c r="C246" s="7">
        <v>4199213931.32</v>
      </c>
      <c r="D246" s="7">
        <v>8756988392.25</v>
      </c>
      <c r="E246" s="7">
        <v>0</v>
      </c>
      <c r="F246" s="7">
        <v>0</v>
      </c>
      <c r="G246" s="7">
        <v>27207450.37</v>
      </c>
      <c r="H246" s="7">
        <v>0</v>
      </c>
      <c r="I246" s="7">
        <v>17583485532.72</v>
      </c>
      <c r="J246" s="7"/>
      <c r="K246" s="7">
        <v>2233310605.76</v>
      </c>
      <c r="L246" s="7">
        <v>0</v>
      </c>
      <c r="M246" s="7">
        <v>0</v>
      </c>
      <c r="N246" s="7">
        <v>0</v>
      </c>
      <c r="O246" s="7">
        <v>3660954077.93</v>
      </c>
      <c r="P246" s="7">
        <v>0</v>
      </c>
      <c r="Q246" s="7">
        <v>7181538050.2</v>
      </c>
      <c r="R246" s="7">
        <v>521749659.4</v>
      </c>
      <c r="S246" s="7">
        <v>0</v>
      </c>
      <c r="T246" s="7">
        <v>1003788526.52</v>
      </c>
      <c r="U246" s="7">
        <v>0</v>
      </c>
      <c r="V246" s="7">
        <v>790660374.31</v>
      </c>
      <c r="W246" s="7">
        <v>0</v>
      </c>
      <c r="X246" s="7">
        <v>183323555.36</v>
      </c>
      <c r="Y246" s="7">
        <v>28798781447.48</v>
      </c>
      <c r="Z246" s="7">
        <v>2907596630.95</v>
      </c>
      <c r="AA246" s="7">
        <v>0</v>
      </c>
      <c r="AB246" s="7">
        <v>0</v>
      </c>
      <c r="AC246" s="7"/>
      <c r="AD246" s="7">
        <v>634914584.66</v>
      </c>
      <c r="AE246" s="7">
        <v>0</v>
      </c>
      <c r="AF246" s="7">
        <v>101602867.09</v>
      </c>
      <c r="AG246" s="7">
        <v>285662334.12</v>
      </c>
      <c r="AH246" s="7">
        <v>226489467.99</v>
      </c>
      <c r="AI246" s="7">
        <v>578469003.34</v>
      </c>
      <c r="AJ246" s="9">
        <f t="shared" si="68"/>
        <v>40969022295.15</v>
      </c>
      <c r="AK246" s="9">
        <f t="shared" si="69"/>
        <v>38706714196.62</v>
      </c>
      <c r="AL246" s="9">
        <f t="shared" si="70"/>
        <v>79675736491.77</v>
      </c>
      <c r="AM246" s="9">
        <f t="shared" si="54"/>
        <v>12628473475.91</v>
      </c>
      <c r="AN246" s="9">
        <f t="shared" si="55"/>
        <v>29314532748.91</v>
      </c>
      <c r="AO246" s="14">
        <f>AN246-VLOOKUP(A246,[1]选股结果!A246:BF3249,44,FALSE)</f>
        <v>5722666943.32</v>
      </c>
      <c r="AP246" s="9">
        <f t="shared" si="56"/>
        <v>33533516335.63</v>
      </c>
      <c r="AQ246" s="9">
        <f t="shared" si="57"/>
        <v>4199213931.32</v>
      </c>
      <c r="AR246" s="9">
        <f t="shared" si="58"/>
        <v>56083870686.18</v>
      </c>
      <c r="AS246" s="9">
        <f t="shared" si="59"/>
        <v>37732730266.95</v>
      </c>
      <c r="AT246" s="9">
        <f t="shared" si="60"/>
        <v>18351140419.23</v>
      </c>
      <c r="AU246" s="17">
        <f t="shared" si="61"/>
        <v>0.225171218059703</v>
      </c>
      <c r="AV246" s="17">
        <f t="shared" si="62"/>
        <v>0.522690969618357</v>
      </c>
      <c r="AW246" s="17">
        <f t="shared" si="63"/>
        <v>0.10203766026317</v>
      </c>
      <c r="AX246" s="17">
        <f t="shared" si="64"/>
        <v>0.597917296458877</v>
      </c>
      <c r="AY246" s="17">
        <f t="shared" si="65"/>
        <v>0.0748738252182504</v>
      </c>
      <c r="AZ246" s="17">
        <f t="shared" si="66"/>
        <v>0.672791121677127</v>
      </c>
      <c r="BA246" s="17">
        <f t="shared" si="67"/>
        <v>0.327208878322873</v>
      </c>
    </row>
    <row r="247" spans="1:53">
      <c r="A247" s="6" t="s">
        <v>542</v>
      </c>
      <c r="B247" s="6" t="s">
        <v>543</v>
      </c>
      <c r="C247" s="7">
        <v>1241611324.04</v>
      </c>
      <c r="D247" s="7">
        <v>8753589642.74</v>
      </c>
      <c r="E247" s="7">
        <v>0</v>
      </c>
      <c r="F247" s="7">
        <v>0</v>
      </c>
      <c r="G247" s="7">
        <v>0</v>
      </c>
      <c r="H247" s="7">
        <v>0</v>
      </c>
      <c r="I247" s="7">
        <v>1709571712.49</v>
      </c>
      <c r="J247" s="7"/>
      <c r="K247" s="7">
        <v>463324437.06</v>
      </c>
      <c r="L247" s="7">
        <v>0</v>
      </c>
      <c r="M247" s="7">
        <v>0</v>
      </c>
      <c r="N247" s="7">
        <v>0</v>
      </c>
      <c r="O247" s="7">
        <v>20870822.16</v>
      </c>
      <c r="P247" s="7">
        <v>0</v>
      </c>
      <c r="Q247" s="7">
        <v>919526758.49</v>
      </c>
      <c r="R247" s="7">
        <v>0</v>
      </c>
      <c r="S247" s="7">
        <v>0</v>
      </c>
      <c r="T247" s="7">
        <v>231019380.66</v>
      </c>
      <c r="U247" s="7">
        <v>0</v>
      </c>
      <c r="V247" s="7">
        <v>0</v>
      </c>
      <c r="W247" s="7">
        <v>22394555.49</v>
      </c>
      <c r="X247" s="7">
        <v>0</v>
      </c>
      <c r="Y247" s="7">
        <v>5126719141.17</v>
      </c>
      <c r="Z247" s="7">
        <v>2894961005.21</v>
      </c>
      <c r="AA247" s="7">
        <v>0</v>
      </c>
      <c r="AB247" s="7">
        <v>0</v>
      </c>
      <c r="AC247" s="7"/>
      <c r="AD247" s="7">
        <v>843754883.07</v>
      </c>
      <c r="AE247" s="7">
        <v>356090.22</v>
      </c>
      <c r="AF247" s="7">
        <v>0</v>
      </c>
      <c r="AG247" s="7">
        <v>7377568.47</v>
      </c>
      <c r="AH247" s="7">
        <v>27034272.5</v>
      </c>
      <c r="AI247" s="7">
        <v>569333627.9</v>
      </c>
      <c r="AJ247" s="9">
        <f t="shared" si="68"/>
        <v>12097902753.6</v>
      </c>
      <c r="AK247" s="9">
        <f t="shared" si="69"/>
        <v>10733542468.07</v>
      </c>
      <c r="AL247" s="9">
        <f t="shared" si="70"/>
        <v>22831445221.67</v>
      </c>
      <c r="AM247" s="9">
        <f t="shared" si="54"/>
        <v>8796855020.39</v>
      </c>
      <c r="AN247" s="9">
        <f t="shared" si="55"/>
        <v>3323442288.7</v>
      </c>
      <c r="AO247" s="14" t="e">
        <f>AN247-VLOOKUP(A247,[1]选股结果!A247:BF3250,44,FALSE)</f>
        <v>#N/A</v>
      </c>
      <c r="AP247" s="9">
        <f t="shared" si="56"/>
        <v>9469536588.54</v>
      </c>
      <c r="AQ247" s="9">
        <f t="shared" si="57"/>
        <v>1241611324.04</v>
      </c>
      <c r="AR247" s="9" t="e">
        <f t="shared" si="58"/>
        <v>#N/A</v>
      </c>
      <c r="AS247" s="9">
        <f t="shared" si="59"/>
        <v>10711147912.58</v>
      </c>
      <c r="AT247" s="9" t="e">
        <f t="shared" si="60"/>
        <v>#N/A</v>
      </c>
      <c r="AU247" s="17" t="e">
        <f t="shared" si="61"/>
        <v>#N/A</v>
      </c>
      <c r="AV247" s="17" t="e">
        <f t="shared" si="62"/>
        <v>#N/A</v>
      </c>
      <c r="AW247" s="17" t="e">
        <f t="shared" si="63"/>
        <v>#N/A</v>
      </c>
      <c r="AX247" s="17" t="e">
        <f t="shared" si="64"/>
        <v>#N/A</v>
      </c>
      <c r="AY247" s="17" t="e">
        <f t="shared" si="65"/>
        <v>#N/A</v>
      </c>
      <c r="AZ247" s="17" t="e">
        <f t="shared" si="66"/>
        <v>#N/A</v>
      </c>
      <c r="BA247" s="17" t="e">
        <f t="shared" si="67"/>
        <v>#N/A</v>
      </c>
    </row>
    <row r="248" spans="1:53">
      <c r="A248" s="6" t="s">
        <v>544</v>
      </c>
      <c r="B248" s="6" t="s">
        <v>545</v>
      </c>
      <c r="C248" s="7">
        <v>1722614202.81</v>
      </c>
      <c r="D248" s="7">
        <v>8735714632.5</v>
      </c>
      <c r="E248" s="7">
        <v>0</v>
      </c>
      <c r="F248" s="7">
        <v>0</v>
      </c>
      <c r="G248" s="7">
        <v>0</v>
      </c>
      <c r="H248" s="7">
        <v>0</v>
      </c>
      <c r="I248" s="7">
        <v>2611696431.66</v>
      </c>
      <c r="J248" s="7"/>
      <c r="K248" s="7">
        <v>538097843.8</v>
      </c>
      <c r="L248" s="7">
        <v>0</v>
      </c>
      <c r="M248" s="7">
        <v>0</v>
      </c>
      <c r="N248" s="7">
        <v>0</v>
      </c>
      <c r="O248" s="7">
        <v>110410627.09</v>
      </c>
      <c r="P248" s="7">
        <v>0</v>
      </c>
      <c r="Q248" s="7">
        <v>1283946793.87</v>
      </c>
      <c r="R248" s="7">
        <v>0</v>
      </c>
      <c r="S248" s="7">
        <v>280427118.9</v>
      </c>
      <c r="T248" s="7">
        <v>33296339.52</v>
      </c>
      <c r="U248" s="7">
        <v>0</v>
      </c>
      <c r="V248" s="7">
        <v>785413456.11</v>
      </c>
      <c r="W248" s="7">
        <v>0</v>
      </c>
      <c r="X248" s="7">
        <v>70483.19</v>
      </c>
      <c r="Y248" s="7">
        <v>34005787470.62</v>
      </c>
      <c r="Z248" s="7">
        <v>3821851251.73</v>
      </c>
      <c r="AA248" s="7">
        <v>0</v>
      </c>
      <c r="AB248" s="7">
        <v>0</v>
      </c>
      <c r="AC248" s="7"/>
      <c r="AD248" s="7">
        <v>2251761697.21</v>
      </c>
      <c r="AE248" s="7">
        <v>0</v>
      </c>
      <c r="AF248" s="7">
        <v>0</v>
      </c>
      <c r="AG248" s="7">
        <v>1027001.84</v>
      </c>
      <c r="AH248" s="7">
        <v>200909518.34</v>
      </c>
      <c r="AI248" s="7">
        <v>223204570.55</v>
      </c>
      <c r="AJ248" s="9">
        <f t="shared" si="68"/>
        <v>13593589787.34</v>
      </c>
      <c r="AK248" s="9">
        <f t="shared" si="69"/>
        <v>43012639652.4</v>
      </c>
      <c r="AL248" s="9">
        <f t="shared" si="70"/>
        <v>56606229439.74</v>
      </c>
      <c r="AM248" s="9">
        <f t="shared" si="54"/>
        <v>8846195742.78</v>
      </c>
      <c r="AN248" s="9">
        <f t="shared" si="55"/>
        <v>5532877983.86</v>
      </c>
      <c r="AO248" s="14">
        <f>AN248-VLOOKUP(A248,[1]选股结果!A248:BF3251,44,FALSE)</f>
        <v>-15198485631.69</v>
      </c>
      <c r="AP248" s="9">
        <f t="shared" si="56"/>
        <v>40504541510.29</v>
      </c>
      <c r="AQ248" s="9">
        <f t="shared" si="57"/>
        <v>1722614202.81</v>
      </c>
      <c r="AR248" s="9">
        <f t="shared" si="58"/>
        <v>35874865824.19</v>
      </c>
      <c r="AS248" s="9">
        <f t="shared" si="59"/>
        <v>42227155713.1</v>
      </c>
      <c r="AT248" s="9">
        <f t="shared" si="60"/>
        <v>-6352289888.91</v>
      </c>
      <c r="AU248" s="17">
        <f t="shared" si="61"/>
        <v>0.246584775707094</v>
      </c>
      <c r="AV248" s="17">
        <f t="shared" si="62"/>
        <v>0.154227140833771</v>
      </c>
      <c r="AW248" s="17">
        <f t="shared" si="63"/>
        <v>-0.423652751934248</v>
      </c>
      <c r="AX248" s="17">
        <f t="shared" si="64"/>
        <v>1.1290506760022</v>
      </c>
      <c r="AY248" s="17">
        <f t="shared" si="65"/>
        <v>0.048017300224952</v>
      </c>
      <c r="AZ248" s="17">
        <f t="shared" si="66"/>
        <v>1.17706797622715</v>
      </c>
      <c r="BA248" s="17">
        <f t="shared" si="67"/>
        <v>-0.177067976227154</v>
      </c>
    </row>
    <row r="249" spans="1:53">
      <c r="A249" s="6" t="s">
        <v>546</v>
      </c>
      <c r="B249" s="6" t="s">
        <v>547</v>
      </c>
      <c r="C249" s="7">
        <v>371659441.79</v>
      </c>
      <c r="D249" s="7">
        <v>8720610638.19</v>
      </c>
      <c r="E249" s="7">
        <v>0</v>
      </c>
      <c r="F249" s="7">
        <v>0</v>
      </c>
      <c r="G249" s="7">
        <v>5475577107.5</v>
      </c>
      <c r="H249" s="7">
        <v>0</v>
      </c>
      <c r="I249" s="7">
        <v>6061800496.34</v>
      </c>
      <c r="J249" s="7"/>
      <c r="K249" s="7">
        <v>699664562.91</v>
      </c>
      <c r="L249" s="7">
        <v>0</v>
      </c>
      <c r="M249" s="7">
        <v>0</v>
      </c>
      <c r="N249" s="7">
        <v>0</v>
      </c>
      <c r="O249" s="7">
        <v>44103840.46</v>
      </c>
      <c r="P249" s="7">
        <v>0</v>
      </c>
      <c r="Q249" s="7">
        <v>2902727716.91</v>
      </c>
      <c r="R249" s="7">
        <v>0</v>
      </c>
      <c r="S249" s="7">
        <v>0</v>
      </c>
      <c r="T249" s="7">
        <v>569907284.43</v>
      </c>
      <c r="U249" s="7">
        <v>9761527.78</v>
      </c>
      <c r="V249" s="7">
        <v>0</v>
      </c>
      <c r="W249" s="7">
        <v>236980807.63</v>
      </c>
      <c r="X249" s="7">
        <v>642953182.28</v>
      </c>
      <c r="Y249" s="7">
        <v>2005308155.01</v>
      </c>
      <c r="Z249" s="7">
        <v>621409419.94</v>
      </c>
      <c r="AA249" s="7">
        <v>0</v>
      </c>
      <c r="AB249" s="7">
        <v>0</v>
      </c>
      <c r="AC249" s="7"/>
      <c r="AD249" s="7">
        <v>980051399.93</v>
      </c>
      <c r="AE249" s="7">
        <v>0</v>
      </c>
      <c r="AF249" s="7">
        <v>4088228.44</v>
      </c>
      <c r="AG249" s="7">
        <v>74317113.16</v>
      </c>
      <c r="AH249" s="7">
        <v>164083960.84</v>
      </c>
      <c r="AI249" s="7">
        <v>79649741.93</v>
      </c>
      <c r="AJ249" s="9">
        <f t="shared" si="68"/>
        <v>24474391646.74</v>
      </c>
      <c r="AK249" s="9">
        <f t="shared" si="69"/>
        <v>5190262978.73</v>
      </c>
      <c r="AL249" s="9">
        <f t="shared" si="70"/>
        <v>29664654625.47</v>
      </c>
      <c r="AM249" s="9">
        <f t="shared" si="54"/>
        <v>15129987103.84</v>
      </c>
      <c r="AN249" s="9">
        <f t="shared" si="55"/>
        <v>10234100060.59</v>
      </c>
      <c r="AO249" s="14">
        <f>AN249-VLOOKUP(A249,[1]选股结果!A249:BF3252,44,FALSE)</f>
        <v>-579941983.879999</v>
      </c>
      <c r="AP249" s="9">
        <f t="shared" si="56"/>
        <v>3928908019.25</v>
      </c>
      <c r="AQ249" s="9">
        <f t="shared" si="57"/>
        <v>371659441.79</v>
      </c>
      <c r="AR249" s="9">
        <f t="shared" si="58"/>
        <v>18850612581</v>
      </c>
      <c r="AS249" s="9">
        <f t="shared" si="59"/>
        <v>4300567461.04</v>
      </c>
      <c r="AT249" s="9">
        <f t="shared" si="60"/>
        <v>14550045119.96</v>
      </c>
      <c r="AU249" s="17">
        <f t="shared" si="61"/>
        <v>0.802625752284034</v>
      </c>
      <c r="AV249" s="17">
        <f t="shared" si="62"/>
        <v>0.542905436977958</v>
      </c>
      <c r="AW249" s="17">
        <f t="shared" si="63"/>
        <v>-0.0307651531953151</v>
      </c>
      <c r="AX249" s="17">
        <f t="shared" si="64"/>
        <v>0.208423360374508</v>
      </c>
      <c r="AY249" s="17">
        <f t="shared" si="65"/>
        <v>0.019716040536773</v>
      </c>
      <c r="AZ249" s="17">
        <f t="shared" si="66"/>
        <v>0.228139400911281</v>
      </c>
      <c r="BA249" s="17">
        <f t="shared" si="67"/>
        <v>0.771860599088719</v>
      </c>
    </row>
    <row r="250" spans="1:53">
      <c r="A250" s="6" t="s">
        <v>548</v>
      </c>
      <c r="B250" s="6" t="s">
        <v>549</v>
      </c>
      <c r="C250" s="7">
        <v>4323147166.97</v>
      </c>
      <c r="D250" s="7">
        <v>8672732596.44</v>
      </c>
      <c r="E250" s="7">
        <v>0</v>
      </c>
      <c r="F250" s="7">
        <v>0</v>
      </c>
      <c r="G250" s="7">
        <v>1595661931.29</v>
      </c>
      <c r="H250" s="7">
        <v>0</v>
      </c>
      <c r="I250" s="7">
        <v>2459758475.61</v>
      </c>
      <c r="J250" s="7"/>
      <c r="K250" s="7">
        <v>1015937241.51</v>
      </c>
      <c r="L250" s="7">
        <v>0</v>
      </c>
      <c r="M250" s="7">
        <v>0</v>
      </c>
      <c r="N250" s="7">
        <v>0</v>
      </c>
      <c r="O250" s="7">
        <v>36996487.34</v>
      </c>
      <c r="P250" s="7">
        <v>0</v>
      </c>
      <c r="Q250" s="7">
        <v>4140689057.69</v>
      </c>
      <c r="R250" s="7">
        <v>0</v>
      </c>
      <c r="S250" s="7">
        <v>0</v>
      </c>
      <c r="T250" s="7">
        <v>424897687.82</v>
      </c>
      <c r="U250" s="7">
        <v>5895940359.44</v>
      </c>
      <c r="V250" s="7">
        <v>0</v>
      </c>
      <c r="W250" s="7">
        <v>0</v>
      </c>
      <c r="X250" s="7">
        <v>257359237.8</v>
      </c>
      <c r="Y250" s="7">
        <v>11103028065.78</v>
      </c>
      <c r="Z250" s="7">
        <v>2403462289.08</v>
      </c>
      <c r="AA250" s="7">
        <v>0</v>
      </c>
      <c r="AB250" s="7">
        <v>0</v>
      </c>
      <c r="AC250" s="7"/>
      <c r="AD250" s="7">
        <v>1634238640.52</v>
      </c>
      <c r="AE250" s="7">
        <v>0</v>
      </c>
      <c r="AF250" s="7">
        <v>128065581.26</v>
      </c>
      <c r="AG250" s="7">
        <v>243307339.53</v>
      </c>
      <c r="AH250" s="7">
        <v>0</v>
      </c>
      <c r="AI250" s="7">
        <v>1579050238.28</v>
      </c>
      <c r="AJ250" s="9">
        <f t="shared" si="68"/>
        <v>18346673477.7</v>
      </c>
      <c r="AK250" s="9">
        <f t="shared" si="69"/>
        <v>27567598918.66</v>
      </c>
      <c r="AL250" s="9">
        <f t="shared" si="70"/>
        <v>45914272396.36</v>
      </c>
      <c r="AM250" s="9">
        <f t="shared" si="54"/>
        <v>16458690612.31</v>
      </c>
      <c r="AN250" s="9">
        <f t="shared" si="55"/>
        <v>8041282462.63</v>
      </c>
      <c r="AO250" s="14">
        <f>AN250-VLOOKUP(A250,[1]选股结果!A250:BF3253,44,FALSE)</f>
        <v>710313811.36</v>
      </c>
      <c r="AP250" s="9">
        <f t="shared" si="56"/>
        <v>17091152154.45</v>
      </c>
      <c r="AQ250" s="9">
        <f t="shared" si="57"/>
        <v>4323147166.97</v>
      </c>
      <c r="AR250" s="9">
        <f t="shared" si="58"/>
        <v>38583303745.09</v>
      </c>
      <c r="AS250" s="9">
        <f t="shared" si="59"/>
        <v>21414299321.42</v>
      </c>
      <c r="AT250" s="9">
        <f t="shared" si="60"/>
        <v>17169004423.67</v>
      </c>
      <c r="AU250" s="17">
        <f t="shared" si="61"/>
        <v>0.426575461786485</v>
      </c>
      <c r="AV250" s="17">
        <f t="shared" si="62"/>
        <v>0.208413528187132</v>
      </c>
      <c r="AW250" s="17">
        <f t="shared" si="63"/>
        <v>0.018409875319461</v>
      </c>
      <c r="AX250" s="17">
        <f t="shared" si="64"/>
        <v>0.442967566161956</v>
      </c>
      <c r="AY250" s="17">
        <f t="shared" si="65"/>
        <v>0.112047096732098</v>
      </c>
      <c r="AZ250" s="17">
        <f t="shared" si="66"/>
        <v>0.555014662894054</v>
      </c>
      <c r="BA250" s="17">
        <f t="shared" si="67"/>
        <v>0.444985337105946</v>
      </c>
    </row>
    <row r="251" spans="1:53">
      <c r="A251" s="6" t="s">
        <v>550</v>
      </c>
      <c r="B251" s="6" t="s">
        <v>551</v>
      </c>
      <c r="C251" s="7">
        <v>3098630943.51</v>
      </c>
      <c r="D251" s="7">
        <v>8617451780.82</v>
      </c>
      <c r="E251" s="7">
        <v>0</v>
      </c>
      <c r="F251" s="7">
        <v>0</v>
      </c>
      <c r="G251" s="7">
        <v>144163255.03</v>
      </c>
      <c r="H251" s="7">
        <v>3549808.72</v>
      </c>
      <c r="I251" s="7">
        <v>2765340356.02</v>
      </c>
      <c r="J251" s="7"/>
      <c r="K251" s="7">
        <v>970681970.24</v>
      </c>
      <c r="L251" s="7">
        <v>0</v>
      </c>
      <c r="M251" s="7">
        <v>0</v>
      </c>
      <c r="N251" s="7">
        <v>0</v>
      </c>
      <c r="O251" s="7">
        <v>208621752.66</v>
      </c>
      <c r="P251" s="7">
        <v>0</v>
      </c>
      <c r="Q251" s="7">
        <v>7254388951.57</v>
      </c>
      <c r="R251" s="7">
        <v>0</v>
      </c>
      <c r="S251" s="7">
        <v>0</v>
      </c>
      <c r="T251" s="7">
        <v>897384216.51</v>
      </c>
      <c r="U251" s="7">
        <v>0</v>
      </c>
      <c r="V251" s="7">
        <v>342194538.68</v>
      </c>
      <c r="W251" s="7">
        <v>0</v>
      </c>
      <c r="X251" s="7">
        <v>0</v>
      </c>
      <c r="Y251" s="7">
        <v>11491062158.94</v>
      </c>
      <c r="Z251" s="7">
        <v>7019248052.93</v>
      </c>
      <c r="AA251" s="7">
        <v>0</v>
      </c>
      <c r="AB251" s="7">
        <v>0</v>
      </c>
      <c r="AC251" s="7"/>
      <c r="AD251" s="7">
        <v>1194710598.94</v>
      </c>
      <c r="AE251" s="7">
        <v>0</v>
      </c>
      <c r="AF251" s="7">
        <v>395576530.93</v>
      </c>
      <c r="AG251" s="7">
        <v>104107409.14</v>
      </c>
      <c r="AH251" s="7">
        <v>264572728.67</v>
      </c>
      <c r="AI251" s="7">
        <v>2853128292.76</v>
      </c>
      <c r="AJ251" s="9">
        <f t="shared" si="68"/>
        <v>20861582091.57</v>
      </c>
      <c r="AK251" s="9">
        <f t="shared" si="69"/>
        <v>26763231254.5</v>
      </c>
      <c r="AL251" s="9">
        <f t="shared" si="70"/>
        <v>47624813346.07</v>
      </c>
      <c r="AM251" s="9">
        <f t="shared" si="54"/>
        <v>8973786597.23</v>
      </c>
      <c r="AN251" s="9">
        <f t="shared" si="55"/>
        <v>12229990033.02</v>
      </c>
      <c r="AO251" s="14" t="e">
        <f>AN251-VLOOKUP(A251,[1]选股结果!A251:BF3254,44,FALSE)</f>
        <v>#N/A</v>
      </c>
      <c r="AP251" s="9">
        <f t="shared" si="56"/>
        <v>23322405772.31</v>
      </c>
      <c r="AQ251" s="9">
        <f t="shared" si="57"/>
        <v>3098630943.51</v>
      </c>
      <c r="AR251" s="9" t="e">
        <f t="shared" si="58"/>
        <v>#N/A</v>
      </c>
      <c r="AS251" s="9">
        <f t="shared" si="59"/>
        <v>26421036715.82</v>
      </c>
      <c r="AT251" s="9" t="e">
        <f t="shared" si="60"/>
        <v>#N/A</v>
      </c>
      <c r="AU251" s="17" t="e">
        <f t="shared" si="61"/>
        <v>#N/A</v>
      </c>
      <c r="AV251" s="17" t="e">
        <f t="shared" si="62"/>
        <v>#N/A</v>
      </c>
      <c r="AW251" s="17" t="e">
        <f t="shared" si="63"/>
        <v>#N/A</v>
      </c>
      <c r="AX251" s="17" t="e">
        <f t="shared" si="64"/>
        <v>#N/A</v>
      </c>
      <c r="AY251" s="17" t="e">
        <f t="shared" si="65"/>
        <v>#N/A</v>
      </c>
      <c r="AZ251" s="17" t="e">
        <f t="shared" si="66"/>
        <v>#N/A</v>
      </c>
      <c r="BA251" s="17" t="e">
        <f t="shared" si="67"/>
        <v>#N/A</v>
      </c>
    </row>
    <row r="252" spans="1:53">
      <c r="A252" s="6" t="s">
        <v>552</v>
      </c>
      <c r="B252" s="6" t="s">
        <v>553</v>
      </c>
      <c r="C252" s="7">
        <v>4811018</v>
      </c>
      <c r="D252" s="7">
        <v>8568991337</v>
      </c>
      <c r="E252" s="7">
        <v>0</v>
      </c>
      <c r="F252" s="7">
        <v>0</v>
      </c>
      <c r="G252" s="7">
        <v>0</v>
      </c>
      <c r="H252" s="7">
        <v>3661909</v>
      </c>
      <c r="I252" s="7">
        <v>82456489</v>
      </c>
      <c r="J252" s="7"/>
      <c r="K252" s="7">
        <v>262281997</v>
      </c>
      <c r="L252" s="7">
        <v>0</v>
      </c>
      <c r="M252" s="7">
        <v>0</v>
      </c>
      <c r="N252" s="7">
        <v>0</v>
      </c>
      <c r="O252" s="7">
        <v>531286388</v>
      </c>
      <c r="P252" s="7">
        <v>0</v>
      </c>
      <c r="Q252" s="7">
        <v>229130076</v>
      </c>
      <c r="R252" s="7">
        <v>0</v>
      </c>
      <c r="S252" s="7">
        <v>114015905</v>
      </c>
      <c r="T252" s="7">
        <v>102468746</v>
      </c>
      <c r="U252" s="7">
        <v>0</v>
      </c>
      <c r="V252" s="7">
        <v>0</v>
      </c>
      <c r="W252" s="7">
        <v>0</v>
      </c>
      <c r="X252" s="7">
        <v>0</v>
      </c>
      <c r="Y252" s="7">
        <v>15119620067</v>
      </c>
      <c r="Z252" s="7">
        <v>6064705147</v>
      </c>
      <c r="AA252" s="7">
        <v>0</v>
      </c>
      <c r="AB252" s="7">
        <v>0</v>
      </c>
      <c r="AC252" s="7"/>
      <c r="AD252" s="7">
        <v>784650054</v>
      </c>
      <c r="AE252" s="7">
        <v>0</v>
      </c>
      <c r="AF252" s="7">
        <v>0</v>
      </c>
      <c r="AG252" s="7">
        <v>373934045</v>
      </c>
      <c r="AH252" s="7">
        <v>594451206</v>
      </c>
      <c r="AI252" s="7">
        <v>492204410</v>
      </c>
      <c r="AJ252" s="9">
        <f t="shared" si="68"/>
        <v>9894292847</v>
      </c>
      <c r="AK252" s="9">
        <f t="shared" si="69"/>
        <v>23434375947</v>
      </c>
      <c r="AL252" s="9">
        <f t="shared" si="70"/>
        <v>33328668794</v>
      </c>
      <c r="AM252" s="9">
        <f t="shared" si="54"/>
        <v>9103939634</v>
      </c>
      <c r="AN252" s="9">
        <f t="shared" si="55"/>
        <v>790353213</v>
      </c>
      <c r="AO252" s="14">
        <f>AN252-VLOOKUP(A252,[1]选股结果!A252:BF3255,44,FALSE)</f>
        <v>-1821845970</v>
      </c>
      <c r="AP252" s="9">
        <f t="shared" si="56"/>
        <v>23429564929</v>
      </c>
      <c r="AQ252" s="9">
        <f t="shared" si="57"/>
        <v>4811018</v>
      </c>
      <c r="AR252" s="9">
        <f t="shared" si="58"/>
        <v>30716469611</v>
      </c>
      <c r="AS252" s="9">
        <f t="shared" si="59"/>
        <v>23434375947</v>
      </c>
      <c r="AT252" s="9">
        <f t="shared" si="60"/>
        <v>7282093664</v>
      </c>
      <c r="AU252" s="17">
        <f t="shared" si="61"/>
        <v>0.29638626278652</v>
      </c>
      <c r="AV252" s="17">
        <f t="shared" si="62"/>
        <v>0.0257306006520021</v>
      </c>
      <c r="AW252" s="17">
        <f t="shared" si="63"/>
        <v>-0.0593116980262462</v>
      </c>
      <c r="AX252" s="17">
        <f t="shared" si="64"/>
        <v>0.762768808581099</v>
      </c>
      <c r="AY252" s="17">
        <f t="shared" si="65"/>
        <v>0.000156626658627367</v>
      </c>
      <c r="AZ252" s="17">
        <f t="shared" si="66"/>
        <v>0.762925435239726</v>
      </c>
      <c r="BA252" s="17">
        <f t="shared" si="67"/>
        <v>0.237074564760274</v>
      </c>
    </row>
    <row r="253" spans="1:53">
      <c r="A253" s="6" t="s">
        <v>554</v>
      </c>
      <c r="B253" s="6" t="s">
        <v>555</v>
      </c>
      <c r="C253" s="7">
        <v>135694842.14</v>
      </c>
      <c r="D253" s="7">
        <v>8544524234.64</v>
      </c>
      <c r="E253" s="7">
        <v>4703330371.45</v>
      </c>
      <c r="F253" s="7">
        <v>0</v>
      </c>
      <c r="G253" s="7">
        <v>8403662417.45</v>
      </c>
      <c r="H253" s="7">
        <v>12755969.75</v>
      </c>
      <c r="I253" s="7">
        <v>60094700.74</v>
      </c>
      <c r="J253" s="7"/>
      <c r="K253" s="7">
        <v>40033408.45</v>
      </c>
      <c r="L253" s="7">
        <v>0</v>
      </c>
      <c r="M253" s="7">
        <v>0</v>
      </c>
      <c r="N253" s="7">
        <v>0</v>
      </c>
      <c r="O253" s="7">
        <v>55927324.14</v>
      </c>
      <c r="P253" s="7">
        <v>2317479753.87</v>
      </c>
      <c r="Q253" s="7">
        <v>3578495.94</v>
      </c>
      <c r="R253" s="7">
        <v>62893.08</v>
      </c>
      <c r="S253" s="7">
        <v>66657783.35</v>
      </c>
      <c r="T253" s="7">
        <v>100877827.78</v>
      </c>
      <c r="U253" s="7">
        <v>0</v>
      </c>
      <c r="V253" s="7">
        <v>388988062.71</v>
      </c>
      <c r="W253" s="7">
        <v>0</v>
      </c>
      <c r="X253" s="7">
        <v>14219580.08</v>
      </c>
      <c r="Y253" s="7">
        <v>79152366.77</v>
      </c>
      <c r="Z253" s="7">
        <v>60176348.54</v>
      </c>
      <c r="AA253" s="7">
        <v>0</v>
      </c>
      <c r="AB253" s="7">
        <v>0</v>
      </c>
      <c r="AC253" s="7"/>
      <c r="AD253" s="7">
        <v>79188078.21</v>
      </c>
      <c r="AE253" s="7">
        <v>9012425.44</v>
      </c>
      <c r="AF253" s="7">
        <v>58467033.18</v>
      </c>
      <c r="AG253" s="7">
        <v>22886685.81</v>
      </c>
      <c r="AH253" s="7">
        <v>132192295.31</v>
      </c>
      <c r="AI253" s="7">
        <v>1400000</v>
      </c>
      <c r="AJ253" s="9">
        <f t="shared" si="68"/>
        <v>24308985180.64</v>
      </c>
      <c r="AK253" s="9">
        <f t="shared" si="69"/>
        <v>981377718.19</v>
      </c>
      <c r="AL253" s="9">
        <f t="shared" si="70"/>
        <v>25290362898.83</v>
      </c>
      <c r="AM253" s="9">
        <f t="shared" si="54"/>
        <v>24051899651.38</v>
      </c>
      <c r="AN253" s="9">
        <f t="shared" si="55"/>
        <v>660293172.05</v>
      </c>
      <c r="AO253" s="14">
        <f>AN253-VLOOKUP(A253,[1]选股结果!A253:BF3256,44,FALSE)</f>
        <v>82817882.9299999</v>
      </c>
      <c r="AP253" s="9">
        <f t="shared" si="56"/>
        <v>442475233.26</v>
      </c>
      <c r="AQ253" s="9">
        <f t="shared" si="57"/>
        <v>135694842.14</v>
      </c>
      <c r="AR253" s="9">
        <f t="shared" si="58"/>
        <v>24712887609.71</v>
      </c>
      <c r="AS253" s="9">
        <f t="shared" si="59"/>
        <v>578170075.4</v>
      </c>
      <c r="AT253" s="9">
        <f t="shared" si="60"/>
        <v>24134717534.31</v>
      </c>
      <c r="AU253" s="17">
        <f t="shared" si="61"/>
        <v>0.973253309416165</v>
      </c>
      <c r="AV253" s="17">
        <f t="shared" si="62"/>
        <v>0.0267185762537342</v>
      </c>
      <c r="AW253" s="17">
        <f t="shared" si="63"/>
        <v>0.00335120218397545</v>
      </c>
      <c r="AX253" s="17">
        <f t="shared" si="64"/>
        <v>0.0179046350328622</v>
      </c>
      <c r="AY253" s="17">
        <f t="shared" si="65"/>
        <v>0.00549085336699722</v>
      </c>
      <c r="AZ253" s="17">
        <f t="shared" si="66"/>
        <v>0.0233954883998594</v>
      </c>
      <c r="BA253" s="17">
        <f t="shared" si="67"/>
        <v>0.976604511600141</v>
      </c>
    </row>
    <row r="254" spans="1:53">
      <c r="A254" s="6" t="s">
        <v>556</v>
      </c>
      <c r="B254" s="6" t="s">
        <v>557</v>
      </c>
      <c r="C254" s="7">
        <v>856153527.89</v>
      </c>
      <c r="D254" s="7">
        <v>8510807517.1</v>
      </c>
      <c r="E254" s="7">
        <v>0</v>
      </c>
      <c r="F254" s="7">
        <v>0</v>
      </c>
      <c r="G254" s="7">
        <v>0</v>
      </c>
      <c r="H254" s="7">
        <v>0</v>
      </c>
      <c r="I254" s="7">
        <v>301685839.8</v>
      </c>
      <c r="J254" s="7"/>
      <c r="K254" s="7">
        <v>1340348251.02</v>
      </c>
      <c r="L254" s="7">
        <v>0</v>
      </c>
      <c r="M254" s="7">
        <v>0</v>
      </c>
      <c r="N254" s="7">
        <v>0</v>
      </c>
      <c r="O254" s="7">
        <v>426646921.47</v>
      </c>
      <c r="P254" s="7">
        <v>0</v>
      </c>
      <c r="Q254" s="7">
        <v>13579972103</v>
      </c>
      <c r="R254" s="7">
        <v>0</v>
      </c>
      <c r="S254" s="7">
        <v>0</v>
      </c>
      <c r="T254" s="7">
        <v>149185798.35</v>
      </c>
      <c r="U254" s="7">
        <v>0</v>
      </c>
      <c r="V254" s="7">
        <v>0</v>
      </c>
      <c r="W254" s="7">
        <v>0</v>
      </c>
      <c r="X254" s="7">
        <v>25195044.38</v>
      </c>
      <c r="Y254" s="7">
        <v>14807362825.93</v>
      </c>
      <c r="Z254" s="7">
        <v>2316934752.82</v>
      </c>
      <c r="AA254" s="7">
        <v>0</v>
      </c>
      <c r="AB254" s="7">
        <v>0</v>
      </c>
      <c r="AC254" s="7"/>
      <c r="AD254" s="7">
        <v>4557956877.25</v>
      </c>
      <c r="AE254" s="7">
        <v>0</v>
      </c>
      <c r="AF254" s="7">
        <v>730286833.14</v>
      </c>
      <c r="AG254" s="7">
        <v>1438832210.35</v>
      </c>
      <c r="AH254" s="7">
        <v>323080082.11</v>
      </c>
      <c r="AI254" s="7">
        <v>465394062.25</v>
      </c>
      <c r="AJ254" s="9">
        <f t="shared" si="68"/>
        <v>24308646430.74</v>
      </c>
      <c r="AK254" s="9">
        <f t="shared" si="69"/>
        <v>25521196216.12</v>
      </c>
      <c r="AL254" s="9">
        <f t="shared" si="70"/>
        <v>49829842646.86</v>
      </c>
      <c r="AM254" s="9">
        <f t="shared" si="54"/>
        <v>8962649482.95</v>
      </c>
      <c r="AN254" s="9">
        <f t="shared" si="55"/>
        <v>15371191992.17</v>
      </c>
      <c r="AO254" s="14" t="e">
        <f>AN254-VLOOKUP(A254,[1]选股结果!A254:BF3257,44,FALSE)</f>
        <v>#N/A</v>
      </c>
      <c r="AP254" s="9">
        <f t="shared" si="56"/>
        <v>24639847643.85</v>
      </c>
      <c r="AQ254" s="9">
        <f t="shared" si="57"/>
        <v>856153527.89</v>
      </c>
      <c r="AR254" s="9" t="e">
        <f t="shared" si="58"/>
        <v>#N/A</v>
      </c>
      <c r="AS254" s="9">
        <f t="shared" si="59"/>
        <v>25496001171.74</v>
      </c>
      <c r="AT254" s="9" t="e">
        <f t="shared" si="60"/>
        <v>#N/A</v>
      </c>
      <c r="AU254" s="17" t="e">
        <f t="shared" si="61"/>
        <v>#N/A</v>
      </c>
      <c r="AV254" s="17" t="e">
        <f t="shared" si="62"/>
        <v>#N/A</v>
      </c>
      <c r="AW254" s="17" t="e">
        <f t="shared" si="63"/>
        <v>#N/A</v>
      </c>
      <c r="AX254" s="17" t="e">
        <f t="shared" si="64"/>
        <v>#N/A</v>
      </c>
      <c r="AY254" s="17" t="e">
        <f t="shared" si="65"/>
        <v>#N/A</v>
      </c>
      <c r="AZ254" s="17" t="e">
        <f t="shared" si="66"/>
        <v>#N/A</v>
      </c>
      <c r="BA254" s="17" t="e">
        <f t="shared" si="67"/>
        <v>#N/A</v>
      </c>
    </row>
    <row r="255" spans="1:53">
      <c r="A255" s="6" t="s">
        <v>558</v>
      </c>
      <c r="B255" s="6" t="s">
        <v>559</v>
      </c>
      <c r="C255" s="7">
        <v>0</v>
      </c>
      <c r="D255" s="7">
        <v>8465502618.98</v>
      </c>
      <c r="E255" s="7">
        <v>0</v>
      </c>
      <c r="F255" s="7">
        <v>0</v>
      </c>
      <c r="G255" s="7">
        <v>586849208.04</v>
      </c>
      <c r="H255" s="7">
        <v>0</v>
      </c>
      <c r="I255" s="7">
        <v>6554412233.56</v>
      </c>
      <c r="J255" s="7"/>
      <c r="K255" s="7">
        <v>181914013.75</v>
      </c>
      <c r="L255" s="7">
        <v>0</v>
      </c>
      <c r="M255" s="7">
        <v>0</v>
      </c>
      <c r="N255" s="7">
        <v>0</v>
      </c>
      <c r="O255" s="7">
        <v>308980244.38</v>
      </c>
      <c r="P255" s="7">
        <v>0</v>
      </c>
      <c r="Q255" s="7">
        <v>4426981739.44</v>
      </c>
      <c r="R255" s="7">
        <v>0</v>
      </c>
      <c r="S255" s="7">
        <v>0</v>
      </c>
      <c r="T255" s="7">
        <v>327172690.53</v>
      </c>
      <c r="U255" s="7">
        <v>0</v>
      </c>
      <c r="V255" s="7">
        <v>0</v>
      </c>
      <c r="W255" s="7">
        <v>0</v>
      </c>
      <c r="X255" s="7">
        <v>0</v>
      </c>
      <c r="Y255" s="7">
        <v>1162040704.73</v>
      </c>
      <c r="Z255" s="7">
        <v>2702123799.23</v>
      </c>
      <c r="AA255" s="7">
        <v>0</v>
      </c>
      <c r="AB255" s="7">
        <v>0</v>
      </c>
      <c r="AC255" s="7"/>
      <c r="AD255" s="7">
        <v>881188619.14</v>
      </c>
      <c r="AE255" s="7">
        <v>0</v>
      </c>
      <c r="AF255" s="7">
        <v>0</v>
      </c>
      <c r="AG255" s="7">
        <v>0</v>
      </c>
      <c r="AH255" s="7">
        <v>673911667.85</v>
      </c>
      <c r="AI255" s="7">
        <v>0</v>
      </c>
      <c r="AJ255" s="9">
        <f t="shared" si="68"/>
        <v>20851812748.68</v>
      </c>
      <c r="AK255" s="9">
        <f t="shared" si="69"/>
        <v>5419264790.95</v>
      </c>
      <c r="AL255" s="9">
        <f t="shared" si="70"/>
        <v>26271077539.63</v>
      </c>
      <c r="AM255" s="9">
        <f t="shared" si="54"/>
        <v>9361332071.4</v>
      </c>
      <c r="AN255" s="9">
        <f t="shared" si="55"/>
        <v>11490480677.28</v>
      </c>
      <c r="AO255" s="14">
        <f>AN255-VLOOKUP(A255,[1]选股结果!A255:BF3258,44,FALSE)</f>
        <v>-8837757492.18</v>
      </c>
      <c r="AP255" s="9">
        <f t="shared" si="56"/>
        <v>5419264790.95</v>
      </c>
      <c r="AQ255" s="9">
        <f t="shared" si="57"/>
        <v>0</v>
      </c>
      <c r="AR255" s="9">
        <f t="shared" si="58"/>
        <v>5942839370.17</v>
      </c>
      <c r="AS255" s="9">
        <f t="shared" si="59"/>
        <v>5419264790.95</v>
      </c>
      <c r="AT255" s="9">
        <f t="shared" si="60"/>
        <v>523574579.220001</v>
      </c>
      <c r="AU255" s="17">
        <f t="shared" si="61"/>
        <v>1.57522885750355</v>
      </c>
      <c r="AV255" s="17">
        <f t="shared" si="62"/>
        <v>1.93350012705312</v>
      </c>
      <c r="AW255" s="17">
        <f t="shared" si="63"/>
        <v>-1.48712710233108</v>
      </c>
      <c r="AX255" s="17">
        <f t="shared" si="64"/>
        <v>0.911898244827535</v>
      </c>
      <c r="AY255" s="17">
        <f t="shared" si="65"/>
        <v>0</v>
      </c>
      <c r="AZ255" s="17">
        <f t="shared" si="66"/>
        <v>0.911898244827535</v>
      </c>
      <c r="BA255" s="17">
        <f t="shared" si="67"/>
        <v>0.0881017551724646</v>
      </c>
    </row>
    <row r="256" spans="1:53">
      <c r="A256" s="6" t="s">
        <v>560</v>
      </c>
      <c r="B256" s="6" t="s">
        <v>561</v>
      </c>
      <c r="C256" s="7">
        <v>107742994.56</v>
      </c>
      <c r="D256" s="7">
        <v>8457525761.22</v>
      </c>
      <c r="E256" s="7">
        <v>0</v>
      </c>
      <c r="F256" s="7">
        <v>0</v>
      </c>
      <c r="G256" s="7">
        <v>1950000000</v>
      </c>
      <c r="H256" s="7">
        <v>0</v>
      </c>
      <c r="I256" s="7">
        <v>724369277.94</v>
      </c>
      <c r="J256" s="7"/>
      <c r="K256" s="7">
        <v>99710465.77</v>
      </c>
      <c r="L256" s="7">
        <v>0</v>
      </c>
      <c r="M256" s="7">
        <v>0</v>
      </c>
      <c r="N256" s="7">
        <v>0</v>
      </c>
      <c r="O256" s="7">
        <v>87634506.78</v>
      </c>
      <c r="P256" s="7">
        <v>0</v>
      </c>
      <c r="Q256" s="7">
        <v>4129877998.35</v>
      </c>
      <c r="R256" s="7">
        <v>0</v>
      </c>
      <c r="S256" s="7">
        <v>0</v>
      </c>
      <c r="T256" s="7">
        <v>102826695.26</v>
      </c>
      <c r="U256" s="7">
        <v>0</v>
      </c>
      <c r="V256" s="7">
        <v>0</v>
      </c>
      <c r="W256" s="7">
        <v>0</v>
      </c>
      <c r="X256" s="7">
        <v>326216950.13</v>
      </c>
      <c r="Y256" s="7">
        <v>2540544496.22</v>
      </c>
      <c r="Z256" s="7">
        <v>675951431.74</v>
      </c>
      <c r="AA256" s="7">
        <v>0</v>
      </c>
      <c r="AB256" s="7">
        <v>0</v>
      </c>
      <c r="AC256" s="7"/>
      <c r="AD256" s="7">
        <v>891804154.69</v>
      </c>
      <c r="AE256" s="7">
        <v>0</v>
      </c>
      <c r="AF256" s="7">
        <v>0</v>
      </c>
      <c r="AG256" s="7">
        <v>71034720.53</v>
      </c>
      <c r="AH256" s="7">
        <v>15177061.26</v>
      </c>
      <c r="AI256" s="7">
        <v>52969012.58</v>
      </c>
      <c r="AJ256" s="9">
        <f t="shared" si="68"/>
        <v>15551944705.32</v>
      </c>
      <c r="AK256" s="9">
        <f t="shared" si="69"/>
        <v>4681440821.71</v>
      </c>
      <c r="AL256" s="9">
        <f t="shared" si="70"/>
        <v>20233385527.03</v>
      </c>
      <c r="AM256" s="9">
        <f t="shared" si="54"/>
        <v>10821377218.13</v>
      </c>
      <c r="AN256" s="9">
        <f t="shared" si="55"/>
        <v>5056784437.32</v>
      </c>
      <c r="AO256" s="14">
        <f>AN256-VLOOKUP(A256,[1]选股结果!A256:BF3259,44,FALSE)</f>
        <v>-2502756043.04</v>
      </c>
      <c r="AP256" s="9">
        <f t="shared" si="56"/>
        <v>4247480877.02</v>
      </c>
      <c r="AQ256" s="9">
        <f t="shared" si="57"/>
        <v>107742994.56</v>
      </c>
      <c r="AR256" s="9">
        <f t="shared" si="58"/>
        <v>12673845046.67</v>
      </c>
      <c r="AS256" s="9">
        <f t="shared" si="59"/>
        <v>4355223871.58</v>
      </c>
      <c r="AT256" s="9">
        <f t="shared" si="60"/>
        <v>8318621175.09</v>
      </c>
      <c r="AU256" s="17">
        <f t="shared" si="61"/>
        <v>0.853835373423101</v>
      </c>
      <c r="AV256" s="17">
        <f t="shared" si="62"/>
        <v>0.398993708594271</v>
      </c>
      <c r="AW256" s="17">
        <f t="shared" si="63"/>
        <v>-0.197474092023682</v>
      </c>
      <c r="AX256" s="17">
        <f t="shared" si="64"/>
        <v>0.335137510469722</v>
      </c>
      <c r="AY256" s="17">
        <f t="shared" si="65"/>
        <v>0.00850120813085915</v>
      </c>
      <c r="AZ256" s="17">
        <f t="shared" si="66"/>
        <v>0.343638718600581</v>
      </c>
      <c r="BA256" s="17">
        <f t="shared" si="67"/>
        <v>0.656361281399419</v>
      </c>
    </row>
    <row r="257" spans="1:53">
      <c r="A257" s="6" t="s">
        <v>562</v>
      </c>
      <c r="B257" s="6" t="s">
        <v>563</v>
      </c>
      <c r="C257" s="7">
        <v>37172991000</v>
      </c>
      <c r="D257" s="7">
        <v>8390991000</v>
      </c>
      <c r="E257" s="7">
        <v>0</v>
      </c>
      <c r="F257" s="7">
        <v>0</v>
      </c>
      <c r="G257" s="7">
        <v>0</v>
      </c>
      <c r="H257" s="7">
        <v>0</v>
      </c>
      <c r="I257" s="7">
        <v>7643907000</v>
      </c>
      <c r="J257" s="7"/>
      <c r="K257" s="7">
        <v>1540653000</v>
      </c>
      <c r="L257" s="7">
        <v>0</v>
      </c>
      <c r="M257" s="7">
        <v>0</v>
      </c>
      <c r="N257" s="7">
        <v>0</v>
      </c>
      <c r="O257" s="7">
        <v>1485686000</v>
      </c>
      <c r="P257" s="7">
        <v>0</v>
      </c>
      <c r="Q257" s="7">
        <v>2662535000</v>
      </c>
      <c r="R257" s="7">
        <v>0</v>
      </c>
      <c r="S257" s="7">
        <v>172888000</v>
      </c>
      <c r="T257" s="7">
        <v>1820733000</v>
      </c>
      <c r="U257" s="7">
        <v>0</v>
      </c>
      <c r="V257" s="7">
        <v>0</v>
      </c>
      <c r="W257" s="7">
        <v>24881385000</v>
      </c>
      <c r="X257" s="7">
        <v>62137000</v>
      </c>
      <c r="Y257" s="7">
        <v>123784256000</v>
      </c>
      <c r="Z257" s="7">
        <v>15250014000</v>
      </c>
      <c r="AA257" s="7">
        <v>0</v>
      </c>
      <c r="AB257" s="7">
        <v>0</v>
      </c>
      <c r="AC257" s="7"/>
      <c r="AD257" s="7">
        <v>8470470000</v>
      </c>
      <c r="AE257" s="7">
        <v>0</v>
      </c>
      <c r="AF257" s="7">
        <v>864415000</v>
      </c>
      <c r="AG257" s="7">
        <v>0</v>
      </c>
      <c r="AH257" s="7">
        <v>1100521000</v>
      </c>
      <c r="AI257" s="7">
        <v>1532767000</v>
      </c>
      <c r="AJ257" s="9">
        <f t="shared" si="68"/>
        <v>23717393000</v>
      </c>
      <c r="AK257" s="9">
        <f t="shared" si="69"/>
        <v>213118956000</v>
      </c>
      <c r="AL257" s="9">
        <f t="shared" si="70"/>
        <v>236836349000</v>
      </c>
      <c r="AM257" s="9">
        <f t="shared" si="54"/>
        <v>34820199000</v>
      </c>
      <c r="AN257" s="9">
        <f t="shared" si="55"/>
        <v>13840716000</v>
      </c>
      <c r="AO257" s="14" t="e">
        <f>AN257-VLOOKUP(A257,[1]选股结果!A257:BF3260,44,FALSE)</f>
        <v>#N/A</v>
      </c>
      <c r="AP257" s="9">
        <f t="shared" si="56"/>
        <v>151002443000</v>
      </c>
      <c r="AQ257" s="9">
        <f t="shared" si="57"/>
        <v>37172991000</v>
      </c>
      <c r="AR257" s="9" t="e">
        <f t="shared" si="58"/>
        <v>#N/A</v>
      </c>
      <c r="AS257" s="9">
        <f t="shared" si="59"/>
        <v>188175434000</v>
      </c>
      <c r="AT257" s="9" t="e">
        <f t="shared" si="60"/>
        <v>#N/A</v>
      </c>
      <c r="AU257" s="17" t="e">
        <f t="shared" si="61"/>
        <v>#N/A</v>
      </c>
      <c r="AV257" s="17" t="e">
        <f t="shared" si="62"/>
        <v>#N/A</v>
      </c>
      <c r="AW257" s="17" t="e">
        <f t="shared" si="63"/>
        <v>#N/A</v>
      </c>
      <c r="AX257" s="17" t="e">
        <f t="shared" si="64"/>
        <v>#N/A</v>
      </c>
      <c r="AY257" s="17" t="e">
        <f t="shared" si="65"/>
        <v>#N/A</v>
      </c>
      <c r="AZ257" s="17" t="e">
        <f t="shared" si="66"/>
        <v>#N/A</v>
      </c>
      <c r="BA257" s="17" t="e">
        <f t="shared" si="67"/>
        <v>#N/A</v>
      </c>
    </row>
    <row r="258" spans="1:53">
      <c r="A258" s="6" t="s">
        <v>564</v>
      </c>
      <c r="B258" s="6" t="s">
        <v>565</v>
      </c>
      <c r="C258" s="7">
        <v>802476175.85</v>
      </c>
      <c r="D258" s="7">
        <v>8366496069.53</v>
      </c>
      <c r="E258" s="7">
        <v>0</v>
      </c>
      <c r="F258" s="7">
        <v>0</v>
      </c>
      <c r="G258" s="7">
        <v>2190734753.82</v>
      </c>
      <c r="H258" s="7">
        <v>191065636.17</v>
      </c>
      <c r="I258" s="7">
        <v>4508818263.63</v>
      </c>
      <c r="J258" s="7"/>
      <c r="K258" s="7">
        <v>281292430.39</v>
      </c>
      <c r="L258" s="7">
        <v>0</v>
      </c>
      <c r="M258" s="7">
        <v>0</v>
      </c>
      <c r="N258" s="7">
        <v>0</v>
      </c>
      <c r="O258" s="7">
        <v>75881952.43</v>
      </c>
      <c r="P258" s="7">
        <v>0</v>
      </c>
      <c r="Q258" s="7">
        <v>4520353214.5</v>
      </c>
      <c r="R258" s="7">
        <v>761692369.5</v>
      </c>
      <c r="S258" s="7">
        <v>0</v>
      </c>
      <c r="T258" s="7">
        <v>646945292.4</v>
      </c>
      <c r="U258" s="7">
        <v>0</v>
      </c>
      <c r="V258" s="7">
        <v>0</v>
      </c>
      <c r="W258" s="7">
        <v>0</v>
      </c>
      <c r="X258" s="7">
        <v>0</v>
      </c>
      <c r="Y258" s="7">
        <v>7434261756.96</v>
      </c>
      <c r="Z258" s="7">
        <v>5435509106.68</v>
      </c>
      <c r="AA258" s="7">
        <v>651566000</v>
      </c>
      <c r="AB258" s="7">
        <v>0</v>
      </c>
      <c r="AC258" s="7"/>
      <c r="AD258" s="7">
        <v>1595390119.07</v>
      </c>
      <c r="AE258" s="7">
        <v>0</v>
      </c>
      <c r="AF258" s="7">
        <v>1939750861.82</v>
      </c>
      <c r="AG258" s="7">
        <v>1328585029.83</v>
      </c>
      <c r="AH258" s="7">
        <v>293111849.17</v>
      </c>
      <c r="AI258" s="7">
        <v>2143017202.18</v>
      </c>
      <c r="AJ258" s="9">
        <f t="shared" si="68"/>
        <v>21543279982.37</v>
      </c>
      <c r="AK258" s="9">
        <f t="shared" si="69"/>
        <v>21623668101.56</v>
      </c>
      <c r="AL258" s="9">
        <f t="shared" si="70"/>
        <v>43166948083.93</v>
      </c>
      <c r="AM258" s="9">
        <f t="shared" si="54"/>
        <v>10824178411.95</v>
      </c>
      <c r="AN258" s="9">
        <f t="shared" si="55"/>
        <v>10719101570.42</v>
      </c>
      <c r="AO258" s="14">
        <f>AN258-VLOOKUP(A258,[1]选股结果!A258:BF3261,44,FALSE)</f>
        <v>3880120527.4</v>
      </c>
      <c r="AP258" s="9">
        <f t="shared" si="56"/>
        <v>20821191925.71</v>
      </c>
      <c r="AQ258" s="9">
        <f t="shared" si="57"/>
        <v>802476175.85</v>
      </c>
      <c r="AR258" s="9">
        <f t="shared" si="58"/>
        <v>36327967040.91</v>
      </c>
      <c r="AS258" s="9">
        <f t="shared" si="59"/>
        <v>21623668101.56</v>
      </c>
      <c r="AT258" s="9">
        <f t="shared" si="60"/>
        <v>14704298939.35</v>
      </c>
      <c r="AU258" s="17">
        <f t="shared" si="61"/>
        <v>0.297957174420484</v>
      </c>
      <c r="AV258" s="17">
        <f t="shared" si="62"/>
        <v>0.295064724055406</v>
      </c>
      <c r="AW258" s="17">
        <f t="shared" si="63"/>
        <v>0.106808083233242</v>
      </c>
      <c r="AX258" s="17">
        <f t="shared" si="64"/>
        <v>0.573144979521222</v>
      </c>
      <c r="AY258" s="17">
        <f t="shared" si="65"/>
        <v>0.0220897628250518</v>
      </c>
      <c r="AZ258" s="17">
        <f t="shared" si="66"/>
        <v>0.595234742346274</v>
      </c>
      <c r="BA258" s="17">
        <f t="shared" si="67"/>
        <v>0.404765257653726</v>
      </c>
    </row>
    <row r="259" spans="1:53">
      <c r="A259" s="6" t="s">
        <v>566</v>
      </c>
      <c r="B259" s="6" t="s">
        <v>567</v>
      </c>
      <c r="C259" s="7">
        <v>1642304970.37</v>
      </c>
      <c r="D259" s="7">
        <v>8361363339.4</v>
      </c>
      <c r="E259" s="7">
        <v>0</v>
      </c>
      <c r="F259" s="7">
        <v>0</v>
      </c>
      <c r="G259" s="7">
        <v>4879487260.4</v>
      </c>
      <c r="H259" s="7">
        <v>0</v>
      </c>
      <c r="I259" s="7">
        <v>8778158076.08</v>
      </c>
      <c r="J259" s="7"/>
      <c r="K259" s="7">
        <v>308146088.5</v>
      </c>
      <c r="L259" s="7">
        <v>0</v>
      </c>
      <c r="M259" s="7">
        <v>0</v>
      </c>
      <c r="N259" s="7">
        <v>0</v>
      </c>
      <c r="O259" s="7">
        <v>693419546.3</v>
      </c>
      <c r="P259" s="7">
        <v>0</v>
      </c>
      <c r="Q259" s="7">
        <v>6402443415.43</v>
      </c>
      <c r="R259" s="7">
        <v>0</v>
      </c>
      <c r="S259" s="7">
        <v>1280010000</v>
      </c>
      <c r="T259" s="7">
        <v>3066795055.08</v>
      </c>
      <c r="U259" s="7">
        <v>0</v>
      </c>
      <c r="V259" s="7">
        <v>0</v>
      </c>
      <c r="W259" s="7">
        <v>0</v>
      </c>
      <c r="X259" s="7">
        <v>247774725.68</v>
      </c>
      <c r="Y259" s="7">
        <v>5023180626.55</v>
      </c>
      <c r="Z259" s="7">
        <v>735697149.44</v>
      </c>
      <c r="AA259" s="7">
        <v>0</v>
      </c>
      <c r="AB259" s="7">
        <v>0</v>
      </c>
      <c r="AC259" s="7"/>
      <c r="AD259" s="7">
        <v>1624984154.19</v>
      </c>
      <c r="AE259" s="7">
        <v>0</v>
      </c>
      <c r="AF259" s="7">
        <v>206775658.9</v>
      </c>
      <c r="AG259" s="7">
        <v>30436845.44</v>
      </c>
      <c r="AH259" s="7">
        <v>719500980.14</v>
      </c>
      <c r="AI259" s="7">
        <v>4870295534.89</v>
      </c>
      <c r="AJ259" s="9">
        <f t="shared" si="68"/>
        <v>33769822781.19</v>
      </c>
      <c r="AK259" s="9">
        <f t="shared" si="69"/>
        <v>15100950645.6</v>
      </c>
      <c r="AL259" s="9">
        <f t="shared" si="70"/>
        <v>48870773426.79</v>
      </c>
      <c r="AM259" s="9">
        <f t="shared" ref="AM259:AM322" si="71">D259+E259+F259+G259+H259+O259+P259+U259+W259+X259</f>
        <v>14182044871.78</v>
      </c>
      <c r="AN259" s="9">
        <f t="shared" ref="AN259:AN322" si="72">I259+J259+K259+L259+M259+N259+Q259+R259+V259+S259+T259</f>
        <v>19835552635.09</v>
      </c>
      <c r="AO259" s="14">
        <f>AN259-VLOOKUP(A259,[1]选股结果!A259:BF3262,44,FALSE)</f>
        <v>-13311572731.78</v>
      </c>
      <c r="AP259" s="9">
        <f t="shared" ref="AP259:AP322" si="73">Y259+Z259+AA259+AB259+AC259+AD259+AE259+AF259+AG259+AH259+AI259</f>
        <v>13210870949.55</v>
      </c>
      <c r="AQ259" s="9">
        <f t="shared" ref="AQ259:AQ322" si="74">C259</f>
        <v>1642304970.37</v>
      </c>
      <c r="AR259" s="9">
        <f t="shared" ref="AR259:AR322" si="75">AM259+AO259+AP259+AQ259</f>
        <v>15723648059.92</v>
      </c>
      <c r="AS259" s="9">
        <f t="shared" ref="AS259:AS322" si="76">AP259+AQ259</f>
        <v>14853175919.92</v>
      </c>
      <c r="AT259" s="9">
        <f t="shared" ref="AT259:AT322" si="77">AM259+AO259</f>
        <v>870472140.000002</v>
      </c>
      <c r="AU259" s="17">
        <f t="shared" ref="AU259:AU322" si="78">AM259/AR259</f>
        <v>0.901956391909484</v>
      </c>
      <c r="AV259" s="17">
        <f t="shared" ref="AV259:AV322" si="79">AN259/AR259</f>
        <v>1.26151085037647</v>
      </c>
      <c r="AW259" s="17">
        <f t="shared" ref="AW259:AW322" si="80">AO259/AR259</f>
        <v>-0.84659569338184</v>
      </c>
      <c r="AX259" s="17">
        <f t="shared" ref="AX259:AX322" si="81">AP259/AR259</f>
        <v>0.840191213845905</v>
      </c>
      <c r="AY259" s="17">
        <f t="shared" ref="AY259:AY322" si="82">AQ259/AR259</f>
        <v>0.104448087626451</v>
      </c>
      <c r="AZ259" s="17">
        <f t="shared" ref="AZ259:AZ322" si="83">AS259/AR259</f>
        <v>0.944639301472356</v>
      </c>
      <c r="BA259" s="17">
        <f t="shared" ref="BA259:BA322" si="84">AT259/AR259</f>
        <v>0.0553606985276438</v>
      </c>
    </row>
    <row r="260" spans="1:53">
      <c r="A260" s="6" t="s">
        <v>568</v>
      </c>
      <c r="B260" s="6" t="s">
        <v>569</v>
      </c>
      <c r="C260" s="7">
        <v>583138008.39</v>
      </c>
      <c r="D260" s="7">
        <v>8290956497.29</v>
      </c>
      <c r="E260" s="7">
        <v>0</v>
      </c>
      <c r="F260" s="7">
        <v>0</v>
      </c>
      <c r="G260" s="7">
        <v>0</v>
      </c>
      <c r="H260" s="7">
        <v>0</v>
      </c>
      <c r="I260" s="7">
        <v>38824271.44</v>
      </c>
      <c r="J260" s="7"/>
      <c r="K260" s="7">
        <v>310682541.09</v>
      </c>
      <c r="L260" s="7">
        <v>0</v>
      </c>
      <c r="M260" s="7">
        <v>0</v>
      </c>
      <c r="N260" s="7">
        <v>0</v>
      </c>
      <c r="O260" s="7">
        <v>2668239573.12</v>
      </c>
      <c r="P260" s="7">
        <v>0</v>
      </c>
      <c r="Q260" s="7">
        <v>45922496212.91</v>
      </c>
      <c r="R260" s="7">
        <v>0</v>
      </c>
      <c r="S260" s="7">
        <v>0</v>
      </c>
      <c r="T260" s="7">
        <v>2331376666.62</v>
      </c>
      <c r="U260" s="7">
        <v>0</v>
      </c>
      <c r="V260" s="7">
        <v>0</v>
      </c>
      <c r="W260" s="7">
        <v>1598550000</v>
      </c>
      <c r="X260" s="7">
        <v>418959215.91</v>
      </c>
      <c r="Y260" s="7">
        <v>1709083190.1</v>
      </c>
      <c r="Z260" s="7">
        <v>0</v>
      </c>
      <c r="AA260" s="7">
        <v>0</v>
      </c>
      <c r="AB260" s="7">
        <v>0</v>
      </c>
      <c r="AC260" s="7"/>
      <c r="AD260" s="7">
        <v>39391690.66</v>
      </c>
      <c r="AE260" s="7">
        <v>0</v>
      </c>
      <c r="AF260" s="7">
        <v>41593308.69</v>
      </c>
      <c r="AG260" s="7">
        <v>8947714.94</v>
      </c>
      <c r="AH260" s="7">
        <v>673113122.59</v>
      </c>
      <c r="AI260" s="7">
        <v>0</v>
      </c>
      <c r="AJ260" s="9">
        <f t="shared" si="68"/>
        <v>59562575762.47</v>
      </c>
      <c r="AK260" s="9">
        <f t="shared" si="69"/>
        <v>5072776251.28</v>
      </c>
      <c r="AL260" s="9">
        <f t="shared" si="70"/>
        <v>64635352013.75</v>
      </c>
      <c r="AM260" s="9">
        <f t="shared" si="71"/>
        <v>12976705286.32</v>
      </c>
      <c r="AN260" s="9">
        <f t="shared" si="72"/>
        <v>48603379692.06</v>
      </c>
      <c r="AO260" s="14">
        <f>AN260-VLOOKUP(A260,[1]选股结果!A260:BF3263,44,FALSE)</f>
        <v>21903349697.77</v>
      </c>
      <c r="AP260" s="9">
        <f t="shared" si="73"/>
        <v>2472129026.98</v>
      </c>
      <c r="AQ260" s="9">
        <f t="shared" si="74"/>
        <v>583138008.39</v>
      </c>
      <c r="AR260" s="9">
        <f t="shared" si="75"/>
        <v>37935322019.46</v>
      </c>
      <c r="AS260" s="9">
        <f t="shared" si="76"/>
        <v>3055267035.37</v>
      </c>
      <c r="AT260" s="9">
        <f t="shared" si="77"/>
        <v>34880054984.09</v>
      </c>
      <c r="AU260" s="17">
        <f t="shared" si="78"/>
        <v>0.342074472958559</v>
      </c>
      <c r="AV260" s="17">
        <f t="shared" si="79"/>
        <v>1.28121700580603</v>
      </c>
      <c r="AW260" s="17">
        <f t="shared" si="80"/>
        <v>0.577386681640242</v>
      </c>
      <c r="AX260" s="17">
        <f t="shared" si="81"/>
        <v>0.0651669445619007</v>
      </c>
      <c r="AY260" s="17">
        <f t="shared" si="82"/>
        <v>0.0153719008392986</v>
      </c>
      <c r="AZ260" s="17">
        <f t="shared" si="83"/>
        <v>0.0805388454011993</v>
      </c>
      <c r="BA260" s="17">
        <f t="shared" si="84"/>
        <v>0.919461154598801</v>
      </c>
    </row>
    <row r="261" spans="1:53">
      <c r="A261" s="6" t="s">
        <v>570</v>
      </c>
      <c r="B261" s="6" t="s">
        <v>571</v>
      </c>
      <c r="C261" s="7">
        <v>0</v>
      </c>
      <c r="D261" s="7">
        <v>8232425268.12</v>
      </c>
      <c r="E261" s="7">
        <v>0</v>
      </c>
      <c r="F261" s="7">
        <v>0</v>
      </c>
      <c r="G261" s="7">
        <v>0</v>
      </c>
      <c r="H261" s="7">
        <v>0</v>
      </c>
      <c r="I261" s="7">
        <v>2024662079.5</v>
      </c>
      <c r="J261" s="7"/>
      <c r="K261" s="7">
        <v>161055447.61</v>
      </c>
      <c r="L261" s="7">
        <v>0</v>
      </c>
      <c r="M261" s="7">
        <v>0</v>
      </c>
      <c r="N261" s="7">
        <v>0</v>
      </c>
      <c r="O261" s="7">
        <v>156544037.41</v>
      </c>
      <c r="P261" s="7">
        <v>0</v>
      </c>
      <c r="Q261" s="7">
        <v>30004241.13</v>
      </c>
      <c r="R261" s="7">
        <v>0</v>
      </c>
      <c r="S261" s="7">
        <v>0</v>
      </c>
      <c r="T261" s="7">
        <v>9075173</v>
      </c>
      <c r="U261" s="7">
        <v>0</v>
      </c>
      <c r="V261" s="7">
        <v>0</v>
      </c>
      <c r="W261" s="7">
        <v>0</v>
      </c>
      <c r="X261" s="7">
        <v>0</v>
      </c>
      <c r="Y261" s="7">
        <v>3329484879.79</v>
      </c>
      <c r="Z261" s="7">
        <v>173509160.98</v>
      </c>
      <c r="AA261" s="7">
        <v>0</v>
      </c>
      <c r="AB261" s="7">
        <v>0</v>
      </c>
      <c r="AC261" s="7"/>
      <c r="AD261" s="7">
        <v>336693973.08</v>
      </c>
      <c r="AE261" s="7">
        <v>0</v>
      </c>
      <c r="AF261" s="7">
        <v>0</v>
      </c>
      <c r="AG261" s="7">
        <v>467144729.22</v>
      </c>
      <c r="AH261" s="7">
        <v>49478126.1</v>
      </c>
      <c r="AI261" s="7">
        <v>174578562.81</v>
      </c>
      <c r="AJ261" s="9">
        <f t="shared" si="68"/>
        <v>10613766246.77</v>
      </c>
      <c r="AK261" s="9">
        <f t="shared" si="69"/>
        <v>4530889431.98</v>
      </c>
      <c r="AL261" s="9">
        <f t="shared" si="70"/>
        <v>15144655678.75</v>
      </c>
      <c r="AM261" s="9">
        <f t="shared" si="71"/>
        <v>8388969305.53</v>
      </c>
      <c r="AN261" s="9">
        <f t="shared" si="72"/>
        <v>2224796941.24</v>
      </c>
      <c r="AO261" s="14">
        <f>AN261-VLOOKUP(A261,[1]选股结果!A261:BF3264,44,FALSE)</f>
        <v>-869869590.5</v>
      </c>
      <c r="AP261" s="9">
        <f t="shared" si="73"/>
        <v>4530889431.98</v>
      </c>
      <c r="AQ261" s="9">
        <f t="shared" si="74"/>
        <v>0</v>
      </c>
      <c r="AR261" s="9">
        <f t="shared" si="75"/>
        <v>12049989147.01</v>
      </c>
      <c r="AS261" s="9">
        <f t="shared" si="76"/>
        <v>4530889431.98</v>
      </c>
      <c r="AT261" s="9">
        <f t="shared" si="77"/>
        <v>7519099715.03</v>
      </c>
      <c r="AU261" s="17">
        <f t="shared" si="78"/>
        <v>0.696180652379391</v>
      </c>
      <c r="AV261" s="17">
        <f t="shared" si="79"/>
        <v>0.184630617845166</v>
      </c>
      <c r="AW261" s="17">
        <f t="shared" si="80"/>
        <v>-0.0721884127767736</v>
      </c>
      <c r="AX261" s="17">
        <f t="shared" si="81"/>
        <v>0.376007760397383</v>
      </c>
      <c r="AY261" s="17">
        <f t="shared" si="82"/>
        <v>0</v>
      </c>
      <c r="AZ261" s="17">
        <f t="shared" si="83"/>
        <v>0.376007760397383</v>
      </c>
      <c r="BA261" s="17">
        <f t="shared" si="84"/>
        <v>0.623992239602617</v>
      </c>
    </row>
    <row r="262" spans="1:53">
      <c r="A262" s="6" t="s">
        <v>572</v>
      </c>
      <c r="B262" s="6" t="s">
        <v>573</v>
      </c>
      <c r="C262" s="7">
        <v>4938394861.68</v>
      </c>
      <c r="D262" s="7">
        <v>8219435987.74</v>
      </c>
      <c r="E262" s="7">
        <v>0</v>
      </c>
      <c r="F262" s="7">
        <v>0</v>
      </c>
      <c r="G262" s="7">
        <v>631044751.05</v>
      </c>
      <c r="H262" s="7">
        <v>0</v>
      </c>
      <c r="I262" s="7">
        <v>3821865964.08</v>
      </c>
      <c r="J262" s="7"/>
      <c r="K262" s="7">
        <v>389389857.19</v>
      </c>
      <c r="L262" s="7">
        <v>0</v>
      </c>
      <c r="M262" s="7">
        <v>0</v>
      </c>
      <c r="N262" s="7">
        <v>0</v>
      </c>
      <c r="O262" s="7">
        <v>1486351921.19</v>
      </c>
      <c r="P262" s="7">
        <v>0</v>
      </c>
      <c r="Q262" s="7">
        <v>2324227515.1</v>
      </c>
      <c r="R262" s="7">
        <v>3227778519.74</v>
      </c>
      <c r="S262" s="7">
        <v>0</v>
      </c>
      <c r="T262" s="7">
        <v>1805404716.92</v>
      </c>
      <c r="U262" s="7">
        <v>0</v>
      </c>
      <c r="V262" s="7">
        <v>214584312.7</v>
      </c>
      <c r="W262" s="7">
        <v>0</v>
      </c>
      <c r="X262" s="7">
        <v>90291965.53</v>
      </c>
      <c r="Y262" s="7">
        <v>10297787380.99</v>
      </c>
      <c r="Z262" s="7">
        <v>767850218.52</v>
      </c>
      <c r="AA262" s="7">
        <v>0</v>
      </c>
      <c r="AB262" s="7">
        <v>0</v>
      </c>
      <c r="AC262" s="7"/>
      <c r="AD262" s="7">
        <v>2783576208.1</v>
      </c>
      <c r="AE262" s="7">
        <v>519151244.12</v>
      </c>
      <c r="AF262" s="7">
        <v>0</v>
      </c>
      <c r="AG262" s="7">
        <v>1761030.97</v>
      </c>
      <c r="AH262" s="7">
        <v>1641064702.99</v>
      </c>
      <c r="AI262" s="7">
        <v>17432680.52</v>
      </c>
      <c r="AJ262" s="9">
        <f t="shared" si="68"/>
        <v>21905499233.01</v>
      </c>
      <c r="AK262" s="9">
        <f t="shared" si="69"/>
        <v>21271894606.12</v>
      </c>
      <c r="AL262" s="9">
        <f t="shared" si="70"/>
        <v>43177393839.13</v>
      </c>
      <c r="AM262" s="9">
        <f t="shared" si="71"/>
        <v>10427124625.51</v>
      </c>
      <c r="AN262" s="9">
        <f t="shared" si="72"/>
        <v>11783250885.73</v>
      </c>
      <c r="AO262" s="14">
        <f>AN262-VLOOKUP(A262,[1]选股结果!A262:BF3265,44,FALSE)</f>
        <v>-4362759086.25</v>
      </c>
      <c r="AP262" s="9">
        <f t="shared" si="73"/>
        <v>16028623466.21</v>
      </c>
      <c r="AQ262" s="9">
        <f t="shared" si="74"/>
        <v>4938394861.68</v>
      </c>
      <c r="AR262" s="9">
        <f t="shared" si="75"/>
        <v>27031383867.15</v>
      </c>
      <c r="AS262" s="9">
        <f t="shared" si="76"/>
        <v>20967018327.89</v>
      </c>
      <c r="AT262" s="9">
        <f t="shared" si="77"/>
        <v>6064365539.26</v>
      </c>
      <c r="AU262" s="17">
        <f t="shared" si="78"/>
        <v>0.385741428435767</v>
      </c>
      <c r="AV262" s="17">
        <f t="shared" si="79"/>
        <v>0.435910012733371</v>
      </c>
      <c r="AW262" s="17">
        <f t="shared" si="80"/>
        <v>-0.16139606864715</v>
      </c>
      <c r="AX262" s="17">
        <f t="shared" si="81"/>
        <v>0.592963480707654</v>
      </c>
      <c r="AY262" s="17">
        <f t="shared" si="82"/>
        <v>0.182691159503728</v>
      </c>
      <c r="AZ262" s="17">
        <f t="shared" si="83"/>
        <v>0.775654640211382</v>
      </c>
      <c r="BA262" s="17">
        <f t="shared" si="84"/>
        <v>0.224345359788618</v>
      </c>
    </row>
    <row r="263" spans="1:53">
      <c r="A263" s="6" t="s">
        <v>574</v>
      </c>
      <c r="B263" s="6" t="s">
        <v>575</v>
      </c>
      <c r="C263" s="7">
        <v>318029600.3</v>
      </c>
      <c r="D263" s="7">
        <v>8200568649.33</v>
      </c>
      <c r="E263" s="7">
        <v>0</v>
      </c>
      <c r="F263" s="7">
        <v>600000000</v>
      </c>
      <c r="G263" s="7">
        <v>2016353930.09</v>
      </c>
      <c r="H263" s="7">
        <v>0</v>
      </c>
      <c r="I263" s="7">
        <v>331434909.33</v>
      </c>
      <c r="J263" s="7"/>
      <c r="K263" s="7">
        <v>269451571.79</v>
      </c>
      <c r="L263" s="7">
        <v>0</v>
      </c>
      <c r="M263" s="7">
        <v>0</v>
      </c>
      <c r="N263" s="7">
        <v>0</v>
      </c>
      <c r="O263" s="7">
        <v>35215860.41</v>
      </c>
      <c r="P263" s="7">
        <v>0</v>
      </c>
      <c r="Q263" s="7">
        <v>7252432797.7</v>
      </c>
      <c r="R263" s="7">
        <v>0</v>
      </c>
      <c r="S263" s="7">
        <v>0</v>
      </c>
      <c r="T263" s="7">
        <v>1459011044.96</v>
      </c>
      <c r="U263" s="7">
        <v>0</v>
      </c>
      <c r="V263" s="7">
        <v>0</v>
      </c>
      <c r="W263" s="7">
        <v>0</v>
      </c>
      <c r="X263" s="7">
        <v>0</v>
      </c>
      <c r="Y263" s="7">
        <v>10030139379.79</v>
      </c>
      <c r="Z263" s="7">
        <v>2422502586.74</v>
      </c>
      <c r="AA263" s="7">
        <v>173409463.17</v>
      </c>
      <c r="AB263" s="7">
        <v>0</v>
      </c>
      <c r="AC263" s="7"/>
      <c r="AD263" s="7">
        <v>1027579730.5</v>
      </c>
      <c r="AE263" s="7">
        <v>9744547.62</v>
      </c>
      <c r="AF263" s="7">
        <v>0</v>
      </c>
      <c r="AG263" s="7">
        <v>49005856.62</v>
      </c>
      <c r="AH263" s="7">
        <v>215157263.19</v>
      </c>
      <c r="AI263" s="7">
        <v>326315185.23</v>
      </c>
      <c r="AJ263" s="9">
        <f t="shared" si="68"/>
        <v>20164468763.61</v>
      </c>
      <c r="AK263" s="9">
        <f t="shared" si="69"/>
        <v>14571883613.16</v>
      </c>
      <c r="AL263" s="9">
        <f t="shared" si="70"/>
        <v>34736352376.77</v>
      </c>
      <c r="AM263" s="9">
        <f t="shared" si="71"/>
        <v>10852138439.83</v>
      </c>
      <c r="AN263" s="9">
        <f t="shared" si="72"/>
        <v>9312330323.78</v>
      </c>
      <c r="AO263" s="14" t="e">
        <f>AN263-VLOOKUP(A263,[1]选股结果!A263:BF3266,44,FALSE)</f>
        <v>#N/A</v>
      </c>
      <c r="AP263" s="9">
        <f t="shared" si="73"/>
        <v>14253854012.86</v>
      </c>
      <c r="AQ263" s="9">
        <f t="shared" si="74"/>
        <v>318029600.3</v>
      </c>
      <c r="AR263" s="9" t="e">
        <f t="shared" si="75"/>
        <v>#N/A</v>
      </c>
      <c r="AS263" s="9">
        <f t="shared" si="76"/>
        <v>14571883613.16</v>
      </c>
      <c r="AT263" s="9" t="e">
        <f t="shared" si="77"/>
        <v>#N/A</v>
      </c>
      <c r="AU263" s="17" t="e">
        <f t="shared" si="78"/>
        <v>#N/A</v>
      </c>
      <c r="AV263" s="17" t="e">
        <f t="shared" si="79"/>
        <v>#N/A</v>
      </c>
      <c r="AW263" s="17" t="e">
        <f t="shared" si="80"/>
        <v>#N/A</v>
      </c>
      <c r="AX263" s="17" t="e">
        <f t="shared" si="81"/>
        <v>#N/A</v>
      </c>
      <c r="AY263" s="17" t="e">
        <f t="shared" si="82"/>
        <v>#N/A</v>
      </c>
      <c r="AZ263" s="17" t="e">
        <f t="shared" si="83"/>
        <v>#N/A</v>
      </c>
      <c r="BA263" s="17" t="e">
        <f t="shared" si="84"/>
        <v>#N/A</v>
      </c>
    </row>
    <row r="264" spans="1:53">
      <c r="A264" s="6" t="s">
        <v>576</v>
      </c>
      <c r="B264" s="6" t="s">
        <v>577</v>
      </c>
      <c r="C264" s="7">
        <v>47764341.62</v>
      </c>
      <c r="D264" s="7">
        <v>8180352326.23</v>
      </c>
      <c r="E264" s="7">
        <v>0</v>
      </c>
      <c r="F264" s="7">
        <v>0</v>
      </c>
      <c r="G264" s="7">
        <v>14450127.36</v>
      </c>
      <c r="H264" s="7">
        <v>0</v>
      </c>
      <c r="I264" s="7">
        <v>2727190226.42</v>
      </c>
      <c r="J264" s="7"/>
      <c r="K264" s="7">
        <v>308912486.71</v>
      </c>
      <c r="L264" s="7">
        <v>0</v>
      </c>
      <c r="M264" s="7">
        <v>0</v>
      </c>
      <c r="N264" s="7">
        <v>0</v>
      </c>
      <c r="O264" s="7">
        <v>179255885.64</v>
      </c>
      <c r="P264" s="7">
        <v>0</v>
      </c>
      <c r="Q264" s="7">
        <v>7179154623.55</v>
      </c>
      <c r="R264" s="7">
        <v>0</v>
      </c>
      <c r="S264" s="7">
        <v>79745168.8</v>
      </c>
      <c r="T264" s="7">
        <v>119385722.46</v>
      </c>
      <c r="U264" s="7">
        <v>0</v>
      </c>
      <c r="V264" s="7">
        <v>46971954.67</v>
      </c>
      <c r="W264" s="7">
        <v>233138744.49</v>
      </c>
      <c r="X264" s="7">
        <v>277543415.14</v>
      </c>
      <c r="Y264" s="7">
        <v>1765266004.19</v>
      </c>
      <c r="Z264" s="7">
        <v>244268757.22</v>
      </c>
      <c r="AA264" s="7">
        <v>0</v>
      </c>
      <c r="AB264" s="7">
        <v>0</v>
      </c>
      <c r="AC264" s="7"/>
      <c r="AD264" s="7">
        <v>1582997933.27</v>
      </c>
      <c r="AE264" s="7">
        <v>572450235.62</v>
      </c>
      <c r="AF264" s="7">
        <v>3005447813.24</v>
      </c>
      <c r="AG264" s="7">
        <v>155589153.8</v>
      </c>
      <c r="AH264" s="7">
        <v>291360364.36</v>
      </c>
      <c r="AI264" s="7">
        <v>597203613.06</v>
      </c>
      <c r="AJ264" s="9">
        <f t="shared" si="68"/>
        <v>18788446567.17</v>
      </c>
      <c r="AK264" s="9">
        <f t="shared" si="69"/>
        <v>8820002330.68</v>
      </c>
      <c r="AL264" s="9">
        <f t="shared" si="70"/>
        <v>27608448897.85</v>
      </c>
      <c r="AM264" s="9">
        <f t="shared" si="71"/>
        <v>8884740498.86</v>
      </c>
      <c r="AN264" s="9">
        <f t="shared" si="72"/>
        <v>10461360182.61</v>
      </c>
      <c r="AO264" s="14">
        <f>AN264-VLOOKUP(A264,[1]选股结果!A264:BF3267,44,FALSE)</f>
        <v>5743182453.7</v>
      </c>
      <c r="AP264" s="9">
        <f t="shared" si="73"/>
        <v>8214583874.76</v>
      </c>
      <c r="AQ264" s="9">
        <f t="shared" si="74"/>
        <v>47764341.62</v>
      </c>
      <c r="AR264" s="9">
        <f t="shared" si="75"/>
        <v>22890271168.94</v>
      </c>
      <c r="AS264" s="9">
        <f t="shared" si="76"/>
        <v>8262348216.38</v>
      </c>
      <c r="AT264" s="9">
        <f t="shared" si="77"/>
        <v>14627922952.56</v>
      </c>
      <c r="AU264" s="17">
        <f t="shared" si="78"/>
        <v>0.388144833815502</v>
      </c>
      <c r="AV264" s="17">
        <f t="shared" si="79"/>
        <v>0.45702211674998</v>
      </c>
      <c r="AW264" s="17">
        <f t="shared" si="80"/>
        <v>0.250900586162255</v>
      </c>
      <c r="AX264" s="17">
        <f t="shared" si="81"/>
        <v>0.358867914413633</v>
      </c>
      <c r="AY264" s="17">
        <f t="shared" si="82"/>
        <v>0.00208666560861069</v>
      </c>
      <c r="AZ264" s="17">
        <f t="shared" si="83"/>
        <v>0.360954580022243</v>
      </c>
      <c r="BA264" s="17">
        <f t="shared" si="84"/>
        <v>0.639045419977757</v>
      </c>
    </row>
    <row r="265" spans="1:53">
      <c r="A265" s="6" t="s">
        <v>578</v>
      </c>
      <c r="B265" s="6" t="s">
        <v>579</v>
      </c>
      <c r="C265" s="7">
        <v>358184494.82</v>
      </c>
      <c r="D265" s="7">
        <v>8175382913.84</v>
      </c>
      <c r="E265" s="7">
        <v>0</v>
      </c>
      <c r="F265" s="7">
        <v>0</v>
      </c>
      <c r="G265" s="7">
        <v>0</v>
      </c>
      <c r="H265" s="7">
        <v>0</v>
      </c>
      <c r="I265" s="7">
        <v>89213013.89</v>
      </c>
      <c r="J265" s="7"/>
      <c r="K265" s="7">
        <v>698056787.01</v>
      </c>
      <c r="L265" s="7">
        <v>0</v>
      </c>
      <c r="M265" s="7">
        <v>0</v>
      </c>
      <c r="N265" s="7">
        <v>0</v>
      </c>
      <c r="O265" s="7">
        <v>2651926946.15</v>
      </c>
      <c r="P265" s="7">
        <v>0</v>
      </c>
      <c r="Q265" s="7">
        <v>26169280813.75</v>
      </c>
      <c r="R265" s="7">
        <v>0</v>
      </c>
      <c r="S265" s="7">
        <v>0</v>
      </c>
      <c r="T265" s="7">
        <v>1145300896.06</v>
      </c>
      <c r="U265" s="7">
        <v>0</v>
      </c>
      <c r="V265" s="7">
        <v>0</v>
      </c>
      <c r="W265" s="7">
        <v>0</v>
      </c>
      <c r="X265" s="7">
        <v>0</v>
      </c>
      <c r="Y265" s="7">
        <v>126682931.47</v>
      </c>
      <c r="Z265" s="7">
        <v>0</v>
      </c>
      <c r="AA265" s="7">
        <v>0</v>
      </c>
      <c r="AB265" s="7">
        <v>0</v>
      </c>
      <c r="AC265" s="7"/>
      <c r="AD265" s="7">
        <v>6986549.19</v>
      </c>
      <c r="AE265" s="7">
        <v>0</v>
      </c>
      <c r="AF265" s="7">
        <v>0</v>
      </c>
      <c r="AG265" s="7">
        <v>1095562.91</v>
      </c>
      <c r="AH265" s="7">
        <v>899867657.01</v>
      </c>
      <c r="AI265" s="7">
        <v>0</v>
      </c>
      <c r="AJ265" s="9">
        <f t="shared" si="68"/>
        <v>38929161370.7</v>
      </c>
      <c r="AK265" s="9">
        <f t="shared" si="69"/>
        <v>1392817195.4</v>
      </c>
      <c r="AL265" s="9">
        <f t="shared" si="70"/>
        <v>40321978566.1</v>
      </c>
      <c r="AM265" s="9">
        <f t="shared" si="71"/>
        <v>10827309859.99</v>
      </c>
      <c r="AN265" s="9">
        <f t="shared" si="72"/>
        <v>28101851510.71</v>
      </c>
      <c r="AO265" s="14">
        <f>AN265-VLOOKUP(A265,[1]选股结果!A265:BF3268,44,FALSE)</f>
        <v>9578587037.39</v>
      </c>
      <c r="AP265" s="9">
        <f t="shared" si="73"/>
        <v>1034632700.58</v>
      </c>
      <c r="AQ265" s="9">
        <f t="shared" si="74"/>
        <v>358184494.82</v>
      </c>
      <c r="AR265" s="9">
        <f t="shared" si="75"/>
        <v>21798714092.78</v>
      </c>
      <c r="AS265" s="9">
        <f t="shared" si="76"/>
        <v>1392817195.4</v>
      </c>
      <c r="AT265" s="9">
        <f t="shared" si="77"/>
        <v>20405896897.38</v>
      </c>
      <c r="AU265" s="17">
        <f t="shared" si="78"/>
        <v>0.496694888235455</v>
      </c>
      <c r="AV265" s="17">
        <f t="shared" si="79"/>
        <v>1.28915180001456</v>
      </c>
      <c r="AW265" s="17">
        <f t="shared" si="80"/>
        <v>0.439410645812477</v>
      </c>
      <c r="AX265" s="17">
        <f t="shared" si="81"/>
        <v>0.0474630153033973</v>
      </c>
      <c r="AY265" s="17">
        <f t="shared" si="82"/>
        <v>0.0164314506486708</v>
      </c>
      <c r="AZ265" s="17">
        <f t="shared" si="83"/>
        <v>0.0638944659520682</v>
      </c>
      <c r="BA265" s="17">
        <f t="shared" si="84"/>
        <v>0.936105534047932</v>
      </c>
    </row>
    <row r="266" spans="1:53">
      <c r="A266" s="6" t="s">
        <v>580</v>
      </c>
      <c r="B266" s="6" t="s">
        <v>581</v>
      </c>
      <c r="C266" s="7">
        <v>25603326158.92</v>
      </c>
      <c r="D266" s="7">
        <v>8123499580.13</v>
      </c>
      <c r="E266" s="7">
        <v>0</v>
      </c>
      <c r="F266" s="7">
        <v>0</v>
      </c>
      <c r="G266" s="7">
        <v>226091228.24</v>
      </c>
      <c r="H266" s="7">
        <v>0</v>
      </c>
      <c r="I266" s="7">
        <v>4615790577.19</v>
      </c>
      <c r="J266" s="7"/>
      <c r="K266" s="7">
        <v>1373724269.69</v>
      </c>
      <c r="L266" s="7">
        <v>0</v>
      </c>
      <c r="M266" s="7">
        <v>29493863.2</v>
      </c>
      <c r="N266" s="7">
        <v>0</v>
      </c>
      <c r="O266" s="7">
        <v>161451392.16</v>
      </c>
      <c r="P266" s="7">
        <v>0</v>
      </c>
      <c r="Q266" s="7">
        <v>1666405056.71</v>
      </c>
      <c r="R266" s="7">
        <v>0</v>
      </c>
      <c r="S266" s="7">
        <v>4646673239.42</v>
      </c>
      <c r="T266" s="7">
        <v>250507681.12</v>
      </c>
      <c r="U266" s="7">
        <v>0</v>
      </c>
      <c r="V266" s="7">
        <v>32830575283.32</v>
      </c>
      <c r="W266" s="7">
        <v>6000000000</v>
      </c>
      <c r="X266" s="7">
        <v>87009414.27</v>
      </c>
      <c r="Y266" s="7">
        <v>37785011469.14</v>
      </c>
      <c r="Z266" s="7">
        <v>198099199.03</v>
      </c>
      <c r="AA266" s="7">
        <v>0</v>
      </c>
      <c r="AB266" s="7">
        <v>0</v>
      </c>
      <c r="AC266" s="7"/>
      <c r="AD266" s="7">
        <v>121742602.77</v>
      </c>
      <c r="AE266" s="7">
        <v>0</v>
      </c>
      <c r="AF266" s="7">
        <v>0</v>
      </c>
      <c r="AG266" s="7">
        <v>3653444.81</v>
      </c>
      <c r="AH266" s="7">
        <v>28279472.78</v>
      </c>
      <c r="AI266" s="7">
        <v>2043114.88</v>
      </c>
      <c r="AJ266" s="9">
        <f t="shared" si="68"/>
        <v>21093636887.86</v>
      </c>
      <c r="AK266" s="9">
        <f t="shared" si="69"/>
        <v>102659740159.92</v>
      </c>
      <c r="AL266" s="9">
        <f t="shared" si="70"/>
        <v>123753377047.78</v>
      </c>
      <c r="AM266" s="9">
        <f t="shared" si="71"/>
        <v>14598051614.8</v>
      </c>
      <c r="AN266" s="9">
        <f t="shared" si="72"/>
        <v>45413169970.65</v>
      </c>
      <c r="AO266" s="14" t="e">
        <f>AN266-VLOOKUP(A266,[1]选股结果!A266:BF3269,44,FALSE)</f>
        <v>#N/A</v>
      </c>
      <c r="AP266" s="9">
        <f t="shared" si="73"/>
        <v>38138829303.41</v>
      </c>
      <c r="AQ266" s="9">
        <f t="shared" si="74"/>
        <v>25603326158.92</v>
      </c>
      <c r="AR266" s="9" t="e">
        <f t="shared" si="75"/>
        <v>#N/A</v>
      </c>
      <c r="AS266" s="9">
        <f t="shared" si="76"/>
        <v>63742155462.33</v>
      </c>
      <c r="AT266" s="9" t="e">
        <f t="shared" si="77"/>
        <v>#N/A</v>
      </c>
      <c r="AU266" s="17" t="e">
        <f t="shared" si="78"/>
        <v>#N/A</v>
      </c>
      <c r="AV266" s="17" t="e">
        <f t="shared" si="79"/>
        <v>#N/A</v>
      </c>
      <c r="AW266" s="17" t="e">
        <f t="shared" si="80"/>
        <v>#N/A</v>
      </c>
      <c r="AX266" s="17" t="e">
        <f t="shared" si="81"/>
        <v>#N/A</v>
      </c>
      <c r="AY266" s="17" t="e">
        <f t="shared" si="82"/>
        <v>#N/A</v>
      </c>
      <c r="AZ266" s="17" t="e">
        <f t="shared" si="83"/>
        <v>#N/A</v>
      </c>
      <c r="BA266" s="17" t="e">
        <f t="shared" si="84"/>
        <v>#N/A</v>
      </c>
    </row>
    <row r="267" spans="1:53">
      <c r="A267" s="6" t="s">
        <v>582</v>
      </c>
      <c r="B267" s="6" t="s">
        <v>583</v>
      </c>
      <c r="C267" s="7">
        <v>1310655983.47</v>
      </c>
      <c r="D267" s="7">
        <v>8002198862.47</v>
      </c>
      <c r="E267" s="7">
        <v>0</v>
      </c>
      <c r="F267" s="7">
        <v>0</v>
      </c>
      <c r="G267" s="7">
        <v>0</v>
      </c>
      <c r="H267" s="7">
        <v>0</v>
      </c>
      <c r="I267" s="7">
        <v>6158330681.5</v>
      </c>
      <c r="J267" s="7"/>
      <c r="K267" s="7">
        <v>270576205.33</v>
      </c>
      <c r="L267" s="7">
        <v>0</v>
      </c>
      <c r="M267" s="7">
        <v>0</v>
      </c>
      <c r="N267" s="7">
        <v>0</v>
      </c>
      <c r="O267" s="7">
        <v>34050970.87</v>
      </c>
      <c r="P267" s="7">
        <v>0</v>
      </c>
      <c r="Q267" s="7">
        <v>1242719123.43</v>
      </c>
      <c r="R267" s="7">
        <v>0</v>
      </c>
      <c r="S267" s="7">
        <v>5070240.63</v>
      </c>
      <c r="T267" s="7">
        <v>340373288.01</v>
      </c>
      <c r="U267" s="7">
        <v>0</v>
      </c>
      <c r="V267" s="7">
        <v>0</v>
      </c>
      <c r="W267" s="7">
        <v>0</v>
      </c>
      <c r="X267" s="7">
        <v>14818338.76</v>
      </c>
      <c r="Y267" s="7">
        <v>10140416491.12</v>
      </c>
      <c r="Z267" s="7">
        <v>828700000.91</v>
      </c>
      <c r="AA267" s="7">
        <v>0</v>
      </c>
      <c r="AB267" s="7">
        <v>0</v>
      </c>
      <c r="AC267" s="7"/>
      <c r="AD267" s="7">
        <v>672091376.42</v>
      </c>
      <c r="AE267" s="7">
        <v>0</v>
      </c>
      <c r="AF267" s="7">
        <v>10359538.23</v>
      </c>
      <c r="AG267" s="7">
        <v>19005800</v>
      </c>
      <c r="AH267" s="7">
        <v>123962390.94</v>
      </c>
      <c r="AI267" s="7">
        <v>0</v>
      </c>
      <c r="AJ267" s="9">
        <f t="shared" si="68"/>
        <v>16053319372.24</v>
      </c>
      <c r="AK267" s="9">
        <f t="shared" si="69"/>
        <v>13120009919.85</v>
      </c>
      <c r="AL267" s="9">
        <f t="shared" si="70"/>
        <v>29173329292.09</v>
      </c>
      <c r="AM267" s="9">
        <f t="shared" si="71"/>
        <v>8051068172.1</v>
      </c>
      <c r="AN267" s="9">
        <f t="shared" si="72"/>
        <v>8017069538.9</v>
      </c>
      <c r="AO267" s="14">
        <f>AN267-VLOOKUP(A267,[1]选股结果!A267:BF3270,44,FALSE)</f>
        <v>1240676973.46</v>
      </c>
      <c r="AP267" s="9">
        <f t="shared" si="73"/>
        <v>11794535597.62</v>
      </c>
      <c r="AQ267" s="9">
        <f t="shared" si="74"/>
        <v>1310655983.47</v>
      </c>
      <c r="AR267" s="9">
        <f t="shared" si="75"/>
        <v>22396936726.65</v>
      </c>
      <c r="AS267" s="9">
        <f t="shared" si="76"/>
        <v>13105191581.09</v>
      </c>
      <c r="AT267" s="9">
        <f t="shared" si="77"/>
        <v>9291745145.56</v>
      </c>
      <c r="AU267" s="17">
        <f t="shared" si="78"/>
        <v>0.359471845206406</v>
      </c>
      <c r="AV267" s="17">
        <f t="shared" si="79"/>
        <v>0.357953841489427</v>
      </c>
      <c r="AW267" s="17">
        <f t="shared" si="80"/>
        <v>0.0553949403260904</v>
      </c>
      <c r="AX267" s="17">
        <f t="shared" si="81"/>
        <v>0.526613783910268</v>
      </c>
      <c r="AY267" s="17">
        <f t="shared" si="82"/>
        <v>0.0585194305572359</v>
      </c>
      <c r="AZ267" s="17">
        <f t="shared" si="83"/>
        <v>0.585133214467503</v>
      </c>
      <c r="BA267" s="17">
        <f t="shared" si="84"/>
        <v>0.414866785532497</v>
      </c>
    </row>
    <row r="268" spans="1:53">
      <c r="A268" s="6" t="s">
        <v>584</v>
      </c>
      <c r="B268" s="6" t="s">
        <v>585</v>
      </c>
      <c r="C268" s="7">
        <v>6208682525.91</v>
      </c>
      <c r="D268" s="7">
        <v>7957619851.23</v>
      </c>
      <c r="E268" s="7">
        <v>0</v>
      </c>
      <c r="F268" s="7">
        <v>0</v>
      </c>
      <c r="G268" s="7">
        <v>501925200.72</v>
      </c>
      <c r="H268" s="7">
        <v>0</v>
      </c>
      <c r="I268" s="7">
        <v>8763650429.14</v>
      </c>
      <c r="J268" s="7"/>
      <c r="K268" s="7">
        <v>754697697.01</v>
      </c>
      <c r="L268" s="7">
        <v>0</v>
      </c>
      <c r="M268" s="7">
        <v>0</v>
      </c>
      <c r="N268" s="7">
        <v>0</v>
      </c>
      <c r="O268" s="7">
        <v>832942202</v>
      </c>
      <c r="P268" s="7">
        <v>0</v>
      </c>
      <c r="Q268" s="7">
        <v>1346402044.74</v>
      </c>
      <c r="R268" s="7">
        <v>64135803.64</v>
      </c>
      <c r="S268" s="7">
        <v>0</v>
      </c>
      <c r="T268" s="7">
        <v>1502810291.27</v>
      </c>
      <c r="U268" s="7">
        <v>0</v>
      </c>
      <c r="V268" s="7">
        <v>0</v>
      </c>
      <c r="W268" s="7">
        <v>17999271132.09</v>
      </c>
      <c r="X268" s="7">
        <v>1368570963.6</v>
      </c>
      <c r="Y268" s="7">
        <v>49886319072.59</v>
      </c>
      <c r="Z268" s="7">
        <v>12006505845.49</v>
      </c>
      <c r="AA268" s="7">
        <v>0</v>
      </c>
      <c r="AB268" s="7">
        <v>0</v>
      </c>
      <c r="AC268" s="7"/>
      <c r="AD268" s="7">
        <v>13508072992.88</v>
      </c>
      <c r="AE268" s="7">
        <v>157815328.73</v>
      </c>
      <c r="AF268" s="7">
        <v>2716372228.55</v>
      </c>
      <c r="AG268" s="7">
        <v>179757919.94</v>
      </c>
      <c r="AH268" s="7">
        <v>541385800.14</v>
      </c>
      <c r="AI268" s="7">
        <v>6784942343.99</v>
      </c>
      <c r="AJ268" s="9">
        <f t="shared" si="68"/>
        <v>21724183519.75</v>
      </c>
      <c r="AK268" s="9">
        <f t="shared" si="69"/>
        <v>111357696153.91</v>
      </c>
      <c r="AL268" s="9">
        <f t="shared" si="70"/>
        <v>133081879673.66</v>
      </c>
      <c r="AM268" s="9">
        <f t="shared" si="71"/>
        <v>28660329349.64</v>
      </c>
      <c r="AN268" s="9">
        <f t="shared" si="72"/>
        <v>12431696265.8</v>
      </c>
      <c r="AO268" s="14">
        <f>AN268-VLOOKUP(A268,[1]选股结果!A268:BF3271,44,FALSE)</f>
        <v>1382109965.18</v>
      </c>
      <c r="AP268" s="9">
        <f t="shared" si="73"/>
        <v>85781171532.31</v>
      </c>
      <c r="AQ268" s="9">
        <f t="shared" si="74"/>
        <v>6208682525.91</v>
      </c>
      <c r="AR268" s="9">
        <f t="shared" si="75"/>
        <v>122032293373.04</v>
      </c>
      <c r="AS268" s="9">
        <f t="shared" si="76"/>
        <v>91989854058.22</v>
      </c>
      <c r="AT268" s="9">
        <f t="shared" si="77"/>
        <v>30042439314.82</v>
      </c>
      <c r="AU268" s="17">
        <f t="shared" si="78"/>
        <v>0.234858565363746</v>
      </c>
      <c r="AV268" s="17">
        <f t="shared" si="79"/>
        <v>0.101872184175033</v>
      </c>
      <c r="AW268" s="17">
        <f t="shared" si="80"/>
        <v>0.0113257722769745</v>
      </c>
      <c r="AX268" s="17">
        <f t="shared" si="81"/>
        <v>0.702938289212396</v>
      </c>
      <c r="AY268" s="17">
        <f t="shared" si="82"/>
        <v>0.0508773731468826</v>
      </c>
      <c r="AZ268" s="17">
        <f t="shared" si="83"/>
        <v>0.753815662359279</v>
      </c>
      <c r="BA268" s="17">
        <f t="shared" si="84"/>
        <v>0.246184337640721</v>
      </c>
    </row>
    <row r="269" spans="1:53">
      <c r="A269" s="6" t="s">
        <v>586</v>
      </c>
      <c r="B269" s="6" t="s">
        <v>587</v>
      </c>
      <c r="C269" s="7">
        <v>17023266393.61</v>
      </c>
      <c r="D269" s="7">
        <v>7922589701.17</v>
      </c>
      <c r="E269" s="7">
        <v>0</v>
      </c>
      <c r="F269" s="7">
        <v>0</v>
      </c>
      <c r="G269" s="7">
        <v>1733413027.51</v>
      </c>
      <c r="H269" s="7">
        <v>0</v>
      </c>
      <c r="I269" s="7">
        <v>5876696121.79</v>
      </c>
      <c r="J269" s="7"/>
      <c r="K269" s="7">
        <v>1129129682.65</v>
      </c>
      <c r="L269" s="7">
        <v>0</v>
      </c>
      <c r="M269" s="7">
        <v>0</v>
      </c>
      <c r="N269" s="7">
        <v>0</v>
      </c>
      <c r="O269" s="7">
        <v>1096488129.15</v>
      </c>
      <c r="P269" s="7">
        <v>0</v>
      </c>
      <c r="Q269" s="7">
        <v>10495625943.9</v>
      </c>
      <c r="R269" s="7">
        <v>1271043899.16</v>
      </c>
      <c r="S269" s="7">
        <v>0</v>
      </c>
      <c r="T269" s="7">
        <v>573747033.76</v>
      </c>
      <c r="U269" s="7">
        <v>0</v>
      </c>
      <c r="V269" s="7">
        <v>3041176619.62</v>
      </c>
      <c r="W269" s="7">
        <v>0</v>
      </c>
      <c r="X269" s="7">
        <v>72886175.8</v>
      </c>
      <c r="Y269" s="7">
        <v>3908240138.02</v>
      </c>
      <c r="Z269" s="7">
        <v>147973545.81</v>
      </c>
      <c r="AA269" s="7">
        <v>0</v>
      </c>
      <c r="AB269" s="7">
        <v>0</v>
      </c>
      <c r="AC269" s="7"/>
      <c r="AD269" s="7">
        <v>1554967340.81</v>
      </c>
      <c r="AE269" s="7">
        <v>1450312412.63</v>
      </c>
      <c r="AF269" s="7">
        <v>107487465.96</v>
      </c>
      <c r="AG269" s="7">
        <v>82270119</v>
      </c>
      <c r="AH269" s="7">
        <v>1286033716.08</v>
      </c>
      <c r="AI269" s="7">
        <v>1050842481.7</v>
      </c>
      <c r="AJ269" s="9">
        <f t="shared" si="68"/>
        <v>30098733539.09</v>
      </c>
      <c r="AK269" s="9">
        <f t="shared" si="69"/>
        <v>29725456409.04</v>
      </c>
      <c r="AL269" s="9">
        <f t="shared" si="70"/>
        <v>59824189948.13</v>
      </c>
      <c r="AM269" s="9">
        <f t="shared" si="71"/>
        <v>10825377033.63</v>
      </c>
      <c r="AN269" s="9">
        <f t="shared" si="72"/>
        <v>22387419300.88</v>
      </c>
      <c r="AO269" s="14" t="e">
        <f>AN269-VLOOKUP(A269,[1]选股结果!A269:BF3272,44,FALSE)</f>
        <v>#N/A</v>
      </c>
      <c r="AP269" s="9">
        <f t="shared" si="73"/>
        <v>9588127220.01</v>
      </c>
      <c r="AQ269" s="9">
        <f t="shared" si="74"/>
        <v>17023266393.61</v>
      </c>
      <c r="AR269" s="9" t="e">
        <f t="shared" si="75"/>
        <v>#N/A</v>
      </c>
      <c r="AS269" s="9">
        <f t="shared" si="76"/>
        <v>26611393613.62</v>
      </c>
      <c r="AT269" s="9" t="e">
        <f t="shared" si="77"/>
        <v>#N/A</v>
      </c>
      <c r="AU269" s="17" t="e">
        <f t="shared" si="78"/>
        <v>#N/A</v>
      </c>
      <c r="AV269" s="17" t="e">
        <f t="shared" si="79"/>
        <v>#N/A</v>
      </c>
      <c r="AW269" s="17" t="e">
        <f t="shared" si="80"/>
        <v>#N/A</v>
      </c>
      <c r="AX269" s="17" t="e">
        <f t="shared" si="81"/>
        <v>#N/A</v>
      </c>
      <c r="AY269" s="17" t="e">
        <f t="shared" si="82"/>
        <v>#N/A</v>
      </c>
      <c r="AZ269" s="17" t="e">
        <f t="shared" si="83"/>
        <v>#N/A</v>
      </c>
      <c r="BA269" s="17" t="e">
        <f t="shared" si="84"/>
        <v>#N/A</v>
      </c>
    </row>
    <row r="270" spans="1:53">
      <c r="A270" s="6" t="s">
        <v>588</v>
      </c>
      <c r="B270" s="6" t="s">
        <v>589</v>
      </c>
      <c r="C270" s="7">
        <v>6290510903.34</v>
      </c>
      <c r="D270" s="7">
        <v>7869681075.04</v>
      </c>
      <c r="E270" s="7">
        <v>0</v>
      </c>
      <c r="F270" s="7">
        <v>0</v>
      </c>
      <c r="G270" s="7">
        <v>643984909.69</v>
      </c>
      <c r="H270" s="7">
        <v>0</v>
      </c>
      <c r="I270" s="7">
        <v>1136838169.1</v>
      </c>
      <c r="J270" s="7"/>
      <c r="K270" s="7">
        <v>1158840267.11</v>
      </c>
      <c r="L270" s="7">
        <v>0</v>
      </c>
      <c r="M270" s="7">
        <v>0</v>
      </c>
      <c r="N270" s="7">
        <v>0</v>
      </c>
      <c r="O270" s="7">
        <v>1989459491.8</v>
      </c>
      <c r="P270" s="7">
        <v>0</v>
      </c>
      <c r="Q270" s="7">
        <v>47147746438.04</v>
      </c>
      <c r="R270" s="7">
        <v>190670009.52</v>
      </c>
      <c r="S270" s="7">
        <v>0</v>
      </c>
      <c r="T270" s="7">
        <v>939871235.86</v>
      </c>
      <c r="U270" s="7">
        <v>0</v>
      </c>
      <c r="V270" s="7">
        <v>0</v>
      </c>
      <c r="W270" s="7">
        <v>0</v>
      </c>
      <c r="X270" s="7">
        <v>2400534622.48</v>
      </c>
      <c r="Y270" s="7">
        <v>18892164.62</v>
      </c>
      <c r="Z270" s="7">
        <v>0</v>
      </c>
      <c r="AA270" s="7">
        <v>0</v>
      </c>
      <c r="AB270" s="7">
        <v>0</v>
      </c>
      <c r="AC270" s="7"/>
      <c r="AD270" s="7">
        <v>51832569.12</v>
      </c>
      <c r="AE270" s="7">
        <v>0</v>
      </c>
      <c r="AF270" s="7">
        <v>0</v>
      </c>
      <c r="AG270" s="7">
        <v>4153820.88</v>
      </c>
      <c r="AH270" s="7">
        <v>571065544.82</v>
      </c>
      <c r="AI270" s="7">
        <v>824220580.22</v>
      </c>
      <c r="AJ270" s="9">
        <f t="shared" si="68"/>
        <v>61077091596.16</v>
      </c>
      <c r="AK270" s="9">
        <f t="shared" si="69"/>
        <v>10161210205.48</v>
      </c>
      <c r="AL270" s="9">
        <f t="shared" si="70"/>
        <v>71238301801.64</v>
      </c>
      <c r="AM270" s="9">
        <f t="shared" si="71"/>
        <v>12903660099.01</v>
      </c>
      <c r="AN270" s="9">
        <f t="shared" si="72"/>
        <v>50573966119.63</v>
      </c>
      <c r="AO270" s="14" t="e">
        <f>AN270-VLOOKUP(A270,[1]选股结果!A270:BF3273,44,FALSE)</f>
        <v>#N/A</v>
      </c>
      <c r="AP270" s="9">
        <f t="shared" si="73"/>
        <v>1470164679.66</v>
      </c>
      <c r="AQ270" s="9">
        <f t="shared" si="74"/>
        <v>6290510903.34</v>
      </c>
      <c r="AR270" s="9" t="e">
        <f t="shared" si="75"/>
        <v>#N/A</v>
      </c>
      <c r="AS270" s="9">
        <f t="shared" si="76"/>
        <v>7760675583</v>
      </c>
      <c r="AT270" s="9" t="e">
        <f t="shared" si="77"/>
        <v>#N/A</v>
      </c>
      <c r="AU270" s="17" t="e">
        <f t="shared" si="78"/>
        <v>#N/A</v>
      </c>
      <c r="AV270" s="17" t="e">
        <f t="shared" si="79"/>
        <v>#N/A</v>
      </c>
      <c r="AW270" s="17" t="e">
        <f t="shared" si="80"/>
        <v>#N/A</v>
      </c>
      <c r="AX270" s="17" t="e">
        <f t="shared" si="81"/>
        <v>#N/A</v>
      </c>
      <c r="AY270" s="17" t="e">
        <f t="shared" si="82"/>
        <v>#N/A</v>
      </c>
      <c r="AZ270" s="17" t="e">
        <f t="shared" si="83"/>
        <v>#N/A</v>
      </c>
      <c r="BA270" s="17" t="e">
        <f t="shared" si="84"/>
        <v>#N/A</v>
      </c>
    </row>
    <row r="271" spans="1:53">
      <c r="A271" s="6" t="s">
        <v>590</v>
      </c>
      <c r="B271" s="6" t="s">
        <v>591</v>
      </c>
      <c r="C271" s="7">
        <v>4423450343.98</v>
      </c>
      <c r="D271" s="7">
        <v>7861950067.28</v>
      </c>
      <c r="E271" s="7">
        <v>0</v>
      </c>
      <c r="F271" s="7">
        <v>0</v>
      </c>
      <c r="G271" s="7">
        <v>0</v>
      </c>
      <c r="H271" s="7">
        <v>0</v>
      </c>
      <c r="I271" s="7">
        <v>7111764119.51</v>
      </c>
      <c r="J271" s="7"/>
      <c r="K271" s="7">
        <v>1202649395.92</v>
      </c>
      <c r="L271" s="7">
        <v>0</v>
      </c>
      <c r="M271" s="7">
        <v>0</v>
      </c>
      <c r="N271" s="7">
        <v>0</v>
      </c>
      <c r="O271" s="7">
        <v>2067557535.65</v>
      </c>
      <c r="P271" s="7">
        <v>0</v>
      </c>
      <c r="Q271" s="7">
        <v>5417757906.34</v>
      </c>
      <c r="R271" s="7">
        <v>0</v>
      </c>
      <c r="S271" s="7">
        <v>204076500.75</v>
      </c>
      <c r="T271" s="7">
        <v>260872976.05</v>
      </c>
      <c r="U271" s="7">
        <v>0</v>
      </c>
      <c r="V271" s="7">
        <v>129670778.56</v>
      </c>
      <c r="W271" s="7">
        <v>0</v>
      </c>
      <c r="X271" s="7">
        <v>9878014.25</v>
      </c>
      <c r="Y271" s="7">
        <v>16501934653.59</v>
      </c>
      <c r="Z271" s="7">
        <v>2305569153.8</v>
      </c>
      <c r="AA271" s="7">
        <v>0</v>
      </c>
      <c r="AB271" s="7">
        <v>0</v>
      </c>
      <c r="AC271" s="7"/>
      <c r="AD271" s="7">
        <v>2011424139.67</v>
      </c>
      <c r="AE271" s="7">
        <v>0</v>
      </c>
      <c r="AF271" s="7">
        <v>0</v>
      </c>
      <c r="AG271" s="7">
        <v>2947826.9</v>
      </c>
      <c r="AH271" s="7">
        <v>467561402.15</v>
      </c>
      <c r="AI271" s="7">
        <v>944074161.89</v>
      </c>
      <c r="AJ271" s="9">
        <f t="shared" si="68"/>
        <v>24126628501.5</v>
      </c>
      <c r="AK271" s="9">
        <f t="shared" si="69"/>
        <v>26796510474.79</v>
      </c>
      <c r="AL271" s="9">
        <f t="shared" si="70"/>
        <v>50923138976.29</v>
      </c>
      <c r="AM271" s="9">
        <f t="shared" si="71"/>
        <v>9939385617.18</v>
      </c>
      <c r="AN271" s="9">
        <f t="shared" si="72"/>
        <v>14326791677.13</v>
      </c>
      <c r="AO271" s="14" t="e">
        <f>AN271-VLOOKUP(A271,[1]选股结果!A271:BF3274,44,FALSE)</f>
        <v>#N/A</v>
      </c>
      <c r="AP271" s="9">
        <f t="shared" si="73"/>
        <v>22233511338</v>
      </c>
      <c r="AQ271" s="9">
        <f t="shared" si="74"/>
        <v>4423450343.98</v>
      </c>
      <c r="AR271" s="9" t="e">
        <f t="shared" si="75"/>
        <v>#N/A</v>
      </c>
      <c r="AS271" s="9">
        <f t="shared" si="76"/>
        <v>26656961681.98</v>
      </c>
      <c r="AT271" s="9" t="e">
        <f t="shared" si="77"/>
        <v>#N/A</v>
      </c>
      <c r="AU271" s="17" t="e">
        <f t="shared" si="78"/>
        <v>#N/A</v>
      </c>
      <c r="AV271" s="17" t="e">
        <f t="shared" si="79"/>
        <v>#N/A</v>
      </c>
      <c r="AW271" s="17" t="e">
        <f t="shared" si="80"/>
        <v>#N/A</v>
      </c>
      <c r="AX271" s="17" t="e">
        <f t="shared" si="81"/>
        <v>#N/A</v>
      </c>
      <c r="AY271" s="17" t="e">
        <f t="shared" si="82"/>
        <v>#N/A</v>
      </c>
      <c r="AZ271" s="17" t="e">
        <f t="shared" si="83"/>
        <v>#N/A</v>
      </c>
      <c r="BA271" s="17" t="e">
        <f t="shared" si="84"/>
        <v>#N/A</v>
      </c>
    </row>
    <row r="272" spans="1:53">
      <c r="A272" s="6" t="s">
        <v>592</v>
      </c>
      <c r="B272" s="6" t="s">
        <v>593</v>
      </c>
      <c r="C272" s="7">
        <v>527368113</v>
      </c>
      <c r="D272" s="7">
        <v>7833915492</v>
      </c>
      <c r="E272" s="7">
        <v>0</v>
      </c>
      <c r="F272" s="7">
        <v>0</v>
      </c>
      <c r="G272" s="7">
        <v>300000000</v>
      </c>
      <c r="H272" s="7">
        <v>0</v>
      </c>
      <c r="I272" s="7">
        <v>1953984664</v>
      </c>
      <c r="J272" s="7"/>
      <c r="K272" s="7">
        <v>540416731</v>
      </c>
      <c r="L272" s="7">
        <v>0</v>
      </c>
      <c r="M272" s="7">
        <v>0</v>
      </c>
      <c r="N272" s="7">
        <v>0</v>
      </c>
      <c r="O272" s="7">
        <v>369630179</v>
      </c>
      <c r="P272" s="7">
        <v>0</v>
      </c>
      <c r="Q272" s="7">
        <v>2864012988</v>
      </c>
      <c r="R272" s="7">
        <v>0</v>
      </c>
      <c r="S272" s="7">
        <v>0</v>
      </c>
      <c r="T272" s="7">
        <v>608722596</v>
      </c>
      <c r="U272" s="7">
        <v>0</v>
      </c>
      <c r="V272" s="7">
        <v>33408908</v>
      </c>
      <c r="W272" s="7">
        <v>0</v>
      </c>
      <c r="X272" s="7">
        <v>0</v>
      </c>
      <c r="Y272" s="7">
        <v>19878569965</v>
      </c>
      <c r="Z272" s="7">
        <v>4593882712</v>
      </c>
      <c r="AA272" s="7">
        <v>0</v>
      </c>
      <c r="AB272" s="7">
        <v>0</v>
      </c>
      <c r="AC272" s="7"/>
      <c r="AD272" s="7">
        <v>5371074695</v>
      </c>
      <c r="AE272" s="7">
        <v>8916594</v>
      </c>
      <c r="AF272" s="7">
        <v>611050112</v>
      </c>
      <c r="AG272" s="7">
        <v>516447191</v>
      </c>
      <c r="AH272" s="7">
        <v>405541052</v>
      </c>
      <c r="AI272" s="7">
        <v>423958200</v>
      </c>
      <c r="AJ272" s="9">
        <f t="shared" si="68"/>
        <v>14470682650</v>
      </c>
      <c r="AK272" s="9">
        <f t="shared" si="69"/>
        <v>32370217542</v>
      </c>
      <c r="AL272" s="9">
        <f t="shared" si="70"/>
        <v>46840900192</v>
      </c>
      <c r="AM272" s="9">
        <f t="shared" si="71"/>
        <v>8503545671</v>
      </c>
      <c r="AN272" s="9">
        <f t="shared" si="72"/>
        <v>6000545887</v>
      </c>
      <c r="AO272" s="14">
        <f>AN272-VLOOKUP(A272,[1]选股结果!A272:BF3275,44,FALSE)</f>
        <v>-3806982876</v>
      </c>
      <c r="AP272" s="9">
        <f t="shared" si="73"/>
        <v>31809440521</v>
      </c>
      <c r="AQ272" s="9">
        <f t="shared" si="74"/>
        <v>527368113</v>
      </c>
      <c r="AR272" s="9">
        <f t="shared" si="75"/>
        <v>37033371429</v>
      </c>
      <c r="AS272" s="9">
        <f t="shared" si="76"/>
        <v>32336808634</v>
      </c>
      <c r="AT272" s="9">
        <f t="shared" si="77"/>
        <v>4696562795</v>
      </c>
      <c r="AU272" s="17">
        <f t="shared" si="78"/>
        <v>0.229618458781235</v>
      </c>
      <c r="AV272" s="17">
        <f t="shared" si="79"/>
        <v>0.162030775364435</v>
      </c>
      <c r="AW272" s="17">
        <f t="shared" si="80"/>
        <v>-0.102798711786171</v>
      </c>
      <c r="AX272" s="17">
        <f t="shared" si="81"/>
        <v>0.858939904566473</v>
      </c>
      <c r="AY272" s="17">
        <f t="shared" si="82"/>
        <v>0.0142403484384635</v>
      </c>
      <c r="AZ272" s="17">
        <f t="shared" si="83"/>
        <v>0.873180253004936</v>
      </c>
      <c r="BA272" s="17">
        <f t="shared" si="84"/>
        <v>0.126819746995064</v>
      </c>
    </row>
    <row r="273" spans="1:53">
      <c r="A273" s="6" t="s">
        <v>594</v>
      </c>
      <c r="B273" s="6" t="s">
        <v>595</v>
      </c>
      <c r="C273" s="7">
        <v>38000039</v>
      </c>
      <c r="D273" s="7">
        <v>7811939441</v>
      </c>
      <c r="E273" s="7">
        <v>0</v>
      </c>
      <c r="F273" s="7">
        <v>0</v>
      </c>
      <c r="G273" s="7">
        <v>100242329</v>
      </c>
      <c r="H273" s="7">
        <v>0</v>
      </c>
      <c r="I273" s="7">
        <v>3233366232</v>
      </c>
      <c r="J273" s="7"/>
      <c r="K273" s="7">
        <v>629884878</v>
      </c>
      <c r="L273" s="7">
        <v>0</v>
      </c>
      <c r="M273" s="7">
        <v>0</v>
      </c>
      <c r="N273" s="7">
        <v>0</v>
      </c>
      <c r="O273" s="7">
        <v>238895663</v>
      </c>
      <c r="P273" s="7">
        <v>0</v>
      </c>
      <c r="Q273" s="7">
        <v>2254800151</v>
      </c>
      <c r="R273" s="7">
        <v>0</v>
      </c>
      <c r="S273" s="7">
        <v>0</v>
      </c>
      <c r="T273" s="7">
        <v>1015191562</v>
      </c>
      <c r="U273" s="7">
        <v>0</v>
      </c>
      <c r="V273" s="7">
        <v>0</v>
      </c>
      <c r="W273" s="7">
        <v>0</v>
      </c>
      <c r="X273" s="7">
        <v>0</v>
      </c>
      <c r="Y273" s="7">
        <v>6218461866</v>
      </c>
      <c r="Z273" s="7">
        <v>615982267</v>
      </c>
      <c r="AA273" s="7">
        <v>0</v>
      </c>
      <c r="AB273" s="7">
        <v>0</v>
      </c>
      <c r="AC273" s="7"/>
      <c r="AD273" s="7">
        <v>1116889956</v>
      </c>
      <c r="AE273" s="7">
        <v>103987370</v>
      </c>
      <c r="AF273" s="7">
        <v>0</v>
      </c>
      <c r="AG273" s="7">
        <v>0</v>
      </c>
      <c r="AH273" s="7">
        <v>1379507551</v>
      </c>
      <c r="AI273" s="7">
        <v>0</v>
      </c>
      <c r="AJ273" s="9">
        <f t="shared" si="68"/>
        <v>15284320256</v>
      </c>
      <c r="AK273" s="9">
        <f t="shared" si="69"/>
        <v>9472829049</v>
      </c>
      <c r="AL273" s="9">
        <f t="shared" si="70"/>
        <v>24757149305</v>
      </c>
      <c r="AM273" s="9">
        <f t="shared" si="71"/>
        <v>8151077433</v>
      </c>
      <c r="AN273" s="9">
        <f t="shared" si="72"/>
        <v>7133242823</v>
      </c>
      <c r="AO273" s="14">
        <f>AN273-VLOOKUP(A273,[1]选股结果!A273:BF3276,44,FALSE)</f>
        <v>-3198031156</v>
      </c>
      <c r="AP273" s="9">
        <f t="shared" si="73"/>
        <v>9434829010</v>
      </c>
      <c r="AQ273" s="9">
        <f t="shared" si="74"/>
        <v>38000039</v>
      </c>
      <c r="AR273" s="9">
        <f t="shared" si="75"/>
        <v>14425875326</v>
      </c>
      <c r="AS273" s="9">
        <f t="shared" si="76"/>
        <v>9472829049</v>
      </c>
      <c r="AT273" s="9">
        <f t="shared" si="77"/>
        <v>4953046277</v>
      </c>
      <c r="AU273" s="17">
        <f t="shared" si="78"/>
        <v>0.565031739759263</v>
      </c>
      <c r="AV273" s="17">
        <f t="shared" si="79"/>
        <v>0.494475562958986</v>
      </c>
      <c r="AW273" s="17">
        <f t="shared" si="80"/>
        <v>-0.221687147831933</v>
      </c>
      <c r="AX273" s="17">
        <f t="shared" si="81"/>
        <v>0.65402124978825</v>
      </c>
      <c r="AY273" s="17">
        <f t="shared" si="82"/>
        <v>0.00263415828442049</v>
      </c>
      <c r="AZ273" s="17">
        <f t="shared" si="83"/>
        <v>0.656655408072671</v>
      </c>
      <c r="BA273" s="17">
        <f t="shared" si="84"/>
        <v>0.343344591927329</v>
      </c>
    </row>
    <row r="274" spans="1:53">
      <c r="A274" s="6" t="s">
        <v>596</v>
      </c>
      <c r="B274" s="6" t="s">
        <v>597</v>
      </c>
      <c r="C274" s="7">
        <v>183606328.52</v>
      </c>
      <c r="D274" s="7">
        <v>7788869710.47</v>
      </c>
      <c r="E274" s="7">
        <v>2505513881.8</v>
      </c>
      <c r="F274" s="7">
        <v>0</v>
      </c>
      <c r="G274" s="7">
        <v>21082508394.76</v>
      </c>
      <c r="H274" s="7">
        <v>57520332.35</v>
      </c>
      <c r="I274" s="7">
        <v>166097450.44</v>
      </c>
      <c r="J274" s="7"/>
      <c r="K274" s="7">
        <v>1081360.34</v>
      </c>
      <c r="L274" s="7">
        <v>0</v>
      </c>
      <c r="M274" s="7">
        <v>0</v>
      </c>
      <c r="N274" s="7">
        <v>0</v>
      </c>
      <c r="O274" s="7">
        <v>2306027727.71</v>
      </c>
      <c r="P274" s="7">
        <v>4480381369.62</v>
      </c>
      <c r="Q274" s="7">
        <v>4416711.72</v>
      </c>
      <c r="R274" s="7">
        <v>0</v>
      </c>
      <c r="S274" s="7">
        <v>723188986.63</v>
      </c>
      <c r="T274" s="7">
        <v>1038399006.3</v>
      </c>
      <c r="U274" s="7">
        <v>0</v>
      </c>
      <c r="V274" s="7">
        <v>0</v>
      </c>
      <c r="W274" s="7">
        <v>0</v>
      </c>
      <c r="X274" s="7">
        <v>0</v>
      </c>
      <c r="Y274" s="7">
        <v>316461826.91</v>
      </c>
      <c r="Z274" s="7">
        <v>40963005.75</v>
      </c>
      <c r="AA274" s="7">
        <v>0</v>
      </c>
      <c r="AB274" s="7">
        <v>0</v>
      </c>
      <c r="AC274" s="7"/>
      <c r="AD274" s="7">
        <v>104614705.82</v>
      </c>
      <c r="AE274" s="7">
        <v>0</v>
      </c>
      <c r="AF274" s="7">
        <v>3640479698.73</v>
      </c>
      <c r="AG274" s="7">
        <v>29510049.88</v>
      </c>
      <c r="AH274" s="7">
        <v>408227741.32</v>
      </c>
      <c r="AI274" s="7">
        <v>0</v>
      </c>
      <c r="AJ274" s="9">
        <f t="shared" si="68"/>
        <v>40154004932.14</v>
      </c>
      <c r="AK274" s="9">
        <f t="shared" si="69"/>
        <v>4723863356.93</v>
      </c>
      <c r="AL274" s="9">
        <f t="shared" si="70"/>
        <v>44877868289.07</v>
      </c>
      <c r="AM274" s="9">
        <f t="shared" si="71"/>
        <v>38220821416.71</v>
      </c>
      <c r="AN274" s="9">
        <f t="shared" si="72"/>
        <v>1933183515.43</v>
      </c>
      <c r="AO274" s="14">
        <f>AN274-VLOOKUP(A274,[1]选股结果!A274:BF3277,44,FALSE)</f>
        <v>842738056.05</v>
      </c>
      <c r="AP274" s="9">
        <f t="shared" si="73"/>
        <v>4540257028.41</v>
      </c>
      <c r="AQ274" s="9">
        <f t="shared" si="74"/>
        <v>183606328.52</v>
      </c>
      <c r="AR274" s="9">
        <f t="shared" si="75"/>
        <v>43787422829.69</v>
      </c>
      <c r="AS274" s="9">
        <f t="shared" si="76"/>
        <v>4723863356.93</v>
      </c>
      <c r="AT274" s="9">
        <f t="shared" si="77"/>
        <v>39063559472.76</v>
      </c>
      <c r="AU274" s="17">
        <f t="shared" si="78"/>
        <v>0.872872138773018</v>
      </c>
      <c r="AV274" s="17">
        <f t="shared" si="79"/>
        <v>0.0441492874095163</v>
      </c>
      <c r="AW274" s="17">
        <f t="shared" si="80"/>
        <v>0.0192461214108857</v>
      </c>
      <c r="AX274" s="17">
        <f t="shared" si="81"/>
        <v>0.103688610450293</v>
      </c>
      <c r="AY274" s="17">
        <f t="shared" si="82"/>
        <v>0.00419312936580287</v>
      </c>
      <c r="AZ274" s="17">
        <f t="shared" si="83"/>
        <v>0.107881739816096</v>
      </c>
      <c r="BA274" s="17">
        <f t="shared" si="84"/>
        <v>0.892118260183904</v>
      </c>
    </row>
    <row r="275" spans="1:53">
      <c r="A275" s="6" t="s">
        <v>598</v>
      </c>
      <c r="B275" s="6" t="s">
        <v>599</v>
      </c>
      <c r="C275" s="7">
        <v>369342340.56</v>
      </c>
      <c r="D275" s="7">
        <v>7760222318.13</v>
      </c>
      <c r="E275" s="7">
        <v>0</v>
      </c>
      <c r="F275" s="7">
        <v>0</v>
      </c>
      <c r="G275" s="7">
        <v>0</v>
      </c>
      <c r="H275" s="7">
        <v>0</v>
      </c>
      <c r="I275" s="7">
        <v>11369934682.36</v>
      </c>
      <c r="J275" s="7"/>
      <c r="K275" s="7">
        <v>2917116605.08</v>
      </c>
      <c r="L275" s="7">
        <v>0</v>
      </c>
      <c r="M275" s="7">
        <v>0</v>
      </c>
      <c r="N275" s="7">
        <v>0</v>
      </c>
      <c r="O275" s="7">
        <v>292149546.12</v>
      </c>
      <c r="P275" s="7">
        <v>0</v>
      </c>
      <c r="Q275" s="7">
        <v>2675880628.56</v>
      </c>
      <c r="R275" s="7">
        <v>468685767.14</v>
      </c>
      <c r="S275" s="7">
        <v>0</v>
      </c>
      <c r="T275" s="7">
        <v>642230238.1</v>
      </c>
      <c r="U275" s="7">
        <v>0</v>
      </c>
      <c r="V275" s="7">
        <v>0</v>
      </c>
      <c r="W275" s="7">
        <v>0</v>
      </c>
      <c r="X275" s="7">
        <v>1213078700</v>
      </c>
      <c r="Y275" s="7">
        <v>1033243064.86</v>
      </c>
      <c r="Z275" s="7">
        <v>483749813.6</v>
      </c>
      <c r="AA275" s="7">
        <v>0</v>
      </c>
      <c r="AB275" s="7">
        <v>0</v>
      </c>
      <c r="AC275" s="7"/>
      <c r="AD275" s="7">
        <v>700031727.76</v>
      </c>
      <c r="AE275" s="7">
        <v>0</v>
      </c>
      <c r="AF275" s="7">
        <v>0</v>
      </c>
      <c r="AG275" s="7">
        <v>9538546.8</v>
      </c>
      <c r="AH275" s="7">
        <v>154905174.35</v>
      </c>
      <c r="AI275" s="7">
        <v>148152201.19</v>
      </c>
      <c r="AJ275" s="9">
        <f t="shared" si="68"/>
        <v>26126219785.49</v>
      </c>
      <c r="AK275" s="9">
        <f t="shared" si="69"/>
        <v>4112041569.12</v>
      </c>
      <c r="AL275" s="9">
        <f t="shared" si="70"/>
        <v>30238261354.61</v>
      </c>
      <c r="AM275" s="9">
        <f t="shared" si="71"/>
        <v>9265450564.25</v>
      </c>
      <c r="AN275" s="9">
        <f t="shared" si="72"/>
        <v>18073847921.24</v>
      </c>
      <c r="AO275" s="14">
        <f>AN275-VLOOKUP(A275,[1]选股结果!A275:BF3278,44,FALSE)</f>
        <v>567913861.810001</v>
      </c>
      <c r="AP275" s="9">
        <f t="shared" si="73"/>
        <v>2529620528.56</v>
      </c>
      <c r="AQ275" s="9">
        <f t="shared" si="74"/>
        <v>369342340.56</v>
      </c>
      <c r="AR275" s="9">
        <f t="shared" si="75"/>
        <v>12732327295.18</v>
      </c>
      <c r="AS275" s="9">
        <f t="shared" si="76"/>
        <v>2898962869.12</v>
      </c>
      <c r="AT275" s="9">
        <f t="shared" si="77"/>
        <v>9833364426.06</v>
      </c>
      <c r="AU275" s="17">
        <f t="shared" si="78"/>
        <v>0.727710680808336</v>
      </c>
      <c r="AV275" s="17">
        <f t="shared" si="79"/>
        <v>1.41952429451622</v>
      </c>
      <c r="AW275" s="17">
        <f t="shared" si="80"/>
        <v>0.0446040891538339</v>
      </c>
      <c r="AX275" s="17">
        <f t="shared" si="81"/>
        <v>0.198676995172565</v>
      </c>
      <c r="AY275" s="17">
        <f t="shared" si="82"/>
        <v>0.0290082348652646</v>
      </c>
      <c r="AZ275" s="17">
        <f t="shared" si="83"/>
        <v>0.22768523003783</v>
      </c>
      <c r="BA275" s="17">
        <f t="shared" si="84"/>
        <v>0.77231476996217</v>
      </c>
    </row>
    <row r="276" spans="1:53">
      <c r="A276" s="6" t="s">
        <v>600</v>
      </c>
      <c r="B276" s="6" t="s">
        <v>601</v>
      </c>
      <c r="C276" s="7">
        <v>1687972359.09</v>
      </c>
      <c r="D276" s="7">
        <v>7745293811.09</v>
      </c>
      <c r="E276" s="7">
        <v>0</v>
      </c>
      <c r="F276" s="7">
        <v>0</v>
      </c>
      <c r="G276" s="7">
        <v>0</v>
      </c>
      <c r="H276" s="7">
        <v>0</v>
      </c>
      <c r="I276" s="7">
        <v>2048109322.5</v>
      </c>
      <c r="J276" s="7"/>
      <c r="K276" s="7">
        <v>1339305291.78</v>
      </c>
      <c r="L276" s="7">
        <v>0</v>
      </c>
      <c r="M276" s="7">
        <v>0</v>
      </c>
      <c r="N276" s="7">
        <v>0</v>
      </c>
      <c r="O276" s="7">
        <v>573597630.83</v>
      </c>
      <c r="P276" s="7">
        <v>0</v>
      </c>
      <c r="Q276" s="7">
        <v>3578256896.16</v>
      </c>
      <c r="R276" s="7">
        <v>0</v>
      </c>
      <c r="S276" s="7">
        <v>0</v>
      </c>
      <c r="T276" s="7">
        <v>381952728.21</v>
      </c>
      <c r="U276" s="7">
        <v>0</v>
      </c>
      <c r="V276" s="7">
        <v>0</v>
      </c>
      <c r="W276" s="7">
        <v>3274621636.8</v>
      </c>
      <c r="X276" s="7">
        <v>0</v>
      </c>
      <c r="Y276" s="7">
        <v>31807991781.64</v>
      </c>
      <c r="Z276" s="7">
        <v>1233251780.19</v>
      </c>
      <c r="AA276" s="7">
        <v>0</v>
      </c>
      <c r="AB276" s="7">
        <v>0</v>
      </c>
      <c r="AC276" s="7"/>
      <c r="AD276" s="7">
        <v>5659979620.95</v>
      </c>
      <c r="AE276" s="7">
        <v>0</v>
      </c>
      <c r="AF276" s="7">
        <v>314461729.47</v>
      </c>
      <c r="AG276" s="7">
        <v>1337337533.52</v>
      </c>
      <c r="AH276" s="7">
        <v>690395515.71</v>
      </c>
      <c r="AI276" s="7">
        <v>327140112.57</v>
      </c>
      <c r="AJ276" s="9">
        <f t="shared" si="68"/>
        <v>15666515680.57</v>
      </c>
      <c r="AK276" s="9">
        <f t="shared" si="69"/>
        <v>46333152069.94</v>
      </c>
      <c r="AL276" s="9">
        <f t="shared" si="70"/>
        <v>61999667750.51</v>
      </c>
      <c r="AM276" s="9">
        <f t="shared" si="71"/>
        <v>11593513078.72</v>
      </c>
      <c r="AN276" s="9">
        <f t="shared" si="72"/>
        <v>7347624238.65</v>
      </c>
      <c r="AO276" s="14">
        <f>AN276-VLOOKUP(A276,[1]选股结果!A276:BF3279,44,FALSE)</f>
        <v>-323840738.67</v>
      </c>
      <c r="AP276" s="9">
        <f t="shared" si="73"/>
        <v>41370558074.05</v>
      </c>
      <c r="AQ276" s="9">
        <f t="shared" si="74"/>
        <v>1687972359.09</v>
      </c>
      <c r="AR276" s="9">
        <f t="shared" si="75"/>
        <v>54328202773.19</v>
      </c>
      <c r="AS276" s="9">
        <f t="shared" si="76"/>
        <v>43058530433.14</v>
      </c>
      <c r="AT276" s="9">
        <f t="shared" si="77"/>
        <v>11269672340.05</v>
      </c>
      <c r="AU276" s="17">
        <f t="shared" si="78"/>
        <v>0.21339769193398</v>
      </c>
      <c r="AV276" s="17">
        <f t="shared" si="79"/>
        <v>0.135245118807352</v>
      </c>
      <c r="AW276" s="17">
        <f t="shared" si="80"/>
        <v>-0.00596082185935681</v>
      </c>
      <c r="AX276" s="17">
        <f t="shared" si="81"/>
        <v>0.761493220137693</v>
      </c>
      <c r="AY276" s="17">
        <f t="shared" si="82"/>
        <v>0.0310699097876837</v>
      </c>
      <c r="AZ276" s="17">
        <f t="shared" si="83"/>
        <v>0.792563129925377</v>
      </c>
      <c r="BA276" s="17">
        <f t="shared" si="84"/>
        <v>0.207436870074623</v>
      </c>
    </row>
    <row r="277" spans="1:53">
      <c r="A277" s="6" t="s">
        <v>602</v>
      </c>
      <c r="B277" s="6" t="s">
        <v>603</v>
      </c>
      <c r="C277" s="7">
        <v>3587587134.55</v>
      </c>
      <c r="D277" s="7">
        <v>7722990594.41</v>
      </c>
      <c r="E277" s="7">
        <v>0</v>
      </c>
      <c r="F277" s="7">
        <v>0</v>
      </c>
      <c r="G277" s="7">
        <v>12870554.94</v>
      </c>
      <c r="H277" s="7">
        <v>0</v>
      </c>
      <c r="I277" s="7">
        <v>82873276.56</v>
      </c>
      <c r="J277" s="7"/>
      <c r="K277" s="7">
        <v>70417135.19</v>
      </c>
      <c r="L277" s="7">
        <v>0</v>
      </c>
      <c r="M277" s="7">
        <v>0</v>
      </c>
      <c r="N277" s="7">
        <v>0</v>
      </c>
      <c r="O277" s="7">
        <v>1669185021.83</v>
      </c>
      <c r="P277" s="7">
        <v>0</v>
      </c>
      <c r="Q277" s="7">
        <v>31641976667.78</v>
      </c>
      <c r="R277" s="7">
        <v>0</v>
      </c>
      <c r="S277" s="7">
        <v>0</v>
      </c>
      <c r="T277" s="7">
        <v>1807184209.63</v>
      </c>
      <c r="U277" s="7">
        <v>0</v>
      </c>
      <c r="V277" s="7">
        <v>0</v>
      </c>
      <c r="W277" s="7">
        <v>0</v>
      </c>
      <c r="X277" s="7">
        <v>387797880.29</v>
      </c>
      <c r="Y277" s="7">
        <v>42287523.68</v>
      </c>
      <c r="Z277" s="7">
        <v>0</v>
      </c>
      <c r="AA277" s="7">
        <v>0</v>
      </c>
      <c r="AB277" s="7">
        <v>0</v>
      </c>
      <c r="AC277" s="7"/>
      <c r="AD277" s="7">
        <v>2037895.79</v>
      </c>
      <c r="AE277" s="7">
        <v>0</v>
      </c>
      <c r="AF277" s="7">
        <v>0</v>
      </c>
      <c r="AG277" s="7">
        <v>8115118.34</v>
      </c>
      <c r="AH277" s="7">
        <v>531237470.55</v>
      </c>
      <c r="AI277" s="7">
        <v>6205723.61</v>
      </c>
      <c r="AJ277" s="9">
        <f t="shared" si="68"/>
        <v>43007497460.34</v>
      </c>
      <c r="AK277" s="9">
        <f t="shared" si="69"/>
        <v>4565268746.81</v>
      </c>
      <c r="AL277" s="9">
        <f t="shared" si="70"/>
        <v>47572766207.15</v>
      </c>
      <c r="AM277" s="9">
        <f t="shared" si="71"/>
        <v>9792844051.47</v>
      </c>
      <c r="AN277" s="9">
        <f t="shared" si="72"/>
        <v>33602451289.16</v>
      </c>
      <c r="AO277" s="14">
        <f>AN277-VLOOKUP(A277,[1]选股结果!A277:BF3280,44,FALSE)</f>
        <v>8936134311.19</v>
      </c>
      <c r="AP277" s="9">
        <f t="shared" si="73"/>
        <v>589883731.97</v>
      </c>
      <c r="AQ277" s="9">
        <f t="shared" si="74"/>
        <v>3587587134.55</v>
      </c>
      <c r="AR277" s="9">
        <f t="shared" si="75"/>
        <v>22906449229.18</v>
      </c>
      <c r="AS277" s="9">
        <f t="shared" si="76"/>
        <v>4177470866.52</v>
      </c>
      <c r="AT277" s="9">
        <f t="shared" si="77"/>
        <v>18728978362.66</v>
      </c>
      <c r="AU277" s="17">
        <f t="shared" si="78"/>
        <v>0.427514712275664</v>
      </c>
      <c r="AV277" s="17">
        <f t="shared" si="79"/>
        <v>1.46694282265078</v>
      </c>
      <c r="AW277" s="17">
        <f t="shared" si="80"/>
        <v>0.390114339493808</v>
      </c>
      <c r="AX277" s="17">
        <f t="shared" si="81"/>
        <v>0.025751862546141</v>
      </c>
      <c r="AY277" s="17">
        <f t="shared" si="82"/>
        <v>0.156619085684387</v>
      </c>
      <c r="AZ277" s="17">
        <f t="shared" si="83"/>
        <v>0.182370948230528</v>
      </c>
      <c r="BA277" s="17">
        <f t="shared" si="84"/>
        <v>0.817629051769472</v>
      </c>
    </row>
    <row r="278" spans="1:53">
      <c r="A278" s="6" t="s">
        <v>604</v>
      </c>
      <c r="B278" s="6" t="s">
        <v>605</v>
      </c>
      <c r="C278" s="7">
        <v>2425877454.33</v>
      </c>
      <c r="D278" s="7">
        <v>7596554422.76</v>
      </c>
      <c r="E278" s="7">
        <v>0</v>
      </c>
      <c r="F278" s="7">
        <v>0</v>
      </c>
      <c r="G278" s="7">
        <v>9016200</v>
      </c>
      <c r="H278" s="7">
        <v>0</v>
      </c>
      <c r="I278" s="7">
        <v>2139206390.83</v>
      </c>
      <c r="J278" s="7"/>
      <c r="K278" s="7">
        <v>2751167474.21</v>
      </c>
      <c r="L278" s="7">
        <v>0</v>
      </c>
      <c r="M278" s="7">
        <v>0</v>
      </c>
      <c r="N278" s="7">
        <v>0</v>
      </c>
      <c r="O278" s="7">
        <v>15315924832.59</v>
      </c>
      <c r="P278" s="7">
        <v>0</v>
      </c>
      <c r="Q278" s="7">
        <v>154050342923.9</v>
      </c>
      <c r="R278" s="7">
        <v>199052305.06</v>
      </c>
      <c r="S278" s="7">
        <v>95659568.82</v>
      </c>
      <c r="T278" s="7">
        <v>9412799513.16</v>
      </c>
      <c r="U278" s="7">
        <v>0</v>
      </c>
      <c r="V278" s="7">
        <v>196708241</v>
      </c>
      <c r="W278" s="7">
        <v>0</v>
      </c>
      <c r="X278" s="7">
        <v>4231009560.56</v>
      </c>
      <c r="Y278" s="7">
        <v>1576577828.15</v>
      </c>
      <c r="Z278" s="7">
        <v>527356286.89</v>
      </c>
      <c r="AA278" s="7">
        <v>0</v>
      </c>
      <c r="AB278" s="7">
        <v>0</v>
      </c>
      <c r="AC278" s="7"/>
      <c r="AD278" s="7">
        <v>365307455.62</v>
      </c>
      <c r="AE278" s="7">
        <v>61957887.41</v>
      </c>
      <c r="AF278" s="7">
        <v>0</v>
      </c>
      <c r="AG278" s="7">
        <v>45929006.05</v>
      </c>
      <c r="AH278" s="7">
        <v>2461940522.04</v>
      </c>
      <c r="AI278" s="7">
        <v>0</v>
      </c>
      <c r="AJ278" s="9">
        <f t="shared" si="68"/>
        <v>191569723631.33</v>
      </c>
      <c r="AK278" s="9">
        <f t="shared" si="69"/>
        <v>11892664242.05</v>
      </c>
      <c r="AL278" s="9">
        <f t="shared" si="70"/>
        <v>203462387873.38</v>
      </c>
      <c r="AM278" s="9">
        <f t="shared" si="71"/>
        <v>27152505015.91</v>
      </c>
      <c r="AN278" s="9">
        <f t="shared" si="72"/>
        <v>168844936416.98</v>
      </c>
      <c r="AO278" s="14" t="e">
        <f>AN278-VLOOKUP(A278,[1]选股结果!A278:BF3281,44,FALSE)</f>
        <v>#N/A</v>
      </c>
      <c r="AP278" s="9">
        <f t="shared" si="73"/>
        <v>5039068986.16</v>
      </c>
      <c r="AQ278" s="9">
        <f t="shared" si="74"/>
        <v>2425877454.33</v>
      </c>
      <c r="AR278" s="9" t="e">
        <f t="shared" si="75"/>
        <v>#N/A</v>
      </c>
      <c r="AS278" s="9">
        <f t="shared" si="76"/>
        <v>7464946440.49</v>
      </c>
      <c r="AT278" s="9" t="e">
        <f t="shared" si="77"/>
        <v>#N/A</v>
      </c>
      <c r="AU278" s="17" t="e">
        <f t="shared" si="78"/>
        <v>#N/A</v>
      </c>
      <c r="AV278" s="17" t="e">
        <f t="shared" si="79"/>
        <v>#N/A</v>
      </c>
      <c r="AW278" s="17" t="e">
        <f t="shared" si="80"/>
        <v>#N/A</v>
      </c>
      <c r="AX278" s="17" t="e">
        <f t="shared" si="81"/>
        <v>#N/A</v>
      </c>
      <c r="AY278" s="17" t="e">
        <f t="shared" si="82"/>
        <v>#N/A</v>
      </c>
      <c r="AZ278" s="17" t="e">
        <f t="shared" si="83"/>
        <v>#N/A</v>
      </c>
      <c r="BA278" s="17" t="e">
        <f t="shared" si="84"/>
        <v>#N/A</v>
      </c>
    </row>
    <row r="279" spans="1:53">
      <c r="A279" s="6" t="s">
        <v>606</v>
      </c>
      <c r="B279" s="6" t="s">
        <v>607</v>
      </c>
      <c r="C279" s="7">
        <v>22006745.18</v>
      </c>
      <c r="D279" s="7">
        <v>7581499042.64</v>
      </c>
      <c r="E279" s="7">
        <v>0</v>
      </c>
      <c r="F279" s="7">
        <v>0</v>
      </c>
      <c r="G279" s="7">
        <v>1822902375.26</v>
      </c>
      <c r="H279" s="7">
        <v>0</v>
      </c>
      <c r="I279" s="7">
        <v>1239512192.14</v>
      </c>
      <c r="J279" s="7"/>
      <c r="K279" s="7">
        <v>105918100.36</v>
      </c>
      <c r="L279" s="7">
        <v>0</v>
      </c>
      <c r="M279" s="7">
        <v>0</v>
      </c>
      <c r="N279" s="7">
        <v>0</v>
      </c>
      <c r="O279" s="7">
        <v>80825485.11</v>
      </c>
      <c r="P279" s="7">
        <v>0</v>
      </c>
      <c r="Q279" s="7">
        <v>1220767525.53</v>
      </c>
      <c r="R279" s="7">
        <v>0</v>
      </c>
      <c r="S279" s="7">
        <v>0</v>
      </c>
      <c r="T279" s="7">
        <v>403623165.66</v>
      </c>
      <c r="U279" s="7">
        <v>0</v>
      </c>
      <c r="V279" s="7">
        <v>0</v>
      </c>
      <c r="W279" s="7">
        <v>0</v>
      </c>
      <c r="X279" s="7">
        <v>0</v>
      </c>
      <c r="Y279" s="7">
        <v>6289466257.25</v>
      </c>
      <c r="Z279" s="7">
        <v>1422165782.21</v>
      </c>
      <c r="AA279" s="7">
        <v>0</v>
      </c>
      <c r="AB279" s="7">
        <v>0</v>
      </c>
      <c r="AC279" s="7"/>
      <c r="AD279" s="7">
        <v>1488943137.26</v>
      </c>
      <c r="AE279" s="7">
        <v>0</v>
      </c>
      <c r="AF279" s="7">
        <v>0</v>
      </c>
      <c r="AG279" s="7">
        <v>80589976.24</v>
      </c>
      <c r="AH279" s="7">
        <v>107171334.34</v>
      </c>
      <c r="AI279" s="7">
        <v>1669325926.21</v>
      </c>
      <c r="AJ279" s="9">
        <f t="shared" si="68"/>
        <v>12455047886.7</v>
      </c>
      <c r="AK279" s="9">
        <f t="shared" si="69"/>
        <v>11079669158.69</v>
      </c>
      <c r="AL279" s="9">
        <f t="shared" si="70"/>
        <v>23534717045.39</v>
      </c>
      <c r="AM279" s="9">
        <f t="shared" si="71"/>
        <v>9485226903.01</v>
      </c>
      <c r="AN279" s="9">
        <f t="shared" si="72"/>
        <v>2969820983.69</v>
      </c>
      <c r="AO279" s="14" t="e">
        <f>AN279-VLOOKUP(A279,[1]选股结果!A279:BF3282,44,FALSE)</f>
        <v>#N/A</v>
      </c>
      <c r="AP279" s="9">
        <f t="shared" si="73"/>
        <v>11057662413.51</v>
      </c>
      <c r="AQ279" s="9">
        <f t="shared" si="74"/>
        <v>22006745.18</v>
      </c>
      <c r="AR279" s="9" t="e">
        <f t="shared" si="75"/>
        <v>#N/A</v>
      </c>
      <c r="AS279" s="9">
        <f t="shared" si="76"/>
        <v>11079669158.69</v>
      </c>
      <c r="AT279" s="9" t="e">
        <f t="shared" si="77"/>
        <v>#N/A</v>
      </c>
      <c r="AU279" s="17" t="e">
        <f t="shared" si="78"/>
        <v>#N/A</v>
      </c>
      <c r="AV279" s="17" t="e">
        <f t="shared" si="79"/>
        <v>#N/A</v>
      </c>
      <c r="AW279" s="17" t="e">
        <f t="shared" si="80"/>
        <v>#N/A</v>
      </c>
      <c r="AX279" s="17" t="e">
        <f t="shared" si="81"/>
        <v>#N/A</v>
      </c>
      <c r="AY279" s="17" t="e">
        <f t="shared" si="82"/>
        <v>#N/A</v>
      </c>
      <c r="AZ279" s="17" t="e">
        <f t="shared" si="83"/>
        <v>#N/A</v>
      </c>
      <c r="BA279" s="17" t="e">
        <f t="shared" si="84"/>
        <v>#N/A</v>
      </c>
    </row>
    <row r="280" spans="1:53">
      <c r="A280" s="6" t="s">
        <v>608</v>
      </c>
      <c r="B280" s="6" t="s">
        <v>609</v>
      </c>
      <c r="C280" s="7">
        <v>213142587.99</v>
      </c>
      <c r="D280" s="7">
        <v>7567998076.69</v>
      </c>
      <c r="E280" s="7">
        <v>0</v>
      </c>
      <c r="F280" s="7">
        <v>0</v>
      </c>
      <c r="G280" s="7">
        <v>24891162.22</v>
      </c>
      <c r="H280" s="7">
        <v>0</v>
      </c>
      <c r="I280" s="7">
        <v>791498997.97</v>
      </c>
      <c r="J280" s="7"/>
      <c r="K280" s="7">
        <v>1613616808.34</v>
      </c>
      <c r="L280" s="7">
        <v>0</v>
      </c>
      <c r="M280" s="7">
        <v>0</v>
      </c>
      <c r="N280" s="7">
        <v>0</v>
      </c>
      <c r="O280" s="7">
        <v>394848755.08</v>
      </c>
      <c r="P280" s="7">
        <v>0</v>
      </c>
      <c r="Q280" s="7">
        <v>11819241362.55</v>
      </c>
      <c r="R280" s="7">
        <v>73336827.26</v>
      </c>
      <c r="S280" s="7">
        <v>0</v>
      </c>
      <c r="T280" s="7">
        <v>291971727.83</v>
      </c>
      <c r="U280" s="7">
        <v>0</v>
      </c>
      <c r="V280" s="7">
        <v>0</v>
      </c>
      <c r="W280" s="7">
        <v>0</v>
      </c>
      <c r="X280" s="7">
        <v>0</v>
      </c>
      <c r="Y280" s="7">
        <v>10034780352.94</v>
      </c>
      <c r="Z280" s="7">
        <v>4147606872.43</v>
      </c>
      <c r="AA280" s="7">
        <v>0</v>
      </c>
      <c r="AB280" s="7">
        <v>0</v>
      </c>
      <c r="AC280" s="7"/>
      <c r="AD280" s="7">
        <v>2316616506.34</v>
      </c>
      <c r="AE280" s="7">
        <v>0</v>
      </c>
      <c r="AF280" s="7">
        <v>0</v>
      </c>
      <c r="AG280" s="7">
        <v>0</v>
      </c>
      <c r="AH280" s="7">
        <v>110922684.01</v>
      </c>
      <c r="AI280" s="7">
        <v>289609019.9</v>
      </c>
      <c r="AJ280" s="9">
        <f t="shared" si="68"/>
        <v>22577403717.94</v>
      </c>
      <c r="AK280" s="9">
        <f t="shared" si="69"/>
        <v>17112678023.61</v>
      </c>
      <c r="AL280" s="9">
        <f t="shared" si="70"/>
        <v>39690081741.55</v>
      </c>
      <c r="AM280" s="9">
        <f t="shared" si="71"/>
        <v>7987737993.99</v>
      </c>
      <c r="AN280" s="9">
        <f t="shared" si="72"/>
        <v>14589665723.95</v>
      </c>
      <c r="AO280" s="14" t="e">
        <f>AN280-VLOOKUP(A280,[1]选股结果!A280:BF3283,44,FALSE)</f>
        <v>#N/A</v>
      </c>
      <c r="AP280" s="9">
        <f t="shared" si="73"/>
        <v>16899535435.62</v>
      </c>
      <c r="AQ280" s="9">
        <f t="shared" si="74"/>
        <v>213142587.99</v>
      </c>
      <c r="AR280" s="9" t="e">
        <f t="shared" si="75"/>
        <v>#N/A</v>
      </c>
      <c r="AS280" s="9">
        <f t="shared" si="76"/>
        <v>17112678023.61</v>
      </c>
      <c r="AT280" s="9" t="e">
        <f t="shared" si="77"/>
        <v>#N/A</v>
      </c>
      <c r="AU280" s="17" t="e">
        <f t="shared" si="78"/>
        <v>#N/A</v>
      </c>
      <c r="AV280" s="17" t="e">
        <f t="shared" si="79"/>
        <v>#N/A</v>
      </c>
      <c r="AW280" s="17" t="e">
        <f t="shared" si="80"/>
        <v>#N/A</v>
      </c>
      <c r="AX280" s="17" t="e">
        <f t="shared" si="81"/>
        <v>#N/A</v>
      </c>
      <c r="AY280" s="17" t="e">
        <f t="shared" si="82"/>
        <v>#N/A</v>
      </c>
      <c r="AZ280" s="17" t="e">
        <f t="shared" si="83"/>
        <v>#N/A</v>
      </c>
      <c r="BA280" s="17" t="e">
        <f t="shared" si="84"/>
        <v>#N/A</v>
      </c>
    </row>
    <row r="281" spans="1:53">
      <c r="A281" s="6" t="s">
        <v>610</v>
      </c>
      <c r="B281" s="6" t="s">
        <v>611</v>
      </c>
      <c r="C281" s="7">
        <v>2963730896.45</v>
      </c>
      <c r="D281" s="7">
        <v>7542642535.49</v>
      </c>
      <c r="E281" s="7">
        <v>0</v>
      </c>
      <c r="F281" s="7">
        <v>0</v>
      </c>
      <c r="G281" s="7">
        <v>0</v>
      </c>
      <c r="H281" s="7">
        <v>0</v>
      </c>
      <c r="I281" s="7">
        <v>6654875939.11</v>
      </c>
      <c r="J281" s="7"/>
      <c r="K281" s="7">
        <v>413097401.62</v>
      </c>
      <c r="L281" s="7">
        <v>0</v>
      </c>
      <c r="M281" s="7">
        <v>0</v>
      </c>
      <c r="N281" s="7">
        <v>0</v>
      </c>
      <c r="O281" s="7">
        <v>861537692.89</v>
      </c>
      <c r="P281" s="7">
        <v>0</v>
      </c>
      <c r="Q281" s="7">
        <v>1175613154.63</v>
      </c>
      <c r="R281" s="7">
        <v>2170885775.4</v>
      </c>
      <c r="S281" s="7">
        <v>0</v>
      </c>
      <c r="T281" s="7">
        <v>2561498750.43</v>
      </c>
      <c r="U281" s="7">
        <v>0</v>
      </c>
      <c r="V281" s="7">
        <v>623716843.25</v>
      </c>
      <c r="W281" s="7">
        <v>9000000000</v>
      </c>
      <c r="X281" s="7">
        <v>715500500</v>
      </c>
      <c r="Y281" s="7">
        <v>6386816839.23</v>
      </c>
      <c r="Z281" s="7">
        <v>1604133453.85</v>
      </c>
      <c r="AA281" s="7">
        <v>0</v>
      </c>
      <c r="AB281" s="7">
        <v>0</v>
      </c>
      <c r="AC281" s="7"/>
      <c r="AD281" s="7">
        <v>46137702473.55</v>
      </c>
      <c r="AE281" s="7">
        <v>14046122.53</v>
      </c>
      <c r="AF281" s="7">
        <v>2797100031.4</v>
      </c>
      <c r="AG281" s="7">
        <v>74044111.28</v>
      </c>
      <c r="AH281" s="7">
        <v>214662983.35</v>
      </c>
      <c r="AI281" s="7">
        <v>20195306389.41</v>
      </c>
      <c r="AJ281" s="9">
        <f t="shared" si="68"/>
        <v>21380151249.57</v>
      </c>
      <c r="AK281" s="9">
        <f t="shared" si="69"/>
        <v>90726760644.3</v>
      </c>
      <c r="AL281" s="9">
        <f t="shared" si="70"/>
        <v>112106911893.87</v>
      </c>
      <c r="AM281" s="9">
        <f t="shared" si="71"/>
        <v>18119680728.38</v>
      </c>
      <c r="AN281" s="9">
        <f t="shared" si="72"/>
        <v>13599687864.44</v>
      </c>
      <c r="AO281" s="14" t="e">
        <f>AN281-VLOOKUP(A281,[1]选股结果!A281:BF3284,44,FALSE)</f>
        <v>#N/A</v>
      </c>
      <c r="AP281" s="9">
        <f t="shared" si="73"/>
        <v>77423812404.6</v>
      </c>
      <c r="AQ281" s="9">
        <f t="shared" si="74"/>
        <v>2963730896.45</v>
      </c>
      <c r="AR281" s="9" t="e">
        <f t="shared" si="75"/>
        <v>#N/A</v>
      </c>
      <c r="AS281" s="9">
        <f t="shared" si="76"/>
        <v>80387543301.05</v>
      </c>
      <c r="AT281" s="9" t="e">
        <f t="shared" si="77"/>
        <v>#N/A</v>
      </c>
      <c r="AU281" s="17" t="e">
        <f t="shared" si="78"/>
        <v>#N/A</v>
      </c>
      <c r="AV281" s="17" t="e">
        <f t="shared" si="79"/>
        <v>#N/A</v>
      </c>
      <c r="AW281" s="17" t="e">
        <f t="shared" si="80"/>
        <v>#N/A</v>
      </c>
      <c r="AX281" s="17" t="e">
        <f t="shared" si="81"/>
        <v>#N/A</v>
      </c>
      <c r="AY281" s="17" t="e">
        <f t="shared" si="82"/>
        <v>#N/A</v>
      </c>
      <c r="AZ281" s="17" t="e">
        <f t="shared" si="83"/>
        <v>#N/A</v>
      </c>
      <c r="BA281" s="17" t="e">
        <f t="shared" si="84"/>
        <v>#N/A</v>
      </c>
    </row>
    <row r="282" spans="1:53">
      <c r="A282" s="6" t="s">
        <v>612</v>
      </c>
      <c r="B282" s="6" t="s">
        <v>613</v>
      </c>
      <c r="C282" s="7">
        <v>2398260132.86</v>
      </c>
      <c r="D282" s="7">
        <v>7467131948.68</v>
      </c>
      <c r="E282" s="7">
        <v>0</v>
      </c>
      <c r="F282" s="7">
        <v>0</v>
      </c>
      <c r="G282" s="7">
        <v>465245761.08</v>
      </c>
      <c r="H282" s="7">
        <v>0</v>
      </c>
      <c r="I282" s="7">
        <v>1836049478.59</v>
      </c>
      <c r="J282" s="7"/>
      <c r="K282" s="7">
        <v>646492643.07</v>
      </c>
      <c r="L282" s="7">
        <v>0</v>
      </c>
      <c r="M282" s="7">
        <v>0</v>
      </c>
      <c r="N282" s="7">
        <v>0</v>
      </c>
      <c r="O282" s="7">
        <v>41745014.56</v>
      </c>
      <c r="P282" s="7">
        <v>0</v>
      </c>
      <c r="Q282" s="7">
        <v>2628066093.86</v>
      </c>
      <c r="R282" s="7">
        <v>0</v>
      </c>
      <c r="S282" s="7">
        <v>0</v>
      </c>
      <c r="T282" s="7">
        <v>674723559.94</v>
      </c>
      <c r="U282" s="7">
        <v>0</v>
      </c>
      <c r="V282" s="7">
        <v>39755273.61</v>
      </c>
      <c r="W282" s="7">
        <v>0</v>
      </c>
      <c r="X282" s="7">
        <v>72660.92</v>
      </c>
      <c r="Y282" s="7">
        <v>2914447635.22</v>
      </c>
      <c r="Z282" s="7">
        <v>4880313553.54</v>
      </c>
      <c r="AA282" s="7">
        <v>0</v>
      </c>
      <c r="AB282" s="7">
        <v>0</v>
      </c>
      <c r="AC282" s="7"/>
      <c r="AD282" s="7">
        <v>3802460027.83</v>
      </c>
      <c r="AE282" s="7">
        <v>0</v>
      </c>
      <c r="AF282" s="7">
        <v>36110758.9</v>
      </c>
      <c r="AG282" s="7">
        <v>78621584.64</v>
      </c>
      <c r="AH282" s="7">
        <v>131517740.48</v>
      </c>
      <c r="AI282" s="7">
        <v>2832482260.34</v>
      </c>
      <c r="AJ282" s="9">
        <f t="shared" si="68"/>
        <v>13759454499.78</v>
      </c>
      <c r="AK282" s="9">
        <f t="shared" si="69"/>
        <v>17114041628.34</v>
      </c>
      <c r="AL282" s="9">
        <f t="shared" si="70"/>
        <v>30873496128.12</v>
      </c>
      <c r="AM282" s="9">
        <f t="shared" si="71"/>
        <v>7974195385.24</v>
      </c>
      <c r="AN282" s="9">
        <f t="shared" si="72"/>
        <v>5825087049.07</v>
      </c>
      <c r="AO282" s="14">
        <f>AN282-VLOOKUP(A282,[1]选股结果!A282:BF3285,44,FALSE)</f>
        <v>2928327724.98</v>
      </c>
      <c r="AP282" s="9">
        <f t="shared" si="73"/>
        <v>14675953560.95</v>
      </c>
      <c r="AQ282" s="9">
        <f t="shared" si="74"/>
        <v>2398260132.86</v>
      </c>
      <c r="AR282" s="9">
        <f t="shared" si="75"/>
        <v>27976736804.03</v>
      </c>
      <c r="AS282" s="9">
        <f t="shared" si="76"/>
        <v>17074213693.81</v>
      </c>
      <c r="AT282" s="9">
        <f t="shared" si="77"/>
        <v>10902523110.22</v>
      </c>
      <c r="AU282" s="17">
        <f t="shared" si="78"/>
        <v>0.285029502943722</v>
      </c>
      <c r="AV282" s="17">
        <f t="shared" si="79"/>
        <v>0.208211811472984</v>
      </c>
      <c r="AW282" s="17">
        <f t="shared" si="80"/>
        <v>0.104670095926205</v>
      </c>
      <c r="AX282" s="17">
        <f t="shared" si="81"/>
        <v>0.524577032116053</v>
      </c>
      <c r="AY282" s="17">
        <f t="shared" si="82"/>
        <v>0.0857233690140208</v>
      </c>
      <c r="AZ282" s="17">
        <f t="shared" si="83"/>
        <v>0.610300401130074</v>
      </c>
      <c r="BA282" s="17">
        <f t="shared" si="84"/>
        <v>0.389699598869926</v>
      </c>
    </row>
    <row r="283" spans="1:53">
      <c r="A283" s="6" t="s">
        <v>614</v>
      </c>
      <c r="B283" s="6" t="s">
        <v>615</v>
      </c>
      <c r="C283" s="7">
        <v>1438612986.84</v>
      </c>
      <c r="D283" s="7">
        <v>7459495680.98</v>
      </c>
      <c r="E283" s="7">
        <v>0</v>
      </c>
      <c r="F283" s="7">
        <v>0</v>
      </c>
      <c r="G283" s="7">
        <v>35723497.82</v>
      </c>
      <c r="H283" s="7">
        <v>0</v>
      </c>
      <c r="I283" s="7">
        <v>5000970292.9</v>
      </c>
      <c r="J283" s="7"/>
      <c r="K283" s="7">
        <v>575212317.65</v>
      </c>
      <c r="L283" s="7">
        <v>0</v>
      </c>
      <c r="M283" s="7">
        <v>0</v>
      </c>
      <c r="N283" s="7">
        <v>0</v>
      </c>
      <c r="O283" s="7">
        <v>800227043.34</v>
      </c>
      <c r="P283" s="7">
        <v>0</v>
      </c>
      <c r="Q283" s="7">
        <v>27623422983.86</v>
      </c>
      <c r="R283" s="7">
        <v>0</v>
      </c>
      <c r="S283" s="7">
        <v>0</v>
      </c>
      <c r="T283" s="7">
        <v>1236564911.28</v>
      </c>
      <c r="U283" s="7">
        <v>0</v>
      </c>
      <c r="V283" s="7">
        <v>0</v>
      </c>
      <c r="W283" s="7">
        <v>0</v>
      </c>
      <c r="X283" s="7">
        <v>3095446758.68</v>
      </c>
      <c r="Y283" s="7">
        <v>5706310989.77</v>
      </c>
      <c r="Z283" s="7">
        <v>1247475031.27</v>
      </c>
      <c r="AA283" s="7">
        <v>0</v>
      </c>
      <c r="AB283" s="7">
        <v>0</v>
      </c>
      <c r="AC283" s="7"/>
      <c r="AD283" s="7">
        <v>708531857.03</v>
      </c>
      <c r="AE283" s="7">
        <v>0</v>
      </c>
      <c r="AF283" s="7">
        <v>144209056.2</v>
      </c>
      <c r="AG283" s="7">
        <v>22151262.28</v>
      </c>
      <c r="AH283" s="7">
        <v>670045181.05</v>
      </c>
      <c r="AI283" s="7">
        <v>277817156.13</v>
      </c>
      <c r="AJ283" s="9">
        <f t="shared" si="68"/>
        <v>42731616727.83</v>
      </c>
      <c r="AK283" s="9">
        <f t="shared" si="69"/>
        <v>13310600279.25</v>
      </c>
      <c r="AL283" s="9">
        <f t="shared" si="70"/>
        <v>56042217007.08</v>
      </c>
      <c r="AM283" s="9">
        <f t="shared" si="71"/>
        <v>11390892980.82</v>
      </c>
      <c r="AN283" s="9">
        <f t="shared" si="72"/>
        <v>34436170505.69</v>
      </c>
      <c r="AO283" s="14" t="e">
        <f>AN283-VLOOKUP(A283,[1]选股结果!A283:BF3286,44,FALSE)</f>
        <v>#N/A</v>
      </c>
      <c r="AP283" s="9">
        <f t="shared" si="73"/>
        <v>8776540533.73</v>
      </c>
      <c r="AQ283" s="9">
        <f t="shared" si="74"/>
        <v>1438612986.84</v>
      </c>
      <c r="AR283" s="9" t="e">
        <f t="shared" si="75"/>
        <v>#N/A</v>
      </c>
      <c r="AS283" s="9">
        <f t="shared" si="76"/>
        <v>10215153520.57</v>
      </c>
      <c r="AT283" s="9" t="e">
        <f t="shared" si="77"/>
        <v>#N/A</v>
      </c>
      <c r="AU283" s="17" t="e">
        <f t="shared" si="78"/>
        <v>#N/A</v>
      </c>
      <c r="AV283" s="17" t="e">
        <f t="shared" si="79"/>
        <v>#N/A</v>
      </c>
      <c r="AW283" s="17" t="e">
        <f t="shared" si="80"/>
        <v>#N/A</v>
      </c>
      <c r="AX283" s="17" t="e">
        <f t="shared" si="81"/>
        <v>#N/A</v>
      </c>
      <c r="AY283" s="17" t="e">
        <f t="shared" si="82"/>
        <v>#N/A</v>
      </c>
      <c r="AZ283" s="17" t="e">
        <f t="shared" si="83"/>
        <v>#N/A</v>
      </c>
      <c r="BA283" s="17" t="e">
        <f t="shared" si="84"/>
        <v>#N/A</v>
      </c>
    </row>
    <row r="284" spans="1:53">
      <c r="A284" s="6" t="s">
        <v>616</v>
      </c>
      <c r="B284" s="6" t="s">
        <v>617</v>
      </c>
      <c r="C284" s="7">
        <v>5822827996.99</v>
      </c>
      <c r="D284" s="7">
        <v>7429531004.35</v>
      </c>
      <c r="E284" s="7">
        <v>0</v>
      </c>
      <c r="F284" s="7">
        <v>0</v>
      </c>
      <c r="G284" s="7">
        <v>8498486472.24</v>
      </c>
      <c r="H284" s="7">
        <v>0</v>
      </c>
      <c r="I284" s="7">
        <v>2643051091.44</v>
      </c>
      <c r="J284" s="7"/>
      <c r="K284" s="7">
        <v>417703657.45</v>
      </c>
      <c r="L284" s="7">
        <v>0</v>
      </c>
      <c r="M284" s="7">
        <v>0</v>
      </c>
      <c r="N284" s="7">
        <v>0</v>
      </c>
      <c r="O284" s="7">
        <v>187692158.45</v>
      </c>
      <c r="P284" s="7">
        <v>0</v>
      </c>
      <c r="Q284" s="7">
        <v>3562523816.28</v>
      </c>
      <c r="R284" s="7">
        <v>1272995.27</v>
      </c>
      <c r="S284" s="7">
        <v>0</v>
      </c>
      <c r="T284" s="7">
        <v>574548693.94</v>
      </c>
      <c r="U284" s="7">
        <v>0</v>
      </c>
      <c r="V284" s="7">
        <v>71044920.08</v>
      </c>
      <c r="W284" s="7">
        <v>0</v>
      </c>
      <c r="X284" s="7">
        <v>662792997.14</v>
      </c>
      <c r="Y284" s="7">
        <v>7078365114.65</v>
      </c>
      <c r="Z284" s="7">
        <v>191036481.33</v>
      </c>
      <c r="AA284" s="7">
        <v>0</v>
      </c>
      <c r="AB284" s="7">
        <v>0</v>
      </c>
      <c r="AC284" s="7"/>
      <c r="AD284" s="7">
        <v>841572763.09</v>
      </c>
      <c r="AE284" s="7">
        <v>26460478.95</v>
      </c>
      <c r="AF284" s="7">
        <v>600585712.42</v>
      </c>
      <c r="AG284" s="7">
        <v>95331362.36</v>
      </c>
      <c r="AH284" s="7">
        <v>429458077.47</v>
      </c>
      <c r="AI284" s="7">
        <v>100000000</v>
      </c>
      <c r="AJ284" s="9">
        <f t="shared" si="68"/>
        <v>23314809889.42</v>
      </c>
      <c r="AK284" s="9">
        <f t="shared" si="69"/>
        <v>15919475904.48</v>
      </c>
      <c r="AL284" s="9">
        <f t="shared" si="70"/>
        <v>39234285793.9</v>
      </c>
      <c r="AM284" s="9">
        <f t="shared" si="71"/>
        <v>16778502632.18</v>
      </c>
      <c r="AN284" s="9">
        <f t="shared" si="72"/>
        <v>7270145174.46</v>
      </c>
      <c r="AO284" s="14">
        <f>AN284-VLOOKUP(A284,[1]选股结果!A284:BF3287,44,FALSE)</f>
        <v>830743224.15</v>
      </c>
      <c r="AP284" s="9">
        <f t="shared" si="73"/>
        <v>9362809990.27</v>
      </c>
      <c r="AQ284" s="9">
        <f t="shared" si="74"/>
        <v>5822827996.99</v>
      </c>
      <c r="AR284" s="9">
        <f t="shared" si="75"/>
        <v>32794883843.59</v>
      </c>
      <c r="AS284" s="9">
        <f t="shared" si="76"/>
        <v>15185637987.26</v>
      </c>
      <c r="AT284" s="9">
        <f t="shared" si="77"/>
        <v>17609245856.33</v>
      </c>
      <c r="AU284" s="17">
        <f t="shared" si="78"/>
        <v>0.511619517001567</v>
      </c>
      <c r="AV284" s="17">
        <f t="shared" si="79"/>
        <v>0.221685346078181</v>
      </c>
      <c r="AW284" s="17">
        <f t="shared" si="80"/>
        <v>0.0253314885368126</v>
      </c>
      <c r="AX284" s="17">
        <f t="shared" si="81"/>
        <v>0.285496055876412</v>
      </c>
      <c r="AY284" s="17">
        <f t="shared" si="82"/>
        <v>0.177552938585209</v>
      </c>
      <c r="AZ284" s="17">
        <f t="shared" si="83"/>
        <v>0.463048994461621</v>
      </c>
      <c r="BA284" s="17">
        <f t="shared" si="84"/>
        <v>0.536951005538379</v>
      </c>
    </row>
    <row r="285" spans="1:53">
      <c r="A285" s="6" t="s">
        <v>618</v>
      </c>
      <c r="B285" s="6" t="s">
        <v>619</v>
      </c>
      <c r="C285" s="7">
        <v>5868727375.72</v>
      </c>
      <c r="D285" s="7">
        <v>7409342456.1</v>
      </c>
      <c r="E285" s="7">
        <v>0</v>
      </c>
      <c r="F285" s="7">
        <v>0</v>
      </c>
      <c r="G285" s="7">
        <v>807537570.59</v>
      </c>
      <c r="H285" s="7">
        <v>0</v>
      </c>
      <c r="I285" s="7">
        <v>796076971.81</v>
      </c>
      <c r="J285" s="7"/>
      <c r="K285" s="7">
        <v>626533997.27</v>
      </c>
      <c r="L285" s="7">
        <v>0</v>
      </c>
      <c r="M285" s="7">
        <v>0</v>
      </c>
      <c r="N285" s="7">
        <v>0</v>
      </c>
      <c r="O285" s="7">
        <v>951471613.24</v>
      </c>
      <c r="P285" s="7">
        <v>0</v>
      </c>
      <c r="Q285" s="7">
        <v>335380916.34</v>
      </c>
      <c r="R285" s="7">
        <v>0</v>
      </c>
      <c r="S285" s="7">
        <v>0</v>
      </c>
      <c r="T285" s="7">
        <v>434039364.07</v>
      </c>
      <c r="U285" s="7">
        <v>0</v>
      </c>
      <c r="V285" s="7">
        <v>0</v>
      </c>
      <c r="W285" s="7">
        <v>0</v>
      </c>
      <c r="X285" s="7">
        <v>0</v>
      </c>
      <c r="Y285" s="7">
        <v>12987487989.27</v>
      </c>
      <c r="Z285" s="7">
        <v>575810867.17</v>
      </c>
      <c r="AA285" s="7">
        <v>0</v>
      </c>
      <c r="AB285" s="7">
        <v>0</v>
      </c>
      <c r="AC285" s="7"/>
      <c r="AD285" s="7">
        <v>1037922891.14</v>
      </c>
      <c r="AE285" s="7">
        <v>4922624.86</v>
      </c>
      <c r="AF285" s="7">
        <v>96927397.86</v>
      </c>
      <c r="AG285" s="7">
        <v>30078707.17</v>
      </c>
      <c r="AH285" s="7">
        <v>65138109.43</v>
      </c>
      <c r="AI285" s="7">
        <v>804684674.23</v>
      </c>
      <c r="AJ285" s="9">
        <f t="shared" si="68"/>
        <v>11360382889.42</v>
      </c>
      <c r="AK285" s="9">
        <f t="shared" si="69"/>
        <v>21471700636.85</v>
      </c>
      <c r="AL285" s="9">
        <f t="shared" si="70"/>
        <v>32832083526.27</v>
      </c>
      <c r="AM285" s="9">
        <f t="shared" si="71"/>
        <v>9168351639.93</v>
      </c>
      <c r="AN285" s="9">
        <f t="shared" si="72"/>
        <v>2192031249.49</v>
      </c>
      <c r="AO285" s="14" t="e">
        <f>AN285-VLOOKUP(A285,[1]选股结果!A285:BF3288,44,FALSE)</f>
        <v>#N/A</v>
      </c>
      <c r="AP285" s="9">
        <f t="shared" si="73"/>
        <v>15602973261.13</v>
      </c>
      <c r="AQ285" s="9">
        <f t="shared" si="74"/>
        <v>5868727375.72</v>
      </c>
      <c r="AR285" s="9" t="e">
        <f t="shared" si="75"/>
        <v>#N/A</v>
      </c>
      <c r="AS285" s="9">
        <f t="shared" si="76"/>
        <v>21471700636.85</v>
      </c>
      <c r="AT285" s="9" t="e">
        <f t="shared" si="77"/>
        <v>#N/A</v>
      </c>
      <c r="AU285" s="17" t="e">
        <f t="shared" si="78"/>
        <v>#N/A</v>
      </c>
      <c r="AV285" s="17" t="e">
        <f t="shared" si="79"/>
        <v>#N/A</v>
      </c>
      <c r="AW285" s="17" t="e">
        <f t="shared" si="80"/>
        <v>#N/A</v>
      </c>
      <c r="AX285" s="17" t="e">
        <f t="shared" si="81"/>
        <v>#N/A</v>
      </c>
      <c r="AY285" s="17" t="e">
        <f t="shared" si="82"/>
        <v>#N/A</v>
      </c>
      <c r="AZ285" s="17" t="e">
        <f t="shared" si="83"/>
        <v>#N/A</v>
      </c>
      <c r="BA285" s="17" t="e">
        <f t="shared" si="84"/>
        <v>#N/A</v>
      </c>
    </row>
    <row r="286" spans="1:53">
      <c r="A286" s="6" t="s">
        <v>620</v>
      </c>
      <c r="B286" s="6" t="s">
        <v>621</v>
      </c>
      <c r="C286" s="7">
        <v>10306648269</v>
      </c>
      <c r="D286" s="7">
        <v>7386629395</v>
      </c>
      <c r="E286" s="7">
        <v>0</v>
      </c>
      <c r="F286" s="7">
        <v>0</v>
      </c>
      <c r="G286" s="7">
        <v>1390808950</v>
      </c>
      <c r="H286" s="7">
        <v>0</v>
      </c>
      <c r="I286" s="7">
        <v>2595055592</v>
      </c>
      <c r="J286" s="7"/>
      <c r="K286" s="7">
        <v>175145979</v>
      </c>
      <c r="L286" s="7">
        <v>0</v>
      </c>
      <c r="M286" s="7">
        <v>0</v>
      </c>
      <c r="N286" s="7">
        <v>0</v>
      </c>
      <c r="O286" s="7">
        <v>2981407398</v>
      </c>
      <c r="P286" s="7">
        <v>0</v>
      </c>
      <c r="Q286" s="7">
        <v>186263930</v>
      </c>
      <c r="R286" s="7">
        <v>520505898</v>
      </c>
      <c r="S286" s="7">
        <v>657507968</v>
      </c>
      <c r="T286" s="7">
        <v>1386179853</v>
      </c>
      <c r="U286" s="7">
        <v>0</v>
      </c>
      <c r="V286" s="7">
        <v>3258053967</v>
      </c>
      <c r="W286" s="7">
        <v>0</v>
      </c>
      <c r="X286" s="7">
        <v>166948083</v>
      </c>
      <c r="Y286" s="7">
        <v>15957529281</v>
      </c>
      <c r="Z286" s="7">
        <v>3757178440</v>
      </c>
      <c r="AA286" s="7">
        <v>0</v>
      </c>
      <c r="AB286" s="7">
        <v>0</v>
      </c>
      <c r="AC286" s="7"/>
      <c r="AD286" s="7">
        <v>3081137358</v>
      </c>
      <c r="AE286" s="7">
        <v>11548719</v>
      </c>
      <c r="AF286" s="7">
        <v>48683209</v>
      </c>
      <c r="AG286" s="7">
        <v>52104527</v>
      </c>
      <c r="AH286" s="7">
        <v>922236878</v>
      </c>
      <c r="AI286" s="7">
        <v>1178291639</v>
      </c>
      <c r="AJ286" s="9">
        <f t="shared" ref="AJ286:AJ349" si="85">SUM(D286:T286)</f>
        <v>17279504963</v>
      </c>
      <c r="AK286" s="9">
        <f t="shared" ref="AK286:AK349" si="86">SUM(U286:AI286)+C286</f>
        <v>38740360370</v>
      </c>
      <c r="AL286" s="9">
        <f t="shared" ref="AL286:AL349" si="87">SUM(C286:AI286)</f>
        <v>56019865333</v>
      </c>
      <c r="AM286" s="9">
        <f t="shared" si="71"/>
        <v>11925793826</v>
      </c>
      <c r="AN286" s="9">
        <f t="shared" si="72"/>
        <v>8778713187</v>
      </c>
      <c r="AO286" s="14">
        <f>AN286-VLOOKUP(A286,[1]选股结果!A286:BF3289,44,FALSE)</f>
        <v>4393997454</v>
      </c>
      <c r="AP286" s="9">
        <f t="shared" si="73"/>
        <v>25008710051</v>
      </c>
      <c r="AQ286" s="9">
        <f t="shared" si="74"/>
        <v>10306648269</v>
      </c>
      <c r="AR286" s="9">
        <f t="shared" si="75"/>
        <v>51635149600</v>
      </c>
      <c r="AS286" s="9">
        <f t="shared" si="76"/>
        <v>35315358320</v>
      </c>
      <c r="AT286" s="9">
        <f t="shared" si="77"/>
        <v>16319791280</v>
      </c>
      <c r="AU286" s="17">
        <f t="shared" si="78"/>
        <v>0.230962705025261</v>
      </c>
      <c r="AV286" s="17">
        <f t="shared" si="79"/>
        <v>0.170014287844728</v>
      </c>
      <c r="AW286" s="17">
        <f t="shared" si="80"/>
        <v>0.0850970218550505</v>
      </c>
      <c r="AX286" s="17">
        <f t="shared" si="81"/>
        <v>0.484334997472342</v>
      </c>
      <c r="AY286" s="17">
        <f t="shared" si="82"/>
        <v>0.199605275647347</v>
      </c>
      <c r="AZ286" s="17">
        <f t="shared" si="83"/>
        <v>0.683940273119689</v>
      </c>
      <c r="BA286" s="17">
        <f t="shared" si="84"/>
        <v>0.316059726880311</v>
      </c>
    </row>
    <row r="287" spans="1:53">
      <c r="A287" s="6" t="s">
        <v>622</v>
      </c>
      <c r="B287" s="6" t="s">
        <v>623</v>
      </c>
      <c r="C287" s="7">
        <v>0</v>
      </c>
      <c r="D287" s="7">
        <v>7369814577.7</v>
      </c>
      <c r="E287" s="7">
        <v>0</v>
      </c>
      <c r="F287" s="7">
        <v>0</v>
      </c>
      <c r="G287" s="7">
        <v>0</v>
      </c>
      <c r="H287" s="7">
        <v>0</v>
      </c>
      <c r="I287" s="7">
        <v>1371848553.79</v>
      </c>
      <c r="J287" s="7"/>
      <c r="K287" s="7">
        <v>4376887509.49</v>
      </c>
      <c r="L287" s="7">
        <v>0</v>
      </c>
      <c r="M287" s="7">
        <v>0</v>
      </c>
      <c r="N287" s="7">
        <v>0</v>
      </c>
      <c r="O287" s="7">
        <v>65262397.32</v>
      </c>
      <c r="P287" s="7">
        <v>0</v>
      </c>
      <c r="Q287" s="7">
        <v>7617030215.79</v>
      </c>
      <c r="R287" s="7">
        <v>0</v>
      </c>
      <c r="S287" s="7">
        <v>0</v>
      </c>
      <c r="T287" s="7">
        <v>420544167.62</v>
      </c>
      <c r="U287" s="7">
        <v>0</v>
      </c>
      <c r="V287" s="7">
        <v>144240000</v>
      </c>
      <c r="W287" s="7">
        <v>0</v>
      </c>
      <c r="X287" s="7">
        <v>0</v>
      </c>
      <c r="Y287" s="7">
        <v>24854444448.74</v>
      </c>
      <c r="Z287" s="7">
        <v>3602428299.12</v>
      </c>
      <c r="AA287" s="7">
        <v>0</v>
      </c>
      <c r="AB287" s="7">
        <v>0</v>
      </c>
      <c r="AC287" s="7"/>
      <c r="AD287" s="7">
        <v>1112761978.1</v>
      </c>
      <c r="AE287" s="7">
        <v>0</v>
      </c>
      <c r="AF287" s="7">
        <v>0</v>
      </c>
      <c r="AG287" s="7">
        <v>0</v>
      </c>
      <c r="AH287" s="7">
        <v>290061667.66</v>
      </c>
      <c r="AI287" s="7">
        <v>488501911.84</v>
      </c>
      <c r="AJ287" s="9">
        <f t="shared" si="85"/>
        <v>21221387421.71</v>
      </c>
      <c r="AK287" s="9">
        <f t="shared" si="86"/>
        <v>30492438305.46</v>
      </c>
      <c r="AL287" s="9">
        <f t="shared" si="87"/>
        <v>51713825727.17</v>
      </c>
      <c r="AM287" s="9">
        <f t="shared" si="71"/>
        <v>7435076975.02</v>
      </c>
      <c r="AN287" s="9">
        <f t="shared" si="72"/>
        <v>13930550446.69</v>
      </c>
      <c r="AO287" s="14">
        <f>AN287-VLOOKUP(A287,[1]选股结果!A287:BF3290,44,FALSE)</f>
        <v>-1339785511.19</v>
      </c>
      <c r="AP287" s="9">
        <f t="shared" si="73"/>
        <v>30348198305.46</v>
      </c>
      <c r="AQ287" s="9">
        <f t="shared" si="74"/>
        <v>0</v>
      </c>
      <c r="AR287" s="9">
        <f t="shared" si="75"/>
        <v>36443489769.29</v>
      </c>
      <c r="AS287" s="9">
        <f t="shared" si="76"/>
        <v>30348198305.46</v>
      </c>
      <c r="AT287" s="9">
        <f t="shared" si="77"/>
        <v>6095291463.83</v>
      </c>
      <c r="AU287" s="17">
        <f t="shared" si="78"/>
        <v>0.204016602748218</v>
      </c>
      <c r="AV287" s="17">
        <f t="shared" si="79"/>
        <v>0.382250726669676</v>
      </c>
      <c r="AW287" s="17">
        <f t="shared" si="80"/>
        <v>-0.0367633703487694</v>
      </c>
      <c r="AX287" s="17">
        <f t="shared" si="81"/>
        <v>0.832746767600551</v>
      </c>
      <c r="AY287" s="17">
        <f t="shared" si="82"/>
        <v>0</v>
      </c>
      <c r="AZ287" s="17">
        <f t="shared" si="83"/>
        <v>0.832746767600551</v>
      </c>
      <c r="BA287" s="17">
        <f t="shared" si="84"/>
        <v>0.167253232399449</v>
      </c>
    </row>
    <row r="288" spans="1:53">
      <c r="A288" s="6" t="s">
        <v>624</v>
      </c>
      <c r="B288" s="6" t="s">
        <v>625</v>
      </c>
      <c r="C288" s="7">
        <v>788821174.36</v>
      </c>
      <c r="D288" s="7">
        <v>7325803377.02</v>
      </c>
      <c r="E288" s="7">
        <v>0</v>
      </c>
      <c r="F288" s="7">
        <v>0</v>
      </c>
      <c r="G288" s="7">
        <v>0</v>
      </c>
      <c r="H288" s="7">
        <v>920034272.43</v>
      </c>
      <c r="I288" s="7">
        <v>2794361395.44</v>
      </c>
      <c r="J288" s="7"/>
      <c r="K288" s="7">
        <v>590227970.77</v>
      </c>
      <c r="L288" s="7">
        <v>0</v>
      </c>
      <c r="M288" s="7">
        <v>0</v>
      </c>
      <c r="N288" s="7">
        <v>0</v>
      </c>
      <c r="O288" s="7">
        <v>189703596.94</v>
      </c>
      <c r="P288" s="7">
        <v>0</v>
      </c>
      <c r="Q288" s="7">
        <v>3150858538</v>
      </c>
      <c r="R288" s="7">
        <v>0</v>
      </c>
      <c r="S288" s="7">
        <v>0</v>
      </c>
      <c r="T288" s="7">
        <v>103659376.62</v>
      </c>
      <c r="U288" s="7">
        <v>0</v>
      </c>
      <c r="V288" s="7">
        <v>0</v>
      </c>
      <c r="W288" s="7">
        <v>0</v>
      </c>
      <c r="X288" s="7">
        <v>567873382</v>
      </c>
      <c r="Y288" s="7">
        <v>3701995721.29</v>
      </c>
      <c r="Z288" s="7">
        <v>2512811951.15</v>
      </c>
      <c r="AA288" s="7">
        <v>0</v>
      </c>
      <c r="AB288" s="7">
        <v>0</v>
      </c>
      <c r="AC288" s="7"/>
      <c r="AD288" s="7">
        <v>596220952.31</v>
      </c>
      <c r="AE288" s="7">
        <v>0</v>
      </c>
      <c r="AF288" s="7">
        <v>10313565.41</v>
      </c>
      <c r="AG288" s="7">
        <v>136989574.05</v>
      </c>
      <c r="AH288" s="7">
        <v>127296170.93</v>
      </c>
      <c r="AI288" s="7">
        <v>51743984.23</v>
      </c>
      <c r="AJ288" s="9">
        <f t="shared" si="85"/>
        <v>15074648527.22</v>
      </c>
      <c r="AK288" s="9">
        <f t="shared" si="86"/>
        <v>8494066475.73</v>
      </c>
      <c r="AL288" s="9">
        <f t="shared" si="87"/>
        <v>23568715002.95</v>
      </c>
      <c r="AM288" s="9">
        <f t="shared" si="71"/>
        <v>9003414628.39</v>
      </c>
      <c r="AN288" s="9">
        <f t="shared" si="72"/>
        <v>6639107280.83</v>
      </c>
      <c r="AO288" s="14" t="e">
        <f>AN288-VLOOKUP(A288,[1]选股结果!A288:BF3291,44,FALSE)</f>
        <v>#N/A</v>
      </c>
      <c r="AP288" s="9">
        <f t="shared" si="73"/>
        <v>7137371919.37</v>
      </c>
      <c r="AQ288" s="9">
        <f t="shared" si="74"/>
        <v>788821174.36</v>
      </c>
      <c r="AR288" s="9" t="e">
        <f t="shared" si="75"/>
        <v>#N/A</v>
      </c>
      <c r="AS288" s="9">
        <f t="shared" si="76"/>
        <v>7926193093.73</v>
      </c>
      <c r="AT288" s="9" t="e">
        <f t="shared" si="77"/>
        <v>#N/A</v>
      </c>
      <c r="AU288" s="17" t="e">
        <f t="shared" si="78"/>
        <v>#N/A</v>
      </c>
      <c r="AV288" s="17" t="e">
        <f t="shared" si="79"/>
        <v>#N/A</v>
      </c>
      <c r="AW288" s="17" t="e">
        <f t="shared" si="80"/>
        <v>#N/A</v>
      </c>
      <c r="AX288" s="17" t="e">
        <f t="shared" si="81"/>
        <v>#N/A</v>
      </c>
      <c r="AY288" s="17" t="e">
        <f t="shared" si="82"/>
        <v>#N/A</v>
      </c>
      <c r="AZ288" s="17" t="e">
        <f t="shared" si="83"/>
        <v>#N/A</v>
      </c>
      <c r="BA288" s="17" t="e">
        <f t="shared" si="84"/>
        <v>#N/A</v>
      </c>
    </row>
    <row r="289" spans="1:53">
      <c r="A289" s="6" t="s">
        <v>626</v>
      </c>
      <c r="B289" s="6" t="s">
        <v>627</v>
      </c>
      <c r="C289" s="7">
        <v>0</v>
      </c>
      <c r="D289" s="7">
        <v>7305357235.39</v>
      </c>
      <c r="E289" s="7">
        <v>0</v>
      </c>
      <c r="F289" s="7">
        <v>0</v>
      </c>
      <c r="G289" s="7">
        <v>0</v>
      </c>
      <c r="H289" s="7">
        <v>0</v>
      </c>
      <c r="I289" s="7">
        <v>138528228.76</v>
      </c>
      <c r="J289" s="7"/>
      <c r="K289" s="7">
        <v>140351412.72</v>
      </c>
      <c r="L289" s="7">
        <v>0</v>
      </c>
      <c r="M289" s="7">
        <v>0</v>
      </c>
      <c r="N289" s="7">
        <v>0</v>
      </c>
      <c r="O289" s="7">
        <v>18361294.73</v>
      </c>
      <c r="P289" s="7">
        <v>0</v>
      </c>
      <c r="Q289" s="7">
        <v>5772271116.29</v>
      </c>
      <c r="R289" s="7">
        <v>0</v>
      </c>
      <c r="S289" s="7">
        <v>0</v>
      </c>
      <c r="T289" s="7">
        <v>406480691.83</v>
      </c>
      <c r="U289" s="7">
        <v>0</v>
      </c>
      <c r="V289" s="7">
        <v>0</v>
      </c>
      <c r="W289" s="7">
        <v>0</v>
      </c>
      <c r="X289" s="7">
        <v>952598238.34</v>
      </c>
      <c r="Y289" s="7">
        <v>2853695801.62</v>
      </c>
      <c r="Z289" s="7">
        <v>377750640.04</v>
      </c>
      <c r="AA289" s="7">
        <v>32533079.76</v>
      </c>
      <c r="AB289" s="7">
        <v>0</v>
      </c>
      <c r="AC289" s="7"/>
      <c r="AD289" s="7">
        <v>707365910.98</v>
      </c>
      <c r="AE289" s="7">
        <v>0</v>
      </c>
      <c r="AF289" s="7">
        <v>0</v>
      </c>
      <c r="AG289" s="7">
        <v>9199355.9</v>
      </c>
      <c r="AH289" s="7">
        <v>362834566.99</v>
      </c>
      <c r="AI289" s="7">
        <v>0</v>
      </c>
      <c r="AJ289" s="9">
        <f t="shared" si="85"/>
        <v>13781349979.72</v>
      </c>
      <c r="AK289" s="9">
        <f t="shared" si="86"/>
        <v>5295977593.63</v>
      </c>
      <c r="AL289" s="9">
        <f t="shared" si="87"/>
        <v>19077327573.35</v>
      </c>
      <c r="AM289" s="9">
        <f t="shared" si="71"/>
        <v>8276316768.46</v>
      </c>
      <c r="AN289" s="9">
        <f t="shared" si="72"/>
        <v>6457631449.6</v>
      </c>
      <c r="AO289" s="14">
        <f>AN289-VLOOKUP(A289,[1]选股结果!A289:BF3292,44,FALSE)</f>
        <v>2791441234.37</v>
      </c>
      <c r="AP289" s="9">
        <f t="shared" si="73"/>
        <v>4343379355.29</v>
      </c>
      <c r="AQ289" s="9">
        <f t="shared" si="74"/>
        <v>0</v>
      </c>
      <c r="AR289" s="9">
        <f t="shared" si="75"/>
        <v>15411137358.12</v>
      </c>
      <c r="AS289" s="9">
        <f t="shared" si="76"/>
        <v>4343379355.29</v>
      </c>
      <c r="AT289" s="9">
        <f t="shared" si="77"/>
        <v>11067758002.83</v>
      </c>
      <c r="AU289" s="17">
        <f t="shared" si="78"/>
        <v>0.537034780505624</v>
      </c>
      <c r="AV289" s="17">
        <f t="shared" si="79"/>
        <v>0.419023677457364</v>
      </c>
      <c r="AW289" s="17">
        <f t="shared" si="80"/>
        <v>0.181131422652541</v>
      </c>
      <c r="AX289" s="17">
        <f t="shared" si="81"/>
        <v>0.281833796841835</v>
      </c>
      <c r="AY289" s="17">
        <f t="shared" si="82"/>
        <v>0</v>
      </c>
      <c r="AZ289" s="17">
        <f t="shared" si="83"/>
        <v>0.281833796841835</v>
      </c>
      <c r="BA289" s="17">
        <f t="shared" si="84"/>
        <v>0.718166203158165</v>
      </c>
    </row>
    <row r="290" spans="1:53">
      <c r="A290" s="6" t="s">
        <v>628</v>
      </c>
      <c r="B290" s="6" t="s">
        <v>629</v>
      </c>
      <c r="C290" s="7">
        <v>0</v>
      </c>
      <c r="D290" s="7">
        <v>7229042101.31</v>
      </c>
      <c r="E290" s="7">
        <v>2024656392.43</v>
      </c>
      <c r="F290" s="7">
        <v>0</v>
      </c>
      <c r="G290" s="7">
        <v>2188092568.65</v>
      </c>
      <c r="H290" s="7">
        <v>38106790.89</v>
      </c>
      <c r="I290" s="7">
        <v>0</v>
      </c>
      <c r="J290" s="7"/>
      <c r="K290" s="7">
        <v>0</v>
      </c>
      <c r="L290" s="7">
        <v>0</v>
      </c>
      <c r="M290" s="7">
        <v>0</v>
      </c>
      <c r="N290" s="7">
        <v>0</v>
      </c>
      <c r="O290" s="7">
        <v>0</v>
      </c>
      <c r="P290" s="7">
        <v>1249196110.26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7">
        <v>0</v>
      </c>
      <c r="X290" s="7">
        <v>1646861.26</v>
      </c>
      <c r="Y290" s="7">
        <v>0</v>
      </c>
      <c r="Z290" s="7">
        <v>36492180.15</v>
      </c>
      <c r="AA290" s="7">
        <v>0</v>
      </c>
      <c r="AB290" s="7">
        <v>0</v>
      </c>
      <c r="AC290" s="7"/>
      <c r="AD290" s="7">
        <v>127793727.55</v>
      </c>
      <c r="AE290" s="7">
        <v>0</v>
      </c>
      <c r="AF290" s="7">
        <v>0</v>
      </c>
      <c r="AG290" s="7">
        <v>0</v>
      </c>
      <c r="AH290" s="7">
        <v>0</v>
      </c>
      <c r="AI290" s="7">
        <v>0</v>
      </c>
      <c r="AJ290" s="9">
        <f t="shared" si="85"/>
        <v>12729093963.54</v>
      </c>
      <c r="AK290" s="9">
        <f t="shared" si="86"/>
        <v>165932768.96</v>
      </c>
      <c r="AL290" s="9">
        <f t="shared" si="87"/>
        <v>12895026732.5</v>
      </c>
      <c r="AM290" s="9">
        <f t="shared" si="71"/>
        <v>12730740824.8</v>
      </c>
      <c r="AN290" s="9">
        <f t="shared" si="72"/>
        <v>0</v>
      </c>
      <c r="AO290" s="14">
        <f>AN290-VLOOKUP(A290,[1]选股结果!A290:BF3293,44,FALSE)</f>
        <v>-69222416.24</v>
      </c>
      <c r="AP290" s="9">
        <f t="shared" si="73"/>
        <v>164285907.7</v>
      </c>
      <c r="AQ290" s="9">
        <f t="shared" si="74"/>
        <v>0</v>
      </c>
      <c r="AR290" s="9">
        <f t="shared" si="75"/>
        <v>12825804316.26</v>
      </c>
      <c r="AS290" s="9">
        <f t="shared" si="76"/>
        <v>164285907.7</v>
      </c>
      <c r="AT290" s="9">
        <f t="shared" si="77"/>
        <v>12661518408.56</v>
      </c>
      <c r="AU290" s="17">
        <f t="shared" si="78"/>
        <v>0.992588106826214</v>
      </c>
      <c r="AV290" s="17">
        <f t="shared" si="79"/>
        <v>0</v>
      </c>
      <c r="AW290" s="17">
        <f t="shared" si="80"/>
        <v>-0.00539712087703091</v>
      </c>
      <c r="AX290" s="17">
        <f t="shared" si="81"/>
        <v>0.0128090140508167</v>
      </c>
      <c r="AY290" s="17">
        <f t="shared" si="82"/>
        <v>0</v>
      </c>
      <c r="AZ290" s="17">
        <f t="shared" si="83"/>
        <v>0.0128090140508167</v>
      </c>
      <c r="BA290" s="17">
        <f t="shared" si="84"/>
        <v>0.987190985949183</v>
      </c>
    </row>
    <row r="291" spans="1:53">
      <c r="A291" s="6" t="s">
        <v>630</v>
      </c>
      <c r="B291" s="6" t="s">
        <v>631</v>
      </c>
      <c r="C291" s="7">
        <v>0</v>
      </c>
      <c r="D291" s="7">
        <v>7218471509.58</v>
      </c>
      <c r="E291" s="7">
        <v>0</v>
      </c>
      <c r="F291" s="7">
        <v>0</v>
      </c>
      <c r="G291" s="7">
        <v>73086454.8</v>
      </c>
      <c r="H291" s="7">
        <v>0</v>
      </c>
      <c r="I291" s="7">
        <v>23867182.07</v>
      </c>
      <c r="J291" s="7"/>
      <c r="K291" s="7">
        <v>14206383.27</v>
      </c>
      <c r="L291" s="7">
        <v>0</v>
      </c>
      <c r="M291" s="7">
        <v>0</v>
      </c>
      <c r="N291" s="7">
        <v>0</v>
      </c>
      <c r="O291" s="7">
        <v>4093260.92</v>
      </c>
      <c r="P291" s="7">
        <v>0</v>
      </c>
      <c r="Q291" s="7">
        <v>2182456940.91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7">
        <v>0</v>
      </c>
      <c r="X291" s="7">
        <v>12377015.01</v>
      </c>
      <c r="Y291" s="7">
        <v>2789584677.41</v>
      </c>
      <c r="Z291" s="7">
        <v>115590353.38</v>
      </c>
      <c r="AA291" s="7">
        <v>0</v>
      </c>
      <c r="AB291" s="7">
        <v>0</v>
      </c>
      <c r="AC291" s="7"/>
      <c r="AD291" s="7">
        <v>932572514.94</v>
      </c>
      <c r="AE291" s="7">
        <v>0</v>
      </c>
      <c r="AF291" s="7">
        <v>0</v>
      </c>
      <c r="AG291" s="7">
        <v>0</v>
      </c>
      <c r="AH291" s="7">
        <v>370610586.7</v>
      </c>
      <c r="AI291" s="7">
        <v>0</v>
      </c>
      <c r="AJ291" s="9">
        <f t="shared" si="85"/>
        <v>9516181731.55</v>
      </c>
      <c r="AK291" s="9">
        <f t="shared" si="86"/>
        <v>4220735147.44</v>
      </c>
      <c r="AL291" s="9">
        <f t="shared" si="87"/>
        <v>13736916878.99</v>
      </c>
      <c r="AM291" s="9">
        <f t="shared" si="71"/>
        <v>7308028240.31</v>
      </c>
      <c r="AN291" s="9">
        <f t="shared" si="72"/>
        <v>2220530506.25</v>
      </c>
      <c r="AO291" s="14">
        <f>AN291-VLOOKUP(A291,[1]选股结果!A291:BF3294,44,FALSE)</f>
        <v>-465174403.55</v>
      </c>
      <c r="AP291" s="9">
        <f t="shared" si="73"/>
        <v>4208358132.43</v>
      </c>
      <c r="AQ291" s="9">
        <f t="shared" si="74"/>
        <v>0</v>
      </c>
      <c r="AR291" s="9">
        <f t="shared" si="75"/>
        <v>11051211969.19</v>
      </c>
      <c r="AS291" s="9">
        <f t="shared" si="76"/>
        <v>4208358132.43</v>
      </c>
      <c r="AT291" s="9">
        <f t="shared" si="77"/>
        <v>6842853836.76</v>
      </c>
      <c r="AU291" s="17">
        <f t="shared" si="78"/>
        <v>0.661287491424856</v>
      </c>
      <c r="AV291" s="17">
        <f t="shared" si="79"/>
        <v>0.200930948790113</v>
      </c>
      <c r="AW291" s="17">
        <f t="shared" si="80"/>
        <v>-0.0420926143527853</v>
      </c>
      <c r="AX291" s="17">
        <f t="shared" si="81"/>
        <v>0.380805122927929</v>
      </c>
      <c r="AY291" s="17">
        <f t="shared" si="82"/>
        <v>0</v>
      </c>
      <c r="AZ291" s="17">
        <f t="shared" si="83"/>
        <v>0.380805122927929</v>
      </c>
      <c r="BA291" s="17">
        <f t="shared" si="84"/>
        <v>0.619194877072071</v>
      </c>
    </row>
    <row r="292" spans="1:53">
      <c r="A292" s="6" t="s">
        <v>632</v>
      </c>
      <c r="B292" s="6" t="s">
        <v>633</v>
      </c>
      <c r="C292" s="7">
        <v>742594144.01</v>
      </c>
      <c r="D292" s="7">
        <v>7204484500.84</v>
      </c>
      <c r="E292" s="7">
        <v>0</v>
      </c>
      <c r="F292" s="7">
        <v>0</v>
      </c>
      <c r="G292" s="7">
        <v>3969669.59</v>
      </c>
      <c r="H292" s="7">
        <v>0</v>
      </c>
      <c r="I292" s="7">
        <v>11670683961.95</v>
      </c>
      <c r="J292" s="7"/>
      <c r="K292" s="7">
        <v>1243693638.61</v>
      </c>
      <c r="L292" s="7">
        <v>0</v>
      </c>
      <c r="M292" s="7">
        <v>0</v>
      </c>
      <c r="N292" s="7">
        <v>0</v>
      </c>
      <c r="O292" s="7">
        <v>334335881.66</v>
      </c>
      <c r="P292" s="7">
        <v>0</v>
      </c>
      <c r="Q292" s="7">
        <v>4766378481.32</v>
      </c>
      <c r="R292" s="7">
        <v>1057043032.19</v>
      </c>
      <c r="S292" s="7">
        <v>46929821.76</v>
      </c>
      <c r="T292" s="7">
        <v>140382626.07</v>
      </c>
      <c r="U292" s="7">
        <v>0</v>
      </c>
      <c r="V292" s="7">
        <v>28359127.31</v>
      </c>
      <c r="W292" s="7">
        <v>0</v>
      </c>
      <c r="X292" s="7">
        <v>119383993.03</v>
      </c>
      <c r="Y292" s="7">
        <v>4488523598.74</v>
      </c>
      <c r="Z292" s="7">
        <v>2173107852.57</v>
      </c>
      <c r="AA292" s="7">
        <v>2898324.61</v>
      </c>
      <c r="AB292" s="7">
        <v>0</v>
      </c>
      <c r="AC292" s="7"/>
      <c r="AD292" s="7">
        <v>1898416745.55</v>
      </c>
      <c r="AE292" s="7">
        <v>2212335.4</v>
      </c>
      <c r="AF292" s="7">
        <v>3471142.92</v>
      </c>
      <c r="AG292" s="7">
        <v>107997824.41</v>
      </c>
      <c r="AH292" s="7">
        <v>823638487.46</v>
      </c>
      <c r="AI292" s="7">
        <v>31926008.1</v>
      </c>
      <c r="AJ292" s="9">
        <f t="shared" si="85"/>
        <v>26467901613.99</v>
      </c>
      <c r="AK292" s="9">
        <f t="shared" si="86"/>
        <v>10422529584.11</v>
      </c>
      <c r="AL292" s="9">
        <f t="shared" si="87"/>
        <v>36890431198.1</v>
      </c>
      <c r="AM292" s="9">
        <f t="shared" si="71"/>
        <v>7662174045.12</v>
      </c>
      <c r="AN292" s="9">
        <f t="shared" si="72"/>
        <v>18953470689.21</v>
      </c>
      <c r="AO292" s="14">
        <f>AN292-VLOOKUP(A292,[1]选股结果!A292:BF3295,44,FALSE)</f>
        <v>4195946718.24</v>
      </c>
      <c r="AP292" s="9">
        <f t="shared" si="73"/>
        <v>9532192319.76</v>
      </c>
      <c r="AQ292" s="9">
        <f t="shared" si="74"/>
        <v>742594144.01</v>
      </c>
      <c r="AR292" s="9">
        <f t="shared" si="75"/>
        <v>22132907227.13</v>
      </c>
      <c r="AS292" s="9">
        <f t="shared" si="76"/>
        <v>10274786463.77</v>
      </c>
      <c r="AT292" s="9">
        <f t="shared" si="77"/>
        <v>11858120763.36</v>
      </c>
      <c r="AU292" s="17">
        <f t="shared" si="78"/>
        <v>0.346189227040535</v>
      </c>
      <c r="AV292" s="17">
        <f t="shared" si="79"/>
        <v>0.856347993271181</v>
      </c>
      <c r="AW292" s="17">
        <f t="shared" si="80"/>
        <v>0.18957955568967</v>
      </c>
      <c r="AX292" s="17">
        <f t="shared" si="81"/>
        <v>0.430679631100412</v>
      </c>
      <c r="AY292" s="17">
        <f t="shared" si="82"/>
        <v>0.0335515861693825</v>
      </c>
      <c r="AZ292" s="17">
        <f t="shared" si="83"/>
        <v>0.464231217269795</v>
      </c>
      <c r="BA292" s="17">
        <f t="shared" si="84"/>
        <v>0.535768782730205</v>
      </c>
    </row>
    <row r="293" spans="1:53">
      <c r="A293" s="6" t="s">
        <v>634</v>
      </c>
      <c r="B293" s="6" t="s">
        <v>635</v>
      </c>
      <c r="C293" s="7">
        <v>9903951.62</v>
      </c>
      <c r="D293" s="7">
        <v>7186190555.38</v>
      </c>
      <c r="E293" s="7">
        <v>0</v>
      </c>
      <c r="F293" s="7">
        <v>0</v>
      </c>
      <c r="G293" s="7">
        <v>334466904.11</v>
      </c>
      <c r="H293" s="7">
        <v>235851156.42</v>
      </c>
      <c r="I293" s="7">
        <v>3822566118.42</v>
      </c>
      <c r="J293" s="7"/>
      <c r="K293" s="7">
        <v>985822389.09</v>
      </c>
      <c r="L293" s="7">
        <v>0</v>
      </c>
      <c r="M293" s="7">
        <v>0</v>
      </c>
      <c r="N293" s="7">
        <v>0</v>
      </c>
      <c r="O293" s="7">
        <v>1002406544.96</v>
      </c>
      <c r="P293" s="7">
        <v>0</v>
      </c>
      <c r="Q293" s="7">
        <v>2707313040.12</v>
      </c>
      <c r="R293" s="7">
        <v>0</v>
      </c>
      <c r="S293" s="7">
        <v>0</v>
      </c>
      <c r="T293" s="7">
        <v>327725455.22</v>
      </c>
      <c r="U293" s="7">
        <v>0</v>
      </c>
      <c r="V293" s="7">
        <v>2115904385.67</v>
      </c>
      <c r="W293" s="7">
        <v>0</v>
      </c>
      <c r="X293" s="7">
        <v>9138390.38</v>
      </c>
      <c r="Y293" s="7">
        <v>6694760532.7</v>
      </c>
      <c r="Z293" s="7">
        <v>5591277756.13</v>
      </c>
      <c r="AA293" s="7">
        <v>0</v>
      </c>
      <c r="AB293" s="7">
        <v>0</v>
      </c>
      <c r="AC293" s="7"/>
      <c r="AD293" s="7">
        <v>1303199706.52</v>
      </c>
      <c r="AE293" s="7">
        <v>0</v>
      </c>
      <c r="AF293" s="7">
        <v>196491056.23</v>
      </c>
      <c r="AG293" s="7">
        <v>19649084.49</v>
      </c>
      <c r="AH293" s="7">
        <v>91709592.1</v>
      </c>
      <c r="AI293" s="7">
        <v>104212701.46</v>
      </c>
      <c r="AJ293" s="9">
        <f t="shared" si="85"/>
        <v>16602342163.72</v>
      </c>
      <c r="AK293" s="9">
        <f t="shared" si="86"/>
        <v>16136247157.3</v>
      </c>
      <c r="AL293" s="9">
        <f t="shared" si="87"/>
        <v>32738589321.02</v>
      </c>
      <c r="AM293" s="9">
        <f t="shared" si="71"/>
        <v>8768053551.25</v>
      </c>
      <c r="AN293" s="9">
        <f t="shared" si="72"/>
        <v>9959331388.52</v>
      </c>
      <c r="AO293" s="14" t="e">
        <f>AN293-VLOOKUP(A293,[1]选股结果!A293:BF3296,44,FALSE)</f>
        <v>#N/A</v>
      </c>
      <c r="AP293" s="9">
        <f t="shared" si="73"/>
        <v>14001300429.63</v>
      </c>
      <c r="AQ293" s="9">
        <f t="shared" si="74"/>
        <v>9903951.62</v>
      </c>
      <c r="AR293" s="9" t="e">
        <f t="shared" si="75"/>
        <v>#N/A</v>
      </c>
      <c r="AS293" s="9">
        <f t="shared" si="76"/>
        <v>14011204381.25</v>
      </c>
      <c r="AT293" s="9" t="e">
        <f t="shared" si="77"/>
        <v>#N/A</v>
      </c>
      <c r="AU293" s="17" t="e">
        <f t="shared" si="78"/>
        <v>#N/A</v>
      </c>
      <c r="AV293" s="17" t="e">
        <f t="shared" si="79"/>
        <v>#N/A</v>
      </c>
      <c r="AW293" s="17" t="e">
        <f t="shared" si="80"/>
        <v>#N/A</v>
      </c>
      <c r="AX293" s="17" t="e">
        <f t="shared" si="81"/>
        <v>#N/A</v>
      </c>
      <c r="AY293" s="17" t="e">
        <f t="shared" si="82"/>
        <v>#N/A</v>
      </c>
      <c r="AZ293" s="17" t="e">
        <f t="shared" si="83"/>
        <v>#N/A</v>
      </c>
      <c r="BA293" s="17" t="e">
        <f t="shared" si="84"/>
        <v>#N/A</v>
      </c>
    </row>
    <row r="294" spans="1:53">
      <c r="A294" s="6" t="s">
        <v>636</v>
      </c>
      <c r="B294" s="6" t="s">
        <v>637</v>
      </c>
      <c r="C294" s="7">
        <v>514916094.22</v>
      </c>
      <c r="D294" s="7">
        <v>7181285358.27</v>
      </c>
      <c r="E294" s="7">
        <v>0</v>
      </c>
      <c r="F294" s="7">
        <v>0</v>
      </c>
      <c r="G294" s="7">
        <v>181907511.63</v>
      </c>
      <c r="H294" s="7">
        <v>0</v>
      </c>
      <c r="I294" s="7">
        <v>5613214594.97</v>
      </c>
      <c r="J294" s="7"/>
      <c r="K294" s="7">
        <v>5836195557.83</v>
      </c>
      <c r="L294" s="7">
        <v>0</v>
      </c>
      <c r="M294" s="7">
        <v>0</v>
      </c>
      <c r="N294" s="7">
        <v>0</v>
      </c>
      <c r="O294" s="7">
        <v>843216760.74</v>
      </c>
      <c r="P294" s="7">
        <v>0</v>
      </c>
      <c r="Q294" s="7">
        <v>2450468731</v>
      </c>
      <c r="R294" s="7">
        <v>4030401750.92</v>
      </c>
      <c r="S294" s="7">
        <v>888462938.93</v>
      </c>
      <c r="T294" s="7">
        <v>295277628.64</v>
      </c>
      <c r="U294" s="7">
        <v>0</v>
      </c>
      <c r="V294" s="7">
        <v>4884380377.73</v>
      </c>
      <c r="W294" s="7">
        <v>0</v>
      </c>
      <c r="X294" s="7">
        <v>272854808.74</v>
      </c>
      <c r="Y294" s="7">
        <v>2874714964.68</v>
      </c>
      <c r="Z294" s="7">
        <v>491659178.55</v>
      </c>
      <c r="AA294" s="7">
        <v>0</v>
      </c>
      <c r="AB294" s="7">
        <v>0</v>
      </c>
      <c r="AC294" s="7"/>
      <c r="AD294" s="7">
        <v>760405591.96</v>
      </c>
      <c r="AE294" s="7">
        <v>0</v>
      </c>
      <c r="AF294" s="7">
        <v>772027787</v>
      </c>
      <c r="AG294" s="7">
        <v>119042293.42</v>
      </c>
      <c r="AH294" s="7">
        <v>466979217.96</v>
      </c>
      <c r="AI294" s="7">
        <v>79489245.15</v>
      </c>
      <c r="AJ294" s="9">
        <f t="shared" si="85"/>
        <v>27320430832.93</v>
      </c>
      <c r="AK294" s="9">
        <f t="shared" si="86"/>
        <v>11236469559.41</v>
      </c>
      <c r="AL294" s="9">
        <f t="shared" si="87"/>
        <v>38556900392.34</v>
      </c>
      <c r="AM294" s="9">
        <f t="shared" si="71"/>
        <v>8479264439.38</v>
      </c>
      <c r="AN294" s="9">
        <f t="shared" si="72"/>
        <v>23998401580.02</v>
      </c>
      <c r="AO294" s="14">
        <f>AN294-VLOOKUP(A294,[1]选股结果!A294:BF3297,44,FALSE)</f>
        <v>3831229353.73</v>
      </c>
      <c r="AP294" s="9">
        <f t="shared" si="73"/>
        <v>5564318278.72</v>
      </c>
      <c r="AQ294" s="9">
        <f t="shared" si="74"/>
        <v>514916094.22</v>
      </c>
      <c r="AR294" s="9">
        <f t="shared" si="75"/>
        <v>18389728166.05</v>
      </c>
      <c r="AS294" s="9">
        <f t="shared" si="76"/>
        <v>6079234372.94</v>
      </c>
      <c r="AT294" s="9">
        <f t="shared" si="77"/>
        <v>12310493793.11</v>
      </c>
      <c r="AU294" s="17">
        <f t="shared" si="78"/>
        <v>0.461086991760645</v>
      </c>
      <c r="AV294" s="17">
        <f t="shared" si="79"/>
        <v>1.30498946821435</v>
      </c>
      <c r="AW294" s="17">
        <f t="shared" si="80"/>
        <v>0.208335290175903</v>
      </c>
      <c r="AX294" s="17">
        <f t="shared" si="81"/>
        <v>0.302577516561257</v>
      </c>
      <c r="AY294" s="17">
        <f t="shared" si="82"/>
        <v>0.0280002015021955</v>
      </c>
      <c r="AZ294" s="17">
        <f t="shared" si="83"/>
        <v>0.330577718063452</v>
      </c>
      <c r="BA294" s="17">
        <f t="shared" si="84"/>
        <v>0.669422281936548</v>
      </c>
    </row>
    <row r="295" spans="1:53">
      <c r="A295" s="6" t="s">
        <v>638</v>
      </c>
      <c r="B295" s="6" t="s">
        <v>639</v>
      </c>
      <c r="C295" s="7">
        <v>881310176.22</v>
      </c>
      <c r="D295" s="7">
        <v>7107828263.27</v>
      </c>
      <c r="E295" s="7">
        <v>0</v>
      </c>
      <c r="F295" s="7">
        <v>0</v>
      </c>
      <c r="G295" s="7">
        <v>550000000</v>
      </c>
      <c r="H295" s="7">
        <v>0</v>
      </c>
      <c r="I295" s="7">
        <v>3371477630.54</v>
      </c>
      <c r="J295" s="7"/>
      <c r="K295" s="7">
        <v>579969585.91</v>
      </c>
      <c r="L295" s="7">
        <v>0</v>
      </c>
      <c r="M295" s="7">
        <v>0</v>
      </c>
      <c r="N295" s="7">
        <v>0</v>
      </c>
      <c r="O295" s="7">
        <v>1756399766.07</v>
      </c>
      <c r="P295" s="7">
        <v>0</v>
      </c>
      <c r="Q295" s="7">
        <v>2057167671.48</v>
      </c>
      <c r="R295" s="7">
        <v>17146256089.4</v>
      </c>
      <c r="S295" s="7">
        <v>427510436.68</v>
      </c>
      <c r="T295" s="7">
        <v>1588755010.26</v>
      </c>
      <c r="U295" s="7">
        <v>0</v>
      </c>
      <c r="V295" s="7">
        <v>3036984757.04</v>
      </c>
      <c r="W295" s="7">
        <v>152038295.76</v>
      </c>
      <c r="X295" s="7">
        <v>8242757.65</v>
      </c>
      <c r="Y295" s="7">
        <v>3295560478.39</v>
      </c>
      <c r="Z295" s="7">
        <v>690592217.11</v>
      </c>
      <c r="AA295" s="7">
        <v>0</v>
      </c>
      <c r="AB295" s="7">
        <v>0</v>
      </c>
      <c r="AC295" s="7"/>
      <c r="AD295" s="7">
        <v>600199744.84</v>
      </c>
      <c r="AE295" s="7">
        <v>0</v>
      </c>
      <c r="AF295" s="7">
        <v>0</v>
      </c>
      <c r="AG295" s="7">
        <v>97050904.95</v>
      </c>
      <c r="AH295" s="7">
        <v>115190831.86</v>
      </c>
      <c r="AI295" s="7">
        <v>2831855423.84</v>
      </c>
      <c r="AJ295" s="9">
        <f t="shared" si="85"/>
        <v>34585364453.61</v>
      </c>
      <c r="AK295" s="9">
        <f t="shared" si="86"/>
        <v>11709025587.66</v>
      </c>
      <c r="AL295" s="9">
        <f t="shared" si="87"/>
        <v>46294390041.27</v>
      </c>
      <c r="AM295" s="9">
        <f t="shared" si="71"/>
        <v>9574509082.75</v>
      </c>
      <c r="AN295" s="9">
        <f t="shared" si="72"/>
        <v>28208121181.31</v>
      </c>
      <c r="AO295" s="14" t="e">
        <f>AN295-VLOOKUP(A295,[1]选股结果!A295:BF3298,44,FALSE)</f>
        <v>#N/A</v>
      </c>
      <c r="AP295" s="9">
        <f t="shared" si="73"/>
        <v>7630449600.99</v>
      </c>
      <c r="AQ295" s="9">
        <f t="shared" si="74"/>
        <v>881310176.22</v>
      </c>
      <c r="AR295" s="9" t="e">
        <f t="shared" si="75"/>
        <v>#N/A</v>
      </c>
      <c r="AS295" s="9">
        <f t="shared" si="76"/>
        <v>8511759777.21</v>
      </c>
      <c r="AT295" s="9" t="e">
        <f t="shared" si="77"/>
        <v>#N/A</v>
      </c>
      <c r="AU295" s="17" t="e">
        <f t="shared" si="78"/>
        <v>#N/A</v>
      </c>
      <c r="AV295" s="17" t="e">
        <f t="shared" si="79"/>
        <v>#N/A</v>
      </c>
      <c r="AW295" s="17" t="e">
        <f t="shared" si="80"/>
        <v>#N/A</v>
      </c>
      <c r="AX295" s="17" t="e">
        <f t="shared" si="81"/>
        <v>#N/A</v>
      </c>
      <c r="AY295" s="17" t="e">
        <f t="shared" si="82"/>
        <v>#N/A</v>
      </c>
      <c r="AZ295" s="17" t="e">
        <f t="shared" si="83"/>
        <v>#N/A</v>
      </c>
      <c r="BA295" s="17" t="e">
        <f t="shared" si="84"/>
        <v>#N/A</v>
      </c>
    </row>
    <row r="296" spans="1:53">
      <c r="A296" s="6" t="s">
        <v>640</v>
      </c>
      <c r="B296" s="6" t="s">
        <v>641</v>
      </c>
      <c r="C296" s="7">
        <v>5328279092.28</v>
      </c>
      <c r="D296" s="7">
        <v>7095550281.13</v>
      </c>
      <c r="E296" s="7">
        <v>0</v>
      </c>
      <c r="F296" s="7">
        <v>0</v>
      </c>
      <c r="G296" s="7">
        <v>49964909.7</v>
      </c>
      <c r="H296" s="7">
        <v>0</v>
      </c>
      <c r="I296" s="7">
        <v>131433306.35</v>
      </c>
      <c r="J296" s="7"/>
      <c r="K296" s="7">
        <v>158210777.99</v>
      </c>
      <c r="L296" s="7">
        <v>0</v>
      </c>
      <c r="M296" s="7">
        <v>0</v>
      </c>
      <c r="N296" s="7">
        <v>0</v>
      </c>
      <c r="O296" s="7">
        <v>3371938105.97</v>
      </c>
      <c r="P296" s="7">
        <v>0</v>
      </c>
      <c r="Q296" s="7">
        <v>63230974537.27</v>
      </c>
      <c r="R296" s="7">
        <v>185394662.82</v>
      </c>
      <c r="S296" s="7">
        <v>0</v>
      </c>
      <c r="T296" s="7">
        <v>2982435813.08</v>
      </c>
      <c r="U296" s="7">
        <v>0</v>
      </c>
      <c r="V296" s="7">
        <v>0</v>
      </c>
      <c r="W296" s="7">
        <v>0</v>
      </c>
      <c r="X296" s="7">
        <v>637973389.57</v>
      </c>
      <c r="Y296" s="7">
        <v>22508708.71</v>
      </c>
      <c r="Z296" s="7">
        <v>0</v>
      </c>
      <c r="AA296" s="7">
        <v>0</v>
      </c>
      <c r="AB296" s="7">
        <v>0</v>
      </c>
      <c r="AC296" s="7"/>
      <c r="AD296" s="7">
        <v>8467688.21</v>
      </c>
      <c r="AE296" s="7">
        <v>0</v>
      </c>
      <c r="AF296" s="7">
        <v>7856648.51</v>
      </c>
      <c r="AG296" s="7">
        <v>0</v>
      </c>
      <c r="AH296" s="7">
        <v>561065481.27</v>
      </c>
      <c r="AI296" s="7">
        <v>359235.27</v>
      </c>
      <c r="AJ296" s="9">
        <f t="shared" si="85"/>
        <v>77205902394.31</v>
      </c>
      <c r="AK296" s="9">
        <f t="shared" si="86"/>
        <v>6566510243.82</v>
      </c>
      <c r="AL296" s="9">
        <f t="shared" si="87"/>
        <v>83772412638.13</v>
      </c>
      <c r="AM296" s="9">
        <f t="shared" si="71"/>
        <v>11155426686.37</v>
      </c>
      <c r="AN296" s="9">
        <f t="shared" si="72"/>
        <v>66688449097.51</v>
      </c>
      <c r="AO296" s="14">
        <f>AN296-VLOOKUP(A296,[1]选股结果!A296:BF3299,44,FALSE)</f>
        <v>27184089553.66</v>
      </c>
      <c r="AP296" s="9">
        <f t="shared" si="73"/>
        <v>600257761.97</v>
      </c>
      <c r="AQ296" s="9">
        <f t="shared" si="74"/>
        <v>5328279092.28</v>
      </c>
      <c r="AR296" s="9">
        <f t="shared" si="75"/>
        <v>44268053094.28</v>
      </c>
      <c r="AS296" s="9">
        <f t="shared" si="76"/>
        <v>5928536854.25</v>
      </c>
      <c r="AT296" s="9">
        <f t="shared" si="77"/>
        <v>38339516240.03</v>
      </c>
      <c r="AU296" s="17">
        <f t="shared" si="78"/>
        <v>0.251997228398812</v>
      </c>
      <c r="AV296" s="17">
        <f t="shared" si="79"/>
        <v>1.50646898691208</v>
      </c>
      <c r="AW296" s="17">
        <f t="shared" si="80"/>
        <v>0.614079175692787</v>
      </c>
      <c r="AX296" s="17">
        <f t="shared" si="81"/>
        <v>0.0135596151177374</v>
      </c>
      <c r="AY296" s="17">
        <f t="shared" si="82"/>
        <v>0.120363980790664</v>
      </c>
      <c r="AZ296" s="17">
        <f t="shared" si="83"/>
        <v>0.133923595908401</v>
      </c>
      <c r="BA296" s="17">
        <f t="shared" si="84"/>
        <v>0.866076404091599</v>
      </c>
    </row>
    <row r="297" spans="1:53">
      <c r="A297" s="6" t="s">
        <v>642</v>
      </c>
      <c r="B297" s="6" t="s">
        <v>643</v>
      </c>
      <c r="C297" s="7">
        <v>1162133322</v>
      </c>
      <c r="D297" s="7">
        <v>7094184969</v>
      </c>
      <c r="E297" s="7">
        <v>0</v>
      </c>
      <c r="F297" s="7">
        <v>0</v>
      </c>
      <c r="G297" s="7">
        <v>615596004</v>
      </c>
      <c r="H297" s="7">
        <v>0</v>
      </c>
      <c r="I297" s="7">
        <v>576103052</v>
      </c>
      <c r="J297" s="7"/>
      <c r="K297" s="7">
        <v>412068566</v>
      </c>
      <c r="L297" s="7">
        <v>0</v>
      </c>
      <c r="M297" s="7">
        <v>0</v>
      </c>
      <c r="N297" s="7">
        <v>0</v>
      </c>
      <c r="O297" s="7">
        <v>318606263</v>
      </c>
      <c r="P297" s="7">
        <v>0</v>
      </c>
      <c r="Q297" s="7">
        <v>3443919345</v>
      </c>
      <c r="R297" s="7">
        <v>0</v>
      </c>
      <c r="S297" s="7">
        <v>313903096</v>
      </c>
      <c r="T297" s="7">
        <v>615404645</v>
      </c>
      <c r="U297" s="7">
        <v>2076655476</v>
      </c>
      <c r="V297" s="7">
        <v>9000000</v>
      </c>
      <c r="W297" s="7">
        <v>0</v>
      </c>
      <c r="X297" s="7">
        <v>0</v>
      </c>
      <c r="Y297" s="7">
        <v>20685887102</v>
      </c>
      <c r="Z297" s="7">
        <v>1764198939</v>
      </c>
      <c r="AA297" s="7">
        <v>0</v>
      </c>
      <c r="AB297" s="7">
        <v>0</v>
      </c>
      <c r="AC297" s="7"/>
      <c r="AD297" s="7">
        <v>5624957101</v>
      </c>
      <c r="AE297" s="7">
        <v>0</v>
      </c>
      <c r="AF297" s="7">
        <v>15706944</v>
      </c>
      <c r="AG297" s="7">
        <v>0</v>
      </c>
      <c r="AH297" s="7">
        <v>608413670</v>
      </c>
      <c r="AI297" s="7">
        <v>350337743</v>
      </c>
      <c r="AJ297" s="9">
        <f t="shared" si="85"/>
        <v>13389785940</v>
      </c>
      <c r="AK297" s="9">
        <f t="shared" si="86"/>
        <v>32297290297</v>
      </c>
      <c r="AL297" s="9">
        <f t="shared" si="87"/>
        <v>45687076237</v>
      </c>
      <c r="AM297" s="9">
        <f t="shared" si="71"/>
        <v>10105042712</v>
      </c>
      <c r="AN297" s="9">
        <f t="shared" si="72"/>
        <v>5370398704</v>
      </c>
      <c r="AO297" s="14" t="e">
        <f>AN297-VLOOKUP(A297,[1]选股结果!A297:BF3300,44,FALSE)</f>
        <v>#N/A</v>
      </c>
      <c r="AP297" s="9">
        <f t="shared" si="73"/>
        <v>29049501499</v>
      </c>
      <c r="AQ297" s="9">
        <f t="shared" si="74"/>
        <v>1162133322</v>
      </c>
      <c r="AR297" s="9" t="e">
        <f t="shared" si="75"/>
        <v>#N/A</v>
      </c>
      <c r="AS297" s="9">
        <f t="shared" si="76"/>
        <v>30211634821</v>
      </c>
      <c r="AT297" s="9" t="e">
        <f t="shared" si="77"/>
        <v>#N/A</v>
      </c>
      <c r="AU297" s="17" t="e">
        <f t="shared" si="78"/>
        <v>#N/A</v>
      </c>
      <c r="AV297" s="17" t="e">
        <f t="shared" si="79"/>
        <v>#N/A</v>
      </c>
      <c r="AW297" s="17" t="e">
        <f t="shared" si="80"/>
        <v>#N/A</v>
      </c>
      <c r="AX297" s="17" t="e">
        <f t="shared" si="81"/>
        <v>#N/A</v>
      </c>
      <c r="AY297" s="17" t="e">
        <f t="shared" si="82"/>
        <v>#N/A</v>
      </c>
      <c r="AZ297" s="17" t="e">
        <f t="shared" si="83"/>
        <v>#N/A</v>
      </c>
      <c r="BA297" s="17" t="e">
        <f t="shared" si="84"/>
        <v>#N/A</v>
      </c>
    </row>
    <row r="298" spans="1:53">
      <c r="A298" s="6" t="s">
        <v>644</v>
      </c>
      <c r="B298" s="6" t="s">
        <v>645</v>
      </c>
      <c r="C298" s="7">
        <v>244046126.57</v>
      </c>
      <c r="D298" s="7">
        <v>7082003920.13</v>
      </c>
      <c r="E298" s="7">
        <v>0</v>
      </c>
      <c r="F298" s="7">
        <v>0</v>
      </c>
      <c r="G298" s="7">
        <v>2472689.29</v>
      </c>
      <c r="H298" s="7">
        <v>0</v>
      </c>
      <c r="I298" s="7">
        <v>10446995798.79</v>
      </c>
      <c r="J298" s="7"/>
      <c r="K298" s="7">
        <v>501081966.51</v>
      </c>
      <c r="L298" s="7">
        <v>0</v>
      </c>
      <c r="M298" s="7">
        <v>0</v>
      </c>
      <c r="N298" s="7">
        <v>0</v>
      </c>
      <c r="O298" s="7">
        <v>148594843.56</v>
      </c>
      <c r="P298" s="7">
        <v>0</v>
      </c>
      <c r="Q298" s="7">
        <v>5723740389.07</v>
      </c>
      <c r="R298" s="7">
        <v>0</v>
      </c>
      <c r="S298" s="7">
        <v>0</v>
      </c>
      <c r="T298" s="7">
        <v>72556207.24</v>
      </c>
      <c r="U298" s="7">
        <v>0</v>
      </c>
      <c r="V298" s="7">
        <v>0</v>
      </c>
      <c r="W298" s="7">
        <v>0</v>
      </c>
      <c r="X298" s="7">
        <v>194218322.84</v>
      </c>
      <c r="Y298" s="7">
        <v>5192410795.02</v>
      </c>
      <c r="Z298" s="7">
        <v>1983187152.72</v>
      </c>
      <c r="AA298" s="7">
        <v>0</v>
      </c>
      <c r="AB298" s="7">
        <v>0</v>
      </c>
      <c r="AC298" s="7"/>
      <c r="AD298" s="7">
        <v>1085940279.74</v>
      </c>
      <c r="AE298" s="7">
        <v>134765502.46</v>
      </c>
      <c r="AF298" s="7">
        <v>331322398.69</v>
      </c>
      <c r="AG298" s="7">
        <v>8710381.77</v>
      </c>
      <c r="AH298" s="7">
        <v>137806265.45</v>
      </c>
      <c r="AI298" s="7">
        <v>168484539.08</v>
      </c>
      <c r="AJ298" s="9">
        <f t="shared" si="85"/>
        <v>23977445814.59</v>
      </c>
      <c r="AK298" s="9">
        <f t="shared" si="86"/>
        <v>9480891764.34</v>
      </c>
      <c r="AL298" s="9">
        <f t="shared" si="87"/>
        <v>33458337578.93</v>
      </c>
      <c r="AM298" s="9">
        <f t="shared" si="71"/>
        <v>7427289775.82</v>
      </c>
      <c r="AN298" s="9">
        <f t="shared" si="72"/>
        <v>16744374361.61</v>
      </c>
      <c r="AO298" s="14">
        <f>AN298-VLOOKUP(A298,[1]选股结果!A298:BF3301,44,FALSE)</f>
        <v>3979608086.48</v>
      </c>
      <c r="AP298" s="9">
        <f t="shared" si="73"/>
        <v>9042627314.93</v>
      </c>
      <c r="AQ298" s="9">
        <f t="shared" si="74"/>
        <v>244046126.57</v>
      </c>
      <c r="AR298" s="9">
        <f t="shared" si="75"/>
        <v>20693571303.8</v>
      </c>
      <c r="AS298" s="9">
        <f t="shared" si="76"/>
        <v>9286673441.5</v>
      </c>
      <c r="AT298" s="9">
        <f t="shared" si="77"/>
        <v>11406897862.3</v>
      </c>
      <c r="AU298" s="17">
        <f t="shared" si="78"/>
        <v>0.358917736662309</v>
      </c>
      <c r="AV298" s="17">
        <f t="shared" si="79"/>
        <v>0.809158270256386</v>
      </c>
      <c r="AW298" s="17">
        <f t="shared" si="80"/>
        <v>0.192311323553379</v>
      </c>
      <c r="AX298" s="17">
        <f t="shared" si="81"/>
        <v>0.436977609237971</v>
      </c>
      <c r="AY298" s="17">
        <f t="shared" si="82"/>
        <v>0.0117933305463415</v>
      </c>
      <c r="AZ298" s="17">
        <f t="shared" si="83"/>
        <v>0.448770939784312</v>
      </c>
      <c r="BA298" s="17">
        <f t="shared" si="84"/>
        <v>0.551229060215688</v>
      </c>
    </row>
    <row r="299" spans="1:53">
      <c r="A299" s="6" t="s">
        <v>646</v>
      </c>
      <c r="B299" s="6" t="s">
        <v>647</v>
      </c>
      <c r="C299" s="7">
        <v>814520165.38</v>
      </c>
      <c r="D299" s="7">
        <v>7077293696.99</v>
      </c>
      <c r="E299" s="7">
        <v>0</v>
      </c>
      <c r="F299" s="7">
        <v>0</v>
      </c>
      <c r="G299" s="7">
        <v>158795961.25</v>
      </c>
      <c r="H299" s="7">
        <v>0</v>
      </c>
      <c r="I299" s="7">
        <v>919596072.13</v>
      </c>
      <c r="J299" s="7"/>
      <c r="K299" s="7">
        <v>188012400.59</v>
      </c>
      <c r="L299" s="7">
        <v>0</v>
      </c>
      <c r="M299" s="7">
        <v>0</v>
      </c>
      <c r="N299" s="7">
        <v>0</v>
      </c>
      <c r="O299" s="7">
        <v>269279537.53</v>
      </c>
      <c r="P299" s="7">
        <v>0</v>
      </c>
      <c r="Q299" s="7">
        <v>287246502.58</v>
      </c>
      <c r="R299" s="7">
        <v>49280854.88</v>
      </c>
      <c r="S299" s="7">
        <v>33305958.66</v>
      </c>
      <c r="T299" s="7">
        <v>191783567.41</v>
      </c>
      <c r="U299" s="7">
        <v>0</v>
      </c>
      <c r="V299" s="7">
        <v>333237176.88</v>
      </c>
      <c r="W299" s="7">
        <v>0</v>
      </c>
      <c r="X299" s="7">
        <v>15987887887.31</v>
      </c>
      <c r="Y299" s="7">
        <v>2642993906.23</v>
      </c>
      <c r="Z299" s="7">
        <v>2067294032.73</v>
      </c>
      <c r="AA299" s="7">
        <v>0</v>
      </c>
      <c r="AB299" s="7">
        <v>0</v>
      </c>
      <c r="AC299" s="7"/>
      <c r="AD299" s="7">
        <v>675856513.89</v>
      </c>
      <c r="AE299" s="7">
        <v>23234885.9</v>
      </c>
      <c r="AF299" s="7">
        <v>0</v>
      </c>
      <c r="AG299" s="7">
        <v>1607823483.98</v>
      </c>
      <c r="AH299" s="7">
        <v>1849011604.36</v>
      </c>
      <c r="AI299" s="7">
        <v>2980828555.98</v>
      </c>
      <c r="AJ299" s="9">
        <f t="shared" si="85"/>
        <v>9174594552.02</v>
      </c>
      <c r="AK299" s="9">
        <f t="shared" si="86"/>
        <v>28982688212.64</v>
      </c>
      <c r="AL299" s="9">
        <f t="shared" si="87"/>
        <v>38157282764.66</v>
      </c>
      <c r="AM299" s="9">
        <f t="shared" si="71"/>
        <v>23493257083.08</v>
      </c>
      <c r="AN299" s="9">
        <f t="shared" si="72"/>
        <v>2002462533.13</v>
      </c>
      <c r="AO299" s="14">
        <f>AN299-VLOOKUP(A299,[1]选股结果!A299:BF3302,44,FALSE)</f>
        <v>-3728047628.16</v>
      </c>
      <c r="AP299" s="9">
        <f t="shared" si="73"/>
        <v>11847042983.07</v>
      </c>
      <c r="AQ299" s="9">
        <f t="shared" si="74"/>
        <v>814520165.38</v>
      </c>
      <c r="AR299" s="9">
        <f t="shared" si="75"/>
        <v>32426772603.37</v>
      </c>
      <c r="AS299" s="9">
        <f t="shared" si="76"/>
        <v>12661563148.45</v>
      </c>
      <c r="AT299" s="9">
        <f t="shared" si="77"/>
        <v>19765209454.92</v>
      </c>
      <c r="AU299" s="17">
        <f t="shared" si="78"/>
        <v>0.724501860559457</v>
      </c>
      <c r="AV299" s="17">
        <f t="shared" si="79"/>
        <v>0.0617533714385714</v>
      </c>
      <c r="AW299" s="17">
        <f t="shared" si="80"/>
        <v>-0.11496819846242</v>
      </c>
      <c r="AX299" s="17">
        <f t="shared" si="81"/>
        <v>0.365347582628028</v>
      </c>
      <c r="AY299" s="17">
        <f t="shared" si="82"/>
        <v>0.0251187552749344</v>
      </c>
      <c r="AZ299" s="17">
        <f t="shared" si="83"/>
        <v>0.390466337902963</v>
      </c>
      <c r="BA299" s="17">
        <f t="shared" si="84"/>
        <v>0.609533662097037</v>
      </c>
    </row>
    <row r="300" spans="1:53">
      <c r="A300" s="6" t="s">
        <v>648</v>
      </c>
      <c r="B300" s="6" t="s">
        <v>649</v>
      </c>
      <c r="C300" s="7">
        <v>96325964.51</v>
      </c>
      <c r="D300" s="7">
        <v>7040119608.38</v>
      </c>
      <c r="E300" s="7">
        <v>0</v>
      </c>
      <c r="F300" s="7">
        <v>0</v>
      </c>
      <c r="G300" s="7">
        <v>0</v>
      </c>
      <c r="H300" s="7">
        <v>0</v>
      </c>
      <c r="I300" s="7">
        <v>712683452.48</v>
      </c>
      <c r="J300" s="7"/>
      <c r="K300" s="7">
        <v>2863606633.25</v>
      </c>
      <c r="L300" s="7">
        <v>0</v>
      </c>
      <c r="M300" s="7">
        <v>0</v>
      </c>
      <c r="N300" s="7">
        <v>0</v>
      </c>
      <c r="O300" s="7">
        <v>16612264.32</v>
      </c>
      <c r="P300" s="7">
        <v>0</v>
      </c>
      <c r="Q300" s="7">
        <v>5264274914.38</v>
      </c>
      <c r="R300" s="7">
        <v>0</v>
      </c>
      <c r="S300" s="7">
        <v>0</v>
      </c>
      <c r="T300" s="7">
        <v>211042145.47</v>
      </c>
      <c r="U300" s="7">
        <v>0</v>
      </c>
      <c r="V300" s="7">
        <v>20000000</v>
      </c>
      <c r="W300" s="7">
        <v>0</v>
      </c>
      <c r="X300" s="7">
        <v>0</v>
      </c>
      <c r="Y300" s="7">
        <v>11529310697</v>
      </c>
      <c r="Z300" s="7">
        <v>663139885.57</v>
      </c>
      <c r="AA300" s="7">
        <v>0</v>
      </c>
      <c r="AB300" s="7">
        <v>0</v>
      </c>
      <c r="AC300" s="7"/>
      <c r="AD300" s="7">
        <v>1226160031.18</v>
      </c>
      <c r="AE300" s="7">
        <v>0</v>
      </c>
      <c r="AF300" s="7">
        <v>0</v>
      </c>
      <c r="AG300" s="7">
        <v>286777598.66</v>
      </c>
      <c r="AH300" s="7">
        <v>310348652.01</v>
      </c>
      <c r="AI300" s="7">
        <v>186959692.49</v>
      </c>
      <c r="AJ300" s="9">
        <f t="shared" si="85"/>
        <v>16108339018.28</v>
      </c>
      <c r="AK300" s="9">
        <f t="shared" si="86"/>
        <v>14319022521.42</v>
      </c>
      <c r="AL300" s="9">
        <f t="shared" si="87"/>
        <v>30427361539.7</v>
      </c>
      <c r="AM300" s="9">
        <f t="shared" si="71"/>
        <v>7056731872.7</v>
      </c>
      <c r="AN300" s="9">
        <f t="shared" si="72"/>
        <v>9071607145.58</v>
      </c>
      <c r="AO300" s="14">
        <f>AN300-VLOOKUP(A300,[1]选股结果!A300:BF3303,44,FALSE)</f>
        <v>5974011095.14</v>
      </c>
      <c r="AP300" s="9">
        <f t="shared" si="73"/>
        <v>14202696556.91</v>
      </c>
      <c r="AQ300" s="9">
        <f t="shared" si="74"/>
        <v>96325964.51</v>
      </c>
      <c r="AR300" s="9">
        <f t="shared" si="75"/>
        <v>27329765489.26</v>
      </c>
      <c r="AS300" s="9">
        <f t="shared" si="76"/>
        <v>14299022521.42</v>
      </c>
      <c r="AT300" s="9">
        <f t="shared" si="77"/>
        <v>13030742967.84</v>
      </c>
      <c r="AU300" s="17">
        <f t="shared" si="78"/>
        <v>0.258206821257692</v>
      </c>
      <c r="AV300" s="17">
        <f t="shared" si="79"/>
        <v>0.331931393598856</v>
      </c>
      <c r="AW300" s="17">
        <f t="shared" si="80"/>
        <v>0.21858991426354</v>
      </c>
      <c r="AX300" s="17">
        <f t="shared" si="81"/>
        <v>0.519678683759337</v>
      </c>
      <c r="AY300" s="17">
        <f t="shared" si="82"/>
        <v>0.0035245807194304</v>
      </c>
      <c r="AZ300" s="17">
        <f t="shared" si="83"/>
        <v>0.523203264478768</v>
      </c>
      <c r="BA300" s="17">
        <f t="shared" si="84"/>
        <v>0.476796735521232</v>
      </c>
    </row>
    <row r="301" spans="1:53">
      <c r="A301" s="6" t="s">
        <v>650</v>
      </c>
      <c r="B301" s="6" t="s">
        <v>651</v>
      </c>
      <c r="C301" s="7">
        <v>7439716586</v>
      </c>
      <c r="D301" s="7">
        <v>7027384032</v>
      </c>
      <c r="E301" s="7">
        <v>0</v>
      </c>
      <c r="F301" s="7">
        <v>0</v>
      </c>
      <c r="G301" s="7">
        <v>0</v>
      </c>
      <c r="H301" s="7">
        <v>0</v>
      </c>
      <c r="I301" s="7">
        <v>5082095122</v>
      </c>
      <c r="J301" s="7"/>
      <c r="K301" s="7">
        <v>759066946</v>
      </c>
      <c r="L301" s="7">
        <v>0</v>
      </c>
      <c r="M301" s="7">
        <v>0</v>
      </c>
      <c r="N301" s="7">
        <v>0</v>
      </c>
      <c r="O301" s="7">
        <v>1966461035</v>
      </c>
      <c r="P301" s="7">
        <v>0</v>
      </c>
      <c r="Q301" s="7">
        <v>2048349382</v>
      </c>
      <c r="R301" s="7">
        <v>4168936</v>
      </c>
      <c r="S301" s="7">
        <v>0</v>
      </c>
      <c r="T301" s="7">
        <v>1130251633</v>
      </c>
      <c r="U301" s="7">
        <v>0</v>
      </c>
      <c r="V301" s="7">
        <v>0</v>
      </c>
      <c r="W301" s="7">
        <v>0</v>
      </c>
      <c r="X301" s="7">
        <v>47819559</v>
      </c>
      <c r="Y301" s="7">
        <v>45261631540</v>
      </c>
      <c r="Z301" s="7">
        <v>9486072883</v>
      </c>
      <c r="AA301" s="7">
        <v>0</v>
      </c>
      <c r="AB301" s="7">
        <v>0</v>
      </c>
      <c r="AC301" s="7"/>
      <c r="AD301" s="7">
        <v>2250630319</v>
      </c>
      <c r="AE301" s="7">
        <v>0</v>
      </c>
      <c r="AF301" s="7">
        <v>27209147</v>
      </c>
      <c r="AG301" s="7">
        <v>27313126</v>
      </c>
      <c r="AH301" s="7">
        <v>545358850</v>
      </c>
      <c r="AI301" s="7">
        <v>4347154692</v>
      </c>
      <c r="AJ301" s="9">
        <f t="shared" si="85"/>
        <v>18017777086</v>
      </c>
      <c r="AK301" s="9">
        <f t="shared" si="86"/>
        <v>69432906702</v>
      </c>
      <c r="AL301" s="9">
        <f t="shared" si="87"/>
        <v>87450683788</v>
      </c>
      <c r="AM301" s="9">
        <f t="shared" si="71"/>
        <v>9041664626</v>
      </c>
      <c r="AN301" s="9">
        <f t="shared" si="72"/>
        <v>9023932019</v>
      </c>
      <c r="AO301" s="14" t="e">
        <f>AN301-VLOOKUP(A301,[1]选股结果!A301:BF3304,44,FALSE)</f>
        <v>#N/A</v>
      </c>
      <c r="AP301" s="9">
        <f t="shared" si="73"/>
        <v>61945370557</v>
      </c>
      <c r="AQ301" s="9">
        <f t="shared" si="74"/>
        <v>7439716586</v>
      </c>
      <c r="AR301" s="9" t="e">
        <f t="shared" si="75"/>
        <v>#N/A</v>
      </c>
      <c r="AS301" s="9">
        <f t="shared" si="76"/>
        <v>69385087143</v>
      </c>
      <c r="AT301" s="9" t="e">
        <f t="shared" si="77"/>
        <v>#N/A</v>
      </c>
      <c r="AU301" s="17" t="e">
        <f t="shared" si="78"/>
        <v>#N/A</v>
      </c>
      <c r="AV301" s="17" t="e">
        <f t="shared" si="79"/>
        <v>#N/A</v>
      </c>
      <c r="AW301" s="17" t="e">
        <f t="shared" si="80"/>
        <v>#N/A</v>
      </c>
      <c r="AX301" s="17" t="e">
        <f t="shared" si="81"/>
        <v>#N/A</v>
      </c>
      <c r="AY301" s="17" t="e">
        <f t="shared" si="82"/>
        <v>#N/A</v>
      </c>
      <c r="AZ301" s="17" t="e">
        <f t="shared" si="83"/>
        <v>#N/A</v>
      </c>
      <c r="BA301" s="17" t="e">
        <f t="shared" si="84"/>
        <v>#N/A</v>
      </c>
    </row>
    <row r="302" spans="1:53">
      <c r="A302" s="6" t="s">
        <v>652</v>
      </c>
      <c r="B302" s="6" t="s">
        <v>653</v>
      </c>
      <c r="C302" s="7">
        <v>84225434.79</v>
      </c>
      <c r="D302" s="7">
        <v>6942198352.35</v>
      </c>
      <c r="E302" s="7">
        <v>0</v>
      </c>
      <c r="F302" s="7">
        <v>0</v>
      </c>
      <c r="G302" s="7">
        <v>0</v>
      </c>
      <c r="H302" s="7">
        <v>0</v>
      </c>
      <c r="I302" s="7">
        <v>6582452098.76</v>
      </c>
      <c r="J302" s="7"/>
      <c r="K302" s="7">
        <v>1336060745.67</v>
      </c>
      <c r="L302" s="7">
        <v>0</v>
      </c>
      <c r="M302" s="7">
        <v>0</v>
      </c>
      <c r="N302" s="7">
        <v>0</v>
      </c>
      <c r="O302" s="7">
        <v>282587411.17</v>
      </c>
      <c r="P302" s="7">
        <v>0</v>
      </c>
      <c r="Q302" s="7">
        <v>3444551297.76</v>
      </c>
      <c r="R302" s="7">
        <v>567452904.53</v>
      </c>
      <c r="S302" s="7">
        <v>0</v>
      </c>
      <c r="T302" s="7">
        <v>314614744.59</v>
      </c>
      <c r="U302" s="7">
        <v>0</v>
      </c>
      <c r="V302" s="7">
        <v>0</v>
      </c>
      <c r="W302" s="7">
        <v>0</v>
      </c>
      <c r="X302" s="7">
        <v>148611879.59</v>
      </c>
      <c r="Y302" s="7">
        <v>3463563317.64</v>
      </c>
      <c r="Z302" s="7">
        <v>270365889.56</v>
      </c>
      <c r="AA302" s="7">
        <v>0</v>
      </c>
      <c r="AB302" s="7">
        <v>0</v>
      </c>
      <c r="AC302" s="7"/>
      <c r="AD302" s="7">
        <v>3065928184.01</v>
      </c>
      <c r="AE302" s="7">
        <v>7271705.18</v>
      </c>
      <c r="AF302" s="7">
        <v>0</v>
      </c>
      <c r="AG302" s="7">
        <v>34539355.11</v>
      </c>
      <c r="AH302" s="7">
        <v>112206548.12</v>
      </c>
      <c r="AI302" s="7">
        <v>99292744.93</v>
      </c>
      <c r="AJ302" s="9">
        <f t="shared" si="85"/>
        <v>19469917554.83</v>
      </c>
      <c r="AK302" s="9">
        <f t="shared" si="86"/>
        <v>7286005058.93</v>
      </c>
      <c r="AL302" s="9">
        <f t="shared" si="87"/>
        <v>26755922613.76</v>
      </c>
      <c r="AM302" s="9">
        <f t="shared" si="71"/>
        <v>7373397643.11</v>
      </c>
      <c r="AN302" s="9">
        <f t="shared" si="72"/>
        <v>12245131791.31</v>
      </c>
      <c r="AO302" s="14">
        <f>AN302-VLOOKUP(A302,[1]选股结果!A302:BF3305,44,FALSE)</f>
        <v>2045785191.68</v>
      </c>
      <c r="AP302" s="9">
        <f t="shared" si="73"/>
        <v>7053167744.55</v>
      </c>
      <c r="AQ302" s="9">
        <f t="shared" si="74"/>
        <v>84225434.79</v>
      </c>
      <c r="AR302" s="9">
        <f t="shared" si="75"/>
        <v>16556576014.13</v>
      </c>
      <c r="AS302" s="9">
        <f t="shared" si="76"/>
        <v>7137393179.34</v>
      </c>
      <c r="AT302" s="9">
        <f t="shared" si="77"/>
        <v>9419182834.79</v>
      </c>
      <c r="AU302" s="17">
        <f t="shared" si="78"/>
        <v>0.445345561595421</v>
      </c>
      <c r="AV302" s="17">
        <f t="shared" si="79"/>
        <v>0.739593245660186</v>
      </c>
      <c r="AW302" s="17">
        <f t="shared" si="80"/>
        <v>0.123563301369441</v>
      </c>
      <c r="AX302" s="17">
        <f t="shared" si="81"/>
        <v>0.426004008227943</v>
      </c>
      <c r="AY302" s="17">
        <f t="shared" si="82"/>
        <v>0.00508712880719533</v>
      </c>
      <c r="AZ302" s="17">
        <f t="shared" si="83"/>
        <v>0.431091137035138</v>
      </c>
      <c r="BA302" s="17">
        <f t="shared" si="84"/>
        <v>0.568908862964862</v>
      </c>
    </row>
    <row r="303" spans="1:53">
      <c r="A303" s="6" t="s">
        <v>654</v>
      </c>
      <c r="B303" s="6" t="s">
        <v>655</v>
      </c>
      <c r="C303" s="7">
        <v>15197373976.67</v>
      </c>
      <c r="D303" s="7">
        <v>6922101003.71</v>
      </c>
      <c r="E303" s="7">
        <v>0</v>
      </c>
      <c r="F303" s="7">
        <v>0</v>
      </c>
      <c r="G303" s="7">
        <v>0</v>
      </c>
      <c r="H303" s="7">
        <v>0</v>
      </c>
      <c r="I303" s="7">
        <v>15182742824.87</v>
      </c>
      <c r="J303" s="7"/>
      <c r="K303" s="7">
        <v>530967027.38</v>
      </c>
      <c r="L303" s="7">
        <v>0</v>
      </c>
      <c r="M303" s="7">
        <v>0</v>
      </c>
      <c r="N303" s="7">
        <v>0</v>
      </c>
      <c r="O303" s="7">
        <v>1584738286.12</v>
      </c>
      <c r="P303" s="7">
        <v>0</v>
      </c>
      <c r="Q303" s="7">
        <v>590231883.1</v>
      </c>
      <c r="R303" s="7">
        <v>0</v>
      </c>
      <c r="S303" s="7">
        <v>4436320.75</v>
      </c>
      <c r="T303" s="7">
        <v>1084624941.22</v>
      </c>
      <c r="U303" s="7">
        <v>0</v>
      </c>
      <c r="V303" s="7">
        <v>0</v>
      </c>
      <c r="W303" s="7">
        <v>3200000000</v>
      </c>
      <c r="X303" s="7">
        <v>128880268.26</v>
      </c>
      <c r="Y303" s="7">
        <v>70937600031.39</v>
      </c>
      <c r="Z303" s="7">
        <v>21443995428.27</v>
      </c>
      <c r="AA303" s="7">
        <v>0</v>
      </c>
      <c r="AB303" s="7">
        <v>0</v>
      </c>
      <c r="AC303" s="7"/>
      <c r="AD303" s="7">
        <v>3607519803.99</v>
      </c>
      <c r="AE303" s="7">
        <v>0</v>
      </c>
      <c r="AF303" s="7">
        <v>4297019.07</v>
      </c>
      <c r="AG303" s="7">
        <v>214194473.75</v>
      </c>
      <c r="AH303" s="7">
        <v>190610331.71</v>
      </c>
      <c r="AI303" s="7">
        <v>5958942093.79</v>
      </c>
      <c r="AJ303" s="9">
        <f t="shared" si="85"/>
        <v>25899842287.15</v>
      </c>
      <c r="AK303" s="9">
        <f t="shared" si="86"/>
        <v>120883413426.9</v>
      </c>
      <c r="AL303" s="9">
        <f t="shared" si="87"/>
        <v>146783255714.05</v>
      </c>
      <c r="AM303" s="9">
        <f t="shared" si="71"/>
        <v>11835719558.09</v>
      </c>
      <c r="AN303" s="9">
        <f t="shared" si="72"/>
        <v>17393002997.32</v>
      </c>
      <c r="AO303" s="14" t="e">
        <f>AN303-VLOOKUP(A303,[1]选股结果!A303:BF3306,44,FALSE)</f>
        <v>#N/A</v>
      </c>
      <c r="AP303" s="9">
        <f t="shared" si="73"/>
        <v>102357159181.97</v>
      </c>
      <c r="AQ303" s="9">
        <f t="shared" si="74"/>
        <v>15197373976.67</v>
      </c>
      <c r="AR303" s="9" t="e">
        <f t="shared" si="75"/>
        <v>#N/A</v>
      </c>
      <c r="AS303" s="9">
        <f t="shared" si="76"/>
        <v>117554533158.64</v>
      </c>
      <c r="AT303" s="9" t="e">
        <f t="shared" si="77"/>
        <v>#N/A</v>
      </c>
      <c r="AU303" s="17" t="e">
        <f t="shared" si="78"/>
        <v>#N/A</v>
      </c>
      <c r="AV303" s="17" t="e">
        <f t="shared" si="79"/>
        <v>#N/A</v>
      </c>
      <c r="AW303" s="17" t="e">
        <f t="shared" si="80"/>
        <v>#N/A</v>
      </c>
      <c r="AX303" s="17" t="e">
        <f t="shared" si="81"/>
        <v>#N/A</v>
      </c>
      <c r="AY303" s="17" t="e">
        <f t="shared" si="82"/>
        <v>#N/A</v>
      </c>
      <c r="AZ303" s="17" t="e">
        <f t="shared" si="83"/>
        <v>#N/A</v>
      </c>
      <c r="BA303" s="17" t="e">
        <f t="shared" si="84"/>
        <v>#N/A</v>
      </c>
    </row>
    <row r="304" spans="1:53">
      <c r="A304" s="6" t="s">
        <v>656</v>
      </c>
      <c r="B304" s="6" t="s">
        <v>657</v>
      </c>
      <c r="C304" s="7">
        <v>118367920.18</v>
      </c>
      <c r="D304" s="7">
        <v>6838707086.3</v>
      </c>
      <c r="E304" s="7">
        <v>1347113389.27</v>
      </c>
      <c r="F304" s="7">
        <v>0</v>
      </c>
      <c r="G304" s="7">
        <v>10992463615.36</v>
      </c>
      <c r="H304" s="7">
        <v>0</v>
      </c>
      <c r="I304" s="7">
        <v>4084738371.76</v>
      </c>
      <c r="J304" s="7"/>
      <c r="K304" s="7">
        <v>300554284.77</v>
      </c>
      <c r="L304" s="7">
        <v>0</v>
      </c>
      <c r="M304" s="7">
        <v>0</v>
      </c>
      <c r="N304" s="7">
        <v>0</v>
      </c>
      <c r="O304" s="7">
        <v>80164430.07</v>
      </c>
      <c r="P304" s="7">
        <v>368669472.07</v>
      </c>
      <c r="Q304" s="7">
        <v>1185437867.28</v>
      </c>
      <c r="R304" s="7">
        <v>95462158.44</v>
      </c>
      <c r="S304" s="7">
        <v>12828498.09</v>
      </c>
      <c r="T304" s="7">
        <v>3395843706.38</v>
      </c>
      <c r="U304" s="7">
        <v>0</v>
      </c>
      <c r="V304" s="7">
        <v>251671680.75</v>
      </c>
      <c r="W304" s="7">
        <v>0</v>
      </c>
      <c r="X304" s="7">
        <v>16362068</v>
      </c>
      <c r="Y304" s="7">
        <v>767056220.49</v>
      </c>
      <c r="Z304" s="7">
        <v>41213969.69</v>
      </c>
      <c r="AA304" s="7">
        <v>0</v>
      </c>
      <c r="AB304" s="7">
        <v>0</v>
      </c>
      <c r="AC304" s="7"/>
      <c r="AD304" s="7">
        <v>431225863.55</v>
      </c>
      <c r="AE304" s="7">
        <v>98947995.2</v>
      </c>
      <c r="AF304" s="7">
        <v>201063029.31</v>
      </c>
      <c r="AG304" s="7">
        <v>10813606.62</v>
      </c>
      <c r="AH304" s="7">
        <v>305999883.92</v>
      </c>
      <c r="AI304" s="7">
        <v>327300</v>
      </c>
      <c r="AJ304" s="9">
        <f t="shared" si="85"/>
        <v>28701982879.79</v>
      </c>
      <c r="AK304" s="9">
        <f t="shared" si="86"/>
        <v>2243049537.71</v>
      </c>
      <c r="AL304" s="9">
        <f t="shared" si="87"/>
        <v>30945032417.5</v>
      </c>
      <c r="AM304" s="9">
        <f t="shared" si="71"/>
        <v>19643480061.07</v>
      </c>
      <c r="AN304" s="9">
        <f t="shared" si="72"/>
        <v>9326536567.47</v>
      </c>
      <c r="AO304" s="14" t="e">
        <f>AN304-VLOOKUP(A304,[1]选股结果!A304:BF3307,44,FALSE)</f>
        <v>#N/A</v>
      </c>
      <c r="AP304" s="9">
        <f t="shared" si="73"/>
        <v>1856647868.78</v>
      </c>
      <c r="AQ304" s="9">
        <f t="shared" si="74"/>
        <v>118367920.18</v>
      </c>
      <c r="AR304" s="9" t="e">
        <f t="shared" si="75"/>
        <v>#N/A</v>
      </c>
      <c r="AS304" s="9">
        <f t="shared" si="76"/>
        <v>1975015788.96</v>
      </c>
      <c r="AT304" s="9" t="e">
        <f t="shared" si="77"/>
        <v>#N/A</v>
      </c>
      <c r="AU304" s="17" t="e">
        <f t="shared" si="78"/>
        <v>#N/A</v>
      </c>
      <c r="AV304" s="17" t="e">
        <f t="shared" si="79"/>
        <v>#N/A</v>
      </c>
      <c r="AW304" s="17" t="e">
        <f t="shared" si="80"/>
        <v>#N/A</v>
      </c>
      <c r="AX304" s="17" t="e">
        <f t="shared" si="81"/>
        <v>#N/A</v>
      </c>
      <c r="AY304" s="17" t="e">
        <f t="shared" si="82"/>
        <v>#N/A</v>
      </c>
      <c r="AZ304" s="17" t="e">
        <f t="shared" si="83"/>
        <v>#N/A</v>
      </c>
      <c r="BA304" s="17" t="e">
        <f t="shared" si="84"/>
        <v>#N/A</v>
      </c>
    </row>
    <row r="305" spans="1:53">
      <c r="A305" s="6" t="s">
        <v>658</v>
      </c>
      <c r="B305" s="6" t="s">
        <v>659</v>
      </c>
      <c r="C305" s="7">
        <v>2680462000</v>
      </c>
      <c r="D305" s="7">
        <v>6807060000</v>
      </c>
      <c r="E305" s="7">
        <v>0</v>
      </c>
      <c r="F305" s="7">
        <v>0</v>
      </c>
      <c r="G305" s="7">
        <v>0</v>
      </c>
      <c r="H305" s="7">
        <v>0</v>
      </c>
      <c r="I305" s="7">
        <v>4835458000</v>
      </c>
      <c r="J305" s="7"/>
      <c r="K305" s="7">
        <v>43653000</v>
      </c>
      <c r="L305" s="7">
        <v>0</v>
      </c>
      <c r="M305" s="7">
        <v>0</v>
      </c>
      <c r="N305" s="7">
        <v>0</v>
      </c>
      <c r="O305" s="7">
        <v>134427000</v>
      </c>
      <c r="P305" s="7">
        <v>0</v>
      </c>
      <c r="Q305" s="7">
        <v>7554000</v>
      </c>
      <c r="R305" s="7">
        <v>0</v>
      </c>
      <c r="S305" s="7">
        <v>2507146000</v>
      </c>
      <c r="T305" s="7">
        <v>71120000</v>
      </c>
      <c r="U305" s="7">
        <v>0</v>
      </c>
      <c r="V305" s="7">
        <v>7902669000</v>
      </c>
      <c r="W305" s="7">
        <v>0</v>
      </c>
      <c r="X305" s="7">
        <v>0</v>
      </c>
      <c r="Y305" s="7">
        <v>186868330000</v>
      </c>
      <c r="Z305" s="7">
        <v>0</v>
      </c>
      <c r="AA305" s="7">
        <v>0</v>
      </c>
      <c r="AB305" s="7">
        <v>0</v>
      </c>
      <c r="AC305" s="7"/>
      <c r="AD305" s="7">
        <v>122898000</v>
      </c>
      <c r="AE305" s="7">
        <v>0</v>
      </c>
      <c r="AF305" s="7">
        <v>8279203000</v>
      </c>
      <c r="AG305" s="7">
        <v>42939000</v>
      </c>
      <c r="AH305" s="7">
        <v>1515114000</v>
      </c>
      <c r="AI305" s="7">
        <v>21244519000</v>
      </c>
      <c r="AJ305" s="9">
        <f t="shared" si="85"/>
        <v>14406418000</v>
      </c>
      <c r="AK305" s="9">
        <f t="shared" si="86"/>
        <v>228656134000</v>
      </c>
      <c r="AL305" s="9">
        <f t="shared" si="87"/>
        <v>243062552000</v>
      </c>
      <c r="AM305" s="9">
        <f t="shared" si="71"/>
        <v>6941487000</v>
      </c>
      <c r="AN305" s="9">
        <f t="shared" si="72"/>
        <v>15367600000</v>
      </c>
      <c r="AO305" s="14">
        <f>AN305-VLOOKUP(A305,[1]选股结果!A305:BF3308,44,FALSE)</f>
        <v>7375019000</v>
      </c>
      <c r="AP305" s="9">
        <f t="shared" si="73"/>
        <v>218073003000</v>
      </c>
      <c r="AQ305" s="9">
        <f t="shared" si="74"/>
        <v>2680462000</v>
      </c>
      <c r="AR305" s="9">
        <f t="shared" si="75"/>
        <v>235069971000</v>
      </c>
      <c r="AS305" s="9">
        <f t="shared" si="76"/>
        <v>220753465000</v>
      </c>
      <c r="AT305" s="9">
        <f t="shared" si="77"/>
        <v>14316506000</v>
      </c>
      <c r="AU305" s="17">
        <f t="shared" si="78"/>
        <v>0.0295294501908115</v>
      </c>
      <c r="AV305" s="17">
        <f t="shared" si="79"/>
        <v>0.0653745773423352</v>
      </c>
      <c r="AW305" s="17">
        <f t="shared" si="80"/>
        <v>0.0313737180832851</v>
      </c>
      <c r="AX305" s="17">
        <f t="shared" si="81"/>
        <v>0.927694005628647</v>
      </c>
      <c r="AY305" s="17">
        <f t="shared" si="82"/>
        <v>0.011402826097256</v>
      </c>
      <c r="AZ305" s="17">
        <f t="shared" si="83"/>
        <v>0.939096831725903</v>
      </c>
      <c r="BA305" s="17">
        <f t="shared" si="84"/>
        <v>0.0609031682740966</v>
      </c>
    </row>
    <row r="306" spans="1:53">
      <c r="A306" s="6" t="s">
        <v>660</v>
      </c>
      <c r="B306" s="6" t="s">
        <v>661</v>
      </c>
      <c r="C306" s="7">
        <v>4657315025.54</v>
      </c>
      <c r="D306" s="7">
        <v>6738498565.25</v>
      </c>
      <c r="E306" s="7">
        <v>0</v>
      </c>
      <c r="F306" s="7">
        <v>0</v>
      </c>
      <c r="G306" s="7">
        <v>400399694.85</v>
      </c>
      <c r="H306" s="7">
        <v>0</v>
      </c>
      <c r="I306" s="7">
        <v>3549892798.25</v>
      </c>
      <c r="J306" s="7"/>
      <c r="K306" s="7">
        <v>2114473983.84</v>
      </c>
      <c r="L306" s="7">
        <v>0</v>
      </c>
      <c r="M306" s="7">
        <v>0</v>
      </c>
      <c r="N306" s="7">
        <v>0</v>
      </c>
      <c r="O306" s="7">
        <v>52788240.47</v>
      </c>
      <c r="P306" s="7">
        <v>0</v>
      </c>
      <c r="Q306" s="7">
        <v>3698524545.08</v>
      </c>
      <c r="R306" s="7">
        <v>217788723.61</v>
      </c>
      <c r="S306" s="7">
        <v>0</v>
      </c>
      <c r="T306" s="7">
        <v>1142852567.35</v>
      </c>
      <c r="U306" s="7">
        <v>0</v>
      </c>
      <c r="V306" s="7">
        <v>0</v>
      </c>
      <c r="W306" s="7">
        <v>0</v>
      </c>
      <c r="X306" s="7">
        <v>542204439.29</v>
      </c>
      <c r="Y306" s="7">
        <v>30448769992.3</v>
      </c>
      <c r="Z306" s="7">
        <v>6051856296.24</v>
      </c>
      <c r="AA306" s="7">
        <v>0</v>
      </c>
      <c r="AB306" s="7">
        <v>0</v>
      </c>
      <c r="AC306" s="7"/>
      <c r="AD306" s="7">
        <v>2620036438.84</v>
      </c>
      <c r="AE306" s="7">
        <v>1029133895.97</v>
      </c>
      <c r="AF306" s="7">
        <v>214683196.33</v>
      </c>
      <c r="AG306" s="7">
        <v>249013187.69</v>
      </c>
      <c r="AH306" s="7">
        <v>488127363.51</v>
      </c>
      <c r="AI306" s="7">
        <v>1499294819.78</v>
      </c>
      <c r="AJ306" s="9">
        <f t="shared" si="85"/>
        <v>17915219118.7</v>
      </c>
      <c r="AK306" s="9">
        <f t="shared" si="86"/>
        <v>47800434655.49</v>
      </c>
      <c r="AL306" s="9">
        <f t="shared" si="87"/>
        <v>65715653774.19</v>
      </c>
      <c r="AM306" s="9">
        <f t="shared" si="71"/>
        <v>7733890939.86</v>
      </c>
      <c r="AN306" s="9">
        <f t="shared" si="72"/>
        <v>10723532618.13</v>
      </c>
      <c r="AO306" s="14">
        <f>AN306-VLOOKUP(A306,[1]选股结果!A306:BF3309,44,FALSE)</f>
        <v>-3285283985.28</v>
      </c>
      <c r="AP306" s="9">
        <f t="shared" si="73"/>
        <v>42600915190.66</v>
      </c>
      <c r="AQ306" s="9">
        <f t="shared" si="74"/>
        <v>4657315025.54</v>
      </c>
      <c r="AR306" s="9">
        <f t="shared" si="75"/>
        <v>51706837170.78</v>
      </c>
      <c r="AS306" s="9">
        <f t="shared" si="76"/>
        <v>47258230216.2</v>
      </c>
      <c r="AT306" s="9">
        <f t="shared" si="77"/>
        <v>4448606954.58</v>
      </c>
      <c r="AU306" s="17">
        <f t="shared" si="78"/>
        <v>0.149571920524091</v>
      </c>
      <c r="AV306" s="17">
        <f t="shared" si="79"/>
        <v>0.207390999041612</v>
      </c>
      <c r="AW306" s="17">
        <f t="shared" si="80"/>
        <v>-0.0635367422383465</v>
      </c>
      <c r="AX306" s="17">
        <f t="shared" si="81"/>
        <v>0.823893270631803</v>
      </c>
      <c r="AY306" s="17">
        <f t="shared" si="82"/>
        <v>0.0900715510824532</v>
      </c>
      <c r="AZ306" s="17">
        <f t="shared" si="83"/>
        <v>0.913964821714256</v>
      </c>
      <c r="BA306" s="17">
        <f t="shared" si="84"/>
        <v>0.0860351782857441</v>
      </c>
    </row>
    <row r="307" spans="1:53">
      <c r="A307" s="6" t="s">
        <v>662</v>
      </c>
      <c r="B307" s="6" t="s">
        <v>663</v>
      </c>
      <c r="C307" s="7">
        <v>1118974511.84</v>
      </c>
      <c r="D307" s="7">
        <v>6734242478.81</v>
      </c>
      <c r="E307" s="7">
        <v>0</v>
      </c>
      <c r="F307" s="7">
        <v>0</v>
      </c>
      <c r="G307" s="7">
        <v>933718907.79</v>
      </c>
      <c r="H307" s="7">
        <v>0</v>
      </c>
      <c r="I307" s="7">
        <v>2472835086.04</v>
      </c>
      <c r="J307" s="7"/>
      <c r="K307" s="7">
        <v>291035335.45</v>
      </c>
      <c r="L307" s="7">
        <v>0</v>
      </c>
      <c r="M307" s="7">
        <v>0</v>
      </c>
      <c r="N307" s="7">
        <v>0</v>
      </c>
      <c r="O307" s="7">
        <v>334310228.02</v>
      </c>
      <c r="P307" s="7">
        <v>0</v>
      </c>
      <c r="Q307" s="7">
        <v>2338472162.14</v>
      </c>
      <c r="R307" s="7">
        <v>0</v>
      </c>
      <c r="S307" s="7">
        <v>91219119.32</v>
      </c>
      <c r="T307" s="7">
        <v>118253830.71</v>
      </c>
      <c r="U307" s="7">
        <v>0</v>
      </c>
      <c r="V307" s="7">
        <v>54030063.25</v>
      </c>
      <c r="W307" s="7">
        <v>0</v>
      </c>
      <c r="X307" s="7">
        <v>0</v>
      </c>
      <c r="Y307" s="7">
        <v>1693690976.01</v>
      </c>
      <c r="Z307" s="7">
        <v>46774893.63</v>
      </c>
      <c r="AA307" s="7">
        <v>0</v>
      </c>
      <c r="AB307" s="7">
        <v>0</v>
      </c>
      <c r="AC307" s="7"/>
      <c r="AD307" s="7">
        <v>830605629.43</v>
      </c>
      <c r="AE307" s="7">
        <v>0</v>
      </c>
      <c r="AF307" s="7">
        <v>279961127.9</v>
      </c>
      <c r="AG307" s="7">
        <v>239198056.29</v>
      </c>
      <c r="AH307" s="7">
        <v>195149687.47</v>
      </c>
      <c r="AI307" s="7">
        <v>20784656.32</v>
      </c>
      <c r="AJ307" s="9">
        <f t="shared" si="85"/>
        <v>13314087148.28</v>
      </c>
      <c r="AK307" s="9">
        <f t="shared" si="86"/>
        <v>4479169602.14</v>
      </c>
      <c r="AL307" s="9">
        <f t="shared" si="87"/>
        <v>17793256750.42</v>
      </c>
      <c r="AM307" s="9">
        <f t="shared" si="71"/>
        <v>8002271614.62</v>
      </c>
      <c r="AN307" s="9">
        <f t="shared" si="72"/>
        <v>5365845596.91</v>
      </c>
      <c r="AO307" s="14">
        <f>AN307-VLOOKUP(A307,[1]选股结果!A307:BF3310,44,FALSE)</f>
        <v>-253773644.49</v>
      </c>
      <c r="AP307" s="9">
        <f t="shared" si="73"/>
        <v>3306165027.05</v>
      </c>
      <c r="AQ307" s="9">
        <f t="shared" si="74"/>
        <v>1118974511.84</v>
      </c>
      <c r="AR307" s="9">
        <f t="shared" si="75"/>
        <v>12173637509.02</v>
      </c>
      <c r="AS307" s="9">
        <f t="shared" si="76"/>
        <v>4425139538.89</v>
      </c>
      <c r="AT307" s="9">
        <f t="shared" si="77"/>
        <v>7748497970.13</v>
      </c>
      <c r="AU307" s="17">
        <f t="shared" si="78"/>
        <v>0.65734433185568</v>
      </c>
      <c r="AV307" s="17">
        <f t="shared" si="79"/>
        <v>0.440775864480456</v>
      </c>
      <c r="AW307" s="17">
        <f t="shared" si="80"/>
        <v>-0.0208461640411066</v>
      </c>
      <c r="AX307" s="17">
        <f t="shared" si="81"/>
        <v>0.271583988319047</v>
      </c>
      <c r="AY307" s="17">
        <f t="shared" si="82"/>
        <v>0.0919178438663794</v>
      </c>
      <c r="AZ307" s="17">
        <f t="shared" si="83"/>
        <v>0.363501832185426</v>
      </c>
      <c r="BA307" s="17">
        <f t="shared" si="84"/>
        <v>0.636498167814574</v>
      </c>
    </row>
    <row r="308" spans="1:53">
      <c r="A308" s="6" t="s">
        <v>664</v>
      </c>
      <c r="B308" s="6" t="s">
        <v>665</v>
      </c>
      <c r="C308" s="7">
        <v>343177612.14</v>
      </c>
      <c r="D308" s="7">
        <v>6726143347.34</v>
      </c>
      <c r="E308" s="7">
        <v>0</v>
      </c>
      <c r="F308" s="7">
        <v>0</v>
      </c>
      <c r="G308" s="7">
        <v>0</v>
      </c>
      <c r="H308" s="7">
        <v>0</v>
      </c>
      <c r="I308" s="7">
        <v>657092283.49</v>
      </c>
      <c r="J308" s="7"/>
      <c r="K308" s="7">
        <v>189181998.24</v>
      </c>
      <c r="L308" s="7">
        <v>0</v>
      </c>
      <c r="M308" s="7">
        <v>0</v>
      </c>
      <c r="N308" s="7">
        <v>0</v>
      </c>
      <c r="O308" s="7">
        <v>91064557.45</v>
      </c>
      <c r="P308" s="7">
        <v>0</v>
      </c>
      <c r="Q308" s="7">
        <v>2222766107.21</v>
      </c>
      <c r="R308" s="7">
        <v>0</v>
      </c>
      <c r="S308" s="7">
        <v>0</v>
      </c>
      <c r="T308" s="7">
        <v>98228203.21</v>
      </c>
      <c r="U308" s="7">
        <v>0</v>
      </c>
      <c r="V308" s="7">
        <v>0</v>
      </c>
      <c r="W308" s="7">
        <v>0</v>
      </c>
      <c r="X308" s="7">
        <v>27219012.26</v>
      </c>
      <c r="Y308" s="7">
        <v>273285230.5</v>
      </c>
      <c r="Z308" s="7">
        <v>2019254.3</v>
      </c>
      <c r="AA308" s="7">
        <v>13240548.1</v>
      </c>
      <c r="AB308" s="7">
        <v>0</v>
      </c>
      <c r="AC308" s="7"/>
      <c r="AD308" s="7">
        <v>236359067</v>
      </c>
      <c r="AE308" s="7">
        <v>0</v>
      </c>
      <c r="AF308" s="7">
        <v>0</v>
      </c>
      <c r="AG308" s="7">
        <v>47650297.14</v>
      </c>
      <c r="AH308" s="7">
        <v>127458301.08</v>
      </c>
      <c r="AI308" s="7">
        <v>224893585.82</v>
      </c>
      <c r="AJ308" s="9">
        <f t="shared" si="85"/>
        <v>9984476496.94</v>
      </c>
      <c r="AK308" s="9">
        <f t="shared" si="86"/>
        <v>1295302908.34</v>
      </c>
      <c r="AL308" s="9">
        <f t="shared" si="87"/>
        <v>11279779405.28</v>
      </c>
      <c r="AM308" s="9">
        <f t="shared" si="71"/>
        <v>6844426917.05</v>
      </c>
      <c r="AN308" s="9">
        <f t="shared" si="72"/>
        <v>3167268592.15</v>
      </c>
      <c r="AO308" s="14">
        <f>AN308-VLOOKUP(A308,[1]选股结果!A308:BF3311,44,FALSE)</f>
        <v>2242411380.1</v>
      </c>
      <c r="AP308" s="9">
        <f t="shared" si="73"/>
        <v>924906283.94</v>
      </c>
      <c r="AQ308" s="9">
        <f t="shared" si="74"/>
        <v>343177612.14</v>
      </c>
      <c r="AR308" s="9">
        <f t="shared" si="75"/>
        <v>10354922193.23</v>
      </c>
      <c r="AS308" s="9">
        <f t="shared" si="76"/>
        <v>1268083896.08</v>
      </c>
      <c r="AT308" s="9">
        <f t="shared" si="77"/>
        <v>9086838297.15</v>
      </c>
      <c r="AU308" s="17">
        <f t="shared" si="78"/>
        <v>0.660982940221883</v>
      </c>
      <c r="AV308" s="17">
        <f t="shared" si="79"/>
        <v>0.305870824816119</v>
      </c>
      <c r="AW308" s="17">
        <f t="shared" si="80"/>
        <v>0.216555116325845</v>
      </c>
      <c r="AX308" s="17">
        <f t="shared" si="81"/>
        <v>0.0893204474819424</v>
      </c>
      <c r="AY308" s="17">
        <f t="shared" si="82"/>
        <v>0.0331414959703288</v>
      </c>
      <c r="AZ308" s="17">
        <f t="shared" si="83"/>
        <v>0.122461943452271</v>
      </c>
      <c r="BA308" s="17">
        <f t="shared" si="84"/>
        <v>0.877538056547729</v>
      </c>
    </row>
    <row r="309" spans="1:53">
      <c r="A309" s="6" t="s">
        <v>666</v>
      </c>
      <c r="B309" s="6" t="s">
        <v>667</v>
      </c>
      <c r="C309" s="7">
        <v>153195500.64</v>
      </c>
      <c r="D309" s="7">
        <v>6694600255.46</v>
      </c>
      <c r="E309" s="7">
        <v>0</v>
      </c>
      <c r="F309" s="7">
        <v>0</v>
      </c>
      <c r="G309" s="7">
        <v>878458101.87</v>
      </c>
      <c r="H309" s="7">
        <v>0</v>
      </c>
      <c r="I309" s="7">
        <v>10670645326.98</v>
      </c>
      <c r="J309" s="7"/>
      <c r="K309" s="7">
        <v>1047906981.12</v>
      </c>
      <c r="L309" s="7">
        <v>0</v>
      </c>
      <c r="M309" s="7">
        <v>0</v>
      </c>
      <c r="N309" s="7">
        <v>0</v>
      </c>
      <c r="O309" s="7">
        <v>248680684.25</v>
      </c>
      <c r="P309" s="7">
        <v>0</v>
      </c>
      <c r="Q309" s="7">
        <v>16332858568.36</v>
      </c>
      <c r="R309" s="7">
        <v>872968830.7</v>
      </c>
      <c r="S309" s="7">
        <v>942316530.1</v>
      </c>
      <c r="T309" s="7">
        <v>1911038276.11</v>
      </c>
      <c r="U309" s="7">
        <v>0</v>
      </c>
      <c r="V309" s="7">
        <v>557585862.64</v>
      </c>
      <c r="W309" s="7">
        <v>0</v>
      </c>
      <c r="X309" s="7">
        <v>226571416.06</v>
      </c>
      <c r="Y309" s="7">
        <v>893029193.19</v>
      </c>
      <c r="Z309" s="7">
        <v>123306052.77</v>
      </c>
      <c r="AA309" s="7">
        <v>0</v>
      </c>
      <c r="AB309" s="7">
        <v>0</v>
      </c>
      <c r="AC309" s="7"/>
      <c r="AD309" s="7">
        <v>3921908385.99</v>
      </c>
      <c r="AE309" s="7">
        <v>54814836.57</v>
      </c>
      <c r="AF309" s="7">
        <v>13991592697.1</v>
      </c>
      <c r="AG309" s="7">
        <v>167443764.84</v>
      </c>
      <c r="AH309" s="7">
        <v>1014009728.65</v>
      </c>
      <c r="AI309" s="7">
        <v>507442592.97</v>
      </c>
      <c r="AJ309" s="9">
        <f t="shared" si="85"/>
        <v>39599473554.95</v>
      </c>
      <c r="AK309" s="9">
        <f t="shared" si="86"/>
        <v>21610900031.42</v>
      </c>
      <c r="AL309" s="9">
        <f t="shared" si="87"/>
        <v>61210373586.37</v>
      </c>
      <c r="AM309" s="9">
        <f t="shared" si="71"/>
        <v>8048310457.64</v>
      </c>
      <c r="AN309" s="9">
        <f t="shared" si="72"/>
        <v>32335320376.01</v>
      </c>
      <c r="AO309" s="14">
        <f>AN309-VLOOKUP(A309,[1]选股结果!A309:BF3312,44,FALSE)</f>
        <v>9883263977.61</v>
      </c>
      <c r="AP309" s="9">
        <f t="shared" si="73"/>
        <v>20673547252.08</v>
      </c>
      <c r="AQ309" s="9">
        <f t="shared" si="74"/>
        <v>153195500.64</v>
      </c>
      <c r="AR309" s="9">
        <f t="shared" si="75"/>
        <v>38758317187.97</v>
      </c>
      <c r="AS309" s="9">
        <f t="shared" si="76"/>
        <v>20826742752.72</v>
      </c>
      <c r="AT309" s="9">
        <f t="shared" si="77"/>
        <v>17931574435.25</v>
      </c>
      <c r="AU309" s="17">
        <f t="shared" si="78"/>
        <v>0.207653764187112</v>
      </c>
      <c r="AV309" s="17">
        <f t="shared" si="79"/>
        <v>0.834280813049499</v>
      </c>
      <c r="AW309" s="17">
        <f t="shared" si="80"/>
        <v>0.254997241744995</v>
      </c>
      <c r="AX309" s="17">
        <f t="shared" si="81"/>
        <v>0.533396410164494</v>
      </c>
      <c r="AY309" s="17">
        <f t="shared" si="82"/>
        <v>0.00395258390339892</v>
      </c>
      <c r="AZ309" s="17">
        <f t="shared" si="83"/>
        <v>0.537348994067893</v>
      </c>
      <c r="BA309" s="17">
        <f t="shared" si="84"/>
        <v>0.462651005932107</v>
      </c>
    </row>
    <row r="310" spans="1:53">
      <c r="A310" s="6" t="s">
        <v>668</v>
      </c>
      <c r="B310" s="6" t="s">
        <v>669</v>
      </c>
      <c r="C310" s="7">
        <v>1523659041.63</v>
      </c>
      <c r="D310" s="7">
        <v>6671281622.83</v>
      </c>
      <c r="E310" s="7">
        <v>0</v>
      </c>
      <c r="F310" s="7">
        <v>0</v>
      </c>
      <c r="G310" s="7">
        <v>1036554739.72</v>
      </c>
      <c r="H310" s="7">
        <v>0</v>
      </c>
      <c r="I310" s="7">
        <v>1503948419.81</v>
      </c>
      <c r="J310" s="7"/>
      <c r="K310" s="7">
        <v>526642703.3</v>
      </c>
      <c r="L310" s="7">
        <v>0</v>
      </c>
      <c r="M310" s="7">
        <v>0</v>
      </c>
      <c r="N310" s="7">
        <v>0</v>
      </c>
      <c r="O310" s="7">
        <v>212591207.28</v>
      </c>
      <c r="P310" s="7">
        <v>0</v>
      </c>
      <c r="Q310" s="7">
        <v>2383203234.79</v>
      </c>
      <c r="R310" s="7">
        <v>5714518.42</v>
      </c>
      <c r="S310" s="7">
        <v>332678710.99</v>
      </c>
      <c r="T310" s="7">
        <v>199510107.32</v>
      </c>
      <c r="U310" s="7">
        <v>0</v>
      </c>
      <c r="V310" s="7">
        <v>238519501.8</v>
      </c>
      <c r="W310" s="7">
        <v>0</v>
      </c>
      <c r="X310" s="7">
        <v>44399408.54</v>
      </c>
      <c r="Y310" s="7">
        <v>529257519.49</v>
      </c>
      <c r="Z310" s="7">
        <v>499833162.42</v>
      </c>
      <c r="AA310" s="7">
        <v>0</v>
      </c>
      <c r="AB310" s="7">
        <v>0</v>
      </c>
      <c r="AC310" s="7"/>
      <c r="AD310" s="7">
        <v>242294021.7</v>
      </c>
      <c r="AE310" s="7">
        <v>0</v>
      </c>
      <c r="AF310" s="7">
        <v>23877815.22</v>
      </c>
      <c r="AG310" s="7">
        <v>103436208.94</v>
      </c>
      <c r="AH310" s="7">
        <v>5176936.4</v>
      </c>
      <c r="AI310" s="7">
        <v>56450589.62</v>
      </c>
      <c r="AJ310" s="9">
        <f t="shared" si="85"/>
        <v>12872125264.46</v>
      </c>
      <c r="AK310" s="9">
        <f t="shared" si="86"/>
        <v>3266904205.76</v>
      </c>
      <c r="AL310" s="9">
        <f t="shared" si="87"/>
        <v>16139029470.22</v>
      </c>
      <c r="AM310" s="9">
        <f t="shared" si="71"/>
        <v>7964826978.37</v>
      </c>
      <c r="AN310" s="9">
        <f t="shared" si="72"/>
        <v>5190217196.43</v>
      </c>
      <c r="AO310" s="14">
        <f>AN310-VLOOKUP(A310,[1]选股结果!A310:BF3313,44,FALSE)</f>
        <v>281287733.950001</v>
      </c>
      <c r="AP310" s="9">
        <f t="shared" si="73"/>
        <v>1460326253.79</v>
      </c>
      <c r="AQ310" s="9">
        <f t="shared" si="74"/>
        <v>1523659041.63</v>
      </c>
      <c r="AR310" s="9">
        <f t="shared" si="75"/>
        <v>11230100007.74</v>
      </c>
      <c r="AS310" s="9">
        <f t="shared" si="76"/>
        <v>2983985295.42</v>
      </c>
      <c r="AT310" s="9">
        <f t="shared" si="77"/>
        <v>8246114712.32</v>
      </c>
      <c r="AU310" s="17">
        <f t="shared" si="78"/>
        <v>0.709239185125732</v>
      </c>
      <c r="AV310" s="17">
        <f t="shared" si="79"/>
        <v>0.462170167037943</v>
      </c>
      <c r="AW310" s="17">
        <f t="shared" si="80"/>
        <v>0.0250476606402554</v>
      </c>
      <c r="AX310" s="17">
        <f t="shared" si="81"/>
        <v>0.130036798673522</v>
      </c>
      <c r="AY310" s="17">
        <f t="shared" si="82"/>
        <v>0.135676355560491</v>
      </c>
      <c r="AZ310" s="17">
        <f t="shared" si="83"/>
        <v>0.265713154234012</v>
      </c>
      <c r="BA310" s="17">
        <f t="shared" si="84"/>
        <v>0.734286845765988</v>
      </c>
    </row>
    <row r="311" spans="1:53">
      <c r="A311" s="6" t="s">
        <v>670</v>
      </c>
      <c r="B311" s="6" t="s">
        <v>671</v>
      </c>
      <c r="C311" s="7">
        <v>863335196.01</v>
      </c>
      <c r="D311" s="7">
        <v>6658929454.91</v>
      </c>
      <c r="E311" s="7">
        <v>0</v>
      </c>
      <c r="F311" s="7">
        <v>0</v>
      </c>
      <c r="G311" s="7">
        <v>0</v>
      </c>
      <c r="H311" s="7">
        <v>0</v>
      </c>
      <c r="I311" s="7">
        <v>3307106858.24</v>
      </c>
      <c r="J311" s="7"/>
      <c r="K311" s="7">
        <v>1483142798.33</v>
      </c>
      <c r="L311" s="7">
        <v>0</v>
      </c>
      <c r="M311" s="7">
        <v>0</v>
      </c>
      <c r="N311" s="7">
        <v>0</v>
      </c>
      <c r="O311" s="7">
        <v>207848964.63</v>
      </c>
      <c r="P311" s="7">
        <v>0</v>
      </c>
      <c r="Q311" s="7">
        <v>11600762310.04</v>
      </c>
      <c r="R311" s="7">
        <v>0</v>
      </c>
      <c r="S311" s="7">
        <v>0</v>
      </c>
      <c r="T311" s="7">
        <v>412395427.45</v>
      </c>
      <c r="U311" s="7">
        <v>0</v>
      </c>
      <c r="V311" s="7">
        <v>1601427382.73</v>
      </c>
      <c r="W311" s="7">
        <v>0</v>
      </c>
      <c r="X311" s="7">
        <v>0</v>
      </c>
      <c r="Y311" s="7">
        <v>32853437696.18</v>
      </c>
      <c r="Z311" s="7">
        <v>8524875377.96</v>
      </c>
      <c r="AA311" s="7">
        <v>0</v>
      </c>
      <c r="AB311" s="7">
        <v>0</v>
      </c>
      <c r="AC311" s="7"/>
      <c r="AD311" s="7">
        <v>4297331124.32</v>
      </c>
      <c r="AE311" s="7">
        <v>0</v>
      </c>
      <c r="AF311" s="7">
        <v>27209987.24</v>
      </c>
      <c r="AG311" s="7">
        <v>183801157.68</v>
      </c>
      <c r="AH311" s="7">
        <v>1234129584.91</v>
      </c>
      <c r="AI311" s="7">
        <v>671135532.59</v>
      </c>
      <c r="AJ311" s="9">
        <f t="shared" si="85"/>
        <v>23670185813.6</v>
      </c>
      <c r="AK311" s="9">
        <f t="shared" si="86"/>
        <v>50256683039.62</v>
      </c>
      <c r="AL311" s="9">
        <f t="shared" si="87"/>
        <v>73926868853.22</v>
      </c>
      <c r="AM311" s="9">
        <f t="shared" si="71"/>
        <v>6866778419.54</v>
      </c>
      <c r="AN311" s="9">
        <f t="shared" si="72"/>
        <v>18404834776.79</v>
      </c>
      <c r="AO311" s="14" t="e">
        <f>AN311-VLOOKUP(A311,[1]选股结果!A311:BF3314,44,FALSE)</f>
        <v>#N/A</v>
      </c>
      <c r="AP311" s="9">
        <f t="shared" si="73"/>
        <v>47791920460.88</v>
      </c>
      <c r="AQ311" s="9">
        <f t="shared" si="74"/>
        <v>863335196.01</v>
      </c>
      <c r="AR311" s="9" t="e">
        <f t="shared" si="75"/>
        <v>#N/A</v>
      </c>
      <c r="AS311" s="9">
        <f t="shared" si="76"/>
        <v>48655255656.89</v>
      </c>
      <c r="AT311" s="9" t="e">
        <f t="shared" si="77"/>
        <v>#N/A</v>
      </c>
      <c r="AU311" s="17" t="e">
        <f t="shared" si="78"/>
        <v>#N/A</v>
      </c>
      <c r="AV311" s="17" t="e">
        <f t="shared" si="79"/>
        <v>#N/A</v>
      </c>
      <c r="AW311" s="17" t="e">
        <f t="shared" si="80"/>
        <v>#N/A</v>
      </c>
      <c r="AX311" s="17" t="e">
        <f t="shared" si="81"/>
        <v>#N/A</v>
      </c>
      <c r="AY311" s="17" t="e">
        <f t="shared" si="82"/>
        <v>#N/A</v>
      </c>
      <c r="AZ311" s="17" t="e">
        <f t="shared" si="83"/>
        <v>#N/A</v>
      </c>
      <c r="BA311" s="17" t="e">
        <f t="shared" si="84"/>
        <v>#N/A</v>
      </c>
    </row>
    <row r="312" spans="1:53">
      <c r="A312" s="6" t="s">
        <v>672</v>
      </c>
      <c r="B312" s="6" t="s">
        <v>673</v>
      </c>
      <c r="C312" s="7">
        <v>41386689568</v>
      </c>
      <c r="D312" s="7">
        <v>6632196813.5</v>
      </c>
      <c r="E312" s="7">
        <v>0</v>
      </c>
      <c r="F312" s="7">
        <v>0</v>
      </c>
      <c r="G312" s="7">
        <v>0</v>
      </c>
      <c r="H312" s="7">
        <v>0</v>
      </c>
      <c r="I312" s="7">
        <v>1495394991.41</v>
      </c>
      <c r="J312" s="7"/>
      <c r="K312" s="7">
        <v>112291394.01</v>
      </c>
      <c r="L312" s="7">
        <v>0</v>
      </c>
      <c r="M312" s="7">
        <v>0</v>
      </c>
      <c r="N312" s="7">
        <v>0</v>
      </c>
      <c r="O312" s="7">
        <v>308492309.86</v>
      </c>
      <c r="P312" s="7">
        <v>0</v>
      </c>
      <c r="Q312" s="7">
        <v>345301651.94</v>
      </c>
      <c r="R312" s="7">
        <v>1790250794.94</v>
      </c>
      <c r="S312" s="7">
        <v>17444263.1</v>
      </c>
      <c r="T312" s="7">
        <v>169817392.52</v>
      </c>
      <c r="U312" s="7">
        <v>0</v>
      </c>
      <c r="V312" s="7">
        <v>3336078265.04</v>
      </c>
      <c r="W312" s="7">
        <v>6113378390.43</v>
      </c>
      <c r="X312" s="7">
        <v>181467844.08</v>
      </c>
      <c r="Y312" s="7">
        <v>1227139169.41</v>
      </c>
      <c r="Z312" s="7">
        <v>251262011.25</v>
      </c>
      <c r="AA312" s="7">
        <v>0</v>
      </c>
      <c r="AB312" s="7">
        <v>0</v>
      </c>
      <c r="AC312" s="7"/>
      <c r="AD312" s="7">
        <v>38020256738.95</v>
      </c>
      <c r="AE312" s="7">
        <v>10408200.56</v>
      </c>
      <c r="AF312" s="7">
        <v>18970982.26</v>
      </c>
      <c r="AG312" s="7">
        <v>815152749.52</v>
      </c>
      <c r="AH312" s="7">
        <v>65498913.2</v>
      </c>
      <c r="AI312" s="7">
        <v>124380849.54</v>
      </c>
      <c r="AJ312" s="9">
        <f t="shared" si="85"/>
        <v>10871189611.28</v>
      </c>
      <c r="AK312" s="9">
        <f t="shared" si="86"/>
        <v>91550683682.24</v>
      </c>
      <c r="AL312" s="9">
        <f t="shared" si="87"/>
        <v>102421873293.52</v>
      </c>
      <c r="AM312" s="9">
        <f t="shared" si="71"/>
        <v>13235535357.87</v>
      </c>
      <c r="AN312" s="9">
        <f t="shared" si="72"/>
        <v>7266578752.96</v>
      </c>
      <c r="AO312" s="14">
        <f>AN312-VLOOKUP(A312,[1]选股结果!A312:BF3315,44,FALSE)</f>
        <v>646715243.79</v>
      </c>
      <c r="AP312" s="9">
        <f t="shared" si="73"/>
        <v>40533069614.69</v>
      </c>
      <c r="AQ312" s="9">
        <f t="shared" si="74"/>
        <v>41386689568</v>
      </c>
      <c r="AR312" s="9">
        <f t="shared" si="75"/>
        <v>95802009784.35</v>
      </c>
      <c r="AS312" s="9">
        <f t="shared" si="76"/>
        <v>81919759182.69</v>
      </c>
      <c r="AT312" s="9">
        <f t="shared" si="77"/>
        <v>13882250601.66</v>
      </c>
      <c r="AU312" s="17">
        <f t="shared" si="78"/>
        <v>0.138155090771719</v>
      </c>
      <c r="AV312" s="17">
        <f t="shared" si="79"/>
        <v>0.0758499614915913</v>
      </c>
      <c r="AW312" s="17">
        <f t="shared" si="80"/>
        <v>0.00675053942235402</v>
      </c>
      <c r="AX312" s="17">
        <f t="shared" si="81"/>
        <v>0.423092059403866</v>
      </c>
      <c r="AY312" s="17">
        <f t="shared" si="82"/>
        <v>0.43200231040206</v>
      </c>
      <c r="AZ312" s="17">
        <f t="shared" si="83"/>
        <v>0.855094369805927</v>
      </c>
      <c r="BA312" s="17">
        <f t="shared" si="84"/>
        <v>0.144905630194073</v>
      </c>
    </row>
    <row r="313" spans="1:53">
      <c r="A313" s="6" t="s">
        <v>674</v>
      </c>
      <c r="B313" s="6" t="s">
        <v>675</v>
      </c>
      <c r="C313" s="7">
        <v>16787131.75</v>
      </c>
      <c r="D313" s="7">
        <v>6618205569.91</v>
      </c>
      <c r="E313" s="7">
        <v>0</v>
      </c>
      <c r="F313" s="7">
        <v>0</v>
      </c>
      <c r="G313" s="7">
        <v>2010539999.99</v>
      </c>
      <c r="H313" s="7">
        <v>0</v>
      </c>
      <c r="I313" s="7">
        <v>381374469.39</v>
      </c>
      <c r="J313" s="7"/>
      <c r="K313" s="7">
        <v>62359746.56</v>
      </c>
      <c r="L313" s="7">
        <v>0</v>
      </c>
      <c r="M313" s="7">
        <v>0</v>
      </c>
      <c r="N313" s="7">
        <v>0</v>
      </c>
      <c r="O313" s="7">
        <v>17563202.07</v>
      </c>
      <c r="P313" s="7">
        <v>0</v>
      </c>
      <c r="Q313" s="7">
        <v>1166227883.08</v>
      </c>
      <c r="R313" s="7">
        <v>0</v>
      </c>
      <c r="S313" s="7">
        <v>1443440.28</v>
      </c>
      <c r="T313" s="7">
        <v>68311733.78</v>
      </c>
      <c r="U313" s="7">
        <v>0</v>
      </c>
      <c r="V313" s="7">
        <v>0</v>
      </c>
      <c r="W313" s="7">
        <v>0</v>
      </c>
      <c r="X313" s="7">
        <v>0</v>
      </c>
      <c r="Y313" s="7">
        <v>780399366.9</v>
      </c>
      <c r="Z313" s="7">
        <v>23444755.18</v>
      </c>
      <c r="AA313" s="7">
        <v>0</v>
      </c>
      <c r="AB313" s="7">
        <v>0</v>
      </c>
      <c r="AC313" s="7"/>
      <c r="AD313" s="7">
        <v>255614346.46</v>
      </c>
      <c r="AE313" s="7">
        <v>85221923.45</v>
      </c>
      <c r="AF313" s="7">
        <v>1180545317.66</v>
      </c>
      <c r="AG313" s="7">
        <v>94454961.54</v>
      </c>
      <c r="AH313" s="7">
        <v>150898857.49</v>
      </c>
      <c r="AI313" s="7">
        <v>110590951.2</v>
      </c>
      <c r="AJ313" s="9">
        <f t="shared" si="85"/>
        <v>10326026045.06</v>
      </c>
      <c r="AK313" s="9">
        <f t="shared" si="86"/>
        <v>2697957611.63</v>
      </c>
      <c r="AL313" s="9">
        <f t="shared" si="87"/>
        <v>13023983656.69</v>
      </c>
      <c r="AM313" s="9">
        <f t="shared" si="71"/>
        <v>8646308771.97</v>
      </c>
      <c r="AN313" s="9">
        <f t="shared" si="72"/>
        <v>1679717273.09</v>
      </c>
      <c r="AO313" s="14">
        <f>AN313-VLOOKUP(A313,[1]选股结果!A313:BF3316,44,FALSE)</f>
        <v>297141154.24</v>
      </c>
      <c r="AP313" s="9">
        <f t="shared" si="73"/>
        <v>2681170479.88</v>
      </c>
      <c r="AQ313" s="9">
        <f t="shared" si="74"/>
        <v>16787131.75</v>
      </c>
      <c r="AR313" s="9">
        <f t="shared" si="75"/>
        <v>11641407537.84</v>
      </c>
      <c r="AS313" s="9">
        <f t="shared" si="76"/>
        <v>2697957611.63</v>
      </c>
      <c r="AT313" s="9">
        <f t="shared" si="77"/>
        <v>8943449926.21</v>
      </c>
      <c r="AU313" s="17">
        <f t="shared" si="78"/>
        <v>0.742720220374166</v>
      </c>
      <c r="AV313" s="17">
        <f t="shared" si="79"/>
        <v>0.1442881599695</v>
      </c>
      <c r="AW313" s="17">
        <f t="shared" si="80"/>
        <v>0.0255245040837332</v>
      </c>
      <c r="AX313" s="17">
        <f t="shared" si="81"/>
        <v>0.230313256465333</v>
      </c>
      <c r="AY313" s="17">
        <f t="shared" si="82"/>
        <v>0.00144201907676834</v>
      </c>
      <c r="AZ313" s="17">
        <f t="shared" si="83"/>
        <v>0.231755275542101</v>
      </c>
      <c r="BA313" s="17">
        <f t="shared" si="84"/>
        <v>0.768244724457899</v>
      </c>
    </row>
    <row r="314" spans="1:53">
      <c r="A314" s="6" t="s">
        <v>676</v>
      </c>
      <c r="B314" s="6" t="s">
        <v>677</v>
      </c>
      <c r="C314" s="7">
        <v>4945302217.77</v>
      </c>
      <c r="D314" s="7">
        <v>6610483815.26</v>
      </c>
      <c r="E314" s="7">
        <v>0</v>
      </c>
      <c r="F314" s="7">
        <v>0</v>
      </c>
      <c r="G314" s="7">
        <v>947913421.66</v>
      </c>
      <c r="H314" s="7">
        <v>0</v>
      </c>
      <c r="I314" s="7">
        <v>1114925454.17</v>
      </c>
      <c r="J314" s="7"/>
      <c r="K314" s="7">
        <v>1802762582.42</v>
      </c>
      <c r="L314" s="7">
        <v>0</v>
      </c>
      <c r="M314" s="7">
        <v>0</v>
      </c>
      <c r="N314" s="7">
        <v>0</v>
      </c>
      <c r="O314" s="7">
        <v>135181564.01</v>
      </c>
      <c r="P314" s="7">
        <v>0</v>
      </c>
      <c r="Q314" s="7">
        <v>4223107654.33</v>
      </c>
      <c r="R314" s="7">
        <v>4418699378.82</v>
      </c>
      <c r="S314" s="7">
        <v>0</v>
      </c>
      <c r="T314" s="7">
        <v>299315649.38</v>
      </c>
      <c r="U314" s="7">
        <v>0</v>
      </c>
      <c r="V314" s="7">
        <v>2069568492.08</v>
      </c>
      <c r="W314" s="7">
        <v>0</v>
      </c>
      <c r="X314" s="7">
        <v>144358412.88</v>
      </c>
      <c r="Y314" s="7">
        <v>4693966126.39</v>
      </c>
      <c r="Z314" s="7">
        <v>227337410.61</v>
      </c>
      <c r="AA314" s="7">
        <v>0</v>
      </c>
      <c r="AB314" s="7">
        <v>0</v>
      </c>
      <c r="AC314" s="7"/>
      <c r="AD314" s="7">
        <v>922983164.3</v>
      </c>
      <c r="AE314" s="7">
        <v>0</v>
      </c>
      <c r="AF314" s="7">
        <v>0</v>
      </c>
      <c r="AG314" s="7">
        <v>38459503.15</v>
      </c>
      <c r="AH314" s="7">
        <v>392365167.23</v>
      </c>
      <c r="AI314" s="7">
        <v>602459181.23</v>
      </c>
      <c r="AJ314" s="9">
        <f t="shared" si="85"/>
        <v>19552389520.05</v>
      </c>
      <c r="AK314" s="9">
        <f t="shared" si="86"/>
        <v>14036799675.64</v>
      </c>
      <c r="AL314" s="9">
        <f t="shared" si="87"/>
        <v>33589189195.69</v>
      </c>
      <c r="AM314" s="9">
        <f t="shared" si="71"/>
        <v>7837937213.81</v>
      </c>
      <c r="AN314" s="9">
        <f t="shared" si="72"/>
        <v>13928379211.2</v>
      </c>
      <c r="AO314" s="14">
        <f>AN314-VLOOKUP(A314,[1]选股结果!A314:BF3317,44,FALSE)</f>
        <v>-178172780.509998</v>
      </c>
      <c r="AP314" s="9">
        <f t="shared" si="73"/>
        <v>6877570552.91</v>
      </c>
      <c r="AQ314" s="9">
        <f t="shared" si="74"/>
        <v>4945302217.77</v>
      </c>
      <c r="AR314" s="9">
        <f t="shared" si="75"/>
        <v>19482637203.98</v>
      </c>
      <c r="AS314" s="9">
        <f t="shared" si="76"/>
        <v>11822872770.68</v>
      </c>
      <c r="AT314" s="9">
        <f t="shared" si="77"/>
        <v>7659764433.3</v>
      </c>
      <c r="AU314" s="17">
        <f t="shared" si="78"/>
        <v>0.402303709284738</v>
      </c>
      <c r="AV314" s="17">
        <f t="shared" si="79"/>
        <v>0.714912414852885</v>
      </c>
      <c r="AW314" s="17">
        <f t="shared" si="80"/>
        <v>-0.00914520855901379</v>
      </c>
      <c r="AX314" s="17">
        <f t="shared" si="81"/>
        <v>0.353010246041281</v>
      </c>
      <c r="AY314" s="17">
        <f t="shared" si="82"/>
        <v>0.253831253232994</v>
      </c>
      <c r="AZ314" s="17">
        <f t="shared" si="83"/>
        <v>0.606841499274275</v>
      </c>
      <c r="BA314" s="17">
        <f t="shared" si="84"/>
        <v>0.393158500725725</v>
      </c>
    </row>
    <row r="315" spans="1:53">
      <c r="A315" s="6" t="s">
        <v>678</v>
      </c>
      <c r="B315" s="6" t="s">
        <v>679</v>
      </c>
      <c r="C315" s="7">
        <v>717974152.37</v>
      </c>
      <c r="D315" s="7">
        <v>6594351749.68</v>
      </c>
      <c r="E315" s="7">
        <v>0</v>
      </c>
      <c r="F315" s="7">
        <v>0</v>
      </c>
      <c r="G315" s="7">
        <v>2006017281.32</v>
      </c>
      <c r="H315" s="7">
        <v>0</v>
      </c>
      <c r="I315" s="7">
        <v>8235197090.54</v>
      </c>
      <c r="J315" s="7"/>
      <c r="K315" s="7">
        <v>10760855966.08</v>
      </c>
      <c r="L315" s="7">
        <v>0</v>
      </c>
      <c r="M315" s="7">
        <v>0</v>
      </c>
      <c r="N315" s="7">
        <v>0</v>
      </c>
      <c r="O315" s="7">
        <v>794416784.32</v>
      </c>
      <c r="P315" s="7">
        <v>0</v>
      </c>
      <c r="Q315" s="7">
        <v>10648822250.99</v>
      </c>
      <c r="R315" s="7">
        <v>214405597.49</v>
      </c>
      <c r="S315" s="7">
        <v>81724539.23</v>
      </c>
      <c r="T315" s="7">
        <v>580828180.26</v>
      </c>
      <c r="U315" s="7">
        <v>0</v>
      </c>
      <c r="V315" s="7">
        <v>241570567.97</v>
      </c>
      <c r="W315" s="7">
        <v>0</v>
      </c>
      <c r="X315" s="7">
        <v>38714057.25</v>
      </c>
      <c r="Y315" s="7">
        <v>8126210251.45</v>
      </c>
      <c r="Z315" s="7">
        <v>126004179.93</v>
      </c>
      <c r="AA315" s="7">
        <v>0</v>
      </c>
      <c r="AB315" s="7">
        <v>0</v>
      </c>
      <c r="AC315" s="7"/>
      <c r="AD315" s="7">
        <v>719849021.38</v>
      </c>
      <c r="AE315" s="7">
        <v>0</v>
      </c>
      <c r="AF315" s="7">
        <v>106057297.59</v>
      </c>
      <c r="AG315" s="7">
        <v>133374805.17</v>
      </c>
      <c r="AH315" s="7">
        <v>249954515.06</v>
      </c>
      <c r="AI315" s="7">
        <v>27449630.79</v>
      </c>
      <c r="AJ315" s="9">
        <f t="shared" si="85"/>
        <v>39916619439.91</v>
      </c>
      <c r="AK315" s="9">
        <f t="shared" si="86"/>
        <v>10487158478.96</v>
      </c>
      <c r="AL315" s="9">
        <f t="shared" si="87"/>
        <v>50403777918.87</v>
      </c>
      <c r="AM315" s="9">
        <f t="shared" si="71"/>
        <v>9433499872.57</v>
      </c>
      <c r="AN315" s="9">
        <f t="shared" si="72"/>
        <v>30763404192.56</v>
      </c>
      <c r="AO315" s="14" t="e">
        <f>AN315-VLOOKUP(A315,[1]选股结果!A315:BF3318,44,FALSE)</f>
        <v>#N/A</v>
      </c>
      <c r="AP315" s="9">
        <f t="shared" si="73"/>
        <v>9488899701.37</v>
      </c>
      <c r="AQ315" s="9">
        <f t="shared" si="74"/>
        <v>717974152.37</v>
      </c>
      <c r="AR315" s="9" t="e">
        <f t="shared" si="75"/>
        <v>#N/A</v>
      </c>
      <c r="AS315" s="9">
        <f t="shared" si="76"/>
        <v>10206873853.74</v>
      </c>
      <c r="AT315" s="9" t="e">
        <f t="shared" si="77"/>
        <v>#N/A</v>
      </c>
      <c r="AU315" s="17" t="e">
        <f t="shared" si="78"/>
        <v>#N/A</v>
      </c>
      <c r="AV315" s="17" t="e">
        <f t="shared" si="79"/>
        <v>#N/A</v>
      </c>
      <c r="AW315" s="17" t="e">
        <f t="shared" si="80"/>
        <v>#N/A</v>
      </c>
      <c r="AX315" s="17" t="e">
        <f t="shared" si="81"/>
        <v>#N/A</v>
      </c>
      <c r="AY315" s="17" t="e">
        <f t="shared" si="82"/>
        <v>#N/A</v>
      </c>
      <c r="AZ315" s="17" t="e">
        <f t="shared" si="83"/>
        <v>#N/A</v>
      </c>
      <c r="BA315" s="17" t="e">
        <f t="shared" si="84"/>
        <v>#N/A</v>
      </c>
    </row>
    <row r="316" spans="1:53">
      <c r="A316" s="6" t="s">
        <v>680</v>
      </c>
      <c r="B316" s="6" t="s">
        <v>681</v>
      </c>
      <c r="C316" s="7">
        <v>264614167.92</v>
      </c>
      <c r="D316" s="7">
        <v>6593938056.51</v>
      </c>
      <c r="E316" s="7">
        <v>1290696390.36</v>
      </c>
      <c r="F316" s="7">
        <v>3983040928.18</v>
      </c>
      <c r="G316" s="7">
        <v>9394338608.05</v>
      </c>
      <c r="H316" s="7">
        <v>0</v>
      </c>
      <c r="I316" s="7">
        <v>432125291.5</v>
      </c>
      <c r="J316" s="7"/>
      <c r="K316" s="7">
        <v>247059717.8</v>
      </c>
      <c r="L316" s="7">
        <v>0</v>
      </c>
      <c r="M316" s="7">
        <v>0</v>
      </c>
      <c r="N316" s="7">
        <v>0</v>
      </c>
      <c r="O316" s="7">
        <v>174232309.65</v>
      </c>
      <c r="P316" s="7">
        <v>1895612018.68</v>
      </c>
      <c r="Q316" s="7">
        <v>289417731.47</v>
      </c>
      <c r="R316" s="7">
        <v>0</v>
      </c>
      <c r="S316" s="7">
        <v>36009808.76</v>
      </c>
      <c r="T316" s="7">
        <v>137902814.23</v>
      </c>
      <c r="U316" s="7">
        <v>0</v>
      </c>
      <c r="V316" s="7">
        <v>0</v>
      </c>
      <c r="W316" s="7">
        <v>0</v>
      </c>
      <c r="X316" s="7">
        <v>0</v>
      </c>
      <c r="Y316" s="7">
        <v>2675670688.56</v>
      </c>
      <c r="Z316" s="7">
        <v>40921834.95</v>
      </c>
      <c r="AA316" s="7">
        <v>0</v>
      </c>
      <c r="AB316" s="7">
        <v>0</v>
      </c>
      <c r="AC316" s="7"/>
      <c r="AD316" s="7">
        <v>270333564.83</v>
      </c>
      <c r="AE316" s="7">
        <v>0</v>
      </c>
      <c r="AF316" s="7">
        <v>4311610</v>
      </c>
      <c r="AG316" s="7">
        <v>62305757.3</v>
      </c>
      <c r="AH316" s="7">
        <v>495721835.68</v>
      </c>
      <c r="AI316" s="7">
        <v>152511607.92</v>
      </c>
      <c r="AJ316" s="9">
        <f t="shared" si="85"/>
        <v>24474373675.19</v>
      </c>
      <c r="AK316" s="9">
        <f t="shared" si="86"/>
        <v>3966391067.16</v>
      </c>
      <c r="AL316" s="9">
        <f t="shared" si="87"/>
        <v>28440764742.35</v>
      </c>
      <c r="AM316" s="9">
        <f t="shared" si="71"/>
        <v>23331858311.43</v>
      </c>
      <c r="AN316" s="9">
        <f t="shared" si="72"/>
        <v>1142515363.76</v>
      </c>
      <c r="AO316" s="14">
        <f>AN316-VLOOKUP(A316,[1]选股结果!A316:BF3319,44,FALSE)</f>
        <v>-339196729.27</v>
      </c>
      <c r="AP316" s="9">
        <f t="shared" si="73"/>
        <v>3701776899.24</v>
      </c>
      <c r="AQ316" s="9">
        <f t="shared" si="74"/>
        <v>264614167.92</v>
      </c>
      <c r="AR316" s="9">
        <f t="shared" si="75"/>
        <v>26959052649.32</v>
      </c>
      <c r="AS316" s="9">
        <f t="shared" si="76"/>
        <v>3966391067.16</v>
      </c>
      <c r="AT316" s="9">
        <f t="shared" si="77"/>
        <v>22992661582.16</v>
      </c>
      <c r="AU316" s="17">
        <f t="shared" si="78"/>
        <v>0.865455422893672</v>
      </c>
      <c r="AV316" s="17">
        <f t="shared" si="79"/>
        <v>0.0423796554953803</v>
      </c>
      <c r="AW316" s="17">
        <f t="shared" si="80"/>
        <v>-0.0125819231737194</v>
      </c>
      <c r="AX316" s="17">
        <f t="shared" si="81"/>
        <v>0.137311089799492</v>
      </c>
      <c r="AY316" s="17">
        <f t="shared" si="82"/>
        <v>0.00981541048055613</v>
      </c>
      <c r="AZ316" s="17">
        <f t="shared" si="83"/>
        <v>0.147126500280048</v>
      </c>
      <c r="BA316" s="17">
        <f t="shared" si="84"/>
        <v>0.852873499719952</v>
      </c>
    </row>
    <row r="317" spans="1:53">
      <c r="A317" s="6" t="s">
        <v>682</v>
      </c>
      <c r="B317" s="6" t="s">
        <v>683</v>
      </c>
      <c r="C317" s="7">
        <v>4517861815.37</v>
      </c>
      <c r="D317" s="7">
        <v>6517483201.63</v>
      </c>
      <c r="E317" s="7">
        <v>0</v>
      </c>
      <c r="F317" s="7">
        <v>0</v>
      </c>
      <c r="G317" s="7">
        <v>0</v>
      </c>
      <c r="H317" s="7">
        <v>0</v>
      </c>
      <c r="I317" s="7">
        <v>6395477607.36</v>
      </c>
      <c r="J317" s="7"/>
      <c r="K317" s="7">
        <v>1329877710.17</v>
      </c>
      <c r="L317" s="7">
        <v>0</v>
      </c>
      <c r="M317" s="7">
        <v>0</v>
      </c>
      <c r="N317" s="7">
        <v>0</v>
      </c>
      <c r="O317" s="7">
        <v>2003507116.79</v>
      </c>
      <c r="P317" s="7">
        <v>0</v>
      </c>
      <c r="Q317" s="7">
        <v>4971885304.17</v>
      </c>
      <c r="R317" s="7">
        <v>3353598614.87</v>
      </c>
      <c r="S317" s="7">
        <v>15966544.22</v>
      </c>
      <c r="T317" s="7">
        <v>2192366633.07</v>
      </c>
      <c r="U317" s="7">
        <v>0</v>
      </c>
      <c r="V317" s="7">
        <v>388763891.86</v>
      </c>
      <c r="W317" s="7">
        <v>0</v>
      </c>
      <c r="X317" s="7">
        <v>514016612.3</v>
      </c>
      <c r="Y317" s="7">
        <v>3778113899.37</v>
      </c>
      <c r="Z317" s="7">
        <v>9679677544.14</v>
      </c>
      <c r="AA317" s="7">
        <v>0</v>
      </c>
      <c r="AB317" s="7">
        <v>0</v>
      </c>
      <c r="AC317" s="7"/>
      <c r="AD317" s="7">
        <v>1682310457.35</v>
      </c>
      <c r="AE317" s="7">
        <v>4197749.71</v>
      </c>
      <c r="AF317" s="7">
        <v>675795873.17</v>
      </c>
      <c r="AG317" s="7">
        <v>208785338.59</v>
      </c>
      <c r="AH317" s="7">
        <v>1438977337.24</v>
      </c>
      <c r="AI317" s="7">
        <v>1079701850.01</v>
      </c>
      <c r="AJ317" s="9">
        <f t="shared" si="85"/>
        <v>26780162732.28</v>
      </c>
      <c r="AK317" s="9">
        <f t="shared" si="86"/>
        <v>23968202369.11</v>
      </c>
      <c r="AL317" s="9">
        <f t="shared" si="87"/>
        <v>50748365101.39</v>
      </c>
      <c r="AM317" s="9">
        <f t="shared" si="71"/>
        <v>9035006930.72</v>
      </c>
      <c r="AN317" s="9">
        <f t="shared" si="72"/>
        <v>18647936305.72</v>
      </c>
      <c r="AO317" s="14" t="e">
        <f>AN317-VLOOKUP(A317,[1]选股结果!A317:BF3320,44,FALSE)</f>
        <v>#N/A</v>
      </c>
      <c r="AP317" s="9">
        <f t="shared" si="73"/>
        <v>18547560049.58</v>
      </c>
      <c r="AQ317" s="9">
        <f t="shared" si="74"/>
        <v>4517861815.37</v>
      </c>
      <c r="AR317" s="9" t="e">
        <f t="shared" si="75"/>
        <v>#N/A</v>
      </c>
      <c r="AS317" s="9">
        <f t="shared" si="76"/>
        <v>23065421864.95</v>
      </c>
      <c r="AT317" s="9" t="e">
        <f t="shared" si="77"/>
        <v>#N/A</v>
      </c>
      <c r="AU317" s="17" t="e">
        <f t="shared" si="78"/>
        <v>#N/A</v>
      </c>
      <c r="AV317" s="17" t="e">
        <f t="shared" si="79"/>
        <v>#N/A</v>
      </c>
      <c r="AW317" s="17" t="e">
        <f t="shared" si="80"/>
        <v>#N/A</v>
      </c>
      <c r="AX317" s="17" t="e">
        <f t="shared" si="81"/>
        <v>#N/A</v>
      </c>
      <c r="AY317" s="17" t="e">
        <f t="shared" si="82"/>
        <v>#N/A</v>
      </c>
      <c r="AZ317" s="17" t="e">
        <f t="shared" si="83"/>
        <v>#N/A</v>
      </c>
      <c r="BA317" s="17" t="e">
        <f t="shared" si="84"/>
        <v>#N/A</v>
      </c>
    </row>
    <row r="318" spans="1:53">
      <c r="A318" s="6" t="s">
        <v>684</v>
      </c>
      <c r="B318" s="6" t="s">
        <v>685</v>
      </c>
      <c r="C318" s="7">
        <v>5818077168.09</v>
      </c>
      <c r="D318" s="7">
        <v>6513636969.81</v>
      </c>
      <c r="E318" s="7">
        <v>0</v>
      </c>
      <c r="F318" s="7">
        <v>0</v>
      </c>
      <c r="G318" s="7">
        <v>0</v>
      </c>
      <c r="H318" s="7">
        <v>0</v>
      </c>
      <c r="I318" s="7">
        <v>4084910169.9</v>
      </c>
      <c r="J318" s="7"/>
      <c r="K318" s="7">
        <v>684127892.34</v>
      </c>
      <c r="L318" s="7">
        <v>0</v>
      </c>
      <c r="M318" s="7">
        <v>0</v>
      </c>
      <c r="N318" s="7">
        <v>0</v>
      </c>
      <c r="O318" s="7">
        <v>419097121.71</v>
      </c>
      <c r="P318" s="7">
        <v>0</v>
      </c>
      <c r="Q318" s="7">
        <v>2915009256.91</v>
      </c>
      <c r="R318" s="7">
        <v>0</v>
      </c>
      <c r="S318" s="7">
        <v>21024977.36</v>
      </c>
      <c r="T318" s="7">
        <v>789737322.11</v>
      </c>
      <c r="U318" s="7">
        <v>0</v>
      </c>
      <c r="V318" s="7">
        <v>64682610.19</v>
      </c>
      <c r="W318" s="7">
        <v>0</v>
      </c>
      <c r="X318" s="7">
        <v>0</v>
      </c>
      <c r="Y318" s="7">
        <v>7819071857.39</v>
      </c>
      <c r="Z318" s="7">
        <v>1393291263.73</v>
      </c>
      <c r="AA318" s="7">
        <v>0</v>
      </c>
      <c r="AB318" s="7">
        <v>0</v>
      </c>
      <c r="AC318" s="7"/>
      <c r="AD318" s="7">
        <v>1505000022.08</v>
      </c>
      <c r="AE318" s="7">
        <v>0</v>
      </c>
      <c r="AF318" s="7">
        <v>914614122.45</v>
      </c>
      <c r="AG318" s="7">
        <v>94960032.94</v>
      </c>
      <c r="AH318" s="7">
        <v>134943984.95</v>
      </c>
      <c r="AI318" s="7">
        <v>207147392.96</v>
      </c>
      <c r="AJ318" s="9">
        <f t="shared" si="85"/>
        <v>15427543710.14</v>
      </c>
      <c r="AK318" s="9">
        <f t="shared" si="86"/>
        <v>17951788454.78</v>
      </c>
      <c r="AL318" s="9">
        <f t="shared" si="87"/>
        <v>33379332164.92</v>
      </c>
      <c r="AM318" s="9">
        <f t="shared" si="71"/>
        <v>6932734091.52</v>
      </c>
      <c r="AN318" s="9">
        <f t="shared" si="72"/>
        <v>8559492228.81</v>
      </c>
      <c r="AO318" s="14" t="e">
        <f>AN318-VLOOKUP(A318,[1]选股结果!A318:BF3321,44,FALSE)</f>
        <v>#N/A</v>
      </c>
      <c r="AP318" s="9">
        <f t="shared" si="73"/>
        <v>12069028676.5</v>
      </c>
      <c r="AQ318" s="9">
        <f t="shared" si="74"/>
        <v>5818077168.09</v>
      </c>
      <c r="AR318" s="9" t="e">
        <f t="shared" si="75"/>
        <v>#N/A</v>
      </c>
      <c r="AS318" s="9">
        <f t="shared" si="76"/>
        <v>17887105844.59</v>
      </c>
      <c r="AT318" s="9" t="e">
        <f t="shared" si="77"/>
        <v>#N/A</v>
      </c>
      <c r="AU318" s="17" t="e">
        <f t="shared" si="78"/>
        <v>#N/A</v>
      </c>
      <c r="AV318" s="17" t="e">
        <f t="shared" si="79"/>
        <v>#N/A</v>
      </c>
      <c r="AW318" s="17" t="e">
        <f t="shared" si="80"/>
        <v>#N/A</v>
      </c>
      <c r="AX318" s="17" t="e">
        <f t="shared" si="81"/>
        <v>#N/A</v>
      </c>
      <c r="AY318" s="17" t="e">
        <f t="shared" si="82"/>
        <v>#N/A</v>
      </c>
      <c r="AZ318" s="17" t="e">
        <f t="shared" si="83"/>
        <v>#N/A</v>
      </c>
      <c r="BA318" s="17" t="e">
        <f t="shared" si="84"/>
        <v>#N/A</v>
      </c>
    </row>
    <row r="319" spans="1:53">
      <c r="A319" s="6" t="s">
        <v>686</v>
      </c>
      <c r="B319" s="6" t="s">
        <v>687</v>
      </c>
      <c r="C319" s="7">
        <v>2117905495.17</v>
      </c>
      <c r="D319" s="7">
        <v>6508184713.57</v>
      </c>
      <c r="E319" s="7">
        <v>0</v>
      </c>
      <c r="F319" s="7">
        <v>0</v>
      </c>
      <c r="G319" s="7">
        <v>134481348.65</v>
      </c>
      <c r="H319" s="7">
        <v>0</v>
      </c>
      <c r="I319" s="7">
        <v>748949222.2</v>
      </c>
      <c r="J319" s="7"/>
      <c r="K319" s="7">
        <v>389350999.42</v>
      </c>
      <c r="L319" s="7">
        <v>0</v>
      </c>
      <c r="M319" s="7">
        <v>0</v>
      </c>
      <c r="N319" s="7">
        <v>0</v>
      </c>
      <c r="O319" s="7">
        <v>38456797.38</v>
      </c>
      <c r="P319" s="7">
        <v>0</v>
      </c>
      <c r="Q319" s="7">
        <v>3316464017.05</v>
      </c>
      <c r="R319" s="7">
        <v>0</v>
      </c>
      <c r="S319" s="7">
        <v>0</v>
      </c>
      <c r="T319" s="7">
        <v>1065290483.99</v>
      </c>
      <c r="U319" s="7">
        <v>0</v>
      </c>
      <c r="V319" s="7">
        <v>0</v>
      </c>
      <c r="W319" s="7">
        <v>0</v>
      </c>
      <c r="X319" s="7">
        <v>0</v>
      </c>
      <c r="Y319" s="7">
        <v>12400222197.85</v>
      </c>
      <c r="Z319" s="7">
        <v>6955981001.5</v>
      </c>
      <c r="AA319" s="7">
        <v>0</v>
      </c>
      <c r="AB319" s="7">
        <v>0</v>
      </c>
      <c r="AC319" s="7"/>
      <c r="AD319" s="7">
        <v>844207543.45</v>
      </c>
      <c r="AE319" s="7">
        <v>0</v>
      </c>
      <c r="AF319" s="7">
        <v>44397310.22</v>
      </c>
      <c r="AG319" s="7">
        <v>1523760378.58</v>
      </c>
      <c r="AH319" s="7">
        <v>92636699.1</v>
      </c>
      <c r="AI319" s="7">
        <v>160758621</v>
      </c>
      <c r="AJ319" s="9">
        <f t="shared" si="85"/>
        <v>12201177582.26</v>
      </c>
      <c r="AK319" s="9">
        <f t="shared" si="86"/>
        <v>24139869246.87</v>
      </c>
      <c r="AL319" s="9">
        <f t="shared" si="87"/>
        <v>36341046829.13</v>
      </c>
      <c r="AM319" s="9">
        <f t="shared" si="71"/>
        <v>6681122859.6</v>
      </c>
      <c r="AN319" s="9">
        <f t="shared" si="72"/>
        <v>5520054722.66</v>
      </c>
      <c r="AO319" s="14">
        <f>AN319-VLOOKUP(A319,[1]选股结果!A319:BF3322,44,FALSE)</f>
        <v>150227780.97</v>
      </c>
      <c r="AP319" s="9">
        <f t="shared" si="73"/>
        <v>22021963751.7</v>
      </c>
      <c r="AQ319" s="9">
        <f t="shared" si="74"/>
        <v>2117905495.17</v>
      </c>
      <c r="AR319" s="9">
        <f t="shared" si="75"/>
        <v>30971219887.44</v>
      </c>
      <c r="AS319" s="9">
        <f t="shared" si="76"/>
        <v>24139869246.87</v>
      </c>
      <c r="AT319" s="9">
        <f t="shared" si="77"/>
        <v>6831350640.57</v>
      </c>
      <c r="AU319" s="17">
        <f t="shared" si="78"/>
        <v>0.215720365031842</v>
      </c>
      <c r="AV319" s="17">
        <f t="shared" si="79"/>
        <v>0.178231750080293</v>
      </c>
      <c r="AW319" s="17">
        <f t="shared" si="80"/>
        <v>0.00485056066619201</v>
      </c>
      <c r="AX319" s="17">
        <f t="shared" si="81"/>
        <v>0.711046056039618</v>
      </c>
      <c r="AY319" s="17">
        <f t="shared" si="82"/>
        <v>0.0683830182623478</v>
      </c>
      <c r="AZ319" s="17">
        <f t="shared" si="83"/>
        <v>0.779429074301966</v>
      </c>
      <c r="BA319" s="17">
        <f t="shared" si="84"/>
        <v>0.220570925698034</v>
      </c>
    </row>
    <row r="320" spans="1:53">
      <c r="A320" s="6" t="s">
        <v>688</v>
      </c>
      <c r="B320" s="6" t="s">
        <v>689</v>
      </c>
      <c r="C320" s="7">
        <v>3782649542.79</v>
      </c>
      <c r="D320" s="7">
        <v>6483592058.47</v>
      </c>
      <c r="E320" s="7">
        <v>0</v>
      </c>
      <c r="F320" s="7">
        <v>0</v>
      </c>
      <c r="G320" s="7">
        <v>655616596.71</v>
      </c>
      <c r="H320" s="7">
        <v>3302493.26</v>
      </c>
      <c r="I320" s="7">
        <v>2453745650.44</v>
      </c>
      <c r="J320" s="7"/>
      <c r="K320" s="7">
        <v>519927563.25</v>
      </c>
      <c r="L320" s="7">
        <v>0</v>
      </c>
      <c r="M320" s="7">
        <v>0</v>
      </c>
      <c r="N320" s="7">
        <v>0</v>
      </c>
      <c r="O320" s="7">
        <v>1645261736.69</v>
      </c>
      <c r="P320" s="7">
        <v>0</v>
      </c>
      <c r="Q320" s="7">
        <v>365959348.46</v>
      </c>
      <c r="R320" s="7">
        <v>1580790710.05</v>
      </c>
      <c r="S320" s="7">
        <v>485914342.31</v>
      </c>
      <c r="T320" s="7">
        <v>2153766813.84</v>
      </c>
      <c r="U320" s="7">
        <v>0</v>
      </c>
      <c r="V320" s="7">
        <v>437738582.47</v>
      </c>
      <c r="W320" s="7">
        <v>0</v>
      </c>
      <c r="X320" s="7">
        <v>93876000000</v>
      </c>
      <c r="Y320" s="7">
        <v>2637353822.29</v>
      </c>
      <c r="Z320" s="7">
        <v>98962408.6</v>
      </c>
      <c r="AA320" s="7">
        <v>0</v>
      </c>
      <c r="AB320" s="7">
        <v>0</v>
      </c>
      <c r="AC320" s="7"/>
      <c r="AD320" s="7">
        <v>342646113.11</v>
      </c>
      <c r="AE320" s="7">
        <v>12117628.76</v>
      </c>
      <c r="AF320" s="7">
        <v>97597047.85</v>
      </c>
      <c r="AG320" s="7">
        <v>403690253.57</v>
      </c>
      <c r="AH320" s="7">
        <v>1885130195.89</v>
      </c>
      <c r="AI320" s="7">
        <v>4803540866.07</v>
      </c>
      <c r="AJ320" s="9">
        <f t="shared" si="85"/>
        <v>16347877313.48</v>
      </c>
      <c r="AK320" s="9">
        <f t="shared" si="86"/>
        <v>108377426461.4</v>
      </c>
      <c r="AL320" s="9">
        <f t="shared" si="87"/>
        <v>124725303774.88</v>
      </c>
      <c r="AM320" s="9">
        <f t="shared" si="71"/>
        <v>102663772885.13</v>
      </c>
      <c r="AN320" s="9">
        <f t="shared" si="72"/>
        <v>7997843010.82</v>
      </c>
      <c r="AO320" s="14">
        <f>AN320-VLOOKUP(A320,[1]选股结果!A320:BF3323,44,FALSE)</f>
        <v>-12549965470.31</v>
      </c>
      <c r="AP320" s="9">
        <f t="shared" si="73"/>
        <v>10281038336.14</v>
      </c>
      <c r="AQ320" s="9">
        <f t="shared" si="74"/>
        <v>3782649542.79</v>
      </c>
      <c r="AR320" s="9">
        <f t="shared" si="75"/>
        <v>104177495293.75</v>
      </c>
      <c r="AS320" s="9">
        <f t="shared" si="76"/>
        <v>14063687878.93</v>
      </c>
      <c r="AT320" s="9">
        <f t="shared" si="77"/>
        <v>90113807414.82</v>
      </c>
      <c r="AU320" s="17">
        <f t="shared" si="78"/>
        <v>0.985469775364135</v>
      </c>
      <c r="AV320" s="17">
        <f t="shared" si="79"/>
        <v>0.0767713121559357</v>
      </c>
      <c r="AW320" s="17">
        <f t="shared" si="80"/>
        <v>-0.120467145374563</v>
      </c>
      <c r="AX320" s="17">
        <f t="shared" si="81"/>
        <v>0.0986877089639224</v>
      </c>
      <c r="AY320" s="17">
        <f t="shared" si="82"/>
        <v>0.0363096610465056</v>
      </c>
      <c r="AZ320" s="17">
        <f t="shared" si="83"/>
        <v>0.134997370010428</v>
      </c>
      <c r="BA320" s="17">
        <f t="shared" si="84"/>
        <v>0.865002629989572</v>
      </c>
    </row>
    <row r="321" spans="1:53">
      <c r="A321" s="6" t="s">
        <v>690</v>
      </c>
      <c r="B321" s="6" t="s">
        <v>691</v>
      </c>
      <c r="C321" s="7">
        <v>1810603094.99</v>
      </c>
      <c r="D321" s="7">
        <v>6448824508.71</v>
      </c>
      <c r="E321" s="7">
        <v>0</v>
      </c>
      <c r="F321" s="7">
        <v>0</v>
      </c>
      <c r="G321" s="7">
        <v>172846551.86</v>
      </c>
      <c r="H321" s="7">
        <v>0</v>
      </c>
      <c r="I321" s="7">
        <v>17868851586.5</v>
      </c>
      <c r="J321" s="7"/>
      <c r="K321" s="7">
        <v>3815465755.72</v>
      </c>
      <c r="L321" s="7">
        <v>0</v>
      </c>
      <c r="M321" s="7">
        <v>0</v>
      </c>
      <c r="N321" s="7">
        <v>0</v>
      </c>
      <c r="O321" s="7">
        <v>58066575.61</v>
      </c>
      <c r="P321" s="7">
        <v>0</v>
      </c>
      <c r="Q321" s="7">
        <v>23975785305.06</v>
      </c>
      <c r="R321" s="7">
        <v>385842383.07</v>
      </c>
      <c r="S321" s="7">
        <v>0</v>
      </c>
      <c r="T321" s="7">
        <v>62955351.58</v>
      </c>
      <c r="U321" s="7">
        <v>0</v>
      </c>
      <c r="V321" s="7">
        <v>90579037.26</v>
      </c>
      <c r="W321" s="7">
        <v>0</v>
      </c>
      <c r="X321" s="7">
        <v>75832542.75</v>
      </c>
      <c r="Y321" s="7">
        <v>7741240958.82</v>
      </c>
      <c r="Z321" s="7">
        <v>1616827657.95</v>
      </c>
      <c r="AA321" s="7">
        <v>0</v>
      </c>
      <c r="AB321" s="7">
        <v>0</v>
      </c>
      <c r="AC321" s="7"/>
      <c r="AD321" s="7">
        <v>1874630577.98</v>
      </c>
      <c r="AE321" s="7">
        <v>0</v>
      </c>
      <c r="AF321" s="7">
        <v>0</v>
      </c>
      <c r="AG321" s="7">
        <v>2679470.66</v>
      </c>
      <c r="AH321" s="7">
        <v>91227263.77</v>
      </c>
      <c r="AI321" s="7">
        <v>319352403.64</v>
      </c>
      <c r="AJ321" s="9">
        <f t="shared" si="85"/>
        <v>52788638018.11</v>
      </c>
      <c r="AK321" s="9">
        <f t="shared" si="86"/>
        <v>13622973007.82</v>
      </c>
      <c r="AL321" s="9">
        <f t="shared" si="87"/>
        <v>66411611025.93</v>
      </c>
      <c r="AM321" s="9">
        <f t="shared" si="71"/>
        <v>6755570178.93</v>
      </c>
      <c r="AN321" s="9">
        <f t="shared" si="72"/>
        <v>46199479419.19</v>
      </c>
      <c r="AO321" s="14" t="e">
        <f>AN321-VLOOKUP(A321,[1]选股结果!A321:BF3324,44,FALSE)</f>
        <v>#N/A</v>
      </c>
      <c r="AP321" s="9">
        <f t="shared" si="73"/>
        <v>11645958332.82</v>
      </c>
      <c r="AQ321" s="9">
        <f t="shared" si="74"/>
        <v>1810603094.99</v>
      </c>
      <c r="AR321" s="9" t="e">
        <f t="shared" si="75"/>
        <v>#N/A</v>
      </c>
      <c r="AS321" s="9">
        <f t="shared" si="76"/>
        <v>13456561427.81</v>
      </c>
      <c r="AT321" s="9" t="e">
        <f t="shared" si="77"/>
        <v>#N/A</v>
      </c>
      <c r="AU321" s="17" t="e">
        <f t="shared" si="78"/>
        <v>#N/A</v>
      </c>
      <c r="AV321" s="17" t="e">
        <f t="shared" si="79"/>
        <v>#N/A</v>
      </c>
      <c r="AW321" s="17" t="e">
        <f t="shared" si="80"/>
        <v>#N/A</v>
      </c>
      <c r="AX321" s="17" t="e">
        <f t="shared" si="81"/>
        <v>#N/A</v>
      </c>
      <c r="AY321" s="17" t="e">
        <f t="shared" si="82"/>
        <v>#N/A</v>
      </c>
      <c r="AZ321" s="17" t="e">
        <f t="shared" si="83"/>
        <v>#N/A</v>
      </c>
      <c r="BA321" s="17" t="e">
        <f t="shared" si="84"/>
        <v>#N/A</v>
      </c>
    </row>
    <row r="322" spans="1:53">
      <c r="A322" s="6" t="s">
        <v>692</v>
      </c>
      <c r="B322" s="6" t="s">
        <v>693</v>
      </c>
      <c r="C322" s="7">
        <v>1698025699.23</v>
      </c>
      <c r="D322" s="7">
        <v>6447110845.35</v>
      </c>
      <c r="E322" s="7">
        <v>0</v>
      </c>
      <c r="F322" s="7">
        <v>0</v>
      </c>
      <c r="G322" s="7">
        <v>0</v>
      </c>
      <c r="H322" s="7">
        <v>0</v>
      </c>
      <c r="I322" s="7">
        <v>1363339276.52</v>
      </c>
      <c r="J322" s="7"/>
      <c r="K322" s="7">
        <v>3298646412.63</v>
      </c>
      <c r="L322" s="7">
        <v>0</v>
      </c>
      <c r="M322" s="7">
        <v>0</v>
      </c>
      <c r="N322" s="7">
        <v>0</v>
      </c>
      <c r="O322" s="7">
        <v>8386105367.15</v>
      </c>
      <c r="P322" s="7">
        <v>0</v>
      </c>
      <c r="Q322" s="7">
        <v>59002170887.06</v>
      </c>
      <c r="R322" s="7">
        <v>14510227.69</v>
      </c>
      <c r="S322" s="7">
        <v>0</v>
      </c>
      <c r="T322" s="7">
        <v>2628041558.49</v>
      </c>
      <c r="U322" s="7">
        <v>0</v>
      </c>
      <c r="V322" s="7">
        <v>0</v>
      </c>
      <c r="W322" s="7">
        <v>2332300000</v>
      </c>
      <c r="X322" s="7">
        <v>65170841.58</v>
      </c>
      <c r="Y322" s="7">
        <v>812382266.66</v>
      </c>
      <c r="Z322" s="7">
        <v>359690679</v>
      </c>
      <c r="AA322" s="7">
        <v>0</v>
      </c>
      <c r="AB322" s="7">
        <v>0</v>
      </c>
      <c r="AC322" s="7"/>
      <c r="AD322" s="7">
        <v>454170576.25</v>
      </c>
      <c r="AE322" s="7">
        <v>0</v>
      </c>
      <c r="AF322" s="7">
        <v>230587.52</v>
      </c>
      <c r="AG322" s="7">
        <v>66011669.15</v>
      </c>
      <c r="AH322" s="7">
        <v>466774866.97</v>
      </c>
      <c r="AI322" s="7">
        <v>75325881.44</v>
      </c>
      <c r="AJ322" s="9">
        <f t="shared" si="85"/>
        <v>81139924574.89</v>
      </c>
      <c r="AK322" s="9">
        <f t="shared" si="86"/>
        <v>6330083067.8</v>
      </c>
      <c r="AL322" s="9">
        <f t="shared" si="87"/>
        <v>87470007642.69</v>
      </c>
      <c r="AM322" s="9">
        <f t="shared" si="71"/>
        <v>17230687054.08</v>
      </c>
      <c r="AN322" s="9">
        <f t="shared" si="72"/>
        <v>66306708362.39</v>
      </c>
      <c r="AO322" s="14" t="e">
        <f>AN322-VLOOKUP(A322,[1]选股结果!A322:BF3325,44,FALSE)</f>
        <v>#N/A</v>
      </c>
      <c r="AP322" s="9">
        <f t="shared" si="73"/>
        <v>2234586526.99</v>
      </c>
      <c r="AQ322" s="9">
        <f t="shared" si="74"/>
        <v>1698025699.23</v>
      </c>
      <c r="AR322" s="9" t="e">
        <f t="shared" si="75"/>
        <v>#N/A</v>
      </c>
      <c r="AS322" s="9">
        <f t="shared" si="76"/>
        <v>3932612226.22</v>
      </c>
      <c r="AT322" s="9" t="e">
        <f t="shared" si="77"/>
        <v>#N/A</v>
      </c>
      <c r="AU322" s="17" t="e">
        <f t="shared" si="78"/>
        <v>#N/A</v>
      </c>
      <c r="AV322" s="17" t="e">
        <f t="shared" si="79"/>
        <v>#N/A</v>
      </c>
      <c r="AW322" s="17" t="e">
        <f t="shared" si="80"/>
        <v>#N/A</v>
      </c>
      <c r="AX322" s="17" t="e">
        <f t="shared" si="81"/>
        <v>#N/A</v>
      </c>
      <c r="AY322" s="17" t="e">
        <f t="shared" si="82"/>
        <v>#N/A</v>
      </c>
      <c r="AZ322" s="17" t="e">
        <f t="shared" si="83"/>
        <v>#N/A</v>
      </c>
      <c r="BA322" s="17" t="e">
        <f t="shared" si="84"/>
        <v>#N/A</v>
      </c>
    </row>
    <row r="323" spans="1:53">
      <c r="A323" s="6" t="s">
        <v>694</v>
      </c>
      <c r="B323" s="6" t="s">
        <v>695</v>
      </c>
      <c r="C323" s="7">
        <v>321502086</v>
      </c>
      <c r="D323" s="7">
        <v>6433027991.28</v>
      </c>
      <c r="E323" s="7">
        <v>0</v>
      </c>
      <c r="F323" s="7">
        <v>0</v>
      </c>
      <c r="G323" s="7">
        <v>2971831693.3</v>
      </c>
      <c r="H323" s="7">
        <v>0</v>
      </c>
      <c r="I323" s="7">
        <v>38910307.63</v>
      </c>
      <c r="J323" s="7"/>
      <c r="K323" s="7">
        <v>3809881277.18</v>
      </c>
      <c r="L323" s="7">
        <v>0</v>
      </c>
      <c r="M323" s="7">
        <v>0</v>
      </c>
      <c r="N323" s="7">
        <v>0</v>
      </c>
      <c r="O323" s="7">
        <v>27406407.1</v>
      </c>
      <c r="P323" s="7">
        <v>0</v>
      </c>
      <c r="Q323" s="7">
        <v>4968906470.64</v>
      </c>
      <c r="R323" s="7">
        <v>0</v>
      </c>
      <c r="S323" s="7">
        <v>0</v>
      </c>
      <c r="T323" s="7">
        <v>167349390.63</v>
      </c>
      <c r="U323" s="7">
        <v>0</v>
      </c>
      <c r="V323" s="7">
        <v>0</v>
      </c>
      <c r="W323" s="7">
        <v>0</v>
      </c>
      <c r="X323" s="7">
        <v>94596553.32</v>
      </c>
      <c r="Y323" s="7">
        <v>14195797526.77</v>
      </c>
      <c r="Z323" s="7">
        <v>6204231863.89</v>
      </c>
      <c r="AA323" s="7">
        <v>0</v>
      </c>
      <c r="AB323" s="7">
        <v>0</v>
      </c>
      <c r="AC323" s="7"/>
      <c r="AD323" s="7">
        <v>1686297296.45</v>
      </c>
      <c r="AE323" s="7">
        <v>0</v>
      </c>
      <c r="AF323" s="7">
        <v>0</v>
      </c>
      <c r="AG323" s="7">
        <v>6151120.07</v>
      </c>
      <c r="AH323" s="7">
        <v>209702426.05</v>
      </c>
      <c r="AI323" s="7">
        <v>669531063.27</v>
      </c>
      <c r="AJ323" s="9">
        <f t="shared" si="85"/>
        <v>18417313537.76</v>
      </c>
      <c r="AK323" s="9">
        <f t="shared" si="86"/>
        <v>23387809935.82</v>
      </c>
      <c r="AL323" s="9">
        <f t="shared" si="87"/>
        <v>41805123473.58</v>
      </c>
      <c r="AM323" s="9">
        <f t="shared" ref="AM323:AM386" si="88">D323+E323+F323+G323+H323+O323+P323+U323+W323+X323</f>
        <v>9526862645</v>
      </c>
      <c r="AN323" s="9">
        <f t="shared" ref="AN323:AN386" si="89">I323+J323+K323+L323+M323+N323+Q323+R323+V323+S323+T323</f>
        <v>8985047446.08</v>
      </c>
      <c r="AO323" s="14" t="e">
        <f>AN323-VLOOKUP(A323,[1]选股结果!A323:BF3326,44,FALSE)</f>
        <v>#N/A</v>
      </c>
      <c r="AP323" s="9">
        <f t="shared" ref="AP323:AP386" si="90">Y323+Z323+AA323+AB323+AC323+AD323+AE323+AF323+AG323+AH323+AI323</f>
        <v>22971711296.5</v>
      </c>
      <c r="AQ323" s="9">
        <f t="shared" ref="AQ323:AQ386" si="91">C323</f>
        <v>321502086</v>
      </c>
      <c r="AR323" s="9" t="e">
        <f t="shared" ref="AR323:AR386" si="92">AM323+AO323+AP323+AQ323</f>
        <v>#N/A</v>
      </c>
      <c r="AS323" s="9">
        <f t="shared" ref="AS323:AS386" si="93">AP323+AQ323</f>
        <v>23293213382.5</v>
      </c>
      <c r="AT323" s="9" t="e">
        <f t="shared" ref="AT323:AT386" si="94">AM323+AO323</f>
        <v>#N/A</v>
      </c>
      <c r="AU323" s="17" t="e">
        <f t="shared" ref="AU323:AU386" si="95">AM323/AR323</f>
        <v>#N/A</v>
      </c>
      <c r="AV323" s="17" t="e">
        <f t="shared" ref="AV323:AV386" si="96">AN323/AR323</f>
        <v>#N/A</v>
      </c>
      <c r="AW323" s="17" t="e">
        <f t="shared" ref="AW323:AW386" si="97">AO323/AR323</f>
        <v>#N/A</v>
      </c>
      <c r="AX323" s="17" t="e">
        <f t="shared" ref="AX323:AX386" si="98">AP323/AR323</f>
        <v>#N/A</v>
      </c>
      <c r="AY323" s="17" t="e">
        <f t="shared" ref="AY323:AY386" si="99">AQ323/AR323</f>
        <v>#N/A</v>
      </c>
      <c r="AZ323" s="17" t="e">
        <f t="shared" ref="AZ323:AZ386" si="100">AS323/AR323</f>
        <v>#N/A</v>
      </c>
      <c r="BA323" s="17" t="e">
        <f t="shared" ref="BA323:BA386" si="101">AT323/AR323</f>
        <v>#N/A</v>
      </c>
    </row>
    <row r="324" spans="1:53">
      <c r="A324" s="6" t="s">
        <v>696</v>
      </c>
      <c r="B324" s="6" t="s">
        <v>697</v>
      </c>
      <c r="C324" s="7">
        <v>483238770.18</v>
      </c>
      <c r="D324" s="7">
        <v>6422670980.45</v>
      </c>
      <c r="E324" s="7">
        <v>0</v>
      </c>
      <c r="F324" s="7">
        <v>0</v>
      </c>
      <c r="G324" s="7">
        <v>1955782692.35</v>
      </c>
      <c r="H324" s="7">
        <v>0</v>
      </c>
      <c r="I324" s="7">
        <v>6762067410.18</v>
      </c>
      <c r="J324" s="7"/>
      <c r="K324" s="7">
        <v>5390188662.53</v>
      </c>
      <c r="L324" s="7">
        <v>0</v>
      </c>
      <c r="M324" s="7">
        <v>0</v>
      </c>
      <c r="N324" s="7">
        <v>0</v>
      </c>
      <c r="O324" s="7">
        <v>243123569.2</v>
      </c>
      <c r="P324" s="7">
        <v>700000000</v>
      </c>
      <c r="Q324" s="7">
        <v>12975597003.51</v>
      </c>
      <c r="R324" s="7">
        <v>0</v>
      </c>
      <c r="S324" s="7">
        <v>3813871667.65</v>
      </c>
      <c r="T324" s="7">
        <v>2456277548.8</v>
      </c>
      <c r="U324" s="7">
        <v>0</v>
      </c>
      <c r="V324" s="7">
        <v>10000000</v>
      </c>
      <c r="W324" s="7">
        <v>0</v>
      </c>
      <c r="X324" s="7">
        <v>63898323.56</v>
      </c>
      <c r="Y324" s="7">
        <v>41778944109.82</v>
      </c>
      <c r="Z324" s="7">
        <v>7267241859</v>
      </c>
      <c r="AA324" s="7">
        <v>0</v>
      </c>
      <c r="AB324" s="7">
        <v>0</v>
      </c>
      <c r="AC324" s="7"/>
      <c r="AD324" s="7">
        <v>4526926023.12</v>
      </c>
      <c r="AE324" s="7">
        <v>5967216.65</v>
      </c>
      <c r="AF324" s="7">
        <v>0</v>
      </c>
      <c r="AG324" s="7">
        <v>10227200.78</v>
      </c>
      <c r="AH324" s="7">
        <v>160491990.35</v>
      </c>
      <c r="AI324" s="7">
        <v>11380694.98</v>
      </c>
      <c r="AJ324" s="9">
        <f t="shared" si="85"/>
        <v>40719579534.67</v>
      </c>
      <c r="AK324" s="9">
        <f t="shared" si="86"/>
        <v>54318316188.44</v>
      </c>
      <c r="AL324" s="9">
        <f t="shared" si="87"/>
        <v>95037895723.11</v>
      </c>
      <c r="AM324" s="9">
        <f t="shared" si="88"/>
        <v>9385475565.56</v>
      </c>
      <c r="AN324" s="9">
        <f t="shared" si="89"/>
        <v>31408002292.67</v>
      </c>
      <c r="AO324" s="14" t="e">
        <f>AN324-VLOOKUP(A324,[1]选股结果!A324:BF3327,44,FALSE)</f>
        <v>#N/A</v>
      </c>
      <c r="AP324" s="9">
        <f t="shared" si="90"/>
        <v>53761179094.7</v>
      </c>
      <c r="AQ324" s="9">
        <f t="shared" si="91"/>
        <v>483238770.18</v>
      </c>
      <c r="AR324" s="9" t="e">
        <f t="shared" si="92"/>
        <v>#N/A</v>
      </c>
      <c r="AS324" s="9">
        <f t="shared" si="93"/>
        <v>54244417864.88</v>
      </c>
      <c r="AT324" s="9" t="e">
        <f t="shared" si="94"/>
        <v>#N/A</v>
      </c>
      <c r="AU324" s="17" t="e">
        <f t="shared" si="95"/>
        <v>#N/A</v>
      </c>
      <c r="AV324" s="17" t="e">
        <f t="shared" si="96"/>
        <v>#N/A</v>
      </c>
      <c r="AW324" s="17" t="e">
        <f t="shared" si="97"/>
        <v>#N/A</v>
      </c>
      <c r="AX324" s="17" t="e">
        <f t="shared" si="98"/>
        <v>#N/A</v>
      </c>
      <c r="AY324" s="17" t="e">
        <f t="shared" si="99"/>
        <v>#N/A</v>
      </c>
      <c r="AZ324" s="17" t="e">
        <f t="shared" si="100"/>
        <v>#N/A</v>
      </c>
      <c r="BA324" s="17" t="e">
        <f t="shared" si="101"/>
        <v>#N/A</v>
      </c>
    </row>
    <row r="325" spans="1:53">
      <c r="A325" s="6" t="s">
        <v>698</v>
      </c>
      <c r="B325" s="6" t="s">
        <v>699</v>
      </c>
      <c r="C325" s="7">
        <v>0</v>
      </c>
      <c r="D325" s="7">
        <v>6375494757.74</v>
      </c>
      <c r="E325" s="7">
        <v>0</v>
      </c>
      <c r="F325" s="7">
        <v>0</v>
      </c>
      <c r="G325" s="7">
        <v>0</v>
      </c>
      <c r="H325" s="7">
        <v>0</v>
      </c>
      <c r="I325" s="7">
        <v>40653402.39</v>
      </c>
      <c r="J325" s="7"/>
      <c r="K325" s="7">
        <v>306429546.71</v>
      </c>
      <c r="L325" s="7">
        <v>0</v>
      </c>
      <c r="M325" s="7">
        <v>0</v>
      </c>
      <c r="N325" s="7">
        <v>0</v>
      </c>
      <c r="O325" s="7">
        <v>290960101.4</v>
      </c>
      <c r="P325" s="7">
        <v>0</v>
      </c>
      <c r="Q325" s="7">
        <v>60408920209.74</v>
      </c>
      <c r="R325" s="7">
        <v>0</v>
      </c>
      <c r="S325" s="7">
        <v>0</v>
      </c>
      <c r="T325" s="7">
        <v>2073984686.07</v>
      </c>
      <c r="U325" s="7">
        <v>0</v>
      </c>
      <c r="V325" s="7">
        <v>0</v>
      </c>
      <c r="W325" s="7">
        <v>0</v>
      </c>
      <c r="X325" s="7">
        <v>2459750877.06</v>
      </c>
      <c r="Y325" s="7">
        <v>2691336367.34</v>
      </c>
      <c r="Z325" s="7">
        <v>346432099.97</v>
      </c>
      <c r="AA325" s="7">
        <v>0</v>
      </c>
      <c r="AB325" s="7">
        <v>0</v>
      </c>
      <c r="AC325" s="7"/>
      <c r="AD325" s="7">
        <v>513473266.89</v>
      </c>
      <c r="AE325" s="7">
        <v>0</v>
      </c>
      <c r="AF325" s="7">
        <v>0</v>
      </c>
      <c r="AG325" s="7">
        <v>3396219.24</v>
      </c>
      <c r="AH325" s="7">
        <v>3360290887.1</v>
      </c>
      <c r="AI325" s="7">
        <v>0</v>
      </c>
      <c r="AJ325" s="9">
        <f t="shared" si="85"/>
        <v>69496442704.05</v>
      </c>
      <c r="AK325" s="9">
        <f t="shared" si="86"/>
        <v>9374679717.6</v>
      </c>
      <c r="AL325" s="9">
        <f t="shared" si="87"/>
        <v>78871122421.65</v>
      </c>
      <c r="AM325" s="9">
        <f t="shared" si="88"/>
        <v>9126205736.2</v>
      </c>
      <c r="AN325" s="9">
        <f t="shared" si="89"/>
        <v>62829987844.91</v>
      </c>
      <c r="AO325" s="14">
        <f>AN325-VLOOKUP(A325,[1]选股结果!A325:BF3328,44,FALSE)</f>
        <v>37239248982.22</v>
      </c>
      <c r="AP325" s="9">
        <f t="shared" si="90"/>
        <v>6914928840.54</v>
      </c>
      <c r="AQ325" s="9">
        <f t="shared" si="91"/>
        <v>0</v>
      </c>
      <c r="AR325" s="9">
        <f t="shared" si="92"/>
        <v>53280383558.96</v>
      </c>
      <c r="AS325" s="9">
        <f t="shared" si="93"/>
        <v>6914928840.54</v>
      </c>
      <c r="AT325" s="9">
        <f t="shared" si="94"/>
        <v>46365454718.42</v>
      </c>
      <c r="AU325" s="17">
        <f t="shared" si="95"/>
        <v>0.171286412120156</v>
      </c>
      <c r="AV325" s="17">
        <f t="shared" si="96"/>
        <v>1.17923302439034</v>
      </c>
      <c r="AW325" s="17">
        <f t="shared" si="97"/>
        <v>0.698929821723432</v>
      </c>
      <c r="AX325" s="17">
        <f t="shared" si="98"/>
        <v>0.129783766156412</v>
      </c>
      <c r="AY325" s="17">
        <f t="shared" si="99"/>
        <v>0</v>
      </c>
      <c r="AZ325" s="17">
        <f t="shared" si="100"/>
        <v>0.129783766156412</v>
      </c>
      <c r="BA325" s="17">
        <f t="shared" si="101"/>
        <v>0.870216233843588</v>
      </c>
    </row>
    <row r="326" spans="1:53">
      <c r="A326" s="6" t="s">
        <v>700</v>
      </c>
      <c r="B326" s="6" t="s">
        <v>701</v>
      </c>
      <c r="C326" s="7">
        <v>669336266.79</v>
      </c>
      <c r="D326" s="7">
        <v>6373039091.33</v>
      </c>
      <c r="E326" s="7">
        <v>0</v>
      </c>
      <c r="F326" s="7">
        <v>0</v>
      </c>
      <c r="G326" s="7">
        <v>0</v>
      </c>
      <c r="H326" s="7">
        <v>0</v>
      </c>
      <c r="I326" s="7">
        <v>15305234421.83</v>
      </c>
      <c r="J326" s="7"/>
      <c r="K326" s="7">
        <v>173022137.15</v>
      </c>
      <c r="L326" s="7">
        <v>0</v>
      </c>
      <c r="M326" s="7">
        <v>0</v>
      </c>
      <c r="N326" s="7">
        <v>0</v>
      </c>
      <c r="O326" s="7">
        <v>31968429.11</v>
      </c>
      <c r="P326" s="7">
        <v>0</v>
      </c>
      <c r="Q326" s="7">
        <v>1642297730.61</v>
      </c>
      <c r="R326" s="7">
        <v>0</v>
      </c>
      <c r="S326" s="7">
        <v>26959408.49</v>
      </c>
      <c r="T326" s="7">
        <v>1615995787</v>
      </c>
      <c r="U326" s="7">
        <v>0</v>
      </c>
      <c r="V326" s="7">
        <v>43203590.41</v>
      </c>
      <c r="W326" s="7">
        <v>0</v>
      </c>
      <c r="X326" s="7">
        <v>71969104.22</v>
      </c>
      <c r="Y326" s="7">
        <v>6480929974.12</v>
      </c>
      <c r="Z326" s="7">
        <v>554528679.77</v>
      </c>
      <c r="AA326" s="7">
        <v>0</v>
      </c>
      <c r="AB326" s="7">
        <v>0</v>
      </c>
      <c r="AC326" s="7"/>
      <c r="AD326" s="7">
        <v>3388738185.15</v>
      </c>
      <c r="AE326" s="7">
        <v>2031126591.39</v>
      </c>
      <c r="AF326" s="7">
        <v>0</v>
      </c>
      <c r="AG326" s="7">
        <v>17459210.76</v>
      </c>
      <c r="AH326" s="7">
        <v>675621842.81</v>
      </c>
      <c r="AI326" s="7">
        <v>130841298.96</v>
      </c>
      <c r="AJ326" s="9">
        <f t="shared" si="85"/>
        <v>25168517005.52</v>
      </c>
      <c r="AK326" s="9">
        <f t="shared" si="86"/>
        <v>14063754744.38</v>
      </c>
      <c r="AL326" s="9">
        <f t="shared" si="87"/>
        <v>39232271749.9</v>
      </c>
      <c r="AM326" s="9">
        <f t="shared" si="88"/>
        <v>6476976624.66</v>
      </c>
      <c r="AN326" s="9">
        <f t="shared" si="89"/>
        <v>18806713075.49</v>
      </c>
      <c r="AO326" s="14" t="e">
        <f>AN326-VLOOKUP(A326,[1]选股结果!A326:BF3329,44,FALSE)</f>
        <v>#N/A</v>
      </c>
      <c r="AP326" s="9">
        <f t="shared" si="90"/>
        <v>13279245782.96</v>
      </c>
      <c r="AQ326" s="9">
        <f t="shared" si="91"/>
        <v>669336266.79</v>
      </c>
      <c r="AR326" s="9" t="e">
        <f t="shared" si="92"/>
        <v>#N/A</v>
      </c>
      <c r="AS326" s="9">
        <f t="shared" si="93"/>
        <v>13948582049.75</v>
      </c>
      <c r="AT326" s="9" t="e">
        <f t="shared" si="94"/>
        <v>#N/A</v>
      </c>
      <c r="AU326" s="17" t="e">
        <f t="shared" si="95"/>
        <v>#N/A</v>
      </c>
      <c r="AV326" s="17" t="e">
        <f t="shared" si="96"/>
        <v>#N/A</v>
      </c>
      <c r="AW326" s="17" t="e">
        <f t="shared" si="97"/>
        <v>#N/A</v>
      </c>
      <c r="AX326" s="17" t="e">
        <f t="shared" si="98"/>
        <v>#N/A</v>
      </c>
      <c r="AY326" s="17" t="e">
        <f t="shared" si="99"/>
        <v>#N/A</v>
      </c>
      <c r="AZ326" s="17" t="e">
        <f t="shared" si="100"/>
        <v>#N/A</v>
      </c>
      <c r="BA326" s="17" t="e">
        <f t="shared" si="101"/>
        <v>#N/A</v>
      </c>
    </row>
    <row r="327" spans="1:53">
      <c r="A327" s="6" t="s">
        <v>702</v>
      </c>
      <c r="B327" s="6" t="s">
        <v>703</v>
      </c>
      <c r="C327" s="7">
        <v>169666908.9</v>
      </c>
      <c r="D327" s="7">
        <v>6364562984.74</v>
      </c>
      <c r="E327" s="7">
        <v>0</v>
      </c>
      <c r="F327" s="7">
        <v>0</v>
      </c>
      <c r="G327" s="7">
        <v>128704674.12</v>
      </c>
      <c r="H327" s="7">
        <v>0</v>
      </c>
      <c r="I327" s="7">
        <v>5264600395.68</v>
      </c>
      <c r="J327" s="7"/>
      <c r="K327" s="7">
        <v>1428195189.28</v>
      </c>
      <c r="L327" s="7">
        <v>0</v>
      </c>
      <c r="M327" s="7">
        <v>0</v>
      </c>
      <c r="N327" s="7">
        <v>0</v>
      </c>
      <c r="O327" s="7">
        <v>450930394.37</v>
      </c>
      <c r="P327" s="7">
        <v>0</v>
      </c>
      <c r="Q327" s="7">
        <v>3961989063.47</v>
      </c>
      <c r="R327" s="7">
        <v>233447752.25</v>
      </c>
      <c r="S327" s="7">
        <v>0</v>
      </c>
      <c r="T327" s="7">
        <v>133228372.18</v>
      </c>
      <c r="U327" s="7">
        <v>0</v>
      </c>
      <c r="V327" s="7">
        <v>245910766.78</v>
      </c>
      <c r="W327" s="7">
        <v>0</v>
      </c>
      <c r="X327" s="7">
        <v>137495468.92</v>
      </c>
      <c r="Y327" s="7">
        <v>1271504889.45</v>
      </c>
      <c r="Z327" s="7">
        <v>51943655.65</v>
      </c>
      <c r="AA327" s="7">
        <v>0</v>
      </c>
      <c r="AB327" s="7">
        <v>0</v>
      </c>
      <c r="AC327" s="7"/>
      <c r="AD327" s="7">
        <v>398921336.85</v>
      </c>
      <c r="AE327" s="7">
        <v>3163203.94</v>
      </c>
      <c r="AF327" s="7">
        <v>232428029.02</v>
      </c>
      <c r="AG327" s="7">
        <v>14328177.3</v>
      </c>
      <c r="AH327" s="7">
        <v>269325145.05</v>
      </c>
      <c r="AI327" s="7">
        <v>3920355.31</v>
      </c>
      <c r="AJ327" s="9">
        <f t="shared" si="85"/>
        <v>17965658826.09</v>
      </c>
      <c r="AK327" s="9">
        <f t="shared" si="86"/>
        <v>2798607937.17</v>
      </c>
      <c r="AL327" s="9">
        <f t="shared" si="87"/>
        <v>20764266763.26</v>
      </c>
      <c r="AM327" s="9">
        <f t="shared" si="88"/>
        <v>7081693522.15</v>
      </c>
      <c r="AN327" s="9">
        <f t="shared" si="89"/>
        <v>11267371539.64</v>
      </c>
      <c r="AO327" s="14">
        <f>AN327-VLOOKUP(A327,[1]选股结果!A327:BF3330,44,FALSE)</f>
        <v>1840299742.43</v>
      </c>
      <c r="AP327" s="9">
        <f t="shared" si="90"/>
        <v>2245534792.57</v>
      </c>
      <c r="AQ327" s="9">
        <f t="shared" si="91"/>
        <v>169666908.9</v>
      </c>
      <c r="AR327" s="9">
        <f t="shared" si="92"/>
        <v>11337194966.05</v>
      </c>
      <c r="AS327" s="9">
        <f t="shared" si="93"/>
        <v>2415201701.47</v>
      </c>
      <c r="AT327" s="9">
        <f t="shared" si="94"/>
        <v>8921993264.58</v>
      </c>
      <c r="AU327" s="17">
        <f t="shared" si="95"/>
        <v>0.624642474911705</v>
      </c>
      <c r="AV327" s="17">
        <f t="shared" si="96"/>
        <v>0.993841207933789</v>
      </c>
      <c r="AW327" s="17">
        <f t="shared" si="97"/>
        <v>0.162324079981063</v>
      </c>
      <c r="AX327" s="17">
        <f t="shared" si="98"/>
        <v>0.198067934731158</v>
      </c>
      <c r="AY327" s="17">
        <f t="shared" si="99"/>
        <v>0.0149655103760744</v>
      </c>
      <c r="AZ327" s="17">
        <f t="shared" si="100"/>
        <v>0.213033445107232</v>
      </c>
      <c r="BA327" s="17">
        <f t="shared" si="101"/>
        <v>0.786966554892768</v>
      </c>
    </row>
    <row r="328" spans="1:53">
      <c r="A328" s="6" t="s">
        <v>704</v>
      </c>
      <c r="B328" s="6" t="s">
        <v>705</v>
      </c>
      <c r="C328" s="7">
        <v>371718824.16</v>
      </c>
      <c r="D328" s="7">
        <v>6340440223.98</v>
      </c>
      <c r="E328" s="7">
        <v>0</v>
      </c>
      <c r="F328" s="7">
        <v>0</v>
      </c>
      <c r="G328" s="7">
        <v>1257416104.4</v>
      </c>
      <c r="H328" s="7">
        <v>0</v>
      </c>
      <c r="I328" s="7">
        <v>2807184718</v>
      </c>
      <c r="J328" s="7"/>
      <c r="K328" s="7">
        <v>177160408.09</v>
      </c>
      <c r="L328" s="7">
        <v>0</v>
      </c>
      <c r="M328" s="7">
        <v>0</v>
      </c>
      <c r="N328" s="7">
        <v>0</v>
      </c>
      <c r="O328" s="7">
        <v>177126619.17</v>
      </c>
      <c r="P328" s="7">
        <v>0</v>
      </c>
      <c r="Q328" s="7">
        <v>3062556213</v>
      </c>
      <c r="R328" s="7">
        <v>0</v>
      </c>
      <c r="S328" s="7">
        <v>0</v>
      </c>
      <c r="T328" s="7">
        <v>468380215.65</v>
      </c>
      <c r="U328" s="7">
        <v>0</v>
      </c>
      <c r="V328" s="7">
        <v>0</v>
      </c>
      <c r="W328" s="7">
        <v>0</v>
      </c>
      <c r="X328" s="7">
        <v>0</v>
      </c>
      <c r="Y328" s="7">
        <v>14168850627.38</v>
      </c>
      <c r="Z328" s="7">
        <v>2544735203.45</v>
      </c>
      <c r="AA328" s="7">
        <v>0</v>
      </c>
      <c r="AB328" s="7">
        <v>0</v>
      </c>
      <c r="AC328" s="7"/>
      <c r="AD328" s="7">
        <v>1529049971.25</v>
      </c>
      <c r="AE328" s="7">
        <v>0</v>
      </c>
      <c r="AF328" s="7">
        <v>0</v>
      </c>
      <c r="AG328" s="7">
        <v>20260935.6</v>
      </c>
      <c r="AH328" s="7">
        <v>56388768.87</v>
      </c>
      <c r="AI328" s="7">
        <v>484363057.87</v>
      </c>
      <c r="AJ328" s="9">
        <f t="shared" si="85"/>
        <v>14290264502.29</v>
      </c>
      <c r="AK328" s="9">
        <f t="shared" si="86"/>
        <v>19175367388.58</v>
      </c>
      <c r="AL328" s="9">
        <f t="shared" si="87"/>
        <v>33465631890.87</v>
      </c>
      <c r="AM328" s="9">
        <f t="shared" si="88"/>
        <v>7774982947.55</v>
      </c>
      <c r="AN328" s="9">
        <f t="shared" si="89"/>
        <v>6515281554.74</v>
      </c>
      <c r="AO328" s="14">
        <f>AN328-VLOOKUP(A328,[1]选股结果!A328:BF3331,44,FALSE)</f>
        <v>2855671809.23</v>
      </c>
      <c r="AP328" s="9">
        <f t="shared" si="90"/>
        <v>18803648564.42</v>
      </c>
      <c r="AQ328" s="9">
        <f t="shared" si="91"/>
        <v>371718824.16</v>
      </c>
      <c r="AR328" s="9">
        <f t="shared" si="92"/>
        <v>29806022145.36</v>
      </c>
      <c r="AS328" s="9">
        <f t="shared" si="93"/>
        <v>19175367388.58</v>
      </c>
      <c r="AT328" s="9">
        <f t="shared" si="94"/>
        <v>10630654756.78</v>
      </c>
      <c r="AU328" s="17">
        <f t="shared" si="95"/>
        <v>0.260852753501707</v>
      </c>
      <c r="AV328" s="17">
        <f t="shared" si="96"/>
        <v>0.21858943548273</v>
      </c>
      <c r="AW328" s="17">
        <f t="shared" si="97"/>
        <v>0.0958085515505313</v>
      </c>
      <c r="AX328" s="17">
        <f t="shared" si="98"/>
        <v>0.630867429163043</v>
      </c>
      <c r="AY328" s="17">
        <f t="shared" si="99"/>
        <v>0.0124712657847188</v>
      </c>
      <c r="AZ328" s="17">
        <f t="shared" si="100"/>
        <v>0.643338694947762</v>
      </c>
      <c r="BA328" s="17">
        <f t="shared" si="101"/>
        <v>0.356661305052238</v>
      </c>
    </row>
    <row r="329" spans="1:53">
      <c r="A329" s="6" t="s">
        <v>706</v>
      </c>
      <c r="B329" s="6" t="s">
        <v>707</v>
      </c>
      <c r="C329" s="7">
        <v>11659360227.78</v>
      </c>
      <c r="D329" s="7">
        <v>6329885166.49</v>
      </c>
      <c r="E329" s="7">
        <v>0</v>
      </c>
      <c r="F329" s="7">
        <v>0</v>
      </c>
      <c r="G329" s="7">
        <v>0</v>
      </c>
      <c r="H329" s="7">
        <v>0</v>
      </c>
      <c r="I329" s="7">
        <v>1391067015.34</v>
      </c>
      <c r="J329" s="7"/>
      <c r="K329" s="7">
        <v>488669644.92</v>
      </c>
      <c r="L329" s="7">
        <v>0</v>
      </c>
      <c r="M329" s="7">
        <v>0</v>
      </c>
      <c r="N329" s="7">
        <v>0</v>
      </c>
      <c r="O329" s="7">
        <v>602187903.82</v>
      </c>
      <c r="P329" s="7">
        <v>0</v>
      </c>
      <c r="Q329" s="7">
        <v>4229994425.88</v>
      </c>
      <c r="R329" s="7">
        <v>0</v>
      </c>
      <c r="S329" s="7">
        <v>0</v>
      </c>
      <c r="T329" s="7">
        <v>280451219.9</v>
      </c>
      <c r="U329" s="7">
        <v>0</v>
      </c>
      <c r="V329" s="7">
        <v>0</v>
      </c>
      <c r="W329" s="7">
        <v>0</v>
      </c>
      <c r="X329" s="7">
        <v>236682961.27</v>
      </c>
      <c r="Y329" s="7">
        <v>18799699738.15</v>
      </c>
      <c r="Z329" s="7">
        <v>1041331788.61</v>
      </c>
      <c r="AA329" s="7">
        <v>233534</v>
      </c>
      <c r="AB329" s="7">
        <v>0</v>
      </c>
      <c r="AC329" s="7"/>
      <c r="AD329" s="7">
        <v>1150492417.48</v>
      </c>
      <c r="AE329" s="7">
        <v>0</v>
      </c>
      <c r="AF329" s="7">
        <v>4785722.54</v>
      </c>
      <c r="AG329" s="7">
        <v>275903036.95</v>
      </c>
      <c r="AH329" s="7">
        <v>82896965.88</v>
      </c>
      <c r="AI329" s="7">
        <v>55610784.44</v>
      </c>
      <c r="AJ329" s="9">
        <f t="shared" si="85"/>
        <v>13322255376.35</v>
      </c>
      <c r="AK329" s="9">
        <f t="shared" si="86"/>
        <v>33306997177.1</v>
      </c>
      <c r="AL329" s="9">
        <f t="shared" si="87"/>
        <v>46629252553.45</v>
      </c>
      <c r="AM329" s="9">
        <f t="shared" si="88"/>
        <v>7168756031.58</v>
      </c>
      <c r="AN329" s="9">
        <f t="shared" si="89"/>
        <v>6390182306.04</v>
      </c>
      <c r="AO329" s="14" t="e">
        <f>AN329-VLOOKUP(A329,[1]选股结果!A329:BF3332,44,FALSE)</f>
        <v>#N/A</v>
      </c>
      <c r="AP329" s="9">
        <f t="shared" si="90"/>
        <v>21410953988.05</v>
      </c>
      <c r="AQ329" s="9">
        <f t="shared" si="91"/>
        <v>11659360227.78</v>
      </c>
      <c r="AR329" s="9" t="e">
        <f t="shared" si="92"/>
        <v>#N/A</v>
      </c>
      <c r="AS329" s="9">
        <f t="shared" si="93"/>
        <v>33070314215.83</v>
      </c>
      <c r="AT329" s="9" t="e">
        <f t="shared" si="94"/>
        <v>#N/A</v>
      </c>
      <c r="AU329" s="17" t="e">
        <f t="shared" si="95"/>
        <v>#N/A</v>
      </c>
      <c r="AV329" s="17" t="e">
        <f t="shared" si="96"/>
        <v>#N/A</v>
      </c>
      <c r="AW329" s="17" t="e">
        <f t="shared" si="97"/>
        <v>#N/A</v>
      </c>
      <c r="AX329" s="17" t="e">
        <f t="shared" si="98"/>
        <v>#N/A</v>
      </c>
      <c r="AY329" s="17" t="e">
        <f t="shared" si="99"/>
        <v>#N/A</v>
      </c>
      <c r="AZ329" s="17" t="e">
        <f t="shared" si="100"/>
        <v>#N/A</v>
      </c>
      <c r="BA329" s="17" t="e">
        <f t="shared" si="101"/>
        <v>#N/A</v>
      </c>
    </row>
    <row r="330" spans="1:53">
      <c r="A330" s="6" t="s">
        <v>708</v>
      </c>
      <c r="B330" s="6" t="s">
        <v>709</v>
      </c>
      <c r="C330" s="7">
        <v>1713308829.63</v>
      </c>
      <c r="D330" s="7">
        <v>6303446870.8</v>
      </c>
      <c r="E330" s="7">
        <v>0</v>
      </c>
      <c r="F330" s="7">
        <v>0</v>
      </c>
      <c r="G330" s="7">
        <v>23324000</v>
      </c>
      <c r="H330" s="7">
        <v>0</v>
      </c>
      <c r="I330" s="7">
        <v>8426684928.16</v>
      </c>
      <c r="J330" s="7"/>
      <c r="K330" s="7">
        <v>1861121770.74</v>
      </c>
      <c r="L330" s="7">
        <v>0</v>
      </c>
      <c r="M330" s="7">
        <v>0</v>
      </c>
      <c r="N330" s="7">
        <v>0</v>
      </c>
      <c r="O330" s="7">
        <v>3313901088.18</v>
      </c>
      <c r="P330" s="7">
        <v>0</v>
      </c>
      <c r="Q330" s="7">
        <v>2673235354.81</v>
      </c>
      <c r="R330" s="7">
        <v>29566676565.94</v>
      </c>
      <c r="S330" s="7">
        <v>56245779.21</v>
      </c>
      <c r="T330" s="7">
        <v>4653427520.53</v>
      </c>
      <c r="U330" s="7">
        <v>0</v>
      </c>
      <c r="V330" s="7">
        <v>2726197667.29</v>
      </c>
      <c r="W330" s="7">
        <v>0</v>
      </c>
      <c r="X330" s="7">
        <v>334049511.7</v>
      </c>
      <c r="Y330" s="7">
        <v>3051951268.94</v>
      </c>
      <c r="Z330" s="7">
        <v>2382364952.66</v>
      </c>
      <c r="AA330" s="7">
        <v>0</v>
      </c>
      <c r="AB330" s="7">
        <v>0</v>
      </c>
      <c r="AC330" s="7"/>
      <c r="AD330" s="7">
        <v>332836613.81</v>
      </c>
      <c r="AE330" s="7">
        <v>17714141.99</v>
      </c>
      <c r="AF330" s="7">
        <v>278490260.12</v>
      </c>
      <c r="AG330" s="7">
        <v>184384923.53</v>
      </c>
      <c r="AH330" s="7">
        <v>225757411.36</v>
      </c>
      <c r="AI330" s="7">
        <v>1290999902.93</v>
      </c>
      <c r="AJ330" s="9">
        <f t="shared" si="85"/>
        <v>56878063878.37</v>
      </c>
      <c r="AK330" s="9">
        <f t="shared" si="86"/>
        <v>12538055483.96</v>
      </c>
      <c r="AL330" s="9">
        <f t="shared" si="87"/>
        <v>69416119362.33</v>
      </c>
      <c r="AM330" s="9">
        <f t="shared" si="88"/>
        <v>9974721470.68</v>
      </c>
      <c r="AN330" s="9">
        <f t="shared" si="89"/>
        <v>49963589586.68</v>
      </c>
      <c r="AO330" s="14" t="e">
        <f>AN330-VLOOKUP(A330,[1]选股结果!A330:BF3333,44,FALSE)</f>
        <v>#N/A</v>
      </c>
      <c r="AP330" s="9">
        <f t="shared" si="90"/>
        <v>7764499475.34</v>
      </c>
      <c r="AQ330" s="9">
        <f t="shared" si="91"/>
        <v>1713308829.63</v>
      </c>
      <c r="AR330" s="9" t="e">
        <f t="shared" si="92"/>
        <v>#N/A</v>
      </c>
      <c r="AS330" s="9">
        <f t="shared" si="93"/>
        <v>9477808304.97</v>
      </c>
      <c r="AT330" s="9" t="e">
        <f t="shared" si="94"/>
        <v>#N/A</v>
      </c>
      <c r="AU330" s="17" t="e">
        <f t="shared" si="95"/>
        <v>#N/A</v>
      </c>
      <c r="AV330" s="17" t="e">
        <f t="shared" si="96"/>
        <v>#N/A</v>
      </c>
      <c r="AW330" s="17" t="e">
        <f t="shared" si="97"/>
        <v>#N/A</v>
      </c>
      <c r="AX330" s="17" t="e">
        <f t="shared" si="98"/>
        <v>#N/A</v>
      </c>
      <c r="AY330" s="17" t="e">
        <f t="shared" si="99"/>
        <v>#N/A</v>
      </c>
      <c r="AZ330" s="17" t="e">
        <f t="shared" si="100"/>
        <v>#N/A</v>
      </c>
      <c r="BA330" s="17" t="e">
        <f t="shared" si="101"/>
        <v>#N/A</v>
      </c>
    </row>
    <row r="331" spans="1:53">
      <c r="A331" s="6" t="s">
        <v>710</v>
      </c>
      <c r="B331" s="6" t="s">
        <v>711</v>
      </c>
      <c r="C331" s="7">
        <v>515103194.51</v>
      </c>
      <c r="D331" s="7">
        <v>6275342100.3</v>
      </c>
      <c r="E331" s="7">
        <v>0</v>
      </c>
      <c r="F331" s="7">
        <v>0</v>
      </c>
      <c r="G331" s="7">
        <v>1258921917.81</v>
      </c>
      <c r="H331" s="7">
        <v>0</v>
      </c>
      <c r="I331" s="7">
        <v>448134895.66</v>
      </c>
      <c r="J331" s="7"/>
      <c r="K331" s="7">
        <v>70861480.21</v>
      </c>
      <c r="L331" s="7">
        <v>0</v>
      </c>
      <c r="M331" s="7">
        <v>0</v>
      </c>
      <c r="N331" s="7">
        <v>0</v>
      </c>
      <c r="O331" s="7">
        <v>18022423.27</v>
      </c>
      <c r="P331" s="7">
        <v>0</v>
      </c>
      <c r="Q331" s="7">
        <v>322797393.78</v>
      </c>
      <c r="R331" s="7">
        <v>0</v>
      </c>
      <c r="S331" s="7">
        <v>8119609.37</v>
      </c>
      <c r="T331" s="7">
        <v>189672043.99</v>
      </c>
      <c r="U331" s="7">
        <v>0</v>
      </c>
      <c r="V331" s="7">
        <v>334195157.92</v>
      </c>
      <c r="W331" s="7">
        <v>0</v>
      </c>
      <c r="X331" s="7">
        <v>21621105.48</v>
      </c>
      <c r="Y331" s="7">
        <v>3903550532.79</v>
      </c>
      <c r="Z331" s="7">
        <v>1053959879.3</v>
      </c>
      <c r="AA331" s="7">
        <v>0</v>
      </c>
      <c r="AB331" s="7">
        <v>0</v>
      </c>
      <c r="AC331" s="7"/>
      <c r="AD331" s="7">
        <v>297599070.85</v>
      </c>
      <c r="AE331" s="7">
        <v>0</v>
      </c>
      <c r="AF331" s="7">
        <v>1295475.11</v>
      </c>
      <c r="AG331" s="7">
        <v>11378105.89</v>
      </c>
      <c r="AH331" s="7">
        <v>7515376.11</v>
      </c>
      <c r="AI331" s="7">
        <v>152528077.54</v>
      </c>
      <c r="AJ331" s="9">
        <f t="shared" si="85"/>
        <v>8591871864.39</v>
      </c>
      <c r="AK331" s="9">
        <f t="shared" si="86"/>
        <v>6298745975.5</v>
      </c>
      <c r="AL331" s="9">
        <f t="shared" si="87"/>
        <v>14890617839.89</v>
      </c>
      <c r="AM331" s="9">
        <f t="shared" si="88"/>
        <v>7573907546.86</v>
      </c>
      <c r="AN331" s="9">
        <f t="shared" si="89"/>
        <v>1373780580.93</v>
      </c>
      <c r="AO331" s="14">
        <f>AN331-VLOOKUP(A331,[1]选股结果!A331:BF3334,44,FALSE)</f>
        <v>-370991666.31</v>
      </c>
      <c r="AP331" s="9">
        <f t="shared" si="90"/>
        <v>5427826517.59</v>
      </c>
      <c r="AQ331" s="9">
        <f t="shared" si="91"/>
        <v>515103194.51</v>
      </c>
      <c r="AR331" s="9">
        <f t="shared" si="92"/>
        <v>13145845592.65</v>
      </c>
      <c r="AS331" s="9">
        <f t="shared" si="93"/>
        <v>5942929712.1</v>
      </c>
      <c r="AT331" s="9">
        <f t="shared" si="94"/>
        <v>7202915880.55</v>
      </c>
      <c r="AU331" s="17">
        <f t="shared" si="95"/>
        <v>0.576144569284662</v>
      </c>
      <c r="AV331" s="17">
        <f t="shared" si="96"/>
        <v>0.104503021220491</v>
      </c>
      <c r="AW331" s="17">
        <f t="shared" si="97"/>
        <v>-0.0282212097879368</v>
      </c>
      <c r="AX331" s="17">
        <f t="shared" si="98"/>
        <v>0.412892915814009</v>
      </c>
      <c r="AY331" s="17">
        <f t="shared" si="99"/>
        <v>0.0391837246892661</v>
      </c>
      <c r="AZ331" s="17">
        <f t="shared" si="100"/>
        <v>0.452076640503275</v>
      </c>
      <c r="BA331" s="17">
        <f t="shared" si="101"/>
        <v>0.547923359496725</v>
      </c>
    </row>
    <row r="332" spans="1:53">
      <c r="A332" s="6" t="s">
        <v>712</v>
      </c>
      <c r="B332" s="6" t="s">
        <v>713</v>
      </c>
      <c r="C332" s="7">
        <v>1119361200.9</v>
      </c>
      <c r="D332" s="7">
        <v>6260691451.09</v>
      </c>
      <c r="E332" s="7">
        <v>0</v>
      </c>
      <c r="F332" s="7">
        <v>0</v>
      </c>
      <c r="G332" s="7">
        <v>11400000</v>
      </c>
      <c r="H332" s="7">
        <v>0</v>
      </c>
      <c r="I332" s="7">
        <v>6352584142.63</v>
      </c>
      <c r="J332" s="7"/>
      <c r="K332" s="7">
        <v>82076978.76</v>
      </c>
      <c r="L332" s="7">
        <v>0</v>
      </c>
      <c r="M332" s="7">
        <v>0</v>
      </c>
      <c r="N332" s="7">
        <v>0</v>
      </c>
      <c r="O332" s="7">
        <v>288754503.21</v>
      </c>
      <c r="P332" s="7">
        <v>0</v>
      </c>
      <c r="Q332" s="7">
        <v>3567856411.51</v>
      </c>
      <c r="R332" s="7">
        <v>112500</v>
      </c>
      <c r="S332" s="7">
        <v>11400000</v>
      </c>
      <c r="T332" s="7">
        <v>7118724.94</v>
      </c>
      <c r="U332" s="7">
        <v>0</v>
      </c>
      <c r="V332" s="7">
        <v>0</v>
      </c>
      <c r="W332" s="7">
        <v>0</v>
      </c>
      <c r="X332" s="7">
        <v>3641887.44</v>
      </c>
      <c r="Y332" s="7">
        <v>527769369.59</v>
      </c>
      <c r="Z332" s="7">
        <v>27608683.95</v>
      </c>
      <c r="AA332" s="7">
        <v>0</v>
      </c>
      <c r="AB332" s="7">
        <v>0</v>
      </c>
      <c r="AC332" s="7"/>
      <c r="AD332" s="7">
        <v>249623241.45</v>
      </c>
      <c r="AE332" s="7">
        <v>77280659.19</v>
      </c>
      <c r="AF332" s="7">
        <v>203770428.49</v>
      </c>
      <c r="AG332" s="7">
        <v>20996067.05</v>
      </c>
      <c r="AH332" s="7">
        <v>96413549.01</v>
      </c>
      <c r="AI332" s="7">
        <v>92061413.46</v>
      </c>
      <c r="AJ332" s="9">
        <f t="shared" si="85"/>
        <v>16581994712.14</v>
      </c>
      <c r="AK332" s="9">
        <f t="shared" si="86"/>
        <v>2418526500.53</v>
      </c>
      <c r="AL332" s="9">
        <f t="shared" si="87"/>
        <v>19000521212.67</v>
      </c>
      <c r="AM332" s="9">
        <f t="shared" si="88"/>
        <v>6564487841.74</v>
      </c>
      <c r="AN332" s="9">
        <f t="shared" si="89"/>
        <v>10021148757.84</v>
      </c>
      <c r="AO332" s="14">
        <f>AN332-VLOOKUP(A332,[1]选股结果!A332:BF3335,44,FALSE)</f>
        <v>-680013589.799999</v>
      </c>
      <c r="AP332" s="9">
        <f t="shared" si="90"/>
        <v>1295523412.19</v>
      </c>
      <c r="AQ332" s="9">
        <f t="shared" si="91"/>
        <v>1119361200.9</v>
      </c>
      <c r="AR332" s="9">
        <f t="shared" si="92"/>
        <v>8299358865.03</v>
      </c>
      <c r="AS332" s="9">
        <f t="shared" si="93"/>
        <v>2414884613.09</v>
      </c>
      <c r="AT332" s="9">
        <f t="shared" si="94"/>
        <v>5884474251.94</v>
      </c>
      <c r="AU332" s="17">
        <f t="shared" si="95"/>
        <v>0.790963247703384</v>
      </c>
      <c r="AV332" s="17">
        <f t="shared" si="96"/>
        <v>1.20746059072887</v>
      </c>
      <c r="AW332" s="17">
        <f t="shared" si="97"/>
        <v>-0.0819356773045795</v>
      </c>
      <c r="AX332" s="17">
        <f t="shared" si="98"/>
        <v>0.156099216006768</v>
      </c>
      <c r="AY332" s="17">
        <f t="shared" si="99"/>
        <v>0.134873213594428</v>
      </c>
      <c r="AZ332" s="17">
        <f t="shared" si="100"/>
        <v>0.290972429601196</v>
      </c>
      <c r="BA332" s="17">
        <f t="shared" si="101"/>
        <v>0.709027570398804</v>
      </c>
    </row>
    <row r="333" spans="1:53">
      <c r="A333" s="6" t="s">
        <v>714</v>
      </c>
      <c r="B333" s="6" t="s">
        <v>715</v>
      </c>
      <c r="C333" s="7">
        <v>436347097.02</v>
      </c>
      <c r="D333" s="7">
        <v>6214867661.05</v>
      </c>
      <c r="E333" s="7">
        <v>0</v>
      </c>
      <c r="F333" s="7">
        <v>0</v>
      </c>
      <c r="G333" s="7">
        <v>974196694.44</v>
      </c>
      <c r="H333" s="7">
        <v>0</v>
      </c>
      <c r="I333" s="7">
        <v>1114221439.79</v>
      </c>
      <c r="J333" s="7"/>
      <c r="K333" s="7">
        <v>908655415.02</v>
      </c>
      <c r="L333" s="7">
        <v>0</v>
      </c>
      <c r="M333" s="7">
        <v>0</v>
      </c>
      <c r="N333" s="7">
        <v>0</v>
      </c>
      <c r="O333" s="7">
        <v>203149932.94</v>
      </c>
      <c r="P333" s="7">
        <v>0</v>
      </c>
      <c r="Q333" s="7">
        <v>490169671.63</v>
      </c>
      <c r="R333" s="7">
        <v>0</v>
      </c>
      <c r="S333" s="7">
        <v>0</v>
      </c>
      <c r="T333" s="7">
        <v>35514225.1</v>
      </c>
      <c r="U333" s="7">
        <v>0</v>
      </c>
      <c r="V333" s="7">
        <v>0</v>
      </c>
      <c r="W333" s="7">
        <v>0</v>
      </c>
      <c r="X333" s="7">
        <v>290164905.39</v>
      </c>
      <c r="Y333" s="7">
        <v>1757849209.18</v>
      </c>
      <c r="Z333" s="7">
        <v>201590520.08</v>
      </c>
      <c r="AA333" s="7">
        <v>0</v>
      </c>
      <c r="AB333" s="7">
        <v>0</v>
      </c>
      <c r="AC333" s="7"/>
      <c r="AD333" s="7">
        <v>2579334270.83</v>
      </c>
      <c r="AE333" s="7">
        <v>0</v>
      </c>
      <c r="AF333" s="7">
        <v>5968114503.26</v>
      </c>
      <c r="AG333" s="7">
        <v>357448725.4</v>
      </c>
      <c r="AH333" s="7">
        <v>493801882.1</v>
      </c>
      <c r="AI333" s="7">
        <v>1262359891.09</v>
      </c>
      <c r="AJ333" s="9">
        <f t="shared" si="85"/>
        <v>9940775039.97</v>
      </c>
      <c r="AK333" s="9">
        <f t="shared" si="86"/>
        <v>13347011004.35</v>
      </c>
      <c r="AL333" s="9">
        <f t="shared" si="87"/>
        <v>23287786044.32</v>
      </c>
      <c r="AM333" s="9">
        <f t="shared" si="88"/>
        <v>7682379193.82</v>
      </c>
      <c r="AN333" s="9">
        <f t="shared" si="89"/>
        <v>2548560751.54</v>
      </c>
      <c r="AO333" s="14">
        <f>AN333-VLOOKUP(A333,[1]选股结果!A333:BF3336,44,FALSE)</f>
        <v>-1789455127.4</v>
      </c>
      <c r="AP333" s="9">
        <f t="shared" si="90"/>
        <v>12620499001.94</v>
      </c>
      <c r="AQ333" s="9">
        <f t="shared" si="91"/>
        <v>436347097.02</v>
      </c>
      <c r="AR333" s="9">
        <f t="shared" si="92"/>
        <v>18949770165.38</v>
      </c>
      <c r="AS333" s="9">
        <f t="shared" si="93"/>
        <v>13056846098.96</v>
      </c>
      <c r="AT333" s="9">
        <f t="shared" si="94"/>
        <v>5892924066.42</v>
      </c>
      <c r="AU333" s="17">
        <f t="shared" si="95"/>
        <v>0.405407512955234</v>
      </c>
      <c r="AV333" s="17">
        <f t="shared" si="96"/>
        <v>0.134490325175345</v>
      </c>
      <c r="AW333" s="17">
        <f t="shared" si="97"/>
        <v>-0.0944314950409909</v>
      </c>
      <c r="AX333" s="17">
        <f t="shared" si="98"/>
        <v>0.66599747077655</v>
      </c>
      <c r="AY333" s="17">
        <f t="shared" si="99"/>
        <v>0.0230265113092072</v>
      </c>
      <c r="AZ333" s="17">
        <f t="shared" si="100"/>
        <v>0.689023982085757</v>
      </c>
      <c r="BA333" s="17">
        <f t="shared" si="101"/>
        <v>0.310976017914243</v>
      </c>
    </row>
    <row r="334" spans="1:53">
      <c r="A334" s="6" t="s">
        <v>716</v>
      </c>
      <c r="B334" s="6" t="s">
        <v>717</v>
      </c>
      <c r="C334" s="7">
        <v>181818553.65</v>
      </c>
      <c r="D334" s="7">
        <v>6176284050.89</v>
      </c>
      <c r="E334" s="7">
        <v>0</v>
      </c>
      <c r="F334" s="7">
        <v>0</v>
      </c>
      <c r="G334" s="7">
        <v>1003929900</v>
      </c>
      <c r="H334" s="7">
        <v>0</v>
      </c>
      <c r="I334" s="7">
        <v>888799959.55</v>
      </c>
      <c r="J334" s="7"/>
      <c r="K334" s="7">
        <v>490423117.15</v>
      </c>
      <c r="L334" s="7">
        <v>0</v>
      </c>
      <c r="M334" s="7">
        <v>0</v>
      </c>
      <c r="N334" s="7">
        <v>0</v>
      </c>
      <c r="O334" s="7">
        <v>510368579.63</v>
      </c>
      <c r="P334" s="7">
        <v>0</v>
      </c>
      <c r="Q334" s="7">
        <v>1397469713.27</v>
      </c>
      <c r="R334" s="7">
        <v>0</v>
      </c>
      <c r="S334" s="7">
        <v>0</v>
      </c>
      <c r="T334" s="7">
        <v>222878496.15</v>
      </c>
      <c r="U334" s="7">
        <v>0</v>
      </c>
      <c r="V334" s="7">
        <v>0</v>
      </c>
      <c r="W334" s="7">
        <v>0</v>
      </c>
      <c r="X334" s="7">
        <v>75005817.3</v>
      </c>
      <c r="Y334" s="7">
        <v>7474794072.41</v>
      </c>
      <c r="Z334" s="7">
        <v>1237168950.77</v>
      </c>
      <c r="AA334" s="7">
        <v>0</v>
      </c>
      <c r="AB334" s="7">
        <v>0</v>
      </c>
      <c r="AC334" s="7"/>
      <c r="AD334" s="7">
        <v>1023077454.53</v>
      </c>
      <c r="AE334" s="7">
        <v>19650921.52</v>
      </c>
      <c r="AF334" s="7">
        <v>3928667.24</v>
      </c>
      <c r="AG334" s="7">
        <v>46365053.29</v>
      </c>
      <c r="AH334" s="7">
        <v>1541090137.01</v>
      </c>
      <c r="AI334" s="7">
        <v>164173480.08</v>
      </c>
      <c r="AJ334" s="9">
        <f t="shared" si="85"/>
        <v>10690153816.64</v>
      </c>
      <c r="AK334" s="9">
        <f t="shared" si="86"/>
        <v>11767073107.8</v>
      </c>
      <c r="AL334" s="9">
        <f t="shared" si="87"/>
        <v>22457226924.44</v>
      </c>
      <c r="AM334" s="9">
        <f t="shared" si="88"/>
        <v>7765588347.82</v>
      </c>
      <c r="AN334" s="9">
        <f t="shared" si="89"/>
        <v>2999571286.12</v>
      </c>
      <c r="AO334" s="14">
        <f>AN334-VLOOKUP(A334,[1]选股结果!A334:BF3337,44,FALSE)</f>
        <v>-1391199862.21</v>
      </c>
      <c r="AP334" s="9">
        <f t="shared" si="90"/>
        <v>11510248736.85</v>
      </c>
      <c r="AQ334" s="9">
        <f t="shared" si="91"/>
        <v>181818553.65</v>
      </c>
      <c r="AR334" s="9">
        <f t="shared" si="92"/>
        <v>18066455776.11</v>
      </c>
      <c r="AS334" s="9">
        <f t="shared" si="93"/>
        <v>11692067290.5</v>
      </c>
      <c r="AT334" s="9">
        <f t="shared" si="94"/>
        <v>6374388485.61</v>
      </c>
      <c r="AU334" s="17">
        <f t="shared" si="95"/>
        <v>0.429834630768518</v>
      </c>
      <c r="AV334" s="17">
        <f t="shared" si="96"/>
        <v>0.166029869017611</v>
      </c>
      <c r="AW334" s="17">
        <f t="shared" si="97"/>
        <v>-0.0770045812776206</v>
      </c>
      <c r="AX334" s="17">
        <f t="shared" si="98"/>
        <v>0.637106075452301</v>
      </c>
      <c r="AY334" s="17">
        <f t="shared" si="99"/>
        <v>0.0100638750568015</v>
      </c>
      <c r="AZ334" s="17">
        <f t="shared" si="100"/>
        <v>0.647169950509103</v>
      </c>
      <c r="BA334" s="17">
        <f t="shared" si="101"/>
        <v>0.352830049490897</v>
      </c>
    </row>
    <row r="335" spans="1:53">
      <c r="A335" s="6" t="s">
        <v>718</v>
      </c>
      <c r="B335" s="6" t="s">
        <v>719</v>
      </c>
      <c r="C335" s="7">
        <v>3292994373.31</v>
      </c>
      <c r="D335" s="7">
        <v>6166504243.82</v>
      </c>
      <c r="E335" s="7">
        <v>0</v>
      </c>
      <c r="F335" s="7">
        <v>0</v>
      </c>
      <c r="G335" s="7">
        <v>0</v>
      </c>
      <c r="H335" s="7">
        <v>0</v>
      </c>
      <c r="I335" s="7">
        <v>3233779374.14</v>
      </c>
      <c r="J335" s="7"/>
      <c r="K335" s="7">
        <v>175872263.91</v>
      </c>
      <c r="L335" s="7">
        <v>0</v>
      </c>
      <c r="M335" s="7">
        <v>0</v>
      </c>
      <c r="N335" s="7">
        <v>0</v>
      </c>
      <c r="O335" s="7">
        <v>877988215.69</v>
      </c>
      <c r="P335" s="7">
        <v>0</v>
      </c>
      <c r="Q335" s="7">
        <v>2839536158.58</v>
      </c>
      <c r="R335" s="7">
        <v>0</v>
      </c>
      <c r="S335" s="7">
        <v>0</v>
      </c>
      <c r="T335" s="7">
        <v>800075471.57</v>
      </c>
      <c r="U335" s="7">
        <v>0</v>
      </c>
      <c r="V335" s="7">
        <v>0</v>
      </c>
      <c r="W335" s="7">
        <v>0</v>
      </c>
      <c r="X335" s="7">
        <v>219429857.62</v>
      </c>
      <c r="Y335" s="7">
        <v>31965884147.08</v>
      </c>
      <c r="Z335" s="7">
        <v>4055551761.56</v>
      </c>
      <c r="AA335" s="7">
        <v>0</v>
      </c>
      <c r="AB335" s="7">
        <v>0</v>
      </c>
      <c r="AC335" s="7"/>
      <c r="AD335" s="7">
        <v>12262551757.06</v>
      </c>
      <c r="AE335" s="7">
        <v>0</v>
      </c>
      <c r="AF335" s="7">
        <v>794033485.78</v>
      </c>
      <c r="AG335" s="7">
        <v>112519841.89</v>
      </c>
      <c r="AH335" s="7">
        <v>576684493.06</v>
      </c>
      <c r="AI335" s="7">
        <v>365256656.53</v>
      </c>
      <c r="AJ335" s="9">
        <f t="shared" si="85"/>
        <v>14093755727.71</v>
      </c>
      <c r="AK335" s="9">
        <f t="shared" si="86"/>
        <v>53644906373.89</v>
      </c>
      <c r="AL335" s="9">
        <f t="shared" si="87"/>
        <v>67738662101.6</v>
      </c>
      <c r="AM335" s="9">
        <f t="shared" si="88"/>
        <v>7263922317.13</v>
      </c>
      <c r="AN335" s="9">
        <f t="shared" si="89"/>
        <v>7049263268.2</v>
      </c>
      <c r="AO335" s="14" t="e">
        <f>AN335-VLOOKUP(A335,[1]选股结果!A335:BF3338,44,FALSE)</f>
        <v>#N/A</v>
      </c>
      <c r="AP335" s="9">
        <f t="shared" si="90"/>
        <v>50132482142.96</v>
      </c>
      <c r="AQ335" s="9">
        <f t="shared" si="91"/>
        <v>3292994373.31</v>
      </c>
      <c r="AR335" s="9" t="e">
        <f t="shared" si="92"/>
        <v>#N/A</v>
      </c>
      <c r="AS335" s="9">
        <f t="shared" si="93"/>
        <v>53425476516.27</v>
      </c>
      <c r="AT335" s="9" t="e">
        <f t="shared" si="94"/>
        <v>#N/A</v>
      </c>
      <c r="AU335" s="17" t="e">
        <f t="shared" si="95"/>
        <v>#N/A</v>
      </c>
      <c r="AV335" s="17" t="e">
        <f t="shared" si="96"/>
        <v>#N/A</v>
      </c>
      <c r="AW335" s="17" t="e">
        <f t="shared" si="97"/>
        <v>#N/A</v>
      </c>
      <c r="AX335" s="17" t="e">
        <f t="shared" si="98"/>
        <v>#N/A</v>
      </c>
      <c r="AY335" s="17" t="e">
        <f t="shared" si="99"/>
        <v>#N/A</v>
      </c>
      <c r="AZ335" s="17" t="e">
        <f t="shared" si="100"/>
        <v>#N/A</v>
      </c>
      <c r="BA335" s="17" t="e">
        <f t="shared" si="101"/>
        <v>#N/A</v>
      </c>
    </row>
    <row r="336" spans="1:53">
      <c r="A336" s="6" t="s">
        <v>720</v>
      </c>
      <c r="B336" s="6" t="s">
        <v>721</v>
      </c>
      <c r="C336" s="7">
        <v>281040841.77</v>
      </c>
      <c r="D336" s="7">
        <v>6154603339.75</v>
      </c>
      <c r="E336" s="7">
        <v>1370603623.11</v>
      </c>
      <c r="F336" s="7">
        <v>0</v>
      </c>
      <c r="G336" s="7">
        <v>7485480838.14</v>
      </c>
      <c r="H336" s="7">
        <v>82356</v>
      </c>
      <c r="I336" s="7">
        <v>0</v>
      </c>
      <c r="J336" s="7"/>
      <c r="K336" s="7">
        <v>0</v>
      </c>
      <c r="L336" s="7">
        <v>0</v>
      </c>
      <c r="M336" s="7">
        <v>0</v>
      </c>
      <c r="N336" s="7">
        <v>0</v>
      </c>
      <c r="O336" s="7">
        <v>0</v>
      </c>
      <c r="P336" s="7">
        <v>1193267609.25</v>
      </c>
      <c r="Q336" s="7">
        <v>0</v>
      </c>
      <c r="R336" s="7">
        <v>0</v>
      </c>
      <c r="S336" s="7">
        <v>0</v>
      </c>
      <c r="T336" s="7">
        <v>0</v>
      </c>
      <c r="U336" s="7">
        <v>0</v>
      </c>
      <c r="V336" s="7">
        <v>0</v>
      </c>
      <c r="W336" s="7">
        <v>0</v>
      </c>
      <c r="X336" s="7">
        <v>61653317.9</v>
      </c>
      <c r="Y336" s="7">
        <v>0</v>
      </c>
      <c r="Z336" s="7">
        <v>0</v>
      </c>
      <c r="AA336" s="7">
        <v>0</v>
      </c>
      <c r="AB336" s="7">
        <v>0</v>
      </c>
      <c r="AC336" s="7"/>
      <c r="AD336" s="7">
        <v>43268300.91</v>
      </c>
      <c r="AE336" s="7">
        <v>0</v>
      </c>
      <c r="AF336" s="7">
        <v>0</v>
      </c>
      <c r="AG336" s="7">
        <v>0</v>
      </c>
      <c r="AH336" s="7">
        <v>804964399.13</v>
      </c>
      <c r="AI336" s="7">
        <v>0</v>
      </c>
      <c r="AJ336" s="9">
        <f t="shared" si="85"/>
        <v>16204037766.25</v>
      </c>
      <c r="AK336" s="9">
        <f t="shared" si="86"/>
        <v>1190926859.71</v>
      </c>
      <c r="AL336" s="9">
        <f t="shared" si="87"/>
        <v>17394964625.96</v>
      </c>
      <c r="AM336" s="9">
        <f t="shared" si="88"/>
        <v>16265691084.15</v>
      </c>
      <c r="AN336" s="9">
        <f t="shared" si="89"/>
        <v>0</v>
      </c>
      <c r="AO336" s="14">
        <f>AN336-VLOOKUP(A336,[1]选股结果!A336:BF3339,44,FALSE)</f>
        <v>-483510846.86</v>
      </c>
      <c r="AP336" s="9">
        <f t="shared" si="90"/>
        <v>848232700.04</v>
      </c>
      <c r="AQ336" s="9">
        <f t="shared" si="91"/>
        <v>281040841.77</v>
      </c>
      <c r="AR336" s="9">
        <f t="shared" si="92"/>
        <v>16911453779.1</v>
      </c>
      <c r="AS336" s="9">
        <f t="shared" si="93"/>
        <v>1129273541.81</v>
      </c>
      <c r="AT336" s="9">
        <f t="shared" si="94"/>
        <v>15782180237.29</v>
      </c>
      <c r="AU336" s="17">
        <f t="shared" si="95"/>
        <v>0.961815069042257</v>
      </c>
      <c r="AV336" s="17">
        <f t="shared" si="96"/>
        <v>0</v>
      </c>
      <c r="AW336" s="17">
        <f t="shared" si="97"/>
        <v>-0.0285907322442939</v>
      </c>
      <c r="AX336" s="17">
        <f t="shared" si="98"/>
        <v>0.0501572905038056</v>
      </c>
      <c r="AY336" s="17">
        <f t="shared" si="99"/>
        <v>0.0166183726982315</v>
      </c>
      <c r="AZ336" s="17">
        <f t="shared" si="100"/>
        <v>0.0667756632020371</v>
      </c>
      <c r="BA336" s="17">
        <f t="shared" si="101"/>
        <v>0.933224336797963</v>
      </c>
    </row>
    <row r="337" spans="1:53">
      <c r="A337" s="6" t="s">
        <v>722</v>
      </c>
      <c r="B337" s="6" t="s">
        <v>723</v>
      </c>
      <c r="C337" s="7">
        <v>372983665.02</v>
      </c>
      <c r="D337" s="7">
        <v>6150750564.7</v>
      </c>
      <c r="E337" s="7">
        <v>0</v>
      </c>
      <c r="F337" s="7">
        <v>0</v>
      </c>
      <c r="G337" s="7">
        <v>0</v>
      </c>
      <c r="H337" s="7">
        <v>0</v>
      </c>
      <c r="I337" s="7">
        <v>1829710850.72</v>
      </c>
      <c r="J337" s="7"/>
      <c r="K337" s="7">
        <v>444020336.61</v>
      </c>
      <c r="L337" s="7">
        <v>0</v>
      </c>
      <c r="M337" s="7">
        <v>0</v>
      </c>
      <c r="N337" s="7">
        <v>0</v>
      </c>
      <c r="O337" s="7">
        <v>19422749.33</v>
      </c>
      <c r="P337" s="7">
        <v>0</v>
      </c>
      <c r="Q337" s="7">
        <v>2195958342.53</v>
      </c>
      <c r="R337" s="7">
        <v>0</v>
      </c>
      <c r="S337" s="7">
        <v>0</v>
      </c>
      <c r="T337" s="7">
        <v>58117665.08</v>
      </c>
      <c r="U337" s="7">
        <v>0</v>
      </c>
      <c r="V337" s="7">
        <v>0</v>
      </c>
      <c r="W337" s="7">
        <v>0</v>
      </c>
      <c r="X337" s="7">
        <v>34246222.82</v>
      </c>
      <c r="Y337" s="7">
        <v>2898856611.73</v>
      </c>
      <c r="Z337" s="7">
        <v>171536453.98</v>
      </c>
      <c r="AA337" s="7">
        <v>0</v>
      </c>
      <c r="AB337" s="7">
        <v>0</v>
      </c>
      <c r="AC337" s="7"/>
      <c r="AD337" s="7">
        <v>185264278.94</v>
      </c>
      <c r="AE337" s="7">
        <v>8083390.74</v>
      </c>
      <c r="AF337" s="7">
        <v>31882.96</v>
      </c>
      <c r="AG337" s="7">
        <v>25421457.91</v>
      </c>
      <c r="AH337" s="7">
        <v>29571229.45</v>
      </c>
      <c r="AI337" s="7">
        <v>28734022.17</v>
      </c>
      <c r="AJ337" s="9">
        <f t="shared" si="85"/>
        <v>10697980508.97</v>
      </c>
      <c r="AK337" s="9">
        <f t="shared" si="86"/>
        <v>3754729215.72</v>
      </c>
      <c r="AL337" s="9">
        <f t="shared" si="87"/>
        <v>14452709724.69</v>
      </c>
      <c r="AM337" s="9">
        <f t="shared" si="88"/>
        <v>6204419536.85</v>
      </c>
      <c r="AN337" s="9">
        <f t="shared" si="89"/>
        <v>4527807194.94</v>
      </c>
      <c r="AO337" s="14">
        <f>AN337-VLOOKUP(A337,[1]选股结果!A337:BF3340,44,FALSE)</f>
        <v>-12783256.3400002</v>
      </c>
      <c r="AP337" s="9">
        <f t="shared" si="90"/>
        <v>3347499327.88</v>
      </c>
      <c r="AQ337" s="9">
        <f t="shared" si="91"/>
        <v>372983665.02</v>
      </c>
      <c r="AR337" s="9">
        <f t="shared" si="92"/>
        <v>9912119273.41</v>
      </c>
      <c r="AS337" s="9">
        <f t="shared" si="93"/>
        <v>3720482992.9</v>
      </c>
      <c r="AT337" s="9">
        <f t="shared" si="94"/>
        <v>6191636280.51</v>
      </c>
      <c r="AU337" s="17">
        <f t="shared" si="95"/>
        <v>0.625942784354282</v>
      </c>
      <c r="AV337" s="17">
        <f t="shared" si="96"/>
        <v>0.456795067739568</v>
      </c>
      <c r="AW337" s="17">
        <f t="shared" si="97"/>
        <v>-0.00128965925322269</v>
      </c>
      <c r="AX337" s="17">
        <f t="shared" si="98"/>
        <v>0.33771782154195</v>
      </c>
      <c r="AY337" s="17">
        <f t="shared" si="99"/>
        <v>0.0376290533569906</v>
      </c>
      <c r="AZ337" s="17">
        <f t="shared" si="100"/>
        <v>0.37534687489894</v>
      </c>
      <c r="BA337" s="17">
        <f t="shared" si="101"/>
        <v>0.62465312510106</v>
      </c>
    </row>
    <row r="338" spans="1:53">
      <c r="A338" s="6" t="s">
        <v>724</v>
      </c>
      <c r="B338" s="6" t="s">
        <v>725</v>
      </c>
      <c r="C338" s="7">
        <v>0</v>
      </c>
      <c r="D338" s="7">
        <v>6129615032.96</v>
      </c>
      <c r="E338" s="7">
        <v>0</v>
      </c>
      <c r="F338" s="7">
        <v>0</v>
      </c>
      <c r="G338" s="7">
        <v>1098236165.89</v>
      </c>
      <c r="H338" s="7">
        <v>0</v>
      </c>
      <c r="I338" s="7">
        <v>21309180354.01</v>
      </c>
      <c r="J338" s="7"/>
      <c r="K338" s="7">
        <v>235722826.25</v>
      </c>
      <c r="L338" s="7">
        <v>0</v>
      </c>
      <c r="M338" s="7">
        <v>0</v>
      </c>
      <c r="N338" s="7">
        <v>0</v>
      </c>
      <c r="O338" s="7">
        <v>217284956.96</v>
      </c>
      <c r="P338" s="7">
        <v>0</v>
      </c>
      <c r="Q338" s="7">
        <v>60967324.02</v>
      </c>
      <c r="R338" s="7">
        <v>8673242508.18</v>
      </c>
      <c r="S338" s="7">
        <v>89676730.11</v>
      </c>
      <c r="T338" s="7">
        <v>104652645.72</v>
      </c>
      <c r="U338" s="7">
        <v>0</v>
      </c>
      <c r="V338" s="7">
        <v>1446689317.24</v>
      </c>
      <c r="W338" s="7">
        <v>0</v>
      </c>
      <c r="X338" s="7">
        <v>119499038.23</v>
      </c>
      <c r="Y338" s="7">
        <v>857588190.17</v>
      </c>
      <c r="Z338" s="7">
        <v>38728112.68</v>
      </c>
      <c r="AA338" s="7">
        <v>0</v>
      </c>
      <c r="AB338" s="7">
        <v>0</v>
      </c>
      <c r="AC338" s="7"/>
      <c r="AD338" s="7">
        <v>83510548.51</v>
      </c>
      <c r="AE338" s="7">
        <v>0</v>
      </c>
      <c r="AF338" s="7">
        <v>405625420.03</v>
      </c>
      <c r="AG338" s="7">
        <v>72747818.89</v>
      </c>
      <c r="AH338" s="7">
        <v>466086232.12</v>
      </c>
      <c r="AI338" s="7">
        <v>270975999.36</v>
      </c>
      <c r="AJ338" s="9">
        <f t="shared" si="85"/>
        <v>37918578544.1</v>
      </c>
      <c r="AK338" s="9">
        <f t="shared" si="86"/>
        <v>3761450677.23</v>
      </c>
      <c r="AL338" s="9">
        <f t="shared" si="87"/>
        <v>41680029221.33</v>
      </c>
      <c r="AM338" s="9">
        <f t="shared" si="88"/>
        <v>7564635194.04</v>
      </c>
      <c r="AN338" s="9">
        <f t="shared" si="89"/>
        <v>31920131705.53</v>
      </c>
      <c r="AO338" s="14">
        <f>AN338-VLOOKUP(A338,[1]选股结果!A338:BF3341,44,FALSE)</f>
        <v>9485460570.9</v>
      </c>
      <c r="AP338" s="9">
        <f t="shared" si="90"/>
        <v>2195262321.76</v>
      </c>
      <c r="AQ338" s="9">
        <f t="shared" si="91"/>
        <v>0</v>
      </c>
      <c r="AR338" s="9">
        <f t="shared" si="92"/>
        <v>19245358086.7</v>
      </c>
      <c r="AS338" s="9">
        <f t="shared" si="93"/>
        <v>2195262321.76</v>
      </c>
      <c r="AT338" s="9">
        <f t="shared" si="94"/>
        <v>17050095764.94</v>
      </c>
      <c r="AU338" s="17">
        <f t="shared" si="95"/>
        <v>0.393062844555111</v>
      </c>
      <c r="AV338" s="17">
        <f t="shared" si="96"/>
        <v>1.65858860935351</v>
      </c>
      <c r="AW338" s="17">
        <f t="shared" si="97"/>
        <v>0.492870048360138</v>
      </c>
      <c r="AX338" s="17">
        <f t="shared" si="98"/>
        <v>0.114067107084752</v>
      </c>
      <c r="AY338" s="17">
        <f t="shared" si="99"/>
        <v>0</v>
      </c>
      <c r="AZ338" s="17">
        <f t="shared" si="100"/>
        <v>0.114067107084752</v>
      </c>
      <c r="BA338" s="17">
        <f t="shared" si="101"/>
        <v>0.885932892915248</v>
      </c>
    </row>
    <row r="339" spans="1:53">
      <c r="A339" s="6" t="s">
        <v>726</v>
      </c>
      <c r="B339" s="6" t="s">
        <v>727</v>
      </c>
      <c r="C339" s="7">
        <v>1232352958.99</v>
      </c>
      <c r="D339" s="7">
        <v>6101986935.5</v>
      </c>
      <c r="E339" s="7">
        <v>0</v>
      </c>
      <c r="F339" s="7">
        <v>0</v>
      </c>
      <c r="G339" s="7">
        <v>0</v>
      </c>
      <c r="H339" s="7">
        <v>0</v>
      </c>
      <c r="I339" s="7">
        <v>222885210.52</v>
      </c>
      <c r="J339" s="7"/>
      <c r="K339" s="7">
        <v>126624033.56</v>
      </c>
      <c r="L339" s="7">
        <v>0</v>
      </c>
      <c r="M339" s="7">
        <v>0</v>
      </c>
      <c r="N339" s="7">
        <v>0</v>
      </c>
      <c r="O339" s="7">
        <v>208245098.16</v>
      </c>
      <c r="P339" s="7">
        <v>0</v>
      </c>
      <c r="Q339" s="7">
        <v>1097623280.35</v>
      </c>
      <c r="R339" s="7">
        <v>0</v>
      </c>
      <c r="S339" s="7">
        <v>864479.01</v>
      </c>
      <c r="T339" s="7">
        <v>192154070.23</v>
      </c>
      <c r="U339" s="7">
        <v>0</v>
      </c>
      <c r="V339" s="7">
        <v>34894770.39</v>
      </c>
      <c r="W339" s="7">
        <v>0</v>
      </c>
      <c r="X339" s="7">
        <v>1916249745.5</v>
      </c>
      <c r="Y339" s="7">
        <v>6022548258.49</v>
      </c>
      <c r="Z339" s="7">
        <v>70514036.2</v>
      </c>
      <c r="AA339" s="7">
        <v>0</v>
      </c>
      <c r="AB339" s="7">
        <v>0</v>
      </c>
      <c r="AC339" s="7"/>
      <c r="AD339" s="7">
        <v>809606462.28</v>
      </c>
      <c r="AE339" s="7">
        <v>0</v>
      </c>
      <c r="AF339" s="7">
        <v>857769312.25</v>
      </c>
      <c r="AG339" s="7">
        <v>736728819.48</v>
      </c>
      <c r="AH339" s="7">
        <v>247652629.18</v>
      </c>
      <c r="AI339" s="7">
        <v>1265935975.57</v>
      </c>
      <c r="AJ339" s="9">
        <f t="shared" si="85"/>
        <v>7950383107.33</v>
      </c>
      <c r="AK339" s="9">
        <f t="shared" si="86"/>
        <v>13194252968.33</v>
      </c>
      <c r="AL339" s="9">
        <f t="shared" si="87"/>
        <v>21144636075.66</v>
      </c>
      <c r="AM339" s="9">
        <f t="shared" si="88"/>
        <v>8226481779.16</v>
      </c>
      <c r="AN339" s="9">
        <f t="shared" si="89"/>
        <v>1675045844.06</v>
      </c>
      <c r="AO339" s="14">
        <f>AN339-VLOOKUP(A339,[1]选股结果!A339:BF3342,44,FALSE)</f>
        <v>-1936018167.13</v>
      </c>
      <c r="AP339" s="9">
        <f t="shared" si="90"/>
        <v>10010755493.45</v>
      </c>
      <c r="AQ339" s="9">
        <f t="shared" si="91"/>
        <v>1232352958.99</v>
      </c>
      <c r="AR339" s="9">
        <f t="shared" si="92"/>
        <v>17533572064.47</v>
      </c>
      <c r="AS339" s="9">
        <f t="shared" si="93"/>
        <v>11243108452.44</v>
      </c>
      <c r="AT339" s="9">
        <f t="shared" si="94"/>
        <v>6290463612.03</v>
      </c>
      <c r="AU339" s="17">
        <f t="shared" si="95"/>
        <v>0.469184587653427</v>
      </c>
      <c r="AV339" s="17">
        <f t="shared" si="96"/>
        <v>0.095533633300787</v>
      </c>
      <c r="AW339" s="17">
        <f t="shared" si="97"/>
        <v>-0.110417783667319</v>
      </c>
      <c r="AX339" s="17">
        <f t="shared" si="98"/>
        <v>0.570947862571357</v>
      </c>
      <c r="AY339" s="17">
        <f t="shared" si="99"/>
        <v>0.0702853334425355</v>
      </c>
      <c r="AZ339" s="17">
        <f t="shared" si="100"/>
        <v>0.641233196013892</v>
      </c>
      <c r="BA339" s="17">
        <f t="shared" si="101"/>
        <v>0.358766803986108</v>
      </c>
    </row>
    <row r="340" spans="1:53">
      <c r="A340" s="6" t="s">
        <v>728</v>
      </c>
      <c r="B340" s="6" t="s">
        <v>729</v>
      </c>
      <c r="C340" s="7">
        <v>3763759661.49</v>
      </c>
      <c r="D340" s="7">
        <v>6101778584.66</v>
      </c>
      <c r="E340" s="7">
        <v>0</v>
      </c>
      <c r="F340" s="7">
        <v>0</v>
      </c>
      <c r="G340" s="7">
        <v>0</v>
      </c>
      <c r="H340" s="7">
        <v>0</v>
      </c>
      <c r="I340" s="7">
        <v>3011361422.11</v>
      </c>
      <c r="J340" s="7"/>
      <c r="K340" s="7">
        <v>54332693.33</v>
      </c>
      <c r="L340" s="7">
        <v>0</v>
      </c>
      <c r="M340" s="7">
        <v>0</v>
      </c>
      <c r="N340" s="7">
        <v>0</v>
      </c>
      <c r="O340" s="7">
        <v>523225283.25</v>
      </c>
      <c r="P340" s="7">
        <v>0</v>
      </c>
      <c r="Q340" s="7">
        <v>106864249.63</v>
      </c>
      <c r="R340" s="7">
        <v>0</v>
      </c>
      <c r="S340" s="7">
        <v>0</v>
      </c>
      <c r="T340" s="7">
        <v>32597978.34</v>
      </c>
      <c r="U340" s="7">
        <v>0</v>
      </c>
      <c r="V340" s="7">
        <v>30428295.76</v>
      </c>
      <c r="W340" s="7">
        <v>0</v>
      </c>
      <c r="X340" s="7">
        <v>177803317.17</v>
      </c>
      <c r="Y340" s="7">
        <v>25926518596.47</v>
      </c>
      <c r="Z340" s="7">
        <v>3044267897.31</v>
      </c>
      <c r="AA340" s="7">
        <v>0</v>
      </c>
      <c r="AB340" s="7">
        <v>0</v>
      </c>
      <c r="AC340" s="7"/>
      <c r="AD340" s="7">
        <v>2984696492.01</v>
      </c>
      <c r="AE340" s="7">
        <v>0</v>
      </c>
      <c r="AF340" s="7">
        <v>232147964.96</v>
      </c>
      <c r="AG340" s="7">
        <v>50361193.92</v>
      </c>
      <c r="AH340" s="7">
        <v>180010965.31</v>
      </c>
      <c r="AI340" s="7">
        <v>21868969.18</v>
      </c>
      <c r="AJ340" s="9">
        <f t="shared" si="85"/>
        <v>9830160211.32</v>
      </c>
      <c r="AK340" s="9">
        <f t="shared" si="86"/>
        <v>36411863353.58</v>
      </c>
      <c r="AL340" s="9">
        <f t="shared" si="87"/>
        <v>46242023564.9</v>
      </c>
      <c r="AM340" s="9">
        <f t="shared" si="88"/>
        <v>6802807185.08</v>
      </c>
      <c r="AN340" s="9">
        <f t="shared" si="89"/>
        <v>3235584639.17</v>
      </c>
      <c r="AO340" s="14">
        <f>AN340-VLOOKUP(A340,[1]选股结果!A340:BF3343,44,FALSE)</f>
        <v>1342743728.99</v>
      </c>
      <c r="AP340" s="9">
        <f t="shared" si="90"/>
        <v>32439872079.16</v>
      </c>
      <c r="AQ340" s="9">
        <f t="shared" si="91"/>
        <v>3763759661.49</v>
      </c>
      <c r="AR340" s="9">
        <f t="shared" si="92"/>
        <v>44349182654.72</v>
      </c>
      <c r="AS340" s="9">
        <f t="shared" si="93"/>
        <v>36203631740.65</v>
      </c>
      <c r="AT340" s="9">
        <f t="shared" si="94"/>
        <v>8145550914.07</v>
      </c>
      <c r="AU340" s="17">
        <f t="shared" si="95"/>
        <v>0.153391940456787</v>
      </c>
      <c r="AV340" s="17">
        <f t="shared" si="96"/>
        <v>0.0729570297689724</v>
      </c>
      <c r="AW340" s="17">
        <f t="shared" si="97"/>
        <v>0.0302766285332452</v>
      </c>
      <c r="AX340" s="17">
        <f t="shared" si="98"/>
        <v>0.731464936608195</v>
      </c>
      <c r="AY340" s="17">
        <f t="shared" si="99"/>
        <v>0.0848664944017729</v>
      </c>
      <c r="AZ340" s="17">
        <f t="shared" si="100"/>
        <v>0.816331431009968</v>
      </c>
      <c r="BA340" s="17">
        <f t="shared" si="101"/>
        <v>0.183668568990033</v>
      </c>
    </row>
    <row r="341" spans="1:53">
      <c r="A341" s="6" t="s">
        <v>730</v>
      </c>
      <c r="B341" s="6" t="s">
        <v>731</v>
      </c>
      <c r="C341" s="7">
        <v>169379104.82</v>
      </c>
      <c r="D341" s="7">
        <v>6069817695.41</v>
      </c>
      <c r="E341" s="7">
        <v>0</v>
      </c>
      <c r="F341" s="7">
        <v>0</v>
      </c>
      <c r="G341" s="7">
        <v>0</v>
      </c>
      <c r="H341" s="7">
        <v>0</v>
      </c>
      <c r="I341" s="7">
        <v>367198731.55</v>
      </c>
      <c r="J341" s="7"/>
      <c r="K341" s="7">
        <v>2179122374.88</v>
      </c>
      <c r="L341" s="7">
        <v>0</v>
      </c>
      <c r="M341" s="7">
        <v>0</v>
      </c>
      <c r="N341" s="7">
        <v>0</v>
      </c>
      <c r="O341" s="7">
        <v>713867516.54</v>
      </c>
      <c r="P341" s="7">
        <v>0</v>
      </c>
      <c r="Q341" s="7">
        <v>14798367486.59</v>
      </c>
      <c r="R341" s="7">
        <v>0</v>
      </c>
      <c r="S341" s="7">
        <v>0</v>
      </c>
      <c r="T341" s="7">
        <v>488284657.05</v>
      </c>
      <c r="U341" s="7">
        <v>0</v>
      </c>
      <c r="V341" s="7">
        <v>0</v>
      </c>
      <c r="W341" s="7">
        <v>288806111.98</v>
      </c>
      <c r="X341" s="7">
        <v>0</v>
      </c>
      <c r="Y341" s="7">
        <v>15840660537.1</v>
      </c>
      <c r="Z341" s="7">
        <v>4121268353.79</v>
      </c>
      <c r="AA341" s="7">
        <v>5946691848.49</v>
      </c>
      <c r="AB341" s="7">
        <v>0</v>
      </c>
      <c r="AC341" s="7"/>
      <c r="AD341" s="7">
        <v>367027581.76</v>
      </c>
      <c r="AE341" s="7">
        <v>0</v>
      </c>
      <c r="AF341" s="7">
        <v>38482259.25</v>
      </c>
      <c r="AG341" s="7">
        <v>341931763.08</v>
      </c>
      <c r="AH341" s="7">
        <v>14557406.05</v>
      </c>
      <c r="AI341" s="7">
        <v>397214751.54</v>
      </c>
      <c r="AJ341" s="9">
        <f t="shared" si="85"/>
        <v>24616658462.02</v>
      </c>
      <c r="AK341" s="9">
        <f t="shared" si="86"/>
        <v>27526019717.86</v>
      </c>
      <c r="AL341" s="9">
        <f t="shared" si="87"/>
        <v>52142678179.88</v>
      </c>
      <c r="AM341" s="9">
        <f t="shared" si="88"/>
        <v>7072491323.93</v>
      </c>
      <c r="AN341" s="9">
        <f t="shared" si="89"/>
        <v>17832973250.07</v>
      </c>
      <c r="AO341" s="14" t="e">
        <f>AN341-VLOOKUP(A341,[1]选股结果!A341:BF3344,44,FALSE)</f>
        <v>#N/A</v>
      </c>
      <c r="AP341" s="9">
        <f t="shared" si="90"/>
        <v>27067834501.06</v>
      </c>
      <c r="AQ341" s="9">
        <f t="shared" si="91"/>
        <v>169379104.82</v>
      </c>
      <c r="AR341" s="9" t="e">
        <f t="shared" si="92"/>
        <v>#N/A</v>
      </c>
      <c r="AS341" s="9">
        <f t="shared" si="93"/>
        <v>27237213605.88</v>
      </c>
      <c r="AT341" s="9" t="e">
        <f t="shared" si="94"/>
        <v>#N/A</v>
      </c>
      <c r="AU341" s="17" t="e">
        <f t="shared" si="95"/>
        <v>#N/A</v>
      </c>
      <c r="AV341" s="17" t="e">
        <f t="shared" si="96"/>
        <v>#N/A</v>
      </c>
      <c r="AW341" s="17" t="e">
        <f t="shared" si="97"/>
        <v>#N/A</v>
      </c>
      <c r="AX341" s="17" t="e">
        <f t="shared" si="98"/>
        <v>#N/A</v>
      </c>
      <c r="AY341" s="17" t="e">
        <f t="shared" si="99"/>
        <v>#N/A</v>
      </c>
      <c r="AZ341" s="17" t="e">
        <f t="shared" si="100"/>
        <v>#N/A</v>
      </c>
      <c r="BA341" s="17" t="e">
        <f t="shared" si="101"/>
        <v>#N/A</v>
      </c>
    </row>
    <row r="342" spans="1:53">
      <c r="A342" s="6" t="s">
        <v>732</v>
      </c>
      <c r="B342" s="6" t="s">
        <v>733</v>
      </c>
      <c r="C342" s="7">
        <v>3994521000</v>
      </c>
      <c r="D342" s="7">
        <v>6040627000</v>
      </c>
      <c r="E342" s="7">
        <v>0</v>
      </c>
      <c r="F342" s="7">
        <v>0</v>
      </c>
      <c r="G342" s="7">
        <v>3477278000</v>
      </c>
      <c r="H342" s="7">
        <v>159160000</v>
      </c>
      <c r="I342" s="7">
        <v>1587960000</v>
      </c>
      <c r="J342" s="7"/>
      <c r="K342" s="7">
        <v>39576000</v>
      </c>
      <c r="L342" s="7">
        <v>0</v>
      </c>
      <c r="M342" s="7">
        <v>0</v>
      </c>
      <c r="N342" s="7">
        <v>0</v>
      </c>
      <c r="O342" s="7">
        <v>1501968000</v>
      </c>
      <c r="P342" s="7">
        <v>0</v>
      </c>
      <c r="Q342" s="7">
        <v>6254512000</v>
      </c>
      <c r="R342" s="7">
        <v>0</v>
      </c>
      <c r="S342" s="7">
        <v>3007576000</v>
      </c>
      <c r="T342" s="7">
        <v>31659000</v>
      </c>
      <c r="U342" s="7">
        <v>0</v>
      </c>
      <c r="V342" s="7">
        <v>0</v>
      </c>
      <c r="W342" s="7">
        <v>0</v>
      </c>
      <c r="X342" s="7">
        <v>356019000</v>
      </c>
      <c r="Y342" s="7">
        <v>11761270000</v>
      </c>
      <c r="Z342" s="7">
        <v>2144382000</v>
      </c>
      <c r="AA342" s="7">
        <v>0</v>
      </c>
      <c r="AB342" s="7">
        <v>0</v>
      </c>
      <c r="AC342" s="7"/>
      <c r="AD342" s="7">
        <v>397600000</v>
      </c>
      <c r="AE342" s="7">
        <v>0</v>
      </c>
      <c r="AF342" s="7">
        <v>0</v>
      </c>
      <c r="AG342" s="7">
        <v>780531000</v>
      </c>
      <c r="AH342" s="7">
        <v>90245000</v>
      </c>
      <c r="AI342" s="7">
        <v>4254517000</v>
      </c>
      <c r="AJ342" s="9">
        <f t="shared" si="85"/>
        <v>22100316000</v>
      </c>
      <c r="AK342" s="9">
        <f t="shared" si="86"/>
        <v>23779085000</v>
      </c>
      <c r="AL342" s="9">
        <f t="shared" si="87"/>
        <v>45879401000</v>
      </c>
      <c r="AM342" s="9">
        <f t="shared" si="88"/>
        <v>11535052000</v>
      </c>
      <c r="AN342" s="9">
        <f t="shared" si="89"/>
        <v>10921283000</v>
      </c>
      <c r="AO342" s="14" t="e">
        <f>AN342-VLOOKUP(A342,[1]选股结果!A342:BF3345,44,FALSE)</f>
        <v>#N/A</v>
      </c>
      <c r="AP342" s="9">
        <f t="shared" si="90"/>
        <v>19428545000</v>
      </c>
      <c r="AQ342" s="9">
        <f t="shared" si="91"/>
        <v>3994521000</v>
      </c>
      <c r="AR342" s="9" t="e">
        <f t="shared" si="92"/>
        <v>#N/A</v>
      </c>
      <c r="AS342" s="9">
        <f t="shared" si="93"/>
        <v>23423066000</v>
      </c>
      <c r="AT342" s="9" t="e">
        <f t="shared" si="94"/>
        <v>#N/A</v>
      </c>
      <c r="AU342" s="17" t="e">
        <f t="shared" si="95"/>
        <v>#N/A</v>
      </c>
      <c r="AV342" s="17" t="e">
        <f t="shared" si="96"/>
        <v>#N/A</v>
      </c>
      <c r="AW342" s="17" t="e">
        <f t="shared" si="97"/>
        <v>#N/A</v>
      </c>
      <c r="AX342" s="17" t="e">
        <f t="shared" si="98"/>
        <v>#N/A</v>
      </c>
      <c r="AY342" s="17" t="e">
        <f t="shared" si="99"/>
        <v>#N/A</v>
      </c>
      <c r="AZ342" s="17" t="e">
        <f t="shared" si="100"/>
        <v>#N/A</v>
      </c>
      <c r="BA342" s="17" t="e">
        <f t="shared" si="101"/>
        <v>#N/A</v>
      </c>
    </row>
    <row r="343" spans="1:53">
      <c r="A343" s="6" t="s">
        <v>734</v>
      </c>
      <c r="B343" s="6" t="s">
        <v>735</v>
      </c>
      <c r="C343" s="7">
        <v>19007892.65</v>
      </c>
      <c r="D343" s="7">
        <v>5999790067.96</v>
      </c>
      <c r="E343" s="7">
        <v>0</v>
      </c>
      <c r="F343" s="7">
        <v>0</v>
      </c>
      <c r="G343" s="7">
        <v>572773785.33</v>
      </c>
      <c r="H343" s="7">
        <v>31848059.41</v>
      </c>
      <c r="I343" s="7">
        <v>5383404679.86</v>
      </c>
      <c r="J343" s="7"/>
      <c r="K343" s="7">
        <v>99891380.4</v>
      </c>
      <c r="L343" s="7">
        <v>0</v>
      </c>
      <c r="M343" s="7">
        <v>0</v>
      </c>
      <c r="N343" s="7">
        <v>0</v>
      </c>
      <c r="O343" s="7">
        <v>115250152.56</v>
      </c>
      <c r="P343" s="7">
        <v>0</v>
      </c>
      <c r="Q343" s="7">
        <v>3132564521.74</v>
      </c>
      <c r="R343" s="7">
        <v>0</v>
      </c>
      <c r="S343" s="7">
        <v>0</v>
      </c>
      <c r="T343" s="7">
        <v>145048474.6</v>
      </c>
      <c r="U343" s="7">
        <v>0</v>
      </c>
      <c r="V343" s="7">
        <v>2410387.25</v>
      </c>
      <c r="W343" s="7">
        <v>409766556.24</v>
      </c>
      <c r="X343" s="7">
        <v>9013881.77</v>
      </c>
      <c r="Y343" s="7">
        <v>4057672269.83</v>
      </c>
      <c r="Z343" s="7">
        <v>1062421659.18</v>
      </c>
      <c r="AA343" s="7">
        <v>0</v>
      </c>
      <c r="AB343" s="7">
        <v>0</v>
      </c>
      <c r="AC343" s="7"/>
      <c r="AD343" s="7">
        <v>691212851.15</v>
      </c>
      <c r="AE343" s="7">
        <v>0</v>
      </c>
      <c r="AF343" s="7">
        <v>31959091.6</v>
      </c>
      <c r="AG343" s="7">
        <v>26513236.11</v>
      </c>
      <c r="AH343" s="7">
        <v>142813538.82</v>
      </c>
      <c r="AI343" s="7">
        <v>357191792.94</v>
      </c>
      <c r="AJ343" s="9">
        <f t="shared" si="85"/>
        <v>15480571121.86</v>
      </c>
      <c r="AK343" s="9">
        <f t="shared" si="86"/>
        <v>6809983157.54</v>
      </c>
      <c r="AL343" s="9">
        <f t="shared" si="87"/>
        <v>22290554279.4</v>
      </c>
      <c r="AM343" s="9">
        <f t="shared" si="88"/>
        <v>7138442503.27</v>
      </c>
      <c r="AN343" s="9">
        <f t="shared" si="89"/>
        <v>8763319443.85</v>
      </c>
      <c r="AO343" s="14">
        <f>AN343-VLOOKUP(A343,[1]选股结果!A343:BF3346,44,FALSE)</f>
        <v>3648982260.43</v>
      </c>
      <c r="AP343" s="9">
        <f t="shared" si="90"/>
        <v>6369784439.63</v>
      </c>
      <c r="AQ343" s="9">
        <f t="shared" si="91"/>
        <v>19007892.65</v>
      </c>
      <c r="AR343" s="9">
        <f t="shared" si="92"/>
        <v>17176217095.98</v>
      </c>
      <c r="AS343" s="9">
        <f t="shared" si="93"/>
        <v>6388792332.28</v>
      </c>
      <c r="AT343" s="9">
        <f t="shared" si="94"/>
        <v>10787424763.7</v>
      </c>
      <c r="AU343" s="17">
        <f t="shared" si="95"/>
        <v>0.41560038880393</v>
      </c>
      <c r="AV343" s="17">
        <f t="shared" si="96"/>
        <v>0.510200784892327</v>
      </c>
      <c r="AW343" s="17">
        <f t="shared" si="97"/>
        <v>0.212443883309092</v>
      </c>
      <c r="AX343" s="17">
        <f t="shared" si="98"/>
        <v>0.370849087667902</v>
      </c>
      <c r="AY343" s="17">
        <f t="shared" si="99"/>
        <v>0.00110664021907645</v>
      </c>
      <c r="AZ343" s="17">
        <f t="shared" si="100"/>
        <v>0.371955727886978</v>
      </c>
      <c r="BA343" s="17">
        <f t="shared" si="101"/>
        <v>0.628044272113022</v>
      </c>
    </row>
    <row r="344" spans="1:53">
      <c r="A344" s="6" t="s">
        <v>736</v>
      </c>
      <c r="B344" s="6" t="s">
        <v>737</v>
      </c>
      <c r="C344" s="7">
        <v>17116991238.55</v>
      </c>
      <c r="D344" s="7">
        <v>5997034716.76</v>
      </c>
      <c r="E344" s="7">
        <v>0</v>
      </c>
      <c r="F344" s="7">
        <v>0</v>
      </c>
      <c r="G344" s="7">
        <v>7845569358.81</v>
      </c>
      <c r="H344" s="7">
        <v>0</v>
      </c>
      <c r="I344" s="7">
        <v>2411614630.67</v>
      </c>
      <c r="J344" s="7"/>
      <c r="K344" s="7">
        <v>2123671660.61</v>
      </c>
      <c r="L344" s="7">
        <v>0</v>
      </c>
      <c r="M344" s="7">
        <v>0</v>
      </c>
      <c r="N344" s="7">
        <v>0</v>
      </c>
      <c r="O344" s="7">
        <v>310722168.43</v>
      </c>
      <c r="P344" s="7">
        <v>0</v>
      </c>
      <c r="Q344" s="7">
        <v>845833179.51</v>
      </c>
      <c r="R344" s="7">
        <v>0</v>
      </c>
      <c r="S344" s="7">
        <v>0</v>
      </c>
      <c r="T344" s="7">
        <v>873615848.87</v>
      </c>
      <c r="U344" s="7">
        <v>0</v>
      </c>
      <c r="V344" s="7">
        <v>0</v>
      </c>
      <c r="W344" s="7">
        <v>0</v>
      </c>
      <c r="X344" s="7">
        <v>0</v>
      </c>
      <c r="Y344" s="7">
        <v>30469177041.27</v>
      </c>
      <c r="Z344" s="7">
        <v>1436098559.66</v>
      </c>
      <c r="AA344" s="7">
        <v>0</v>
      </c>
      <c r="AB344" s="7">
        <v>0</v>
      </c>
      <c r="AC344" s="7"/>
      <c r="AD344" s="7">
        <v>1035084240.41</v>
      </c>
      <c r="AE344" s="7">
        <v>0</v>
      </c>
      <c r="AF344" s="7">
        <v>12566464.43</v>
      </c>
      <c r="AG344" s="7">
        <v>24465348.92</v>
      </c>
      <c r="AH344" s="7">
        <v>243405997.89</v>
      </c>
      <c r="AI344" s="7">
        <v>748806671.43</v>
      </c>
      <c r="AJ344" s="9">
        <f t="shared" si="85"/>
        <v>20408061563.66</v>
      </c>
      <c r="AK344" s="9">
        <f t="shared" si="86"/>
        <v>51086595562.56</v>
      </c>
      <c r="AL344" s="9">
        <f t="shared" si="87"/>
        <v>71494657126.22</v>
      </c>
      <c r="AM344" s="9">
        <f t="shared" si="88"/>
        <v>14153326244</v>
      </c>
      <c r="AN344" s="9">
        <f t="shared" si="89"/>
        <v>6254735319.66</v>
      </c>
      <c r="AO344" s="14" t="e">
        <f>AN344-VLOOKUP(A344,[1]选股结果!A344:BF3347,44,FALSE)</f>
        <v>#N/A</v>
      </c>
      <c r="AP344" s="9">
        <f t="shared" si="90"/>
        <v>33969604324.01</v>
      </c>
      <c r="AQ344" s="9">
        <f t="shared" si="91"/>
        <v>17116991238.55</v>
      </c>
      <c r="AR344" s="9" t="e">
        <f t="shared" si="92"/>
        <v>#N/A</v>
      </c>
      <c r="AS344" s="9">
        <f t="shared" si="93"/>
        <v>51086595562.56</v>
      </c>
      <c r="AT344" s="9" t="e">
        <f t="shared" si="94"/>
        <v>#N/A</v>
      </c>
      <c r="AU344" s="17" t="e">
        <f t="shared" si="95"/>
        <v>#N/A</v>
      </c>
      <c r="AV344" s="17" t="e">
        <f t="shared" si="96"/>
        <v>#N/A</v>
      </c>
      <c r="AW344" s="17" t="e">
        <f t="shared" si="97"/>
        <v>#N/A</v>
      </c>
      <c r="AX344" s="17" t="e">
        <f t="shared" si="98"/>
        <v>#N/A</v>
      </c>
      <c r="AY344" s="17" t="e">
        <f t="shared" si="99"/>
        <v>#N/A</v>
      </c>
      <c r="AZ344" s="17" t="e">
        <f t="shared" si="100"/>
        <v>#N/A</v>
      </c>
      <c r="BA344" s="17" t="e">
        <f t="shared" si="101"/>
        <v>#N/A</v>
      </c>
    </row>
    <row r="345" spans="1:53">
      <c r="A345" s="6" t="s">
        <v>738</v>
      </c>
      <c r="B345" s="6" t="s">
        <v>739</v>
      </c>
      <c r="C345" s="7">
        <v>2561570969.52</v>
      </c>
      <c r="D345" s="7">
        <v>5988869047.52</v>
      </c>
      <c r="E345" s="7">
        <v>0</v>
      </c>
      <c r="F345" s="7">
        <v>0</v>
      </c>
      <c r="G345" s="7">
        <v>2594960326.87</v>
      </c>
      <c r="H345" s="7">
        <v>0</v>
      </c>
      <c r="I345" s="7">
        <v>261574923.54</v>
      </c>
      <c r="J345" s="7"/>
      <c r="K345" s="7">
        <v>420698924.48</v>
      </c>
      <c r="L345" s="7">
        <v>0</v>
      </c>
      <c r="M345" s="7">
        <v>0</v>
      </c>
      <c r="N345" s="7">
        <v>0</v>
      </c>
      <c r="O345" s="7">
        <v>218979328.69</v>
      </c>
      <c r="P345" s="7">
        <v>689589527.12</v>
      </c>
      <c r="Q345" s="7">
        <v>430819259.13</v>
      </c>
      <c r="R345" s="7">
        <v>0</v>
      </c>
      <c r="S345" s="7">
        <v>144029511.62</v>
      </c>
      <c r="T345" s="7">
        <v>3355956364.29</v>
      </c>
      <c r="U345" s="7">
        <v>0</v>
      </c>
      <c r="V345" s="7">
        <v>4254770997.94</v>
      </c>
      <c r="W345" s="7">
        <v>0</v>
      </c>
      <c r="X345" s="7">
        <v>70288346.16</v>
      </c>
      <c r="Y345" s="7">
        <v>572924990.45</v>
      </c>
      <c r="Z345" s="7">
        <v>3277596.93</v>
      </c>
      <c r="AA345" s="7">
        <v>0</v>
      </c>
      <c r="AB345" s="7">
        <v>0</v>
      </c>
      <c r="AC345" s="7"/>
      <c r="AD345" s="7">
        <v>443733035.58</v>
      </c>
      <c r="AE345" s="7">
        <v>0</v>
      </c>
      <c r="AF345" s="7">
        <v>0</v>
      </c>
      <c r="AG345" s="7">
        <v>2231282.57</v>
      </c>
      <c r="AH345" s="7">
        <v>290808768.63</v>
      </c>
      <c r="AI345" s="7">
        <v>3106717.24</v>
      </c>
      <c r="AJ345" s="9">
        <f t="shared" si="85"/>
        <v>14105477213.26</v>
      </c>
      <c r="AK345" s="9">
        <f t="shared" si="86"/>
        <v>8202712705.02</v>
      </c>
      <c r="AL345" s="9">
        <f t="shared" si="87"/>
        <v>22308189918.28</v>
      </c>
      <c r="AM345" s="9">
        <f t="shared" si="88"/>
        <v>9562686576.36</v>
      </c>
      <c r="AN345" s="9">
        <f t="shared" si="89"/>
        <v>8867849981</v>
      </c>
      <c r="AO345" s="14">
        <f>AN345-VLOOKUP(A345,[1]选股结果!A345:BF3348,44,FALSE)</f>
        <v>300049196</v>
      </c>
      <c r="AP345" s="9">
        <f t="shared" si="90"/>
        <v>1316082391.4</v>
      </c>
      <c r="AQ345" s="9">
        <f t="shared" si="91"/>
        <v>2561570969.52</v>
      </c>
      <c r="AR345" s="9">
        <f t="shared" si="92"/>
        <v>13740389133.28</v>
      </c>
      <c r="AS345" s="9">
        <f t="shared" si="93"/>
        <v>3877653360.92</v>
      </c>
      <c r="AT345" s="9">
        <f t="shared" si="94"/>
        <v>9862735772.36</v>
      </c>
      <c r="AU345" s="17">
        <f t="shared" si="95"/>
        <v>0.695954567487367</v>
      </c>
      <c r="AV345" s="17">
        <f t="shared" si="96"/>
        <v>0.645385650652467</v>
      </c>
      <c r="AW345" s="17">
        <f t="shared" si="97"/>
        <v>0.0218370231795884</v>
      </c>
      <c r="AX345" s="17">
        <f t="shared" si="98"/>
        <v>0.0957820319813486</v>
      </c>
      <c r="AY345" s="17">
        <f t="shared" si="99"/>
        <v>0.186426377351696</v>
      </c>
      <c r="AZ345" s="17">
        <f t="shared" si="100"/>
        <v>0.282208409333045</v>
      </c>
      <c r="BA345" s="17">
        <f t="shared" si="101"/>
        <v>0.717791590666955</v>
      </c>
    </row>
    <row r="346" spans="1:53">
      <c r="A346" s="6" t="s">
        <v>740</v>
      </c>
      <c r="B346" s="6" t="s">
        <v>741</v>
      </c>
      <c r="C346" s="7">
        <v>2501235974.03</v>
      </c>
      <c r="D346" s="7">
        <v>5932067418.97</v>
      </c>
      <c r="E346" s="7">
        <v>0</v>
      </c>
      <c r="F346" s="7">
        <v>0</v>
      </c>
      <c r="G346" s="7">
        <v>2660274734.76</v>
      </c>
      <c r="H346" s="7">
        <v>0</v>
      </c>
      <c r="I346" s="7">
        <v>695552775.41</v>
      </c>
      <c r="J346" s="7"/>
      <c r="K346" s="7">
        <v>222924395.03</v>
      </c>
      <c r="L346" s="7">
        <v>0</v>
      </c>
      <c r="M346" s="7">
        <v>0</v>
      </c>
      <c r="N346" s="7">
        <v>0</v>
      </c>
      <c r="O346" s="7">
        <v>187259463.28</v>
      </c>
      <c r="P346" s="7">
        <v>0</v>
      </c>
      <c r="Q346" s="7">
        <v>1500367670.31</v>
      </c>
      <c r="R346" s="7">
        <v>10283658.96</v>
      </c>
      <c r="S346" s="7">
        <v>0</v>
      </c>
      <c r="T346" s="7">
        <v>6329317.52</v>
      </c>
      <c r="U346" s="7">
        <v>0</v>
      </c>
      <c r="V346" s="7">
        <v>0</v>
      </c>
      <c r="W346" s="7">
        <v>0</v>
      </c>
      <c r="X346" s="7">
        <v>0</v>
      </c>
      <c r="Y346" s="7">
        <v>2029463215.14</v>
      </c>
      <c r="Z346" s="7">
        <v>680181274.69</v>
      </c>
      <c r="AA346" s="7">
        <v>0</v>
      </c>
      <c r="AB346" s="7">
        <v>0</v>
      </c>
      <c r="AC346" s="7"/>
      <c r="AD346" s="7">
        <v>456006493.75</v>
      </c>
      <c r="AE346" s="7">
        <v>0</v>
      </c>
      <c r="AF346" s="7">
        <v>38572350.94</v>
      </c>
      <c r="AG346" s="7">
        <v>2965071.08</v>
      </c>
      <c r="AH346" s="7">
        <v>53531779.19</v>
      </c>
      <c r="AI346" s="7">
        <v>123586340.12</v>
      </c>
      <c r="AJ346" s="9">
        <f t="shared" si="85"/>
        <v>11215059434.24</v>
      </c>
      <c r="AK346" s="9">
        <f t="shared" si="86"/>
        <v>5885542498.94</v>
      </c>
      <c r="AL346" s="9">
        <f t="shared" si="87"/>
        <v>17100601933.18</v>
      </c>
      <c r="AM346" s="9">
        <f t="shared" si="88"/>
        <v>8779601617.01</v>
      </c>
      <c r="AN346" s="9">
        <f t="shared" si="89"/>
        <v>2435457817.23</v>
      </c>
      <c r="AO346" s="14">
        <f>AN346-VLOOKUP(A346,[1]选股结果!A346:BF3349,44,FALSE)</f>
        <v>860989536.07</v>
      </c>
      <c r="AP346" s="9">
        <f t="shared" si="90"/>
        <v>3384306524.91</v>
      </c>
      <c r="AQ346" s="9">
        <f t="shared" si="91"/>
        <v>2501235974.03</v>
      </c>
      <c r="AR346" s="9">
        <f t="shared" si="92"/>
        <v>15526133652.02</v>
      </c>
      <c r="AS346" s="9">
        <f t="shared" si="93"/>
        <v>5885542498.94</v>
      </c>
      <c r="AT346" s="9">
        <f t="shared" si="94"/>
        <v>9640591153.08</v>
      </c>
      <c r="AU346" s="17">
        <f t="shared" si="95"/>
        <v>0.565472500352188</v>
      </c>
      <c r="AV346" s="17">
        <f t="shared" si="96"/>
        <v>0.156861835136473</v>
      </c>
      <c r="AW346" s="17">
        <f t="shared" si="97"/>
        <v>0.0554542138672098</v>
      </c>
      <c r="AX346" s="17">
        <f t="shared" si="98"/>
        <v>0.217974841693424</v>
      </c>
      <c r="AY346" s="17">
        <f t="shared" si="99"/>
        <v>0.161098444087178</v>
      </c>
      <c r="AZ346" s="17">
        <f t="shared" si="100"/>
        <v>0.379073285780602</v>
      </c>
      <c r="BA346" s="17">
        <f t="shared" si="101"/>
        <v>0.620926714219398</v>
      </c>
    </row>
    <row r="347" spans="1:53">
      <c r="A347" s="6" t="s">
        <v>742</v>
      </c>
      <c r="B347" s="6" t="s">
        <v>743</v>
      </c>
      <c r="C347" s="7">
        <v>2905338601.85</v>
      </c>
      <c r="D347" s="7">
        <v>5924493473.02</v>
      </c>
      <c r="E347" s="7">
        <v>0</v>
      </c>
      <c r="F347" s="7">
        <v>0</v>
      </c>
      <c r="G347" s="7">
        <v>0</v>
      </c>
      <c r="H347" s="7">
        <v>0</v>
      </c>
      <c r="I347" s="7">
        <v>6601265615.17</v>
      </c>
      <c r="J347" s="7"/>
      <c r="K347" s="7">
        <v>209800148.65</v>
      </c>
      <c r="L347" s="7">
        <v>0</v>
      </c>
      <c r="M347" s="7">
        <v>0</v>
      </c>
      <c r="N347" s="7">
        <v>0</v>
      </c>
      <c r="O347" s="7">
        <v>1017346109.23</v>
      </c>
      <c r="P347" s="7">
        <v>0</v>
      </c>
      <c r="Q347" s="7">
        <v>1973351327.02</v>
      </c>
      <c r="R347" s="7">
        <v>0</v>
      </c>
      <c r="S347" s="7">
        <v>0</v>
      </c>
      <c r="T347" s="7">
        <v>1058278320.95</v>
      </c>
      <c r="U347" s="7">
        <v>0</v>
      </c>
      <c r="V347" s="7">
        <v>0</v>
      </c>
      <c r="W347" s="7">
        <v>995011320.76</v>
      </c>
      <c r="X347" s="7">
        <v>0</v>
      </c>
      <c r="Y347" s="7">
        <v>15687751839.5</v>
      </c>
      <c r="Z347" s="7">
        <v>10180357270.37</v>
      </c>
      <c r="AA347" s="7">
        <v>0</v>
      </c>
      <c r="AB347" s="7">
        <v>0</v>
      </c>
      <c r="AC347" s="7"/>
      <c r="AD347" s="7">
        <v>1375534814.65</v>
      </c>
      <c r="AE347" s="7">
        <v>0</v>
      </c>
      <c r="AF347" s="7">
        <v>66806258.68</v>
      </c>
      <c r="AG347" s="7">
        <v>453016871.53</v>
      </c>
      <c r="AH347" s="7">
        <v>57409653.92</v>
      </c>
      <c r="AI347" s="7">
        <v>422580865.74</v>
      </c>
      <c r="AJ347" s="9">
        <f t="shared" si="85"/>
        <v>16784534994.04</v>
      </c>
      <c r="AK347" s="9">
        <f t="shared" si="86"/>
        <v>32143807497</v>
      </c>
      <c r="AL347" s="9">
        <f t="shared" si="87"/>
        <v>48928342491.04</v>
      </c>
      <c r="AM347" s="9">
        <f t="shared" si="88"/>
        <v>7936850903.01</v>
      </c>
      <c r="AN347" s="9">
        <f t="shared" si="89"/>
        <v>9842695411.79</v>
      </c>
      <c r="AO347" s="14" t="e">
        <f>AN347-VLOOKUP(A347,[1]选股结果!A347:BF3350,44,FALSE)</f>
        <v>#N/A</v>
      </c>
      <c r="AP347" s="9">
        <f t="shared" si="90"/>
        <v>28243457574.39</v>
      </c>
      <c r="AQ347" s="9">
        <f t="shared" si="91"/>
        <v>2905338601.85</v>
      </c>
      <c r="AR347" s="9" t="e">
        <f t="shared" si="92"/>
        <v>#N/A</v>
      </c>
      <c r="AS347" s="9">
        <f t="shared" si="93"/>
        <v>31148796176.24</v>
      </c>
      <c r="AT347" s="9" t="e">
        <f t="shared" si="94"/>
        <v>#N/A</v>
      </c>
      <c r="AU347" s="17" t="e">
        <f t="shared" si="95"/>
        <v>#N/A</v>
      </c>
      <c r="AV347" s="17" t="e">
        <f t="shared" si="96"/>
        <v>#N/A</v>
      </c>
      <c r="AW347" s="17" t="e">
        <f t="shared" si="97"/>
        <v>#N/A</v>
      </c>
      <c r="AX347" s="17" t="e">
        <f t="shared" si="98"/>
        <v>#N/A</v>
      </c>
      <c r="AY347" s="17" t="e">
        <f t="shared" si="99"/>
        <v>#N/A</v>
      </c>
      <c r="AZ347" s="17" t="e">
        <f t="shared" si="100"/>
        <v>#N/A</v>
      </c>
      <c r="BA347" s="17" t="e">
        <f t="shared" si="101"/>
        <v>#N/A</v>
      </c>
    </row>
    <row r="348" spans="1:53">
      <c r="A348" s="6" t="s">
        <v>744</v>
      </c>
      <c r="B348" s="6" t="s">
        <v>745</v>
      </c>
      <c r="C348" s="7">
        <v>1089634983.73</v>
      </c>
      <c r="D348" s="7">
        <v>5900823999.97</v>
      </c>
      <c r="E348" s="7">
        <v>0</v>
      </c>
      <c r="F348" s="7">
        <v>0</v>
      </c>
      <c r="G348" s="7">
        <v>8345068.23</v>
      </c>
      <c r="H348" s="7">
        <v>0</v>
      </c>
      <c r="I348" s="7">
        <v>14073440275.03</v>
      </c>
      <c r="J348" s="7"/>
      <c r="K348" s="7">
        <v>239634123.12</v>
      </c>
      <c r="L348" s="7">
        <v>0</v>
      </c>
      <c r="M348" s="7">
        <v>0</v>
      </c>
      <c r="N348" s="7">
        <v>0</v>
      </c>
      <c r="O348" s="7">
        <v>605771161.97</v>
      </c>
      <c r="P348" s="7">
        <v>0</v>
      </c>
      <c r="Q348" s="7">
        <v>8283057482.39</v>
      </c>
      <c r="R348" s="7">
        <v>85259302.29</v>
      </c>
      <c r="S348" s="7">
        <v>612170843.45</v>
      </c>
      <c r="T348" s="7">
        <v>1185003174.64</v>
      </c>
      <c r="U348" s="7">
        <v>0</v>
      </c>
      <c r="V348" s="7">
        <v>2001039216.28</v>
      </c>
      <c r="W348" s="7">
        <v>0</v>
      </c>
      <c r="X348" s="7">
        <v>321183939.71</v>
      </c>
      <c r="Y348" s="7">
        <v>2065446363.02</v>
      </c>
      <c r="Z348" s="7">
        <v>1471737678.05</v>
      </c>
      <c r="AA348" s="7">
        <v>0</v>
      </c>
      <c r="AB348" s="7">
        <v>0</v>
      </c>
      <c r="AC348" s="7"/>
      <c r="AD348" s="7">
        <v>588418323.99</v>
      </c>
      <c r="AE348" s="7">
        <v>0</v>
      </c>
      <c r="AF348" s="7">
        <v>42685490.3</v>
      </c>
      <c r="AG348" s="7">
        <v>46512381.53</v>
      </c>
      <c r="AH348" s="7">
        <v>1011564028.24</v>
      </c>
      <c r="AI348" s="7">
        <v>91488399.06</v>
      </c>
      <c r="AJ348" s="9">
        <f t="shared" si="85"/>
        <v>30993505431.09</v>
      </c>
      <c r="AK348" s="9">
        <f t="shared" si="86"/>
        <v>8729710803.91</v>
      </c>
      <c r="AL348" s="9">
        <f t="shared" si="87"/>
        <v>39723216235</v>
      </c>
      <c r="AM348" s="9">
        <f t="shared" si="88"/>
        <v>6836124169.88</v>
      </c>
      <c r="AN348" s="9">
        <f t="shared" si="89"/>
        <v>26479604417.2</v>
      </c>
      <c r="AO348" s="14">
        <f>AN348-VLOOKUP(A348,[1]选股结果!A348:BF3351,44,FALSE)</f>
        <v>12486744951.44</v>
      </c>
      <c r="AP348" s="9">
        <f t="shared" si="90"/>
        <v>5317852664.19</v>
      </c>
      <c r="AQ348" s="9">
        <f t="shared" si="91"/>
        <v>1089634983.73</v>
      </c>
      <c r="AR348" s="9">
        <f t="shared" si="92"/>
        <v>25730356769.24</v>
      </c>
      <c r="AS348" s="9">
        <f t="shared" si="93"/>
        <v>6407487647.92</v>
      </c>
      <c r="AT348" s="9">
        <f t="shared" si="94"/>
        <v>19322869121.32</v>
      </c>
      <c r="AU348" s="17">
        <f t="shared" si="95"/>
        <v>0.265683225117672</v>
      </c>
      <c r="AV348" s="17">
        <f t="shared" si="96"/>
        <v>1.02911920944896</v>
      </c>
      <c r="AW348" s="17">
        <f t="shared" si="97"/>
        <v>0.485292336341313</v>
      </c>
      <c r="AX348" s="17">
        <f t="shared" si="98"/>
        <v>0.206676211755733</v>
      </c>
      <c r="AY348" s="17">
        <f t="shared" si="99"/>
        <v>0.0423482267852823</v>
      </c>
      <c r="AZ348" s="17">
        <f t="shared" si="100"/>
        <v>0.249024438541015</v>
      </c>
      <c r="BA348" s="17">
        <f t="shared" si="101"/>
        <v>0.750975561458985</v>
      </c>
    </row>
    <row r="349" spans="1:53">
      <c r="A349" s="6" t="s">
        <v>746</v>
      </c>
      <c r="B349" s="6" t="s">
        <v>747</v>
      </c>
      <c r="C349" s="7">
        <v>6325670762</v>
      </c>
      <c r="D349" s="7">
        <v>5892246306.26</v>
      </c>
      <c r="E349" s="7">
        <v>0</v>
      </c>
      <c r="F349" s="7">
        <v>0</v>
      </c>
      <c r="G349" s="7">
        <v>0</v>
      </c>
      <c r="H349" s="7">
        <v>382829367.38</v>
      </c>
      <c r="I349" s="7">
        <v>22565931779.67</v>
      </c>
      <c r="J349" s="7"/>
      <c r="K349" s="7">
        <v>1762592439.62</v>
      </c>
      <c r="L349" s="7">
        <v>0</v>
      </c>
      <c r="M349" s="7">
        <v>0</v>
      </c>
      <c r="N349" s="7">
        <v>0</v>
      </c>
      <c r="O349" s="7">
        <v>2290217231.5</v>
      </c>
      <c r="P349" s="7">
        <v>0</v>
      </c>
      <c r="Q349" s="7">
        <v>7676115828.73</v>
      </c>
      <c r="R349" s="7">
        <v>1714162876.2</v>
      </c>
      <c r="S349" s="7">
        <v>1025732982.53</v>
      </c>
      <c r="T349" s="7">
        <v>1363967846.41</v>
      </c>
      <c r="U349" s="7">
        <v>0</v>
      </c>
      <c r="V349" s="7">
        <v>4230366418.52</v>
      </c>
      <c r="W349" s="7">
        <v>1495571320.75</v>
      </c>
      <c r="X349" s="7">
        <v>9875124.28</v>
      </c>
      <c r="Y349" s="7">
        <v>25442531075.89</v>
      </c>
      <c r="Z349" s="7">
        <v>9456416966.59</v>
      </c>
      <c r="AA349" s="7">
        <v>0</v>
      </c>
      <c r="AB349" s="7">
        <v>0</v>
      </c>
      <c r="AC349" s="7"/>
      <c r="AD349" s="7">
        <v>5912943883.59</v>
      </c>
      <c r="AE349" s="7">
        <v>624745316.72</v>
      </c>
      <c r="AF349" s="7">
        <v>306014303.72</v>
      </c>
      <c r="AG349" s="7">
        <v>54375598.59</v>
      </c>
      <c r="AH349" s="7">
        <v>2256352006.14</v>
      </c>
      <c r="AI349" s="7">
        <v>10771433054.87</v>
      </c>
      <c r="AJ349" s="9">
        <f t="shared" si="85"/>
        <v>44673796658.3</v>
      </c>
      <c r="AK349" s="9">
        <f t="shared" si="86"/>
        <v>66886295831.66</v>
      </c>
      <c r="AL349" s="9">
        <f t="shared" si="87"/>
        <v>111560092489.96</v>
      </c>
      <c r="AM349" s="9">
        <f t="shared" si="88"/>
        <v>10070739350.17</v>
      </c>
      <c r="AN349" s="9">
        <f t="shared" si="89"/>
        <v>40338870171.68</v>
      </c>
      <c r="AO349" s="14">
        <f>AN349-VLOOKUP(A349,[1]选股结果!A349:BF3352,44,FALSE)</f>
        <v>-1881836177.71</v>
      </c>
      <c r="AP349" s="9">
        <f t="shared" si="90"/>
        <v>54824812206.11</v>
      </c>
      <c r="AQ349" s="9">
        <f t="shared" si="91"/>
        <v>6325670762</v>
      </c>
      <c r="AR349" s="9">
        <f t="shared" si="92"/>
        <v>69339386140.57</v>
      </c>
      <c r="AS349" s="9">
        <f t="shared" si="93"/>
        <v>61150482968.11</v>
      </c>
      <c r="AT349" s="9">
        <f t="shared" si="94"/>
        <v>8188903172.46</v>
      </c>
      <c r="AU349" s="17">
        <f t="shared" si="95"/>
        <v>0.145238368994987</v>
      </c>
      <c r="AV349" s="17">
        <f t="shared" si="96"/>
        <v>0.58175983978142</v>
      </c>
      <c r="AW349" s="17">
        <f t="shared" si="97"/>
        <v>-0.0271394986666741</v>
      </c>
      <c r="AX349" s="17">
        <f t="shared" si="98"/>
        <v>0.790673457866573</v>
      </c>
      <c r="AY349" s="17">
        <f t="shared" si="99"/>
        <v>0.0912276718051141</v>
      </c>
      <c r="AZ349" s="17">
        <f t="shared" si="100"/>
        <v>0.881901129671687</v>
      </c>
      <c r="BA349" s="17">
        <f t="shared" si="101"/>
        <v>0.118098870328313</v>
      </c>
    </row>
    <row r="350" spans="1:53">
      <c r="A350" s="6" t="s">
        <v>748</v>
      </c>
      <c r="B350" s="6" t="s">
        <v>749</v>
      </c>
      <c r="C350" s="7">
        <v>214368928.48</v>
      </c>
      <c r="D350" s="7">
        <v>5882124252.27</v>
      </c>
      <c r="E350" s="7">
        <v>0</v>
      </c>
      <c r="F350" s="7">
        <v>0</v>
      </c>
      <c r="G350" s="7">
        <v>0</v>
      </c>
      <c r="H350" s="7">
        <v>0</v>
      </c>
      <c r="I350" s="7">
        <v>2049504087.61</v>
      </c>
      <c r="J350" s="7"/>
      <c r="K350" s="7">
        <v>880031016</v>
      </c>
      <c r="L350" s="7">
        <v>0</v>
      </c>
      <c r="M350" s="7">
        <v>0</v>
      </c>
      <c r="N350" s="7">
        <v>0</v>
      </c>
      <c r="O350" s="7">
        <v>83653981.01</v>
      </c>
      <c r="P350" s="7">
        <v>0</v>
      </c>
      <c r="Q350" s="7">
        <v>3516826318.62</v>
      </c>
      <c r="R350" s="7">
        <v>1731424.36</v>
      </c>
      <c r="S350" s="7">
        <v>646832519.32</v>
      </c>
      <c r="T350" s="7">
        <v>583105925.66</v>
      </c>
      <c r="U350" s="7">
        <v>5910000</v>
      </c>
      <c r="V350" s="7">
        <v>29340916</v>
      </c>
      <c r="W350" s="7">
        <v>0</v>
      </c>
      <c r="X350" s="7">
        <v>145849066.37</v>
      </c>
      <c r="Y350" s="7">
        <v>10849937494.02</v>
      </c>
      <c r="Z350" s="7">
        <v>3509556890.95</v>
      </c>
      <c r="AA350" s="7">
        <v>0</v>
      </c>
      <c r="AB350" s="7">
        <v>0</v>
      </c>
      <c r="AC350" s="7"/>
      <c r="AD350" s="7">
        <v>2591168427.74</v>
      </c>
      <c r="AE350" s="7">
        <v>0</v>
      </c>
      <c r="AF350" s="7">
        <v>6120076331.84</v>
      </c>
      <c r="AG350" s="7">
        <v>41892176.14</v>
      </c>
      <c r="AH350" s="7">
        <v>341648158.85</v>
      </c>
      <c r="AI350" s="7">
        <v>2918296863.03</v>
      </c>
      <c r="AJ350" s="9">
        <f t="shared" ref="AJ350:AJ413" si="102">SUM(D350:T350)</f>
        <v>13643809524.85</v>
      </c>
      <c r="AK350" s="9">
        <f t="shared" ref="AK350:AK413" si="103">SUM(U350:AI350)+C350</f>
        <v>26768045253.42</v>
      </c>
      <c r="AL350" s="9">
        <f t="shared" ref="AL350:AL413" si="104">SUM(C350:AI350)</f>
        <v>40411854778.27</v>
      </c>
      <c r="AM350" s="9">
        <f t="shared" si="88"/>
        <v>6117537299.65</v>
      </c>
      <c r="AN350" s="9">
        <f t="shared" si="89"/>
        <v>7707372207.57</v>
      </c>
      <c r="AO350" s="14" t="e">
        <f>AN350-VLOOKUP(A350,[1]选股结果!A350:BF3353,44,FALSE)</f>
        <v>#N/A</v>
      </c>
      <c r="AP350" s="9">
        <f t="shared" si="90"/>
        <v>26372576342.57</v>
      </c>
      <c r="AQ350" s="9">
        <f t="shared" si="91"/>
        <v>214368928.48</v>
      </c>
      <c r="AR350" s="9" t="e">
        <f t="shared" si="92"/>
        <v>#N/A</v>
      </c>
      <c r="AS350" s="9">
        <f t="shared" si="93"/>
        <v>26586945271.05</v>
      </c>
      <c r="AT350" s="9" t="e">
        <f t="shared" si="94"/>
        <v>#N/A</v>
      </c>
      <c r="AU350" s="17" t="e">
        <f t="shared" si="95"/>
        <v>#N/A</v>
      </c>
      <c r="AV350" s="17" t="e">
        <f t="shared" si="96"/>
        <v>#N/A</v>
      </c>
      <c r="AW350" s="17" t="e">
        <f t="shared" si="97"/>
        <v>#N/A</v>
      </c>
      <c r="AX350" s="17" t="e">
        <f t="shared" si="98"/>
        <v>#N/A</v>
      </c>
      <c r="AY350" s="17" t="e">
        <f t="shared" si="99"/>
        <v>#N/A</v>
      </c>
      <c r="AZ350" s="17" t="e">
        <f t="shared" si="100"/>
        <v>#N/A</v>
      </c>
      <c r="BA350" s="17" t="e">
        <f t="shared" si="101"/>
        <v>#N/A</v>
      </c>
    </row>
    <row r="351" spans="1:53">
      <c r="A351" s="6" t="s">
        <v>750</v>
      </c>
      <c r="B351" s="6" t="s">
        <v>751</v>
      </c>
      <c r="C351" s="7">
        <v>165362749.03</v>
      </c>
      <c r="D351" s="7">
        <v>5872836402.56</v>
      </c>
      <c r="E351" s="7">
        <v>0</v>
      </c>
      <c r="F351" s="7">
        <v>0</v>
      </c>
      <c r="G351" s="7">
        <v>0</v>
      </c>
      <c r="H351" s="7">
        <v>0</v>
      </c>
      <c r="I351" s="7">
        <v>1508043242.82</v>
      </c>
      <c r="J351" s="7"/>
      <c r="K351" s="7">
        <v>326954290.75</v>
      </c>
      <c r="L351" s="7">
        <v>0</v>
      </c>
      <c r="M351" s="7">
        <v>0</v>
      </c>
      <c r="N351" s="7">
        <v>0</v>
      </c>
      <c r="O351" s="7">
        <v>225554593.42</v>
      </c>
      <c r="P351" s="7">
        <v>0</v>
      </c>
      <c r="Q351" s="7">
        <v>46727237.01</v>
      </c>
      <c r="R351" s="7">
        <v>0</v>
      </c>
      <c r="S351" s="7">
        <v>0</v>
      </c>
      <c r="T351" s="7">
        <v>57268870.81</v>
      </c>
      <c r="U351" s="7">
        <v>0</v>
      </c>
      <c r="V351" s="7">
        <v>0</v>
      </c>
      <c r="W351" s="7">
        <v>0</v>
      </c>
      <c r="X351" s="7">
        <v>0</v>
      </c>
      <c r="Y351" s="7">
        <v>9813163112.58</v>
      </c>
      <c r="Z351" s="7">
        <v>204067758.47</v>
      </c>
      <c r="AA351" s="7">
        <v>0</v>
      </c>
      <c r="AB351" s="7">
        <v>0</v>
      </c>
      <c r="AC351" s="7"/>
      <c r="AD351" s="7">
        <v>288961588.49</v>
      </c>
      <c r="AE351" s="7">
        <v>10170340.5</v>
      </c>
      <c r="AF351" s="7">
        <v>0</v>
      </c>
      <c r="AG351" s="7">
        <v>3745806.07</v>
      </c>
      <c r="AH351" s="7">
        <v>44377877.97</v>
      </c>
      <c r="AI351" s="7">
        <v>246089901.27</v>
      </c>
      <c r="AJ351" s="9">
        <f t="shared" si="102"/>
        <v>8037384637.37</v>
      </c>
      <c r="AK351" s="9">
        <f t="shared" si="103"/>
        <v>10775939134.38</v>
      </c>
      <c r="AL351" s="9">
        <f t="shared" si="104"/>
        <v>18813323771.75</v>
      </c>
      <c r="AM351" s="9">
        <f t="shared" si="88"/>
        <v>6098390995.98</v>
      </c>
      <c r="AN351" s="9">
        <f t="shared" si="89"/>
        <v>1938993641.39</v>
      </c>
      <c r="AO351" s="14">
        <f>AN351-VLOOKUP(A351,[1]选股结果!A351:BF3354,44,FALSE)</f>
        <v>950548800.79</v>
      </c>
      <c r="AP351" s="9">
        <f t="shared" si="90"/>
        <v>10610576385.35</v>
      </c>
      <c r="AQ351" s="9">
        <f t="shared" si="91"/>
        <v>165362749.03</v>
      </c>
      <c r="AR351" s="9">
        <f t="shared" si="92"/>
        <v>17824878931.15</v>
      </c>
      <c r="AS351" s="9">
        <f t="shared" si="93"/>
        <v>10775939134.38</v>
      </c>
      <c r="AT351" s="9">
        <f t="shared" si="94"/>
        <v>7048939796.77</v>
      </c>
      <c r="AU351" s="17">
        <f t="shared" si="95"/>
        <v>0.342128045836133</v>
      </c>
      <c r="AV351" s="17">
        <f t="shared" si="96"/>
        <v>0.108780185766171</v>
      </c>
      <c r="AW351" s="17">
        <f t="shared" si="97"/>
        <v>0.0533270831438222</v>
      </c>
      <c r="AX351" s="17">
        <f t="shared" si="98"/>
        <v>0.59526779544109</v>
      </c>
      <c r="AY351" s="17">
        <f t="shared" si="99"/>
        <v>0.00927707557895494</v>
      </c>
      <c r="AZ351" s="17">
        <f t="shared" si="100"/>
        <v>0.604544871020045</v>
      </c>
      <c r="BA351" s="17">
        <f t="shared" si="101"/>
        <v>0.395455128979955</v>
      </c>
    </row>
    <row r="352" spans="1:53">
      <c r="A352" s="6" t="s">
        <v>752</v>
      </c>
      <c r="B352" s="6" t="s">
        <v>753</v>
      </c>
      <c r="C352" s="7">
        <v>0</v>
      </c>
      <c r="D352" s="7">
        <v>5867179336.46</v>
      </c>
      <c r="E352" s="7">
        <v>0</v>
      </c>
      <c r="F352" s="7">
        <v>0</v>
      </c>
      <c r="G352" s="7">
        <v>2076485810.31</v>
      </c>
      <c r="H352" s="7">
        <v>0</v>
      </c>
      <c r="I352" s="7">
        <v>2697404547.29</v>
      </c>
      <c r="J352" s="7"/>
      <c r="K352" s="7">
        <v>257137292.3</v>
      </c>
      <c r="L352" s="7">
        <v>0</v>
      </c>
      <c r="M352" s="7">
        <v>0</v>
      </c>
      <c r="N352" s="7">
        <v>0</v>
      </c>
      <c r="O352" s="7">
        <v>67888571.31</v>
      </c>
      <c r="P352" s="7">
        <v>0</v>
      </c>
      <c r="Q352" s="7">
        <v>2283010914.48</v>
      </c>
      <c r="R352" s="7">
        <v>0</v>
      </c>
      <c r="S352" s="7">
        <v>20154526.52</v>
      </c>
      <c r="T352" s="7">
        <v>100120394.31</v>
      </c>
      <c r="U352" s="7">
        <v>0</v>
      </c>
      <c r="V352" s="7">
        <v>40721654.62</v>
      </c>
      <c r="W352" s="7">
        <v>0</v>
      </c>
      <c r="X352" s="7">
        <v>341003488.51</v>
      </c>
      <c r="Y352" s="7">
        <v>2828101534.91</v>
      </c>
      <c r="Z352" s="7">
        <v>498603753.8</v>
      </c>
      <c r="AA352" s="7">
        <v>0</v>
      </c>
      <c r="AB352" s="7">
        <v>0</v>
      </c>
      <c r="AC352" s="7"/>
      <c r="AD352" s="7">
        <v>721692279.11</v>
      </c>
      <c r="AE352" s="7">
        <v>0</v>
      </c>
      <c r="AF352" s="7">
        <v>7205795.45</v>
      </c>
      <c r="AG352" s="7">
        <v>109658595.87</v>
      </c>
      <c r="AH352" s="7">
        <v>12379946.13</v>
      </c>
      <c r="AI352" s="7">
        <v>370499636.01</v>
      </c>
      <c r="AJ352" s="9">
        <f t="shared" si="102"/>
        <v>13369381392.98</v>
      </c>
      <c r="AK352" s="9">
        <f t="shared" si="103"/>
        <v>4929866684.41</v>
      </c>
      <c r="AL352" s="9">
        <f t="shared" si="104"/>
        <v>18299248077.39</v>
      </c>
      <c r="AM352" s="9">
        <f t="shared" si="88"/>
        <v>8352557206.59</v>
      </c>
      <c r="AN352" s="9">
        <f t="shared" si="89"/>
        <v>5398549329.52</v>
      </c>
      <c r="AO352" s="14">
        <f>AN352-VLOOKUP(A352,[1]选股结果!A352:BF3355,44,FALSE)</f>
        <v>-217712460.98</v>
      </c>
      <c r="AP352" s="9">
        <f t="shared" si="90"/>
        <v>4548141541.28</v>
      </c>
      <c r="AQ352" s="9">
        <f t="shared" si="91"/>
        <v>0</v>
      </c>
      <c r="AR352" s="9">
        <f t="shared" si="92"/>
        <v>12682986286.89</v>
      </c>
      <c r="AS352" s="9">
        <f t="shared" si="93"/>
        <v>4548141541.28</v>
      </c>
      <c r="AT352" s="9">
        <f t="shared" si="94"/>
        <v>8134844745.61</v>
      </c>
      <c r="AU352" s="17">
        <f t="shared" si="95"/>
        <v>0.658563923168771</v>
      </c>
      <c r="AV352" s="17">
        <f t="shared" si="96"/>
        <v>0.42565285551876</v>
      </c>
      <c r="AW352" s="17">
        <f t="shared" si="97"/>
        <v>-0.0171657097197244</v>
      </c>
      <c r="AX352" s="17">
        <f t="shared" si="98"/>
        <v>0.358601786550954</v>
      </c>
      <c r="AY352" s="17">
        <f t="shared" si="99"/>
        <v>0</v>
      </c>
      <c r="AZ352" s="17">
        <f t="shared" si="100"/>
        <v>0.358601786550954</v>
      </c>
      <c r="BA352" s="17">
        <f t="shared" si="101"/>
        <v>0.641398213449046</v>
      </c>
    </row>
    <row r="353" spans="1:53">
      <c r="A353" s="6" t="s">
        <v>754</v>
      </c>
      <c r="B353" s="6" t="s">
        <v>755</v>
      </c>
      <c r="C353" s="7">
        <v>0</v>
      </c>
      <c r="D353" s="7">
        <v>5848742018.26</v>
      </c>
      <c r="E353" s="7">
        <v>0</v>
      </c>
      <c r="F353" s="7">
        <v>0</v>
      </c>
      <c r="G353" s="7">
        <v>0</v>
      </c>
      <c r="H353" s="7">
        <v>0</v>
      </c>
      <c r="I353" s="7">
        <v>423009768.21</v>
      </c>
      <c r="J353" s="7"/>
      <c r="K353" s="7">
        <v>58559749.8</v>
      </c>
      <c r="L353" s="7">
        <v>0</v>
      </c>
      <c r="M353" s="7">
        <v>0</v>
      </c>
      <c r="N353" s="7">
        <v>0</v>
      </c>
      <c r="O353" s="7">
        <v>73072100.86</v>
      </c>
      <c r="P353" s="7">
        <v>0</v>
      </c>
      <c r="Q353" s="7">
        <v>127020017.43</v>
      </c>
      <c r="R353" s="7">
        <v>0</v>
      </c>
      <c r="S353" s="7">
        <v>0</v>
      </c>
      <c r="T353" s="7">
        <v>304691924.6</v>
      </c>
      <c r="U353" s="7">
        <v>0</v>
      </c>
      <c r="V353" s="7">
        <v>0</v>
      </c>
      <c r="W353" s="7">
        <v>459397657.06</v>
      </c>
      <c r="X353" s="7">
        <v>0</v>
      </c>
      <c r="Y353" s="7">
        <v>3106818931.56</v>
      </c>
      <c r="Z353" s="7">
        <v>798858061.99</v>
      </c>
      <c r="AA353" s="7">
        <v>0</v>
      </c>
      <c r="AB353" s="7">
        <v>0</v>
      </c>
      <c r="AC353" s="7"/>
      <c r="AD353" s="7">
        <v>1958240549.58</v>
      </c>
      <c r="AE353" s="7">
        <v>1287133.71</v>
      </c>
      <c r="AF353" s="7">
        <v>0</v>
      </c>
      <c r="AG353" s="7">
        <v>85774647.92</v>
      </c>
      <c r="AH353" s="7">
        <v>137987799.9</v>
      </c>
      <c r="AI353" s="7">
        <v>84800529.94</v>
      </c>
      <c r="AJ353" s="9">
        <f t="shared" si="102"/>
        <v>6835095579.16</v>
      </c>
      <c r="AK353" s="9">
        <f t="shared" si="103"/>
        <v>6633165311.66</v>
      </c>
      <c r="AL353" s="9">
        <f t="shared" si="104"/>
        <v>13468260890.82</v>
      </c>
      <c r="AM353" s="9">
        <f t="shared" si="88"/>
        <v>6381211776.18</v>
      </c>
      <c r="AN353" s="9">
        <f t="shared" si="89"/>
        <v>913281460.04</v>
      </c>
      <c r="AO353" s="14">
        <f>AN353-VLOOKUP(A353,[1]选股结果!A353:BF3356,44,FALSE)</f>
        <v>-1452929187.04</v>
      </c>
      <c r="AP353" s="9">
        <f t="shared" si="90"/>
        <v>6173767654.6</v>
      </c>
      <c r="AQ353" s="9">
        <f t="shared" si="91"/>
        <v>0</v>
      </c>
      <c r="AR353" s="9">
        <f t="shared" si="92"/>
        <v>11102050243.74</v>
      </c>
      <c r="AS353" s="9">
        <f t="shared" si="93"/>
        <v>6173767654.6</v>
      </c>
      <c r="AT353" s="9">
        <f t="shared" si="94"/>
        <v>4928282589.14</v>
      </c>
      <c r="AU353" s="17">
        <f t="shared" si="95"/>
        <v>0.574777778525918</v>
      </c>
      <c r="AV353" s="17">
        <f t="shared" si="96"/>
        <v>0.0822624145981471</v>
      </c>
      <c r="AW353" s="17">
        <f t="shared" si="97"/>
        <v>-0.130870348732141</v>
      </c>
      <c r="AX353" s="17">
        <f t="shared" si="98"/>
        <v>0.556092570206223</v>
      </c>
      <c r="AY353" s="17">
        <f t="shared" si="99"/>
        <v>0</v>
      </c>
      <c r="AZ353" s="17">
        <f t="shared" si="100"/>
        <v>0.556092570206223</v>
      </c>
      <c r="BA353" s="17">
        <f t="shared" si="101"/>
        <v>0.443907429793777</v>
      </c>
    </row>
    <row r="354" spans="1:53">
      <c r="A354" s="6" t="s">
        <v>756</v>
      </c>
      <c r="B354" s="6" t="s">
        <v>757</v>
      </c>
      <c r="C354" s="7">
        <v>855355070.45</v>
      </c>
      <c r="D354" s="7">
        <v>5845974918.55</v>
      </c>
      <c r="E354" s="7">
        <v>0</v>
      </c>
      <c r="F354" s="7">
        <v>0</v>
      </c>
      <c r="G354" s="7">
        <v>0</v>
      </c>
      <c r="H354" s="7">
        <v>0</v>
      </c>
      <c r="I354" s="7">
        <v>2124438411.48</v>
      </c>
      <c r="J354" s="7"/>
      <c r="K354" s="7">
        <v>257651532.65</v>
      </c>
      <c r="L354" s="7">
        <v>0</v>
      </c>
      <c r="M354" s="7">
        <v>0</v>
      </c>
      <c r="N354" s="7">
        <v>0</v>
      </c>
      <c r="O354" s="7">
        <v>2651518237.18</v>
      </c>
      <c r="P354" s="7">
        <v>0</v>
      </c>
      <c r="Q354" s="7">
        <v>2307511748.11</v>
      </c>
      <c r="R354" s="7">
        <v>0</v>
      </c>
      <c r="S354" s="7">
        <v>0</v>
      </c>
      <c r="T354" s="7">
        <v>326813426.16</v>
      </c>
      <c r="U354" s="7">
        <v>0</v>
      </c>
      <c r="V354" s="7">
        <v>0</v>
      </c>
      <c r="W354" s="7">
        <v>0</v>
      </c>
      <c r="X354" s="7">
        <v>0</v>
      </c>
      <c r="Y354" s="7">
        <v>6633984320.91</v>
      </c>
      <c r="Z354" s="7">
        <v>736208537.15</v>
      </c>
      <c r="AA354" s="7">
        <v>0</v>
      </c>
      <c r="AB354" s="7">
        <v>0</v>
      </c>
      <c r="AC354" s="7"/>
      <c r="AD354" s="7">
        <v>1235032341.4</v>
      </c>
      <c r="AE354" s="7">
        <v>1586997934.74</v>
      </c>
      <c r="AF354" s="7">
        <v>3336585.26</v>
      </c>
      <c r="AG354" s="7">
        <v>30758288.47</v>
      </c>
      <c r="AH354" s="7">
        <v>43553971.43</v>
      </c>
      <c r="AI354" s="7">
        <v>0</v>
      </c>
      <c r="AJ354" s="9">
        <f t="shared" si="102"/>
        <v>13513908274.13</v>
      </c>
      <c r="AK354" s="9">
        <f t="shared" si="103"/>
        <v>11125227049.81</v>
      </c>
      <c r="AL354" s="9">
        <f t="shared" si="104"/>
        <v>24639135323.94</v>
      </c>
      <c r="AM354" s="9">
        <f t="shared" si="88"/>
        <v>8497493155.73</v>
      </c>
      <c r="AN354" s="9">
        <f t="shared" si="89"/>
        <v>5016415118.4</v>
      </c>
      <c r="AO354" s="14" t="e">
        <f>AN354-VLOOKUP(A354,[1]选股结果!A354:BF3357,44,FALSE)</f>
        <v>#N/A</v>
      </c>
      <c r="AP354" s="9">
        <f t="shared" si="90"/>
        <v>10269871979.36</v>
      </c>
      <c r="AQ354" s="9">
        <f t="shared" si="91"/>
        <v>855355070.45</v>
      </c>
      <c r="AR354" s="9" t="e">
        <f t="shared" si="92"/>
        <v>#N/A</v>
      </c>
      <c r="AS354" s="9">
        <f t="shared" si="93"/>
        <v>11125227049.81</v>
      </c>
      <c r="AT354" s="9" t="e">
        <f t="shared" si="94"/>
        <v>#N/A</v>
      </c>
      <c r="AU354" s="17" t="e">
        <f t="shared" si="95"/>
        <v>#N/A</v>
      </c>
      <c r="AV354" s="17" t="e">
        <f t="shared" si="96"/>
        <v>#N/A</v>
      </c>
      <c r="AW354" s="17" t="e">
        <f t="shared" si="97"/>
        <v>#N/A</v>
      </c>
      <c r="AX354" s="17" t="e">
        <f t="shared" si="98"/>
        <v>#N/A</v>
      </c>
      <c r="AY354" s="17" t="e">
        <f t="shared" si="99"/>
        <v>#N/A</v>
      </c>
      <c r="AZ354" s="17" t="e">
        <f t="shared" si="100"/>
        <v>#N/A</v>
      </c>
      <c r="BA354" s="17" t="e">
        <f t="shared" si="101"/>
        <v>#N/A</v>
      </c>
    </row>
    <row r="355" spans="1:53">
      <c r="A355" s="6" t="s">
        <v>758</v>
      </c>
      <c r="B355" s="6" t="s">
        <v>759</v>
      </c>
      <c r="C355" s="7">
        <v>707719481.15</v>
      </c>
      <c r="D355" s="7">
        <v>5831400514.61</v>
      </c>
      <c r="E355" s="7">
        <v>0</v>
      </c>
      <c r="F355" s="7">
        <v>0</v>
      </c>
      <c r="G355" s="7">
        <v>2289.2</v>
      </c>
      <c r="H355" s="7">
        <v>0</v>
      </c>
      <c r="I355" s="7">
        <v>1911353813.7</v>
      </c>
      <c r="J355" s="7"/>
      <c r="K355" s="7">
        <v>94539158.38</v>
      </c>
      <c r="L355" s="7">
        <v>0</v>
      </c>
      <c r="M355" s="7">
        <v>0</v>
      </c>
      <c r="N355" s="7">
        <v>0</v>
      </c>
      <c r="O355" s="7">
        <v>139047885.62</v>
      </c>
      <c r="P355" s="7">
        <v>0</v>
      </c>
      <c r="Q355" s="7">
        <v>2975614161.61</v>
      </c>
      <c r="R355" s="7">
        <v>0</v>
      </c>
      <c r="S355" s="7">
        <v>205242911.28</v>
      </c>
      <c r="T355" s="7">
        <v>97714396.07</v>
      </c>
      <c r="U355" s="7">
        <v>0</v>
      </c>
      <c r="V355" s="7">
        <v>158586525.37</v>
      </c>
      <c r="W355" s="7">
        <v>0</v>
      </c>
      <c r="X355" s="7">
        <v>83437597.16</v>
      </c>
      <c r="Y355" s="7">
        <v>2031022517.82</v>
      </c>
      <c r="Z355" s="7">
        <v>59752077.5</v>
      </c>
      <c r="AA355" s="7">
        <v>0</v>
      </c>
      <c r="AB355" s="7">
        <v>0</v>
      </c>
      <c r="AC355" s="7"/>
      <c r="AD355" s="7">
        <v>346465048.57</v>
      </c>
      <c r="AE355" s="7">
        <v>23270445.18</v>
      </c>
      <c r="AF355" s="7">
        <v>500571581.14</v>
      </c>
      <c r="AG355" s="7">
        <v>11946811.02</v>
      </c>
      <c r="AH355" s="7">
        <v>24619475.36</v>
      </c>
      <c r="AI355" s="7">
        <v>707825705.12</v>
      </c>
      <c r="AJ355" s="9">
        <f t="shared" si="102"/>
        <v>11254915130.47</v>
      </c>
      <c r="AK355" s="9">
        <f t="shared" si="103"/>
        <v>4655217265.39</v>
      </c>
      <c r="AL355" s="9">
        <f t="shared" si="104"/>
        <v>15910132395.86</v>
      </c>
      <c r="AM355" s="9">
        <f t="shared" si="88"/>
        <v>6053888286.59</v>
      </c>
      <c r="AN355" s="9">
        <f t="shared" si="89"/>
        <v>5443050966.41</v>
      </c>
      <c r="AO355" s="14">
        <f>AN355-VLOOKUP(A355,[1]选股结果!A355:BF3358,44,FALSE)</f>
        <v>-1850530631.57</v>
      </c>
      <c r="AP355" s="9">
        <f t="shared" si="90"/>
        <v>3705473661.71</v>
      </c>
      <c r="AQ355" s="9">
        <f t="shared" si="91"/>
        <v>707719481.15</v>
      </c>
      <c r="AR355" s="9">
        <f t="shared" si="92"/>
        <v>8616550797.88</v>
      </c>
      <c r="AS355" s="9">
        <f t="shared" si="93"/>
        <v>4413193142.86</v>
      </c>
      <c r="AT355" s="9">
        <f t="shared" si="94"/>
        <v>4203357655.02</v>
      </c>
      <c r="AU355" s="17">
        <f t="shared" si="95"/>
        <v>0.702588359147083</v>
      </c>
      <c r="AV355" s="17">
        <f t="shared" si="96"/>
        <v>0.631697194630269</v>
      </c>
      <c r="AW355" s="17">
        <f t="shared" si="97"/>
        <v>-0.214764663376127</v>
      </c>
      <c r="AX355" s="17">
        <f t="shared" si="98"/>
        <v>0.430041410841759</v>
      </c>
      <c r="AY355" s="17">
        <f t="shared" si="99"/>
        <v>0.0821348933872851</v>
      </c>
      <c r="AZ355" s="17">
        <f t="shared" si="100"/>
        <v>0.512176304229044</v>
      </c>
      <c r="BA355" s="17">
        <f t="shared" si="101"/>
        <v>0.487823695770956</v>
      </c>
    </row>
    <row r="356" spans="1:53">
      <c r="A356" s="6" t="s">
        <v>760</v>
      </c>
      <c r="B356" s="6" t="s">
        <v>761</v>
      </c>
      <c r="C356" s="7">
        <v>889019335.58</v>
      </c>
      <c r="D356" s="7">
        <v>5804713269.22</v>
      </c>
      <c r="E356" s="7">
        <v>0</v>
      </c>
      <c r="F356" s="7">
        <v>0</v>
      </c>
      <c r="G356" s="7">
        <v>894079236.11</v>
      </c>
      <c r="H356" s="7">
        <v>0</v>
      </c>
      <c r="I356" s="7">
        <v>1777755196.56</v>
      </c>
      <c r="J356" s="7"/>
      <c r="K356" s="7">
        <v>245817652.68</v>
      </c>
      <c r="L356" s="7">
        <v>0</v>
      </c>
      <c r="M356" s="7">
        <v>0</v>
      </c>
      <c r="N356" s="7">
        <v>0</v>
      </c>
      <c r="O356" s="7">
        <v>113501934.37</v>
      </c>
      <c r="P356" s="7">
        <v>0</v>
      </c>
      <c r="Q356" s="7">
        <v>1927959847.62</v>
      </c>
      <c r="R356" s="7">
        <v>0</v>
      </c>
      <c r="S356" s="7">
        <v>0</v>
      </c>
      <c r="T356" s="7">
        <v>67180892.04</v>
      </c>
      <c r="U356" s="7">
        <v>0</v>
      </c>
      <c r="V356" s="7">
        <v>5482043.11</v>
      </c>
      <c r="W356" s="7">
        <v>0</v>
      </c>
      <c r="X356" s="7">
        <v>69444219.49</v>
      </c>
      <c r="Y356" s="7">
        <v>1538311214.76</v>
      </c>
      <c r="Z356" s="7">
        <v>139813838.2</v>
      </c>
      <c r="AA356" s="7">
        <v>0</v>
      </c>
      <c r="AB356" s="7">
        <v>0</v>
      </c>
      <c r="AC356" s="7"/>
      <c r="AD356" s="7">
        <v>211612375.76</v>
      </c>
      <c r="AE356" s="7">
        <v>0</v>
      </c>
      <c r="AF356" s="7">
        <v>947391491.02</v>
      </c>
      <c r="AG356" s="7">
        <v>34654034.25</v>
      </c>
      <c r="AH356" s="7">
        <v>185170228.7</v>
      </c>
      <c r="AI356" s="7">
        <v>2863318.79</v>
      </c>
      <c r="AJ356" s="9">
        <f t="shared" si="102"/>
        <v>10831008028.6</v>
      </c>
      <c r="AK356" s="9">
        <f t="shared" si="103"/>
        <v>4023762099.66</v>
      </c>
      <c r="AL356" s="9">
        <f t="shared" si="104"/>
        <v>14854770128.26</v>
      </c>
      <c r="AM356" s="9">
        <f t="shared" si="88"/>
        <v>6881738659.19</v>
      </c>
      <c r="AN356" s="9">
        <f t="shared" si="89"/>
        <v>4024195632.01</v>
      </c>
      <c r="AO356" s="14">
        <f>AN356-VLOOKUP(A356,[1]选股结果!A356:BF3359,44,FALSE)</f>
        <v>732558961.54</v>
      </c>
      <c r="AP356" s="9">
        <f t="shared" si="90"/>
        <v>3059816501.48</v>
      </c>
      <c r="AQ356" s="9">
        <f t="shared" si="91"/>
        <v>889019335.58</v>
      </c>
      <c r="AR356" s="9">
        <f t="shared" si="92"/>
        <v>11563133457.79</v>
      </c>
      <c r="AS356" s="9">
        <f t="shared" si="93"/>
        <v>3948835837.06</v>
      </c>
      <c r="AT356" s="9">
        <f t="shared" si="94"/>
        <v>7614297620.73</v>
      </c>
      <c r="AU356" s="17">
        <f t="shared" si="95"/>
        <v>0.595144792223584</v>
      </c>
      <c r="AV356" s="17">
        <f t="shared" si="96"/>
        <v>0.348019474712447</v>
      </c>
      <c r="AW356" s="17">
        <f t="shared" si="97"/>
        <v>0.0633529799006584</v>
      </c>
      <c r="AX356" s="17">
        <f t="shared" si="98"/>
        <v>0.264618281251318</v>
      </c>
      <c r="AY356" s="17">
        <f t="shared" si="99"/>
        <v>0.0768839466244398</v>
      </c>
      <c r="AZ356" s="17">
        <f t="shared" si="100"/>
        <v>0.341502227875758</v>
      </c>
      <c r="BA356" s="17">
        <f t="shared" si="101"/>
        <v>0.658497772124242</v>
      </c>
    </row>
    <row r="357" spans="1:53">
      <c r="A357" s="6" t="s">
        <v>762</v>
      </c>
      <c r="B357" s="6" t="s">
        <v>763</v>
      </c>
      <c r="C357" s="7">
        <v>295469550.68</v>
      </c>
      <c r="D357" s="7">
        <v>5767375636.9</v>
      </c>
      <c r="E357" s="7">
        <v>0</v>
      </c>
      <c r="F357" s="7">
        <v>0</v>
      </c>
      <c r="G357" s="7">
        <v>0</v>
      </c>
      <c r="H357" s="7">
        <v>0</v>
      </c>
      <c r="I357" s="7">
        <v>387475460.55</v>
      </c>
      <c r="J357" s="7"/>
      <c r="K357" s="7">
        <v>151093707.7</v>
      </c>
      <c r="L357" s="7">
        <v>0</v>
      </c>
      <c r="M357" s="7">
        <v>0</v>
      </c>
      <c r="N357" s="7">
        <v>0</v>
      </c>
      <c r="O357" s="7">
        <v>92046113.49</v>
      </c>
      <c r="P357" s="7">
        <v>0</v>
      </c>
      <c r="Q357" s="7">
        <v>3682506186.76</v>
      </c>
      <c r="R357" s="7">
        <v>0</v>
      </c>
      <c r="S357" s="7">
        <v>0</v>
      </c>
      <c r="T357" s="7">
        <v>183201955.83</v>
      </c>
      <c r="U357" s="7">
        <v>0</v>
      </c>
      <c r="V357" s="7">
        <v>0</v>
      </c>
      <c r="W357" s="7">
        <v>0</v>
      </c>
      <c r="X357" s="7">
        <v>0</v>
      </c>
      <c r="Y357" s="7">
        <v>8498858728.97</v>
      </c>
      <c r="Z357" s="7">
        <v>87338891.52</v>
      </c>
      <c r="AA357" s="7">
        <v>0</v>
      </c>
      <c r="AB357" s="7">
        <v>0</v>
      </c>
      <c r="AC357" s="7"/>
      <c r="AD357" s="7">
        <v>883289345.01</v>
      </c>
      <c r="AE357" s="7">
        <v>0</v>
      </c>
      <c r="AF357" s="7">
        <v>164716166.05</v>
      </c>
      <c r="AG357" s="7">
        <v>1561245.75</v>
      </c>
      <c r="AH357" s="7">
        <v>23371220.16</v>
      </c>
      <c r="AI357" s="7">
        <v>149482323.13</v>
      </c>
      <c r="AJ357" s="9">
        <f t="shared" si="102"/>
        <v>10263699061.23</v>
      </c>
      <c r="AK357" s="9">
        <f t="shared" si="103"/>
        <v>10104087471.27</v>
      </c>
      <c r="AL357" s="9">
        <f t="shared" si="104"/>
        <v>20367786532.5</v>
      </c>
      <c r="AM357" s="9">
        <f t="shared" si="88"/>
        <v>5859421750.39</v>
      </c>
      <c r="AN357" s="9">
        <f t="shared" si="89"/>
        <v>4404277310.84</v>
      </c>
      <c r="AO357" s="14">
        <f>AN357-VLOOKUP(A357,[1]选股结果!A357:BF3360,44,FALSE)</f>
        <v>1119537505.21</v>
      </c>
      <c r="AP357" s="9">
        <f t="shared" si="90"/>
        <v>9808617920.59</v>
      </c>
      <c r="AQ357" s="9">
        <f t="shared" si="91"/>
        <v>295469550.68</v>
      </c>
      <c r="AR357" s="9">
        <f t="shared" si="92"/>
        <v>17083046726.87</v>
      </c>
      <c r="AS357" s="9">
        <f t="shared" si="93"/>
        <v>10104087471.27</v>
      </c>
      <c r="AT357" s="9">
        <f t="shared" si="94"/>
        <v>6978959255.6</v>
      </c>
      <c r="AU357" s="17">
        <f t="shared" si="95"/>
        <v>0.342996295922652</v>
      </c>
      <c r="AV357" s="17">
        <f t="shared" si="96"/>
        <v>0.257815680145187</v>
      </c>
      <c r="AW357" s="17">
        <f t="shared" si="97"/>
        <v>0.0655350022223538</v>
      </c>
      <c r="AX357" s="17">
        <f t="shared" si="98"/>
        <v>0.574172633103086</v>
      </c>
      <c r="AY357" s="17">
        <f t="shared" si="99"/>
        <v>0.017296068751908</v>
      </c>
      <c r="AZ357" s="17">
        <f t="shared" si="100"/>
        <v>0.591468701854994</v>
      </c>
      <c r="BA357" s="17">
        <f t="shared" si="101"/>
        <v>0.408531298145006</v>
      </c>
    </row>
    <row r="358" spans="1:53">
      <c r="A358" s="6" t="s">
        <v>764</v>
      </c>
      <c r="B358" s="6" t="s">
        <v>765</v>
      </c>
      <c r="C358" s="7">
        <v>1116611629.81</v>
      </c>
      <c r="D358" s="7">
        <v>5765715189.44</v>
      </c>
      <c r="E358" s="7">
        <v>0</v>
      </c>
      <c r="F358" s="7">
        <v>0</v>
      </c>
      <c r="G358" s="7">
        <v>19729592.36</v>
      </c>
      <c r="H358" s="7">
        <v>0</v>
      </c>
      <c r="I358" s="7">
        <v>4793758033.57</v>
      </c>
      <c r="J358" s="7"/>
      <c r="K358" s="7">
        <v>169911418.24</v>
      </c>
      <c r="L358" s="7">
        <v>0</v>
      </c>
      <c r="M358" s="7">
        <v>0</v>
      </c>
      <c r="N358" s="7">
        <v>0</v>
      </c>
      <c r="O358" s="7">
        <v>409853955.83</v>
      </c>
      <c r="P358" s="7">
        <v>0</v>
      </c>
      <c r="Q358" s="7">
        <v>3711958991.41</v>
      </c>
      <c r="R358" s="7">
        <v>0</v>
      </c>
      <c r="S358" s="7">
        <v>0</v>
      </c>
      <c r="T358" s="7">
        <v>1524694219.22</v>
      </c>
      <c r="U358" s="7">
        <v>0</v>
      </c>
      <c r="V358" s="7">
        <v>0</v>
      </c>
      <c r="W358" s="7">
        <v>0</v>
      </c>
      <c r="X358" s="7">
        <v>0</v>
      </c>
      <c r="Y358" s="7">
        <v>5980080300.1</v>
      </c>
      <c r="Z358" s="7">
        <v>301074945.9</v>
      </c>
      <c r="AA358" s="7">
        <v>0</v>
      </c>
      <c r="AB358" s="7">
        <v>0</v>
      </c>
      <c r="AC358" s="7"/>
      <c r="AD358" s="7">
        <v>822704635.28</v>
      </c>
      <c r="AE358" s="7">
        <v>0</v>
      </c>
      <c r="AF358" s="7">
        <v>1765042412.48</v>
      </c>
      <c r="AG358" s="7">
        <v>277987515.52</v>
      </c>
      <c r="AH358" s="7">
        <v>1188903138.14</v>
      </c>
      <c r="AI358" s="7">
        <v>156644220.03</v>
      </c>
      <c r="AJ358" s="9">
        <f t="shared" si="102"/>
        <v>16395621400.07</v>
      </c>
      <c r="AK358" s="9">
        <f t="shared" si="103"/>
        <v>11609048797.26</v>
      </c>
      <c r="AL358" s="9">
        <f t="shared" si="104"/>
        <v>28004670197.33</v>
      </c>
      <c r="AM358" s="9">
        <f t="shared" si="88"/>
        <v>6195298737.63</v>
      </c>
      <c r="AN358" s="9">
        <f t="shared" si="89"/>
        <v>10200322662.44</v>
      </c>
      <c r="AO358" s="14">
        <f>AN358-VLOOKUP(A358,[1]选股结果!A358:BF3361,44,FALSE)</f>
        <v>1570457204.16</v>
      </c>
      <c r="AP358" s="9">
        <f t="shared" si="90"/>
        <v>10492437167.45</v>
      </c>
      <c r="AQ358" s="9">
        <f t="shared" si="91"/>
        <v>1116611629.81</v>
      </c>
      <c r="AR358" s="9">
        <f t="shared" si="92"/>
        <v>19374804739.05</v>
      </c>
      <c r="AS358" s="9">
        <f t="shared" si="93"/>
        <v>11609048797.26</v>
      </c>
      <c r="AT358" s="9">
        <f t="shared" si="94"/>
        <v>7765755941.79</v>
      </c>
      <c r="AU358" s="17">
        <f t="shared" si="95"/>
        <v>0.319760576742399</v>
      </c>
      <c r="AV358" s="17">
        <f t="shared" si="96"/>
        <v>0.526473572241025</v>
      </c>
      <c r="AW358" s="17">
        <f t="shared" si="97"/>
        <v>0.0810566725864719</v>
      </c>
      <c r="AX358" s="17">
        <f t="shared" si="98"/>
        <v>0.541550601865032</v>
      </c>
      <c r="AY358" s="17">
        <f t="shared" si="99"/>
        <v>0.0576321488060968</v>
      </c>
      <c r="AZ358" s="17">
        <f t="shared" si="100"/>
        <v>0.599182750671129</v>
      </c>
      <c r="BA358" s="17">
        <f t="shared" si="101"/>
        <v>0.400817249328871</v>
      </c>
    </row>
    <row r="359" spans="1:53">
      <c r="A359" s="6" t="s">
        <v>766</v>
      </c>
      <c r="B359" s="6" t="s">
        <v>767</v>
      </c>
      <c r="C359" s="7">
        <v>845218108.44</v>
      </c>
      <c r="D359" s="7">
        <v>5759866269.9</v>
      </c>
      <c r="E359" s="7">
        <v>0</v>
      </c>
      <c r="F359" s="7">
        <v>0</v>
      </c>
      <c r="G359" s="7">
        <v>0</v>
      </c>
      <c r="H359" s="7">
        <v>0</v>
      </c>
      <c r="I359" s="7">
        <v>15059874809.45</v>
      </c>
      <c r="J359" s="7"/>
      <c r="K359" s="7">
        <v>459826069.39</v>
      </c>
      <c r="L359" s="7">
        <v>0</v>
      </c>
      <c r="M359" s="7">
        <v>0</v>
      </c>
      <c r="N359" s="7">
        <v>0</v>
      </c>
      <c r="O359" s="7">
        <v>2589940165.48</v>
      </c>
      <c r="P359" s="7">
        <v>0</v>
      </c>
      <c r="Q359" s="7">
        <v>2853356179.96</v>
      </c>
      <c r="R359" s="7">
        <v>9146235263.36</v>
      </c>
      <c r="S359" s="7">
        <v>564091514.93</v>
      </c>
      <c r="T359" s="7">
        <v>663751609.14</v>
      </c>
      <c r="U359" s="7">
        <v>0</v>
      </c>
      <c r="V359" s="7">
        <v>1640298765.71</v>
      </c>
      <c r="W359" s="7">
        <v>2498584905.65</v>
      </c>
      <c r="X359" s="7">
        <v>480899268.34</v>
      </c>
      <c r="Y359" s="7">
        <v>2219556840.4</v>
      </c>
      <c r="Z359" s="7">
        <v>363453297.16</v>
      </c>
      <c r="AA359" s="7">
        <v>0</v>
      </c>
      <c r="AB359" s="7">
        <v>0</v>
      </c>
      <c r="AC359" s="7"/>
      <c r="AD359" s="7">
        <v>1162256257.37</v>
      </c>
      <c r="AE359" s="7">
        <v>2255822.12</v>
      </c>
      <c r="AF359" s="7">
        <v>0</v>
      </c>
      <c r="AG359" s="7">
        <v>50470110.62</v>
      </c>
      <c r="AH359" s="7">
        <v>922101125.67</v>
      </c>
      <c r="AI359" s="7">
        <v>12261030610.54</v>
      </c>
      <c r="AJ359" s="9">
        <f t="shared" si="102"/>
        <v>37096941881.61</v>
      </c>
      <c r="AK359" s="9">
        <f t="shared" si="103"/>
        <v>22446125112.02</v>
      </c>
      <c r="AL359" s="9">
        <f t="shared" si="104"/>
        <v>59543066993.63</v>
      </c>
      <c r="AM359" s="9">
        <f t="shared" si="88"/>
        <v>11329290609.37</v>
      </c>
      <c r="AN359" s="9">
        <f t="shared" si="89"/>
        <v>30387434211.94</v>
      </c>
      <c r="AO359" s="14" t="e">
        <f>AN359-VLOOKUP(A359,[1]选股结果!A359:BF3362,44,FALSE)</f>
        <v>#N/A</v>
      </c>
      <c r="AP359" s="9">
        <f t="shared" si="90"/>
        <v>16981124063.88</v>
      </c>
      <c r="AQ359" s="9">
        <f t="shared" si="91"/>
        <v>845218108.44</v>
      </c>
      <c r="AR359" s="9" t="e">
        <f t="shared" si="92"/>
        <v>#N/A</v>
      </c>
      <c r="AS359" s="9">
        <f t="shared" si="93"/>
        <v>17826342172.32</v>
      </c>
      <c r="AT359" s="9" t="e">
        <f t="shared" si="94"/>
        <v>#N/A</v>
      </c>
      <c r="AU359" s="17" t="e">
        <f t="shared" si="95"/>
        <v>#N/A</v>
      </c>
      <c r="AV359" s="17" t="e">
        <f t="shared" si="96"/>
        <v>#N/A</v>
      </c>
      <c r="AW359" s="17" t="e">
        <f t="shared" si="97"/>
        <v>#N/A</v>
      </c>
      <c r="AX359" s="17" t="e">
        <f t="shared" si="98"/>
        <v>#N/A</v>
      </c>
      <c r="AY359" s="17" t="e">
        <f t="shared" si="99"/>
        <v>#N/A</v>
      </c>
      <c r="AZ359" s="17" t="e">
        <f t="shared" si="100"/>
        <v>#N/A</v>
      </c>
      <c r="BA359" s="17" t="e">
        <f t="shared" si="101"/>
        <v>#N/A</v>
      </c>
    </row>
    <row r="360" spans="1:53">
      <c r="A360" s="6" t="s">
        <v>768</v>
      </c>
      <c r="B360" s="6" t="s">
        <v>769</v>
      </c>
      <c r="C360" s="7">
        <v>2083690000</v>
      </c>
      <c r="D360" s="7">
        <v>5756208000</v>
      </c>
      <c r="E360" s="7">
        <v>0</v>
      </c>
      <c r="F360" s="7">
        <v>0</v>
      </c>
      <c r="G360" s="7">
        <v>0</v>
      </c>
      <c r="H360" s="7">
        <v>0</v>
      </c>
      <c r="I360" s="7">
        <v>0</v>
      </c>
      <c r="J360" s="7"/>
      <c r="K360" s="7">
        <v>542000</v>
      </c>
      <c r="L360" s="7">
        <v>0</v>
      </c>
      <c r="M360" s="7">
        <v>0</v>
      </c>
      <c r="N360" s="7">
        <v>0</v>
      </c>
      <c r="O360" s="7">
        <v>2464000</v>
      </c>
      <c r="P360" s="7">
        <v>0</v>
      </c>
      <c r="Q360" s="7">
        <v>15480000</v>
      </c>
      <c r="R360" s="7">
        <v>45496000</v>
      </c>
      <c r="S360" s="7">
        <v>0</v>
      </c>
      <c r="T360" s="7">
        <v>2185906000</v>
      </c>
      <c r="U360" s="7">
        <v>0</v>
      </c>
      <c r="V360" s="7">
        <v>0</v>
      </c>
      <c r="W360" s="7">
        <v>0</v>
      </c>
      <c r="X360" s="7">
        <v>0</v>
      </c>
      <c r="Y360" s="7">
        <v>346613000</v>
      </c>
      <c r="Z360" s="7">
        <v>0</v>
      </c>
      <c r="AA360" s="7">
        <v>0</v>
      </c>
      <c r="AB360" s="7">
        <v>0</v>
      </c>
      <c r="AC360" s="7"/>
      <c r="AD360" s="7">
        <v>0</v>
      </c>
      <c r="AE360" s="7">
        <v>0</v>
      </c>
      <c r="AF360" s="7">
        <v>0</v>
      </c>
      <c r="AG360" s="7">
        <v>0</v>
      </c>
      <c r="AH360" s="7">
        <v>0</v>
      </c>
      <c r="AI360" s="7">
        <v>5111000</v>
      </c>
      <c r="AJ360" s="9">
        <f t="shared" si="102"/>
        <v>8006096000</v>
      </c>
      <c r="AK360" s="9">
        <f t="shared" si="103"/>
        <v>2435414000</v>
      </c>
      <c r="AL360" s="9">
        <f t="shared" si="104"/>
        <v>10441510000</v>
      </c>
      <c r="AM360" s="9">
        <f t="shared" si="88"/>
        <v>5758672000</v>
      </c>
      <c r="AN360" s="9">
        <f t="shared" si="89"/>
        <v>2247424000</v>
      </c>
      <c r="AO360" s="14">
        <f>AN360-VLOOKUP(A360,[1]选股结果!A360:BF3363,44,FALSE)</f>
        <v>-3104387000</v>
      </c>
      <c r="AP360" s="9">
        <f t="shared" si="90"/>
        <v>351724000</v>
      </c>
      <c r="AQ360" s="9">
        <f t="shared" si="91"/>
        <v>2083690000</v>
      </c>
      <c r="AR360" s="9">
        <f t="shared" si="92"/>
        <v>5089699000</v>
      </c>
      <c r="AS360" s="9">
        <f t="shared" si="93"/>
        <v>2435414000</v>
      </c>
      <c r="AT360" s="9">
        <f t="shared" si="94"/>
        <v>2654285000</v>
      </c>
      <c r="AU360" s="17">
        <f t="shared" si="95"/>
        <v>1.13143665273722</v>
      </c>
      <c r="AV360" s="17">
        <f t="shared" si="96"/>
        <v>0.441563243720306</v>
      </c>
      <c r="AW360" s="17">
        <f t="shared" si="97"/>
        <v>-0.60993528300986</v>
      </c>
      <c r="AX360" s="17">
        <f t="shared" si="98"/>
        <v>0.0691050688852131</v>
      </c>
      <c r="AY360" s="17">
        <f t="shared" si="99"/>
        <v>0.409393561387422</v>
      </c>
      <c r="AZ360" s="17">
        <f t="shared" si="100"/>
        <v>0.478498630272635</v>
      </c>
      <c r="BA360" s="17">
        <f t="shared" si="101"/>
        <v>0.521501369727365</v>
      </c>
    </row>
    <row r="361" spans="1:53">
      <c r="A361" s="6" t="s">
        <v>770</v>
      </c>
      <c r="B361" s="6" t="s">
        <v>771</v>
      </c>
      <c r="C361" s="7">
        <v>81635771.81</v>
      </c>
      <c r="D361" s="7">
        <v>5722314922.35</v>
      </c>
      <c r="E361" s="7">
        <v>0</v>
      </c>
      <c r="F361" s="7">
        <v>0</v>
      </c>
      <c r="G361" s="7">
        <v>49301153.09</v>
      </c>
      <c r="H361" s="7">
        <v>0</v>
      </c>
      <c r="I361" s="7">
        <v>2371912942.31</v>
      </c>
      <c r="J361" s="7"/>
      <c r="K361" s="7">
        <v>1285910023.87</v>
      </c>
      <c r="L361" s="7">
        <v>0</v>
      </c>
      <c r="M361" s="7">
        <v>0</v>
      </c>
      <c r="N361" s="7">
        <v>0</v>
      </c>
      <c r="O361" s="7">
        <v>3908214888.54</v>
      </c>
      <c r="P361" s="7">
        <v>0</v>
      </c>
      <c r="Q361" s="7">
        <v>3809331008.28</v>
      </c>
      <c r="R361" s="7">
        <v>0</v>
      </c>
      <c r="S361" s="7">
        <v>0</v>
      </c>
      <c r="T361" s="7">
        <v>198533306.55</v>
      </c>
      <c r="U361" s="7">
        <v>0</v>
      </c>
      <c r="V361" s="7">
        <v>630353390.6</v>
      </c>
      <c r="W361" s="7">
        <v>0</v>
      </c>
      <c r="X361" s="7">
        <v>619076294.31</v>
      </c>
      <c r="Y361" s="7">
        <v>3755117753.63</v>
      </c>
      <c r="Z361" s="7">
        <v>1693733716.71</v>
      </c>
      <c r="AA361" s="7">
        <v>0</v>
      </c>
      <c r="AB361" s="7">
        <v>0</v>
      </c>
      <c r="AC361" s="7"/>
      <c r="AD361" s="7">
        <v>2490783178.73</v>
      </c>
      <c r="AE361" s="7">
        <v>0</v>
      </c>
      <c r="AF361" s="7">
        <v>3019865.76</v>
      </c>
      <c r="AG361" s="7">
        <v>27255072.52</v>
      </c>
      <c r="AH361" s="7">
        <v>226740844.43</v>
      </c>
      <c r="AI361" s="7">
        <v>1142673962.97</v>
      </c>
      <c r="AJ361" s="9">
        <f t="shared" si="102"/>
        <v>17345518244.99</v>
      </c>
      <c r="AK361" s="9">
        <f t="shared" si="103"/>
        <v>10670389851.47</v>
      </c>
      <c r="AL361" s="9">
        <f t="shared" si="104"/>
        <v>28015908096.46</v>
      </c>
      <c r="AM361" s="9">
        <f t="shared" si="88"/>
        <v>10298907258.29</v>
      </c>
      <c r="AN361" s="9">
        <f t="shared" si="89"/>
        <v>8296040671.61</v>
      </c>
      <c r="AO361" s="14">
        <f>AN361-VLOOKUP(A361,[1]选股结果!A361:BF3364,44,FALSE)</f>
        <v>2803309912.56</v>
      </c>
      <c r="AP361" s="9">
        <f t="shared" si="90"/>
        <v>9339324394.75</v>
      </c>
      <c r="AQ361" s="9">
        <f t="shared" si="91"/>
        <v>81635771.81</v>
      </c>
      <c r="AR361" s="9">
        <f t="shared" si="92"/>
        <v>22523177337.41</v>
      </c>
      <c r="AS361" s="9">
        <f t="shared" si="93"/>
        <v>9420960166.56</v>
      </c>
      <c r="AT361" s="9">
        <f t="shared" si="94"/>
        <v>13102217170.85</v>
      </c>
      <c r="AU361" s="17">
        <f t="shared" si="95"/>
        <v>0.457258188043655</v>
      </c>
      <c r="AV361" s="17">
        <f t="shared" si="96"/>
        <v>0.368333496972057</v>
      </c>
      <c r="AW361" s="17">
        <f t="shared" si="97"/>
        <v>0.12446334149773</v>
      </c>
      <c r="AX361" s="17">
        <f t="shared" si="98"/>
        <v>0.414653947568836</v>
      </c>
      <c r="AY361" s="17">
        <f t="shared" si="99"/>
        <v>0.00362452288977926</v>
      </c>
      <c r="AZ361" s="17">
        <f t="shared" si="100"/>
        <v>0.418278470458615</v>
      </c>
      <c r="BA361" s="17">
        <f t="shared" si="101"/>
        <v>0.581721529541385</v>
      </c>
    </row>
    <row r="362" spans="1:53">
      <c r="A362" s="6" t="s">
        <v>772</v>
      </c>
      <c r="B362" s="6" t="s">
        <v>773</v>
      </c>
      <c r="C362" s="7">
        <v>1148718263</v>
      </c>
      <c r="D362" s="7">
        <v>5708660786</v>
      </c>
      <c r="E362" s="7">
        <v>0</v>
      </c>
      <c r="F362" s="7">
        <v>0</v>
      </c>
      <c r="G362" s="7">
        <v>1804504932</v>
      </c>
      <c r="H362" s="7">
        <v>0</v>
      </c>
      <c r="I362" s="7">
        <v>14436952777</v>
      </c>
      <c r="J362" s="7"/>
      <c r="K362" s="7">
        <v>148838591</v>
      </c>
      <c r="L362" s="7">
        <v>0</v>
      </c>
      <c r="M362" s="7">
        <v>0</v>
      </c>
      <c r="N362" s="7">
        <v>0</v>
      </c>
      <c r="O362" s="7">
        <v>250268506</v>
      </c>
      <c r="P362" s="7">
        <v>0</v>
      </c>
      <c r="Q362" s="7">
        <v>3013326967</v>
      </c>
      <c r="R362" s="7">
        <v>166795619</v>
      </c>
      <c r="S362" s="7">
        <v>1000000000</v>
      </c>
      <c r="T362" s="7">
        <v>356310487</v>
      </c>
      <c r="U362" s="7">
        <v>0</v>
      </c>
      <c r="V362" s="7">
        <v>0</v>
      </c>
      <c r="W362" s="7">
        <v>0</v>
      </c>
      <c r="X362" s="7">
        <v>0</v>
      </c>
      <c r="Y362" s="7">
        <v>40558771829</v>
      </c>
      <c r="Z362" s="7">
        <v>3017597541</v>
      </c>
      <c r="AA362" s="7">
        <v>0</v>
      </c>
      <c r="AB362" s="7">
        <v>0</v>
      </c>
      <c r="AC362" s="7"/>
      <c r="AD362" s="7">
        <v>353766625</v>
      </c>
      <c r="AE362" s="7">
        <v>219069781</v>
      </c>
      <c r="AF362" s="7">
        <v>0</v>
      </c>
      <c r="AG362" s="7">
        <v>1575377352</v>
      </c>
      <c r="AH362" s="7">
        <v>190292720</v>
      </c>
      <c r="AI362" s="7">
        <v>1897281355</v>
      </c>
      <c r="AJ362" s="9">
        <f t="shared" si="102"/>
        <v>26885658665</v>
      </c>
      <c r="AK362" s="9">
        <f t="shared" si="103"/>
        <v>48960875466</v>
      </c>
      <c r="AL362" s="9">
        <f t="shared" si="104"/>
        <v>75846534131</v>
      </c>
      <c r="AM362" s="9">
        <f t="shared" si="88"/>
        <v>7763434224</v>
      </c>
      <c r="AN362" s="9">
        <f t="shared" si="89"/>
        <v>19122224441</v>
      </c>
      <c r="AO362" s="14">
        <f>AN362-VLOOKUP(A362,[1]选股结果!A362:BF3365,44,FALSE)</f>
        <v>8086190402</v>
      </c>
      <c r="AP362" s="9">
        <f t="shared" si="90"/>
        <v>47812157203</v>
      </c>
      <c r="AQ362" s="9">
        <f t="shared" si="91"/>
        <v>1148718263</v>
      </c>
      <c r="AR362" s="9">
        <f t="shared" si="92"/>
        <v>64810500092</v>
      </c>
      <c r="AS362" s="9">
        <f t="shared" si="93"/>
        <v>48960875466</v>
      </c>
      <c r="AT362" s="9">
        <f t="shared" si="94"/>
        <v>15849624626</v>
      </c>
      <c r="AU362" s="17">
        <f t="shared" si="95"/>
        <v>0.11978667365596</v>
      </c>
      <c r="AV362" s="17">
        <f t="shared" si="96"/>
        <v>0.295048247025645</v>
      </c>
      <c r="AW362" s="17">
        <f t="shared" si="97"/>
        <v>0.124766671920776</v>
      </c>
      <c r="AX362" s="17">
        <f t="shared" si="98"/>
        <v>0.737722392747001</v>
      </c>
      <c r="AY362" s="17">
        <f t="shared" si="99"/>
        <v>0.0177242616762618</v>
      </c>
      <c r="AZ362" s="17">
        <f t="shared" si="100"/>
        <v>0.755446654423263</v>
      </c>
      <c r="BA362" s="17">
        <f t="shared" si="101"/>
        <v>0.244553345576737</v>
      </c>
    </row>
    <row r="363" spans="1:53">
      <c r="A363" s="6" t="s">
        <v>774</v>
      </c>
      <c r="B363" s="6" t="s">
        <v>775</v>
      </c>
      <c r="C363" s="7">
        <v>8853436192.97</v>
      </c>
      <c r="D363" s="7">
        <v>5684038788.36</v>
      </c>
      <c r="E363" s="7">
        <v>828569983.01</v>
      </c>
      <c r="F363" s="7">
        <v>0</v>
      </c>
      <c r="G363" s="7">
        <v>6633817384.97</v>
      </c>
      <c r="H363" s="7">
        <v>0</v>
      </c>
      <c r="I363" s="7">
        <v>868464333.62</v>
      </c>
      <c r="J363" s="7"/>
      <c r="K363" s="7">
        <v>0</v>
      </c>
      <c r="L363" s="7">
        <v>0</v>
      </c>
      <c r="M363" s="7">
        <v>0</v>
      </c>
      <c r="N363" s="7">
        <v>0</v>
      </c>
      <c r="O363" s="7">
        <v>417559957.33</v>
      </c>
      <c r="P363" s="7">
        <v>143630391.5</v>
      </c>
      <c r="Q363" s="7">
        <v>32070906939.76</v>
      </c>
      <c r="R363" s="7">
        <v>0</v>
      </c>
      <c r="S363" s="7">
        <v>0</v>
      </c>
      <c r="T363" s="7">
        <v>4798945472.61</v>
      </c>
      <c r="U363" s="7">
        <v>1177726166.05</v>
      </c>
      <c r="V363" s="7">
        <v>0</v>
      </c>
      <c r="W363" s="7">
        <v>0</v>
      </c>
      <c r="X363" s="7">
        <v>37476745691.85</v>
      </c>
      <c r="Y363" s="7">
        <v>1575433241.08</v>
      </c>
      <c r="Z363" s="7">
        <v>0</v>
      </c>
      <c r="AA363" s="7">
        <v>0</v>
      </c>
      <c r="AB363" s="7">
        <v>0</v>
      </c>
      <c r="AC363" s="7"/>
      <c r="AD363" s="7">
        <v>29279624.81</v>
      </c>
      <c r="AE363" s="7">
        <v>0</v>
      </c>
      <c r="AF363" s="7">
        <v>870922005.04</v>
      </c>
      <c r="AG363" s="7">
        <v>142047459</v>
      </c>
      <c r="AH363" s="7">
        <v>1512426458.73</v>
      </c>
      <c r="AI363" s="7">
        <v>96000000</v>
      </c>
      <c r="AJ363" s="9">
        <f t="shared" si="102"/>
        <v>51445933251.16</v>
      </c>
      <c r="AK363" s="9">
        <f t="shared" si="103"/>
        <v>51734016839.53</v>
      </c>
      <c r="AL363" s="9">
        <f t="shared" si="104"/>
        <v>103179950090.69</v>
      </c>
      <c r="AM363" s="9">
        <f t="shared" si="88"/>
        <v>52362088363.07</v>
      </c>
      <c r="AN363" s="9">
        <f t="shared" si="89"/>
        <v>37738316745.99</v>
      </c>
      <c r="AO363" s="14" t="e">
        <f>AN363-VLOOKUP(A363,[1]选股结果!A363:BF3366,44,FALSE)</f>
        <v>#N/A</v>
      </c>
      <c r="AP363" s="9">
        <f t="shared" si="90"/>
        <v>4226108788.66</v>
      </c>
      <c r="AQ363" s="9">
        <f t="shared" si="91"/>
        <v>8853436192.97</v>
      </c>
      <c r="AR363" s="9" t="e">
        <f t="shared" si="92"/>
        <v>#N/A</v>
      </c>
      <c r="AS363" s="9">
        <f t="shared" si="93"/>
        <v>13079544981.63</v>
      </c>
      <c r="AT363" s="9" t="e">
        <f t="shared" si="94"/>
        <v>#N/A</v>
      </c>
      <c r="AU363" s="17" t="e">
        <f t="shared" si="95"/>
        <v>#N/A</v>
      </c>
      <c r="AV363" s="17" t="e">
        <f t="shared" si="96"/>
        <v>#N/A</v>
      </c>
      <c r="AW363" s="17" t="e">
        <f t="shared" si="97"/>
        <v>#N/A</v>
      </c>
      <c r="AX363" s="17" t="e">
        <f t="shared" si="98"/>
        <v>#N/A</v>
      </c>
      <c r="AY363" s="17" t="e">
        <f t="shared" si="99"/>
        <v>#N/A</v>
      </c>
      <c r="AZ363" s="17" t="e">
        <f t="shared" si="100"/>
        <v>#N/A</v>
      </c>
      <c r="BA363" s="17" t="e">
        <f t="shared" si="101"/>
        <v>#N/A</v>
      </c>
    </row>
    <row r="364" spans="1:53">
      <c r="A364" s="6" t="s">
        <v>776</v>
      </c>
      <c r="B364" s="6" t="s">
        <v>777</v>
      </c>
      <c r="C364" s="7">
        <v>3332994675.53</v>
      </c>
      <c r="D364" s="7">
        <v>5670213884.44</v>
      </c>
      <c r="E364" s="7">
        <v>0</v>
      </c>
      <c r="F364" s="7">
        <v>0</v>
      </c>
      <c r="G364" s="7">
        <v>100040000</v>
      </c>
      <c r="H364" s="7">
        <v>0</v>
      </c>
      <c r="I364" s="7">
        <v>2449807812.88</v>
      </c>
      <c r="J364" s="7"/>
      <c r="K364" s="7">
        <v>606461719.29</v>
      </c>
      <c r="L364" s="7">
        <v>0</v>
      </c>
      <c r="M364" s="7">
        <v>0</v>
      </c>
      <c r="N364" s="7">
        <v>0</v>
      </c>
      <c r="O364" s="7">
        <v>67078429.59</v>
      </c>
      <c r="P364" s="7">
        <v>0</v>
      </c>
      <c r="Q364" s="7">
        <v>5655485014.97</v>
      </c>
      <c r="R364" s="7">
        <v>15984552.39</v>
      </c>
      <c r="S364" s="7">
        <v>0</v>
      </c>
      <c r="T364" s="7">
        <v>855786247.7</v>
      </c>
      <c r="U364" s="7">
        <v>0</v>
      </c>
      <c r="V364" s="7">
        <v>0</v>
      </c>
      <c r="W364" s="7">
        <v>0</v>
      </c>
      <c r="X364" s="7">
        <v>0</v>
      </c>
      <c r="Y364" s="7">
        <v>1299406033.97</v>
      </c>
      <c r="Z364" s="7">
        <v>471589292.28</v>
      </c>
      <c r="AA364" s="7">
        <v>0</v>
      </c>
      <c r="AB364" s="7">
        <v>0</v>
      </c>
      <c r="AC364" s="7"/>
      <c r="AD364" s="7">
        <v>949020287.02</v>
      </c>
      <c r="AE364" s="7">
        <v>553811677.44</v>
      </c>
      <c r="AF364" s="7">
        <v>4276485.63</v>
      </c>
      <c r="AG364" s="7">
        <v>30631246.96</v>
      </c>
      <c r="AH364" s="7">
        <v>105809354.57</v>
      </c>
      <c r="AI364" s="7">
        <v>1750166994.09</v>
      </c>
      <c r="AJ364" s="9">
        <f t="shared" si="102"/>
        <v>15420857661.26</v>
      </c>
      <c r="AK364" s="9">
        <f t="shared" si="103"/>
        <v>8497706047.49</v>
      </c>
      <c r="AL364" s="9">
        <f t="shared" si="104"/>
        <v>23918563708.75</v>
      </c>
      <c r="AM364" s="9">
        <f t="shared" si="88"/>
        <v>5837332314.03</v>
      </c>
      <c r="AN364" s="9">
        <f t="shared" si="89"/>
        <v>9583525347.23</v>
      </c>
      <c r="AO364" s="14">
        <f>AN364-VLOOKUP(A364,[1]选股结果!A364:BF3367,44,FALSE)</f>
        <v>3199815102.89</v>
      </c>
      <c r="AP364" s="9">
        <f t="shared" si="90"/>
        <v>5164711371.96</v>
      </c>
      <c r="AQ364" s="9">
        <f t="shared" si="91"/>
        <v>3332994675.53</v>
      </c>
      <c r="AR364" s="9">
        <f t="shared" si="92"/>
        <v>17534853464.41</v>
      </c>
      <c r="AS364" s="9">
        <f t="shared" si="93"/>
        <v>8497706047.49</v>
      </c>
      <c r="AT364" s="9">
        <f t="shared" si="94"/>
        <v>9037147416.92</v>
      </c>
      <c r="AU364" s="17">
        <f t="shared" si="95"/>
        <v>0.332898836359133</v>
      </c>
      <c r="AV364" s="17">
        <f t="shared" si="96"/>
        <v>0.546541513259943</v>
      </c>
      <c r="AW364" s="17">
        <f t="shared" si="97"/>
        <v>0.182483139045591</v>
      </c>
      <c r="AX364" s="17">
        <f t="shared" si="98"/>
        <v>0.294539750927641</v>
      </c>
      <c r="AY364" s="17">
        <f t="shared" si="99"/>
        <v>0.190078273667635</v>
      </c>
      <c r="AZ364" s="17">
        <f t="shared" si="100"/>
        <v>0.484618024595276</v>
      </c>
      <c r="BA364" s="17">
        <f t="shared" si="101"/>
        <v>0.515381975404724</v>
      </c>
    </row>
    <row r="365" spans="1:53">
      <c r="A365" s="6" t="s">
        <v>778</v>
      </c>
      <c r="B365" s="6" t="s">
        <v>779</v>
      </c>
      <c r="C365" s="7">
        <v>0</v>
      </c>
      <c r="D365" s="7">
        <v>5662593615.3</v>
      </c>
      <c r="E365" s="7">
        <v>0</v>
      </c>
      <c r="F365" s="7">
        <v>0</v>
      </c>
      <c r="G365" s="7">
        <v>0</v>
      </c>
      <c r="H365" s="7">
        <v>0</v>
      </c>
      <c r="I365" s="7">
        <v>90148623.25</v>
      </c>
      <c r="J365" s="7"/>
      <c r="K365" s="7">
        <v>130779930.58</v>
      </c>
      <c r="L365" s="7">
        <v>0</v>
      </c>
      <c r="M365" s="7">
        <v>0</v>
      </c>
      <c r="N365" s="7">
        <v>0</v>
      </c>
      <c r="O365" s="7">
        <v>7726553.43</v>
      </c>
      <c r="P365" s="7">
        <v>0</v>
      </c>
      <c r="Q365" s="7">
        <v>518882139.03</v>
      </c>
      <c r="R365" s="7">
        <v>0</v>
      </c>
      <c r="S365" s="7">
        <v>0</v>
      </c>
      <c r="T365" s="7">
        <v>9693166.76</v>
      </c>
      <c r="U365" s="7">
        <v>0</v>
      </c>
      <c r="V365" s="7">
        <v>0</v>
      </c>
      <c r="W365" s="7">
        <v>0</v>
      </c>
      <c r="X365" s="7">
        <v>0</v>
      </c>
      <c r="Y365" s="7">
        <v>7199916071</v>
      </c>
      <c r="Z365" s="7">
        <v>67971478.46</v>
      </c>
      <c r="AA365" s="7">
        <v>0</v>
      </c>
      <c r="AB365" s="7">
        <v>0</v>
      </c>
      <c r="AC365" s="7"/>
      <c r="AD365" s="7">
        <v>213831914.85</v>
      </c>
      <c r="AE365" s="7">
        <v>0</v>
      </c>
      <c r="AF365" s="7">
        <v>0</v>
      </c>
      <c r="AG365" s="7">
        <v>0</v>
      </c>
      <c r="AH365" s="7">
        <v>43047647.36</v>
      </c>
      <c r="AI365" s="7">
        <v>131447161.13</v>
      </c>
      <c r="AJ365" s="9">
        <f t="shared" si="102"/>
        <v>6419824028.35</v>
      </c>
      <c r="AK365" s="9">
        <f t="shared" si="103"/>
        <v>7656214272.8</v>
      </c>
      <c r="AL365" s="9">
        <f t="shared" si="104"/>
        <v>14076038301.15</v>
      </c>
      <c r="AM365" s="9">
        <f t="shared" si="88"/>
        <v>5670320168.73</v>
      </c>
      <c r="AN365" s="9">
        <f t="shared" si="89"/>
        <v>749503859.62</v>
      </c>
      <c r="AO365" s="14">
        <f>AN365-VLOOKUP(A365,[1]选股结果!A365:BF3368,44,FALSE)</f>
        <v>-2504110676.9</v>
      </c>
      <c r="AP365" s="9">
        <f t="shared" si="90"/>
        <v>7656214272.8</v>
      </c>
      <c r="AQ365" s="9">
        <f t="shared" si="91"/>
        <v>0</v>
      </c>
      <c r="AR365" s="9">
        <f t="shared" si="92"/>
        <v>10822423764.63</v>
      </c>
      <c r="AS365" s="9">
        <f t="shared" si="93"/>
        <v>7656214272.8</v>
      </c>
      <c r="AT365" s="9">
        <f t="shared" si="94"/>
        <v>3166209491.83</v>
      </c>
      <c r="AU365" s="17">
        <f t="shared" si="95"/>
        <v>0.523941798256119</v>
      </c>
      <c r="AV365" s="17">
        <f t="shared" si="96"/>
        <v>0.0692547137240679</v>
      </c>
      <c r="AW365" s="17">
        <f t="shared" si="97"/>
        <v>-0.231381687814145</v>
      </c>
      <c r="AX365" s="17">
        <f t="shared" si="98"/>
        <v>0.707439889558026</v>
      </c>
      <c r="AY365" s="17">
        <f t="shared" si="99"/>
        <v>0</v>
      </c>
      <c r="AZ365" s="17">
        <f t="shared" si="100"/>
        <v>0.707439889558026</v>
      </c>
      <c r="BA365" s="17">
        <f t="shared" si="101"/>
        <v>0.292560110441974</v>
      </c>
    </row>
    <row r="366" spans="1:53">
      <c r="A366" s="6" t="s">
        <v>780</v>
      </c>
      <c r="B366" s="6" t="s">
        <v>781</v>
      </c>
      <c r="C366" s="7">
        <v>1077476065.86</v>
      </c>
      <c r="D366" s="7">
        <v>5626824769.43</v>
      </c>
      <c r="E366" s="7">
        <v>0</v>
      </c>
      <c r="F366" s="7">
        <v>0</v>
      </c>
      <c r="G366" s="7">
        <v>2500039924.71</v>
      </c>
      <c r="H366" s="7">
        <v>0</v>
      </c>
      <c r="I366" s="7">
        <v>502090700.45</v>
      </c>
      <c r="J366" s="7"/>
      <c r="K366" s="7">
        <v>130026522.38</v>
      </c>
      <c r="L366" s="7">
        <v>0</v>
      </c>
      <c r="M366" s="7">
        <v>0</v>
      </c>
      <c r="N366" s="7">
        <v>0</v>
      </c>
      <c r="O366" s="7">
        <v>558274600.53</v>
      </c>
      <c r="P366" s="7">
        <v>0</v>
      </c>
      <c r="Q366" s="7">
        <v>11119968759.4</v>
      </c>
      <c r="R366" s="7">
        <v>0</v>
      </c>
      <c r="S366" s="7">
        <v>0</v>
      </c>
      <c r="T366" s="7">
        <v>2265353.12</v>
      </c>
      <c r="U366" s="7">
        <v>266785999.99</v>
      </c>
      <c r="V366" s="7">
        <v>0</v>
      </c>
      <c r="W366" s="7">
        <v>0</v>
      </c>
      <c r="X366" s="7">
        <v>16373664661.69</v>
      </c>
      <c r="Y366" s="7">
        <v>756287673.01</v>
      </c>
      <c r="Z366" s="7">
        <v>40613314.22</v>
      </c>
      <c r="AA366" s="7">
        <v>0</v>
      </c>
      <c r="AB366" s="7">
        <v>0</v>
      </c>
      <c r="AC366" s="7"/>
      <c r="AD366" s="7">
        <v>58467067.69</v>
      </c>
      <c r="AE366" s="7">
        <v>0</v>
      </c>
      <c r="AF366" s="7">
        <v>0</v>
      </c>
      <c r="AG366" s="7">
        <v>66773030.36</v>
      </c>
      <c r="AH366" s="7">
        <v>831462427.16</v>
      </c>
      <c r="AI366" s="7">
        <v>0</v>
      </c>
      <c r="AJ366" s="9">
        <f t="shared" si="102"/>
        <v>20439490630.02</v>
      </c>
      <c r="AK366" s="9">
        <f t="shared" si="103"/>
        <v>19471530239.98</v>
      </c>
      <c r="AL366" s="9">
        <f t="shared" si="104"/>
        <v>39911020870</v>
      </c>
      <c r="AM366" s="9">
        <f t="shared" si="88"/>
        <v>25325589956.35</v>
      </c>
      <c r="AN366" s="9">
        <f t="shared" si="89"/>
        <v>11754351335.35</v>
      </c>
      <c r="AO366" s="14" t="e">
        <f>AN366-VLOOKUP(A366,[1]选股结果!A366:BF3369,44,FALSE)</f>
        <v>#N/A</v>
      </c>
      <c r="AP366" s="9">
        <f t="shared" si="90"/>
        <v>1753603512.44</v>
      </c>
      <c r="AQ366" s="9">
        <f t="shared" si="91"/>
        <v>1077476065.86</v>
      </c>
      <c r="AR366" s="9" t="e">
        <f t="shared" si="92"/>
        <v>#N/A</v>
      </c>
      <c r="AS366" s="9">
        <f t="shared" si="93"/>
        <v>2831079578.3</v>
      </c>
      <c r="AT366" s="9" t="e">
        <f t="shared" si="94"/>
        <v>#N/A</v>
      </c>
      <c r="AU366" s="17" t="e">
        <f t="shared" si="95"/>
        <v>#N/A</v>
      </c>
      <c r="AV366" s="17" t="e">
        <f t="shared" si="96"/>
        <v>#N/A</v>
      </c>
      <c r="AW366" s="17" t="e">
        <f t="shared" si="97"/>
        <v>#N/A</v>
      </c>
      <c r="AX366" s="17" t="e">
        <f t="shared" si="98"/>
        <v>#N/A</v>
      </c>
      <c r="AY366" s="17" t="e">
        <f t="shared" si="99"/>
        <v>#N/A</v>
      </c>
      <c r="AZ366" s="17" t="e">
        <f t="shared" si="100"/>
        <v>#N/A</v>
      </c>
      <c r="BA366" s="17" t="e">
        <f t="shared" si="101"/>
        <v>#N/A</v>
      </c>
    </row>
    <row r="367" spans="1:53">
      <c r="A367" s="6" t="s">
        <v>782</v>
      </c>
      <c r="B367" s="6" t="s">
        <v>783</v>
      </c>
      <c r="C367" s="7">
        <v>53836406.41</v>
      </c>
      <c r="D367" s="7">
        <v>5616304292.6</v>
      </c>
      <c r="E367" s="7">
        <v>0</v>
      </c>
      <c r="F367" s="7">
        <v>0</v>
      </c>
      <c r="G367" s="7">
        <v>395666180.17</v>
      </c>
      <c r="H367" s="7">
        <v>0</v>
      </c>
      <c r="I367" s="7">
        <v>2191885736.18</v>
      </c>
      <c r="J367" s="7"/>
      <c r="K367" s="7">
        <v>64863143.78</v>
      </c>
      <c r="L367" s="7">
        <v>0</v>
      </c>
      <c r="M367" s="7">
        <v>0</v>
      </c>
      <c r="N367" s="7">
        <v>0</v>
      </c>
      <c r="O367" s="7">
        <v>116036131.33</v>
      </c>
      <c r="P367" s="7">
        <v>0</v>
      </c>
      <c r="Q367" s="7">
        <v>1602309728.39</v>
      </c>
      <c r="R367" s="7">
        <v>0</v>
      </c>
      <c r="S367" s="7">
        <v>0</v>
      </c>
      <c r="T367" s="7">
        <v>74584938.18</v>
      </c>
      <c r="U367" s="7">
        <v>0</v>
      </c>
      <c r="V367" s="7">
        <v>0</v>
      </c>
      <c r="W367" s="7">
        <v>0</v>
      </c>
      <c r="X367" s="7">
        <v>53629308.83</v>
      </c>
      <c r="Y367" s="7">
        <v>2319118984.83</v>
      </c>
      <c r="Z367" s="7">
        <v>81634715.75</v>
      </c>
      <c r="AA367" s="7">
        <v>0</v>
      </c>
      <c r="AB367" s="7">
        <v>0</v>
      </c>
      <c r="AC367" s="7"/>
      <c r="AD367" s="7">
        <v>947790673.24</v>
      </c>
      <c r="AE367" s="7">
        <v>81001073.76</v>
      </c>
      <c r="AF367" s="7">
        <v>0</v>
      </c>
      <c r="AG367" s="7">
        <v>0</v>
      </c>
      <c r="AH367" s="7">
        <v>117082630.7</v>
      </c>
      <c r="AI367" s="7">
        <v>0</v>
      </c>
      <c r="AJ367" s="9">
        <f t="shared" si="102"/>
        <v>10061650150.63</v>
      </c>
      <c r="AK367" s="9">
        <f t="shared" si="103"/>
        <v>3654093793.52</v>
      </c>
      <c r="AL367" s="9">
        <f t="shared" si="104"/>
        <v>13715743944.15</v>
      </c>
      <c r="AM367" s="9">
        <f t="shared" si="88"/>
        <v>6181635912.93</v>
      </c>
      <c r="AN367" s="9">
        <f t="shared" si="89"/>
        <v>3933643546.53</v>
      </c>
      <c r="AO367" s="14">
        <f>AN367-VLOOKUP(A367,[1]选股结果!A367:BF3370,44,FALSE)</f>
        <v>-4482933213.77</v>
      </c>
      <c r="AP367" s="9">
        <f t="shared" si="90"/>
        <v>3546628078.28</v>
      </c>
      <c r="AQ367" s="9">
        <f t="shared" si="91"/>
        <v>53836406.41</v>
      </c>
      <c r="AR367" s="9">
        <f t="shared" si="92"/>
        <v>5299167183.85</v>
      </c>
      <c r="AS367" s="9">
        <f t="shared" si="93"/>
        <v>3600464484.69</v>
      </c>
      <c r="AT367" s="9">
        <f t="shared" si="94"/>
        <v>1698702699.16</v>
      </c>
      <c r="AU367" s="17">
        <f t="shared" si="95"/>
        <v>1.16652970145374</v>
      </c>
      <c r="AV367" s="17">
        <f t="shared" si="96"/>
        <v>0.742313539100703</v>
      </c>
      <c r="AW367" s="17">
        <f t="shared" si="97"/>
        <v>-0.845969386931668</v>
      </c>
      <c r="AX367" s="17">
        <f t="shared" si="98"/>
        <v>0.669280276547771</v>
      </c>
      <c r="AY367" s="17">
        <f t="shared" si="99"/>
        <v>0.0101594089301569</v>
      </c>
      <c r="AZ367" s="17">
        <f t="shared" si="100"/>
        <v>0.679439685477928</v>
      </c>
      <c r="BA367" s="17">
        <f t="shared" si="101"/>
        <v>0.320560314522072</v>
      </c>
    </row>
    <row r="368" spans="1:53">
      <c r="A368" s="6" t="s">
        <v>784</v>
      </c>
      <c r="B368" s="6" t="s">
        <v>785</v>
      </c>
      <c r="C368" s="7">
        <v>815237965.08</v>
      </c>
      <c r="D368" s="7">
        <v>5611181982.07</v>
      </c>
      <c r="E368" s="7">
        <v>0</v>
      </c>
      <c r="F368" s="7">
        <v>0</v>
      </c>
      <c r="G368" s="7">
        <v>0</v>
      </c>
      <c r="H368" s="7">
        <v>0</v>
      </c>
      <c r="I368" s="7">
        <v>1809737617.74</v>
      </c>
      <c r="J368" s="7"/>
      <c r="K368" s="7">
        <v>69463703.65</v>
      </c>
      <c r="L368" s="7">
        <v>0</v>
      </c>
      <c r="M368" s="7">
        <v>0</v>
      </c>
      <c r="N368" s="7">
        <v>0</v>
      </c>
      <c r="O368" s="7">
        <v>65752790.47</v>
      </c>
      <c r="P368" s="7">
        <v>0</v>
      </c>
      <c r="Q368" s="7">
        <v>288468670.79</v>
      </c>
      <c r="R368" s="7">
        <v>0</v>
      </c>
      <c r="S368" s="7">
        <v>0</v>
      </c>
      <c r="T368" s="7">
        <v>8236578.7</v>
      </c>
      <c r="U368" s="7">
        <v>0</v>
      </c>
      <c r="V368" s="7">
        <v>494245850.02</v>
      </c>
      <c r="W368" s="7">
        <v>0</v>
      </c>
      <c r="X368" s="7">
        <v>0</v>
      </c>
      <c r="Y368" s="7">
        <v>3220157682.16</v>
      </c>
      <c r="Z368" s="7">
        <v>1268388244.62</v>
      </c>
      <c r="AA368" s="7">
        <v>0</v>
      </c>
      <c r="AB368" s="7">
        <v>0</v>
      </c>
      <c r="AC368" s="7"/>
      <c r="AD368" s="7">
        <v>2389987682.28</v>
      </c>
      <c r="AE368" s="7">
        <v>0</v>
      </c>
      <c r="AF368" s="7">
        <v>0</v>
      </c>
      <c r="AG368" s="7">
        <v>0</v>
      </c>
      <c r="AH368" s="7">
        <v>104805732.07</v>
      </c>
      <c r="AI368" s="7">
        <v>5725766</v>
      </c>
      <c r="AJ368" s="9">
        <f t="shared" si="102"/>
        <v>7852841343.42</v>
      </c>
      <c r="AK368" s="9">
        <f t="shared" si="103"/>
        <v>8298548922.23</v>
      </c>
      <c r="AL368" s="9">
        <f t="shared" si="104"/>
        <v>16151390265.65</v>
      </c>
      <c r="AM368" s="9">
        <f t="shared" si="88"/>
        <v>5676934772.54</v>
      </c>
      <c r="AN368" s="9">
        <f t="shared" si="89"/>
        <v>2670152420.9</v>
      </c>
      <c r="AO368" s="14">
        <f>AN368-VLOOKUP(A368,[1]选股结果!A368:BF3371,44,FALSE)</f>
        <v>289209187.92</v>
      </c>
      <c r="AP368" s="9">
        <f t="shared" si="90"/>
        <v>6989065107.13</v>
      </c>
      <c r="AQ368" s="9">
        <f t="shared" si="91"/>
        <v>815237965.08</v>
      </c>
      <c r="AR368" s="9">
        <f t="shared" si="92"/>
        <v>13770447032.67</v>
      </c>
      <c r="AS368" s="9">
        <f t="shared" si="93"/>
        <v>7804303072.21</v>
      </c>
      <c r="AT368" s="9">
        <f t="shared" si="94"/>
        <v>5966143960.46</v>
      </c>
      <c r="AU368" s="17">
        <f t="shared" si="95"/>
        <v>0.412254936900133</v>
      </c>
      <c r="AV368" s="17">
        <f t="shared" si="96"/>
        <v>0.193904556225745</v>
      </c>
      <c r="AW368" s="17">
        <f t="shared" si="97"/>
        <v>0.0210021640716427</v>
      </c>
      <c r="AX368" s="17">
        <f t="shared" si="98"/>
        <v>0.507540901943752</v>
      </c>
      <c r="AY368" s="17">
        <f t="shared" si="99"/>
        <v>0.0592019970844716</v>
      </c>
      <c r="AZ368" s="17">
        <f t="shared" si="100"/>
        <v>0.566742899028224</v>
      </c>
      <c r="BA368" s="17">
        <f t="shared" si="101"/>
        <v>0.433257100971776</v>
      </c>
    </row>
    <row r="369" spans="1:53">
      <c r="A369" s="6" t="s">
        <v>786</v>
      </c>
      <c r="B369" s="6" t="s">
        <v>787</v>
      </c>
      <c r="C369" s="7">
        <v>47928175.13</v>
      </c>
      <c r="D369" s="7">
        <v>5610734898.79</v>
      </c>
      <c r="E369" s="7">
        <v>0</v>
      </c>
      <c r="F369" s="7">
        <v>0</v>
      </c>
      <c r="G369" s="7">
        <v>252062870.07</v>
      </c>
      <c r="H369" s="7">
        <v>0</v>
      </c>
      <c r="I369" s="7">
        <v>528960294.65</v>
      </c>
      <c r="J369" s="7"/>
      <c r="K369" s="7">
        <v>22229630.32</v>
      </c>
      <c r="L369" s="7">
        <v>0</v>
      </c>
      <c r="M369" s="7">
        <v>0</v>
      </c>
      <c r="N369" s="7">
        <v>0</v>
      </c>
      <c r="O369" s="7">
        <v>62344298.65</v>
      </c>
      <c r="P369" s="7">
        <v>0</v>
      </c>
      <c r="Q369" s="7">
        <v>406098109.5</v>
      </c>
      <c r="R369" s="7">
        <v>0</v>
      </c>
      <c r="S369" s="7">
        <v>0</v>
      </c>
      <c r="T369" s="7">
        <v>56707458.26</v>
      </c>
      <c r="U369" s="7">
        <v>0</v>
      </c>
      <c r="V369" s="7">
        <v>0</v>
      </c>
      <c r="W369" s="7">
        <v>0</v>
      </c>
      <c r="X369" s="7">
        <v>84158378.42</v>
      </c>
      <c r="Y369" s="7">
        <v>595029702.99</v>
      </c>
      <c r="Z369" s="7">
        <v>156145628.54</v>
      </c>
      <c r="AA369" s="7">
        <v>0</v>
      </c>
      <c r="AB369" s="7">
        <v>0</v>
      </c>
      <c r="AC369" s="7"/>
      <c r="AD369" s="7">
        <v>251841514.45</v>
      </c>
      <c r="AE369" s="7">
        <v>21165199.73</v>
      </c>
      <c r="AF369" s="7">
        <v>321396801.2</v>
      </c>
      <c r="AG369" s="7">
        <v>13020407.58</v>
      </c>
      <c r="AH369" s="7">
        <v>24145872.87</v>
      </c>
      <c r="AI369" s="7">
        <v>150096332.69</v>
      </c>
      <c r="AJ369" s="9">
        <f t="shared" si="102"/>
        <v>6939137560.24</v>
      </c>
      <c r="AK369" s="9">
        <f t="shared" si="103"/>
        <v>1664928013.6</v>
      </c>
      <c r="AL369" s="9">
        <f t="shared" si="104"/>
        <v>8604065573.84</v>
      </c>
      <c r="AM369" s="9">
        <f t="shared" si="88"/>
        <v>6009300445.93</v>
      </c>
      <c r="AN369" s="9">
        <f t="shared" si="89"/>
        <v>1013995492.73</v>
      </c>
      <c r="AO369" s="14">
        <f>AN369-VLOOKUP(A369,[1]选股结果!A369:BF3372,44,FALSE)</f>
        <v>404586526.29</v>
      </c>
      <c r="AP369" s="9">
        <f t="shared" si="90"/>
        <v>1532841460.05</v>
      </c>
      <c r="AQ369" s="9">
        <f t="shared" si="91"/>
        <v>47928175.13</v>
      </c>
      <c r="AR369" s="9">
        <f t="shared" si="92"/>
        <v>7994656607.4</v>
      </c>
      <c r="AS369" s="9">
        <f t="shared" si="93"/>
        <v>1580769635.18</v>
      </c>
      <c r="AT369" s="9">
        <f t="shared" si="94"/>
        <v>6413886972.22</v>
      </c>
      <c r="AU369" s="17">
        <f t="shared" si="95"/>
        <v>0.751664610631016</v>
      </c>
      <c r="AV369" s="17">
        <f t="shared" si="96"/>
        <v>0.12683415217502</v>
      </c>
      <c r="AW369" s="17">
        <f t="shared" si="97"/>
        <v>0.0506071174983935</v>
      </c>
      <c r="AX369" s="17">
        <f t="shared" si="98"/>
        <v>0.191733245757069</v>
      </c>
      <c r="AY369" s="17">
        <f t="shared" si="99"/>
        <v>0.00599502611352147</v>
      </c>
      <c r="AZ369" s="17">
        <f t="shared" si="100"/>
        <v>0.19772827187059</v>
      </c>
      <c r="BA369" s="17">
        <f t="shared" si="101"/>
        <v>0.80227172812941</v>
      </c>
    </row>
    <row r="370" spans="1:53">
      <c r="A370" s="6" t="s">
        <v>788</v>
      </c>
      <c r="B370" s="6" t="s">
        <v>789</v>
      </c>
      <c r="C370" s="7">
        <v>15223745.47</v>
      </c>
      <c r="D370" s="7">
        <v>5606259392.53</v>
      </c>
      <c r="E370" s="7">
        <v>0</v>
      </c>
      <c r="F370" s="7">
        <v>0</v>
      </c>
      <c r="G370" s="7">
        <v>0</v>
      </c>
      <c r="H370" s="7">
        <v>0</v>
      </c>
      <c r="I370" s="7">
        <v>2394908875.96</v>
      </c>
      <c r="J370" s="7"/>
      <c r="K370" s="7">
        <v>1292284943.31</v>
      </c>
      <c r="L370" s="7">
        <v>0</v>
      </c>
      <c r="M370" s="7">
        <v>0</v>
      </c>
      <c r="N370" s="7">
        <v>0</v>
      </c>
      <c r="O370" s="7">
        <v>248925283.11</v>
      </c>
      <c r="P370" s="7">
        <v>0</v>
      </c>
      <c r="Q370" s="7">
        <v>1465416343.84</v>
      </c>
      <c r="R370" s="7">
        <v>158499474.52</v>
      </c>
      <c r="S370" s="7">
        <v>0</v>
      </c>
      <c r="T370" s="7">
        <v>126097851.48</v>
      </c>
      <c r="U370" s="7">
        <v>0</v>
      </c>
      <c r="V370" s="7">
        <v>54881161.14</v>
      </c>
      <c r="W370" s="7">
        <v>0</v>
      </c>
      <c r="X370" s="7">
        <v>0</v>
      </c>
      <c r="Y370" s="7">
        <v>9918508440.69</v>
      </c>
      <c r="Z370" s="7">
        <v>1404412079.56</v>
      </c>
      <c r="AA370" s="7">
        <v>0</v>
      </c>
      <c r="AB370" s="7">
        <v>0</v>
      </c>
      <c r="AC370" s="7"/>
      <c r="AD370" s="7">
        <v>794073986.74</v>
      </c>
      <c r="AE370" s="7">
        <v>13683103.24</v>
      </c>
      <c r="AF370" s="7">
        <v>0</v>
      </c>
      <c r="AG370" s="7">
        <v>73312463.5</v>
      </c>
      <c r="AH370" s="7">
        <v>76514276.26</v>
      </c>
      <c r="AI370" s="7">
        <v>53614310.55</v>
      </c>
      <c r="AJ370" s="9">
        <f t="shared" si="102"/>
        <v>11292392164.75</v>
      </c>
      <c r="AK370" s="9">
        <f t="shared" si="103"/>
        <v>12404223567.15</v>
      </c>
      <c r="AL370" s="9">
        <f t="shared" si="104"/>
        <v>23696615731.9</v>
      </c>
      <c r="AM370" s="9">
        <f t="shared" si="88"/>
        <v>5855184675.64</v>
      </c>
      <c r="AN370" s="9">
        <f t="shared" si="89"/>
        <v>5492088650.25</v>
      </c>
      <c r="AO370" s="14" t="e">
        <f>AN370-VLOOKUP(A370,[1]选股结果!A370:BF3373,44,FALSE)</f>
        <v>#N/A</v>
      </c>
      <c r="AP370" s="9">
        <f t="shared" si="90"/>
        <v>12334118660.54</v>
      </c>
      <c r="AQ370" s="9">
        <f t="shared" si="91"/>
        <v>15223745.47</v>
      </c>
      <c r="AR370" s="9" t="e">
        <f t="shared" si="92"/>
        <v>#N/A</v>
      </c>
      <c r="AS370" s="9">
        <f t="shared" si="93"/>
        <v>12349342406.01</v>
      </c>
      <c r="AT370" s="9" t="e">
        <f t="shared" si="94"/>
        <v>#N/A</v>
      </c>
      <c r="AU370" s="17" t="e">
        <f t="shared" si="95"/>
        <v>#N/A</v>
      </c>
      <c r="AV370" s="17" t="e">
        <f t="shared" si="96"/>
        <v>#N/A</v>
      </c>
      <c r="AW370" s="17" t="e">
        <f t="shared" si="97"/>
        <v>#N/A</v>
      </c>
      <c r="AX370" s="17" t="e">
        <f t="shared" si="98"/>
        <v>#N/A</v>
      </c>
      <c r="AY370" s="17" t="e">
        <f t="shared" si="99"/>
        <v>#N/A</v>
      </c>
      <c r="AZ370" s="17" t="e">
        <f t="shared" si="100"/>
        <v>#N/A</v>
      </c>
      <c r="BA370" s="17" t="e">
        <f t="shared" si="101"/>
        <v>#N/A</v>
      </c>
    </row>
    <row r="371" spans="1:53">
      <c r="A371" s="6" t="s">
        <v>790</v>
      </c>
      <c r="B371" s="6" t="s">
        <v>791</v>
      </c>
      <c r="C371" s="7">
        <v>2608547079.55</v>
      </c>
      <c r="D371" s="7">
        <v>5604641778.05</v>
      </c>
      <c r="E371" s="7">
        <v>0</v>
      </c>
      <c r="F371" s="7">
        <v>0</v>
      </c>
      <c r="G371" s="7">
        <v>0</v>
      </c>
      <c r="H371" s="7">
        <v>0</v>
      </c>
      <c r="I371" s="7">
        <v>4015322764.85</v>
      </c>
      <c r="J371" s="7"/>
      <c r="K371" s="7">
        <v>555376636.45</v>
      </c>
      <c r="L371" s="7">
        <v>0</v>
      </c>
      <c r="M371" s="7">
        <v>0</v>
      </c>
      <c r="N371" s="7">
        <v>0</v>
      </c>
      <c r="O371" s="7">
        <v>339777614.9</v>
      </c>
      <c r="P371" s="7">
        <v>0</v>
      </c>
      <c r="Q371" s="7">
        <v>754730494.24</v>
      </c>
      <c r="R371" s="7">
        <v>0</v>
      </c>
      <c r="S371" s="7">
        <v>0</v>
      </c>
      <c r="T371" s="7">
        <v>47060551.44</v>
      </c>
      <c r="U371" s="7">
        <v>0</v>
      </c>
      <c r="V371" s="7">
        <v>0</v>
      </c>
      <c r="W371" s="7">
        <v>0</v>
      </c>
      <c r="X371" s="7">
        <v>35274269.05</v>
      </c>
      <c r="Y371" s="7">
        <v>3271741083.22</v>
      </c>
      <c r="Z371" s="7">
        <v>281653184.17</v>
      </c>
      <c r="AA371" s="7">
        <v>0</v>
      </c>
      <c r="AB371" s="7">
        <v>0</v>
      </c>
      <c r="AC371" s="7"/>
      <c r="AD371" s="7">
        <v>409682478.65</v>
      </c>
      <c r="AE371" s="7">
        <v>0</v>
      </c>
      <c r="AF371" s="7">
        <v>4095129.77</v>
      </c>
      <c r="AG371" s="7">
        <v>118383951.79</v>
      </c>
      <c r="AH371" s="7">
        <v>361903646.36</v>
      </c>
      <c r="AI371" s="7">
        <v>42202.46</v>
      </c>
      <c r="AJ371" s="9">
        <f t="shared" si="102"/>
        <v>11316909839.93</v>
      </c>
      <c r="AK371" s="9">
        <f t="shared" si="103"/>
        <v>7091323025.02</v>
      </c>
      <c r="AL371" s="9">
        <f t="shared" si="104"/>
        <v>18408232864.95</v>
      </c>
      <c r="AM371" s="9">
        <f t="shared" si="88"/>
        <v>5979693662</v>
      </c>
      <c r="AN371" s="9">
        <f t="shared" si="89"/>
        <v>5372490446.98</v>
      </c>
      <c r="AO371" s="14">
        <f>AN371-VLOOKUP(A371,[1]选股结果!A371:BF3374,44,FALSE)</f>
        <v>-3674535192.24</v>
      </c>
      <c r="AP371" s="9">
        <f t="shared" si="90"/>
        <v>4447501676.42</v>
      </c>
      <c r="AQ371" s="9">
        <f t="shared" si="91"/>
        <v>2608547079.55</v>
      </c>
      <c r="AR371" s="9">
        <f t="shared" si="92"/>
        <v>9361207225.73</v>
      </c>
      <c r="AS371" s="9">
        <f t="shared" si="93"/>
        <v>7056048755.97</v>
      </c>
      <c r="AT371" s="9">
        <f t="shared" si="94"/>
        <v>2305158469.76</v>
      </c>
      <c r="AU371" s="17">
        <f t="shared" si="95"/>
        <v>0.638773773276202</v>
      </c>
      <c r="AV371" s="17">
        <f t="shared" si="96"/>
        <v>0.573910000861138</v>
      </c>
      <c r="AW371" s="17">
        <f t="shared" si="97"/>
        <v>-0.392527919063714</v>
      </c>
      <c r="AX371" s="17">
        <f t="shared" si="98"/>
        <v>0.475099158599513</v>
      </c>
      <c r="AY371" s="17">
        <f t="shared" si="99"/>
        <v>0.278654987187999</v>
      </c>
      <c r="AZ371" s="17">
        <f t="shared" si="100"/>
        <v>0.753754145787512</v>
      </c>
      <c r="BA371" s="17">
        <f t="shared" si="101"/>
        <v>0.246245854212488</v>
      </c>
    </row>
    <row r="372" spans="1:53">
      <c r="A372" s="6" t="s">
        <v>792</v>
      </c>
      <c r="B372" s="6" t="s">
        <v>793</v>
      </c>
      <c r="C372" s="7">
        <v>1266395188.56</v>
      </c>
      <c r="D372" s="7">
        <v>5604031494.2</v>
      </c>
      <c r="E372" s="7">
        <v>0</v>
      </c>
      <c r="F372" s="7">
        <v>0</v>
      </c>
      <c r="G372" s="7">
        <v>1586246745.08</v>
      </c>
      <c r="H372" s="7">
        <v>0</v>
      </c>
      <c r="I372" s="7">
        <v>2619412172.79</v>
      </c>
      <c r="J372" s="7"/>
      <c r="K372" s="7">
        <v>559857056.16</v>
      </c>
      <c r="L372" s="7">
        <v>0</v>
      </c>
      <c r="M372" s="7">
        <v>0</v>
      </c>
      <c r="N372" s="7">
        <v>0</v>
      </c>
      <c r="O372" s="7">
        <v>864295603.06</v>
      </c>
      <c r="P372" s="7">
        <v>0</v>
      </c>
      <c r="Q372" s="7">
        <v>10321735933.76</v>
      </c>
      <c r="R372" s="7">
        <v>0</v>
      </c>
      <c r="S372" s="7">
        <v>0</v>
      </c>
      <c r="T372" s="7">
        <v>932514521.52</v>
      </c>
      <c r="U372" s="7">
        <v>323765645.6</v>
      </c>
      <c r="V372" s="7">
        <v>0</v>
      </c>
      <c r="W372" s="7">
        <v>0</v>
      </c>
      <c r="X372" s="7">
        <v>709814048.87</v>
      </c>
      <c r="Y372" s="7">
        <v>4589860544.93</v>
      </c>
      <c r="Z372" s="7">
        <v>1397873978.91</v>
      </c>
      <c r="AA372" s="7">
        <v>0</v>
      </c>
      <c r="AB372" s="7">
        <v>0</v>
      </c>
      <c r="AC372" s="7"/>
      <c r="AD372" s="7">
        <v>1096450958.43</v>
      </c>
      <c r="AE372" s="7">
        <v>31302834.44</v>
      </c>
      <c r="AF372" s="7">
        <v>468672163.91</v>
      </c>
      <c r="AG372" s="7">
        <v>184507650.24</v>
      </c>
      <c r="AH372" s="7">
        <v>367767019.81</v>
      </c>
      <c r="AI372" s="7">
        <v>454655134.83</v>
      </c>
      <c r="AJ372" s="9">
        <f t="shared" si="102"/>
        <v>22488093526.57</v>
      </c>
      <c r="AK372" s="9">
        <f t="shared" si="103"/>
        <v>10891065168.53</v>
      </c>
      <c r="AL372" s="9">
        <f t="shared" si="104"/>
        <v>33379158695.1</v>
      </c>
      <c r="AM372" s="9">
        <f t="shared" si="88"/>
        <v>9088153536.81</v>
      </c>
      <c r="AN372" s="9">
        <f t="shared" si="89"/>
        <v>14433519684.23</v>
      </c>
      <c r="AO372" s="14" t="e">
        <f>AN372-VLOOKUP(A372,[1]选股结果!A372:BF3375,44,FALSE)</f>
        <v>#N/A</v>
      </c>
      <c r="AP372" s="9">
        <f t="shared" si="90"/>
        <v>8591090285.5</v>
      </c>
      <c r="AQ372" s="9">
        <f t="shared" si="91"/>
        <v>1266395188.56</v>
      </c>
      <c r="AR372" s="9" t="e">
        <f t="shared" si="92"/>
        <v>#N/A</v>
      </c>
      <c r="AS372" s="9">
        <f t="shared" si="93"/>
        <v>9857485474.06</v>
      </c>
      <c r="AT372" s="9" t="e">
        <f t="shared" si="94"/>
        <v>#N/A</v>
      </c>
      <c r="AU372" s="17" t="e">
        <f t="shared" si="95"/>
        <v>#N/A</v>
      </c>
      <c r="AV372" s="17" t="e">
        <f t="shared" si="96"/>
        <v>#N/A</v>
      </c>
      <c r="AW372" s="17" t="e">
        <f t="shared" si="97"/>
        <v>#N/A</v>
      </c>
      <c r="AX372" s="17" t="e">
        <f t="shared" si="98"/>
        <v>#N/A</v>
      </c>
      <c r="AY372" s="17" t="e">
        <f t="shared" si="99"/>
        <v>#N/A</v>
      </c>
      <c r="AZ372" s="17" t="e">
        <f t="shared" si="100"/>
        <v>#N/A</v>
      </c>
      <c r="BA372" s="17" t="e">
        <f t="shared" si="101"/>
        <v>#N/A</v>
      </c>
    </row>
    <row r="373" spans="1:53">
      <c r="A373" s="6" t="s">
        <v>794</v>
      </c>
      <c r="B373" s="6" t="s">
        <v>795</v>
      </c>
      <c r="C373" s="7">
        <v>1746499603.09</v>
      </c>
      <c r="D373" s="7">
        <v>5603157203.53</v>
      </c>
      <c r="E373" s="7">
        <v>0</v>
      </c>
      <c r="F373" s="7">
        <v>0</v>
      </c>
      <c r="G373" s="7">
        <v>0</v>
      </c>
      <c r="H373" s="7">
        <v>245789244.88</v>
      </c>
      <c r="I373" s="7">
        <v>2231374212.54</v>
      </c>
      <c r="J373" s="7"/>
      <c r="K373" s="7">
        <v>6367039674.97</v>
      </c>
      <c r="L373" s="7">
        <v>0</v>
      </c>
      <c r="M373" s="7">
        <v>0</v>
      </c>
      <c r="N373" s="7">
        <v>0</v>
      </c>
      <c r="O373" s="7">
        <v>617273908.96</v>
      </c>
      <c r="P373" s="7">
        <v>0</v>
      </c>
      <c r="Q373" s="7">
        <v>12861784957.27</v>
      </c>
      <c r="R373" s="7">
        <v>0</v>
      </c>
      <c r="S373" s="7">
        <v>0</v>
      </c>
      <c r="T373" s="7">
        <v>359208734.92</v>
      </c>
      <c r="U373" s="7">
        <v>0</v>
      </c>
      <c r="V373" s="7">
        <v>0</v>
      </c>
      <c r="W373" s="7">
        <v>0</v>
      </c>
      <c r="X373" s="7">
        <v>3624533.29</v>
      </c>
      <c r="Y373" s="7">
        <v>15839726513.43</v>
      </c>
      <c r="Z373" s="7">
        <v>1967992576.84</v>
      </c>
      <c r="AA373" s="7">
        <v>0</v>
      </c>
      <c r="AB373" s="7">
        <v>0</v>
      </c>
      <c r="AC373" s="7"/>
      <c r="AD373" s="7">
        <v>2232053259.1</v>
      </c>
      <c r="AE373" s="7">
        <v>0</v>
      </c>
      <c r="AF373" s="7">
        <v>0</v>
      </c>
      <c r="AG373" s="7">
        <v>0</v>
      </c>
      <c r="AH373" s="7">
        <v>389431614.6</v>
      </c>
      <c r="AI373" s="7">
        <v>142166212.41</v>
      </c>
      <c r="AJ373" s="9">
        <f t="shared" si="102"/>
        <v>28285627937.07</v>
      </c>
      <c r="AK373" s="9">
        <f t="shared" si="103"/>
        <v>22321494312.76</v>
      </c>
      <c r="AL373" s="9">
        <f t="shared" si="104"/>
        <v>50607122249.83</v>
      </c>
      <c r="AM373" s="9">
        <f t="shared" si="88"/>
        <v>6469844890.66</v>
      </c>
      <c r="AN373" s="9">
        <f t="shared" si="89"/>
        <v>21819407579.7</v>
      </c>
      <c r="AO373" s="14" t="e">
        <f>AN373-VLOOKUP(A373,[1]选股结果!A373:BF3376,44,FALSE)</f>
        <v>#N/A</v>
      </c>
      <c r="AP373" s="9">
        <f t="shared" si="90"/>
        <v>20571370176.38</v>
      </c>
      <c r="AQ373" s="9">
        <f t="shared" si="91"/>
        <v>1746499603.09</v>
      </c>
      <c r="AR373" s="9" t="e">
        <f t="shared" si="92"/>
        <v>#N/A</v>
      </c>
      <c r="AS373" s="9">
        <f t="shared" si="93"/>
        <v>22317869779.47</v>
      </c>
      <c r="AT373" s="9" t="e">
        <f t="shared" si="94"/>
        <v>#N/A</v>
      </c>
      <c r="AU373" s="17" t="e">
        <f t="shared" si="95"/>
        <v>#N/A</v>
      </c>
      <c r="AV373" s="17" t="e">
        <f t="shared" si="96"/>
        <v>#N/A</v>
      </c>
      <c r="AW373" s="17" t="e">
        <f t="shared" si="97"/>
        <v>#N/A</v>
      </c>
      <c r="AX373" s="17" t="e">
        <f t="shared" si="98"/>
        <v>#N/A</v>
      </c>
      <c r="AY373" s="17" t="e">
        <f t="shared" si="99"/>
        <v>#N/A</v>
      </c>
      <c r="AZ373" s="17" t="e">
        <f t="shared" si="100"/>
        <v>#N/A</v>
      </c>
      <c r="BA373" s="17" t="e">
        <f t="shared" si="101"/>
        <v>#N/A</v>
      </c>
    </row>
    <row r="374" spans="1:53">
      <c r="A374" s="6" t="s">
        <v>796</v>
      </c>
      <c r="B374" s="6" t="s">
        <v>797</v>
      </c>
      <c r="C374" s="7">
        <v>611441369.11</v>
      </c>
      <c r="D374" s="7">
        <v>5579503092.12</v>
      </c>
      <c r="E374" s="7">
        <v>0</v>
      </c>
      <c r="F374" s="7">
        <v>0</v>
      </c>
      <c r="G374" s="7">
        <v>1306623496.05</v>
      </c>
      <c r="H374" s="7">
        <v>0</v>
      </c>
      <c r="I374" s="7">
        <v>3574476553.7</v>
      </c>
      <c r="J374" s="7"/>
      <c r="K374" s="7">
        <v>1675358107.78</v>
      </c>
      <c r="L374" s="7">
        <v>0</v>
      </c>
      <c r="M374" s="7">
        <v>0</v>
      </c>
      <c r="N374" s="7">
        <v>0</v>
      </c>
      <c r="O374" s="7">
        <v>442150335.49</v>
      </c>
      <c r="P374" s="7">
        <v>0</v>
      </c>
      <c r="Q374" s="7">
        <v>2317060923.88</v>
      </c>
      <c r="R374" s="7">
        <v>0</v>
      </c>
      <c r="S374" s="7">
        <v>0</v>
      </c>
      <c r="T374" s="7">
        <v>147476756.86</v>
      </c>
      <c r="U374" s="7">
        <v>0</v>
      </c>
      <c r="V374" s="7">
        <v>3262000.55</v>
      </c>
      <c r="W374" s="7">
        <v>0</v>
      </c>
      <c r="X374" s="7">
        <v>219398004.63</v>
      </c>
      <c r="Y374" s="7">
        <v>1336634807.63</v>
      </c>
      <c r="Z374" s="7">
        <v>0</v>
      </c>
      <c r="AA374" s="7">
        <v>0</v>
      </c>
      <c r="AB374" s="7">
        <v>0</v>
      </c>
      <c r="AC374" s="7"/>
      <c r="AD374" s="7">
        <v>1708000108.08</v>
      </c>
      <c r="AE374" s="7">
        <v>500518579.27</v>
      </c>
      <c r="AF374" s="7">
        <v>927740008.92</v>
      </c>
      <c r="AG374" s="7">
        <v>81123101.03</v>
      </c>
      <c r="AH374" s="7">
        <v>339718841.2</v>
      </c>
      <c r="AI374" s="7">
        <v>360000000</v>
      </c>
      <c r="AJ374" s="9">
        <f t="shared" si="102"/>
        <v>15042649265.88</v>
      </c>
      <c r="AK374" s="9">
        <f t="shared" si="103"/>
        <v>6087836820.42</v>
      </c>
      <c r="AL374" s="9">
        <f t="shared" si="104"/>
        <v>21130486086.3</v>
      </c>
      <c r="AM374" s="9">
        <f t="shared" si="88"/>
        <v>7547674928.29</v>
      </c>
      <c r="AN374" s="9">
        <f t="shared" si="89"/>
        <v>7717634342.77</v>
      </c>
      <c r="AO374" s="14">
        <f>AN374-VLOOKUP(A374,[1]选股结果!A374:BF3377,44,FALSE)</f>
        <v>3082330150.11</v>
      </c>
      <c r="AP374" s="9">
        <f t="shared" si="90"/>
        <v>5253735446.13</v>
      </c>
      <c r="AQ374" s="9">
        <f t="shared" si="91"/>
        <v>611441369.11</v>
      </c>
      <c r="AR374" s="9">
        <f t="shared" si="92"/>
        <v>16495181893.64</v>
      </c>
      <c r="AS374" s="9">
        <f t="shared" si="93"/>
        <v>5865176815.24</v>
      </c>
      <c r="AT374" s="9">
        <f t="shared" si="94"/>
        <v>10630005078.4</v>
      </c>
      <c r="AU374" s="17">
        <f t="shared" si="95"/>
        <v>0.457568457077768</v>
      </c>
      <c r="AV374" s="17">
        <f t="shared" si="96"/>
        <v>0.467872036363883</v>
      </c>
      <c r="AW374" s="17">
        <f t="shared" si="97"/>
        <v>0.186862452926236</v>
      </c>
      <c r="AX374" s="17">
        <f t="shared" si="98"/>
        <v>0.318501213263715</v>
      </c>
      <c r="AY374" s="17">
        <f t="shared" si="99"/>
        <v>0.0370678767322809</v>
      </c>
      <c r="AZ374" s="17">
        <f t="shared" si="100"/>
        <v>0.355569089995996</v>
      </c>
      <c r="BA374" s="17">
        <f t="shared" si="101"/>
        <v>0.644430910004004</v>
      </c>
    </row>
    <row r="375" spans="1:53">
      <c r="A375" s="6" t="s">
        <v>798</v>
      </c>
      <c r="B375" s="6" t="s">
        <v>799</v>
      </c>
      <c r="C375" s="7">
        <v>384154524.41</v>
      </c>
      <c r="D375" s="7">
        <v>5522189442.62</v>
      </c>
      <c r="E375" s="7">
        <v>0</v>
      </c>
      <c r="F375" s="7">
        <v>0</v>
      </c>
      <c r="G375" s="7">
        <v>2600024854</v>
      </c>
      <c r="H375" s="7">
        <v>0</v>
      </c>
      <c r="I375" s="7">
        <v>467048394.38</v>
      </c>
      <c r="J375" s="7"/>
      <c r="K375" s="7">
        <v>139215941.46</v>
      </c>
      <c r="L375" s="7">
        <v>0</v>
      </c>
      <c r="M375" s="7">
        <v>0</v>
      </c>
      <c r="N375" s="7">
        <v>0</v>
      </c>
      <c r="O375" s="7">
        <v>44099895.14</v>
      </c>
      <c r="P375" s="7">
        <v>0</v>
      </c>
      <c r="Q375" s="7">
        <v>72534252.15</v>
      </c>
      <c r="R375" s="7">
        <v>0</v>
      </c>
      <c r="S375" s="7">
        <v>0</v>
      </c>
      <c r="T375" s="7">
        <v>219025684.89</v>
      </c>
      <c r="U375" s="7">
        <v>0</v>
      </c>
      <c r="V375" s="7">
        <v>0</v>
      </c>
      <c r="W375" s="7">
        <v>0</v>
      </c>
      <c r="X375" s="7">
        <v>0</v>
      </c>
      <c r="Y375" s="7">
        <v>3555275929.53</v>
      </c>
      <c r="Z375" s="7">
        <v>77767852.54</v>
      </c>
      <c r="AA375" s="7">
        <v>0</v>
      </c>
      <c r="AB375" s="7">
        <v>0</v>
      </c>
      <c r="AC375" s="7"/>
      <c r="AD375" s="7">
        <v>214021769.33</v>
      </c>
      <c r="AE375" s="7">
        <v>0</v>
      </c>
      <c r="AF375" s="7">
        <v>0</v>
      </c>
      <c r="AG375" s="7">
        <v>699629.25</v>
      </c>
      <c r="AH375" s="7">
        <v>16418916.65</v>
      </c>
      <c r="AI375" s="7">
        <v>686554421.5</v>
      </c>
      <c r="AJ375" s="9">
        <f t="shared" si="102"/>
        <v>9064138464.64</v>
      </c>
      <c r="AK375" s="9">
        <f t="shared" si="103"/>
        <v>4934893043.21</v>
      </c>
      <c r="AL375" s="9">
        <f t="shared" si="104"/>
        <v>13999031507.85</v>
      </c>
      <c r="AM375" s="9">
        <f t="shared" si="88"/>
        <v>8166314191.76</v>
      </c>
      <c r="AN375" s="9">
        <f t="shared" si="89"/>
        <v>897824272.88</v>
      </c>
      <c r="AO375" s="14">
        <f>AN375-VLOOKUP(A375,[1]选股结果!A375:BF3378,44,FALSE)</f>
        <v>-1869743246.71</v>
      </c>
      <c r="AP375" s="9">
        <f t="shared" si="90"/>
        <v>4550738518.8</v>
      </c>
      <c r="AQ375" s="9">
        <f t="shared" si="91"/>
        <v>384154524.41</v>
      </c>
      <c r="AR375" s="9">
        <f t="shared" si="92"/>
        <v>11231463988.26</v>
      </c>
      <c r="AS375" s="9">
        <f t="shared" si="93"/>
        <v>4934893043.21</v>
      </c>
      <c r="AT375" s="9">
        <f t="shared" si="94"/>
        <v>6296570945.05</v>
      </c>
      <c r="AU375" s="17">
        <f t="shared" si="95"/>
        <v>0.727092585641201</v>
      </c>
      <c r="AV375" s="17">
        <f t="shared" si="96"/>
        <v>0.0799383120329172</v>
      </c>
      <c r="AW375" s="17">
        <f t="shared" si="97"/>
        <v>-0.166473689330652</v>
      </c>
      <c r="AX375" s="17">
        <f t="shared" si="98"/>
        <v>0.405177679735855</v>
      </c>
      <c r="AY375" s="17">
        <f t="shared" si="99"/>
        <v>0.0342034239535957</v>
      </c>
      <c r="AZ375" s="17">
        <f t="shared" si="100"/>
        <v>0.439381103689451</v>
      </c>
      <c r="BA375" s="17">
        <f t="shared" si="101"/>
        <v>0.560618896310549</v>
      </c>
    </row>
    <row r="376" spans="1:53">
      <c r="A376" s="6" t="s">
        <v>800</v>
      </c>
      <c r="B376" s="6" t="s">
        <v>801</v>
      </c>
      <c r="C376" s="7">
        <v>400419453.53</v>
      </c>
      <c r="D376" s="7">
        <v>5521226842.14</v>
      </c>
      <c r="E376" s="7">
        <v>0</v>
      </c>
      <c r="F376" s="7">
        <v>0</v>
      </c>
      <c r="G376" s="7">
        <v>0</v>
      </c>
      <c r="H376" s="7">
        <v>0</v>
      </c>
      <c r="I376" s="7">
        <v>5716888201.05</v>
      </c>
      <c r="J376" s="7"/>
      <c r="K376" s="7">
        <v>485316587.33</v>
      </c>
      <c r="L376" s="7">
        <v>0</v>
      </c>
      <c r="M376" s="7">
        <v>0</v>
      </c>
      <c r="N376" s="7">
        <v>0</v>
      </c>
      <c r="O376" s="7">
        <v>40807042.44</v>
      </c>
      <c r="P376" s="7">
        <v>0</v>
      </c>
      <c r="Q376" s="7">
        <v>3185800857.84</v>
      </c>
      <c r="R376" s="7">
        <v>0</v>
      </c>
      <c r="S376" s="7">
        <v>0</v>
      </c>
      <c r="T376" s="7">
        <v>151976891.59</v>
      </c>
      <c r="U376" s="7">
        <v>0</v>
      </c>
      <c r="V376" s="7">
        <v>9731243</v>
      </c>
      <c r="W376" s="7">
        <v>0</v>
      </c>
      <c r="X376" s="7">
        <v>10773214.95</v>
      </c>
      <c r="Y376" s="7">
        <v>2533404096.37</v>
      </c>
      <c r="Z376" s="7">
        <v>578210301.24</v>
      </c>
      <c r="AA376" s="7">
        <v>0</v>
      </c>
      <c r="AB376" s="7">
        <v>0</v>
      </c>
      <c r="AC376" s="7"/>
      <c r="AD376" s="7">
        <v>302550923.68</v>
      </c>
      <c r="AE376" s="7">
        <v>0</v>
      </c>
      <c r="AF376" s="7">
        <v>40946134.9</v>
      </c>
      <c r="AG376" s="7">
        <v>1360541.86</v>
      </c>
      <c r="AH376" s="7">
        <v>165482679.93</v>
      </c>
      <c r="AI376" s="7">
        <v>95998273.46</v>
      </c>
      <c r="AJ376" s="9">
        <f t="shared" si="102"/>
        <v>15102016422.39</v>
      </c>
      <c r="AK376" s="9">
        <f t="shared" si="103"/>
        <v>4138876862.92</v>
      </c>
      <c r="AL376" s="9">
        <f t="shared" si="104"/>
        <v>19240893285.31</v>
      </c>
      <c r="AM376" s="9">
        <f t="shared" si="88"/>
        <v>5572807099.53</v>
      </c>
      <c r="AN376" s="9">
        <f t="shared" si="89"/>
        <v>9549713780.81</v>
      </c>
      <c r="AO376" s="14">
        <f>AN376-VLOOKUP(A376,[1]选股结果!A376:BF3379,44,FALSE)</f>
        <v>3047549740.72</v>
      </c>
      <c r="AP376" s="9">
        <f t="shared" si="90"/>
        <v>3717952951.44</v>
      </c>
      <c r="AQ376" s="9">
        <f t="shared" si="91"/>
        <v>400419453.53</v>
      </c>
      <c r="AR376" s="9">
        <f t="shared" si="92"/>
        <v>12738729245.22</v>
      </c>
      <c r="AS376" s="9">
        <f t="shared" si="93"/>
        <v>4118372404.97</v>
      </c>
      <c r="AT376" s="9">
        <f t="shared" si="94"/>
        <v>8620356840.25</v>
      </c>
      <c r="AU376" s="17">
        <f t="shared" si="95"/>
        <v>0.43746962450129</v>
      </c>
      <c r="AV376" s="17">
        <f t="shared" si="96"/>
        <v>0.749659844163292</v>
      </c>
      <c r="AW376" s="17">
        <f t="shared" si="97"/>
        <v>0.239234988204459</v>
      </c>
      <c r="AX376" s="17">
        <f t="shared" si="98"/>
        <v>0.291862153584519</v>
      </c>
      <c r="AY376" s="17">
        <f t="shared" si="99"/>
        <v>0.0314332337097321</v>
      </c>
      <c r="AZ376" s="17">
        <f t="shared" si="100"/>
        <v>0.323295387294251</v>
      </c>
      <c r="BA376" s="17">
        <f t="shared" si="101"/>
        <v>0.676704612705749</v>
      </c>
    </row>
    <row r="377" spans="1:53">
      <c r="A377" s="6" t="s">
        <v>802</v>
      </c>
      <c r="B377" s="6" t="s">
        <v>803</v>
      </c>
      <c r="C377" s="7">
        <v>4383932742</v>
      </c>
      <c r="D377" s="7">
        <v>5486038237</v>
      </c>
      <c r="E377" s="7">
        <v>0</v>
      </c>
      <c r="F377" s="7">
        <v>0</v>
      </c>
      <c r="G377" s="7">
        <v>4937959213</v>
      </c>
      <c r="H377" s="7">
        <v>0</v>
      </c>
      <c r="I377" s="7">
        <v>1404046616</v>
      </c>
      <c r="J377" s="7"/>
      <c r="K377" s="7">
        <v>2615801818</v>
      </c>
      <c r="L377" s="7">
        <v>0</v>
      </c>
      <c r="M377" s="7">
        <v>0</v>
      </c>
      <c r="N377" s="7">
        <v>0</v>
      </c>
      <c r="O377" s="7">
        <v>345666468</v>
      </c>
      <c r="P377" s="7">
        <v>0</v>
      </c>
      <c r="Q377" s="7">
        <v>15069803142</v>
      </c>
      <c r="R377" s="7">
        <v>0</v>
      </c>
      <c r="S377" s="7">
        <v>0</v>
      </c>
      <c r="T377" s="7">
        <v>3544265883</v>
      </c>
      <c r="U377" s="7">
        <v>0</v>
      </c>
      <c r="V377" s="7">
        <v>11000000</v>
      </c>
      <c r="W377" s="7">
        <v>0</v>
      </c>
      <c r="X377" s="7">
        <v>61217631</v>
      </c>
      <c r="Y377" s="7">
        <v>28114951476</v>
      </c>
      <c r="Z377" s="7">
        <v>11183867637</v>
      </c>
      <c r="AA377" s="7">
        <v>0</v>
      </c>
      <c r="AB377" s="7">
        <v>0</v>
      </c>
      <c r="AC377" s="7"/>
      <c r="AD377" s="7">
        <v>1839784336</v>
      </c>
      <c r="AE377" s="7">
        <v>0</v>
      </c>
      <c r="AF377" s="7">
        <v>0</v>
      </c>
      <c r="AG377" s="7">
        <v>0</v>
      </c>
      <c r="AH377" s="7">
        <v>235946064</v>
      </c>
      <c r="AI377" s="7">
        <v>3545297</v>
      </c>
      <c r="AJ377" s="9">
        <f t="shared" si="102"/>
        <v>33403581377</v>
      </c>
      <c r="AK377" s="9">
        <f t="shared" si="103"/>
        <v>45834245183</v>
      </c>
      <c r="AL377" s="9">
        <f t="shared" si="104"/>
        <v>79237826560</v>
      </c>
      <c r="AM377" s="9">
        <f t="shared" si="88"/>
        <v>10830881549</v>
      </c>
      <c r="AN377" s="9">
        <f t="shared" si="89"/>
        <v>22644917459</v>
      </c>
      <c r="AO377" s="14" t="e">
        <f>AN377-VLOOKUP(A377,[1]选股结果!A377:BF3380,44,FALSE)</f>
        <v>#N/A</v>
      </c>
      <c r="AP377" s="9">
        <f t="shared" si="90"/>
        <v>41378094810</v>
      </c>
      <c r="AQ377" s="9">
        <f t="shared" si="91"/>
        <v>4383932742</v>
      </c>
      <c r="AR377" s="9" t="e">
        <f t="shared" si="92"/>
        <v>#N/A</v>
      </c>
      <c r="AS377" s="9">
        <f t="shared" si="93"/>
        <v>45762027552</v>
      </c>
      <c r="AT377" s="9" t="e">
        <f t="shared" si="94"/>
        <v>#N/A</v>
      </c>
      <c r="AU377" s="17" t="e">
        <f t="shared" si="95"/>
        <v>#N/A</v>
      </c>
      <c r="AV377" s="17" t="e">
        <f t="shared" si="96"/>
        <v>#N/A</v>
      </c>
      <c r="AW377" s="17" t="e">
        <f t="shared" si="97"/>
        <v>#N/A</v>
      </c>
      <c r="AX377" s="17" t="e">
        <f t="shared" si="98"/>
        <v>#N/A</v>
      </c>
      <c r="AY377" s="17" t="e">
        <f t="shared" si="99"/>
        <v>#N/A</v>
      </c>
      <c r="AZ377" s="17" t="e">
        <f t="shared" si="100"/>
        <v>#N/A</v>
      </c>
      <c r="BA377" s="17" t="e">
        <f t="shared" si="101"/>
        <v>#N/A</v>
      </c>
    </row>
    <row r="378" spans="1:53">
      <c r="A378" s="6" t="s">
        <v>804</v>
      </c>
      <c r="B378" s="6" t="s">
        <v>805</v>
      </c>
      <c r="C378" s="7">
        <v>98008725.59</v>
      </c>
      <c r="D378" s="7">
        <v>5465566301.6</v>
      </c>
      <c r="E378" s="7">
        <v>0</v>
      </c>
      <c r="F378" s="7">
        <v>0</v>
      </c>
      <c r="G378" s="7">
        <v>332158047.5</v>
      </c>
      <c r="H378" s="7">
        <v>0</v>
      </c>
      <c r="I378" s="7">
        <v>726086616.36</v>
      </c>
      <c r="J378" s="7"/>
      <c r="K378" s="7">
        <v>846463787.74</v>
      </c>
      <c r="L378" s="7">
        <v>0</v>
      </c>
      <c r="M378" s="7">
        <v>0</v>
      </c>
      <c r="N378" s="7">
        <v>0</v>
      </c>
      <c r="O378" s="7">
        <v>59754114.07</v>
      </c>
      <c r="P378" s="7">
        <v>0</v>
      </c>
      <c r="Q378" s="7">
        <v>2602541927.39</v>
      </c>
      <c r="R378" s="7">
        <v>942316403.09</v>
      </c>
      <c r="S378" s="7">
        <v>243756212.88</v>
      </c>
      <c r="T378" s="7">
        <v>833172719.26</v>
      </c>
      <c r="U378" s="7">
        <v>0</v>
      </c>
      <c r="V378" s="7">
        <v>435902301.65</v>
      </c>
      <c r="W378" s="7">
        <v>57032985.69</v>
      </c>
      <c r="X378" s="7">
        <v>0</v>
      </c>
      <c r="Y378" s="7">
        <v>7237989579.49</v>
      </c>
      <c r="Z378" s="7">
        <v>1510726668.77</v>
      </c>
      <c r="AA378" s="7">
        <v>0</v>
      </c>
      <c r="AB378" s="7">
        <v>0</v>
      </c>
      <c r="AC378" s="7"/>
      <c r="AD378" s="7">
        <v>3727116254</v>
      </c>
      <c r="AE378" s="7">
        <v>2521375632</v>
      </c>
      <c r="AF378" s="7">
        <v>81761574.65</v>
      </c>
      <c r="AG378" s="7">
        <v>75133013.57</v>
      </c>
      <c r="AH378" s="7">
        <v>127703514.43</v>
      </c>
      <c r="AI378" s="7">
        <v>222939442.95</v>
      </c>
      <c r="AJ378" s="9">
        <f t="shared" si="102"/>
        <v>12051816129.89</v>
      </c>
      <c r="AK378" s="9">
        <f t="shared" si="103"/>
        <v>16095689692.79</v>
      </c>
      <c r="AL378" s="9">
        <f t="shared" si="104"/>
        <v>28147505822.68</v>
      </c>
      <c r="AM378" s="9">
        <f t="shared" si="88"/>
        <v>5914511448.86</v>
      </c>
      <c r="AN378" s="9">
        <f t="shared" si="89"/>
        <v>6630239968.37</v>
      </c>
      <c r="AO378" s="14">
        <f>AN378-VLOOKUP(A378,[1]选股结果!A378:BF3381,44,FALSE)</f>
        <v>-7868377148.05</v>
      </c>
      <c r="AP378" s="9">
        <f t="shared" si="90"/>
        <v>15504745679.86</v>
      </c>
      <c r="AQ378" s="9">
        <f t="shared" si="91"/>
        <v>98008725.59</v>
      </c>
      <c r="AR378" s="9">
        <f t="shared" si="92"/>
        <v>13648888706.26</v>
      </c>
      <c r="AS378" s="9">
        <f t="shared" si="93"/>
        <v>15602754405.45</v>
      </c>
      <c r="AT378" s="9">
        <f t="shared" si="94"/>
        <v>-1953865699.19</v>
      </c>
      <c r="AU378" s="17">
        <f t="shared" si="95"/>
        <v>0.433332821165677</v>
      </c>
      <c r="AV378" s="17">
        <f t="shared" si="96"/>
        <v>0.485771414146638</v>
      </c>
      <c r="AW378" s="17">
        <f t="shared" si="97"/>
        <v>-0.576484819928322</v>
      </c>
      <c r="AX378" s="17">
        <f t="shared" si="98"/>
        <v>1.13597128773926</v>
      </c>
      <c r="AY378" s="17">
        <f t="shared" si="99"/>
        <v>0.00718071102338528</v>
      </c>
      <c r="AZ378" s="17">
        <f t="shared" si="100"/>
        <v>1.14315199876264</v>
      </c>
      <c r="BA378" s="17">
        <f t="shared" si="101"/>
        <v>-0.143151998762644</v>
      </c>
    </row>
    <row r="379" spans="1:53">
      <c r="A379" s="6" t="s">
        <v>806</v>
      </c>
      <c r="B379" s="6" t="s">
        <v>807</v>
      </c>
      <c r="C379" s="7">
        <v>0</v>
      </c>
      <c r="D379" s="7">
        <v>5452745705.14</v>
      </c>
      <c r="E379" s="7">
        <v>0</v>
      </c>
      <c r="F379" s="7">
        <v>0</v>
      </c>
      <c r="G379" s="7">
        <v>357986099.21</v>
      </c>
      <c r="H379" s="7">
        <v>0</v>
      </c>
      <c r="I379" s="7">
        <v>4782175760.52</v>
      </c>
      <c r="J379" s="7"/>
      <c r="K379" s="7">
        <v>55221493.31</v>
      </c>
      <c r="L379" s="7">
        <v>0</v>
      </c>
      <c r="M379" s="7">
        <v>0</v>
      </c>
      <c r="N379" s="7">
        <v>0</v>
      </c>
      <c r="O379" s="7">
        <v>25784856.27</v>
      </c>
      <c r="P379" s="7">
        <v>0</v>
      </c>
      <c r="Q379" s="7">
        <v>9526369996</v>
      </c>
      <c r="R379" s="7">
        <v>0</v>
      </c>
      <c r="S379" s="7">
        <v>0</v>
      </c>
      <c r="T379" s="7">
        <v>228857185.7</v>
      </c>
      <c r="U379" s="7">
        <v>0</v>
      </c>
      <c r="V379" s="7">
        <v>0</v>
      </c>
      <c r="W379" s="7">
        <v>0</v>
      </c>
      <c r="X379" s="7">
        <v>202120264.53</v>
      </c>
      <c r="Y379" s="7">
        <v>349747037.52</v>
      </c>
      <c r="Z379" s="7">
        <v>28213722.64</v>
      </c>
      <c r="AA379" s="7">
        <v>0</v>
      </c>
      <c r="AB379" s="7">
        <v>0</v>
      </c>
      <c r="AC379" s="7"/>
      <c r="AD379" s="7">
        <v>59337257.04</v>
      </c>
      <c r="AE379" s="7">
        <v>0</v>
      </c>
      <c r="AF379" s="7">
        <v>0</v>
      </c>
      <c r="AG379" s="7">
        <v>33629743.57</v>
      </c>
      <c r="AH379" s="7">
        <v>63362676.1</v>
      </c>
      <c r="AI379" s="7">
        <v>0</v>
      </c>
      <c r="AJ379" s="9">
        <f t="shared" si="102"/>
        <v>20429141096.15</v>
      </c>
      <c r="AK379" s="9">
        <f t="shared" si="103"/>
        <v>736410701.4</v>
      </c>
      <c r="AL379" s="9">
        <f t="shared" si="104"/>
        <v>21165551797.55</v>
      </c>
      <c r="AM379" s="9">
        <f t="shared" si="88"/>
        <v>6038636925.15</v>
      </c>
      <c r="AN379" s="9">
        <f t="shared" si="89"/>
        <v>14592624435.53</v>
      </c>
      <c r="AO379" s="14" t="e">
        <f>AN379-VLOOKUP(A379,[1]选股结果!A379:BF3382,44,FALSE)</f>
        <v>#N/A</v>
      </c>
      <c r="AP379" s="9">
        <f t="shared" si="90"/>
        <v>534290436.87</v>
      </c>
      <c r="AQ379" s="9">
        <f t="shared" si="91"/>
        <v>0</v>
      </c>
      <c r="AR379" s="9" t="e">
        <f t="shared" si="92"/>
        <v>#N/A</v>
      </c>
      <c r="AS379" s="9">
        <f t="shared" si="93"/>
        <v>534290436.87</v>
      </c>
      <c r="AT379" s="9" t="e">
        <f t="shared" si="94"/>
        <v>#N/A</v>
      </c>
      <c r="AU379" s="17" t="e">
        <f t="shared" si="95"/>
        <v>#N/A</v>
      </c>
      <c r="AV379" s="17" t="e">
        <f t="shared" si="96"/>
        <v>#N/A</v>
      </c>
      <c r="AW379" s="17" t="e">
        <f t="shared" si="97"/>
        <v>#N/A</v>
      </c>
      <c r="AX379" s="17" t="e">
        <f t="shared" si="98"/>
        <v>#N/A</v>
      </c>
      <c r="AY379" s="17" t="e">
        <f t="shared" si="99"/>
        <v>#N/A</v>
      </c>
      <c r="AZ379" s="17" t="e">
        <f t="shared" si="100"/>
        <v>#N/A</v>
      </c>
      <c r="BA379" s="17" t="e">
        <f t="shared" si="101"/>
        <v>#N/A</v>
      </c>
    </row>
    <row r="380" spans="1:53">
      <c r="A380" s="6" t="s">
        <v>808</v>
      </c>
      <c r="B380" s="6" t="s">
        <v>809</v>
      </c>
      <c r="C380" s="7">
        <v>1989109842.19</v>
      </c>
      <c r="D380" s="7">
        <v>5435401787.49</v>
      </c>
      <c r="E380" s="7">
        <v>0</v>
      </c>
      <c r="F380" s="7">
        <v>0</v>
      </c>
      <c r="G380" s="7">
        <v>1099890524.42</v>
      </c>
      <c r="H380" s="7">
        <v>2170590.11</v>
      </c>
      <c r="I380" s="7">
        <v>1560094950.6</v>
      </c>
      <c r="J380" s="7"/>
      <c r="K380" s="7">
        <v>1845518196.74</v>
      </c>
      <c r="L380" s="7">
        <v>0</v>
      </c>
      <c r="M380" s="7">
        <v>0</v>
      </c>
      <c r="N380" s="7">
        <v>0</v>
      </c>
      <c r="O380" s="7">
        <v>131795678.15</v>
      </c>
      <c r="P380" s="7">
        <v>0</v>
      </c>
      <c r="Q380" s="7">
        <v>8480342867.6</v>
      </c>
      <c r="R380" s="7">
        <v>0</v>
      </c>
      <c r="S380" s="7">
        <v>0</v>
      </c>
      <c r="T380" s="7">
        <v>514777848.38</v>
      </c>
      <c r="U380" s="7">
        <v>0</v>
      </c>
      <c r="V380" s="7">
        <v>21671213.08</v>
      </c>
      <c r="W380" s="7">
        <v>0</v>
      </c>
      <c r="X380" s="7">
        <v>0</v>
      </c>
      <c r="Y380" s="7">
        <v>19149945597.27</v>
      </c>
      <c r="Z380" s="7">
        <v>3914496988.89</v>
      </c>
      <c r="AA380" s="7">
        <v>0</v>
      </c>
      <c r="AB380" s="7">
        <v>0</v>
      </c>
      <c r="AC380" s="7"/>
      <c r="AD380" s="7">
        <v>1105577190.27</v>
      </c>
      <c r="AE380" s="7">
        <v>0</v>
      </c>
      <c r="AF380" s="7">
        <v>206824872.31</v>
      </c>
      <c r="AG380" s="7">
        <v>5732548.3</v>
      </c>
      <c r="AH380" s="7">
        <v>355056235.85</v>
      </c>
      <c r="AI380" s="7">
        <v>2601434366.05</v>
      </c>
      <c r="AJ380" s="9">
        <f t="shared" si="102"/>
        <v>19069992443.49</v>
      </c>
      <c r="AK380" s="9">
        <f t="shared" si="103"/>
        <v>29349848854.21</v>
      </c>
      <c r="AL380" s="9">
        <f t="shared" si="104"/>
        <v>48419841297.7</v>
      </c>
      <c r="AM380" s="9">
        <f t="shared" si="88"/>
        <v>6669258580.17</v>
      </c>
      <c r="AN380" s="9">
        <f t="shared" si="89"/>
        <v>12422405076.4</v>
      </c>
      <c r="AO380" s="14" t="e">
        <f>AN380-VLOOKUP(A380,[1]选股结果!A380:BF3383,44,FALSE)</f>
        <v>#N/A</v>
      </c>
      <c r="AP380" s="9">
        <f t="shared" si="90"/>
        <v>27339067798.94</v>
      </c>
      <c r="AQ380" s="9">
        <f t="shared" si="91"/>
        <v>1989109842.19</v>
      </c>
      <c r="AR380" s="9" t="e">
        <f t="shared" si="92"/>
        <v>#N/A</v>
      </c>
      <c r="AS380" s="9">
        <f t="shared" si="93"/>
        <v>29328177641.13</v>
      </c>
      <c r="AT380" s="9" t="e">
        <f t="shared" si="94"/>
        <v>#N/A</v>
      </c>
      <c r="AU380" s="17" t="e">
        <f t="shared" si="95"/>
        <v>#N/A</v>
      </c>
      <c r="AV380" s="17" t="e">
        <f t="shared" si="96"/>
        <v>#N/A</v>
      </c>
      <c r="AW380" s="17" t="e">
        <f t="shared" si="97"/>
        <v>#N/A</v>
      </c>
      <c r="AX380" s="17" t="e">
        <f t="shared" si="98"/>
        <v>#N/A</v>
      </c>
      <c r="AY380" s="17" t="e">
        <f t="shared" si="99"/>
        <v>#N/A</v>
      </c>
      <c r="AZ380" s="17" t="e">
        <f t="shared" si="100"/>
        <v>#N/A</v>
      </c>
      <c r="BA380" s="17" t="e">
        <f t="shared" si="101"/>
        <v>#N/A</v>
      </c>
    </row>
    <row r="381" spans="1:53">
      <c r="A381" s="6" t="s">
        <v>810</v>
      </c>
      <c r="B381" s="6" t="s">
        <v>811</v>
      </c>
      <c r="C381" s="7">
        <v>332190081.84</v>
      </c>
      <c r="D381" s="7">
        <v>5364299080.61</v>
      </c>
      <c r="E381" s="7">
        <v>0</v>
      </c>
      <c r="F381" s="7">
        <v>0</v>
      </c>
      <c r="G381" s="7">
        <v>0</v>
      </c>
      <c r="H381" s="7">
        <v>226880633</v>
      </c>
      <c r="I381" s="7">
        <v>34881466.93</v>
      </c>
      <c r="J381" s="7"/>
      <c r="K381" s="7">
        <v>608418585.41</v>
      </c>
      <c r="L381" s="7">
        <v>0</v>
      </c>
      <c r="M381" s="7">
        <v>0</v>
      </c>
      <c r="N381" s="7">
        <v>0</v>
      </c>
      <c r="O381" s="7">
        <v>745482257.58</v>
      </c>
      <c r="P381" s="7">
        <v>0</v>
      </c>
      <c r="Q381" s="7">
        <v>8370110176.57</v>
      </c>
      <c r="R381" s="7">
        <v>0</v>
      </c>
      <c r="S381" s="7">
        <v>0</v>
      </c>
      <c r="T381" s="7">
        <v>26912303.65</v>
      </c>
      <c r="U381" s="7">
        <v>0</v>
      </c>
      <c r="V381" s="7">
        <v>30000000</v>
      </c>
      <c r="W381" s="7">
        <v>0</v>
      </c>
      <c r="X381" s="7">
        <v>7548823.78</v>
      </c>
      <c r="Y381" s="7">
        <v>3927224363.88</v>
      </c>
      <c r="Z381" s="7">
        <v>449669667.64</v>
      </c>
      <c r="AA381" s="7">
        <v>0</v>
      </c>
      <c r="AB381" s="7">
        <v>0</v>
      </c>
      <c r="AC381" s="7"/>
      <c r="AD381" s="7">
        <v>677297704.47</v>
      </c>
      <c r="AE381" s="7">
        <v>0</v>
      </c>
      <c r="AF381" s="7">
        <v>0</v>
      </c>
      <c r="AG381" s="7">
        <v>20502613.56</v>
      </c>
      <c r="AH381" s="7">
        <v>79472098.65</v>
      </c>
      <c r="AI381" s="7">
        <v>25188325.11</v>
      </c>
      <c r="AJ381" s="9">
        <f t="shared" si="102"/>
        <v>15376984503.75</v>
      </c>
      <c r="AK381" s="9">
        <f t="shared" si="103"/>
        <v>5549093678.93</v>
      </c>
      <c r="AL381" s="9">
        <f t="shared" si="104"/>
        <v>20926078182.68</v>
      </c>
      <c r="AM381" s="9">
        <f t="shared" si="88"/>
        <v>6344210794.97</v>
      </c>
      <c r="AN381" s="9">
        <f t="shared" si="89"/>
        <v>9070322532.56</v>
      </c>
      <c r="AO381" s="14" t="e">
        <f>AN381-VLOOKUP(A381,[1]选股结果!A381:BF3384,44,FALSE)</f>
        <v>#N/A</v>
      </c>
      <c r="AP381" s="9">
        <f t="shared" si="90"/>
        <v>5179354773.31</v>
      </c>
      <c r="AQ381" s="9">
        <f t="shared" si="91"/>
        <v>332190081.84</v>
      </c>
      <c r="AR381" s="9" t="e">
        <f t="shared" si="92"/>
        <v>#N/A</v>
      </c>
      <c r="AS381" s="9">
        <f t="shared" si="93"/>
        <v>5511544855.15</v>
      </c>
      <c r="AT381" s="9" t="e">
        <f t="shared" si="94"/>
        <v>#N/A</v>
      </c>
      <c r="AU381" s="17" t="e">
        <f t="shared" si="95"/>
        <v>#N/A</v>
      </c>
      <c r="AV381" s="17" t="e">
        <f t="shared" si="96"/>
        <v>#N/A</v>
      </c>
      <c r="AW381" s="17" t="e">
        <f t="shared" si="97"/>
        <v>#N/A</v>
      </c>
      <c r="AX381" s="17" t="e">
        <f t="shared" si="98"/>
        <v>#N/A</v>
      </c>
      <c r="AY381" s="17" t="e">
        <f t="shared" si="99"/>
        <v>#N/A</v>
      </c>
      <c r="AZ381" s="17" t="e">
        <f t="shared" si="100"/>
        <v>#N/A</v>
      </c>
      <c r="BA381" s="17" t="e">
        <f t="shared" si="101"/>
        <v>#N/A</v>
      </c>
    </row>
    <row r="382" spans="1:53">
      <c r="A382" s="6" t="s">
        <v>812</v>
      </c>
      <c r="B382" s="6" t="s">
        <v>813</v>
      </c>
      <c r="C382" s="7">
        <v>51170768.76</v>
      </c>
      <c r="D382" s="7">
        <v>5355179579.29</v>
      </c>
      <c r="E382" s="7">
        <v>0</v>
      </c>
      <c r="F382" s="7">
        <v>0</v>
      </c>
      <c r="G382" s="7">
        <v>124112020.68</v>
      </c>
      <c r="H382" s="7">
        <v>0</v>
      </c>
      <c r="I382" s="7">
        <v>2996402729.13</v>
      </c>
      <c r="J382" s="7"/>
      <c r="K382" s="7">
        <v>382905404.71</v>
      </c>
      <c r="L382" s="7">
        <v>0</v>
      </c>
      <c r="M382" s="7">
        <v>0</v>
      </c>
      <c r="N382" s="7">
        <v>0</v>
      </c>
      <c r="O382" s="7">
        <v>146205164.25</v>
      </c>
      <c r="P382" s="7">
        <v>0</v>
      </c>
      <c r="Q382" s="7">
        <v>3039460817.25</v>
      </c>
      <c r="R382" s="7">
        <v>311850587.61</v>
      </c>
      <c r="S382" s="7">
        <v>123387932.43</v>
      </c>
      <c r="T382" s="7">
        <v>1535184985.42</v>
      </c>
      <c r="U382" s="7">
        <v>0</v>
      </c>
      <c r="V382" s="7">
        <v>1078838290.76</v>
      </c>
      <c r="W382" s="7">
        <v>0</v>
      </c>
      <c r="X382" s="7">
        <v>0</v>
      </c>
      <c r="Y382" s="7">
        <v>2344122122.65</v>
      </c>
      <c r="Z382" s="7">
        <v>786501661.15</v>
      </c>
      <c r="AA382" s="7">
        <v>0</v>
      </c>
      <c r="AB382" s="7">
        <v>0</v>
      </c>
      <c r="AC382" s="7"/>
      <c r="AD382" s="7">
        <v>5851769600.4</v>
      </c>
      <c r="AE382" s="7">
        <v>2621063.87</v>
      </c>
      <c r="AF382" s="7">
        <v>12244314102.42</v>
      </c>
      <c r="AG382" s="7">
        <v>287739314.59</v>
      </c>
      <c r="AH382" s="7">
        <v>971459916.41</v>
      </c>
      <c r="AI382" s="7">
        <v>142190720.81</v>
      </c>
      <c r="AJ382" s="9">
        <f t="shared" si="102"/>
        <v>14014689220.77</v>
      </c>
      <c r="AK382" s="9">
        <f t="shared" si="103"/>
        <v>23760727561.82</v>
      </c>
      <c r="AL382" s="9">
        <f t="shared" si="104"/>
        <v>37775416782.59</v>
      </c>
      <c r="AM382" s="9">
        <f t="shared" si="88"/>
        <v>5625496764.22</v>
      </c>
      <c r="AN382" s="9">
        <f t="shared" si="89"/>
        <v>9468030747.31</v>
      </c>
      <c r="AO382" s="14">
        <f>AN382-VLOOKUP(A382,[1]选股结果!A382:BF3385,44,FALSE)</f>
        <v>1585927861.59</v>
      </c>
      <c r="AP382" s="9">
        <f t="shared" si="90"/>
        <v>22630718502.3</v>
      </c>
      <c r="AQ382" s="9">
        <f t="shared" si="91"/>
        <v>51170768.76</v>
      </c>
      <c r="AR382" s="9">
        <f t="shared" si="92"/>
        <v>29893313896.87</v>
      </c>
      <c r="AS382" s="9">
        <f t="shared" si="93"/>
        <v>22681889271.06</v>
      </c>
      <c r="AT382" s="9">
        <f t="shared" si="94"/>
        <v>7211424625.81</v>
      </c>
      <c r="AU382" s="17">
        <f t="shared" si="95"/>
        <v>0.188185785745522</v>
      </c>
      <c r="AV382" s="17">
        <f t="shared" si="96"/>
        <v>0.316727371879013</v>
      </c>
      <c r="AW382" s="17">
        <f t="shared" si="97"/>
        <v>0.0530529290617075</v>
      </c>
      <c r="AX382" s="17">
        <f t="shared" si="98"/>
        <v>0.757049505463814</v>
      </c>
      <c r="AY382" s="17">
        <f t="shared" si="99"/>
        <v>0.00171177972895664</v>
      </c>
      <c r="AZ382" s="17">
        <f t="shared" si="100"/>
        <v>0.758761285192771</v>
      </c>
      <c r="BA382" s="17">
        <f t="shared" si="101"/>
        <v>0.241238714807229</v>
      </c>
    </row>
    <row r="383" spans="1:53">
      <c r="A383" s="6" t="s">
        <v>814</v>
      </c>
      <c r="B383" s="6" t="s">
        <v>815</v>
      </c>
      <c r="C383" s="7">
        <v>7224121842.9</v>
      </c>
      <c r="D383" s="7">
        <v>5351545624.76</v>
      </c>
      <c r="E383" s="7">
        <v>0</v>
      </c>
      <c r="F383" s="7">
        <v>0</v>
      </c>
      <c r="G383" s="7">
        <v>253325173.39</v>
      </c>
      <c r="H383" s="7">
        <v>0</v>
      </c>
      <c r="I383" s="7">
        <v>5896927055.86</v>
      </c>
      <c r="J383" s="7"/>
      <c r="K383" s="7">
        <v>450840754.72</v>
      </c>
      <c r="L383" s="7">
        <v>0</v>
      </c>
      <c r="M383" s="7">
        <v>0</v>
      </c>
      <c r="N383" s="7">
        <v>0</v>
      </c>
      <c r="O383" s="7">
        <v>2245270966.84</v>
      </c>
      <c r="P383" s="7">
        <v>0</v>
      </c>
      <c r="Q383" s="7">
        <v>5975153751.21</v>
      </c>
      <c r="R383" s="7">
        <v>746166583.36</v>
      </c>
      <c r="S383" s="7">
        <v>323255052.12</v>
      </c>
      <c r="T383" s="7">
        <v>1314140863.56</v>
      </c>
      <c r="U383" s="7">
        <v>0</v>
      </c>
      <c r="V383" s="7">
        <v>2813183363</v>
      </c>
      <c r="W383" s="7">
        <v>0</v>
      </c>
      <c r="X383" s="7">
        <v>0</v>
      </c>
      <c r="Y383" s="7">
        <v>10755187652.43</v>
      </c>
      <c r="Z383" s="7">
        <v>1294544875.1</v>
      </c>
      <c r="AA383" s="7">
        <v>0</v>
      </c>
      <c r="AB383" s="7">
        <v>0</v>
      </c>
      <c r="AC383" s="7"/>
      <c r="AD383" s="7">
        <v>4376503875.92</v>
      </c>
      <c r="AE383" s="7">
        <v>1024364401.41</v>
      </c>
      <c r="AF383" s="7">
        <v>14653707</v>
      </c>
      <c r="AG383" s="7">
        <v>10007328.26</v>
      </c>
      <c r="AH383" s="7">
        <v>1523488461.45</v>
      </c>
      <c r="AI383" s="7">
        <v>264014882.18</v>
      </c>
      <c r="AJ383" s="9">
        <f t="shared" si="102"/>
        <v>22556625825.82</v>
      </c>
      <c r="AK383" s="9">
        <f t="shared" si="103"/>
        <v>29300070389.65</v>
      </c>
      <c r="AL383" s="9">
        <f t="shared" si="104"/>
        <v>51856696215.47</v>
      </c>
      <c r="AM383" s="9">
        <f t="shared" si="88"/>
        <v>7850141764.99</v>
      </c>
      <c r="AN383" s="9">
        <f t="shared" si="89"/>
        <v>17519667423.83</v>
      </c>
      <c r="AO383" s="14">
        <f>AN383-VLOOKUP(A383,[1]选股结果!A383:BF3386,44,FALSE)</f>
        <v>-10245072909.32</v>
      </c>
      <c r="AP383" s="9">
        <f t="shared" si="90"/>
        <v>19262765183.75</v>
      </c>
      <c r="AQ383" s="9">
        <f t="shared" si="91"/>
        <v>7224121842.9</v>
      </c>
      <c r="AR383" s="9">
        <f t="shared" si="92"/>
        <v>24091955882.32</v>
      </c>
      <c r="AS383" s="9">
        <f t="shared" si="93"/>
        <v>26486887026.65</v>
      </c>
      <c r="AT383" s="9">
        <f t="shared" si="94"/>
        <v>-2394931144.33</v>
      </c>
      <c r="AU383" s="17">
        <f t="shared" si="95"/>
        <v>0.325840782846148</v>
      </c>
      <c r="AV383" s="17">
        <f t="shared" si="96"/>
        <v>0.727199879885505</v>
      </c>
      <c r="AW383" s="17">
        <f t="shared" si="97"/>
        <v>-0.425248699581025</v>
      </c>
      <c r="AX383" s="17">
        <f t="shared" si="98"/>
        <v>0.799551737428096</v>
      </c>
      <c r="AY383" s="17">
        <f t="shared" si="99"/>
        <v>0.299856179306781</v>
      </c>
      <c r="AZ383" s="17">
        <f t="shared" si="100"/>
        <v>1.09940791673488</v>
      </c>
      <c r="BA383" s="17">
        <f t="shared" si="101"/>
        <v>-0.0994079167348771</v>
      </c>
    </row>
    <row r="384" spans="1:53">
      <c r="A384" s="6" t="s">
        <v>816</v>
      </c>
      <c r="B384" s="6" t="s">
        <v>817</v>
      </c>
      <c r="C384" s="7">
        <v>108042525.43</v>
      </c>
      <c r="D384" s="7">
        <v>5337813128.93</v>
      </c>
      <c r="E384" s="7">
        <v>0</v>
      </c>
      <c r="F384" s="7">
        <v>0</v>
      </c>
      <c r="G384" s="7">
        <v>0</v>
      </c>
      <c r="H384" s="7">
        <v>0</v>
      </c>
      <c r="I384" s="7">
        <v>67395326.94</v>
      </c>
      <c r="J384" s="7"/>
      <c r="K384" s="7">
        <v>3037.91</v>
      </c>
      <c r="L384" s="7">
        <v>0</v>
      </c>
      <c r="M384" s="7">
        <v>0</v>
      </c>
      <c r="N384" s="7">
        <v>0</v>
      </c>
      <c r="O384" s="7">
        <v>5350089.04</v>
      </c>
      <c r="P384" s="7">
        <v>0</v>
      </c>
      <c r="Q384" s="7">
        <v>2410563267.62</v>
      </c>
      <c r="R384" s="7">
        <v>0</v>
      </c>
      <c r="S384" s="7">
        <v>0</v>
      </c>
      <c r="T384" s="7">
        <v>55524509.63</v>
      </c>
      <c r="U384" s="7">
        <v>0</v>
      </c>
      <c r="V384" s="7">
        <v>0</v>
      </c>
      <c r="W384" s="7">
        <v>0</v>
      </c>
      <c r="X384" s="7">
        <v>466509914.59</v>
      </c>
      <c r="Y384" s="7">
        <v>309139899.97</v>
      </c>
      <c r="Z384" s="7">
        <v>0</v>
      </c>
      <c r="AA384" s="7">
        <v>0</v>
      </c>
      <c r="AB384" s="7">
        <v>0</v>
      </c>
      <c r="AC384" s="7"/>
      <c r="AD384" s="7">
        <v>14727794.23</v>
      </c>
      <c r="AE384" s="7">
        <v>0</v>
      </c>
      <c r="AF384" s="7">
        <v>0</v>
      </c>
      <c r="AG384" s="7">
        <v>492075.18</v>
      </c>
      <c r="AH384" s="7">
        <v>133996677.25</v>
      </c>
      <c r="AI384" s="7">
        <v>0</v>
      </c>
      <c r="AJ384" s="9">
        <f t="shared" si="102"/>
        <v>7876649360.07</v>
      </c>
      <c r="AK384" s="9">
        <f t="shared" si="103"/>
        <v>1032908886.65</v>
      </c>
      <c r="AL384" s="9">
        <f t="shared" si="104"/>
        <v>8909558246.72</v>
      </c>
      <c r="AM384" s="9">
        <f t="shared" si="88"/>
        <v>5809673132.56</v>
      </c>
      <c r="AN384" s="9">
        <f t="shared" si="89"/>
        <v>2533486142.1</v>
      </c>
      <c r="AO384" s="14">
        <f>AN384-VLOOKUP(A384,[1]选股结果!A384:BF3387,44,FALSE)</f>
        <v>934693276.11</v>
      </c>
      <c r="AP384" s="9">
        <f t="shared" si="90"/>
        <v>458356446.63</v>
      </c>
      <c r="AQ384" s="9">
        <f t="shared" si="91"/>
        <v>108042525.43</v>
      </c>
      <c r="AR384" s="9">
        <f t="shared" si="92"/>
        <v>7310765380.73</v>
      </c>
      <c r="AS384" s="9">
        <f t="shared" si="93"/>
        <v>566398972.06</v>
      </c>
      <c r="AT384" s="9">
        <f t="shared" si="94"/>
        <v>6744366408.67</v>
      </c>
      <c r="AU384" s="17">
        <f t="shared" si="95"/>
        <v>0.794673721560449</v>
      </c>
      <c r="AV384" s="17">
        <f t="shared" si="96"/>
        <v>0.34654184755783</v>
      </c>
      <c r="AW384" s="17">
        <f t="shared" si="97"/>
        <v>0.127851630770931</v>
      </c>
      <c r="AX384" s="17">
        <f t="shared" si="98"/>
        <v>0.0626960957929458</v>
      </c>
      <c r="AY384" s="17">
        <f t="shared" si="99"/>
        <v>0.014778551875674</v>
      </c>
      <c r="AZ384" s="17">
        <f t="shared" si="100"/>
        <v>0.0774746476686198</v>
      </c>
      <c r="BA384" s="17">
        <f t="shared" si="101"/>
        <v>0.92252535233138</v>
      </c>
    </row>
    <row r="385" spans="1:53">
      <c r="A385" s="6" t="s">
        <v>818</v>
      </c>
      <c r="B385" s="6" t="s">
        <v>819</v>
      </c>
      <c r="C385" s="7">
        <v>3087000000</v>
      </c>
      <c r="D385" s="7">
        <v>5326000000</v>
      </c>
      <c r="E385" s="7">
        <v>0</v>
      </c>
      <c r="F385" s="7">
        <v>0</v>
      </c>
      <c r="G385" s="7">
        <v>0</v>
      </c>
      <c r="H385" s="7">
        <v>8000000</v>
      </c>
      <c r="I385" s="7">
        <v>2843000000</v>
      </c>
      <c r="J385" s="7"/>
      <c r="K385" s="7">
        <v>3437000000</v>
      </c>
      <c r="L385" s="7">
        <v>0</v>
      </c>
      <c r="M385" s="7">
        <v>0</v>
      </c>
      <c r="N385" s="7">
        <v>0</v>
      </c>
      <c r="O385" s="7">
        <v>117000000</v>
      </c>
      <c r="P385" s="7">
        <v>0</v>
      </c>
      <c r="Q385" s="7">
        <v>12776000000</v>
      </c>
      <c r="R385" s="7">
        <v>0</v>
      </c>
      <c r="S385" s="7">
        <v>0</v>
      </c>
      <c r="T385" s="7">
        <v>358000000</v>
      </c>
      <c r="U385" s="7">
        <v>0</v>
      </c>
      <c r="V385" s="7">
        <v>0</v>
      </c>
      <c r="W385" s="7">
        <v>0</v>
      </c>
      <c r="X385" s="7">
        <v>0</v>
      </c>
      <c r="Y385" s="7">
        <v>48596000000</v>
      </c>
      <c r="Z385" s="7">
        <v>3021000000</v>
      </c>
      <c r="AA385" s="7">
        <v>0</v>
      </c>
      <c r="AB385" s="7">
        <v>0</v>
      </c>
      <c r="AC385" s="7"/>
      <c r="AD385" s="7">
        <v>6126000000</v>
      </c>
      <c r="AE385" s="7">
        <v>0</v>
      </c>
      <c r="AF385" s="7">
        <v>0</v>
      </c>
      <c r="AG385" s="7">
        <v>0</v>
      </c>
      <c r="AH385" s="7">
        <v>862000000</v>
      </c>
      <c r="AI385" s="7">
        <v>1538000000</v>
      </c>
      <c r="AJ385" s="9">
        <f t="shared" si="102"/>
        <v>24865000000</v>
      </c>
      <c r="AK385" s="9">
        <f t="shared" si="103"/>
        <v>63230000000</v>
      </c>
      <c r="AL385" s="9">
        <f t="shared" si="104"/>
        <v>88095000000</v>
      </c>
      <c r="AM385" s="9">
        <f t="shared" si="88"/>
        <v>5451000000</v>
      </c>
      <c r="AN385" s="9">
        <f t="shared" si="89"/>
        <v>19414000000</v>
      </c>
      <c r="AO385" s="14">
        <f>AN385-VLOOKUP(A385,[1]选股结果!A385:BF3388,44,FALSE)</f>
        <v>-1927000000</v>
      </c>
      <c r="AP385" s="9">
        <f t="shared" si="90"/>
        <v>60143000000</v>
      </c>
      <c r="AQ385" s="9">
        <f t="shared" si="91"/>
        <v>3087000000</v>
      </c>
      <c r="AR385" s="9">
        <f t="shared" si="92"/>
        <v>66754000000</v>
      </c>
      <c r="AS385" s="9">
        <f t="shared" si="93"/>
        <v>63230000000</v>
      </c>
      <c r="AT385" s="9">
        <f t="shared" si="94"/>
        <v>3524000000</v>
      </c>
      <c r="AU385" s="17">
        <f t="shared" si="95"/>
        <v>0.0816580279833418</v>
      </c>
      <c r="AV385" s="17">
        <f t="shared" si="96"/>
        <v>0.290829013991671</v>
      </c>
      <c r="AW385" s="17">
        <f t="shared" si="97"/>
        <v>-0.0288671839889744</v>
      </c>
      <c r="AX385" s="17">
        <f t="shared" si="98"/>
        <v>0.900964736195584</v>
      </c>
      <c r="AY385" s="17">
        <f t="shared" si="99"/>
        <v>0.0462444198100488</v>
      </c>
      <c r="AZ385" s="17">
        <f t="shared" si="100"/>
        <v>0.947209156005633</v>
      </c>
      <c r="BA385" s="17">
        <f t="shared" si="101"/>
        <v>0.0527908439943674</v>
      </c>
    </row>
    <row r="386" spans="1:53">
      <c r="A386" s="6" t="s">
        <v>820</v>
      </c>
      <c r="B386" s="6" t="s">
        <v>821</v>
      </c>
      <c r="C386" s="7">
        <v>976516094.71</v>
      </c>
      <c r="D386" s="7">
        <v>5313720230.44</v>
      </c>
      <c r="E386" s="7">
        <v>0</v>
      </c>
      <c r="F386" s="7">
        <v>0</v>
      </c>
      <c r="G386" s="7">
        <v>9100000</v>
      </c>
      <c r="H386" s="7">
        <v>147727667.05</v>
      </c>
      <c r="I386" s="7">
        <v>12505181961.35</v>
      </c>
      <c r="J386" s="7"/>
      <c r="K386" s="7">
        <v>667999393.75</v>
      </c>
      <c r="L386" s="7">
        <v>0</v>
      </c>
      <c r="M386" s="7">
        <v>0</v>
      </c>
      <c r="N386" s="7">
        <v>0</v>
      </c>
      <c r="O386" s="7">
        <v>1934638238.69</v>
      </c>
      <c r="P386" s="7">
        <v>0</v>
      </c>
      <c r="Q386" s="7">
        <v>2175359924.32</v>
      </c>
      <c r="R386" s="7">
        <v>0</v>
      </c>
      <c r="S386" s="7">
        <v>332900</v>
      </c>
      <c r="T386" s="7">
        <v>135332608.38</v>
      </c>
      <c r="U386" s="7">
        <v>0</v>
      </c>
      <c r="V386" s="7">
        <v>0</v>
      </c>
      <c r="W386" s="7">
        <v>0</v>
      </c>
      <c r="X386" s="7">
        <v>482560649.51</v>
      </c>
      <c r="Y386" s="7">
        <v>2093097271.26</v>
      </c>
      <c r="Z386" s="7">
        <v>587704483.17</v>
      </c>
      <c r="AA386" s="7">
        <v>713386.37</v>
      </c>
      <c r="AB386" s="7">
        <v>0</v>
      </c>
      <c r="AC386" s="7"/>
      <c r="AD386" s="7">
        <v>339566223.22</v>
      </c>
      <c r="AE386" s="7">
        <v>9580000</v>
      </c>
      <c r="AF386" s="7">
        <v>703607962.51</v>
      </c>
      <c r="AG386" s="7">
        <v>133700308.34</v>
      </c>
      <c r="AH386" s="7">
        <v>119119410.36</v>
      </c>
      <c r="AI386" s="7">
        <v>95429089.14</v>
      </c>
      <c r="AJ386" s="9">
        <f t="shared" si="102"/>
        <v>22889392923.98</v>
      </c>
      <c r="AK386" s="9">
        <f t="shared" si="103"/>
        <v>5541594878.59</v>
      </c>
      <c r="AL386" s="9">
        <f t="shared" si="104"/>
        <v>28430987802.57</v>
      </c>
      <c r="AM386" s="9">
        <f t="shared" si="88"/>
        <v>7887746785.69</v>
      </c>
      <c r="AN386" s="9">
        <f t="shared" si="89"/>
        <v>15484206787.8</v>
      </c>
      <c r="AO386" s="14" t="e">
        <f>AN386-VLOOKUP(A386,[1]选股结果!A386:BF3389,44,FALSE)</f>
        <v>#N/A</v>
      </c>
      <c r="AP386" s="9">
        <f t="shared" si="90"/>
        <v>4082518134.37</v>
      </c>
      <c r="AQ386" s="9">
        <f t="shared" si="91"/>
        <v>976516094.71</v>
      </c>
      <c r="AR386" s="9" t="e">
        <f t="shared" si="92"/>
        <v>#N/A</v>
      </c>
      <c r="AS386" s="9">
        <f t="shared" si="93"/>
        <v>5059034229.08</v>
      </c>
      <c r="AT386" s="9" t="e">
        <f t="shared" si="94"/>
        <v>#N/A</v>
      </c>
      <c r="AU386" s="17" t="e">
        <f t="shared" si="95"/>
        <v>#N/A</v>
      </c>
      <c r="AV386" s="17" t="e">
        <f t="shared" si="96"/>
        <v>#N/A</v>
      </c>
      <c r="AW386" s="17" t="e">
        <f t="shared" si="97"/>
        <v>#N/A</v>
      </c>
      <c r="AX386" s="17" t="e">
        <f t="shared" si="98"/>
        <v>#N/A</v>
      </c>
      <c r="AY386" s="17" t="e">
        <f t="shared" si="99"/>
        <v>#N/A</v>
      </c>
      <c r="AZ386" s="17" t="e">
        <f t="shared" si="100"/>
        <v>#N/A</v>
      </c>
      <c r="BA386" s="17" t="e">
        <f t="shared" si="101"/>
        <v>#N/A</v>
      </c>
    </row>
    <row r="387" spans="1:53">
      <c r="A387" s="6" t="s">
        <v>822</v>
      </c>
      <c r="B387" s="6" t="s">
        <v>823</v>
      </c>
      <c r="C387" s="7">
        <v>699522948.31</v>
      </c>
      <c r="D387" s="7">
        <v>5297845675.77</v>
      </c>
      <c r="E387" s="7">
        <v>0</v>
      </c>
      <c r="F387" s="7">
        <v>0</v>
      </c>
      <c r="G387" s="7">
        <v>291541630.35</v>
      </c>
      <c r="H387" s="7">
        <v>0</v>
      </c>
      <c r="I387" s="7">
        <v>7533083583.95</v>
      </c>
      <c r="J387" s="7"/>
      <c r="K387" s="7">
        <v>8646586652.88</v>
      </c>
      <c r="L387" s="7">
        <v>0</v>
      </c>
      <c r="M387" s="7">
        <v>0</v>
      </c>
      <c r="N387" s="7">
        <v>0</v>
      </c>
      <c r="O387" s="7">
        <v>359899720.38</v>
      </c>
      <c r="P387" s="7">
        <v>0</v>
      </c>
      <c r="Q387" s="7">
        <v>10936745436.32</v>
      </c>
      <c r="R387" s="7">
        <v>0</v>
      </c>
      <c r="S387" s="7">
        <v>0</v>
      </c>
      <c r="T387" s="7">
        <v>156492041.56</v>
      </c>
      <c r="U387" s="7">
        <v>0</v>
      </c>
      <c r="V387" s="7">
        <v>0</v>
      </c>
      <c r="W387" s="7">
        <v>1000000000</v>
      </c>
      <c r="X387" s="7">
        <v>44012342.24</v>
      </c>
      <c r="Y387" s="7">
        <v>421326764.19</v>
      </c>
      <c r="Z387" s="7">
        <v>98189680.59</v>
      </c>
      <c r="AA387" s="7">
        <v>0</v>
      </c>
      <c r="AB387" s="7">
        <v>0</v>
      </c>
      <c r="AC387" s="7"/>
      <c r="AD387" s="7">
        <v>362471681.07</v>
      </c>
      <c r="AE387" s="7">
        <v>6236672.83</v>
      </c>
      <c r="AF387" s="7">
        <v>7532791.15</v>
      </c>
      <c r="AG387" s="7">
        <v>8862712.84</v>
      </c>
      <c r="AH387" s="7">
        <v>217258474.43</v>
      </c>
      <c r="AI387" s="7">
        <v>11413850.6</v>
      </c>
      <c r="AJ387" s="9">
        <f t="shared" si="102"/>
        <v>33222194741.21</v>
      </c>
      <c r="AK387" s="9">
        <f t="shared" si="103"/>
        <v>2876827918.25</v>
      </c>
      <c r="AL387" s="9">
        <f t="shared" si="104"/>
        <v>36099022659.46</v>
      </c>
      <c r="AM387" s="9">
        <f t="shared" ref="AM387:AM450" si="105">D387+E387+F387+G387+H387+O387+P387+U387+W387+X387</f>
        <v>6993299368.74</v>
      </c>
      <c r="AN387" s="9">
        <f t="shared" ref="AN387:AN450" si="106">I387+J387+K387+L387+M387+N387+Q387+R387+V387+S387+T387</f>
        <v>27272907714.71</v>
      </c>
      <c r="AO387" s="14" t="e">
        <f>AN387-VLOOKUP(A387,[1]选股结果!A387:BF3390,44,FALSE)</f>
        <v>#N/A</v>
      </c>
      <c r="AP387" s="9">
        <f t="shared" ref="AP387:AP450" si="107">Y387+Z387+AA387+AB387+AC387+AD387+AE387+AF387+AG387+AH387+AI387</f>
        <v>1133292627.7</v>
      </c>
      <c r="AQ387" s="9">
        <f t="shared" ref="AQ387:AQ450" si="108">C387</f>
        <v>699522948.31</v>
      </c>
      <c r="AR387" s="9" t="e">
        <f t="shared" ref="AR387:AR450" si="109">AM387+AO387+AP387+AQ387</f>
        <v>#N/A</v>
      </c>
      <c r="AS387" s="9">
        <f t="shared" ref="AS387:AS450" si="110">AP387+AQ387</f>
        <v>1832815576.01</v>
      </c>
      <c r="AT387" s="9" t="e">
        <f t="shared" ref="AT387:AT450" si="111">AM387+AO387</f>
        <v>#N/A</v>
      </c>
      <c r="AU387" s="17" t="e">
        <f t="shared" ref="AU387:AU450" si="112">AM387/AR387</f>
        <v>#N/A</v>
      </c>
      <c r="AV387" s="17" t="e">
        <f t="shared" ref="AV387:AV450" si="113">AN387/AR387</f>
        <v>#N/A</v>
      </c>
      <c r="AW387" s="17" t="e">
        <f t="shared" ref="AW387:AW450" si="114">AO387/AR387</f>
        <v>#N/A</v>
      </c>
      <c r="AX387" s="17" t="e">
        <f t="shared" ref="AX387:AX450" si="115">AP387/AR387</f>
        <v>#N/A</v>
      </c>
      <c r="AY387" s="17" t="e">
        <f t="shared" ref="AY387:AY450" si="116">AQ387/AR387</f>
        <v>#N/A</v>
      </c>
      <c r="AZ387" s="17" t="e">
        <f t="shared" ref="AZ387:AZ450" si="117">AS387/AR387</f>
        <v>#N/A</v>
      </c>
      <c r="BA387" s="17" t="e">
        <f t="shared" ref="BA387:BA450" si="118">AT387/AR387</f>
        <v>#N/A</v>
      </c>
    </row>
    <row r="388" spans="1:53">
      <c r="A388" s="6" t="s">
        <v>824</v>
      </c>
      <c r="B388" s="6" t="s">
        <v>825</v>
      </c>
      <c r="C388" s="7">
        <v>213364091.14</v>
      </c>
      <c r="D388" s="7">
        <v>5296231165.34</v>
      </c>
      <c r="E388" s="7">
        <v>0</v>
      </c>
      <c r="F388" s="7">
        <v>0</v>
      </c>
      <c r="G388" s="7">
        <v>0</v>
      </c>
      <c r="H388" s="7">
        <v>0</v>
      </c>
      <c r="I388" s="7">
        <v>1072956276.26</v>
      </c>
      <c r="J388" s="7"/>
      <c r="K388" s="7">
        <v>2749667583.52</v>
      </c>
      <c r="L388" s="7">
        <v>0</v>
      </c>
      <c r="M388" s="7">
        <v>0</v>
      </c>
      <c r="N388" s="7">
        <v>0</v>
      </c>
      <c r="O388" s="7">
        <v>373546054.99</v>
      </c>
      <c r="P388" s="7">
        <v>0</v>
      </c>
      <c r="Q388" s="7">
        <v>3017421711.1</v>
      </c>
      <c r="R388" s="7">
        <v>0</v>
      </c>
      <c r="S388" s="7">
        <v>0</v>
      </c>
      <c r="T388" s="7">
        <v>206338634.38</v>
      </c>
      <c r="U388" s="7">
        <v>0</v>
      </c>
      <c r="V388" s="7">
        <v>0</v>
      </c>
      <c r="W388" s="7">
        <v>0</v>
      </c>
      <c r="X388" s="7">
        <v>155495736.35</v>
      </c>
      <c r="Y388" s="7">
        <v>93049005.44</v>
      </c>
      <c r="Z388" s="7">
        <v>686569964.29</v>
      </c>
      <c r="AA388" s="7">
        <v>0</v>
      </c>
      <c r="AB388" s="7">
        <v>0</v>
      </c>
      <c r="AC388" s="7"/>
      <c r="AD388" s="7">
        <v>1264976272.55</v>
      </c>
      <c r="AE388" s="7">
        <v>0</v>
      </c>
      <c r="AF388" s="7">
        <v>953861255.81</v>
      </c>
      <c r="AG388" s="7">
        <v>12788884.74</v>
      </c>
      <c r="AH388" s="7">
        <v>98093665.16</v>
      </c>
      <c r="AI388" s="7">
        <v>22713294.39</v>
      </c>
      <c r="AJ388" s="9">
        <f t="shared" si="102"/>
        <v>12716161425.59</v>
      </c>
      <c r="AK388" s="9">
        <f t="shared" si="103"/>
        <v>3500912169.87</v>
      </c>
      <c r="AL388" s="9">
        <f t="shared" si="104"/>
        <v>16217073595.46</v>
      </c>
      <c r="AM388" s="9">
        <f t="shared" si="105"/>
        <v>5825272956.68</v>
      </c>
      <c r="AN388" s="9">
        <f t="shared" si="106"/>
        <v>7046384205.26</v>
      </c>
      <c r="AO388" s="14" t="e">
        <f>AN388-VLOOKUP(A388,[1]选股结果!A388:BF3391,44,FALSE)</f>
        <v>#N/A</v>
      </c>
      <c r="AP388" s="9">
        <f t="shared" si="107"/>
        <v>3132052342.38</v>
      </c>
      <c r="AQ388" s="9">
        <f t="shared" si="108"/>
        <v>213364091.14</v>
      </c>
      <c r="AR388" s="9" t="e">
        <f t="shared" si="109"/>
        <v>#N/A</v>
      </c>
      <c r="AS388" s="9">
        <f t="shared" si="110"/>
        <v>3345416433.52</v>
      </c>
      <c r="AT388" s="9" t="e">
        <f t="shared" si="111"/>
        <v>#N/A</v>
      </c>
      <c r="AU388" s="17" t="e">
        <f t="shared" si="112"/>
        <v>#N/A</v>
      </c>
      <c r="AV388" s="17" t="e">
        <f t="shared" si="113"/>
        <v>#N/A</v>
      </c>
      <c r="AW388" s="17" t="e">
        <f t="shared" si="114"/>
        <v>#N/A</v>
      </c>
      <c r="AX388" s="17" t="e">
        <f t="shared" si="115"/>
        <v>#N/A</v>
      </c>
      <c r="AY388" s="17" t="e">
        <f t="shared" si="116"/>
        <v>#N/A</v>
      </c>
      <c r="AZ388" s="17" t="e">
        <f t="shared" si="117"/>
        <v>#N/A</v>
      </c>
      <c r="BA388" s="17" t="e">
        <f t="shared" si="118"/>
        <v>#N/A</v>
      </c>
    </row>
    <row r="389" spans="1:53">
      <c r="A389" s="6" t="s">
        <v>826</v>
      </c>
      <c r="B389" s="6" t="s">
        <v>827</v>
      </c>
      <c r="C389" s="7">
        <v>742124067.46</v>
      </c>
      <c r="D389" s="7">
        <v>5253942891.41</v>
      </c>
      <c r="E389" s="7">
        <v>0</v>
      </c>
      <c r="F389" s="7">
        <v>0</v>
      </c>
      <c r="G389" s="7">
        <v>0</v>
      </c>
      <c r="H389" s="7">
        <v>0</v>
      </c>
      <c r="I389" s="7">
        <v>6273090847.63</v>
      </c>
      <c r="J389" s="7"/>
      <c r="K389" s="7">
        <v>288349429.4</v>
      </c>
      <c r="L389" s="7">
        <v>0</v>
      </c>
      <c r="M389" s="7">
        <v>0</v>
      </c>
      <c r="N389" s="7">
        <v>0</v>
      </c>
      <c r="O389" s="7">
        <v>522814826.62</v>
      </c>
      <c r="P389" s="7">
        <v>0</v>
      </c>
      <c r="Q389" s="7">
        <v>6460432106.08</v>
      </c>
      <c r="R389" s="7">
        <v>0</v>
      </c>
      <c r="S389" s="7">
        <v>4563967132.26</v>
      </c>
      <c r="T389" s="7">
        <v>709283131.85</v>
      </c>
      <c r="U389" s="7">
        <v>0</v>
      </c>
      <c r="V389" s="7">
        <v>3640515676.65</v>
      </c>
      <c r="W389" s="7">
        <v>0</v>
      </c>
      <c r="X389" s="7">
        <v>100524549.84</v>
      </c>
      <c r="Y389" s="7">
        <v>3109160477.17</v>
      </c>
      <c r="Z389" s="7">
        <v>647381383.89</v>
      </c>
      <c r="AA389" s="7">
        <v>0</v>
      </c>
      <c r="AB389" s="7">
        <v>0</v>
      </c>
      <c r="AC389" s="7"/>
      <c r="AD389" s="7">
        <v>947559317.7</v>
      </c>
      <c r="AE389" s="7">
        <v>36630811.35</v>
      </c>
      <c r="AF389" s="7">
        <v>49984460.25</v>
      </c>
      <c r="AG389" s="7">
        <v>25837895.03</v>
      </c>
      <c r="AH389" s="7">
        <v>645126768.38</v>
      </c>
      <c r="AI389" s="7">
        <v>35000000</v>
      </c>
      <c r="AJ389" s="9">
        <f t="shared" si="102"/>
        <v>24071880365.25</v>
      </c>
      <c r="AK389" s="9">
        <f t="shared" si="103"/>
        <v>9979845407.72</v>
      </c>
      <c r="AL389" s="9">
        <f t="shared" si="104"/>
        <v>34051725772.97</v>
      </c>
      <c r="AM389" s="9">
        <f t="shared" si="105"/>
        <v>5877282267.87</v>
      </c>
      <c r="AN389" s="9">
        <f t="shared" si="106"/>
        <v>21935638323.87</v>
      </c>
      <c r="AO389" s="14" t="e">
        <f>AN389-VLOOKUP(A389,[1]选股结果!A389:BF3392,44,FALSE)</f>
        <v>#N/A</v>
      </c>
      <c r="AP389" s="9">
        <f t="shared" si="107"/>
        <v>5496681113.77</v>
      </c>
      <c r="AQ389" s="9">
        <f t="shared" si="108"/>
        <v>742124067.46</v>
      </c>
      <c r="AR389" s="9" t="e">
        <f t="shared" si="109"/>
        <v>#N/A</v>
      </c>
      <c r="AS389" s="9">
        <f t="shared" si="110"/>
        <v>6238805181.23</v>
      </c>
      <c r="AT389" s="9" t="e">
        <f t="shared" si="111"/>
        <v>#N/A</v>
      </c>
      <c r="AU389" s="17" t="e">
        <f t="shared" si="112"/>
        <v>#N/A</v>
      </c>
      <c r="AV389" s="17" t="e">
        <f t="shared" si="113"/>
        <v>#N/A</v>
      </c>
      <c r="AW389" s="17" t="e">
        <f t="shared" si="114"/>
        <v>#N/A</v>
      </c>
      <c r="AX389" s="17" t="e">
        <f t="shared" si="115"/>
        <v>#N/A</v>
      </c>
      <c r="AY389" s="17" t="e">
        <f t="shared" si="116"/>
        <v>#N/A</v>
      </c>
      <c r="AZ389" s="17" t="e">
        <f t="shared" si="117"/>
        <v>#N/A</v>
      </c>
      <c r="BA389" s="17" t="e">
        <f t="shared" si="118"/>
        <v>#N/A</v>
      </c>
    </row>
    <row r="390" spans="1:53">
      <c r="A390" s="6" t="s">
        <v>828</v>
      </c>
      <c r="B390" s="6" t="s">
        <v>829</v>
      </c>
      <c r="C390" s="7">
        <v>0</v>
      </c>
      <c r="D390" s="7">
        <v>5242335511.24</v>
      </c>
      <c r="E390" s="7">
        <v>0</v>
      </c>
      <c r="F390" s="7">
        <v>0</v>
      </c>
      <c r="G390" s="7">
        <v>0</v>
      </c>
      <c r="H390" s="7">
        <v>0</v>
      </c>
      <c r="I390" s="7">
        <v>971881688.78</v>
      </c>
      <c r="J390" s="7"/>
      <c r="K390" s="7">
        <v>7118774.9</v>
      </c>
      <c r="L390" s="7">
        <v>0</v>
      </c>
      <c r="M390" s="7">
        <v>0</v>
      </c>
      <c r="N390" s="7">
        <v>0</v>
      </c>
      <c r="O390" s="7">
        <v>20609738.19</v>
      </c>
      <c r="P390" s="7">
        <v>0</v>
      </c>
      <c r="Q390" s="7">
        <v>574846843.14</v>
      </c>
      <c r="R390" s="7">
        <v>0</v>
      </c>
      <c r="S390" s="7">
        <v>0</v>
      </c>
      <c r="T390" s="7">
        <v>42860063.33</v>
      </c>
      <c r="U390" s="7">
        <v>0</v>
      </c>
      <c r="V390" s="7">
        <v>0</v>
      </c>
      <c r="W390" s="7">
        <v>0</v>
      </c>
      <c r="X390" s="7">
        <v>364241455.04</v>
      </c>
      <c r="Y390" s="7">
        <v>544926011.94</v>
      </c>
      <c r="Z390" s="7">
        <v>4924810315.58</v>
      </c>
      <c r="AA390" s="7">
        <v>0</v>
      </c>
      <c r="AB390" s="7">
        <v>0</v>
      </c>
      <c r="AC390" s="7"/>
      <c r="AD390" s="7">
        <v>656500405.32</v>
      </c>
      <c r="AE390" s="7">
        <v>0</v>
      </c>
      <c r="AF390" s="7">
        <v>0</v>
      </c>
      <c r="AG390" s="7">
        <v>0</v>
      </c>
      <c r="AH390" s="7">
        <v>10413076.55</v>
      </c>
      <c r="AI390" s="7">
        <v>1070033848.6</v>
      </c>
      <c r="AJ390" s="9">
        <f t="shared" si="102"/>
        <v>6859652619.58</v>
      </c>
      <c r="AK390" s="9">
        <f t="shared" si="103"/>
        <v>7570925113.03</v>
      </c>
      <c r="AL390" s="9">
        <f t="shared" si="104"/>
        <v>14430577732.61</v>
      </c>
      <c r="AM390" s="9">
        <f t="shared" si="105"/>
        <v>5627186704.47</v>
      </c>
      <c r="AN390" s="9">
        <f t="shared" si="106"/>
        <v>1596707370.15</v>
      </c>
      <c r="AO390" s="14">
        <f>AN390-VLOOKUP(A390,[1]选股结果!A390:BF3393,44,FALSE)</f>
        <v>-1877631906.89</v>
      </c>
      <c r="AP390" s="9">
        <f t="shared" si="107"/>
        <v>7206683657.99</v>
      </c>
      <c r="AQ390" s="9">
        <f t="shared" si="108"/>
        <v>0</v>
      </c>
      <c r="AR390" s="9">
        <f t="shared" si="109"/>
        <v>10956238455.57</v>
      </c>
      <c r="AS390" s="9">
        <f t="shared" si="110"/>
        <v>7206683657.99</v>
      </c>
      <c r="AT390" s="9">
        <f t="shared" si="111"/>
        <v>3749554797.58</v>
      </c>
      <c r="AU390" s="17">
        <f t="shared" si="112"/>
        <v>0.513605716714683</v>
      </c>
      <c r="AV390" s="17">
        <f t="shared" si="113"/>
        <v>0.145734996242096</v>
      </c>
      <c r="AW390" s="17">
        <f t="shared" si="114"/>
        <v>-0.171375597063191</v>
      </c>
      <c r="AX390" s="17">
        <f t="shared" si="115"/>
        <v>0.657769880348508</v>
      </c>
      <c r="AY390" s="17">
        <f t="shared" si="116"/>
        <v>0</v>
      </c>
      <c r="AZ390" s="17">
        <f t="shared" si="117"/>
        <v>0.657769880348508</v>
      </c>
      <c r="BA390" s="17">
        <f t="shared" si="118"/>
        <v>0.342230119651492</v>
      </c>
    </row>
    <row r="391" spans="1:53">
      <c r="A391" s="6" t="s">
        <v>830</v>
      </c>
      <c r="B391" s="6" t="s">
        <v>831</v>
      </c>
      <c r="C391" s="7">
        <v>1646029251.73</v>
      </c>
      <c r="D391" s="7">
        <v>5241955866.84</v>
      </c>
      <c r="E391" s="7">
        <v>0</v>
      </c>
      <c r="F391" s="7">
        <v>0</v>
      </c>
      <c r="G391" s="7">
        <v>0</v>
      </c>
      <c r="H391" s="7">
        <v>0</v>
      </c>
      <c r="I391" s="7">
        <v>795677600.85</v>
      </c>
      <c r="J391" s="7"/>
      <c r="K391" s="7">
        <v>125774107.52</v>
      </c>
      <c r="L391" s="7">
        <v>0</v>
      </c>
      <c r="M391" s="7">
        <v>0</v>
      </c>
      <c r="N391" s="7">
        <v>0</v>
      </c>
      <c r="O391" s="7">
        <v>72006251.6</v>
      </c>
      <c r="P391" s="7">
        <v>0</v>
      </c>
      <c r="Q391" s="7">
        <v>305165645.49</v>
      </c>
      <c r="R391" s="7">
        <v>19231967.08</v>
      </c>
      <c r="S391" s="7">
        <v>0</v>
      </c>
      <c r="T391" s="7">
        <v>86267236.91</v>
      </c>
      <c r="U391" s="7">
        <v>0</v>
      </c>
      <c r="V391" s="7">
        <v>0</v>
      </c>
      <c r="W391" s="7">
        <v>0</v>
      </c>
      <c r="X391" s="7">
        <v>0</v>
      </c>
      <c r="Y391" s="7">
        <v>614483168.32</v>
      </c>
      <c r="Z391" s="7">
        <v>30385699.05</v>
      </c>
      <c r="AA391" s="7">
        <v>0</v>
      </c>
      <c r="AB391" s="7">
        <v>0</v>
      </c>
      <c r="AC391" s="7"/>
      <c r="AD391" s="7">
        <v>1250614504.72</v>
      </c>
      <c r="AE391" s="7">
        <v>199390804.76</v>
      </c>
      <c r="AF391" s="7">
        <v>2190649988.52</v>
      </c>
      <c r="AG391" s="7">
        <v>20277898.08</v>
      </c>
      <c r="AH391" s="7">
        <v>22537901.06</v>
      </c>
      <c r="AI391" s="7">
        <v>567142263.27</v>
      </c>
      <c r="AJ391" s="9">
        <f t="shared" si="102"/>
        <v>6646078676.29</v>
      </c>
      <c r="AK391" s="9">
        <f t="shared" si="103"/>
        <v>6541511479.51</v>
      </c>
      <c r="AL391" s="9">
        <f t="shared" si="104"/>
        <v>13187590155.8</v>
      </c>
      <c r="AM391" s="9">
        <f t="shared" si="105"/>
        <v>5313962118.44</v>
      </c>
      <c r="AN391" s="9">
        <f t="shared" si="106"/>
        <v>1332116557.85</v>
      </c>
      <c r="AO391" s="14">
        <f>AN391-VLOOKUP(A391,[1]选股结果!A391:BF3394,44,FALSE)</f>
        <v>595621321.21</v>
      </c>
      <c r="AP391" s="9">
        <f t="shared" si="107"/>
        <v>4895482227.78</v>
      </c>
      <c r="AQ391" s="9">
        <f t="shared" si="108"/>
        <v>1646029251.73</v>
      </c>
      <c r="AR391" s="9">
        <f t="shared" si="109"/>
        <v>12451094919.16</v>
      </c>
      <c r="AS391" s="9">
        <f t="shared" si="110"/>
        <v>6541511479.51</v>
      </c>
      <c r="AT391" s="9">
        <f t="shared" si="111"/>
        <v>5909583439.65</v>
      </c>
      <c r="AU391" s="17">
        <f t="shared" si="112"/>
        <v>0.426786732648128</v>
      </c>
      <c r="AV391" s="17">
        <f t="shared" si="113"/>
        <v>0.106987904798646</v>
      </c>
      <c r="AW391" s="17">
        <f t="shared" si="114"/>
        <v>0.0478368629487713</v>
      </c>
      <c r="AX391" s="17">
        <f t="shared" si="115"/>
        <v>0.393176845856884</v>
      </c>
      <c r="AY391" s="17">
        <f t="shared" si="116"/>
        <v>0.132199558546217</v>
      </c>
      <c r="AZ391" s="17">
        <f t="shared" si="117"/>
        <v>0.525376404403101</v>
      </c>
      <c r="BA391" s="17">
        <f t="shared" si="118"/>
        <v>0.474623595596899</v>
      </c>
    </row>
    <row r="392" spans="1:53">
      <c r="A392" s="6" t="s">
        <v>832</v>
      </c>
      <c r="B392" s="6" t="s">
        <v>833</v>
      </c>
      <c r="C392" s="7">
        <v>16883335734.33</v>
      </c>
      <c r="D392" s="7">
        <v>5240131877.6</v>
      </c>
      <c r="E392" s="7">
        <v>0</v>
      </c>
      <c r="F392" s="7">
        <v>0</v>
      </c>
      <c r="G392" s="7">
        <v>536228559.83</v>
      </c>
      <c r="H392" s="7">
        <v>0</v>
      </c>
      <c r="I392" s="7">
        <v>222102864.05</v>
      </c>
      <c r="J392" s="7"/>
      <c r="K392" s="7">
        <v>687945215.31</v>
      </c>
      <c r="L392" s="7">
        <v>0</v>
      </c>
      <c r="M392" s="7">
        <v>0</v>
      </c>
      <c r="N392" s="7">
        <v>0</v>
      </c>
      <c r="O392" s="7">
        <v>6360467954.34</v>
      </c>
      <c r="P392" s="7">
        <v>0</v>
      </c>
      <c r="Q392" s="7">
        <v>8482086544</v>
      </c>
      <c r="R392" s="7">
        <v>0</v>
      </c>
      <c r="S392" s="7">
        <v>791548649.35</v>
      </c>
      <c r="T392" s="7">
        <v>184773719.69</v>
      </c>
      <c r="U392" s="7">
        <v>0</v>
      </c>
      <c r="V392" s="7">
        <v>0</v>
      </c>
      <c r="W392" s="7">
        <v>0</v>
      </c>
      <c r="X392" s="7">
        <v>5664739125.72</v>
      </c>
      <c r="Y392" s="7">
        <v>986635656.74</v>
      </c>
      <c r="Z392" s="7">
        <v>21559041.77</v>
      </c>
      <c r="AA392" s="7">
        <v>0</v>
      </c>
      <c r="AB392" s="7">
        <v>0</v>
      </c>
      <c r="AC392" s="7"/>
      <c r="AD392" s="7">
        <v>265064448.98</v>
      </c>
      <c r="AE392" s="7">
        <v>0</v>
      </c>
      <c r="AF392" s="7">
        <v>484004333.92</v>
      </c>
      <c r="AG392" s="7">
        <v>24426332.25</v>
      </c>
      <c r="AH392" s="7">
        <v>50509302.89</v>
      </c>
      <c r="AI392" s="7">
        <v>72577377.59</v>
      </c>
      <c r="AJ392" s="9">
        <f t="shared" si="102"/>
        <v>22505285384.17</v>
      </c>
      <c r="AK392" s="9">
        <f t="shared" si="103"/>
        <v>24452851354.19</v>
      </c>
      <c r="AL392" s="9">
        <f t="shared" si="104"/>
        <v>46958136738.36</v>
      </c>
      <c r="AM392" s="9">
        <f t="shared" si="105"/>
        <v>17801567517.49</v>
      </c>
      <c r="AN392" s="9">
        <f t="shared" si="106"/>
        <v>10368456992.4</v>
      </c>
      <c r="AO392" s="14" t="e">
        <f>AN392-VLOOKUP(A392,[1]选股结果!A392:BF3395,44,FALSE)</f>
        <v>#N/A</v>
      </c>
      <c r="AP392" s="9">
        <f t="shared" si="107"/>
        <v>1904776494.14</v>
      </c>
      <c r="AQ392" s="9">
        <f t="shared" si="108"/>
        <v>16883335734.33</v>
      </c>
      <c r="AR392" s="9" t="e">
        <f t="shared" si="109"/>
        <v>#N/A</v>
      </c>
      <c r="AS392" s="9">
        <f t="shared" si="110"/>
        <v>18788112228.47</v>
      </c>
      <c r="AT392" s="9" t="e">
        <f t="shared" si="111"/>
        <v>#N/A</v>
      </c>
      <c r="AU392" s="17" t="e">
        <f t="shared" si="112"/>
        <v>#N/A</v>
      </c>
      <c r="AV392" s="17" t="e">
        <f t="shared" si="113"/>
        <v>#N/A</v>
      </c>
      <c r="AW392" s="17" t="e">
        <f t="shared" si="114"/>
        <v>#N/A</v>
      </c>
      <c r="AX392" s="17" t="e">
        <f t="shared" si="115"/>
        <v>#N/A</v>
      </c>
      <c r="AY392" s="17" t="e">
        <f t="shared" si="116"/>
        <v>#N/A</v>
      </c>
      <c r="AZ392" s="17" t="e">
        <f t="shared" si="117"/>
        <v>#N/A</v>
      </c>
      <c r="BA392" s="17" t="e">
        <f t="shared" si="118"/>
        <v>#N/A</v>
      </c>
    </row>
    <row r="393" spans="1:53">
      <c r="A393" s="6" t="s">
        <v>834</v>
      </c>
      <c r="B393" s="6" t="s">
        <v>835</v>
      </c>
      <c r="C393" s="7">
        <v>130103515.03</v>
      </c>
      <c r="D393" s="7">
        <v>5229153291.8</v>
      </c>
      <c r="E393" s="7">
        <v>0</v>
      </c>
      <c r="F393" s="7">
        <v>0</v>
      </c>
      <c r="G393" s="7">
        <v>0</v>
      </c>
      <c r="H393" s="7">
        <v>0</v>
      </c>
      <c r="I393" s="7">
        <v>0</v>
      </c>
      <c r="J393" s="7"/>
      <c r="K393" s="7">
        <v>806881.95</v>
      </c>
      <c r="L393" s="7">
        <v>0</v>
      </c>
      <c r="M393" s="7">
        <v>0</v>
      </c>
      <c r="N393" s="7">
        <v>0</v>
      </c>
      <c r="O393" s="7">
        <v>199677730.72</v>
      </c>
      <c r="P393" s="7">
        <v>0</v>
      </c>
      <c r="Q393" s="7">
        <v>5827043.83</v>
      </c>
      <c r="R393" s="7">
        <v>0</v>
      </c>
      <c r="S393" s="7">
        <v>0</v>
      </c>
      <c r="T393" s="7">
        <v>4445115.44</v>
      </c>
      <c r="U393" s="7">
        <v>0</v>
      </c>
      <c r="V393" s="7">
        <v>0</v>
      </c>
      <c r="W393" s="7">
        <v>0</v>
      </c>
      <c r="X393" s="7">
        <v>380712923.95</v>
      </c>
      <c r="Y393" s="7">
        <v>827859316.35</v>
      </c>
      <c r="Z393" s="7">
        <v>238037056.31</v>
      </c>
      <c r="AA393" s="7">
        <v>0</v>
      </c>
      <c r="AB393" s="7">
        <v>0</v>
      </c>
      <c r="AC393" s="7"/>
      <c r="AD393" s="7">
        <v>10160109719.93</v>
      </c>
      <c r="AE393" s="7">
        <v>0</v>
      </c>
      <c r="AF393" s="7">
        <v>0</v>
      </c>
      <c r="AG393" s="7">
        <v>0</v>
      </c>
      <c r="AH393" s="7">
        <v>51228666.56</v>
      </c>
      <c r="AI393" s="7">
        <v>0</v>
      </c>
      <c r="AJ393" s="9">
        <f t="shared" si="102"/>
        <v>5439910063.74</v>
      </c>
      <c r="AK393" s="9">
        <f t="shared" si="103"/>
        <v>11788051198.13</v>
      </c>
      <c r="AL393" s="9">
        <f t="shared" si="104"/>
        <v>17227961261.87</v>
      </c>
      <c r="AM393" s="9">
        <f t="shared" si="105"/>
        <v>5809543946.47</v>
      </c>
      <c r="AN393" s="9">
        <f t="shared" si="106"/>
        <v>11079041.22</v>
      </c>
      <c r="AO393" s="14">
        <f>AN393-VLOOKUP(A393,[1]选股结果!A393:BF3396,44,FALSE)</f>
        <v>-1167945612.71</v>
      </c>
      <c r="AP393" s="9">
        <f t="shared" si="107"/>
        <v>11277234759.15</v>
      </c>
      <c r="AQ393" s="9">
        <f t="shared" si="108"/>
        <v>130103515.03</v>
      </c>
      <c r="AR393" s="9">
        <f t="shared" si="109"/>
        <v>16048936607.94</v>
      </c>
      <c r="AS393" s="9">
        <f t="shared" si="110"/>
        <v>11407338274.18</v>
      </c>
      <c r="AT393" s="9">
        <f t="shared" si="111"/>
        <v>4641598333.76</v>
      </c>
      <c r="AU393" s="17">
        <f t="shared" si="112"/>
        <v>0.36198933850831</v>
      </c>
      <c r="AV393" s="17">
        <f t="shared" si="113"/>
        <v>0.000690328679753074</v>
      </c>
      <c r="AW393" s="17">
        <f t="shared" si="114"/>
        <v>-0.0727740186930625</v>
      </c>
      <c r="AX393" s="17">
        <f t="shared" si="115"/>
        <v>0.702678005069241</v>
      </c>
      <c r="AY393" s="17">
        <f t="shared" si="116"/>
        <v>0.00810667511551096</v>
      </c>
      <c r="AZ393" s="17">
        <f t="shared" si="117"/>
        <v>0.710784680184752</v>
      </c>
      <c r="BA393" s="17">
        <f t="shared" si="118"/>
        <v>0.289215319815247</v>
      </c>
    </row>
    <row r="394" spans="1:53">
      <c r="A394" s="6" t="s">
        <v>836</v>
      </c>
      <c r="B394" s="6" t="s">
        <v>837</v>
      </c>
      <c r="C394" s="7">
        <v>3886966903.04</v>
      </c>
      <c r="D394" s="7">
        <v>5225176549.66</v>
      </c>
      <c r="E394" s="7">
        <v>0</v>
      </c>
      <c r="F394" s="7">
        <v>0</v>
      </c>
      <c r="G394" s="7">
        <v>442673703.9</v>
      </c>
      <c r="H394" s="7">
        <v>0</v>
      </c>
      <c r="I394" s="7">
        <v>184475030.67</v>
      </c>
      <c r="J394" s="7"/>
      <c r="K394" s="7">
        <v>1858808639.8</v>
      </c>
      <c r="L394" s="7">
        <v>0</v>
      </c>
      <c r="M394" s="7">
        <v>0</v>
      </c>
      <c r="N394" s="7">
        <v>0</v>
      </c>
      <c r="O394" s="7">
        <v>629175273.45</v>
      </c>
      <c r="P394" s="7">
        <v>0</v>
      </c>
      <c r="Q394" s="7">
        <v>878908291.42</v>
      </c>
      <c r="R394" s="7">
        <v>0</v>
      </c>
      <c r="S394" s="7">
        <v>0</v>
      </c>
      <c r="T394" s="7">
        <v>1434634160.54</v>
      </c>
      <c r="U394" s="7">
        <v>0</v>
      </c>
      <c r="V394" s="7">
        <v>0</v>
      </c>
      <c r="W394" s="7">
        <v>8045434904.77</v>
      </c>
      <c r="X394" s="7">
        <v>19930529.32</v>
      </c>
      <c r="Y394" s="7">
        <v>110352644908.58</v>
      </c>
      <c r="Z394" s="7">
        <v>18040010817.18</v>
      </c>
      <c r="AA394" s="7">
        <v>0</v>
      </c>
      <c r="AB394" s="7">
        <v>0</v>
      </c>
      <c r="AC394" s="7"/>
      <c r="AD394" s="7">
        <v>8294318961.51</v>
      </c>
      <c r="AE394" s="7">
        <v>36691570.91</v>
      </c>
      <c r="AF394" s="7">
        <v>61490250.24</v>
      </c>
      <c r="AG394" s="7">
        <v>21006844.22</v>
      </c>
      <c r="AH394" s="7">
        <v>196742479.86</v>
      </c>
      <c r="AI394" s="7">
        <v>4478845308.2</v>
      </c>
      <c r="AJ394" s="9">
        <f t="shared" si="102"/>
        <v>10653851649.44</v>
      </c>
      <c r="AK394" s="9">
        <f t="shared" si="103"/>
        <v>153434083477.83</v>
      </c>
      <c r="AL394" s="9">
        <f t="shared" si="104"/>
        <v>164087935127.27</v>
      </c>
      <c r="AM394" s="9">
        <f t="shared" si="105"/>
        <v>14362390961.1</v>
      </c>
      <c r="AN394" s="9">
        <f t="shared" si="106"/>
        <v>4356826122.43</v>
      </c>
      <c r="AO394" s="14" t="e">
        <f>AN394-VLOOKUP(A394,[1]选股结果!A394:BF3397,44,FALSE)</f>
        <v>#N/A</v>
      </c>
      <c r="AP394" s="9">
        <f t="shared" si="107"/>
        <v>141481751140.7</v>
      </c>
      <c r="AQ394" s="9">
        <f t="shared" si="108"/>
        <v>3886966903.04</v>
      </c>
      <c r="AR394" s="9" t="e">
        <f t="shared" si="109"/>
        <v>#N/A</v>
      </c>
      <c r="AS394" s="9">
        <f t="shared" si="110"/>
        <v>145368718043.74</v>
      </c>
      <c r="AT394" s="9" t="e">
        <f t="shared" si="111"/>
        <v>#N/A</v>
      </c>
      <c r="AU394" s="17" t="e">
        <f t="shared" si="112"/>
        <v>#N/A</v>
      </c>
      <c r="AV394" s="17" t="e">
        <f t="shared" si="113"/>
        <v>#N/A</v>
      </c>
      <c r="AW394" s="17" t="e">
        <f t="shared" si="114"/>
        <v>#N/A</v>
      </c>
      <c r="AX394" s="17" t="e">
        <f t="shared" si="115"/>
        <v>#N/A</v>
      </c>
      <c r="AY394" s="17" t="e">
        <f t="shared" si="116"/>
        <v>#N/A</v>
      </c>
      <c r="AZ394" s="17" t="e">
        <f t="shared" si="117"/>
        <v>#N/A</v>
      </c>
      <c r="BA394" s="17" t="e">
        <f t="shared" si="118"/>
        <v>#N/A</v>
      </c>
    </row>
    <row r="395" spans="1:53">
      <c r="A395" s="6" t="s">
        <v>838</v>
      </c>
      <c r="B395" s="6" t="s">
        <v>839</v>
      </c>
      <c r="C395" s="7">
        <v>560473943.78</v>
      </c>
      <c r="D395" s="7">
        <v>5216424899.49</v>
      </c>
      <c r="E395" s="7">
        <v>0</v>
      </c>
      <c r="F395" s="7">
        <v>0</v>
      </c>
      <c r="G395" s="7">
        <v>73904012</v>
      </c>
      <c r="H395" s="7">
        <v>0</v>
      </c>
      <c r="I395" s="7">
        <v>2454288755.89</v>
      </c>
      <c r="J395" s="7"/>
      <c r="K395" s="7">
        <v>778241079.07</v>
      </c>
      <c r="L395" s="7">
        <v>0</v>
      </c>
      <c r="M395" s="7">
        <v>0</v>
      </c>
      <c r="N395" s="7">
        <v>0</v>
      </c>
      <c r="O395" s="7">
        <v>20782651.93</v>
      </c>
      <c r="P395" s="7">
        <v>0</v>
      </c>
      <c r="Q395" s="7">
        <v>3099100648.68</v>
      </c>
      <c r="R395" s="7">
        <v>0</v>
      </c>
      <c r="S395" s="7">
        <v>0</v>
      </c>
      <c r="T395" s="7">
        <v>58586164.25</v>
      </c>
      <c r="U395" s="7">
        <v>0</v>
      </c>
      <c r="V395" s="7">
        <v>0</v>
      </c>
      <c r="W395" s="7">
        <v>0</v>
      </c>
      <c r="X395" s="7">
        <v>23275921.39</v>
      </c>
      <c r="Y395" s="7">
        <v>6844347538.48</v>
      </c>
      <c r="Z395" s="7">
        <v>1227249669.36</v>
      </c>
      <c r="AA395" s="7">
        <v>0</v>
      </c>
      <c r="AB395" s="7">
        <v>0</v>
      </c>
      <c r="AC395" s="7"/>
      <c r="AD395" s="7">
        <v>932924786.35</v>
      </c>
      <c r="AE395" s="7">
        <v>0</v>
      </c>
      <c r="AF395" s="7">
        <v>49231045.05</v>
      </c>
      <c r="AG395" s="7">
        <v>52370998.28</v>
      </c>
      <c r="AH395" s="7">
        <v>126513378.61</v>
      </c>
      <c r="AI395" s="7">
        <v>586122698.73</v>
      </c>
      <c r="AJ395" s="9">
        <f t="shared" si="102"/>
        <v>11701328211.31</v>
      </c>
      <c r="AK395" s="9">
        <f t="shared" si="103"/>
        <v>10402509980.03</v>
      </c>
      <c r="AL395" s="9">
        <f t="shared" si="104"/>
        <v>22103838191.34</v>
      </c>
      <c r="AM395" s="9">
        <f t="shared" si="105"/>
        <v>5334387484.81</v>
      </c>
      <c r="AN395" s="9">
        <f t="shared" si="106"/>
        <v>6390216647.89</v>
      </c>
      <c r="AO395" s="14">
        <f>AN395-VLOOKUP(A395,[1]选股结果!A395:BF3398,44,FALSE)</f>
        <v>567017003.52</v>
      </c>
      <c r="AP395" s="9">
        <f t="shared" si="107"/>
        <v>9818760114.86</v>
      </c>
      <c r="AQ395" s="9">
        <f t="shared" si="108"/>
        <v>560473943.78</v>
      </c>
      <c r="AR395" s="9">
        <f t="shared" si="109"/>
        <v>16280638546.97</v>
      </c>
      <c r="AS395" s="9">
        <f t="shared" si="110"/>
        <v>10379234058.64</v>
      </c>
      <c r="AT395" s="9">
        <f t="shared" si="111"/>
        <v>5901404488.33</v>
      </c>
      <c r="AU395" s="17">
        <f t="shared" si="112"/>
        <v>0.327652227486052</v>
      </c>
      <c r="AV395" s="17">
        <f t="shared" si="113"/>
        <v>0.392504055013204</v>
      </c>
      <c r="AW395" s="17">
        <f t="shared" si="114"/>
        <v>0.0348276882312781</v>
      </c>
      <c r="AX395" s="17">
        <f t="shared" si="115"/>
        <v>0.603094288134502</v>
      </c>
      <c r="AY395" s="17">
        <f t="shared" si="116"/>
        <v>0.0344257961481683</v>
      </c>
      <c r="AZ395" s="17">
        <f t="shared" si="117"/>
        <v>0.63752008428267</v>
      </c>
      <c r="BA395" s="17">
        <f t="shared" si="118"/>
        <v>0.36247991571733</v>
      </c>
    </row>
    <row r="396" spans="1:53">
      <c r="A396" s="6" t="s">
        <v>840</v>
      </c>
      <c r="B396" s="6" t="s">
        <v>841</v>
      </c>
      <c r="C396" s="7">
        <v>0</v>
      </c>
      <c r="D396" s="7">
        <v>5200015725.69</v>
      </c>
      <c r="E396" s="7">
        <v>0</v>
      </c>
      <c r="F396" s="7">
        <v>0</v>
      </c>
      <c r="G396" s="7">
        <v>340000000</v>
      </c>
      <c r="H396" s="7">
        <v>0</v>
      </c>
      <c r="I396" s="7">
        <v>1237726124.28</v>
      </c>
      <c r="J396" s="7"/>
      <c r="K396" s="7">
        <v>138636055.59</v>
      </c>
      <c r="L396" s="7">
        <v>0</v>
      </c>
      <c r="M396" s="7">
        <v>0</v>
      </c>
      <c r="N396" s="7">
        <v>0</v>
      </c>
      <c r="O396" s="7">
        <v>39087872.49</v>
      </c>
      <c r="P396" s="7">
        <v>0</v>
      </c>
      <c r="Q396" s="7">
        <v>1449897124.19</v>
      </c>
      <c r="R396" s="7">
        <v>0</v>
      </c>
      <c r="S396" s="7">
        <v>0</v>
      </c>
      <c r="T396" s="7">
        <v>2995486.63</v>
      </c>
      <c r="U396" s="7">
        <v>0</v>
      </c>
      <c r="V396" s="7">
        <v>0</v>
      </c>
      <c r="W396" s="7">
        <v>0</v>
      </c>
      <c r="X396" s="7">
        <v>43150189.44</v>
      </c>
      <c r="Y396" s="7">
        <v>2613613209.23</v>
      </c>
      <c r="Z396" s="7">
        <v>717348230.38</v>
      </c>
      <c r="AA396" s="7">
        <v>0</v>
      </c>
      <c r="AB396" s="7">
        <v>0</v>
      </c>
      <c r="AC396" s="7"/>
      <c r="AD396" s="7">
        <v>502556780.38</v>
      </c>
      <c r="AE396" s="7">
        <v>0</v>
      </c>
      <c r="AF396" s="7">
        <v>0</v>
      </c>
      <c r="AG396" s="7">
        <v>4609700.89</v>
      </c>
      <c r="AH396" s="7">
        <v>29146344.62</v>
      </c>
      <c r="AI396" s="7">
        <v>246853505.36</v>
      </c>
      <c r="AJ396" s="9">
        <f t="shared" si="102"/>
        <v>8408358388.87</v>
      </c>
      <c r="AK396" s="9">
        <f t="shared" si="103"/>
        <v>4157277960.3</v>
      </c>
      <c r="AL396" s="9">
        <f t="shared" si="104"/>
        <v>12565636349.17</v>
      </c>
      <c r="AM396" s="9">
        <f t="shared" si="105"/>
        <v>5622253787.62</v>
      </c>
      <c r="AN396" s="9">
        <f t="shared" si="106"/>
        <v>2829254790.69</v>
      </c>
      <c r="AO396" s="14">
        <f>AN396-VLOOKUP(A396,[1]选股结果!A396:BF3399,44,FALSE)</f>
        <v>-523390452.53</v>
      </c>
      <c r="AP396" s="9">
        <f t="shared" si="107"/>
        <v>4114127770.86</v>
      </c>
      <c r="AQ396" s="9">
        <f t="shared" si="108"/>
        <v>0</v>
      </c>
      <c r="AR396" s="9">
        <f t="shared" si="109"/>
        <v>9212991105.95</v>
      </c>
      <c r="AS396" s="9">
        <f t="shared" si="110"/>
        <v>4114127770.86</v>
      </c>
      <c r="AT396" s="9">
        <f t="shared" si="111"/>
        <v>5098863335.09</v>
      </c>
      <c r="AU396" s="17">
        <f t="shared" si="112"/>
        <v>0.610252818326178</v>
      </c>
      <c r="AV396" s="17">
        <f t="shared" si="113"/>
        <v>0.307094054271125</v>
      </c>
      <c r="AW396" s="17">
        <f t="shared" si="114"/>
        <v>-0.0568100464345374</v>
      </c>
      <c r="AX396" s="17">
        <f t="shared" si="115"/>
        <v>0.446557228108359</v>
      </c>
      <c r="AY396" s="17">
        <f t="shared" si="116"/>
        <v>0</v>
      </c>
      <c r="AZ396" s="17">
        <f t="shared" si="117"/>
        <v>0.446557228108359</v>
      </c>
      <c r="BA396" s="17">
        <f t="shared" si="118"/>
        <v>0.553442771891641</v>
      </c>
    </row>
    <row r="397" spans="1:53">
      <c r="A397" s="6" t="s">
        <v>842</v>
      </c>
      <c r="B397" s="6" t="s">
        <v>843</v>
      </c>
      <c r="C397" s="7">
        <v>1552768044.42</v>
      </c>
      <c r="D397" s="7">
        <v>5170098425.17</v>
      </c>
      <c r="E397" s="7">
        <v>0</v>
      </c>
      <c r="F397" s="7">
        <v>0</v>
      </c>
      <c r="G397" s="7">
        <v>3551898660.81</v>
      </c>
      <c r="H397" s="7">
        <v>0</v>
      </c>
      <c r="I397" s="7">
        <v>3219181141.1</v>
      </c>
      <c r="J397" s="7"/>
      <c r="K397" s="7">
        <v>132039582.17</v>
      </c>
      <c r="L397" s="7">
        <v>0</v>
      </c>
      <c r="M397" s="7">
        <v>0</v>
      </c>
      <c r="N397" s="7">
        <v>0</v>
      </c>
      <c r="O397" s="7">
        <v>62541505.6</v>
      </c>
      <c r="P397" s="7">
        <v>0</v>
      </c>
      <c r="Q397" s="7">
        <v>10835085.77</v>
      </c>
      <c r="R397" s="7">
        <v>168075751.12</v>
      </c>
      <c r="S397" s="7">
        <v>0</v>
      </c>
      <c r="T397" s="7">
        <v>49760962.09</v>
      </c>
      <c r="U397" s="7">
        <v>0</v>
      </c>
      <c r="V397" s="7">
        <v>0</v>
      </c>
      <c r="W397" s="7">
        <v>0</v>
      </c>
      <c r="X397" s="7">
        <v>0</v>
      </c>
      <c r="Y397" s="7">
        <v>921314149.8</v>
      </c>
      <c r="Z397" s="7">
        <v>5399971.45</v>
      </c>
      <c r="AA397" s="7">
        <v>0</v>
      </c>
      <c r="AB397" s="7">
        <v>0</v>
      </c>
      <c r="AC397" s="7"/>
      <c r="AD397" s="7">
        <v>15964484.82</v>
      </c>
      <c r="AE397" s="7">
        <v>0</v>
      </c>
      <c r="AF397" s="7">
        <v>167960063.83</v>
      </c>
      <c r="AG397" s="7">
        <v>14967870.07</v>
      </c>
      <c r="AH397" s="7">
        <v>870947691.25</v>
      </c>
      <c r="AI397" s="7">
        <v>3275408549.19</v>
      </c>
      <c r="AJ397" s="9">
        <f t="shared" si="102"/>
        <v>12364431113.83</v>
      </c>
      <c r="AK397" s="9">
        <f t="shared" si="103"/>
        <v>6824730824.83</v>
      </c>
      <c r="AL397" s="9">
        <f t="shared" si="104"/>
        <v>19189161938.66</v>
      </c>
      <c r="AM397" s="9">
        <f t="shared" si="105"/>
        <v>8784538591.58</v>
      </c>
      <c r="AN397" s="9">
        <f t="shared" si="106"/>
        <v>3579892522.25</v>
      </c>
      <c r="AO397" s="14">
        <f>AN397-VLOOKUP(A397,[1]选股结果!A397:BF3400,44,FALSE)</f>
        <v>1198276234.72</v>
      </c>
      <c r="AP397" s="9">
        <f t="shared" si="107"/>
        <v>5271962780.41</v>
      </c>
      <c r="AQ397" s="9">
        <f t="shared" si="108"/>
        <v>1552768044.42</v>
      </c>
      <c r="AR397" s="9">
        <f t="shared" si="109"/>
        <v>16807545651.13</v>
      </c>
      <c r="AS397" s="9">
        <f t="shared" si="110"/>
        <v>6824730824.83</v>
      </c>
      <c r="AT397" s="9">
        <f t="shared" si="111"/>
        <v>9982814826.3</v>
      </c>
      <c r="AU397" s="17">
        <f t="shared" si="112"/>
        <v>0.522654453774421</v>
      </c>
      <c r="AV397" s="17">
        <f t="shared" si="113"/>
        <v>0.212993175598444</v>
      </c>
      <c r="AW397" s="17">
        <f t="shared" si="114"/>
        <v>0.0712939449692607</v>
      </c>
      <c r="AX397" s="17">
        <f t="shared" si="115"/>
        <v>0.31366642636818</v>
      </c>
      <c r="AY397" s="17">
        <f t="shared" si="116"/>
        <v>0.0923851748881375</v>
      </c>
      <c r="AZ397" s="17">
        <f t="shared" si="117"/>
        <v>0.406051601256318</v>
      </c>
      <c r="BA397" s="17">
        <f t="shared" si="118"/>
        <v>0.593948398743682</v>
      </c>
    </row>
    <row r="398" spans="1:53">
      <c r="A398" s="6" t="s">
        <v>844</v>
      </c>
      <c r="B398" s="6" t="s">
        <v>845</v>
      </c>
      <c r="C398" s="7">
        <v>3103056070.14</v>
      </c>
      <c r="D398" s="7">
        <v>5167796596.76</v>
      </c>
      <c r="E398" s="7">
        <v>1495852940.93</v>
      </c>
      <c r="F398" s="7">
        <v>0</v>
      </c>
      <c r="G398" s="7">
        <v>4269891840.98</v>
      </c>
      <c r="H398" s="7">
        <v>0</v>
      </c>
      <c r="I398" s="7">
        <v>0</v>
      </c>
      <c r="J398" s="7"/>
      <c r="K398" s="7">
        <v>0</v>
      </c>
      <c r="L398" s="7">
        <v>0</v>
      </c>
      <c r="M398" s="7">
        <v>0</v>
      </c>
      <c r="N398" s="7">
        <v>0</v>
      </c>
      <c r="O398" s="7">
        <v>0</v>
      </c>
      <c r="P398" s="7">
        <v>292428446.52</v>
      </c>
      <c r="Q398" s="7">
        <v>0</v>
      </c>
      <c r="R398" s="7">
        <v>0</v>
      </c>
      <c r="S398" s="7">
        <v>0</v>
      </c>
      <c r="T398" s="7">
        <v>0</v>
      </c>
      <c r="U398" s="7">
        <v>0</v>
      </c>
      <c r="V398" s="7">
        <v>0</v>
      </c>
      <c r="W398" s="7">
        <v>0</v>
      </c>
      <c r="X398" s="7">
        <v>1052655500</v>
      </c>
      <c r="Y398" s="7">
        <v>0</v>
      </c>
      <c r="Z398" s="7">
        <v>345194127.05</v>
      </c>
      <c r="AA398" s="7">
        <v>0</v>
      </c>
      <c r="AB398" s="7">
        <v>0</v>
      </c>
      <c r="AC398" s="7"/>
      <c r="AD398" s="7">
        <v>407516841.52</v>
      </c>
      <c r="AE398" s="7">
        <v>0</v>
      </c>
      <c r="AF398" s="7">
        <v>402276866.77</v>
      </c>
      <c r="AG398" s="7">
        <v>0</v>
      </c>
      <c r="AH398" s="7">
        <v>262828665.08</v>
      </c>
      <c r="AI398" s="7">
        <v>0</v>
      </c>
      <c r="AJ398" s="9">
        <f t="shared" si="102"/>
        <v>11225969825.19</v>
      </c>
      <c r="AK398" s="9">
        <f t="shared" si="103"/>
        <v>5573528070.56</v>
      </c>
      <c r="AL398" s="9">
        <f t="shared" si="104"/>
        <v>16799497895.75</v>
      </c>
      <c r="AM398" s="9">
        <f t="shared" si="105"/>
        <v>12278625325.19</v>
      </c>
      <c r="AN398" s="9">
        <f t="shared" si="106"/>
        <v>0</v>
      </c>
      <c r="AO398" s="14">
        <f>AN398-VLOOKUP(A398,[1]选股结果!A398:BF3401,44,FALSE)</f>
        <v>-455766091.15</v>
      </c>
      <c r="AP398" s="9">
        <f t="shared" si="107"/>
        <v>1417816500.42</v>
      </c>
      <c r="AQ398" s="9">
        <f t="shared" si="108"/>
        <v>3103056070.14</v>
      </c>
      <c r="AR398" s="9">
        <f t="shared" si="109"/>
        <v>16343731804.6</v>
      </c>
      <c r="AS398" s="9">
        <f t="shared" si="110"/>
        <v>4520872570.56</v>
      </c>
      <c r="AT398" s="9">
        <f t="shared" si="111"/>
        <v>11822859234.04</v>
      </c>
      <c r="AU398" s="17">
        <f t="shared" si="112"/>
        <v>0.751274278848246</v>
      </c>
      <c r="AV398" s="17">
        <f t="shared" si="113"/>
        <v>0</v>
      </c>
      <c r="AW398" s="17">
        <f t="shared" si="114"/>
        <v>-0.0278862928368491</v>
      </c>
      <c r="AX398" s="17">
        <f t="shared" si="115"/>
        <v>0.0867498633342081</v>
      </c>
      <c r="AY398" s="17">
        <f t="shared" si="116"/>
        <v>0.189862150654395</v>
      </c>
      <c r="AZ398" s="17">
        <f t="shared" si="117"/>
        <v>0.276612013988604</v>
      </c>
      <c r="BA398" s="17">
        <f t="shared" si="118"/>
        <v>0.723387986011397</v>
      </c>
    </row>
    <row r="399" spans="1:53">
      <c r="A399" s="6" t="s">
        <v>846</v>
      </c>
      <c r="B399" s="6" t="s">
        <v>847</v>
      </c>
      <c r="C399" s="7">
        <v>1821708606.17</v>
      </c>
      <c r="D399" s="7">
        <v>5166208433.53</v>
      </c>
      <c r="E399" s="7">
        <v>0</v>
      </c>
      <c r="F399" s="7">
        <v>0</v>
      </c>
      <c r="G399" s="7">
        <v>9800000000</v>
      </c>
      <c r="H399" s="7">
        <v>0</v>
      </c>
      <c r="I399" s="7">
        <v>18892639689.39</v>
      </c>
      <c r="J399" s="7"/>
      <c r="K399" s="7">
        <v>2987577564.57</v>
      </c>
      <c r="L399" s="7">
        <v>0</v>
      </c>
      <c r="M399" s="7">
        <v>0</v>
      </c>
      <c r="N399" s="7">
        <v>0</v>
      </c>
      <c r="O399" s="7">
        <v>99731914.92</v>
      </c>
      <c r="P399" s="7">
        <v>0</v>
      </c>
      <c r="Q399" s="7">
        <v>26475398880.48</v>
      </c>
      <c r="R399" s="7">
        <v>0</v>
      </c>
      <c r="S399" s="7">
        <v>0</v>
      </c>
      <c r="T399" s="7">
        <v>67650904.98</v>
      </c>
      <c r="U399" s="7">
        <v>0</v>
      </c>
      <c r="V399" s="7">
        <v>0</v>
      </c>
      <c r="W399" s="7">
        <v>0</v>
      </c>
      <c r="X399" s="7">
        <v>46778943.72</v>
      </c>
      <c r="Y399" s="7">
        <v>17812619318.55</v>
      </c>
      <c r="Z399" s="7">
        <v>2738530993.96</v>
      </c>
      <c r="AA399" s="7">
        <v>0</v>
      </c>
      <c r="AB399" s="7">
        <v>0</v>
      </c>
      <c r="AC399" s="7"/>
      <c r="AD399" s="7">
        <v>2427848317.76</v>
      </c>
      <c r="AE399" s="7">
        <v>213838433.74</v>
      </c>
      <c r="AF399" s="7">
        <v>0</v>
      </c>
      <c r="AG399" s="7">
        <v>6489385.96</v>
      </c>
      <c r="AH399" s="7">
        <v>243630370.96</v>
      </c>
      <c r="AI399" s="7">
        <v>1351921044.07</v>
      </c>
      <c r="AJ399" s="9">
        <f t="shared" si="102"/>
        <v>63489207387.87</v>
      </c>
      <c r="AK399" s="9">
        <f t="shared" si="103"/>
        <v>26663365414.89</v>
      </c>
      <c r="AL399" s="9">
        <f t="shared" si="104"/>
        <v>90152572802.76</v>
      </c>
      <c r="AM399" s="9">
        <f t="shared" si="105"/>
        <v>15112719292.17</v>
      </c>
      <c r="AN399" s="9">
        <f t="shared" si="106"/>
        <v>48423267039.42</v>
      </c>
      <c r="AO399" s="14">
        <f>AN399-VLOOKUP(A399,[1]选股结果!A399:BF3402,44,FALSE)</f>
        <v>1549230124.5</v>
      </c>
      <c r="AP399" s="9">
        <f t="shared" si="107"/>
        <v>24794877865</v>
      </c>
      <c r="AQ399" s="9">
        <f t="shared" si="108"/>
        <v>1821708606.17</v>
      </c>
      <c r="AR399" s="9">
        <f t="shared" si="109"/>
        <v>43278535887.84</v>
      </c>
      <c r="AS399" s="9">
        <f t="shared" si="110"/>
        <v>26616586471.17</v>
      </c>
      <c r="AT399" s="9">
        <f t="shared" si="111"/>
        <v>16661949416.67</v>
      </c>
      <c r="AU399" s="17">
        <f t="shared" si="112"/>
        <v>0.349196639445842</v>
      </c>
      <c r="AV399" s="17">
        <f t="shared" si="113"/>
        <v>1.1188748890423</v>
      </c>
      <c r="AW399" s="17">
        <f t="shared" si="114"/>
        <v>0.0357967313985612</v>
      </c>
      <c r="AX399" s="17">
        <f t="shared" si="115"/>
        <v>0.572913971241033</v>
      </c>
      <c r="AY399" s="17">
        <f t="shared" si="116"/>
        <v>0.0420926579145633</v>
      </c>
      <c r="AZ399" s="17">
        <f t="shared" si="117"/>
        <v>0.615006629155597</v>
      </c>
      <c r="BA399" s="17">
        <f t="shared" si="118"/>
        <v>0.384993370844403</v>
      </c>
    </row>
    <row r="400" spans="1:53">
      <c r="A400" s="6" t="s">
        <v>848</v>
      </c>
      <c r="B400" s="6" t="s">
        <v>849</v>
      </c>
      <c r="C400" s="7">
        <v>8022578.66</v>
      </c>
      <c r="D400" s="7">
        <v>5144913402.15</v>
      </c>
      <c r="E400" s="7">
        <v>0</v>
      </c>
      <c r="F400" s="7">
        <v>0</v>
      </c>
      <c r="G400" s="7">
        <v>0</v>
      </c>
      <c r="H400" s="7">
        <v>0</v>
      </c>
      <c r="I400" s="7">
        <v>120837410.03</v>
      </c>
      <c r="J400" s="7"/>
      <c r="K400" s="7">
        <v>393509622.84</v>
      </c>
      <c r="L400" s="7">
        <v>0</v>
      </c>
      <c r="M400" s="7">
        <v>0</v>
      </c>
      <c r="N400" s="7">
        <v>0</v>
      </c>
      <c r="O400" s="7">
        <v>51653501.91</v>
      </c>
      <c r="P400" s="7">
        <v>0</v>
      </c>
      <c r="Q400" s="7">
        <v>2253600596.13</v>
      </c>
      <c r="R400" s="7">
        <v>5094157.38</v>
      </c>
      <c r="S400" s="7">
        <v>0</v>
      </c>
      <c r="T400" s="7">
        <v>28418582.8</v>
      </c>
      <c r="U400" s="7">
        <v>0</v>
      </c>
      <c r="V400" s="7">
        <v>0</v>
      </c>
      <c r="W400" s="7">
        <v>42852731.64</v>
      </c>
      <c r="X400" s="7">
        <v>0</v>
      </c>
      <c r="Y400" s="7">
        <v>7174327411.29</v>
      </c>
      <c r="Z400" s="7">
        <v>604477850.13</v>
      </c>
      <c r="AA400" s="7">
        <v>0</v>
      </c>
      <c r="AB400" s="7">
        <v>0</v>
      </c>
      <c r="AC400" s="7"/>
      <c r="AD400" s="7">
        <v>521001935.13</v>
      </c>
      <c r="AE400" s="7">
        <v>0</v>
      </c>
      <c r="AF400" s="7">
        <v>0</v>
      </c>
      <c r="AG400" s="7">
        <v>0</v>
      </c>
      <c r="AH400" s="7">
        <v>52156735.51</v>
      </c>
      <c r="AI400" s="7">
        <v>255255268</v>
      </c>
      <c r="AJ400" s="9">
        <f t="shared" si="102"/>
        <v>7998027273.24</v>
      </c>
      <c r="AK400" s="9">
        <f t="shared" si="103"/>
        <v>8658094510.36</v>
      </c>
      <c r="AL400" s="9">
        <f t="shared" si="104"/>
        <v>16656121783.6</v>
      </c>
      <c r="AM400" s="9">
        <f t="shared" si="105"/>
        <v>5239419635.7</v>
      </c>
      <c r="AN400" s="9">
        <f t="shared" si="106"/>
        <v>2801460369.18</v>
      </c>
      <c r="AO400" s="14">
        <f>AN400-VLOOKUP(A400,[1]选股结果!A400:BF3403,44,FALSE)</f>
        <v>-4706429820.72</v>
      </c>
      <c r="AP400" s="9">
        <f t="shared" si="107"/>
        <v>8607219200.06</v>
      </c>
      <c r="AQ400" s="9">
        <f t="shared" si="108"/>
        <v>8022578.66</v>
      </c>
      <c r="AR400" s="9">
        <f t="shared" si="109"/>
        <v>9148231593.7</v>
      </c>
      <c r="AS400" s="9">
        <f t="shared" si="110"/>
        <v>8615241778.72</v>
      </c>
      <c r="AT400" s="9">
        <f t="shared" si="111"/>
        <v>532989814.98</v>
      </c>
      <c r="AU400" s="17">
        <f t="shared" si="112"/>
        <v>0.572724857480452</v>
      </c>
      <c r="AV400" s="17">
        <f t="shared" si="113"/>
        <v>0.306229716692923</v>
      </c>
      <c r="AW400" s="17">
        <f t="shared" si="114"/>
        <v>-0.51446334436495</v>
      </c>
      <c r="AX400" s="17">
        <f t="shared" si="115"/>
        <v>0.940861532843946</v>
      </c>
      <c r="AY400" s="17">
        <f t="shared" si="116"/>
        <v>0.000876954040551926</v>
      </c>
      <c r="AZ400" s="17">
        <f t="shared" si="117"/>
        <v>0.941738486884498</v>
      </c>
      <c r="BA400" s="17">
        <f t="shared" si="118"/>
        <v>0.0582615131155018</v>
      </c>
    </row>
    <row r="401" spans="1:53">
      <c r="A401" s="6" t="s">
        <v>850</v>
      </c>
      <c r="B401" s="6" t="s">
        <v>851</v>
      </c>
      <c r="C401" s="7">
        <v>6745377315.11</v>
      </c>
      <c r="D401" s="7">
        <v>5120361022.68</v>
      </c>
      <c r="E401" s="7">
        <v>0</v>
      </c>
      <c r="F401" s="7">
        <v>0</v>
      </c>
      <c r="G401" s="7">
        <v>0</v>
      </c>
      <c r="H401" s="7">
        <v>0</v>
      </c>
      <c r="I401" s="7">
        <v>778709762.24</v>
      </c>
      <c r="J401" s="7"/>
      <c r="K401" s="7">
        <v>1397541581.46</v>
      </c>
      <c r="L401" s="7">
        <v>0</v>
      </c>
      <c r="M401" s="7">
        <v>0</v>
      </c>
      <c r="N401" s="7">
        <v>0</v>
      </c>
      <c r="O401" s="7">
        <v>11000007209.16</v>
      </c>
      <c r="P401" s="7">
        <v>0</v>
      </c>
      <c r="Q401" s="7">
        <v>57095123141.39</v>
      </c>
      <c r="R401" s="7">
        <v>428937811.88</v>
      </c>
      <c r="S401" s="7">
        <v>0</v>
      </c>
      <c r="T401" s="7">
        <v>2877923551.13</v>
      </c>
      <c r="U401" s="7">
        <v>0</v>
      </c>
      <c r="V401" s="7">
        <v>0</v>
      </c>
      <c r="W401" s="7">
        <v>0</v>
      </c>
      <c r="X401" s="7">
        <v>3957197886.59</v>
      </c>
      <c r="Y401" s="7">
        <v>496708809.06</v>
      </c>
      <c r="Z401" s="7">
        <v>386012366.02</v>
      </c>
      <c r="AA401" s="7">
        <v>0</v>
      </c>
      <c r="AB401" s="7">
        <v>0</v>
      </c>
      <c r="AC401" s="7"/>
      <c r="AD401" s="7">
        <v>98254158.64</v>
      </c>
      <c r="AE401" s="7">
        <v>15113990.85</v>
      </c>
      <c r="AF401" s="7">
        <v>104415249.37</v>
      </c>
      <c r="AG401" s="7">
        <v>102396847.14</v>
      </c>
      <c r="AH401" s="7">
        <v>1653495247.74</v>
      </c>
      <c r="AI401" s="7">
        <v>107431325.47</v>
      </c>
      <c r="AJ401" s="9">
        <f t="shared" si="102"/>
        <v>78698604079.94</v>
      </c>
      <c r="AK401" s="9">
        <f t="shared" si="103"/>
        <v>13666403195.99</v>
      </c>
      <c r="AL401" s="9">
        <f t="shared" si="104"/>
        <v>92365007275.93</v>
      </c>
      <c r="AM401" s="9">
        <f t="shared" si="105"/>
        <v>20077566118.43</v>
      </c>
      <c r="AN401" s="9">
        <f t="shared" si="106"/>
        <v>62578235848.1</v>
      </c>
      <c r="AO401" s="14" t="e">
        <f>AN401-VLOOKUP(A401,[1]选股结果!A401:BF3404,44,FALSE)</f>
        <v>#N/A</v>
      </c>
      <c r="AP401" s="9">
        <f t="shared" si="107"/>
        <v>2963827994.29</v>
      </c>
      <c r="AQ401" s="9">
        <f t="shared" si="108"/>
        <v>6745377315.11</v>
      </c>
      <c r="AR401" s="9" t="e">
        <f t="shared" si="109"/>
        <v>#N/A</v>
      </c>
      <c r="AS401" s="9">
        <f t="shared" si="110"/>
        <v>9709205309.4</v>
      </c>
      <c r="AT401" s="9" t="e">
        <f t="shared" si="111"/>
        <v>#N/A</v>
      </c>
      <c r="AU401" s="17" t="e">
        <f t="shared" si="112"/>
        <v>#N/A</v>
      </c>
      <c r="AV401" s="17" t="e">
        <f t="shared" si="113"/>
        <v>#N/A</v>
      </c>
      <c r="AW401" s="17" t="e">
        <f t="shared" si="114"/>
        <v>#N/A</v>
      </c>
      <c r="AX401" s="17" t="e">
        <f t="shared" si="115"/>
        <v>#N/A</v>
      </c>
      <c r="AY401" s="17" t="e">
        <f t="shared" si="116"/>
        <v>#N/A</v>
      </c>
      <c r="AZ401" s="17" t="e">
        <f t="shared" si="117"/>
        <v>#N/A</v>
      </c>
      <c r="BA401" s="17" t="e">
        <f t="shared" si="118"/>
        <v>#N/A</v>
      </c>
    </row>
    <row r="402" spans="1:53">
      <c r="A402" s="6" t="s">
        <v>852</v>
      </c>
      <c r="B402" s="6" t="s">
        <v>853</v>
      </c>
      <c r="C402" s="7">
        <v>296927245.53</v>
      </c>
      <c r="D402" s="7">
        <v>5099385348.26</v>
      </c>
      <c r="E402" s="7">
        <v>0</v>
      </c>
      <c r="F402" s="7">
        <v>0</v>
      </c>
      <c r="G402" s="7">
        <v>0</v>
      </c>
      <c r="H402" s="7">
        <v>0</v>
      </c>
      <c r="I402" s="7">
        <v>34637306600.77</v>
      </c>
      <c r="J402" s="7"/>
      <c r="K402" s="7">
        <v>1655767019.69</v>
      </c>
      <c r="L402" s="7">
        <v>0</v>
      </c>
      <c r="M402" s="7">
        <v>0</v>
      </c>
      <c r="N402" s="7">
        <v>0</v>
      </c>
      <c r="O402" s="7">
        <v>2293768155.82</v>
      </c>
      <c r="P402" s="7">
        <v>0</v>
      </c>
      <c r="Q402" s="7">
        <v>1220360587.3</v>
      </c>
      <c r="R402" s="7">
        <v>21429204235.93</v>
      </c>
      <c r="S402" s="7">
        <v>1294073384.97</v>
      </c>
      <c r="T402" s="7">
        <v>1411441454.76</v>
      </c>
      <c r="U402" s="7">
        <v>0</v>
      </c>
      <c r="V402" s="7">
        <v>11644005077.16</v>
      </c>
      <c r="W402" s="7">
        <v>998584905.66</v>
      </c>
      <c r="X402" s="7">
        <v>308673511.23</v>
      </c>
      <c r="Y402" s="7">
        <v>2602107640.13</v>
      </c>
      <c r="Z402" s="7">
        <v>292440040.8</v>
      </c>
      <c r="AA402" s="7">
        <v>0</v>
      </c>
      <c r="AB402" s="7">
        <v>0</v>
      </c>
      <c r="AC402" s="7"/>
      <c r="AD402" s="7">
        <v>684244415.11</v>
      </c>
      <c r="AE402" s="7">
        <v>0</v>
      </c>
      <c r="AF402" s="7">
        <v>213562636.77</v>
      </c>
      <c r="AG402" s="7">
        <v>64027079.28</v>
      </c>
      <c r="AH402" s="7">
        <v>548744898.22</v>
      </c>
      <c r="AI402" s="7">
        <v>9381724196.11</v>
      </c>
      <c r="AJ402" s="9">
        <f t="shared" si="102"/>
        <v>69041306787.5</v>
      </c>
      <c r="AK402" s="9">
        <f t="shared" si="103"/>
        <v>27035041646</v>
      </c>
      <c r="AL402" s="9">
        <f t="shared" si="104"/>
        <v>96076348433.5</v>
      </c>
      <c r="AM402" s="9">
        <f t="shared" si="105"/>
        <v>8700411920.97</v>
      </c>
      <c r="AN402" s="9">
        <f t="shared" si="106"/>
        <v>73292158360.58</v>
      </c>
      <c r="AO402" s="14" t="e">
        <f>AN402-VLOOKUP(A402,[1]选股结果!A402:BF3405,44,FALSE)</f>
        <v>#N/A</v>
      </c>
      <c r="AP402" s="9">
        <f t="shared" si="107"/>
        <v>13786850906.42</v>
      </c>
      <c r="AQ402" s="9">
        <f t="shared" si="108"/>
        <v>296927245.53</v>
      </c>
      <c r="AR402" s="9" t="e">
        <f t="shared" si="109"/>
        <v>#N/A</v>
      </c>
      <c r="AS402" s="9">
        <f t="shared" si="110"/>
        <v>14083778151.95</v>
      </c>
      <c r="AT402" s="9" t="e">
        <f t="shared" si="111"/>
        <v>#N/A</v>
      </c>
      <c r="AU402" s="17" t="e">
        <f t="shared" si="112"/>
        <v>#N/A</v>
      </c>
      <c r="AV402" s="17" t="e">
        <f t="shared" si="113"/>
        <v>#N/A</v>
      </c>
      <c r="AW402" s="17" t="e">
        <f t="shared" si="114"/>
        <v>#N/A</v>
      </c>
      <c r="AX402" s="17" t="e">
        <f t="shared" si="115"/>
        <v>#N/A</v>
      </c>
      <c r="AY402" s="17" t="e">
        <f t="shared" si="116"/>
        <v>#N/A</v>
      </c>
      <c r="AZ402" s="17" t="e">
        <f t="shared" si="117"/>
        <v>#N/A</v>
      </c>
      <c r="BA402" s="17" t="e">
        <f t="shared" si="118"/>
        <v>#N/A</v>
      </c>
    </row>
    <row r="403" spans="1:53">
      <c r="A403" s="6" t="s">
        <v>854</v>
      </c>
      <c r="B403" s="6" t="s">
        <v>855</v>
      </c>
      <c r="C403" s="7">
        <v>531766752.84</v>
      </c>
      <c r="D403" s="7">
        <v>5083024292.97</v>
      </c>
      <c r="E403" s="7">
        <v>0</v>
      </c>
      <c r="F403" s="7">
        <v>0</v>
      </c>
      <c r="G403" s="7">
        <v>491241441.91</v>
      </c>
      <c r="H403" s="7">
        <v>0</v>
      </c>
      <c r="I403" s="7">
        <v>10065378081.66</v>
      </c>
      <c r="J403" s="7"/>
      <c r="K403" s="7">
        <v>52060538.07</v>
      </c>
      <c r="L403" s="7">
        <v>0</v>
      </c>
      <c r="M403" s="7">
        <v>0</v>
      </c>
      <c r="N403" s="7">
        <v>0</v>
      </c>
      <c r="O403" s="7">
        <v>157243168.01</v>
      </c>
      <c r="P403" s="7">
        <v>0</v>
      </c>
      <c r="Q403" s="7">
        <v>10526028417.22</v>
      </c>
      <c r="R403" s="7">
        <v>0</v>
      </c>
      <c r="S403" s="7">
        <v>1064987.12</v>
      </c>
      <c r="T403" s="7">
        <v>693160152.58</v>
      </c>
      <c r="U403" s="7">
        <v>0</v>
      </c>
      <c r="V403" s="7">
        <v>10251842.16</v>
      </c>
      <c r="W403" s="7">
        <v>409905205.31</v>
      </c>
      <c r="X403" s="7">
        <v>0</v>
      </c>
      <c r="Y403" s="7">
        <v>3131991759.02</v>
      </c>
      <c r="Z403" s="7">
        <v>730476946</v>
      </c>
      <c r="AA403" s="7">
        <v>0</v>
      </c>
      <c r="AB403" s="7">
        <v>0</v>
      </c>
      <c r="AC403" s="7"/>
      <c r="AD403" s="7">
        <v>457872681.63</v>
      </c>
      <c r="AE403" s="7">
        <v>0</v>
      </c>
      <c r="AF403" s="7">
        <v>580750061.1</v>
      </c>
      <c r="AG403" s="7">
        <v>225174516.11</v>
      </c>
      <c r="AH403" s="7">
        <v>286137491.39</v>
      </c>
      <c r="AI403" s="7">
        <v>383825532.7</v>
      </c>
      <c r="AJ403" s="9">
        <f t="shared" si="102"/>
        <v>27069201079.54</v>
      </c>
      <c r="AK403" s="9">
        <f t="shared" si="103"/>
        <v>6748152788.26</v>
      </c>
      <c r="AL403" s="9">
        <f t="shared" si="104"/>
        <v>33817353867.8</v>
      </c>
      <c r="AM403" s="9">
        <f t="shared" si="105"/>
        <v>6141414108.2</v>
      </c>
      <c r="AN403" s="9">
        <f t="shared" si="106"/>
        <v>21347944018.81</v>
      </c>
      <c r="AO403" s="14">
        <f>AN403-VLOOKUP(A403,[1]选股结果!A403:BF3406,44,FALSE)</f>
        <v>8023946520.77</v>
      </c>
      <c r="AP403" s="9">
        <f t="shared" si="107"/>
        <v>5796228987.95</v>
      </c>
      <c r="AQ403" s="9">
        <f t="shared" si="108"/>
        <v>531766752.84</v>
      </c>
      <c r="AR403" s="9">
        <f t="shared" si="109"/>
        <v>20493356369.76</v>
      </c>
      <c r="AS403" s="9">
        <f t="shared" si="110"/>
        <v>6327995740.79</v>
      </c>
      <c r="AT403" s="9">
        <f t="shared" si="111"/>
        <v>14165360628.97</v>
      </c>
      <c r="AU403" s="17">
        <f t="shared" si="112"/>
        <v>0.299678295609121</v>
      </c>
      <c r="AV403" s="17">
        <f t="shared" si="113"/>
        <v>1.04170071674111</v>
      </c>
      <c r="AW403" s="17">
        <f t="shared" si="114"/>
        <v>0.391538915148625</v>
      </c>
      <c r="AX403" s="17">
        <f t="shared" si="115"/>
        <v>0.282834538343505</v>
      </c>
      <c r="AY403" s="17">
        <f t="shared" si="116"/>
        <v>0.0259482508987486</v>
      </c>
      <c r="AZ403" s="17">
        <f t="shared" si="117"/>
        <v>0.308782789242254</v>
      </c>
      <c r="BA403" s="17">
        <f t="shared" si="118"/>
        <v>0.691217210757746</v>
      </c>
    </row>
    <row r="404" spans="1:53">
      <c r="A404" s="6" t="s">
        <v>856</v>
      </c>
      <c r="B404" s="6" t="s">
        <v>857</v>
      </c>
      <c r="C404" s="7">
        <v>985318691.9</v>
      </c>
      <c r="D404" s="7">
        <v>5076305735.53</v>
      </c>
      <c r="E404" s="7">
        <v>0</v>
      </c>
      <c r="F404" s="7">
        <v>0</v>
      </c>
      <c r="G404" s="7">
        <v>5113260.27</v>
      </c>
      <c r="H404" s="7">
        <v>0</v>
      </c>
      <c r="I404" s="7">
        <v>1852798591.31</v>
      </c>
      <c r="J404" s="7"/>
      <c r="K404" s="7">
        <v>812224329.32</v>
      </c>
      <c r="L404" s="7">
        <v>0</v>
      </c>
      <c r="M404" s="7">
        <v>0</v>
      </c>
      <c r="N404" s="7">
        <v>0</v>
      </c>
      <c r="O404" s="7">
        <v>1795497265.25</v>
      </c>
      <c r="P404" s="7">
        <v>0</v>
      </c>
      <c r="Q404" s="7">
        <v>4260885420.48</v>
      </c>
      <c r="R404" s="7">
        <v>0</v>
      </c>
      <c r="S404" s="7">
        <v>0</v>
      </c>
      <c r="T404" s="7">
        <v>195486186.94</v>
      </c>
      <c r="U404" s="7">
        <v>0</v>
      </c>
      <c r="V404" s="7">
        <v>0</v>
      </c>
      <c r="W404" s="7">
        <v>0</v>
      </c>
      <c r="X404" s="7">
        <v>93861536.93</v>
      </c>
      <c r="Y404" s="7">
        <v>2193079031.6</v>
      </c>
      <c r="Z404" s="7">
        <v>1671190607.67</v>
      </c>
      <c r="AA404" s="7">
        <v>0</v>
      </c>
      <c r="AB404" s="7">
        <v>0</v>
      </c>
      <c r="AC404" s="7"/>
      <c r="AD404" s="7">
        <v>1358616729.89</v>
      </c>
      <c r="AE404" s="7">
        <v>364938243.88</v>
      </c>
      <c r="AF404" s="7">
        <v>66775354.75</v>
      </c>
      <c r="AG404" s="7">
        <v>34043858.73</v>
      </c>
      <c r="AH404" s="7">
        <v>118158230.41</v>
      </c>
      <c r="AI404" s="7">
        <v>834804588.46</v>
      </c>
      <c r="AJ404" s="9">
        <f t="shared" si="102"/>
        <v>13998310789.1</v>
      </c>
      <c r="AK404" s="9">
        <f t="shared" si="103"/>
        <v>7720786874.22</v>
      </c>
      <c r="AL404" s="9">
        <f t="shared" si="104"/>
        <v>21719097663.32</v>
      </c>
      <c r="AM404" s="9">
        <f t="shared" si="105"/>
        <v>6970777797.98</v>
      </c>
      <c r="AN404" s="9">
        <f t="shared" si="106"/>
        <v>7121394528.05</v>
      </c>
      <c r="AO404" s="14">
        <f>AN404-VLOOKUP(A404,[1]选股结果!A404:BF3407,44,FALSE)</f>
        <v>4767923070.39</v>
      </c>
      <c r="AP404" s="9">
        <f t="shared" si="107"/>
        <v>6641606645.39</v>
      </c>
      <c r="AQ404" s="9">
        <f t="shared" si="108"/>
        <v>985318691.9</v>
      </c>
      <c r="AR404" s="9">
        <f t="shared" si="109"/>
        <v>19365626205.66</v>
      </c>
      <c r="AS404" s="9">
        <f t="shared" si="110"/>
        <v>7626925337.29</v>
      </c>
      <c r="AT404" s="9">
        <f t="shared" si="111"/>
        <v>11738700868.37</v>
      </c>
      <c r="AU404" s="17">
        <f t="shared" si="112"/>
        <v>0.359956229865815</v>
      </c>
      <c r="AV404" s="17">
        <f t="shared" si="113"/>
        <v>0.367733759415878</v>
      </c>
      <c r="AW404" s="17">
        <f t="shared" si="114"/>
        <v>0.246205468377598</v>
      </c>
      <c r="AX404" s="17">
        <f t="shared" si="115"/>
        <v>0.342958527385438</v>
      </c>
      <c r="AY404" s="17">
        <f t="shared" si="116"/>
        <v>0.0508797743711495</v>
      </c>
      <c r="AZ404" s="17">
        <f t="shared" si="117"/>
        <v>0.393838301756587</v>
      </c>
      <c r="BA404" s="17">
        <f t="shared" si="118"/>
        <v>0.606161698243412</v>
      </c>
    </row>
    <row r="405" spans="1:53">
      <c r="A405" s="6" t="s">
        <v>858</v>
      </c>
      <c r="B405" s="6" t="s">
        <v>859</v>
      </c>
      <c r="C405" s="7">
        <v>677459931.73</v>
      </c>
      <c r="D405" s="7">
        <v>5055748236.05</v>
      </c>
      <c r="E405" s="7">
        <v>0</v>
      </c>
      <c r="F405" s="7">
        <v>0</v>
      </c>
      <c r="G405" s="7">
        <v>0</v>
      </c>
      <c r="H405" s="7">
        <v>0</v>
      </c>
      <c r="I405" s="7">
        <v>6677225570.41</v>
      </c>
      <c r="J405" s="7"/>
      <c r="K405" s="7">
        <v>146761126.95</v>
      </c>
      <c r="L405" s="7">
        <v>0</v>
      </c>
      <c r="M405" s="7">
        <v>0</v>
      </c>
      <c r="N405" s="7">
        <v>0</v>
      </c>
      <c r="O405" s="7">
        <v>132436312.31</v>
      </c>
      <c r="P405" s="7">
        <v>0</v>
      </c>
      <c r="Q405" s="7">
        <v>5595770837.48</v>
      </c>
      <c r="R405" s="7">
        <v>283962331.34</v>
      </c>
      <c r="S405" s="7">
        <v>0</v>
      </c>
      <c r="T405" s="7">
        <v>128814168.42</v>
      </c>
      <c r="U405" s="7">
        <v>0</v>
      </c>
      <c r="V405" s="7">
        <v>0</v>
      </c>
      <c r="W405" s="7">
        <v>555636265.7</v>
      </c>
      <c r="X405" s="7">
        <v>557202873.4</v>
      </c>
      <c r="Y405" s="7">
        <v>3513478866.13</v>
      </c>
      <c r="Z405" s="7">
        <v>1540765.5</v>
      </c>
      <c r="AA405" s="7">
        <v>0</v>
      </c>
      <c r="AB405" s="7">
        <v>0</v>
      </c>
      <c r="AC405" s="7"/>
      <c r="AD405" s="7">
        <v>1083983567.6</v>
      </c>
      <c r="AE405" s="7">
        <v>128062769.78</v>
      </c>
      <c r="AF405" s="7">
        <v>240404136.23</v>
      </c>
      <c r="AG405" s="7">
        <v>254179190.23</v>
      </c>
      <c r="AH405" s="7">
        <v>445902772.57</v>
      </c>
      <c r="AI405" s="7">
        <v>132506871.77</v>
      </c>
      <c r="AJ405" s="9">
        <f t="shared" si="102"/>
        <v>18020718582.96</v>
      </c>
      <c r="AK405" s="9">
        <f t="shared" si="103"/>
        <v>7590358010.64</v>
      </c>
      <c r="AL405" s="9">
        <f t="shared" si="104"/>
        <v>25611076593.6</v>
      </c>
      <c r="AM405" s="9">
        <f t="shared" si="105"/>
        <v>6301023687.46</v>
      </c>
      <c r="AN405" s="9">
        <f t="shared" si="106"/>
        <v>12832534034.6</v>
      </c>
      <c r="AO405" s="14">
        <f>AN405-VLOOKUP(A405,[1]选股结果!A405:BF3408,44,FALSE)</f>
        <v>2133135415.48</v>
      </c>
      <c r="AP405" s="9">
        <f t="shared" si="107"/>
        <v>5800058939.81</v>
      </c>
      <c r="AQ405" s="9">
        <f t="shared" si="108"/>
        <v>677459931.73</v>
      </c>
      <c r="AR405" s="9">
        <f t="shared" si="109"/>
        <v>14911677974.48</v>
      </c>
      <c r="AS405" s="9">
        <f t="shared" si="110"/>
        <v>6477518871.54</v>
      </c>
      <c r="AT405" s="9">
        <f t="shared" si="111"/>
        <v>8434159102.94</v>
      </c>
      <c r="AU405" s="17">
        <f t="shared" si="112"/>
        <v>0.422556314470017</v>
      </c>
      <c r="AV405" s="17">
        <f t="shared" si="113"/>
        <v>0.860569417912708</v>
      </c>
      <c r="AW405" s="17">
        <f t="shared" si="114"/>
        <v>0.143051333265825</v>
      </c>
      <c r="AX405" s="17">
        <f t="shared" si="115"/>
        <v>0.388960849995304</v>
      </c>
      <c r="AY405" s="17">
        <f t="shared" si="116"/>
        <v>0.0454315022688534</v>
      </c>
      <c r="AZ405" s="17">
        <f t="shared" si="117"/>
        <v>0.434392352264158</v>
      </c>
      <c r="BA405" s="17">
        <f t="shared" si="118"/>
        <v>0.565607647735842</v>
      </c>
    </row>
    <row r="406" spans="1:53">
      <c r="A406" s="6" t="s">
        <v>860</v>
      </c>
      <c r="B406" s="6" t="s">
        <v>861</v>
      </c>
      <c r="C406" s="7">
        <v>2506592540.54</v>
      </c>
      <c r="D406" s="7">
        <v>5030550238.21</v>
      </c>
      <c r="E406" s="7">
        <v>0</v>
      </c>
      <c r="F406" s="7">
        <v>0</v>
      </c>
      <c r="G406" s="7">
        <v>0</v>
      </c>
      <c r="H406" s="7">
        <v>0</v>
      </c>
      <c r="I406" s="7">
        <v>18858860190.84</v>
      </c>
      <c r="J406" s="7"/>
      <c r="K406" s="7">
        <v>577047357.55</v>
      </c>
      <c r="L406" s="7">
        <v>0</v>
      </c>
      <c r="M406" s="7">
        <v>0</v>
      </c>
      <c r="N406" s="7">
        <v>0</v>
      </c>
      <c r="O406" s="7">
        <v>588663715.06</v>
      </c>
      <c r="P406" s="7">
        <v>0</v>
      </c>
      <c r="Q406" s="7">
        <v>7731292407.49</v>
      </c>
      <c r="R406" s="7">
        <v>21298841.34</v>
      </c>
      <c r="S406" s="7">
        <v>0</v>
      </c>
      <c r="T406" s="7">
        <v>117800222.89</v>
      </c>
      <c r="U406" s="7">
        <v>0</v>
      </c>
      <c r="V406" s="7">
        <v>0</v>
      </c>
      <c r="W406" s="7">
        <v>0</v>
      </c>
      <c r="X406" s="7">
        <v>115666257.13</v>
      </c>
      <c r="Y406" s="7">
        <v>846208850.06</v>
      </c>
      <c r="Z406" s="7">
        <v>77483997.8</v>
      </c>
      <c r="AA406" s="7">
        <v>0</v>
      </c>
      <c r="AB406" s="7">
        <v>0</v>
      </c>
      <c r="AC406" s="7"/>
      <c r="AD406" s="7">
        <v>738312505.33</v>
      </c>
      <c r="AE406" s="7">
        <v>0</v>
      </c>
      <c r="AF406" s="7">
        <v>2932001316.63</v>
      </c>
      <c r="AG406" s="7">
        <v>547554650.71</v>
      </c>
      <c r="AH406" s="7">
        <v>109492207.51</v>
      </c>
      <c r="AI406" s="7">
        <v>471819049.11</v>
      </c>
      <c r="AJ406" s="9">
        <f t="shared" si="102"/>
        <v>32925512973.38</v>
      </c>
      <c r="AK406" s="9">
        <f t="shared" si="103"/>
        <v>8345131374.82</v>
      </c>
      <c r="AL406" s="9">
        <f t="shared" si="104"/>
        <v>41270644348.2</v>
      </c>
      <c r="AM406" s="9">
        <f t="shared" si="105"/>
        <v>5734880210.4</v>
      </c>
      <c r="AN406" s="9">
        <f t="shared" si="106"/>
        <v>27306299020.11</v>
      </c>
      <c r="AO406" s="14" t="e">
        <f>AN406-VLOOKUP(A406,[1]选股结果!A406:BF3409,44,FALSE)</f>
        <v>#N/A</v>
      </c>
      <c r="AP406" s="9">
        <f t="shared" si="107"/>
        <v>5722872577.15</v>
      </c>
      <c r="AQ406" s="9">
        <f t="shared" si="108"/>
        <v>2506592540.54</v>
      </c>
      <c r="AR406" s="9" t="e">
        <f t="shared" si="109"/>
        <v>#N/A</v>
      </c>
      <c r="AS406" s="9">
        <f t="shared" si="110"/>
        <v>8229465117.69</v>
      </c>
      <c r="AT406" s="9" t="e">
        <f t="shared" si="111"/>
        <v>#N/A</v>
      </c>
      <c r="AU406" s="17" t="e">
        <f t="shared" si="112"/>
        <v>#N/A</v>
      </c>
      <c r="AV406" s="17" t="e">
        <f t="shared" si="113"/>
        <v>#N/A</v>
      </c>
      <c r="AW406" s="17" t="e">
        <f t="shared" si="114"/>
        <v>#N/A</v>
      </c>
      <c r="AX406" s="17" t="e">
        <f t="shared" si="115"/>
        <v>#N/A</v>
      </c>
      <c r="AY406" s="17" t="e">
        <f t="shared" si="116"/>
        <v>#N/A</v>
      </c>
      <c r="AZ406" s="17" t="e">
        <f t="shared" si="117"/>
        <v>#N/A</v>
      </c>
      <c r="BA406" s="17" t="e">
        <f t="shared" si="118"/>
        <v>#N/A</v>
      </c>
    </row>
    <row r="407" spans="1:53">
      <c r="A407" s="6" t="s">
        <v>862</v>
      </c>
      <c r="B407" s="6" t="s">
        <v>863</v>
      </c>
      <c r="C407" s="7">
        <v>16221222.67</v>
      </c>
      <c r="D407" s="7">
        <v>5002223563.57</v>
      </c>
      <c r="E407" s="7">
        <v>0</v>
      </c>
      <c r="F407" s="7">
        <v>0</v>
      </c>
      <c r="G407" s="7">
        <v>0</v>
      </c>
      <c r="H407" s="7">
        <v>0</v>
      </c>
      <c r="I407" s="7">
        <v>645096255.75</v>
      </c>
      <c r="J407" s="7"/>
      <c r="K407" s="7">
        <v>214664603.44</v>
      </c>
      <c r="L407" s="7">
        <v>0</v>
      </c>
      <c r="M407" s="7">
        <v>0</v>
      </c>
      <c r="N407" s="7">
        <v>0</v>
      </c>
      <c r="O407" s="7">
        <v>16211755.52</v>
      </c>
      <c r="P407" s="7">
        <v>0</v>
      </c>
      <c r="Q407" s="7">
        <v>5179568527.65</v>
      </c>
      <c r="R407" s="7">
        <v>0</v>
      </c>
      <c r="S407" s="7">
        <v>0</v>
      </c>
      <c r="T407" s="7">
        <v>593567467.25</v>
      </c>
      <c r="U407" s="7">
        <v>0</v>
      </c>
      <c r="V407" s="7">
        <v>0</v>
      </c>
      <c r="W407" s="7">
        <v>0</v>
      </c>
      <c r="X407" s="7">
        <v>4920961.58</v>
      </c>
      <c r="Y407" s="7">
        <v>93644266.91</v>
      </c>
      <c r="Z407" s="7">
        <v>1614000</v>
      </c>
      <c r="AA407" s="7">
        <v>0</v>
      </c>
      <c r="AB407" s="7">
        <v>0</v>
      </c>
      <c r="AC407" s="7"/>
      <c r="AD407" s="7">
        <v>15039384.12</v>
      </c>
      <c r="AE407" s="7">
        <v>0</v>
      </c>
      <c r="AF407" s="7">
        <v>4819658.89</v>
      </c>
      <c r="AG407" s="7">
        <v>53601526.71</v>
      </c>
      <c r="AH407" s="7">
        <v>80290567.43</v>
      </c>
      <c r="AI407" s="7">
        <v>0</v>
      </c>
      <c r="AJ407" s="9">
        <f t="shared" si="102"/>
        <v>11651332173.18</v>
      </c>
      <c r="AK407" s="9">
        <f t="shared" si="103"/>
        <v>270151588.31</v>
      </c>
      <c r="AL407" s="9">
        <f t="shared" si="104"/>
        <v>11921483761.49</v>
      </c>
      <c r="AM407" s="9">
        <f t="shared" si="105"/>
        <v>5023356280.67</v>
      </c>
      <c r="AN407" s="9">
        <f t="shared" si="106"/>
        <v>6632896854.09</v>
      </c>
      <c r="AO407" s="14">
        <f>AN407-VLOOKUP(A407,[1]选股结果!A407:BF3410,44,FALSE)</f>
        <v>6189227761.03</v>
      </c>
      <c r="AP407" s="9">
        <f t="shared" si="107"/>
        <v>249009404.06</v>
      </c>
      <c r="AQ407" s="9">
        <f t="shared" si="108"/>
        <v>16221222.67</v>
      </c>
      <c r="AR407" s="9">
        <f t="shared" si="109"/>
        <v>11477814668.43</v>
      </c>
      <c r="AS407" s="9">
        <f t="shared" si="110"/>
        <v>265230626.73</v>
      </c>
      <c r="AT407" s="9">
        <f t="shared" si="111"/>
        <v>11212584041.7</v>
      </c>
      <c r="AU407" s="17">
        <f t="shared" si="112"/>
        <v>0.437657901419759</v>
      </c>
      <c r="AV407" s="17">
        <f t="shared" si="113"/>
        <v>0.577888478399459</v>
      </c>
      <c r="AW407" s="17">
        <f t="shared" si="114"/>
        <v>0.539233986592728</v>
      </c>
      <c r="AX407" s="17">
        <f t="shared" si="115"/>
        <v>0.0216948444676412</v>
      </c>
      <c r="AY407" s="17">
        <f t="shared" si="116"/>
        <v>0.00141326751987178</v>
      </c>
      <c r="AZ407" s="17">
        <f t="shared" si="117"/>
        <v>0.023108111987513</v>
      </c>
      <c r="BA407" s="17">
        <f t="shared" si="118"/>
        <v>0.976891888012487</v>
      </c>
    </row>
    <row r="408" spans="1:53">
      <c r="A408" s="6" t="s">
        <v>864</v>
      </c>
      <c r="B408" s="6" t="s">
        <v>865</v>
      </c>
      <c r="C408" s="7">
        <v>616730041.07</v>
      </c>
      <c r="D408" s="7">
        <v>4994834833.55</v>
      </c>
      <c r="E408" s="7">
        <v>0</v>
      </c>
      <c r="F408" s="7">
        <v>0</v>
      </c>
      <c r="G408" s="7">
        <v>286633002.4</v>
      </c>
      <c r="H408" s="7">
        <v>0</v>
      </c>
      <c r="I408" s="7">
        <v>2405547628.15</v>
      </c>
      <c r="J408" s="7"/>
      <c r="K408" s="7">
        <v>290693974.93</v>
      </c>
      <c r="L408" s="7">
        <v>0</v>
      </c>
      <c r="M408" s="7">
        <v>0</v>
      </c>
      <c r="N408" s="7">
        <v>0</v>
      </c>
      <c r="O408" s="7">
        <v>16233792.78</v>
      </c>
      <c r="P408" s="7">
        <v>0</v>
      </c>
      <c r="Q408" s="7">
        <v>3532239846.31</v>
      </c>
      <c r="R408" s="7">
        <v>0</v>
      </c>
      <c r="S408" s="7">
        <v>0</v>
      </c>
      <c r="T408" s="7">
        <v>223174864.26</v>
      </c>
      <c r="U408" s="7">
        <v>0</v>
      </c>
      <c r="V408" s="7">
        <v>0</v>
      </c>
      <c r="W408" s="7">
        <v>0</v>
      </c>
      <c r="X408" s="7">
        <v>245747226.4</v>
      </c>
      <c r="Y408" s="7">
        <v>7573190911.19</v>
      </c>
      <c r="Z408" s="7">
        <v>1963441354.7</v>
      </c>
      <c r="AA408" s="7">
        <v>0</v>
      </c>
      <c r="AB408" s="7">
        <v>0</v>
      </c>
      <c r="AC408" s="7"/>
      <c r="AD408" s="7">
        <v>562485171.82</v>
      </c>
      <c r="AE408" s="7">
        <v>0</v>
      </c>
      <c r="AF408" s="7">
        <v>238698629.2</v>
      </c>
      <c r="AG408" s="7">
        <v>171049730.46</v>
      </c>
      <c r="AH408" s="7">
        <v>209222609.06</v>
      </c>
      <c r="AI408" s="7">
        <v>937919760.9</v>
      </c>
      <c r="AJ408" s="9">
        <f t="shared" si="102"/>
        <v>11749357942.38</v>
      </c>
      <c r="AK408" s="9">
        <f t="shared" si="103"/>
        <v>12518485434.8</v>
      </c>
      <c r="AL408" s="9">
        <f t="shared" si="104"/>
        <v>24267843377.18</v>
      </c>
      <c r="AM408" s="9">
        <f t="shared" si="105"/>
        <v>5543448855.13</v>
      </c>
      <c r="AN408" s="9">
        <f t="shared" si="106"/>
        <v>6451656313.65</v>
      </c>
      <c r="AO408" s="14" t="e">
        <f>AN408-VLOOKUP(A408,[1]选股结果!A408:BF3411,44,FALSE)</f>
        <v>#N/A</v>
      </c>
      <c r="AP408" s="9">
        <f t="shared" si="107"/>
        <v>11656008167.33</v>
      </c>
      <c r="AQ408" s="9">
        <f t="shared" si="108"/>
        <v>616730041.07</v>
      </c>
      <c r="AR408" s="9" t="e">
        <f t="shared" si="109"/>
        <v>#N/A</v>
      </c>
      <c r="AS408" s="9">
        <f t="shared" si="110"/>
        <v>12272738208.4</v>
      </c>
      <c r="AT408" s="9" t="e">
        <f t="shared" si="111"/>
        <v>#N/A</v>
      </c>
      <c r="AU408" s="17" t="e">
        <f t="shared" si="112"/>
        <v>#N/A</v>
      </c>
      <c r="AV408" s="17" t="e">
        <f t="shared" si="113"/>
        <v>#N/A</v>
      </c>
      <c r="AW408" s="17" t="e">
        <f t="shared" si="114"/>
        <v>#N/A</v>
      </c>
      <c r="AX408" s="17" t="e">
        <f t="shared" si="115"/>
        <v>#N/A</v>
      </c>
      <c r="AY408" s="17" t="e">
        <f t="shared" si="116"/>
        <v>#N/A</v>
      </c>
      <c r="AZ408" s="17" t="e">
        <f t="shared" si="117"/>
        <v>#N/A</v>
      </c>
      <c r="BA408" s="17" t="e">
        <f t="shared" si="118"/>
        <v>#N/A</v>
      </c>
    </row>
    <row r="409" spans="1:53">
      <c r="A409" s="6" t="s">
        <v>866</v>
      </c>
      <c r="B409" s="6" t="s">
        <v>867</v>
      </c>
      <c r="C409" s="7">
        <v>283402156.69</v>
      </c>
      <c r="D409" s="7">
        <v>4993940755.62</v>
      </c>
      <c r="E409" s="7">
        <v>0</v>
      </c>
      <c r="F409" s="7">
        <v>0</v>
      </c>
      <c r="G409" s="7">
        <v>914842437.04</v>
      </c>
      <c r="H409" s="7">
        <v>0</v>
      </c>
      <c r="I409" s="7">
        <v>2370179486.22</v>
      </c>
      <c r="J409" s="7"/>
      <c r="K409" s="7">
        <v>376352911.62</v>
      </c>
      <c r="L409" s="7">
        <v>0</v>
      </c>
      <c r="M409" s="7">
        <v>0</v>
      </c>
      <c r="N409" s="7">
        <v>0</v>
      </c>
      <c r="O409" s="7">
        <v>57456140.65</v>
      </c>
      <c r="P409" s="7">
        <v>0</v>
      </c>
      <c r="Q409" s="7">
        <v>1609164203.98</v>
      </c>
      <c r="R409" s="7">
        <v>0</v>
      </c>
      <c r="S409" s="7">
        <v>0</v>
      </c>
      <c r="T409" s="7">
        <v>143914467.49</v>
      </c>
      <c r="U409" s="7">
        <v>0</v>
      </c>
      <c r="V409" s="7">
        <v>0</v>
      </c>
      <c r="W409" s="7">
        <v>0</v>
      </c>
      <c r="X409" s="7">
        <v>61496616.6</v>
      </c>
      <c r="Y409" s="7">
        <v>6938931319.28</v>
      </c>
      <c r="Z409" s="7">
        <v>1997776156.5</v>
      </c>
      <c r="AA409" s="7">
        <v>0</v>
      </c>
      <c r="AB409" s="7">
        <v>0</v>
      </c>
      <c r="AC409" s="7"/>
      <c r="AD409" s="7">
        <v>3895082029.83</v>
      </c>
      <c r="AE409" s="7">
        <v>1150407295.36</v>
      </c>
      <c r="AF409" s="7">
        <v>77491616.68</v>
      </c>
      <c r="AG409" s="7">
        <v>19959407.28</v>
      </c>
      <c r="AH409" s="7">
        <v>158604317.08</v>
      </c>
      <c r="AI409" s="7">
        <v>615365073.63</v>
      </c>
      <c r="AJ409" s="9">
        <f t="shared" si="102"/>
        <v>10465850402.62</v>
      </c>
      <c r="AK409" s="9">
        <f t="shared" si="103"/>
        <v>15198515988.93</v>
      </c>
      <c r="AL409" s="9">
        <f t="shared" si="104"/>
        <v>25664366391.55</v>
      </c>
      <c r="AM409" s="9">
        <f t="shared" si="105"/>
        <v>6027735949.91</v>
      </c>
      <c r="AN409" s="9">
        <f t="shared" si="106"/>
        <v>4499611069.31</v>
      </c>
      <c r="AO409" s="14" t="e">
        <f>AN409-VLOOKUP(A409,[1]选股结果!A409:BF3412,44,FALSE)</f>
        <v>#N/A</v>
      </c>
      <c r="AP409" s="9">
        <f t="shared" si="107"/>
        <v>14853617215.64</v>
      </c>
      <c r="AQ409" s="9">
        <f t="shared" si="108"/>
        <v>283402156.69</v>
      </c>
      <c r="AR409" s="9" t="e">
        <f t="shared" si="109"/>
        <v>#N/A</v>
      </c>
      <c r="AS409" s="9">
        <f t="shared" si="110"/>
        <v>15137019372.33</v>
      </c>
      <c r="AT409" s="9" t="e">
        <f t="shared" si="111"/>
        <v>#N/A</v>
      </c>
      <c r="AU409" s="17" t="e">
        <f t="shared" si="112"/>
        <v>#N/A</v>
      </c>
      <c r="AV409" s="17" t="e">
        <f t="shared" si="113"/>
        <v>#N/A</v>
      </c>
      <c r="AW409" s="17" t="e">
        <f t="shared" si="114"/>
        <v>#N/A</v>
      </c>
      <c r="AX409" s="17" t="e">
        <f t="shared" si="115"/>
        <v>#N/A</v>
      </c>
      <c r="AY409" s="17" t="e">
        <f t="shared" si="116"/>
        <v>#N/A</v>
      </c>
      <c r="AZ409" s="17" t="e">
        <f t="shared" si="117"/>
        <v>#N/A</v>
      </c>
      <c r="BA409" s="17" t="e">
        <f t="shared" si="118"/>
        <v>#N/A</v>
      </c>
    </row>
    <row r="410" spans="1:53">
      <c r="A410" s="6" t="s">
        <v>868</v>
      </c>
      <c r="B410" s="6" t="s">
        <v>869</v>
      </c>
      <c r="C410" s="7">
        <v>2310605687.73</v>
      </c>
      <c r="D410" s="7">
        <v>4979756602.41</v>
      </c>
      <c r="E410" s="7">
        <v>0</v>
      </c>
      <c r="F410" s="7">
        <v>0</v>
      </c>
      <c r="G410" s="7">
        <v>694088247.38</v>
      </c>
      <c r="H410" s="7">
        <v>0</v>
      </c>
      <c r="I410" s="7">
        <v>2153906039.56</v>
      </c>
      <c r="J410" s="7"/>
      <c r="K410" s="7">
        <v>274075525.61</v>
      </c>
      <c r="L410" s="7">
        <v>0</v>
      </c>
      <c r="M410" s="7">
        <v>0</v>
      </c>
      <c r="N410" s="7">
        <v>0</v>
      </c>
      <c r="O410" s="7">
        <v>651130668.68</v>
      </c>
      <c r="P410" s="7">
        <v>0</v>
      </c>
      <c r="Q410" s="7">
        <v>2412366172.23</v>
      </c>
      <c r="R410" s="7">
        <v>5347521.78</v>
      </c>
      <c r="S410" s="7">
        <v>0</v>
      </c>
      <c r="T410" s="7">
        <v>769740179.17</v>
      </c>
      <c r="U410" s="7">
        <v>0</v>
      </c>
      <c r="V410" s="7">
        <v>0</v>
      </c>
      <c r="W410" s="7">
        <v>0</v>
      </c>
      <c r="X410" s="7">
        <v>749794273.09</v>
      </c>
      <c r="Y410" s="7">
        <v>6386672636.48</v>
      </c>
      <c r="Z410" s="7">
        <v>1225158917.4</v>
      </c>
      <c r="AA410" s="7">
        <v>28682540.52</v>
      </c>
      <c r="AB410" s="7">
        <v>0</v>
      </c>
      <c r="AC410" s="7"/>
      <c r="AD410" s="7">
        <v>1677704573.6</v>
      </c>
      <c r="AE410" s="7">
        <v>2870725.43</v>
      </c>
      <c r="AF410" s="7">
        <v>3469306214.78</v>
      </c>
      <c r="AG410" s="7">
        <v>535000193.35</v>
      </c>
      <c r="AH410" s="7">
        <v>405247295.06</v>
      </c>
      <c r="AI410" s="7">
        <v>387413208.78</v>
      </c>
      <c r="AJ410" s="9">
        <f t="shared" si="102"/>
        <v>11940410956.82</v>
      </c>
      <c r="AK410" s="9">
        <f t="shared" si="103"/>
        <v>17178456266.22</v>
      </c>
      <c r="AL410" s="9">
        <f t="shared" si="104"/>
        <v>29118867223.04</v>
      </c>
      <c r="AM410" s="9">
        <f t="shared" si="105"/>
        <v>7074769791.56</v>
      </c>
      <c r="AN410" s="9">
        <f t="shared" si="106"/>
        <v>5615435438.35</v>
      </c>
      <c r="AO410" s="14" t="e">
        <f>AN410-VLOOKUP(A410,[1]选股结果!A410:BF3413,44,FALSE)</f>
        <v>#N/A</v>
      </c>
      <c r="AP410" s="9">
        <f t="shared" si="107"/>
        <v>14118056305.4</v>
      </c>
      <c r="AQ410" s="9">
        <f t="shared" si="108"/>
        <v>2310605687.73</v>
      </c>
      <c r="AR410" s="9" t="e">
        <f t="shared" si="109"/>
        <v>#N/A</v>
      </c>
      <c r="AS410" s="9">
        <f t="shared" si="110"/>
        <v>16428661993.13</v>
      </c>
      <c r="AT410" s="9" t="e">
        <f t="shared" si="111"/>
        <v>#N/A</v>
      </c>
      <c r="AU410" s="17" t="e">
        <f t="shared" si="112"/>
        <v>#N/A</v>
      </c>
      <c r="AV410" s="17" t="e">
        <f t="shared" si="113"/>
        <v>#N/A</v>
      </c>
      <c r="AW410" s="17" t="e">
        <f t="shared" si="114"/>
        <v>#N/A</v>
      </c>
      <c r="AX410" s="17" t="e">
        <f t="shared" si="115"/>
        <v>#N/A</v>
      </c>
      <c r="AY410" s="17" t="e">
        <f t="shared" si="116"/>
        <v>#N/A</v>
      </c>
      <c r="AZ410" s="17" t="e">
        <f t="shared" si="117"/>
        <v>#N/A</v>
      </c>
      <c r="BA410" s="17" t="e">
        <f t="shared" si="118"/>
        <v>#N/A</v>
      </c>
    </row>
    <row r="411" spans="1:53">
      <c r="A411" s="6" t="s">
        <v>870</v>
      </c>
      <c r="B411" s="6" t="s">
        <v>871</v>
      </c>
      <c r="C411" s="7">
        <v>392952430.38</v>
      </c>
      <c r="D411" s="7">
        <v>4962617792.61</v>
      </c>
      <c r="E411" s="7">
        <v>0</v>
      </c>
      <c r="F411" s="7">
        <v>0</v>
      </c>
      <c r="G411" s="7">
        <v>131451544.94</v>
      </c>
      <c r="H411" s="7">
        <v>0</v>
      </c>
      <c r="I411" s="7">
        <v>628417624.25</v>
      </c>
      <c r="J411" s="7"/>
      <c r="K411" s="7">
        <v>52214444.29</v>
      </c>
      <c r="L411" s="7">
        <v>0</v>
      </c>
      <c r="M411" s="7">
        <v>0</v>
      </c>
      <c r="N411" s="7">
        <v>0</v>
      </c>
      <c r="O411" s="7">
        <v>109802751.85</v>
      </c>
      <c r="P411" s="7">
        <v>0</v>
      </c>
      <c r="Q411" s="7">
        <v>385555738.34</v>
      </c>
      <c r="R411" s="7">
        <v>0</v>
      </c>
      <c r="S411" s="7">
        <v>0</v>
      </c>
      <c r="T411" s="7">
        <v>43450388.29</v>
      </c>
      <c r="U411" s="7">
        <v>0</v>
      </c>
      <c r="V411" s="7">
        <v>29626394.65</v>
      </c>
      <c r="W411" s="7">
        <v>0</v>
      </c>
      <c r="X411" s="7">
        <v>44643721.13</v>
      </c>
      <c r="Y411" s="7">
        <v>284925124.58</v>
      </c>
      <c r="Z411" s="7">
        <v>184858070.09</v>
      </c>
      <c r="AA411" s="7">
        <v>0</v>
      </c>
      <c r="AB411" s="7">
        <v>0</v>
      </c>
      <c r="AC411" s="7"/>
      <c r="AD411" s="7">
        <v>894667206.39</v>
      </c>
      <c r="AE411" s="7">
        <v>441498222.32</v>
      </c>
      <c r="AF411" s="7">
        <v>1917124177.14</v>
      </c>
      <c r="AG411" s="7">
        <v>1174644.55</v>
      </c>
      <c r="AH411" s="7">
        <v>96255105.57</v>
      </c>
      <c r="AI411" s="7">
        <v>75701886.84</v>
      </c>
      <c r="AJ411" s="9">
        <f t="shared" si="102"/>
        <v>6313510284.57</v>
      </c>
      <c r="AK411" s="9">
        <f t="shared" si="103"/>
        <v>4363426983.64</v>
      </c>
      <c r="AL411" s="9">
        <f t="shared" si="104"/>
        <v>10676937268.21</v>
      </c>
      <c r="AM411" s="9">
        <f t="shared" si="105"/>
        <v>5248515810.53</v>
      </c>
      <c r="AN411" s="9">
        <f t="shared" si="106"/>
        <v>1139264589.82</v>
      </c>
      <c r="AO411" s="14">
        <f>AN411-VLOOKUP(A411,[1]选股结果!A411:BF3414,44,FALSE)</f>
        <v>59133321.03</v>
      </c>
      <c r="AP411" s="9">
        <f t="shared" si="107"/>
        <v>3896204437.48</v>
      </c>
      <c r="AQ411" s="9">
        <f t="shared" si="108"/>
        <v>392952430.38</v>
      </c>
      <c r="AR411" s="9">
        <f t="shared" si="109"/>
        <v>9596805999.42</v>
      </c>
      <c r="AS411" s="9">
        <f t="shared" si="110"/>
        <v>4289156867.86</v>
      </c>
      <c r="AT411" s="9">
        <f t="shared" si="111"/>
        <v>5307649131.56</v>
      </c>
      <c r="AU411" s="17">
        <f t="shared" si="112"/>
        <v>0.546902355934589</v>
      </c>
      <c r="AV411" s="17">
        <f t="shared" si="113"/>
        <v>0.118712891548381</v>
      </c>
      <c r="AW411" s="17">
        <f t="shared" si="114"/>
        <v>0.00616177101356158</v>
      </c>
      <c r="AX411" s="17">
        <f t="shared" si="115"/>
        <v>0.405989705086825</v>
      </c>
      <c r="AY411" s="17">
        <f t="shared" si="116"/>
        <v>0.0409461679650239</v>
      </c>
      <c r="AZ411" s="17">
        <f t="shared" si="117"/>
        <v>0.446935873051849</v>
      </c>
      <c r="BA411" s="17">
        <f t="shared" si="118"/>
        <v>0.553064126948151</v>
      </c>
    </row>
    <row r="412" spans="1:53">
      <c r="A412" s="6" t="s">
        <v>872</v>
      </c>
      <c r="B412" s="6" t="s">
        <v>873</v>
      </c>
      <c r="C412" s="7">
        <v>133011.01</v>
      </c>
      <c r="D412" s="7">
        <v>4962342539.02</v>
      </c>
      <c r="E412" s="7">
        <v>0</v>
      </c>
      <c r="F412" s="7">
        <v>0</v>
      </c>
      <c r="G412" s="7">
        <v>2567349589.51</v>
      </c>
      <c r="H412" s="7">
        <v>0</v>
      </c>
      <c r="I412" s="7">
        <v>1295514106.37</v>
      </c>
      <c r="J412" s="7"/>
      <c r="K412" s="7">
        <v>267235798.28</v>
      </c>
      <c r="L412" s="7">
        <v>0</v>
      </c>
      <c r="M412" s="7">
        <v>0</v>
      </c>
      <c r="N412" s="7">
        <v>0</v>
      </c>
      <c r="O412" s="7">
        <v>119535132.21</v>
      </c>
      <c r="P412" s="7">
        <v>0</v>
      </c>
      <c r="Q412" s="7">
        <v>4022608054.47</v>
      </c>
      <c r="R412" s="7">
        <v>0</v>
      </c>
      <c r="S412" s="7">
        <v>0</v>
      </c>
      <c r="T412" s="7">
        <v>794761739.86</v>
      </c>
      <c r="U412" s="7">
        <v>0</v>
      </c>
      <c r="V412" s="7">
        <v>0</v>
      </c>
      <c r="W412" s="7">
        <v>0</v>
      </c>
      <c r="X412" s="7">
        <v>865924802.82</v>
      </c>
      <c r="Y412" s="7">
        <v>2002071246.98</v>
      </c>
      <c r="Z412" s="7">
        <v>21493531.59</v>
      </c>
      <c r="AA412" s="7">
        <v>0</v>
      </c>
      <c r="AB412" s="7">
        <v>0</v>
      </c>
      <c r="AC412" s="7"/>
      <c r="AD412" s="7">
        <v>437738290.23</v>
      </c>
      <c r="AE412" s="7">
        <v>0</v>
      </c>
      <c r="AF412" s="7">
        <v>0</v>
      </c>
      <c r="AG412" s="7">
        <v>59567337.41</v>
      </c>
      <c r="AH412" s="7">
        <v>321629623.74</v>
      </c>
      <c r="AI412" s="7">
        <v>103910833.33</v>
      </c>
      <c r="AJ412" s="9">
        <f t="shared" si="102"/>
        <v>14029346959.72</v>
      </c>
      <c r="AK412" s="9">
        <f t="shared" si="103"/>
        <v>3812468677.11</v>
      </c>
      <c r="AL412" s="9">
        <f t="shared" si="104"/>
        <v>17841815636.83</v>
      </c>
      <c r="AM412" s="9">
        <f t="shared" si="105"/>
        <v>8515152063.56</v>
      </c>
      <c r="AN412" s="9">
        <f t="shared" si="106"/>
        <v>6380119698.98</v>
      </c>
      <c r="AO412" s="14">
        <f>AN412-VLOOKUP(A412,[1]选股结果!A412:BF3415,44,FALSE)</f>
        <v>-387785366.740001</v>
      </c>
      <c r="AP412" s="9">
        <f t="shared" si="107"/>
        <v>2946410863.28</v>
      </c>
      <c r="AQ412" s="9">
        <f t="shared" si="108"/>
        <v>133011.01</v>
      </c>
      <c r="AR412" s="9">
        <f t="shared" si="109"/>
        <v>11073910571.11</v>
      </c>
      <c r="AS412" s="9">
        <f t="shared" si="110"/>
        <v>2946543874.29</v>
      </c>
      <c r="AT412" s="9">
        <f t="shared" si="111"/>
        <v>8127366696.82</v>
      </c>
      <c r="AU412" s="17">
        <f t="shared" si="112"/>
        <v>0.768938127943224</v>
      </c>
      <c r="AV412" s="17">
        <f t="shared" si="113"/>
        <v>0.576139716680093</v>
      </c>
      <c r="AW412" s="17">
        <f t="shared" si="114"/>
        <v>-0.0350179247204387</v>
      </c>
      <c r="AX412" s="17">
        <f t="shared" si="115"/>
        <v>0.266067785572217</v>
      </c>
      <c r="AY412" s="17">
        <f t="shared" si="116"/>
        <v>1.20112049980793e-5</v>
      </c>
      <c r="AZ412" s="17">
        <f t="shared" si="117"/>
        <v>0.266079796777215</v>
      </c>
      <c r="BA412" s="17">
        <f t="shared" si="118"/>
        <v>0.733920203222785</v>
      </c>
    </row>
    <row r="413" spans="1:53">
      <c r="A413" s="6" t="s">
        <v>874</v>
      </c>
      <c r="B413" s="6" t="s">
        <v>875</v>
      </c>
      <c r="C413" s="7">
        <v>0</v>
      </c>
      <c r="D413" s="7">
        <v>4959637668.64</v>
      </c>
      <c r="E413" s="7">
        <v>0</v>
      </c>
      <c r="F413" s="7">
        <v>0</v>
      </c>
      <c r="G413" s="7">
        <v>0</v>
      </c>
      <c r="H413" s="7">
        <v>0</v>
      </c>
      <c r="I413" s="7">
        <v>8000000</v>
      </c>
      <c r="J413" s="7"/>
      <c r="K413" s="7">
        <v>77632941.49</v>
      </c>
      <c r="L413" s="7">
        <v>0</v>
      </c>
      <c r="M413" s="7">
        <v>0</v>
      </c>
      <c r="N413" s="7">
        <v>0</v>
      </c>
      <c r="O413" s="7">
        <v>865176.33</v>
      </c>
      <c r="P413" s="7">
        <v>0</v>
      </c>
      <c r="Q413" s="7">
        <v>349990733.21</v>
      </c>
      <c r="R413" s="7">
        <v>0</v>
      </c>
      <c r="S413" s="7">
        <v>0</v>
      </c>
      <c r="T413" s="7">
        <v>9655806.95</v>
      </c>
      <c r="U413" s="7">
        <v>0</v>
      </c>
      <c r="V413" s="7">
        <v>0</v>
      </c>
      <c r="W413" s="7">
        <v>0</v>
      </c>
      <c r="X413" s="7">
        <v>0</v>
      </c>
      <c r="Y413" s="7">
        <v>3195216440.6</v>
      </c>
      <c r="Z413" s="7">
        <v>158964449.56</v>
      </c>
      <c r="AA413" s="7">
        <v>0</v>
      </c>
      <c r="AB413" s="7">
        <v>0</v>
      </c>
      <c r="AC413" s="7"/>
      <c r="AD413" s="7">
        <v>135449986.87</v>
      </c>
      <c r="AE413" s="7">
        <v>0</v>
      </c>
      <c r="AF413" s="7">
        <v>0</v>
      </c>
      <c r="AG413" s="7">
        <v>0</v>
      </c>
      <c r="AH413" s="7">
        <v>1524692.76</v>
      </c>
      <c r="AI413" s="7">
        <v>355832872.9</v>
      </c>
      <c r="AJ413" s="9">
        <f t="shared" si="102"/>
        <v>5405782326.62</v>
      </c>
      <c r="AK413" s="9">
        <f t="shared" si="103"/>
        <v>3846988442.69</v>
      </c>
      <c r="AL413" s="9">
        <f t="shared" si="104"/>
        <v>9252770769.31</v>
      </c>
      <c r="AM413" s="9">
        <f t="shared" si="105"/>
        <v>4960502844.97</v>
      </c>
      <c r="AN413" s="9">
        <f t="shared" si="106"/>
        <v>445279481.65</v>
      </c>
      <c r="AO413" s="14">
        <f>AN413-VLOOKUP(A413,[1]选股结果!A413:BF3416,44,FALSE)</f>
        <v>-502333968.83</v>
      </c>
      <c r="AP413" s="9">
        <f t="shared" si="107"/>
        <v>3846988442.69</v>
      </c>
      <c r="AQ413" s="9">
        <f t="shared" si="108"/>
        <v>0</v>
      </c>
      <c r="AR413" s="9">
        <f t="shared" si="109"/>
        <v>8305157318.83</v>
      </c>
      <c r="AS413" s="9">
        <f t="shared" si="110"/>
        <v>3846988442.69</v>
      </c>
      <c r="AT413" s="9">
        <f t="shared" si="111"/>
        <v>4458168876.14</v>
      </c>
      <c r="AU413" s="17">
        <f t="shared" si="112"/>
        <v>0.59727981717134</v>
      </c>
      <c r="AV413" s="17">
        <f t="shared" si="113"/>
        <v>0.0536148160180462</v>
      </c>
      <c r="AW413" s="17">
        <f t="shared" si="114"/>
        <v>-0.0604845819947414</v>
      </c>
      <c r="AX413" s="17">
        <f t="shared" si="115"/>
        <v>0.463204764823401</v>
      </c>
      <c r="AY413" s="17">
        <f t="shared" si="116"/>
        <v>0</v>
      </c>
      <c r="AZ413" s="17">
        <f t="shared" si="117"/>
        <v>0.463204764823401</v>
      </c>
      <c r="BA413" s="17">
        <f t="shared" si="118"/>
        <v>0.536795235176599</v>
      </c>
    </row>
    <row r="414" spans="1:53">
      <c r="A414" s="6" t="s">
        <v>876</v>
      </c>
      <c r="B414" s="6" t="s">
        <v>877</v>
      </c>
      <c r="C414" s="7">
        <v>1617874628.38</v>
      </c>
      <c r="D414" s="7">
        <v>4956949143.9</v>
      </c>
      <c r="E414" s="7">
        <v>592368.47</v>
      </c>
      <c r="F414" s="7">
        <v>0</v>
      </c>
      <c r="G414" s="7">
        <v>118011069.67</v>
      </c>
      <c r="H414" s="7">
        <v>0</v>
      </c>
      <c r="I414" s="7">
        <v>58328111.21</v>
      </c>
      <c r="J414" s="7"/>
      <c r="K414" s="7">
        <v>48419490.65</v>
      </c>
      <c r="L414" s="7">
        <v>0</v>
      </c>
      <c r="M414" s="7">
        <v>0</v>
      </c>
      <c r="N414" s="7">
        <v>0</v>
      </c>
      <c r="O414" s="7">
        <v>390989214.94</v>
      </c>
      <c r="P414" s="7">
        <v>9245895.87</v>
      </c>
      <c r="Q414" s="7">
        <v>9021807686.63</v>
      </c>
      <c r="R414" s="7">
        <v>0</v>
      </c>
      <c r="S414" s="7">
        <v>0</v>
      </c>
      <c r="T414" s="7">
        <v>4197780174.8</v>
      </c>
      <c r="U414" s="7">
        <v>0</v>
      </c>
      <c r="V414" s="7">
        <v>0</v>
      </c>
      <c r="W414" s="7">
        <v>0</v>
      </c>
      <c r="X414" s="7">
        <v>779827986.93</v>
      </c>
      <c r="Y414" s="7">
        <v>484861901.59</v>
      </c>
      <c r="Z414" s="7">
        <v>0</v>
      </c>
      <c r="AA414" s="7">
        <v>0</v>
      </c>
      <c r="AB414" s="7">
        <v>0</v>
      </c>
      <c r="AC414" s="7"/>
      <c r="AD414" s="7">
        <v>4082933.14</v>
      </c>
      <c r="AE414" s="7">
        <v>0</v>
      </c>
      <c r="AF414" s="7">
        <v>0</v>
      </c>
      <c r="AG414" s="7">
        <v>11333572.94</v>
      </c>
      <c r="AH414" s="7">
        <v>23343096.59</v>
      </c>
      <c r="AI414" s="7">
        <v>36821573.56</v>
      </c>
      <c r="AJ414" s="9">
        <f t="shared" ref="AJ414:AJ477" si="119">SUM(D414:T414)</f>
        <v>18802123156.14</v>
      </c>
      <c r="AK414" s="9">
        <f t="shared" ref="AK414:AK477" si="120">SUM(U414:AI414)+C414</f>
        <v>2958145693.13</v>
      </c>
      <c r="AL414" s="9">
        <f t="shared" ref="AL414:AL477" si="121">SUM(C414:AI414)</f>
        <v>21760268849.27</v>
      </c>
      <c r="AM414" s="9">
        <f t="shared" si="105"/>
        <v>6255615679.78</v>
      </c>
      <c r="AN414" s="9">
        <f t="shared" si="106"/>
        <v>13326335463.29</v>
      </c>
      <c r="AO414" s="14">
        <f>AN414-VLOOKUP(A414,[1]选股结果!A414:BF3417,44,FALSE)</f>
        <v>5210530900</v>
      </c>
      <c r="AP414" s="9">
        <f t="shared" si="107"/>
        <v>560443077.82</v>
      </c>
      <c r="AQ414" s="9">
        <f t="shared" si="108"/>
        <v>1617874628.38</v>
      </c>
      <c r="AR414" s="9">
        <f t="shared" si="109"/>
        <v>13644464285.98</v>
      </c>
      <c r="AS414" s="9">
        <f t="shared" si="110"/>
        <v>2178317706.2</v>
      </c>
      <c r="AT414" s="9">
        <f t="shared" si="111"/>
        <v>11466146579.78</v>
      </c>
      <c r="AU414" s="17">
        <f t="shared" si="112"/>
        <v>0.458472795169231</v>
      </c>
      <c r="AV414" s="17">
        <f t="shared" si="113"/>
        <v>0.976684403577729</v>
      </c>
      <c r="AW414" s="17">
        <f t="shared" si="114"/>
        <v>0.381878745166561</v>
      </c>
      <c r="AX414" s="17">
        <f t="shared" si="115"/>
        <v>0.0410747586767381</v>
      </c>
      <c r="AY414" s="17">
        <f t="shared" si="116"/>
        <v>0.11857370098747</v>
      </c>
      <c r="AZ414" s="17">
        <f t="shared" si="117"/>
        <v>0.159648459664208</v>
      </c>
      <c r="BA414" s="17">
        <f t="shared" si="118"/>
        <v>0.840351540335792</v>
      </c>
    </row>
    <row r="415" spans="1:53">
      <c r="A415" s="6" t="s">
        <v>878</v>
      </c>
      <c r="B415" s="6" t="s">
        <v>879</v>
      </c>
      <c r="C415" s="7">
        <v>16019000</v>
      </c>
      <c r="D415" s="7">
        <v>4956080000</v>
      </c>
      <c r="E415" s="7">
        <v>0</v>
      </c>
      <c r="F415" s="7">
        <v>0</v>
      </c>
      <c r="G415" s="7">
        <v>1446000</v>
      </c>
      <c r="H415" s="7">
        <v>282478000</v>
      </c>
      <c r="I415" s="7">
        <v>9117550000</v>
      </c>
      <c r="J415" s="7"/>
      <c r="K415" s="7">
        <v>407672000</v>
      </c>
      <c r="L415" s="7">
        <v>0</v>
      </c>
      <c r="M415" s="7">
        <v>0</v>
      </c>
      <c r="N415" s="7">
        <v>0</v>
      </c>
      <c r="O415" s="7">
        <v>1060436000</v>
      </c>
      <c r="P415" s="7">
        <v>0</v>
      </c>
      <c r="Q415" s="7">
        <v>11345025000</v>
      </c>
      <c r="R415" s="7">
        <v>0</v>
      </c>
      <c r="S415" s="7">
        <v>0</v>
      </c>
      <c r="T415" s="7">
        <v>857157000</v>
      </c>
      <c r="U415" s="7">
        <v>0</v>
      </c>
      <c r="V415" s="7">
        <v>58745000</v>
      </c>
      <c r="W415" s="7">
        <v>0</v>
      </c>
      <c r="X415" s="7">
        <v>3088000</v>
      </c>
      <c r="Y415" s="7">
        <v>8084760000</v>
      </c>
      <c r="Z415" s="7">
        <v>1670689000</v>
      </c>
      <c r="AA415" s="7">
        <v>0</v>
      </c>
      <c r="AB415" s="7">
        <v>0</v>
      </c>
      <c r="AC415" s="7"/>
      <c r="AD415" s="7">
        <v>5102403000</v>
      </c>
      <c r="AE415" s="7">
        <v>0</v>
      </c>
      <c r="AF415" s="7">
        <v>4610484000</v>
      </c>
      <c r="AG415" s="7">
        <v>0</v>
      </c>
      <c r="AH415" s="7">
        <v>838513000</v>
      </c>
      <c r="AI415" s="7">
        <v>410154000</v>
      </c>
      <c r="AJ415" s="9">
        <f t="shared" si="119"/>
        <v>28027844000</v>
      </c>
      <c r="AK415" s="9">
        <f t="shared" si="120"/>
        <v>20794855000</v>
      </c>
      <c r="AL415" s="9">
        <f t="shared" si="121"/>
        <v>48822699000</v>
      </c>
      <c r="AM415" s="9">
        <f t="shared" si="105"/>
        <v>6303528000</v>
      </c>
      <c r="AN415" s="9">
        <f t="shared" si="106"/>
        <v>21786149000</v>
      </c>
      <c r="AO415" s="14">
        <f>AN415-VLOOKUP(A415,[1]选股结果!A415:BF3418,44,FALSE)</f>
        <v>12593977000</v>
      </c>
      <c r="AP415" s="9">
        <f t="shared" si="107"/>
        <v>20717003000</v>
      </c>
      <c r="AQ415" s="9">
        <f t="shared" si="108"/>
        <v>16019000</v>
      </c>
      <c r="AR415" s="9">
        <f t="shared" si="109"/>
        <v>39630527000</v>
      </c>
      <c r="AS415" s="9">
        <f t="shared" si="110"/>
        <v>20733022000</v>
      </c>
      <c r="AT415" s="9">
        <f t="shared" si="111"/>
        <v>18897505000</v>
      </c>
      <c r="AU415" s="17">
        <f t="shared" si="112"/>
        <v>0.159057385232349</v>
      </c>
      <c r="AV415" s="17">
        <f t="shared" si="113"/>
        <v>0.549731498650018</v>
      </c>
      <c r="AW415" s="17">
        <f t="shared" si="114"/>
        <v>0.317784747096601</v>
      </c>
      <c r="AX415" s="17">
        <f t="shared" si="115"/>
        <v>0.522753659066911</v>
      </c>
      <c r="AY415" s="17">
        <f t="shared" si="116"/>
        <v>0.000404208604139935</v>
      </c>
      <c r="AZ415" s="17">
        <f t="shared" si="117"/>
        <v>0.523157867671051</v>
      </c>
      <c r="BA415" s="17">
        <f t="shared" si="118"/>
        <v>0.476842132328949</v>
      </c>
    </row>
    <row r="416" spans="1:53">
      <c r="A416" s="6" t="s">
        <v>880</v>
      </c>
      <c r="B416" s="6" t="s">
        <v>881</v>
      </c>
      <c r="C416" s="7">
        <v>1541030587.41</v>
      </c>
      <c r="D416" s="7">
        <v>4948727501.79</v>
      </c>
      <c r="E416" s="7">
        <v>0</v>
      </c>
      <c r="F416" s="7">
        <v>0</v>
      </c>
      <c r="G416" s="7">
        <v>0</v>
      </c>
      <c r="H416" s="7">
        <v>0</v>
      </c>
      <c r="I416" s="7">
        <v>4990484157.42</v>
      </c>
      <c r="J416" s="7"/>
      <c r="K416" s="7">
        <v>411279015.39</v>
      </c>
      <c r="L416" s="7">
        <v>0</v>
      </c>
      <c r="M416" s="7">
        <v>0</v>
      </c>
      <c r="N416" s="7">
        <v>0</v>
      </c>
      <c r="O416" s="7">
        <v>125856895.42</v>
      </c>
      <c r="P416" s="7">
        <v>0</v>
      </c>
      <c r="Q416" s="7">
        <v>4635592490.61</v>
      </c>
      <c r="R416" s="7">
        <v>0</v>
      </c>
      <c r="S416" s="7">
        <v>0</v>
      </c>
      <c r="T416" s="7">
        <v>1107928294.08</v>
      </c>
      <c r="U416" s="7">
        <v>62063260.7</v>
      </c>
      <c r="V416" s="7">
        <v>0</v>
      </c>
      <c r="W416" s="7">
        <v>0</v>
      </c>
      <c r="X416" s="7">
        <v>58052580.06</v>
      </c>
      <c r="Y416" s="7">
        <v>11600085761.99</v>
      </c>
      <c r="Z416" s="7">
        <v>6451444165.77</v>
      </c>
      <c r="AA416" s="7">
        <v>0</v>
      </c>
      <c r="AB416" s="7">
        <v>0</v>
      </c>
      <c r="AC416" s="7"/>
      <c r="AD416" s="7">
        <v>2981573079.89</v>
      </c>
      <c r="AE416" s="7">
        <v>0</v>
      </c>
      <c r="AF416" s="7">
        <v>325623902.95</v>
      </c>
      <c r="AG416" s="7">
        <v>157282982.65</v>
      </c>
      <c r="AH416" s="7">
        <v>187617405.37</v>
      </c>
      <c r="AI416" s="7">
        <v>2445427466.76</v>
      </c>
      <c r="AJ416" s="9">
        <f t="shared" si="119"/>
        <v>16219868354.71</v>
      </c>
      <c r="AK416" s="9">
        <f t="shared" si="120"/>
        <v>25810201193.55</v>
      </c>
      <c r="AL416" s="9">
        <f t="shared" si="121"/>
        <v>42030069548.26</v>
      </c>
      <c r="AM416" s="9">
        <f t="shared" si="105"/>
        <v>5194700237.97</v>
      </c>
      <c r="AN416" s="9">
        <f t="shared" si="106"/>
        <v>11145283957.5</v>
      </c>
      <c r="AO416" s="14" t="e">
        <f>AN416-VLOOKUP(A416,[1]选股结果!A416:BF3419,44,FALSE)</f>
        <v>#N/A</v>
      </c>
      <c r="AP416" s="9">
        <f t="shared" si="107"/>
        <v>24149054765.38</v>
      </c>
      <c r="AQ416" s="9">
        <f t="shared" si="108"/>
        <v>1541030587.41</v>
      </c>
      <c r="AR416" s="9" t="e">
        <f t="shared" si="109"/>
        <v>#N/A</v>
      </c>
      <c r="AS416" s="9">
        <f t="shared" si="110"/>
        <v>25690085352.79</v>
      </c>
      <c r="AT416" s="9" t="e">
        <f t="shared" si="111"/>
        <v>#N/A</v>
      </c>
      <c r="AU416" s="17" t="e">
        <f t="shared" si="112"/>
        <v>#N/A</v>
      </c>
      <c r="AV416" s="17" t="e">
        <f t="shared" si="113"/>
        <v>#N/A</v>
      </c>
      <c r="AW416" s="17" t="e">
        <f t="shared" si="114"/>
        <v>#N/A</v>
      </c>
      <c r="AX416" s="17" t="e">
        <f t="shared" si="115"/>
        <v>#N/A</v>
      </c>
      <c r="AY416" s="17" t="e">
        <f t="shared" si="116"/>
        <v>#N/A</v>
      </c>
      <c r="AZ416" s="17" t="e">
        <f t="shared" si="117"/>
        <v>#N/A</v>
      </c>
      <c r="BA416" s="17" t="e">
        <f t="shared" si="118"/>
        <v>#N/A</v>
      </c>
    </row>
    <row r="417" spans="1:53">
      <c r="A417" s="6" t="s">
        <v>882</v>
      </c>
      <c r="B417" s="6" t="s">
        <v>883</v>
      </c>
      <c r="C417" s="7">
        <v>1058722781.93</v>
      </c>
      <c r="D417" s="7">
        <v>4919605621.11</v>
      </c>
      <c r="E417" s="7">
        <v>0</v>
      </c>
      <c r="F417" s="7">
        <v>0</v>
      </c>
      <c r="G417" s="7">
        <v>208659754</v>
      </c>
      <c r="H417" s="7">
        <v>0</v>
      </c>
      <c r="I417" s="7">
        <v>10455123533.35</v>
      </c>
      <c r="J417" s="7"/>
      <c r="K417" s="7">
        <v>2201489315.77</v>
      </c>
      <c r="L417" s="7">
        <v>0</v>
      </c>
      <c r="M417" s="7">
        <v>0</v>
      </c>
      <c r="N417" s="7">
        <v>0</v>
      </c>
      <c r="O417" s="7">
        <v>684275197.79</v>
      </c>
      <c r="P417" s="7">
        <v>0</v>
      </c>
      <c r="Q417" s="7">
        <v>769467896.47</v>
      </c>
      <c r="R417" s="7">
        <v>11094621573.79</v>
      </c>
      <c r="S417" s="7">
        <v>0</v>
      </c>
      <c r="T417" s="7">
        <v>432085834.19</v>
      </c>
      <c r="U417" s="7">
        <v>0</v>
      </c>
      <c r="V417" s="7">
        <v>454510670.66</v>
      </c>
      <c r="W417" s="7">
        <v>0</v>
      </c>
      <c r="X417" s="7">
        <v>136652189.75</v>
      </c>
      <c r="Y417" s="7">
        <v>4097760643.16</v>
      </c>
      <c r="Z417" s="7">
        <v>762748609.86</v>
      </c>
      <c r="AA417" s="7">
        <v>0</v>
      </c>
      <c r="AB417" s="7">
        <v>0</v>
      </c>
      <c r="AC417" s="7"/>
      <c r="AD417" s="7">
        <v>1071330492.2</v>
      </c>
      <c r="AE417" s="7">
        <v>0</v>
      </c>
      <c r="AF417" s="7">
        <v>91231137.53</v>
      </c>
      <c r="AG417" s="7">
        <v>114056942.05</v>
      </c>
      <c r="AH417" s="7">
        <v>207610777.74</v>
      </c>
      <c r="AI417" s="7">
        <v>737124285.31</v>
      </c>
      <c r="AJ417" s="9">
        <f t="shared" si="119"/>
        <v>30765328726.47</v>
      </c>
      <c r="AK417" s="9">
        <f t="shared" si="120"/>
        <v>8731748530.19</v>
      </c>
      <c r="AL417" s="9">
        <f t="shared" si="121"/>
        <v>39497077256.66</v>
      </c>
      <c r="AM417" s="9">
        <f t="shared" si="105"/>
        <v>5949192762.65</v>
      </c>
      <c r="AN417" s="9">
        <f t="shared" si="106"/>
        <v>25407298824.23</v>
      </c>
      <c r="AO417" s="14">
        <f>AN417-VLOOKUP(A417,[1]选股结果!A417:BF3420,44,FALSE)</f>
        <v>1728596297.28</v>
      </c>
      <c r="AP417" s="9">
        <f t="shared" si="107"/>
        <v>7081862887.85</v>
      </c>
      <c r="AQ417" s="9">
        <f t="shared" si="108"/>
        <v>1058722781.93</v>
      </c>
      <c r="AR417" s="9">
        <f t="shared" si="109"/>
        <v>15818374729.71</v>
      </c>
      <c r="AS417" s="9">
        <f t="shared" si="110"/>
        <v>8140585669.78</v>
      </c>
      <c r="AT417" s="9">
        <f t="shared" si="111"/>
        <v>7677789059.93</v>
      </c>
      <c r="AU417" s="17">
        <f t="shared" si="112"/>
        <v>0.376093806367872</v>
      </c>
      <c r="AV417" s="17">
        <f t="shared" si="113"/>
        <v>1.60618895799137</v>
      </c>
      <c r="AW417" s="17">
        <f t="shared" si="114"/>
        <v>0.109277743561945</v>
      </c>
      <c r="AX417" s="17">
        <f t="shared" si="115"/>
        <v>0.447698515736189</v>
      </c>
      <c r="AY417" s="17">
        <f t="shared" si="116"/>
        <v>0.066929934333994</v>
      </c>
      <c r="AZ417" s="17">
        <f t="shared" si="117"/>
        <v>0.514628450070183</v>
      </c>
      <c r="BA417" s="17">
        <f t="shared" si="118"/>
        <v>0.485371549929817</v>
      </c>
    </row>
    <row r="418" spans="1:53">
      <c r="A418" s="6" t="s">
        <v>884</v>
      </c>
      <c r="B418" s="6" t="s">
        <v>885</v>
      </c>
      <c r="C418" s="7">
        <v>306090725.17</v>
      </c>
      <c r="D418" s="7">
        <v>4904940704.37</v>
      </c>
      <c r="E418" s="7">
        <v>0</v>
      </c>
      <c r="F418" s="7">
        <v>0</v>
      </c>
      <c r="G418" s="7">
        <v>19691800</v>
      </c>
      <c r="H418" s="7">
        <v>0</v>
      </c>
      <c r="I418" s="7">
        <v>1692139354.49</v>
      </c>
      <c r="J418" s="7"/>
      <c r="K418" s="7">
        <v>149904996.48</v>
      </c>
      <c r="L418" s="7">
        <v>0</v>
      </c>
      <c r="M418" s="7">
        <v>0</v>
      </c>
      <c r="N418" s="7">
        <v>0</v>
      </c>
      <c r="O418" s="7">
        <v>187777584.83</v>
      </c>
      <c r="P418" s="7">
        <v>0</v>
      </c>
      <c r="Q418" s="7">
        <v>1147459378.78</v>
      </c>
      <c r="R418" s="7">
        <v>798078342.08</v>
      </c>
      <c r="S418" s="7">
        <v>0</v>
      </c>
      <c r="T418" s="7">
        <v>1734764673.21</v>
      </c>
      <c r="U418" s="7">
        <v>0</v>
      </c>
      <c r="V418" s="7">
        <v>27004042.43</v>
      </c>
      <c r="W418" s="7">
        <v>0</v>
      </c>
      <c r="X418" s="7">
        <v>27842982.4</v>
      </c>
      <c r="Y418" s="7">
        <v>8249917054.1</v>
      </c>
      <c r="Z418" s="7">
        <v>1401507655.72</v>
      </c>
      <c r="AA418" s="7">
        <v>0</v>
      </c>
      <c r="AB418" s="7">
        <v>0</v>
      </c>
      <c r="AC418" s="7"/>
      <c r="AD418" s="7">
        <v>533355804.23</v>
      </c>
      <c r="AE418" s="7">
        <v>0</v>
      </c>
      <c r="AF418" s="7">
        <v>533506831</v>
      </c>
      <c r="AG418" s="7">
        <v>1736861431.14</v>
      </c>
      <c r="AH418" s="7">
        <v>15132839.88</v>
      </c>
      <c r="AI418" s="7">
        <v>60910787.86</v>
      </c>
      <c r="AJ418" s="9">
        <f t="shared" si="119"/>
        <v>10634756834.24</v>
      </c>
      <c r="AK418" s="9">
        <f t="shared" si="120"/>
        <v>12892130153.93</v>
      </c>
      <c r="AL418" s="9">
        <f t="shared" si="121"/>
        <v>23526886988.17</v>
      </c>
      <c r="AM418" s="9">
        <f t="shared" si="105"/>
        <v>5140253071.6</v>
      </c>
      <c r="AN418" s="9">
        <f t="shared" si="106"/>
        <v>5549350787.47</v>
      </c>
      <c r="AO418" s="14">
        <f>AN418-VLOOKUP(A418,[1]选股结果!A418:BF3421,44,FALSE)</f>
        <v>-858574742.29</v>
      </c>
      <c r="AP418" s="9">
        <f t="shared" si="107"/>
        <v>12531192403.93</v>
      </c>
      <c r="AQ418" s="9">
        <f t="shared" si="108"/>
        <v>306090725.17</v>
      </c>
      <c r="AR418" s="9">
        <f t="shared" si="109"/>
        <v>17118961458.41</v>
      </c>
      <c r="AS418" s="9">
        <f t="shared" si="110"/>
        <v>12837283129.1</v>
      </c>
      <c r="AT418" s="9">
        <f t="shared" si="111"/>
        <v>4281678329.31</v>
      </c>
      <c r="AU418" s="17">
        <f t="shared" si="112"/>
        <v>0.300266641997418</v>
      </c>
      <c r="AV418" s="17">
        <f t="shared" si="113"/>
        <v>0.324163986288069</v>
      </c>
      <c r="AW418" s="17">
        <f t="shared" si="114"/>
        <v>-0.0501534362569763</v>
      </c>
      <c r="AX418" s="17">
        <f t="shared" si="115"/>
        <v>0.732006578458287</v>
      </c>
      <c r="AY418" s="17">
        <f t="shared" si="116"/>
        <v>0.0178802158012703</v>
      </c>
      <c r="AZ418" s="17">
        <f t="shared" si="117"/>
        <v>0.749886794259558</v>
      </c>
      <c r="BA418" s="17">
        <f t="shared" si="118"/>
        <v>0.250113205740442</v>
      </c>
    </row>
    <row r="419" spans="1:53">
      <c r="A419" s="6" t="s">
        <v>886</v>
      </c>
      <c r="B419" s="6" t="s">
        <v>887</v>
      </c>
      <c r="C419" s="7">
        <v>1304458876.85</v>
      </c>
      <c r="D419" s="7">
        <v>4884570839.29</v>
      </c>
      <c r="E419" s="7">
        <v>0</v>
      </c>
      <c r="F419" s="7">
        <v>0</v>
      </c>
      <c r="G419" s="7">
        <v>0</v>
      </c>
      <c r="H419" s="7">
        <v>0</v>
      </c>
      <c r="I419" s="7">
        <v>9744995426.78</v>
      </c>
      <c r="J419" s="7"/>
      <c r="K419" s="7">
        <v>2557679880.22</v>
      </c>
      <c r="L419" s="7">
        <v>0</v>
      </c>
      <c r="M419" s="7">
        <v>0</v>
      </c>
      <c r="N419" s="7">
        <v>0</v>
      </c>
      <c r="O419" s="7">
        <v>932685465.07</v>
      </c>
      <c r="P419" s="7">
        <v>0</v>
      </c>
      <c r="Q419" s="7">
        <v>15577231901.93</v>
      </c>
      <c r="R419" s="7">
        <v>575686529.22</v>
      </c>
      <c r="S419" s="7">
        <v>165861557.32</v>
      </c>
      <c r="T419" s="7">
        <v>546707119.84</v>
      </c>
      <c r="U419" s="7">
        <v>0</v>
      </c>
      <c r="V419" s="7">
        <v>0</v>
      </c>
      <c r="W419" s="7">
        <v>2707372641.51</v>
      </c>
      <c r="X419" s="7">
        <v>88178775.75</v>
      </c>
      <c r="Y419" s="7">
        <v>5057685086.33</v>
      </c>
      <c r="Z419" s="7">
        <v>929530953.24</v>
      </c>
      <c r="AA419" s="7">
        <v>0</v>
      </c>
      <c r="AB419" s="7">
        <v>0</v>
      </c>
      <c r="AC419" s="7"/>
      <c r="AD419" s="7">
        <v>1405362485.57</v>
      </c>
      <c r="AE419" s="7">
        <v>69755667.51</v>
      </c>
      <c r="AF419" s="7">
        <v>0</v>
      </c>
      <c r="AG419" s="7">
        <v>500043342.52</v>
      </c>
      <c r="AH419" s="7">
        <v>253842038.88</v>
      </c>
      <c r="AI419" s="7">
        <v>2146402104.02</v>
      </c>
      <c r="AJ419" s="9">
        <f t="shared" si="119"/>
        <v>34985418719.67</v>
      </c>
      <c r="AK419" s="9">
        <f t="shared" si="120"/>
        <v>14462631972.18</v>
      </c>
      <c r="AL419" s="9">
        <f t="shared" si="121"/>
        <v>49448050691.85</v>
      </c>
      <c r="AM419" s="9">
        <f t="shared" si="105"/>
        <v>8612807721.62</v>
      </c>
      <c r="AN419" s="9">
        <f t="shared" si="106"/>
        <v>29168162415.31</v>
      </c>
      <c r="AO419" s="14">
        <f>AN419-VLOOKUP(A419,[1]选股结果!A419:BF3422,44,FALSE)</f>
        <v>5806430147.5</v>
      </c>
      <c r="AP419" s="9">
        <f t="shared" si="107"/>
        <v>10362621678.07</v>
      </c>
      <c r="AQ419" s="9">
        <f t="shared" si="108"/>
        <v>1304458876.85</v>
      </c>
      <c r="AR419" s="9">
        <f t="shared" si="109"/>
        <v>26086318424.04</v>
      </c>
      <c r="AS419" s="9">
        <f t="shared" si="110"/>
        <v>11667080554.92</v>
      </c>
      <c r="AT419" s="9">
        <f t="shared" si="111"/>
        <v>14419237869.12</v>
      </c>
      <c r="AU419" s="17">
        <f t="shared" si="112"/>
        <v>0.330165705317881</v>
      </c>
      <c r="AV419" s="17">
        <f t="shared" si="113"/>
        <v>1.11814024275767</v>
      </c>
      <c r="AW419" s="17">
        <f t="shared" si="114"/>
        <v>0.222585266848121</v>
      </c>
      <c r="AX419" s="17">
        <f t="shared" si="115"/>
        <v>0.397243547733446</v>
      </c>
      <c r="AY419" s="17">
        <f t="shared" si="116"/>
        <v>0.0500054801005522</v>
      </c>
      <c r="AZ419" s="17">
        <f t="shared" si="117"/>
        <v>0.447249027833998</v>
      </c>
      <c r="BA419" s="17">
        <f t="shared" si="118"/>
        <v>0.552750972166002</v>
      </c>
    </row>
    <row r="420" spans="1:53">
      <c r="A420" s="6" t="s">
        <v>888</v>
      </c>
      <c r="B420" s="6" t="s">
        <v>889</v>
      </c>
      <c r="C420" s="7">
        <v>196696384.67</v>
      </c>
      <c r="D420" s="7">
        <v>4872472087.01</v>
      </c>
      <c r="E420" s="7">
        <v>0</v>
      </c>
      <c r="F420" s="7">
        <v>0</v>
      </c>
      <c r="G420" s="7">
        <v>3575880.54</v>
      </c>
      <c r="H420" s="7">
        <v>0</v>
      </c>
      <c r="I420" s="7">
        <v>9355966878.01</v>
      </c>
      <c r="J420" s="7"/>
      <c r="K420" s="7">
        <v>3162025031.57</v>
      </c>
      <c r="L420" s="7">
        <v>0</v>
      </c>
      <c r="M420" s="7">
        <v>0</v>
      </c>
      <c r="N420" s="7">
        <v>0</v>
      </c>
      <c r="O420" s="7">
        <v>332256109.87</v>
      </c>
      <c r="P420" s="7">
        <v>0</v>
      </c>
      <c r="Q420" s="7">
        <v>9247076359.94</v>
      </c>
      <c r="R420" s="7">
        <v>41150803.99</v>
      </c>
      <c r="S420" s="7">
        <v>32911.38</v>
      </c>
      <c r="T420" s="7">
        <v>253583873.08</v>
      </c>
      <c r="U420" s="7">
        <v>0</v>
      </c>
      <c r="V420" s="7">
        <v>3738286.06</v>
      </c>
      <c r="W420" s="7">
        <v>0</v>
      </c>
      <c r="X420" s="7">
        <v>161845334.89</v>
      </c>
      <c r="Y420" s="7">
        <v>203203593.48</v>
      </c>
      <c r="Z420" s="7">
        <v>1678536643.36</v>
      </c>
      <c r="AA420" s="7">
        <v>0</v>
      </c>
      <c r="AB420" s="7">
        <v>0</v>
      </c>
      <c r="AC420" s="7"/>
      <c r="AD420" s="7">
        <v>2310533921.11</v>
      </c>
      <c r="AE420" s="7">
        <v>0</v>
      </c>
      <c r="AF420" s="7">
        <v>989082640.28</v>
      </c>
      <c r="AG420" s="7">
        <v>27692456.34</v>
      </c>
      <c r="AH420" s="7">
        <v>646034703.44</v>
      </c>
      <c r="AI420" s="7">
        <v>89976173.14</v>
      </c>
      <c r="AJ420" s="9">
        <f t="shared" si="119"/>
        <v>27268139935.39</v>
      </c>
      <c r="AK420" s="9">
        <f t="shared" si="120"/>
        <v>6307340136.77</v>
      </c>
      <c r="AL420" s="9">
        <f t="shared" si="121"/>
        <v>33575480072.16</v>
      </c>
      <c r="AM420" s="9">
        <f t="shared" si="105"/>
        <v>5370149412.31</v>
      </c>
      <c r="AN420" s="9">
        <f t="shared" si="106"/>
        <v>22063574144.03</v>
      </c>
      <c r="AO420" s="14" t="e">
        <f>AN420-VLOOKUP(A420,[1]选股结果!A420:BF3423,44,FALSE)</f>
        <v>#N/A</v>
      </c>
      <c r="AP420" s="9">
        <f t="shared" si="107"/>
        <v>5945060131.15</v>
      </c>
      <c r="AQ420" s="9">
        <f t="shared" si="108"/>
        <v>196696384.67</v>
      </c>
      <c r="AR420" s="9" t="e">
        <f t="shared" si="109"/>
        <v>#N/A</v>
      </c>
      <c r="AS420" s="9">
        <f t="shared" si="110"/>
        <v>6141756515.82</v>
      </c>
      <c r="AT420" s="9" t="e">
        <f t="shared" si="111"/>
        <v>#N/A</v>
      </c>
      <c r="AU420" s="17" t="e">
        <f t="shared" si="112"/>
        <v>#N/A</v>
      </c>
      <c r="AV420" s="17" t="e">
        <f t="shared" si="113"/>
        <v>#N/A</v>
      </c>
      <c r="AW420" s="17" t="e">
        <f t="shared" si="114"/>
        <v>#N/A</v>
      </c>
      <c r="AX420" s="17" t="e">
        <f t="shared" si="115"/>
        <v>#N/A</v>
      </c>
      <c r="AY420" s="17" t="e">
        <f t="shared" si="116"/>
        <v>#N/A</v>
      </c>
      <c r="AZ420" s="17" t="e">
        <f t="shared" si="117"/>
        <v>#N/A</v>
      </c>
      <c r="BA420" s="17" t="e">
        <f t="shared" si="118"/>
        <v>#N/A</v>
      </c>
    </row>
    <row r="421" spans="1:53">
      <c r="A421" s="6" t="s">
        <v>890</v>
      </c>
      <c r="B421" s="6" t="s">
        <v>891</v>
      </c>
      <c r="C421" s="7">
        <v>1802208078.75</v>
      </c>
      <c r="D421" s="7">
        <v>4856938376.3</v>
      </c>
      <c r="E421" s="7">
        <v>0</v>
      </c>
      <c r="F421" s="7">
        <v>0</v>
      </c>
      <c r="G421" s="7">
        <v>34621299.37</v>
      </c>
      <c r="H421" s="7">
        <v>0</v>
      </c>
      <c r="I421" s="7">
        <v>4879659801.36</v>
      </c>
      <c r="J421" s="7"/>
      <c r="K421" s="7">
        <v>1908920550</v>
      </c>
      <c r="L421" s="7">
        <v>0</v>
      </c>
      <c r="M421" s="7">
        <v>0</v>
      </c>
      <c r="N421" s="7">
        <v>0</v>
      </c>
      <c r="O421" s="7">
        <v>392962462.19</v>
      </c>
      <c r="P421" s="7">
        <v>0</v>
      </c>
      <c r="Q421" s="7">
        <v>6420863850.21</v>
      </c>
      <c r="R421" s="7">
        <v>0</v>
      </c>
      <c r="S421" s="7">
        <v>0</v>
      </c>
      <c r="T421" s="7">
        <v>337130478.52</v>
      </c>
      <c r="U421" s="7">
        <v>733969370.6</v>
      </c>
      <c r="V421" s="7">
        <v>0</v>
      </c>
      <c r="W421" s="7">
        <v>643437233.51</v>
      </c>
      <c r="X421" s="7">
        <v>256636694.42</v>
      </c>
      <c r="Y421" s="7">
        <v>2809057285.39</v>
      </c>
      <c r="Z421" s="7">
        <v>1804381205.93</v>
      </c>
      <c r="AA421" s="7">
        <v>0</v>
      </c>
      <c r="AB421" s="7">
        <v>0</v>
      </c>
      <c r="AC421" s="7"/>
      <c r="AD421" s="7">
        <v>729873326.86</v>
      </c>
      <c r="AE421" s="7">
        <v>8788135.84</v>
      </c>
      <c r="AF421" s="7">
        <v>345157150.22</v>
      </c>
      <c r="AG421" s="7">
        <v>0</v>
      </c>
      <c r="AH421" s="7">
        <v>359042390.61</v>
      </c>
      <c r="AI421" s="7">
        <v>263901542.73</v>
      </c>
      <c r="AJ421" s="9">
        <f t="shared" si="119"/>
        <v>18831096817.95</v>
      </c>
      <c r="AK421" s="9">
        <f t="shared" si="120"/>
        <v>9756452414.86</v>
      </c>
      <c r="AL421" s="9">
        <f t="shared" si="121"/>
        <v>28587549232.81</v>
      </c>
      <c r="AM421" s="9">
        <f t="shared" si="105"/>
        <v>6918565436.39</v>
      </c>
      <c r="AN421" s="9">
        <f t="shared" si="106"/>
        <v>13546574680.09</v>
      </c>
      <c r="AO421" s="14" t="e">
        <f>AN421-VLOOKUP(A421,[1]选股结果!A421:BF3424,44,FALSE)</f>
        <v>#N/A</v>
      </c>
      <c r="AP421" s="9">
        <f t="shared" si="107"/>
        <v>6320201037.58</v>
      </c>
      <c r="AQ421" s="9">
        <f t="shared" si="108"/>
        <v>1802208078.75</v>
      </c>
      <c r="AR421" s="9" t="e">
        <f t="shared" si="109"/>
        <v>#N/A</v>
      </c>
      <c r="AS421" s="9">
        <f t="shared" si="110"/>
        <v>8122409116.33</v>
      </c>
      <c r="AT421" s="9" t="e">
        <f t="shared" si="111"/>
        <v>#N/A</v>
      </c>
      <c r="AU421" s="17" t="e">
        <f t="shared" si="112"/>
        <v>#N/A</v>
      </c>
      <c r="AV421" s="17" t="e">
        <f t="shared" si="113"/>
        <v>#N/A</v>
      </c>
      <c r="AW421" s="17" t="e">
        <f t="shared" si="114"/>
        <v>#N/A</v>
      </c>
      <c r="AX421" s="17" t="e">
        <f t="shared" si="115"/>
        <v>#N/A</v>
      </c>
      <c r="AY421" s="17" t="e">
        <f t="shared" si="116"/>
        <v>#N/A</v>
      </c>
      <c r="AZ421" s="17" t="e">
        <f t="shared" si="117"/>
        <v>#N/A</v>
      </c>
      <c r="BA421" s="17" t="e">
        <f t="shared" si="118"/>
        <v>#N/A</v>
      </c>
    </row>
    <row r="422" spans="1:53">
      <c r="A422" s="6" t="s">
        <v>892</v>
      </c>
      <c r="B422" s="6" t="s">
        <v>893</v>
      </c>
      <c r="C422" s="7">
        <v>130170422.46</v>
      </c>
      <c r="D422" s="7">
        <v>4842743756.3</v>
      </c>
      <c r="E422" s="7">
        <v>0</v>
      </c>
      <c r="F422" s="7">
        <v>0</v>
      </c>
      <c r="G422" s="7">
        <v>2434134707.73</v>
      </c>
      <c r="H422" s="7">
        <v>0</v>
      </c>
      <c r="I422" s="7">
        <v>5222701412.84</v>
      </c>
      <c r="J422" s="7"/>
      <c r="K422" s="7">
        <v>193619812.56</v>
      </c>
      <c r="L422" s="7">
        <v>0</v>
      </c>
      <c r="M422" s="7">
        <v>0</v>
      </c>
      <c r="N422" s="7">
        <v>0</v>
      </c>
      <c r="O422" s="7">
        <v>263894715.69</v>
      </c>
      <c r="P422" s="7">
        <v>0</v>
      </c>
      <c r="Q422" s="7">
        <v>2752111554.53</v>
      </c>
      <c r="R422" s="7">
        <v>1490031851.52</v>
      </c>
      <c r="S422" s="7">
        <v>108981274.03</v>
      </c>
      <c r="T422" s="7">
        <v>177888920.31</v>
      </c>
      <c r="U422" s="7">
        <v>0</v>
      </c>
      <c r="V422" s="7">
        <v>22673230.11</v>
      </c>
      <c r="W422" s="7">
        <v>496000000</v>
      </c>
      <c r="X422" s="7">
        <v>77447246.9</v>
      </c>
      <c r="Y422" s="7">
        <v>1703255769.11</v>
      </c>
      <c r="Z422" s="7">
        <v>1943420080.84</v>
      </c>
      <c r="AA422" s="7">
        <v>0</v>
      </c>
      <c r="AB422" s="7">
        <v>0</v>
      </c>
      <c r="AC422" s="7"/>
      <c r="AD422" s="7">
        <v>641380252.49</v>
      </c>
      <c r="AE422" s="7">
        <v>0</v>
      </c>
      <c r="AF422" s="7">
        <v>89647978.61</v>
      </c>
      <c r="AG422" s="7">
        <v>32910653.01</v>
      </c>
      <c r="AH422" s="7">
        <v>375824611.93</v>
      </c>
      <c r="AI422" s="7">
        <v>712229212.5</v>
      </c>
      <c r="AJ422" s="9">
        <f t="shared" si="119"/>
        <v>17486108005.51</v>
      </c>
      <c r="AK422" s="9">
        <f t="shared" si="120"/>
        <v>6224959457.96</v>
      </c>
      <c r="AL422" s="9">
        <f t="shared" si="121"/>
        <v>23711067463.47</v>
      </c>
      <c r="AM422" s="9">
        <f t="shared" si="105"/>
        <v>8114220426.62</v>
      </c>
      <c r="AN422" s="9">
        <f t="shared" si="106"/>
        <v>9968008055.9</v>
      </c>
      <c r="AO422" s="14">
        <f>AN422-VLOOKUP(A422,[1]选股结果!A422:BF3425,44,FALSE)</f>
        <v>-2990033205.36</v>
      </c>
      <c r="AP422" s="9">
        <f t="shared" si="107"/>
        <v>5498668558.49</v>
      </c>
      <c r="AQ422" s="9">
        <f t="shared" si="108"/>
        <v>130170422.46</v>
      </c>
      <c r="AR422" s="9">
        <f t="shared" si="109"/>
        <v>10753026202.21</v>
      </c>
      <c r="AS422" s="9">
        <f t="shared" si="110"/>
        <v>5628838980.95</v>
      </c>
      <c r="AT422" s="9">
        <f t="shared" si="111"/>
        <v>5124187221.26</v>
      </c>
      <c r="AU422" s="17">
        <f t="shared" si="112"/>
        <v>0.754598777500639</v>
      </c>
      <c r="AV422" s="17">
        <f t="shared" si="113"/>
        <v>0.926995607418063</v>
      </c>
      <c r="AW422" s="17">
        <f t="shared" si="114"/>
        <v>-0.27806434664369</v>
      </c>
      <c r="AX422" s="17">
        <f t="shared" si="115"/>
        <v>0.511360100411538</v>
      </c>
      <c r="AY422" s="17">
        <f t="shared" si="116"/>
        <v>0.0121054687315136</v>
      </c>
      <c r="AZ422" s="17">
        <f t="shared" si="117"/>
        <v>0.523465569143051</v>
      </c>
      <c r="BA422" s="17">
        <f t="shared" si="118"/>
        <v>0.476534430856949</v>
      </c>
    </row>
    <row r="423" spans="1:53">
      <c r="A423" s="6" t="s">
        <v>894</v>
      </c>
      <c r="B423" s="6" t="s">
        <v>895</v>
      </c>
      <c r="C423" s="7">
        <v>238789761.26</v>
      </c>
      <c r="D423" s="7">
        <v>4833161664.32</v>
      </c>
      <c r="E423" s="7">
        <v>0</v>
      </c>
      <c r="F423" s="7">
        <v>0</v>
      </c>
      <c r="G423" s="7">
        <v>14879850.06</v>
      </c>
      <c r="H423" s="7">
        <v>0</v>
      </c>
      <c r="I423" s="7">
        <v>4590278774.23</v>
      </c>
      <c r="J423" s="7"/>
      <c r="K423" s="7">
        <v>522439264.96</v>
      </c>
      <c r="L423" s="7">
        <v>0</v>
      </c>
      <c r="M423" s="7">
        <v>0</v>
      </c>
      <c r="N423" s="7">
        <v>0</v>
      </c>
      <c r="O423" s="7">
        <v>111651508.85</v>
      </c>
      <c r="P423" s="7">
        <v>0</v>
      </c>
      <c r="Q423" s="7">
        <v>4199881915.89</v>
      </c>
      <c r="R423" s="7">
        <v>0</v>
      </c>
      <c r="S423" s="7">
        <v>0</v>
      </c>
      <c r="T423" s="7">
        <v>791293046.71</v>
      </c>
      <c r="U423" s="7">
        <v>0</v>
      </c>
      <c r="V423" s="7">
        <v>0</v>
      </c>
      <c r="W423" s="7">
        <v>0</v>
      </c>
      <c r="X423" s="7">
        <v>0</v>
      </c>
      <c r="Y423" s="7">
        <v>14402867943.2</v>
      </c>
      <c r="Z423" s="7">
        <v>5732115789.97</v>
      </c>
      <c r="AA423" s="7">
        <v>0</v>
      </c>
      <c r="AB423" s="7">
        <v>0</v>
      </c>
      <c r="AC423" s="7"/>
      <c r="AD423" s="7">
        <v>4083525791.43</v>
      </c>
      <c r="AE423" s="7">
        <v>956048511.41</v>
      </c>
      <c r="AF423" s="7">
        <v>94306247.34</v>
      </c>
      <c r="AG423" s="7">
        <v>213106682.56</v>
      </c>
      <c r="AH423" s="7">
        <v>253232154.79</v>
      </c>
      <c r="AI423" s="7">
        <v>3810261829.2</v>
      </c>
      <c r="AJ423" s="9">
        <f t="shared" si="119"/>
        <v>15063586025.02</v>
      </c>
      <c r="AK423" s="9">
        <f t="shared" si="120"/>
        <v>29784254711.16</v>
      </c>
      <c r="AL423" s="9">
        <f t="shared" si="121"/>
        <v>44847840736.18</v>
      </c>
      <c r="AM423" s="9">
        <f t="shared" si="105"/>
        <v>4959693023.23</v>
      </c>
      <c r="AN423" s="9">
        <f t="shared" si="106"/>
        <v>10103893001.79</v>
      </c>
      <c r="AO423" s="14">
        <f>AN423-VLOOKUP(A423,[1]选股结果!A423:BF3426,44,FALSE)</f>
        <v>2559413759.29</v>
      </c>
      <c r="AP423" s="9">
        <f t="shared" si="107"/>
        <v>29545464949.9</v>
      </c>
      <c r="AQ423" s="9">
        <f t="shared" si="108"/>
        <v>238789761.26</v>
      </c>
      <c r="AR423" s="9">
        <f t="shared" si="109"/>
        <v>37303361493.68</v>
      </c>
      <c r="AS423" s="9">
        <f t="shared" si="110"/>
        <v>29784254711.16</v>
      </c>
      <c r="AT423" s="9">
        <f t="shared" si="111"/>
        <v>7519106782.52</v>
      </c>
      <c r="AU423" s="17">
        <f t="shared" si="112"/>
        <v>0.132955659346418</v>
      </c>
      <c r="AV423" s="17">
        <f t="shared" si="113"/>
        <v>0.270857440113053</v>
      </c>
      <c r="AW423" s="17">
        <f t="shared" si="114"/>
        <v>0.0686108076271792</v>
      </c>
      <c r="AX423" s="17">
        <f t="shared" si="115"/>
        <v>0.79203223963893</v>
      </c>
      <c r="AY423" s="17">
        <f t="shared" si="116"/>
        <v>0.00640129338747277</v>
      </c>
      <c r="AZ423" s="17">
        <f t="shared" si="117"/>
        <v>0.798433533026403</v>
      </c>
      <c r="BA423" s="17">
        <f t="shared" si="118"/>
        <v>0.201566466973597</v>
      </c>
    </row>
    <row r="424" spans="1:53">
      <c r="A424" s="6" t="s">
        <v>896</v>
      </c>
      <c r="B424" s="6" t="s">
        <v>897</v>
      </c>
      <c r="C424" s="7">
        <v>277096693.41</v>
      </c>
      <c r="D424" s="7">
        <v>4826379703.4</v>
      </c>
      <c r="E424" s="7">
        <v>0</v>
      </c>
      <c r="F424" s="7">
        <v>0</v>
      </c>
      <c r="G424" s="7">
        <v>173629216</v>
      </c>
      <c r="H424" s="7">
        <v>0</v>
      </c>
      <c r="I424" s="7">
        <v>1335407108.4</v>
      </c>
      <c r="J424" s="7"/>
      <c r="K424" s="7">
        <v>2383790964.3</v>
      </c>
      <c r="L424" s="7">
        <v>0</v>
      </c>
      <c r="M424" s="7">
        <v>0</v>
      </c>
      <c r="N424" s="7">
        <v>0</v>
      </c>
      <c r="O424" s="7">
        <v>696962566.27</v>
      </c>
      <c r="P424" s="7">
        <v>0</v>
      </c>
      <c r="Q424" s="7">
        <v>12093810993.16</v>
      </c>
      <c r="R424" s="7">
        <v>0</v>
      </c>
      <c r="S424" s="7">
        <v>9557260.81</v>
      </c>
      <c r="T424" s="7">
        <v>3874002836.2</v>
      </c>
      <c r="U424" s="7">
        <v>0</v>
      </c>
      <c r="V424" s="7">
        <v>0</v>
      </c>
      <c r="W424" s="7">
        <v>0</v>
      </c>
      <c r="X424" s="7">
        <v>4577425.43</v>
      </c>
      <c r="Y424" s="7">
        <v>9109936659.56</v>
      </c>
      <c r="Z424" s="7">
        <v>1530865720.61</v>
      </c>
      <c r="AA424" s="7">
        <v>0</v>
      </c>
      <c r="AB424" s="7">
        <v>0</v>
      </c>
      <c r="AC424" s="7"/>
      <c r="AD424" s="7">
        <v>6231097077.53</v>
      </c>
      <c r="AE424" s="7">
        <v>13736235.86</v>
      </c>
      <c r="AF424" s="7">
        <v>551054646.9</v>
      </c>
      <c r="AG424" s="7">
        <v>7471974.62</v>
      </c>
      <c r="AH424" s="7">
        <v>452711299.91</v>
      </c>
      <c r="AI424" s="7">
        <v>146705954.64</v>
      </c>
      <c r="AJ424" s="9">
        <f t="shared" si="119"/>
        <v>25393540648.54</v>
      </c>
      <c r="AK424" s="9">
        <f t="shared" si="120"/>
        <v>18325253688.47</v>
      </c>
      <c r="AL424" s="9">
        <f t="shared" si="121"/>
        <v>43718794337.01</v>
      </c>
      <c r="AM424" s="9">
        <f t="shared" si="105"/>
        <v>5701548911.1</v>
      </c>
      <c r="AN424" s="9">
        <f t="shared" si="106"/>
        <v>19696569162.87</v>
      </c>
      <c r="AO424" s="14" t="e">
        <f>AN424-VLOOKUP(A424,[1]选股结果!A424:BF3427,44,FALSE)</f>
        <v>#N/A</v>
      </c>
      <c r="AP424" s="9">
        <f t="shared" si="107"/>
        <v>18043579569.63</v>
      </c>
      <c r="AQ424" s="9">
        <f t="shared" si="108"/>
        <v>277096693.41</v>
      </c>
      <c r="AR424" s="9" t="e">
        <f t="shared" si="109"/>
        <v>#N/A</v>
      </c>
      <c r="AS424" s="9">
        <f t="shared" si="110"/>
        <v>18320676263.04</v>
      </c>
      <c r="AT424" s="9" t="e">
        <f t="shared" si="111"/>
        <v>#N/A</v>
      </c>
      <c r="AU424" s="17" t="e">
        <f t="shared" si="112"/>
        <v>#N/A</v>
      </c>
      <c r="AV424" s="17" t="e">
        <f t="shared" si="113"/>
        <v>#N/A</v>
      </c>
      <c r="AW424" s="17" t="e">
        <f t="shared" si="114"/>
        <v>#N/A</v>
      </c>
      <c r="AX424" s="17" t="e">
        <f t="shared" si="115"/>
        <v>#N/A</v>
      </c>
      <c r="AY424" s="17" t="e">
        <f t="shared" si="116"/>
        <v>#N/A</v>
      </c>
      <c r="AZ424" s="17" t="e">
        <f t="shared" si="117"/>
        <v>#N/A</v>
      </c>
      <c r="BA424" s="17" t="e">
        <f t="shared" si="118"/>
        <v>#N/A</v>
      </c>
    </row>
    <row r="425" spans="1:53">
      <c r="A425" s="6" t="s">
        <v>898</v>
      </c>
      <c r="B425" s="6" t="s">
        <v>899</v>
      </c>
      <c r="C425" s="7">
        <v>0</v>
      </c>
      <c r="D425" s="7">
        <v>4745604112.78</v>
      </c>
      <c r="E425" s="7">
        <v>0</v>
      </c>
      <c r="F425" s="7">
        <v>0</v>
      </c>
      <c r="G425" s="7">
        <v>0</v>
      </c>
      <c r="H425" s="7">
        <v>0</v>
      </c>
      <c r="I425" s="7">
        <v>873267041.13</v>
      </c>
      <c r="J425" s="7"/>
      <c r="K425" s="7">
        <v>48522530.79</v>
      </c>
      <c r="L425" s="7">
        <v>0</v>
      </c>
      <c r="M425" s="7">
        <v>0</v>
      </c>
      <c r="N425" s="7">
        <v>0</v>
      </c>
      <c r="O425" s="7">
        <v>16995493.95</v>
      </c>
      <c r="P425" s="7">
        <v>0</v>
      </c>
      <c r="Q425" s="7">
        <v>2269092912.47</v>
      </c>
      <c r="R425" s="7">
        <v>0</v>
      </c>
      <c r="S425" s="7">
        <v>0</v>
      </c>
      <c r="T425" s="7">
        <v>1187896.28</v>
      </c>
      <c r="U425" s="7">
        <v>0</v>
      </c>
      <c r="V425" s="7">
        <v>0</v>
      </c>
      <c r="W425" s="7">
        <v>0</v>
      </c>
      <c r="X425" s="7">
        <v>77108403.21</v>
      </c>
      <c r="Y425" s="7">
        <v>953987644.12</v>
      </c>
      <c r="Z425" s="7">
        <v>1428803664.51</v>
      </c>
      <c r="AA425" s="7">
        <v>0</v>
      </c>
      <c r="AB425" s="7">
        <v>0</v>
      </c>
      <c r="AC425" s="7"/>
      <c r="AD425" s="7">
        <v>301236092.76</v>
      </c>
      <c r="AE425" s="7">
        <v>246581291.19</v>
      </c>
      <c r="AF425" s="7">
        <v>127934229.03</v>
      </c>
      <c r="AG425" s="7">
        <v>26699273.61</v>
      </c>
      <c r="AH425" s="7">
        <v>70674990.47</v>
      </c>
      <c r="AI425" s="7">
        <v>251193881.09</v>
      </c>
      <c r="AJ425" s="9">
        <f t="shared" si="119"/>
        <v>7954669987.4</v>
      </c>
      <c r="AK425" s="9">
        <f t="shared" si="120"/>
        <v>3484219469.99</v>
      </c>
      <c r="AL425" s="9">
        <f t="shared" si="121"/>
        <v>11438889457.39</v>
      </c>
      <c r="AM425" s="9">
        <f t="shared" si="105"/>
        <v>4839708009.94</v>
      </c>
      <c r="AN425" s="9">
        <f t="shared" si="106"/>
        <v>3192070380.67</v>
      </c>
      <c r="AO425" s="14">
        <f>AN425-VLOOKUP(A425,[1]选股结果!A425:BF3428,44,FALSE)</f>
        <v>2403506687.83</v>
      </c>
      <c r="AP425" s="9">
        <f t="shared" si="107"/>
        <v>3407111066.78</v>
      </c>
      <c r="AQ425" s="9">
        <f t="shared" si="108"/>
        <v>0</v>
      </c>
      <c r="AR425" s="9">
        <f t="shared" si="109"/>
        <v>10650325764.55</v>
      </c>
      <c r="AS425" s="9">
        <f t="shared" si="110"/>
        <v>3407111066.78</v>
      </c>
      <c r="AT425" s="9">
        <f t="shared" si="111"/>
        <v>7243214697.77</v>
      </c>
      <c r="AU425" s="17">
        <f t="shared" si="112"/>
        <v>0.454418777127846</v>
      </c>
      <c r="AV425" s="17">
        <f t="shared" si="113"/>
        <v>0.299715750601256</v>
      </c>
      <c r="AW425" s="17">
        <f t="shared" si="114"/>
        <v>0.225674476158294</v>
      </c>
      <c r="AX425" s="17">
        <f t="shared" si="115"/>
        <v>0.319906746713861</v>
      </c>
      <c r="AY425" s="17">
        <f t="shared" si="116"/>
        <v>0</v>
      </c>
      <c r="AZ425" s="17">
        <f t="shared" si="117"/>
        <v>0.319906746713861</v>
      </c>
      <c r="BA425" s="17">
        <f t="shared" si="118"/>
        <v>0.680093253286139</v>
      </c>
    </row>
    <row r="426" spans="1:53">
      <c r="A426" s="6" t="s">
        <v>900</v>
      </c>
      <c r="B426" s="6" t="s">
        <v>901</v>
      </c>
      <c r="C426" s="7">
        <v>1899330621.82</v>
      </c>
      <c r="D426" s="7">
        <v>4740676109.9</v>
      </c>
      <c r="E426" s="7">
        <v>0</v>
      </c>
      <c r="F426" s="7">
        <v>0</v>
      </c>
      <c r="G426" s="7">
        <v>1098884502.04</v>
      </c>
      <c r="H426" s="7">
        <v>4553080.94</v>
      </c>
      <c r="I426" s="7">
        <v>6862170532.19</v>
      </c>
      <c r="J426" s="7"/>
      <c r="K426" s="7">
        <v>275482423.75</v>
      </c>
      <c r="L426" s="7">
        <v>0</v>
      </c>
      <c r="M426" s="7">
        <v>0</v>
      </c>
      <c r="N426" s="7">
        <v>0</v>
      </c>
      <c r="O426" s="7">
        <v>1007973733.17</v>
      </c>
      <c r="P426" s="7">
        <v>0</v>
      </c>
      <c r="Q426" s="7">
        <v>7367366914.28</v>
      </c>
      <c r="R426" s="7">
        <v>0</v>
      </c>
      <c r="S426" s="7">
        <v>0</v>
      </c>
      <c r="T426" s="7">
        <v>1240730731.92</v>
      </c>
      <c r="U426" s="7">
        <v>0</v>
      </c>
      <c r="V426" s="7">
        <v>13547779.19</v>
      </c>
      <c r="W426" s="7">
        <v>0</v>
      </c>
      <c r="X426" s="7">
        <v>0</v>
      </c>
      <c r="Y426" s="7">
        <v>10725078638.2</v>
      </c>
      <c r="Z426" s="7">
        <v>1955013168.71</v>
      </c>
      <c r="AA426" s="7">
        <v>0</v>
      </c>
      <c r="AB426" s="7">
        <v>0</v>
      </c>
      <c r="AC426" s="7"/>
      <c r="AD426" s="7">
        <v>3650446078.41</v>
      </c>
      <c r="AE426" s="7">
        <v>681235154.08</v>
      </c>
      <c r="AF426" s="7">
        <v>7169143964.38</v>
      </c>
      <c r="AG426" s="7">
        <v>71173116.03</v>
      </c>
      <c r="AH426" s="7">
        <v>1734509321.47</v>
      </c>
      <c r="AI426" s="7">
        <v>725410659.03</v>
      </c>
      <c r="AJ426" s="9">
        <f t="shared" si="119"/>
        <v>22597838028.19</v>
      </c>
      <c r="AK426" s="9">
        <f t="shared" si="120"/>
        <v>28624888501.32</v>
      </c>
      <c r="AL426" s="9">
        <f t="shared" si="121"/>
        <v>51222726529.51</v>
      </c>
      <c r="AM426" s="9">
        <f t="shared" si="105"/>
        <v>6852087426.05</v>
      </c>
      <c r="AN426" s="9">
        <f t="shared" si="106"/>
        <v>15759298381.33</v>
      </c>
      <c r="AO426" s="14" t="e">
        <f>AN426-VLOOKUP(A426,[1]选股结果!A426:BF3429,44,FALSE)</f>
        <v>#N/A</v>
      </c>
      <c r="AP426" s="9">
        <f t="shared" si="107"/>
        <v>26712010100.31</v>
      </c>
      <c r="AQ426" s="9">
        <f t="shared" si="108"/>
        <v>1899330621.82</v>
      </c>
      <c r="AR426" s="9" t="e">
        <f t="shared" si="109"/>
        <v>#N/A</v>
      </c>
      <c r="AS426" s="9">
        <f t="shared" si="110"/>
        <v>28611340722.13</v>
      </c>
      <c r="AT426" s="9" t="e">
        <f t="shared" si="111"/>
        <v>#N/A</v>
      </c>
      <c r="AU426" s="17" t="e">
        <f t="shared" si="112"/>
        <v>#N/A</v>
      </c>
      <c r="AV426" s="17" t="e">
        <f t="shared" si="113"/>
        <v>#N/A</v>
      </c>
      <c r="AW426" s="17" t="e">
        <f t="shared" si="114"/>
        <v>#N/A</v>
      </c>
      <c r="AX426" s="17" t="e">
        <f t="shared" si="115"/>
        <v>#N/A</v>
      </c>
      <c r="AY426" s="17" t="e">
        <f t="shared" si="116"/>
        <v>#N/A</v>
      </c>
      <c r="AZ426" s="17" t="e">
        <f t="shared" si="117"/>
        <v>#N/A</v>
      </c>
      <c r="BA426" s="17" t="e">
        <f t="shared" si="118"/>
        <v>#N/A</v>
      </c>
    </row>
    <row r="427" spans="1:53">
      <c r="A427" s="6" t="s">
        <v>902</v>
      </c>
      <c r="B427" s="6" t="s">
        <v>903</v>
      </c>
      <c r="C427" s="7">
        <v>1216192851.35</v>
      </c>
      <c r="D427" s="7">
        <v>4739221871.06</v>
      </c>
      <c r="E427" s="7">
        <v>0</v>
      </c>
      <c r="F427" s="7">
        <v>0</v>
      </c>
      <c r="G427" s="7">
        <v>6368500</v>
      </c>
      <c r="H427" s="7">
        <v>0</v>
      </c>
      <c r="I427" s="7">
        <v>248675695.89</v>
      </c>
      <c r="J427" s="7"/>
      <c r="K427" s="7">
        <v>38092510.56</v>
      </c>
      <c r="L427" s="7">
        <v>0</v>
      </c>
      <c r="M427" s="7">
        <v>0</v>
      </c>
      <c r="N427" s="7">
        <v>0</v>
      </c>
      <c r="O427" s="7">
        <v>520732505.81</v>
      </c>
      <c r="P427" s="7">
        <v>0</v>
      </c>
      <c r="Q427" s="7">
        <v>27164468239.15</v>
      </c>
      <c r="R427" s="7">
        <v>0</v>
      </c>
      <c r="S427" s="7">
        <v>0</v>
      </c>
      <c r="T427" s="7">
        <v>290472618.11</v>
      </c>
      <c r="U427" s="7">
        <v>0</v>
      </c>
      <c r="V427" s="7">
        <v>0</v>
      </c>
      <c r="W427" s="7">
        <v>0</v>
      </c>
      <c r="X427" s="7">
        <v>2881098563.85</v>
      </c>
      <c r="Y427" s="7">
        <v>675144868.88</v>
      </c>
      <c r="Z427" s="7">
        <v>0</v>
      </c>
      <c r="AA427" s="7">
        <v>0</v>
      </c>
      <c r="AB427" s="7">
        <v>0</v>
      </c>
      <c r="AC427" s="7"/>
      <c r="AD427" s="7">
        <v>2333638.81</v>
      </c>
      <c r="AE427" s="7">
        <v>0</v>
      </c>
      <c r="AF427" s="7">
        <v>0</v>
      </c>
      <c r="AG427" s="7">
        <v>39925885.03</v>
      </c>
      <c r="AH427" s="7">
        <v>972864638.19</v>
      </c>
      <c r="AI427" s="7">
        <v>1036255</v>
      </c>
      <c r="AJ427" s="9">
        <f t="shared" si="119"/>
        <v>33008031940.58</v>
      </c>
      <c r="AK427" s="9">
        <f t="shared" si="120"/>
        <v>5788596701.11</v>
      </c>
      <c r="AL427" s="9">
        <f t="shared" si="121"/>
        <v>38796628641.69</v>
      </c>
      <c r="AM427" s="9">
        <f t="shared" si="105"/>
        <v>8147421440.72</v>
      </c>
      <c r="AN427" s="9">
        <f t="shared" si="106"/>
        <v>27741709063.71</v>
      </c>
      <c r="AO427" s="14">
        <f>AN427-VLOOKUP(A427,[1]选股结果!A427:BF3430,44,FALSE)</f>
        <v>13888181349.57</v>
      </c>
      <c r="AP427" s="9">
        <f t="shared" si="107"/>
        <v>1691305285.91</v>
      </c>
      <c r="AQ427" s="9">
        <f t="shared" si="108"/>
        <v>1216192851.35</v>
      </c>
      <c r="AR427" s="9">
        <f t="shared" si="109"/>
        <v>24943100927.55</v>
      </c>
      <c r="AS427" s="9">
        <f t="shared" si="110"/>
        <v>2907498137.26</v>
      </c>
      <c r="AT427" s="9">
        <f t="shared" si="111"/>
        <v>22035602790.29</v>
      </c>
      <c r="AU427" s="17">
        <f t="shared" si="112"/>
        <v>0.326640278784305</v>
      </c>
      <c r="AV427" s="17">
        <f t="shared" si="113"/>
        <v>1.11219968777294</v>
      </c>
      <c r="AW427" s="17">
        <f t="shared" si="114"/>
        <v>0.556794497601151</v>
      </c>
      <c r="AX427" s="17">
        <f t="shared" si="115"/>
        <v>0.0678065365979388</v>
      </c>
      <c r="AY427" s="17">
        <f t="shared" si="116"/>
        <v>0.048758687016605</v>
      </c>
      <c r="AZ427" s="17">
        <f t="shared" si="117"/>
        <v>0.116565223614544</v>
      </c>
      <c r="BA427" s="17">
        <f t="shared" si="118"/>
        <v>0.883434776385456</v>
      </c>
    </row>
    <row r="428" spans="1:53">
      <c r="A428" s="6" t="s">
        <v>904</v>
      </c>
      <c r="B428" s="6" t="s">
        <v>905</v>
      </c>
      <c r="C428" s="7">
        <v>381861586.42</v>
      </c>
      <c r="D428" s="7">
        <v>4730260806.61</v>
      </c>
      <c r="E428" s="7">
        <v>0</v>
      </c>
      <c r="F428" s="7">
        <v>0</v>
      </c>
      <c r="G428" s="7">
        <v>100000000</v>
      </c>
      <c r="H428" s="7">
        <v>19665500</v>
      </c>
      <c r="I428" s="7">
        <v>1566703197.41</v>
      </c>
      <c r="J428" s="7"/>
      <c r="K428" s="7">
        <v>745000179.81</v>
      </c>
      <c r="L428" s="7">
        <v>0</v>
      </c>
      <c r="M428" s="7">
        <v>0</v>
      </c>
      <c r="N428" s="7">
        <v>0</v>
      </c>
      <c r="O428" s="7">
        <v>509946488.36</v>
      </c>
      <c r="P428" s="7">
        <v>0</v>
      </c>
      <c r="Q428" s="7">
        <v>6921582959.4</v>
      </c>
      <c r="R428" s="7">
        <v>0</v>
      </c>
      <c r="S428" s="7">
        <v>150438976.73</v>
      </c>
      <c r="T428" s="7">
        <v>445187223.88</v>
      </c>
      <c r="U428" s="7">
        <v>0</v>
      </c>
      <c r="V428" s="7">
        <v>1082350244.44</v>
      </c>
      <c r="W428" s="7">
        <v>0</v>
      </c>
      <c r="X428" s="7">
        <v>43091822.98</v>
      </c>
      <c r="Y428" s="7">
        <v>16051208069.26</v>
      </c>
      <c r="Z428" s="7">
        <v>2981373866.5</v>
      </c>
      <c r="AA428" s="7">
        <v>0</v>
      </c>
      <c r="AB428" s="7">
        <v>0</v>
      </c>
      <c r="AC428" s="7"/>
      <c r="AD428" s="7">
        <v>3934034388.91</v>
      </c>
      <c r="AE428" s="7">
        <v>0</v>
      </c>
      <c r="AF428" s="7">
        <v>0</v>
      </c>
      <c r="AG428" s="7">
        <v>991502965.76</v>
      </c>
      <c r="AH428" s="7">
        <v>213160319.98</v>
      </c>
      <c r="AI428" s="7">
        <v>114563764.27</v>
      </c>
      <c r="AJ428" s="9">
        <f t="shared" si="119"/>
        <v>15188785332.2</v>
      </c>
      <c r="AK428" s="9">
        <f t="shared" si="120"/>
        <v>25793147028.52</v>
      </c>
      <c r="AL428" s="9">
        <f t="shared" si="121"/>
        <v>40981932360.72</v>
      </c>
      <c r="AM428" s="9">
        <f t="shared" si="105"/>
        <v>5402964617.95</v>
      </c>
      <c r="AN428" s="9">
        <f t="shared" si="106"/>
        <v>10911262781.67</v>
      </c>
      <c r="AO428" s="14" t="e">
        <f>AN428-VLOOKUP(A428,[1]选股结果!A428:BF3431,44,FALSE)</f>
        <v>#N/A</v>
      </c>
      <c r="AP428" s="9">
        <f t="shared" si="107"/>
        <v>24285843374.68</v>
      </c>
      <c r="AQ428" s="9">
        <f t="shared" si="108"/>
        <v>381861586.42</v>
      </c>
      <c r="AR428" s="9" t="e">
        <f t="shared" si="109"/>
        <v>#N/A</v>
      </c>
      <c r="AS428" s="9">
        <f t="shared" si="110"/>
        <v>24667704961.1</v>
      </c>
      <c r="AT428" s="9" t="e">
        <f t="shared" si="111"/>
        <v>#N/A</v>
      </c>
      <c r="AU428" s="17" t="e">
        <f t="shared" si="112"/>
        <v>#N/A</v>
      </c>
      <c r="AV428" s="17" t="e">
        <f t="shared" si="113"/>
        <v>#N/A</v>
      </c>
      <c r="AW428" s="17" t="e">
        <f t="shared" si="114"/>
        <v>#N/A</v>
      </c>
      <c r="AX428" s="17" t="e">
        <f t="shared" si="115"/>
        <v>#N/A</v>
      </c>
      <c r="AY428" s="17" t="e">
        <f t="shared" si="116"/>
        <v>#N/A</v>
      </c>
      <c r="AZ428" s="17" t="e">
        <f t="shared" si="117"/>
        <v>#N/A</v>
      </c>
      <c r="BA428" s="17" t="e">
        <f t="shared" si="118"/>
        <v>#N/A</v>
      </c>
    </row>
    <row r="429" spans="1:53">
      <c r="A429" s="6" t="s">
        <v>906</v>
      </c>
      <c r="B429" s="6" t="s">
        <v>907</v>
      </c>
      <c r="C429" s="7">
        <v>4067881069.13</v>
      </c>
      <c r="D429" s="7">
        <v>4695240639.1</v>
      </c>
      <c r="E429" s="7">
        <v>0</v>
      </c>
      <c r="F429" s="7">
        <v>0</v>
      </c>
      <c r="G429" s="7">
        <v>0</v>
      </c>
      <c r="H429" s="7">
        <v>0</v>
      </c>
      <c r="I429" s="7">
        <v>1721204363.57</v>
      </c>
      <c r="J429" s="7"/>
      <c r="K429" s="7">
        <v>459371637.8</v>
      </c>
      <c r="L429" s="7">
        <v>0</v>
      </c>
      <c r="M429" s="7">
        <v>0</v>
      </c>
      <c r="N429" s="7">
        <v>0</v>
      </c>
      <c r="O429" s="7">
        <v>101965739.43</v>
      </c>
      <c r="P429" s="7">
        <v>0</v>
      </c>
      <c r="Q429" s="7">
        <v>75417500.51</v>
      </c>
      <c r="R429" s="7">
        <v>0</v>
      </c>
      <c r="S429" s="7">
        <v>0</v>
      </c>
      <c r="T429" s="7">
        <v>84534188.31</v>
      </c>
      <c r="U429" s="7">
        <v>0</v>
      </c>
      <c r="V429" s="7">
        <v>0</v>
      </c>
      <c r="W429" s="7">
        <v>0</v>
      </c>
      <c r="X429" s="7">
        <v>677616145.93</v>
      </c>
      <c r="Y429" s="7">
        <v>15642208671.19</v>
      </c>
      <c r="Z429" s="7">
        <v>977742655.46</v>
      </c>
      <c r="AA429" s="7">
        <v>0</v>
      </c>
      <c r="AB429" s="7">
        <v>0</v>
      </c>
      <c r="AC429" s="7"/>
      <c r="AD429" s="7">
        <v>5164145338.73</v>
      </c>
      <c r="AE429" s="7">
        <v>0</v>
      </c>
      <c r="AF429" s="7">
        <v>0</v>
      </c>
      <c r="AG429" s="7">
        <v>1717451.88</v>
      </c>
      <c r="AH429" s="7">
        <v>94606331.37</v>
      </c>
      <c r="AI429" s="7">
        <v>34351021.51</v>
      </c>
      <c r="AJ429" s="9">
        <f t="shared" si="119"/>
        <v>7137734068.72</v>
      </c>
      <c r="AK429" s="9">
        <f t="shared" si="120"/>
        <v>26660268685.2</v>
      </c>
      <c r="AL429" s="9">
        <f t="shared" si="121"/>
        <v>33798002753.92</v>
      </c>
      <c r="AM429" s="9">
        <f t="shared" si="105"/>
        <v>5474822524.46</v>
      </c>
      <c r="AN429" s="9">
        <f t="shared" si="106"/>
        <v>2340527690.19</v>
      </c>
      <c r="AO429" s="14">
        <f>AN429-VLOOKUP(A429,[1]选股结果!A429:BF3432,44,FALSE)</f>
        <v>-1175882481.77</v>
      </c>
      <c r="AP429" s="9">
        <f t="shared" si="107"/>
        <v>21914771470.14</v>
      </c>
      <c r="AQ429" s="9">
        <f t="shared" si="108"/>
        <v>4067881069.13</v>
      </c>
      <c r="AR429" s="9">
        <f t="shared" si="109"/>
        <v>30281592581.96</v>
      </c>
      <c r="AS429" s="9">
        <f t="shared" si="110"/>
        <v>25982652539.27</v>
      </c>
      <c r="AT429" s="9">
        <f t="shared" si="111"/>
        <v>4298940042.69</v>
      </c>
      <c r="AU429" s="17">
        <f t="shared" si="112"/>
        <v>0.180797047237257</v>
      </c>
      <c r="AV429" s="17">
        <f t="shared" si="113"/>
        <v>0.0772920936656531</v>
      </c>
      <c r="AW429" s="17">
        <f t="shared" si="114"/>
        <v>-0.0388315931068474</v>
      </c>
      <c r="AX429" s="17">
        <f t="shared" si="115"/>
        <v>0.723699435913933</v>
      </c>
      <c r="AY429" s="17">
        <f t="shared" si="116"/>
        <v>0.134335109955657</v>
      </c>
      <c r="AZ429" s="17">
        <f t="shared" si="117"/>
        <v>0.85803454586959</v>
      </c>
      <c r="BA429" s="17">
        <f t="shared" si="118"/>
        <v>0.14196545413041</v>
      </c>
    </row>
    <row r="430" spans="1:53">
      <c r="A430" s="6" t="s">
        <v>908</v>
      </c>
      <c r="B430" s="6" t="s">
        <v>909</v>
      </c>
      <c r="C430" s="7">
        <v>87621594.05</v>
      </c>
      <c r="D430" s="7">
        <v>4678150021.67</v>
      </c>
      <c r="E430" s="7">
        <v>0</v>
      </c>
      <c r="F430" s="7">
        <v>0</v>
      </c>
      <c r="G430" s="7">
        <v>376592.52</v>
      </c>
      <c r="H430" s="7">
        <v>0</v>
      </c>
      <c r="I430" s="7">
        <v>574716800.44</v>
      </c>
      <c r="J430" s="7"/>
      <c r="K430" s="7">
        <v>12002527.57</v>
      </c>
      <c r="L430" s="7">
        <v>0</v>
      </c>
      <c r="M430" s="7">
        <v>0</v>
      </c>
      <c r="N430" s="7">
        <v>0</v>
      </c>
      <c r="O430" s="7">
        <v>229195379.72</v>
      </c>
      <c r="P430" s="7">
        <v>0</v>
      </c>
      <c r="Q430" s="7">
        <v>38497422.72</v>
      </c>
      <c r="R430" s="7">
        <v>0</v>
      </c>
      <c r="S430" s="7">
        <v>0</v>
      </c>
      <c r="T430" s="7">
        <v>275629634.35</v>
      </c>
      <c r="U430" s="7">
        <v>0</v>
      </c>
      <c r="V430" s="7">
        <v>0</v>
      </c>
      <c r="W430" s="7">
        <v>412427597.57</v>
      </c>
      <c r="X430" s="7">
        <v>0</v>
      </c>
      <c r="Y430" s="7">
        <v>11628355602.86</v>
      </c>
      <c r="Z430" s="7">
        <v>4631273794.31</v>
      </c>
      <c r="AA430" s="7">
        <v>0</v>
      </c>
      <c r="AB430" s="7">
        <v>0</v>
      </c>
      <c r="AC430" s="7"/>
      <c r="AD430" s="7">
        <v>2408554010.5</v>
      </c>
      <c r="AE430" s="7">
        <v>25047438.71</v>
      </c>
      <c r="AF430" s="7">
        <v>0</v>
      </c>
      <c r="AG430" s="7">
        <v>88237106.23</v>
      </c>
      <c r="AH430" s="7">
        <v>51309083.32</v>
      </c>
      <c r="AI430" s="7">
        <v>253827363.02</v>
      </c>
      <c r="AJ430" s="9">
        <f t="shared" si="119"/>
        <v>5808568378.99</v>
      </c>
      <c r="AK430" s="9">
        <f t="shared" si="120"/>
        <v>19586653590.57</v>
      </c>
      <c r="AL430" s="9">
        <f t="shared" si="121"/>
        <v>25395221969.56</v>
      </c>
      <c r="AM430" s="9">
        <f t="shared" si="105"/>
        <v>5320149591.48</v>
      </c>
      <c r="AN430" s="9">
        <f t="shared" si="106"/>
        <v>900846385.08</v>
      </c>
      <c r="AO430" s="14">
        <f>AN430-VLOOKUP(A430,[1]选股结果!A430:BF3433,44,FALSE)</f>
        <v>-873053131.99</v>
      </c>
      <c r="AP430" s="9">
        <f t="shared" si="107"/>
        <v>19086604398.95</v>
      </c>
      <c r="AQ430" s="9">
        <f t="shared" si="108"/>
        <v>87621594.05</v>
      </c>
      <c r="AR430" s="9">
        <f t="shared" si="109"/>
        <v>23621322452.49</v>
      </c>
      <c r="AS430" s="9">
        <f t="shared" si="110"/>
        <v>19174225993</v>
      </c>
      <c r="AT430" s="9">
        <f t="shared" si="111"/>
        <v>4447096459.49</v>
      </c>
      <c r="AU430" s="17">
        <f t="shared" si="112"/>
        <v>0.225226576631368</v>
      </c>
      <c r="AV430" s="17">
        <f t="shared" si="113"/>
        <v>0.038137000453378</v>
      </c>
      <c r="AW430" s="17">
        <f t="shared" si="114"/>
        <v>-0.0369603833039402</v>
      </c>
      <c r="AX430" s="17">
        <f t="shared" si="115"/>
        <v>0.808024378708654</v>
      </c>
      <c r="AY430" s="17">
        <f t="shared" si="116"/>
        <v>0.0037094279639184</v>
      </c>
      <c r="AZ430" s="17">
        <f t="shared" si="117"/>
        <v>0.811733806672572</v>
      </c>
      <c r="BA430" s="17">
        <f t="shared" si="118"/>
        <v>0.188266193327428</v>
      </c>
    </row>
    <row r="431" spans="1:53">
      <c r="A431" s="6" t="s">
        <v>910</v>
      </c>
      <c r="B431" s="6" t="s">
        <v>911</v>
      </c>
      <c r="C431" s="7">
        <v>3011248055.02</v>
      </c>
      <c r="D431" s="7">
        <v>4670984491.53</v>
      </c>
      <c r="E431" s="7">
        <v>0</v>
      </c>
      <c r="F431" s="7">
        <v>0</v>
      </c>
      <c r="G431" s="7">
        <v>0</v>
      </c>
      <c r="H431" s="7">
        <v>0</v>
      </c>
      <c r="I431" s="7">
        <v>9670274611.14</v>
      </c>
      <c r="J431" s="7"/>
      <c r="K431" s="7">
        <v>4885823799.88</v>
      </c>
      <c r="L431" s="7">
        <v>0</v>
      </c>
      <c r="M431" s="7">
        <v>0</v>
      </c>
      <c r="N431" s="7">
        <v>0</v>
      </c>
      <c r="O431" s="7">
        <v>868202319.68</v>
      </c>
      <c r="P431" s="7">
        <v>0</v>
      </c>
      <c r="Q431" s="7">
        <v>2879181272.72</v>
      </c>
      <c r="R431" s="7">
        <v>0</v>
      </c>
      <c r="S431" s="7">
        <v>19915107.2</v>
      </c>
      <c r="T431" s="7">
        <v>1037687924.74</v>
      </c>
      <c r="U431" s="7">
        <v>0</v>
      </c>
      <c r="V431" s="7">
        <v>303108876.24</v>
      </c>
      <c r="W431" s="7">
        <v>0</v>
      </c>
      <c r="X431" s="7">
        <v>129178740.99</v>
      </c>
      <c r="Y431" s="7">
        <v>31784190954.35</v>
      </c>
      <c r="Z431" s="7">
        <v>6667975316.88</v>
      </c>
      <c r="AA431" s="7">
        <v>0</v>
      </c>
      <c r="AB431" s="7">
        <v>0</v>
      </c>
      <c r="AC431" s="7"/>
      <c r="AD431" s="7">
        <v>1393458088.89</v>
      </c>
      <c r="AE431" s="7">
        <v>5520000</v>
      </c>
      <c r="AF431" s="7">
        <v>25912826.44</v>
      </c>
      <c r="AG431" s="7">
        <v>525920266.39</v>
      </c>
      <c r="AH431" s="7">
        <v>211728556.17</v>
      </c>
      <c r="AI431" s="7">
        <v>130987331.44</v>
      </c>
      <c r="AJ431" s="9">
        <f t="shared" si="119"/>
        <v>24032069526.89</v>
      </c>
      <c r="AK431" s="9">
        <f t="shared" si="120"/>
        <v>44189229012.81</v>
      </c>
      <c r="AL431" s="9">
        <f t="shared" si="121"/>
        <v>68221298539.7</v>
      </c>
      <c r="AM431" s="9">
        <f t="shared" si="105"/>
        <v>5668365552.2</v>
      </c>
      <c r="AN431" s="9">
        <f t="shared" si="106"/>
        <v>18795991591.92</v>
      </c>
      <c r="AO431" s="14" t="e">
        <f>AN431-VLOOKUP(A431,[1]选股结果!A431:BF3434,44,FALSE)</f>
        <v>#N/A</v>
      </c>
      <c r="AP431" s="9">
        <f t="shared" si="107"/>
        <v>40745693340.56</v>
      </c>
      <c r="AQ431" s="9">
        <f t="shared" si="108"/>
        <v>3011248055.02</v>
      </c>
      <c r="AR431" s="9" t="e">
        <f t="shared" si="109"/>
        <v>#N/A</v>
      </c>
      <c r="AS431" s="9">
        <f t="shared" si="110"/>
        <v>43756941395.58</v>
      </c>
      <c r="AT431" s="9" t="e">
        <f t="shared" si="111"/>
        <v>#N/A</v>
      </c>
      <c r="AU431" s="17" t="e">
        <f t="shared" si="112"/>
        <v>#N/A</v>
      </c>
      <c r="AV431" s="17" t="e">
        <f t="shared" si="113"/>
        <v>#N/A</v>
      </c>
      <c r="AW431" s="17" t="e">
        <f t="shared" si="114"/>
        <v>#N/A</v>
      </c>
      <c r="AX431" s="17" t="e">
        <f t="shared" si="115"/>
        <v>#N/A</v>
      </c>
      <c r="AY431" s="17" t="e">
        <f t="shared" si="116"/>
        <v>#N/A</v>
      </c>
      <c r="AZ431" s="17" t="e">
        <f t="shared" si="117"/>
        <v>#N/A</v>
      </c>
      <c r="BA431" s="17" t="e">
        <f t="shared" si="118"/>
        <v>#N/A</v>
      </c>
    </row>
    <row r="432" spans="1:53">
      <c r="A432" s="6" t="s">
        <v>912</v>
      </c>
      <c r="B432" s="6" t="s">
        <v>913</v>
      </c>
      <c r="C432" s="7">
        <v>884814649.33</v>
      </c>
      <c r="D432" s="7">
        <v>4667688069.36</v>
      </c>
      <c r="E432" s="7">
        <v>0</v>
      </c>
      <c r="F432" s="7">
        <v>0</v>
      </c>
      <c r="G432" s="7">
        <v>0</v>
      </c>
      <c r="H432" s="7">
        <v>0</v>
      </c>
      <c r="I432" s="7">
        <v>2341621814.3</v>
      </c>
      <c r="J432" s="7"/>
      <c r="K432" s="7">
        <v>1263902901.33</v>
      </c>
      <c r="L432" s="7">
        <v>0</v>
      </c>
      <c r="M432" s="7">
        <v>0</v>
      </c>
      <c r="N432" s="7">
        <v>0</v>
      </c>
      <c r="O432" s="7">
        <v>2503413589.52</v>
      </c>
      <c r="P432" s="7">
        <v>0</v>
      </c>
      <c r="Q432" s="7">
        <v>1586827933.19</v>
      </c>
      <c r="R432" s="7">
        <v>2830237.88</v>
      </c>
      <c r="S432" s="7">
        <v>473761142.36</v>
      </c>
      <c r="T432" s="7">
        <v>495828184.21</v>
      </c>
      <c r="U432" s="7">
        <v>0</v>
      </c>
      <c r="V432" s="7">
        <v>273476597.19</v>
      </c>
      <c r="W432" s="7">
        <v>0</v>
      </c>
      <c r="X432" s="7">
        <v>14317122369.87</v>
      </c>
      <c r="Y432" s="7">
        <v>1490213142.36</v>
      </c>
      <c r="Z432" s="7">
        <v>1567029780.02</v>
      </c>
      <c r="AA432" s="7">
        <v>0</v>
      </c>
      <c r="AB432" s="7">
        <v>0</v>
      </c>
      <c r="AC432" s="7"/>
      <c r="AD432" s="7">
        <v>1081812958.99</v>
      </c>
      <c r="AE432" s="7">
        <v>0</v>
      </c>
      <c r="AF432" s="7">
        <v>352541180.18</v>
      </c>
      <c r="AG432" s="7">
        <v>178250403.6</v>
      </c>
      <c r="AH432" s="7">
        <v>418668270.07</v>
      </c>
      <c r="AI432" s="7">
        <v>1071607122</v>
      </c>
      <c r="AJ432" s="9">
        <f t="shared" si="119"/>
        <v>13335873872.15</v>
      </c>
      <c r="AK432" s="9">
        <f t="shared" si="120"/>
        <v>21635536473.61</v>
      </c>
      <c r="AL432" s="9">
        <f t="shared" si="121"/>
        <v>34971410345.76</v>
      </c>
      <c r="AM432" s="9">
        <f t="shared" si="105"/>
        <v>21488224028.75</v>
      </c>
      <c r="AN432" s="9">
        <f t="shared" si="106"/>
        <v>6438248810.46</v>
      </c>
      <c r="AO432" s="14" t="e">
        <f>AN432-VLOOKUP(A432,[1]选股结果!A432:BF3435,44,FALSE)</f>
        <v>#N/A</v>
      </c>
      <c r="AP432" s="9">
        <f t="shared" si="107"/>
        <v>6160122857.22</v>
      </c>
      <c r="AQ432" s="9">
        <f t="shared" si="108"/>
        <v>884814649.33</v>
      </c>
      <c r="AR432" s="9" t="e">
        <f t="shared" si="109"/>
        <v>#N/A</v>
      </c>
      <c r="AS432" s="9">
        <f t="shared" si="110"/>
        <v>7044937506.55</v>
      </c>
      <c r="AT432" s="9" t="e">
        <f t="shared" si="111"/>
        <v>#N/A</v>
      </c>
      <c r="AU432" s="17" t="e">
        <f t="shared" si="112"/>
        <v>#N/A</v>
      </c>
      <c r="AV432" s="17" t="e">
        <f t="shared" si="113"/>
        <v>#N/A</v>
      </c>
      <c r="AW432" s="17" t="e">
        <f t="shared" si="114"/>
        <v>#N/A</v>
      </c>
      <c r="AX432" s="17" t="e">
        <f t="shared" si="115"/>
        <v>#N/A</v>
      </c>
      <c r="AY432" s="17" t="e">
        <f t="shared" si="116"/>
        <v>#N/A</v>
      </c>
      <c r="AZ432" s="17" t="e">
        <f t="shared" si="117"/>
        <v>#N/A</v>
      </c>
      <c r="BA432" s="17" t="e">
        <f t="shared" si="118"/>
        <v>#N/A</v>
      </c>
    </row>
    <row r="433" spans="1:53">
      <c r="A433" s="6" t="s">
        <v>914</v>
      </c>
      <c r="B433" s="6" t="s">
        <v>915</v>
      </c>
      <c r="C433" s="7">
        <v>873222886.03</v>
      </c>
      <c r="D433" s="7">
        <v>4646286396.36</v>
      </c>
      <c r="E433" s="7">
        <v>0</v>
      </c>
      <c r="F433" s="7">
        <v>0</v>
      </c>
      <c r="G433" s="7">
        <v>1755428981.86</v>
      </c>
      <c r="H433" s="7">
        <v>0</v>
      </c>
      <c r="I433" s="7">
        <v>6989863979.79</v>
      </c>
      <c r="J433" s="7"/>
      <c r="K433" s="7">
        <v>665801232.22</v>
      </c>
      <c r="L433" s="7">
        <v>0</v>
      </c>
      <c r="M433" s="7">
        <v>0</v>
      </c>
      <c r="N433" s="7">
        <v>0</v>
      </c>
      <c r="O433" s="7">
        <v>1035107692.08</v>
      </c>
      <c r="P433" s="7">
        <v>0</v>
      </c>
      <c r="Q433" s="7">
        <v>6355726934.58</v>
      </c>
      <c r="R433" s="7">
        <v>0</v>
      </c>
      <c r="S433" s="7">
        <v>0</v>
      </c>
      <c r="T433" s="7">
        <v>330105916.49</v>
      </c>
      <c r="U433" s="7">
        <v>0</v>
      </c>
      <c r="V433" s="7">
        <v>0</v>
      </c>
      <c r="W433" s="7">
        <v>0</v>
      </c>
      <c r="X433" s="7">
        <v>0</v>
      </c>
      <c r="Y433" s="7">
        <v>4168969339.57</v>
      </c>
      <c r="Z433" s="7">
        <v>730148864.2</v>
      </c>
      <c r="AA433" s="7">
        <v>0</v>
      </c>
      <c r="AB433" s="7">
        <v>0</v>
      </c>
      <c r="AC433" s="7"/>
      <c r="AD433" s="7">
        <v>1218003755.08</v>
      </c>
      <c r="AE433" s="7">
        <v>0</v>
      </c>
      <c r="AF433" s="7">
        <v>103203.85</v>
      </c>
      <c r="AG433" s="7">
        <v>11245648.31</v>
      </c>
      <c r="AH433" s="7">
        <v>1322354309.25</v>
      </c>
      <c r="AI433" s="7">
        <v>34514581.3</v>
      </c>
      <c r="AJ433" s="9">
        <f t="shared" si="119"/>
        <v>21778321133.38</v>
      </c>
      <c r="AK433" s="9">
        <f t="shared" si="120"/>
        <v>8358562587.59</v>
      </c>
      <c r="AL433" s="9">
        <f t="shared" si="121"/>
        <v>30136883720.97</v>
      </c>
      <c r="AM433" s="9">
        <f t="shared" si="105"/>
        <v>7436823070.3</v>
      </c>
      <c r="AN433" s="9">
        <f t="shared" si="106"/>
        <v>14341498063.08</v>
      </c>
      <c r="AO433" s="14">
        <f>AN433-VLOOKUP(A433,[1]选股结果!A433:BF3436,44,FALSE)</f>
        <v>-1827681242.73</v>
      </c>
      <c r="AP433" s="9">
        <f t="shared" si="107"/>
        <v>7485339701.56</v>
      </c>
      <c r="AQ433" s="9">
        <f t="shared" si="108"/>
        <v>873222886.03</v>
      </c>
      <c r="AR433" s="9">
        <f t="shared" si="109"/>
        <v>13967704415.16</v>
      </c>
      <c r="AS433" s="9">
        <f t="shared" si="110"/>
        <v>8358562587.59</v>
      </c>
      <c r="AT433" s="9">
        <f t="shared" si="111"/>
        <v>5609141827.57</v>
      </c>
      <c r="AU433" s="17">
        <f t="shared" si="112"/>
        <v>0.532429871742443</v>
      </c>
      <c r="AV433" s="17">
        <f t="shared" si="113"/>
        <v>1.02676127993619</v>
      </c>
      <c r="AW433" s="17">
        <f t="shared" si="114"/>
        <v>-0.13085050974778</v>
      </c>
      <c r="AX433" s="17">
        <f t="shared" si="115"/>
        <v>0.53590335813777</v>
      </c>
      <c r="AY433" s="17">
        <f t="shared" si="116"/>
        <v>0.0625172798675663</v>
      </c>
      <c r="AZ433" s="17">
        <f t="shared" si="117"/>
        <v>0.598420638005336</v>
      </c>
      <c r="BA433" s="17">
        <f t="shared" si="118"/>
        <v>0.401579361994664</v>
      </c>
    </row>
    <row r="434" spans="1:53">
      <c r="A434" s="6" t="s">
        <v>916</v>
      </c>
      <c r="B434" s="6" t="s">
        <v>917</v>
      </c>
      <c r="C434" s="7">
        <v>1043980148.64</v>
      </c>
      <c r="D434" s="7">
        <v>4643236686.14</v>
      </c>
      <c r="E434" s="7">
        <v>0</v>
      </c>
      <c r="F434" s="7">
        <v>0</v>
      </c>
      <c r="G434" s="7">
        <v>1217411529.86</v>
      </c>
      <c r="H434" s="7">
        <v>21045006.49</v>
      </c>
      <c r="I434" s="7">
        <v>258680851.6</v>
      </c>
      <c r="J434" s="7"/>
      <c r="K434" s="7">
        <v>388732091.14</v>
      </c>
      <c r="L434" s="7">
        <v>0</v>
      </c>
      <c r="M434" s="7">
        <v>0</v>
      </c>
      <c r="N434" s="7">
        <v>0</v>
      </c>
      <c r="O434" s="7">
        <v>2499018497.7</v>
      </c>
      <c r="P434" s="7">
        <v>0</v>
      </c>
      <c r="Q434" s="7">
        <v>4627537092.94</v>
      </c>
      <c r="R434" s="7">
        <v>0</v>
      </c>
      <c r="S434" s="7">
        <v>2324135.8</v>
      </c>
      <c r="T434" s="7">
        <v>494696889.58</v>
      </c>
      <c r="U434" s="7">
        <v>0</v>
      </c>
      <c r="V434" s="7">
        <v>9458715.23</v>
      </c>
      <c r="W434" s="7">
        <v>3999386792.45</v>
      </c>
      <c r="X434" s="7">
        <v>211866736.12</v>
      </c>
      <c r="Y434" s="7">
        <v>24712192009.88</v>
      </c>
      <c r="Z434" s="7">
        <v>5699404629.12</v>
      </c>
      <c r="AA434" s="7">
        <v>0</v>
      </c>
      <c r="AB434" s="7">
        <v>0</v>
      </c>
      <c r="AC434" s="7"/>
      <c r="AD434" s="7">
        <v>15372682859.49</v>
      </c>
      <c r="AE434" s="7">
        <v>26449750.57</v>
      </c>
      <c r="AF434" s="7">
        <v>2819527991.66</v>
      </c>
      <c r="AG434" s="7">
        <v>29104617.81</v>
      </c>
      <c r="AH434" s="7">
        <v>174121030.68</v>
      </c>
      <c r="AI434" s="7">
        <v>1933872582.7</v>
      </c>
      <c r="AJ434" s="9">
        <f t="shared" si="119"/>
        <v>14152682781.25</v>
      </c>
      <c r="AK434" s="9">
        <f t="shared" si="120"/>
        <v>56032047864.35</v>
      </c>
      <c r="AL434" s="9">
        <f t="shared" si="121"/>
        <v>70184730645.6</v>
      </c>
      <c r="AM434" s="9">
        <f t="shared" si="105"/>
        <v>12591965248.76</v>
      </c>
      <c r="AN434" s="9">
        <f t="shared" si="106"/>
        <v>5781429776.29</v>
      </c>
      <c r="AO434" s="14" t="e">
        <f>AN434-VLOOKUP(A434,[1]选股结果!A434:BF3437,44,FALSE)</f>
        <v>#N/A</v>
      </c>
      <c r="AP434" s="9">
        <f t="shared" si="107"/>
        <v>50767355471.91</v>
      </c>
      <c r="AQ434" s="9">
        <f t="shared" si="108"/>
        <v>1043980148.64</v>
      </c>
      <c r="AR434" s="9" t="e">
        <f t="shared" si="109"/>
        <v>#N/A</v>
      </c>
      <c r="AS434" s="9">
        <f t="shared" si="110"/>
        <v>51811335620.55</v>
      </c>
      <c r="AT434" s="9" t="e">
        <f t="shared" si="111"/>
        <v>#N/A</v>
      </c>
      <c r="AU434" s="17" t="e">
        <f t="shared" si="112"/>
        <v>#N/A</v>
      </c>
      <c r="AV434" s="17" t="e">
        <f t="shared" si="113"/>
        <v>#N/A</v>
      </c>
      <c r="AW434" s="17" t="e">
        <f t="shared" si="114"/>
        <v>#N/A</v>
      </c>
      <c r="AX434" s="17" t="e">
        <f t="shared" si="115"/>
        <v>#N/A</v>
      </c>
      <c r="AY434" s="17" t="e">
        <f t="shared" si="116"/>
        <v>#N/A</v>
      </c>
      <c r="AZ434" s="17" t="e">
        <f t="shared" si="117"/>
        <v>#N/A</v>
      </c>
      <c r="BA434" s="17" t="e">
        <f t="shared" si="118"/>
        <v>#N/A</v>
      </c>
    </row>
    <row r="435" spans="1:53">
      <c r="A435" s="6" t="s">
        <v>918</v>
      </c>
      <c r="B435" s="6" t="s">
        <v>919</v>
      </c>
      <c r="C435" s="7">
        <v>3741999266.14</v>
      </c>
      <c r="D435" s="7">
        <v>4589065330.92</v>
      </c>
      <c r="E435" s="7">
        <v>0</v>
      </c>
      <c r="F435" s="7">
        <v>52344339.64</v>
      </c>
      <c r="G435" s="7">
        <v>7247322830.7</v>
      </c>
      <c r="H435" s="7">
        <v>0</v>
      </c>
      <c r="I435" s="7">
        <v>1345177518.3</v>
      </c>
      <c r="J435" s="7"/>
      <c r="K435" s="7">
        <v>1134755303.33</v>
      </c>
      <c r="L435" s="7">
        <v>0</v>
      </c>
      <c r="M435" s="7">
        <v>0</v>
      </c>
      <c r="N435" s="7">
        <v>0</v>
      </c>
      <c r="O435" s="7">
        <v>353560428.67</v>
      </c>
      <c r="P435" s="7">
        <v>0</v>
      </c>
      <c r="Q435" s="7">
        <v>1389745939.24</v>
      </c>
      <c r="R435" s="7">
        <v>0</v>
      </c>
      <c r="S435" s="7">
        <v>313401210.4</v>
      </c>
      <c r="T435" s="7">
        <v>10922905653.51</v>
      </c>
      <c r="U435" s="7">
        <v>1195979615.88</v>
      </c>
      <c r="V435" s="7">
        <v>164245517.26</v>
      </c>
      <c r="W435" s="7">
        <v>0</v>
      </c>
      <c r="X435" s="7">
        <v>0</v>
      </c>
      <c r="Y435" s="7">
        <v>1217722193.67</v>
      </c>
      <c r="Z435" s="7">
        <v>242002906.9</v>
      </c>
      <c r="AA435" s="7">
        <v>0</v>
      </c>
      <c r="AB435" s="7">
        <v>0</v>
      </c>
      <c r="AC435" s="7"/>
      <c r="AD435" s="7">
        <v>342296390.41</v>
      </c>
      <c r="AE435" s="7">
        <v>0</v>
      </c>
      <c r="AF435" s="7">
        <v>868355316.83</v>
      </c>
      <c r="AG435" s="7">
        <v>38281734.48</v>
      </c>
      <c r="AH435" s="7">
        <v>624619561.47</v>
      </c>
      <c r="AI435" s="7">
        <v>200035144.53</v>
      </c>
      <c r="AJ435" s="9">
        <f t="shared" si="119"/>
        <v>27348278554.71</v>
      </c>
      <c r="AK435" s="9">
        <f t="shared" si="120"/>
        <v>8635537647.57</v>
      </c>
      <c r="AL435" s="9">
        <f t="shared" si="121"/>
        <v>35983816202.28</v>
      </c>
      <c r="AM435" s="9">
        <f t="shared" si="105"/>
        <v>13438272545.81</v>
      </c>
      <c r="AN435" s="9">
        <f t="shared" si="106"/>
        <v>15270231142.04</v>
      </c>
      <c r="AO435" s="14" t="e">
        <f>AN435-VLOOKUP(A435,[1]选股结果!A435:BF3438,44,FALSE)</f>
        <v>#N/A</v>
      </c>
      <c r="AP435" s="9">
        <f t="shared" si="107"/>
        <v>3533313248.29</v>
      </c>
      <c r="AQ435" s="9">
        <f t="shared" si="108"/>
        <v>3741999266.14</v>
      </c>
      <c r="AR435" s="9" t="e">
        <f t="shared" si="109"/>
        <v>#N/A</v>
      </c>
      <c r="AS435" s="9">
        <f t="shared" si="110"/>
        <v>7275312514.43</v>
      </c>
      <c r="AT435" s="9" t="e">
        <f t="shared" si="111"/>
        <v>#N/A</v>
      </c>
      <c r="AU435" s="17" t="e">
        <f t="shared" si="112"/>
        <v>#N/A</v>
      </c>
      <c r="AV435" s="17" t="e">
        <f t="shared" si="113"/>
        <v>#N/A</v>
      </c>
      <c r="AW435" s="17" t="e">
        <f t="shared" si="114"/>
        <v>#N/A</v>
      </c>
      <c r="AX435" s="17" t="e">
        <f t="shared" si="115"/>
        <v>#N/A</v>
      </c>
      <c r="AY435" s="17" t="e">
        <f t="shared" si="116"/>
        <v>#N/A</v>
      </c>
      <c r="AZ435" s="17" t="e">
        <f t="shared" si="117"/>
        <v>#N/A</v>
      </c>
      <c r="BA435" s="17" t="e">
        <f t="shared" si="118"/>
        <v>#N/A</v>
      </c>
    </row>
    <row r="436" spans="1:53">
      <c r="A436" s="6" t="s">
        <v>920</v>
      </c>
      <c r="B436" s="6" t="s">
        <v>921</v>
      </c>
      <c r="C436" s="7">
        <v>1107355800.2</v>
      </c>
      <c r="D436" s="7">
        <v>4582431407.06</v>
      </c>
      <c r="E436" s="7">
        <v>0</v>
      </c>
      <c r="F436" s="7">
        <v>0</v>
      </c>
      <c r="G436" s="7">
        <v>3680835605.69</v>
      </c>
      <c r="H436" s="7">
        <v>0</v>
      </c>
      <c r="I436" s="7">
        <v>914235260.34</v>
      </c>
      <c r="J436" s="7"/>
      <c r="K436" s="7">
        <v>454135362.6</v>
      </c>
      <c r="L436" s="7">
        <v>0</v>
      </c>
      <c r="M436" s="7">
        <v>0</v>
      </c>
      <c r="N436" s="7">
        <v>0</v>
      </c>
      <c r="O436" s="7">
        <v>124155111.95</v>
      </c>
      <c r="P436" s="7">
        <v>0</v>
      </c>
      <c r="Q436" s="7">
        <v>3059077740.94</v>
      </c>
      <c r="R436" s="7">
        <v>0</v>
      </c>
      <c r="S436" s="7">
        <v>1892761.29</v>
      </c>
      <c r="T436" s="7">
        <v>196670910.67</v>
      </c>
      <c r="U436" s="7">
        <v>0</v>
      </c>
      <c r="V436" s="7">
        <v>1170245.89</v>
      </c>
      <c r="W436" s="7">
        <v>0</v>
      </c>
      <c r="X436" s="7">
        <v>636948556</v>
      </c>
      <c r="Y436" s="7">
        <v>4195971677.25</v>
      </c>
      <c r="Z436" s="7">
        <v>1633541589.33</v>
      </c>
      <c r="AA436" s="7">
        <v>0</v>
      </c>
      <c r="AB436" s="7">
        <v>0</v>
      </c>
      <c r="AC436" s="7"/>
      <c r="AD436" s="7">
        <v>798227891.11</v>
      </c>
      <c r="AE436" s="7">
        <v>0</v>
      </c>
      <c r="AF436" s="7">
        <v>99053514.88</v>
      </c>
      <c r="AG436" s="7">
        <v>196296054.75</v>
      </c>
      <c r="AH436" s="7">
        <v>27551523.84</v>
      </c>
      <c r="AI436" s="7">
        <v>5982505515.16</v>
      </c>
      <c r="AJ436" s="9">
        <f t="shared" si="119"/>
        <v>13013434160.54</v>
      </c>
      <c r="AK436" s="9">
        <f t="shared" si="120"/>
        <v>14678622368.41</v>
      </c>
      <c r="AL436" s="9">
        <f t="shared" si="121"/>
        <v>27692056528.95</v>
      </c>
      <c r="AM436" s="9">
        <f t="shared" si="105"/>
        <v>9024370680.7</v>
      </c>
      <c r="AN436" s="9">
        <f t="shared" si="106"/>
        <v>4627182281.73</v>
      </c>
      <c r="AO436" s="14">
        <f>AN436-VLOOKUP(A436,[1]选股结果!A436:BF3439,44,FALSE)</f>
        <v>-5372028506.78</v>
      </c>
      <c r="AP436" s="9">
        <f t="shared" si="107"/>
        <v>12933147766.32</v>
      </c>
      <c r="AQ436" s="9">
        <f t="shared" si="108"/>
        <v>1107355800.2</v>
      </c>
      <c r="AR436" s="9">
        <f t="shared" si="109"/>
        <v>17692845740.44</v>
      </c>
      <c r="AS436" s="9">
        <f t="shared" si="110"/>
        <v>14040503566.52</v>
      </c>
      <c r="AT436" s="9">
        <f t="shared" si="111"/>
        <v>3652342173.92</v>
      </c>
      <c r="AU436" s="17">
        <f t="shared" si="112"/>
        <v>0.510057613856502</v>
      </c>
      <c r="AV436" s="17">
        <f t="shared" si="113"/>
        <v>0.261528436386793</v>
      </c>
      <c r="AW436" s="17">
        <f t="shared" si="114"/>
        <v>-0.30362716012955</v>
      </c>
      <c r="AX436" s="17">
        <f t="shared" si="115"/>
        <v>0.73098177399236</v>
      </c>
      <c r="AY436" s="17">
        <f t="shared" si="116"/>
        <v>0.062587772280688</v>
      </c>
      <c r="AZ436" s="17">
        <f t="shared" si="117"/>
        <v>0.793569546273048</v>
      </c>
      <c r="BA436" s="17">
        <f t="shared" si="118"/>
        <v>0.206430453726952</v>
      </c>
    </row>
    <row r="437" spans="1:53">
      <c r="A437" s="6" t="s">
        <v>922</v>
      </c>
      <c r="B437" s="6" t="s">
        <v>923</v>
      </c>
      <c r="C437" s="7">
        <v>146149726</v>
      </c>
      <c r="D437" s="7">
        <v>4561518515.79</v>
      </c>
      <c r="E437" s="7">
        <v>0</v>
      </c>
      <c r="F437" s="7">
        <v>0</v>
      </c>
      <c r="G437" s="7">
        <v>73621728.69</v>
      </c>
      <c r="H437" s="7">
        <v>0</v>
      </c>
      <c r="I437" s="7">
        <v>36138189.01</v>
      </c>
      <c r="J437" s="7"/>
      <c r="K437" s="7">
        <v>77612155.25</v>
      </c>
      <c r="L437" s="7">
        <v>0</v>
      </c>
      <c r="M437" s="7">
        <v>0</v>
      </c>
      <c r="N437" s="7">
        <v>0</v>
      </c>
      <c r="O437" s="7">
        <v>2256751192.25</v>
      </c>
      <c r="P437" s="7">
        <v>0</v>
      </c>
      <c r="Q437" s="7">
        <v>22370645793.13</v>
      </c>
      <c r="R437" s="7">
        <v>0</v>
      </c>
      <c r="S437" s="7">
        <v>1113260000</v>
      </c>
      <c r="T437" s="7">
        <v>755589764.1</v>
      </c>
      <c r="U437" s="7">
        <v>0</v>
      </c>
      <c r="V437" s="7">
        <v>0</v>
      </c>
      <c r="W437" s="7">
        <v>0</v>
      </c>
      <c r="X437" s="7">
        <v>834380829.19</v>
      </c>
      <c r="Y437" s="7">
        <v>255763683.64</v>
      </c>
      <c r="Z437" s="7">
        <v>404696389.78</v>
      </c>
      <c r="AA437" s="7">
        <v>0</v>
      </c>
      <c r="AB437" s="7">
        <v>0</v>
      </c>
      <c r="AC437" s="7"/>
      <c r="AD437" s="7">
        <v>2350813.62</v>
      </c>
      <c r="AE437" s="7">
        <v>0</v>
      </c>
      <c r="AF437" s="7">
        <v>328791.01</v>
      </c>
      <c r="AG437" s="7">
        <v>24182901.61</v>
      </c>
      <c r="AH437" s="7">
        <v>314957146.19</v>
      </c>
      <c r="AI437" s="7">
        <v>18992961.76</v>
      </c>
      <c r="AJ437" s="9">
        <f t="shared" si="119"/>
        <v>31245137338.22</v>
      </c>
      <c r="AK437" s="9">
        <f t="shared" si="120"/>
        <v>2001803242.8</v>
      </c>
      <c r="AL437" s="9">
        <f t="shared" si="121"/>
        <v>33246940581.02</v>
      </c>
      <c r="AM437" s="9">
        <f t="shared" si="105"/>
        <v>7726272265.92</v>
      </c>
      <c r="AN437" s="9">
        <f t="shared" si="106"/>
        <v>24353245901.49</v>
      </c>
      <c r="AO437" s="14">
        <f>AN437-VLOOKUP(A437,[1]选股结果!A437:BF3440,44,FALSE)</f>
        <v>15792667243.54</v>
      </c>
      <c r="AP437" s="9">
        <f t="shared" si="107"/>
        <v>1021272687.61</v>
      </c>
      <c r="AQ437" s="9">
        <f t="shared" si="108"/>
        <v>146149726</v>
      </c>
      <c r="AR437" s="9">
        <f t="shared" si="109"/>
        <v>24686361923.07</v>
      </c>
      <c r="AS437" s="9">
        <f t="shared" si="110"/>
        <v>1167422413.61</v>
      </c>
      <c r="AT437" s="9">
        <f t="shared" si="111"/>
        <v>23518939509.46</v>
      </c>
      <c r="AU437" s="17">
        <f t="shared" si="112"/>
        <v>0.312977355269981</v>
      </c>
      <c r="AV437" s="17">
        <f t="shared" si="113"/>
        <v>0.986506070735814</v>
      </c>
      <c r="AW437" s="17">
        <f t="shared" si="114"/>
        <v>0.639732468184442</v>
      </c>
      <c r="AX437" s="17">
        <f t="shared" si="115"/>
        <v>0.0413699147242752</v>
      </c>
      <c r="AY437" s="17">
        <f t="shared" si="116"/>
        <v>0.00592026182130221</v>
      </c>
      <c r="AZ437" s="17">
        <f t="shared" si="117"/>
        <v>0.0472901765455774</v>
      </c>
      <c r="BA437" s="17">
        <f t="shared" si="118"/>
        <v>0.952709823454423</v>
      </c>
    </row>
    <row r="438" spans="1:53">
      <c r="A438" s="6" t="s">
        <v>924</v>
      </c>
      <c r="B438" s="6" t="s">
        <v>925</v>
      </c>
      <c r="C438" s="7">
        <v>2516997400.93</v>
      </c>
      <c r="D438" s="7">
        <v>4540783143.42</v>
      </c>
      <c r="E438" s="7">
        <v>0</v>
      </c>
      <c r="F438" s="7">
        <v>0</v>
      </c>
      <c r="G438" s="7">
        <v>1114403586.42</v>
      </c>
      <c r="H438" s="7">
        <v>0</v>
      </c>
      <c r="I438" s="7">
        <v>844921377.24</v>
      </c>
      <c r="J438" s="7"/>
      <c r="K438" s="7">
        <v>94011463.31</v>
      </c>
      <c r="L438" s="7">
        <v>0</v>
      </c>
      <c r="M438" s="7">
        <v>0</v>
      </c>
      <c r="N438" s="7">
        <v>0</v>
      </c>
      <c r="O438" s="7">
        <v>1850118205.51</v>
      </c>
      <c r="P438" s="7">
        <v>0</v>
      </c>
      <c r="Q438" s="7">
        <v>102095243.44</v>
      </c>
      <c r="R438" s="7">
        <v>0</v>
      </c>
      <c r="S438" s="7">
        <v>0</v>
      </c>
      <c r="T438" s="7">
        <v>42676552.87</v>
      </c>
      <c r="U438" s="7">
        <v>0</v>
      </c>
      <c r="V438" s="7">
        <v>0</v>
      </c>
      <c r="W438" s="7">
        <v>0</v>
      </c>
      <c r="X438" s="7">
        <v>0</v>
      </c>
      <c r="Y438" s="7">
        <v>9338297535.33</v>
      </c>
      <c r="Z438" s="7">
        <v>654559098.28</v>
      </c>
      <c r="AA438" s="7">
        <v>0</v>
      </c>
      <c r="AB438" s="7">
        <v>0</v>
      </c>
      <c r="AC438" s="7"/>
      <c r="AD438" s="7">
        <v>1569849231.51</v>
      </c>
      <c r="AE438" s="7">
        <v>114360.83</v>
      </c>
      <c r="AF438" s="7">
        <v>0</v>
      </c>
      <c r="AG438" s="7">
        <v>13638621.2</v>
      </c>
      <c r="AH438" s="7">
        <v>185670560.24</v>
      </c>
      <c r="AI438" s="7">
        <v>354074892.94</v>
      </c>
      <c r="AJ438" s="9">
        <f t="shared" si="119"/>
        <v>8589009572.21</v>
      </c>
      <c r="AK438" s="9">
        <f t="shared" si="120"/>
        <v>14633201701.26</v>
      </c>
      <c r="AL438" s="9">
        <f t="shared" si="121"/>
        <v>23222211273.47</v>
      </c>
      <c r="AM438" s="9">
        <f t="shared" si="105"/>
        <v>7505304935.35</v>
      </c>
      <c r="AN438" s="9">
        <f t="shared" si="106"/>
        <v>1083704636.86</v>
      </c>
      <c r="AO438" s="14">
        <f>AN438-VLOOKUP(A438,[1]选股结果!A438:BF3441,44,FALSE)</f>
        <v>-2396879881.01</v>
      </c>
      <c r="AP438" s="9">
        <f t="shared" si="107"/>
        <v>12116204300.33</v>
      </c>
      <c r="AQ438" s="9">
        <f t="shared" si="108"/>
        <v>2516997400.93</v>
      </c>
      <c r="AR438" s="9">
        <f t="shared" si="109"/>
        <v>19741626755.6</v>
      </c>
      <c r="AS438" s="9">
        <f t="shared" si="110"/>
        <v>14633201701.26</v>
      </c>
      <c r="AT438" s="9">
        <f t="shared" si="111"/>
        <v>5108425054.34</v>
      </c>
      <c r="AU438" s="17">
        <f t="shared" si="112"/>
        <v>0.380176620106598</v>
      </c>
      <c r="AV438" s="17">
        <f t="shared" si="113"/>
        <v>0.0548943939765547</v>
      </c>
      <c r="AW438" s="17">
        <f t="shared" si="114"/>
        <v>-0.121412480880285</v>
      </c>
      <c r="AX438" s="17">
        <f t="shared" si="115"/>
        <v>0.613738900564163</v>
      </c>
      <c r="AY438" s="17">
        <f t="shared" si="116"/>
        <v>0.127496960209524</v>
      </c>
      <c r="AZ438" s="17">
        <f t="shared" si="117"/>
        <v>0.741235860773686</v>
      </c>
      <c r="BA438" s="17">
        <f t="shared" si="118"/>
        <v>0.258764139226314</v>
      </c>
    </row>
    <row r="439" spans="1:53">
      <c r="A439" s="6" t="s">
        <v>926</v>
      </c>
      <c r="B439" s="6" t="s">
        <v>927</v>
      </c>
      <c r="C439" s="7">
        <v>5616520741.7</v>
      </c>
      <c r="D439" s="7">
        <v>4531393642.33</v>
      </c>
      <c r="E439" s="7">
        <v>0</v>
      </c>
      <c r="F439" s="7">
        <v>0</v>
      </c>
      <c r="G439" s="7">
        <v>140583894.62</v>
      </c>
      <c r="H439" s="7">
        <v>0</v>
      </c>
      <c r="I439" s="7">
        <v>403479839.96</v>
      </c>
      <c r="J439" s="7"/>
      <c r="K439" s="7">
        <v>13624436.56</v>
      </c>
      <c r="L439" s="7">
        <v>0</v>
      </c>
      <c r="M439" s="7">
        <v>0</v>
      </c>
      <c r="N439" s="7">
        <v>0</v>
      </c>
      <c r="O439" s="7">
        <v>1376749218.76</v>
      </c>
      <c r="P439" s="7">
        <v>0</v>
      </c>
      <c r="Q439" s="7">
        <v>7273342018.81</v>
      </c>
      <c r="R439" s="7">
        <v>0</v>
      </c>
      <c r="S439" s="7">
        <v>0</v>
      </c>
      <c r="T439" s="7">
        <v>584607920.82</v>
      </c>
      <c r="U439" s="7">
        <v>0</v>
      </c>
      <c r="V439" s="7">
        <v>0</v>
      </c>
      <c r="W439" s="7">
        <v>0</v>
      </c>
      <c r="X439" s="7">
        <v>8868891316.51</v>
      </c>
      <c r="Y439" s="7">
        <v>114163648.71</v>
      </c>
      <c r="Z439" s="7">
        <v>4837031972.88</v>
      </c>
      <c r="AA439" s="7">
        <v>0</v>
      </c>
      <c r="AB439" s="7">
        <v>0</v>
      </c>
      <c r="AC439" s="7"/>
      <c r="AD439" s="7">
        <v>6366207.41</v>
      </c>
      <c r="AE439" s="7">
        <v>0</v>
      </c>
      <c r="AF439" s="7">
        <v>1263692231.81</v>
      </c>
      <c r="AG439" s="7">
        <v>52789697.89</v>
      </c>
      <c r="AH439" s="7">
        <v>286631702.58</v>
      </c>
      <c r="AI439" s="7">
        <v>0</v>
      </c>
      <c r="AJ439" s="9">
        <f t="shared" si="119"/>
        <v>14323780971.86</v>
      </c>
      <c r="AK439" s="9">
        <f t="shared" si="120"/>
        <v>21046087519.49</v>
      </c>
      <c r="AL439" s="9">
        <f t="shared" si="121"/>
        <v>35369868491.35</v>
      </c>
      <c r="AM439" s="9">
        <f t="shared" si="105"/>
        <v>14917618072.22</v>
      </c>
      <c r="AN439" s="9">
        <f t="shared" si="106"/>
        <v>8275054216.15</v>
      </c>
      <c r="AO439" s="14">
        <f>AN439-VLOOKUP(A439,[1]选股结果!A439:BF3442,44,FALSE)</f>
        <v>-1184959241.57</v>
      </c>
      <c r="AP439" s="9">
        <f t="shared" si="107"/>
        <v>6560675461.28</v>
      </c>
      <c r="AQ439" s="9">
        <f t="shared" si="108"/>
        <v>5616520741.7</v>
      </c>
      <c r="AR439" s="9">
        <f t="shared" si="109"/>
        <v>25909855033.63</v>
      </c>
      <c r="AS439" s="9">
        <f t="shared" si="110"/>
        <v>12177196202.98</v>
      </c>
      <c r="AT439" s="9">
        <f t="shared" si="111"/>
        <v>13732658830.65</v>
      </c>
      <c r="AU439" s="17">
        <f t="shared" si="112"/>
        <v>0.575750734724586</v>
      </c>
      <c r="AV439" s="17">
        <f t="shared" si="113"/>
        <v>0.319378638182626</v>
      </c>
      <c r="AW439" s="17">
        <f t="shared" si="114"/>
        <v>-0.0457339201640444</v>
      </c>
      <c r="AX439" s="17">
        <f t="shared" si="115"/>
        <v>0.253211585042236</v>
      </c>
      <c r="AY439" s="17">
        <f t="shared" si="116"/>
        <v>0.216771600397222</v>
      </c>
      <c r="AZ439" s="17">
        <f t="shared" si="117"/>
        <v>0.469983185439458</v>
      </c>
      <c r="BA439" s="17">
        <f t="shared" si="118"/>
        <v>0.530016814560542</v>
      </c>
    </row>
    <row r="440" spans="1:53">
      <c r="A440" s="6" t="s">
        <v>928</v>
      </c>
      <c r="B440" s="6" t="s">
        <v>929</v>
      </c>
      <c r="C440" s="7">
        <v>620897756.63</v>
      </c>
      <c r="D440" s="7">
        <v>4527659519.91</v>
      </c>
      <c r="E440" s="7">
        <v>0</v>
      </c>
      <c r="F440" s="7">
        <v>0</v>
      </c>
      <c r="G440" s="7">
        <v>0</v>
      </c>
      <c r="H440" s="7">
        <v>0</v>
      </c>
      <c r="I440" s="7">
        <v>268155897.64</v>
      </c>
      <c r="J440" s="7"/>
      <c r="K440" s="7">
        <v>3861725510.76</v>
      </c>
      <c r="L440" s="7">
        <v>0</v>
      </c>
      <c r="M440" s="7">
        <v>0</v>
      </c>
      <c r="N440" s="7">
        <v>0</v>
      </c>
      <c r="O440" s="7">
        <v>571554401.3</v>
      </c>
      <c r="P440" s="7">
        <v>0</v>
      </c>
      <c r="Q440" s="7">
        <v>49569958015.35</v>
      </c>
      <c r="R440" s="7">
        <v>0</v>
      </c>
      <c r="S440" s="7">
        <v>0</v>
      </c>
      <c r="T440" s="7">
        <v>2083620721.76</v>
      </c>
      <c r="U440" s="7">
        <v>0</v>
      </c>
      <c r="V440" s="7">
        <v>0</v>
      </c>
      <c r="W440" s="7">
        <v>900000000</v>
      </c>
      <c r="X440" s="7">
        <v>10009309.47</v>
      </c>
      <c r="Y440" s="7">
        <v>947455320.55</v>
      </c>
      <c r="Z440" s="7">
        <v>379617304.85</v>
      </c>
      <c r="AA440" s="7">
        <v>0</v>
      </c>
      <c r="AB440" s="7">
        <v>0</v>
      </c>
      <c r="AC440" s="7"/>
      <c r="AD440" s="7">
        <v>209197279.81</v>
      </c>
      <c r="AE440" s="7">
        <v>1951726.64</v>
      </c>
      <c r="AF440" s="7">
        <v>164311642.9</v>
      </c>
      <c r="AG440" s="7">
        <v>28568486.59</v>
      </c>
      <c r="AH440" s="7">
        <v>144472842.58</v>
      </c>
      <c r="AI440" s="7">
        <v>18902829.34</v>
      </c>
      <c r="AJ440" s="9">
        <f t="shared" si="119"/>
        <v>60882674066.72</v>
      </c>
      <c r="AK440" s="9">
        <f t="shared" si="120"/>
        <v>3425384499.36</v>
      </c>
      <c r="AL440" s="9">
        <f t="shared" si="121"/>
        <v>64308058566.08</v>
      </c>
      <c r="AM440" s="9">
        <f t="shared" si="105"/>
        <v>6009223230.68</v>
      </c>
      <c r="AN440" s="9">
        <f t="shared" si="106"/>
        <v>55783460145.51</v>
      </c>
      <c r="AO440" s="14" t="e">
        <f>AN440-VLOOKUP(A440,[1]选股结果!A440:BF3443,44,FALSE)</f>
        <v>#N/A</v>
      </c>
      <c r="AP440" s="9">
        <f t="shared" si="107"/>
        <v>1894477433.26</v>
      </c>
      <c r="AQ440" s="9">
        <f t="shared" si="108"/>
        <v>620897756.63</v>
      </c>
      <c r="AR440" s="9" t="e">
        <f t="shared" si="109"/>
        <v>#N/A</v>
      </c>
      <c r="AS440" s="9">
        <f t="shared" si="110"/>
        <v>2515375189.89</v>
      </c>
      <c r="AT440" s="9" t="e">
        <f t="shared" si="111"/>
        <v>#N/A</v>
      </c>
      <c r="AU440" s="17" t="e">
        <f t="shared" si="112"/>
        <v>#N/A</v>
      </c>
      <c r="AV440" s="17" t="e">
        <f t="shared" si="113"/>
        <v>#N/A</v>
      </c>
      <c r="AW440" s="17" t="e">
        <f t="shared" si="114"/>
        <v>#N/A</v>
      </c>
      <c r="AX440" s="17" t="e">
        <f t="shared" si="115"/>
        <v>#N/A</v>
      </c>
      <c r="AY440" s="17" t="e">
        <f t="shared" si="116"/>
        <v>#N/A</v>
      </c>
      <c r="AZ440" s="17" t="e">
        <f t="shared" si="117"/>
        <v>#N/A</v>
      </c>
      <c r="BA440" s="17" t="e">
        <f t="shared" si="118"/>
        <v>#N/A</v>
      </c>
    </row>
    <row r="441" spans="1:53">
      <c r="A441" s="6" t="s">
        <v>930</v>
      </c>
      <c r="B441" s="6" t="s">
        <v>931</v>
      </c>
      <c r="C441" s="7">
        <v>320278805.06</v>
      </c>
      <c r="D441" s="7">
        <v>4524199577.25</v>
      </c>
      <c r="E441" s="7">
        <v>0</v>
      </c>
      <c r="F441" s="7">
        <v>0</v>
      </c>
      <c r="G441" s="7">
        <v>160000000</v>
      </c>
      <c r="H441" s="7">
        <v>0</v>
      </c>
      <c r="I441" s="7">
        <v>1950461417.8</v>
      </c>
      <c r="J441" s="7"/>
      <c r="K441" s="7">
        <v>4818504070.2</v>
      </c>
      <c r="L441" s="7">
        <v>0</v>
      </c>
      <c r="M441" s="7">
        <v>0</v>
      </c>
      <c r="N441" s="7">
        <v>0</v>
      </c>
      <c r="O441" s="7">
        <v>354126342.73</v>
      </c>
      <c r="P441" s="7">
        <v>0</v>
      </c>
      <c r="Q441" s="7">
        <v>2919653672.47</v>
      </c>
      <c r="R441" s="7">
        <v>0</v>
      </c>
      <c r="S441" s="7">
        <v>0</v>
      </c>
      <c r="T441" s="7">
        <v>145223676.07</v>
      </c>
      <c r="U441" s="7">
        <v>1288021275.16</v>
      </c>
      <c r="V441" s="7">
        <v>0</v>
      </c>
      <c r="W441" s="7">
        <v>0</v>
      </c>
      <c r="X441" s="7">
        <v>0</v>
      </c>
      <c r="Y441" s="7">
        <v>14109260.78</v>
      </c>
      <c r="Z441" s="7">
        <v>1503584.68</v>
      </c>
      <c r="AA441" s="7">
        <v>0</v>
      </c>
      <c r="AB441" s="7">
        <v>0</v>
      </c>
      <c r="AC441" s="7"/>
      <c r="AD441" s="7">
        <v>11181895.12</v>
      </c>
      <c r="AE441" s="7">
        <v>0</v>
      </c>
      <c r="AF441" s="7">
        <v>1553286.39</v>
      </c>
      <c r="AG441" s="7">
        <v>21566890.66</v>
      </c>
      <c r="AH441" s="7">
        <v>128878561.85</v>
      </c>
      <c r="AI441" s="7">
        <v>0</v>
      </c>
      <c r="AJ441" s="9">
        <f t="shared" si="119"/>
        <v>14872168756.52</v>
      </c>
      <c r="AK441" s="9">
        <f t="shared" si="120"/>
        <v>1787093559.7</v>
      </c>
      <c r="AL441" s="9">
        <f t="shared" si="121"/>
        <v>16659262316.22</v>
      </c>
      <c r="AM441" s="9">
        <f t="shared" si="105"/>
        <v>6326347195.14</v>
      </c>
      <c r="AN441" s="9">
        <f t="shared" si="106"/>
        <v>9833842836.54</v>
      </c>
      <c r="AO441" s="14" t="e">
        <f>AN441-VLOOKUP(A441,[1]选股结果!A441:BF3444,44,FALSE)</f>
        <v>#N/A</v>
      </c>
      <c r="AP441" s="9">
        <f t="shared" si="107"/>
        <v>178793479.48</v>
      </c>
      <c r="AQ441" s="9">
        <f t="shared" si="108"/>
        <v>320278805.06</v>
      </c>
      <c r="AR441" s="9" t="e">
        <f t="shared" si="109"/>
        <v>#N/A</v>
      </c>
      <c r="AS441" s="9">
        <f t="shared" si="110"/>
        <v>499072284.54</v>
      </c>
      <c r="AT441" s="9" t="e">
        <f t="shared" si="111"/>
        <v>#N/A</v>
      </c>
      <c r="AU441" s="17" t="e">
        <f t="shared" si="112"/>
        <v>#N/A</v>
      </c>
      <c r="AV441" s="17" t="e">
        <f t="shared" si="113"/>
        <v>#N/A</v>
      </c>
      <c r="AW441" s="17" t="e">
        <f t="shared" si="114"/>
        <v>#N/A</v>
      </c>
      <c r="AX441" s="17" t="e">
        <f t="shared" si="115"/>
        <v>#N/A</v>
      </c>
      <c r="AY441" s="17" t="e">
        <f t="shared" si="116"/>
        <v>#N/A</v>
      </c>
      <c r="AZ441" s="17" t="e">
        <f t="shared" si="117"/>
        <v>#N/A</v>
      </c>
      <c r="BA441" s="17" t="e">
        <f t="shared" si="118"/>
        <v>#N/A</v>
      </c>
    </row>
    <row r="442" spans="1:53">
      <c r="A442" s="6" t="s">
        <v>932</v>
      </c>
      <c r="B442" s="6" t="s">
        <v>933</v>
      </c>
      <c r="C442" s="7">
        <v>2514053277.38</v>
      </c>
      <c r="D442" s="7">
        <v>4490182070.05</v>
      </c>
      <c r="E442" s="7">
        <v>0</v>
      </c>
      <c r="F442" s="7">
        <v>0</v>
      </c>
      <c r="G442" s="7">
        <v>563000000</v>
      </c>
      <c r="H442" s="7">
        <v>0</v>
      </c>
      <c r="I442" s="7">
        <v>312743290.09</v>
      </c>
      <c r="J442" s="7"/>
      <c r="K442" s="7">
        <v>41197873.73</v>
      </c>
      <c r="L442" s="7">
        <v>0</v>
      </c>
      <c r="M442" s="7">
        <v>0</v>
      </c>
      <c r="N442" s="7">
        <v>0</v>
      </c>
      <c r="O442" s="7">
        <v>126845611.66</v>
      </c>
      <c r="P442" s="7">
        <v>0</v>
      </c>
      <c r="Q442" s="7">
        <v>17639919487</v>
      </c>
      <c r="R442" s="7">
        <v>0</v>
      </c>
      <c r="S442" s="7">
        <v>4151038.81</v>
      </c>
      <c r="T442" s="7">
        <v>699049575.98</v>
      </c>
      <c r="U442" s="7">
        <v>0</v>
      </c>
      <c r="V442" s="7">
        <v>5018352.58</v>
      </c>
      <c r="W442" s="7">
        <v>0</v>
      </c>
      <c r="X442" s="7">
        <v>17173991675.21</v>
      </c>
      <c r="Y442" s="7">
        <v>349700195.44</v>
      </c>
      <c r="Z442" s="7">
        <v>32008313.38</v>
      </c>
      <c r="AA442" s="7">
        <v>0</v>
      </c>
      <c r="AB442" s="7">
        <v>0</v>
      </c>
      <c r="AC442" s="7"/>
      <c r="AD442" s="7">
        <v>6088214.87</v>
      </c>
      <c r="AE442" s="7">
        <v>0</v>
      </c>
      <c r="AF442" s="7">
        <v>12176167.07</v>
      </c>
      <c r="AG442" s="7">
        <v>122301477.64</v>
      </c>
      <c r="AH442" s="7">
        <v>301822183.97</v>
      </c>
      <c r="AI442" s="7">
        <v>1900834.51</v>
      </c>
      <c r="AJ442" s="9">
        <f t="shared" si="119"/>
        <v>23877088947.32</v>
      </c>
      <c r="AK442" s="9">
        <f t="shared" si="120"/>
        <v>20519060692.05</v>
      </c>
      <c r="AL442" s="9">
        <f t="shared" si="121"/>
        <v>44396149639.37</v>
      </c>
      <c r="AM442" s="9">
        <f t="shared" si="105"/>
        <v>22354019356.92</v>
      </c>
      <c r="AN442" s="9">
        <f t="shared" si="106"/>
        <v>18702079618.19</v>
      </c>
      <c r="AO442" s="14">
        <f>AN442-VLOOKUP(A442,[1]选股结果!A442:BF3445,44,FALSE)</f>
        <v>8800574174.06</v>
      </c>
      <c r="AP442" s="9">
        <f t="shared" si="107"/>
        <v>825997386.88</v>
      </c>
      <c r="AQ442" s="9">
        <f t="shared" si="108"/>
        <v>2514053277.38</v>
      </c>
      <c r="AR442" s="9">
        <f t="shared" si="109"/>
        <v>34494644195.24</v>
      </c>
      <c r="AS442" s="9">
        <f t="shared" si="110"/>
        <v>3340050664.26</v>
      </c>
      <c r="AT442" s="9">
        <f t="shared" si="111"/>
        <v>31154593530.98</v>
      </c>
      <c r="AU442" s="17">
        <f t="shared" si="112"/>
        <v>0.648043192745982</v>
      </c>
      <c r="AV442" s="17">
        <f t="shared" si="113"/>
        <v>0.542173431688005</v>
      </c>
      <c r="AW442" s="17">
        <f t="shared" si="114"/>
        <v>0.255128712858978</v>
      </c>
      <c r="AX442" s="17">
        <f t="shared" si="115"/>
        <v>0.0239456705859857</v>
      </c>
      <c r="AY442" s="17">
        <f t="shared" si="116"/>
        <v>0.0728824238090538</v>
      </c>
      <c r="AZ442" s="17">
        <f t="shared" si="117"/>
        <v>0.0968280943950395</v>
      </c>
      <c r="BA442" s="17">
        <f t="shared" si="118"/>
        <v>0.90317190560496</v>
      </c>
    </row>
    <row r="443" spans="1:53">
      <c r="A443" s="6" t="s">
        <v>934</v>
      </c>
      <c r="B443" s="6" t="s">
        <v>935</v>
      </c>
      <c r="C443" s="7">
        <v>2026479515.34</v>
      </c>
      <c r="D443" s="7">
        <v>4478813542.92</v>
      </c>
      <c r="E443" s="7">
        <v>0</v>
      </c>
      <c r="F443" s="7">
        <v>0</v>
      </c>
      <c r="G443" s="7">
        <v>62362230</v>
      </c>
      <c r="H443" s="7">
        <v>0</v>
      </c>
      <c r="I443" s="7">
        <v>1389586417.62</v>
      </c>
      <c r="J443" s="7"/>
      <c r="K443" s="7">
        <v>486419878.66</v>
      </c>
      <c r="L443" s="7">
        <v>0</v>
      </c>
      <c r="M443" s="7">
        <v>0</v>
      </c>
      <c r="N443" s="7">
        <v>0</v>
      </c>
      <c r="O443" s="7">
        <v>151530546.19</v>
      </c>
      <c r="P443" s="7">
        <v>0</v>
      </c>
      <c r="Q443" s="7">
        <v>3530125795.42</v>
      </c>
      <c r="R443" s="7">
        <v>0</v>
      </c>
      <c r="S443" s="7">
        <v>0</v>
      </c>
      <c r="T443" s="7">
        <v>82767427.8</v>
      </c>
      <c r="U443" s="7">
        <v>0</v>
      </c>
      <c r="V443" s="7">
        <v>50573025.9</v>
      </c>
      <c r="W443" s="7">
        <v>0</v>
      </c>
      <c r="X443" s="7">
        <v>0</v>
      </c>
      <c r="Y443" s="7">
        <v>8569290771.99</v>
      </c>
      <c r="Z443" s="7">
        <v>1559261615.23</v>
      </c>
      <c r="AA443" s="7">
        <v>617289872.43</v>
      </c>
      <c r="AB443" s="7">
        <v>0</v>
      </c>
      <c r="AC443" s="7"/>
      <c r="AD443" s="7">
        <v>1478866792.55</v>
      </c>
      <c r="AE443" s="7">
        <v>405521993.12</v>
      </c>
      <c r="AF443" s="7">
        <v>212306024.62</v>
      </c>
      <c r="AG443" s="7">
        <v>73356433.19</v>
      </c>
      <c r="AH443" s="7">
        <v>126152624.99</v>
      </c>
      <c r="AI443" s="7">
        <v>242181334.95</v>
      </c>
      <c r="AJ443" s="9">
        <f t="shared" si="119"/>
        <v>10181605838.61</v>
      </c>
      <c r="AK443" s="9">
        <f t="shared" si="120"/>
        <v>15361280004.31</v>
      </c>
      <c r="AL443" s="9">
        <f t="shared" si="121"/>
        <v>25542885842.92</v>
      </c>
      <c r="AM443" s="9">
        <f t="shared" si="105"/>
        <v>4692706319.11</v>
      </c>
      <c r="AN443" s="9">
        <f t="shared" si="106"/>
        <v>5539472545.4</v>
      </c>
      <c r="AO443" s="14" t="e">
        <f>AN443-VLOOKUP(A443,[1]选股结果!A443:BF3446,44,FALSE)</f>
        <v>#N/A</v>
      </c>
      <c r="AP443" s="9">
        <f t="shared" si="107"/>
        <v>13284227463.07</v>
      </c>
      <c r="AQ443" s="9">
        <f t="shared" si="108"/>
        <v>2026479515.34</v>
      </c>
      <c r="AR443" s="9" t="e">
        <f t="shared" si="109"/>
        <v>#N/A</v>
      </c>
      <c r="AS443" s="9">
        <f t="shared" si="110"/>
        <v>15310706978.41</v>
      </c>
      <c r="AT443" s="9" t="e">
        <f t="shared" si="111"/>
        <v>#N/A</v>
      </c>
      <c r="AU443" s="17" t="e">
        <f t="shared" si="112"/>
        <v>#N/A</v>
      </c>
      <c r="AV443" s="17" t="e">
        <f t="shared" si="113"/>
        <v>#N/A</v>
      </c>
      <c r="AW443" s="17" t="e">
        <f t="shared" si="114"/>
        <v>#N/A</v>
      </c>
      <c r="AX443" s="17" t="e">
        <f t="shared" si="115"/>
        <v>#N/A</v>
      </c>
      <c r="AY443" s="17" t="e">
        <f t="shared" si="116"/>
        <v>#N/A</v>
      </c>
      <c r="AZ443" s="17" t="e">
        <f t="shared" si="117"/>
        <v>#N/A</v>
      </c>
      <c r="BA443" s="17" t="e">
        <f t="shared" si="118"/>
        <v>#N/A</v>
      </c>
    </row>
    <row r="444" spans="1:53">
      <c r="A444" s="6" t="s">
        <v>936</v>
      </c>
      <c r="B444" s="6" t="s">
        <v>937</v>
      </c>
      <c r="C444" s="7">
        <v>642442908.06</v>
      </c>
      <c r="D444" s="7">
        <v>4478761074.95</v>
      </c>
      <c r="E444" s="7">
        <v>0</v>
      </c>
      <c r="F444" s="7">
        <v>0</v>
      </c>
      <c r="G444" s="7">
        <v>0</v>
      </c>
      <c r="H444" s="7">
        <v>0</v>
      </c>
      <c r="I444" s="7">
        <v>7968326205.04</v>
      </c>
      <c r="J444" s="7"/>
      <c r="K444" s="7">
        <v>266222319.55</v>
      </c>
      <c r="L444" s="7">
        <v>0</v>
      </c>
      <c r="M444" s="7">
        <v>0</v>
      </c>
      <c r="N444" s="7">
        <v>0</v>
      </c>
      <c r="O444" s="7">
        <v>478885922.87</v>
      </c>
      <c r="P444" s="7">
        <v>0</v>
      </c>
      <c r="Q444" s="7">
        <v>2923755064.78</v>
      </c>
      <c r="R444" s="7">
        <v>497614077.3</v>
      </c>
      <c r="S444" s="7">
        <v>282039482.23</v>
      </c>
      <c r="T444" s="7">
        <v>248205601.8</v>
      </c>
      <c r="U444" s="7">
        <v>0</v>
      </c>
      <c r="V444" s="7">
        <v>858606745.15</v>
      </c>
      <c r="W444" s="7">
        <v>0</v>
      </c>
      <c r="X444" s="7">
        <v>197073987.27</v>
      </c>
      <c r="Y444" s="7">
        <v>2210149518.7</v>
      </c>
      <c r="Z444" s="7">
        <v>498554667.76</v>
      </c>
      <c r="AA444" s="7">
        <v>0</v>
      </c>
      <c r="AB444" s="7">
        <v>0</v>
      </c>
      <c r="AC444" s="7"/>
      <c r="AD444" s="7">
        <v>2292328033.6</v>
      </c>
      <c r="AE444" s="7">
        <v>748867163.35</v>
      </c>
      <c r="AF444" s="7">
        <v>1206998938.42</v>
      </c>
      <c r="AG444" s="7">
        <v>153735361.61</v>
      </c>
      <c r="AH444" s="7">
        <v>903269561.43</v>
      </c>
      <c r="AI444" s="7">
        <v>5346044.61</v>
      </c>
      <c r="AJ444" s="9">
        <f t="shared" si="119"/>
        <v>17143809748.52</v>
      </c>
      <c r="AK444" s="9">
        <f t="shared" si="120"/>
        <v>9717372929.96</v>
      </c>
      <c r="AL444" s="9">
        <f t="shared" si="121"/>
        <v>26861182678.48</v>
      </c>
      <c r="AM444" s="9">
        <f t="shared" si="105"/>
        <v>5154720985.09</v>
      </c>
      <c r="AN444" s="9">
        <f t="shared" si="106"/>
        <v>13044769495.85</v>
      </c>
      <c r="AO444" s="14">
        <f>AN444-VLOOKUP(A444,[1]选股结果!A444:BF3447,44,FALSE)</f>
        <v>3447594430.6</v>
      </c>
      <c r="AP444" s="9">
        <f t="shared" si="107"/>
        <v>8019249289.48</v>
      </c>
      <c r="AQ444" s="9">
        <f t="shared" si="108"/>
        <v>642442908.06</v>
      </c>
      <c r="AR444" s="9">
        <f t="shared" si="109"/>
        <v>17264007613.23</v>
      </c>
      <c r="AS444" s="9">
        <f t="shared" si="110"/>
        <v>8661692197.54</v>
      </c>
      <c r="AT444" s="9">
        <f t="shared" si="111"/>
        <v>8602315415.69</v>
      </c>
      <c r="AU444" s="17">
        <f t="shared" si="112"/>
        <v>0.298581945778323</v>
      </c>
      <c r="AV444" s="17">
        <f t="shared" si="113"/>
        <v>0.755604943423064</v>
      </c>
      <c r="AW444" s="17">
        <f t="shared" si="114"/>
        <v>0.199698384514033</v>
      </c>
      <c r="AX444" s="17">
        <f t="shared" si="115"/>
        <v>0.464506820730001</v>
      </c>
      <c r="AY444" s="17">
        <f t="shared" si="116"/>
        <v>0.0372128489776426</v>
      </c>
      <c r="AZ444" s="17">
        <f t="shared" si="117"/>
        <v>0.501719669707644</v>
      </c>
      <c r="BA444" s="17">
        <f t="shared" si="118"/>
        <v>0.498280330292356</v>
      </c>
    </row>
    <row r="445" spans="1:53">
      <c r="A445" s="6" t="s">
        <v>938</v>
      </c>
      <c r="B445" s="6" t="s">
        <v>939</v>
      </c>
      <c r="C445" s="7">
        <v>3201685279.48</v>
      </c>
      <c r="D445" s="7">
        <v>4472150055.16</v>
      </c>
      <c r="E445" s="7">
        <v>0</v>
      </c>
      <c r="F445" s="7">
        <v>0</v>
      </c>
      <c r="G445" s="7">
        <v>0</v>
      </c>
      <c r="H445" s="7">
        <v>0</v>
      </c>
      <c r="I445" s="7">
        <v>260174361.91</v>
      </c>
      <c r="J445" s="7"/>
      <c r="K445" s="7">
        <v>10603720.67</v>
      </c>
      <c r="L445" s="7">
        <v>0</v>
      </c>
      <c r="M445" s="7">
        <v>0</v>
      </c>
      <c r="N445" s="7">
        <v>0</v>
      </c>
      <c r="O445" s="7">
        <v>54904760.98</v>
      </c>
      <c r="P445" s="7">
        <v>0</v>
      </c>
      <c r="Q445" s="7">
        <v>191201718.51</v>
      </c>
      <c r="R445" s="7">
        <v>0</v>
      </c>
      <c r="S445" s="7">
        <v>0</v>
      </c>
      <c r="T445" s="7">
        <v>121320619.14</v>
      </c>
      <c r="U445" s="7">
        <v>0</v>
      </c>
      <c r="V445" s="7">
        <v>0</v>
      </c>
      <c r="W445" s="7">
        <v>0</v>
      </c>
      <c r="X445" s="7">
        <v>0</v>
      </c>
      <c r="Y445" s="7">
        <v>12665100150.67</v>
      </c>
      <c r="Z445" s="7">
        <v>2034238864.79</v>
      </c>
      <c r="AA445" s="7">
        <v>0</v>
      </c>
      <c r="AB445" s="7">
        <v>0</v>
      </c>
      <c r="AC445" s="7"/>
      <c r="AD445" s="7">
        <v>2995285996.38</v>
      </c>
      <c r="AE445" s="7">
        <v>0</v>
      </c>
      <c r="AF445" s="7">
        <v>0</v>
      </c>
      <c r="AG445" s="7">
        <v>43183302.21</v>
      </c>
      <c r="AH445" s="7">
        <v>360857603.35</v>
      </c>
      <c r="AI445" s="7">
        <v>118117825.1</v>
      </c>
      <c r="AJ445" s="9">
        <f t="shared" si="119"/>
        <v>5110355236.37</v>
      </c>
      <c r="AK445" s="9">
        <f t="shared" si="120"/>
        <v>21418469021.98</v>
      </c>
      <c r="AL445" s="9">
        <f t="shared" si="121"/>
        <v>26528824258.35</v>
      </c>
      <c r="AM445" s="9">
        <f t="shared" si="105"/>
        <v>4527054816.14</v>
      </c>
      <c r="AN445" s="9">
        <f t="shared" si="106"/>
        <v>583300420.23</v>
      </c>
      <c r="AO445" s="14">
        <f>AN445-VLOOKUP(A445,[1]选股结果!A445:BF3448,44,FALSE)</f>
        <v>-1457683542.85</v>
      </c>
      <c r="AP445" s="9">
        <f t="shared" si="107"/>
        <v>18216783742.5</v>
      </c>
      <c r="AQ445" s="9">
        <f t="shared" si="108"/>
        <v>3201685279.48</v>
      </c>
      <c r="AR445" s="9">
        <f t="shared" si="109"/>
        <v>24487840295.27</v>
      </c>
      <c r="AS445" s="9">
        <f t="shared" si="110"/>
        <v>21418469021.98</v>
      </c>
      <c r="AT445" s="9">
        <f t="shared" si="111"/>
        <v>3069371273.29</v>
      </c>
      <c r="AU445" s="17">
        <f t="shared" si="112"/>
        <v>0.184869501007585</v>
      </c>
      <c r="AV445" s="17">
        <f t="shared" si="113"/>
        <v>0.0238200026297406</v>
      </c>
      <c r="AW445" s="17">
        <f t="shared" si="114"/>
        <v>-0.0595268314916102</v>
      </c>
      <c r="AX445" s="17">
        <f t="shared" si="115"/>
        <v>0.743911407573934</v>
      </c>
      <c r="AY445" s="17">
        <f t="shared" si="116"/>
        <v>0.130745922910091</v>
      </c>
      <c r="AZ445" s="17">
        <f t="shared" si="117"/>
        <v>0.874657330484025</v>
      </c>
      <c r="BA445" s="17">
        <f t="shared" si="118"/>
        <v>0.125342669515975</v>
      </c>
    </row>
    <row r="446" spans="1:53">
      <c r="A446" s="6" t="s">
        <v>940</v>
      </c>
      <c r="B446" s="6" t="s">
        <v>941</v>
      </c>
      <c r="C446" s="7">
        <v>820875492.89</v>
      </c>
      <c r="D446" s="7">
        <v>4470007605.69</v>
      </c>
      <c r="E446" s="7">
        <v>0</v>
      </c>
      <c r="F446" s="7">
        <v>0</v>
      </c>
      <c r="G446" s="7">
        <v>0</v>
      </c>
      <c r="H446" s="7">
        <v>0</v>
      </c>
      <c r="I446" s="7">
        <v>4562404093.15</v>
      </c>
      <c r="J446" s="7"/>
      <c r="K446" s="7">
        <v>304123617.64</v>
      </c>
      <c r="L446" s="7">
        <v>0</v>
      </c>
      <c r="M446" s="7">
        <v>0</v>
      </c>
      <c r="N446" s="7">
        <v>0</v>
      </c>
      <c r="O446" s="7">
        <v>902118694.03</v>
      </c>
      <c r="P446" s="7">
        <v>0</v>
      </c>
      <c r="Q446" s="7">
        <v>152618468.18</v>
      </c>
      <c r="R446" s="7">
        <v>1008159245.59</v>
      </c>
      <c r="S446" s="7">
        <v>7378075.9</v>
      </c>
      <c r="T446" s="7">
        <v>596823002.64</v>
      </c>
      <c r="U446" s="7">
        <v>0</v>
      </c>
      <c r="V446" s="7">
        <v>620949953.82</v>
      </c>
      <c r="W446" s="7">
        <v>528177094.7</v>
      </c>
      <c r="X446" s="7">
        <v>0</v>
      </c>
      <c r="Y446" s="7">
        <v>14107783982.69</v>
      </c>
      <c r="Z446" s="7">
        <v>722816666.34</v>
      </c>
      <c r="AA446" s="7">
        <v>0</v>
      </c>
      <c r="AB446" s="7">
        <v>0</v>
      </c>
      <c r="AC446" s="7"/>
      <c r="AD446" s="7">
        <v>160687980.72</v>
      </c>
      <c r="AE446" s="7">
        <v>0</v>
      </c>
      <c r="AF446" s="7">
        <v>0</v>
      </c>
      <c r="AG446" s="7">
        <v>47406389.77</v>
      </c>
      <c r="AH446" s="7">
        <v>78703019.63</v>
      </c>
      <c r="AI446" s="7">
        <v>97300734.35</v>
      </c>
      <c r="AJ446" s="9">
        <f t="shared" si="119"/>
        <v>12003632802.82</v>
      </c>
      <c r="AK446" s="9">
        <f t="shared" si="120"/>
        <v>17184701314.91</v>
      </c>
      <c r="AL446" s="9">
        <f t="shared" si="121"/>
        <v>29188334117.73</v>
      </c>
      <c r="AM446" s="9">
        <f t="shared" si="105"/>
        <v>5900303394.42</v>
      </c>
      <c r="AN446" s="9">
        <f t="shared" si="106"/>
        <v>7252456456.92</v>
      </c>
      <c r="AO446" s="14">
        <f>AN446-VLOOKUP(A446,[1]选股结果!A446:BF3449,44,FALSE)</f>
        <v>4247630105.78</v>
      </c>
      <c r="AP446" s="9">
        <f t="shared" si="107"/>
        <v>15214698773.5</v>
      </c>
      <c r="AQ446" s="9">
        <f t="shared" si="108"/>
        <v>820875492.89</v>
      </c>
      <c r="AR446" s="9">
        <f t="shared" si="109"/>
        <v>26183507766.59</v>
      </c>
      <c r="AS446" s="9">
        <f t="shared" si="110"/>
        <v>16035574266.39</v>
      </c>
      <c r="AT446" s="9">
        <f t="shared" si="111"/>
        <v>10147933500.2</v>
      </c>
      <c r="AU446" s="17">
        <f t="shared" si="112"/>
        <v>0.22534426811784</v>
      </c>
      <c r="AV446" s="17">
        <f t="shared" si="113"/>
        <v>0.276985670582079</v>
      </c>
      <c r="AW446" s="17">
        <f t="shared" si="114"/>
        <v>0.162225403244097</v>
      </c>
      <c r="AX446" s="17">
        <f t="shared" si="115"/>
        <v>0.581079468386351</v>
      </c>
      <c r="AY446" s="17">
        <f t="shared" si="116"/>
        <v>0.0313508602517128</v>
      </c>
      <c r="AZ446" s="17">
        <f t="shared" si="117"/>
        <v>0.612430328638063</v>
      </c>
      <c r="BA446" s="17">
        <f t="shared" si="118"/>
        <v>0.387569671361937</v>
      </c>
    </row>
    <row r="447" spans="1:53">
      <c r="A447" s="6" t="s">
        <v>942</v>
      </c>
      <c r="B447" s="6" t="s">
        <v>943</v>
      </c>
      <c r="C447" s="7">
        <v>4461897473.98</v>
      </c>
      <c r="D447" s="7">
        <v>4443643968.9</v>
      </c>
      <c r="E447" s="7">
        <v>0</v>
      </c>
      <c r="F447" s="7">
        <v>0</v>
      </c>
      <c r="G447" s="7">
        <v>548393951.48</v>
      </c>
      <c r="H447" s="7">
        <v>0</v>
      </c>
      <c r="I447" s="7">
        <v>7376136401.13</v>
      </c>
      <c r="J447" s="7"/>
      <c r="K447" s="7">
        <v>644894471.49</v>
      </c>
      <c r="L447" s="7">
        <v>0</v>
      </c>
      <c r="M447" s="7">
        <v>0</v>
      </c>
      <c r="N447" s="7">
        <v>0</v>
      </c>
      <c r="O447" s="7">
        <v>1056906332.63</v>
      </c>
      <c r="P447" s="7">
        <v>0</v>
      </c>
      <c r="Q447" s="7">
        <v>2802023306.64</v>
      </c>
      <c r="R447" s="7">
        <v>0</v>
      </c>
      <c r="S447" s="7">
        <v>0</v>
      </c>
      <c r="T447" s="7">
        <v>110639864.19</v>
      </c>
      <c r="U447" s="7">
        <v>0</v>
      </c>
      <c r="V447" s="7">
        <v>749974910.79</v>
      </c>
      <c r="W447" s="7">
        <v>0</v>
      </c>
      <c r="X447" s="7">
        <v>0</v>
      </c>
      <c r="Y447" s="7">
        <v>5225834082.16</v>
      </c>
      <c r="Z447" s="7">
        <v>915035323.56</v>
      </c>
      <c r="AA447" s="7">
        <v>0</v>
      </c>
      <c r="AB447" s="7">
        <v>0</v>
      </c>
      <c r="AC447" s="7"/>
      <c r="AD447" s="7">
        <v>1538454788.48</v>
      </c>
      <c r="AE447" s="7">
        <v>843810606.9</v>
      </c>
      <c r="AF447" s="7">
        <v>972231739.6</v>
      </c>
      <c r="AG447" s="7">
        <v>41352730.66</v>
      </c>
      <c r="AH447" s="7">
        <v>58731792.03</v>
      </c>
      <c r="AI447" s="7">
        <v>330800081.34</v>
      </c>
      <c r="AJ447" s="9">
        <f t="shared" si="119"/>
        <v>16982638296.46</v>
      </c>
      <c r="AK447" s="9">
        <f t="shared" si="120"/>
        <v>15138123529.5</v>
      </c>
      <c r="AL447" s="9">
        <f t="shared" si="121"/>
        <v>32120761825.96</v>
      </c>
      <c r="AM447" s="9">
        <f t="shared" si="105"/>
        <v>6048944253.01</v>
      </c>
      <c r="AN447" s="9">
        <f t="shared" si="106"/>
        <v>11683668954.24</v>
      </c>
      <c r="AO447" s="14" t="e">
        <f>AN447-VLOOKUP(A447,[1]选股结果!A447:BF3450,44,FALSE)</f>
        <v>#N/A</v>
      </c>
      <c r="AP447" s="9">
        <f t="shared" si="107"/>
        <v>9926251144.73</v>
      </c>
      <c r="AQ447" s="9">
        <f t="shared" si="108"/>
        <v>4461897473.98</v>
      </c>
      <c r="AR447" s="9" t="e">
        <f t="shared" si="109"/>
        <v>#N/A</v>
      </c>
      <c r="AS447" s="9">
        <f t="shared" si="110"/>
        <v>14388148618.71</v>
      </c>
      <c r="AT447" s="9" t="e">
        <f t="shared" si="111"/>
        <v>#N/A</v>
      </c>
      <c r="AU447" s="17" t="e">
        <f t="shared" si="112"/>
        <v>#N/A</v>
      </c>
      <c r="AV447" s="17" t="e">
        <f t="shared" si="113"/>
        <v>#N/A</v>
      </c>
      <c r="AW447" s="17" t="e">
        <f t="shared" si="114"/>
        <v>#N/A</v>
      </c>
      <c r="AX447" s="17" t="e">
        <f t="shared" si="115"/>
        <v>#N/A</v>
      </c>
      <c r="AY447" s="17" t="e">
        <f t="shared" si="116"/>
        <v>#N/A</v>
      </c>
      <c r="AZ447" s="17" t="e">
        <f t="shared" si="117"/>
        <v>#N/A</v>
      </c>
      <c r="BA447" s="17" t="e">
        <f t="shared" si="118"/>
        <v>#N/A</v>
      </c>
    </row>
    <row r="448" spans="1:53">
      <c r="A448" s="6" t="s">
        <v>944</v>
      </c>
      <c r="B448" s="6" t="s">
        <v>945</v>
      </c>
      <c r="C448" s="7">
        <v>9313429514.9</v>
      </c>
      <c r="D448" s="7">
        <v>4429853098.51</v>
      </c>
      <c r="E448" s="7">
        <v>0</v>
      </c>
      <c r="F448" s="7">
        <v>0</v>
      </c>
      <c r="G448" s="7">
        <v>108913907.5</v>
      </c>
      <c r="H448" s="7">
        <v>0</v>
      </c>
      <c r="I448" s="7">
        <v>11347137836.1</v>
      </c>
      <c r="J448" s="7"/>
      <c r="K448" s="7">
        <v>671489966.27</v>
      </c>
      <c r="L448" s="7">
        <v>0</v>
      </c>
      <c r="M448" s="7">
        <v>0</v>
      </c>
      <c r="N448" s="7">
        <v>0</v>
      </c>
      <c r="O448" s="7">
        <v>395031800.29</v>
      </c>
      <c r="P448" s="7">
        <v>0</v>
      </c>
      <c r="Q448" s="7">
        <v>1578656669.98</v>
      </c>
      <c r="R448" s="7">
        <v>0</v>
      </c>
      <c r="S448" s="7">
        <v>0</v>
      </c>
      <c r="T448" s="7">
        <v>415497023.68</v>
      </c>
      <c r="U448" s="7">
        <v>0</v>
      </c>
      <c r="V448" s="7">
        <v>0</v>
      </c>
      <c r="W448" s="7">
        <v>0</v>
      </c>
      <c r="X448" s="7">
        <v>0</v>
      </c>
      <c r="Y448" s="7">
        <v>21200875.5</v>
      </c>
      <c r="Z448" s="7">
        <v>0</v>
      </c>
      <c r="AA448" s="7">
        <v>0</v>
      </c>
      <c r="AB448" s="7">
        <v>0</v>
      </c>
      <c r="AC448" s="7"/>
      <c r="AD448" s="7">
        <v>39771646.33</v>
      </c>
      <c r="AE448" s="7">
        <v>0</v>
      </c>
      <c r="AF448" s="7">
        <v>0</v>
      </c>
      <c r="AG448" s="7">
        <v>723851.14</v>
      </c>
      <c r="AH448" s="7">
        <v>55084771.1</v>
      </c>
      <c r="AI448" s="7">
        <v>0</v>
      </c>
      <c r="AJ448" s="9">
        <f t="shared" si="119"/>
        <v>18946580302.33</v>
      </c>
      <c r="AK448" s="9">
        <f t="shared" si="120"/>
        <v>9430210658.97</v>
      </c>
      <c r="AL448" s="9">
        <f t="shared" si="121"/>
        <v>28376790961.3</v>
      </c>
      <c r="AM448" s="9">
        <f t="shared" si="105"/>
        <v>4933798806.3</v>
      </c>
      <c r="AN448" s="9">
        <f t="shared" si="106"/>
        <v>14012781496.03</v>
      </c>
      <c r="AO448" s="14" t="e">
        <f>AN448-VLOOKUP(A448,[1]选股结果!A448:BF3451,44,FALSE)</f>
        <v>#N/A</v>
      </c>
      <c r="AP448" s="9">
        <f t="shared" si="107"/>
        <v>116781144.07</v>
      </c>
      <c r="AQ448" s="9">
        <f t="shared" si="108"/>
        <v>9313429514.9</v>
      </c>
      <c r="AR448" s="9" t="e">
        <f t="shared" si="109"/>
        <v>#N/A</v>
      </c>
      <c r="AS448" s="9">
        <f t="shared" si="110"/>
        <v>9430210658.97</v>
      </c>
      <c r="AT448" s="9" t="e">
        <f t="shared" si="111"/>
        <v>#N/A</v>
      </c>
      <c r="AU448" s="17" t="e">
        <f t="shared" si="112"/>
        <v>#N/A</v>
      </c>
      <c r="AV448" s="17" t="e">
        <f t="shared" si="113"/>
        <v>#N/A</v>
      </c>
      <c r="AW448" s="17" t="e">
        <f t="shared" si="114"/>
        <v>#N/A</v>
      </c>
      <c r="AX448" s="17" t="e">
        <f t="shared" si="115"/>
        <v>#N/A</v>
      </c>
      <c r="AY448" s="17" t="e">
        <f t="shared" si="116"/>
        <v>#N/A</v>
      </c>
      <c r="AZ448" s="17" t="e">
        <f t="shared" si="117"/>
        <v>#N/A</v>
      </c>
      <c r="BA448" s="17" t="e">
        <f t="shared" si="118"/>
        <v>#N/A</v>
      </c>
    </row>
    <row r="449" spans="1:53">
      <c r="A449" s="6" t="s">
        <v>946</v>
      </c>
      <c r="B449" s="6" t="s">
        <v>947</v>
      </c>
      <c r="C449" s="7">
        <v>51237000</v>
      </c>
      <c r="D449" s="7">
        <v>4426763000</v>
      </c>
      <c r="E449" s="7">
        <v>0</v>
      </c>
      <c r="F449" s="7">
        <v>0</v>
      </c>
      <c r="G449" s="7">
        <v>550000000</v>
      </c>
      <c r="H449" s="7">
        <v>0</v>
      </c>
      <c r="I449" s="7">
        <v>116733000</v>
      </c>
      <c r="J449" s="7"/>
      <c r="K449" s="7">
        <v>839063000</v>
      </c>
      <c r="L449" s="7">
        <v>0</v>
      </c>
      <c r="M449" s="7">
        <v>0</v>
      </c>
      <c r="N449" s="7">
        <v>0</v>
      </c>
      <c r="O449" s="7">
        <v>8355000</v>
      </c>
      <c r="P449" s="7">
        <v>0</v>
      </c>
      <c r="Q449" s="7">
        <v>4381077000</v>
      </c>
      <c r="R449" s="7">
        <v>0</v>
      </c>
      <c r="S449" s="7">
        <v>0</v>
      </c>
      <c r="T449" s="7">
        <v>424430000</v>
      </c>
      <c r="U449" s="7">
        <v>0</v>
      </c>
      <c r="V449" s="7">
        <v>0</v>
      </c>
      <c r="W449" s="7">
        <v>0</v>
      </c>
      <c r="X449" s="7">
        <v>0</v>
      </c>
      <c r="Y449" s="7">
        <v>20189207000</v>
      </c>
      <c r="Z449" s="7">
        <v>4973695000</v>
      </c>
      <c r="AA449" s="7">
        <v>0</v>
      </c>
      <c r="AB449" s="7">
        <v>0</v>
      </c>
      <c r="AC449" s="7"/>
      <c r="AD449" s="7">
        <v>2396470000</v>
      </c>
      <c r="AE449" s="7">
        <v>0</v>
      </c>
      <c r="AF449" s="7">
        <v>319057000</v>
      </c>
      <c r="AG449" s="7">
        <v>379379000</v>
      </c>
      <c r="AH449" s="7">
        <v>131468000</v>
      </c>
      <c r="AI449" s="7">
        <v>144784000</v>
      </c>
      <c r="AJ449" s="9">
        <f t="shared" si="119"/>
        <v>10746421000</v>
      </c>
      <c r="AK449" s="9">
        <f t="shared" si="120"/>
        <v>28585297000</v>
      </c>
      <c r="AL449" s="9">
        <f t="shared" si="121"/>
        <v>39331718000</v>
      </c>
      <c r="AM449" s="9">
        <f t="shared" si="105"/>
        <v>4985118000</v>
      </c>
      <c r="AN449" s="9">
        <f t="shared" si="106"/>
        <v>5761303000</v>
      </c>
      <c r="AO449" s="14" t="e">
        <f>AN449-VLOOKUP(A449,[1]选股结果!A449:BF3452,44,FALSE)</f>
        <v>#N/A</v>
      </c>
      <c r="AP449" s="9">
        <f t="shared" si="107"/>
        <v>28534060000</v>
      </c>
      <c r="AQ449" s="9">
        <f t="shared" si="108"/>
        <v>51237000</v>
      </c>
      <c r="AR449" s="9" t="e">
        <f t="shared" si="109"/>
        <v>#N/A</v>
      </c>
      <c r="AS449" s="9">
        <f t="shared" si="110"/>
        <v>28585297000</v>
      </c>
      <c r="AT449" s="9" t="e">
        <f t="shared" si="111"/>
        <v>#N/A</v>
      </c>
      <c r="AU449" s="17" t="e">
        <f t="shared" si="112"/>
        <v>#N/A</v>
      </c>
      <c r="AV449" s="17" t="e">
        <f t="shared" si="113"/>
        <v>#N/A</v>
      </c>
      <c r="AW449" s="17" t="e">
        <f t="shared" si="114"/>
        <v>#N/A</v>
      </c>
      <c r="AX449" s="17" t="e">
        <f t="shared" si="115"/>
        <v>#N/A</v>
      </c>
      <c r="AY449" s="17" t="e">
        <f t="shared" si="116"/>
        <v>#N/A</v>
      </c>
      <c r="AZ449" s="17" t="e">
        <f t="shared" si="117"/>
        <v>#N/A</v>
      </c>
      <c r="BA449" s="17" t="e">
        <f t="shared" si="118"/>
        <v>#N/A</v>
      </c>
    </row>
    <row r="450" spans="1:53">
      <c r="A450" s="6" t="s">
        <v>948</v>
      </c>
      <c r="B450" s="6" t="s">
        <v>949</v>
      </c>
      <c r="C450" s="7">
        <v>215905899.2</v>
      </c>
      <c r="D450" s="7">
        <v>4424006529.28</v>
      </c>
      <c r="E450" s="7">
        <v>0</v>
      </c>
      <c r="F450" s="7">
        <v>0</v>
      </c>
      <c r="G450" s="7">
        <v>9015336.22</v>
      </c>
      <c r="H450" s="7">
        <v>0</v>
      </c>
      <c r="I450" s="7">
        <v>3480648305.93</v>
      </c>
      <c r="J450" s="7"/>
      <c r="K450" s="7">
        <v>475533807</v>
      </c>
      <c r="L450" s="7">
        <v>0</v>
      </c>
      <c r="M450" s="7">
        <v>0</v>
      </c>
      <c r="N450" s="7">
        <v>0</v>
      </c>
      <c r="O450" s="7">
        <v>59062231.48</v>
      </c>
      <c r="P450" s="7">
        <v>0</v>
      </c>
      <c r="Q450" s="7">
        <v>2792862055.46</v>
      </c>
      <c r="R450" s="7">
        <v>1243054121.18</v>
      </c>
      <c r="S450" s="7">
        <v>0</v>
      </c>
      <c r="T450" s="7">
        <v>131912688.13</v>
      </c>
      <c r="U450" s="7">
        <v>0</v>
      </c>
      <c r="V450" s="7">
        <v>300000</v>
      </c>
      <c r="W450" s="7">
        <v>0</v>
      </c>
      <c r="X450" s="7">
        <v>2434416.86</v>
      </c>
      <c r="Y450" s="7">
        <v>1464514487.81</v>
      </c>
      <c r="Z450" s="7">
        <v>705615392.82</v>
      </c>
      <c r="AA450" s="7">
        <v>0</v>
      </c>
      <c r="AB450" s="7">
        <v>0</v>
      </c>
      <c r="AC450" s="7"/>
      <c r="AD450" s="7">
        <v>173709356.48</v>
      </c>
      <c r="AE450" s="7">
        <v>0</v>
      </c>
      <c r="AF450" s="7">
        <v>2042882.71</v>
      </c>
      <c r="AG450" s="7">
        <v>782845499.56</v>
      </c>
      <c r="AH450" s="7">
        <v>87674917.12</v>
      </c>
      <c r="AI450" s="7">
        <v>67837651.38</v>
      </c>
      <c r="AJ450" s="9">
        <f t="shared" si="119"/>
        <v>12616095074.68</v>
      </c>
      <c r="AK450" s="9">
        <f t="shared" si="120"/>
        <v>3502880503.94</v>
      </c>
      <c r="AL450" s="9">
        <f t="shared" si="121"/>
        <v>16118975578.62</v>
      </c>
      <c r="AM450" s="9">
        <f t="shared" si="105"/>
        <v>4494518513.84</v>
      </c>
      <c r="AN450" s="9">
        <f t="shared" si="106"/>
        <v>8124310977.7</v>
      </c>
      <c r="AO450" s="14">
        <f>AN450-VLOOKUP(A450,[1]选股结果!A450:BF3453,44,FALSE)</f>
        <v>1359350997.52</v>
      </c>
      <c r="AP450" s="9">
        <f t="shared" si="107"/>
        <v>3284240187.88</v>
      </c>
      <c r="AQ450" s="9">
        <f t="shared" si="108"/>
        <v>215905899.2</v>
      </c>
      <c r="AR450" s="9">
        <f t="shared" si="109"/>
        <v>9354015598.44</v>
      </c>
      <c r="AS450" s="9">
        <f t="shared" si="110"/>
        <v>3500146087.08</v>
      </c>
      <c r="AT450" s="9">
        <f t="shared" si="111"/>
        <v>5853869511.36</v>
      </c>
      <c r="AU450" s="17">
        <f t="shared" si="112"/>
        <v>0.480490808096318</v>
      </c>
      <c r="AV450" s="17">
        <f t="shared" si="113"/>
        <v>0.868537249291622</v>
      </c>
      <c r="AW450" s="17">
        <f t="shared" si="114"/>
        <v>0.145322720837316</v>
      </c>
      <c r="AX450" s="17">
        <f t="shared" si="115"/>
        <v>0.35110484404449</v>
      </c>
      <c r="AY450" s="17">
        <f t="shared" si="116"/>
        <v>0.0230816270218758</v>
      </c>
      <c r="AZ450" s="17">
        <f t="shared" si="117"/>
        <v>0.374186471066365</v>
      </c>
      <c r="BA450" s="17">
        <f t="shared" si="118"/>
        <v>0.625813528933635</v>
      </c>
    </row>
    <row r="451" spans="1:53">
      <c r="A451" s="6" t="s">
        <v>950</v>
      </c>
      <c r="B451" s="6" t="s">
        <v>951</v>
      </c>
      <c r="C451" s="7">
        <v>2385890617.58</v>
      </c>
      <c r="D451" s="7">
        <v>4421753805.97</v>
      </c>
      <c r="E451" s="7">
        <v>0</v>
      </c>
      <c r="F451" s="7">
        <v>0</v>
      </c>
      <c r="G451" s="7">
        <v>327825348.74</v>
      </c>
      <c r="H451" s="7">
        <v>36641617.24</v>
      </c>
      <c r="I451" s="7">
        <v>385845675.85</v>
      </c>
      <c r="J451" s="7"/>
      <c r="K451" s="7">
        <v>232500404.15</v>
      </c>
      <c r="L451" s="7">
        <v>0</v>
      </c>
      <c r="M451" s="7">
        <v>0</v>
      </c>
      <c r="N451" s="7">
        <v>0</v>
      </c>
      <c r="O451" s="7">
        <v>214804304.73</v>
      </c>
      <c r="P451" s="7">
        <v>0</v>
      </c>
      <c r="Q451" s="7">
        <v>610344847.45</v>
      </c>
      <c r="R451" s="7">
        <v>135517657.88</v>
      </c>
      <c r="S451" s="7">
        <v>112635002.25</v>
      </c>
      <c r="T451" s="7">
        <v>1883597256.76</v>
      </c>
      <c r="U451" s="7">
        <v>4837149898.64</v>
      </c>
      <c r="V451" s="7">
        <v>278781475.09</v>
      </c>
      <c r="W451" s="7">
        <v>500000000</v>
      </c>
      <c r="X451" s="7">
        <v>190846239.85</v>
      </c>
      <c r="Y451" s="7">
        <v>1716068482.82</v>
      </c>
      <c r="Z451" s="7">
        <v>473265645.49</v>
      </c>
      <c r="AA451" s="7">
        <v>0</v>
      </c>
      <c r="AB451" s="7">
        <v>0</v>
      </c>
      <c r="AC451" s="7"/>
      <c r="AD451" s="7">
        <v>23256301976.26</v>
      </c>
      <c r="AE451" s="7">
        <v>259304.14</v>
      </c>
      <c r="AF451" s="7">
        <v>346781051.59</v>
      </c>
      <c r="AG451" s="7">
        <v>224539922.65</v>
      </c>
      <c r="AH451" s="7">
        <v>126673339.94</v>
      </c>
      <c r="AI451" s="7">
        <v>177266864.49</v>
      </c>
      <c r="AJ451" s="9">
        <f t="shared" si="119"/>
        <v>8361465921.02</v>
      </c>
      <c r="AK451" s="9">
        <f t="shared" si="120"/>
        <v>34513824818.54</v>
      </c>
      <c r="AL451" s="9">
        <f t="shared" si="121"/>
        <v>42875290739.56</v>
      </c>
      <c r="AM451" s="9">
        <f t="shared" ref="AM451:AM514" si="122">D451+E451+F451+G451+H451+O451+P451+U451+W451+X451</f>
        <v>10529021215.17</v>
      </c>
      <c r="AN451" s="9">
        <f t="shared" ref="AN451:AN514" si="123">I451+J451+K451+L451+M451+N451+Q451+R451+V451+S451+T451</f>
        <v>3639222319.43</v>
      </c>
      <c r="AO451" s="14">
        <f>AN451-VLOOKUP(A451,[1]选股结果!A451:BF3454,44,FALSE)</f>
        <v>-1265805470.35</v>
      </c>
      <c r="AP451" s="9">
        <f t="shared" ref="AP451:AP514" si="124">Y451+Z451+AA451+AB451+AC451+AD451+AE451+AF451+AG451+AH451+AI451</f>
        <v>26321156587.38</v>
      </c>
      <c r="AQ451" s="9">
        <f t="shared" ref="AQ451:AQ514" si="125">C451</f>
        <v>2385890617.58</v>
      </c>
      <c r="AR451" s="9">
        <f t="shared" ref="AR451:AR514" si="126">AM451+AO451+AP451+AQ451</f>
        <v>37970262949.78</v>
      </c>
      <c r="AS451" s="9">
        <f t="shared" ref="AS451:AS514" si="127">AP451+AQ451</f>
        <v>28707047204.96</v>
      </c>
      <c r="AT451" s="9">
        <f t="shared" ref="AT451:AT514" si="128">AM451+AO451</f>
        <v>9263215744.82</v>
      </c>
      <c r="AU451" s="17">
        <f t="shared" ref="AU451:AU514" si="129">AM451/AR451</f>
        <v>0.277296505138662</v>
      </c>
      <c r="AV451" s="17">
        <f t="shared" ref="AV451:AV514" si="130">AN451/AR451</f>
        <v>0.0958440115161511</v>
      </c>
      <c r="AW451" s="17">
        <f t="shared" ref="AW451:AW514" si="131">AO451/AR451</f>
        <v>-0.0333367580841927</v>
      </c>
      <c r="AX451" s="17">
        <f t="shared" ref="AX451:AX514" si="132">AP451/AR451</f>
        <v>0.69320448536774</v>
      </c>
      <c r="AY451" s="17">
        <f t="shared" ref="AY451:AY514" si="133">AQ451/AR451</f>
        <v>0.0628357675777914</v>
      </c>
      <c r="AZ451" s="17">
        <f t="shared" ref="AZ451:AZ514" si="134">AS451/AR451</f>
        <v>0.756040252945531</v>
      </c>
      <c r="BA451" s="17">
        <f t="shared" ref="BA451:BA514" si="135">AT451/AR451</f>
        <v>0.243959747054469</v>
      </c>
    </row>
    <row r="452" spans="1:53">
      <c r="A452" s="6" t="s">
        <v>952</v>
      </c>
      <c r="B452" s="6" t="s">
        <v>953</v>
      </c>
      <c r="C452" s="7">
        <v>9933321197.22</v>
      </c>
      <c r="D452" s="7">
        <v>4420756085.19</v>
      </c>
      <c r="E452" s="7">
        <v>0</v>
      </c>
      <c r="F452" s="7">
        <v>0</v>
      </c>
      <c r="G452" s="7">
        <v>10000000</v>
      </c>
      <c r="H452" s="7">
        <v>0</v>
      </c>
      <c r="I452" s="7">
        <v>7037728191.46</v>
      </c>
      <c r="J452" s="7"/>
      <c r="K452" s="7">
        <v>1308276435.27</v>
      </c>
      <c r="L452" s="7">
        <v>0</v>
      </c>
      <c r="M452" s="7">
        <v>0</v>
      </c>
      <c r="N452" s="7">
        <v>0</v>
      </c>
      <c r="O452" s="7">
        <v>931416187.65</v>
      </c>
      <c r="P452" s="7">
        <v>0</v>
      </c>
      <c r="Q452" s="7">
        <v>11594073877.89</v>
      </c>
      <c r="R452" s="7">
        <v>11228729.87</v>
      </c>
      <c r="S452" s="7">
        <v>0</v>
      </c>
      <c r="T452" s="7">
        <v>4283378069.29</v>
      </c>
      <c r="U452" s="7">
        <v>0</v>
      </c>
      <c r="V452" s="7">
        <v>0</v>
      </c>
      <c r="W452" s="7">
        <v>0</v>
      </c>
      <c r="X452" s="7">
        <v>70716194.16</v>
      </c>
      <c r="Y452" s="7">
        <v>10970986409.47</v>
      </c>
      <c r="Z452" s="7">
        <v>214102166.92</v>
      </c>
      <c r="AA452" s="7">
        <v>0</v>
      </c>
      <c r="AB452" s="7">
        <v>0</v>
      </c>
      <c r="AC452" s="7"/>
      <c r="AD452" s="7">
        <v>2491276410.04</v>
      </c>
      <c r="AE452" s="7">
        <v>202684990.31</v>
      </c>
      <c r="AF452" s="7">
        <v>1226381679.29</v>
      </c>
      <c r="AG452" s="7">
        <v>455057316.91</v>
      </c>
      <c r="AH452" s="7">
        <v>341994293.27</v>
      </c>
      <c r="AI452" s="7">
        <v>71565342.25</v>
      </c>
      <c r="AJ452" s="9">
        <f t="shared" si="119"/>
        <v>29596857576.62</v>
      </c>
      <c r="AK452" s="9">
        <f t="shared" si="120"/>
        <v>25978085999.84</v>
      </c>
      <c r="AL452" s="9">
        <f t="shared" si="121"/>
        <v>55574943576.46</v>
      </c>
      <c r="AM452" s="9">
        <f t="shared" si="122"/>
        <v>5432888467</v>
      </c>
      <c r="AN452" s="9">
        <f t="shared" si="123"/>
        <v>24234685303.78</v>
      </c>
      <c r="AO452" s="14" t="e">
        <f>AN452-VLOOKUP(A452,[1]选股结果!A452:BF3455,44,FALSE)</f>
        <v>#N/A</v>
      </c>
      <c r="AP452" s="9">
        <f t="shared" si="124"/>
        <v>15974048608.46</v>
      </c>
      <c r="AQ452" s="9">
        <f t="shared" si="125"/>
        <v>9933321197.22</v>
      </c>
      <c r="AR452" s="9" t="e">
        <f t="shared" si="126"/>
        <v>#N/A</v>
      </c>
      <c r="AS452" s="9">
        <f t="shared" si="127"/>
        <v>25907369805.68</v>
      </c>
      <c r="AT452" s="9" t="e">
        <f t="shared" si="128"/>
        <v>#N/A</v>
      </c>
      <c r="AU452" s="17" t="e">
        <f t="shared" si="129"/>
        <v>#N/A</v>
      </c>
      <c r="AV452" s="17" t="e">
        <f t="shared" si="130"/>
        <v>#N/A</v>
      </c>
      <c r="AW452" s="17" t="e">
        <f t="shared" si="131"/>
        <v>#N/A</v>
      </c>
      <c r="AX452" s="17" t="e">
        <f t="shared" si="132"/>
        <v>#N/A</v>
      </c>
      <c r="AY452" s="17" t="e">
        <f t="shared" si="133"/>
        <v>#N/A</v>
      </c>
      <c r="AZ452" s="17" t="e">
        <f t="shared" si="134"/>
        <v>#N/A</v>
      </c>
      <c r="BA452" s="17" t="e">
        <f t="shared" si="135"/>
        <v>#N/A</v>
      </c>
    </row>
    <row r="453" spans="1:53">
      <c r="A453" s="6" t="s">
        <v>954</v>
      </c>
      <c r="B453" s="6" t="s">
        <v>955</v>
      </c>
      <c r="C453" s="7">
        <v>9220729930.4</v>
      </c>
      <c r="D453" s="7">
        <v>4396415764.58</v>
      </c>
      <c r="E453" s="7">
        <v>0</v>
      </c>
      <c r="F453" s="7">
        <v>0</v>
      </c>
      <c r="G453" s="7">
        <v>0</v>
      </c>
      <c r="H453" s="7">
        <v>0</v>
      </c>
      <c r="I453" s="7">
        <v>880269666.53</v>
      </c>
      <c r="J453" s="7"/>
      <c r="K453" s="7">
        <v>633753634.66</v>
      </c>
      <c r="L453" s="7">
        <v>0</v>
      </c>
      <c r="M453" s="7">
        <v>0</v>
      </c>
      <c r="N453" s="7">
        <v>0</v>
      </c>
      <c r="O453" s="7">
        <v>1406049033.92</v>
      </c>
      <c r="P453" s="7">
        <v>0</v>
      </c>
      <c r="Q453" s="7">
        <v>1148514629.9</v>
      </c>
      <c r="R453" s="7">
        <v>415360609.13</v>
      </c>
      <c r="S453" s="7">
        <v>105056766.61</v>
      </c>
      <c r="T453" s="7">
        <v>593767067.84</v>
      </c>
      <c r="U453" s="7">
        <v>0</v>
      </c>
      <c r="V453" s="7">
        <v>1120035485.34</v>
      </c>
      <c r="W453" s="7">
        <v>4000000000</v>
      </c>
      <c r="X453" s="7">
        <v>10791096.54</v>
      </c>
      <c r="Y453" s="7">
        <v>5602540002.83</v>
      </c>
      <c r="Z453" s="7">
        <v>1699437034.88</v>
      </c>
      <c r="AA453" s="7">
        <v>0</v>
      </c>
      <c r="AB453" s="7">
        <v>0</v>
      </c>
      <c r="AC453" s="7"/>
      <c r="AD453" s="7">
        <v>26266919756.83</v>
      </c>
      <c r="AE453" s="7">
        <v>38070444.65</v>
      </c>
      <c r="AF453" s="7">
        <v>156039775.24</v>
      </c>
      <c r="AG453" s="7">
        <v>57770054.04</v>
      </c>
      <c r="AH453" s="7">
        <v>476819245.83</v>
      </c>
      <c r="AI453" s="7">
        <v>2079747757.64</v>
      </c>
      <c r="AJ453" s="9">
        <f t="shared" si="119"/>
        <v>9579187173.17</v>
      </c>
      <c r="AK453" s="9">
        <f t="shared" si="120"/>
        <v>50728900584.22</v>
      </c>
      <c r="AL453" s="9">
        <f t="shared" si="121"/>
        <v>60308087757.39</v>
      </c>
      <c r="AM453" s="9">
        <f t="shared" si="122"/>
        <v>9813255895.04</v>
      </c>
      <c r="AN453" s="9">
        <f t="shared" si="123"/>
        <v>4896757860.01</v>
      </c>
      <c r="AO453" s="14" t="e">
        <f>AN453-VLOOKUP(A453,[1]选股结果!A453:BF3456,44,FALSE)</f>
        <v>#N/A</v>
      </c>
      <c r="AP453" s="9">
        <f t="shared" si="124"/>
        <v>36377344071.94</v>
      </c>
      <c r="AQ453" s="9">
        <f t="shared" si="125"/>
        <v>9220729930.4</v>
      </c>
      <c r="AR453" s="9" t="e">
        <f t="shared" si="126"/>
        <v>#N/A</v>
      </c>
      <c r="AS453" s="9">
        <f t="shared" si="127"/>
        <v>45598074002.34</v>
      </c>
      <c r="AT453" s="9" t="e">
        <f t="shared" si="128"/>
        <v>#N/A</v>
      </c>
      <c r="AU453" s="17" t="e">
        <f t="shared" si="129"/>
        <v>#N/A</v>
      </c>
      <c r="AV453" s="17" t="e">
        <f t="shared" si="130"/>
        <v>#N/A</v>
      </c>
      <c r="AW453" s="17" t="e">
        <f t="shared" si="131"/>
        <v>#N/A</v>
      </c>
      <c r="AX453" s="17" t="e">
        <f t="shared" si="132"/>
        <v>#N/A</v>
      </c>
      <c r="AY453" s="17" t="e">
        <f t="shared" si="133"/>
        <v>#N/A</v>
      </c>
      <c r="AZ453" s="17" t="e">
        <f t="shared" si="134"/>
        <v>#N/A</v>
      </c>
      <c r="BA453" s="17" t="e">
        <f t="shared" si="135"/>
        <v>#N/A</v>
      </c>
    </row>
    <row r="454" spans="1:53">
      <c r="A454" s="6" t="s">
        <v>956</v>
      </c>
      <c r="B454" s="6" t="s">
        <v>957</v>
      </c>
      <c r="C454" s="7">
        <v>421225064.94</v>
      </c>
      <c r="D454" s="7">
        <v>4380348387.2</v>
      </c>
      <c r="E454" s="7">
        <v>0</v>
      </c>
      <c r="F454" s="7">
        <v>0</v>
      </c>
      <c r="G454" s="7">
        <v>1064848847.98</v>
      </c>
      <c r="H454" s="7">
        <v>0</v>
      </c>
      <c r="I454" s="7">
        <v>1681020970.96</v>
      </c>
      <c r="J454" s="7"/>
      <c r="K454" s="7">
        <v>1327896966.95</v>
      </c>
      <c r="L454" s="7">
        <v>0</v>
      </c>
      <c r="M454" s="7">
        <v>0</v>
      </c>
      <c r="N454" s="7">
        <v>0</v>
      </c>
      <c r="O454" s="7">
        <v>94669235.62</v>
      </c>
      <c r="P454" s="7">
        <v>0</v>
      </c>
      <c r="Q454" s="7">
        <v>0</v>
      </c>
      <c r="R454" s="7">
        <v>0</v>
      </c>
      <c r="S454" s="7">
        <v>0</v>
      </c>
      <c r="T454" s="7">
        <v>342110500.89</v>
      </c>
      <c r="U454" s="7">
        <v>0</v>
      </c>
      <c r="V454" s="7">
        <v>0</v>
      </c>
      <c r="W454" s="7">
        <v>0</v>
      </c>
      <c r="X454" s="7">
        <v>0</v>
      </c>
      <c r="Y454" s="7">
        <v>899026840.31</v>
      </c>
      <c r="Z454" s="7">
        <v>41328734.53</v>
      </c>
      <c r="AA454" s="7">
        <v>0</v>
      </c>
      <c r="AB454" s="7">
        <v>0</v>
      </c>
      <c r="AC454" s="7"/>
      <c r="AD454" s="7">
        <v>1091207498.11</v>
      </c>
      <c r="AE454" s="7">
        <v>0</v>
      </c>
      <c r="AF454" s="7">
        <v>1589065048.53</v>
      </c>
      <c r="AG454" s="7">
        <v>117997724.56</v>
      </c>
      <c r="AH454" s="7">
        <v>8587003</v>
      </c>
      <c r="AI454" s="7">
        <v>52293776.43</v>
      </c>
      <c r="AJ454" s="9">
        <f t="shared" si="119"/>
        <v>8890894909.6</v>
      </c>
      <c r="AK454" s="9">
        <f t="shared" si="120"/>
        <v>4220731690.41</v>
      </c>
      <c r="AL454" s="9">
        <f t="shared" si="121"/>
        <v>13111626600.01</v>
      </c>
      <c r="AM454" s="9">
        <f t="shared" si="122"/>
        <v>5539866470.8</v>
      </c>
      <c r="AN454" s="9">
        <f t="shared" si="123"/>
        <v>3351028438.8</v>
      </c>
      <c r="AO454" s="14">
        <f>AN454-VLOOKUP(A454,[1]选股结果!A454:BF3457,44,FALSE)</f>
        <v>15917430.3500004</v>
      </c>
      <c r="AP454" s="9">
        <f t="shared" si="124"/>
        <v>3799506625.47</v>
      </c>
      <c r="AQ454" s="9">
        <f t="shared" si="125"/>
        <v>421225064.94</v>
      </c>
      <c r="AR454" s="9">
        <f t="shared" si="126"/>
        <v>9776515591.56</v>
      </c>
      <c r="AS454" s="9">
        <f t="shared" si="127"/>
        <v>4220731690.41</v>
      </c>
      <c r="AT454" s="9">
        <f t="shared" si="128"/>
        <v>5555783901.15</v>
      </c>
      <c r="AU454" s="17">
        <f t="shared" si="129"/>
        <v>0.566650400024169</v>
      </c>
      <c r="AV454" s="17">
        <f t="shared" si="130"/>
        <v>0.342763063937925</v>
      </c>
      <c r="AW454" s="17">
        <f t="shared" si="131"/>
        <v>0.00162812918374945</v>
      </c>
      <c r="AX454" s="17">
        <f t="shared" si="132"/>
        <v>0.388636072830497</v>
      </c>
      <c r="AY454" s="17">
        <f t="shared" si="133"/>
        <v>0.0430853979615847</v>
      </c>
      <c r="AZ454" s="17">
        <f t="shared" si="134"/>
        <v>0.431721470792081</v>
      </c>
      <c r="BA454" s="17">
        <f t="shared" si="135"/>
        <v>0.568278529207918</v>
      </c>
    </row>
    <row r="455" spans="1:53">
      <c r="A455" s="6" t="s">
        <v>958</v>
      </c>
      <c r="B455" s="6" t="s">
        <v>959</v>
      </c>
      <c r="C455" s="7">
        <v>22727105254.34</v>
      </c>
      <c r="D455" s="7">
        <v>4365190937.08</v>
      </c>
      <c r="E455" s="7">
        <v>209891015.59</v>
      </c>
      <c r="F455" s="7">
        <v>0</v>
      </c>
      <c r="G455" s="7">
        <v>8604358051.62</v>
      </c>
      <c r="H455" s="7">
        <v>818553446.03</v>
      </c>
      <c r="I455" s="7">
        <v>1135913631.37</v>
      </c>
      <c r="J455" s="7"/>
      <c r="K455" s="7">
        <v>807446989.87</v>
      </c>
      <c r="L455" s="7">
        <v>826381839.14</v>
      </c>
      <c r="M455" s="7">
        <v>235292249.68</v>
      </c>
      <c r="N455" s="7">
        <v>295512062.81</v>
      </c>
      <c r="O455" s="7">
        <v>1322597743.42</v>
      </c>
      <c r="P455" s="7">
        <v>0</v>
      </c>
      <c r="Q455" s="7">
        <v>49686260427.56</v>
      </c>
      <c r="R455" s="7">
        <v>0</v>
      </c>
      <c r="S455" s="7">
        <v>0</v>
      </c>
      <c r="T455" s="7">
        <v>739369807.02</v>
      </c>
      <c r="U455" s="7">
        <v>0</v>
      </c>
      <c r="V455" s="7">
        <v>0</v>
      </c>
      <c r="W455" s="7">
        <v>0</v>
      </c>
      <c r="X455" s="7">
        <v>10145795895.52</v>
      </c>
      <c r="Y455" s="7">
        <v>489685589.2</v>
      </c>
      <c r="Z455" s="7">
        <v>2373491094.76</v>
      </c>
      <c r="AA455" s="7">
        <v>0</v>
      </c>
      <c r="AB455" s="7">
        <v>0</v>
      </c>
      <c r="AC455" s="7"/>
      <c r="AD455" s="7">
        <v>195915392.31</v>
      </c>
      <c r="AE455" s="7">
        <v>0</v>
      </c>
      <c r="AF455" s="7">
        <v>2292480146.95</v>
      </c>
      <c r="AG455" s="7">
        <v>37998586.28</v>
      </c>
      <c r="AH455" s="7">
        <v>2958665907.95</v>
      </c>
      <c r="AI455" s="7">
        <v>735267229.8</v>
      </c>
      <c r="AJ455" s="9">
        <f t="shared" si="119"/>
        <v>69046768201.19</v>
      </c>
      <c r="AK455" s="9">
        <f t="shared" si="120"/>
        <v>41956405097.11</v>
      </c>
      <c r="AL455" s="9">
        <f t="shared" si="121"/>
        <v>111003173298.3</v>
      </c>
      <c r="AM455" s="9">
        <f t="shared" si="122"/>
        <v>25466387089.26</v>
      </c>
      <c r="AN455" s="9">
        <f t="shared" si="123"/>
        <v>53726177007.45</v>
      </c>
      <c r="AO455" s="14" t="e">
        <f>AN455-VLOOKUP(A455,[1]选股结果!A455:BF3458,44,FALSE)</f>
        <v>#N/A</v>
      </c>
      <c r="AP455" s="9">
        <f t="shared" si="124"/>
        <v>9083503947.25</v>
      </c>
      <c r="AQ455" s="9">
        <f t="shared" si="125"/>
        <v>22727105254.34</v>
      </c>
      <c r="AR455" s="9" t="e">
        <f t="shared" si="126"/>
        <v>#N/A</v>
      </c>
      <c r="AS455" s="9">
        <f t="shared" si="127"/>
        <v>31810609201.59</v>
      </c>
      <c r="AT455" s="9" t="e">
        <f t="shared" si="128"/>
        <v>#N/A</v>
      </c>
      <c r="AU455" s="17" t="e">
        <f t="shared" si="129"/>
        <v>#N/A</v>
      </c>
      <c r="AV455" s="17" t="e">
        <f t="shared" si="130"/>
        <v>#N/A</v>
      </c>
      <c r="AW455" s="17" t="e">
        <f t="shared" si="131"/>
        <v>#N/A</v>
      </c>
      <c r="AX455" s="17" t="e">
        <f t="shared" si="132"/>
        <v>#N/A</v>
      </c>
      <c r="AY455" s="17" t="e">
        <f t="shared" si="133"/>
        <v>#N/A</v>
      </c>
      <c r="AZ455" s="17" t="e">
        <f t="shared" si="134"/>
        <v>#N/A</v>
      </c>
      <c r="BA455" s="17" t="e">
        <f t="shared" si="135"/>
        <v>#N/A</v>
      </c>
    </row>
    <row r="456" spans="1:53">
      <c r="A456" s="6" t="s">
        <v>960</v>
      </c>
      <c r="B456" s="6" t="s">
        <v>961</v>
      </c>
      <c r="C456" s="7">
        <v>27080921.44</v>
      </c>
      <c r="D456" s="7">
        <v>4337517042.14</v>
      </c>
      <c r="E456" s="7">
        <v>0</v>
      </c>
      <c r="F456" s="7">
        <v>0</v>
      </c>
      <c r="G456" s="7">
        <v>0</v>
      </c>
      <c r="H456" s="7">
        <v>2420126.65</v>
      </c>
      <c r="I456" s="7">
        <v>7224979716.71</v>
      </c>
      <c r="J456" s="7"/>
      <c r="K456" s="7">
        <v>458108690</v>
      </c>
      <c r="L456" s="7">
        <v>0</v>
      </c>
      <c r="M456" s="7">
        <v>0</v>
      </c>
      <c r="N456" s="7">
        <v>0</v>
      </c>
      <c r="O456" s="7">
        <v>199494511.08</v>
      </c>
      <c r="P456" s="7">
        <v>0</v>
      </c>
      <c r="Q456" s="7">
        <v>3506348211.96</v>
      </c>
      <c r="R456" s="7">
        <v>0</v>
      </c>
      <c r="S456" s="7">
        <v>0</v>
      </c>
      <c r="T456" s="7">
        <v>719554272.85</v>
      </c>
      <c r="U456" s="7">
        <v>0</v>
      </c>
      <c r="V456" s="7">
        <v>0</v>
      </c>
      <c r="W456" s="7">
        <v>0</v>
      </c>
      <c r="X456" s="7">
        <v>0</v>
      </c>
      <c r="Y456" s="7">
        <v>4804171946.23</v>
      </c>
      <c r="Z456" s="7">
        <v>813637371.68</v>
      </c>
      <c r="AA456" s="7">
        <v>0</v>
      </c>
      <c r="AB456" s="7">
        <v>0</v>
      </c>
      <c r="AC456" s="7"/>
      <c r="AD456" s="7">
        <v>876788503.13</v>
      </c>
      <c r="AE456" s="7">
        <v>0</v>
      </c>
      <c r="AF456" s="7">
        <v>132006628.79</v>
      </c>
      <c r="AG456" s="7">
        <v>39650321.76</v>
      </c>
      <c r="AH456" s="7">
        <v>118336364.43</v>
      </c>
      <c r="AI456" s="7">
        <v>58045730.62</v>
      </c>
      <c r="AJ456" s="9">
        <f t="shared" si="119"/>
        <v>16448422571.39</v>
      </c>
      <c r="AK456" s="9">
        <f t="shared" si="120"/>
        <v>6869717788.08</v>
      </c>
      <c r="AL456" s="9">
        <f t="shared" si="121"/>
        <v>23318140359.47</v>
      </c>
      <c r="AM456" s="9">
        <f t="shared" si="122"/>
        <v>4539431679.87</v>
      </c>
      <c r="AN456" s="9">
        <f t="shared" si="123"/>
        <v>11908990891.52</v>
      </c>
      <c r="AO456" s="14" t="e">
        <f>AN456-VLOOKUP(A456,[1]选股结果!A456:BF3459,44,FALSE)</f>
        <v>#N/A</v>
      </c>
      <c r="AP456" s="9">
        <f t="shared" si="124"/>
        <v>6842636866.64</v>
      </c>
      <c r="AQ456" s="9">
        <f t="shared" si="125"/>
        <v>27080921.44</v>
      </c>
      <c r="AR456" s="9" t="e">
        <f t="shared" si="126"/>
        <v>#N/A</v>
      </c>
      <c r="AS456" s="9">
        <f t="shared" si="127"/>
        <v>6869717788.08</v>
      </c>
      <c r="AT456" s="9" t="e">
        <f t="shared" si="128"/>
        <v>#N/A</v>
      </c>
      <c r="AU456" s="17" t="e">
        <f t="shared" si="129"/>
        <v>#N/A</v>
      </c>
      <c r="AV456" s="17" t="e">
        <f t="shared" si="130"/>
        <v>#N/A</v>
      </c>
      <c r="AW456" s="17" t="e">
        <f t="shared" si="131"/>
        <v>#N/A</v>
      </c>
      <c r="AX456" s="17" t="e">
        <f t="shared" si="132"/>
        <v>#N/A</v>
      </c>
      <c r="AY456" s="17" t="e">
        <f t="shared" si="133"/>
        <v>#N/A</v>
      </c>
      <c r="AZ456" s="17" t="e">
        <f t="shared" si="134"/>
        <v>#N/A</v>
      </c>
      <c r="BA456" s="17" t="e">
        <f t="shared" si="135"/>
        <v>#N/A</v>
      </c>
    </row>
    <row r="457" spans="1:53">
      <c r="A457" s="6" t="s">
        <v>962</v>
      </c>
      <c r="B457" s="6" t="s">
        <v>963</v>
      </c>
      <c r="C457" s="7">
        <v>6777820.35</v>
      </c>
      <c r="D457" s="7">
        <v>4289703823.62</v>
      </c>
      <c r="E457" s="7">
        <v>0</v>
      </c>
      <c r="F457" s="7">
        <v>0</v>
      </c>
      <c r="G457" s="7">
        <v>2097000000</v>
      </c>
      <c r="H457" s="7">
        <v>0</v>
      </c>
      <c r="I457" s="7">
        <v>3535197399.49</v>
      </c>
      <c r="J457" s="7"/>
      <c r="K457" s="7">
        <v>165154261.76</v>
      </c>
      <c r="L457" s="7">
        <v>0</v>
      </c>
      <c r="M457" s="7">
        <v>0</v>
      </c>
      <c r="N457" s="7">
        <v>0</v>
      </c>
      <c r="O457" s="7">
        <v>87297408.56</v>
      </c>
      <c r="P457" s="7">
        <v>0</v>
      </c>
      <c r="Q457" s="7">
        <v>1792298697.05</v>
      </c>
      <c r="R457" s="7">
        <v>0</v>
      </c>
      <c r="S457" s="7">
        <v>0</v>
      </c>
      <c r="T457" s="7">
        <v>108089.1</v>
      </c>
      <c r="U457" s="7">
        <v>0</v>
      </c>
      <c r="V457" s="7">
        <v>0</v>
      </c>
      <c r="W457" s="7">
        <v>0</v>
      </c>
      <c r="X457" s="7">
        <v>20244207</v>
      </c>
      <c r="Y457" s="7">
        <v>902005759.59</v>
      </c>
      <c r="Z457" s="7">
        <v>597972700.1</v>
      </c>
      <c r="AA457" s="7">
        <v>0</v>
      </c>
      <c r="AB457" s="7">
        <v>0</v>
      </c>
      <c r="AC457" s="7"/>
      <c r="AD457" s="7">
        <v>226095689.49</v>
      </c>
      <c r="AE457" s="7">
        <v>0</v>
      </c>
      <c r="AF457" s="7">
        <v>80589565.84</v>
      </c>
      <c r="AG457" s="7">
        <v>3987270.2</v>
      </c>
      <c r="AH457" s="7">
        <v>219141919.23</v>
      </c>
      <c r="AI457" s="7">
        <v>29275022.78</v>
      </c>
      <c r="AJ457" s="9">
        <f t="shared" si="119"/>
        <v>11966759679.58</v>
      </c>
      <c r="AK457" s="9">
        <f t="shared" si="120"/>
        <v>2086089954.58</v>
      </c>
      <c r="AL457" s="9">
        <f t="shared" si="121"/>
        <v>14052849634.16</v>
      </c>
      <c r="AM457" s="9">
        <f t="shared" si="122"/>
        <v>6494245439.18</v>
      </c>
      <c r="AN457" s="9">
        <f t="shared" si="123"/>
        <v>5492758447.4</v>
      </c>
      <c r="AO457" s="14">
        <f>AN457-VLOOKUP(A457,[1]选股结果!A457:BF3460,44,FALSE)</f>
        <v>479289502.129999</v>
      </c>
      <c r="AP457" s="9">
        <f t="shared" si="124"/>
        <v>2059067927.23</v>
      </c>
      <c r="AQ457" s="9">
        <f t="shared" si="125"/>
        <v>6777820.35</v>
      </c>
      <c r="AR457" s="9">
        <f t="shared" si="126"/>
        <v>9039380688.89</v>
      </c>
      <c r="AS457" s="9">
        <f t="shared" si="127"/>
        <v>2065845747.58</v>
      </c>
      <c r="AT457" s="9">
        <f t="shared" si="128"/>
        <v>6973534941.31</v>
      </c>
      <c r="AU457" s="17">
        <f t="shared" si="129"/>
        <v>0.718439200946793</v>
      </c>
      <c r="AV457" s="17">
        <f t="shared" si="130"/>
        <v>0.607647651586459</v>
      </c>
      <c r="AW457" s="17">
        <f t="shared" si="131"/>
        <v>0.0530223826859154</v>
      </c>
      <c r="AX457" s="17">
        <f t="shared" si="132"/>
        <v>0.227788606111117</v>
      </c>
      <c r="AY457" s="17">
        <f t="shared" si="133"/>
        <v>0.000749810256175005</v>
      </c>
      <c r="AZ457" s="17">
        <f t="shared" si="134"/>
        <v>0.228538416367292</v>
      </c>
      <c r="BA457" s="17">
        <f t="shared" si="135"/>
        <v>0.771461583632708</v>
      </c>
    </row>
    <row r="458" spans="1:53">
      <c r="A458" s="6" t="s">
        <v>964</v>
      </c>
      <c r="B458" s="6" t="s">
        <v>965</v>
      </c>
      <c r="C458" s="7">
        <v>2992863559.38</v>
      </c>
      <c r="D458" s="7">
        <v>4281911434.7</v>
      </c>
      <c r="E458" s="7">
        <v>0</v>
      </c>
      <c r="F458" s="7">
        <v>0</v>
      </c>
      <c r="G458" s="7">
        <v>398155239.86</v>
      </c>
      <c r="H458" s="7">
        <v>0</v>
      </c>
      <c r="I458" s="7">
        <v>537033838.29</v>
      </c>
      <c r="J458" s="7"/>
      <c r="K458" s="7">
        <v>234429470.03</v>
      </c>
      <c r="L458" s="7">
        <v>0</v>
      </c>
      <c r="M458" s="7">
        <v>0</v>
      </c>
      <c r="N458" s="7">
        <v>0</v>
      </c>
      <c r="O458" s="7">
        <v>9862027705.88</v>
      </c>
      <c r="P458" s="7">
        <v>0</v>
      </c>
      <c r="Q458" s="7">
        <v>26121504962.29</v>
      </c>
      <c r="R458" s="7">
        <v>35973140.53</v>
      </c>
      <c r="S458" s="7">
        <v>1382017497.79</v>
      </c>
      <c r="T458" s="7">
        <v>1775112399.53</v>
      </c>
      <c r="U458" s="7">
        <v>0</v>
      </c>
      <c r="V458" s="7">
        <v>986179380.95</v>
      </c>
      <c r="W458" s="7">
        <v>1880084283.02</v>
      </c>
      <c r="X458" s="7">
        <v>1331449656.63</v>
      </c>
      <c r="Y458" s="7">
        <v>3866670061.75</v>
      </c>
      <c r="Z458" s="7">
        <v>1018938335.66</v>
      </c>
      <c r="AA458" s="7">
        <v>0</v>
      </c>
      <c r="AB458" s="7">
        <v>0</v>
      </c>
      <c r="AC458" s="7"/>
      <c r="AD458" s="7">
        <v>1021313024.68</v>
      </c>
      <c r="AE458" s="7">
        <v>0</v>
      </c>
      <c r="AF458" s="7">
        <v>273948880.18</v>
      </c>
      <c r="AG458" s="7">
        <v>129697537.3</v>
      </c>
      <c r="AH458" s="7">
        <v>475414895.89</v>
      </c>
      <c r="AI458" s="7">
        <v>209837051.96</v>
      </c>
      <c r="AJ458" s="9">
        <f t="shared" si="119"/>
        <v>44628165688.9</v>
      </c>
      <c r="AK458" s="9">
        <f t="shared" si="120"/>
        <v>14186396667.4</v>
      </c>
      <c r="AL458" s="9">
        <f t="shared" si="121"/>
        <v>58814562356.3</v>
      </c>
      <c r="AM458" s="9">
        <f t="shared" si="122"/>
        <v>17753628320.09</v>
      </c>
      <c r="AN458" s="9">
        <f t="shared" si="123"/>
        <v>31072250689.41</v>
      </c>
      <c r="AO458" s="14">
        <f>AN458-VLOOKUP(A458,[1]选股结果!A458:BF3461,44,FALSE)</f>
        <v>12309345837.75</v>
      </c>
      <c r="AP458" s="9">
        <f t="shared" si="124"/>
        <v>6995819787.42</v>
      </c>
      <c r="AQ458" s="9">
        <f t="shared" si="125"/>
        <v>2992863559.38</v>
      </c>
      <c r="AR458" s="9">
        <f t="shared" si="126"/>
        <v>40051657504.64</v>
      </c>
      <c r="AS458" s="9">
        <f t="shared" si="127"/>
        <v>9988683346.8</v>
      </c>
      <c r="AT458" s="9">
        <f t="shared" si="128"/>
        <v>30062974157.84</v>
      </c>
      <c r="AU458" s="17">
        <f t="shared" si="129"/>
        <v>0.443268254704146</v>
      </c>
      <c r="AV458" s="17">
        <f t="shared" si="130"/>
        <v>0.775804364296541</v>
      </c>
      <c r="AW458" s="17">
        <f t="shared" si="131"/>
        <v>0.3073367397173</v>
      </c>
      <c r="AX458" s="17">
        <f t="shared" si="132"/>
        <v>0.174669919381227</v>
      </c>
      <c r="AY458" s="17">
        <f t="shared" si="133"/>
        <v>0.0747250861973259</v>
      </c>
      <c r="AZ458" s="17">
        <f t="shared" si="134"/>
        <v>0.249395005578553</v>
      </c>
      <c r="BA458" s="17">
        <f t="shared" si="135"/>
        <v>0.750604994421447</v>
      </c>
    </row>
    <row r="459" spans="1:53">
      <c r="A459" s="6" t="s">
        <v>966</v>
      </c>
      <c r="B459" s="6" t="s">
        <v>967</v>
      </c>
      <c r="C459" s="7">
        <v>146479570.25</v>
      </c>
      <c r="D459" s="7">
        <v>4259498716.08</v>
      </c>
      <c r="E459" s="7">
        <v>0</v>
      </c>
      <c r="F459" s="7">
        <v>0</v>
      </c>
      <c r="G459" s="7">
        <v>436852904.11</v>
      </c>
      <c r="H459" s="7">
        <v>0</v>
      </c>
      <c r="I459" s="7">
        <v>2094910543.07</v>
      </c>
      <c r="J459" s="7"/>
      <c r="K459" s="7">
        <v>60607489.48</v>
      </c>
      <c r="L459" s="7">
        <v>0</v>
      </c>
      <c r="M459" s="7">
        <v>0</v>
      </c>
      <c r="N459" s="7">
        <v>0</v>
      </c>
      <c r="O459" s="7">
        <v>5661969.6</v>
      </c>
      <c r="P459" s="7">
        <v>0</v>
      </c>
      <c r="Q459" s="7">
        <v>1925054408.19</v>
      </c>
      <c r="R459" s="7">
        <v>0</v>
      </c>
      <c r="S459" s="7">
        <v>0</v>
      </c>
      <c r="T459" s="7">
        <v>217025468.15</v>
      </c>
      <c r="U459" s="7">
        <v>0</v>
      </c>
      <c r="V459" s="7">
        <v>4000000</v>
      </c>
      <c r="W459" s="7">
        <v>0</v>
      </c>
      <c r="X459" s="7">
        <v>0</v>
      </c>
      <c r="Y459" s="7">
        <v>11150613564.55</v>
      </c>
      <c r="Z459" s="7">
        <v>2472577793.77</v>
      </c>
      <c r="AA459" s="7">
        <v>0</v>
      </c>
      <c r="AB459" s="7">
        <v>0</v>
      </c>
      <c r="AC459" s="7"/>
      <c r="AD459" s="7">
        <v>326838707.38</v>
      </c>
      <c r="AE459" s="7">
        <v>0</v>
      </c>
      <c r="AF459" s="7">
        <v>991076030.9</v>
      </c>
      <c r="AG459" s="7">
        <v>15678582.35</v>
      </c>
      <c r="AH459" s="7">
        <v>283836091.48</v>
      </c>
      <c r="AI459" s="7">
        <v>269789890.18</v>
      </c>
      <c r="AJ459" s="9">
        <f t="shared" si="119"/>
        <v>8999611498.68</v>
      </c>
      <c r="AK459" s="9">
        <f t="shared" si="120"/>
        <v>15660890230.86</v>
      </c>
      <c r="AL459" s="9">
        <f t="shared" si="121"/>
        <v>24660501729.54</v>
      </c>
      <c r="AM459" s="9">
        <f t="shared" si="122"/>
        <v>4702013589.79</v>
      </c>
      <c r="AN459" s="9">
        <f t="shared" si="123"/>
        <v>4301597908.89</v>
      </c>
      <c r="AO459" s="14" t="e">
        <f>AN459-VLOOKUP(A459,[1]选股结果!A459:BF3462,44,FALSE)</f>
        <v>#N/A</v>
      </c>
      <c r="AP459" s="9">
        <f t="shared" si="124"/>
        <v>15510410660.61</v>
      </c>
      <c r="AQ459" s="9">
        <f t="shared" si="125"/>
        <v>146479570.25</v>
      </c>
      <c r="AR459" s="9" t="e">
        <f t="shared" si="126"/>
        <v>#N/A</v>
      </c>
      <c r="AS459" s="9">
        <f t="shared" si="127"/>
        <v>15656890230.86</v>
      </c>
      <c r="AT459" s="9" t="e">
        <f t="shared" si="128"/>
        <v>#N/A</v>
      </c>
      <c r="AU459" s="17" t="e">
        <f t="shared" si="129"/>
        <v>#N/A</v>
      </c>
      <c r="AV459" s="17" t="e">
        <f t="shared" si="130"/>
        <v>#N/A</v>
      </c>
      <c r="AW459" s="17" t="e">
        <f t="shared" si="131"/>
        <v>#N/A</v>
      </c>
      <c r="AX459" s="17" t="e">
        <f t="shared" si="132"/>
        <v>#N/A</v>
      </c>
      <c r="AY459" s="17" t="e">
        <f t="shared" si="133"/>
        <v>#N/A</v>
      </c>
      <c r="AZ459" s="17" t="e">
        <f t="shared" si="134"/>
        <v>#N/A</v>
      </c>
      <c r="BA459" s="17" t="e">
        <f t="shared" si="135"/>
        <v>#N/A</v>
      </c>
    </row>
    <row r="460" spans="1:53">
      <c r="A460" s="6" t="s">
        <v>968</v>
      </c>
      <c r="B460" s="6" t="s">
        <v>969</v>
      </c>
      <c r="C460" s="7">
        <v>1825218957.16</v>
      </c>
      <c r="D460" s="7">
        <v>4250438946.46</v>
      </c>
      <c r="E460" s="7">
        <v>0</v>
      </c>
      <c r="F460" s="7">
        <v>0</v>
      </c>
      <c r="G460" s="7">
        <v>0</v>
      </c>
      <c r="H460" s="7">
        <v>0</v>
      </c>
      <c r="I460" s="7">
        <v>6121861040.88</v>
      </c>
      <c r="J460" s="7"/>
      <c r="K460" s="7">
        <v>105124665.61</v>
      </c>
      <c r="L460" s="7">
        <v>0</v>
      </c>
      <c r="M460" s="7">
        <v>0</v>
      </c>
      <c r="N460" s="7">
        <v>0</v>
      </c>
      <c r="O460" s="7">
        <v>132975063.23</v>
      </c>
      <c r="P460" s="7">
        <v>0</v>
      </c>
      <c r="Q460" s="7">
        <v>3414372639.58</v>
      </c>
      <c r="R460" s="7">
        <v>0</v>
      </c>
      <c r="S460" s="7">
        <v>16980856.96</v>
      </c>
      <c r="T460" s="7">
        <v>1783190034.29</v>
      </c>
      <c r="U460" s="7">
        <v>0</v>
      </c>
      <c r="V460" s="7">
        <v>202922262</v>
      </c>
      <c r="W460" s="7">
        <v>0</v>
      </c>
      <c r="X460" s="7">
        <v>26058985.25</v>
      </c>
      <c r="Y460" s="7">
        <v>25072402527.08</v>
      </c>
      <c r="Z460" s="7">
        <v>30799529361.62</v>
      </c>
      <c r="AA460" s="7">
        <v>0</v>
      </c>
      <c r="AB460" s="7">
        <v>0</v>
      </c>
      <c r="AC460" s="7"/>
      <c r="AD460" s="7">
        <v>2136357200.55</v>
      </c>
      <c r="AE460" s="7">
        <v>90223323.4</v>
      </c>
      <c r="AF460" s="7">
        <v>269187155.79</v>
      </c>
      <c r="AG460" s="7">
        <v>873764932.07</v>
      </c>
      <c r="AH460" s="7">
        <v>432458317.26</v>
      </c>
      <c r="AI460" s="7">
        <v>60074267.09</v>
      </c>
      <c r="AJ460" s="9">
        <f t="shared" si="119"/>
        <v>15824943247.01</v>
      </c>
      <c r="AK460" s="9">
        <f t="shared" si="120"/>
        <v>61788197289.27</v>
      </c>
      <c r="AL460" s="9">
        <f t="shared" si="121"/>
        <v>77613140536.28</v>
      </c>
      <c r="AM460" s="9">
        <f t="shared" si="122"/>
        <v>4409472994.94</v>
      </c>
      <c r="AN460" s="9">
        <f t="shared" si="123"/>
        <v>11644451499.32</v>
      </c>
      <c r="AO460" s="14">
        <f>AN460-VLOOKUP(A460,[1]选股结果!A460:BF3463,44,FALSE)</f>
        <v>1611322787.75</v>
      </c>
      <c r="AP460" s="9">
        <f t="shared" si="124"/>
        <v>59733997084.86</v>
      </c>
      <c r="AQ460" s="9">
        <f t="shared" si="125"/>
        <v>1825218957.16</v>
      </c>
      <c r="AR460" s="9">
        <f t="shared" si="126"/>
        <v>67580011824.71</v>
      </c>
      <c r="AS460" s="9">
        <f t="shared" si="127"/>
        <v>61559216042.02</v>
      </c>
      <c r="AT460" s="9">
        <f t="shared" si="128"/>
        <v>6020795782.69</v>
      </c>
      <c r="AU460" s="17">
        <f t="shared" si="129"/>
        <v>0.0652481832405912</v>
      </c>
      <c r="AV460" s="17">
        <f t="shared" si="130"/>
        <v>0.172306147704199</v>
      </c>
      <c r="AW460" s="17">
        <f t="shared" si="131"/>
        <v>0.0238431859397934</v>
      </c>
      <c r="AX460" s="17">
        <f t="shared" si="132"/>
        <v>0.883900364501251</v>
      </c>
      <c r="AY460" s="17">
        <f t="shared" si="133"/>
        <v>0.0270082663183647</v>
      </c>
      <c r="AZ460" s="17">
        <f t="shared" si="134"/>
        <v>0.910908630819615</v>
      </c>
      <c r="BA460" s="17">
        <f t="shared" si="135"/>
        <v>0.0890913691803847</v>
      </c>
    </row>
    <row r="461" spans="1:53">
      <c r="A461" s="6" t="s">
        <v>970</v>
      </c>
      <c r="B461" s="6" t="s">
        <v>971</v>
      </c>
      <c r="C461" s="7">
        <v>1171423657.8</v>
      </c>
      <c r="D461" s="7">
        <v>4237512200.88</v>
      </c>
      <c r="E461" s="7">
        <v>0</v>
      </c>
      <c r="F461" s="7">
        <v>0</v>
      </c>
      <c r="G461" s="7">
        <v>77816716.22</v>
      </c>
      <c r="H461" s="7">
        <v>0</v>
      </c>
      <c r="I461" s="7">
        <v>893258958.12</v>
      </c>
      <c r="J461" s="7"/>
      <c r="K461" s="7">
        <v>974300202.97</v>
      </c>
      <c r="L461" s="7">
        <v>0</v>
      </c>
      <c r="M461" s="7">
        <v>0</v>
      </c>
      <c r="N461" s="7">
        <v>0</v>
      </c>
      <c r="O461" s="7">
        <v>668042173.74</v>
      </c>
      <c r="P461" s="7">
        <v>0</v>
      </c>
      <c r="Q461" s="7">
        <v>879634891.18</v>
      </c>
      <c r="R461" s="7">
        <v>0</v>
      </c>
      <c r="S461" s="7">
        <v>0</v>
      </c>
      <c r="T461" s="7">
        <v>432113688.76</v>
      </c>
      <c r="U461" s="7">
        <v>0</v>
      </c>
      <c r="V461" s="7">
        <v>0</v>
      </c>
      <c r="W461" s="7">
        <v>0</v>
      </c>
      <c r="X461" s="7">
        <v>0</v>
      </c>
      <c r="Y461" s="7">
        <v>27813885366.73</v>
      </c>
      <c r="Z461" s="7">
        <v>8129406861.31</v>
      </c>
      <c r="AA461" s="7">
        <v>0</v>
      </c>
      <c r="AB461" s="7">
        <v>2809917135.17</v>
      </c>
      <c r="AC461" s="7"/>
      <c r="AD461" s="7">
        <v>1841506107.18</v>
      </c>
      <c r="AE461" s="7">
        <v>0</v>
      </c>
      <c r="AF461" s="7">
        <v>170432745.91</v>
      </c>
      <c r="AG461" s="7">
        <v>2411845.26</v>
      </c>
      <c r="AH461" s="7">
        <v>99810082.55</v>
      </c>
      <c r="AI461" s="7">
        <v>5508929470.98</v>
      </c>
      <c r="AJ461" s="9">
        <f t="shared" si="119"/>
        <v>8162678831.87</v>
      </c>
      <c r="AK461" s="9">
        <f t="shared" si="120"/>
        <v>47547723272.89</v>
      </c>
      <c r="AL461" s="9">
        <f t="shared" si="121"/>
        <v>55710402104.76</v>
      </c>
      <c r="AM461" s="9">
        <f t="shared" si="122"/>
        <v>4983371090.84</v>
      </c>
      <c r="AN461" s="9">
        <f t="shared" si="123"/>
        <v>3179307741.03</v>
      </c>
      <c r="AO461" s="14" t="e">
        <f>AN461-VLOOKUP(A461,[1]选股结果!A461:BF3464,44,FALSE)</f>
        <v>#N/A</v>
      </c>
      <c r="AP461" s="9">
        <f t="shared" si="124"/>
        <v>46376299615.09</v>
      </c>
      <c r="AQ461" s="9">
        <f t="shared" si="125"/>
        <v>1171423657.8</v>
      </c>
      <c r="AR461" s="9" t="e">
        <f t="shared" si="126"/>
        <v>#N/A</v>
      </c>
      <c r="AS461" s="9">
        <f t="shared" si="127"/>
        <v>47547723272.89</v>
      </c>
      <c r="AT461" s="9" t="e">
        <f t="shared" si="128"/>
        <v>#N/A</v>
      </c>
      <c r="AU461" s="17" t="e">
        <f t="shared" si="129"/>
        <v>#N/A</v>
      </c>
      <c r="AV461" s="17" t="e">
        <f t="shared" si="130"/>
        <v>#N/A</v>
      </c>
      <c r="AW461" s="17" t="e">
        <f t="shared" si="131"/>
        <v>#N/A</v>
      </c>
      <c r="AX461" s="17" t="e">
        <f t="shared" si="132"/>
        <v>#N/A</v>
      </c>
      <c r="AY461" s="17" t="e">
        <f t="shared" si="133"/>
        <v>#N/A</v>
      </c>
      <c r="AZ461" s="17" t="e">
        <f t="shared" si="134"/>
        <v>#N/A</v>
      </c>
      <c r="BA461" s="17" t="e">
        <f t="shared" si="135"/>
        <v>#N/A</v>
      </c>
    </row>
    <row r="462" spans="1:53">
      <c r="A462" s="6" t="s">
        <v>972</v>
      </c>
      <c r="B462" s="6" t="s">
        <v>973</v>
      </c>
      <c r="C462" s="7">
        <v>179543478.05</v>
      </c>
      <c r="D462" s="7">
        <v>4218731699.2</v>
      </c>
      <c r="E462" s="7">
        <v>0</v>
      </c>
      <c r="F462" s="7">
        <v>0</v>
      </c>
      <c r="G462" s="7">
        <v>1398649941.12</v>
      </c>
      <c r="H462" s="7">
        <v>0</v>
      </c>
      <c r="I462" s="7">
        <v>12952385649.4</v>
      </c>
      <c r="J462" s="7"/>
      <c r="K462" s="7">
        <v>1258518839.61</v>
      </c>
      <c r="L462" s="7">
        <v>0</v>
      </c>
      <c r="M462" s="7">
        <v>0</v>
      </c>
      <c r="N462" s="7">
        <v>0</v>
      </c>
      <c r="O462" s="7">
        <v>4036409132.63</v>
      </c>
      <c r="P462" s="7">
        <v>0</v>
      </c>
      <c r="Q462" s="7">
        <v>1920687165</v>
      </c>
      <c r="R462" s="7">
        <v>2127912144.15</v>
      </c>
      <c r="S462" s="7">
        <v>0</v>
      </c>
      <c r="T462" s="7">
        <v>318390119.24</v>
      </c>
      <c r="U462" s="7">
        <v>0</v>
      </c>
      <c r="V462" s="7">
        <v>0</v>
      </c>
      <c r="W462" s="7">
        <v>0</v>
      </c>
      <c r="X462" s="7">
        <v>0</v>
      </c>
      <c r="Y462" s="7">
        <v>5169742002.85</v>
      </c>
      <c r="Z462" s="7">
        <v>1616666740.65</v>
      </c>
      <c r="AA462" s="7">
        <v>0</v>
      </c>
      <c r="AB462" s="7">
        <v>0</v>
      </c>
      <c r="AC462" s="7"/>
      <c r="AD462" s="7">
        <v>1739434919.2</v>
      </c>
      <c r="AE462" s="7">
        <v>0</v>
      </c>
      <c r="AF462" s="7">
        <v>140908154.17</v>
      </c>
      <c r="AG462" s="7">
        <v>30469469.67</v>
      </c>
      <c r="AH462" s="7">
        <v>493522086.44</v>
      </c>
      <c r="AI462" s="7">
        <v>1518614066.15</v>
      </c>
      <c r="AJ462" s="9">
        <f t="shared" si="119"/>
        <v>28231684690.35</v>
      </c>
      <c r="AK462" s="9">
        <f t="shared" si="120"/>
        <v>10888900917.18</v>
      </c>
      <c r="AL462" s="9">
        <f t="shared" si="121"/>
        <v>39120585607.53</v>
      </c>
      <c r="AM462" s="9">
        <f t="shared" si="122"/>
        <v>9653790772.95</v>
      </c>
      <c r="AN462" s="9">
        <f t="shared" si="123"/>
        <v>18577893917.4</v>
      </c>
      <c r="AO462" s="14" t="e">
        <f>AN462-VLOOKUP(A462,[1]选股结果!A462:BF3465,44,FALSE)</f>
        <v>#N/A</v>
      </c>
      <c r="AP462" s="9">
        <f t="shared" si="124"/>
        <v>10709357439.13</v>
      </c>
      <c r="AQ462" s="9">
        <f t="shared" si="125"/>
        <v>179543478.05</v>
      </c>
      <c r="AR462" s="9" t="e">
        <f t="shared" si="126"/>
        <v>#N/A</v>
      </c>
      <c r="AS462" s="9">
        <f t="shared" si="127"/>
        <v>10888900917.18</v>
      </c>
      <c r="AT462" s="9" t="e">
        <f t="shared" si="128"/>
        <v>#N/A</v>
      </c>
      <c r="AU462" s="17" t="e">
        <f t="shared" si="129"/>
        <v>#N/A</v>
      </c>
      <c r="AV462" s="17" t="e">
        <f t="shared" si="130"/>
        <v>#N/A</v>
      </c>
      <c r="AW462" s="17" t="e">
        <f t="shared" si="131"/>
        <v>#N/A</v>
      </c>
      <c r="AX462" s="17" t="e">
        <f t="shared" si="132"/>
        <v>#N/A</v>
      </c>
      <c r="AY462" s="17" t="e">
        <f t="shared" si="133"/>
        <v>#N/A</v>
      </c>
      <c r="AZ462" s="17" t="e">
        <f t="shared" si="134"/>
        <v>#N/A</v>
      </c>
      <c r="BA462" s="17" t="e">
        <f t="shared" si="135"/>
        <v>#N/A</v>
      </c>
    </row>
    <row r="463" spans="1:53">
      <c r="A463" s="6" t="s">
        <v>974</v>
      </c>
      <c r="B463" s="6" t="s">
        <v>975</v>
      </c>
      <c r="C463" s="7">
        <v>2312457787.86</v>
      </c>
      <c r="D463" s="7">
        <v>4216929434.25</v>
      </c>
      <c r="E463" s="7">
        <v>0</v>
      </c>
      <c r="F463" s="7">
        <v>0</v>
      </c>
      <c r="G463" s="7">
        <v>195772922.3</v>
      </c>
      <c r="H463" s="7">
        <v>0</v>
      </c>
      <c r="I463" s="7">
        <v>943279428.92</v>
      </c>
      <c r="J463" s="7"/>
      <c r="K463" s="7">
        <v>0</v>
      </c>
      <c r="L463" s="7">
        <v>0</v>
      </c>
      <c r="M463" s="7">
        <v>0</v>
      </c>
      <c r="N463" s="7">
        <v>0</v>
      </c>
      <c r="O463" s="7">
        <v>7429825.65</v>
      </c>
      <c r="P463" s="7">
        <v>0</v>
      </c>
      <c r="Q463" s="7">
        <v>319079452.29</v>
      </c>
      <c r="R463" s="7">
        <v>0</v>
      </c>
      <c r="S463" s="7">
        <v>32845361.85</v>
      </c>
      <c r="T463" s="7">
        <v>128398064.13</v>
      </c>
      <c r="U463" s="7">
        <v>0</v>
      </c>
      <c r="V463" s="7">
        <v>34162386.55</v>
      </c>
      <c r="W463" s="7">
        <v>0</v>
      </c>
      <c r="X463" s="7">
        <v>0</v>
      </c>
      <c r="Y463" s="7">
        <v>8597813027.65</v>
      </c>
      <c r="Z463" s="7">
        <v>424780816.73</v>
      </c>
      <c r="AA463" s="7">
        <v>0</v>
      </c>
      <c r="AB463" s="7">
        <v>0</v>
      </c>
      <c r="AC463" s="7"/>
      <c r="AD463" s="7">
        <v>653364536.98</v>
      </c>
      <c r="AE463" s="7">
        <v>0</v>
      </c>
      <c r="AF463" s="7">
        <v>0</v>
      </c>
      <c r="AG463" s="7">
        <v>25773257.52</v>
      </c>
      <c r="AH463" s="7">
        <v>29244024.42</v>
      </c>
      <c r="AI463" s="7">
        <v>201992025.29</v>
      </c>
      <c r="AJ463" s="9">
        <f t="shared" si="119"/>
        <v>5843734489.39</v>
      </c>
      <c r="AK463" s="9">
        <f t="shared" si="120"/>
        <v>12279587863</v>
      </c>
      <c r="AL463" s="9">
        <f t="shared" si="121"/>
        <v>18123322352.39</v>
      </c>
      <c r="AM463" s="9">
        <f t="shared" si="122"/>
        <v>4420132182.2</v>
      </c>
      <c r="AN463" s="9">
        <f t="shared" si="123"/>
        <v>1457764693.74</v>
      </c>
      <c r="AO463" s="14">
        <f>AN463-VLOOKUP(A463,[1]选股结果!A463:BF3466,44,FALSE)</f>
        <v>317721716.9</v>
      </c>
      <c r="AP463" s="9">
        <f t="shared" si="124"/>
        <v>9932967688.59</v>
      </c>
      <c r="AQ463" s="9">
        <f t="shared" si="125"/>
        <v>2312457787.86</v>
      </c>
      <c r="AR463" s="9">
        <f t="shared" si="126"/>
        <v>16983279375.55</v>
      </c>
      <c r="AS463" s="9">
        <f t="shared" si="127"/>
        <v>12245425476.45</v>
      </c>
      <c r="AT463" s="9">
        <f t="shared" si="128"/>
        <v>4737853899.1</v>
      </c>
      <c r="AU463" s="17">
        <f t="shared" si="129"/>
        <v>0.260263762048421</v>
      </c>
      <c r="AV463" s="17">
        <f t="shared" si="130"/>
        <v>0.0858352890218995</v>
      </c>
      <c r="AW463" s="17">
        <f t="shared" si="131"/>
        <v>0.0187079132289026</v>
      </c>
      <c r="AX463" s="17">
        <f t="shared" si="132"/>
        <v>0.584867472820945</v>
      </c>
      <c r="AY463" s="17">
        <f t="shared" si="133"/>
        <v>0.136160851901732</v>
      </c>
      <c r="AZ463" s="17">
        <f t="shared" si="134"/>
        <v>0.721028324722677</v>
      </c>
      <c r="BA463" s="17">
        <f t="shared" si="135"/>
        <v>0.278971675277324</v>
      </c>
    </row>
    <row r="464" spans="1:53">
      <c r="A464" s="6" t="s">
        <v>976</v>
      </c>
      <c r="B464" s="6" t="s">
        <v>977</v>
      </c>
      <c r="C464" s="7">
        <v>2196975053.26</v>
      </c>
      <c r="D464" s="7">
        <v>4187179346.87</v>
      </c>
      <c r="E464" s="7">
        <v>0</v>
      </c>
      <c r="F464" s="7">
        <v>0</v>
      </c>
      <c r="G464" s="7">
        <v>0</v>
      </c>
      <c r="H464" s="7">
        <v>0</v>
      </c>
      <c r="I464" s="7">
        <v>4852960710.14</v>
      </c>
      <c r="J464" s="7"/>
      <c r="K464" s="7">
        <v>605156576.05</v>
      </c>
      <c r="L464" s="7">
        <v>0</v>
      </c>
      <c r="M464" s="7">
        <v>0</v>
      </c>
      <c r="N464" s="7">
        <v>0</v>
      </c>
      <c r="O464" s="7">
        <v>528710853.92</v>
      </c>
      <c r="P464" s="7">
        <v>0</v>
      </c>
      <c r="Q464" s="7">
        <v>4203365294.16</v>
      </c>
      <c r="R464" s="7">
        <v>0</v>
      </c>
      <c r="S464" s="7">
        <v>601940.41</v>
      </c>
      <c r="T464" s="7">
        <v>1005852165.74</v>
      </c>
      <c r="U464" s="7">
        <v>0</v>
      </c>
      <c r="V464" s="7">
        <v>4458917.78</v>
      </c>
      <c r="W464" s="7">
        <v>470040624.85</v>
      </c>
      <c r="X464" s="7">
        <v>287909134.27</v>
      </c>
      <c r="Y464" s="7">
        <v>19685850531.83</v>
      </c>
      <c r="Z464" s="7">
        <v>6701775258.21</v>
      </c>
      <c r="AA464" s="7">
        <v>0</v>
      </c>
      <c r="AB464" s="7">
        <v>0</v>
      </c>
      <c r="AC464" s="7"/>
      <c r="AD464" s="7">
        <v>2199848435.61</v>
      </c>
      <c r="AE464" s="7">
        <v>0</v>
      </c>
      <c r="AF464" s="7">
        <v>2030887769.45</v>
      </c>
      <c r="AG464" s="7">
        <v>43409531.03</v>
      </c>
      <c r="AH464" s="7">
        <v>297048211.08</v>
      </c>
      <c r="AI464" s="7">
        <v>704232479.38</v>
      </c>
      <c r="AJ464" s="9">
        <f t="shared" si="119"/>
        <v>15383826887.29</v>
      </c>
      <c r="AK464" s="9">
        <f t="shared" si="120"/>
        <v>34622435946.75</v>
      </c>
      <c r="AL464" s="9">
        <f t="shared" si="121"/>
        <v>50006262834.04</v>
      </c>
      <c r="AM464" s="9">
        <f t="shared" si="122"/>
        <v>5473839959.91</v>
      </c>
      <c r="AN464" s="9">
        <f t="shared" si="123"/>
        <v>10672395604.28</v>
      </c>
      <c r="AO464" s="14" t="e">
        <f>AN464-VLOOKUP(A464,[1]选股结果!A464:BF3467,44,FALSE)</f>
        <v>#N/A</v>
      </c>
      <c r="AP464" s="9">
        <f t="shared" si="124"/>
        <v>31663052216.59</v>
      </c>
      <c r="AQ464" s="9">
        <f t="shared" si="125"/>
        <v>2196975053.26</v>
      </c>
      <c r="AR464" s="9" t="e">
        <f t="shared" si="126"/>
        <v>#N/A</v>
      </c>
      <c r="AS464" s="9">
        <f t="shared" si="127"/>
        <v>33860027269.85</v>
      </c>
      <c r="AT464" s="9" t="e">
        <f t="shared" si="128"/>
        <v>#N/A</v>
      </c>
      <c r="AU464" s="17" t="e">
        <f t="shared" si="129"/>
        <v>#N/A</v>
      </c>
      <c r="AV464" s="17" t="e">
        <f t="shared" si="130"/>
        <v>#N/A</v>
      </c>
      <c r="AW464" s="17" t="e">
        <f t="shared" si="131"/>
        <v>#N/A</v>
      </c>
      <c r="AX464" s="17" t="e">
        <f t="shared" si="132"/>
        <v>#N/A</v>
      </c>
      <c r="AY464" s="17" t="e">
        <f t="shared" si="133"/>
        <v>#N/A</v>
      </c>
      <c r="AZ464" s="17" t="e">
        <f t="shared" si="134"/>
        <v>#N/A</v>
      </c>
      <c r="BA464" s="17" t="e">
        <f t="shared" si="135"/>
        <v>#N/A</v>
      </c>
    </row>
    <row r="465" spans="1:53">
      <c r="A465" s="6" t="s">
        <v>978</v>
      </c>
      <c r="B465" s="6" t="s">
        <v>979</v>
      </c>
      <c r="C465" s="7">
        <v>143836157.57</v>
      </c>
      <c r="D465" s="7">
        <v>4172174966.02</v>
      </c>
      <c r="E465" s="7">
        <v>0</v>
      </c>
      <c r="F465" s="7">
        <v>0</v>
      </c>
      <c r="G465" s="7">
        <v>0</v>
      </c>
      <c r="H465" s="7">
        <v>0</v>
      </c>
      <c r="I465" s="7">
        <v>2703883554.47</v>
      </c>
      <c r="J465" s="7"/>
      <c r="K465" s="7">
        <v>182666167.33</v>
      </c>
      <c r="L465" s="7">
        <v>0</v>
      </c>
      <c r="M465" s="7">
        <v>0</v>
      </c>
      <c r="N465" s="7">
        <v>0</v>
      </c>
      <c r="O465" s="7">
        <v>105350571.06</v>
      </c>
      <c r="P465" s="7">
        <v>0</v>
      </c>
      <c r="Q465" s="7">
        <v>3355769812.29</v>
      </c>
      <c r="R465" s="7">
        <v>0</v>
      </c>
      <c r="S465" s="7">
        <v>0</v>
      </c>
      <c r="T465" s="7">
        <v>216889699.79</v>
      </c>
      <c r="U465" s="7">
        <v>0</v>
      </c>
      <c r="V465" s="7">
        <v>0</v>
      </c>
      <c r="W465" s="7">
        <v>260550572.13</v>
      </c>
      <c r="X465" s="7">
        <v>72467899.36</v>
      </c>
      <c r="Y465" s="7">
        <v>5740540835.33</v>
      </c>
      <c r="Z465" s="7">
        <v>667091191.61</v>
      </c>
      <c r="AA465" s="7">
        <v>0</v>
      </c>
      <c r="AB465" s="7">
        <v>0</v>
      </c>
      <c r="AC465" s="7"/>
      <c r="AD465" s="7">
        <v>512678542.26</v>
      </c>
      <c r="AE465" s="7">
        <v>123753949.53</v>
      </c>
      <c r="AF465" s="7">
        <v>292298077.77</v>
      </c>
      <c r="AG465" s="7">
        <v>21942534.61</v>
      </c>
      <c r="AH465" s="7">
        <v>157728392.39</v>
      </c>
      <c r="AI465" s="7">
        <v>210286308.91</v>
      </c>
      <c r="AJ465" s="9">
        <f t="shared" si="119"/>
        <v>10736734770.96</v>
      </c>
      <c r="AK465" s="9">
        <f t="shared" si="120"/>
        <v>8203174461.47</v>
      </c>
      <c r="AL465" s="9">
        <f t="shared" si="121"/>
        <v>18939909232.43</v>
      </c>
      <c r="AM465" s="9">
        <f t="shared" si="122"/>
        <v>4610544008.57</v>
      </c>
      <c r="AN465" s="9">
        <f t="shared" si="123"/>
        <v>6459209233.88</v>
      </c>
      <c r="AO465" s="14">
        <f>AN465-VLOOKUP(A465,[1]选股结果!A465:BF3468,44,FALSE)</f>
        <v>3308063906.35</v>
      </c>
      <c r="AP465" s="9">
        <f t="shared" si="124"/>
        <v>7726319832.41</v>
      </c>
      <c r="AQ465" s="9">
        <f t="shared" si="125"/>
        <v>143836157.57</v>
      </c>
      <c r="AR465" s="9">
        <f t="shared" si="126"/>
        <v>15788763904.9</v>
      </c>
      <c r="AS465" s="9">
        <f t="shared" si="127"/>
        <v>7870155989.98</v>
      </c>
      <c r="AT465" s="9">
        <f t="shared" si="128"/>
        <v>7918607914.92</v>
      </c>
      <c r="AU465" s="17">
        <f t="shared" si="129"/>
        <v>0.292014247368607</v>
      </c>
      <c r="AV465" s="17">
        <f t="shared" si="130"/>
        <v>0.409101641698208</v>
      </c>
      <c r="AW465" s="17">
        <f t="shared" si="131"/>
        <v>0.209520132562331</v>
      </c>
      <c r="AX465" s="17">
        <f t="shared" si="132"/>
        <v>0.489355587235816</v>
      </c>
      <c r="AY465" s="17">
        <f t="shared" si="133"/>
        <v>0.00911003283324547</v>
      </c>
      <c r="AZ465" s="17">
        <f t="shared" si="134"/>
        <v>0.498465620069062</v>
      </c>
      <c r="BA465" s="17">
        <f t="shared" si="135"/>
        <v>0.501534379930938</v>
      </c>
    </row>
    <row r="466" spans="1:53">
      <c r="A466" s="6" t="s">
        <v>980</v>
      </c>
      <c r="B466" s="6" t="s">
        <v>981</v>
      </c>
      <c r="C466" s="7">
        <v>110428885.29</v>
      </c>
      <c r="D466" s="7">
        <v>4149026457.8</v>
      </c>
      <c r="E466" s="7">
        <v>0</v>
      </c>
      <c r="F466" s="7">
        <v>0</v>
      </c>
      <c r="G466" s="7">
        <v>57000000</v>
      </c>
      <c r="H466" s="7">
        <v>1215450</v>
      </c>
      <c r="I466" s="7">
        <v>234715353.91</v>
      </c>
      <c r="J466" s="7"/>
      <c r="K466" s="7">
        <v>100573540.1</v>
      </c>
      <c r="L466" s="7">
        <v>0</v>
      </c>
      <c r="M466" s="7">
        <v>0</v>
      </c>
      <c r="N466" s="7">
        <v>0</v>
      </c>
      <c r="O466" s="7">
        <v>51328318.91</v>
      </c>
      <c r="P466" s="7">
        <v>0</v>
      </c>
      <c r="Q466" s="7">
        <v>3158255257.91</v>
      </c>
      <c r="R466" s="7">
        <v>0</v>
      </c>
      <c r="S466" s="7">
        <v>340000000</v>
      </c>
      <c r="T466" s="7">
        <v>402641741.89</v>
      </c>
      <c r="U466" s="7">
        <v>0</v>
      </c>
      <c r="V466" s="7">
        <v>580491.32</v>
      </c>
      <c r="W466" s="7">
        <v>0</v>
      </c>
      <c r="X466" s="7">
        <v>0</v>
      </c>
      <c r="Y466" s="7">
        <v>1572580941.71</v>
      </c>
      <c r="Z466" s="7">
        <v>239641968.11</v>
      </c>
      <c r="AA466" s="7">
        <v>0</v>
      </c>
      <c r="AB466" s="7">
        <v>0</v>
      </c>
      <c r="AC466" s="7"/>
      <c r="AD466" s="7">
        <v>327782717.31</v>
      </c>
      <c r="AE466" s="7">
        <v>0</v>
      </c>
      <c r="AF466" s="7">
        <v>94712308.13</v>
      </c>
      <c r="AG466" s="7">
        <v>14221085.33</v>
      </c>
      <c r="AH466" s="7">
        <v>270887880.01</v>
      </c>
      <c r="AI466" s="7">
        <v>117302208.74</v>
      </c>
      <c r="AJ466" s="9">
        <f t="shared" si="119"/>
        <v>8494756120.52</v>
      </c>
      <c r="AK466" s="9">
        <f t="shared" si="120"/>
        <v>2748138485.95</v>
      </c>
      <c r="AL466" s="9">
        <f t="shared" si="121"/>
        <v>11242894606.47</v>
      </c>
      <c r="AM466" s="9">
        <f t="shared" si="122"/>
        <v>4258570226.71</v>
      </c>
      <c r="AN466" s="9">
        <f t="shared" si="123"/>
        <v>4236766385.13</v>
      </c>
      <c r="AO466" s="14">
        <f>AN466-VLOOKUP(A466,[1]选股结果!A466:BF3469,44,FALSE)</f>
        <v>-1391636066.69</v>
      </c>
      <c r="AP466" s="9">
        <f t="shared" si="124"/>
        <v>2637129109.34</v>
      </c>
      <c r="AQ466" s="9">
        <f t="shared" si="125"/>
        <v>110428885.29</v>
      </c>
      <c r="AR466" s="9">
        <f t="shared" si="126"/>
        <v>5614492154.65</v>
      </c>
      <c r="AS466" s="9">
        <f t="shared" si="127"/>
        <v>2747557994.63</v>
      </c>
      <c r="AT466" s="9">
        <f t="shared" si="128"/>
        <v>2866934160.02</v>
      </c>
      <c r="AU466" s="17">
        <f t="shared" si="129"/>
        <v>0.758496068639617</v>
      </c>
      <c r="AV466" s="17">
        <f t="shared" si="130"/>
        <v>0.754612575532954</v>
      </c>
      <c r="AW466" s="17">
        <f t="shared" si="131"/>
        <v>-0.247864994438976</v>
      </c>
      <c r="AX466" s="17">
        <f t="shared" si="132"/>
        <v>0.469700381922503</v>
      </c>
      <c r="AY466" s="17">
        <f t="shared" si="133"/>
        <v>0.0196685438768565</v>
      </c>
      <c r="AZ466" s="17">
        <f t="shared" si="134"/>
        <v>0.489368925799359</v>
      </c>
      <c r="BA466" s="17">
        <f t="shared" si="135"/>
        <v>0.510631074200641</v>
      </c>
    </row>
    <row r="467" spans="1:53">
      <c r="A467" s="6" t="s">
        <v>982</v>
      </c>
      <c r="B467" s="6" t="s">
        <v>983</v>
      </c>
      <c r="C467" s="7">
        <v>0</v>
      </c>
      <c r="D467" s="7">
        <v>4115768829.04</v>
      </c>
      <c r="E467" s="7">
        <v>0</v>
      </c>
      <c r="F467" s="7">
        <v>0</v>
      </c>
      <c r="G467" s="7">
        <v>640754038.26</v>
      </c>
      <c r="H467" s="7">
        <v>0</v>
      </c>
      <c r="I467" s="7">
        <v>81994430.83</v>
      </c>
      <c r="J467" s="7"/>
      <c r="K467" s="7">
        <v>41735091.14</v>
      </c>
      <c r="L467" s="7">
        <v>0</v>
      </c>
      <c r="M467" s="7">
        <v>0</v>
      </c>
      <c r="N467" s="7">
        <v>0</v>
      </c>
      <c r="O467" s="7">
        <v>6306710.06</v>
      </c>
      <c r="P467" s="7">
        <v>0</v>
      </c>
      <c r="Q467" s="7">
        <v>692176311.82</v>
      </c>
      <c r="R467" s="7">
        <v>59712723.55</v>
      </c>
      <c r="S467" s="7">
        <v>0</v>
      </c>
      <c r="T467" s="7">
        <v>15383386.52</v>
      </c>
      <c r="U467" s="7">
        <v>0</v>
      </c>
      <c r="V467" s="7">
        <v>0</v>
      </c>
      <c r="W467" s="7">
        <v>0</v>
      </c>
      <c r="X467" s="7">
        <v>0</v>
      </c>
      <c r="Y467" s="7">
        <v>449792837.58</v>
      </c>
      <c r="Z467" s="7">
        <v>89637856.22</v>
      </c>
      <c r="AA467" s="7">
        <v>46231500.83</v>
      </c>
      <c r="AB467" s="7">
        <v>0</v>
      </c>
      <c r="AC467" s="7"/>
      <c r="AD467" s="7">
        <v>134682738.97</v>
      </c>
      <c r="AE467" s="7">
        <v>0</v>
      </c>
      <c r="AF467" s="7">
        <v>124537296.1</v>
      </c>
      <c r="AG467" s="7">
        <v>21032624.84</v>
      </c>
      <c r="AH467" s="7">
        <v>78462107.68</v>
      </c>
      <c r="AI467" s="7">
        <v>1443019283.97</v>
      </c>
      <c r="AJ467" s="9">
        <f t="shared" si="119"/>
        <v>5653831521.22</v>
      </c>
      <c r="AK467" s="9">
        <f t="shared" si="120"/>
        <v>2387396246.19</v>
      </c>
      <c r="AL467" s="9">
        <f t="shared" si="121"/>
        <v>8041227767.41</v>
      </c>
      <c r="AM467" s="9">
        <f t="shared" si="122"/>
        <v>4762829577.36</v>
      </c>
      <c r="AN467" s="9">
        <f t="shared" si="123"/>
        <v>891001943.86</v>
      </c>
      <c r="AO467" s="14">
        <f>AN467-VLOOKUP(A467,[1]选股结果!A467:BF3470,44,FALSE)</f>
        <v>-387962649.61</v>
      </c>
      <c r="AP467" s="9">
        <f t="shared" si="124"/>
        <v>2387396246.19</v>
      </c>
      <c r="AQ467" s="9">
        <f t="shared" si="125"/>
        <v>0</v>
      </c>
      <c r="AR467" s="9">
        <f t="shared" si="126"/>
        <v>6762263173.94</v>
      </c>
      <c r="AS467" s="9">
        <f t="shared" si="127"/>
        <v>2387396246.19</v>
      </c>
      <c r="AT467" s="9">
        <f t="shared" si="128"/>
        <v>4374866927.75</v>
      </c>
      <c r="AU467" s="17">
        <f t="shared" si="129"/>
        <v>0.704324788144109</v>
      </c>
      <c r="AV467" s="17">
        <f t="shared" si="130"/>
        <v>0.131760909172197</v>
      </c>
      <c r="AW467" s="17">
        <f t="shared" si="131"/>
        <v>-0.0573717170761864</v>
      </c>
      <c r="AX467" s="17">
        <f t="shared" si="132"/>
        <v>0.353046928932077</v>
      </c>
      <c r="AY467" s="17">
        <f t="shared" si="133"/>
        <v>0</v>
      </c>
      <c r="AZ467" s="17">
        <f t="shared" si="134"/>
        <v>0.353046928932077</v>
      </c>
      <c r="BA467" s="17">
        <f t="shared" si="135"/>
        <v>0.646953071067922</v>
      </c>
    </row>
    <row r="468" spans="1:53">
      <c r="A468" s="6" t="s">
        <v>984</v>
      </c>
      <c r="B468" s="6" t="s">
        <v>985</v>
      </c>
      <c r="C468" s="7">
        <v>91350847.13</v>
      </c>
      <c r="D468" s="7">
        <v>4110214284.13</v>
      </c>
      <c r="E468" s="7">
        <v>0</v>
      </c>
      <c r="F468" s="7">
        <v>0</v>
      </c>
      <c r="G468" s="7">
        <v>833974061</v>
      </c>
      <c r="H468" s="7">
        <v>0</v>
      </c>
      <c r="I468" s="7">
        <v>4661946731.82</v>
      </c>
      <c r="J468" s="7"/>
      <c r="K468" s="7">
        <v>708564912.66</v>
      </c>
      <c r="L468" s="7">
        <v>0</v>
      </c>
      <c r="M468" s="7">
        <v>0</v>
      </c>
      <c r="N468" s="7">
        <v>0</v>
      </c>
      <c r="O468" s="7">
        <v>104142354.13</v>
      </c>
      <c r="P468" s="7">
        <v>0</v>
      </c>
      <c r="Q468" s="7">
        <v>10056306750.35</v>
      </c>
      <c r="R468" s="7">
        <v>0</v>
      </c>
      <c r="S468" s="7">
        <v>14165263.37</v>
      </c>
      <c r="T468" s="7">
        <v>194334817.52</v>
      </c>
      <c r="U468" s="7">
        <v>0</v>
      </c>
      <c r="V468" s="7">
        <v>56661053.46</v>
      </c>
      <c r="W468" s="7">
        <v>0</v>
      </c>
      <c r="X468" s="7">
        <v>91217930.49</v>
      </c>
      <c r="Y468" s="7">
        <v>3882364501.93</v>
      </c>
      <c r="Z468" s="7">
        <v>431455483.56</v>
      </c>
      <c r="AA468" s="7">
        <v>0</v>
      </c>
      <c r="AB468" s="7">
        <v>0</v>
      </c>
      <c r="AC468" s="7"/>
      <c r="AD468" s="7">
        <v>787445539.07</v>
      </c>
      <c r="AE468" s="7">
        <v>0</v>
      </c>
      <c r="AF468" s="7">
        <v>20812897.62</v>
      </c>
      <c r="AG468" s="7">
        <v>232392332.26</v>
      </c>
      <c r="AH468" s="7">
        <v>606153329.72</v>
      </c>
      <c r="AI468" s="7">
        <v>188686480.65</v>
      </c>
      <c r="AJ468" s="9">
        <f t="shared" si="119"/>
        <v>20683649174.98</v>
      </c>
      <c r="AK468" s="9">
        <f t="shared" si="120"/>
        <v>6388540395.89</v>
      </c>
      <c r="AL468" s="9">
        <f t="shared" si="121"/>
        <v>27072189570.87</v>
      </c>
      <c r="AM468" s="9">
        <f t="shared" si="122"/>
        <v>5139548629.75</v>
      </c>
      <c r="AN468" s="9">
        <f t="shared" si="123"/>
        <v>15691979529.18</v>
      </c>
      <c r="AO468" s="14" t="e">
        <f>AN468-VLOOKUP(A468,[1]选股结果!A468:BF3471,44,FALSE)</f>
        <v>#N/A</v>
      </c>
      <c r="AP468" s="9">
        <f t="shared" si="124"/>
        <v>6149310564.81</v>
      </c>
      <c r="AQ468" s="9">
        <f t="shared" si="125"/>
        <v>91350847.13</v>
      </c>
      <c r="AR468" s="9" t="e">
        <f t="shared" si="126"/>
        <v>#N/A</v>
      </c>
      <c r="AS468" s="9">
        <f t="shared" si="127"/>
        <v>6240661411.94</v>
      </c>
      <c r="AT468" s="9" t="e">
        <f t="shared" si="128"/>
        <v>#N/A</v>
      </c>
      <c r="AU468" s="17" t="e">
        <f t="shared" si="129"/>
        <v>#N/A</v>
      </c>
      <c r="AV468" s="17" t="e">
        <f t="shared" si="130"/>
        <v>#N/A</v>
      </c>
      <c r="AW468" s="17" t="e">
        <f t="shared" si="131"/>
        <v>#N/A</v>
      </c>
      <c r="AX468" s="17" t="e">
        <f t="shared" si="132"/>
        <v>#N/A</v>
      </c>
      <c r="AY468" s="17" t="e">
        <f t="shared" si="133"/>
        <v>#N/A</v>
      </c>
      <c r="AZ468" s="17" t="e">
        <f t="shared" si="134"/>
        <v>#N/A</v>
      </c>
      <c r="BA468" s="17" t="e">
        <f t="shared" si="135"/>
        <v>#N/A</v>
      </c>
    </row>
    <row r="469" spans="1:53">
      <c r="A469" s="6" t="s">
        <v>986</v>
      </c>
      <c r="B469" s="6" t="s">
        <v>987</v>
      </c>
      <c r="C469" s="7">
        <v>384358382.24</v>
      </c>
      <c r="D469" s="7">
        <v>4108278642.02</v>
      </c>
      <c r="E469" s="7">
        <v>0</v>
      </c>
      <c r="F469" s="7">
        <v>0</v>
      </c>
      <c r="G469" s="7">
        <v>237702359.96</v>
      </c>
      <c r="H469" s="7">
        <v>0</v>
      </c>
      <c r="I469" s="7">
        <v>20932348553.52</v>
      </c>
      <c r="J469" s="7"/>
      <c r="K469" s="7">
        <v>1135317777.31</v>
      </c>
      <c r="L469" s="7">
        <v>0</v>
      </c>
      <c r="M469" s="7">
        <v>0</v>
      </c>
      <c r="N469" s="7">
        <v>0</v>
      </c>
      <c r="O469" s="7">
        <v>2471863703.97</v>
      </c>
      <c r="P469" s="7">
        <v>0</v>
      </c>
      <c r="Q469" s="7">
        <v>3620534873.73</v>
      </c>
      <c r="R469" s="7">
        <v>0</v>
      </c>
      <c r="S469" s="7">
        <v>6093393.59</v>
      </c>
      <c r="T469" s="7">
        <v>222895510.14</v>
      </c>
      <c r="U469" s="7">
        <v>0</v>
      </c>
      <c r="V469" s="7">
        <v>34381928.61</v>
      </c>
      <c r="W469" s="7">
        <v>0</v>
      </c>
      <c r="X469" s="7">
        <v>90097654.26</v>
      </c>
      <c r="Y469" s="7">
        <v>1235046772.81</v>
      </c>
      <c r="Z469" s="7">
        <v>53875843.56</v>
      </c>
      <c r="AA469" s="7">
        <v>0</v>
      </c>
      <c r="AB469" s="7">
        <v>0</v>
      </c>
      <c r="AC469" s="7"/>
      <c r="AD469" s="7">
        <v>388389822.95</v>
      </c>
      <c r="AE469" s="7">
        <v>112778036.45</v>
      </c>
      <c r="AF469" s="7">
        <v>2562792777.01</v>
      </c>
      <c r="AG469" s="7">
        <v>47012399.44</v>
      </c>
      <c r="AH469" s="7">
        <v>349701510.52</v>
      </c>
      <c r="AI469" s="7">
        <v>912573343.34</v>
      </c>
      <c r="AJ469" s="9">
        <f t="shared" si="119"/>
        <v>32735034814.24</v>
      </c>
      <c r="AK469" s="9">
        <f t="shared" si="120"/>
        <v>6171008471.19</v>
      </c>
      <c r="AL469" s="9">
        <f t="shared" si="121"/>
        <v>38906043285.43</v>
      </c>
      <c r="AM469" s="9">
        <f t="shared" si="122"/>
        <v>6907942360.21</v>
      </c>
      <c r="AN469" s="9">
        <f t="shared" si="123"/>
        <v>25951572036.9</v>
      </c>
      <c r="AO469" s="14" t="e">
        <f>AN469-VLOOKUP(A469,[1]选股结果!A469:BF3472,44,FALSE)</f>
        <v>#N/A</v>
      </c>
      <c r="AP469" s="9">
        <f t="shared" si="124"/>
        <v>5662170506.08</v>
      </c>
      <c r="AQ469" s="9">
        <f t="shared" si="125"/>
        <v>384358382.24</v>
      </c>
      <c r="AR469" s="9" t="e">
        <f t="shared" si="126"/>
        <v>#N/A</v>
      </c>
      <c r="AS469" s="9">
        <f t="shared" si="127"/>
        <v>6046528888.32</v>
      </c>
      <c r="AT469" s="9" t="e">
        <f t="shared" si="128"/>
        <v>#N/A</v>
      </c>
      <c r="AU469" s="17" t="e">
        <f t="shared" si="129"/>
        <v>#N/A</v>
      </c>
      <c r="AV469" s="17" t="e">
        <f t="shared" si="130"/>
        <v>#N/A</v>
      </c>
      <c r="AW469" s="17" t="e">
        <f t="shared" si="131"/>
        <v>#N/A</v>
      </c>
      <c r="AX469" s="17" t="e">
        <f t="shared" si="132"/>
        <v>#N/A</v>
      </c>
      <c r="AY469" s="17" t="e">
        <f t="shared" si="133"/>
        <v>#N/A</v>
      </c>
      <c r="AZ469" s="17" t="e">
        <f t="shared" si="134"/>
        <v>#N/A</v>
      </c>
      <c r="BA469" s="17" t="e">
        <f t="shared" si="135"/>
        <v>#N/A</v>
      </c>
    </row>
    <row r="470" spans="1:53">
      <c r="A470" s="6" t="s">
        <v>988</v>
      </c>
      <c r="B470" s="6" t="s">
        <v>989</v>
      </c>
      <c r="C470" s="7">
        <v>0</v>
      </c>
      <c r="D470" s="7">
        <v>4088890868.03</v>
      </c>
      <c r="E470" s="7">
        <v>0</v>
      </c>
      <c r="F470" s="7">
        <v>0</v>
      </c>
      <c r="G470" s="7">
        <v>3519295368.59</v>
      </c>
      <c r="H470" s="7">
        <v>0</v>
      </c>
      <c r="I470" s="7">
        <v>156382609.6</v>
      </c>
      <c r="J470" s="7"/>
      <c r="K470" s="7">
        <v>32637730.04</v>
      </c>
      <c r="L470" s="7">
        <v>0</v>
      </c>
      <c r="M470" s="7">
        <v>0</v>
      </c>
      <c r="N470" s="7">
        <v>0</v>
      </c>
      <c r="O470" s="7">
        <v>495279624.18</v>
      </c>
      <c r="P470" s="7">
        <v>0</v>
      </c>
      <c r="Q470" s="7">
        <v>837301043.86</v>
      </c>
      <c r="R470" s="7">
        <v>5479000</v>
      </c>
      <c r="S470" s="7">
        <v>19440891.27</v>
      </c>
      <c r="T470" s="7">
        <v>124359927.85</v>
      </c>
      <c r="U470" s="7">
        <v>298962478.91</v>
      </c>
      <c r="V470" s="7">
        <v>0</v>
      </c>
      <c r="W470" s="7">
        <v>0</v>
      </c>
      <c r="X470" s="7">
        <v>0</v>
      </c>
      <c r="Y470" s="7">
        <v>5700898972.18</v>
      </c>
      <c r="Z470" s="7">
        <v>157535258.5</v>
      </c>
      <c r="AA470" s="7">
        <v>0</v>
      </c>
      <c r="AB470" s="7">
        <v>0</v>
      </c>
      <c r="AC470" s="7"/>
      <c r="AD470" s="7">
        <v>864910764.52</v>
      </c>
      <c r="AE470" s="7">
        <v>0</v>
      </c>
      <c r="AF470" s="7">
        <v>122507767.3</v>
      </c>
      <c r="AG470" s="7">
        <v>921373298.73</v>
      </c>
      <c r="AH470" s="7">
        <v>702663159.44</v>
      </c>
      <c r="AI470" s="7">
        <v>467857414.27</v>
      </c>
      <c r="AJ470" s="9">
        <f t="shared" si="119"/>
        <v>9279067063.42</v>
      </c>
      <c r="AK470" s="9">
        <f t="shared" si="120"/>
        <v>9236709113.85</v>
      </c>
      <c r="AL470" s="9">
        <f t="shared" si="121"/>
        <v>18515776177.27</v>
      </c>
      <c r="AM470" s="9">
        <f t="shared" si="122"/>
        <v>8402428339.71</v>
      </c>
      <c r="AN470" s="9">
        <f t="shared" si="123"/>
        <v>1175601202.62</v>
      </c>
      <c r="AO470" s="14">
        <f>AN470-VLOOKUP(A470,[1]选股结果!A470:BF3473,44,FALSE)</f>
        <v>-7386930525.84</v>
      </c>
      <c r="AP470" s="9">
        <f t="shared" si="124"/>
        <v>8937746634.94</v>
      </c>
      <c r="AQ470" s="9">
        <f t="shared" si="125"/>
        <v>0</v>
      </c>
      <c r="AR470" s="9">
        <f t="shared" si="126"/>
        <v>9953244448.81</v>
      </c>
      <c r="AS470" s="9">
        <f t="shared" si="127"/>
        <v>8937746634.94</v>
      </c>
      <c r="AT470" s="9">
        <f t="shared" si="128"/>
        <v>1015497813.87</v>
      </c>
      <c r="AU470" s="17">
        <f t="shared" si="129"/>
        <v>0.84418989033416</v>
      </c>
      <c r="AV470" s="17">
        <f t="shared" si="130"/>
        <v>0.118112361116636</v>
      </c>
      <c r="AW470" s="17">
        <f t="shared" si="131"/>
        <v>-0.742163076957602</v>
      </c>
      <c r="AX470" s="17">
        <f t="shared" si="132"/>
        <v>0.897973186623442</v>
      </c>
      <c r="AY470" s="17">
        <f t="shared" si="133"/>
        <v>0</v>
      </c>
      <c r="AZ470" s="17">
        <f t="shared" si="134"/>
        <v>0.897973186623442</v>
      </c>
      <c r="BA470" s="17">
        <f t="shared" si="135"/>
        <v>0.102026813376558</v>
      </c>
    </row>
    <row r="471" spans="1:53">
      <c r="A471" s="6" t="s">
        <v>990</v>
      </c>
      <c r="B471" s="6" t="s">
        <v>991</v>
      </c>
      <c r="C471" s="7">
        <v>506179136.64</v>
      </c>
      <c r="D471" s="7">
        <v>4086245727.34</v>
      </c>
      <c r="E471" s="7">
        <v>0</v>
      </c>
      <c r="F471" s="7">
        <v>0</v>
      </c>
      <c r="G471" s="7">
        <v>84020000</v>
      </c>
      <c r="H471" s="7">
        <v>0</v>
      </c>
      <c r="I471" s="7">
        <v>3687845203.01</v>
      </c>
      <c r="J471" s="7"/>
      <c r="K471" s="7">
        <v>254031566.54</v>
      </c>
      <c r="L471" s="7">
        <v>0</v>
      </c>
      <c r="M471" s="7">
        <v>0</v>
      </c>
      <c r="N471" s="7">
        <v>0</v>
      </c>
      <c r="O471" s="7">
        <v>567620590.03</v>
      </c>
      <c r="P471" s="7">
        <v>0</v>
      </c>
      <c r="Q471" s="7">
        <v>1557143753.88</v>
      </c>
      <c r="R471" s="7">
        <v>3967039703.42</v>
      </c>
      <c r="S471" s="7">
        <v>252964392.9</v>
      </c>
      <c r="T471" s="7">
        <v>555769064.05</v>
      </c>
      <c r="U471" s="7">
        <v>0</v>
      </c>
      <c r="V471" s="7">
        <v>328916626.14</v>
      </c>
      <c r="W471" s="7">
        <v>520000000</v>
      </c>
      <c r="X471" s="7">
        <v>0</v>
      </c>
      <c r="Y471" s="7">
        <v>768591344.18</v>
      </c>
      <c r="Z471" s="7">
        <v>48455133.22</v>
      </c>
      <c r="AA471" s="7">
        <v>5515450</v>
      </c>
      <c r="AB471" s="7">
        <v>0</v>
      </c>
      <c r="AC471" s="7"/>
      <c r="AD471" s="7">
        <v>444914844.12</v>
      </c>
      <c r="AE471" s="7">
        <v>0</v>
      </c>
      <c r="AF471" s="7">
        <v>1546626.02</v>
      </c>
      <c r="AG471" s="7">
        <v>12501883.82</v>
      </c>
      <c r="AH471" s="7">
        <v>33767958.48</v>
      </c>
      <c r="AI471" s="7">
        <v>7042902061.71</v>
      </c>
      <c r="AJ471" s="9">
        <f t="shared" si="119"/>
        <v>15012680001.17</v>
      </c>
      <c r="AK471" s="9">
        <f t="shared" si="120"/>
        <v>9713291064.33</v>
      </c>
      <c r="AL471" s="9">
        <f t="shared" si="121"/>
        <v>24725971065.5</v>
      </c>
      <c r="AM471" s="9">
        <f t="shared" si="122"/>
        <v>5257886317.37</v>
      </c>
      <c r="AN471" s="9">
        <f t="shared" si="123"/>
        <v>10603710309.94</v>
      </c>
      <c r="AO471" s="14" t="e">
        <f>AN471-VLOOKUP(A471,[1]选股结果!A471:BF3474,44,FALSE)</f>
        <v>#N/A</v>
      </c>
      <c r="AP471" s="9">
        <f t="shared" si="124"/>
        <v>8358195301.55</v>
      </c>
      <c r="AQ471" s="9">
        <f t="shared" si="125"/>
        <v>506179136.64</v>
      </c>
      <c r="AR471" s="9" t="e">
        <f t="shared" si="126"/>
        <v>#N/A</v>
      </c>
      <c r="AS471" s="9">
        <f t="shared" si="127"/>
        <v>8864374438.19</v>
      </c>
      <c r="AT471" s="9" t="e">
        <f t="shared" si="128"/>
        <v>#N/A</v>
      </c>
      <c r="AU471" s="17" t="e">
        <f t="shared" si="129"/>
        <v>#N/A</v>
      </c>
      <c r="AV471" s="17" t="e">
        <f t="shared" si="130"/>
        <v>#N/A</v>
      </c>
      <c r="AW471" s="17" t="e">
        <f t="shared" si="131"/>
        <v>#N/A</v>
      </c>
      <c r="AX471" s="17" t="e">
        <f t="shared" si="132"/>
        <v>#N/A</v>
      </c>
      <c r="AY471" s="17" t="e">
        <f t="shared" si="133"/>
        <v>#N/A</v>
      </c>
      <c r="AZ471" s="17" t="e">
        <f t="shared" si="134"/>
        <v>#N/A</v>
      </c>
      <c r="BA471" s="17" t="e">
        <f t="shared" si="135"/>
        <v>#N/A</v>
      </c>
    </row>
    <row r="472" spans="1:53">
      <c r="A472" s="6" t="s">
        <v>992</v>
      </c>
      <c r="B472" s="6" t="s">
        <v>993</v>
      </c>
      <c r="C472" s="7">
        <v>30183137.32</v>
      </c>
      <c r="D472" s="7">
        <v>4085549162.81</v>
      </c>
      <c r="E472" s="7">
        <v>0</v>
      </c>
      <c r="F472" s="7">
        <v>0</v>
      </c>
      <c r="G472" s="7">
        <v>0</v>
      </c>
      <c r="H472" s="7">
        <v>0</v>
      </c>
      <c r="I472" s="7">
        <v>33658233.25</v>
      </c>
      <c r="J472" s="7"/>
      <c r="K472" s="7">
        <v>346456010.53</v>
      </c>
      <c r="L472" s="7">
        <v>0</v>
      </c>
      <c r="M472" s="7">
        <v>0</v>
      </c>
      <c r="N472" s="7">
        <v>0</v>
      </c>
      <c r="O472" s="7">
        <v>190454184.73</v>
      </c>
      <c r="P472" s="7">
        <v>0</v>
      </c>
      <c r="Q472" s="7">
        <v>1961177148.65</v>
      </c>
      <c r="R472" s="7">
        <v>0</v>
      </c>
      <c r="S472" s="7">
        <v>0</v>
      </c>
      <c r="T472" s="7">
        <v>236198648.21</v>
      </c>
      <c r="U472" s="7">
        <v>0</v>
      </c>
      <c r="V472" s="7">
        <v>0</v>
      </c>
      <c r="W472" s="7">
        <v>0</v>
      </c>
      <c r="X472" s="7">
        <v>30576812.23</v>
      </c>
      <c r="Y472" s="7">
        <v>6155113711.66</v>
      </c>
      <c r="Z472" s="7">
        <v>6572618406.04</v>
      </c>
      <c r="AA472" s="7">
        <v>0</v>
      </c>
      <c r="AB472" s="7">
        <v>0</v>
      </c>
      <c r="AC472" s="7"/>
      <c r="AD472" s="7">
        <v>7586163665.77</v>
      </c>
      <c r="AE472" s="7">
        <v>0</v>
      </c>
      <c r="AF472" s="7">
        <v>0</v>
      </c>
      <c r="AG472" s="7">
        <v>309266258.78</v>
      </c>
      <c r="AH472" s="7">
        <v>78612374.47</v>
      </c>
      <c r="AI472" s="7">
        <v>0</v>
      </c>
      <c r="AJ472" s="9">
        <f t="shared" si="119"/>
        <v>6853493388.18</v>
      </c>
      <c r="AK472" s="9">
        <f t="shared" si="120"/>
        <v>20762534366.27</v>
      </c>
      <c r="AL472" s="9">
        <f t="shared" si="121"/>
        <v>27616027754.45</v>
      </c>
      <c r="AM472" s="9">
        <f t="shared" si="122"/>
        <v>4306580159.77</v>
      </c>
      <c r="AN472" s="9">
        <f t="shared" si="123"/>
        <v>2577490040.64</v>
      </c>
      <c r="AO472" s="14" t="e">
        <f>AN472-VLOOKUP(A472,[1]选股结果!A472:BF3475,44,FALSE)</f>
        <v>#N/A</v>
      </c>
      <c r="AP472" s="9">
        <f t="shared" si="124"/>
        <v>20701774416.72</v>
      </c>
      <c r="AQ472" s="9">
        <f t="shared" si="125"/>
        <v>30183137.32</v>
      </c>
      <c r="AR472" s="9" t="e">
        <f t="shared" si="126"/>
        <v>#N/A</v>
      </c>
      <c r="AS472" s="9">
        <f t="shared" si="127"/>
        <v>20731957554.04</v>
      </c>
      <c r="AT472" s="9" t="e">
        <f t="shared" si="128"/>
        <v>#N/A</v>
      </c>
      <c r="AU472" s="17" t="e">
        <f t="shared" si="129"/>
        <v>#N/A</v>
      </c>
      <c r="AV472" s="17" t="e">
        <f t="shared" si="130"/>
        <v>#N/A</v>
      </c>
      <c r="AW472" s="17" t="e">
        <f t="shared" si="131"/>
        <v>#N/A</v>
      </c>
      <c r="AX472" s="17" t="e">
        <f t="shared" si="132"/>
        <v>#N/A</v>
      </c>
      <c r="AY472" s="17" t="e">
        <f t="shared" si="133"/>
        <v>#N/A</v>
      </c>
      <c r="AZ472" s="17" t="e">
        <f t="shared" si="134"/>
        <v>#N/A</v>
      </c>
      <c r="BA472" s="17" t="e">
        <f t="shared" si="135"/>
        <v>#N/A</v>
      </c>
    </row>
    <row r="473" spans="1:53">
      <c r="A473" s="6" t="s">
        <v>994</v>
      </c>
      <c r="B473" s="6" t="s">
        <v>995</v>
      </c>
      <c r="C473" s="7">
        <v>12271980.88</v>
      </c>
      <c r="D473" s="7">
        <v>4085296933.46</v>
      </c>
      <c r="E473" s="7">
        <v>0</v>
      </c>
      <c r="F473" s="7">
        <v>0</v>
      </c>
      <c r="G473" s="7">
        <v>1170000000</v>
      </c>
      <c r="H473" s="7">
        <v>0</v>
      </c>
      <c r="I473" s="7">
        <v>1863091545.14</v>
      </c>
      <c r="J473" s="7"/>
      <c r="K473" s="7">
        <v>40604032.78</v>
      </c>
      <c r="L473" s="7">
        <v>0</v>
      </c>
      <c r="M473" s="7">
        <v>0</v>
      </c>
      <c r="N473" s="7">
        <v>0</v>
      </c>
      <c r="O473" s="7">
        <v>10286920.78</v>
      </c>
      <c r="P473" s="7">
        <v>0</v>
      </c>
      <c r="Q473" s="7">
        <v>306261499.99</v>
      </c>
      <c r="R473" s="7">
        <v>0</v>
      </c>
      <c r="S473" s="7">
        <v>0</v>
      </c>
      <c r="T473" s="7">
        <v>7383568.54</v>
      </c>
      <c r="U473" s="7">
        <v>0</v>
      </c>
      <c r="V473" s="7">
        <v>0</v>
      </c>
      <c r="W473" s="7">
        <v>100866571.13</v>
      </c>
      <c r="X473" s="7">
        <v>50009272.98</v>
      </c>
      <c r="Y473" s="7">
        <v>2712934489.77</v>
      </c>
      <c r="Z473" s="7">
        <v>351608333.74</v>
      </c>
      <c r="AA473" s="7">
        <v>0</v>
      </c>
      <c r="AB473" s="7">
        <v>0</v>
      </c>
      <c r="AC473" s="7"/>
      <c r="AD473" s="7">
        <v>281087309.95</v>
      </c>
      <c r="AE473" s="7">
        <v>0</v>
      </c>
      <c r="AF473" s="7">
        <v>167303834.11</v>
      </c>
      <c r="AG473" s="7">
        <v>15728846.52</v>
      </c>
      <c r="AH473" s="7">
        <v>40507961.39</v>
      </c>
      <c r="AI473" s="7">
        <v>69652685.06</v>
      </c>
      <c r="AJ473" s="9">
        <f t="shared" si="119"/>
        <v>7482924500.69</v>
      </c>
      <c r="AK473" s="9">
        <f t="shared" si="120"/>
        <v>3801971285.53</v>
      </c>
      <c r="AL473" s="9">
        <f t="shared" si="121"/>
        <v>11284895786.22</v>
      </c>
      <c r="AM473" s="9">
        <f t="shared" si="122"/>
        <v>5416459698.35</v>
      </c>
      <c r="AN473" s="9">
        <f t="shared" si="123"/>
        <v>2217340646.45</v>
      </c>
      <c r="AO473" s="14">
        <f>AN473-VLOOKUP(A473,[1]选股结果!A473:BF3476,44,FALSE)</f>
        <v>972108747.12</v>
      </c>
      <c r="AP473" s="9">
        <f t="shared" si="124"/>
        <v>3638823460.54</v>
      </c>
      <c r="AQ473" s="9">
        <f t="shared" si="125"/>
        <v>12271980.88</v>
      </c>
      <c r="AR473" s="9">
        <f t="shared" si="126"/>
        <v>10039663886.89</v>
      </c>
      <c r="AS473" s="9">
        <f t="shared" si="127"/>
        <v>3651095441.42</v>
      </c>
      <c r="AT473" s="9">
        <f t="shared" si="128"/>
        <v>6388568445.47</v>
      </c>
      <c r="AU473" s="17">
        <f t="shared" si="129"/>
        <v>0.539506079025507</v>
      </c>
      <c r="AV473" s="17">
        <f t="shared" si="130"/>
        <v>0.220858055750796</v>
      </c>
      <c r="AW473" s="17">
        <f t="shared" si="131"/>
        <v>0.0968268219008208</v>
      </c>
      <c r="AX473" s="17">
        <f t="shared" si="132"/>
        <v>0.362444749299989</v>
      </c>
      <c r="AY473" s="17">
        <f t="shared" si="133"/>
        <v>0.00122234977368366</v>
      </c>
      <c r="AZ473" s="17">
        <f t="shared" si="134"/>
        <v>0.363667099073673</v>
      </c>
      <c r="BA473" s="17">
        <f t="shared" si="135"/>
        <v>0.636332900926327</v>
      </c>
    </row>
    <row r="474" spans="1:53">
      <c r="A474" s="6" t="s">
        <v>996</v>
      </c>
      <c r="B474" s="6" t="s">
        <v>997</v>
      </c>
      <c r="C474" s="7">
        <v>658341273.99</v>
      </c>
      <c r="D474" s="7">
        <v>4078590390.01</v>
      </c>
      <c r="E474" s="7">
        <v>0</v>
      </c>
      <c r="F474" s="7">
        <v>0</v>
      </c>
      <c r="G474" s="7">
        <v>271280000</v>
      </c>
      <c r="H474" s="7">
        <v>0</v>
      </c>
      <c r="I474" s="7">
        <v>5219655247.01</v>
      </c>
      <c r="J474" s="7"/>
      <c r="K474" s="7">
        <v>1478149939.66</v>
      </c>
      <c r="L474" s="7">
        <v>0</v>
      </c>
      <c r="M474" s="7">
        <v>0</v>
      </c>
      <c r="N474" s="7">
        <v>0</v>
      </c>
      <c r="O474" s="7">
        <v>449630242.98</v>
      </c>
      <c r="P474" s="7">
        <v>0</v>
      </c>
      <c r="Q474" s="7">
        <v>798981642.65</v>
      </c>
      <c r="R474" s="7">
        <v>1919875042.49</v>
      </c>
      <c r="S474" s="7">
        <v>76185189.38</v>
      </c>
      <c r="T474" s="7">
        <v>134719172.38</v>
      </c>
      <c r="U474" s="7">
        <v>0</v>
      </c>
      <c r="V474" s="7">
        <v>0</v>
      </c>
      <c r="W474" s="7">
        <v>0</v>
      </c>
      <c r="X474" s="7">
        <v>289670553.26</v>
      </c>
      <c r="Y474" s="7">
        <v>5252049809.72</v>
      </c>
      <c r="Z474" s="7">
        <v>224549127.48</v>
      </c>
      <c r="AA474" s="7">
        <v>0</v>
      </c>
      <c r="AB474" s="7">
        <v>0</v>
      </c>
      <c r="AC474" s="7"/>
      <c r="AD474" s="7">
        <v>460991226.06</v>
      </c>
      <c r="AE474" s="7">
        <v>0</v>
      </c>
      <c r="AF474" s="7">
        <v>571723661.57</v>
      </c>
      <c r="AG474" s="7">
        <v>46683192.42</v>
      </c>
      <c r="AH474" s="7">
        <v>123327298.5</v>
      </c>
      <c r="AI474" s="7">
        <v>375512212.84</v>
      </c>
      <c r="AJ474" s="9">
        <f t="shared" si="119"/>
        <v>14427066866.56</v>
      </c>
      <c r="AK474" s="9">
        <f t="shared" si="120"/>
        <v>8002848355.84</v>
      </c>
      <c r="AL474" s="9">
        <f t="shared" si="121"/>
        <v>22429915222.4</v>
      </c>
      <c r="AM474" s="9">
        <f t="shared" si="122"/>
        <v>5089171186.25</v>
      </c>
      <c r="AN474" s="9">
        <f t="shared" si="123"/>
        <v>9627566233.57</v>
      </c>
      <c r="AO474" s="14" t="e">
        <f>AN474-VLOOKUP(A474,[1]选股结果!A474:BF3477,44,FALSE)</f>
        <v>#N/A</v>
      </c>
      <c r="AP474" s="9">
        <f t="shared" si="124"/>
        <v>7054836528.59</v>
      </c>
      <c r="AQ474" s="9">
        <f t="shared" si="125"/>
        <v>658341273.99</v>
      </c>
      <c r="AR474" s="9" t="e">
        <f t="shared" si="126"/>
        <v>#N/A</v>
      </c>
      <c r="AS474" s="9">
        <f t="shared" si="127"/>
        <v>7713177802.58</v>
      </c>
      <c r="AT474" s="9" t="e">
        <f t="shared" si="128"/>
        <v>#N/A</v>
      </c>
      <c r="AU474" s="17" t="e">
        <f t="shared" si="129"/>
        <v>#N/A</v>
      </c>
      <c r="AV474" s="17" t="e">
        <f t="shared" si="130"/>
        <v>#N/A</v>
      </c>
      <c r="AW474" s="17" t="e">
        <f t="shared" si="131"/>
        <v>#N/A</v>
      </c>
      <c r="AX474" s="17" t="e">
        <f t="shared" si="132"/>
        <v>#N/A</v>
      </c>
      <c r="AY474" s="17" t="e">
        <f t="shared" si="133"/>
        <v>#N/A</v>
      </c>
      <c r="AZ474" s="17" t="e">
        <f t="shared" si="134"/>
        <v>#N/A</v>
      </c>
      <c r="BA474" s="17" t="e">
        <f t="shared" si="135"/>
        <v>#N/A</v>
      </c>
    </row>
    <row r="475" spans="1:53">
      <c r="A475" s="6" t="s">
        <v>998</v>
      </c>
      <c r="B475" s="6" t="s">
        <v>999</v>
      </c>
      <c r="C475" s="7">
        <v>822346879.75</v>
      </c>
      <c r="D475" s="7">
        <v>4063406665.58</v>
      </c>
      <c r="E475" s="7">
        <v>0</v>
      </c>
      <c r="F475" s="7">
        <v>0</v>
      </c>
      <c r="G475" s="7">
        <v>2910996005.91</v>
      </c>
      <c r="H475" s="7">
        <v>0</v>
      </c>
      <c r="I475" s="7">
        <v>1391764361.64</v>
      </c>
      <c r="J475" s="7"/>
      <c r="K475" s="7">
        <v>226806117.27</v>
      </c>
      <c r="L475" s="7">
        <v>0</v>
      </c>
      <c r="M475" s="7">
        <v>0</v>
      </c>
      <c r="N475" s="7">
        <v>0</v>
      </c>
      <c r="O475" s="7">
        <v>451983576.97</v>
      </c>
      <c r="P475" s="7">
        <v>0</v>
      </c>
      <c r="Q475" s="7">
        <v>93446482.6</v>
      </c>
      <c r="R475" s="7">
        <v>0</v>
      </c>
      <c r="S475" s="7">
        <v>0</v>
      </c>
      <c r="T475" s="7">
        <v>2261679698.96</v>
      </c>
      <c r="U475" s="7">
        <v>0</v>
      </c>
      <c r="V475" s="7">
        <v>0</v>
      </c>
      <c r="W475" s="7">
        <v>0</v>
      </c>
      <c r="X475" s="7">
        <v>35935846.77</v>
      </c>
      <c r="Y475" s="7">
        <v>10848185683.31</v>
      </c>
      <c r="Z475" s="7">
        <v>3941428680.66</v>
      </c>
      <c r="AA475" s="7">
        <v>0</v>
      </c>
      <c r="AB475" s="7">
        <v>0</v>
      </c>
      <c r="AC475" s="7"/>
      <c r="AD475" s="7">
        <v>3607910817.26</v>
      </c>
      <c r="AE475" s="7">
        <v>0</v>
      </c>
      <c r="AF475" s="7">
        <v>0</v>
      </c>
      <c r="AG475" s="7">
        <v>108600158.76</v>
      </c>
      <c r="AH475" s="7">
        <v>527057313.48</v>
      </c>
      <c r="AI475" s="7">
        <v>135663630.92</v>
      </c>
      <c r="AJ475" s="9">
        <f t="shared" si="119"/>
        <v>11400082908.93</v>
      </c>
      <c r="AK475" s="9">
        <f t="shared" si="120"/>
        <v>20027129010.91</v>
      </c>
      <c r="AL475" s="9">
        <f t="shared" si="121"/>
        <v>31427211919.84</v>
      </c>
      <c r="AM475" s="9">
        <f t="shared" si="122"/>
        <v>7462322095.23</v>
      </c>
      <c r="AN475" s="9">
        <f t="shared" si="123"/>
        <v>3973696660.47</v>
      </c>
      <c r="AO475" s="14" t="e">
        <f>AN475-VLOOKUP(A475,[1]选股结果!A475:BF3478,44,FALSE)</f>
        <v>#N/A</v>
      </c>
      <c r="AP475" s="9">
        <f t="shared" si="124"/>
        <v>19168846284.39</v>
      </c>
      <c r="AQ475" s="9">
        <f t="shared" si="125"/>
        <v>822346879.75</v>
      </c>
      <c r="AR475" s="9" t="e">
        <f t="shared" si="126"/>
        <v>#N/A</v>
      </c>
      <c r="AS475" s="9">
        <f t="shared" si="127"/>
        <v>19991193164.14</v>
      </c>
      <c r="AT475" s="9" t="e">
        <f t="shared" si="128"/>
        <v>#N/A</v>
      </c>
      <c r="AU475" s="17" t="e">
        <f t="shared" si="129"/>
        <v>#N/A</v>
      </c>
      <c r="AV475" s="17" t="e">
        <f t="shared" si="130"/>
        <v>#N/A</v>
      </c>
      <c r="AW475" s="17" t="e">
        <f t="shared" si="131"/>
        <v>#N/A</v>
      </c>
      <c r="AX475" s="17" t="e">
        <f t="shared" si="132"/>
        <v>#N/A</v>
      </c>
      <c r="AY475" s="17" t="e">
        <f t="shared" si="133"/>
        <v>#N/A</v>
      </c>
      <c r="AZ475" s="17" t="e">
        <f t="shared" si="134"/>
        <v>#N/A</v>
      </c>
      <c r="BA475" s="17" t="e">
        <f t="shared" si="135"/>
        <v>#N/A</v>
      </c>
    </row>
    <row r="476" spans="1:53">
      <c r="A476" s="6" t="s">
        <v>1000</v>
      </c>
      <c r="B476" s="6" t="s">
        <v>1001</v>
      </c>
      <c r="C476" s="7">
        <v>271575038.26</v>
      </c>
      <c r="D476" s="7">
        <v>4058147837.52</v>
      </c>
      <c r="E476" s="7">
        <v>0</v>
      </c>
      <c r="F476" s="7">
        <v>0</v>
      </c>
      <c r="G476" s="7">
        <v>354022802.13</v>
      </c>
      <c r="H476" s="7">
        <v>0</v>
      </c>
      <c r="I476" s="7">
        <v>1751047497.61</v>
      </c>
      <c r="J476" s="7"/>
      <c r="K476" s="7">
        <v>201777850.99</v>
      </c>
      <c r="L476" s="7">
        <v>0</v>
      </c>
      <c r="M476" s="7">
        <v>0</v>
      </c>
      <c r="N476" s="7">
        <v>0</v>
      </c>
      <c r="O476" s="7">
        <v>237963825.15</v>
      </c>
      <c r="P476" s="7">
        <v>0</v>
      </c>
      <c r="Q476" s="7">
        <v>60285759.15</v>
      </c>
      <c r="R476" s="7">
        <v>97219733.13</v>
      </c>
      <c r="S476" s="7">
        <v>1831882.33</v>
      </c>
      <c r="T476" s="7">
        <v>1199535821.15</v>
      </c>
      <c r="U476" s="7">
        <v>0</v>
      </c>
      <c r="V476" s="7">
        <v>40283662.95</v>
      </c>
      <c r="W476" s="7">
        <v>0</v>
      </c>
      <c r="X476" s="7">
        <v>508291770.85</v>
      </c>
      <c r="Y476" s="7">
        <v>11423968747.11</v>
      </c>
      <c r="Z476" s="7">
        <v>1896873721.24</v>
      </c>
      <c r="AA476" s="7">
        <v>0</v>
      </c>
      <c r="AB476" s="7">
        <v>0</v>
      </c>
      <c r="AC476" s="7"/>
      <c r="AD476" s="7">
        <v>4173684530.51</v>
      </c>
      <c r="AE476" s="7">
        <v>29190674.08</v>
      </c>
      <c r="AF476" s="7">
        <v>397671937.21</v>
      </c>
      <c r="AG476" s="7">
        <v>432584415.68</v>
      </c>
      <c r="AH476" s="7">
        <v>122438541.21</v>
      </c>
      <c r="AI476" s="7">
        <v>558980774.4</v>
      </c>
      <c r="AJ476" s="9">
        <f t="shared" si="119"/>
        <v>7961833009.16</v>
      </c>
      <c r="AK476" s="9">
        <f t="shared" si="120"/>
        <v>19855543813.5</v>
      </c>
      <c r="AL476" s="9">
        <f t="shared" si="121"/>
        <v>27817376822.66</v>
      </c>
      <c r="AM476" s="9">
        <f t="shared" si="122"/>
        <v>5158426235.65</v>
      </c>
      <c r="AN476" s="9">
        <f t="shared" si="123"/>
        <v>3351982207.31</v>
      </c>
      <c r="AO476" s="14" t="e">
        <f>AN476-VLOOKUP(A476,[1]选股结果!A476:BF3479,44,FALSE)</f>
        <v>#N/A</v>
      </c>
      <c r="AP476" s="9">
        <f t="shared" si="124"/>
        <v>19035393341.44</v>
      </c>
      <c r="AQ476" s="9">
        <f t="shared" si="125"/>
        <v>271575038.26</v>
      </c>
      <c r="AR476" s="9" t="e">
        <f t="shared" si="126"/>
        <v>#N/A</v>
      </c>
      <c r="AS476" s="9">
        <f t="shared" si="127"/>
        <v>19306968379.7</v>
      </c>
      <c r="AT476" s="9" t="e">
        <f t="shared" si="128"/>
        <v>#N/A</v>
      </c>
      <c r="AU476" s="17" t="e">
        <f t="shared" si="129"/>
        <v>#N/A</v>
      </c>
      <c r="AV476" s="17" t="e">
        <f t="shared" si="130"/>
        <v>#N/A</v>
      </c>
      <c r="AW476" s="17" t="e">
        <f t="shared" si="131"/>
        <v>#N/A</v>
      </c>
      <c r="AX476" s="17" t="e">
        <f t="shared" si="132"/>
        <v>#N/A</v>
      </c>
      <c r="AY476" s="17" t="e">
        <f t="shared" si="133"/>
        <v>#N/A</v>
      </c>
      <c r="AZ476" s="17" t="e">
        <f t="shared" si="134"/>
        <v>#N/A</v>
      </c>
      <c r="BA476" s="17" t="e">
        <f t="shared" si="135"/>
        <v>#N/A</v>
      </c>
    </row>
    <row r="477" spans="1:53">
      <c r="A477" s="6" t="s">
        <v>1002</v>
      </c>
      <c r="B477" s="6" t="s">
        <v>1003</v>
      </c>
      <c r="C477" s="7">
        <v>12758461019.54</v>
      </c>
      <c r="D477" s="7">
        <v>4048899811.4</v>
      </c>
      <c r="E477" s="7">
        <v>0</v>
      </c>
      <c r="F477" s="7">
        <v>0</v>
      </c>
      <c r="G477" s="7">
        <v>0</v>
      </c>
      <c r="H477" s="7">
        <v>0</v>
      </c>
      <c r="I477" s="7">
        <v>3207470904.39</v>
      </c>
      <c r="J477" s="7"/>
      <c r="K477" s="7">
        <v>303430336.02</v>
      </c>
      <c r="L477" s="7">
        <v>0</v>
      </c>
      <c r="M477" s="7">
        <v>0</v>
      </c>
      <c r="N477" s="7">
        <v>0</v>
      </c>
      <c r="O477" s="7">
        <v>93519025.46</v>
      </c>
      <c r="P477" s="7">
        <v>0</v>
      </c>
      <c r="Q477" s="7">
        <v>802363137.78</v>
      </c>
      <c r="R477" s="7">
        <v>0</v>
      </c>
      <c r="S477" s="7">
        <v>0</v>
      </c>
      <c r="T477" s="7">
        <v>550172831.91</v>
      </c>
      <c r="U477" s="7">
        <v>0</v>
      </c>
      <c r="V477" s="7">
        <v>0</v>
      </c>
      <c r="W477" s="7">
        <v>1494905660.37</v>
      </c>
      <c r="X477" s="7">
        <v>0</v>
      </c>
      <c r="Y477" s="7">
        <v>44667486921.06</v>
      </c>
      <c r="Z477" s="7">
        <v>5048172814.4</v>
      </c>
      <c r="AA477" s="7">
        <v>0</v>
      </c>
      <c r="AB477" s="7">
        <v>0</v>
      </c>
      <c r="AC477" s="7"/>
      <c r="AD477" s="7">
        <v>1981871668.2</v>
      </c>
      <c r="AE477" s="7">
        <v>98945301.22</v>
      </c>
      <c r="AF477" s="7">
        <v>7418319.2</v>
      </c>
      <c r="AG477" s="7">
        <v>114885960.17</v>
      </c>
      <c r="AH477" s="7">
        <v>9774399.91</v>
      </c>
      <c r="AI477" s="7">
        <v>3438595759.45</v>
      </c>
      <c r="AJ477" s="9">
        <f t="shared" si="119"/>
        <v>9005856046.96</v>
      </c>
      <c r="AK477" s="9">
        <f t="shared" si="120"/>
        <v>69620517823.52</v>
      </c>
      <c r="AL477" s="9">
        <f t="shared" si="121"/>
        <v>78626373870.48</v>
      </c>
      <c r="AM477" s="9">
        <f t="shared" si="122"/>
        <v>5637324497.23</v>
      </c>
      <c r="AN477" s="9">
        <f t="shared" si="123"/>
        <v>4863437210.1</v>
      </c>
      <c r="AO477" s="14" t="e">
        <f>AN477-VLOOKUP(A477,[1]选股结果!A477:BF3480,44,FALSE)</f>
        <v>#N/A</v>
      </c>
      <c r="AP477" s="9">
        <f t="shared" si="124"/>
        <v>55367151143.61</v>
      </c>
      <c r="AQ477" s="9">
        <f t="shared" si="125"/>
        <v>12758461019.54</v>
      </c>
      <c r="AR477" s="9" t="e">
        <f t="shared" si="126"/>
        <v>#N/A</v>
      </c>
      <c r="AS477" s="9">
        <f t="shared" si="127"/>
        <v>68125612163.15</v>
      </c>
      <c r="AT477" s="9" t="e">
        <f t="shared" si="128"/>
        <v>#N/A</v>
      </c>
      <c r="AU477" s="17" t="e">
        <f t="shared" si="129"/>
        <v>#N/A</v>
      </c>
      <c r="AV477" s="17" t="e">
        <f t="shared" si="130"/>
        <v>#N/A</v>
      </c>
      <c r="AW477" s="17" t="e">
        <f t="shared" si="131"/>
        <v>#N/A</v>
      </c>
      <c r="AX477" s="17" t="e">
        <f t="shared" si="132"/>
        <v>#N/A</v>
      </c>
      <c r="AY477" s="17" t="e">
        <f t="shared" si="133"/>
        <v>#N/A</v>
      </c>
      <c r="AZ477" s="17" t="e">
        <f t="shared" si="134"/>
        <v>#N/A</v>
      </c>
      <c r="BA477" s="17" t="e">
        <f t="shared" si="135"/>
        <v>#N/A</v>
      </c>
    </row>
    <row r="478" spans="1:53">
      <c r="A478" s="6" t="s">
        <v>1004</v>
      </c>
      <c r="B478" s="6" t="s">
        <v>1005</v>
      </c>
      <c r="C478" s="7">
        <v>744325662.58</v>
      </c>
      <c r="D478" s="7">
        <v>4024200284.41</v>
      </c>
      <c r="E478" s="7">
        <v>0</v>
      </c>
      <c r="F478" s="7">
        <v>0</v>
      </c>
      <c r="G478" s="7">
        <v>600000000</v>
      </c>
      <c r="H478" s="7">
        <v>318032219.5</v>
      </c>
      <c r="I478" s="7">
        <v>5521369391.48</v>
      </c>
      <c r="J478" s="7"/>
      <c r="K478" s="7">
        <v>2761837984.52</v>
      </c>
      <c r="L478" s="7">
        <v>0</v>
      </c>
      <c r="M478" s="7">
        <v>0</v>
      </c>
      <c r="N478" s="7">
        <v>0</v>
      </c>
      <c r="O478" s="7">
        <v>1054688664.22</v>
      </c>
      <c r="P478" s="7">
        <v>0</v>
      </c>
      <c r="Q478" s="7">
        <v>8353896684.19</v>
      </c>
      <c r="R478" s="7">
        <v>0</v>
      </c>
      <c r="S478" s="7">
        <v>300000</v>
      </c>
      <c r="T478" s="7">
        <v>686412055.87</v>
      </c>
      <c r="U478" s="7">
        <v>0</v>
      </c>
      <c r="V478" s="7">
        <v>433848350.45</v>
      </c>
      <c r="W478" s="7">
        <v>1998565111.04</v>
      </c>
      <c r="X478" s="7">
        <v>555583245.32</v>
      </c>
      <c r="Y478" s="7">
        <v>9398537716.9</v>
      </c>
      <c r="Z478" s="7">
        <v>10129869019.8</v>
      </c>
      <c r="AA478" s="7">
        <v>2031961470.61</v>
      </c>
      <c r="AB478" s="7">
        <v>0</v>
      </c>
      <c r="AC478" s="7"/>
      <c r="AD478" s="7">
        <v>3881228927.57</v>
      </c>
      <c r="AE478" s="7">
        <v>68120648.09</v>
      </c>
      <c r="AF478" s="7">
        <v>4593571743.48</v>
      </c>
      <c r="AG478" s="7">
        <v>42665931.29</v>
      </c>
      <c r="AH478" s="7">
        <v>548028152.65</v>
      </c>
      <c r="AI478" s="7">
        <v>549733172.34</v>
      </c>
      <c r="AJ478" s="9">
        <f t="shared" ref="AJ478:AJ541" si="136">SUM(D478:T478)</f>
        <v>23320737284.19</v>
      </c>
      <c r="AK478" s="9">
        <f t="shared" ref="AK478:AK541" si="137">SUM(U478:AI478)+C478</f>
        <v>34976039152.12</v>
      </c>
      <c r="AL478" s="9">
        <f t="shared" ref="AL478:AL541" si="138">SUM(C478:AI478)</f>
        <v>58296776436.31</v>
      </c>
      <c r="AM478" s="9">
        <f t="shared" si="122"/>
        <v>8551069524.49</v>
      </c>
      <c r="AN478" s="9">
        <f t="shared" si="123"/>
        <v>17757664466.51</v>
      </c>
      <c r="AO478" s="14" t="e">
        <f>AN478-VLOOKUP(A478,[1]选股结果!A478:BF3481,44,FALSE)</f>
        <v>#N/A</v>
      </c>
      <c r="AP478" s="9">
        <f t="shared" si="124"/>
        <v>31243716782.73</v>
      </c>
      <c r="AQ478" s="9">
        <f t="shared" si="125"/>
        <v>744325662.58</v>
      </c>
      <c r="AR478" s="9" t="e">
        <f t="shared" si="126"/>
        <v>#N/A</v>
      </c>
      <c r="AS478" s="9">
        <f t="shared" si="127"/>
        <v>31988042445.31</v>
      </c>
      <c r="AT478" s="9" t="e">
        <f t="shared" si="128"/>
        <v>#N/A</v>
      </c>
      <c r="AU478" s="17" t="e">
        <f t="shared" si="129"/>
        <v>#N/A</v>
      </c>
      <c r="AV478" s="17" t="e">
        <f t="shared" si="130"/>
        <v>#N/A</v>
      </c>
      <c r="AW478" s="17" t="e">
        <f t="shared" si="131"/>
        <v>#N/A</v>
      </c>
      <c r="AX478" s="17" t="e">
        <f t="shared" si="132"/>
        <v>#N/A</v>
      </c>
      <c r="AY478" s="17" t="e">
        <f t="shared" si="133"/>
        <v>#N/A</v>
      </c>
      <c r="AZ478" s="17" t="e">
        <f t="shared" si="134"/>
        <v>#N/A</v>
      </c>
      <c r="BA478" s="17" t="e">
        <f t="shared" si="135"/>
        <v>#N/A</v>
      </c>
    </row>
    <row r="479" spans="1:53">
      <c r="A479" s="6" t="s">
        <v>1006</v>
      </c>
      <c r="B479" s="6" t="s">
        <v>1007</v>
      </c>
      <c r="C479" s="7">
        <v>98143050.51</v>
      </c>
      <c r="D479" s="7">
        <v>4021637327.89</v>
      </c>
      <c r="E479" s="7">
        <v>0</v>
      </c>
      <c r="F479" s="7">
        <v>0</v>
      </c>
      <c r="G479" s="7">
        <v>422974984.32</v>
      </c>
      <c r="H479" s="7">
        <v>0</v>
      </c>
      <c r="I479" s="7">
        <v>1408426113.65</v>
      </c>
      <c r="J479" s="7"/>
      <c r="K479" s="7">
        <v>763104624.42</v>
      </c>
      <c r="L479" s="7">
        <v>0</v>
      </c>
      <c r="M479" s="7">
        <v>0</v>
      </c>
      <c r="N479" s="7">
        <v>0</v>
      </c>
      <c r="O479" s="7">
        <v>1433617911.42</v>
      </c>
      <c r="P479" s="7">
        <v>0</v>
      </c>
      <c r="Q479" s="7">
        <v>552739798.18</v>
      </c>
      <c r="R479" s="7">
        <v>0</v>
      </c>
      <c r="S479" s="7">
        <v>0</v>
      </c>
      <c r="T479" s="7">
        <v>617582018.81</v>
      </c>
      <c r="U479" s="7">
        <v>0</v>
      </c>
      <c r="V479" s="7">
        <v>0</v>
      </c>
      <c r="W479" s="7">
        <v>0</v>
      </c>
      <c r="X479" s="7">
        <v>3022541614.33</v>
      </c>
      <c r="Y479" s="7">
        <v>322388677.08</v>
      </c>
      <c r="Z479" s="7">
        <v>23087638.65</v>
      </c>
      <c r="AA479" s="7">
        <v>0</v>
      </c>
      <c r="AB479" s="7">
        <v>0</v>
      </c>
      <c r="AC479" s="7"/>
      <c r="AD479" s="7">
        <v>1448488683.64</v>
      </c>
      <c r="AE479" s="7">
        <v>79497409.99</v>
      </c>
      <c r="AF479" s="7">
        <v>4811545713.61</v>
      </c>
      <c r="AG479" s="7">
        <v>806414014.52</v>
      </c>
      <c r="AH479" s="7">
        <v>366221954.56</v>
      </c>
      <c r="AI479" s="7">
        <v>53800000</v>
      </c>
      <c r="AJ479" s="9">
        <f t="shared" si="136"/>
        <v>9220082778.69</v>
      </c>
      <c r="AK479" s="9">
        <f t="shared" si="137"/>
        <v>11032128756.89</v>
      </c>
      <c r="AL479" s="9">
        <f t="shared" si="138"/>
        <v>20252211535.58</v>
      </c>
      <c r="AM479" s="9">
        <f t="shared" si="122"/>
        <v>8900771837.96</v>
      </c>
      <c r="AN479" s="9">
        <f t="shared" si="123"/>
        <v>3341852555.06</v>
      </c>
      <c r="AO479" s="14" t="e">
        <f>AN479-VLOOKUP(A479,[1]选股结果!A479:BF3482,44,FALSE)</f>
        <v>#N/A</v>
      </c>
      <c r="AP479" s="9">
        <f t="shared" si="124"/>
        <v>7911444092.05</v>
      </c>
      <c r="AQ479" s="9">
        <f t="shared" si="125"/>
        <v>98143050.51</v>
      </c>
      <c r="AR479" s="9" t="e">
        <f t="shared" si="126"/>
        <v>#N/A</v>
      </c>
      <c r="AS479" s="9">
        <f t="shared" si="127"/>
        <v>8009587142.56</v>
      </c>
      <c r="AT479" s="9" t="e">
        <f t="shared" si="128"/>
        <v>#N/A</v>
      </c>
      <c r="AU479" s="17" t="e">
        <f t="shared" si="129"/>
        <v>#N/A</v>
      </c>
      <c r="AV479" s="17" t="e">
        <f t="shared" si="130"/>
        <v>#N/A</v>
      </c>
      <c r="AW479" s="17" t="e">
        <f t="shared" si="131"/>
        <v>#N/A</v>
      </c>
      <c r="AX479" s="17" t="e">
        <f t="shared" si="132"/>
        <v>#N/A</v>
      </c>
      <c r="AY479" s="17" t="e">
        <f t="shared" si="133"/>
        <v>#N/A</v>
      </c>
      <c r="AZ479" s="17" t="e">
        <f t="shared" si="134"/>
        <v>#N/A</v>
      </c>
      <c r="BA479" s="17" t="e">
        <f t="shared" si="135"/>
        <v>#N/A</v>
      </c>
    </row>
    <row r="480" spans="1:53">
      <c r="A480" s="6" t="s">
        <v>1008</v>
      </c>
      <c r="B480" s="6" t="s">
        <v>1009</v>
      </c>
      <c r="C480" s="7">
        <v>89122286.34</v>
      </c>
      <c r="D480" s="7">
        <v>4014626228.64</v>
      </c>
      <c r="E480" s="7">
        <v>0</v>
      </c>
      <c r="F480" s="7">
        <v>0</v>
      </c>
      <c r="G480" s="7">
        <v>748876773.24</v>
      </c>
      <c r="H480" s="7">
        <v>0</v>
      </c>
      <c r="I480" s="7">
        <v>7555723407.61</v>
      </c>
      <c r="J480" s="7"/>
      <c r="K480" s="7">
        <v>3567000917.24</v>
      </c>
      <c r="L480" s="7">
        <v>0</v>
      </c>
      <c r="M480" s="7">
        <v>0</v>
      </c>
      <c r="N480" s="7">
        <v>0</v>
      </c>
      <c r="O480" s="7">
        <v>449955779.88</v>
      </c>
      <c r="P480" s="7">
        <v>0</v>
      </c>
      <c r="Q480" s="7">
        <v>3334688870.19</v>
      </c>
      <c r="R480" s="7">
        <v>2641386190.59</v>
      </c>
      <c r="S480" s="7">
        <v>1099146430.82</v>
      </c>
      <c r="T480" s="7">
        <v>259007817.94</v>
      </c>
      <c r="U480" s="7">
        <v>0</v>
      </c>
      <c r="V480" s="7">
        <v>922174978.81</v>
      </c>
      <c r="W480" s="7">
        <v>0</v>
      </c>
      <c r="X480" s="7">
        <v>143698074.94</v>
      </c>
      <c r="Y480" s="7">
        <v>2323539371.96</v>
      </c>
      <c r="Z480" s="7">
        <v>29256548.5</v>
      </c>
      <c r="AA480" s="7">
        <v>0</v>
      </c>
      <c r="AB480" s="7">
        <v>0</v>
      </c>
      <c r="AC480" s="7"/>
      <c r="AD480" s="7">
        <v>714286073.41</v>
      </c>
      <c r="AE480" s="7">
        <v>203350.68</v>
      </c>
      <c r="AF480" s="7">
        <v>0</v>
      </c>
      <c r="AG480" s="7">
        <v>144765619.01</v>
      </c>
      <c r="AH480" s="7">
        <v>430122561.62</v>
      </c>
      <c r="AI480" s="7">
        <v>7090909.02</v>
      </c>
      <c r="AJ480" s="9">
        <f t="shared" si="136"/>
        <v>23670412416.15</v>
      </c>
      <c r="AK480" s="9">
        <f t="shared" si="137"/>
        <v>4804259774.29</v>
      </c>
      <c r="AL480" s="9">
        <f t="shared" si="138"/>
        <v>28474672190.44</v>
      </c>
      <c r="AM480" s="9">
        <f t="shared" si="122"/>
        <v>5357156856.7</v>
      </c>
      <c r="AN480" s="9">
        <f t="shared" si="123"/>
        <v>19379128613.2</v>
      </c>
      <c r="AO480" s="14">
        <f>AN480-VLOOKUP(A480,[1]选股结果!A480:BF3483,44,FALSE)</f>
        <v>4192628956.43</v>
      </c>
      <c r="AP480" s="9">
        <f t="shared" si="124"/>
        <v>3649264434.2</v>
      </c>
      <c r="AQ480" s="9">
        <f t="shared" si="125"/>
        <v>89122286.34</v>
      </c>
      <c r="AR480" s="9">
        <f t="shared" si="126"/>
        <v>13288172533.67</v>
      </c>
      <c r="AS480" s="9">
        <f t="shared" si="127"/>
        <v>3738386720.54</v>
      </c>
      <c r="AT480" s="9">
        <f t="shared" si="128"/>
        <v>9549785813.13</v>
      </c>
      <c r="AU480" s="17">
        <f t="shared" si="129"/>
        <v>0.403152265153531</v>
      </c>
      <c r="AV480" s="17">
        <f t="shared" si="130"/>
        <v>1.45837424703032</v>
      </c>
      <c r="AW480" s="17">
        <f t="shared" si="131"/>
        <v>0.315515842814848</v>
      </c>
      <c r="AX480" s="17">
        <f t="shared" si="132"/>
        <v>0.274625003923856</v>
      </c>
      <c r="AY480" s="17">
        <f t="shared" si="133"/>
        <v>0.00670688810776494</v>
      </c>
      <c r="AZ480" s="17">
        <f t="shared" si="134"/>
        <v>0.281331892031621</v>
      </c>
      <c r="BA480" s="17">
        <f t="shared" si="135"/>
        <v>0.718668107968379</v>
      </c>
    </row>
    <row r="481" spans="1:53">
      <c r="A481" s="6" t="s">
        <v>1010</v>
      </c>
      <c r="B481" s="6" t="s">
        <v>1011</v>
      </c>
      <c r="C481" s="7">
        <v>368660271.91</v>
      </c>
      <c r="D481" s="7">
        <v>4010667733</v>
      </c>
      <c r="E481" s="7">
        <v>0</v>
      </c>
      <c r="F481" s="7">
        <v>0</v>
      </c>
      <c r="G481" s="7">
        <v>720815754.24</v>
      </c>
      <c r="H481" s="7">
        <v>0</v>
      </c>
      <c r="I481" s="7">
        <v>1875404641.66</v>
      </c>
      <c r="J481" s="7"/>
      <c r="K481" s="7">
        <v>521399267.7</v>
      </c>
      <c r="L481" s="7">
        <v>0</v>
      </c>
      <c r="M481" s="7">
        <v>0</v>
      </c>
      <c r="N481" s="7">
        <v>0</v>
      </c>
      <c r="O481" s="7">
        <v>98820770.63</v>
      </c>
      <c r="P481" s="7">
        <v>0</v>
      </c>
      <c r="Q481" s="7">
        <v>3877567011.44</v>
      </c>
      <c r="R481" s="7">
        <v>0</v>
      </c>
      <c r="S481" s="7">
        <v>0</v>
      </c>
      <c r="T481" s="7">
        <v>298069585.32</v>
      </c>
      <c r="U481" s="7">
        <v>0</v>
      </c>
      <c r="V481" s="7">
        <v>0</v>
      </c>
      <c r="W481" s="7">
        <v>0</v>
      </c>
      <c r="X481" s="7">
        <v>0</v>
      </c>
      <c r="Y481" s="7">
        <v>3665076186.27</v>
      </c>
      <c r="Z481" s="7">
        <v>1201072785.43</v>
      </c>
      <c r="AA481" s="7">
        <v>0</v>
      </c>
      <c r="AB481" s="7">
        <v>0</v>
      </c>
      <c r="AC481" s="7"/>
      <c r="AD481" s="7">
        <v>396578040.13</v>
      </c>
      <c r="AE481" s="7">
        <v>0</v>
      </c>
      <c r="AF481" s="7">
        <v>78319217.74</v>
      </c>
      <c r="AG481" s="7">
        <v>119424839.6</v>
      </c>
      <c r="AH481" s="7">
        <v>139526953.64</v>
      </c>
      <c r="AI481" s="7">
        <v>651054007.76</v>
      </c>
      <c r="AJ481" s="9">
        <f t="shared" si="136"/>
        <v>11402744763.99</v>
      </c>
      <c r="AK481" s="9">
        <f t="shared" si="137"/>
        <v>6619712302.48</v>
      </c>
      <c r="AL481" s="9">
        <f t="shared" si="138"/>
        <v>18022457066.47</v>
      </c>
      <c r="AM481" s="9">
        <f t="shared" si="122"/>
        <v>4830304257.87</v>
      </c>
      <c r="AN481" s="9">
        <f t="shared" si="123"/>
        <v>6572440506.12</v>
      </c>
      <c r="AO481" s="14">
        <f>AN481-VLOOKUP(A481,[1]选股结果!A481:BF3484,44,FALSE)</f>
        <v>880243485.4</v>
      </c>
      <c r="AP481" s="9">
        <f t="shared" si="124"/>
        <v>6251052030.57</v>
      </c>
      <c r="AQ481" s="9">
        <f t="shared" si="125"/>
        <v>368660271.91</v>
      </c>
      <c r="AR481" s="9">
        <f t="shared" si="126"/>
        <v>12330260045.75</v>
      </c>
      <c r="AS481" s="9">
        <f t="shared" si="127"/>
        <v>6619712302.48</v>
      </c>
      <c r="AT481" s="9">
        <f t="shared" si="128"/>
        <v>5710547743.27</v>
      </c>
      <c r="AU481" s="17">
        <f t="shared" si="129"/>
        <v>0.391743908072313</v>
      </c>
      <c r="AV481" s="17">
        <f t="shared" si="130"/>
        <v>0.533033405762224</v>
      </c>
      <c r="AW481" s="17">
        <f t="shared" si="131"/>
        <v>0.0713888824837399</v>
      </c>
      <c r="AX481" s="17">
        <f t="shared" si="132"/>
        <v>0.506968385693099</v>
      </c>
      <c r="AY481" s="17">
        <f t="shared" si="133"/>
        <v>0.0298988237508478</v>
      </c>
      <c r="AZ481" s="17">
        <f t="shared" si="134"/>
        <v>0.536867209443947</v>
      </c>
      <c r="BA481" s="17">
        <f t="shared" si="135"/>
        <v>0.463132790556053</v>
      </c>
    </row>
    <row r="482" spans="1:53">
      <c r="A482" s="6" t="s">
        <v>1012</v>
      </c>
      <c r="B482" s="6" t="s">
        <v>1013</v>
      </c>
      <c r="C482" s="7">
        <v>100433103.43</v>
      </c>
      <c r="D482" s="7">
        <v>4001271849.25</v>
      </c>
      <c r="E482" s="7">
        <v>0</v>
      </c>
      <c r="F482" s="7">
        <v>0</v>
      </c>
      <c r="G482" s="7">
        <v>1076593740.11</v>
      </c>
      <c r="H482" s="7">
        <v>0</v>
      </c>
      <c r="I482" s="7">
        <v>340636955.82</v>
      </c>
      <c r="J482" s="7"/>
      <c r="K482" s="7">
        <v>963501014.06</v>
      </c>
      <c r="L482" s="7">
        <v>0</v>
      </c>
      <c r="M482" s="7">
        <v>0</v>
      </c>
      <c r="N482" s="7">
        <v>0</v>
      </c>
      <c r="O482" s="7">
        <v>18379840.7</v>
      </c>
      <c r="P482" s="7">
        <v>0</v>
      </c>
      <c r="Q482" s="7">
        <v>3054273341.32</v>
      </c>
      <c r="R482" s="7">
        <v>0</v>
      </c>
      <c r="S482" s="7">
        <v>0</v>
      </c>
      <c r="T482" s="7">
        <v>354430251.34</v>
      </c>
      <c r="U482" s="7">
        <v>0</v>
      </c>
      <c r="V482" s="7">
        <v>0</v>
      </c>
      <c r="W482" s="7">
        <v>269428431.42</v>
      </c>
      <c r="X482" s="7">
        <v>0</v>
      </c>
      <c r="Y482" s="7">
        <v>18941162197.88</v>
      </c>
      <c r="Z482" s="7">
        <v>2383740543.58</v>
      </c>
      <c r="AA482" s="7">
        <v>0</v>
      </c>
      <c r="AB482" s="7">
        <v>0</v>
      </c>
      <c r="AC482" s="7"/>
      <c r="AD482" s="7">
        <v>1370866339</v>
      </c>
      <c r="AE482" s="7">
        <v>0</v>
      </c>
      <c r="AF482" s="7">
        <v>0</v>
      </c>
      <c r="AG482" s="7">
        <v>70587640.42</v>
      </c>
      <c r="AH482" s="7">
        <v>68699897.61</v>
      </c>
      <c r="AI482" s="7">
        <v>2459563861.11</v>
      </c>
      <c r="AJ482" s="9">
        <f t="shared" si="136"/>
        <v>9809086992.6</v>
      </c>
      <c r="AK482" s="9">
        <f t="shared" si="137"/>
        <v>25664482014.45</v>
      </c>
      <c r="AL482" s="9">
        <f t="shared" si="138"/>
        <v>35473569007.05</v>
      </c>
      <c r="AM482" s="9">
        <f t="shared" si="122"/>
        <v>5365673861.48</v>
      </c>
      <c r="AN482" s="9">
        <f t="shared" si="123"/>
        <v>4712841562.54</v>
      </c>
      <c r="AO482" s="14" t="e">
        <f>AN482-VLOOKUP(A482,[1]选股结果!A482:BF3485,44,FALSE)</f>
        <v>#N/A</v>
      </c>
      <c r="AP482" s="9">
        <f t="shared" si="124"/>
        <v>25294620479.6</v>
      </c>
      <c r="AQ482" s="9">
        <f t="shared" si="125"/>
        <v>100433103.43</v>
      </c>
      <c r="AR482" s="9" t="e">
        <f t="shared" si="126"/>
        <v>#N/A</v>
      </c>
      <c r="AS482" s="9">
        <f t="shared" si="127"/>
        <v>25395053583.03</v>
      </c>
      <c r="AT482" s="9" t="e">
        <f t="shared" si="128"/>
        <v>#N/A</v>
      </c>
      <c r="AU482" s="17" t="e">
        <f t="shared" si="129"/>
        <v>#N/A</v>
      </c>
      <c r="AV482" s="17" t="e">
        <f t="shared" si="130"/>
        <v>#N/A</v>
      </c>
      <c r="AW482" s="17" t="e">
        <f t="shared" si="131"/>
        <v>#N/A</v>
      </c>
      <c r="AX482" s="17" t="e">
        <f t="shared" si="132"/>
        <v>#N/A</v>
      </c>
      <c r="AY482" s="17" t="e">
        <f t="shared" si="133"/>
        <v>#N/A</v>
      </c>
      <c r="AZ482" s="17" t="e">
        <f t="shared" si="134"/>
        <v>#N/A</v>
      </c>
      <c r="BA482" s="17" t="e">
        <f t="shared" si="135"/>
        <v>#N/A</v>
      </c>
    </row>
    <row r="483" spans="1:53">
      <c r="A483" s="6" t="s">
        <v>1014</v>
      </c>
      <c r="B483" s="6" t="s">
        <v>1015</v>
      </c>
      <c r="C483" s="7">
        <v>4485954.12</v>
      </c>
      <c r="D483" s="7">
        <v>3953949345.71</v>
      </c>
      <c r="E483" s="7">
        <v>0</v>
      </c>
      <c r="F483" s="7">
        <v>0</v>
      </c>
      <c r="G483" s="7">
        <v>1975317.3</v>
      </c>
      <c r="H483" s="7">
        <v>0</v>
      </c>
      <c r="I483" s="7">
        <v>523677012.41</v>
      </c>
      <c r="J483" s="7"/>
      <c r="K483" s="7">
        <v>116527681.02</v>
      </c>
      <c r="L483" s="7">
        <v>0</v>
      </c>
      <c r="M483" s="7">
        <v>0</v>
      </c>
      <c r="N483" s="7">
        <v>0</v>
      </c>
      <c r="O483" s="7">
        <v>45707003.14</v>
      </c>
      <c r="P483" s="7">
        <v>0</v>
      </c>
      <c r="Q483" s="7">
        <v>1078372403.25</v>
      </c>
      <c r="R483" s="7">
        <v>0</v>
      </c>
      <c r="S483" s="7">
        <v>0</v>
      </c>
      <c r="T483" s="7">
        <v>49156850.03</v>
      </c>
      <c r="U483" s="7">
        <v>0</v>
      </c>
      <c r="V483" s="7">
        <v>0</v>
      </c>
      <c r="W483" s="7">
        <v>0</v>
      </c>
      <c r="X483" s="7">
        <v>0</v>
      </c>
      <c r="Y483" s="7">
        <v>368506951.05</v>
      </c>
      <c r="Z483" s="7">
        <v>385849229.11</v>
      </c>
      <c r="AA483" s="7">
        <v>0</v>
      </c>
      <c r="AB483" s="7">
        <v>0</v>
      </c>
      <c r="AC483" s="7"/>
      <c r="AD483" s="7">
        <v>132115699.64</v>
      </c>
      <c r="AE483" s="7">
        <v>0</v>
      </c>
      <c r="AF483" s="7">
        <v>0</v>
      </c>
      <c r="AG483" s="7">
        <v>12101717.78</v>
      </c>
      <c r="AH483" s="7">
        <v>20168631.87</v>
      </c>
      <c r="AI483" s="7">
        <v>26582670.14</v>
      </c>
      <c r="AJ483" s="9">
        <f t="shared" si="136"/>
        <v>5769365612.86</v>
      </c>
      <c r="AK483" s="9">
        <f t="shared" si="137"/>
        <v>949810853.71</v>
      </c>
      <c r="AL483" s="9">
        <f t="shared" si="138"/>
        <v>6719176466.57</v>
      </c>
      <c r="AM483" s="9">
        <f t="shared" si="122"/>
        <v>4001631666.15</v>
      </c>
      <c r="AN483" s="9">
        <f t="shared" si="123"/>
        <v>1767733946.71</v>
      </c>
      <c r="AO483" s="14">
        <f>AN483-VLOOKUP(A483,[1]选股结果!A483:BF3486,44,FALSE)</f>
        <v>-1692130459.17</v>
      </c>
      <c r="AP483" s="9">
        <f t="shared" si="124"/>
        <v>945324899.59</v>
      </c>
      <c r="AQ483" s="9">
        <f t="shared" si="125"/>
        <v>4485954.12</v>
      </c>
      <c r="AR483" s="9">
        <f t="shared" si="126"/>
        <v>3259312060.69</v>
      </c>
      <c r="AS483" s="9">
        <f t="shared" si="127"/>
        <v>949810853.71</v>
      </c>
      <c r="AT483" s="9">
        <f t="shared" si="128"/>
        <v>2309501206.98</v>
      </c>
      <c r="AU483" s="17">
        <f t="shared" si="129"/>
        <v>1.22775346196916</v>
      </c>
      <c r="AV483" s="17">
        <f t="shared" si="130"/>
        <v>0.542364128930867</v>
      </c>
      <c r="AW483" s="17">
        <f t="shared" si="131"/>
        <v>-0.519167980132524</v>
      </c>
      <c r="AX483" s="17">
        <f t="shared" si="132"/>
        <v>0.290038168174015</v>
      </c>
      <c r="AY483" s="17">
        <f t="shared" si="133"/>
        <v>0.00137634998934417</v>
      </c>
      <c r="AZ483" s="17">
        <f t="shared" si="134"/>
        <v>0.291414518163359</v>
      </c>
      <c r="BA483" s="17">
        <f t="shared" si="135"/>
        <v>0.708585481836641</v>
      </c>
    </row>
    <row r="484" spans="1:53">
      <c r="A484" s="6" t="s">
        <v>1016</v>
      </c>
      <c r="B484" s="6" t="s">
        <v>1017</v>
      </c>
      <c r="C484" s="7">
        <v>315833845.25</v>
      </c>
      <c r="D484" s="7">
        <v>3951764812.31</v>
      </c>
      <c r="E484" s="7">
        <v>0</v>
      </c>
      <c r="F484" s="7">
        <v>0</v>
      </c>
      <c r="G484" s="7">
        <v>1650369.48</v>
      </c>
      <c r="H484" s="7">
        <v>0</v>
      </c>
      <c r="I484" s="7">
        <v>822234688.82</v>
      </c>
      <c r="J484" s="7"/>
      <c r="K484" s="7">
        <v>41973231.41</v>
      </c>
      <c r="L484" s="7">
        <v>0</v>
      </c>
      <c r="M484" s="7">
        <v>0</v>
      </c>
      <c r="N484" s="7">
        <v>0</v>
      </c>
      <c r="O484" s="7">
        <v>9264159.34</v>
      </c>
      <c r="P484" s="7">
        <v>0</v>
      </c>
      <c r="Q484" s="7">
        <v>9856716.75</v>
      </c>
      <c r="R484" s="7">
        <v>0</v>
      </c>
      <c r="S484" s="7">
        <v>0</v>
      </c>
      <c r="T484" s="7">
        <v>1672186975.1</v>
      </c>
      <c r="U484" s="7">
        <v>0</v>
      </c>
      <c r="V484" s="7">
        <v>0</v>
      </c>
      <c r="W484" s="7">
        <v>0</v>
      </c>
      <c r="X484" s="7">
        <v>337257433.26</v>
      </c>
      <c r="Y484" s="7">
        <v>7033543026.47</v>
      </c>
      <c r="Z484" s="7">
        <v>2075048619.9</v>
      </c>
      <c r="AA484" s="7">
        <v>0</v>
      </c>
      <c r="AB484" s="7">
        <v>0</v>
      </c>
      <c r="AC484" s="7"/>
      <c r="AD484" s="7">
        <v>1321328130.93</v>
      </c>
      <c r="AE484" s="7">
        <v>221901700.11</v>
      </c>
      <c r="AF484" s="7">
        <v>0</v>
      </c>
      <c r="AG484" s="7">
        <v>19097008.99</v>
      </c>
      <c r="AH484" s="7">
        <v>61826932.5</v>
      </c>
      <c r="AI484" s="7">
        <v>294135370.24</v>
      </c>
      <c r="AJ484" s="9">
        <f t="shared" si="136"/>
        <v>6508930953.21</v>
      </c>
      <c r="AK484" s="9">
        <f t="shared" si="137"/>
        <v>11679972067.65</v>
      </c>
      <c r="AL484" s="9">
        <f t="shared" si="138"/>
        <v>18188903020.86</v>
      </c>
      <c r="AM484" s="9">
        <f t="shared" si="122"/>
        <v>4299936774.39</v>
      </c>
      <c r="AN484" s="9">
        <f t="shared" si="123"/>
        <v>2546251612.08</v>
      </c>
      <c r="AO484" s="14">
        <f>AN484-VLOOKUP(A484,[1]选股结果!A484:BF3487,44,FALSE)</f>
        <v>-526801301.85</v>
      </c>
      <c r="AP484" s="9">
        <f t="shared" si="124"/>
        <v>11026880789.14</v>
      </c>
      <c r="AQ484" s="9">
        <f t="shared" si="125"/>
        <v>315833845.25</v>
      </c>
      <c r="AR484" s="9">
        <f t="shared" si="126"/>
        <v>15115850106.93</v>
      </c>
      <c r="AS484" s="9">
        <f t="shared" si="127"/>
        <v>11342714634.39</v>
      </c>
      <c r="AT484" s="9">
        <f t="shared" si="128"/>
        <v>3773135472.54</v>
      </c>
      <c r="AU484" s="17">
        <f t="shared" si="129"/>
        <v>0.284465428273773</v>
      </c>
      <c r="AV484" s="17">
        <f t="shared" si="130"/>
        <v>0.168449117586357</v>
      </c>
      <c r="AW484" s="17">
        <f t="shared" si="131"/>
        <v>-0.034850921259697</v>
      </c>
      <c r="AX484" s="17">
        <f t="shared" si="132"/>
        <v>0.72949127645058</v>
      </c>
      <c r="AY484" s="17">
        <f t="shared" si="133"/>
        <v>0.0208942165353441</v>
      </c>
      <c r="AZ484" s="17">
        <f t="shared" si="134"/>
        <v>0.750385492985924</v>
      </c>
      <c r="BA484" s="17">
        <f t="shared" si="135"/>
        <v>0.249614507014076</v>
      </c>
    </row>
    <row r="485" spans="1:53">
      <c r="A485" s="6" t="s">
        <v>1018</v>
      </c>
      <c r="B485" s="6" t="s">
        <v>1019</v>
      </c>
      <c r="C485" s="7">
        <v>139889406.8</v>
      </c>
      <c r="D485" s="7">
        <v>3934092675.6</v>
      </c>
      <c r="E485" s="7">
        <v>0</v>
      </c>
      <c r="F485" s="7">
        <v>0</v>
      </c>
      <c r="G485" s="7">
        <v>0</v>
      </c>
      <c r="H485" s="7">
        <v>0</v>
      </c>
      <c r="I485" s="7">
        <v>9904643718.87</v>
      </c>
      <c r="J485" s="7"/>
      <c r="K485" s="7">
        <v>108121581.13</v>
      </c>
      <c r="L485" s="7">
        <v>0</v>
      </c>
      <c r="M485" s="7">
        <v>0</v>
      </c>
      <c r="N485" s="7">
        <v>0</v>
      </c>
      <c r="O485" s="7">
        <v>89467989.73</v>
      </c>
      <c r="P485" s="7">
        <v>0</v>
      </c>
      <c r="Q485" s="7">
        <v>4132180795.49</v>
      </c>
      <c r="R485" s="7">
        <v>0</v>
      </c>
      <c r="S485" s="7">
        <v>0</v>
      </c>
      <c r="T485" s="7">
        <v>30973895.33</v>
      </c>
      <c r="U485" s="7">
        <v>0</v>
      </c>
      <c r="V485" s="7">
        <v>0</v>
      </c>
      <c r="W485" s="7">
        <v>0</v>
      </c>
      <c r="X485" s="7">
        <v>1223788.1</v>
      </c>
      <c r="Y485" s="7">
        <v>2212313588.74</v>
      </c>
      <c r="Z485" s="7">
        <v>748117979.29</v>
      </c>
      <c r="AA485" s="7">
        <v>0</v>
      </c>
      <c r="AB485" s="7">
        <v>0</v>
      </c>
      <c r="AC485" s="7"/>
      <c r="AD485" s="7">
        <v>547729852.82</v>
      </c>
      <c r="AE485" s="7">
        <v>0</v>
      </c>
      <c r="AF485" s="7">
        <v>69121895.47</v>
      </c>
      <c r="AG485" s="7">
        <v>11804349.84</v>
      </c>
      <c r="AH485" s="7">
        <v>167419768.62</v>
      </c>
      <c r="AI485" s="7">
        <v>58602305</v>
      </c>
      <c r="AJ485" s="9">
        <f t="shared" si="136"/>
        <v>18199480656.15</v>
      </c>
      <c r="AK485" s="9">
        <f t="shared" si="137"/>
        <v>3956222934.68</v>
      </c>
      <c r="AL485" s="9">
        <f t="shared" si="138"/>
        <v>22155703590.83</v>
      </c>
      <c r="AM485" s="9">
        <f t="shared" si="122"/>
        <v>4024784453.43</v>
      </c>
      <c r="AN485" s="9">
        <f t="shared" si="123"/>
        <v>14175919990.82</v>
      </c>
      <c r="AO485" s="14">
        <f>AN485-VLOOKUP(A485,[1]选股结果!A485:BF3488,44,FALSE)</f>
        <v>5979629544.04</v>
      </c>
      <c r="AP485" s="9">
        <f t="shared" si="124"/>
        <v>3815109739.78</v>
      </c>
      <c r="AQ485" s="9">
        <f t="shared" si="125"/>
        <v>139889406.8</v>
      </c>
      <c r="AR485" s="9">
        <f t="shared" si="126"/>
        <v>13959413144.05</v>
      </c>
      <c r="AS485" s="9">
        <f t="shared" si="127"/>
        <v>3954999146.58</v>
      </c>
      <c r="AT485" s="9">
        <f t="shared" si="128"/>
        <v>10004413997.47</v>
      </c>
      <c r="AU485" s="17">
        <f t="shared" si="129"/>
        <v>0.288320462464821</v>
      </c>
      <c r="AV485" s="17">
        <f t="shared" si="130"/>
        <v>1.0155097384493</v>
      </c>
      <c r="AW485" s="17">
        <f t="shared" si="131"/>
        <v>0.428358232708997</v>
      </c>
      <c r="AX485" s="17">
        <f t="shared" si="132"/>
        <v>0.273300152406918</v>
      </c>
      <c r="AY485" s="17">
        <f t="shared" si="133"/>
        <v>0.0100211524192638</v>
      </c>
      <c r="AZ485" s="17">
        <f t="shared" si="134"/>
        <v>0.283321304826182</v>
      </c>
      <c r="BA485" s="17">
        <f t="shared" si="135"/>
        <v>0.716678695173818</v>
      </c>
    </row>
    <row r="486" spans="1:53">
      <c r="A486" s="6" t="s">
        <v>1020</v>
      </c>
      <c r="B486" s="6" t="s">
        <v>1021</v>
      </c>
      <c r="C486" s="7">
        <v>1921860394.88</v>
      </c>
      <c r="D486" s="7">
        <v>3926631235.38</v>
      </c>
      <c r="E486" s="7">
        <v>0</v>
      </c>
      <c r="F486" s="7">
        <v>0</v>
      </c>
      <c r="G486" s="7">
        <v>239795000</v>
      </c>
      <c r="H486" s="7">
        <v>0</v>
      </c>
      <c r="I486" s="7">
        <v>999682360.44</v>
      </c>
      <c r="J486" s="7"/>
      <c r="K486" s="7">
        <v>170089974.67</v>
      </c>
      <c r="L486" s="7">
        <v>0</v>
      </c>
      <c r="M486" s="7">
        <v>0</v>
      </c>
      <c r="N486" s="7">
        <v>0</v>
      </c>
      <c r="O486" s="7">
        <v>207937566.95</v>
      </c>
      <c r="P486" s="7">
        <v>0</v>
      </c>
      <c r="Q486" s="7">
        <v>812812025.48</v>
      </c>
      <c r="R486" s="7">
        <v>99220777.56</v>
      </c>
      <c r="S486" s="7">
        <v>0</v>
      </c>
      <c r="T486" s="7">
        <v>196863654.54</v>
      </c>
      <c r="U486" s="7">
        <v>0</v>
      </c>
      <c r="V486" s="7">
        <v>9750993.12</v>
      </c>
      <c r="W486" s="7">
        <v>0</v>
      </c>
      <c r="X486" s="7">
        <v>0</v>
      </c>
      <c r="Y486" s="7">
        <v>13652573352.62</v>
      </c>
      <c r="Z486" s="7">
        <v>9732246489.89</v>
      </c>
      <c r="AA486" s="7">
        <v>0</v>
      </c>
      <c r="AB486" s="7">
        <v>0</v>
      </c>
      <c r="AC486" s="7"/>
      <c r="AD486" s="7">
        <v>4853934400.86</v>
      </c>
      <c r="AE486" s="7">
        <v>0</v>
      </c>
      <c r="AF486" s="7">
        <v>217691792.41</v>
      </c>
      <c r="AG486" s="7">
        <v>70513957.25</v>
      </c>
      <c r="AH486" s="7">
        <v>408169714.18</v>
      </c>
      <c r="AI486" s="7">
        <v>803346936.45</v>
      </c>
      <c r="AJ486" s="9">
        <f t="shared" si="136"/>
        <v>6653032595.02</v>
      </c>
      <c r="AK486" s="9">
        <f t="shared" si="137"/>
        <v>31670088031.66</v>
      </c>
      <c r="AL486" s="9">
        <f t="shared" si="138"/>
        <v>38323120626.68</v>
      </c>
      <c r="AM486" s="9">
        <f t="shared" si="122"/>
        <v>4374363802.33</v>
      </c>
      <c r="AN486" s="9">
        <f t="shared" si="123"/>
        <v>2288419785.81</v>
      </c>
      <c r="AO486" s="14" t="e">
        <f>AN486-VLOOKUP(A486,[1]选股结果!A486:BF3489,44,FALSE)</f>
        <v>#N/A</v>
      </c>
      <c r="AP486" s="9">
        <f t="shared" si="124"/>
        <v>29738476643.66</v>
      </c>
      <c r="AQ486" s="9">
        <f t="shared" si="125"/>
        <v>1921860394.88</v>
      </c>
      <c r="AR486" s="9" t="e">
        <f t="shared" si="126"/>
        <v>#N/A</v>
      </c>
      <c r="AS486" s="9">
        <f t="shared" si="127"/>
        <v>31660337038.54</v>
      </c>
      <c r="AT486" s="9" t="e">
        <f t="shared" si="128"/>
        <v>#N/A</v>
      </c>
      <c r="AU486" s="17" t="e">
        <f t="shared" si="129"/>
        <v>#N/A</v>
      </c>
      <c r="AV486" s="17" t="e">
        <f t="shared" si="130"/>
        <v>#N/A</v>
      </c>
      <c r="AW486" s="17" t="e">
        <f t="shared" si="131"/>
        <v>#N/A</v>
      </c>
      <c r="AX486" s="17" t="e">
        <f t="shared" si="132"/>
        <v>#N/A</v>
      </c>
      <c r="AY486" s="17" t="e">
        <f t="shared" si="133"/>
        <v>#N/A</v>
      </c>
      <c r="AZ486" s="17" t="e">
        <f t="shared" si="134"/>
        <v>#N/A</v>
      </c>
      <c r="BA486" s="17" t="e">
        <f t="shared" si="135"/>
        <v>#N/A</v>
      </c>
    </row>
    <row r="487" spans="1:53">
      <c r="A487" s="6" t="s">
        <v>1022</v>
      </c>
      <c r="B487" s="6" t="s">
        <v>1023</v>
      </c>
      <c r="C487" s="7">
        <v>1256020226.75</v>
      </c>
      <c r="D487" s="7">
        <v>3913957791.56</v>
      </c>
      <c r="E487" s="7">
        <v>0</v>
      </c>
      <c r="F487" s="7">
        <v>0</v>
      </c>
      <c r="G487" s="7">
        <v>0</v>
      </c>
      <c r="H487" s="7">
        <v>0</v>
      </c>
      <c r="I487" s="7">
        <v>7093538791.58</v>
      </c>
      <c r="J487" s="7"/>
      <c r="K487" s="7">
        <v>157575059.56</v>
      </c>
      <c r="L487" s="7">
        <v>0</v>
      </c>
      <c r="M487" s="7">
        <v>0</v>
      </c>
      <c r="N487" s="7">
        <v>0</v>
      </c>
      <c r="O487" s="7">
        <v>57700557.54</v>
      </c>
      <c r="P487" s="7">
        <v>0</v>
      </c>
      <c r="Q487" s="7">
        <v>4222690407.18</v>
      </c>
      <c r="R487" s="7">
        <v>0</v>
      </c>
      <c r="S487" s="7">
        <v>372629638.35</v>
      </c>
      <c r="T487" s="7">
        <v>470285215.2</v>
      </c>
      <c r="U487" s="7">
        <v>0</v>
      </c>
      <c r="V487" s="7">
        <v>83577905.66</v>
      </c>
      <c r="W487" s="7">
        <v>0</v>
      </c>
      <c r="X487" s="7">
        <v>25149067.93</v>
      </c>
      <c r="Y487" s="7">
        <v>6701589624.21</v>
      </c>
      <c r="Z487" s="7">
        <v>332474210.82</v>
      </c>
      <c r="AA487" s="7">
        <v>0</v>
      </c>
      <c r="AB487" s="7">
        <v>0</v>
      </c>
      <c r="AC487" s="7"/>
      <c r="AD487" s="7">
        <v>1371710513.17</v>
      </c>
      <c r="AE487" s="7">
        <v>211821234.52</v>
      </c>
      <c r="AF487" s="7">
        <v>122270674.27</v>
      </c>
      <c r="AG487" s="7">
        <v>152823650.56</v>
      </c>
      <c r="AH487" s="7">
        <v>452404370.92</v>
      </c>
      <c r="AI487" s="7">
        <v>328584638.44</v>
      </c>
      <c r="AJ487" s="9">
        <f t="shared" si="136"/>
        <v>16288377460.97</v>
      </c>
      <c r="AK487" s="9">
        <f t="shared" si="137"/>
        <v>11038426117.25</v>
      </c>
      <c r="AL487" s="9">
        <f t="shared" si="138"/>
        <v>27326803578.22</v>
      </c>
      <c r="AM487" s="9">
        <f t="shared" si="122"/>
        <v>3996807417.03</v>
      </c>
      <c r="AN487" s="9">
        <f t="shared" si="123"/>
        <v>12400297017.53</v>
      </c>
      <c r="AO487" s="14">
        <f>AN487-VLOOKUP(A487,[1]选股结果!A487:BF3490,44,FALSE)</f>
        <v>6915982764.32</v>
      </c>
      <c r="AP487" s="9">
        <f t="shared" si="124"/>
        <v>9673678916.91</v>
      </c>
      <c r="AQ487" s="9">
        <f t="shared" si="125"/>
        <v>1256020226.75</v>
      </c>
      <c r="AR487" s="9">
        <f t="shared" si="126"/>
        <v>21842489325.01</v>
      </c>
      <c r="AS487" s="9">
        <f t="shared" si="127"/>
        <v>10929699143.66</v>
      </c>
      <c r="AT487" s="9">
        <f t="shared" si="128"/>
        <v>10912790181.35</v>
      </c>
      <c r="AU487" s="17">
        <f t="shared" si="129"/>
        <v>0.182983146177098</v>
      </c>
      <c r="AV487" s="17">
        <f t="shared" si="130"/>
        <v>0.567714459328199</v>
      </c>
      <c r="AW487" s="17">
        <f t="shared" si="131"/>
        <v>0.316629787997703</v>
      </c>
      <c r="AX487" s="17">
        <f t="shared" si="132"/>
        <v>0.442883536439845</v>
      </c>
      <c r="AY487" s="17">
        <f t="shared" si="133"/>
        <v>0.0575035293853543</v>
      </c>
      <c r="AZ487" s="17">
        <f t="shared" si="134"/>
        <v>0.5003870658252</v>
      </c>
      <c r="BA487" s="17">
        <f t="shared" si="135"/>
        <v>0.4996129341748</v>
      </c>
    </row>
    <row r="488" spans="1:53">
      <c r="A488" s="6" t="s">
        <v>1024</v>
      </c>
      <c r="B488" s="6" t="s">
        <v>1025</v>
      </c>
      <c r="C488" s="7">
        <v>453849370.01</v>
      </c>
      <c r="D488" s="7">
        <v>3906088002.8</v>
      </c>
      <c r="E488" s="7">
        <v>0</v>
      </c>
      <c r="F488" s="7">
        <v>0</v>
      </c>
      <c r="G488" s="7">
        <v>0</v>
      </c>
      <c r="H488" s="7">
        <v>0</v>
      </c>
      <c r="I488" s="7">
        <v>1000515908.87</v>
      </c>
      <c r="J488" s="7"/>
      <c r="K488" s="7">
        <v>7376232332.86</v>
      </c>
      <c r="L488" s="7">
        <v>0</v>
      </c>
      <c r="M488" s="7">
        <v>0</v>
      </c>
      <c r="N488" s="7">
        <v>0</v>
      </c>
      <c r="O488" s="7">
        <v>376736865.48</v>
      </c>
      <c r="P488" s="7">
        <v>0</v>
      </c>
      <c r="Q488" s="7">
        <v>24705775194.08</v>
      </c>
      <c r="R488" s="7">
        <v>131945879.94</v>
      </c>
      <c r="S488" s="7">
        <v>0</v>
      </c>
      <c r="T488" s="7">
        <v>1182424806.53</v>
      </c>
      <c r="U488" s="7">
        <v>0</v>
      </c>
      <c r="V488" s="7">
        <v>0</v>
      </c>
      <c r="W488" s="7">
        <v>0</v>
      </c>
      <c r="X488" s="7">
        <v>4255103035.43</v>
      </c>
      <c r="Y488" s="7">
        <v>801547100.65</v>
      </c>
      <c r="Z488" s="7">
        <v>3899001.69</v>
      </c>
      <c r="AA488" s="7">
        <v>0</v>
      </c>
      <c r="AB488" s="7">
        <v>0</v>
      </c>
      <c r="AC488" s="7"/>
      <c r="AD488" s="7">
        <v>6359500.83</v>
      </c>
      <c r="AE488" s="7">
        <v>0</v>
      </c>
      <c r="AF488" s="7">
        <v>40456329.28</v>
      </c>
      <c r="AG488" s="7">
        <v>10174402.78</v>
      </c>
      <c r="AH488" s="7">
        <v>74586012.41</v>
      </c>
      <c r="AI488" s="7">
        <v>103111929.31</v>
      </c>
      <c r="AJ488" s="9">
        <f t="shared" si="136"/>
        <v>38679718990.56</v>
      </c>
      <c r="AK488" s="9">
        <f t="shared" si="137"/>
        <v>5749086682.39</v>
      </c>
      <c r="AL488" s="9">
        <f t="shared" si="138"/>
        <v>44428805672.95</v>
      </c>
      <c r="AM488" s="9">
        <f t="shared" si="122"/>
        <v>8537927903.71</v>
      </c>
      <c r="AN488" s="9">
        <f t="shared" si="123"/>
        <v>34396894122.28</v>
      </c>
      <c r="AO488" s="14" t="e">
        <f>AN488-VLOOKUP(A488,[1]选股结果!A488:BF3491,44,FALSE)</f>
        <v>#N/A</v>
      </c>
      <c r="AP488" s="9">
        <f t="shared" si="124"/>
        <v>1040134276.95</v>
      </c>
      <c r="AQ488" s="9">
        <f t="shared" si="125"/>
        <v>453849370.01</v>
      </c>
      <c r="AR488" s="9" t="e">
        <f t="shared" si="126"/>
        <v>#N/A</v>
      </c>
      <c r="AS488" s="9">
        <f t="shared" si="127"/>
        <v>1493983646.96</v>
      </c>
      <c r="AT488" s="9" t="e">
        <f t="shared" si="128"/>
        <v>#N/A</v>
      </c>
      <c r="AU488" s="17" t="e">
        <f t="shared" si="129"/>
        <v>#N/A</v>
      </c>
      <c r="AV488" s="17" t="e">
        <f t="shared" si="130"/>
        <v>#N/A</v>
      </c>
      <c r="AW488" s="17" t="e">
        <f t="shared" si="131"/>
        <v>#N/A</v>
      </c>
      <c r="AX488" s="17" t="e">
        <f t="shared" si="132"/>
        <v>#N/A</v>
      </c>
      <c r="AY488" s="17" t="e">
        <f t="shared" si="133"/>
        <v>#N/A</v>
      </c>
      <c r="AZ488" s="17" t="e">
        <f t="shared" si="134"/>
        <v>#N/A</v>
      </c>
      <c r="BA488" s="17" t="e">
        <f t="shared" si="135"/>
        <v>#N/A</v>
      </c>
    </row>
    <row r="489" spans="1:53">
      <c r="A489" s="6" t="s">
        <v>1026</v>
      </c>
      <c r="B489" s="6" t="s">
        <v>1027</v>
      </c>
      <c r="C489" s="7">
        <v>94613692.49</v>
      </c>
      <c r="D489" s="7">
        <v>3905745335.39</v>
      </c>
      <c r="E489" s="7">
        <v>0</v>
      </c>
      <c r="F489" s="7">
        <v>0</v>
      </c>
      <c r="G489" s="7">
        <v>169976879</v>
      </c>
      <c r="H489" s="7">
        <v>0</v>
      </c>
      <c r="I489" s="7">
        <v>1097264191.34</v>
      </c>
      <c r="J489" s="7"/>
      <c r="K489" s="7">
        <v>80420299.39</v>
      </c>
      <c r="L489" s="7">
        <v>0</v>
      </c>
      <c r="M489" s="7">
        <v>0</v>
      </c>
      <c r="N489" s="7">
        <v>0</v>
      </c>
      <c r="O489" s="7">
        <v>314923018.08</v>
      </c>
      <c r="P489" s="7">
        <v>0</v>
      </c>
      <c r="Q489" s="7">
        <v>452427720.92</v>
      </c>
      <c r="R489" s="7">
        <v>0</v>
      </c>
      <c r="S489" s="7">
        <v>0</v>
      </c>
      <c r="T489" s="7">
        <v>167633396.62</v>
      </c>
      <c r="U489" s="7">
        <v>0</v>
      </c>
      <c r="V489" s="7">
        <v>0</v>
      </c>
      <c r="W489" s="7">
        <v>0</v>
      </c>
      <c r="X489" s="7">
        <v>90940714.77</v>
      </c>
      <c r="Y489" s="7">
        <v>3029820526.8</v>
      </c>
      <c r="Z489" s="7">
        <v>400470580.23</v>
      </c>
      <c r="AA489" s="7">
        <v>0</v>
      </c>
      <c r="AB489" s="7">
        <v>0</v>
      </c>
      <c r="AC489" s="7"/>
      <c r="AD489" s="7">
        <v>297292417.43</v>
      </c>
      <c r="AE489" s="7">
        <v>10182143.72</v>
      </c>
      <c r="AF489" s="7">
        <v>40442041.87</v>
      </c>
      <c r="AG489" s="7">
        <v>14845361.06</v>
      </c>
      <c r="AH489" s="7">
        <v>33488195.49</v>
      </c>
      <c r="AI489" s="7">
        <v>148266310.97</v>
      </c>
      <c r="AJ489" s="9">
        <f t="shared" si="136"/>
        <v>6188390840.74</v>
      </c>
      <c r="AK489" s="9">
        <f t="shared" si="137"/>
        <v>4160361984.83</v>
      </c>
      <c r="AL489" s="9">
        <f t="shared" si="138"/>
        <v>10348752825.57</v>
      </c>
      <c r="AM489" s="9">
        <f t="shared" si="122"/>
        <v>4481585947.24</v>
      </c>
      <c r="AN489" s="9">
        <f t="shared" si="123"/>
        <v>1797745608.27</v>
      </c>
      <c r="AO489" s="14">
        <f>AN489-VLOOKUP(A489,[1]选股结果!A489:BF3492,44,FALSE)</f>
        <v>-51660460.51</v>
      </c>
      <c r="AP489" s="9">
        <f t="shared" si="124"/>
        <v>3974807577.57</v>
      </c>
      <c r="AQ489" s="9">
        <f t="shared" si="125"/>
        <v>94613692.49</v>
      </c>
      <c r="AR489" s="9">
        <f t="shared" si="126"/>
        <v>8499346756.79</v>
      </c>
      <c r="AS489" s="9">
        <f t="shared" si="127"/>
        <v>4069421270.06</v>
      </c>
      <c r="AT489" s="9">
        <f t="shared" si="128"/>
        <v>4429925486.73</v>
      </c>
      <c r="AU489" s="17">
        <f t="shared" si="129"/>
        <v>0.527285928610893</v>
      </c>
      <c r="AV489" s="17">
        <f t="shared" si="130"/>
        <v>0.211515738763548</v>
      </c>
      <c r="AW489" s="17">
        <f t="shared" si="131"/>
        <v>-0.00607816835673038</v>
      </c>
      <c r="AX489" s="17">
        <f t="shared" si="132"/>
        <v>0.46766036159127</v>
      </c>
      <c r="AY489" s="17">
        <f t="shared" si="133"/>
        <v>0.0111318781545669</v>
      </c>
      <c r="AZ489" s="17">
        <f t="shared" si="134"/>
        <v>0.478792239745837</v>
      </c>
      <c r="BA489" s="17">
        <f t="shared" si="135"/>
        <v>0.521207760254163</v>
      </c>
    </row>
    <row r="490" spans="1:53">
      <c r="A490" s="6" t="s">
        <v>1028</v>
      </c>
      <c r="B490" s="6" t="s">
        <v>1029</v>
      </c>
      <c r="C490" s="7">
        <v>664565867.01</v>
      </c>
      <c r="D490" s="7">
        <v>3899958468.19</v>
      </c>
      <c r="E490" s="7">
        <v>0</v>
      </c>
      <c r="F490" s="7">
        <v>0</v>
      </c>
      <c r="G490" s="7">
        <v>0</v>
      </c>
      <c r="H490" s="7">
        <v>0</v>
      </c>
      <c r="I490" s="7">
        <v>18882049471.02</v>
      </c>
      <c r="J490" s="7"/>
      <c r="K490" s="7">
        <v>837117872.53</v>
      </c>
      <c r="L490" s="7">
        <v>0</v>
      </c>
      <c r="M490" s="7">
        <v>0</v>
      </c>
      <c r="N490" s="7">
        <v>0</v>
      </c>
      <c r="O490" s="7">
        <v>4619183074.27</v>
      </c>
      <c r="P490" s="7">
        <v>0</v>
      </c>
      <c r="Q490" s="7">
        <v>11701576375.32</v>
      </c>
      <c r="R490" s="7">
        <v>20583671850.61</v>
      </c>
      <c r="S490" s="7">
        <v>0</v>
      </c>
      <c r="T490" s="7">
        <v>309280852.81</v>
      </c>
      <c r="U490" s="7">
        <v>245842417.24</v>
      </c>
      <c r="V490" s="7">
        <v>1026949047.86</v>
      </c>
      <c r="W490" s="7">
        <v>3097251060.45</v>
      </c>
      <c r="X490" s="7">
        <v>2773601638.01</v>
      </c>
      <c r="Y490" s="7">
        <v>1261499887.91</v>
      </c>
      <c r="Z490" s="7">
        <v>112384618.47</v>
      </c>
      <c r="AA490" s="7">
        <v>1321827.03</v>
      </c>
      <c r="AB490" s="7">
        <v>0</v>
      </c>
      <c r="AC490" s="7"/>
      <c r="AD490" s="7">
        <v>6886188147.26</v>
      </c>
      <c r="AE490" s="7">
        <v>36310937.81</v>
      </c>
      <c r="AF490" s="7">
        <v>0</v>
      </c>
      <c r="AG490" s="7">
        <v>34349821.46</v>
      </c>
      <c r="AH490" s="7">
        <v>403228903.13</v>
      </c>
      <c r="AI490" s="7">
        <v>374419271.53</v>
      </c>
      <c r="AJ490" s="9">
        <f t="shared" si="136"/>
        <v>60832837964.75</v>
      </c>
      <c r="AK490" s="9">
        <f t="shared" si="137"/>
        <v>16917913445.17</v>
      </c>
      <c r="AL490" s="9">
        <f t="shared" si="138"/>
        <v>77750751409.92</v>
      </c>
      <c r="AM490" s="9">
        <f t="shared" si="122"/>
        <v>14635836658.16</v>
      </c>
      <c r="AN490" s="9">
        <f t="shared" si="123"/>
        <v>53340645470.15</v>
      </c>
      <c r="AO490" s="14" t="e">
        <f>AN490-VLOOKUP(A490,[1]选股结果!A490:BF3493,44,FALSE)</f>
        <v>#N/A</v>
      </c>
      <c r="AP490" s="9">
        <f t="shared" si="124"/>
        <v>9109703414.6</v>
      </c>
      <c r="AQ490" s="9">
        <f t="shared" si="125"/>
        <v>664565867.01</v>
      </c>
      <c r="AR490" s="9" t="e">
        <f t="shared" si="126"/>
        <v>#N/A</v>
      </c>
      <c r="AS490" s="9">
        <f t="shared" si="127"/>
        <v>9774269281.61</v>
      </c>
      <c r="AT490" s="9" t="e">
        <f t="shared" si="128"/>
        <v>#N/A</v>
      </c>
      <c r="AU490" s="17" t="e">
        <f t="shared" si="129"/>
        <v>#N/A</v>
      </c>
      <c r="AV490" s="17" t="e">
        <f t="shared" si="130"/>
        <v>#N/A</v>
      </c>
      <c r="AW490" s="17" t="e">
        <f t="shared" si="131"/>
        <v>#N/A</v>
      </c>
      <c r="AX490" s="17" t="e">
        <f t="shared" si="132"/>
        <v>#N/A</v>
      </c>
      <c r="AY490" s="17" t="e">
        <f t="shared" si="133"/>
        <v>#N/A</v>
      </c>
      <c r="AZ490" s="17" t="e">
        <f t="shared" si="134"/>
        <v>#N/A</v>
      </c>
      <c r="BA490" s="17" t="e">
        <f t="shared" si="135"/>
        <v>#N/A</v>
      </c>
    </row>
    <row r="491" spans="1:53">
      <c r="A491" s="6" t="s">
        <v>1030</v>
      </c>
      <c r="B491" s="6" t="s">
        <v>1031</v>
      </c>
      <c r="C491" s="7">
        <v>138973097.43</v>
      </c>
      <c r="D491" s="7">
        <v>3896029311.37</v>
      </c>
      <c r="E491" s="7">
        <v>0</v>
      </c>
      <c r="F491" s="7">
        <v>0</v>
      </c>
      <c r="G491" s="7">
        <v>1549986074.24</v>
      </c>
      <c r="H491" s="7">
        <v>0</v>
      </c>
      <c r="I491" s="7">
        <v>334057509.97</v>
      </c>
      <c r="J491" s="7"/>
      <c r="K491" s="7">
        <v>63712471.77</v>
      </c>
      <c r="L491" s="7">
        <v>0</v>
      </c>
      <c r="M491" s="7">
        <v>0</v>
      </c>
      <c r="N491" s="7">
        <v>0</v>
      </c>
      <c r="O491" s="7">
        <v>26426118.51</v>
      </c>
      <c r="P491" s="7">
        <v>0</v>
      </c>
      <c r="Q491" s="7">
        <v>601551644.69</v>
      </c>
      <c r="R491" s="7">
        <v>0</v>
      </c>
      <c r="S491" s="7">
        <v>224094520.55</v>
      </c>
      <c r="T491" s="7">
        <v>27648468.67</v>
      </c>
      <c r="U491" s="7">
        <v>0</v>
      </c>
      <c r="V491" s="7">
        <v>0</v>
      </c>
      <c r="W491" s="7">
        <v>0</v>
      </c>
      <c r="X491" s="7">
        <v>256675211.99</v>
      </c>
      <c r="Y491" s="7">
        <v>1722318028.56</v>
      </c>
      <c r="Z491" s="7">
        <v>134898308.91</v>
      </c>
      <c r="AA491" s="7">
        <v>0</v>
      </c>
      <c r="AB491" s="7">
        <v>0</v>
      </c>
      <c r="AC491" s="7"/>
      <c r="AD491" s="7">
        <v>300467600.8</v>
      </c>
      <c r="AE491" s="7">
        <v>0</v>
      </c>
      <c r="AF491" s="7">
        <v>0</v>
      </c>
      <c r="AG491" s="7">
        <v>15149070.56</v>
      </c>
      <c r="AH491" s="7">
        <v>84634805.82</v>
      </c>
      <c r="AI491" s="7">
        <v>4406545098.47</v>
      </c>
      <c r="AJ491" s="9">
        <f t="shared" si="136"/>
        <v>6723506119.77</v>
      </c>
      <c r="AK491" s="9">
        <f t="shared" si="137"/>
        <v>7059661222.54</v>
      </c>
      <c r="AL491" s="9">
        <f t="shared" si="138"/>
        <v>13783167342.31</v>
      </c>
      <c r="AM491" s="9">
        <f t="shared" si="122"/>
        <v>5729116716.11</v>
      </c>
      <c r="AN491" s="9">
        <f t="shared" si="123"/>
        <v>1251064615.65</v>
      </c>
      <c r="AO491" s="14">
        <f>AN491-VLOOKUP(A491,[1]选股结果!A491:BF3494,44,FALSE)</f>
        <v>-7298125441.97</v>
      </c>
      <c r="AP491" s="9">
        <f t="shared" si="124"/>
        <v>6664012913.12</v>
      </c>
      <c r="AQ491" s="9">
        <f t="shared" si="125"/>
        <v>138973097.43</v>
      </c>
      <c r="AR491" s="9">
        <f t="shared" si="126"/>
        <v>5233977284.69</v>
      </c>
      <c r="AS491" s="9">
        <f t="shared" si="127"/>
        <v>6802986010.55</v>
      </c>
      <c r="AT491" s="9">
        <f t="shared" si="128"/>
        <v>-1569008725.86</v>
      </c>
      <c r="AU491" s="17">
        <f t="shared" si="129"/>
        <v>1.09460098974223</v>
      </c>
      <c r="AV491" s="17">
        <f t="shared" si="130"/>
        <v>0.239027521061184</v>
      </c>
      <c r="AW491" s="17">
        <f t="shared" si="131"/>
        <v>-1.3943746877385</v>
      </c>
      <c r="AX491" s="17">
        <f t="shared" si="132"/>
        <v>1.27322159624441</v>
      </c>
      <c r="AY491" s="17">
        <f t="shared" si="133"/>
        <v>0.0265521017518576</v>
      </c>
      <c r="AZ491" s="17">
        <f t="shared" si="134"/>
        <v>1.29977369799627</v>
      </c>
      <c r="BA491" s="17">
        <f t="shared" si="135"/>
        <v>-0.29977369799627</v>
      </c>
    </row>
    <row r="492" spans="1:53">
      <c r="A492" s="6" t="s">
        <v>1032</v>
      </c>
      <c r="B492" s="6" t="s">
        <v>1033</v>
      </c>
      <c r="C492" s="7">
        <v>1131696912.52</v>
      </c>
      <c r="D492" s="7">
        <v>3867836990.53</v>
      </c>
      <c r="E492" s="7">
        <v>0</v>
      </c>
      <c r="F492" s="7">
        <v>0</v>
      </c>
      <c r="G492" s="7">
        <v>778001533.86</v>
      </c>
      <c r="H492" s="7">
        <v>0</v>
      </c>
      <c r="I492" s="7">
        <v>3746031810.47</v>
      </c>
      <c r="J492" s="7"/>
      <c r="K492" s="7">
        <v>1378964999.32</v>
      </c>
      <c r="L492" s="7">
        <v>0</v>
      </c>
      <c r="M492" s="7">
        <v>0</v>
      </c>
      <c r="N492" s="7">
        <v>0</v>
      </c>
      <c r="O492" s="7">
        <v>285562578.21</v>
      </c>
      <c r="P492" s="7">
        <v>0</v>
      </c>
      <c r="Q492" s="7">
        <v>2282069534.9</v>
      </c>
      <c r="R492" s="7">
        <v>87196097.48</v>
      </c>
      <c r="S492" s="7">
        <v>0</v>
      </c>
      <c r="T492" s="7">
        <v>243569711.46</v>
      </c>
      <c r="U492" s="7">
        <v>762033510.78</v>
      </c>
      <c r="V492" s="7">
        <v>0</v>
      </c>
      <c r="W492" s="7">
        <v>0</v>
      </c>
      <c r="X492" s="7">
        <v>0</v>
      </c>
      <c r="Y492" s="7">
        <v>34889290943.56</v>
      </c>
      <c r="Z492" s="7">
        <v>4570435303.93</v>
      </c>
      <c r="AA492" s="7">
        <v>0</v>
      </c>
      <c r="AB492" s="7">
        <v>0</v>
      </c>
      <c r="AC492" s="7"/>
      <c r="AD492" s="7">
        <v>9955232969.54</v>
      </c>
      <c r="AE492" s="7">
        <v>0</v>
      </c>
      <c r="AF492" s="7">
        <v>188545956.1</v>
      </c>
      <c r="AG492" s="7">
        <v>27662391.58</v>
      </c>
      <c r="AH492" s="7">
        <v>169734495.49</v>
      </c>
      <c r="AI492" s="7">
        <v>1620429193.17</v>
      </c>
      <c r="AJ492" s="9">
        <f t="shared" si="136"/>
        <v>12669233256.23</v>
      </c>
      <c r="AK492" s="9">
        <f t="shared" si="137"/>
        <v>53315061676.67</v>
      </c>
      <c r="AL492" s="9">
        <f t="shared" si="138"/>
        <v>65984294932.9</v>
      </c>
      <c r="AM492" s="9">
        <f t="shared" si="122"/>
        <v>5693434613.38</v>
      </c>
      <c r="AN492" s="9">
        <f t="shared" si="123"/>
        <v>7737832153.63</v>
      </c>
      <c r="AO492" s="14" t="e">
        <f>AN492-VLOOKUP(A492,[1]选股结果!A492:BF3495,44,FALSE)</f>
        <v>#N/A</v>
      </c>
      <c r="AP492" s="9">
        <f t="shared" si="124"/>
        <v>51421331253.37</v>
      </c>
      <c r="AQ492" s="9">
        <f t="shared" si="125"/>
        <v>1131696912.52</v>
      </c>
      <c r="AR492" s="9" t="e">
        <f t="shared" si="126"/>
        <v>#N/A</v>
      </c>
      <c r="AS492" s="9">
        <f t="shared" si="127"/>
        <v>52553028165.89</v>
      </c>
      <c r="AT492" s="9" t="e">
        <f t="shared" si="128"/>
        <v>#N/A</v>
      </c>
      <c r="AU492" s="17" t="e">
        <f t="shared" si="129"/>
        <v>#N/A</v>
      </c>
      <c r="AV492" s="17" t="e">
        <f t="shared" si="130"/>
        <v>#N/A</v>
      </c>
      <c r="AW492" s="17" t="e">
        <f t="shared" si="131"/>
        <v>#N/A</v>
      </c>
      <c r="AX492" s="17" t="e">
        <f t="shared" si="132"/>
        <v>#N/A</v>
      </c>
      <c r="AY492" s="17" t="e">
        <f t="shared" si="133"/>
        <v>#N/A</v>
      </c>
      <c r="AZ492" s="17" t="e">
        <f t="shared" si="134"/>
        <v>#N/A</v>
      </c>
      <c r="BA492" s="17" t="e">
        <f t="shared" si="135"/>
        <v>#N/A</v>
      </c>
    </row>
    <row r="493" spans="1:53">
      <c r="A493" s="6" t="s">
        <v>1034</v>
      </c>
      <c r="B493" s="6" t="s">
        <v>1035</v>
      </c>
      <c r="C493" s="7">
        <v>1043265955.34</v>
      </c>
      <c r="D493" s="7">
        <v>3862772426.42</v>
      </c>
      <c r="E493" s="7">
        <v>0</v>
      </c>
      <c r="F493" s="7">
        <v>0</v>
      </c>
      <c r="G493" s="7">
        <v>0</v>
      </c>
      <c r="H493" s="7">
        <v>0</v>
      </c>
      <c r="I493" s="7">
        <v>4552760.01</v>
      </c>
      <c r="J493" s="7"/>
      <c r="K493" s="7">
        <v>971248735.5</v>
      </c>
      <c r="L493" s="7">
        <v>0</v>
      </c>
      <c r="M493" s="7">
        <v>0</v>
      </c>
      <c r="N493" s="7">
        <v>0</v>
      </c>
      <c r="O493" s="7">
        <v>2347585.75</v>
      </c>
      <c r="P493" s="7">
        <v>0</v>
      </c>
      <c r="Q493" s="7">
        <v>2675888611.31</v>
      </c>
      <c r="R493" s="7">
        <v>0</v>
      </c>
      <c r="S493" s="7">
        <v>0</v>
      </c>
      <c r="T493" s="7">
        <v>19421246.88</v>
      </c>
      <c r="U493" s="7">
        <v>0</v>
      </c>
      <c r="V493" s="7">
        <v>0</v>
      </c>
      <c r="W493" s="7">
        <v>0</v>
      </c>
      <c r="X493" s="7">
        <v>0</v>
      </c>
      <c r="Y493" s="7">
        <v>10163075981.41</v>
      </c>
      <c r="Z493" s="7">
        <v>1634696771.6</v>
      </c>
      <c r="AA493" s="7">
        <v>0</v>
      </c>
      <c r="AB493" s="7">
        <v>0</v>
      </c>
      <c r="AC493" s="7"/>
      <c r="AD493" s="7">
        <v>266154699.24</v>
      </c>
      <c r="AE493" s="7">
        <v>0</v>
      </c>
      <c r="AF493" s="7">
        <v>0</v>
      </c>
      <c r="AG493" s="7">
        <v>0</v>
      </c>
      <c r="AH493" s="7">
        <v>11607233.48</v>
      </c>
      <c r="AI493" s="7">
        <v>188499140.77</v>
      </c>
      <c r="AJ493" s="9">
        <f t="shared" si="136"/>
        <v>7536231365.87</v>
      </c>
      <c r="AK493" s="9">
        <f t="shared" si="137"/>
        <v>13307299781.84</v>
      </c>
      <c r="AL493" s="9">
        <f t="shared" si="138"/>
        <v>20843531147.71</v>
      </c>
      <c r="AM493" s="9">
        <f t="shared" si="122"/>
        <v>3865120012.17</v>
      </c>
      <c r="AN493" s="9">
        <f t="shared" si="123"/>
        <v>3671111353.7</v>
      </c>
      <c r="AO493" s="14">
        <f>AN493-VLOOKUP(A493,[1]选股结果!A493:BF3496,44,FALSE)</f>
        <v>-5580060378.65</v>
      </c>
      <c r="AP493" s="9">
        <f t="shared" si="124"/>
        <v>12264033826.5</v>
      </c>
      <c r="AQ493" s="9">
        <f t="shared" si="125"/>
        <v>1043265955.34</v>
      </c>
      <c r="AR493" s="9">
        <f t="shared" si="126"/>
        <v>11592359415.36</v>
      </c>
      <c r="AS493" s="9">
        <f t="shared" si="127"/>
        <v>13307299781.84</v>
      </c>
      <c r="AT493" s="9">
        <f t="shared" si="128"/>
        <v>-1714940366.48</v>
      </c>
      <c r="AU493" s="17">
        <f t="shared" si="129"/>
        <v>0.333419614910203</v>
      </c>
      <c r="AV493" s="17">
        <f t="shared" si="130"/>
        <v>0.316683707100708</v>
      </c>
      <c r="AW493" s="17">
        <f t="shared" si="131"/>
        <v>-0.481356743585465</v>
      </c>
      <c r="AX493" s="17">
        <f t="shared" si="132"/>
        <v>1.05794113062523</v>
      </c>
      <c r="AY493" s="17">
        <f t="shared" si="133"/>
        <v>0.0899959980500313</v>
      </c>
      <c r="AZ493" s="17">
        <f t="shared" si="134"/>
        <v>1.14793712867526</v>
      </c>
      <c r="BA493" s="17">
        <f t="shared" si="135"/>
        <v>-0.147937128675262</v>
      </c>
    </row>
    <row r="494" spans="1:53">
      <c r="A494" s="6" t="s">
        <v>1036</v>
      </c>
      <c r="B494" s="6" t="s">
        <v>1037</v>
      </c>
      <c r="C494" s="7">
        <v>2585637992.31</v>
      </c>
      <c r="D494" s="7">
        <v>3826601384.55</v>
      </c>
      <c r="E494" s="7">
        <v>0</v>
      </c>
      <c r="F494" s="7">
        <v>0</v>
      </c>
      <c r="G494" s="7">
        <v>12400000</v>
      </c>
      <c r="H494" s="7">
        <v>0</v>
      </c>
      <c r="I494" s="7">
        <v>27870788085.61</v>
      </c>
      <c r="J494" s="7"/>
      <c r="K494" s="7">
        <v>1331222934.86</v>
      </c>
      <c r="L494" s="7">
        <v>0</v>
      </c>
      <c r="M494" s="7">
        <v>0</v>
      </c>
      <c r="N494" s="7">
        <v>0</v>
      </c>
      <c r="O494" s="7">
        <v>974983406.87</v>
      </c>
      <c r="P494" s="7">
        <v>0</v>
      </c>
      <c r="Q494" s="7">
        <v>6023717327.85</v>
      </c>
      <c r="R494" s="7">
        <v>0</v>
      </c>
      <c r="S494" s="7">
        <v>1600000</v>
      </c>
      <c r="T494" s="7">
        <v>251209559.92</v>
      </c>
      <c r="U494" s="7">
        <v>0</v>
      </c>
      <c r="V494" s="7">
        <v>440168454.5</v>
      </c>
      <c r="W494" s="7">
        <v>0</v>
      </c>
      <c r="X494" s="7">
        <v>175745474.63</v>
      </c>
      <c r="Y494" s="7">
        <v>1454760564.47</v>
      </c>
      <c r="Z494" s="7">
        <v>500933251</v>
      </c>
      <c r="AA494" s="7">
        <v>0</v>
      </c>
      <c r="AB494" s="7">
        <v>0</v>
      </c>
      <c r="AC494" s="7"/>
      <c r="AD494" s="7">
        <v>247857531.3</v>
      </c>
      <c r="AE494" s="7">
        <v>58977534.09</v>
      </c>
      <c r="AF494" s="7">
        <v>1503973261.69</v>
      </c>
      <c r="AG494" s="7">
        <v>68680435.1</v>
      </c>
      <c r="AH494" s="7">
        <v>239969936.16</v>
      </c>
      <c r="AI494" s="7">
        <v>389920110.13</v>
      </c>
      <c r="AJ494" s="9">
        <f t="shared" si="136"/>
        <v>40292522699.66</v>
      </c>
      <c r="AK494" s="9">
        <f t="shared" si="137"/>
        <v>7666624545.38</v>
      </c>
      <c r="AL494" s="9">
        <f t="shared" si="138"/>
        <v>47959147245.04</v>
      </c>
      <c r="AM494" s="9">
        <f t="shared" si="122"/>
        <v>4989730266.05</v>
      </c>
      <c r="AN494" s="9">
        <f t="shared" si="123"/>
        <v>35918706362.74</v>
      </c>
      <c r="AO494" s="14" t="e">
        <f>AN494-VLOOKUP(A494,[1]选股结果!A494:BF3497,44,FALSE)</f>
        <v>#N/A</v>
      </c>
      <c r="AP494" s="9">
        <f t="shared" si="124"/>
        <v>4465072623.94</v>
      </c>
      <c r="AQ494" s="9">
        <f t="shared" si="125"/>
        <v>2585637992.31</v>
      </c>
      <c r="AR494" s="9" t="e">
        <f t="shared" si="126"/>
        <v>#N/A</v>
      </c>
      <c r="AS494" s="9">
        <f t="shared" si="127"/>
        <v>7050710616.25</v>
      </c>
      <c r="AT494" s="9" t="e">
        <f t="shared" si="128"/>
        <v>#N/A</v>
      </c>
      <c r="AU494" s="17" t="e">
        <f t="shared" si="129"/>
        <v>#N/A</v>
      </c>
      <c r="AV494" s="17" t="e">
        <f t="shared" si="130"/>
        <v>#N/A</v>
      </c>
      <c r="AW494" s="17" t="e">
        <f t="shared" si="131"/>
        <v>#N/A</v>
      </c>
      <c r="AX494" s="17" t="e">
        <f t="shared" si="132"/>
        <v>#N/A</v>
      </c>
      <c r="AY494" s="17" t="e">
        <f t="shared" si="133"/>
        <v>#N/A</v>
      </c>
      <c r="AZ494" s="17" t="e">
        <f t="shared" si="134"/>
        <v>#N/A</v>
      </c>
      <c r="BA494" s="17" t="e">
        <f t="shared" si="135"/>
        <v>#N/A</v>
      </c>
    </row>
    <row r="495" spans="1:53">
      <c r="A495" s="6" t="s">
        <v>1038</v>
      </c>
      <c r="B495" s="6" t="s">
        <v>1039</v>
      </c>
      <c r="C495" s="7">
        <v>213264964.22</v>
      </c>
      <c r="D495" s="7">
        <v>3823477104.32</v>
      </c>
      <c r="E495" s="7">
        <v>0</v>
      </c>
      <c r="F495" s="7">
        <v>0</v>
      </c>
      <c r="G495" s="7">
        <v>0</v>
      </c>
      <c r="H495" s="7">
        <v>0</v>
      </c>
      <c r="I495" s="7">
        <v>301237426.69</v>
      </c>
      <c r="J495" s="7"/>
      <c r="K495" s="7">
        <v>108991781.31</v>
      </c>
      <c r="L495" s="7">
        <v>0</v>
      </c>
      <c r="M495" s="7">
        <v>0</v>
      </c>
      <c r="N495" s="7">
        <v>0</v>
      </c>
      <c r="O495" s="7">
        <v>114723465.24</v>
      </c>
      <c r="P495" s="7">
        <v>0</v>
      </c>
      <c r="Q495" s="7">
        <v>129400120.9</v>
      </c>
      <c r="R495" s="7">
        <v>0</v>
      </c>
      <c r="S495" s="7">
        <v>0</v>
      </c>
      <c r="T495" s="7">
        <v>81007417.8</v>
      </c>
      <c r="U495" s="7">
        <v>0</v>
      </c>
      <c r="V495" s="7">
        <v>0</v>
      </c>
      <c r="W495" s="7">
        <v>0</v>
      </c>
      <c r="X495" s="7">
        <v>0</v>
      </c>
      <c r="Y495" s="7">
        <v>7566616596.53</v>
      </c>
      <c r="Z495" s="7">
        <v>3109683943.58</v>
      </c>
      <c r="AA495" s="7">
        <v>0</v>
      </c>
      <c r="AB495" s="7">
        <v>0</v>
      </c>
      <c r="AC495" s="7"/>
      <c r="AD495" s="7">
        <v>10283339510.27</v>
      </c>
      <c r="AE495" s="7">
        <v>0</v>
      </c>
      <c r="AF495" s="7">
        <v>0</v>
      </c>
      <c r="AG495" s="7">
        <v>123957567.72</v>
      </c>
      <c r="AH495" s="7">
        <v>61688983.66</v>
      </c>
      <c r="AI495" s="7">
        <v>200750539.16</v>
      </c>
      <c r="AJ495" s="9">
        <f t="shared" si="136"/>
        <v>4558837316.26</v>
      </c>
      <c r="AK495" s="9">
        <f t="shared" si="137"/>
        <v>21559302105.14</v>
      </c>
      <c r="AL495" s="9">
        <f t="shared" si="138"/>
        <v>26118139421.4</v>
      </c>
      <c r="AM495" s="9">
        <f t="shared" si="122"/>
        <v>3938200569.56</v>
      </c>
      <c r="AN495" s="9">
        <f t="shared" si="123"/>
        <v>620636746.7</v>
      </c>
      <c r="AO495" s="14">
        <f>AN495-VLOOKUP(A495,[1]选股结果!A495:BF3498,44,FALSE)</f>
        <v>-1705544507.99</v>
      </c>
      <c r="AP495" s="9">
        <f t="shared" si="124"/>
        <v>21346037140.92</v>
      </c>
      <c r="AQ495" s="9">
        <f t="shared" si="125"/>
        <v>213264964.22</v>
      </c>
      <c r="AR495" s="9">
        <f t="shared" si="126"/>
        <v>23791958166.71</v>
      </c>
      <c r="AS495" s="9">
        <f t="shared" si="127"/>
        <v>21559302105.14</v>
      </c>
      <c r="AT495" s="9">
        <f t="shared" si="128"/>
        <v>2232656061.57</v>
      </c>
      <c r="AU495" s="17">
        <f t="shared" si="129"/>
        <v>0.165526542286476</v>
      </c>
      <c r="AV495" s="17">
        <f t="shared" si="130"/>
        <v>0.026085988481957</v>
      </c>
      <c r="AW495" s="17">
        <f t="shared" si="131"/>
        <v>-0.0716857560037416</v>
      </c>
      <c r="AX495" s="17">
        <f t="shared" si="132"/>
        <v>0.897195472156959</v>
      </c>
      <c r="AY495" s="17">
        <f t="shared" si="133"/>
        <v>0.00896374156030599</v>
      </c>
      <c r="AZ495" s="17">
        <f t="shared" si="134"/>
        <v>0.906159213717265</v>
      </c>
      <c r="BA495" s="17">
        <f t="shared" si="135"/>
        <v>0.0938407862827348</v>
      </c>
    </row>
    <row r="496" spans="1:53">
      <c r="A496" s="6" t="s">
        <v>1040</v>
      </c>
      <c r="B496" s="6" t="s">
        <v>1041</v>
      </c>
      <c r="C496" s="7">
        <v>787692823.44</v>
      </c>
      <c r="D496" s="7">
        <v>3791525127.77</v>
      </c>
      <c r="E496" s="7">
        <v>0</v>
      </c>
      <c r="F496" s="7">
        <v>0</v>
      </c>
      <c r="G496" s="7">
        <v>1255255687.94</v>
      </c>
      <c r="H496" s="7">
        <v>0</v>
      </c>
      <c r="I496" s="7">
        <v>1087129133.65</v>
      </c>
      <c r="J496" s="7"/>
      <c r="K496" s="7">
        <v>260088748.74</v>
      </c>
      <c r="L496" s="7">
        <v>0</v>
      </c>
      <c r="M496" s="7">
        <v>0</v>
      </c>
      <c r="N496" s="7">
        <v>0</v>
      </c>
      <c r="O496" s="7">
        <v>168325878.27</v>
      </c>
      <c r="P496" s="7">
        <v>0</v>
      </c>
      <c r="Q496" s="7">
        <v>1198880420.27</v>
      </c>
      <c r="R496" s="7">
        <v>26910062.63</v>
      </c>
      <c r="S496" s="7">
        <v>518831318.57</v>
      </c>
      <c r="T496" s="7">
        <v>1528617384.8</v>
      </c>
      <c r="U496" s="7">
        <v>0</v>
      </c>
      <c r="V496" s="7">
        <v>179523603.76</v>
      </c>
      <c r="W496" s="7">
        <v>0</v>
      </c>
      <c r="X496" s="7">
        <v>0</v>
      </c>
      <c r="Y496" s="7">
        <v>18744041760.38</v>
      </c>
      <c r="Z496" s="7">
        <v>1740396302.76</v>
      </c>
      <c r="AA496" s="7">
        <v>0</v>
      </c>
      <c r="AB496" s="7">
        <v>0</v>
      </c>
      <c r="AC496" s="7"/>
      <c r="AD496" s="7">
        <v>543104973.87</v>
      </c>
      <c r="AE496" s="7">
        <v>0</v>
      </c>
      <c r="AF496" s="7">
        <v>47318977.51</v>
      </c>
      <c r="AG496" s="7">
        <v>1737515437.05</v>
      </c>
      <c r="AH496" s="7">
        <v>380138.67</v>
      </c>
      <c r="AI496" s="7">
        <v>69270009.71</v>
      </c>
      <c r="AJ496" s="9">
        <f t="shared" si="136"/>
        <v>9835563762.64</v>
      </c>
      <c r="AK496" s="9">
        <f t="shared" si="137"/>
        <v>23849244027.15</v>
      </c>
      <c r="AL496" s="9">
        <f t="shared" si="138"/>
        <v>33684807789.79</v>
      </c>
      <c r="AM496" s="9">
        <f t="shared" si="122"/>
        <v>5215106693.98</v>
      </c>
      <c r="AN496" s="9">
        <f t="shared" si="123"/>
        <v>4799980672.42</v>
      </c>
      <c r="AO496" s="14">
        <f>AN496-VLOOKUP(A496,[1]选股结果!A496:BF3499,44,FALSE)</f>
        <v>-5283127141.28</v>
      </c>
      <c r="AP496" s="9">
        <f t="shared" si="124"/>
        <v>22882027599.95</v>
      </c>
      <c r="AQ496" s="9">
        <f t="shared" si="125"/>
        <v>787692823.44</v>
      </c>
      <c r="AR496" s="9">
        <f t="shared" si="126"/>
        <v>23601699976.09</v>
      </c>
      <c r="AS496" s="9">
        <f t="shared" si="127"/>
        <v>23669720423.39</v>
      </c>
      <c r="AT496" s="9">
        <f t="shared" si="128"/>
        <v>-68020447.3000011</v>
      </c>
      <c r="AU496" s="17">
        <f t="shared" si="129"/>
        <v>0.220963180587128</v>
      </c>
      <c r="AV496" s="17">
        <f t="shared" si="130"/>
        <v>0.203374361901163</v>
      </c>
      <c r="AW496" s="17">
        <f t="shared" si="131"/>
        <v>-0.223845195330512</v>
      </c>
      <c r="AX496" s="17">
        <f t="shared" si="132"/>
        <v>0.96950760424592</v>
      </c>
      <c r="AY496" s="17">
        <f t="shared" si="133"/>
        <v>0.0333744104974634</v>
      </c>
      <c r="AZ496" s="17">
        <f t="shared" si="134"/>
        <v>1.00288201474338</v>
      </c>
      <c r="BA496" s="17">
        <f t="shared" si="135"/>
        <v>-0.00288201474338332</v>
      </c>
    </row>
    <row r="497" spans="1:53">
      <c r="A497" s="6" t="s">
        <v>1042</v>
      </c>
      <c r="B497" s="6" t="s">
        <v>1043</v>
      </c>
      <c r="C497" s="7">
        <v>44610223.09</v>
      </c>
      <c r="D497" s="7">
        <v>3787773591.83</v>
      </c>
      <c r="E497" s="7">
        <v>0</v>
      </c>
      <c r="F497" s="7">
        <v>0</v>
      </c>
      <c r="G497" s="7">
        <v>480000000</v>
      </c>
      <c r="H497" s="7">
        <v>0</v>
      </c>
      <c r="I497" s="7">
        <v>415657012.16</v>
      </c>
      <c r="J497" s="7"/>
      <c r="K497" s="7">
        <v>207591780.4</v>
      </c>
      <c r="L497" s="7">
        <v>0</v>
      </c>
      <c r="M497" s="7">
        <v>0</v>
      </c>
      <c r="N497" s="7">
        <v>0</v>
      </c>
      <c r="O497" s="7">
        <v>49791488</v>
      </c>
      <c r="P497" s="7">
        <v>0</v>
      </c>
      <c r="Q497" s="7">
        <v>1597053064.19</v>
      </c>
      <c r="R497" s="7">
        <v>0</v>
      </c>
      <c r="S497" s="7">
        <v>0</v>
      </c>
      <c r="T497" s="7">
        <v>766663738.4</v>
      </c>
      <c r="U497" s="7">
        <v>0</v>
      </c>
      <c r="V497" s="7">
        <v>0</v>
      </c>
      <c r="W497" s="7">
        <v>250810412.05</v>
      </c>
      <c r="X497" s="7">
        <v>0</v>
      </c>
      <c r="Y497" s="7">
        <v>8403591095.95</v>
      </c>
      <c r="Z497" s="7">
        <v>824433383.41</v>
      </c>
      <c r="AA497" s="7">
        <v>0</v>
      </c>
      <c r="AB497" s="7">
        <v>0</v>
      </c>
      <c r="AC497" s="7"/>
      <c r="AD497" s="7">
        <v>1276647709.27</v>
      </c>
      <c r="AE497" s="7">
        <v>2636613.76</v>
      </c>
      <c r="AF497" s="7">
        <v>0</v>
      </c>
      <c r="AG497" s="7">
        <v>83301923.54</v>
      </c>
      <c r="AH497" s="7">
        <v>396751627.92</v>
      </c>
      <c r="AI497" s="7">
        <v>665406691.09</v>
      </c>
      <c r="AJ497" s="9">
        <f t="shared" si="136"/>
        <v>7304530674.98</v>
      </c>
      <c r="AK497" s="9">
        <f t="shared" si="137"/>
        <v>11948189680.08</v>
      </c>
      <c r="AL497" s="9">
        <f t="shared" si="138"/>
        <v>19252720355.06</v>
      </c>
      <c r="AM497" s="9">
        <f t="shared" si="122"/>
        <v>4568375491.88</v>
      </c>
      <c r="AN497" s="9">
        <f t="shared" si="123"/>
        <v>2986965595.15</v>
      </c>
      <c r="AO497" s="14">
        <f>AN497-VLOOKUP(A497,[1]选股结果!A497:BF3500,44,FALSE)</f>
        <v>-318175104.57</v>
      </c>
      <c r="AP497" s="9">
        <f t="shared" si="124"/>
        <v>11652769044.94</v>
      </c>
      <c r="AQ497" s="9">
        <f t="shared" si="125"/>
        <v>44610223.09</v>
      </c>
      <c r="AR497" s="9">
        <f t="shared" si="126"/>
        <v>15947579655.34</v>
      </c>
      <c r="AS497" s="9">
        <f t="shared" si="127"/>
        <v>11697379268.03</v>
      </c>
      <c r="AT497" s="9">
        <f t="shared" si="128"/>
        <v>4250200387.31</v>
      </c>
      <c r="AU497" s="17">
        <f t="shared" si="129"/>
        <v>0.286461995526092</v>
      </c>
      <c r="AV497" s="17">
        <f t="shared" si="130"/>
        <v>0.187298992054247</v>
      </c>
      <c r="AW497" s="17">
        <f t="shared" si="131"/>
        <v>-0.0199513099446072</v>
      </c>
      <c r="AX497" s="17">
        <f t="shared" si="132"/>
        <v>0.730692010748986</v>
      </c>
      <c r="AY497" s="17">
        <f t="shared" si="133"/>
        <v>0.00279730366952971</v>
      </c>
      <c r="AZ497" s="17">
        <f t="shared" si="134"/>
        <v>0.733489314418515</v>
      </c>
      <c r="BA497" s="17">
        <f t="shared" si="135"/>
        <v>0.266510685581485</v>
      </c>
    </row>
    <row r="498" spans="1:53">
      <c r="A498" s="6" t="s">
        <v>1044</v>
      </c>
      <c r="B498" s="6" t="s">
        <v>1045</v>
      </c>
      <c r="C498" s="7">
        <v>1493391320.86</v>
      </c>
      <c r="D498" s="7">
        <v>3754392520.03</v>
      </c>
      <c r="E498" s="7">
        <v>0</v>
      </c>
      <c r="F498" s="7">
        <v>0</v>
      </c>
      <c r="G498" s="7">
        <v>397687317.13</v>
      </c>
      <c r="H498" s="7">
        <v>0</v>
      </c>
      <c r="I498" s="7">
        <v>1631341621.68</v>
      </c>
      <c r="J498" s="7"/>
      <c r="K498" s="7">
        <v>233446557.14</v>
      </c>
      <c r="L498" s="7">
        <v>0</v>
      </c>
      <c r="M498" s="7">
        <v>0</v>
      </c>
      <c r="N498" s="7">
        <v>0</v>
      </c>
      <c r="O498" s="7">
        <v>251375263.44</v>
      </c>
      <c r="P498" s="7">
        <v>0</v>
      </c>
      <c r="Q498" s="7">
        <v>4158961510.52</v>
      </c>
      <c r="R498" s="7">
        <v>21161672.06</v>
      </c>
      <c r="S498" s="7">
        <v>0</v>
      </c>
      <c r="T498" s="7">
        <v>256324442.17</v>
      </c>
      <c r="U498" s="7">
        <v>0</v>
      </c>
      <c r="V498" s="7">
        <v>2179205.64</v>
      </c>
      <c r="W498" s="7">
        <v>0</v>
      </c>
      <c r="X498" s="7">
        <v>0</v>
      </c>
      <c r="Y498" s="7">
        <v>2010903351.43</v>
      </c>
      <c r="Z498" s="7">
        <v>440197626.41</v>
      </c>
      <c r="AA498" s="7">
        <v>0</v>
      </c>
      <c r="AB498" s="7">
        <v>0</v>
      </c>
      <c r="AC498" s="7"/>
      <c r="AD498" s="7">
        <v>568323626.58</v>
      </c>
      <c r="AE498" s="7">
        <v>28952599.77</v>
      </c>
      <c r="AF498" s="7">
        <v>2189231820.38</v>
      </c>
      <c r="AG498" s="7">
        <v>118187284.57</v>
      </c>
      <c r="AH498" s="7">
        <v>70762109.67</v>
      </c>
      <c r="AI498" s="7">
        <v>200720906.39</v>
      </c>
      <c r="AJ498" s="9">
        <f t="shared" si="136"/>
        <v>10704690904.17</v>
      </c>
      <c r="AK498" s="9">
        <f t="shared" si="137"/>
        <v>7122849851.7</v>
      </c>
      <c r="AL498" s="9">
        <f t="shared" si="138"/>
        <v>17827540755.87</v>
      </c>
      <c r="AM498" s="9">
        <f t="shared" si="122"/>
        <v>4403455100.6</v>
      </c>
      <c r="AN498" s="9">
        <f t="shared" si="123"/>
        <v>6303415009.21</v>
      </c>
      <c r="AO498" s="14" t="e">
        <f>AN498-VLOOKUP(A498,[1]选股结果!A498:BF3501,44,FALSE)</f>
        <v>#N/A</v>
      </c>
      <c r="AP498" s="9">
        <f t="shared" si="124"/>
        <v>5627279325.2</v>
      </c>
      <c r="AQ498" s="9">
        <f t="shared" si="125"/>
        <v>1493391320.86</v>
      </c>
      <c r="AR498" s="9" t="e">
        <f t="shared" si="126"/>
        <v>#N/A</v>
      </c>
      <c r="AS498" s="9">
        <f t="shared" si="127"/>
        <v>7120670646.06</v>
      </c>
      <c r="AT498" s="9" t="e">
        <f t="shared" si="128"/>
        <v>#N/A</v>
      </c>
      <c r="AU498" s="17" t="e">
        <f t="shared" si="129"/>
        <v>#N/A</v>
      </c>
      <c r="AV498" s="17" t="e">
        <f t="shared" si="130"/>
        <v>#N/A</v>
      </c>
      <c r="AW498" s="17" t="e">
        <f t="shared" si="131"/>
        <v>#N/A</v>
      </c>
      <c r="AX498" s="17" t="e">
        <f t="shared" si="132"/>
        <v>#N/A</v>
      </c>
      <c r="AY498" s="17" t="e">
        <f t="shared" si="133"/>
        <v>#N/A</v>
      </c>
      <c r="AZ498" s="17" t="e">
        <f t="shared" si="134"/>
        <v>#N/A</v>
      </c>
      <c r="BA498" s="17" t="e">
        <f t="shared" si="135"/>
        <v>#N/A</v>
      </c>
    </row>
    <row r="499" spans="1:53">
      <c r="A499" s="6" t="s">
        <v>1046</v>
      </c>
      <c r="B499" s="6" t="s">
        <v>1047</v>
      </c>
      <c r="C499" s="7">
        <v>2269799708.73</v>
      </c>
      <c r="D499" s="7">
        <v>3744845855.74</v>
      </c>
      <c r="E499" s="7">
        <v>0</v>
      </c>
      <c r="F499" s="7">
        <v>0</v>
      </c>
      <c r="G499" s="7">
        <v>73387095.93</v>
      </c>
      <c r="H499" s="7">
        <v>0</v>
      </c>
      <c r="I499" s="7">
        <v>4963521092.27</v>
      </c>
      <c r="J499" s="7"/>
      <c r="K499" s="7">
        <v>230348766.93</v>
      </c>
      <c r="L499" s="7">
        <v>0</v>
      </c>
      <c r="M499" s="7">
        <v>0</v>
      </c>
      <c r="N499" s="7">
        <v>0</v>
      </c>
      <c r="O499" s="7">
        <v>600347333.85</v>
      </c>
      <c r="P499" s="7">
        <v>0</v>
      </c>
      <c r="Q499" s="7">
        <v>3470233158.97</v>
      </c>
      <c r="R499" s="7">
        <v>5584626849.98</v>
      </c>
      <c r="S499" s="7">
        <v>0</v>
      </c>
      <c r="T499" s="7">
        <v>295454316.91</v>
      </c>
      <c r="U499" s="7">
        <v>0</v>
      </c>
      <c r="V499" s="7">
        <v>1048751903.29</v>
      </c>
      <c r="W499" s="7">
        <v>316304664.9</v>
      </c>
      <c r="X499" s="7">
        <v>1359959103.23</v>
      </c>
      <c r="Y499" s="7">
        <v>677390730.48</v>
      </c>
      <c r="Z499" s="7">
        <v>50381006.79</v>
      </c>
      <c r="AA499" s="7">
        <v>0</v>
      </c>
      <c r="AB499" s="7">
        <v>0</v>
      </c>
      <c r="AC499" s="7"/>
      <c r="AD499" s="7">
        <v>1766272586.19</v>
      </c>
      <c r="AE499" s="7">
        <v>0</v>
      </c>
      <c r="AF499" s="7">
        <v>372034677.09</v>
      </c>
      <c r="AG499" s="7">
        <v>5163350.6</v>
      </c>
      <c r="AH499" s="7">
        <v>184839273.28</v>
      </c>
      <c r="AI499" s="7">
        <v>9400000</v>
      </c>
      <c r="AJ499" s="9">
        <f t="shared" si="136"/>
        <v>18962764470.58</v>
      </c>
      <c r="AK499" s="9">
        <f t="shared" si="137"/>
        <v>8060297004.58</v>
      </c>
      <c r="AL499" s="9">
        <f t="shared" si="138"/>
        <v>27023061475.16</v>
      </c>
      <c r="AM499" s="9">
        <f t="shared" si="122"/>
        <v>6094844053.65</v>
      </c>
      <c r="AN499" s="9">
        <f t="shared" si="123"/>
        <v>15592936088.35</v>
      </c>
      <c r="AO499" s="14">
        <f>AN499-VLOOKUP(A499,[1]选股结果!A499:BF3502,44,FALSE)</f>
        <v>7512989001.82</v>
      </c>
      <c r="AP499" s="9">
        <f t="shared" si="124"/>
        <v>3065481624.43</v>
      </c>
      <c r="AQ499" s="9">
        <f t="shared" si="125"/>
        <v>2269799708.73</v>
      </c>
      <c r="AR499" s="9">
        <f t="shared" si="126"/>
        <v>18943114388.63</v>
      </c>
      <c r="AS499" s="9">
        <f t="shared" si="127"/>
        <v>5335281333.16</v>
      </c>
      <c r="AT499" s="9">
        <f t="shared" si="128"/>
        <v>13607833055.47</v>
      </c>
      <c r="AU499" s="17">
        <f t="shared" si="129"/>
        <v>0.321744562621035</v>
      </c>
      <c r="AV499" s="17">
        <f t="shared" si="130"/>
        <v>0.823145327027596</v>
      </c>
      <c r="AW499" s="17">
        <f t="shared" si="131"/>
        <v>0.396607909749488</v>
      </c>
      <c r="AX499" s="17">
        <f t="shared" si="132"/>
        <v>0.161825640786393</v>
      </c>
      <c r="AY499" s="17">
        <f t="shared" si="133"/>
        <v>0.119821886843083</v>
      </c>
      <c r="AZ499" s="17">
        <f t="shared" si="134"/>
        <v>0.281647527629476</v>
      </c>
      <c r="BA499" s="17">
        <f t="shared" si="135"/>
        <v>0.718352472370524</v>
      </c>
    </row>
    <row r="500" spans="1:53">
      <c r="A500" s="6" t="s">
        <v>1048</v>
      </c>
      <c r="B500" s="6" t="s">
        <v>1049</v>
      </c>
      <c r="C500" s="7">
        <v>245758337.11</v>
      </c>
      <c r="D500" s="7">
        <v>3744229394.48</v>
      </c>
      <c r="E500" s="7">
        <v>0</v>
      </c>
      <c r="F500" s="7">
        <v>0</v>
      </c>
      <c r="G500" s="7">
        <v>866629885.62</v>
      </c>
      <c r="H500" s="7">
        <v>0</v>
      </c>
      <c r="I500" s="7">
        <v>1413357852.93</v>
      </c>
      <c r="J500" s="7"/>
      <c r="K500" s="7">
        <v>948717958.76</v>
      </c>
      <c r="L500" s="7">
        <v>0</v>
      </c>
      <c r="M500" s="7">
        <v>0</v>
      </c>
      <c r="N500" s="7">
        <v>0</v>
      </c>
      <c r="O500" s="7">
        <v>444121380.75</v>
      </c>
      <c r="P500" s="7">
        <v>0</v>
      </c>
      <c r="Q500" s="7">
        <v>3639815599.07</v>
      </c>
      <c r="R500" s="7">
        <v>0</v>
      </c>
      <c r="S500" s="7">
        <v>0</v>
      </c>
      <c r="T500" s="7">
        <v>194797800.34</v>
      </c>
      <c r="U500" s="7">
        <v>0</v>
      </c>
      <c r="V500" s="7">
        <v>6663303.56</v>
      </c>
      <c r="W500" s="7">
        <v>0</v>
      </c>
      <c r="X500" s="7">
        <v>0</v>
      </c>
      <c r="Y500" s="7">
        <v>4910880440.81</v>
      </c>
      <c r="Z500" s="7">
        <v>302354654.77</v>
      </c>
      <c r="AA500" s="7">
        <v>0</v>
      </c>
      <c r="AB500" s="7">
        <v>0</v>
      </c>
      <c r="AC500" s="7"/>
      <c r="AD500" s="7">
        <v>879506005.93</v>
      </c>
      <c r="AE500" s="7">
        <v>0</v>
      </c>
      <c r="AF500" s="7">
        <v>9585820.23</v>
      </c>
      <c r="AG500" s="7">
        <v>41857404.06</v>
      </c>
      <c r="AH500" s="7">
        <v>145901767.37</v>
      </c>
      <c r="AI500" s="7">
        <v>258253159.45</v>
      </c>
      <c r="AJ500" s="9">
        <f t="shared" si="136"/>
        <v>11251669871.95</v>
      </c>
      <c r="AK500" s="9">
        <f t="shared" si="137"/>
        <v>6800760893.29</v>
      </c>
      <c r="AL500" s="9">
        <f t="shared" si="138"/>
        <v>18052430765.24</v>
      </c>
      <c r="AM500" s="9">
        <f t="shared" si="122"/>
        <v>5054980660.85</v>
      </c>
      <c r="AN500" s="9">
        <f t="shared" si="123"/>
        <v>6203352514.66</v>
      </c>
      <c r="AO500" s="14" t="e">
        <f>AN500-VLOOKUP(A500,[1]选股结果!A500:BF3503,44,FALSE)</f>
        <v>#N/A</v>
      </c>
      <c r="AP500" s="9">
        <f t="shared" si="124"/>
        <v>6548339252.62</v>
      </c>
      <c r="AQ500" s="9">
        <f t="shared" si="125"/>
        <v>245758337.11</v>
      </c>
      <c r="AR500" s="9" t="e">
        <f t="shared" si="126"/>
        <v>#N/A</v>
      </c>
      <c r="AS500" s="9">
        <f t="shared" si="127"/>
        <v>6794097589.73</v>
      </c>
      <c r="AT500" s="9" t="e">
        <f t="shared" si="128"/>
        <v>#N/A</v>
      </c>
      <c r="AU500" s="17" t="e">
        <f t="shared" si="129"/>
        <v>#N/A</v>
      </c>
      <c r="AV500" s="17" t="e">
        <f t="shared" si="130"/>
        <v>#N/A</v>
      </c>
      <c r="AW500" s="17" t="e">
        <f t="shared" si="131"/>
        <v>#N/A</v>
      </c>
      <c r="AX500" s="17" t="e">
        <f t="shared" si="132"/>
        <v>#N/A</v>
      </c>
      <c r="AY500" s="17" t="e">
        <f t="shared" si="133"/>
        <v>#N/A</v>
      </c>
      <c r="AZ500" s="17" t="e">
        <f t="shared" si="134"/>
        <v>#N/A</v>
      </c>
      <c r="BA500" s="17" t="e">
        <f t="shared" si="135"/>
        <v>#N/A</v>
      </c>
    </row>
    <row r="501" spans="1:53">
      <c r="A501" s="6" t="s">
        <v>1050</v>
      </c>
      <c r="B501" s="6" t="s">
        <v>1051</v>
      </c>
      <c r="C501" s="7">
        <v>1740114121.84</v>
      </c>
      <c r="D501" s="7">
        <v>3739416409.46</v>
      </c>
      <c r="E501" s="7">
        <v>0</v>
      </c>
      <c r="F501" s="7">
        <v>0</v>
      </c>
      <c r="G501" s="7">
        <v>4856311577.5</v>
      </c>
      <c r="H501" s="7">
        <v>2725980</v>
      </c>
      <c r="I501" s="7">
        <v>3924602119.74</v>
      </c>
      <c r="J501" s="7"/>
      <c r="K501" s="7">
        <v>4000481310.98</v>
      </c>
      <c r="L501" s="7">
        <v>0</v>
      </c>
      <c r="M501" s="7">
        <v>0</v>
      </c>
      <c r="N501" s="7">
        <v>0</v>
      </c>
      <c r="O501" s="7">
        <v>585711291.48</v>
      </c>
      <c r="P501" s="7">
        <v>0</v>
      </c>
      <c r="Q501" s="7">
        <v>3688336316.34</v>
      </c>
      <c r="R501" s="7">
        <v>0</v>
      </c>
      <c r="S501" s="7">
        <v>0</v>
      </c>
      <c r="T501" s="7">
        <v>388159764.43</v>
      </c>
      <c r="U501" s="7">
        <v>0</v>
      </c>
      <c r="V501" s="7">
        <v>150838949.2</v>
      </c>
      <c r="W501" s="7">
        <v>0</v>
      </c>
      <c r="X501" s="7">
        <v>720535183.4</v>
      </c>
      <c r="Y501" s="7">
        <v>1443534162.61</v>
      </c>
      <c r="Z501" s="7">
        <v>53763175.39</v>
      </c>
      <c r="AA501" s="7">
        <v>0</v>
      </c>
      <c r="AB501" s="7">
        <v>0</v>
      </c>
      <c r="AC501" s="7"/>
      <c r="AD501" s="7">
        <v>636564358.93</v>
      </c>
      <c r="AE501" s="7">
        <v>0</v>
      </c>
      <c r="AF501" s="7">
        <v>166056398.85</v>
      </c>
      <c r="AG501" s="7">
        <v>50198435.39</v>
      </c>
      <c r="AH501" s="7">
        <v>434383782.61</v>
      </c>
      <c r="AI501" s="7">
        <v>0</v>
      </c>
      <c r="AJ501" s="9">
        <f t="shared" si="136"/>
        <v>21185744769.93</v>
      </c>
      <c r="AK501" s="9">
        <f t="shared" si="137"/>
        <v>5395988568.22</v>
      </c>
      <c r="AL501" s="9">
        <f t="shared" si="138"/>
        <v>26581733338.15</v>
      </c>
      <c r="AM501" s="9">
        <f t="shared" si="122"/>
        <v>9904700441.84</v>
      </c>
      <c r="AN501" s="9">
        <f t="shared" si="123"/>
        <v>12152418460.69</v>
      </c>
      <c r="AO501" s="14" t="e">
        <f>AN501-VLOOKUP(A501,[1]选股结果!A501:BF3504,44,FALSE)</f>
        <v>#N/A</v>
      </c>
      <c r="AP501" s="9">
        <f t="shared" si="124"/>
        <v>2784500313.78</v>
      </c>
      <c r="AQ501" s="9">
        <f t="shared" si="125"/>
        <v>1740114121.84</v>
      </c>
      <c r="AR501" s="9" t="e">
        <f t="shared" si="126"/>
        <v>#N/A</v>
      </c>
      <c r="AS501" s="9">
        <f t="shared" si="127"/>
        <v>4524614435.62</v>
      </c>
      <c r="AT501" s="9" t="e">
        <f t="shared" si="128"/>
        <v>#N/A</v>
      </c>
      <c r="AU501" s="17" t="e">
        <f t="shared" si="129"/>
        <v>#N/A</v>
      </c>
      <c r="AV501" s="17" t="e">
        <f t="shared" si="130"/>
        <v>#N/A</v>
      </c>
      <c r="AW501" s="17" t="e">
        <f t="shared" si="131"/>
        <v>#N/A</v>
      </c>
      <c r="AX501" s="17" t="e">
        <f t="shared" si="132"/>
        <v>#N/A</v>
      </c>
      <c r="AY501" s="17" t="e">
        <f t="shared" si="133"/>
        <v>#N/A</v>
      </c>
      <c r="AZ501" s="17" t="e">
        <f t="shared" si="134"/>
        <v>#N/A</v>
      </c>
      <c r="BA501" s="17" t="e">
        <f t="shared" si="135"/>
        <v>#N/A</v>
      </c>
    </row>
    <row r="502" spans="1:53">
      <c r="A502" s="6" t="s">
        <v>1052</v>
      </c>
      <c r="B502" s="6" t="s">
        <v>1053</v>
      </c>
      <c r="C502" s="7">
        <v>133256620.84</v>
      </c>
      <c r="D502" s="7">
        <v>3728000943.17</v>
      </c>
      <c r="E502" s="7">
        <v>0</v>
      </c>
      <c r="F502" s="7">
        <v>0</v>
      </c>
      <c r="G502" s="7">
        <v>824927292.49</v>
      </c>
      <c r="H502" s="7">
        <v>0</v>
      </c>
      <c r="I502" s="7">
        <v>7481875879.34</v>
      </c>
      <c r="J502" s="7"/>
      <c r="K502" s="7">
        <v>198024995.77</v>
      </c>
      <c r="L502" s="7">
        <v>0</v>
      </c>
      <c r="M502" s="7">
        <v>0</v>
      </c>
      <c r="N502" s="7">
        <v>0</v>
      </c>
      <c r="O502" s="7">
        <v>689878182.96</v>
      </c>
      <c r="P502" s="7">
        <v>0</v>
      </c>
      <c r="Q502" s="7">
        <v>7509371523.23</v>
      </c>
      <c r="R502" s="7">
        <v>0</v>
      </c>
      <c r="S502" s="7">
        <v>0</v>
      </c>
      <c r="T502" s="7">
        <v>797674131.15</v>
      </c>
      <c r="U502" s="7">
        <v>0</v>
      </c>
      <c r="V502" s="7">
        <v>81950000</v>
      </c>
      <c r="W502" s="7">
        <v>0</v>
      </c>
      <c r="X502" s="7">
        <v>1618690.37</v>
      </c>
      <c r="Y502" s="7">
        <v>10419859114.25</v>
      </c>
      <c r="Z502" s="7">
        <v>1067053259.29</v>
      </c>
      <c r="AA502" s="7">
        <v>0</v>
      </c>
      <c r="AB502" s="7">
        <v>0</v>
      </c>
      <c r="AC502" s="7"/>
      <c r="AD502" s="7">
        <v>316914337.4</v>
      </c>
      <c r="AE502" s="7">
        <v>0</v>
      </c>
      <c r="AF502" s="7">
        <v>2220590908.21</v>
      </c>
      <c r="AG502" s="7">
        <v>299858114.56</v>
      </c>
      <c r="AH502" s="7">
        <v>606214077.42</v>
      </c>
      <c r="AI502" s="7">
        <v>205018677.34</v>
      </c>
      <c r="AJ502" s="9">
        <f t="shared" si="136"/>
        <v>21229752948.11</v>
      </c>
      <c r="AK502" s="9">
        <f t="shared" si="137"/>
        <v>15352333799.68</v>
      </c>
      <c r="AL502" s="9">
        <f t="shared" si="138"/>
        <v>36582086747.79</v>
      </c>
      <c r="AM502" s="9">
        <f t="shared" si="122"/>
        <v>5244425108.99</v>
      </c>
      <c r="AN502" s="9">
        <f t="shared" si="123"/>
        <v>16068896529.49</v>
      </c>
      <c r="AO502" s="14" t="e">
        <f>AN502-VLOOKUP(A502,[1]选股结果!A502:BF3505,44,FALSE)</f>
        <v>#N/A</v>
      </c>
      <c r="AP502" s="9">
        <f t="shared" si="124"/>
        <v>15135508488.47</v>
      </c>
      <c r="AQ502" s="9">
        <f t="shared" si="125"/>
        <v>133256620.84</v>
      </c>
      <c r="AR502" s="9" t="e">
        <f t="shared" si="126"/>
        <v>#N/A</v>
      </c>
      <c r="AS502" s="9">
        <f t="shared" si="127"/>
        <v>15268765109.31</v>
      </c>
      <c r="AT502" s="9" t="e">
        <f t="shared" si="128"/>
        <v>#N/A</v>
      </c>
      <c r="AU502" s="17" t="e">
        <f t="shared" si="129"/>
        <v>#N/A</v>
      </c>
      <c r="AV502" s="17" t="e">
        <f t="shared" si="130"/>
        <v>#N/A</v>
      </c>
      <c r="AW502" s="17" t="e">
        <f t="shared" si="131"/>
        <v>#N/A</v>
      </c>
      <c r="AX502" s="17" t="e">
        <f t="shared" si="132"/>
        <v>#N/A</v>
      </c>
      <c r="AY502" s="17" t="e">
        <f t="shared" si="133"/>
        <v>#N/A</v>
      </c>
      <c r="AZ502" s="17" t="e">
        <f t="shared" si="134"/>
        <v>#N/A</v>
      </c>
      <c r="BA502" s="17" t="e">
        <f t="shared" si="135"/>
        <v>#N/A</v>
      </c>
    </row>
    <row r="503" spans="1:53">
      <c r="A503" s="6" t="s">
        <v>1054</v>
      </c>
      <c r="B503" s="6" t="s">
        <v>1055</v>
      </c>
      <c r="C503" s="7">
        <v>195907862.87</v>
      </c>
      <c r="D503" s="7">
        <v>3717286105.08</v>
      </c>
      <c r="E503" s="7">
        <v>0</v>
      </c>
      <c r="F503" s="7">
        <v>0</v>
      </c>
      <c r="G503" s="7">
        <v>615719018.94</v>
      </c>
      <c r="H503" s="7">
        <v>0</v>
      </c>
      <c r="I503" s="7">
        <v>576314538.16</v>
      </c>
      <c r="J503" s="7"/>
      <c r="K503" s="7">
        <v>330080349.29</v>
      </c>
      <c r="L503" s="7">
        <v>0</v>
      </c>
      <c r="M503" s="7">
        <v>0</v>
      </c>
      <c r="N503" s="7">
        <v>0</v>
      </c>
      <c r="O503" s="7">
        <v>27319972.78</v>
      </c>
      <c r="P503" s="7">
        <v>0</v>
      </c>
      <c r="Q503" s="7">
        <v>414339546.52</v>
      </c>
      <c r="R503" s="7">
        <v>0</v>
      </c>
      <c r="S503" s="7">
        <v>4797002.32</v>
      </c>
      <c r="T503" s="7">
        <v>175655656.02</v>
      </c>
      <c r="U503" s="7">
        <v>0</v>
      </c>
      <c r="V503" s="7">
        <v>7022290.57</v>
      </c>
      <c r="W503" s="7">
        <v>0</v>
      </c>
      <c r="X503" s="7">
        <v>1276876.26</v>
      </c>
      <c r="Y503" s="7">
        <v>1795402041.22</v>
      </c>
      <c r="Z503" s="7">
        <v>124919482.14</v>
      </c>
      <c r="AA503" s="7">
        <v>0</v>
      </c>
      <c r="AB503" s="7">
        <v>0</v>
      </c>
      <c r="AC503" s="7"/>
      <c r="AD503" s="7">
        <v>138228197.06</v>
      </c>
      <c r="AE503" s="7">
        <v>0</v>
      </c>
      <c r="AF503" s="7">
        <v>1961287.66</v>
      </c>
      <c r="AG503" s="7">
        <v>13625534.02</v>
      </c>
      <c r="AH503" s="7">
        <v>33572602.02</v>
      </c>
      <c r="AI503" s="7">
        <v>233616893.54</v>
      </c>
      <c r="AJ503" s="9">
        <f t="shared" si="136"/>
        <v>5861512189.11</v>
      </c>
      <c r="AK503" s="9">
        <f t="shared" si="137"/>
        <v>2545533067.36</v>
      </c>
      <c r="AL503" s="9">
        <f t="shared" si="138"/>
        <v>8407045256.47</v>
      </c>
      <c r="AM503" s="9">
        <f t="shared" si="122"/>
        <v>4361601973.06</v>
      </c>
      <c r="AN503" s="9">
        <f t="shared" si="123"/>
        <v>1508209382.88</v>
      </c>
      <c r="AO503" s="14">
        <f>AN503-VLOOKUP(A503,[1]选股结果!A503:BF3506,44,FALSE)</f>
        <v>1058634937.8</v>
      </c>
      <c r="AP503" s="9">
        <f t="shared" si="124"/>
        <v>2341326037.66</v>
      </c>
      <c r="AQ503" s="9">
        <f t="shared" si="125"/>
        <v>195907862.87</v>
      </c>
      <c r="AR503" s="9">
        <f t="shared" si="126"/>
        <v>7957470811.39</v>
      </c>
      <c r="AS503" s="9">
        <f t="shared" si="127"/>
        <v>2537233900.53</v>
      </c>
      <c r="AT503" s="9">
        <f t="shared" si="128"/>
        <v>5420236910.86</v>
      </c>
      <c r="AU503" s="17">
        <f t="shared" si="129"/>
        <v>0.548114102638866</v>
      </c>
      <c r="AV503" s="17">
        <f t="shared" si="130"/>
        <v>0.189533762501675</v>
      </c>
      <c r="AW503" s="17">
        <f t="shared" si="131"/>
        <v>0.133036609607755</v>
      </c>
      <c r="AX503" s="17">
        <f t="shared" si="132"/>
        <v>0.294229924702799</v>
      </c>
      <c r="AY503" s="17">
        <f t="shared" si="133"/>
        <v>0.0246193630505795</v>
      </c>
      <c r="AZ503" s="17">
        <f t="shared" si="134"/>
        <v>0.318849287753378</v>
      </c>
      <c r="BA503" s="17">
        <f t="shared" si="135"/>
        <v>0.681150712246622</v>
      </c>
    </row>
    <row r="504" spans="1:53">
      <c r="A504" s="6" t="s">
        <v>1056</v>
      </c>
      <c r="B504" s="6" t="s">
        <v>1057</v>
      </c>
      <c r="C504" s="7">
        <v>432395575.73</v>
      </c>
      <c r="D504" s="7">
        <v>3709108443.47</v>
      </c>
      <c r="E504" s="7">
        <v>0</v>
      </c>
      <c r="F504" s="7">
        <v>0</v>
      </c>
      <c r="G504" s="7">
        <v>20240000</v>
      </c>
      <c r="H504" s="7">
        <v>0</v>
      </c>
      <c r="I504" s="7">
        <v>4502237563.16</v>
      </c>
      <c r="J504" s="7"/>
      <c r="K504" s="7">
        <v>2112082173.46</v>
      </c>
      <c r="L504" s="7">
        <v>0</v>
      </c>
      <c r="M504" s="7">
        <v>0</v>
      </c>
      <c r="N504" s="7">
        <v>0</v>
      </c>
      <c r="O504" s="7">
        <v>243114963.42</v>
      </c>
      <c r="P504" s="7">
        <v>0</v>
      </c>
      <c r="Q504" s="7">
        <v>2655492634.81</v>
      </c>
      <c r="R504" s="7">
        <v>171122543.58</v>
      </c>
      <c r="S504" s="7">
        <v>301222.22</v>
      </c>
      <c r="T504" s="7">
        <v>301281932.78</v>
      </c>
      <c r="U504" s="7">
        <v>0</v>
      </c>
      <c r="V504" s="7">
        <v>3013979655.81</v>
      </c>
      <c r="W504" s="7">
        <v>65418499.08</v>
      </c>
      <c r="X504" s="7">
        <v>516994831.69</v>
      </c>
      <c r="Y504" s="7">
        <v>194333424.37</v>
      </c>
      <c r="Z504" s="7">
        <v>0</v>
      </c>
      <c r="AA504" s="7">
        <v>0</v>
      </c>
      <c r="AB504" s="7">
        <v>0</v>
      </c>
      <c r="AC504" s="7"/>
      <c r="AD504" s="7">
        <v>161435032.42</v>
      </c>
      <c r="AE504" s="7">
        <v>0</v>
      </c>
      <c r="AF504" s="7">
        <v>0</v>
      </c>
      <c r="AG504" s="7">
        <v>566100</v>
      </c>
      <c r="AH504" s="7">
        <v>409610641.86</v>
      </c>
      <c r="AI504" s="7">
        <v>785809.72</v>
      </c>
      <c r="AJ504" s="9">
        <f t="shared" si="136"/>
        <v>13714981476.9</v>
      </c>
      <c r="AK504" s="9">
        <f t="shared" si="137"/>
        <v>4795519570.68</v>
      </c>
      <c r="AL504" s="9">
        <f t="shared" si="138"/>
        <v>18510501047.58</v>
      </c>
      <c r="AM504" s="9">
        <f t="shared" si="122"/>
        <v>4554876737.66</v>
      </c>
      <c r="AN504" s="9">
        <f t="shared" si="123"/>
        <v>12756497725.82</v>
      </c>
      <c r="AO504" s="14">
        <f>AN504-VLOOKUP(A504,[1]选股结果!A504:BF3507,44,FALSE)</f>
        <v>813232808.029999</v>
      </c>
      <c r="AP504" s="9">
        <f t="shared" si="124"/>
        <v>766731008.37</v>
      </c>
      <c r="AQ504" s="9">
        <f t="shared" si="125"/>
        <v>432395575.73</v>
      </c>
      <c r="AR504" s="9">
        <f t="shared" si="126"/>
        <v>6567236129.79</v>
      </c>
      <c r="AS504" s="9">
        <f t="shared" si="127"/>
        <v>1199126584.1</v>
      </c>
      <c r="AT504" s="9">
        <f t="shared" si="128"/>
        <v>5368109545.69</v>
      </c>
      <c r="AU504" s="17">
        <f t="shared" si="129"/>
        <v>0.69357590432882</v>
      </c>
      <c r="AV504" s="17">
        <f t="shared" si="130"/>
        <v>1.94244541748005</v>
      </c>
      <c r="AW504" s="17">
        <f t="shared" si="131"/>
        <v>0.123831820869216</v>
      </c>
      <c r="AX504" s="17">
        <f t="shared" si="132"/>
        <v>0.116750942590901</v>
      </c>
      <c r="AY504" s="17">
        <f t="shared" si="133"/>
        <v>0.0658413322110632</v>
      </c>
      <c r="AZ504" s="17">
        <f t="shared" si="134"/>
        <v>0.182592274801964</v>
      </c>
      <c r="BA504" s="17">
        <f t="shared" si="135"/>
        <v>0.817407725198036</v>
      </c>
    </row>
    <row r="505" spans="1:53">
      <c r="A505" s="6" t="s">
        <v>1058</v>
      </c>
      <c r="B505" s="6" t="s">
        <v>1059</v>
      </c>
      <c r="C505" s="7">
        <v>0</v>
      </c>
      <c r="D505" s="7">
        <v>3703460049.95</v>
      </c>
      <c r="E505" s="7">
        <v>0</v>
      </c>
      <c r="F505" s="7">
        <v>0</v>
      </c>
      <c r="G505" s="7">
        <v>0</v>
      </c>
      <c r="H505" s="7">
        <v>0</v>
      </c>
      <c r="I505" s="7">
        <v>437480031.07</v>
      </c>
      <c r="J505" s="7"/>
      <c r="K505" s="7">
        <v>138200851.97</v>
      </c>
      <c r="L505" s="7">
        <v>0</v>
      </c>
      <c r="M505" s="7">
        <v>0</v>
      </c>
      <c r="N505" s="7">
        <v>0</v>
      </c>
      <c r="O505" s="7">
        <v>43017610.74</v>
      </c>
      <c r="P505" s="7">
        <v>0</v>
      </c>
      <c r="Q505" s="7">
        <v>798259284.26</v>
      </c>
      <c r="R505" s="7">
        <v>0</v>
      </c>
      <c r="S505" s="7">
        <v>0</v>
      </c>
      <c r="T505" s="7">
        <v>270964.69</v>
      </c>
      <c r="U505" s="7">
        <v>0</v>
      </c>
      <c r="V505" s="7">
        <v>0</v>
      </c>
      <c r="W505" s="7">
        <v>0</v>
      </c>
      <c r="X505" s="7">
        <v>174671021.72</v>
      </c>
      <c r="Y505" s="7">
        <v>4251818379.95</v>
      </c>
      <c r="Z505" s="7">
        <v>92465473.33</v>
      </c>
      <c r="AA505" s="7">
        <v>0</v>
      </c>
      <c r="AB505" s="7">
        <v>0</v>
      </c>
      <c r="AC505" s="7"/>
      <c r="AD505" s="7">
        <v>345779892.3</v>
      </c>
      <c r="AE505" s="7">
        <v>0</v>
      </c>
      <c r="AF505" s="7">
        <v>0</v>
      </c>
      <c r="AG505" s="7">
        <v>12520664.57</v>
      </c>
      <c r="AH505" s="7">
        <v>9820924.39</v>
      </c>
      <c r="AI505" s="7">
        <v>241685075.76</v>
      </c>
      <c r="AJ505" s="9">
        <f t="shared" si="136"/>
        <v>5120688792.68</v>
      </c>
      <c r="AK505" s="9">
        <f t="shared" si="137"/>
        <v>5128761432.02</v>
      </c>
      <c r="AL505" s="9">
        <f t="shared" si="138"/>
        <v>10249450224.7</v>
      </c>
      <c r="AM505" s="9">
        <f t="shared" si="122"/>
        <v>3921148682.41</v>
      </c>
      <c r="AN505" s="9">
        <f t="shared" si="123"/>
        <v>1374211131.99</v>
      </c>
      <c r="AO505" s="14">
        <f>AN505-VLOOKUP(A505,[1]选股结果!A505:BF3508,44,FALSE)</f>
        <v>-9198460.50999999</v>
      </c>
      <c r="AP505" s="9">
        <f t="shared" si="124"/>
        <v>4954090410.3</v>
      </c>
      <c r="AQ505" s="9">
        <f t="shared" si="125"/>
        <v>0</v>
      </c>
      <c r="AR505" s="9">
        <f t="shared" si="126"/>
        <v>8866040632.2</v>
      </c>
      <c r="AS505" s="9">
        <f t="shared" si="127"/>
        <v>4954090410.3</v>
      </c>
      <c r="AT505" s="9">
        <f t="shared" si="128"/>
        <v>3911950221.9</v>
      </c>
      <c r="AU505" s="17">
        <f t="shared" si="129"/>
        <v>0.442266040172321</v>
      </c>
      <c r="AV505" s="17">
        <f t="shared" si="130"/>
        <v>0.154997161528799</v>
      </c>
      <c r="AW505" s="17">
        <f t="shared" si="131"/>
        <v>-0.00103749361091271</v>
      </c>
      <c r="AX505" s="17">
        <f t="shared" si="132"/>
        <v>0.558771453438591</v>
      </c>
      <c r="AY505" s="17">
        <f t="shared" si="133"/>
        <v>0</v>
      </c>
      <c r="AZ505" s="17">
        <f t="shared" si="134"/>
        <v>0.558771453438591</v>
      </c>
      <c r="BA505" s="17">
        <f t="shared" si="135"/>
        <v>0.441228546561409</v>
      </c>
    </row>
    <row r="506" spans="1:53">
      <c r="A506" s="6" t="s">
        <v>1060</v>
      </c>
      <c r="B506" s="6" t="s">
        <v>1061</v>
      </c>
      <c r="C506" s="7">
        <v>612283661.72</v>
      </c>
      <c r="D506" s="7">
        <v>3691452857.43</v>
      </c>
      <c r="E506" s="7">
        <v>0</v>
      </c>
      <c r="F506" s="7">
        <v>0</v>
      </c>
      <c r="G506" s="7">
        <v>114181721.52</v>
      </c>
      <c r="H506" s="7">
        <v>0</v>
      </c>
      <c r="I506" s="7">
        <v>2491272669.1</v>
      </c>
      <c r="J506" s="7"/>
      <c r="K506" s="7">
        <v>240421325.35</v>
      </c>
      <c r="L506" s="7">
        <v>0</v>
      </c>
      <c r="M506" s="7">
        <v>0</v>
      </c>
      <c r="N506" s="7">
        <v>0</v>
      </c>
      <c r="O506" s="7">
        <v>76405469.95</v>
      </c>
      <c r="P506" s="7">
        <v>0</v>
      </c>
      <c r="Q506" s="7">
        <v>2057339848.77</v>
      </c>
      <c r="R506" s="7">
        <v>406841522.07</v>
      </c>
      <c r="S506" s="7">
        <v>0</v>
      </c>
      <c r="T506" s="7">
        <v>38266018.6</v>
      </c>
      <c r="U506" s="7">
        <v>0</v>
      </c>
      <c r="V506" s="7">
        <v>0</v>
      </c>
      <c r="W506" s="7">
        <v>0</v>
      </c>
      <c r="X506" s="7">
        <v>0</v>
      </c>
      <c r="Y506" s="7">
        <v>1549593147.95</v>
      </c>
      <c r="Z506" s="7">
        <v>80835489.4</v>
      </c>
      <c r="AA506" s="7">
        <v>0</v>
      </c>
      <c r="AB506" s="7">
        <v>0</v>
      </c>
      <c r="AC506" s="7"/>
      <c r="AD506" s="7">
        <v>250517297.11</v>
      </c>
      <c r="AE506" s="7">
        <v>48608569.5</v>
      </c>
      <c r="AF506" s="7">
        <v>0</v>
      </c>
      <c r="AG506" s="7">
        <v>49575297.4</v>
      </c>
      <c r="AH506" s="7">
        <v>106775273.76</v>
      </c>
      <c r="AI506" s="7">
        <v>70104618.75</v>
      </c>
      <c r="AJ506" s="9">
        <f t="shared" si="136"/>
        <v>9116181432.79</v>
      </c>
      <c r="AK506" s="9">
        <f t="shared" si="137"/>
        <v>2768293355.59</v>
      </c>
      <c r="AL506" s="9">
        <f t="shared" si="138"/>
        <v>11884474788.38</v>
      </c>
      <c r="AM506" s="9">
        <f t="shared" si="122"/>
        <v>3882040048.9</v>
      </c>
      <c r="AN506" s="9">
        <f t="shared" si="123"/>
        <v>5234141383.89</v>
      </c>
      <c r="AO506" s="14">
        <f>AN506-VLOOKUP(A506,[1]选股结果!A506:BF3509,44,FALSE)</f>
        <v>2075995624.33</v>
      </c>
      <c r="AP506" s="9">
        <f t="shared" si="124"/>
        <v>2156009693.87</v>
      </c>
      <c r="AQ506" s="9">
        <f t="shared" si="125"/>
        <v>612283661.72</v>
      </c>
      <c r="AR506" s="9">
        <f t="shared" si="126"/>
        <v>8726329028.82</v>
      </c>
      <c r="AS506" s="9">
        <f t="shared" si="127"/>
        <v>2768293355.59</v>
      </c>
      <c r="AT506" s="9">
        <f t="shared" si="128"/>
        <v>5958035673.23</v>
      </c>
      <c r="AU506" s="17">
        <f t="shared" si="129"/>
        <v>0.444865193150406</v>
      </c>
      <c r="AV506" s="17">
        <f t="shared" si="130"/>
        <v>0.599810225651986</v>
      </c>
      <c r="AW506" s="17">
        <f t="shared" si="131"/>
        <v>0.237900223275299</v>
      </c>
      <c r="AX506" s="17">
        <f t="shared" si="132"/>
        <v>0.247069493569341</v>
      </c>
      <c r="AY506" s="17">
        <f t="shared" si="133"/>
        <v>0.0701650900049542</v>
      </c>
      <c r="AZ506" s="17">
        <f t="shared" si="134"/>
        <v>0.317234583574296</v>
      </c>
      <c r="BA506" s="17">
        <f t="shared" si="135"/>
        <v>0.682765416425705</v>
      </c>
    </row>
    <row r="507" spans="1:53">
      <c r="A507" s="6" t="s">
        <v>1062</v>
      </c>
      <c r="B507" s="6" t="s">
        <v>1063</v>
      </c>
      <c r="C507" s="7">
        <v>690929138.74</v>
      </c>
      <c r="D507" s="7">
        <v>3681619158.39</v>
      </c>
      <c r="E507" s="7">
        <v>0</v>
      </c>
      <c r="F507" s="7">
        <v>0</v>
      </c>
      <c r="G507" s="7">
        <v>642235260</v>
      </c>
      <c r="H507" s="7">
        <v>0</v>
      </c>
      <c r="I507" s="7">
        <v>47986229</v>
      </c>
      <c r="J507" s="7"/>
      <c r="K507" s="7">
        <v>81463712.22</v>
      </c>
      <c r="L507" s="7">
        <v>0</v>
      </c>
      <c r="M507" s="7">
        <v>0</v>
      </c>
      <c r="N507" s="7">
        <v>0</v>
      </c>
      <c r="O507" s="7">
        <v>3910612.87</v>
      </c>
      <c r="P507" s="7">
        <v>0</v>
      </c>
      <c r="Q507" s="7">
        <v>57930787.99</v>
      </c>
      <c r="R507" s="7">
        <v>0</v>
      </c>
      <c r="S507" s="7">
        <v>0</v>
      </c>
      <c r="T507" s="7">
        <v>226280.1</v>
      </c>
      <c r="U507" s="7">
        <v>0</v>
      </c>
      <c r="V507" s="7">
        <v>37655448</v>
      </c>
      <c r="W507" s="7">
        <v>0</v>
      </c>
      <c r="X507" s="7">
        <v>38572288.81</v>
      </c>
      <c r="Y507" s="7">
        <v>703915700.73</v>
      </c>
      <c r="Z507" s="7">
        <v>26954389.87</v>
      </c>
      <c r="AA507" s="7">
        <v>0</v>
      </c>
      <c r="AB507" s="7">
        <v>0</v>
      </c>
      <c r="AC507" s="7"/>
      <c r="AD507" s="7">
        <v>17570367.34</v>
      </c>
      <c r="AE507" s="7">
        <v>0</v>
      </c>
      <c r="AF507" s="7">
        <v>469236.49</v>
      </c>
      <c r="AG507" s="7">
        <v>273143139.84</v>
      </c>
      <c r="AH507" s="7">
        <v>1251320.67</v>
      </c>
      <c r="AI507" s="7">
        <v>0</v>
      </c>
      <c r="AJ507" s="9">
        <f t="shared" si="136"/>
        <v>4515372040.57</v>
      </c>
      <c r="AK507" s="9">
        <f t="shared" si="137"/>
        <v>1790461030.49</v>
      </c>
      <c r="AL507" s="9">
        <f t="shared" si="138"/>
        <v>6305833071.06</v>
      </c>
      <c r="AM507" s="9">
        <f t="shared" si="122"/>
        <v>4366337320.07</v>
      </c>
      <c r="AN507" s="9">
        <f t="shared" si="123"/>
        <v>225262457.31</v>
      </c>
      <c r="AO507" s="14">
        <f>AN507-VLOOKUP(A507,[1]选股结果!A507:BF3510,44,FALSE)</f>
        <v>-1026679873.57</v>
      </c>
      <c r="AP507" s="9">
        <f t="shared" si="124"/>
        <v>1023304154.94</v>
      </c>
      <c r="AQ507" s="9">
        <f t="shared" si="125"/>
        <v>690929138.74</v>
      </c>
      <c r="AR507" s="9">
        <f t="shared" si="126"/>
        <v>5053890740.18</v>
      </c>
      <c r="AS507" s="9">
        <f t="shared" si="127"/>
        <v>1714233293.68</v>
      </c>
      <c r="AT507" s="9">
        <f t="shared" si="128"/>
        <v>3339657446.5</v>
      </c>
      <c r="AU507" s="17">
        <f t="shared" si="129"/>
        <v>0.863955622419033</v>
      </c>
      <c r="AV507" s="17">
        <f t="shared" si="130"/>
        <v>0.0445720869109998</v>
      </c>
      <c r="AW507" s="17">
        <f t="shared" si="131"/>
        <v>-0.203146432392686</v>
      </c>
      <c r="AX507" s="17">
        <f t="shared" si="132"/>
        <v>0.202478487871614</v>
      </c>
      <c r="AY507" s="17">
        <f t="shared" si="133"/>
        <v>0.136712322102039</v>
      </c>
      <c r="AZ507" s="17">
        <f t="shared" si="134"/>
        <v>0.339190809973653</v>
      </c>
      <c r="BA507" s="17">
        <f t="shared" si="135"/>
        <v>0.660809190026347</v>
      </c>
    </row>
    <row r="508" spans="1:53">
      <c r="A508" s="6" t="s">
        <v>1064</v>
      </c>
      <c r="B508" s="6" t="s">
        <v>1065</v>
      </c>
      <c r="C508" s="7">
        <v>2422075546.08</v>
      </c>
      <c r="D508" s="7">
        <v>3678609149.97</v>
      </c>
      <c r="E508" s="7">
        <v>0</v>
      </c>
      <c r="F508" s="7">
        <v>0</v>
      </c>
      <c r="G508" s="7">
        <v>0</v>
      </c>
      <c r="H508" s="7">
        <v>0</v>
      </c>
      <c r="I508" s="7">
        <v>260754019.4</v>
      </c>
      <c r="J508" s="7"/>
      <c r="K508" s="7">
        <v>418824012.3</v>
      </c>
      <c r="L508" s="7">
        <v>0</v>
      </c>
      <c r="M508" s="7">
        <v>0</v>
      </c>
      <c r="N508" s="7">
        <v>0</v>
      </c>
      <c r="O508" s="7">
        <v>188986402.13</v>
      </c>
      <c r="P508" s="7">
        <v>0</v>
      </c>
      <c r="Q508" s="7">
        <v>2313135193.27</v>
      </c>
      <c r="R508" s="7">
        <v>0</v>
      </c>
      <c r="S508" s="7">
        <v>0</v>
      </c>
      <c r="T508" s="7">
        <v>142504031.72</v>
      </c>
      <c r="U508" s="7">
        <v>0</v>
      </c>
      <c r="V508" s="7">
        <v>0</v>
      </c>
      <c r="W508" s="7">
        <v>0</v>
      </c>
      <c r="X508" s="7">
        <v>674118514.43</v>
      </c>
      <c r="Y508" s="7">
        <v>2864758181.2</v>
      </c>
      <c r="Z508" s="7">
        <v>50402990.38</v>
      </c>
      <c r="AA508" s="7">
        <v>0</v>
      </c>
      <c r="AB508" s="7">
        <v>0</v>
      </c>
      <c r="AC508" s="7"/>
      <c r="AD508" s="7">
        <v>204808798.03</v>
      </c>
      <c r="AE508" s="7">
        <v>0</v>
      </c>
      <c r="AF508" s="7">
        <v>400000</v>
      </c>
      <c r="AG508" s="7">
        <v>203477458.93</v>
      </c>
      <c r="AH508" s="7">
        <v>374699192</v>
      </c>
      <c r="AI508" s="7">
        <v>87696808.59</v>
      </c>
      <c r="AJ508" s="9">
        <f t="shared" si="136"/>
        <v>7002812808.79</v>
      </c>
      <c r="AK508" s="9">
        <f t="shared" si="137"/>
        <v>6882437489.64</v>
      </c>
      <c r="AL508" s="9">
        <f t="shared" si="138"/>
        <v>13885250298.43</v>
      </c>
      <c r="AM508" s="9">
        <f t="shared" si="122"/>
        <v>4541714066.53</v>
      </c>
      <c r="AN508" s="9">
        <f t="shared" si="123"/>
        <v>3135217256.69</v>
      </c>
      <c r="AO508" s="14">
        <f>AN508-VLOOKUP(A508,[1]选股结果!A508:BF3511,44,FALSE)</f>
        <v>-3224749828.39</v>
      </c>
      <c r="AP508" s="9">
        <f t="shared" si="124"/>
        <v>3786243429.13</v>
      </c>
      <c r="AQ508" s="9">
        <f t="shared" si="125"/>
        <v>2422075546.08</v>
      </c>
      <c r="AR508" s="9">
        <f t="shared" si="126"/>
        <v>7525283213.35</v>
      </c>
      <c r="AS508" s="9">
        <f t="shared" si="127"/>
        <v>6208318975.21</v>
      </c>
      <c r="AT508" s="9">
        <f t="shared" si="128"/>
        <v>1316964238.14</v>
      </c>
      <c r="AU508" s="17">
        <f t="shared" si="129"/>
        <v>0.603527327512792</v>
      </c>
      <c r="AV508" s="17">
        <f t="shared" si="130"/>
        <v>0.416624486787163</v>
      </c>
      <c r="AW508" s="17">
        <f t="shared" si="131"/>
        <v>-0.428522055179163</v>
      </c>
      <c r="AX508" s="17">
        <f t="shared" si="132"/>
        <v>0.503136336771104</v>
      </c>
      <c r="AY508" s="17">
        <f t="shared" si="133"/>
        <v>0.321858390895268</v>
      </c>
      <c r="AZ508" s="17">
        <f t="shared" si="134"/>
        <v>0.824994727666371</v>
      </c>
      <c r="BA508" s="17">
        <f t="shared" si="135"/>
        <v>0.175005272333629</v>
      </c>
    </row>
    <row r="509" spans="1:53">
      <c r="A509" s="6" t="s">
        <v>1066</v>
      </c>
      <c r="B509" s="6" t="s">
        <v>1067</v>
      </c>
      <c r="C509" s="7">
        <v>2588397761</v>
      </c>
      <c r="D509" s="7">
        <v>3670622507</v>
      </c>
      <c r="E509" s="7">
        <v>0</v>
      </c>
      <c r="F509" s="7">
        <v>0</v>
      </c>
      <c r="G509" s="7">
        <v>684778604</v>
      </c>
      <c r="H509" s="7">
        <v>0</v>
      </c>
      <c r="I509" s="7">
        <v>1255768310</v>
      </c>
      <c r="J509" s="7"/>
      <c r="K509" s="7">
        <v>190993267</v>
      </c>
      <c r="L509" s="7">
        <v>0</v>
      </c>
      <c r="M509" s="7">
        <v>0</v>
      </c>
      <c r="N509" s="7">
        <v>0</v>
      </c>
      <c r="O509" s="7">
        <v>348964398</v>
      </c>
      <c r="P509" s="7">
        <v>0</v>
      </c>
      <c r="Q509" s="7">
        <v>457090725</v>
      </c>
      <c r="R509" s="7">
        <v>434331596</v>
      </c>
      <c r="S509" s="7">
        <v>0</v>
      </c>
      <c r="T509" s="7">
        <v>105526019</v>
      </c>
      <c r="U509" s="7">
        <v>0</v>
      </c>
      <c r="V509" s="7">
        <v>6199800</v>
      </c>
      <c r="W509" s="7">
        <v>0</v>
      </c>
      <c r="X509" s="7">
        <v>0</v>
      </c>
      <c r="Y509" s="7">
        <v>2380359994</v>
      </c>
      <c r="Z509" s="7">
        <v>92504901</v>
      </c>
      <c r="AA509" s="7">
        <v>0</v>
      </c>
      <c r="AB509" s="7">
        <v>0</v>
      </c>
      <c r="AC509" s="7"/>
      <c r="AD509" s="7">
        <v>1243799798</v>
      </c>
      <c r="AE509" s="7">
        <v>470801787</v>
      </c>
      <c r="AF509" s="7">
        <v>1431739274</v>
      </c>
      <c r="AG509" s="7">
        <v>22694990</v>
      </c>
      <c r="AH509" s="7">
        <v>114933277</v>
      </c>
      <c r="AI509" s="7">
        <v>82058417</v>
      </c>
      <c r="AJ509" s="9">
        <f t="shared" si="136"/>
        <v>7148075426</v>
      </c>
      <c r="AK509" s="9">
        <f t="shared" si="137"/>
        <v>8433489999</v>
      </c>
      <c r="AL509" s="9">
        <f t="shared" si="138"/>
        <v>15581565425</v>
      </c>
      <c r="AM509" s="9">
        <f t="shared" si="122"/>
        <v>4704365509</v>
      </c>
      <c r="AN509" s="9">
        <f t="shared" si="123"/>
        <v>2449909717</v>
      </c>
      <c r="AO509" s="14" t="e">
        <f>AN509-VLOOKUP(A509,[1]选股结果!A509:BF3512,44,FALSE)</f>
        <v>#N/A</v>
      </c>
      <c r="AP509" s="9">
        <f t="shared" si="124"/>
        <v>5838892438</v>
      </c>
      <c r="AQ509" s="9">
        <f t="shared" si="125"/>
        <v>2588397761</v>
      </c>
      <c r="AR509" s="9" t="e">
        <f t="shared" si="126"/>
        <v>#N/A</v>
      </c>
      <c r="AS509" s="9">
        <f t="shared" si="127"/>
        <v>8427290199</v>
      </c>
      <c r="AT509" s="9" t="e">
        <f t="shared" si="128"/>
        <v>#N/A</v>
      </c>
      <c r="AU509" s="17" t="e">
        <f t="shared" si="129"/>
        <v>#N/A</v>
      </c>
      <c r="AV509" s="17" t="e">
        <f t="shared" si="130"/>
        <v>#N/A</v>
      </c>
      <c r="AW509" s="17" t="e">
        <f t="shared" si="131"/>
        <v>#N/A</v>
      </c>
      <c r="AX509" s="17" t="e">
        <f t="shared" si="132"/>
        <v>#N/A</v>
      </c>
      <c r="AY509" s="17" t="e">
        <f t="shared" si="133"/>
        <v>#N/A</v>
      </c>
      <c r="AZ509" s="17" t="e">
        <f t="shared" si="134"/>
        <v>#N/A</v>
      </c>
      <c r="BA509" s="17" t="e">
        <f t="shared" si="135"/>
        <v>#N/A</v>
      </c>
    </row>
    <row r="510" spans="1:53">
      <c r="A510" s="6" t="s">
        <v>1068</v>
      </c>
      <c r="B510" s="6" t="s">
        <v>1069</v>
      </c>
      <c r="C510" s="7">
        <v>150937540.07</v>
      </c>
      <c r="D510" s="7">
        <v>3665875182.87</v>
      </c>
      <c r="E510" s="7">
        <v>0</v>
      </c>
      <c r="F510" s="7">
        <v>0</v>
      </c>
      <c r="G510" s="7">
        <v>0</v>
      </c>
      <c r="H510" s="7">
        <v>0</v>
      </c>
      <c r="I510" s="7">
        <v>2019325278.08</v>
      </c>
      <c r="J510" s="7"/>
      <c r="K510" s="7">
        <v>852229493.58</v>
      </c>
      <c r="L510" s="7">
        <v>0</v>
      </c>
      <c r="M510" s="7">
        <v>0</v>
      </c>
      <c r="N510" s="7">
        <v>0</v>
      </c>
      <c r="O510" s="7">
        <v>291876859.72</v>
      </c>
      <c r="P510" s="7">
        <v>0</v>
      </c>
      <c r="Q510" s="7">
        <v>1741896532.1</v>
      </c>
      <c r="R510" s="7">
        <v>0</v>
      </c>
      <c r="S510" s="7">
        <v>0</v>
      </c>
      <c r="T510" s="7">
        <v>806421796.74</v>
      </c>
      <c r="U510" s="7">
        <v>0</v>
      </c>
      <c r="V510" s="7">
        <v>0</v>
      </c>
      <c r="W510" s="7">
        <v>0</v>
      </c>
      <c r="X510" s="7">
        <v>0</v>
      </c>
      <c r="Y510" s="7">
        <v>2427960298.92</v>
      </c>
      <c r="Z510" s="7">
        <v>54789884.67</v>
      </c>
      <c r="AA510" s="7">
        <v>0</v>
      </c>
      <c r="AB510" s="7">
        <v>0</v>
      </c>
      <c r="AC510" s="7"/>
      <c r="AD510" s="7">
        <v>843759090.94</v>
      </c>
      <c r="AE510" s="7">
        <v>36849244.9</v>
      </c>
      <c r="AF510" s="7">
        <v>4372358055.48</v>
      </c>
      <c r="AG510" s="7">
        <v>3738373993.5</v>
      </c>
      <c r="AH510" s="7">
        <v>467929204.94</v>
      </c>
      <c r="AI510" s="7">
        <v>186166908.15</v>
      </c>
      <c r="AJ510" s="9">
        <f t="shared" si="136"/>
        <v>9377625143.09</v>
      </c>
      <c r="AK510" s="9">
        <f t="shared" si="137"/>
        <v>12279124221.57</v>
      </c>
      <c r="AL510" s="9">
        <f t="shared" si="138"/>
        <v>21656749364.66</v>
      </c>
      <c r="AM510" s="9">
        <f t="shared" si="122"/>
        <v>3957752042.59</v>
      </c>
      <c r="AN510" s="9">
        <f t="shared" si="123"/>
        <v>5419873100.5</v>
      </c>
      <c r="AO510" s="14" t="e">
        <f>AN510-VLOOKUP(A510,[1]选股结果!A510:BF3513,44,FALSE)</f>
        <v>#N/A</v>
      </c>
      <c r="AP510" s="9">
        <f t="shared" si="124"/>
        <v>12128186681.5</v>
      </c>
      <c r="AQ510" s="9">
        <f t="shared" si="125"/>
        <v>150937540.07</v>
      </c>
      <c r="AR510" s="9" t="e">
        <f t="shared" si="126"/>
        <v>#N/A</v>
      </c>
      <c r="AS510" s="9">
        <f t="shared" si="127"/>
        <v>12279124221.57</v>
      </c>
      <c r="AT510" s="9" t="e">
        <f t="shared" si="128"/>
        <v>#N/A</v>
      </c>
      <c r="AU510" s="17" t="e">
        <f t="shared" si="129"/>
        <v>#N/A</v>
      </c>
      <c r="AV510" s="17" t="e">
        <f t="shared" si="130"/>
        <v>#N/A</v>
      </c>
      <c r="AW510" s="17" t="e">
        <f t="shared" si="131"/>
        <v>#N/A</v>
      </c>
      <c r="AX510" s="17" t="e">
        <f t="shared" si="132"/>
        <v>#N/A</v>
      </c>
      <c r="AY510" s="17" t="e">
        <f t="shared" si="133"/>
        <v>#N/A</v>
      </c>
      <c r="AZ510" s="17" t="e">
        <f t="shared" si="134"/>
        <v>#N/A</v>
      </c>
      <c r="BA510" s="17" t="e">
        <f t="shared" si="135"/>
        <v>#N/A</v>
      </c>
    </row>
    <row r="511" spans="1:53">
      <c r="A511" s="6" t="s">
        <v>1070</v>
      </c>
      <c r="B511" s="6" t="s">
        <v>1071</v>
      </c>
      <c r="C511" s="7">
        <v>5561010.1</v>
      </c>
      <c r="D511" s="7">
        <v>3633745412.95</v>
      </c>
      <c r="E511" s="7">
        <v>0</v>
      </c>
      <c r="F511" s="7">
        <v>0</v>
      </c>
      <c r="G511" s="7">
        <v>804575000</v>
      </c>
      <c r="H511" s="7">
        <v>0</v>
      </c>
      <c r="I511" s="7">
        <v>253153073.25</v>
      </c>
      <c r="J511" s="7"/>
      <c r="K511" s="7">
        <v>1822539312.68</v>
      </c>
      <c r="L511" s="7">
        <v>0</v>
      </c>
      <c r="M511" s="7">
        <v>0</v>
      </c>
      <c r="N511" s="7">
        <v>0</v>
      </c>
      <c r="O511" s="7">
        <v>10180832.33</v>
      </c>
      <c r="P511" s="7">
        <v>0</v>
      </c>
      <c r="Q511" s="7">
        <v>90809195.09</v>
      </c>
      <c r="R511" s="7">
        <v>0</v>
      </c>
      <c r="S511" s="7">
        <v>0</v>
      </c>
      <c r="T511" s="7">
        <v>54312256.21</v>
      </c>
      <c r="U511" s="7">
        <v>0</v>
      </c>
      <c r="V511" s="7">
        <v>0</v>
      </c>
      <c r="W511" s="7">
        <v>0</v>
      </c>
      <c r="X511" s="7">
        <v>0</v>
      </c>
      <c r="Y511" s="7">
        <v>107106302.12</v>
      </c>
      <c r="Z511" s="7">
        <v>0</v>
      </c>
      <c r="AA511" s="7">
        <v>0</v>
      </c>
      <c r="AB511" s="7">
        <v>0</v>
      </c>
      <c r="AC511" s="7"/>
      <c r="AD511" s="7">
        <v>42818651.7</v>
      </c>
      <c r="AE511" s="7">
        <v>23527723.3</v>
      </c>
      <c r="AF511" s="7">
        <v>0</v>
      </c>
      <c r="AG511" s="7">
        <v>420000</v>
      </c>
      <c r="AH511" s="7">
        <v>5928580.94</v>
      </c>
      <c r="AI511" s="7">
        <v>0</v>
      </c>
      <c r="AJ511" s="9">
        <f t="shared" si="136"/>
        <v>6669315082.51</v>
      </c>
      <c r="AK511" s="9">
        <f t="shared" si="137"/>
        <v>185362268.16</v>
      </c>
      <c r="AL511" s="9">
        <f t="shared" si="138"/>
        <v>6854677350.67</v>
      </c>
      <c r="AM511" s="9">
        <f t="shared" si="122"/>
        <v>4448501245.28</v>
      </c>
      <c r="AN511" s="9">
        <f t="shared" si="123"/>
        <v>2220813837.23</v>
      </c>
      <c r="AO511" s="14">
        <f>AN511-VLOOKUP(A511,[1]选股结果!A511:BF3514,44,FALSE)</f>
        <v>-838195715.93</v>
      </c>
      <c r="AP511" s="9">
        <f t="shared" si="124"/>
        <v>179801258.06</v>
      </c>
      <c r="AQ511" s="9">
        <f t="shared" si="125"/>
        <v>5561010.1</v>
      </c>
      <c r="AR511" s="9">
        <f t="shared" si="126"/>
        <v>3795667797.51</v>
      </c>
      <c r="AS511" s="9">
        <f t="shared" si="127"/>
        <v>185362268.16</v>
      </c>
      <c r="AT511" s="9">
        <f t="shared" si="128"/>
        <v>3610305529.35</v>
      </c>
      <c r="AU511" s="17">
        <f t="shared" si="129"/>
        <v>1.17199435846263</v>
      </c>
      <c r="AV511" s="17">
        <f t="shared" si="130"/>
        <v>0.585091729757509</v>
      </c>
      <c r="AW511" s="17">
        <f t="shared" si="131"/>
        <v>-0.220829577467202</v>
      </c>
      <c r="AX511" s="17">
        <f t="shared" si="132"/>
        <v>0.0473701250088197</v>
      </c>
      <c r="AY511" s="17">
        <f t="shared" si="133"/>
        <v>0.00146509399575171</v>
      </c>
      <c r="AZ511" s="17">
        <f t="shared" si="134"/>
        <v>0.0488352190045714</v>
      </c>
      <c r="BA511" s="17">
        <f t="shared" si="135"/>
        <v>0.951164780995429</v>
      </c>
    </row>
    <row r="512" spans="1:53">
      <c r="A512" s="6" t="s">
        <v>1072</v>
      </c>
      <c r="B512" s="6" t="s">
        <v>1073</v>
      </c>
      <c r="C512" s="7">
        <v>253422499.87</v>
      </c>
      <c r="D512" s="7">
        <v>3629794025</v>
      </c>
      <c r="E512" s="7">
        <v>0</v>
      </c>
      <c r="F512" s="7">
        <v>0</v>
      </c>
      <c r="G512" s="7">
        <v>635742683.42</v>
      </c>
      <c r="H512" s="7">
        <v>0</v>
      </c>
      <c r="I512" s="7">
        <v>2361230122.69</v>
      </c>
      <c r="J512" s="7"/>
      <c r="K512" s="7">
        <v>3313913649.84</v>
      </c>
      <c r="L512" s="7">
        <v>0</v>
      </c>
      <c r="M512" s="7">
        <v>0</v>
      </c>
      <c r="N512" s="7">
        <v>0</v>
      </c>
      <c r="O512" s="7">
        <v>1103160625.79</v>
      </c>
      <c r="P512" s="7">
        <v>0</v>
      </c>
      <c r="Q512" s="7">
        <v>2962460746.3</v>
      </c>
      <c r="R512" s="7">
        <v>0</v>
      </c>
      <c r="S512" s="7">
        <v>0</v>
      </c>
      <c r="T512" s="7">
        <v>171647963.22</v>
      </c>
      <c r="U512" s="7">
        <v>0</v>
      </c>
      <c r="V512" s="7">
        <v>15244716.19</v>
      </c>
      <c r="W512" s="7">
        <v>0</v>
      </c>
      <c r="X512" s="7">
        <v>136993538.31</v>
      </c>
      <c r="Y512" s="7">
        <v>1084655468.96</v>
      </c>
      <c r="Z512" s="7">
        <v>167545000.62</v>
      </c>
      <c r="AA512" s="7">
        <v>0</v>
      </c>
      <c r="AB512" s="7">
        <v>0</v>
      </c>
      <c r="AC512" s="7"/>
      <c r="AD512" s="7">
        <v>303710538.31</v>
      </c>
      <c r="AE512" s="7">
        <v>0</v>
      </c>
      <c r="AF512" s="7">
        <v>0</v>
      </c>
      <c r="AG512" s="7">
        <v>44157963.06</v>
      </c>
      <c r="AH512" s="7">
        <v>139134265.44</v>
      </c>
      <c r="AI512" s="7">
        <v>161143476.72</v>
      </c>
      <c r="AJ512" s="9">
        <f t="shared" si="136"/>
        <v>14177949816.26</v>
      </c>
      <c r="AK512" s="9">
        <f t="shared" si="137"/>
        <v>2306007467.48</v>
      </c>
      <c r="AL512" s="9">
        <f t="shared" si="138"/>
        <v>16483957283.74</v>
      </c>
      <c r="AM512" s="9">
        <f t="shared" si="122"/>
        <v>5505690872.52</v>
      </c>
      <c r="AN512" s="9">
        <f t="shared" si="123"/>
        <v>8824497198.24</v>
      </c>
      <c r="AO512" s="14">
        <f>AN512-VLOOKUP(A512,[1]选股结果!A512:BF3515,44,FALSE)</f>
        <v>-579790838.370001</v>
      </c>
      <c r="AP512" s="9">
        <f t="shared" si="124"/>
        <v>1900346713.11</v>
      </c>
      <c r="AQ512" s="9">
        <f t="shared" si="125"/>
        <v>253422499.87</v>
      </c>
      <c r="AR512" s="9">
        <f t="shared" si="126"/>
        <v>7079669247.13</v>
      </c>
      <c r="AS512" s="9">
        <f t="shared" si="127"/>
        <v>2153769212.98</v>
      </c>
      <c r="AT512" s="9">
        <f t="shared" si="128"/>
        <v>4925900034.15</v>
      </c>
      <c r="AU512" s="17">
        <f t="shared" si="129"/>
        <v>0.777676284065379</v>
      </c>
      <c r="AV512" s="17">
        <f t="shared" si="130"/>
        <v>1.24645613943297</v>
      </c>
      <c r="AW512" s="17">
        <f t="shared" si="131"/>
        <v>-0.0818951872087866</v>
      </c>
      <c r="AX512" s="17">
        <f t="shared" si="132"/>
        <v>0.268423092488448</v>
      </c>
      <c r="AY512" s="17">
        <f t="shared" si="133"/>
        <v>0.0357958106549588</v>
      </c>
      <c r="AZ512" s="17">
        <f t="shared" si="134"/>
        <v>0.304218903143407</v>
      </c>
      <c r="BA512" s="17">
        <f t="shared" si="135"/>
        <v>0.695781096856593</v>
      </c>
    </row>
    <row r="513" spans="1:53">
      <c r="A513" s="6" t="s">
        <v>1074</v>
      </c>
      <c r="B513" s="6" t="s">
        <v>1075</v>
      </c>
      <c r="C513" s="7">
        <v>614482877.75</v>
      </c>
      <c r="D513" s="7">
        <v>3618969653.38</v>
      </c>
      <c r="E513" s="7">
        <v>0</v>
      </c>
      <c r="F513" s="7">
        <v>0</v>
      </c>
      <c r="G513" s="7">
        <v>0</v>
      </c>
      <c r="H513" s="7">
        <v>0</v>
      </c>
      <c r="I513" s="7">
        <v>2125846886.75</v>
      </c>
      <c r="J513" s="7"/>
      <c r="K513" s="7">
        <v>506926201.52</v>
      </c>
      <c r="L513" s="7">
        <v>0</v>
      </c>
      <c r="M513" s="7">
        <v>0</v>
      </c>
      <c r="N513" s="7">
        <v>0</v>
      </c>
      <c r="O513" s="7">
        <v>811320851.03</v>
      </c>
      <c r="P513" s="7">
        <v>0</v>
      </c>
      <c r="Q513" s="7">
        <v>1815628641.81</v>
      </c>
      <c r="R513" s="7">
        <v>2717718174.75</v>
      </c>
      <c r="S513" s="7">
        <v>846252037.92</v>
      </c>
      <c r="T513" s="7">
        <v>1444044700.3</v>
      </c>
      <c r="U513" s="7">
        <v>0</v>
      </c>
      <c r="V513" s="7">
        <v>2534180620.1</v>
      </c>
      <c r="W513" s="7">
        <v>0</v>
      </c>
      <c r="X513" s="7">
        <v>0</v>
      </c>
      <c r="Y513" s="7">
        <v>1024260734.22</v>
      </c>
      <c r="Z513" s="7">
        <v>9776094822.92</v>
      </c>
      <c r="AA513" s="7">
        <v>0</v>
      </c>
      <c r="AB513" s="7">
        <v>0</v>
      </c>
      <c r="AC513" s="7"/>
      <c r="AD513" s="7">
        <v>14103544108.56</v>
      </c>
      <c r="AE513" s="7">
        <v>0</v>
      </c>
      <c r="AF513" s="7">
        <v>7363044.91</v>
      </c>
      <c r="AG513" s="7">
        <v>52515016.18</v>
      </c>
      <c r="AH513" s="7">
        <v>160823911.47</v>
      </c>
      <c r="AI513" s="7">
        <v>1094291566.91</v>
      </c>
      <c r="AJ513" s="9">
        <f t="shared" si="136"/>
        <v>13886707147.46</v>
      </c>
      <c r="AK513" s="9">
        <f t="shared" si="137"/>
        <v>29367556703.02</v>
      </c>
      <c r="AL513" s="9">
        <f t="shared" si="138"/>
        <v>43254263850.48</v>
      </c>
      <c r="AM513" s="9">
        <f t="shared" si="122"/>
        <v>4430290504.41</v>
      </c>
      <c r="AN513" s="9">
        <f t="shared" si="123"/>
        <v>11990597263.15</v>
      </c>
      <c r="AO513" s="14">
        <f>AN513-VLOOKUP(A513,[1]选股结果!A513:BF3516,44,FALSE)</f>
        <v>5087248275.06</v>
      </c>
      <c r="AP513" s="9">
        <f t="shared" si="124"/>
        <v>26218893205.17</v>
      </c>
      <c r="AQ513" s="9">
        <f t="shared" si="125"/>
        <v>614482877.75</v>
      </c>
      <c r="AR513" s="9">
        <f t="shared" si="126"/>
        <v>36350914862.39</v>
      </c>
      <c r="AS513" s="9">
        <f t="shared" si="127"/>
        <v>26833376082.92</v>
      </c>
      <c r="AT513" s="9">
        <f t="shared" si="128"/>
        <v>9517538779.47</v>
      </c>
      <c r="AU513" s="17">
        <f t="shared" si="129"/>
        <v>0.121875625996796</v>
      </c>
      <c r="AV513" s="17">
        <f t="shared" si="130"/>
        <v>0.329856822270955</v>
      </c>
      <c r="AW513" s="17">
        <f t="shared" si="131"/>
        <v>0.139948287252695</v>
      </c>
      <c r="AX513" s="17">
        <f t="shared" si="132"/>
        <v>0.721271893827823</v>
      </c>
      <c r="AY513" s="17">
        <f t="shared" si="133"/>
        <v>0.0169041929226867</v>
      </c>
      <c r="AZ513" s="17">
        <f t="shared" si="134"/>
        <v>0.73817608675051</v>
      </c>
      <c r="BA513" s="17">
        <f t="shared" si="135"/>
        <v>0.26182391324949</v>
      </c>
    </row>
    <row r="514" spans="1:53">
      <c r="A514" s="6" t="s">
        <v>1076</v>
      </c>
      <c r="B514" s="6" t="s">
        <v>1077</v>
      </c>
      <c r="C514" s="7">
        <v>320402133.45</v>
      </c>
      <c r="D514" s="7">
        <v>3609845211.48</v>
      </c>
      <c r="E514" s="7">
        <v>0</v>
      </c>
      <c r="F514" s="7">
        <v>0</v>
      </c>
      <c r="G514" s="7">
        <v>0</v>
      </c>
      <c r="H514" s="7">
        <v>0</v>
      </c>
      <c r="I514" s="7">
        <v>697039232.29</v>
      </c>
      <c r="J514" s="7"/>
      <c r="K514" s="7">
        <v>141017822.87</v>
      </c>
      <c r="L514" s="7">
        <v>0</v>
      </c>
      <c r="M514" s="7">
        <v>0</v>
      </c>
      <c r="N514" s="7">
        <v>0</v>
      </c>
      <c r="O514" s="7">
        <v>40522847.98</v>
      </c>
      <c r="P514" s="7">
        <v>0</v>
      </c>
      <c r="Q514" s="7">
        <v>80658730.29</v>
      </c>
      <c r="R514" s="7">
        <v>31313956.15</v>
      </c>
      <c r="S514" s="7">
        <v>0</v>
      </c>
      <c r="T514" s="7">
        <v>597247509.52</v>
      </c>
      <c r="U514" s="7">
        <v>535805062.37</v>
      </c>
      <c r="V514" s="7">
        <v>0</v>
      </c>
      <c r="W514" s="7">
        <v>0</v>
      </c>
      <c r="X514" s="7">
        <v>0</v>
      </c>
      <c r="Y514" s="7">
        <v>824084334.51</v>
      </c>
      <c r="Z514" s="7">
        <v>278233209.48</v>
      </c>
      <c r="AA514" s="7">
        <v>0</v>
      </c>
      <c r="AB514" s="7">
        <v>0</v>
      </c>
      <c r="AC514" s="7"/>
      <c r="AD514" s="7">
        <v>342440024.07</v>
      </c>
      <c r="AE514" s="7">
        <v>521871713.01</v>
      </c>
      <c r="AF514" s="7">
        <v>966477273.89</v>
      </c>
      <c r="AG514" s="7">
        <v>19924812.89</v>
      </c>
      <c r="AH514" s="7">
        <v>33040033.9</v>
      </c>
      <c r="AI514" s="7">
        <v>0</v>
      </c>
      <c r="AJ514" s="9">
        <f t="shared" si="136"/>
        <v>5197645310.58</v>
      </c>
      <c r="AK514" s="9">
        <f t="shared" si="137"/>
        <v>3842278597.57</v>
      </c>
      <c r="AL514" s="9">
        <f t="shared" si="138"/>
        <v>9039923908.15</v>
      </c>
      <c r="AM514" s="9">
        <f t="shared" si="122"/>
        <v>4186173121.83</v>
      </c>
      <c r="AN514" s="9">
        <f t="shared" si="123"/>
        <v>1547277251.12</v>
      </c>
      <c r="AO514" s="14">
        <f>AN514-VLOOKUP(A514,[1]选股结果!A514:BF3517,44,FALSE)</f>
        <v>-1293981555.75</v>
      </c>
      <c r="AP514" s="9">
        <f t="shared" si="124"/>
        <v>2986071401.75</v>
      </c>
      <c r="AQ514" s="9">
        <f t="shared" si="125"/>
        <v>320402133.45</v>
      </c>
      <c r="AR514" s="9">
        <f t="shared" si="126"/>
        <v>6198665101.28</v>
      </c>
      <c r="AS514" s="9">
        <f t="shared" si="127"/>
        <v>3306473535.2</v>
      </c>
      <c r="AT514" s="9">
        <f t="shared" si="128"/>
        <v>2892191566.08</v>
      </c>
      <c r="AU514" s="17">
        <f t="shared" si="129"/>
        <v>0.675334616958992</v>
      </c>
      <c r="AV514" s="17">
        <f t="shared" si="130"/>
        <v>0.249614590535064</v>
      </c>
      <c r="AW514" s="17">
        <f t="shared" si="131"/>
        <v>-0.208751648073841</v>
      </c>
      <c r="AX514" s="17">
        <f t="shared" si="132"/>
        <v>0.481728138713832</v>
      </c>
      <c r="AY514" s="17">
        <f t="shared" si="133"/>
        <v>0.0516888924010168</v>
      </c>
      <c r="AZ514" s="17">
        <f t="shared" si="134"/>
        <v>0.533417031114849</v>
      </c>
      <c r="BA514" s="17">
        <f t="shared" si="135"/>
        <v>0.466582968885151</v>
      </c>
    </row>
    <row r="515" spans="1:53">
      <c r="A515" s="6" t="s">
        <v>1078</v>
      </c>
      <c r="B515" s="6" t="s">
        <v>1079</v>
      </c>
      <c r="C515" s="7">
        <v>0</v>
      </c>
      <c r="D515" s="7">
        <v>3607128199.3</v>
      </c>
      <c r="E515" s="7">
        <v>0</v>
      </c>
      <c r="F515" s="7">
        <v>0</v>
      </c>
      <c r="G515" s="7">
        <v>692299000.2</v>
      </c>
      <c r="H515" s="7">
        <v>0</v>
      </c>
      <c r="I515" s="7">
        <v>2495129727.1</v>
      </c>
      <c r="J515" s="7"/>
      <c r="K515" s="7">
        <v>191501925.39</v>
      </c>
      <c r="L515" s="7">
        <v>0</v>
      </c>
      <c r="M515" s="7">
        <v>0</v>
      </c>
      <c r="N515" s="7">
        <v>0</v>
      </c>
      <c r="O515" s="7">
        <v>255227014.82</v>
      </c>
      <c r="P515" s="7">
        <v>0</v>
      </c>
      <c r="Q515" s="7">
        <v>1299959813.95</v>
      </c>
      <c r="R515" s="7">
        <v>0</v>
      </c>
      <c r="S515" s="7">
        <v>0</v>
      </c>
      <c r="T515" s="7">
        <v>295042647.23</v>
      </c>
      <c r="U515" s="7">
        <v>0</v>
      </c>
      <c r="V515" s="7">
        <v>122780422.49</v>
      </c>
      <c r="W515" s="7">
        <v>0</v>
      </c>
      <c r="X515" s="7">
        <v>36827310.75</v>
      </c>
      <c r="Y515" s="7">
        <v>8888324287.2</v>
      </c>
      <c r="Z515" s="7">
        <v>1056016133.13</v>
      </c>
      <c r="AA515" s="7">
        <v>0</v>
      </c>
      <c r="AB515" s="7">
        <v>0</v>
      </c>
      <c r="AC515" s="7"/>
      <c r="AD515" s="7">
        <v>237784933.33</v>
      </c>
      <c r="AE515" s="7">
        <v>0</v>
      </c>
      <c r="AF515" s="7">
        <v>0</v>
      </c>
      <c r="AG515" s="7">
        <v>9360882</v>
      </c>
      <c r="AH515" s="7">
        <v>157573544.41</v>
      </c>
      <c r="AI515" s="7">
        <v>293305174.49</v>
      </c>
      <c r="AJ515" s="9">
        <f t="shared" si="136"/>
        <v>8836288327.99</v>
      </c>
      <c r="AK515" s="9">
        <f t="shared" si="137"/>
        <v>10801972687.8</v>
      </c>
      <c r="AL515" s="9">
        <f t="shared" si="138"/>
        <v>19638261015.79</v>
      </c>
      <c r="AM515" s="9">
        <f t="shared" ref="AM515:AM578" si="139">D515+E515+F515+G515+H515+O515+P515+U515+W515+X515</f>
        <v>4591481525.07</v>
      </c>
      <c r="AN515" s="9">
        <f t="shared" ref="AN515:AN578" si="140">I515+J515+K515+L515+M515+N515+Q515+R515+V515+S515+T515</f>
        <v>4404414536.16</v>
      </c>
      <c r="AO515" s="14">
        <f>AN515-VLOOKUP(A515,[1]选股结果!A515:BF3518,44,FALSE)</f>
        <v>1882964400.95</v>
      </c>
      <c r="AP515" s="9">
        <f t="shared" ref="AP515:AP578" si="141">Y515+Z515+AA515+AB515+AC515+AD515+AE515+AF515+AG515+AH515+AI515</f>
        <v>10642364954.56</v>
      </c>
      <c r="AQ515" s="9">
        <f t="shared" ref="AQ515:AQ578" si="142">C515</f>
        <v>0</v>
      </c>
      <c r="AR515" s="9">
        <f t="shared" ref="AR515:AR578" si="143">AM515+AO515+AP515+AQ515</f>
        <v>17116810880.58</v>
      </c>
      <c r="AS515" s="9">
        <f t="shared" ref="AS515:AS578" si="144">AP515+AQ515</f>
        <v>10642364954.56</v>
      </c>
      <c r="AT515" s="9">
        <f t="shared" ref="AT515:AT578" si="145">AM515+AO515</f>
        <v>6474445926.02</v>
      </c>
      <c r="AU515" s="17">
        <f t="shared" ref="AU515:AU578" si="146">AM515/AR515</f>
        <v>0.268243982895161</v>
      </c>
      <c r="AV515" s="17">
        <f t="shared" ref="AV515:AV578" si="147">AN515/AR515</f>
        <v>0.257315136966142</v>
      </c>
      <c r="AW515" s="17">
        <f t="shared" ref="AW515:AW578" si="148">AO515/AR515</f>
        <v>0.110006730464396</v>
      </c>
      <c r="AX515" s="17">
        <f t="shared" ref="AX515:AX578" si="149">AP515/AR515</f>
        <v>0.621749286640444</v>
      </c>
      <c r="AY515" s="17">
        <f t="shared" ref="AY515:AY578" si="150">AQ515/AR515</f>
        <v>0</v>
      </c>
      <c r="AZ515" s="17">
        <f t="shared" ref="AZ515:AZ578" si="151">AS515/AR515</f>
        <v>0.621749286640444</v>
      </c>
      <c r="BA515" s="17">
        <f t="shared" ref="BA515:BA578" si="152">AT515/AR515</f>
        <v>0.378250713359556</v>
      </c>
    </row>
    <row r="516" spans="1:53">
      <c r="A516" s="6" t="s">
        <v>1080</v>
      </c>
      <c r="B516" s="6" t="s">
        <v>1081</v>
      </c>
      <c r="C516" s="7">
        <v>151827931.11</v>
      </c>
      <c r="D516" s="7">
        <v>3597755579.48</v>
      </c>
      <c r="E516" s="7">
        <v>0</v>
      </c>
      <c r="F516" s="7">
        <v>0</v>
      </c>
      <c r="G516" s="7">
        <v>182323636.56</v>
      </c>
      <c r="H516" s="7">
        <v>1056746.76</v>
      </c>
      <c r="I516" s="7">
        <v>1239589101.53</v>
      </c>
      <c r="J516" s="7"/>
      <c r="K516" s="7">
        <v>106449820.02</v>
      </c>
      <c r="L516" s="7">
        <v>4577278.44</v>
      </c>
      <c r="M516" s="7">
        <v>0</v>
      </c>
      <c r="N516" s="7">
        <v>0</v>
      </c>
      <c r="O516" s="7">
        <v>511718709.8</v>
      </c>
      <c r="P516" s="7">
        <v>0</v>
      </c>
      <c r="Q516" s="7">
        <v>1194047435.76</v>
      </c>
      <c r="R516" s="7">
        <v>117939857.96</v>
      </c>
      <c r="S516" s="7">
        <v>0</v>
      </c>
      <c r="T516" s="7">
        <v>260845100.66</v>
      </c>
      <c r="U516" s="7">
        <v>1077112058.85</v>
      </c>
      <c r="V516" s="7">
        <v>0</v>
      </c>
      <c r="W516" s="7">
        <v>0</v>
      </c>
      <c r="X516" s="7">
        <v>86252542.13</v>
      </c>
      <c r="Y516" s="7">
        <v>383493264.3</v>
      </c>
      <c r="Z516" s="7">
        <v>1252944.28</v>
      </c>
      <c r="AA516" s="7">
        <v>0</v>
      </c>
      <c r="AB516" s="7">
        <v>0</v>
      </c>
      <c r="AC516" s="7"/>
      <c r="AD516" s="7">
        <v>144455118.82</v>
      </c>
      <c r="AE516" s="7">
        <v>0</v>
      </c>
      <c r="AF516" s="7">
        <v>614233766.92</v>
      </c>
      <c r="AG516" s="7">
        <v>12638168.49</v>
      </c>
      <c r="AH516" s="7">
        <v>152759393.93</v>
      </c>
      <c r="AI516" s="7">
        <v>502907932.83</v>
      </c>
      <c r="AJ516" s="9">
        <f t="shared" si="136"/>
        <v>7216303266.97</v>
      </c>
      <c r="AK516" s="9">
        <f t="shared" si="137"/>
        <v>3126933121.66</v>
      </c>
      <c r="AL516" s="9">
        <f t="shared" si="138"/>
        <v>10343236388.63</v>
      </c>
      <c r="AM516" s="9">
        <f t="shared" si="139"/>
        <v>5456219273.58</v>
      </c>
      <c r="AN516" s="9">
        <f t="shared" si="140"/>
        <v>2923448594.37</v>
      </c>
      <c r="AO516" s="14">
        <f>AN516-VLOOKUP(A516,[1]选股结果!A516:BF3519,44,FALSE)</f>
        <v>1192221048.62</v>
      </c>
      <c r="AP516" s="9">
        <f t="shared" si="141"/>
        <v>1811740589.57</v>
      </c>
      <c r="AQ516" s="9">
        <f t="shared" si="142"/>
        <v>151827931.11</v>
      </c>
      <c r="AR516" s="9">
        <f t="shared" si="143"/>
        <v>8612008842.88</v>
      </c>
      <c r="AS516" s="9">
        <f t="shared" si="144"/>
        <v>1963568520.68</v>
      </c>
      <c r="AT516" s="9">
        <f t="shared" si="145"/>
        <v>6648440322.2</v>
      </c>
      <c r="AU516" s="17">
        <f t="shared" si="146"/>
        <v>0.633559413735501</v>
      </c>
      <c r="AV516" s="17">
        <f t="shared" si="147"/>
        <v>0.339461866296964</v>
      </c>
      <c r="AW516" s="17">
        <f t="shared" si="148"/>
        <v>0.138437044175317</v>
      </c>
      <c r="AX516" s="17">
        <f t="shared" si="149"/>
        <v>0.210373749333509</v>
      </c>
      <c r="AY516" s="17">
        <f t="shared" si="150"/>
        <v>0.0176297927556733</v>
      </c>
      <c r="AZ516" s="17">
        <f t="shared" si="151"/>
        <v>0.228003542089182</v>
      </c>
      <c r="BA516" s="17">
        <f t="shared" si="152"/>
        <v>0.771996457910818</v>
      </c>
    </row>
    <row r="517" spans="1:53">
      <c r="A517" s="6" t="s">
        <v>1082</v>
      </c>
      <c r="B517" s="6" t="s">
        <v>1083</v>
      </c>
      <c r="C517" s="7">
        <v>3046940035.12</v>
      </c>
      <c r="D517" s="7">
        <v>3596095885.02</v>
      </c>
      <c r="E517" s="7">
        <v>0</v>
      </c>
      <c r="F517" s="7">
        <v>0</v>
      </c>
      <c r="G517" s="7">
        <v>25287800</v>
      </c>
      <c r="H517" s="7">
        <v>0</v>
      </c>
      <c r="I517" s="7">
        <v>542050803.63</v>
      </c>
      <c r="J517" s="7"/>
      <c r="K517" s="7">
        <v>40985003.23</v>
      </c>
      <c r="L517" s="7">
        <v>0</v>
      </c>
      <c r="M517" s="7">
        <v>0</v>
      </c>
      <c r="N517" s="7">
        <v>0</v>
      </c>
      <c r="O517" s="7">
        <v>97730479.58</v>
      </c>
      <c r="P517" s="7">
        <v>0</v>
      </c>
      <c r="Q517" s="7">
        <v>10149398377.03</v>
      </c>
      <c r="R517" s="7">
        <v>435189869.78</v>
      </c>
      <c r="S517" s="7">
        <v>13494322.41</v>
      </c>
      <c r="T517" s="7">
        <v>142316575.33</v>
      </c>
      <c r="U517" s="7">
        <v>0</v>
      </c>
      <c r="V517" s="7">
        <v>617690026.22</v>
      </c>
      <c r="W517" s="7">
        <v>0</v>
      </c>
      <c r="X517" s="7">
        <v>4190448895.44</v>
      </c>
      <c r="Y517" s="7">
        <v>1530667697.2</v>
      </c>
      <c r="Z517" s="7">
        <v>936742308.92</v>
      </c>
      <c r="AA517" s="7">
        <v>0</v>
      </c>
      <c r="AB517" s="7">
        <v>0</v>
      </c>
      <c r="AC517" s="7"/>
      <c r="AD517" s="7">
        <v>194435752.36</v>
      </c>
      <c r="AE517" s="7">
        <v>0</v>
      </c>
      <c r="AF517" s="7">
        <v>166145106.03</v>
      </c>
      <c r="AG517" s="7">
        <v>1751472.86</v>
      </c>
      <c r="AH517" s="7">
        <v>350791414.1</v>
      </c>
      <c r="AI517" s="7">
        <v>301996748.08</v>
      </c>
      <c r="AJ517" s="9">
        <f t="shared" si="136"/>
        <v>15042549116.01</v>
      </c>
      <c r="AK517" s="9">
        <f t="shared" si="137"/>
        <v>11337609456.33</v>
      </c>
      <c r="AL517" s="9">
        <f t="shared" si="138"/>
        <v>26380158572.34</v>
      </c>
      <c r="AM517" s="9">
        <f t="shared" si="139"/>
        <v>7909563060.04</v>
      </c>
      <c r="AN517" s="9">
        <f t="shared" si="140"/>
        <v>11941124977.63</v>
      </c>
      <c r="AO517" s="14">
        <f>AN517-VLOOKUP(A517,[1]选股结果!A517:BF3520,44,FALSE)</f>
        <v>8083166034.34</v>
      </c>
      <c r="AP517" s="9">
        <f t="shared" si="141"/>
        <v>3482530499.55</v>
      </c>
      <c r="AQ517" s="9">
        <f t="shared" si="142"/>
        <v>3046940035.12</v>
      </c>
      <c r="AR517" s="9">
        <f t="shared" si="143"/>
        <v>22522199629.05</v>
      </c>
      <c r="AS517" s="9">
        <f t="shared" si="144"/>
        <v>6529470534.67</v>
      </c>
      <c r="AT517" s="9">
        <f t="shared" si="145"/>
        <v>15992729094.38</v>
      </c>
      <c r="AU517" s="17">
        <f t="shared" si="146"/>
        <v>0.351189634685501</v>
      </c>
      <c r="AV517" s="17">
        <f t="shared" si="147"/>
        <v>0.530193550110793</v>
      </c>
      <c r="AW517" s="17">
        <f t="shared" si="148"/>
        <v>0.358897717251117</v>
      </c>
      <c r="AX517" s="17">
        <f t="shared" si="149"/>
        <v>0.154626570979244</v>
      </c>
      <c r="AY517" s="17">
        <f t="shared" si="150"/>
        <v>0.135286077084138</v>
      </c>
      <c r="AZ517" s="17">
        <f t="shared" si="151"/>
        <v>0.289912648063382</v>
      </c>
      <c r="BA517" s="17">
        <f t="shared" si="152"/>
        <v>0.710087351936618</v>
      </c>
    </row>
    <row r="518" spans="1:53">
      <c r="A518" s="6" t="s">
        <v>1084</v>
      </c>
      <c r="B518" s="6" t="s">
        <v>1085</v>
      </c>
      <c r="C518" s="7">
        <v>0</v>
      </c>
      <c r="D518" s="7">
        <v>3587765753.55</v>
      </c>
      <c r="E518" s="7">
        <v>0</v>
      </c>
      <c r="F518" s="7">
        <v>0</v>
      </c>
      <c r="G518" s="7">
        <v>0</v>
      </c>
      <c r="H518" s="7">
        <v>0</v>
      </c>
      <c r="I518" s="7">
        <v>1160081003.11</v>
      </c>
      <c r="J518" s="7"/>
      <c r="K518" s="7">
        <v>357833757.29</v>
      </c>
      <c r="L518" s="7">
        <v>0</v>
      </c>
      <c r="M518" s="7">
        <v>0</v>
      </c>
      <c r="N518" s="7">
        <v>0</v>
      </c>
      <c r="O518" s="7">
        <v>86722034.04</v>
      </c>
      <c r="P518" s="7">
        <v>0</v>
      </c>
      <c r="Q518" s="7">
        <v>990924438.82</v>
      </c>
      <c r="R518" s="7">
        <v>0</v>
      </c>
      <c r="S518" s="7">
        <v>0</v>
      </c>
      <c r="T518" s="7">
        <v>153607866.68</v>
      </c>
      <c r="U518" s="7">
        <v>0</v>
      </c>
      <c r="V518" s="7">
        <v>0</v>
      </c>
      <c r="W518" s="7">
        <v>150032215.3</v>
      </c>
      <c r="X518" s="7">
        <v>50462880.3</v>
      </c>
      <c r="Y518" s="7">
        <v>5630273073.07</v>
      </c>
      <c r="Z518" s="7">
        <v>1148464308.9</v>
      </c>
      <c r="AA518" s="7">
        <v>0</v>
      </c>
      <c r="AB518" s="7">
        <v>0</v>
      </c>
      <c r="AC518" s="7"/>
      <c r="AD518" s="7">
        <v>1686323172.08</v>
      </c>
      <c r="AE518" s="7">
        <v>0</v>
      </c>
      <c r="AF518" s="7">
        <v>249033109.32</v>
      </c>
      <c r="AG518" s="7">
        <v>8742914.82</v>
      </c>
      <c r="AH518" s="7">
        <v>138914801.76</v>
      </c>
      <c r="AI518" s="7">
        <v>102090181.18</v>
      </c>
      <c r="AJ518" s="9">
        <f t="shared" si="136"/>
        <v>6336934853.49</v>
      </c>
      <c r="AK518" s="9">
        <f t="shared" si="137"/>
        <v>9164336656.73</v>
      </c>
      <c r="AL518" s="9">
        <f t="shared" si="138"/>
        <v>15501271510.22</v>
      </c>
      <c r="AM518" s="9">
        <f t="shared" si="139"/>
        <v>3874982883.19</v>
      </c>
      <c r="AN518" s="9">
        <f t="shared" si="140"/>
        <v>2662447065.9</v>
      </c>
      <c r="AO518" s="14">
        <f>AN518-VLOOKUP(A518,[1]选股结果!A518:BF3521,44,FALSE)</f>
        <v>-105039810.41</v>
      </c>
      <c r="AP518" s="9">
        <f t="shared" si="141"/>
        <v>8963841561.13</v>
      </c>
      <c r="AQ518" s="9">
        <f t="shared" si="142"/>
        <v>0</v>
      </c>
      <c r="AR518" s="9">
        <f t="shared" si="143"/>
        <v>12733784633.91</v>
      </c>
      <c r="AS518" s="9">
        <f t="shared" si="144"/>
        <v>8963841561.13</v>
      </c>
      <c r="AT518" s="9">
        <f t="shared" si="145"/>
        <v>3769943072.78</v>
      </c>
      <c r="AU518" s="17">
        <f t="shared" si="146"/>
        <v>0.304307242080327</v>
      </c>
      <c r="AV518" s="17">
        <f t="shared" si="147"/>
        <v>0.209085291014732</v>
      </c>
      <c r="AW518" s="17">
        <f t="shared" si="148"/>
        <v>-0.00824890740890021</v>
      </c>
      <c r="AX518" s="17">
        <f t="shared" si="149"/>
        <v>0.703941665328573</v>
      </c>
      <c r="AY518" s="17">
        <f t="shared" si="150"/>
        <v>0</v>
      </c>
      <c r="AZ518" s="17">
        <f t="shared" si="151"/>
        <v>0.703941665328573</v>
      </c>
      <c r="BA518" s="17">
        <f t="shared" si="152"/>
        <v>0.296058334671427</v>
      </c>
    </row>
    <row r="519" spans="1:53">
      <c r="A519" s="6" t="s">
        <v>1086</v>
      </c>
      <c r="B519" s="6" t="s">
        <v>1087</v>
      </c>
      <c r="C519" s="7">
        <v>1237463313.52</v>
      </c>
      <c r="D519" s="7">
        <v>3573036667.37</v>
      </c>
      <c r="E519" s="7">
        <v>0</v>
      </c>
      <c r="F519" s="7">
        <v>0</v>
      </c>
      <c r="G519" s="7">
        <v>0</v>
      </c>
      <c r="H519" s="7">
        <v>0</v>
      </c>
      <c r="I519" s="7">
        <v>227063038.31</v>
      </c>
      <c r="J519" s="7"/>
      <c r="K519" s="7">
        <v>340991681.13</v>
      </c>
      <c r="L519" s="7">
        <v>0</v>
      </c>
      <c r="M519" s="7">
        <v>0</v>
      </c>
      <c r="N519" s="7">
        <v>0</v>
      </c>
      <c r="O519" s="7">
        <v>201841298.89</v>
      </c>
      <c r="P519" s="7">
        <v>0</v>
      </c>
      <c r="Q519" s="7">
        <v>778670243.41</v>
      </c>
      <c r="R519" s="7">
        <v>0</v>
      </c>
      <c r="S519" s="7">
        <v>0</v>
      </c>
      <c r="T519" s="7">
        <v>257322655.02</v>
      </c>
      <c r="U519" s="7">
        <v>0</v>
      </c>
      <c r="V519" s="7">
        <v>0</v>
      </c>
      <c r="W519" s="7">
        <v>0</v>
      </c>
      <c r="X519" s="7">
        <v>17884454.7</v>
      </c>
      <c r="Y519" s="7">
        <v>11169989375.24</v>
      </c>
      <c r="Z519" s="7">
        <v>3012685597.19</v>
      </c>
      <c r="AA519" s="7">
        <v>0</v>
      </c>
      <c r="AB519" s="7">
        <v>0</v>
      </c>
      <c r="AC519" s="7"/>
      <c r="AD519" s="7">
        <v>5627777922.55</v>
      </c>
      <c r="AE519" s="7">
        <v>0</v>
      </c>
      <c r="AF519" s="7">
        <v>0</v>
      </c>
      <c r="AG519" s="7">
        <v>25363260.22</v>
      </c>
      <c r="AH519" s="7">
        <v>327642038.49</v>
      </c>
      <c r="AI519" s="7">
        <v>68593752.36</v>
      </c>
      <c r="AJ519" s="9">
        <f t="shared" si="136"/>
        <v>5378925584.13</v>
      </c>
      <c r="AK519" s="9">
        <f t="shared" si="137"/>
        <v>21487399714.27</v>
      </c>
      <c r="AL519" s="9">
        <f t="shared" si="138"/>
        <v>26866325298.4</v>
      </c>
      <c r="AM519" s="9">
        <f t="shared" si="139"/>
        <v>3792762420.96</v>
      </c>
      <c r="AN519" s="9">
        <f t="shared" si="140"/>
        <v>1604047617.87</v>
      </c>
      <c r="AO519" s="14" t="e">
        <f>AN519-VLOOKUP(A519,[1]选股结果!A519:BF3522,44,FALSE)</f>
        <v>#N/A</v>
      </c>
      <c r="AP519" s="9">
        <f t="shared" si="141"/>
        <v>20232051946.05</v>
      </c>
      <c r="AQ519" s="9">
        <f t="shared" si="142"/>
        <v>1237463313.52</v>
      </c>
      <c r="AR519" s="9" t="e">
        <f t="shared" si="143"/>
        <v>#N/A</v>
      </c>
      <c r="AS519" s="9">
        <f t="shared" si="144"/>
        <v>21469515259.57</v>
      </c>
      <c r="AT519" s="9" t="e">
        <f t="shared" si="145"/>
        <v>#N/A</v>
      </c>
      <c r="AU519" s="17" t="e">
        <f t="shared" si="146"/>
        <v>#N/A</v>
      </c>
      <c r="AV519" s="17" t="e">
        <f t="shared" si="147"/>
        <v>#N/A</v>
      </c>
      <c r="AW519" s="17" t="e">
        <f t="shared" si="148"/>
        <v>#N/A</v>
      </c>
      <c r="AX519" s="17" t="e">
        <f t="shared" si="149"/>
        <v>#N/A</v>
      </c>
      <c r="AY519" s="17" t="e">
        <f t="shared" si="150"/>
        <v>#N/A</v>
      </c>
      <c r="AZ519" s="17" t="e">
        <f t="shared" si="151"/>
        <v>#N/A</v>
      </c>
      <c r="BA519" s="17" t="e">
        <f t="shared" si="152"/>
        <v>#N/A</v>
      </c>
    </row>
    <row r="520" spans="1:53">
      <c r="A520" s="6" t="s">
        <v>1088</v>
      </c>
      <c r="B520" s="6" t="s">
        <v>1089</v>
      </c>
      <c r="C520" s="7">
        <v>0</v>
      </c>
      <c r="D520" s="7">
        <v>3553658843.94</v>
      </c>
      <c r="E520" s="7">
        <v>0</v>
      </c>
      <c r="F520" s="7">
        <v>0</v>
      </c>
      <c r="G520" s="7">
        <v>513598227.96</v>
      </c>
      <c r="H520" s="7">
        <v>0</v>
      </c>
      <c r="I520" s="7">
        <v>2047561274.79</v>
      </c>
      <c r="J520" s="7"/>
      <c r="K520" s="7">
        <v>175918161.96</v>
      </c>
      <c r="L520" s="7">
        <v>0</v>
      </c>
      <c r="M520" s="7">
        <v>0</v>
      </c>
      <c r="N520" s="7">
        <v>0</v>
      </c>
      <c r="O520" s="7">
        <v>62451235.73</v>
      </c>
      <c r="P520" s="7">
        <v>0</v>
      </c>
      <c r="Q520" s="7">
        <v>1655584799.66</v>
      </c>
      <c r="R520" s="7">
        <v>0</v>
      </c>
      <c r="S520" s="7">
        <v>0</v>
      </c>
      <c r="T520" s="7">
        <v>10471260.81</v>
      </c>
      <c r="U520" s="7">
        <v>0</v>
      </c>
      <c r="V520" s="7">
        <v>0</v>
      </c>
      <c r="W520" s="7">
        <v>0</v>
      </c>
      <c r="X520" s="7">
        <v>60955279.95</v>
      </c>
      <c r="Y520" s="7">
        <v>2805917115.81</v>
      </c>
      <c r="Z520" s="7">
        <v>735739911.37</v>
      </c>
      <c r="AA520" s="7">
        <v>0</v>
      </c>
      <c r="AB520" s="7">
        <v>0</v>
      </c>
      <c r="AC520" s="7"/>
      <c r="AD520" s="7">
        <v>348493006.1</v>
      </c>
      <c r="AE520" s="7">
        <v>0</v>
      </c>
      <c r="AF520" s="7">
        <v>1</v>
      </c>
      <c r="AG520" s="7">
        <v>2114470.58</v>
      </c>
      <c r="AH520" s="7">
        <v>20194333.63</v>
      </c>
      <c r="AI520" s="7">
        <v>64067.46</v>
      </c>
      <c r="AJ520" s="9">
        <f t="shared" si="136"/>
        <v>8019243804.85</v>
      </c>
      <c r="AK520" s="9">
        <f t="shared" si="137"/>
        <v>3973478185.9</v>
      </c>
      <c r="AL520" s="9">
        <f t="shared" si="138"/>
        <v>11992721990.75</v>
      </c>
      <c r="AM520" s="9">
        <f t="shared" si="139"/>
        <v>4190663587.58</v>
      </c>
      <c r="AN520" s="9">
        <f t="shared" si="140"/>
        <v>3889535497.22</v>
      </c>
      <c r="AO520" s="14">
        <f>AN520-VLOOKUP(A520,[1]选股结果!A520:BF3523,44,FALSE)</f>
        <v>-1133996030.87</v>
      </c>
      <c r="AP520" s="9">
        <f t="shared" si="141"/>
        <v>3912522905.95</v>
      </c>
      <c r="AQ520" s="9">
        <f t="shared" si="142"/>
        <v>0</v>
      </c>
      <c r="AR520" s="9">
        <f t="shared" si="143"/>
        <v>6969190462.66</v>
      </c>
      <c r="AS520" s="9">
        <f t="shared" si="144"/>
        <v>3912522905.95</v>
      </c>
      <c r="AT520" s="9">
        <f t="shared" si="145"/>
        <v>3056667556.71</v>
      </c>
      <c r="AU520" s="17">
        <f t="shared" si="146"/>
        <v>0.60131282249108</v>
      </c>
      <c r="AV520" s="17">
        <f t="shared" si="147"/>
        <v>0.558104347708621</v>
      </c>
      <c r="AW520" s="17">
        <f t="shared" si="148"/>
        <v>-0.162715603332381</v>
      </c>
      <c r="AX520" s="17">
        <f t="shared" si="149"/>
        <v>0.561402780841301</v>
      </c>
      <c r="AY520" s="17">
        <f t="shared" si="150"/>
        <v>0</v>
      </c>
      <c r="AZ520" s="17">
        <f t="shared" si="151"/>
        <v>0.561402780841301</v>
      </c>
      <c r="BA520" s="17">
        <f t="shared" si="152"/>
        <v>0.438597219158699</v>
      </c>
    </row>
    <row r="521" spans="1:53">
      <c r="A521" s="6" t="s">
        <v>1090</v>
      </c>
      <c r="B521" s="6" t="s">
        <v>1091</v>
      </c>
      <c r="C521" s="7">
        <v>175610682.21</v>
      </c>
      <c r="D521" s="7">
        <v>3547263177.17</v>
      </c>
      <c r="E521" s="7">
        <v>0</v>
      </c>
      <c r="F521" s="7">
        <v>0</v>
      </c>
      <c r="G521" s="7">
        <v>0</v>
      </c>
      <c r="H521" s="7">
        <v>0</v>
      </c>
      <c r="I521" s="7">
        <v>720759163.23</v>
      </c>
      <c r="J521" s="7"/>
      <c r="K521" s="7">
        <v>332473731.65</v>
      </c>
      <c r="L521" s="7">
        <v>0</v>
      </c>
      <c r="M521" s="7">
        <v>0</v>
      </c>
      <c r="N521" s="7">
        <v>0</v>
      </c>
      <c r="O521" s="7">
        <v>717148786.99</v>
      </c>
      <c r="P521" s="7">
        <v>0</v>
      </c>
      <c r="Q521" s="7">
        <v>1186873672.23</v>
      </c>
      <c r="R521" s="7">
        <v>0</v>
      </c>
      <c r="S521" s="7">
        <v>0</v>
      </c>
      <c r="T521" s="7">
        <v>210116512.81</v>
      </c>
      <c r="U521" s="7">
        <v>0</v>
      </c>
      <c r="V521" s="7">
        <v>0</v>
      </c>
      <c r="W521" s="7">
        <v>0</v>
      </c>
      <c r="X521" s="7">
        <v>0</v>
      </c>
      <c r="Y521" s="7">
        <v>8955969235.81</v>
      </c>
      <c r="Z521" s="7">
        <v>955128601.69</v>
      </c>
      <c r="AA521" s="7">
        <v>0</v>
      </c>
      <c r="AB521" s="7">
        <v>0</v>
      </c>
      <c r="AC521" s="7"/>
      <c r="AD521" s="7">
        <v>271560877.41</v>
      </c>
      <c r="AE521" s="7">
        <v>0</v>
      </c>
      <c r="AF521" s="7">
        <v>1743878.83</v>
      </c>
      <c r="AG521" s="7">
        <v>12965821.91</v>
      </c>
      <c r="AH521" s="7">
        <v>33989837.89</v>
      </c>
      <c r="AI521" s="7">
        <v>274778189.5</v>
      </c>
      <c r="AJ521" s="9">
        <f t="shared" si="136"/>
        <v>6714635044.08</v>
      </c>
      <c r="AK521" s="9">
        <f t="shared" si="137"/>
        <v>10681747125.25</v>
      </c>
      <c r="AL521" s="9">
        <f t="shared" si="138"/>
        <v>17396382169.33</v>
      </c>
      <c r="AM521" s="9">
        <f t="shared" si="139"/>
        <v>4264411964.16</v>
      </c>
      <c r="AN521" s="9">
        <f t="shared" si="140"/>
        <v>2450223079.92</v>
      </c>
      <c r="AO521" s="14" t="e">
        <f>AN521-VLOOKUP(A521,[1]选股结果!A521:BF3524,44,FALSE)</f>
        <v>#N/A</v>
      </c>
      <c r="AP521" s="9">
        <f t="shared" si="141"/>
        <v>10506136443.04</v>
      </c>
      <c r="AQ521" s="9">
        <f t="shared" si="142"/>
        <v>175610682.21</v>
      </c>
      <c r="AR521" s="9" t="e">
        <f t="shared" si="143"/>
        <v>#N/A</v>
      </c>
      <c r="AS521" s="9">
        <f t="shared" si="144"/>
        <v>10681747125.25</v>
      </c>
      <c r="AT521" s="9" t="e">
        <f t="shared" si="145"/>
        <v>#N/A</v>
      </c>
      <c r="AU521" s="17" t="e">
        <f t="shared" si="146"/>
        <v>#N/A</v>
      </c>
      <c r="AV521" s="17" t="e">
        <f t="shared" si="147"/>
        <v>#N/A</v>
      </c>
      <c r="AW521" s="17" t="e">
        <f t="shared" si="148"/>
        <v>#N/A</v>
      </c>
      <c r="AX521" s="17" t="e">
        <f t="shared" si="149"/>
        <v>#N/A</v>
      </c>
      <c r="AY521" s="17" t="e">
        <f t="shared" si="150"/>
        <v>#N/A</v>
      </c>
      <c r="AZ521" s="17" t="e">
        <f t="shared" si="151"/>
        <v>#N/A</v>
      </c>
      <c r="BA521" s="17" t="e">
        <f t="shared" si="152"/>
        <v>#N/A</v>
      </c>
    </row>
    <row r="522" spans="1:53">
      <c r="A522" s="6" t="s">
        <v>1092</v>
      </c>
      <c r="B522" s="6" t="s">
        <v>1093</v>
      </c>
      <c r="C522" s="7">
        <v>3127936556.73</v>
      </c>
      <c r="D522" s="7">
        <v>3543571132.7</v>
      </c>
      <c r="E522" s="7">
        <v>0</v>
      </c>
      <c r="F522" s="7">
        <v>0</v>
      </c>
      <c r="G522" s="7">
        <v>0</v>
      </c>
      <c r="H522" s="7">
        <v>0</v>
      </c>
      <c r="I522" s="7">
        <v>1890313408.64</v>
      </c>
      <c r="J522" s="7"/>
      <c r="K522" s="7">
        <v>61674538.42</v>
      </c>
      <c r="L522" s="7">
        <v>0</v>
      </c>
      <c r="M522" s="7">
        <v>0</v>
      </c>
      <c r="N522" s="7">
        <v>0</v>
      </c>
      <c r="O522" s="7">
        <v>46754356.7</v>
      </c>
      <c r="P522" s="7">
        <v>0</v>
      </c>
      <c r="Q522" s="7">
        <v>1276834454.56</v>
      </c>
      <c r="R522" s="7">
        <v>87760188.72</v>
      </c>
      <c r="S522" s="7">
        <v>0</v>
      </c>
      <c r="T522" s="7">
        <v>27108316.83</v>
      </c>
      <c r="U522" s="7">
        <v>0</v>
      </c>
      <c r="V522" s="7">
        <v>32312476.63</v>
      </c>
      <c r="W522" s="7">
        <v>0</v>
      </c>
      <c r="X522" s="7">
        <v>60308000.72</v>
      </c>
      <c r="Y522" s="7">
        <v>1014070380.05</v>
      </c>
      <c r="Z522" s="7">
        <v>44780705.38</v>
      </c>
      <c r="AA522" s="7">
        <v>0</v>
      </c>
      <c r="AB522" s="7">
        <v>0</v>
      </c>
      <c r="AC522" s="7"/>
      <c r="AD522" s="7">
        <v>146644759.02</v>
      </c>
      <c r="AE522" s="7">
        <v>0</v>
      </c>
      <c r="AF522" s="7">
        <v>1748004.46</v>
      </c>
      <c r="AG522" s="7">
        <v>23586234.42</v>
      </c>
      <c r="AH522" s="7">
        <v>43895631.83</v>
      </c>
      <c r="AI522" s="7">
        <v>28900835.43</v>
      </c>
      <c r="AJ522" s="9">
        <f t="shared" si="136"/>
        <v>6934016396.57</v>
      </c>
      <c r="AK522" s="9">
        <f t="shared" si="137"/>
        <v>4524183584.67</v>
      </c>
      <c r="AL522" s="9">
        <f t="shared" si="138"/>
        <v>11458199981.24</v>
      </c>
      <c r="AM522" s="9">
        <f t="shared" si="139"/>
        <v>3650633490.12</v>
      </c>
      <c r="AN522" s="9">
        <f t="shared" si="140"/>
        <v>3376003383.8</v>
      </c>
      <c r="AO522" s="14">
        <f>AN522-VLOOKUP(A522,[1]选股结果!A522:BF3525,44,FALSE)</f>
        <v>-93388820.52</v>
      </c>
      <c r="AP522" s="9">
        <f t="shared" si="141"/>
        <v>1303626550.59</v>
      </c>
      <c r="AQ522" s="9">
        <f t="shared" si="142"/>
        <v>3127936556.73</v>
      </c>
      <c r="AR522" s="9">
        <f t="shared" si="143"/>
        <v>7988807776.92</v>
      </c>
      <c r="AS522" s="9">
        <f t="shared" si="144"/>
        <v>4431563107.32</v>
      </c>
      <c r="AT522" s="9">
        <f t="shared" si="145"/>
        <v>3557244669.6</v>
      </c>
      <c r="AU522" s="17">
        <f t="shared" si="146"/>
        <v>0.456968497936179</v>
      </c>
      <c r="AV522" s="17">
        <f t="shared" si="147"/>
        <v>0.422591640463977</v>
      </c>
      <c r="AW522" s="17">
        <f t="shared" si="148"/>
        <v>-0.0116899571410147</v>
      </c>
      <c r="AX522" s="17">
        <f t="shared" si="149"/>
        <v>0.163181614452689</v>
      </c>
      <c r="AY522" s="17">
        <f t="shared" si="150"/>
        <v>0.391539844752147</v>
      </c>
      <c r="AZ522" s="17">
        <f t="shared" si="151"/>
        <v>0.554721459204835</v>
      </c>
      <c r="BA522" s="17">
        <f t="shared" si="152"/>
        <v>0.445278540795165</v>
      </c>
    </row>
    <row r="523" spans="1:53">
      <c r="A523" s="6" t="s">
        <v>1094</v>
      </c>
      <c r="B523" s="6" t="s">
        <v>1095</v>
      </c>
      <c r="C523" s="7">
        <v>0</v>
      </c>
      <c r="D523" s="7">
        <v>3539568842.25</v>
      </c>
      <c r="E523" s="7">
        <v>0</v>
      </c>
      <c r="F523" s="7">
        <v>0</v>
      </c>
      <c r="G523" s="7">
        <v>6121010000</v>
      </c>
      <c r="H523" s="7">
        <v>0</v>
      </c>
      <c r="I523" s="7">
        <v>152470354.5</v>
      </c>
      <c r="J523" s="7"/>
      <c r="K523" s="7">
        <v>64257968.5</v>
      </c>
      <c r="L523" s="7">
        <v>0</v>
      </c>
      <c r="M523" s="7">
        <v>0</v>
      </c>
      <c r="N523" s="7">
        <v>0</v>
      </c>
      <c r="O523" s="7">
        <v>137228058.2</v>
      </c>
      <c r="P523" s="7">
        <v>0</v>
      </c>
      <c r="Q523" s="7">
        <v>1398788684.77</v>
      </c>
      <c r="R523" s="7">
        <v>0</v>
      </c>
      <c r="S523" s="7">
        <v>0</v>
      </c>
      <c r="T523" s="7">
        <v>1280143996.4</v>
      </c>
      <c r="U523" s="7">
        <v>0</v>
      </c>
      <c r="V523" s="7">
        <v>0</v>
      </c>
      <c r="W523" s="7">
        <v>0</v>
      </c>
      <c r="X523" s="7">
        <v>0</v>
      </c>
      <c r="Y523" s="7">
        <v>1135576673.25</v>
      </c>
      <c r="Z523" s="7">
        <v>516607804.69</v>
      </c>
      <c r="AA523" s="7">
        <v>0</v>
      </c>
      <c r="AB523" s="7">
        <v>0</v>
      </c>
      <c r="AC523" s="7"/>
      <c r="AD523" s="7">
        <v>288827552.82</v>
      </c>
      <c r="AE523" s="7">
        <v>0</v>
      </c>
      <c r="AF523" s="7">
        <v>0</v>
      </c>
      <c r="AG523" s="7">
        <v>27405874.33</v>
      </c>
      <c r="AH523" s="7">
        <v>100136865.35</v>
      </c>
      <c r="AI523" s="7">
        <v>29980436.68</v>
      </c>
      <c r="AJ523" s="9">
        <f t="shared" si="136"/>
        <v>12693467904.62</v>
      </c>
      <c r="AK523" s="9">
        <f t="shared" si="137"/>
        <v>2098535207.12</v>
      </c>
      <c r="AL523" s="9">
        <f t="shared" si="138"/>
        <v>14792003111.74</v>
      </c>
      <c r="AM523" s="9">
        <f t="shared" si="139"/>
        <v>9797806900.45</v>
      </c>
      <c r="AN523" s="9">
        <f t="shared" si="140"/>
        <v>2895661004.17</v>
      </c>
      <c r="AO523" s="14">
        <f>AN523-VLOOKUP(A523,[1]选股结果!A523:BF3526,44,FALSE)</f>
        <v>-36396654.3299999</v>
      </c>
      <c r="AP523" s="9">
        <f t="shared" si="141"/>
        <v>2098535207.12</v>
      </c>
      <c r="AQ523" s="9">
        <f t="shared" si="142"/>
        <v>0</v>
      </c>
      <c r="AR523" s="9">
        <f t="shared" si="143"/>
        <v>11859945453.24</v>
      </c>
      <c r="AS523" s="9">
        <f t="shared" si="144"/>
        <v>2098535207.12</v>
      </c>
      <c r="AT523" s="9">
        <f t="shared" si="145"/>
        <v>9761410246.12</v>
      </c>
      <c r="AU523" s="17">
        <f t="shared" si="146"/>
        <v>0.826125797886646</v>
      </c>
      <c r="AV523" s="17">
        <f t="shared" si="147"/>
        <v>0.244154664588186</v>
      </c>
      <c r="AW523" s="17">
        <f t="shared" si="148"/>
        <v>-0.00306887198372879</v>
      </c>
      <c r="AX523" s="17">
        <f t="shared" si="149"/>
        <v>0.176943074097082</v>
      </c>
      <c r="AY523" s="17">
        <f t="shared" si="150"/>
        <v>0</v>
      </c>
      <c r="AZ523" s="17">
        <f t="shared" si="151"/>
        <v>0.176943074097082</v>
      </c>
      <c r="BA523" s="17">
        <f t="shared" si="152"/>
        <v>0.823056925902918</v>
      </c>
    </row>
    <row r="524" spans="1:53">
      <c r="A524" s="6" t="s">
        <v>1096</v>
      </c>
      <c r="B524" s="6" t="s">
        <v>1097</v>
      </c>
      <c r="C524" s="7">
        <v>5381261692.19</v>
      </c>
      <c r="D524" s="7">
        <v>3536854394.03</v>
      </c>
      <c r="E524" s="7">
        <v>0</v>
      </c>
      <c r="F524" s="7">
        <v>0</v>
      </c>
      <c r="G524" s="7">
        <v>79672580.3</v>
      </c>
      <c r="H524" s="7">
        <v>0</v>
      </c>
      <c r="I524" s="7">
        <v>3712045824.9</v>
      </c>
      <c r="J524" s="7"/>
      <c r="K524" s="7">
        <v>2334222868.47</v>
      </c>
      <c r="L524" s="7">
        <v>0</v>
      </c>
      <c r="M524" s="7">
        <v>0</v>
      </c>
      <c r="N524" s="7">
        <v>0</v>
      </c>
      <c r="O524" s="7">
        <v>715197641.88</v>
      </c>
      <c r="P524" s="7">
        <v>0</v>
      </c>
      <c r="Q524" s="7">
        <v>614149696.56</v>
      </c>
      <c r="R524" s="7">
        <v>0</v>
      </c>
      <c r="S524" s="7">
        <v>0</v>
      </c>
      <c r="T524" s="7">
        <v>130748018.62</v>
      </c>
      <c r="U524" s="7">
        <v>0</v>
      </c>
      <c r="V524" s="7">
        <v>0</v>
      </c>
      <c r="W524" s="7">
        <v>0</v>
      </c>
      <c r="X524" s="7">
        <v>284954413.22</v>
      </c>
      <c r="Y524" s="7">
        <v>41665682385.95</v>
      </c>
      <c r="Z524" s="7">
        <v>5553280874.78</v>
      </c>
      <c r="AA524" s="7">
        <v>0</v>
      </c>
      <c r="AB524" s="7">
        <v>0</v>
      </c>
      <c r="AC524" s="7"/>
      <c r="AD524" s="7">
        <v>1446114287.64</v>
      </c>
      <c r="AE524" s="7">
        <v>0</v>
      </c>
      <c r="AF524" s="7">
        <v>584530549.54</v>
      </c>
      <c r="AG524" s="7">
        <v>41252690.63</v>
      </c>
      <c r="AH524" s="7">
        <v>546560027.52</v>
      </c>
      <c r="AI524" s="7">
        <v>966690992.03</v>
      </c>
      <c r="AJ524" s="9">
        <f t="shared" si="136"/>
        <v>11122891024.76</v>
      </c>
      <c r="AK524" s="9">
        <f t="shared" si="137"/>
        <v>56470327913.5</v>
      </c>
      <c r="AL524" s="9">
        <f t="shared" si="138"/>
        <v>67593218938.26</v>
      </c>
      <c r="AM524" s="9">
        <f t="shared" si="139"/>
        <v>4616679029.43</v>
      </c>
      <c r="AN524" s="9">
        <f t="shared" si="140"/>
        <v>6791166408.55</v>
      </c>
      <c r="AO524" s="14">
        <f>AN524-VLOOKUP(A524,[1]选股结果!A524:BF3527,44,FALSE)</f>
        <v>-1058277591.57</v>
      </c>
      <c r="AP524" s="9">
        <f t="shared" si="141"/>
        <v>50804111808.09</v>
      </c>
      <c r="AQ524" s="9">
        <f t="shared" si="142"/>
        <v>5381261692.19</v>
      </c>
      <c r="AR524" s="9">
        <f t="shared" si="143"/>
        <v>59743774938.14</v>
      </c>
      <c r="AS524" s="9">
        <f t="shared" si="144"/>
        <v>56185373500.28</v>
      </c>
      <c r="AT524" s="9">
        <f t="shared" si="145"/>
        <v>3558401437.86</v>
      </c>
      <c r="AU524" s="17">
        <f t="shared" si="146"/>
        <v>0.0772746455042422</v>
      </c>
      <c r="AV524" s="17">
        <f t="shared" si="147"/>
        <v>0.113671531729987</v>
      </c>
      <c r="AW524" s="17">
        <f t="shared" si="148"/>
        <v>-0.0177136043490014</v>
      </c>
      <c r="AX524" s="17">
        <f t="shared" si="149"/>
        <v>0.850366617454181</v>
      </c>
      <c r="AY524" s="17">
        <f t="shared" si="150"/>
        <v>0.0900723413905779</v>
      </c>
      <c r="AZ524" s="17">
        <f t="shared" si="151"/>
        <v>0.940438958844759</v>
      </c>
      <c r="BA524" s="17">
        <f t="shared" si="152"/>
        <v>0.0595610411552408</v>
      </c>
    </row>
    <row r="525" spans="1:53">
      <c r="A525" s="6" t="s">
        <v>1098</v>
      </c>
      <c r="B525" s="6" t="s">
        <v>1099</v>
      </c>
      <c r="C525" s="7">
        <v>1554984510.39</v>
      </c>
      <c r="D525" s="7">
        <v>3536338943.9</v>
      </c>
      <c r="E525" s="7">
        <v>0</v>
      </c>
      <c r="F525" s="7">
        <v>0</v>
      </c>
      <c r="G525" s="7">
        <v>500000000</v>
      </c>
      <c r="H525" s="7">
        <v>0</v>
      </c>
      <c r="I525" s="7">
        <v>4520259384.81</v>
      </c>
      <c r="J525" s="7"/>
      <c r="K525" s="7">
        <v>142332461.84</v>
      </c>
      <c r="L525" s="7">
        <v>0</v>
      </c>
      <c r="M525" s="7">
        <v>0</v>
      </c>
      <c r="N525" s="7">
        <v>0</v>
      </c>
      <c r="O525" s="7">
        <v>514668400.2</v>
      </c>
      <c r="P525" s="7">
        <v>0</v>
      </c>
      <c r="Q525" s="7">
        <v>2050714455.76</v>
      </c>
      <c r="R525" s="7">
        <v>0</v>
      </c>
      <c r="S525" s="7">
        <v>0</v>
      </c>
      <c r="T525" s="7">
        <v>92403312.36</v>
      </c>
      <c r="U525" s="7">
        <v>0</v>
      </c>
      <c r="V525" s="7">
        <v>0</v>
      </c>
      <c r="W525" s="7">
        <v>0</v>
      </c>
      <c r="X525" s="7">
        <v>179237417.43</v>
      </c>
      <c r="Y525" s="7">
        <v>1594571523.17</v>
      </c>
      <c r="Z525" s="7">
        <v>335342272.83</v>
      </c>
      <c r="AA525" s="7">
        <v>0</v>
      </c>
      <c r="AB525" s="7">
        <v>0</v>
      </c>
      <c r="AC525" s="7"/>
      <c r="AD525" s="7">
        <v>383053761.34</v>
      </c>
      <c r="AE525" s="7">
        <v>0</v>
      </c>
      <c r="AF525" s="7">
        <v>0</v>
      </c>
      <c r="AG525" s="7">
        <v>9093430.75</v>
      </c>
      <c r="AH525" s="7">
        <v>382527139.77</v>
      </c>
      <c r="AI525" s="7">
        <v>0</v>
      </c>
      <c r="AJ525" s="9">
        <f t="shared" si="136"/>
        <v>11356716958.87</v>
      </c>
      <c r="AK525" s="9">
        <f t="shared" si="137"/>
        <v>4438810055.68</v>
      </c>
      <c r="AL525" s="9">
        <f t="shared" si="138"/>
        <v>15795527014.55</v>
      </c>
      <c r="AM525" s="9">
        <f t="shared" si="139"/>
        <v>4730244761.53</v>
      </c>
      <c r="AN525" s="9">
        <f t="shared" si="140"/>
        <v>6805709614.77</v>
      </c>
      <c r="AO525" s="14">
        <f>AN525-VLOOKUP(A525,[1]选股结果!A525:BF3528,44,FALSE)</f>
        <v>-3364834506.04</v>
      </c>
      <c r="AP525" s="9">
        <f t="shared" si="141"/>
        <v>2704588127.86</v>
      </c>
      <c r="AQ525" s="9">
        <f t="shared" si="142"/>
        <v>1554984510.39</v>
      </c>
      <c r="AR525" s="9">
        <f t="shared" si="143"/>
        <v>5624982893.74</v>
      </c>
      <c r="AS525" s="9">
        <f t="shared" si="144"/>
        <v>4259572638.25</v>
      </c>
      <c r="AT525" s="9">
        <f t="shared" si="145"/>
        <v>1365410255.49</v>
      </c>
      <c r="AU525" s="17">
        <f t="shared" si="146"/>
        <v>0.840934959427921</v>
      </c>
      <c r="AV525" s="17">
        <f t="shared" si="147"/>
        <v>1.2099076109803</v>
      </c>
      <c r="AW525" s="17">
        <f t="shared" si="148"/>
        <v>-0.598194620251147</v>
      </c>
      <c r="AX525" s="17">
        <f t="shared" si="149"/>
        <v>0.48081712939428</v>
      </c>
      <c r="AY525" s="17">
        <f t="shared" si="150"/>
        <v>0.276442531428945</v>
      </c>
      <c r="AZ525" s="17">
        <f t="shared" si="151"/>
        <v>0.757259660823226</v>
      </c>
      <c r="BA525" s="17">
        <f t="shared" si="152"/>
        <v>0.242740339176774</v>
      </c>
    </row>
    <row r="526" spans="1:53">
      <c r="A526" s="6" t="s">
        <v>1100</v>
      </c>
      <c r="B526" s="6" t="s">
        <v>1101</v>
      </c>
      <c r="C526" s="7">
        <v>33013529.29</v>
      </c>
      <c r="D526" s="7">
        <v>3526639661.77</v>
      </c>
      <c r="E526" s="7">
        <v>0</v>
      </c>
      <c r="F526" s="7">
        <v>0</v>
      </c>
      <c r="G526" s="7">
        <v>2303991043.94</v>
      </c>
      <c r="H526" s="7">
        <v>0</v>
      </c>
      <c r="I526" s="7">
        <v>247517876.66</v>
      </c>
      <c r="J526" s="7"/>
      <c r="K526" s="7">
        <v>64974861.68</v>
      </c>
      <c r="L526" s="7">
        <v>0</v>
      </c>
      <c r="M526" s="7">
        <v>0</v>
      </c>
      <c r="N526" s="7">
        <v>0</v>
      </c>
      <c r="O526" s="7">
        <v>240169945.85</v>
      </c>
      <c r="P526" s="7">
        <v>0</v>
      </c>
      <c r="Q526" s="7">
        <v>4111873868.71</v>
      </c>
      <c r="R526" s="7">
        <v>0</v>
      </c>
      <c r="S526" s="7">
        <v>0</v>
      </c>
      <c r="T526" s="7">
        <v>126850192.85</v>
      </c>
      <c r="U526" s="7">
        <v>0</v>
      </c>
      <c r="V526" s="7">
        <v>0</v>
      </c>
      <c r="W526" s="7">
        <v>0</v>
      </c>
      <c r="X526" s="7">
        <v>169163088.04</v>
      </c>
      <c r="Y526" s="7">
        <v>4100389823.35</v>
      </c>
      <c r="Z526" s="7">
        <v>31587144.09</v>
      </c>
      <c r="AA526" s="7">
        <v>0</v>
      </c>
      <c r="AB526" s="7">
        <v>0</v>
      </c>
      <c r="AC526" s="7"/>
      <c r="AD526" s="7">
        <v>699596906.96</v>
      </c>
      <c r="AE526" s="7">
        <v>0</v>
      </c>
      <c r="AF526" s="7">
        <v>57815629.13</v>
      </c>
      <c r="AG526" s="7">
        <v>88618954.72</v>
      </c>
      <c r="AH526" s="7">
        <v>523543913.66</v>
      </c>
      <c r="AI526" s="7">
        <v>0</v>
      </c>
      <c r="AJ526" s="9">
        <f t="shared" si="136"/>
        <v>10622017451.46</v>
      </c>
      <c r="AK526" s="9">
        <f t="shared" si="137"/>
        <v>5703728989.24</v>
      </c>
      <c r="AL526" s="9">
        <f t="shared" si="138"/>
        <v>16325746440.7</v>
      </c>
      <c r="AM526" s="9">
        <f t="shared" si="139"/>
        <v>6239963739.6</v>
      </c>
      <c r="AN526" s="9">
        <f t="shared" si="140"/>
        <v>4551216799.9</v>
      </c>
      <c r="AO526" s="14">
        <f>AN526-VLOOKUP(A526,[1]选股结果!A526:BF3529,44,FALSE)</f>
        <v>292906873.139999</v>
      </c>
      <c r="AP526" s="9">
        <f t="shared" si="141"/>
        <v>5501552371.91</v>
      </c>
      <c r="AQ526" s="9">
        <f t="shared" si="142"/>
        <v>33013529.29</v>
      </c>
      <c r="AR526" s="9">
        <f t="shared" si="143"/>
        <v>12067436513.94</v>
      </c>
      <c r="AS526" s="9">
        <f t="shared" si="144"/>
        <v>5534565901.2</v>
      </c>
      <c r="AT526" s="9">
        <f t="shared" si="145"/>
        <v>6532870612.74</v>
      </c>
      <c r="AU526" s="17">
        <f t="shared" si="146"/>
        <v>0.517091076666677</v>
      </c>
      <c r="AV526" s="17">
        <f t="shared" si="147"/>
        <v>0.377148601083797</v>
      </c>
      <c r="AW526" s="17">
        <f t="shared" si="148"/>
        <v>0.0242725016868032</v>
      </c>
      <c r="AX526" s="17">
        <f t="shared" si="149"/>
        <v>0.455900668344494</v>
      </c>
      <c r="AY526" s="17">
        <f t="shared" si="150"/>
        <v>0.00273575330202596</v>
      </c>
      <c r="AZ526" s="17">
        <f t="shared" si="151"/>
        <v>0.45863642164652</v>
      </c>
      <c r="BA526" s="17">
        <f t="shared" si="152"/>
        <v>0.54136357835348</v>
      </c>
    </row>
    <row r="527" spans="1:53">
      <c r="A527" s="6" t="s">
        <v>1102</v>
      </c>
      <c r="B527" s="6" t="s">
        <v>1103</v>
      </c>
      <c r="C527" s="7">
        <v>1706492864.49</v>
      </c>
      <c r="D527" s="7">
        <v>3522281385.64</v>
      </c>
      <c r="E527" s="7">
        <v>0</v>
      </c>
      <c r="F527" s="7">
        <v>0</v>
      </c>
      <c r="G527" s="7">
        <v>0</v>
      </c>
      <c r="H527" s="7">
        <v>0</v>
      </c>
      <c r="I527" s="7">
        <v>8499049169.03</v>
      </c>
      <c r="J527" s="7"/>
      <c r="K527" s="7">
        <v>198298218.16</v>
      </c>
      <c r="L527" s="7">
        <v>0</v>
      </c>
      <c r="M527" s="7">
        <v>0</v>
      </c>
      <c r="N527" s="7">
        <v>0</v>
      </c>
      <c r="O527" s="7">
        <v>179033550.94</v>
      </c>
      <c r="P527" s="7">
        <v>0</v>
      </c>
      <c r="Q527" s="7">
        <v>1990629648.49</v>
      </c>
      <c r="R527" s="7">
        <v>7546426.44</v>
      </c>
      <c r="S527" s="7">
        <v>0</v>
      </c>
      <c r="T527" s="7">
        <v>178935608.37</v>
      </c>
      <c r="U527" s="7">
        <v>0</v>
      </c>
      <c r="V527" s="7">
        <v>0</v>
      </c>
      <c r="W527" s="7">
        <v>0</v>
      </c>
      <c r="X527" s="7">
        <v>4066713.41</v>
      </c>
      <c r="Y527" s="7">
        <v>1837662927.43</v>
      </c>
      <c r="Z527" s="7">
        <v>186211472.8</v>
      </c>
      <c r="AA527" s="7">
        <v>0</v>
      </c>
      <c r="AB527" s="7">
        <v>0</v>
      </c>
      <c r="AC527" s="7"/>
      <c r="AD527" s="7">
        <v>361674837.43</v>
      </c>
      <c r="AE527" s="7">
        <v>220399169.31</v>
      </c>
      <c r="AF527" s="7">
        <v>0</v>
      </c>
      <c r="AG527" s="7">
        <v>0</v>
      </c>
      <c r="AH527" s="7">
        <v>394300959.21</v>
      </c>
      <c r="AI527" s="7">
        <v>3233820.98</v>
      </c>
      <c r="AJ527" s="9">
        <f t="shared" si="136"/>
        <v>14575774007.07</v>
      </c>
      <c r="AK527" s="9">
        <f t="shared" si="137"/>
        <v>4714042765.06</v>
      </c>
      <c r="AL527" s="9">
        <f t="shared" si="138"/>
        <v>19289816772.13</v>
      </c>
      <c r="AM527" s="9">
        <f t="shared" si="139"/>
        <v>3705381649.99</v>
      </c>
      <c r="AN527" s="9">
        <f t="shared" si="140"/>
        <v>10874459070.49</v>
      </c>
      <c r="AO527" s="14">
        <f>AN527-VLOOKUP(A527,[1]选股结果!A527:BF3530,44,FALSE)</f>
        <v>-2603209612.07</v>
      </c>
      <c r="AP527" s="9">
        <f t="shared" si="141"/>
        <v>3003483187.16</v>
      </c>
      <c r="AQ527" s="9">
        <f t="shared" si="142"/>
        <v>1706492864.49</v>
      </c>
      <c r="AR527" s="9">
        <f t="shared" si="143"/>
        <v>5812148089.57</v>
      </c>
      <c r="AS527" s="9">
        <f t="shared" si="144"/>
        <v>4709976051.65</v>
      </c>
      <c r="AT527" s="9">
        <f t="shared" si="145"/>
        <v>1102172037.92</v>
      </c>
      <c r="AU527" s="17">
        <f t="shared" si="146"/>
        <v>0.637523613109475</v>
      </c>
      <c r="AV527" s="17">
        <f t="shared" si="147"/>
        <v>1.87098795538338</v>
      </c>
      <c r="AW527" s="17">
        <f t="shared" si="148"/>
        <v>-0.447891136280836</v>
      </c>
      <c r="AX527" s="17">
        <f t="shared" si="149"/>
        <v>0.516759576816324</v>
      </c>
      <c r="AY527" s="17">
        <f t="shared" si="150"/>
        <v>0.293607946355037</v>
      </c>
      <c r="AZ527" s="17">
        <f t="shared" si="151"/>
        <v>0.810367523171361</v>
      </c>
      <c r="BA527" s="17">
        <f t="shared" si="152"/>
        <v>0.189632476828639</v>
      </c>
    </row>
    <row r="528" spans="1:53">
      <c r="A528" s="6" t="s">
        <v>1104</v>
      </c>
      <c r="B528" s="6" t="s">
        <v>1105</v>
      </c>
      <c r="C528" s="7">
        <v>211528969.97</v>
      </c>
      <c r="D528" s="7">
        <v>3513436229.68</v>
      </c>
      <c r="E528" s="7">
        <v>0</v>
      </c>
      <c r="F528" s="7">
        <v>0</v>
      </c>
      <c r="G528" s="7">
        <v>0</v>
      </c>
      <c r="H528" s="7">
        <v>0</v>
      </c>
      <c r="I528" s="7">
        <v>5594037351.87</v>
      </c>
      <c r="J528" s="7"/>
      <c r="K528" s="7">
        <v>632728924.5</v>
      </c>
      <c r="L528" s="7">
        <v>0</v>
      </c>
      <c r="M528" s="7">
        <v>0</v>
      </c>
      <c r="N528" s="7">
        <v>0</v>
      </c>
      <c r="O528" s="7">
        <v>2696251908.67</v>
      </c>
      <c r="P528" s="7">
        <v>0</v>
      </c>
      <c r="Q528" s="7">
        <v>13174123718.85</v>
      </c>
      <c r="R528" s="7">
        <v>599158589.7</v>
      </c>
      <c r="S528" s="7">
        <v>0</v>
      </c>
      <c r="T528" s="7">
        <v>1516839558.32</v>
      </c>
      <c r="U528" s="7">
        <v>0</v>
      </c>
      <c r="V528" s="7">
        <v>17966126</v>
      </c>
      <c r="W528" s="7">
        <v>0</v>
      </c>
      <c r="X528" s="7">
        <v>365429134.8</v>
      </c>
      <c r="Y528" s="7">
        <v>707611908.94</v>
      </c>
      <c r="Z528" s="7">
        <v>43542794.84</v>
      </c>
      <c r="AA528" s="7">
        <v>0</v>
      </c>
      <c r="AB528" s="7">
        <v>0</v>
      </c>
      <c r="AC528" s="7"/>
      <c r="AD528" s="7">
        <v>196246213.32</v>
      </c>
      <c r="AE528" s="7">
        <v>0</v>
      </c>
      <c r="AF528" s="7">
        <v>815135909.93</v>
      </c>
      <c r="AG528" s="7">
        <v>15683913.91</v>
      </c>
      <c r="AH528" s="7">
        <v>592958768.07</v>
      </c>
      <c r="AI528" s="7">
        <v>1422889322.78</v>
      </c>
      <c r="AJ528" s="9">
        <f t="shared" si="136"/>
        <v>27726576281.59</v>
      </c>
      <c r="AK528" s="9">
        <f t="shared" si="137"/>
        <v>4388993062.56</v>
      </c>
      <c r="AL528" s="9">
        <f t="shared" si="138"/>
        <v>32115569344.15</v>
      </c>
      <c r="AM528" s="9">
        <f t="shared" si="139"/>
        <v>6575117273.15</v>
      </c>
      <c r="AN528" s="9">
        <f t="shared" si="140"/>
        <v>21534854269.24</v>
      </c>
      <c r="AO528" s="14">
        <f>AN528-VLOOKUP(A528,[1]选股结果!A528:BF3531,44,FALSE)</f>
        <v>7324552899.39</v>
      </c>
      <c r="AP528" s="9">
        <f t="shared" si="141"/>
        <v>3794068831.79</v>
      </c>
      <c r="AQ528" s="9">
        <f t="shared" si="142"/>
        <v>211528969.97</v>
      </c>
      <c r="AR528" s="9">
        <f t="shared" si="143"/>
        <v>17905267974.3</v>
      </c>
      <c r="AS528" s="9">
        <f t="shared" si="144"/>
        <v>4005597801.76</v>
      </c>
      <c r="AT528" s="9">
        <f t="shared" si="145"/>
        <v>13899670172.54</v>
      </c>
      <c r="AU528" s="17">
        <f t="shared" si="146"/>
        <v>0.367216915300429</v>
      </c>
      <c r="AV528" s="17">
        <f t="shared" si="147"/>
        <v>1.20271052631827</v>
      </c>
      <c r="AW528" s="17">
        <f t="shared" si="148"/>
        <v>0.409072509269516</v>
      </c>
      <c r="AX528" s="17">
        <f t="shared" si="149"/>
        <v>0.211896791337373</v>
      </c>
      <c r="AY528" s="17">
        <f t="shared" si="150"/>
        <v>0.0118137840926823</v>
      </c>
      <c r="AZ528" s="17">
        <f t="shared" si="151"/>
        <v>0.223710575430056</v>
      </c>
      <c r="BA528" s="17">
        <f t="shared" si="152"/>
        <v>0.776289424569944</v>
      </c>
    </row>
    <row r="529" spans="1:53">
      <c r="A529" s="6" t="s">
        <v>1106</v>
      </c>
      <c r="B529" s="6" t="s">
        <v>1107</v>
      </c>
      <c r="C529" s="7">
        <v>99288262.06</v>
      </c>
      <c r="D529" s="7">
        <v>3499737769.24</v>
      </c>
      <c r="E529" s="7">
        <v>0</v>
      </c>
      <c r="F529" s="7">
        <v>0</v>
      </c>
      <c r="G529" s="7">
        <v>548853850.45</v>
      </c>
      <c r="H529" s="7">
        <v>0</v>
      </c>
      <c r="I529" s="7">
        <v>12838553223.62</v>
      </c>
      <c r="J529" s="7"/>
      <c r="K529" s="7">
        <v>303369812.06</v>
      </c>
      <c r="L529" s="7">
        <v>0</v>
      </c>
      <c r="M529" s="7">
        <v>0</v>
      </c>
      <c r="N529" s="7">
        <v>0</v>
      </c>
      <c r="O529" s="7">
        <v>397858234.61</v>
      </c>
      <c r="P529" s="7">
        <v>0</v>
      </c>
      <c r="Q529" s="7">
        <v>1058793970.69</v>
      </c>
      <c r="R529" s="7">
        <v>3533416644.22</v>
      </c>
      <c r="S529" s="7">
        <v>4048751.42</v>
      </c>
      <c r="T529" s="7">
        <v>775531451.28</v>
      </c>
      <c r="U529" s="7">
        <v>0</v>
      </c>
      <c r="V529" s="7">
        <v>0</v>
      </c>
      <c r="W529" s="7">
        <v>0</v>
      </c>
      <c r="X529" s="7">
        <v>56273374.4</v>
      </c>
      <c r="Y529" s="7">
        <v>1202274991.93</v>
      </c>
      <c r="Z529" s="7">
        <v>239928239.35</v>
      </c>
      <c r="AA529" s="7">
        <v>0</v>
      </c>
      <c r="AB529" s="7">
        <v>0</v>
      </c>
      <c r="AC529" s="7"/>
      <c r="AD529" s="7">
        <v>605067446.22</v>
      </c>
      <c r="AE529" s="7">
        <v>0</v>
      </c>
      <c r="AF529" s="7">
        <v>831360358.17</v>
      </c>
      <c r="AG529" s="7">
        <v>121070163.73</v>
      </c>
      <c r="AH529" s="7">
        <v>474817169.82</v>
      </c>
      <c r="AI529" s="7">
        <v>20082832.84</v>
      </c>
      <c r="AJ529" s="9">
        <f t="shared" si="136"/>
        <v>22960163707.59</v>
      </c>
      <c r="AK529" s="9">
        <f t="shared" si="137"/>
        <v>3650162838.52</v>
      </c>
      <c r="AL529" s="9">
        <f t="shared" si="138"/>
        <v>26610326546.11</v>
      </c>
      <c r="AM529" s="9">
        <f t="shared" si="139"/>
        <v>4502723228.7</v>
      </c>
      <c r="AN529" s="9">
        <f t="shared" si="140"/>
        <v>18513713853.29</v>
      </c>
      <c r="AO529" s="14" t="e">
        <f>AN529-VLOOKUP(A529,[1]选股结果!A529:BF3532,44,FALSE)</f>
        <v>#N/A</v>
      </c>
      <c r="AP529" s="9">
        <f t="shared" si="141"/>
        <v>3494601202.06</v>
      </c>
      <c r="AQ529" s="9">
        <f t="shared" si="142"/>
        <v>99288262.06</v>
      </c>
      <c r="AR529" s="9" t="e">
        <f t="shared" si="143"/>
        <v>#N/A</v>
      </c>
      <c r="AS529" s="9">
        <f t="shared" si="144"/>
        <v>3593889464.12</v>
      </c>
      <c r="AT529" s="9" t="e">
        <f t="shared" si="145"/>
        <v>#N/A</v>
      </c>
      <c r="AU529" s="17" t="e">
        <f t="shared" si="146"/>
        <v>#N/A</v>
      </c>
      <c r="AV529" s="17" t="e">
        <f t="shared" si="147"/>
        <v>#N/A</v>
      </c>
      <c r="AW529" s="17" t="e">
        <f t="shared" si="148"/>
        <v>#N/A</v>
      </c>
      <c r="AX529" s="17" t="e">
        <f t="shared" si="149"/>
        <v>#N/A</v>
      </c>
      <c r="AY529" s="17" t="e">
        <f t="shared" si="150"/>
        <v>#N/A</v>
      </c>
      <c r="AZ529" s="17" t="e">
        <f t="shared" si="151"/>
        <v>#N/A</v>
      </c>
      <c r="BA529" s="17" t="e">
        <f t="shared" si="152"/>
        <v>#N/A</v>
      </c>
    </row>
    <row r="530" spans="1:53">
      <c r="A530" s="6" t="s">
        <v>1108</v>
      </c>
      <c r="B530" s="6" t="s">
        <v>1109</v>
      </c>
      <c r="C530" s="7">
        <v>330037639.55</v>
      </c>
      <c r="D530" s="7">
        <v>3489800614.77</v>
      </c>
      <c r="E530" s="7">
        <v>0</v>
      </c>
      <c r="F530" s="7">
        <v>0</v>
      </c>
      <c r="G530" s="7">
        <v>0</v>
      </c>
      <c r="H530" s="7">
        <v>6131857.37</v>
      </c>
      <c r="I530" s="7">
        <v>1526204690.15</v>
      </c>
      <c r="J530" s="7"/>
      <c r="K530" s="7">
        <v>144842729.49</v>
      </c>
      <c r="L530" s="7">
        <v>0</v>
      </c>
      <c r="M530" s="7">
        <v>0</v>
      </c>
      <c r="N530" s="7">
        <v>0</v>
      </c>
      <c r="O530" s="7">
        <v>220042409.7</v>
      </c>
      <c r="P530" s="7">
        <v>0</v>
      </c>
      <c r="Q530" s="7">
        <v>2780466778.71</v>
      </c>
      <c r="R530" s="7">
        <v>0</v>
      </c>
      <c r="S530" s="7">
        <v>0</v>
      </c>
      <c r="T530" s="7">
        <v>84073667.54</v>
      </c>
      <c r="U530" s="7">
        <v>0</v>
      </c>
      <c r="V530" s="7">
        <v>0</v>
      </c>
      <c r="W530" s="7">
        <v>0</v>
      </c>
      <c r="X530" s="7">
        <v>19260284.94</v>
      </c>
      <c r="Y530" s="7">
        <v>3765649666.14</v>
      </c>
      <c r="Z530" s="7">
        <v>648573535.59</v>
      </c>
      <c r="AA530" s="7">
        <v>312648598.1</v>
      </c>
      <c r="AB530" s="7">
        <v>0</v>
      </c>
      <c r="AC530" s="7"/>
      <c r="AD530" s="7">
        <v>162016804.98</v>
      </c>
      <c r="AE530" s="7">
        <v>0</v>
      </c>
      <c r="AF530" s="7">
        <v>158075123.68</v>
      </c>
      <c r="AG530" s="7">
        <v>135150225.49</v>
      </c>
      <c r="AH530" s="7">
        <v>28933660.23</v>
      </c>
      <c r="AI530" s="7">
        <v>112426515.4</v>
      </c>
      <c r="AJ530" s="9">
        <f t="shared" si="136"/>
        <v>8251562747.73</v>
      </c>
      <c r="AK530" s="9">
        <f t="shared" si="137"/>
        <v>5672772054.1</v>
      </c>
      <c r="AL530" s="9">
        <f t="shared" si="138"/>
        <v>13924334801.83</v>
      </c>
      <c r="AM530" s="9">
        <f t="shared" si="139"/>
        <v>3735235166.78</v>
      </c>
      <c r="AN530" s="9">
        <f t="shared" si="140"/>
        <v>4535587865.89</v>
      </c>
      <c r="AO530" s="14" t="e">
        <f>AN530-VLOOKUP(A530,[1]选股结果!A530:BF3533,44,FALSE)</f>
        <v>#N/A</v>
      </c>
      <c r="AP530" s="9">
        <f t="shared" si="141"/>
        <v>5323474129.61</v>
      </c>
      <c r="AQ530" s="9">
        <f t="shared" si="142"/>
        <v>330037639.55</v>
      </c>
      <c r="AR530" s="9" t="e">
        <f t="shared" si="143"/>
        <v>#N/A</v>
      </c>
      <c r="AS530" s="9">
        <f t="shared" si="144"/>
        <v>5653511769.16</v>
      </c>
      <c r="AT530" s="9" t="e">
        <f t="shared" si="145"/>
        <v>#N/A</v>
      </c>
      <c r="AU530" s="17" t="e">
        <f t="shared" si="146"/>
        <v>#N/A</v>
      </c>
      <c r="AV530" s="17" t="e">
        <f t="shared" si="147"/>
        <v>#N/A</v>
      </c>
      <c r="AW530" s="17" t="e">
        <f t="shared" si="148"/>
        <v>#N/A</v>
      </c>
      <c r="AX530" s="17" t="e">
        <f t="shared" si="149"/>
        <v>#N/A</v>
      </c>
      <c r="AY530" s="17" t="e">
        <f t="shared" si="150"/>
        <v>#N/A</v>
      </c>
      <c r="AZ530" s="17" t="e">
        <f t="shared" si="151"/>
        <v>#N/A</v>
      </c>
      <c r="BA530" s="17" t="e">
        <f t="shared" si="152"/>
        <v>#N/A</v>
      </c>
    </row>
    <row r="531" spans="1:53">
      <c r="A531" s="6" t="s">
        <v>1110</v>
      </c>
      <c r="B531" s="6" t="s">
        <v>1111</v>
      </c>
      <c r="C531" s="7">
        <v>296720050.6</v>
      </c>
      <c r="D531" s="7">
        <v>3482371467.51</v>
      </c>
      <c r="E531" s="7">
        <v>0</v>
      </c>
      <c r="F531" s="7">
        <v>0</v>
      </c>
      <c r="G531" s="7">
        <v>703806797.63</v>
      </c>
      <c r="H531" s="7">
        <v>0</v>
      </c>
      <c r="I531" s="7">
        <v>849330015.42</v>
      </c>
      <c r="J531" s="7"/>
      <c r="K531" s="7">
        <v>164253290.38</v>
      </c>
      <c r="L531" s="7">
        <v>0</v>
      </c>
      <c r="M531" s="7">
        <v>0</v>
      </c>
      <c r="N531" s="7">
        <v>0</v>
      </c>
      <c r="O531" s="7">
        <v>87908056.72</v>
      </c>
      <c r="P531" s="7">
        <v>0</v>
      </c>
      <c r="Q531" s="7">
        <v>1037863950.4</v>
      </c>
      <c r="R531" s="7">
        <v>0</v>
      </c>
      <c r="S531" s="7">
        <v>0</v>
      </c>
      <c r="T531" s="7">
        <v>159525157.73</v>
      </c>
      <c r="U531" s="7">
        <v>0</v>
      </c>
      <c r="V531" s="7">
        <v>0</v>
      </c>
      <c r="W531" s="7">
        <v>230632641.11</v>
      </c>
      <c r="X531" s="7">
        <v>0</v>
      </c>
      <c r="Y531" s="7">
        <v>3421088190.87</v>
      </c>
      <c r="Z531" s="7">
        <v>1422572362.18</v>
      </c>
      <c r="AA531" s="7">
        <v>0</v>
      </c>
      <c r="AB531" s="7">
        <v>0</v>
      </c>
      <c r="AC531" s="7"/>
      <c r="AD531" s="7">
        <v>973818287.64</v>
      </c>
      <c r="AE531" s="7">
        <v>299911335.92</v>
      </c>
      <c r="AF531" s="7">
        <v>5311955780.91</v>
      </c>
      <c r="AG531" s="7">
        <v>100678349.2</v>
      </c>
      <c r="AH531" s="7">
        <v>49695269.67</v>
      </c>
      <c r="AI531" s="7">
        <v>70765230.56</v>
      </c>
      <c r="AJ531" s="9">
        <f t="shared" si="136"/>
        <v>6485058735.79</v>
      </c>
      <c r="AK531" s="9">
        <f t="shared" si="137"/>
        <v>12177837498.66</v>
      </c>
      <c r="AL531" s="9">
        <f t="shared" si="138"/>
        <v>18662896234.45</v>
      </c>
      <c r="AM531" s="9">
        <f t="shared" si="139"/>
        <v>4504718962.97</v>
      </c>
      <c r="AN531" s="9">
        <f t="shared" si="140"/>
        <v>2210972413.93</v>
      </c>
      <c r="AO531" s="14">
        <f>AN531-VLOOKUP(A531,[1]选股结果!A531:BF3534,44,FALSE)</f>
        <v>419246698.15</v>
      </c>
      <c r="AP531" s="9">
        <f t="shared" si="141"/>
        <v>11650484806.95</v>
      </c>
      <c r="AQ531" s="9">
        <f t="shared" si="142"/>
        <v>296720050.6</v>
      </c>
      <c r="AR531" s="9">
        <f t="shared" si="143"/>
        <v>16871170518.67</v>
      </c>
      <c r="AS531" s="9">
        <f t="shared" si="144"/>
        <v>11947204857.55</v>
      </c>
      <c r="AT531" s="9">
        <f t="shared" si="145"/>
        <v>4923965661.12</v>
      </c>
      <c r="AU531" s="17">
        <f t="shared" si="146"/>
        <v>0.267006901387487</v>
      </c>
      <c r="AV531" s="17">
        <f t="shared" si="147"/>
        <v>0.131050327034706</v>
      </c>
      <c r="AW531" s="17">
        <f t="shared" si="148"/>
        <v>0.0248498880196873</v>
      </c>
      <c r="AX531" s="17">
        <f t="shared" si="149"/>
        <v>0.690555809038699</v>
      </c>
      <c r="AY531" s="17">
        <f t="shared" si="150"/>
        <v>0.0175874015541271</v>
      </c>
      <c r="AZ531" s="17">
        <f t="shared" si="151"/>
        <v>0.708143210592825</v>
      </c>
      <c r="BA531" s="17">
        <f t="shared" si="152"/>
        <v>0.291856789407174</v>
      </c>
    </row>
    <row r="532" spans="1:53">
      <c r="A532" s="6" t="s">
        <v>1112</v>
      </c>
      <c r="B532" s="6" t="s">
        <v>1113</v>
      </c>
      <c r="C532" s="7">
        <v>8399107.64</v>
      </c>
      <c r="D532" s="7">
        <v>3477241356.88</v>
      </c>
      <c r="E532" s="7">
        <v>0</v>
      </c>
      <c r="F532" s="7">
        <v>0</v>
      </c>
      <c r="G532" s="7">
        <v>0</v>
      </c>
      <c r="H532" s="7">
        <v>0</v>
      </c>
      <c r="I532" s="7">
        <v>6057452642.38</v>
      </c>
      <c r="J532" s="7"/>
      <c r="K532" s="7">
        <v>516219504.29</v>
      </c>
      <c r="L532" s="7">
        <v>0</v>
      </c>
      <c r="M532" s="7">
        <v>0</v>
      </c>
      <c r="N532" s="7">
        <v>0</v>
      </c>
      <c r="O532" s="7">
        <v>31778457.28</v>
      </c>
      <c r="P532" s="7">
        <v>0</v>
      </c>
      <c r="Q532" s="7">
        <v>5914287462.7</v>
      </c>
      <c r="R532" s="7">
        <v>0</v>
      </c>
      <c r="S532" s="7">
        <v>0</v>
      </c>
      <c r="T532" s="7">
        <v>619432784.28</v>
      </c>
      <c r="U532" s="7">
        <v>0</v>
      </c>
      <c r="V532" s="7">
        <v>0</v>
      </c>
      <c r="W532" s="7">
        <v>0</v>
      </c>
      <c r="X532" s="7">
        <v>0</v>
      </c>
      <c r="Y532" s="7">
        <v>14225576252.86</v>
      </c>
      <c r="Z532" s="7">
        <v>1518754301.62</v>
      </c>
      <c r="AA532" s="7">
        <v>0</v>
      </c>
      <c r="AB532" s="7">
        <v>0</v>
      </c>
      <c r="AC532" s="7"/>
      <c r="AD532" s="7">
        <v>1732852986.27</v>
      </c>
      <c r="AE532" s="7">
        <v>0</v>
      </c>
      <c r="AF532" s="7">
        <v>20406065.22</v>
      </c>
      <c r="AG532" s="7">
        <v>8758448.95</v>
      </c>
      <c r="AH532" s="7">
        <v>193801576.19</v>
      </c>
      <c r="AI532" s="7">
        <v>1289959734.95</v>
      </c>
      <c r="AJ532" s="9">
        <f t="shared" si="136"/>
        <v>16616412207.81</v>
      </c>
      <c r="AK532" s="9">
        <f t="shared" si="137"/>
        <v>18998508473.7</v>
      </c>
      <c r="AL532" s="9">
        <f t="shared" si="138"/>
        <v>35614920681.51</v>
      </c>
      <c r="AM532" s="9">
        <f t="shared" si="139"/>
        <v>3509019814.16</v>
      </c>
      <c r="AN532" s="9">
        <f t="shared" si="140"/>
        <v>13107392393.65</v>
      </c>
      <c r="AO532" s="14" t="e">
        <f>AN532-VLOOKUP(A532,[1]选股结果!A532:BF3535,44,FALSE)</f>
        <v>#N/A</v>
      </c>
      <c r="AP532" s="9">
        <f t="shared" si="141"/>
        <v>18990109366.06</v>
      </c>
      <c r="AQ532" s="9">
        <f t="shared" si="142"/>
        <v>8399107.64</v>
      </c>
      <c r="AR532" s="9" t="e">
        <f t="shared" si="143"/>
        <v>#N/A</v>
      </c>
      <c r="AS532" s="9">
        <f t="shared" si="144"/>
        <v>18998508473.7</v>
      </c>
      <c r="AT532" s="9" t="e">
        <f t="shared" si="145"/>
        <v>#N/A</v>
      </c>
      <c r="AU532" s="17" t="e">
        <f t="shared" si="146"/>
        <v>#N/A</v>
      </c>
      <c r="AV532" s="17" t="e">
        <f t="shared" si="147"/>
        <v>#N/A</v>
      </c>
      <c r="AW532" s="17" t="e">
        <f t="shared" si="148"/>
        <v>#N/A</v>
      </c>
      <c r="AX532" s="17" t="e">
        <f t="shared" si="149"/>
        <v>#N/A</v>
      </c>
      <c r="AY532" s="17" t="e">
        <f t="shared" si="150"/>
        <v>#N/A</v>
      </c>
      <c r="AZ532" s="17" t="e">
        <f t="shared" si="151"/>
        <v>#N/A</v>
      </c>
      <c r="BA532" s="17" t="e">
        <f t="shared" si="152"/>
        <v>#N/A</v>
      </c>
    </row>
    <row r="533" spans="1:53">
      <c r="A533" s="6" t="s">
        <v>1114</v>
      </c>
      <c r="B533" s="6" t="s">
        <v>1115</v>
      </c>
      <c r="C533" s="7">
        <v>728931305.61</v>
      </c>
      <c r="D533" s="7">
        <v>3467389744.35</v>
      </c>
      <c r="E533" s="7">
        <v>0</v>
      </c>
      <c r="F533" s="7">
        <v>0</v>
      </c>
      <c r="G533" s="7">
        <v>304763903.32</v>
      </c>
      <c r="H533" s="7">
        <v>0</v>
      </c>
      <c r="I533" s="7">
        <v>4469253265.52</v>
      </c>
      <c r="J533" s="7"/>
      <c r="K533" s="7">
        <v>2395840638.89</v>
      </c>
      <c r="L533" s="7">
        <v>0</v>
      </c>
      <c r="M533" s="7">
        <v>0</v>
      </c>
      <c r="N533" s="7">
        <v>0</v>
      </c>
      <c r="O533" s="7">
        <v>314039965.41</v>
      </c>
      <c r="P533" s="7">
        <v>0</v>
      </c>
      <c r="Q533" s="7">
        <v>968557485.75</v>
      </c>
      <c r="R533" s="7">
        <v>747623454.68</v>
      </c>
      <c r="S533" s="7">
        <v>773831450.74</v>
      </c>
      <c r="T533" s="7">
        <v>64088486.54</v>
      </c>
      <c r="U533" s="7">
        <v>0</v>
      </c>
      <c r="V533" s="7">
        <v>1496933770.31</v>
      </c>
      <c r="W533" s="7">
        <v>137598793.51</v>
      </c>
      <c r="X533" s="7">
        <v>16225047.09</v>
      </c>
      <c r="Y533" s="7">
        <v>779882214.66</v>
      </c>
      <c r="Z533" s="7">
        <v>1584948773.08</v>
      </c>
      <c r="AA533" s="7">
        <v>0</v>
      </c>
      <c r="AB533" s="7">
        <v>0</v>
      </c>
      <c r="AC533" s="7"/>
      <c r="AD533" s="7">
        <v>1606939703.02</v>
      </c>
      <c r="AE533" s="7">
        <v>0</v>
      </c>
      <c r="AF533" s="7">
        <v>14150171.44</v>
      </c>
      <c r="AG533" s="7">
        <v>14119492.84</v>
      </c>
      <c r="AH533" s="7">
        <v>108180788.03</v>
      </c>
      <c r="AI533" s="7">
        <v>100008069.21</v>
      </c>
      <c r="AJ533" s="9">
        <f t="shared" si="136"/>
        <v>13505388395.2</v>
      </c>
      <c r="AK533" s="9">
        <f t="shared" si="137"/>
        <v>6587918128.8</v>
      </c>
      <c r="AL533" s="9">
        <f t="shared" si="138"/>
        <v>20093306524</v>
      </c>
      <c r="AM533" s="9">
        <f t="shared" si="139"/>
        <v>4240017453.68</v>
      </c>
      <c r="AN533" s="9">
        <f t="shared" si="140"/>
        <v>10916128552.43</v>
      </c>
      <c r="AO533" s="14" t="e">
        <f>AN533-VLOOKUP(A533,[1]选股结果!A533:BF3536,44,FALSE)</f>
        <v>#N/A</v>
      </c>
      <c r="AP533" s="9">
        <f t="shared" si="141"/>
        <v>4208229212.28</v>
      </c>
      <c r="AQ533" s="9">
        <f t="shared" si="142"/>
        <v>728931305.61</v>
      </c>
      <c r="AR533" s="9" t="e">
        <f t="shared" si="143"/>
        <v>#N/A</v>
      </c>
      <c r="AS533" s="9">
        <f t="shared" si="144"/>
        <v>4937160517.89</v>
      </c>
      <c r="AT533" s="9" t="e">
        <f t="shared" si="145"/>
        <v>#N/A</v>
      </c>
      <c r="AU533" s="17" t="e">
        <f t="shared" si="146"/>
        <v>#N/A</v>
      </c>
      <c r="AV533" s="17" t="e">
        <f t="shared" si="147"/>
        <v>#N/A</v>
      </c>
      <c r="AW533" s="17" t="e">
        <f t="shared" si="148"/>
        <v>#N/A</v>
      </c>
      <c r="AX533" s="17" t="e">
        <f t="shared" si="149"/>
        <v>#N/A</v>
      </c>
      <c r="AY533" s="17" t="e">
        <f t="shared" si="150"/>
        <v>#N/A</v>
      </c>
      <c r="AZ533" s="17" t="e">
        <f t="shared" si="151"/>
        <v>#N/A</v>
      </c>
      <c r="BA533" s="17" t="e">
        <f t="shared" si="152"/>
        <v>#N/A</v>
      </c>
    </row>
    <row r="534" spans="1:53">
      <c r="A534" s="6" t="s">
        <v>1116</v>
      </c>
      <c r="B534" s="6" t="s">
        <v>1117</v>
      </c>
      <c r="C534" s="7">
        <v>0</v>
      </c>
      <c r="D534" s="7">
        <v>3463660458.12</v>
      </c>
      <c r="E534" s="7">
        <v>0</v>
      </c>
      <c r="F534" s="7">
        <v>0</v>
      </c>
      <c r="G534" s="7">
        <v>0</v>
      </c>
      <c r="H534" s="7">
        <v>0</v>
      </c>
      <c r="I534" s="7">
        <v>746567162.05</v>
      </c>
      <c r="J534" s="7"/>
      <c r="K534" s="7">
        <v>1168964049.16</v>
      </c>
      <c r="L534" s="7">
        <v>0</v>
      </c>
      <c r="M534" s="7">
        <v>0</v>
      </c>
      <c r="N534" s="7">
        <v>0</v>
      </c>
      <c r="O534" s="7">
        <v>10270036.8</v>
      </c>
      <c r="P534" s="7">
        <v>0</v>
      </c>
      <c r="Q534" s="7">
        <v>4091284634.69</v>
      </c>
      <c r="R534" s="7">
        <v>0</v>
      </c>
      <c r="S534" s="7">
        <v>0</v>
      </c>
      <c r="T534" s="7">
        <v>22435514.97</v>
      </c>
      <c r="U534" s="7">
        <v>0</v>
      </c>
      <c r="V534" s="7">
        <v>0</v>
      </c>
      <c r="W534" s="7">
        <v>0</v>
      </c>
      <c r="X534" s="7">
        <v>0</v>
      </c>
      <c r="Y534" s="7">
        <v>13301905111.8</v>
      </c>
      <c r="Z534" s="7">
        <v>338402190.42</v>
      </c>
      <c r="AA534" s="7">
        <v>0</v>
      </c>
      <c r="AB534" s="7">
        <v>0</v>
      </c>
      <c r="AC534" s="7"/>
      <c r="AD534" s="7">
        <v>119369120.13</v>
      </c>
      <c r="AE534" s="7">
        <v>0</v>
      </c>
      <c r="AF534" s="7">
        <v>0</v>
      </c>
      <c r="AG534" s="7">
        <v>40098558.12</v>
      </c>
      <c r="AH534" s="7">
        <v>3195265.46</v>
      </c>
      <c r="AI534" s="7">
        <v>5516780.35</v>
      </c>
      <c r="AJ534" s="9">
        <f t="shared" si="136"/>
        <v>9503181855.79</v>
      </c>
      <c r="AK534" s="9">
        <f t="shared" si="137"/>
        <v>13808487026.28</v>
      </c>
      <c r="AL534" s="9">
        <f t="shared" si="138"/>
        <v>23311668882.07</v>
      </c>
      <c r="AM534" s="9">
        <f t="shared" si="139"/>
        <v>3473930494.92</v>
      </c>
      <c r="AN534" s="9">
        <f t="shared" si="140"/>
        <v>6029251360.87</v>
      </c>
      <c r="AO534" s="14" t="e">
        <f>AN534-VLOOKUP(A534,[1]选股结果!A534:BF3537,44,FALSE)</f>
        <v>#N/A</v>
      </c>
      <c r="AP534" s="9">
        <f t="shared" si="141"/>
        <v>13808487026.28</v>
      </c>
      <c r="AQ534" s="9">
        <f t="shared" si="142"/>
        <v>0</v>
      </c>
      <c r="AR534" s="9" t="e">
        <f t="shared" si="143"/>
        <v>#N/A</v>
      </c>
      <c r="AS534" s="9">
        <f t="shared" si="144"/>
        <v>13808487026.28</v>
      </c>
      <c r="AT534" s="9" t="e">
        <f t="shared" si="145"/>
        <v>#N/A</v>
      </c>
      <c r="AU534" s="17" t="e">
        <f t="shared" si="146"/>
        <v>#N/A</v>
      </c>
      <c r="AV534" s="17" t="e">
        <f t="shared" si="147"/>
        <v>#N/A</v>
      </c>
      <c r="AW534" s="17" t="e">
        <f t="shared" si="148"/>
        <v>#N/A</v>
      </c>
      <c r="AX534" s="17" t="e">
        <f t="shared" si="149"/>
        <v>#N/A</v>
      </c>
      <c r="AY534" s="17" t="e">
        <f t="shared" si="150"/>
        <v>#N/A</v>
      </c>
      <c r="AZ534" s="17" t="e">
        <f t="shared" si="151"/>
        <v>#N/A</v>
      </c>
      <c r="BA534" s="17" t="e">
        <f t="shared" si="152"/>
        <v>#N/A</v>
      </c>
    </row>
    <row r="535" spans="1:53">
      <c r="A535" s="6" t="s">
        <v>1118</v>
      </c>
      <c r="B535" s="6" t="s">
        <v>1119</v>
      </c>
      <c r="C535" s="7">
        <v>113553504.37</v>
      </c>
      <c r="D535" s="7">
        <v>3463176478.31</v>
      </c>
      <c r="E535" s="7">
        <v>0</v>
      </c>
      <c r="F535" s="7">
        <v>0</v>
      </c>
      <c r="G535" s="7">
        <v>0</v>
      </c>
      <c r="H535" s="7">
        <v>0</v>
      </c>
      <c r="I535" s="7">
        <v>539957423.52</v>
      </c>
      <c r="J535" s="7"/>
      <c r="K535" s="7">
        <v>178679260.19</v>
      </c>
      <c r="L535" s="7">
        <v>0</v>
      </c>
      <c r="M535" s="7">
        <v>0</v>
      </c>
      <c r="N535" s="7">
        <v>0</v>
      </c>
      <c r="O535" s="7">
        <v>23937954.18</v>
      </c>
      <c r="P535" s="7">
        <v>0</v>
      </c>
      <c r="Q535" s="7">
        <v>7263357536.07</v>
      </c>
      <c r="R535" s="7">
        <v>0</v>
      </c>
      <c r="S535" s="7">
        <v>0</v>
      </c>
      <c r="T535" s="7">
        <v>223245877.43</v>
      </c>
      <c r="U535" s="7">
        <v>0</v>
      </c>
      <c r="V535" s="7">
        <v>0</v>
      </c>
      <c r="W535" s="7">
        <v>0</v>
      </c>
      <c r="X535" s="7">
        <v>0</v>
      </c>
      <c r="Y535" s="7">
        <v>22699548667.13</v>
      </c>
      <c r="Z535" s="7">
        <v>1176875564.31</v>
      </c>
      <c r="AA535" s="7">
        <v>0</v>
      </c>
      <c r="AB535" s="7">
        <v>0</v>
      </c>
      <c r="AC535" s="7"/>
      <c r="AD535" s="7">
        <v>2640872837.68</v>
      </c>
      <c r="AE535" s="7">
        <v>0</v>
      </c>
      <c r="AF535" s="7">
        <v>0</v>
      </c>
      <c r="AG535" s="7">
        <v>7122700</v>
      </c>
      <c r="AH535" s="7">
        <v>60952462.18</v>
      </c>
      <c r="AI535" s="7">
        <v>102854781</v>
      </c>
      <c r="AJ535" s="9">
        <f t="shared" si="136"/>
        <v>11692354529.7</v>
      </c>
      <c r="AK535" s="9">
        <f t="shared" si="137"/>
        <v>26801780516.67</v>
      </c>
      <c r="AL535" s="9">
        <f t="shared" si="138"/>
        <v>38494135046.37</v>
      </c>
      <c r="AM535" s="9">
        <f t="shared" si="139"/>
        <v>3487114432.49</v>
      </c>
      <c r="AN535" s="9">
        <f t="shared" si="140"/>
        <v>8205240097.21</v>
      </c>
      <c r="AO535" s="14" t="e">
        <f>AN535-VLOOKUP(A535,[1]选股结果!A535:BF3538,44,FALSE)</f>
        <v>#N/A</v>
      </c>
      <c r="AP535" s="9">
        <f t="shared" si="141"/>
        <v>26688227012.3</v>
      </c>
      <c r="AQ535" s="9">
        <f t="shared" si="142"/>
        <v>113553504.37</v>
      </c>
      <c r="AR535" s="9" t="e">
        <f t="shared" si="143"/>
        <v>#N/A</v>
      </c>
      <c r="AS535" s="9">
        <f t="shared" si="144"/>
        <v>26801780516.67</v>
      </c>
      <c r="AT535" s="9" t="e">
        <f t="shared" si="145"/>
        <v>#N/A</v>
      </c>
      <c r="AU535" s="17" t="e">
        <f t="shared" si="146"/>
        <v>#N/A</v>
      </c>
      <c r="AV535" s="17" t="e">
        <f t="shared" si="147"/>
        <v>#N/A</v>
      </c>
      <c r="AW535" s="17" t="e">
        <f t="shared" si="148"/>
        <v>#N/A</v>
      </c>
      <c r="AX535" s="17" t="e">
        <f t="shared" si="149"/>
        <v>#N/A</v>
      </c>
      <c r="AY535" s="17" t="e">
        <f t="shared" si="150"/>
        <v>#N/A</v>
      </c>
      <c r="AZ535" s="17" t="e">
        <f t="shared" si="151"/>
        <v>#N/A</v>
      </c>
      <c r="BA535" s="17" t="e">
        <f t="shared" si="152"/>
        <v>#N/A</v>
      </c>
    </row>
    <row r="536" spans="1:53">
      <c r="A536" s="6" t="s">
        <v>1120</v>
      </c>
      <c r="B536" s="6" t="s">
        <v>1121</v>
      </c>
      <c r="C536" s="7">
        <v>5490479493.22</v>
      </c>
      <c r="D536" s="7">
        <v>3449999224.79</v>
      </c>
      <c r="E536" s="7">
        <v>0</v>
      </c>
      <c r="F536" s="7">
        <v>0</v>
      </c>
      <c r="G536" s="7">
        <v>57569241.61</v>
      </c>
      <c r="H536" s="7">
        <v>0</v>
      </c>
      <c r="I536" s="7">
        <v>218104481.69</v>
      </c>
      <c r="J536" s="7"/>
      <c r="K536" s="7">
        <v>892855526.49</v>
      </c>
      <c r="L536" s="7">
        <v>0</v>
      </c>
      <c r="M536" s="7">
        <v>0</v>
      </c>
      <c r="N536" s="7">
        <v>0</v>
      </c>
      <c r="O536" s="7">
        <v>2838718175.89</v>
      </c>
      <c r="P536" s="7">
        <v>0</v>
      </c>
      <c r="Q536" s="7">
        <v>1368862222.77</v>
      </c>
      <c r="R536" s="7">
        <v>0</v>
      </c>
      <c r="S536" s="7">
        <v>0</v>
      </c>
      <c r="T536" s="7">
        <v>216821811.49</v>
      </c>
      <c r="U536" s="7">
        <v>0</v>
      </c>
      <c r="V536" s="7">
        <v>215324965.88</v>
      </c>
      <c r="W536" s="7">
        <v>0</v>
      </c>
      <c r="X536" s="7">
        <v>1990369217.13</v>
      </c>
      <c r="Y536" s="7">
        <v>4950043262.57</v>
      </c>
      <c r="Z536" s="7">
        <v>2146159075.46</v>
      </c>
      <c r="AA536" s="7">
        <v>0</v>
      </c>
      <c r="AB536" s="7">
        <v>0</v>
      </c>
      <c r="AC536" s="7"/>
      <c r="AD536" s="7">
        <v>3954055771.86</v>
      </c>
      <c r="AE536" s="7">
        <v>44579088.12</v>
      </c>
      <c r="AF536" s="7">
        <v>0</v>
      </c>
      <c r="AG536" s="7">
        <v>80662535.89</v>
      </c>
      <c r="AH536" s="7">
        <v>85690848.98</v>
      </c>
      <c r="AI536" s="7">
        <v>298974155.11</v>
      </c>
      <c r="AJ536" s="9">
        <f t="shared" si="136"/>
        <v>9042930684.73</v>
      </c>
      <c r="AK536" s="9">
        <f t="shared" si="137"/>
        <v>19256338414.22</v>
      </c>
      <c r="AL536" s="9">
        <f t="shared" si="138"/>
        <v>28299269098.95</v>
      </c>
      <c r="AM536" s="9">
        <f t="shared" si="139"/>
        <v>8336655859.42</v>
      </c>
      <c r="AN536" s="9">
        <f t="shared" si="140"/>
        <v>2911969008.32</v>
      </c>
      <c r="AO536" s="14" t="e">
        <f>AN536-VLOOKUP(A536,[1]选股结果!A536:BF3539,44,FALSE)</f>
        <v>#N/A</v>
      </c>
      <c r="AP536" s="9">
        <f t="shared" si="141"/>
        <v>11560164737.99</v>
      </c>
      <c r="AQ536" s="9">
        <f t="shared" si="142"/>
        <v>5490479493.22</v>
      </c>
      <c r="AR536" s="9" t="e">
        <f t="shared" si="143"/>
        <v>#N/A</v>
      </c>
      <c r="AS536" s="9">
        <f t="shared" si="144"/>
        <v>17050644231.21</v>
      </c>
      <c r="AT536" s="9" t="e">
        <f t="shared" si="145"/>
        <v>#N/A</v>
      </c>
      <c r="AU536" s="17" t="e">
        <f t="shared" si="146"/>
        <v>#N/A</v>
      </c>
      <c r="AV536" s="17" t="e">
        <f t="shared" si="147"/>
        <v>#N/A</v>
      </c>
      <c r="AW536" s="17" t="e">
        <f t="shared" si="148"/>
        <v>#N/A</v>
      </c>
      <c r="AX536" s="17" t="e">
        <f t="shared" si="149"/>
        <v>#N/A</v>
      </c>
      <c r="AY536" s="17" t="e">
        <f t="shared" si="150"/>
        <v>#N/A</v>
      </c>
      <c r="AZ536" s="17" t="e">
        <f t="shared" si="151"/>
        <v>#N/A</v>
      </c>
      <c r="BA536" s="17" t="e">
        <f t="shared" si="152"/>
        <v>#N/A</v>
      </c>
    </row>
    <row r="537" spans="1:53">
      <c r="A537" s="6" t="s">
        <v>1122</v>
      </c>
      <c r="B537" s="6" t="s">
        <v>1123</v>
      </c>
      <c r="C537" s="7">
        <v>178841426.76</v>
      </c>
      <c r="D537" s="7">
        <v>3443131724.36</v>
      </c>
      <c r="E537" s="7">
        <v>0</v>
      </c>
      <c r="F537" s="7">
        <v>0</v>
      </c>
      <c r="G537" s="7">
        <v>66317452.54</v>
      </c>
      <c r="H537" s="7">
        <v>0</v>
      </c>
      <c r="I537" s="7">
        <v>47344502.92</v>
      </c>
      <c r="J537" s="7"/>
      <c r="K537" s="7">
        <v>57061960.07</v>
      </c>
      <c r="L537" s="7">
        <v>0</v>
      </c>
      <c r="M537" s="7">
        <v>0</v>
      </c>
      <c r="N537" s="7">
        <v>0</v>
      </c>
      <c r="O537" s="7">
        <v>122990945.69</v>
      </c>
      <c r="P537" s="7">
        <v>0</v>
      </c>
      <c r="Q537" s="7">
        <v>356153473.51</v>
      </c>
      <c r="R537" s="7">
        <v>0</v>
      </c>
      <c r="S537" s="7">
        <v>0</v>
      </c>
      <c r="T537" s="7">
        <v>467950431.49</v>
      </c>
      <c r="U537" s="7">
        <v>0</v>
      </c>
      <c r="V537" s="7">
        <v>0</v>
      </c>
      <c r="W537" s="7">
        <v>0</v>
      </c>
      <c r="X537" s="7">
        <v>541695378.51</v>
      </c>
      <c r="Y537" s="7">
        <v>1076199455.1</v>
      </c>
      <c r="Z537" s="7">
        <v>2408922.66</v>
      </c>
      <c r="AA537" s="7">
        <v>0</v>
      </c>
      <c r="AB537" s="7">
        <v>0</v>
      </c>
      <c r="AC537" s="7"/>
      <c r="AD537" s="7">
        <v>57065906.52</v>
      </c>
      <c r="AE537" s="7">
        <v>0</v>
      </c>
      <c r="AF537" s="7">
        <v>0</v>
      </c>
      <c r="AG537" s="7">
        <v>110868077.03</v>
      </c>
      <c r="AH537" s="7">
        <v>133563262.81</v>
      </c>
      <c r="AI537" s="7">
        <v>20898699.52</v>
      </c>
      <c r="AJ537" s="9">
        <f t="shared" si="136"/>
        <v>4560950490.58</v>
      </c>
      <c r="AK537" s="9">
        <f t="shared" si="137"/>
        <v>2121541128.91</v>
      </c>
      <c r="AL537" s="9">
        <f t="shared" si="138"/>
        <v>6682491619.49</v>
      </c>
      <c r="AM537" s="9">
        <f t="shared" si="139"/>
        <v>4174135501.1</v>
      </c>
      <c r="AN537" s="9">
        <f t="shared" si="140"/>
        <v>928510367.99</v>
      </c>
      <c r="AO537" s="14">
        <f>AN537-VLOOKUP(A537,[1]选股结果!A537:BF3540,44,FALSE)</f>
        <v>-756707340.35</v>
      </c>
      <c r="AP537" s="9">
        <f t="shared" si="141"/>
        <v>1401004323.64</v>
      </c>
      <c r="AQ537" s="9">
        <f t="shared" si="142"/>
        <v>178841426.76</v>
      </c>
      <c r="AR537" s="9">
        <f t="shared" si="143"/>
        <v>4997273911.15</v>
      </c>
      <c r="AS537" s="9">
        <f t="shared" si="144"/>
        <v>1579845750.4</v>
      </c>
      <c r="AT537" s="9">
        <f t="shared" si="145"/>
        <v>3417428160.75</v>
      </c>
      <c r="AU537" s="17">
        <f t="shared" si="146"/>
        <v>0.835282511088015</v>
      </c>
      <c r="AV537" s="17">
        <f t="shared" si="147"/>
        <v>0.185803376900812</v>
      </c>
      <c r="AW537" s="17">
        <f t="shared" si="148"/>
        <v>-0.151424027140402</v>
      </c>
      <c r="AX537" s="17">
        <f t="shared" si="149"/>
        <v>0.280353718557243</v>
      </c>
      <c r="AY537" s="17">
        <f t="shared" si="150"/>
        <v>0.0357877974951435</v>
      </c>
      <c r="AZ537" s="17">
        <f t="shared" si="151"/>
        <v>0.316141516052386</v>
      </c>
      <c r="BA537" s="17">
        <f t="shared" si="152"/>
        <v>0.683858483947613</v>
      </c>
    </row>
    <row r="538" spans="1:53">
      <c r="A538" s="6" t="s">
        <v>1124</v>
      </c>
      <c r="B538" s="6" t="s">
        <v>1125</v>
      </c>
      <c r="C538" s="7">
        <v>10051797.55</v>
      </c>
      <c r="D538" s="7">
        <v>3436929085.12</v>
      </c>
      <c r="E538" s="7">
        <v>0</v>
      </c>
      <c r="F538" s="7">
        <v>0</v>
      </c>
      <c r="G538" s="7">
        <v>0</v>
      </c>
      <c r="H538" s="7">
        <v>0</v>
      </c>
      <c r="I538" s="7">
        <v>3321774853.8</v>
      </c>
      <c r="J538" s="7"/>
      <c r="K538" s="7">
        <v>3861677298.8</v>
      </c>
      <c r="L538" s="7">
        <v>0</v>
      </c>
      <c r="M538" s="7">
        <v>0</v>
      </c>
      <c r="N538" s="7">
        <v>0</v>
      </c>
      <c r="O538" s="7">
        <v>621636555.42</v>
      </c>
      <c r="P538" s="7">
        <v>0</v>
      </c>
      <c r="Q538" s="7">
        <v>103650955.22</v>
      </c>
      <c r="R538" s="7">
        <v>922037784.98</v>
      </c>
      <c r="S538" s="7">
        <v>0</v>
      </c>
      <c r="T538" s="7">
        <v>773375489.33</v>
      </c>
      <c r="U538" s="7">
        <v>0</v>
      </c>
      <c r="V538" s="7">
        <v>0</v>
      </c>
      <c r="W538" s="7">
        <v>0</v>
      </c>
      <c r="X538" s="7">
        <v>1446729641.09</v>
      </c>
      <c r="Y538" s="7">
        <v>5207387500.92</v>
      </c>
      <c r="Z538" s="7">
        <v>872204810.79</v>
      </c>
      <c r="AA538" s="7">
        <v>26902236.5</v>
      </c>
      <c r="AB538" s="7">
        <v>0</v>
      </c>
      <c r="AC538" s="7"/>
      <c r="AD538" s="7">
        <v>103772573.21</v>
      </c>
      <c r="AE538" s="7">
        <v>1197281.35</v>
      </c>
      <c r="AF538" s="7">
        <v>788095407.94</v>
      </c>
      <c r="AG538" s="7">
        <v>257994692.03</v>
      </c>
      <c r="AH538" s="7">
        <v>126910591.09</v>
      </c>
      <c r="AI538" s="7">
        <v>3696532558.33</v>
      </c>
      <c r="AJ538" s="9">
        <f t="shared" si="136"/>
        <v>13041082022.67</v>
      </c>
      <c r="AK538" s="9">
        <f t="shared" si="137"/>
        <v>12537779090.8</v>
      </c>
      <c r="AL538" s="9">
        <f t="shared" si="138"/>
        <v>25578861113.47</v>
      </c>
      <c r="AM538" s="9">
        <f t="shared" si="139"/>
        <v>5505295281.63</v>
      </c>
      <c r="AN538" s="9">
        <f t="shared" si="140"/>
        <v>8982516382.13</v>
      </c>
      <c r="AO538" s="14">
        <f>AN538-VLOOKUP(A538,[1]选股结果!A538:BF3541,44,FALSE)</f>
        <v>4892181389.49</v>
      </c>
      <c r="AP538" s="9">
        <f t="shared" si="141"/>
        <v>11080997652.16</v>
      </c>
      <c r="AQ538" s="9">
        <f t="shared" si="142"/>
        <v>10051797.55</v>
      </c>
      <c r="AR538" s="9">
        <f t="shared" si="143"/>
        <v>21488526120.83</v>
      </c>
      <c r="AS538" s="9">
        <f t="shared" si="144"/>
        <v>11091049449.71</v>
      </c>
      <c r="AT538" s="9">
        <f t="shared" si="145"/>
        <v>10397476671.12</v>
      </c>
      <c r="AU538" s="17">
        <f t="shared" si="146"/>
        <v>0.256196969986388</v>
      </c>
      <c r="AV538" s="17">
        <f t="shared" si="147"/>
        <v>0.418014540951822</v>
      </c>
      <c r="AW538" s="17">
        <f t="shared" si="148"/>
        <v>0.227664818051329</v>
      </c>
      <c r="AX538" s="17">
        <f t="shared" si="149"/>
        <v>0.515670436857863</v>
      </c>
      <c r="AY538" s="17">
        <f t="shared" si="150"/>
        <v>0.000467775104419853</v>
      </c>
      <c r="AZ538" s="17">
        <f t="shared" si="151"/>
        <v>0.516138211962283</v>
      </c>
      <c r="BA538" s="17">
        <f t="shared" si="152"/>
        <v>0.483861788037717</v>
      </c>
    </row>
    <row r="539" spans="1:53">
      <c r="A539" s="6" t="s">
        <v>1126</v>
      </c>
      <c r="B539" s="6" t="s">
        <v>1127</v>
      </c>
      <c r="C539" s="7">
        <v>40098098.67</v>
      </c>
      <c r="D539" s="7">
        <v>3436590822.19</v>
      </c>
      <c r="E539" s="7">
        <v>0</v>
      </c>
      <c r="F539" s="7">
        <v>0</v>
      </c>
      <c r="G539" s="7">
        <v>275125472.66</v>
      </c>
      <c r="H539" s="7">
        <v>0</v>
      </c>
      <c r="I539" s="7">
        <v>1653647918.13</v>
      </c>
      <c r="J539" s="7"/>
      <c r="K539" s="7">
        <v>651480572.38</v>
      </c>
      <c r="L539" s="7">
        <v>0</v>
      </c>
      <c r="M539" s="7">
        <v>0</v>
      </c>
      <c r="N539" s="7">
        <v>0</v>
      </c>
      <c r="O539" s="7">
        <v>190999873.05</v>
      </c>
      <c r="P539" s="7">
        <v>0</v>
      </c>
      <c r="Q539" s="7">
        <v>1712409483.88</v>
      </c>
      <c r="R539" s="7">
        <v>0</v>
      </c>
      <c r="S539" s="7">
        <v>0</v>
      </c>
      <c r="T539" s="7">
        <v>355851343.02</v>
      </c>
      <c r="U539" s="7">
        <v>0</v>
      </c>
      <c r="V539" s="7">
        <v>0</v>
      </c>
      <c r="W539" s="7">
        <v>0</v>
      </c>
      <c r="X539" s="7">
        <v>705213002.21</v>
      </c>
      <c r="Y539" s="7">
        <v>1433385570.87</v>
      </c>
      <c r="Z539" s="7">
        <v>1325744989.56</v>
      </c>
      <c r="AA539" s="7">
        <v>0</v>
      </c>
      <c r="AB539" s="7">
        <v>0</v>
      </c>
      <c r="AC539" s="7"/>
      <c r="AD539" s="7">
        <v>1177053148.44</v>
      </c>
      <c r="AE539" s="7">
        <v>0</v>
      </c>
      <c r="AF539" s="7">
        <v>0</v>
      </c>
      <c r="AG539" s="7">
        <v>65779657.43</v>
      </c>
      <c r="AH539" s="7">
        <v>45462506.69</v>
      </c>
      <c r="AI539" s="7">
        <v>522340385.99</v>
      </c>
      <c r="AJ539" s="9">
        <f t="shared" si="136"/>
        <v>8276105485.31</v>
      </c>
      <c r="AK539" s="9">
        <f t="shared" si="137"/>
        <v>5315077359.86</v>
      </c>
      <c r="AL539" s="9">
        <f t="shared" si="138"/>
        <v>13591182845.17</v>
      </c>
      <c r="AM539" s="9">
        <f t="shared" si="139"/>
        <v>4607929170.11</v>
      </c>
      <c r="AN539" s="9">
        <f t="shared" si="140"/>
        <v>4373389317.41</v>
      </c>
      <c r="AO539" s="14">
        <f>AN539-VLOOKUP(A539,[1]选股结果!A539:BF3542,44,FALSE)</f>
        <v>246086743.23</v>
      </c>
      <c r="AP539" s="9">
        <f t="shared" si="141"/>
        <v>4569766258.98</v>
      </c>
      <c r="AQ539" s="9">
        <f t="shared" si="142"/>
        <v>40098098.67</v>
      </c>
      <c r="AR539" s="9">
        <f t="shared" si="143"/>
        <v>9463880270.99</v>
      </c>
      <c r="AS539" s="9">
        <f t="shared" si="144"/>
        <v>4609864357.65</v>
      </c>
      <c r="AT539" s="9">
        <f t="shared" si="145"/>
        <v>4854015913.34</v>
      </c>
      <c r="AU539" s="17">
        <f t="shared" si="146"/>
        <v>0.486896393251599</v>
      </c>
      <c r="AV539" s="17">
        <f t="shared" si="147"/>
        <v>0.462113762239355</v>
      </c>
      <c r="AW539" s="17">
        <f t="shared" si="148"/>
        <v>0.0260027320912268</v>
      </c>
      <c r="AX539" s="17">
        <f t="shared" si="149"/>
        <v>0.482863912911904</v>
      </c>
      <c r="AY539" s="17">
        <f t="shared" si="150"/>
        <v>0.00423696174526999</v>
      </c>
      <c r="AZ539" s="17">
        <f t="shared" si="151"/>
        <v>0.487100874657174</v>
      </c>
      <c r="BA539" s="17">
        <f t="shared" si="152"/>
        <v>0.512899125342826</v>
      </c>
    </row>
    <row r="540" spans="1:53">
      <c r="A540" s="6" t="s">
        <v>1128</v>
      </c>
      <c r="B540" s="6" t="s">
        <v>1129</v>
      </c>
      <c r="C540" s="7">
        <v>285559144.75</v>
      </c>
      <c r="D540" s="7">
        <v>3430371096.48</v>
      </c>
      <c r="E540" s="7">
        <v>0</v>
      </c>
      <c r="F540" s="7">
        <v>0</v>
      </c>
      <c r="G540" s="7">
        <v>0</v>
      </c>
      <c r="H540" s="7">
        <v>0</v>
      </c>
      <c r="I540" s="7">
        <v>2089067314.48</v>
      </c>
      <c r="J540" s="7"/>
      <c r="K540" s="7">
        <v>264464303.31</v>
      </c>
      <c r="L540" s="7">
        <v>0</v>
      </c>
      <c r="M540" s="7">
        <v>0</v>
      </c>
      <c r="N540" s="7">
        <v>0</v>
      </c>
      <c r="O540" s="7">
        <v>253787178.49</v>
      </c>
      <c r="P540" s="7">
        <v>0</v>
      </c>
      <c r="Q540" s="7">
        <v>335344129.12</v>
      </c>
      <c r="R540" s="7">
        <v>1007218747.28</v>
      </c>
      <c r="S540" s="7">
        <v>0</v>
      </c>
      <c r="T540" s="7">
        <v>246982690.47</v>
      </c>
      <c r="U540" s="7">
        <v>0</v>
      </c>
      <c r="V540" s="7">
        <v>0</v>
      </c>
      <c r="W540" s="7">
        <v>0</v>
      </c>
      <c r="X540" s="7">
        <v>2507386.13</v>
      </c>
      <c r="Y540" s="7">
        <v>1649207756.53</v>
      </c>
      <c r="Z540" s="7">
        <v>98785312.82</v>
      </c>
      <c r="AA540" s="7">
        <v>0</v>
      </c>
      <c r="AB540" s="7">
        <v>0</v>
      </c>
      <c r="AC540" s="7"/>
      <c r="AD540" s="7">
        <v>351275048.77</v>
      </c>
      <c r="AE540" s="7">
        <v>582622738.78</v>
      </c>
      <c r="AF540" s="7">
        <v>1652688664.08</v>
      </c>
      <c r="AG540" s="7">
        <v>42556261.84</v>
      </c>
      <c r="AH540" s="7">
        <v>180148696.22</v>
      </c>
      <c r="AI540" s="7">
        <v>1411246.36</v>
      </c>
      <c r="AJ540" s="9">
        <f t="shared" si="136"/>
        <v>7627235459.63</v>
      </c>
      <c r="AK540" s="9">
        <f t="shared" si="137"/>
        <v>4846762256.28</v>
      </c>
      <c r="AL540" s="9">
        <f t="shared" si="138"/>
        <v>12473997715.91</v>
      </c>
      <c r="AM540" s="9">
        <f t="shared" si="139"/>
        <v>3686665661.1</v>
      </c>
      <c r="AN540" s="9">
        <f t="shared" si="140"/>
        <v>3943077184.66</v>
      </c>
      <c r="AO540" s="14">
        <f>AN540-VLOOKUP(A540,[1]选股结果!A540:BF3543,44,FALSE)</f>
        <v>1581110118.92</v>
      </c>
      <c r="AP540" s="9">
        <f t="shared" si="141"/>
        <v>4558695725.4</v>
      </c>
      <c r="AQ540" s="9">
        <f t="shared" si="142"/>
        <v>285559144.75</v>
      </c>
      <c r="AR540" s="9">
        <f t="shared" si="143"/>
        <v>10112030650.17</v>
      </c>
      <c r="AS540" s="9">
        <f t="shared" si="144"/>
        <v>4844254870.15</v>
      </c>
      <c r="AT540" s="9">
        <f t="shared" si="145"/>
        <v>5267775780.02</v>
      </c>
      <c r="AU540" s="17">
        <f t="shared" si="146"/>
        <v>0.364582128816829</v>
      </c>
      <c r="AV540" s="17">
        <f t="shared" si="147"/>
        <v>0.389939204208574</v>
      </c>
      <c r="AW540" s="17">
        <f t="shared" si="148"/>
        <v>0.156359308394048</v>
      </c>
      <c r="AX540" s="17">
        <f t="shared" si="149"/>
        <v>0.450819017772989</v>
      </c>
      <c r="AY540" s="17">
        <f t="shared" si="150"/>
        <v>0.0282395450161338</v>
      </c>
      <c r="AZ540" s="17">
        <f t="shared" si="151"/>
        <v>0.479058562789123</v>
      </c>
      <c r="BA540" s="17">
        <f t="shared" si="152"/>
        <v>0.520941437210877</v>
      </c>
    </row>
    <row r="541" spans="1:53">
      <c r="A541" s="6" t="s">
        <v>1130</v>
      </c>
      <c r="B541" s="6" t="s">
        <v>1131</v>
      </c>
      <c r="C541" s="7">
        <v>460001526.51</v>
      </c>
      <c r="D541" s="7">
        <v>3420330370.93</v>
      </c>
      <c r="E541" s="7">
        <v>0</v>
      </c>
      <c r="F541" s="7">
        <v>0</v>
      </c>
      <c r="G541" s="7">
        <v>0</v>
      </c>
      <c r="H541" s="7">
        <v>0</v>
      </c>
      <c r="I541" s="7">
        <v>156398827.07</v>
      </c>
      <c r="J541" s="7"/>
      <c r="K541" s="7">
        <v>681738928.69</v>
      </c>
      <c r="L541" s="7">
        <v>0</v>
      </c>
      <c r="M541" s="7">
        <v>0</v>
      </c>
      <c r="N541" s="7">
        <v>0</v>
      </c>
      <c r="O541" s="7">
        <v>489731705.12</v>
      </c>
      <c r="P541" s="7">
        <v>0</v>
      </c>
      <c r="Q541" s="7">
        <v>30658852712.68</v>
      </c>
      <c r="R541" s="7">
        <v>1304510.71</v>
      </c>
      <c r="S541" s="7">
        <v>0</v>
      </c>
      <c r="T541" s="7">
        <v>2566509026.94</v>
      </c>
      <c r="U541" s="7">
        <v>0</v>
      </c>
      <c r="V541" s="7">
        <v>6502373.66</v>
      </c>
      <c r="W541" s="7">
        <v>0</v>
      </c>
      <c r="X541" s="7">
        <v>1956441506.79</v>
      </c>
      <c r="Y541" s="7">
        <v>1036966582.03</v>
      </c>
      <c r="Z541" s="7">
        <v>0</v>
      </c>
      <c r="AA541" s="7">
        <v>0</v>
      </c>
      <c r="AB541" s="7">
        <v>0</v>
      </c>
      <c r="AC541" s="7"/>
      <c r="AD541" s="7">
        <v>1095803.5</v>
      </c>
      <c r="AE541" s="7">
        <v>0</v>
      </c>
      <c r="AF541" s="7">
        <v>0</v>
      </c>
      <c r="AG541" s="7">
        <v>12138110.28</v>
      </c>
      <c r="AH541" s="7">
        <v>1754807895.03</v>
      </c>
      <c r="AI541" s="7">
        <v>0</v>
      </c>
      <c r="AJ541" s="9">
        <f t="shared" si="136"/>
        <v>37974866082.14</v>
      </c>
      <c r="AK541" s="9">
        <f t="shared" si="137"/>
        <v>5227953797.8</v>
      </c>
      <c r="AL541" s="9">
        <f t="shared" si="138"/>
        <v>43202819879.94</v>
      </c>
      <c r="AM541" s="9">
        <f t="shared" si="139"/>
        <v>5866503582.84</v>
      </c>
      <c r="AN541" s="9">
        <f t="shared" si="140"/>
        <v>34071306379.75</v>
      </c>
      <c r="AO541" s="14">
        <f>AN541-VLOOKUP(A541,[1]选股结果!A541:BF3544,44,FALSE)</f>
        <v>19037210344.2</v>
      </c>
      <c r="AP541" s="9">
        <f t="shared" si="141"/>
        <v>2805008390.84</v>
      </c>
      <c r="AQ541" s="9">
        <f t="shared" si="142"/>
        <v>460001526.51</v>
      </c>
      <c r="AR541" s="9">
        <f t="shared" si="143"/>
        <v>28168723844.39</v>
      </c>
      <c r="AS541" s="9">
        <f t="shared" si="144"/>
        <v>3265009917.35</v>
      </c>
      <c r="AT541" s="9">
        <f t="shared" si="145"/>
        <v>24903713927.04</v>
      </c>
      <c r="AU541" s="17">
        <f t="shared" si="146"/>
        <v>0.208263023033908</v>
      </c>
      <c r="AV541" s="17">
        <f t="shared" si="147"/>
        <v>1.20954383904529</v>
      </c>
      <c r="AW541" s="17">
        <f t="shared" si="148"/>
        <v>0.675827930628508</v>
      </c>
      <c r="AX541" s="17">
        <f t="shared" si="149"/>
        <v>0.0995788238876373</v>
      </c>
      <c r="AY541" s="17">
        <f t="shared" si="150"/>
        <v>0.0163302224499465</v>
      </c>
      <c r="AZ541" s="17">
        <f t="shared" si="151"/>
        <v>0.115909046337584</v>
      </c>
      <c r="BA541" s="17">
        <f t="shared" si="152"/>
        <v>0.884090953662416</v>
      </c>
    </row>
    <row r="542" spans="1:53">
      <c r="A542" s="6" t="s">
        <v>1132</v>
      </c>
      <c r="B542" s="6" t="s">
        <v>1133</v>
      </c>
      <c r="C542" s="7">
        <v>1532808.93</v>
      </c>
      <c r="D542" s="7">
        <v>3410140630.6</v>
      </c>
      <c r="E542" s="7">
        <v>0</v>
      </c>
      <c r="F542" s="7">
        <v>0</v>
      </c>
      <c r="G542" s="7">
        <v>44869704.48</v>
      </c>
      <c r="H542" s="7">
        <v>611127852.17</v>
      </c>
      <c r="I542" s="7">
        <v>800692826.1</v>
      </c>
      <c r="J542" s="7"/>
      <c r="K542" s="7">
        <v>475295131.49</v>
      </c>
      <c r="L542" s="7">
        <v>0</v>
      </c>
      <c r="M542" s="7">
        <v>0</v>
      </c>
      <c r="N542" s="7">
        <v>0</v>
      </c>
      <c r="O542" s="7">
        <v>1502356159.89</v>
      </c>
      <c r="P542" s="7">
        <v>0</v>
      </c>
      <c r="Q542" s="7">
        <v>6390272385.64</v>
      </c>
      <c r="R542" s="7">
        <v>0</v>
      </c>
      <c r="S542" s="7">
        <v>0</v>
      </c>
      <c r="T542" s="7">
        <v>370869309.87</v>
      </c>
      <c r="U542" s="7">
        <v>0</v>
      </c>
      <c r="V542" s="7">
        <v>79027483.02</v>
      </c>
      <c r="W542" s="7">
        <v>0</v>
      </c>
      <c r="X542" s="7">
        <v>20698559.46</v>
      </c>
      <c r="Y542" s="7">
        <v>3643640431.27</v>
      </c>
      <c r="Z542" s="7">
        <v>242445464.23</v>
      </c>
      <c r="AA542" s="7">
        <v>0</v>
      </c>
      <c r="AB542" s="7">
        <v>0</v>
      </c>
      <c r="AC542" s="7"/>
      <c r="AD542" s="7">
        <v>807631403.98</v>
      </c>
      <c r="AE542" s="7">
        <v>0</v>
      </c>
      <c r="AF542" s="7">
        <v>173562979.58</v>
      </c>
      <c r="AG542" s="7">
        <v>37860469.95</v>
      </c>
      <c r="AH542" s="7">
        <v>124517321.58</v>
      </c>
      <c r="AI542" s="7">
        <v>172742.88</v>
      </c>
      <c r="AJ542" s="9">
        <f t="shared" ref="AJ542:AJ605" si="153">SUM(D542:T542)</f>
        <v>13605624000.24</v>
      </c>
      <c r="AK542" s="9">
        <f t="shared" ref="AK542:AK605" si="154">SUM(U542:AI542)+C542</f>
        <v>5131089664.88</v>
      </c>
      <c r="AL542" s="9">
        <f t="shared" ref="AL542:AL605" si="155">SUM(C542:AI542)</f>
        <v>18736713665.12</v>
      </c>
      <c r="AM542" s="9">
        <f t="shared" si="139"/>
        <v>5589192906.6</v>
      </c>
      <c r="AN542" s="9">
        <f t="shared" si="140"/>
        <v>8116157136.12</v>
      </c>
      <c r="AO542" s="14" t="e">
        <f>AN542-VLOOKUP(A542,[1]选股结果!A542:BF3545,44,FALSE)</f>
        <v>#N/A</v>
      </c>
      <c r="AP542" s="9">
        <f t="shared" si="141"/>
        <v>5029830813.47</v>
      </c>
      <c r="AQ542" s="9">
        <f t="shared" si="142"/>
        <v>1532808.93</v>
      </c>
      <c r="AR542" s="9" t="e">
        <f t="shared" si="143"/>
        <v>#N/A</v>
      </c>
      <c r="AS542" s="9">
        <f t="shared" si="144"/>
        <v>5031363622.4</v>
      </c>
      <c r="AT542" s="9" t="e">
        <f t="shared" si="145"/>
        <v>#N/A</v>
      </c>
      <c r="AU542" s="17" t="e">
        <f t="shared" si="146"/>
        <v>#N/A</v>
      </c>
      <c r="AV542" s="17" t="e">
        <f t="shared" si="147"/>
        <v>#N/A</v>
      </c>
      <c r="AW542" s="17" t="e">
        <f t="shared" si="148"/>
        <v>#N/A</v>
      </c>
      <c r="AX542" s="17" t="e">
        <f t="shared" si="149"/>
        <v>#N/A</v>
      </c>
      <c r="AY542" s="17" t="e">
        <f t="shared" si="150"/>
        <v>#N/A</v>
      </c>
      <c r="AZ542" s="17" t="e">
        <f t="shared" si="151"/>
        <v>#N/A</v>
      </c>
      <c r="BA542" s="17" t="e">
        <f t="shared" si="152"/>
        <v>#N/A</v>
      </c>
    </row>
    <row r="543" spans="1:53">
      <c r="A543" s="6" t="s">
        <v>1134</v>
      </c>
      <c r="B543" s="6" t="s">
        <v>1135</v>
      </c>
      <c r="C543" s="7">
        <v>0</v>
      </c>
      <c r="D543" s="7">
        <v>3406078432.43</v>
      </c>
      <c r="E543" s="7">
        <v>0</v>
      </c>
      <c r="F543" s="7">
        <v>0</v>
      </c>
      <c r="G543" s="7">
        <v>1329015633</v>
      </c>
      <c r="H543" s="7">
        <v>0</v>
      </c>
      <c r="I543" s="7">
        <v>1384989461.85</v>
      </c>
      <c r="J543" s="7"/>
      <c r="K543" s="7">
        <v>490437180.36</v>
      </c>
      <c r="L543" s="7">
        <v>0</v>
      </c>
      <c r="M543" s="7">
        <v>0</v>
      </c>
      <c r="N543" s="7">
        <v>0</v>
      </c>
      <c r="O543" s="7">
        <v>11173473.13</v>
      </c>
      <c r="P543" s="7">
        <v>0</v>
      </c>
      <c r="Q543" s="7">
        <v>1457283109.46</v>
      </c>
      <c r="R543" s="7">
        <v>2891046.51</v>
      </c>
      <c r="S543" s="7">
        <v>0</v>
      </c>
      <c r="T543" s="7">
        <v>8622546.58</v>
      </c>
      <c r="U543" s="7">
        <v>0</v>
      </c>
      <c r="V543" s="7">
        <v>0</v>
      </c>
      <c r="W543" s="7">
        <v>0</v>
      </c>
      <c r="X543" s="7">
        <v>0</v>
      </c>
      <c r="Y543" s="7">
        <v>2448248831.1</v>
      </c>
      <c r="Z543" s="7">
        <v>170974004.64</v>
      </c>
      <c r="AA543" s="7">
        <v>0</v>
      </c>
      <c r="AB543" s="7">
        <v>0</v>
      </c>
      <c r="AC543" s="7"/>
      <c r="AD543" s="7">
        <v>269957304.41</v>
      </c>
      <c r="AE543" s="7">
        <v>0</v>
      </c>
      <c r="AF543" s="7">
        <v>286069.04</v>
      </c>
      <c r="AG543" s="7">
        <v>18010338.42</v>
      </c>
      <c r="AH543" s="7">
        <v>48496915.27</v>
      </c>
      <c r="AI543" s="7">
        <v>39790520.63</v>
      </c>
      <c r="AJ543" s="9">
        <f t="shared" si="153"/>
        <v>8090490883.32</v>
      </c>
      <c r="AK543" s="9">
        <f t="shared" si="154"/>
        <v>2995763983.51</v>
      </c>
      <c r="AL543" s="9">
        <f t="shared" si="155"/>
        <v>11086254866.83</v>
      </c>
      <c r="AM543" s="9">
        <f t="shared" si="139"/>
        <v>4746267538.56</v>
      </c>
      <c r="AN543" s="9">
        <f t="shared" si="140"/>
        <v>3344223344.76</v>
      </c>
      <c r="AO543" s="14">
        <f>AN543-VLOOKUP(A543,[1]选股结果!A543:BF3546,44,FALSE)</f>
        <v>1378931216.48</v>
      </c>
      <c r="AP543" s="9">
        <f t="shared" si="141"/>
        <v>2995763983.51</v>
      </c>
      <c r="AQ543" s="9">
        <f t="shared" si="142"/>
        <v>0</v>
      </c>
      <c r="AR543" s="9">
        <f t="shared" si="143"/>
        <v>9120962738.55</v>
      </c>
      <c r="AS543" s="9">
        <f t="shared" si="144"/>
        <v>2995763983.51</v>
      </c>
      <c r="AT543" s="9">
        <f t="shared" si="145"/>
        <v>6125198755.04</v>
      </c>
      <c r="AU543" s="17">
        <f t="shared" si="146"/>
        <v>0.520369140255312</v>
      </c>
      <c r="AV543" s="17">
        <f t="shared" si="147"/>
        <v>0.366652451130575</v>
      </c>
      <c r="AW543" s="17">
        <f t="shared" si="148"/>
        <v>0.151182638939189</v>
      </c>
      <c r="AX543" s="17">
        <f t="shared" si="149"/>
        <v>0.328448220805499</v>
      </c>
      <c r="AY543" s="17">
        <f t="shared" si="150"/>
        <v>0</v>
      </c>
      <c r="AZ543" s="17">
        <f t="shared" si="151"/>
        <v>0.328448220805499</v>
      </c>
      <c r="BA543" s="17">
        <f t="shared" si="152"/>
        <v>0.671551779194501</v>
      </c>
    </row>
    <row r="544" spans="1:53">
      <c r="A544" s="6" t="s">
        <v>1136</v>
      </c>
      <c r="B544" s="6" t="s">
        <v>1137</v>
      </c>
      <c r="C544" s="7">
        <v>2152465664.93</v>
      </c>
      <c r="D544" s="7">
        <v>3387625952.65</v>
      </c>
      <c r="E544" s="7">
        <v>0</v>
      </c>
      <c r="F544" s="7">
        <v>0</v>
      </c>
      <c r="G544" s="7">
        <v>504068636</v>
      </c>
      <c r="H544" s="7">
        <v>0</v>
      </c>
      <c r="I544" s="7">
        <v>296038276.49</v>
      </c>
      <c r="J544" s="7"/>
      <c r="K544" s="7">
        <v>68703024.51</v>
      </c>
      <c r="L544" s="7">
        <v>0</v>
      </c>
      <c r="M544" s="7">
        <v>0</v>
      </c>
      <c r="N544" s="7">
        <v>0</v>
      </c>
      <c r="O544" s="7">
        <v>511732495.64</v>
      </c>
      <c r="P544" s="7">
        <v>0</v>
      </c>
      <c r="Q544" s="7">
        <v>653003581.8</v>
      </c>
      <c r="R544" s="7">
        <v>1515576978.58</v>
      </c>
      <c r="S544" s="7">
        <v>0</v>
      </c>
      <c r="T544" s="7">
        <v>168177811.16</v>
      </c>
      <c r="U544" s="7">
        <v>0</v>
      </c>
      <c r="V544" s="7">
        <v>41744176.46</v>
      </c>
      <c r="W544" s="7">
        <v>0</v>
      </c>
      <c r="X544" s="7">
        <v>143749814.04</v>
      </c>
      <c r="Y544" s="7">
        <v>12955278762.05</v>
      </c>
      <c r="Z544" s="7">
        <v>2764620900.29</v>
      </c>
      <c r="AA544" s="7">
        <v>0</v>
      </c>
      <c r="AB544" s="7">
        <v>0</v>
      </c>
      <c r="AC544" s="7"/>
      <c r="AD544" s="7">
        <v>2345098179.38</v>
      </c>
      <c r="AE544" s="7">
        <v>102970.3</v>
      </c>
      <c r="AF544" s="7">
        <v>22610400.16</v>
      </c>
      <c r="AG544" s="7">
        <v>1109906.06</v>
      </c>
      <c r="AH544" s="7">
        <v>31061684.59</v>
      </c>
      <c r="AI544" s="7">
        <v>106295659.56</v>
      </c>
      <c r="AJ544" s="9">
        <f t="shared" si="153"/>
        <v>7104926756.83</v>
      </c>
      <c r="AK544" s="9">
        <f t="shared" si="154"/>
        <v>20564138117.82</v>
      </c>
      <c r="AL544" s="9">
        <f t="shared" si="155"/>
        <v>27669064874.65</v>
      </c>
      <c r="AM544" s="9">
        <f t="shared" si="139"/>
        <v>4547176898.33</v>
      </c>
      <c r="AN544" s="9">
        <f t="shared" si="140"/>
        <v>2743243849</v>
      </c>
      <c r="AO544" s="14">
        <f>AN544-VLOOKUP(A544,[1]选股结果!A544:BF3547,44,FALSE)</f>
        <v>-1752462622.05</v>
      </c>
      <c r="AP544" s="9">
        <f t="shared" si="141"/>
        <v>18226178462.39</v>
      </c>
      <c r="AQ544" s="9">
        <f t="shared" si="142"/>
        <v>2152465664.93</v>
      </c>
      <c r="AR544" s="9">
        <f t="shared" si="143"/>
        <v>23173358403.6</v>
      </c>
      <c r="AS544" s="9">
        <f t="shared" si="144"/>
        <v>20378644127.32</v>
      </c>
      <c r="AT544" s="9">
        <f t="shared" si="145"/>
        <v>2794714276.28</v>
      </c>
      <c r="AU544" s="17">
        <f t="shared" si="146"/>
        <v>0.196224337410826</v>
      </c>
      <c r="AV544" s="17">
        <f t="shared" si="147"/>
        <v>0.118379209487988</v>
      </c>
      <c r="AW544" s="17">
        <f t="shared" si="148"/>
        <v>-0.075624024430475</v>
      </c>
      <c r="AX544" s="17">
        <f t="shared" si="149"/>
        <v>0.786514330161076</v>
      </c>
      <c r="AY544" s="17">
        <f t="shared" si="150"/>
        <v>0.0928853568585731</v>
      </c>
      <c r="AZ544" s="17">
        <f t="shared" si="151"/>
        <v>0.879399687019649</v>
      </c>
      <c r="BA544" s="17">
        <f t="shared" si="152"/>
        <v>0.120600312980351</v>
      </c>
    </row>
    <row r="545" spans="1:53">
      <c r="A545" s="6" t="s">
        <v>1138</v>
      </c>
      <c r="B545" s="6" t="s">
        <v>1139</v>
      </c>
      <c r="C545" s="7">
        <v>950889474.55</v>
      </c>
      <c r="D545" s="7">
        <v>3366668781.24</v>
      </c>
      <c r="E545" s="7">
        <v>0</v>
      </c>
      <c r="F545" s="7">
        <v>0</v>
      </c>
      <c r="G545" s="7">
        <v>0</v>
      </c>
      <c r="H545" s="7">
        <v>0</v>
      </c>
      <c r="I545" s="7">
        <v>8147812875.63</v>
      </c>
      <c r="J545" s="7"/>
      <c r="K545" s="7">
        <v>291583511.06</v>
      </c>
      <c r="L545" s="7">
        <v>0</v>
      </c>
      <c r="M545" s="7">
        <v>0</v>
      </c>
      <c r="N545" s="7">
        <v>0</v>
      </c>
      <c r="O545" s="7">
        <v>299688469.54</v>
      </c>
      <c r="P545" s="7">
        <v>0</v>
      </c>
      <c r="Q545" s="7">
        <v>4129417606.73</v>
      </c>
      <c r="R545" s="7">
        <v>0</v>
      </c>
      <c r="S545" s="7">
        <v>0</v>
      </c>
      <c r="T545" s="7">
        <v>38039156.52</v>
      </c>
      <c r="U545" s="7">
        <v>0</v>
      </c>
      <c r="V545" s="7">
        <v>0</v>
      </c>
      <c r="W545" s="7">
        <v>0</v>
      </c>
      <c r="X545" s="7">
        <v>17082267.95</v>
      </c>
      <c r="Y545" s="7">
        <v>3106575021.33</v>
      </c>
      <c r="Z545" s="7">
        <v>1864058365.39</v>
      </c>
      <c r="AA545" s="7">
        <v>0</v>
      </c>
      <c r="AB545" s="7">
        <v>0</v>
      </c>
      <c r="AC545" s="7"/>
      <c r="AD545" s="7">
        <v>1707792705.74</v>
      </c>
      <c r="AE545" s="7">
        <v>0</v>
      </c>
      <c r="AF545" s="7">
        <v>2100106651.09</v>
      </c>
      <c r="AG545" s="7">
        <v>10511051.56</v>
      </c>
      <c r="AH545" s="7">
        <v>151508607.37</v>
      </c>
      <c r="AI545" s="7">
        <v>642486393.7</v>
      </c>
      <c r="AJ545" s="9">
        <f t="shared" si="153"/>
        <v>16273210400.72</v>
      </c>
      <c r="AK545" s="9">
        <f t="shared" si="154"/>
        <v>10551010538.68</v>
      </c>
      <c r="AL545" s="9">
        <f t="shared" si="155"/>
        <v>26824220939.4</v>
      </c>
      <c r="AM545" s="9">
        <f t="shared" si="139"/>
        <v>3683439518.73</v>
      </c>
      <c r="AN545" s="9">
        <f t="shared" si="140"/>
        <v>12606853149.94</v>
      </c>
      <c r="AO545" s="14">
        <f>AN545-VLOOKUP(A545,[1]选股结果!A545:BF3548,44,FALSE)</f>
        <v>5783848559.87</v>
      </c>
      <c r="AP545" s="9">
        <f t="shared" si="141"/>
        <v>9583038796.18</v>
      </c>
      <c r="AQ545" s="9">
        <f t="shared" si="142"/>
        <v>950889474.55</v>
      </c>
      <c r="AR545" s="9">
        <f t="shared" si="143"/>
        <v>20001216349.33</v>
      </c>
      <c r="AS545" s="9">
        <f t="shared" si="144"/>
        <v>10533928270.73</v>
      </c>
      <c r="AT545" s="9">
        <f t="shared" si="145"/>
        <v>9467288078.6</v>
      </c>
      <c r="AU545" s="17">
        <f t="shared" si="146"/>
        <v>0.184160775744691</v>
      </c>
      <c r="AV545" s="17">
        <f t="shared" si="147"/>
        <v>0.630304323984891</v>
      </c>
      <c r="AW545" s="17">
        <f t="shared" si="148"/>
        <v>0.289174841112288</v>
      </c>
      <c r="AX545" s="17">
        <f t="shared" si="149"/>
        <v>0.479122800774115</v>
      </c>
      <c r="AY545" s="17">
        <f t="shared" si="150"/>
        <v>0.0475415823689069</v>
      </c>
      <c r="AZ545" s="17">
        <f t="shared" si="151"/>
        <v>0.526664383143021</v>
      </c>
      <c r="BA545" s="17">
        <f t="shared" si="152"/>
        <v>0.473335616856979</v>
      </c>
    </row>
    <row r="546" spans="1:53">
      <c r="A546" s="6" t="s">
        <v>1140</v>
      </c>
      <c r="B546" s="6" t="s">
        <v>1141</v>
      </c>
      <c r="C546" s="7">
        <v>0</v>
      </c>
      <c r="D546" s="7">
        <v>3356906801.51</v>
      </c>
      <c r="E546" s="7">
        <v>0</v>
      </c>
      <c r="F546" s="7">
        <v>0</v>
      </c>
      <c r="G546" s="7">
        <v>79401547.64</v>
      </c>
      <c r="H546" s="7">
        <v>0</v>
      </c>
      <c r="I546" s="7">
        <v>589858578.59</v>
      </c>
      <c r="J546" s="7"/>
      <c r="K546" s="7">
        <v>845873499.1</v>
      </c>
      <c r="L546" s="7">
        <v>0</v>
      </c>
      <c r="M546" s="7">
        <v>0</v>
      </c>
      <c r="N546" s="7">
        <v>0</v>
      </c>
      <c r="O546" s="7">
        <v>191771551.67</v>
      </c>
      <c r="P546" s="7">
        <v>0</v>
      </c>
      <c r="Q546" s="7">
        <v>2781884351.4</v>
      </c>
      <c r="R546" s="7">
        <v>0</v>
      </c>
      <c r="S546" s="7">
        <v>0</v>
      </c>
      <c r="T546" s="7">
        <v>219200568.43</v>
      </c>
      <c r="U546" s="7">
        <v>0</v>
      </c>
      <c r="V546" s="7">
        <v>0</v>
      </c>
      <c r="W546" s="7">
        <v>0</v>
      </c>
      <c r="X546" s="7">
        <v>84082328.1</v>
      </c>
      <c r="Y546" s="7">
        <v>10406448642.46</v>
      </c>
      <c r="Z546" s="7">
        <v>489066807.72</v>
      </c>
      <c r="AA546" s="7">
        <v>0</v>
      </c>
      <c r="AB546" s="7">
        <v>0</v>
      </c>
      <c r="AC546" s="7"/>
      <c r="AD546" s="7">
        <v>224084598.17</v>
      </c>
      <c r="AE546" s="7">
        <v>0</v>
      </c>
      <c r="AF546" s="7">
        <v>0</v>
      </c>
      <c r="AG546" s="7">
        <v>0</v>
      </c>
      <c r="AH546" s="7">
        <v>125405497.67</v>
      </c>
      <c r="AI546" s="7">
        <v>641091534.71</v>
      </c>
      <c r="AJ546" s="9">
        <f t="shared" si="153"/>
        <v>8064896898.34</v>
      </c>
      <c r="AK546" s="9">
        <f t="shared" si="154"/>
        <v>11970179408.83</v>
      </c>
      <c r="AL546" s="9">
        <f t="shared" si="155"/>
        <v>20035076307.17</v>
      </c>
      <c r="AM546" s="9">
        <f t="shared" si="139"/>
        <v>3712162228.92</v>
      </c>
      <c r="AN546" s="9">
        <f t="shared" si="140"/>
        <v>4436816997.52</v>
      </c>
      <c r="AO546" s="14" t="e">
        <f>AN546-VLOOKUP(A546,[1]选股结果!A546:BF3549,44,FALSE)</f>
        <v>#N/A</v>
      </c>
      <c r="AP546" s="9">
        <f t="shared" si="141"/>
        <v>11886097080.73</v>
      </c>
      <c r="AQ546" s="9">
        <f t="shared" si="142"/>
        <v>0</v>
      </c>
      <c r="AR546" s="9" t="e">
        <f t="shared" si="143"/>
        <v>#N/A</v>
      </c>
      <c r="AS546" s="9">
        <f t="shared" si="144"/>
        <v>11886097080.73</v>
      </c>
      <c r="AT546" s="9" t="e">
        <f t="shared" si="145"/>
        <v>#N/A</v>
      </c>
      <c r="AU546" s="17" t="e">
        <f t="shared" si="146"/>
        <v>#N/A</v>
      </c>
      <c r="AV546" s="17" t="e">
        <f t="shared" si="147"/>
        <v>#N/A</v>
      </c>
      <c r="AW546" s="17" t="e">
        <f t="shared" si="148"/>
        <v>#N/A</v>
      </c>
      <c r="AX546" s="17" t="e">
        <f t="shared" si="149"/>
        <v>#N/A</v>
      </c>
      <c r="AY546" s="17" t="e">
        <f t="shared" si="150"/>
        <v>#N/A</v>
      </c>
      <c r="AZ546" s="17" t="e">
        <f t="shared" si="151"/>
        <v>#N/A</v>
      </c>
      <c r="BA546" s="17" t="e">
        <f t="shared" si="152"/>
        <v>#N/A</v>
      </c>
    </row>
    <row r="547" spans="1:53">
      <c r="A547" s="6" t="s">
        <v>1142</v>
      </c>
      <c r="B547" s="6" t="s">
        <v>1143</v>
      </c>
      <c r="C547" s="7">
        <v>43751085.53</v>
      </c>
      <c r="D547" s="7">
        <v>3351375515.05</v>
      </c>
      <c r="E547" s="7">
        <v>0</v>
      </c>
      <c r="F547" s="7">
        <v>0</v>
      </c>
      <c r="G547" s="7">
        <v>0</v>
      </c>
      <c r="H547" s="7">
        <v>0</v>
      </c>
      <c r="I547" s="7">
        <v>1901003701.89</v>
      </c>
      <c r="J547" s="7"/>
      <c r="K547" s="7">
        <v>101292046.93</v>
      </c>
      <c r="L547" s="7">
        <v>0</v>
      </c>
      <c r="M547" s="7">
        <v>0</v>
      </c>
      <c r="N547" s="7">
        <v>0</v>
      </c>
      <c r="O547" s="7">
        <v>61981079.2</v>
      </c>
      <c r="P547" s="7">
        <v>0</v>
      </c>
      <c r="Q547" s="7">
        <v>1819922099.72</v>
      </c>
      <c r="R547" s="7">
        <v>1491066</v>
      </c>
      <c r="S547" s="7">
        <v>0</v>
      </c>
      <c r="T547" s="7">
        <v>94238049.86</v>
      </c>
      <c r="U547" s="7">
        <v>0</v>
      </c>
      <c r="V547" s="7">
        <v>0</v>
      </c>
      <c r="W547" s="7">
        <v>0</v>
      </c>
      <c r="X547" s="7">
        <v>4614995.75</v>
      </c>
      <c r="Y547" s="7">
        <v>13858260968.47</v>
      </c>
      <c r="Z547" s="7">
        <v>431892090.17</v>
      </c>
      <c r="AA547" s="7">
        <v>0</v>
      </c>
      <c r="AB547" s="7">
        <v>0</v>
      </c>
      <c r="AC547" s="7"/>
      <c r="AD547" s="7">
        <v>477622573.54</v>
      </c>
      <c r="AE547" s="7">
        <v>0</v>
      </c>
      <c r="AF547" s="7">
        <v>739168400.74</v>
      </c>
      <c r="AG547" s="7">
        <v>163209748.62</v>
      </c>
      <c r="AH547" s="7">
        <v>173005629.6</v>
      </c>
      <c r="AI547" s="7">
        <v>903165341.37</v>
      </c>
      <c r="AJ547" s="9">
        <f t="shared" si="153"/>
        <v>7331303558.65</v>
      </c>
      <c r="AK547" s="9">
        <f t="shared" si="154"/>
        <v>16794690833.79</v>
      </c>
      <c r="AL547" s="9">
        <f t="shared" si="155"/>
        <v>24125994392.44</v>
      </c>
      <c r="AM547" s="9">
        <f t="shared" si="139"/>
        <v>3417971590</v>
      </c>
      <c r="AN547" s="9">
        <f t="shared" si="140"/>
        <v>3917946964.4</v>
      </c>
      <c r="AO547" s="14" t="e">
        <f>AN547-VLOOKUP(A547,[1]选股结果!A547:BF3550,44,FALSE)</f>
        <v>#N/A</v>
      </c>
      <c r="AP547" s="9">
        <f t="shared" si="141"/>
        <v>16746324752.51</v>
      </c>
      <c r="AQ547" s="9">
        <f t="shared" si="142"/>
        <v>43751085.53</v>
      </c>
      <c r="AR547" s="9" t="e">
        <f t="shared" si="143"/>
        <v>#N/A</v>
      </c>
      <c r="AS547" s="9">
        <f t="shared" si="144"/>
        <v>16790075838.04</v>
      </c>
      <c r="AT547" s="9" t="e">
        <f t="shared" si="145"/>
        <v>#N/A</v>
      </c>
      <c r="AU547" s="17" t="e">
        <f t="shared" si="146"/>
        <v>#N/A</v>
      </c>
      <c r="AV547" s="17" t="e">
        <f t="shared" si="147"/>
        <v>#N/A</v>
      </c>
      <c r="AW547" s="17" t="e">
        <f t="shared" si="148"/>
        <v>#N/A</v>
      </c>
      <c r="AX547" s="17" t="e">
        <f t="shared" si="149"/>
        <v>#N/A</v>
      </c>
      <c r="AY547" s="17" t="e">
        <f t="shared" si="150"/>
        <v>#N/A</v>
      </c>
      <c r="AZ547" s="17" t="e">
        <f t="shared" si="151"/>
        <v>#N/A</v>
      </c>
      <c r="BA547" s="17" t="e">
        <f t="shared" si="152"/>
        <v>#N/A</v>
      </c>
    </row>
    <row r="548" spans="1:53">
      <c r="A548" s="6" t="s">
        <v>1144</v>
      </c>
      <c r="B548" s="6" t="s">
        <v>1145</v>
      </c>
      <c r="C548" s="7">
        <v>107183653.83</v>
      </c>
      <c r="D548" s="7">
        <v>3313864362.93</v>
      </c>
      <c r="E548" s="7">
        <v>0</v>
      </c>
      <c r="F548" s="7">
        <v>0</v>
      </c>
      <c r="G548" s="7">
        <v>1005111041.68</v>
      </c>
      <c r="H548" s="7">
        <v>0</v>
      </c>
      <c r="I548" s="7">
        <v>525645904</v>
      </c>
      <c r="J548" s="7"/>
      <c r="K548" s="7">
        <v>449602547.28</v>
      </c>
      <c r="L548" s="7">
        <v>0</v>
      </c>
      <c r="M548" s="7">
        <v>0</v>
      </c>
      <c r="N548" s="7">
        <v>0</v>
      </c>
      <c r="O548" s="7">
        <v>188077216.09</v>
      </c>
      <c r="P548" s="7">
        <v>0</v>
      </c>
      <c r="Q548" s="7">
        <v>58497957.23</v>
      </c>
      <c r="R548" s="7">
        <v>0</v>
      </c>
      <c r="S548" s="7">
        <v>0</v>
      </c>
      <c r="T548" s="7">
        <v>1069832034.25</v>
      </c>
      <c r="U548" s="7">
        <v>0</v>
      </c>
      <c r="V548" s="7">
        <v>2000000</v>
      </c>
      <c r="W548" s="7">
        <v>0</v>
      </c>
      <c r="X548" s="7">
        <v>0</v>
      </c>
      <c r="Y548" s="7">
        <v>5263960562.08</v>
      </c>
      <c r="Z548" s="7">
        <v>662741703.44</v>
      </c>
      <c r="AA548" s="7">
        <v>0</v>
      </c>
      <c r="AB548" s="7">
        <v>0</v>
      </c>
      <c r="AC548" s="7"/>
      <c r="AD548" s="7">
        <v>1421185671.91</v>
      </c>
      <c r="AE548" s="7">
        <v>10272827.37</v>
      </c>
      <c r="AF548" s="7">
        <v>1505942136.28</v>
      </c>
      <c r="AG548" s="7">
        <v>128231059.38</v>
      </c>
      <c r="AH548" s="7">
        <v>254699271.08</v>
      </c>
      <c r="AI548" s="7">
        <v>444236229.63</v>
      </c>
      <c r="AJ548" s="9">
        <f t="shared" si="153"/>
        <v>6610631063.46</v>
      </c>
      <c r="AK548" s="9">
        <f t="shared" si="154"/>
        <v>9800453115</v>
      </c>
      <c r="AL548" s="9">
        <f t="shared" si="155"/>
        <v>16411084178.46</v>
      </c>
      <c r="AM548" s="9">
        <f t="shared" si="139"/>
        <v>4507052620.7</v>
      </c>
      <c r="AN548" s="9">
        <f t="shared" si="140"/>
        <v>2105578442.76</v>
      </c>
      <c r="AO548" s="14" t="e">
        <f>AN548-VLOOKUP(A548,[1]选股结果!A548:BF3551,44,FALSE)</f>
        <v>#N/A</v>
      </c>
      <c r="AP548" s="9">
        <f t="shared" si="141"/>
        <v>9691269461.17</v>
      </c>
      <c r="AQ548" s="9">
        <f t="shared" si="142"/>
        <v>107183653.83</v>
      </c>
      <c r="AR548" s="9" t="e">
        <f t="shared" si="143"/>
        <v>#N/A</v>
      </c>
      <c r="AS548" s="9">
        <f t="shared" si="144"/>
        <v>9798453115</v>
      </c>
      <c r="AT548" s="9" t="e">
        <f t="shared" si="145"/>
        <v>#N/A</v>
      </c>
      <c r="AU548" s="17" t="e">
        <f t="shared" si="146"/>
        <v>#N/A</v>
      </c>
      <c r="AV548" s="17" t="e">
        <f t="shared" si="147"/>
        <v>#N/A</v>
      </c>
      <c r="AW548" s="17" t="e">
        <f t="shared" si="148"/>
        <v>#N/A</v>
      </c>
      <c r="AX548" s="17" t="e">
        <f t="shared" si="149"/>
        <v>#N/A</v>
      </c>
      <c r="AY548" s="17" t="e">
        <f t="shared" si="150"/>
        <v>#N/A</v>
      </c>
      <c r="AZ548" s="17" t="e">
        <f t="shared" si="151"/>
        <v>#N/A</v>
      </c>
      <c r="BA548" s="17" t="e">
        <f t="shared" si="152"/>
        <v>#N/A</v>
      </c>
    </row>
    <row r="549" spans="1:53">
      <c r="A549" s="6" t="s">
        <v>1146</v>
      </c>
      <c r="B549" s="6" t="s">
        <v>1147</v>
      </c>
      <c r="C549" s="7">
        <v>369442345.89</v>
      </c>
      <c r="D549" s="7">
        <v>3310861756.24</v>
      </c>
      <c r="E549" s="7">
        <v>0</v>
      </c>
      <c r="F549" s="7">
        <v>0</v>
      </c>
      <c r="G549" s="7">
        <v>7812895</v>
      </c>
      <c r="H549" s="7">
        <v>0</v>
      </c>
      <c r="I549" s="7">
        <v>370234736.55</v>
      </c>
      <c r="J549" s="7"/>
      <c r="K549" s="7">
        <v>373954648.96</v>
      </c>
      <c r="L549" s="7">
        <v>0</v>
      </c>
      <c r="M549" s="7">
        <v>0</v>
      </c>
      <c r="N549" s="7">
        <v>0</v>
      </c>
      <c r="O549" s="7">
        <v>440886066.27</v>
      </c>
      <c r="P549" s="7">
        <v>0</v>
      </c>
      <c r="Q549" s="7">
        <v>746847751.89</v>
      </c>
      <c r="R549" s="7">
        <v>0</v>
      </c>
      <c r="S549" s="7">
        <v>0</v>
      </c>
      <c r="T549" s="7">
        <v>183328402.2</v>
      </c>
      <c r="U549" s="7">
        <v>0</v>
      </c>
      <c r="V549" s="7">
        <v>0</v>
      </c>
      <c r="W549" s="7">
        <v>0</v>
      </c>
      <c r="X549" s="7">
        <v>0</v>
      </c>
      <c r="Y549" s="7">
        <v>5412716492.73</v>
      </c>
      <c r="Z549" s="7">
        <v>2255817811.38</v>
      </c>
      <c r="AA549" s="7">
        <v>0</v>
      </c>
      <c r="AB549" s="7">
        <v>0</v>
      </c>
      <c r="AC549" s="7"/>
      <c r="AD549" s="7">
        <v>752505942.53</v>
      </c>
      <c r="AE549" s="7">
        <v>0</v>
      </c>
      <c r="AF549" s="7">
        <v>110507461.81</v>
      </c>
      <c r="AG549" s="7">
        <v>38412483.14</v>
      </c>
      <c r="AH549" s="7">
        <v>44953430.25</v>
      </c>
      <c r="AI549" s="7">
        <v>245895919.25</v>
      </c>
      <c r="AJ549" s="9">
        <f t="shared" si="153"/>
        <v>5433926257.11</v>
      </c>
      <c r="AK549" s="9">
        <f t="shared" si="154"/>
        <v>9230251886.98</v>
      </c>
      <c r="AL549" s="9">
        <f t="shared" si="155"/>
        <v>14664178144.09</v>
      </c>
      <c r="AM549" s="9">
        <f t="shared" si="139"/>
        <v>3759560717.51</v>
      </c>
      <c r="AN549" s="9">
        <f t="shared" si="140"/>
        <v>1674365539.6</v>
      </c>
      <c r="AO549" s="14" t="e">
        <f>AN549-VLOOKUP(A549,[1]选股结果!A549:BF3552,44,FALSE)</f>
        <v>#N/A</v>
      </c>
      <c r="AP549" s="9">
        <f t="shared" si="141"/>
        <v>8860809541.09</v>
      </c>
      <c r="AQ549" s="9">
        <f t="shared" si="142"/>
        <v>369442345.89</v>
      </c>
      <c r="AR549" s="9" t="e">
        <f t="shared" si="143"/>
        <v>#N/A</v>
      </c>
      <c r="AS549" s="9">
        <f t="shared" si="144"/>
        <v>9230251886.98</v>
      </c>
      <c r="AT549" s="9" t="e">
        <f t="shared" si="145"/>
        <v>#N/A</v>
      </c>
      <c r="AU549" s="17" t="e">
        <f t="shared" si="146"/>
        <v>#N/A</v>
      </c>
      <c r="AV549" s="17" t="e">
        <f t="shared" si="147"/>
        <v>#N/A</v>
      </c>
      <c r="AW549" s="17" t="e">
        <f t="shared" si="148"/>
        <v>#N/A</v>
      </c>
      <c r="AX549" s="17" t="e">
        <f t="shared" si="149"/>
        <v>#N/A</v>
      </c>
      <c r="AY549" s="17" t="e">
        <f t="shared" si="150"/>
        <v>#N/A</v>
      </c>
      <c r="AZ549" s="17" t="e">
        <f t="shared" si="151"/>
        <v>#N/A</v>
      </c>
      <c r="BA549" s="17" t="e">
        <f t="shared" si="152"/>
        <v>#N/A</v>
      </c>
    </row>
    <row r="550" spans="1:53">
      <c r="A550" s="6" t="s">
        <v>1148</v>
      </c>
      <c r="B550" s="6" t="s">
        <v>1149</v>
      </c>
      <c r="C550" s="7">
        <v>78535350.05</v>
      </c>
      <c r="D550" s="7">
        <v>3306896353.49</v>
      </c>
      <c r="E550" s="7">
        <v>0</v>
      </c>
      <c r="F550" s="7">
        <v>0</v>
      </c>
      <c r="G550" s="7">
        <v>123636970.8</v>
      </c>
      <c r="H550" s="7">
        <v>0</v>
      </c>
      <c r="I550" s="7">
        <v>5802497860.12</v>
      </c>
      <c r="J550" s="7"/>
      <c r="K550" s="7">
        <v>392824615.58</v>
      </c>
      <c r="L550" s="7">
        <v>0</v>
      </c>
      <c r="M550" s="7">
        <v>0</v>
      </c>
      <c r="N550" s="7">
        <v>0</v>
      </c>
      <c r="O550" s="7">
        <v>106955667.98</v>
      </c>
      <c r="P550" s="7">
        <v>0</v>
      </c>
      <c r="Q550" s="7">
        <v>3233730317.99</v>
      </c>
      <c r="R550" s="7">
        <v>86611.95</v>
      </c>
      <c r="S550" s="7">
        <v>17429884.11</v>
      </c>
      <c r="T550" s="7">
        <v>153111077.14</v>
      </c>
      <c r="U550" s="7">
        <v>0</v>
      </c>
      <c r="V550" s="7">
        <v>21074708.07</v>
      </c>
      <c r="W550" s="7">
        <v>0</v>
      </c>
      <c r="X550" s="7">
        <v>182676409.73</v>
      </c>
      <c r="Y550" s="7">
        <v>4171453354.77</v>
      </c>
      <c r="Z550" s="7">
        <v>395047789.8</v>
      </c>
      <c r="AA550" s="7">
        <v>0</v>
      </c>
      <c r="AB550" s="7">
        <v>0</v>
      </c>
      <c r="AC550" s="7"/>
      <c r="AD550" s="7">
        <v>584919246.55</v>
      </c>
      <c r="AE550" s="7">
        <v>66626775.73</v>
      </c>
      <c r="AF550" s="7">
        <v>520497689.76</v>
      </c>
      <c r="AG550" s="7">
        <v>119770271.25</v>
      </c>
      <c r="AH550" s="7">
        <v>111511739.05</v>
      </c>
      <c r="AI550" s="7">
        <v>45047740.1</v>
      </c>
      <c r="AJ550" s="9">
        <f t="shared" si="153"/>
        <v>13137169359.16</v>
      </c>
      <c r="AK550" s="9">
        <f t="shared" si="154"/>
        <v>6297161074.86</v>
      </c>
      <c r="AL550" s="9">
        <f t="shared" si="155"/>
        <v>19434330434.02</v>
      </c>
      <c r="AM550" s="9">
        <f t="shared" si="139"/>
        <v>3720165402</v>
      </c>
      <c r="AN550" s="9">
        <f t="shared" si="140"/>
        <v>9620755074.96</v>
      </c>
      <c r="AO550" s="14" t="e">
        <f>AN550-VLOOKUP(A550,[1]选股结果!A550:BF3553,44,FALSE)</f>
        <v>#N/A</v>
      </c>
      <c r="AP550" s="9">
        <f t="shared" si="141"/>
        <v>6014874607.01</v>
      </c>
      <c r="AQ550" s="9">
        <f t="shared" si="142"/>
        <v>78535350.05</v>
      </c>
      <c r="AR550" s="9" t="e">
        <f t="shared" si="143"/>
        <v>#N/A</v>
      </c>
      <c r="AS550" s="9">
        <f t="shared" si="144"/>
        <v>6093409957.06</v>
      </c>
      <c r="AT550" s="9" t="e">
        <f t="shared" si="145"/>
        <v>#N/A</v>
      </c>
      <c r="AU550" s="17" t="e">
        <f t="shared" si="146"/>
        <v>#N/A</v>
      </c>
      <c r="AV550" s="17" t="e">
        <f t="shared" si="147"/>
        <v>#N/A</v>
      </c>
      <c r="AW550" s="17" t="e">
        <f t="shared" si="148"/>
        <v>#N/A</v>
      </c>
      <c r="AX550" s="17" t="e">
        <f t="shared" si="149"/>
        <v>#N/A</v>
      </c>
      <c r="AY550" s="17" t="e">
        <f t="shared" si="150"/>
        <v>#N/A</v>
      </c>
      <c r="AZ550" s="17" t="e">
        <f t="shared" si="151"/>
        <v>#N/A</v>
      </c>
      <c r="BA550" s="17" t="e">
        <f t="shared" si="152"/>
        <v>#N/A</v>
      </c>
    </row>
    <row r="551" spans="1:53">
      <c r="A551" s="6" t="s">
        <v>1150</v>
      </c>
      <c r="B551" s="6" t="s">
        <v>1151</v>
      </c>
      <c r="C551" s="7">
        <v>232994243.54</v>
      </c>
      <c r="D551" s="7">
        <v>3305265084.93</v>
      </c>
      <c r="E551" s="7">
        <v>0</v>
      </c>
      <c r="F551" s="7">
        <v>0</v>
      </c>
      <c r="G551" s="7">
        <v>40107337.53</v>
      </c>
      <c r="H551" s="7">
        <v>0</v>
      </c>
      <c r="I551" s="7">
        <v>505934143.25</v>
      </c>
      <c r="J551" s="7"/>
      <c r="K551" s="7">
        <v>24170135.43</v>
      </c>
      <c r="L551" s="7">
        <v>0</v>
      </c>
      <c r="M551" s="7">
        <v>0</v>
      </c>
      <c r="N551" s="7">
        <v>0</v>
      </c>
      <c r="O551" s="7">
        <v>21429539.62</v>
      </c>
      <c r="P551" s="7">
        <v>0</v>
      </c>
      <c r="Q551" s="7">
        <v>380153574.7</v>
      </c>
      <c r="R551" s="7">
        <v>0</v>
      </c>
      <c r="S551" s="7">
        <v>0</v>
      </c>
      <c r="T551" s="7">
        <v>62630937.72</v>
      </c>
      <c r="U551" s="7">
        <v>0</v>
      </c>
      <c r="V551" s="7">
        <v>0</v>
      </c>
      <c r="W551" s="7">
        <v>0</v>
      </c>
      <c r="X551" s="7">
        <v>28744185.14</v>
      </c>
      <c r="Y551" s="7">
        <v>1531356003.94</v>
      </c>
      <c r="Z551" s="7">
        <v>98743611.34</v>
      </c>
      <c r="AA551" s="7">
        <v>0</v>
      </c>
      <c r="AB551" s="7">
        <v>0</v>
      </c>
      <c r="AC551" s="7"/>
      <c r="AD551" s="7">
        <v>1213509603.61</v>
      </c>
      <c r="AE551" s="7">
        <v>909667734.92</v>
      </c>
      <c r="AF551" s="7">
        <v>87137773.04</v>
      </c>
      <c r="AG551" s="7">
        <v>92737144.88</v>
      </c>
      <c r="AH551" s="7">
        <v>70378573.56</v>
      </c>
      <c r="AI551" s="7">
        <v>68531304.19</v>
      </c>
      <c r="AJ551" s="9">
        <f t="shared" si="153"/>
        <v>4339690753.18</v>
      </c>
      <c r="AK551" s="9">
        <f t="shared" si="154"/>
        <v>4333800178.16</v>
      </c>
      <c r="AL551" s="9">
        <f t="shared" si="155"/>
        <v>8673490931.34</v>
      </c>
      <c r="AM551" s="9">
        <f t="shared" si="139"/>
        <v>3395546147.22</v>
      </c>
      <c r="AN551" s="9">
        <f t="shared" si="140"/>
        <v>972888791.1</v>
      </c>
      <c r="AO551" s="14">
        <f>AN551-VLOOKUP(A551,[1]选股结果!A551:BF3554,44,FALSE)</f>
        <v>311138885.65</v>
      </c>
      <c r="AP551" s="9">
        <f t="shared" si="141"/>
        <v>4072061749.48</v>
      </c>
      <c r="AQ551" s="9">
        <f t="shared" si="142"/>
        <v>232994243.54</v>
      </c>
      <c r="AR551" s="9">
        <f t="shared" si="143"/>
        <v>8011741025.89</v>
      </c>
      <c r="AS551" s="9">
        <f t="shared" si="144"/>
        <v>4305055993.02</v>
      </c>
      <c r="AT551" s="9">
        <f t="shared" si="145"/>
        <v>3706685032.87</v>
      </c>
      <c r="AU551" s="17">
        <f t="shared" si="146"/>
        <v>0.423821256359544</v>
      </c>
      <c r="AV551" s="17">
        <f t="shared" si="147"/>
        <v>0.121432880563176</v>
      </c>
      <c r="AW551" s="17">
        <f t="shared" si="148"/>
        <v>0.038835364828263</v>
      </c>
      <c r="AX551" s="17">
        <f t="shared" si="149"/>
        <v>0.508261779346225</v>
      </c>
      <c r="AY551" s="17">
        <f t="shared" si="150"/>
        <v>0.0290815994659684</v>
      </c>
      <c r="AZ551" s="17">
        <f t="shared" si="151"/>
        <v>0.537343378812193</v>
      </c>
      <c r="BA551" s="17">
        <f t="shared" si="152"/>
        <v>0.462656621187807</v>
      </c>
    </row>
    <row r="552" spans="1:53">
      <c r="A552" s="6" t="s">
        <v>1152</v>
      </c>
      <c r="B552" s="6" t="s">
        <v>1153</v>
      </c>
      <c r="C552" s="7">
        <v>175034732.18</v>
      </c>
      <c r="D552" s="7">
        <v>3296449659.8</v>
      </c>
      <c r="E552" s="7">
        <v>0</v>
      </c>
      <c r="F552" s="7">
        <v>0</v>
      </c>
      <c r="G552" s="7">
        <v>715000000</v>
      </c>
      <c r="H552" s="7">
        <v>35873544.23</v>
      </c>
      <c r="I552" s="7">
        <v>2008255588.6</v>
      </c>
      <c r="J552" s="7"/>
      <c r="K552" s="7">
        <v>263049561.63</v>
      </c>
      <c r="L552" s="7">
        <v>0</v>
      </c>
      <c r="M552" s="7">
        <v>0</v>
      </c>
      <c r="N552" s="7">
        <v>0</v>
      </c>
      <c r="O552" s="7">
        <v>17537032.01</v>
      </c>
      <c r="P552" s="7">
        <v>0</v>
      </c>
      <c r="Q552" s="7">
        <v>1202360013.78</v>
      </c>
      <c r="R552" s="7">
        <v>15532421.43</v>
      </c>
      <c r="S552" s="7">
        <v>0</v>
      </c>
      <c r="T552" s="7">
        <v>51426900.97</v>
      </c>
      <c r="U552" s="7">
        <v>0</v>
      </c>
      <c r="V552" s="7">
        <v>0</v>
      </c>
      <c r="W552" s="7">
        <v>0</v>
      </c>
      <c r="X552" s="7">
        <v>5487777.25</v>
      </c>
      <c r="Y552" s="7">
        <v>1435656996.7</v>
      </c>
      <c r="Z552" s="7">
        <v>90919879.2</v>
      </c>
      <c r="AA552" s="7">
        <v>0</v>
      </c>
      <c r="AB552" s="7">
        <v>0</v>
      </c>
      <c r="AC552" s="7"/>
      <c r="AD552" s="7">
        <v>311266993.47</v>
      </c>
      <c r="AE552" s="7">
        <v>11034111.32</v>
      </c>
      <c r="AF552" s="7">
        <v>63914057.12</v>
      </c>
      <c r="AG552" s="7">
        <v>3247288.15</v>
      </c>
      <c r="AH552" s="7">
        <v>53052611.29</v>
      </c>
      <c r="AI552" s="7">
        <v>14970509.72</v>
      </c>
      <c r="AJ552" s="9">
        <f t="shared" si="153"/>
        <v>7605484722.45</v>
      </c>
      <c r="AK552" s="9">
        <f t="shared" si="154"/>
        <v>2164584956.4</v>
      </c>
      <c r="AL552" s="9">
        <f t="shared" si="155"/>
        <v>9770069678.85</v>
      </c>
      <c r="AM552" s="9">
        <f t="shared" si="139"/>
        <v>4070348013.29</v>
      </c>
      <c r="AN552" s="9">
        <f t="shared" si="140"/>
        <v>3540624486.41</v>
      </c>
      <c r="AO552" s="14">
        <f>AN552-VLOOKUP(A552,[1]选股结果!A552:BF3555,44,FALSE)</f>
        <v>-2497350561.52</v>
      </c>
      <c r="AP552" s="9">
        <f t="shared" si="141"/>
        <v>1984062446.97</v>
      </c>
      <c r="AQ552" s="9">
        <f t="shared" si="142"/>
        <v>175034732.18</v>
      </c>
      <c r="AR552" s="9">
        <f t="shared" si="143"/>
        <v>3732094630.92</v>
      </c>
      <c r="AS552" s="9">
        <f t="shared" si="144"/>
        <v>2159097179.15</v>
      </c>
      <c r="AT552" s="9">
        <f t="shared" si="145"/>
        <v>1572997451.77</v>
      </c>
      <c r="AU552" s="17">
        <f t="shared" si="146"/>
        <v>1.09063365638363</v>
      </c>
      <c r="AV552" s="17">
        <f t="shared" si="147"/>
        <v>0.948696331833687</v>
      </c>
      <c r="AW552" s="17">
        <f t="shared" si="148"/>
        <v>-0.669155208667466</v>
      </c>
      <c r="AX552" s="17">
        <f t="shared" si="149"/>
        <v>0.531621687867252</v>
      </c>
      <c r="AY552" s="17">
        <f t="shared" si="150"/>
        <v>0.0468998644165816</v>
      </c>
      <c r="AZ552" s="17">
        <f t="shared" si="151"/>
        <v>0.578521552283834</v>
      </c>
      <c r="BA552" s="17">
        <f t="shared" si="152"/>
        <v>0.421478447716166</v>
      </c>
    </row>
    <row r="553" spans="1:53">
      <c r="A553" s="6" t="s">
        <v>1154</v>
      </c>
      <c r="B553" s="6" t="s">
        <v>1155</v>
      </c>
      <c r="C553" s="7">
        <v>499375124.26</v>
      </c>
      <c r="D553" s="7">
        <v>3292178851.35</v>
      </c>
      <c r="E553" s="7">
        <v>0</v>
      </c>
      <c r="F553" s="7">
        <v>0</v>
      </c>
      <c r="G553" s="7">
        <v>0</v>
      </c>
      <c r="H553" s="7">
        <v>0</v>
      </c>
      <c r="I553" s="7">
        <v>4703417091.47</v>
      </c>
      <c r="J553" s="7"/>
      <c r="K553" s="7">
        <v>1091164249.43</v>
      </c>
      <c r="L553" s="7">
        <v>0</v>
      </c>
      <c r="M553" s="7">
        <v>0</v>
      </c>
      <c r="N553" s="7">
        <v>0</v>
      </c>
      <c r="O553" s="7">
        <v>1438604118.78</v>
      </c>
      <c r="P553" s="7">
        <v>0</v>
      </c>
      <c r="Q553" s="7">
        <v>9348661124.03</v>
      </c>
      <c r="R553" s="7">
        <v>2627572431.19</v>
      </c>
      <c r="S553" s="7">
        <v>0</v>
      </c>
      <c r="T553" s="7">
        <v>87542802.49</v>
      </c>
      <c r="U553" s="7">
        <v>0</v>
      </c>
      <c r="V553" s="7">
        <v>29789503.59</v>
      </c>
      <c r="W553" s="7">
        <v>0</v>
      </c>
      <c r="X553" s="7">
        <v>0</v>
      </c>
      <c r="Y553" s="7">
        <v>3099317446.23</v>
      </c>
      <c r="Z553" s="7">
        <v>1538011783.33</v>
      </c>
      <c r="AA553" s="7">
        <v>0</v>
      </c>
      <c r="AB553" s="7">
        <v>0</v>
      </c>
      <c r="AC553" s="7"/>
      <c r="AD553" s="7">
        <v>954041587.06</v>
      </c>
      <c r="AE553" s="7">
        <v>302402883.88</v>
      </c>
      <c r="AF553" s="7">
        <v>0</v>
      </c>
      <c r="AG553" s="7">
        <v>0</v>
      </c>
      <c r="AH553" s="7">
        <v>242897941.95</v>
      </c>
      <c r="AI553" s="7">
        <v>885148621.31</v>
      </c>
      <c r="AJ553" s="9">
        <f t="shared" si="153"/>
        <v>22589140668.74</v>
      </c>
      <c r="AK553" s="9">
        <f t="shared" si="154"/>
        <v>7550984891.61</v>
      </c>
      <c r="AL553" s="9">
        <f t="shared" si="155"/>
        <v>30140125560.35</v>
      </c>
      <c r="AM553" s="9">
        <f t="shared" si="139"/>
        <v>4730782970.13</v>
      </c>
      <c r="AN553" s="9">
        <f t="shared" si="140"/>
        <v>17888147202.2</v>
      </c>
      <c r="AO553" s="14" t="e">
        <f>AN553-VLOOKUP(A553,[1]选股结果!A553:BF3556,44,FALSE)</f>
        <v>#N/A</v>
      </c>
      <c r="AP553" s="9">
        <f t="shared" si="141"/>
        <v>7021820263.76</v>
      </c>
      <c r="AQ553" s="9">
        <f t="shared" si="142"/>
        <v>499375124.26</v>
      </c>
      <c r="AR553" s="9" t="e">
        <f t="shared" si="143"/>
        <v>#N/A</v>
      </c>
      <c r="AS553" s="9">
        <f t="shared" si="144"/>
        <v>7521195388.02</v>
      </c>
      <c r="AT553" s="9" t="e">
        <f t="shared" si="145"/>
        <v>#N/A</v>
      </c>
      <c r="AU553" s="17" t="e">
        <f t="shared" si="146"/>
        <v>#N/A</v>
      </c>
      <c r="AV553" s="17" t="e">
        <f t="shared" si="147"/>
        <v>#N/A</v>
      </c>
      <c r="AW553" s="17" t="e">
        <f t="shared" si="148"/>
        <v>#N/A</v>
      </c>
      <c r="AX553" s="17" t="e">
        <f t="shared" si="149"/>
        <v>#N/A</v>
      </c>
      <c r="AY553" s="17" t="e">
        <f t="shared" si="150"/>
        <v>#N/A</v>
      </c>
      <c r="AZ553" s="17" t="e">
        <f t="shared" si="151"/>
        <v>#N/A</v>
      </c>
      <c r="BA553" s="17" t="e">
        <f t="shared" si="152"/>
        <v>#N/A</v>
      </c>
    </row>
    <row r="554" spans="1:53">
      <c r="A554" s="6" t="s">
        <v>1156</v>
      </c>
      <c r="B554" s="6" t="s">
        <v>1157</v>
      </c>
      <c r="C554" s="7">
        <v>234220597.25</v>
      </c>
      <c r="D554" s="7">
        <v>3289885647.38</v>
      </c>
      <c r="E554" s="7">
        <v>0</v>
      </c>
      <c r="F554" s="7">
        <v>0</v>
      </c>
      <c r="G554" s="7">
        <v>0</v>
      </c>
      <c r="H554" s="7">
        <v>0</v>
      </c>
      <c r="I554" s="7">
        <v>2604765554.04</v>
      </c>
      <c r="J554" s="7"/>
      <c r="K554" s="7">
        <v>866476826.75</v>
      </c>
      <c r="L554" s="7">
        <v>0</v>
      </c>
      <c r="M554" s="7">
        <v>0</v>
      </c>
      <c r="N554" s="7">
        <v>0</v>
      </c>
      <c r="O554" s="7">
        <v>88450468.74</v>
      </c>
      <c r="P554" s="7">
        <v>0</v>
      </c>
      <c r="Q554" s="7">
        <v>3514835603.87</v>
      </c>
      <c r="R554" s="7">
        <v>0</v>
      </c>
      <c r="S554" s="7">
        <v>0</v>
      </c>
      <c r="T554" s="7">
        <v>574132105.07</v>
      </c>
      <c r="U554" s="7">
        <v>0</v>
      </c>
      <c r="V554" s="7">
        <v>0</v>
      </c>
      <c r="W554" s="7">
        <v>189489646.53</v>
      </c>
      <c r="X554" s="7">
        <v>31698115.93</v>
      </c>
      <c r="Y554" s="7">
        <v>21080272047.68</v>
      </c>
      <c r="Z554" s="7">
        <v>6243642079.8</v>
      </c>
      <c r="AA554" s="7">
        <v>0</v>
      </c>
      <c r="AB554" s="7">
        <v>0</v>
      </c>
      <c r="AC554" s="7"/>
      <c r="AD554" s="7">
        <v>1197724696.96</v>
      </c>
      <c r="AE554" s="7">
        <v>0</v>
      </c>
      <c r="AF554" s="7">
        <v>39413645.38</v>
      </c>
      <c r="AG554" s="7">
        <v>124297233.65</v>
      </c>
      <c r="AH554" s="7">
        <v>216828358.13</v>
      </c>
      <c r="AI554" s="7">
        <v>1050817116.79</v>
      </c>
      <c r="AJ554" s="9">
        <f t="shared" si="153"/>
        <v>10938546205.85</v>
      </c>
      <c r="AK554" s="9">
        <f t="shared" si="154"/>
        <v>30408403538.1</v>
      </c>
      <c r="AL554" s="9">
        <f t="shared" si="155"/>
        <v>41346949743.95</v>
      </c>
      <c r="AM554" s="9">
        <f t="shared" si="139"/>
        <v>3599523878.58</v>
      </c>
      <c r="AN554" s="9">
        <f t="shared" si="140"/>
        <v>7560210089.73</v>
      </c>
      <c r="AO554" s="14" t="e">
        <f>AN554-VLOOKUP(A554,[1]选股结果!A554:BF3557,44,FALSE)</f>
        <v>#N/A</v>
      </c>
      <c r="AP554" s="9">
        <f t="shared" si="141"/>
        <v>29952995178.39</v>
      </c>
      <c r="AQ554" s="9">
        <f t="shared" si="142"/>
        <v>234220597.25</v>
      </c>
      <c r="AR554" s="9" t="e">
        <f t="shared" si="143"/>
        <v>#N/A</v>
      </c>
      <c r="AS554" s="9">
        <f t="shared" si="144"/>
        <v>30187215775.64</v>
      </c>
      <c r="AT554" s="9" t="e">
        <f t="shared" si="145"/>
        <v>#N/A</v>
      </c>
      <c r="AU554" s="17" t="e">
        <f t="shared" si="146"/>
        <v>#N/A</v>
      </c>
      <c r="AV554" s="17" t="e">
        <f t="shared" si="147"/>
        <v>#N/A</v>
      </c>
      <c r="AW554" s="17" t="e">
        <f t="shared" si="148"/>
        <v>#N/A</v>
      </c>
      <c r="AX554" s="17" t="e">
        <f t="shared" si="149"/>
        <v>#N/A</v>
      </c>
      <c r="AY554" s="17" t="e">
        <f t="shared" si="150"/>
        <v>#N/A</v>
      </c>
      <c r="AZ554" s="17" t="e">
        <f t="shared" si="151"/>
        <v>#N/A</v>
      </c>
      <c r="BA554" s="17" t="e">
        <f t="shared" si="152"/>
        <v>#N/A</v>
      </c>
    </row>
    <row r="555" spans="1:53">
      <c r="A555" s="6" t="s">
        <v>1158</v>
      </c>
      <c r="B555" s="6" t="s">
        <v>1159</v>
      </c>
      <c r="C555" s="7">
        <v>0</v>
      </c>
      <c r="D555" s="7">
        <v>3288106797.02</v>
      </c>
      <c r="E555" s="7">
        <v>0</v>
      </c>
      <c r="F555" s="7">
        <v>0</v>
      </c>
      <c r="G555" s="7">
        <v>363193939.52</v>
      </c>
      <c r="H555" s="7">
        <v>11971978.06</v>
      </c>
      <c r="I555" s="7">
        <v>842468647.22</v>
      </c>
      <c r="J555" s="7"/>
      <c r="K555" s="7">
        <v>1452465679.23</v>
      </c>
      <c r="L555" s="7">
        <v>0</v>
      </c>
      <c r="M555" s="7">
        <v>0</v>
      </c>
      <c r="N555" s="7">
        <v>0</v>
      </c>
      <c r="O555" s="7">
        <v>174249741.48</v>
      </c>
      <c r="P555" s="7">
        <v>0</v>
      </c>
      <c r="Q555" s="7">
        <v>1217562783.82</v>
      </c>
      <c r="R555" s="7">
        <v>0</v>
      </c>
      <c r="S555" s="7">
        <v>0</v>
      </c>
      <c r="T555" s="7">
        <v>152364828.72</v>
      </c>
      <c r="U555" s="7">
        <v>0</v>
      </c>
      <c r="V555" s="7">
        <v>0</v>
      </c>
      <c r="W555" s="7">
        <v>0</v>
      </c>
      <c r="X555" s="7">
        <v>0</v>
      </c>
      <c r="Y555" s="7">
        <v>265250401.29</v>
      </c>
      <c r="Z555" s="7">
        <v>5618105.64</v>
      </c>
      <c r="AA555" s="7">
        <v>0</v>
      </c>
      <c r="AB555" s="7">
        <v>0</v>
      </c>
      <c r="AC555" s="7"/>
      <c r="AD555" s="7">
        <v>102538845.6</v>
      </c>
      <c r="AE555" s="7">
        <v>5000888.83</v>
      </c>
      <c r="AF555" s="7">
        <v>310609097.12</v>
      </c>
      <c r="AG555" s="7">
        <v>7459683.52</v>
      </c>
      <c r="AH555" s="7">
        <v>172827546.74</v>
      </c>
      <c r="AI555" s="7">
        <v>2675724.62</v>
      </c>
      <c r="AJ555" s="9">
        <f t="shared" si="153"/>
        <v>7502384395.07</v>
      </c>
      <c r="AK555" s="9">
        <f t="shared" si="154"/>
        <v>871980293.36</v>
      </c>
      <c r="AL555" s="9">
        <f t="shared" si="155"/>
        <v>8374364688.43</v>
      </c>
      <c r="AM555" s="9">
        <f t="shared" si="139"/>
        <v>3837522456.08</v>
      </c>
      <c r="AN555" s="9">
        <f t="shared" si="140"/>
        <v>3664861938.99</v>
      </c>
      <c r="AO555" s="14">
        <f>AN555-VLOOKUP(A555,[1]选股结果!A555:BF3558,44,FALSE)</f>
        <v>-364685091.75</v>
      </c>
      <c r="AP555" s="9">
        <f t="shared" si="141"/>
        <v>871980293.36</v>
      </c>
      <c r="AQ555" s="9">
        <f t="shared" si="142"/>
        <v>0</v>
      </c>
      <c r="AR555" s="9">
        <f t="shared" si="143"/>
        <v>4344817657.69</v>
      </c>
      <c r="AS555" s="9">
        <f t="shared" si="144"/>
        <v>871980293.36</v>
      </c>
      <c r="AT555" s="9">
        <f t="shared" si="145"/>
        <v>3472837364.33</v>
      </c>
      <c r="AU555" s="17">
        <f t="shared" si="146"/>
        <v>0.883241313772483</v>
      </c>
      <c r="AV555" s="17">
        <f t="shared" si="147"/>
        <v>0.843501897600575</v>
      </c>
      <c r="AW555" s="17">
        <f t="shared" si="148"/>
        <v>-0.0839356494292769</v>
      </c>
      <c r="AX555" s="17">
        <f t="shared" si="149"/>
        <v>0.200694335656793</v>
      </c>
      <c r="AY555" s="17">
        <f t="shared" si="150"/>
        <v>0</v>
      </c>
      <c r="AZ555" s="17">
        <f t="shared" si="151"/>
        <v>0.200694335656793</v>
      </c>
      <c r="BA555" s="17">
        <f t="shared" si="152"/>
        <v>0.799305664343207</v>
      </c>
    </row>
    <row r="556" spans="1:53">
      <c r="A556" s="6" t="s">
        <v>1160</v>
      </c>
      <c r="B556" s="6" t="s">
        <v>1161</v>
      </c>
      <c r="C556" s="7">
        <v>6273311329.02</v>
      </c>
      <c r="D556" s="7">
        <v>3281325153.48</v>
      </c>
      <c r="E556" s="7">
        <v>0</v>
      </c>
      <c r="F556" s="7">
        <v>0</v>
      </c>
      <c r="G556" s="7">
        <v>0</v>
      </c>
      <c r="H556" s="7">
        <v>0</v>
      </c>
      <c r="I556" s="7">
        <v>969594280.62</v>
      </c>
      <c r="J556" s="7"/>
      <c r="K556" s="7">
        <v>254109586.06</v>
      </c>
      <c r="L556" s="7">
        <v>0</v>
      </c>
      <c r="M556" s="7">
        <v>0</v>
      </c>
      <c r="N556" s="7">
        <v>0</v>
      </c>
      <c r="O556" s="7">
        <v>376471337.96</v>
      </c>
      <c r="P556" s="7">
        <v>0</v>
      </c>
      <c r="Q556" s="7">
        <v>939582055.58</v>
      </c>
      <c r="R556" s="7">
        <v>588108594.52</v>
      </c>
      <c r="S556" s="7">
        <v>0</v>
      </c>
      <c r="T556" s="7">
        <v>288182108.66</v>
      </c>
      <c r="U556" s="7">
        <v>0</v>
      </c>
      <c r="V556" s="7">
        <v>1227855152.89</v>
      </c>
      <c r="W556" s="7">
        <v>0</v>
      </c>
      <c r="X556" s="7">
        <v>10386872</v>
      </c>
      <c r="Y556" s="7">
        <v>47376267595.92</v>
      </c>
      <c r="Z556" s="7">
        <v>1320503187.09</v>
      </c>
      <c r="AA556" s="7">
        <v>0</v>
      </c>
      <c r="AB556" s="7">
        <v>0</v>
      </c>
      <c r="AC556" s="7"/>
      <c r="AD556" s="7">
        <v>45429674.62</v>
      </c>
      <c r="AE556" s="7">
        <v>0</v>
      </c>
      <c r="AF556" s="7">
        <v>73324705.01</v>
      </c>
      <c r="AG556" s="7">
        <v>7115597.16</v>
      </c>
      <c r="AH556" s="7">
        <v>42801545.52</v>
      </c>
      <c r="AI556" s="7">
        <v>0</v>
      </c>
      <c r="AJ556" s="9">
        <f t="shared" si="153"/>
        <v>6697373116.88</v>
      </c>
      <c r="AK556" s="9">
        <f t="shared" si="154"/>
        <v>56376995659.23</v>
      </c>
      <c r="AL556" s="9">
        <f t="shared" si="155"/>
        <v>63074368776.11</v>
      </c>
      <c r="AM556" s="9">
        <f t="shared" si="139"/>
        <v>3668183363.44</v>
      </c>
      <c r="AN556" s="9">
        <f t="shared" si="140"/>
        <v>4267431778.33</v>
      </c>
      <c r="AO556" s="14" t="e">
        <f>AN556-VLOOKUP(A556,[1]选股结果!A556:BF3559,44,FALSE)</f>
        <v>#N/A</v>
      </c>
      <c r="AP556" s="9">
        <f t="shared" si="141"/>
        <v>48865442305.32</v>
      </c>
      <c r="AQ556" s="9">
        <f t="shared" si="142"/>
        <v>6273311329.02</v>
      </c>
      <c r="AR556" s="9" t="e">
        <f t="shared" si="143"/>
        <v>#N/A</v>
      </c>
      <c r="AS556" s="9">
        <f t="shared" si="144"/>
        <v>55138753634.34</v>
      </c>
      <c r="AT556" s="9" t="e">
        <f t="shared" si="145"/>
        <v>#N/A</v>
      </c>
      <c r="AU556" s="17" t="e">
        <f t="shared" si="146"/>
        <v>#N/A</v>
      </c>
      <c r="AV556" s="17" t="e">
        <f t="shared" si="147"/>
        <v>#N/A</v>
      </c>
      <c r="AW556" s="17" t="e">
        <f t="shared" si="148"/>
        <v>#N/A</v>
      </c>
      <c r="AX556" s="17" t="e">
        <f t="shared" si="149"/>
        <v>#N/A</v>
      </c>
      <c r="AY556" s="17" t="e">
        <f t="shared" si="150"/>
        <v>#N/A</v>
      </c>
      <c r="AZ556" s="17" t="e">
        <f t="shared" si="151"/>
        <v>#N/A</v>
      </c>
      <c r="BA556" s="17" t="e">
        <f t="shared" si="152"/>
        <v>#N/A</v>
      </c>
    </row>
    <row r="557" spans="1:53">
      <c r="A557" s="6" t="s">
        <v>1162</v>
      </c>
      <c r="B557" s="6" t="s">
        <v>1163</v>
      </c>
      <c r="C557" s="7">
        <v>0</v>
      </c>
      <c r="D557" s="7">
        <v>3275802033.53</v>
      </c>
      <c r="E557" s="7">
        <v>0</v>
      </c>
      <c r="F557" s="7">
        <v>0</v>
      </c>
      <c r="G557" s="7">
        <v>50000000</v>
      </c>
      <c r="H557" s="7">
        <v>0</v>
      </c>
      <c r="I557" s="7">
        <v>1107747378.42</v>
      </c>
      <c r="J557" s="7"/>
      <c r="K557" s="7">
        <v>89472087.69</v>
      </c>
      <c r="L557" s="7">
        <v>0</v>
      </c>
      <c r="M557" s="7">
        <v>0</v>
      </c>
      <c r="N557" s="7">
        <v>0</v>
      </c>
      <c r="O557" s="7">
        <v>1660546.23</v>
      </c>
      <c r="P557" s="7">
        <v>0</v>
      </c>
      <c r="Q557" s="7">
        <v>722831395.2</v>
      </c>
      <c r="R557" s="7">
        <v>201260518.62</v>
      </c>
      <c r="S557" s="7">
        <v>0</v>
      </c>
      <c r="T557" s="7">
        <v>1353913432.3</v>
      </c>
      <c r="U557" s="7">
        <v>0</v>
      </c>
      <c r="V557" s="7">
        <v>0</v>
      </c>
      <c r="W557" s="7">
        <v>0</v>
      </c>
      <c r="X557" s="7">
        <v>5706562.1</v>
      </c>
      <c r="Y557" s="7">
        <v>1663960496.02</v>
      </c>
      <c r="Z557" s="7">
        <v>293428746.48</v>
      </c>
      <c r="AA557" s="7">
        <v>0</v>
      </c>
      <c r="AB557" s="7">
        <v>0</v>
      </c>
      <c r="AC557" s="7"/>
      <c r="AD557" s="7">
        <v>197486102.72</v>
      </c>
      <c r="AE557" s="7">
        <v>0</v>
      </c>
      <c r="AF557" s="7">
        <v>0</v>
      </c>
      <c r="AG557" s="7">
        <v>28611618.6</v>
      </c>
      <c r="AH557" s="7">
        <v>40327034.38</v>
      </c>
      <c r="AI557" s="7">
        <v>27074141.66</v>
      </c>
      <c r="AJ557" s="9">
        <f t="shared" si="153"/>
        <v>6802687391.99</v>
      </c>
      <c r="AK557" s="9">
        <f t="shared" si="154"/>
        <v>2256594701.96</v>
      </c>
      <c r="AL557" s="9">
        <f t="shared" si="155"/>
        <v>9059282093.95</v>
      </c>
      <c r="AM557" s="9">
        <f t="shared" si="139"/>
        <v>3333169141.86</v>
      </c>
      <c r="AN557" s="9">
        <f t="shared" si="140"/>
        <v>3475224812.23</v>
      </c>
      <c r="AO557" s="14">
        <f>AN557-VLOOKUP(A557,[1]选股结果!A557:BF3560,44,FALSE)</f>
        <v>1636365202.15</v>
      </c>
      <c r="AP557" s="9">
        <f t="shared" si="141"/>
        <v>2250888139.86</v>
      </c>
      <c r="AQ557" s="9">
        <f t="shared" si="142"/>
        <v>0</v>
      </c>
      <c r="AR557" s="9">
        <f t="shared" si="143"/>
        <v>7220422483.87</v>
      </c>
      <c r="AS557" s="9">
        <f t="shared" si="144"/>
        <v>2250888139.86</v>
      </c>
      <c r="AT557" s="9">
        <f t="shared" si="145"/>
        <v>4969534344.01</v>
      </c>
      <c r="AU557" s="17">
        <f t="shared" si="146"/>
        <v>0.461630763200644</v>
      </c>
      <c r="AV557" s="17">
        <f t="shared" si="147"/>
        <v>0.48130491255788</v>
      </c>
      <c r="AW557" s="17">
        <f t="shared" si="148"/>
        <v>0.226630118362955</v>
      </c>
      <c r="AX557" s="17">
        <f t="shared" si="149"/>
        <v>0.311739118436401</v>
      </c>
      <c r="AY557" s="17">
        <f t="shared" si="150"/>
        <v>0</v>
      </c>
      <c r="AZ557" s="17">
        <f t="shared" si="151"/>
        <v>0.311739118436401</v>
      </c>
      <c r="BA557" s="17">
        <f t="shared" si="152"/>
        <v>0.688260881563599</v>
      </c>
    </row>
    <row r="558" spans="1:53">
      <c r="A558" s="6" t="s">
        <v>1164</v>
      </c>
      <c r="B558" s="6" t="s">
        <v>1165</v>
      </c>
      <c r="C558" s="7">
        <v>91478744.67</v>
      </c>
      <c r="D558" s="7">
        <v>3257750571.82</v>
      </c>
      <c r="E558" s="7">
        <v>0</v>
      </c>
      <c r="F558" s="7">
        <v>0</v>
      </c>
      <c r="G558" s="7">
        <v>1522471629.74</v>
      </c>
      <c r="H558" s="7">
        <v>0</v>
      </c>
      <c r="I558" s="7">
        <v>698727921.35</v>
      </c>
      <c r="J558" s="7"/>
      <c r="K558" s="7">
        <v>89497054.93</v>
      </c>
      <c r="L558" s="7">
        <v>0</v>
      </c>
      <c r="M558" s="7">
        <v>0</v>
      </c>
      <c r="N558" s="7">
        <v>0</v>
      </c>
      <c r="O558" s="7">
        <v>22634187.11</v>
      </c>
      <c r="P558" s="7">
        <v>0</v>
      </c>
      <c r="Q558" s="7">
        <v>980597392.11</v>
      </c>
      <c r="R558" s="7">
        <v>0</v>
      </c>
      <c r="S558" s="7">
        <v>53164454.96</v>
      </c>
      <c r="T558" s="7">
        <v>68898202.07</v>
      </c>
      <c r="U558" s="7">
        <v>0</v>
      </c>
      <c r="V558" s="7">
        <v>0</v>
      </c>
      <c r="W558" s="7">
        <v>0</v>
      </c>
      <c r="X558" s="7">
        <v>85637764.21</v>
      </c>
      <c r="Y558" s="7">
        <v>343726974.35</v>
      </c>
      <c r="Z558" s="7">
        <v>85873621.7</v>
      </c>
      <c r="AA558" s="7">
        <v>0</v>
      </c>
      <c r="AB558" s="7">
        <v>0</v>
      </c>
      <c r="AC558" s="7"/>
      <c r="AD558" s="7">
        <v>1453993016.12</v>
      </c>
      <c r="AE558" s="7">
        <v>191267345.34</v>
      </c>
      <c r="AF558" s="7">
        <v>648654732.59</v>
      </c>
      <c r="AG558" s="7">
        <v>7519543.16</v>
      </c>
      <c r="AH558" s="7">
        <v>215607422.24</v>
      </c>
      <c r="AI558" s="7">
        <v>74853634.89</v>
      </c>
      <c r="AJ558" s="9">
        <f t="shared" si="153"/>
        <v>6693741414.09</v>
      </c>
      <c r="AK558" s="9">
        <f t="shared" si="154"/>
        <v>3198612799.27</v>
      </c>
      <c r="AL558" s="9">
        <f t="shared" si="155"/>
        <v>9892354213.36</v>
      </c>
      <c r="AM558" s="9">
        <f t="shared" si="139"/>
        <v>4888494152.88</v>
      </c>
      <c r="AN558" s="9">
        <f t="shared" si="140"/>
        <v>1890885025.42</v>
      </c>
      <c r="AO558" s="14">
        <f>AN558-VLOOKUP(A558,[1]选股结果!A558:BF3561,44,FALSE)</f>
        <v>1015447633.87</v>
      </c>
      <c r="AP558" s="9">
        <f t="shared" si="141"/>
        <v>3021496290.39</v>
      </c>
      <c r="AQ558" s="9">
        <f t="shared" si="142"/>
        <v>91478744.67</v>
      </c>
      <c r="AR558" s="9">
        <f t="shared" si="143"/>
        <v>9016916821.81</v>
      </c>
      <c r="AS558" s="9">
        <f t="shared" si="144"/>
        <v>3112975035.06</v>
      </c>
      <c r="AT558" s="9">
        <f t="shared" si="145"/>
        <v>5903941786.75</v>
      </c>
      <c r="AU558" s="17">
        <f t="shared" si="146"/>
        <v>0.54214697212863</v>
      </c>
      <c r="AV558" s="17">
        <f t="shared" si="147"/>
        <v>0.209704166378285</v>
      </c>
      <c r="AW558" s="17">
        <f t="shared" si="148"/>
        <v>0.112615836869411</v>
      </c>
      <c r="AX558" s="17">
        <f t="shared" si="149"/>
        <v>0.335091955498763</v>
      </c>
      <c r="AY558" s="17">
        <f t="shared" si="150"/>
        <v>0.0101452355031969</v>
      </c>
      <c r="AZ558" s="17">
        <f t="shared" si="151"/>
        <v>0.345237191001959</v>
      </c>
      <c r="BA558" s="17">
        <f t="shared" si="152"/>
        <v>0.654762808998041</v>
      </c>
    </row>
    <row r="559" spans="1:53">
      <c r="A559" s="6" t="s">
        <v>1166</v>
      </c>
      <c r="B559" s="6" t="s">
        <v>1167</v>
      </c>
      <c r="C559" s="7">
        <v>102000054</v>
      </c>
      <c r="D559" s="7">
        <v>3257246632.34</v>
      </c>
      <c r="E559" s="7">
        <v>0</v>
      </c>
      <c r="F559" s="7">
        <v>0</v>
      </c>
      <c r="G559" s="7">
        <v>125722716.67</v>
      </c>
      <c r="H559" s="7">
        <v>0</v>
      </c>
      <c r="I559" s="7">
        <v>1730915851.75</v>
      </c>
      <c r="J559" s="7"/>
      <c r="K559" s="7">
        <v>83229926.08</v>
      </c>
      <c r="L559" s="7">
        <v>0</v>
      </c>
      <c r="M559" s="7">
        <v>0</v>
      </c>
      <c r="N559" s="7">
        <v>0</v>
      </c>
      <c r="O559" s="7">
        <v>69863570.39</v>
      </c>
      <c r="P559" s="7">
        <v>0</v>
      </c>
      <c r="Q559" s="7">
        <v>2330139864.22</v>
      </c>
      <c r="R559" s="7">
        <v>0</v>
      </c>
      <c r="S559" s="7">
        <v>0</v>
      </c>
      <c r="T559" s="7">
        <v>201575917.71</v>
      </c>
      <c r="U559" s="7">
        <v>0</v>
      </c>
      <c r="V559" s="7">
        <v>0</v>
      </c>
      <c r="W559" s="7">
        <v>0</v>
      </c>
      <c r="X559" s="7">
        <v>14837904.5</v>
      </c>
      <c r="Y559" s="7">
        <v>2361824714.1</v>
      </c>
      <c r="Z559" s="7">
        <v>750496297.25</v>
      </c>
      <c r="AA559" s="7">
        <v>0</v>
      </c>
      <c r="AB559" s="7">
        <v>0</v>
      </c>
      <c r="AC559" s="7"/>
      <c r="AD559" s="7">
        <v>516456342.55</v>
      </c>
      <c r="AE559" s="7">
        <v>1733490.5</v>
      </c>
      <c r="AF559" s="7">
        <v>0</v>
      </c>
      <c r="AG559" s="7">
        <v>33730930.27</v>
      </c>
      <c r="AH559" s="7">
        <v>69513223.2</v>
      </c>
      <c r="AI559" s="7">
        <v>145776480.48</v>
      </c>
      <c r="AJ559" s="9">
        <f t="shared" si="153"/>
        <v>7798694479.16</v>
      </c>
      <c r="AK559" s="9">
        <f t="shared" si="154"/>
        <v>3996369436.85</v>
      </c>
      <c r="AL559" s="9">
        <f t="shared" si="155"/>
        <v>11795063916.01</v>
      </c>
      <c r="AM559" s="9">
        <f t="shared" si="139"/>
        <v>3467670823.9</v>
      </c>
      <c r="AN559" s="9">
        <f t="shared" si="140"/>
        <v>4345861559.76</v>
      </c>
      <c r="AO559" s="14">
        <f>AN559-VLOOKUP(A559,[1]选股结果!A559:BF3562,44,FALSE)</f>
        <v>-622162114.849999</v>
      </c>
      <c r="AP559" s="9">
        <f t="shared" si="141"/>
        <v>3879531478.35</v>
      </c>
      <c r="AQ559" s="9">
        <f t="shared" si="142"/>
        <v>102000054</v>
      </c>
      <c r="AR559" s="9">
        <f t="shared" si="143"/>
        <v>6827040241.4</v>
      </c>
      <c r="AS559" s="9">
        <f t="shared" si="144"/>
        <v>3981531532.35</v>
      </c>
      <c r="AT559" s="9">
        <f t="shared" si="145"/>
        <v>2845508709.05</v>
      </c>
      <c r="AU559" s="17">
        <f t="shared" si="146"/>
        <v>0.507931797863388</v>
      </c>
      <c r="AV559" s="17">
        <f t="shared" si="147"/>
        <v>0.636565979706135</v>
      </c>
      <c r="AW559" s="17">
        <f t="shared" si="148"/>
        <v>-0.0911320415364088</v>
      </c>
      <c r="AX559" s="17">
        <f t="shared" si="149"/>
        <v>0.568259647105059</v>
      </c>
      <c r="AY559" s="17">
        <f t="shared" si="150"/>
        <v>0.0149405965679621</v>
      </c>
      <c r="AZ559" s="17">
        <f t="shared" si="151"/>
        <v>0.583200243673021</v>
      </c>
      <c r="BA559" s="17">
        <f t="shared" si="152"/>
        <v>0.416799756326979</v>
      </c>
    </row>
    <row r="560" spans="1:53">
      <c r="A560" s="6" t="s">
        <v>1168</v>
      </c>
      <c r="B560" s="6" t="s">
        <v>1169</v>
      </c>
      <c r="C560" s="7">
        <v>183768946.52</v>
      </c>
      <c r="D560" s="7">
        <v>3238008589.15</v>
      </c>
      <c r="E560" s="7">
        <v>0</v>
      </c>
      <c r="F560" s="7">
        <v>0</v>
      </c>
      <c r="G560" s="7">
        <v>0</v>
      </c>
      <c r="H560" s="7">
        <v>0</v>
      </c>
      <c r="I560" s="7">
        <v>1355950246.23</v>
      </c>
      <c r="J560" s="7"/>
      <c r="K560" s="7">
        <v>176977651.55</v>
      </c>
      <c r="L560" s="7">
        <v>0</v>
      </c>
      <c r="M560" s="7">
        <v>0</v>
      </c>
      <c r="N560" s="7">
        <v>0</v>
      </c>
      <c r="O560" s="7">
        <v>85748704.58</v>
      </c>
      <c r="P560" s="7">
        <v>0</v>
      </c>
      <c r="Q560" s="7">
        <v>698649697.75</v>
      </c>
      <c r="R560" s="7">
        <v>59126002.98</v>
      </c>
      <c r="S560" s="7">
        <v>0</v>
      </c>
      <c r="T560" s="7">
        <v>45785754.51</v>
      </c>
      <c r="U560" s="7">
        <v>0</v>
      </c>
      <c r="V560" s="7">
        <v>0</v>
      </c>
      <c r="W560" s="7">
        <v>0</v>
      </c>
      <c r="X560" s="7">
        <v>15558086.17</v>
      </c>
      <c r="Y560" s="7">
        <v>190324453.31</v>
      </c>
      <c r="Z560" s="7">
        <v>203591735.36</v>
      </c>
      <c r="AA560" s="7">
        <v>0</v>
      </c>
      <c r="AB560" s="7">
        <v>0</v>
      </c>
      <c r="AC560" s="7"/>
      <c r="AD560" s="7">
        <v>24531770.04</v>
      </c>
      <c r="AE560" s="7">
        <v>0</v>
      </c>
      <c r="AF560" s="7">
        <v>260033283.26</v>
      </c>
      <c r="AG560" s="7">
        <v>27214812.13</v>
      </c>
      <c r="AH560" s="7">
        <v>0</v>
      </c>
      <c r="AI560" s="7">
        <v>0</v>
      </c>
      <c r="AJ560" s="9">
        <f t="shared" si="153"/>
        <v>5660246646.75</v>
      </c>
      <c r="AK560" s="9">
        <f t="shared" si="154"/>
        <v>905023086.79</v>
      </c>
      <c r="AL560" s="9">
        <f t="shared" si="155"/>
        <v>6565269733.54</v>
      </c>
      <c r="AM560" s="9">
        <f t="shared" si="139"/>
        <v>3339315379.9</v>
      </c>
      <c r="AN560" s="9">
        <f t="shared" si="140"/>
        <v>2336489353.02</v>
      </c>
      <c r="AO560" s="14">
        <f>AN560-VLOOKUP(A560,[1]选股结果!A560:BF3563,44,FALSE)</f>
        <v>867148667.72</v>
      </c>
      <c r="AP560" s="9">
        <f t="shared" si="141"/>
        <v>705696054.1</v>
      </c>
      <c r="AQ560" s="9">
        <f t="shared" si="142"/>
        <v>183768946.52</v>
      </c>
      <c r="AR560" s="9">
        <f t="shared" si="143"/>
        <v>5095929048.24</v>
      </c>
      <c r="AS560" s="9">
        <f t="shared" si="144"/>
        <v>889465000.62</v>
      </c>
      <c r="AT560" s="9">
        <f t="shared" si="145"/>
        <v>4206464047.62</v>
      </c>
      <c r="AU560" s="17">
        <f t="shared" si="146"/>
        <v>0.655290791588496</v>
      </c>
      <c r="AV560" s="17">
        <f t="shared" si="147"/>
        <v>0.458501154726038</v>
      </c>
      <c r="AW560" s="17">
        <f t="shared" si="148"/>
        <v>0.170164980617124</v>
      </c>
      <c r="AX560" s="17">
        <f t="shared" si="149"/>
        <v>0.138482315475669</v>
      </c>
      <c r="AY560" s="17">
        <f t="shared" si="150"/>
        <v>0.0360619123187104</v>
      </c>
      <c r="AZ560" s="17">
        <f t="shared" si="151"/>
        <v>0.17454422779438</v>
      </c>
      <c r="BA560" s="17">
        <f t="shared" si="152"/>
        <v>0.82545577220562</v>
      </c>
    </row>
    <row r="561" spans="1:53">
      <c r="A561" s="6" t="s">
        <v>1170</v>
      </c>
      <c r="B561" s="6" t="s">
        <v>1171</v>
      </c>
      <c r="C561" s="7">
        <v>49781176.95</v>
      </c>
      <c r="D561" s="7">
        <v>3237455455.4</v>
      </c>
      <c r="E561" s="7">
        <v>0</v>
      </c>
      <c r="F561" s="7">
        <v>0</v>
      </c>
      <c r="G561" s="7">
        <v>0</v>
      </c>
      <c r="H561" s="7">
        <v>0</v>
      </c>
      <c r="I561" s="7">
        <v>280305194.87</v>
      </c>
      <c r="J561" s="7"/>
      <c r="K561" s="7">
        <v>81332572.95</v>
      </c>
      <c r="L561" s="7">
        <v>0</v>
      </c>
      <c r="M561" s="7">
        <v>0</v>
      </c>
      <c r="N561" s="7">
        <v>0</v>
      </c>
      <c r="O561" s="7">
        <v>826262329.99</v>
      </c>
      <c r="P561" s="7">
        <v>0</v>
      </c>
      <c r="Q561" s="7">
        <v>7491518350.13</v>
      </c>
      <c r="R561" s="7">
        <v>0</v>
      </c>
      <c r="S561" s="7">
        <v>0</v>
      </c>
      <c r="T561" s="7">
        <v>55122942.93</v>
      </c>
      <c r="U561" s="7">
        <v>0</v>
      </c>
      <c r="V561" s="7">
        <v>0</v>
      </c>
      <c r="W561" s="7">
        <v>0</v>
      </c>
      <c r="X561" s="7">
        <v>458208170.14</v>
      </c>
      <c r="Y561" s="7">
        <v>107168499.23</v>
      </c>
      <c r="Z561" s="7">
        <v>0</v>
      </c>
      <c r="AA561" s="7">
        <v>0</v>
      </c>
      <c r="AB561" s="7">
        <v>0</v>
      </c>
      <c r="AC561" s="7"/>
      <c r="AD561" s="7">
        <v>435544.07</v>
      </c>
      <c r="AE561" s="7">
        <v>0</v>
      </c>
      <c r="AF561" s="7">
        <v>7955840.29</v>
      </c>
      <c r="AG561" s="7">
        <v>18613574.71</v>
      </c>
      <c r="AH561" s="7">
        <v>1313347404.44</v>
      </c>
      <c r="AI561" s="7">
        <v>3090363.35</v>
      </c>
      <c r="AJ561" s="9">
        <f t="shared" si="153"/>
        <v>11971996846.27</v>
      </c>
      <c r="AK561" s="9">
        <f t="shared" si="154"/>
        <v>1958600573.18</v>
      </c>
      <c r="AL561" s="9">
        <f t="shared" si="155"/>
        <v>13930597419.45</v>
      </c>
      <c r="AM561" s="9">
        <f t="shared" si="139"/>
        <v>4521925955.53</v>
      </c>
      <c r="AN561" s="9">
        <f t="shared" si="140"/>
        <v>7908279060.88</v>
      </c>
      <c r="AO561" s="14">
        <f>AN561-VLOOKUP(A561,[1]选股结果!A561:BF3564,44,FALSE)</f>
        <v>2952649212.58</v>
      </c>
      <c r="AP561" s="9">
        <f t="shared" si="141"/>
        <v>1450611226.09</v>
      </c>
      <c r="AQ561" s="9">
        <f t="shared" si="142"/>
        <v>49781176.95</v>
      </c>
      <c r="AR561" s="9">
        <f t="shared" si="143"/>
        <v>8974967571.15</v>
      </c>
      <c r="AS561" s="9">
        <f t="shared" si="144"/>
        <v>1500392403.04</v>
      </c>
      <c r="AT561" s="9">
        <f t="shared" si="145"/>
        <v>7474575168.11</v>
      </c>
      <c r="AU561" s="17">
        <f t="shared" si="146"/>
        <v>0.503837581549121</v>
      </c>
      <c r="AV561" s="17">
        <f t="shared" si="147"/>
        <v>0.881148483065402</v>
      </c>
      <c r="AW561" s="17">
        <f t="shared" si="148"/>
        <v>0.328987173398964</v>
      </c>
      <c r="AX561" s="17">
        <f t="shared" si="149"/>
        <v>0.161628575768116</v>
      </c>
      <c r="AY561" s="17">
        <f t="shared" si="150"/>
        <v>0.00554666928380014</v>
      </c>
      <c r="AZ561" s="17">
        <f t="shared" si="151"/>
        <v>0.167175245051916</v>
      </c>
      <c r="BA561" s="17">
        <f t="shared" si="152"/>
        <v>0.832824754948084</v>
      </c>
    </row>
    <row r="562" spans="1:53">
      <c r="A562" s="6" t="s">
        <v>1172</v>
      </c>
      <c r="B562" s="6" t="s">
        <v>1173</v>
      </c>
      <c r="C562" s="7">
        <v>13143727630.3</v>
      </c>
      <c r="D562" s="7">
        <v>3228697322</v>
      </c>
      <c r="E562" s="7">
        <v>0</v>
      </c>
      <c r="F562" s="7">
        <v>0</v>
      </c>
      <c r="G562" s="7">
        <v>0</v>
      </c>
      <c r="H562" s="7">
        <v>0</v>
      </c>
      <c r="I562" s="7">
        <v>994653069.25</v>
      </c>
      <c r="J562" s="7"/>
      <c r="K562" s="7">
        <v>173898796.42</v>
      </c>
      <c r="L562" s="7">
        <v>0</v>
      </c>
      <c r="M562" s="7">
        <v>0</v>
      </c>
      <c r="N562" s="7">
        <v>0</v>
      </c>
      <c r="O562" s="7">
        <v>4747872000.97</v>
      </c>
      <c r="P562" s="7">
        <v>0</v>
      </c>
      <c r="Q562" s="7">
        <v>1374655049.55</v>
      </c>
      <c r="R562" s="7">
        <v>324072175.26</v>
      </c>
      <c r="S562" s="7">
        <v>0</v>
      </c>
      <c r="T562" s="7">
        <v>2818143467.57</v>
      </c>
      <c r="U562" s="7">
        <v>0</v>
      </c>
      <c r="V562" s="7">
        <v>56976050</v>
      </c>
      <c r="W562" s="7">
        <v>3800000000</v>
      </c>
      <c r="X562" s="7">
        <v>700682763.93</v>
      </c>
      <c r="Y562" s="7">
        <v>9183576795.45</v>
      </c>
      <c r="Z562" s="7">
        <v>3089577067.96</v>
      </c>
      <c r="AA562" s="7">
        <v>0</v>
      </c>
      <c r="AB562" s="7">
        <v>0</v>
      </c>
      <c r="AC562" s="7"/>
      <c r="AD562" s="7">
        <v>56282974869.24</v>
      </c>
      <c r="AE562" s="7">
        <v>765093</v>
      </c>
      <c r="AF562" s="7">
        <v>0</v>
      </c>
      <c r="AG562" s="7">
        <v>37077107.71</v>
      </c>
      <c r="AH562" s="7">
        <v>687236302.03</v>
      </c>
      <c r="AI562" s="7">
        <v>913985891.59</v>
      </c>
      <c r="AJ562" s="9">
        <f t="shared" si="153"/>
        <v>13661991881.02</v>
      </c>
      <c r="AK562" s="9">
        <f t="shared" si="154"/>
        <v>87896579571.21</v>
      </c>
      <c r="AL562" s="9">
        <f t="shared" si="155"/>
        <v>101558571452.23</v>
      </c>
      <c r="AM562" s="9">
        <f t="shared" si="139"/>
        <v>12477252086.9</v>
      </c>
      <c r="AN562" s="9">
        <f t="shared" si="140"/>
        <v>5742398608.05</v>
      </c>
      <c r="AO562" s="14" t="e">
        <f>AN562-VLOOKUP(A562,[1]选股结果!A562:BF3565,44,FALSE)</f>
        <v>#N/A</v>
      </c>
      <c r="AP562" s="9">
        <f t="shared" si="141"/>
        <v>70195193126.98</v>
      </c>
      <c r="AQ562" s="9">
        <f t="shared" si="142"/>
        <v>13143727630.3</v>
      </c>
      <c r="AR562" s="9" t="e">
        <f t="shared" si="143"/>
        <v>#N/A</v>
      </c>
      <c r="AS562" s="9">
        <f t="shared" si="144"/>
        <v>83338920757.28</v>
      </c>
      <c r="AT562" s="9" t="e">
        <f t="shared" si="145"/>
        <v>#N/A</v>
      </c>
      <c r="AU562" s="17" t="e">
        <f t="shared" si="146"/>
        <v>#N/A</v>
      </c>
      <c r="AV562" s="17" t="e">
        <f t="shared" si="147"/>
        <v>#N/A</v>
      </c>
      <c r="AW562" s="17" t="e">
        <f t="shared" si="148"/>
        <v>#N/A</v>
      </c>
      <c r="AX562" s="17" t="e">
        <f t="shared" si="149"/>
        <v>#N/A</v>
      </c>
      <c r="AY562" s="17" t="e">
        <f t="shared" si="150"/>
        <v>#N/A</v>
      </c>
      <c r="AZ562" s="17" t="e">
        <f t="shared" si="151"/>
        <v>#N/A</v>
      </c>
      <c r="BA562" s="17" t="e">
        <f t="shared" si="152"/>
        <v>#N/A</v>
      </c>
    </row>
    <row r="563" spans="1:53">
      <c r="A563" s="6" t="s">
        <v>1174</v>
      </c>
      <c r="B563" s="6" t="s">
        <v>1175</v>
      </c>
      <c r="C563" s="7">
        <v>126984777.1</v>
      </c>
      <c r="D563" s="7">
        <v>3222376335.69</v>
      </c>
      <c r="E563" s="7">
        <v>0</v>
      </c>
      <c r="F563" s="7">
        <v>29410000</v>
      </c>
      <c r="G563" s="7">
        <v>1686252990.37</v>
      </c>
      <c r="H563" s="7">
        <v>0</v>
      </c>
      <c r="I563" s="7">
        <v>1100979846.01</v>
      </c>
      <c r="J563" s="7"/>
      <c r="K563" s="7">
        <v>97406024.87</v>
      </c>
      <c r="L563" s="7">
        <v>0</v>
      </c>
      <c r="M563" s="7">
        <v>0</v>
      </c>
      <c r="N563" s="7">
        <v>0</v>
      </c>
      <c r="O563" s="7">
        <v>32389927.85</v>
      </c>
      <c r="P563" s="7">
        <v>851994021.12</v>
      </c>
      <c r="Q563" s="7">
        <v>992846136.46</v>
      </c>
      <c r="R563" s="7">
        <v>0</v>
      </c>
      <c r="S563" s="7">
        <v>232603293.05</v>
      </c>
      <c r="T563" s="7">
        <v>189128872.27</v>
      </c>
      <c r="U563" s="7">
        <v>858760103.27</v>
      </c>
      <c r="V563" s="7">
        <v>185098475.6</v>
      </c>
      <c r="W563" s="7">
        <v>0</v>
      </c>
      <c r="X563" s="7">
        <v>0</v>
      </c>
      <c r="Y563" s="7">
        <v>2484420665.14</v>
      </c>
      <c r="Z563" s="7">
        <v>89729201.93</v>
      </c>
      <c r="AA563" s="7">
        <v>0</v>
      </c>
      <c r="AB563" s="7">
        <v>0</v>
      </c>
      <c r="AC563" s="7"/>
      <c r="AD563" s="7">
        <v>749775620.2</v>
      </c>
      <c r="AE563" s="7">
        <v>0</v>
      </c>
      <c r="AF563" s="7">
        <v>0</v>
      </c>
      <c r="AG563" s="7">
        <v>52914385.72</v>
      </c>
      <c r="AH563" s="7">
        <v>74568406.9</v>
      </c>
      <c r="AI563" s="7">
        <v>0</v>
      </c>
      <c r="AJ563" s="9">
        <f t="shared" si="153"/>
        <v>8435387447.69</v>
      </c>
      <c r="AK563" s="9">
        <f t="shared" si="154"/>
        <v>4622251635.86</v>
      </c>
      <c r="AL563" s="9">
        <f t="shared" si="155"/>
        <v>13057639083.55</v>
      </c>
      <c r="AM563" s="9">
        <f t="shared" si="139"/>
        <v>6681183378.3</v>
      </c>
      <c r="AN563" s="9">
        <f t="shared" si="140"/>
        <v>2798062648.26</v>
      </c>
      <c r="AO563" s="14">
        <f>AN563-VLOOKUP(A563,[1]选股结果!A563:BF3566,44,FALSE)</f>
        <v>-1948386136.64</v>
      </c>
      <c r="AP563" s="9">
        <f t="shared" si="141"/>
        <v>3451408279.89</v>
      </c>
      <c r="AQ563" s="9">
        <f t="shared" si="142"/>
        <v>126984777.1</v>
      </c>
      <c r="AR563" s="9">
        <f t="shared" si="143"/>
        <v>8311190298.65</v>
      </c>
      <c r="AS563" s="9">
        <f t="shared" si="144"/>
        <v>3578393056.99</v>
      </c>
      <c r="AT563" s="9">
        <f t="shared" si="145"/>
        <v>4732797241.66</v>
      </c>
      <c r="AU563" s="17">
        <f t="shared" si="146"/>
        <v>0.803878041318009</v>
      </c>
      <c r="AV563" s="17">
        <f t="shared" si="147"/>
        <v>0.336662084216083</v>
      </c>
      <c r="AW563" s="17">
        <f t="shared" si="148"/>
        <v>-0.234429253407479</v>
      </c>
      <c r="AX563" s="17">
        <f t="shared" si="149"/>
        <v>0.415272440633518</v>
      </c>
      <c r="AY563" s="17">
        <f t="shared" si="150"/>
        <v>0.0152787714559521</v>
      </c>
      <c r="AZ563" s="17">
        <f t="shared" si="151"/>
        <v>0.43055121208947</v>
      </c>
      <c r="BA563" s="17">
        <f t="shared" si="152"/>
        <v>0.56944878791053</v>
      </c>
    </row>
    <row r="564" spans="1:53">
      <c r="A564" s="6" t="s">
        <v>1176</v>
      </c>
      <c r="B564" s="6" t="s">
        <v>1177</v>
      </c>
      <c r="C564" s="7">
        <v>1086607563.46</v>
      </c>
      <c r="D564" s="7">
        <v>3215131427.4</v>
      </c>
      <c r="E564" s="7">
        <v>0</v>
      </c>
      <c r="F564" s="7">
        <v>0</v>
      </c>
      <c r="G564" s="7">
        <v>0</v>
      </c>
      <c r="H564" s="7">
        <v>9923540</v>
      </c>
      <c r="I564" s="7">
        <v>818335071.02</v>
      </c>
      <c r="J564" s="7"/>
      <c r="K564" s="7">
        <v>522935443.53</v>
      </c>
      <c r="L564" s="7">
        <v>0</v>
      </c>
      <c r="M564" s="7">
        <v>0</v>
      </c>
      <c r="N564" s="7">
        <v>0</v>
      </c>
      <c r="O564" s="7">
        <v>397708486.18</v>
      </c>
      <c r="P564" s="7">
        <v>0</v>
      </c>
      <c r="Q564" s="7">
        <v>1327034922.61</v>
      </c>
      <c r="R564" s="7">
        <v>1767481023.76</v>
      </c>
      <c r="S564" s="7">
        <v>0</v>
      </c>
      <c r="T564" s="7">
        <v>177538358.74</v>
      </c>
      <c r="U564" s="7">
        <v>0</v>
      </c>
      <c r="V564" s="7">
        <v>4347466.81</v>
      </c>
      <c r="W564" s="7">
        <v>0</v>
      </c>
      <c r="X564" s="7">
        <v>399200716.18</v>
      </c>
      <c r="Y564" s="7">
        <v>1998613961.82</v>
      </c>
      <c r="Z564" s="7">
        <v>1040502674.63</v>
      </c>
      <c r="AA564" s="7">
        <v>0</v>
      </c>
      <c r="AB564" s="7">
        <v>0</v>
      </c>
      <c r="AC564" s="7"/>
      <c r="AD564" s="7">
        <v>3041338027.44</v>
      </c>
      <c r="AE564" s="7">
        <v>0</v>
      </c>
      <c r="AF564" s="7">
        <v>81895750.49</v>
      </c>
      <c r="AG564" s="7">
        <v>12055534.94</v>
      </c>
      <c r="AH564" s="7">
        <v>992640271.58</v>
      </c>
      <c r="AI564" s="7">
        <v>80736242.24</v>
      </c>
      <c r="AJ564" s="9">
        <f t="shared" si="153"/>
        <v>8236088273.24</v>
      </c>
      <c r="AK564" s="9">
        <f t="shared" si="154"/>
        <v>8737938209.59</v>
      </c>
      <c r="AL564" s="9">
        <f t="shared" si="155"/>
        <v>16974026482.83</v>
      </c>
      <c r="AM564" s="9">
        <f t="shared" si="139"/>
        <v>4021964169.76</v>
      </c>
      <c r="AN564" s="9">
        <f t="shared" si="140"/>
        <v>4617672286.47</v>
      </c>
      <c r="AO564" s="14">
        <f>AN564-VLOOKUP(A564,[1]选股结果!A564:BF3567,44,FALSE)</f>
        <v>659170543.14</v>
      </c>
      <c r="AP564" s="9">
        <f t="shared" si="141"/>
        <v>7247782463.14</v>
      </c>
      <c r="AQ564" s="9">
        <f t="shared" si="142"/>
        <v>1086607563.46</v>
      </c>
      <c r="AR564" s="9">
        <f t="shared" si="143"/>
        <v>13015524739.5</v>
      </c>
      <c r="AS564" s="9">
        <f t="shared" si="144"/>
        <v>8334390026.6</v>
      </c>
      <c r="AT564" s="9">
        <f t="shared" si="145"/>
        <v>4681134712.9</v>
      </c>
      <c r="AU564" s="17">
        <f t="shared" si="146"/>
        <v>0.309012832771467</v>
      </c>
      <c r="AV564" s="17">
        <f t="shared" si="147"/>
        <v>0.354781876174083</v>
      </c>
      <c r="AW564" s="17">
        <f t="shared" si="148"/>
        <v>0.0506449456578209</v>
      </c>
      <c r="AX564" s="17">
        <f t="shared" si="149"/>
        <v>0.556856723658952</v>
      </c>
      <c r="AY564" s="17">
        <f t="shared" si="150"/>
        <v>0.0834854979117609</v>
      </c>
      <c r="AZ564" s="17">
        <f t="shared" si="151"/>
        <v>0.640342221570713</v>
      </c>
      <c r="BA564" s="17">
        <f t="shared" si="152"/>
        <v>0.359657778429287</v>
      </c>
    </row>
    <row r="565" spans="1:53">
      <c r="A565" s="6" t="s">
        <v>1178</v>
      </c>
      <c r="B565" s="6" t="s">
        <v>1179</v>
      </c>
      <c r="C565" s="7">
        <v>3515550266.22</v>
      </c>
      <c r="D565" s="7">
        <v>3210121261.41</v>
      </c>
      <c r="E565" s="7">
        <v>0</v>
      </c>
      <c r="F565" s="7">
        <v>0</v>
      </c>
      <c r="G565" s="7">
        <v>121589742.36</v>
      </c>
      <c r="H565" s="7">
        <v>0</v>
      </c>
      <c r="I565" s="7">
        <v>37462022.38</v>
      </c>
      <c r="J565" s="7"/>
      <c r="K565" s="7">
        <v>86476.64</v>
      </c>
      <c r="L565" s="7">
        <v>0</v>
      </c>
      <c r="M565" s="7">
        <v>0</v>
      </c>
      <c r="N565" s="7">
        <v>0</v>
      </c>
      <c r="O565" s="7">
        <v>12287764.17</v>
      </c>
      <c r="P565" s="7">
        <v>0</v>
      </c>
      <c r="Q565" s="7">
        <v>4923</v>
      </c>
      <c r="R565" s="7">
        <v>0</v>
      </c>
      <c r="S565" s="7">
        <v>381180996.63</v>
      </c>
      <c r="T565" s="7">
        <v>214493119.46</v>
      </c>
      <c r="U565" s="7">
        <v>0</v>
      </c>
      <c r="V565" s="7">
        <v>1485687462.16</v>
      </c>
      <c r="W565" s="7">
        <v>0</v>
      </c>
      <c r="X565" s="7">
        <v>0</v>
      </c>
      <c r="Y565" s="7">
        <v>1045166366.74</v>
      </c>
      <c r="Z565" s="7">
        <v>12602350.2</v>
      </c>
      <c r="AA565" s="7">
        <v>0</v>
      </c>
      <c r="AB565" s="7">
        <v>0</v>
      </c>
      <c r="AC565" s="7"/>
      <c r="AD565" s="7">
        <v>4766205522.62</v>
      </c>
      <c r="AE565" s="7">
        <v>0</v>
      </c>
      <c r="AF565" s="7">
        <v>2725259.09</v>
      </c>
      <c r="AG565" s="7">
        <v>111584758.6</v>
      </c>
      <c r="AH565" s="7">
        <v>19552841.21</v>
      </c>
      <c r="AI565" s="7">
        <v>737737918.21</v>
      </c>
      <c r="AJ565" s="9">
        <f t="shared" si="153"/>
        <v>3977226306.05</v>
      </c>
      <c r="AK565" s="9">
        <f t="shared" si="154"/>
        <v>11696812745.05</v>
      </c>
      <c r="AL565" s="9">
        <f t="shared" si="155"/>
        <v>15674039051.1</v>
      </c>
      <c r="AM565" s="9">
        <f t="shared" si="139"/>
        <v>3343998767.94</v>
      </c>
      <c r="AN565" s="9">
        <f t="shared" si="140"/>
        <v>2118915000.27</v>
      </c>
      <c r="AO565" s="14">
        <f>AN565-VLOOKUP(A565,[1]选股结果!A565:BF3568,44,FALSE)</f>
        <v>939629411.58</v>
      </c>
      <c r="AP565" s="9">
        <f t="shared" si="141"/>
        <v>6695575016.67</v>
      </c>
      <c r="AQ565" s="9">
        <f t="shared" si="142"/>
        <v>3515550266.22</v>
      </c>
      <c r="AR565" s="9">
        <f t="shared" si="143"/>
        <v>14494753462.41</v>
      </c>
      <c r="AS565" s="9">
        <f t="shared" si="144"/>
        <v>10211125282.89</v>
      </c>
      <c r="AT565" s="9">
        <f t="shared" si="145"/>
        <v>4283628179.52</v>
      </c>
      <c r="AU565" s="17">
        <f t="shared" si="146"/>
        <v>0.230704080384131</v>
      </c>
      <c r="AV565" s="17">
        <f t="shared" si="147"/>
        <v>0.146184963115454</v>
      </c>
      <c r="AW565" s="17">
        <f t="shared" si="148"/>
        <v>0.0648254842013553</v>
      </c>
      <c r="AX565" s="17">
        <f t="shared" si="149"/>
        <v>0.461930934805755</v>
      </c>
      <c r="AY565" s="17">
        <f t="shared" si="150"/>
        <v>0.242539500608759</v>
      </c>
      <c r="AZ565" s="17">
        <f t="shared" si="151"/>
        <v>0.704470435414513</v>
      </c>
      <c r="BA565" s="17">
        <f t="shared" si="152"/>
        <v>0.295529564585487</v>
      </c>
    </row>
    <row r="566" spans="1:53">
      <c r="A566" s="6" t="s">
        <v>1180</v>
      </c>
      <c r="B566" s="6" t="s">
        <v>1181</v>
      </c>
      <c r="C566" s="7">
        <v>1063216510.42</v>
      </c>
      <c r="D566" s="7">
        <v>3207586557.64</v>
      </c>
      <c r="E566" s="7">
        <v>0</v>
      </c>
      <c r="F566" s="7">
        <v>0</v>
      </c>
      <c r="G566" s="7">
        <v>0</v>
      </c>
      <c r="H566" s="7">
        <v>0</v>
      </c>
      <c r="I566" s="7">
        <v>3817771756.99</v>
      </c>
      <c r="J566" s="7"/>
      <c r="K566" s="7">
        <v>1432715734.1</v>
      </c>
      <c r="L566" s="7">
        <v>0</v>
      </c>
      <c r="M566" s="7">
        <v>0</v>
      </c>
      <c r="N566" s="7">
        <v>0</v>
      </c>
      <c r="O566" s="7">
        <v>217995530.55</v>
      </c>
      <c r="P566" s="7">
        <v>0</v>
      </c>
      <c r="Q566" s="7">
        <v>5927321537.55</v>
      </c>
      <c r="R566" s="7">
        <v>0</v>
      </c>
      <c r="S566" s="7">
        <v>0</v>
      </c>
      <c r="T566" s="7">
        <v>648406971.24</v>
      </c>
      <c r="U566" s="7">
        <v>0</v>
      </c>
      <c r="V566" s="7">
        <v>0</v>
      </c>
      <c r="W566" s="7">
        <v>0</v>
      </c>
      <c r="X566" s="7">
        <v>0</v>
      </c>
      <c r="Y566" s="7">
        <v>10150961756.21</v>
      </c>
      <c r="Z566" s="7">
        <v>2360986723.57</v>
      </c>
      <c r="AA566" s="7">
        <v>0</v>
      </c>
      <c r="AB566" s="7">
        <v>0</v>
      </c>
      <c r="AC566" s="7"/>
      <c r="AD566" s="7">
        <v>1797239609.58</v>
      </c>
      <c r="AE566" s="7">
        <v>79911744.26</v>
      </c>
      <c r="AF566" s="7">
        <v>90891295.65</v>
      </c>
      <c r="AG566" s="7">
        <v>22486767.51</v>
      </c>
      <c r="AH566" s="7">
        <v>109630163.76</v>
      </c>
      <c r="AI566" s="7">
        <v>812522528.56</v>
      </c>
      <c r="AJ566" s="9">
        <f t="shared" si="153"/>
        <v>15251798088.07</v>
      </c>
      <c r="AK566" s="9">
        <f t="shared" si="154"/>
        <v>16487847099.52</v>
      </c>
      <c r="AL566" s="9">
        <f t="shared" si="155"/>
        <v>31739645187.59</v>
      </c>
      <c r="AM566" s="9">
        <f t="shared" si="139"/>
        <v>3425582088.19</v>
      </c>
      <c r="AN566" s="9">
        <f t="shared" si="140"/>
        <v>11826215999.88</v>
      </c>
      <c r="AO566" s="14" t="e">
        <f>AN566-VLOOKUP(A566,[1]选股结果!A566:BF3569,44,FALSE)</f>
        <v>#N/A</v>
      </c>
      <c r="AP566" s="9">
        <f t="shared" si="141"/>
        <v>15424630589.1</v>
      </c>
      <c r="AQ566" s="9">
        <f t="shared" si="142"/>
        <v>1063216510.42</v>
      </c>
      <c r="AR566" s="9" t="e">
        <f t="shared" si="143"/>
        <v>#N/A</v>
      </c>
      <c r="AS566" s="9">
        <f t="shared" si="144"/>
        <v>16487847099.52</v>
      </c>
      <c r="AT566" s="9" t="e">
        <f t="shared" si="145"/>
        <v>#N/A</v>
      </c>
      <c r="AU566" s="17" t="e">
        <f t="shared" si="146"/>
        <v>#N/A</v>
      </c>
      <c r="AV566" s="17" t="e">
        <f t="shared" si="147"/>
        <v>#N/A</v>
      </c>
      <c r="AW566" s="17" t="e">
        <f t="shared" si="148"/>
        <v>#N/A</v>
      </c>
      <c r="AX566" s="17" t="e">
        <f t="shared" si="149"/>
        <v>#N/A</v>
      </c>
      <c r="AY566" s="17" t="e">
        <f t="shared" si="150"/>
        <v>#N/A</v>
      </c>
      <c r="AZ566" s="17" t="e">
        <f t="shared" si="151"/>
        <v>#N/A</v>
      </c>
      <c r="BA566" s="17" t="e">
        <f t="shared" si="152"/>
        <v>#N/A</v>
      </c>
    </row>
    <row r="567" spans="1:53">
      <c r="A567" s="6" t="s">
        <v>1182</v>
      </c>
      <c r="B567" s="6" t="s">
        <v>1183</v>
      </c>
      <c r="C567" s="7">
        <v>403520905.58</v>
      </c>
      <c r="D567" s="7">
        <v>3170292851.16</v>
      </c>
      <c r="E567" s="7">
        <v>0</v>
      </c>
      <c r="F567" s="7">
        <v>0</v>
      </c>
      <c r="G567" s="7">
        <v>0</v>
      </c>
      <c r="H567" s="7">
        <v>0</v>
      </c>
      <c r="I567" s="7">
        <v>48413173.7</v>
      </c>
      <c r="J567" s="7"/>
      <c r="K567" s="7">
        <v>1434037604.45</v>
      </c>
      <c r="L567" s="7">
        <v>0</v>
      </c>
      <c r="M567" s="7">
        <v>0</v>
      </c>
      <c r="N567" s="7">
        <v>0</v>
      </c>
      <c r="O567" s="7">
        <v>274134745.85</v>
      </c>
      <c r="P567" s="7">
        <v>0</v>
      </c>
      <c r="Q567" s="7">
        <v>11597534498.92</v>
      </c>
      <c r="R567" s="7">
        <v>0</v>
      </c>
      <c r="S567" s="7">
        <v>0</v>
      </c>
      <c r="T567" s="7">
        <v>783858956.79</v>
      </c>
      <c r="U567" s="7">
        <v>0</v>
      </c>
      <c r="V567" s="7">
        <v>21275323.77</v>
      </c>
      <c r="W567" s="7">
        <v>0</v>
      </c>
      <c r="X567" s="7">
        <v>927156673.42</v>
      </c>
      <c r="Y567" s="7">
        <v>102109690.84</v>
      </c>
      <c r="Z567" s="7">
        <v>1079128.9</v>
      </c>
      <c r="AA567" s="7">
        <v>0</v>
      </c>
      <c r="AB567" s="7">
        <v>0</v>
      </c>
      <c r="AC567" s="7"/>
      <c r="AD567" s="7">
        <v>2924231.34</v>
      </c>
      <c r="AE567" s="7">
        <v>0</v>
      </c>
      <c r="AF567" s="7">
        <v>1344587.74</v>
      </c>
      <c r="AG567" s="7">
        <v>5672500.92</v>
      </c>
      <c r="AH567" s="7">
        <v>15890305.94</v>
      </c>
      <c r="AI567" s="7">
        <v>0</v>
      </c>
      <c r="AJ567" s="9">
        <f t="shared" si="153"/>
        <v>17308271830.87</v>
      </c>
      <c r="AK567" s="9">
        <f t="shared" si="154"/>
        <v>1480973348.45</v>
      </c>
      <c r="AL567" s="9">
        <f t="shared" si="155"/>
        <v>18789245179.32</v>
      </c>
      <c r="AM567" s="9">
        <f t="shared" si="139"/>
        <v>4371584270.43</v>
      </c>
      <c r="AN567" s="9">
        <f t="shared" si="140"/>
        <v>13885119557.63</v>
      </c>
      <c r="AO567" s="14">
        <f>AN567-VLOOKUP(A567,[1]选股结果!A567:BF3570,44,FALSE)</f>
        <v>6662144886.48</v>
      </c>
      <c r="AP567" s="9">
        <f t="shared" si="141"/>
        <v>129020445.68</v>
      </c>
      <c r="AQ567" s="9">
        <f t="shared" si="142"/>
        <v>403520905.58</v>
      </c>
      <c r="AR567" s="9">
        <f t="shared" si="143"/>
        <v>11566270508.17</v>
      </c>
      <c r="AS567" s="9">
        <f t="shared" si="144"/>
        <v>532541351.26</v>
      </c>
      <c r="AT567" s="9">
        <f t="shared" si="145"/>
        <v>11033729156.91</v>
      </c>
      <c r="AU567" s="17">
        <f t="shared" si="146"/>
        <v>0.377959712021439</v>
      </c>
      <c r="AV567" s="17">
        <f t="shared" si="147"/>
        <v>1.20048372963628</v>
      </c>
      <c r="AW567" s="17">
        <f t="shared" si="148"/>
        <v>0.57599767200448</v>
      </c>
      <c r="AX567" s="17">
        <f t="shared" si="149"/>
        <v>0.0111548874452542</v>
      </c>
      <c r="AY567" s="17">
        <f t="shared" si="150"/>
        <v>0.0348877285288259</v>
      </c>
      <c r="AZ567" s="17">
        <f t="shared" si="151"/>
        <v>0.0460426159740801</v>
      </c>
      <c r="BA567" s="17">
        <f t="shared" si="152"/>
        <v>0.95395738402592</v>
      </c>
    </row>
    <row r="568" spans="1:53">
      <c r="A568" s="6" t="s">
        <v>1184</v>
      </c>
      <c r="B568" s="6" t="s">
        <v>1185</v>
      </c>
      <c r="C568" s="7">
        <v>668125915.38</v>
      </c>
      <c r="D568" s="7">
        <v>3163217872.4</v>
      </c>
      <c r="E568" s="7">
        <v>0</v>
      </c>
      <c r="F568" s="7">
        <v>0</v>
      </c>
      <c r="G568" s="7">
        <v>5000000</v>
      </c>
      <c r="H568" s="7">
        <v>0</v>
      </c>
      <c r="I568" s="7">
        <v>984992628.96</v>
      </c>
      <c r="J568" s="7"/>
      <c r="K568" s="7">
        <v>71970385.94</v>
      </c>
      <c r="L568" s="7">
        <v>0</v>
      </c>
      <c r="M568" s="7">
        <v>0</v>
      </c>
      <c r="N568" s="7">
        <v>0</v>
      </c>
      <c r="O568" s="7">
        <v>63120888.38</v>
      </c>
      <c r="P568" s="7">
        <v>0</v>
      </c>
      <c r="Q568" s="7">
        <v>466832030.39</v>
      </c>
      <c r="R568" s="7">
        <v>0</v>
      </c>
      <c r="S568" s="7">
        <v>0</v>
      </c>
      <c r="T568" s="7">
        <v>42943854.49</v>
      </c>
      <c r="U568" s="7">
        <v>0</v>
      </c>
      <c r="V568" s="7">
        <v>0</v>
      </c>
      <c r="W568" s="7">
        <v>0</v>
      </c>
      <c r="X568" s="7">
        <v>515490.11</v>
      </c>
      <c r="Y568" s="7">
        <v>2647356445.91</v>
      </c>
      <c r="Z568" s="7">
        <v>726577304.92</v>
      </c>
      <c r="AA568" s="7">
        <v>0</v>
      </c>
      <c r="AB568" s="7">
        <v>0</v>
      </c>
      <c r="AC568" s="7"/>
      <c r="AD568" s="7">
        <v>266377032.77</v>
      </c>
      <c r="AE568" s="7">
        <v>0</v>
      </c>
      <c r="AF568" s="7">
        <v>71545744.73</v>
      </c>
      <c r="AG568" s="7">
        <v>5016261.06</v>
      </c>
      <c r="AH568" s="7">
        <v>19789998.39</v>
      </c>
      <c r="AI568" s="7">
        <v>12687293.75</v>
      </c>
      <c r="AJ568" s="9">
        <f t="shared" si="153"/>
        <v>4798077660.56</v>
      </c>
      <c r="AK568" s="9">
        <f t="shared" si="154"/>
        <v>4417991487.02</v>
      </c>
      <c r="AL568" s="9">
        <f t="shared" si="155"/>
        <v>9216069147.58</v>
      </c>
      <c r="AM568" s="9">
        <f t="shared" si="139"/>
        <v>3231854250.89</v>
      </c>
      <c r="AN568" s="9">
        <f t="shared" si="140"/>
        <v>1566738899.78</v>
      </c>
      <c r="AO568" s="14">
        <f>AN568-VLOOKUP(A568,[1]选股结果!A568:BF3571,44,FALSE)</f>
        <v>439030182.49</v>
      </c>
      <c r="AP568" s="9">
        <f t="shared" si="141"/>
        <v>3749350081.53</v>
      </c>
      <c r="AQ568" s="9">
        <f t="shared" si="142"/>
        <v>668125915.38</v>
      </c>
      <c r="AR568" s="9">
        <f t="shared" si="143"/>
        <v>8088360430.29</v>
      </c>
      <c r="AS568" s="9">
        <f t="shared" si="144"/>
        <v>4417475996.91</v>
      </c>
      <c r="AT568" s="9">
        <f t="shared" si="145"/>
        <v>3670884433.38</v>
      </c>
      <c r="AU568" s="17">
        <f t="shared" si="146"/>
        <v>0.399568525505746</v>
      </c>
      <c r="AV568" s="17">
        <f t="shared" si="147"/>
        <v>0.193702903484956</v>
      </c>
      <c r="AW568" s="17">
        <f t="shared" si="148"/>
        <v>0.0542792555146135</v>
      </c>
      <c r="AX568" s="17">
        <f t="shared" si="149"/>
        <v>0.463548838339239</v>
      </c>
      <c r="AY568" s="17">
        <f t="shared" si="150"/>
        <v>0.0826033806404007</v>
      </c>
      <c r="AZ568" s="17">
        <f t="shared" si="151"/>
        <v>0.54615221897964</v>
      </c>
      <c r="BA568" s="17">
        <f t="shared" si="152"/>
        <v>0.45384778102036</v>
      </c>
    </row>
    <row r="569" spans="1:53">
      <c r="A569" s="6" t="s">
        <v>1186</v>
      </c>
      <c r="B569" s="6" t="s">
        <v>1187</v>
      </c>
      <c r="C569" s="7">
        <v>0</v>
      </c>
      <c r="D569" s="7">
        <v>3162351734.34</v>
      </c>
      <c r="E569" s="7">
        <v>0</v>
      </c>
      <c r="F569" s="7">
        <v>0</v>
      </c>
      <c r="G569" s="7">
        <v>0</v>
      </c>
      <c r="H569" s="7">
        <v>0</v>
      </c>
      <c r="I569" s="7">
        <v>42746705.41</v>
      </c>
      <c r="J569" s="7"/>
      <c r="K569" s="7">
        <v>26446702.7</v>
      </c>
      <c r="L569" s="7">
        <v>0</v>
      </c>
      <c r="M569" s="7">
        <v>0</v>
      </c>
      <c r="N569" s="7">
        <v>0</v>
      </c>
      <c r="O569" s="7">
        <v>6140300.65</v>
      </c>
      <c r="P569" s="7">
        <v>0</v>
      </c>
      <c r="Q569" s="7">
        <v>481514156.67</v>
      </c>
      <c r="R569" s="7">
        <v>0</v>
      </c>
      <c r="S569" s="7">
        <v>0</v>
      </c>
      <c r="T569" s="7">
        <v>2302692831.65</v>
      </c>
      <c r="U569" s="7">
        <v>0</v>
      </c>
      <c r="V569" s="7">
        <v>0</v>
      </c>
      <c r="W569" s="7">
        <v>0</v>
      </c>
      <c r="X569" s="7">
        <v>0</v>
      </c>
      <c r="Y569" s="7">
        <v>994908278.42</v>
      </c>
      <c r="Z569" s="7">
        <v>215187011.47</v>
      </c>
      <c r="AA569" s="7">
        <v>0</v>
      </c>
      <c r="AB569" s="7">
        <v>0</v>
      </c>
      <c r="AC569" s="7"/>
      <c r="AD569" s="7">
        <v>545952546.86</v>
      </c>
      <c r="AE569" s="7">
        <v>0</v>
      </c>
      <c r="AF569" s="7">
        <v>38913076.54</v>
      </c>
      <c r="AG569" s="7">
        <v>5620.55</v>
      </c>
      <c r="AH569" s="7">
        <v>23446042.57</v>
      </c>
      <c r="AI569" s="7">
        <v>1645059.58</v>
      </c>
      <c r="AJ569" s="9">
        <f t="shared" si="153"/>
        <v>6021892431.42</v>
      </c>
      <c r="AK569" s="9">
        <f t="shared" si="154"/>
        <v>1820057635.99</v>
      </c>
      <c r="AL569" s="9">
        <f t="shared" si="155"/>
        <v>7841950067.41</v>
      </c>
      <c r="AM569" s="9">
        <f t="shared" si="139"/>
        <v>3168492034.99</v>
      </c>
      <c r="AN569" s="9">
        <f t="shared" si="140"/>
        <v>2853400396.43</v>
      </c>
      <c r="AO569" s="14">
        <f>AN569-VLOOKUP(A569,[1]选股结果!A569:BF3572,44,FALSE)</f>
        <v>2338888465.04</v>
      </c>
      <c r="AP569" s="9">
        <f t="shared" si="141"/>
        <v>1820057635.99</v>
      </c>
      <c r="AQ569" s="9">
        <f t="shared" si="142"/>
        <v>0</v>
      </c>
      <c r="AR569" s="9">
        <f t="shared" si="143"/>
        <v>7327438136.02</v>
      </c>
      <c r="AS569" s="9">
        <f t="shared" si="144"/>
        <v>1820057635.99</v>
      </c>
      <c r="AT569" s="9">
        <f t="shared" si="145"/>
        <v>5507380500.03</v>
      </c>
      <c r="AU569" s="17">
        <f t="shared" si="146"/>
        <v>0.43241470977618</v>
      </c>
      <c r="AV569" s="17">
        <f t="shared" si="147"/>
        <v>0.389413099566592</v>
      </c>
      <c r="AW569" s="17">
        <f t="shared" si="148"/>
        <v>0.319195934735029</v>
      </c>
      <c r="AX569" s="17">
        <f t="shared" si="149"/>
        <v>0.248389355488792</v>
      </c>
      <c r="AY569" s="17">
        <f t="shared" si="150"/>
        <v>0</v>
      </c>
      <c r="AZ569" s="17">
        <f t="shared" si="151"/>
        <v>0.248389355488792</v>
      </c>
      <c r="BA569" s="17">
        <f t="shared" si="152"/>
        <v>0.751610644511208</v>
      </c>
    </row>
    <row r="570" spans="1:53">
      <c r="A570" s="6" t="s">
        <v>1188</v>
      </c>
      <c r="B570" s="6" t="s">
        <v>1189</v>
      </c>
      <c r="C570" s="7">
        <v>646080867</v>
      </c>
      <c r="D570" s="7">
        <v>3162245790.16</v>
      </c>
      <c r="E570" s="7">
        <v>0</v>
      </c>
      <c r="F570" s="7">
        <v>0</v>
      </c>
      <c r="G570" s="7">
        <v>3568937.74</v>
      </c>
      <c r="H570" s="7">
        <v>0</v>
      </c>
      <c r="I570" s="7">
        <v>805348.13</v>
      </c>
      <c r="J570" s="7"/>
      <c r="K570" s="7">
        <v>127880568.22</v>
      </c>
      <c r="L570" s="7">
        <v>0</v>
      </c>
      <c r="M570" s="7">
        <v>0</v>
      </c>
      <c r="N570" s="7">
        <v>0</v>
      </c>
      <c r="O570" s="7">
        <v>589025332.61</v>
      </c>
      <c r="P570" s="7">
        <v>0</v>
      </c>
      <c r="Q570" s="7">
        <v>16515112074.19</v>
      </c>
      <c r="R570" s="7">
        <v>0</v>
      </c>
      <c r="S570" s="7">
        <v>0</v>
      </c>
      <c r="T570" s="7">
        <v>1009144314.24</v>
      </c>
      <c r="U570" s="7">
        <v>0</v>
      </c>
      <c r="V570" s="7">
        <v>15282275.34</v>
      </c>
      <c r="W570" s="7">
        <v>0</v>
      </c>
      <c r="X570" s="7">
        <v>3541354962.9</v>
      </c>
      <c r="Y570" s="7">
        <v>703795683</v>
      </c>
      <c r="Z570" s="7">
        <v>100969131.12</v>
      </c>
      <c r="AA570" s="7">
        <v>0</v>
      </c>
      <c r="AB570" s="7">
        <v>0</v>
      </c>
      <c r="AC570" s="7"/>
      <c r="AD570" s="7">
        <v>91796141.03</v>
      </c>
      <c r="AE570" s="7">
        <v>0</v>
      </c>
      <c r="AF570" s="7">
        <v>0</v>
      </c>
      <c r="AG570" s="7">
        <v>180708408.53</v>
      </c>
      <c r="AH570" s="7">
        <v>511243770.85</v>
      </c>
      <c r="AI570" s="7">
        <v>0</v>
      </c>
      <c r="AJ570" s="9">
        <f t="shared" si="153"/>
        <v>21407782365.29</v>
      </c>
      <c r="AK570" s="9">
        <f t="shared" si="154"/>
        <v>5791231239.77</v>
      </c>
      <c r="AL570" s="9">
        <f t="shared" si="155"/>
        <v>27199013605.06</v>
      </c>
      <c r="AM570" s="9">
        <f t="shared" si="139"/>
        <v>7296195023.41</v>
      </c>
      <c r="AN570" s="9">
        <f t="shared" si="140"/>
        <v>17668224580.12</v>
      </c>
      <c r="AO570" s="14">
        <f>AN570-VLOOKUP(A570,[1]选股结果!A570:BF3573,44,FALSE)</f>
        <v>4848784248</v>
      </c>
      <c r="AP570" s="9">
        <f t="shared" si="141"/>
        <v>1588513134.53</v>
      </c>
      <c r="AQ570" s="9">
        <f t="shared" si="142"/>
        <v>646080867</v>
      </c>
      <c r="AR570" s="9">
        <f t="shared" si="143"/>
        <v>14379573272.94</v>
      </c>
      <c r="AS570" s="9">
        <f t="shared" si="144"/>
        <v>2234594001.53</v>
      </c>
      <c r="AT570" s="9">
        <f t="shared" si="145"/>
        <v>12144979271.41</v>
      </c>
      <c r="AU570" s="17">
        <f t="shared" si="146"/>
        <v>0.507399968338438</v>
      </c>
      <c r="AV570" s="17">
        <f t="shared" si="147"/>
        <v>1.22870298337494</v>
      </c>
      <c r="AW570" s="17">
        <f t="shared" si="148"/>
        <v>0.337199453416647</v>
      </c>
      <c r="AX570" s="17">
        <f t="shared" si="149"/>
        <v>0.110470116489432</v>
      </c>
      <c r="AY570" s="17">
        <f t="shared" si="150"/>
        <v>0.0449304617554833</v>
      </c>
      <c r="AZ570" s="17">
        <f t="shared" si="151"/>
        <v>0.155400578244915</v>
      </c>
      <c r="BA570" s="17">
        <f t="shared" si="152"/>
        <v>0.844599421755085</v>
      </c>
    </row>
    <row r="571" spans="1:53">
      <c r="A571" s="6" t="s">
        <v>1190</v>
      </c>
      <c r="B571" s="6" t="s">
        <v>1191</v>
      </c>
      <c r="C571" s="7">
        <v>67663649.41</v>
      </c>
      <c r="D571" s="7">
        <v>3160463052.52</v>
      </c>
      <c r="E571" s="7">
        <v>0</v>
      </c>
      <c r="F571" s="7">
        <v>0</v>
      </c>
      <c r="G571" s="7">
        <v>0</v>
      </c>
      <c r="H571" s="7">
        <v>0</v>
      </c>
      <c r="I571" s="7">
        <v>4087257024.1</v>
      </c>
      <c r="J571" s="7"/>
      <c r="K571" s="7">
        <v>632492247.08</v>
      </c>
      <c r="L571" s="7">
        <v>0</v>
      </c>
      <c r="M571" s="7">
        <v>0</v>
      </c>
      <c r="N571" s="7">
        <v>0</v>
      </c>
      <c r="O571" s="7">
        <v>373867007.46</v>
      </c>
      <c r="P571" s="7">
        <v>0</v>
      </c>
      <c r="Q571" s="7">
        <v>2876553196.99</v>
      </c>
      <c r="R571" s="7">
        <v>1050679711.97</v>
      </c>
      <c r="S571" s="7">
        <v>0</v>
      </c>
      <c r="T571" s="7">
        <v>423214941.25</v>
      </c>
      <c r="U571" s="7">
        <v>0</v>
      </c>
      <c r="V571" s="7">
        <v>0</v>
      </c>
      <c r="W571" s="7">
        <v>0</v>
      </c>
      <c r="X571" s="7">
        <v>0</v>
      </c>
      <c r="Y571" s="7">
        <v>2978380603.09</v>
      </c>
      <c r="Z571" s="7">
        <v>289864217.74</v>
      </c>
      <c r="AA571" s="7">
        <v>0</v>
      </c>
      <c r="AB571" s="7">
        <v>0</v>
      </c>
      <c r="AC571" s="7"/>
      <c r="AD571" s="7">
        <v>612877860.77</v>
      </c>
      <c r="AE571" s="7">
        <v>0</v>
      </c>
      <c r="AF571" s="7">
        <v>649241385.59</v>
      </c>
      <c r="AG571" s="7">
        <v>4154948.29</v>
      </c>
      <c r="AH571" s="7">
        <v>265611178.06</v>
      </c>
      <c r="AI571" s="7">
        <v>304811906.38</v>
      </c>
      <c r="AJ571" s="9">
        <f t="shared" si="153"/>
        <v>12604527181.37</v>
      </c>
      <c r="AK571" s="9">
        <f t="shared" si="154"/>
        <v>5172605749.33</v>
      </c>
      <c r="AL571" s="9">
        <f t="shared" si="155"/>
        <v>17777132930.7</v>
      </c>
      <c r="AM571" s="9">
        <f t="shared" si="139"/>
        <v>3534330059.98</v>
      </c>
      <c r="AN571" s="9">
        <f t="shared" si="140"/>
        <v>9070197121.39</v>
      </c>
      <c r="AO571" s="14" t="e">
        <f>AN571-VLOOKUP(A571,[1]选股结果!A571:BF3574,44,FALSE)</f>
        <v>#N/A</v>
      </c>
      <c r="AP571" s="9">
        <f t="shared" si="141"/>
        <v>5104942099.92</v>
      </c>
      <c r="AQ571" s="9">
        <f t="shared" si="142"/>
        <v>67663649.41</v>
      </c>
      <c r="AR571" s="9" t="e">
        <f t="shared" si="143"/>
        <v>#N/A</v>
      </c>
      <c r="AS571" s="9">
        <f t="shared" si="144"/>
        <v>5172605749.33</v>
      </c>
      <c r="AT571" s="9" t="e">
        <f t="shared" si="145"/>
        <v>#N/A</v>
      </c>
      <c r="AU571" s="17" t="e">
        <f t="shared" si="146"/>
        <v>#N/A</v>
      </c>
      <c r="AV571" s="17" t="e">
        <f t="shared" si="147"/>
        <v>#N/A</v>
      </c>
      <c r="AW571" s="17" t="e">
        <f t="shared" si="148"/>
        <v>#N/A</v>
      </c>
      <c r="AX571" s="17" t="e">
        <f t="shared" si="149"/>
        <v>#N/A</v>
      </c>
      <c r="AY571" s="17" t="e">
        <f t="shared" si="150"/>
        <v>#N/A</v>
      </c>
      <c r="AZ571" s="17" t="e">
        <f t="shared" si="151"/>
        <v>#N/A</v>
      </c>
      <c r="BA571" s="17" t="e">
        <f t="shared" si="152"/>
        <v>#N/A</v>
      </c>
    </row>
    <row r="572" spans="1:53">
      <c r="A572" s="6" t="s">
        <v>1192</v>
      </c>
      <c r="B572" s="6" t="s">
        <v>1193</v>
      </c>
      <c r="C572" s="7">
        <v>7154824223.03</v>
      </c>
      <c r="D572" s="7">
        <v>3140099874.95</v>
      </c>
      <c r="E572" s="7">
        <v>0</v>
      </c>
      <c r="F572" s="7">
        <v>0</v>
      </c>
      <c r="G572" s="7">
        <v>0</v>
      </c>
      <c r="H572" s="7">
        <v>0</v>
      </c>
      <c r="I572" s="7">
        <v>3069609762.42</v>
      </c>
      <c r="J572" s="7"/>
      <c r="K572" s="7">
        <v>577906247.51</v>
      </c>
      <c r="L572" s="7">
        <v>0</v>
      </c>
      <c r="M572" s="7">
        <v>0</v>
      </c>
      <c r="N572" s="7">
        <v>0</v>
      </c>
      <c r="O572" s="7">
        <v>216156979.14</v>
      </c>
      <c r="P572" s="7">
        <v>0</v>
      </c>
      <c r="Q572" s="7">
        <v>362446190.53</v>
      </c>
      <c r="R572" s="7">
        <v>0</v>
      </c>
      <c r="S572" s="7">
        <v>0</v>
      </c>
      <c r="T572" s="7">
        <v>217868229.55</v>
      </c>
      <c r="U572" s="7">
        <v>0</v>
      </c>
      <c r="V572" s="7">
        <v>0</v>
      </c>
      <c r="W572" s="7">
        <v>289677693.39</v>
      </c>
      <c r="X572" s="7">
        <v>3410399.75</v>
      </c>
      <c r="Y572" s="7">
        <v>19362576485.47</v>
      </c>
      <c r="Z572" s="7">
        <v>5770876980.07</v>
      </c>
      <c r="AA572" s="7">
        <v>0</v>
      </c>
      <c r="AB572" s="7">
        <v>0</v>
      </c>
      <c r="AC572" s="7"/>
      <c r="AD572" s="7">
        <v>471634984.04</v>
      </c>
      <c r="AE572" s="7">
        <v>0</v>
      </c>
      <c r="AF572" s="7">
        <v>207242411.24</v>
      </c>
      <c r="AG572" s="7">
        <v>17862500.47</v>
      </c>
      <c r="AH572" s="7">
        <v>134096510.13</v>
      </c>
      <c r="AI572" s="7">
        <v>2472334763.54</v>
      </c>
      <c r="AJ572" s="9">
        <f t="shared" si="153"/>
        <v>7584087284.1</v>
      </c>
      <c r="AK572" s="9">
        <f t="shared" si="154"/>
        <v>35884536951.13</v>
      </c>
      <c r="AL572" s="9">
        <f t="shared" si="155"/>
        <v>43468624235.23</v>
      </c>
      <c r="AM572" s="9">
        <f t="shared" si="139"/>
        <v>3649344947.23</v>
      </c>
      <c r="AN572" s="9">
        <f t="shared" si="140"/>
        <v>4227830430.01</v>
      </c>
      <c r="AO572" s="14" t="e">
        <f>AN572-VLOOKUP(A572,[1]选股结果!A572:BF3575,44,FALSE)</f>
        <v>#N/A</v>
      </c>
      <c r="AP572" s="9">
        <f t="shared" si="141"/>
        <v>28436624634.96</v>
      </c>
      <c r="AQ572" s="9">
        <f t="shared" si="142"/>
        <v>7154824223.03</v>
      </c>
      <c r="AR572" s="9" t="e">
        <f t="shared" si="143"/>
        <v>#N/A</v>
      </c>
      <c r="AS572" s="9">
        <f t="shared" si="144"/>
        <v>35591448857.99</v>
      </c>
      <c r="AT572" s="9" t="e">
        <f t="shared" si="145"/>
        <v>#N/A</v>
      </c>
      <c r="AU572" s="17" t="e">
        <f t="shared" si="146"/>
        <v>#N/A</v>
      </c>
      <c r="AV572" s="17" t="e">
        <f t="shared" si="147"/>
        <v>#N/A</v>
      </c>
      <c r="AW572" s="17" t="e">
        <f t="shared" si="148"/>
        <v>#N/A</v>
      </c>
      <c r="AX572" s="17" t="e">
        <f t="shared" si="149"/>
        <v>#N/A</v>
      </c>
      <c r="AY572" s="17" t="e">
        <f t="shared" si="150"/>
        <v>#N/A</v>
      </c>
      <c r="AZ572" s="17" t="e">
        <f t="shared" si="151"/>
        <v>#N/A</v>
      </c>
      <c r="BA572" s="17" t="e">
        <f t="shared" si="152"/>
        <v>#N/A</v>
      </c>
    </row>
    <row r="573" spans="1:53">
      <c r="A573" s="6" t="s">
        <v>1194</v>
      </c>
      <c r="B573" s="6" t="s">
        <v>1195</v>
      </c>
      <c r="C573" s="7">
        <v>21322448.02</v>
      </c>
      <c r="D573" s="7">
        <v>3135936164.98</v>
      </c>
      <c r="E573" s="7">
        <v>0</v>
      </c>
      <c r="F573" s="7">
        <v>0</v>
      </c>
      <c r="G573" s="7">
        <v>2922210480.89</v>
      </c>
      <c r="H573" s="7">
        <v>0</v>
      </c>
      <c r="I573" s="7">
        <v>61035014.63</v>
      </c>
      <c r="J573" s="7"/>
      <c r="K573" s="7">
        <v>19041722.39</v>
      </c>
      <c r="L573" s="7">
        <v>0</v>
      </c>
      <c r="M573" s="7">
        <v>0</v>
      </c>
      <c r="N573" s="7">
        <v>0</v>
      </c>
      <c r="O573" s="7">
        <v>18817914.21</v>
      </c>
      <c r="P573" s="7">
        <v>0</v>
      </c>
      <c r="Q573" s="7">
        <v>2833550455.43</v>
      </c>
      <c r="R573" s="7">
        <v>0</v>
      </c>
      <c r="S573" s="7">
        <v>0</v>
      </c>
      <c r="T573" s="7">
        <v>414582.3</v>
      </c>
      <c r="U573" s="7">
        <v>13544922.56</v>
      </c>
      <c r="V573" s="7">
        <v>0</v>
      </c>
      <c r="W573" s="7">
        <v>0</v>
      </c>
      <c r="X573" s="7">
        <v>0</v>
      </c>
      <c r="Y573" s="7">
        <v>1020766969.85</v>
      </c>
      <c r="Z573" s="7">
        <v>731244904.05</v>
      </c>
      <c r="AA573" s="7">
        <v>0</v>
      </c>
      <c r="AB573" s="7">
        <v>0</v>
      </c>
      <c r="AC573" s="7"/>
      <c r="AD573" s="7">
        <v>167368053.54</v>
      </c>
      <c r="AE573" s="7">
        <v>0</v>
      </c>
      <c r="AF573" s="7">
        <v>0</v>
      </c>
      <c r="AG573" s="7">
        <v>9356015.15</v>
      </c>
      <c r="AH573" s="7">
        <v>301152699.35</v>
      </c>
      <c r="AI573" s="7">
        <v>2054698</v>
      </c>
      <c r="AJ573" s="9">
        <f t="shared" si="153"/>
        <v>8991006334.83</v>
      </c>
      <c r="AK573" s="9">
        <f t="shared" si="154"/>
        <v>2266810710.52</v>
      </c>
      <c r="AL573" s="9">
        <f t="shared" si="155"/>
        <v>11257817045.35</v>
      </c>
      <c r="AM573" s="9">
        <f t="shared" si="139"/>
        <v>6090509482.64</v>
      </c>
      <c r="AN573" s="9">
        <f t="shared" si="140"/>
        <v>2914041774.75</v>
      </c>
      <c r="AO573" s="14">
        <f>AN573-VLOOKUP(A573,[1]选股结果!A573:BF3576,44,FALSE)</f>
        <v>468785283.68</v>
      </c>
      <c r="AP573" s="9">
        <f t="shared" si="141"/>
        <v>2231943339.94</v>
      </c>
      <c r="AQ573" s="9">
        <f t="shared" si="142"/>
        <v>21322448.02</v>
      </c>
      <c r="AR573" s="9">
        <f t="shared" si="143"/>
        <v>8812560554.28</v>
      </c>
      <c r="AS573" s="9">
        <f t="shared" si="144"/>
        <v>2253265787.96</v>
      </c>
      <c r="AT573" s="9">
        <f t="shared" si="145"/>
        <v>6559294766.32</v>
      </c>
      <c r="AU573" s="17">
        <f t="shared" si="146"/>
        <v>0.691116894474219</v>
      </c>
      <c r="AV573" s="17">
        <f t="shared" si="147"/>
        <v>0.330669134901403</v>
      </c>
      <c r="AW573" s="17">
        <f t="shared" si="148"/>
        <v>0.0531951276581384</v>
      </c>
      <c r="AX573" s="17">
        <f t="shared" si="149"/>
        <v>0.253268425923724</v>
      </c>
      <c r="AY573" s="17">
        <f t="shared" si="150"/>
        <v>0.00241955194391763</v>
      </c>
      <c r="AZ573" s="17">
        <f t="shared" si="151"/>
        <v>0.255687977867642</v>
      </c>
      <c r="BA573" s="17">
        <f t="shared" si="152"/>
        <v>0.744312022132358</v>
      </c>
    </row>
    <row r="574" spans="1:53">
      <c r="A574" s="6" t="s">
        <v>1196</v>
      </c>
      <c r="B574" s="6" t="s">
        <v>1197</v>
      </c>
      <c r="C574" s="7">
        <v>1152667030.91</v>
      </c>
      <c r="D574" s="7">
        <v>3120929298.92</v>
      </c>
      <c r="E574" s="7">
        <v>0</v>
      </c>
      <c r="F574" s="7">
        <v>0</v>
      </c>
      <c r="G574" s="7">
        <v>0</v>
      </c>
      <c r="H574" s="7">
        <v>0</v>
      </c>
      <c r="I574" s="7">
        <v>3805863682.77</v>
      </c>
      <c r="J574" s="7"/>
      <c r="K574" s="7">
        <v>355155748.75</v>
      </c>
      <c r="L574" s="7">
        <v>0</v>
      </c>
      <c r="M574" s="7">
        <v>0</v>
      </c>
      <c r="N574" s="7">
        <v>0</v>
      </c>
      <c r="O574" s="7">
        <v>137701177.65</v>
      </c>
      <c r="P574" s="7">
        <v>0</v>
      </c>
      <c r="Q574" s="7">
        <v>2332964515.99</v>
      </c>
      <c r="R574" s="7">
        <v>0</v>
      </c>
      <c r="S574" s="7">
        <v>0</v>
      </c>
      <c r="T574" s="7">
        <v>112778765.96</v>
      </c>
      <c r="U574" s="7">
        <v>0</v>
      </c>
      <c r="V574" s="7">
        <v>0</v>
      </c>
      <c r="W574" s="7">
        <v>0</v>
      </c>
      <c r="X574" s="7">
        <v>46472598.76</v>
      </c>
      <c r="Y574" s="7">
        <v>3270521729.59</v>
      </c>
      <c r="Z574" s="7">
        <v>485885623.38</v>
      </c>
      <c r="AA574" s="7">
        <v>0</v>
      </c>
      <c r="AB574" s="7">
        <v>0</v>
      </c>
      <c r="AC574" s="7"/>
      <c r="AD574" s="7">
        <v>408638825.21</v>
      </c>
      <c r="AE574" s="7">
        <v>0</v>
      </c>
      <c r="AF574" s="7">
        <v>932203721.07</v>
      </c>
      <c r="AG574" s="7">
        <v>391340338.19</v>
      </c>
      <c r="AH574" s="7">
        <v>193470312.18</v>
      </c>
      <c r="AI574" s="7">
        <v>50078622.22</v>
      </c>
      <c r="AJ574" s="9">
        <f t="shared" si="153"/>
        <v>9865393190.04</v>
      </c>
      <c r="AK574" s="9">
        <f t="shared" si="154"/>
        <v>6931278801.51</v>
      </c>
      <c r="AL574" s="9">
        <f t="shared" si="155"/>
        <v>16796671991.55</v>
      </c>
      <c r="AM574" s="9">
        <f t="shared" si="139"/>
        <v>3305103075.33</v>
      </c>
      <c r="AN574" s="9">
        <f t="shared" si="140"/>
        <v>6606762713.47</v>
      </c>
      <c r="AO574" s="14">
        <f>AN574-VLOOKUP(A574,[1]选股结果!A574:BF3577,44,FALSE)</f>
        <v>634692499.72</v>
      </c>
      <c r="AP574" s="9">
        <f t="shared" si="141"/>
        <v>5732139171.84</v>
      </c>
      <c r="AQ574" s="9">
        <f t="shared" si="142"/>
        <v>1152667030.91</v>
      </c>
      <c r="AR574" s="9">
        <f t="shared" si="143"/>
        <v>10824601777.8</v>
      </c>
      <c r="AS574" s="9">
        <f t="shared" si="144"/>
        <v>6884806202.75</v>
      </c>
      <c r="AT574" s="9">
        <f t="shared" si="145"/>
        <v>3939795575.05</v>
      </c>
      <c r="AU574" s="17">
        <f t="shared" si="146"/>
        <v>0.305332532611812</v>
      </c>
      <c r="AV574" s="17">
        <f t="shared" si="147"/>
        <v>0.610346953087891</v>
      </c>
      <c r="AW574" s="17">
        <f t="shared" si="148"/>
        <v>0.0586342585850762</v>
      </c>
      <c r="AX574" s="17">
        <f t="shared" si="149"/>
        <v>0.529547348669764</v>
      </c>
      <c r="AY574" s="17">
        <f t="shared" si="150"/>
        <v>0.106485860133348</v>
      </c>
      <c r="AZ574" s="17">
        <f t="shared" si="151"/>
        <v>0.636033208803112</v>
      </c>
      <c r="BA574" s="17">
        <f t="shared" si="152"/>
        <v>0.363966791196888</v>
      </c>
    </row>
    <row r="575" spans="1:53">
      <c r="A575" s="6" t="s">
        <v>1198</v>
      </c>
      <c r="B575" s="6" t="s">
        <v>1199</v>
      </c>
      <c r="C575" s="7">
        <v>2062060557.48</v>
      </c>
      <c r="D575" s="7">
        <v>3117014683.08</v>
      </c>
      <c r="E575" s="7">
        <v>0</v>
      </c>
      <c r="F575" s="7">
        <v>0</v>
      </c>
      <c r="G575" s="7">
        <v>0</v>
      </c>
      <c r="H575" s="7">
        <v>0</v>
      </c>
      <c r="I575" s="7">
        <v>863636775.87</v>
      </c>
      <c r="J575" s="7"/>
      <c r="K575" s="7">
        <v>269941832.7</v>
      </c>
      <c r="L575" s="7">
        <v>0</v>
      </c>
      <c r="M575" s="7">
        <v>0</v>
      </c>
      <c r="N575" s="7">
        <v>0</v>
      </c>
      <c r="O575" s="7">
        <v>4834162629.94</v>
      </c>
      <c r="P575" s="7">
        <v>0</v>
      </c>
      <c r="Q575" s="7">
        <v>21407627040.85</v>
      </c>
      <c r="R575" s="7">
        <v>1776729.35</v>
      </c>
      <c r="S575" s="7">
        <v>0</v>
      </c>
      <c r="T575" s="7">
        <v>592593083.66</v>
      </c>
      <c r="U575" s="7">
        <v>0</v>
      </c>
      <c r="V575" s="7">
        <v>0</v>
      </c>
      <c r="W575" s="7">
        <v>0</v>
      </c>
      <c r="X575" s="7">
        <v>0</v>
      </c>
      <c r="Y575" s="7">
        <v>525722035.21</v>
      </c>
      <c r="Z575" s="7">
        <v>0</v>
      </c>
      <c r="AA575" s="7">
        <v>0</v>
      </c>
      <c r="AB575" s="7">
        <v>0</v>
      </c>
      <c r="AC575" s="7"/>
      <c r="AD575" s="7">
        <v>1036073.12</v>
      </c>
      <c r="AE575" s="7">
        <v>0</v>
      </c>
      <c r="AF575" s="7">
        <v>0</v>
      </c>
      <c r="AG575" s="7">
        <v>255762003.98</v>
      </c>
      <c r="AH575" s="7">
        <v>19932810.26</v>
      </c>
      <c r="AI575" s="7">
        <v>10000000</v>
      </c>
      <c r="AJ575" s="9">
        <f t="shared" si="153"/>
        <v>31086752775.45</v>
      </c>
      <c r="AK575" s="9">
        <f t="shared" si="154"/>
        <v>2874513480.05</v>
      </c>
      <c r="AL575" s="9">
        <f t="shared" si="155"/>
        <v>33961266255.5</v>
      </c>
      <c r="AM575" s="9">
        <f t="shared" si="139"/>
        <v>7951177313.02</v>
      </c>
      <c r="AN575" s="9">
        <f t="shared" si="140"/>
        <v>23135575462.43</v>
      </c>
      <c r="AO575" s="14">
        <f>AN575-VLOOKUP(A575,[1]选股结果!A575:BF3578,44,FALSE)</f>
        <v>11724526929.28</v>
      </c>
      <c r="AP575" s="9">
        <f t="shared" si="141"/>
        <v>812452922.57</v>
      </c>
      <c r="AQ575" s="9">
        <f t="shared" si="142"/>
        <v>2062060557.48</v>
      </c>
      <c r="AR575" s="9">
        <f t="shared" si="143"/>
        <v>22550217722.35</v>
      </c>
      <c r="AS575" s="9">
        <f t="shared" si="144"/>
        <v>2874513480.05</v>
      </c>
      <c r="AT575" s="9">
        <f t="shared" si="145"/>
        <v>19675704242.3</v>
      </c>
      <c r="AU575" s="17">
        <f t="shared" si="146"/>
        <v>0.352598693765135</v>
      </c>
      <c r="AV575" s="17">
        <f t="shared" si="147"/>
        <v>1.02595796401113</v>
      </c>
      <c r="AW575" s="17">
        <f t="shared" si="148"/>
        <v>0.519929655386856</v>
      </c>
      <c r="AX575" s="17">
        <f t="shared" si="149"/>
        <v>0.0360286065781423</v>
      </c>
      <c r="AY575" s="17">
        <f t="shared" si="150"/>
        <v>0.0914430442698674</v>
      </c>
      <c r="AZ575" s="17">
        <f t="shared" si="151"/>
        <v>0.12747165084801</v>
      </c>
      <c r="BA575" s="17">
        <f t="shared" si="152"/>
        <v>0.87252834915199</v>
      </c>
    </row>
    <row r="576" spans="1:53">
      <c r="A576" s="6" t="s">
        <v>1200</v>
      </c>
      <c r="B576" s="6" t="s">
        <v>1201</v>
      </c>
      <c r="C576" s="7">
        <v>67343202.29</v>
      </c>
      <c r="D576" s="7">
        <v>3105453441.06</v>
      </c>
      <c r="E576" s="7">
        <v>0</v>
      </c>
      <c r="F576" s="7">
        <v>0</v>
      </c>
      <c r="G576" s="7">
        <v>0</v>
      </c>
      <c r="H576" s="7">
        <v>0</v>
      </c>
      <c r="I576" s="7">
        <v>862905356.43</v>
      </c>
      <c r="J576" s="7"/>
      <c r="K576" s="7">
        <v>231423283.17</v>
      </c>
      <c r="L576" s="7">
        <v>0</v>
      </c>
      <c r="M576" s="7">
        <v>0</v>
      </c>
      <c r="N576" s="7">
        <v>0</v>
      </c>
      <c r="O576" s="7">
        <v>110875644.15</v>
      </c>
      <c r="P576" s="7">
        <v>0</v>
      </c>
      <c r="Q576" s="7">
        <v>475073347.63</v>
      </c>
      <c r="R576" s="7">
        <v>805788276.12</v>
      </c>
      <c r="S576" s="7">
        <v>0</v>
      </c>
      <c r="T576" s="7">
        <v>246647578.28</v>
      </c>
      <c r="U576" s="7">
        <v>0</v>
      </c>
      <c r="V576" s="7">
        <v>0</v>
      </c>
      <c r="W576" s="7">
        <v>282071264.26</v>
      </c>
      <c r="X576" s="7">
        <v>1525843.94</v>
      </c>
      <c r="Y576" s="7">
        <v>3668405603.56</v>
      </c>
      <c r="Z576" s="7">
        <v>2554681010.93</v>
      </c>
      <c r="AA576" s="7">
        <v>0</v>
      </c>
      <c r="AB576" s="7">
        <v>0</v>
      </c>
      <c r="AC576" s="7"/>
      <c r="AD576" s="7">
        <v>5641105492.08</v>
      </c>
      <c r="AE576" s="7">
        <v>0</v>
      </c>
      <c r="AF576" s="7">
        <v>0</v>
      </c>
      <c r="AG576" s="7">
        <v>770700.81</v>
      </c>
      <c r="AH576" s="7">
        <v>93890297.97</v>
      </c>
      <c r="AI576" s="7">
        <v>2296728.34</v>
      </c>
      <c r="AJ576" s="9">
        <f t="shared" si="153"/>
        <v>5838166926.84</v>
      </c>
      <c r="AK576" s="9">
        <f t="shared" si="154"/>
        <v>12312090144.18</v>
      </c>
      <c r="AL576" s="9">
        <f t="shared" si="155"/>
        <v>18150257071.02</v>
      </c>
      <c r="AM576" s="9">
        <f t="shared" si="139"/>
        <v>3499926193.41</v>
      </c>
      <c r="AN576" s="9">
        <f t="shared" si="140"/>
        <v>2621837841.63</v>
      </c>
      <c r="AO576" s="14" t="e">
        <f>AN576-VLOOKUP(A576,[1]选股结果!A576:BF3579,44,FALSE)</f>
        <v>#N/A</v>
      </c>
      <c r="AP576" s="9">
        <f t="shared" si="141"/>
        <v>11961149833.69</v>
      </c>
      <c r="AQ576" s="9">
        <f t="shared" si="142"/>
        <v>67343202.29</v>
      </c>
      <c r="AR576" s="9" t="e">
        <f t="shared" si="143"/>
        <v>#N/A</v>
      </c>
      <c r="AS576" s="9">
        <f t="shared" si="144"/>
        <v>12028493035.98</v>
      </c>
      <c r="AT576" s="9" t="e">
        <f t="shared" si="145"/>
        <v>#N/A</v>
      </c>
      <c r="AU576" s="17" t="e">
        <f t="shared" si="146"/>
        <v>#N/A</v>
      </c>
      <c r="AV576" s="17" t="e">
        <f t="shared" si="147"/>
        <v>#N/A</v>
      </c>
      <c r="AW576" s="17" t="e">
        <f t="shared" si="148"/>
        <v>#N/A</v>
      </c>
      <c r="AX576" s="17" t="e">
        <f t="shared" si="149"/>
        <v>#N/A</v>
      </c>
      <c r="AY576" s="17" t="e">
        <f t="shared" si="150"/>
        <v>#N/A</v>
      </c>
      <c r="AZ576" s="17" t="e">
        <f t="shared" si="151"/>
        <v>#N/A</v>
      </c>
      <c r="BA576" s="17" t="e">
        <f t="shared" si="152"/>
        <v>#N/A</v>
      </c>
    </row>
    <row r="577" spans="1:53">
      <c r="A577" s="6" t="s">
        <v>1202</v>
      </c>
      <c r="B577" s="6" t="s">
        <v>1203</v>
      </c>
      <c r="C577" s="7">
        <v>0</v>
      </c>
      <c r="D577" s="7">
        <v>3100284003.25</v>
      </c>
      <c r="E577" s="7">
        <v>0</v>
      </c>
      <c r="F577" s="7">
        <v>0</v>
      </c>
      <c r="G577" s="7">
        <v>1203255839.15</v>
      </c>
      <c r="H577" s="7">
        <v>0</v>
      </c>
      <c r="I577" s="7">
        <v>673169951.63</v>
      </c>
      <c r="J577" s="7"/>
      <c r="K577" s="7">
        <v>96081178.14</v>
      </c>
      <c r="L577" s="7">
        <v>0</v>
      </c>
      <c r="M577" s="7">
        <v>0</v>
      </c>
      <c r="N577" s="7">
        <v>0</v>
      </c>
      <c r="O577" s="7">
        <v>8016190.04</v>
      </c>
      <c r="P577" s="7">
        <v>0</v>
      </c>
      <c r="Q577" s="7">
        <v>575547872.8</v>
      </c>
      <c r="R577" s="7">
        <v>0</v>
      </c>
      <c r="S577" s="7">
        <v>273822835.62</v>
      </c>
      <c r="T577" s="7">
        <v>389955382.7</v>
      </c>
      <c r="U577" s="7">
        <v>0</v>
      </c>
      <c r="V577" s="7">
        <v>0</v>
      </c>
      <c r="W577" s="7">
        <v>0</v>
      </c>
      <c r="X577" s="7">
        <v>0</v>
      </c>
      <c r="Y577" s="7">
        <v>1676495473.94</v>
      </c>
      <c r="Z577" s="7">
        <v>889791956.51</v>
      </c>
      <c r="AA577" s="7">
        <v>0</v>
      </c>
      <c r="AB577" s="7">
        <v>0</v>
      </c>
      <c r="AC577" s="7"/>
      <c r="AD577" s="7">
        <v>266022404.87</v>
      </c>
      <c r="AE577" s="7">
        <v>533213536.07</v>
      </c>
      <c r="AF577" s="7">
        <v>0</v>
      </c>
      <c r="AG577" s="7">
        <v>12427818.03</v>
      </c>
      <c r="AH577" s="7">
        <v>26311101.85</v>
      </c>
      <c r="AI577" s="7">
        <v>273659579.8</v>
      </c>
      <c r="AJ577" s="9">
        <f t="shared" si="153"/>
        <v>6320133253.33</v>
      </c>
      <c r="AK577" s="9">
        <f t="shared" si="154"/>
        <v>3677921871.07</v>
      </c>
      <c r="AL577" s="9">
        <f t="shared" si="155"/>
        <v>9998055124.4</v>
      </c>
      <c r="AM577" s="9">
        <f t="shared" si="139"/>
        <v>4311556032.44</v>
      </c>
      <c r="AN577" s="9">
        <f t="shared" si="140"/>
        <v>2008577220.89</v>
      </c>
      <c r="AO577" s="14">
        <f>AN577-VLOOKUP(A577,[1]选股结果!A577:BF3580,44,FALSE)</f>
        <v>1581416884.17</v>
      </c>
      <c r="AP577" s="9">
        <f t="shared" si="141"/>
        <v>3677921871.07</v>
      </c>
      <c r="AQ577" s="9">
        <f t="shared" si="142"/>
        <v>0</v>
      </c>
      <c r="AR577" s="9">
        <f t="shared" si="143"/>
        <v>9570894787.68</v>
      </c>
      <c r="AS577" s="9">
        <f t="shared" si="144"/>
        <v>3677921871.07</v>
      </c>
      <c r="AT577" s="9">
        <f t="shared" si="145"/>
        <v>5892972916.61</v>
      </c>
      <c r="AU577" s="17">
        <f t="shared" si="146"/>
        <v>0.450486200933897</v>
      </c>
      <c r="AV577" s="17">
        <f t="shared" si="147"/>
        <v>0.20986305517385</v>
      </c>
      <c r="AW577" s="17">
        <f t="shared" si="148"/>
        <v>0.16523187426589</v>
      </c>
      <c r="AX577" s="17">
        <f t="shared" si="149"/>
        <v>0.384281924800213</v>
      </c>
      <c r="AY577" s="17">
        <f t="shared" si="150"/>
        <v>0</v>
      </c>
      <c r="AZ577" s="17">
        <f t="shared" si="151"/>
        <v>0.384281924800213</v>
      </c>
      <c r="BA577" s="17">
        <f t="shared" si="152"/>
        <v>0.615718075199787</v>
      </c>
    </row>
    <row r="578" spans="1:53">
      <c r="A578" s="6" t="s">
        <v>1204</v>
      </c>
      <c r="B578" s="6" t="s">
        <v>1205</v>
      </c>
      <c r="C578" s="7">
        <v>1516811469.63</v>
      </c>
      <c r="D578" s="7">
        <v>3098856758.46</v>
      </c>
      <c r="E578" s="7">
        <v>0</v>
      </c>
      <c r="F578" s="7">
        <v>0</v>
      </c>
      <c r="G578" s="7">
        <v>0</v>
      </c>
      <c r="H578" s="7">
        <v>0</v>
      </c>
      <c r="I578" s="7">
        <v>2389108621.15</v>
      </c>
      <c r="J578" s="7"/>
      <c r="K578" s="7">
        <v>290345382.91</v>
      </c>
      <c r="L578" s="7">
        <v>0</v>
      </c>
      <c r="M578" s="7">
        <v>0</v>
      </c>
      <c r="N578" s="7">
        <v>0</v>
      </c>
      <c r="O578" s="7">
        <v>362023856.12</v>
      </c>
      <c r="P578" s="7">
        <v>0</v>
      </c>
      <c r="Q578" s="7">
        <v>177168803.23</v>
      </c>
      <c r="R578" s="7">
        <v>0</v>
      </c>
      <c r="S578" s="7">
        <v>0</v>
      </c>
      <c r="T578" s="7">
        <v>553988970.31</v>
      </c>
      <c r="U578" s="7">
        <v>0</v>
      </c>
      <c r="V578" s="7">
        <v>113031982.44</v>
      </c>
      <c r="W578" s="7">
        <v>0</v>
      </c>
      <c r="X578" s="7">
        <v>54935763.28</v>
      </c>
      <c r="Y578" s="7">
        <v>12090924594.04</v>
      </c>
      <c r="Z578" s="7">
        <v>1023323097.03</v>
      </c>
      <c r="AA578" s="7">
        <v>0</v>
      </c>
      <c r="AB578" s="7">
        <v>0</v>
      </c>
      <c r="AC578" s="7"/>
      <c r="AD578" s="7">
        <v>1769095875.89</v>
      </c>
      <c r="AE578" s="7">
        <v>6227436.84</v>
      </c>
      <c r="AF578" s="7">
        <v>14381786.33</v>
      </c>
      <c r="AG578" s="7">
        <v>229725.33</v>
      </c>
      <c r="AH578" s="7">
        <v>38774402.11</v>
      </c>
      <c r="AI578" s="7">
        <v>493828548.96</v>
      </c>
      <c r="AJ578" s="9">
        <f t="shared" si="153"/>
        <v>6871492392.18</v>
      </c>
      <c r="AK578" s="9">
        <f t="shared" si="154"/>
        <v>17121564681.88</v>
      </c>
      <c r="AL578" s="9">
        <f t="shared" si="155"/>
        <v>23993057074.06</v>
      </c>
      <c r="AM578" s="9">
        <f t="shared" si="139"/>
        <v>3515816377.86</v>
      </c>
      <c r="AN578" s="9">
        <f t="shared" si="140"/>
        <v>3523643760.04</v>
      </c>
      <c r="AO578" s="14" t="e">
        <f>AN578-VLOOKUP(A578,[1]选股结果!A578:BF3581,44,FALSE)</f>
        <v>#N/A</v>
      </c>
      <c r="AP578" s="9">
        <f t="shared" si="141"/>
        <v>15436785466.53</v>
      </c>
      <c r="AQ578" s="9">
        <f t="shared" si="142"/>
        <v>1516811469.63</v>
      </c>
      <c r="AR578" s="9" t="e">
        <f t="shared" si="143"/>
        <v>#N/A</v>
      </c>
      <c r="AS578" s="9">
        <f t="shared" si="144"/>
        <v>16953596936.16</v>
      </c>
      <c r="AT578" s="9" t="e">
        <f t="shared" si="145"/>
        <v>#N/A</v>
      </c>
      <c r="AU578" s="17" t="e">
        <f t="shared" si="146"/>
        <v>#N/A</v>
      </c>
      <c r="AV578" s="17" t="e">
        <f t="shared" si="147"/>
        <v>#N/A</v>
      </c>
      <c r="AW578" s="17" t="e">
        <f t="shared" si="148"/>
        <v>#N/A</v>
      </c>
      <c r="AX578" s="17" t="e">
        <f t="shared" si="149"/>
        <v>#N/A</v>
      </c>
      <c r="AY578" s="17" t="e">
        <f t="shared" si="150"/>
        <v>#N/A</v>
      </c>
      <c r="AZ578" s="17" t="e">
        <f t="shared" si="151"/>
        <v>#N/A</v>
      </c>
      <c r="BA578" s="17" t="e">
        <f t="shared" si="152"/>
        <v>#N/A</v>
      </c>
    </row>
    <row r="579" spans="1:53">
      <c r="A579" s="6" t="s">
        <v>1206</v>
      </c>
      <c r="B579" s="6" t="s">
        <v>1207</v>
      </c>
      <c r="C579" s="7">
        <v>269840740.48</v>
      </c>
      <c r="D579" s="7">
        <v>3082915001.49</v>
      </c>
      <c r="E579" s="7">
        <v>0</v>
      </c>
      <c r="F579" s="7">
        <v>0</v>
      </c>
      <c r="G579" s="7">
        <v>1005456362.33</v>
      </c>
      <c r="H579" s="7">
        <v>0</v>
      </c>
      <c r="I579" s="7">
        <v>2291148440.08</v>
      </c>
      <c r="J579" s="7"/>
      <c r="K579" s="7">
        <v>2855432356.42</v>
      </c>
      <c r="L579" s="7">
        <v>0</v>
      </c>
      <c r="M579" s="7">
        <v>0</v>
      </c>
      <c r="N579" s="7">
        <v>0</v>
      </c>
      <c r="O579" s="7">
        <v>247927239.61</v>
      </c>
      <c r="P579" s="7">
        <v>0</v>
      </c>
      <c r="Q579" s="7">
        <v>6523536203.99</v>
      </c>
      <c r="R579" s="7">
        <v>63172727.29</v>
      </c>
      <c r="S579" s="7">
        <v>0</v>
      </c>
      <c r="T579" s="7">
        <v>6724198812.99</v>
      </c>
      <c r="U579" s="7">
        <v>0</v>
      </c>
      <c r="V579" s="7">
        <v>0</v>
      </c>
      <c r="W579" s="7">
        <v>0</v>
      </c>
      <c r="X579" s="7">
        <v>0</v>
      </c>
      <c r="Y579" s="7">
        <v>11605739834.2</v>
      </c>
      <c r="Z579" s="7">
        <v>3068298329.11</v>
      </c>
      <c r="AA579" s="7">
        <v>0</v>
      </c>
      <c r="AB579" s="7">
        <v>0</v>
      </c>
      <c r="AC579" s="7"/>
      <c r="AD579" s="7">
        <v>852981715.8</v>
      </c>
      <c r="AE579" s="7">
        <v>0</v>
      </c>
      <c r="AF579" s="7">
        <v>9624948.57</v>
      </c>
      <c r="AG579" s="7">
        <v>3074889</v>
      </c>
      <c r="AH579" s="7">
        <v>56384962.82</v>
      </c>
      <c r="AI579" s="7">
        <v>479425513.13</v>
      </c>
      <c r="AJ579" s="9">
        <f t="shared" si="153"/>
        <v>22793787144.2</v>
      </c>
      <c r="AK579" s="9">
        <f t="shared" si="154"/>
        <v>16345370933.11</v>
      </c>
      <c r="AL579" s="9">
        <f t="shared" si="155"/>
        <v>39139158077.31</v>
      </c>
      <c r="AM579" s="9">
        <f t="shared" ref="AM579:AM642" si="156">D579+E579+F579+G579+H579+O579+P579+U579+W579+X579</f>
        <v>4336298603.43</v>
      </c>
      <c r="AN579" s="9">
        <f t="shared" ref="AN579:AN642" si="157">I579+J579+K579+L579+M579+N579+Q579+R579+V579+S579+T579</f>
        <v>18457488540.77</v>
      </c>
      <c r="AO579" s="14" t="e">
        <f>AN579-VLOOKUP(A579,[1]选股结果!A579:BF3582,44,FALSE)</f>
        <v>#N/A</v>
      </c>
      <c r="AP579" s="9">
        <f t="shared" ref="AP579:AP642" si="158">Y579+Z579+AA579+AB579+AC579+AD579+AE579+AF579+AG579+AH579+AI579</f>
        <v>16075530192.63</v>
      </c>
      <c r="AQ579" s="9">
        <f t="shared" ref="AQ579:AQ642" si="159">C579</f>
        <v>269840740.48</v>
      </c>
      <c r="AR579" s="9" t="e">
        <f t="shared" ref="AR579:AR642" si="160">AM579+AO579+AP579+AQ579</f>
        <v>#N/A</v>
      </c>
      <c r="AS579" s="9">
        <f t="shared" ref="AS579:AS642" si="161">AP579+AQ579</f>
        <v>16345370933.11</v>
      </c>
      <c r="AT579" s="9" t="e">
        <f t="shared" ref="AT579:AT642" si="162">AM579+AO579</f>
        <v>#N/A</v>
      </c>
      <c r="AU579" s="17" t="e">
        <f t="shared" ref="AU579:AU642" si="163">AM579/AR579</f>
        <v>#N/A</v>
      </c>
      <c r="AV579" s="17" t="e">
        <f t="shared" ref="AV579:AV642" si="164">AN579/AR579</f>
        <v>#N/A</v>
      </c>
      <c r="AW579" s="17" t="e">
        <f t="shared" ref="AW579:AW642" si="165">AO579/AR579</f>
        <v>#N/A</v>
      </c>
      <c r="AX579" s="17" t="e">
        <f t="shared" ref="AX579:AX642" si="166">AP579/AR579</f>
        <v>#N/A</v>
      </c>
      <c r="AY579" s="17" t="e">
        <f t="shared" ref="AY579:AY642" si="167">AQ579/AR579</f>
        <v>#N/A</v>
      </c>
      <c r="AZ579" s="17" t="e">
        <f t="shared" ref="AZ579:AZ642" si="168">AS579/AR579</f>
        <v>#N/A</v>
      </c>
      <c r="BA579" s="17" t="e">
        <f t="shared" ref="BA579:BA642" si="169">AT579/AR579</f>
        <v>#N/A</v>
      </c>
    </row>
    <row r="580" spans="1:53">
      <c r="A580" s="6" t="s">
        <v>1208</v>
      </c>
      <c r="B580" s="6" t="s">
        <v>1209</v>
      </c>
      <c r="C580" s="7">
        <v>2069234906.41</v>
      </c>
      <c r="D580" s="7">
        <v>3082297154.83</v>
      </c>
      <c r="E580" s="7">
        <v>0</v>
      </c>
      <c r="F580" s="7">
        <v>0</v>
      </c>
      <c r="G580" s="7">
        <v>1422447308.25</v>
      </c>
      <c r="H580" s="7">
        <v>0</v>
      </c>
      <c r="I580" s="7">
        <v>8610902672.03</v>
      </c>
      <c r="J580" s="7"/>
      <c r="K580" s="7">
        <v>378648702.38</v>
      </c>
      <c r="L580" s="7">
        <v>0</v>
      </c>
      <c r="M580" s="7">
        <v>0</v>
      </c>
      <c r="N580" s="7">
        <v>0</v>
      </c>
      <c r="O580" s="7">
        <v>189712676.14</v>
      </c>
      <c r="P580" s="7">
        <v>0</v>
      </c>
      <c r="Q580" s="7">
        <v>824726215.99</v>
      </c>
      <c r="R580" s="7">
        <v>2289541772.42</v>
      </c>
      <c r="S580" s="7">
        <v>0</v>
      </c>
      <c r="T580" s="7">
        <v>345737225.95</v>
      </c>
      <c r="U580" s="7">
        <v>0</v>
      </c>
      <c r="V580" s="7">
        <v>47151579.64</v>
      </c>
      <c r="W580" s="7">
        <v>0</v>
      </c>
      <c r="X580" s="7">
        <v>142096.82</v>
      </c>
      <c r="Y580" s="7">
        <v>9342136903.96</v>
      </c>
      <c r="Z580" s="7">
        <v>691706252.21</v>
      </c>
      <c r="AA580" s="7">
        <v>0</v>
      </c>
      <c r="AB580" s="7">
        <v>0</v>
      </c>
      <c r="AC580" s="7"/>
      <c r="AD580" s="7">
        <v>1860153092.72</v>
      </c>
      <c r="AE580" s="7">
        <v>0</v>
      </c>
      <c r="AF580" s="7">
        <v>0</v>
      </c>
      <c r="AG580" s="7">
        <v>630158000.69</v>
      </c>
      <c r="AH580" s="7">
        <v>277017832.74</v>
      </c>
      <c r="AI580" s="7">
        <v>13469645.5</v>
      </c>
      <c r="AJ580" s="9">
        <f t="shared" si="153"/>
        <v>17144013727.99</v>
      </c>
      <c r="AK580" s="9">
        <f t="shared" si="154"/>
        <v>14931170310.69</v>
      </c>
      <c r="AL580" s="9">
        <f t="shared" si="155"/>
        <v>32075184038.68</v>
      </c>
      <c r="AM580" s="9">
        <f t="shared" si="156"/>
        <v>4694599236.04</v>
      </c>
      <c r="AN580" s="9">
        <f t="shared" si="157"/>
        <v>12496708168.41</v>
      </c>
      <c r="AO580" s="14">
        <f>AN580-VLOOKUP(A580,[1]选股结果!A580:BF3583,44,FALSE)</f>
        <v>2464187789.12</v>
      </c>
      <c r="AP580" s="9">
        <f t="shared" si="158"/>
        <v>12814641727.82</v>
      </c>
      <c r="AQ580" s="9">
        <f t="shared" si="159"/>
        <v>2069234906.41</v>
      </c>
      <c r="AR580" s="9">
        <f t="shared" si="160"/>
        <v>22042663659.39</v>
      </c>
      <c r="AS580" s="9">
        <f t="shared" si="161"/>
        <v>14883876634.23</v>
      </c>
      <c r="AT580" s="9">
        <f t="shared" si="162"/>
        <v>7158787025.16</v>
      </c>
      <c r="AU580" s="17">
        <f t="shared" si="163"/>
        <v>0.21297785551612</v>
      </c>
      <c r="AV580" s="17">
        <f t="shared" si="164"/>
        <v>0.566932761008967</v>
      </c>
      <c r="AW580" s="17">
        <f t="shared" si="165"/>
        <v>0.111791742921699</v>
      </c>
      <c r="AX580" s="17">
        <f t="shared" si="166"/>
        <v>0.581356315454238</v>
      </c>
      <c r="AY580" s="17">
        <f t="shared" si="167"/>
        <v>0.0938740861079429</v>
      </c>
      <c r="AZ580" s="17">
        <f t="shared" si="168"/>
        <v>0.675230401562181</v>
      </c>
      <c r="BA580" s="17">
        <f t="shared" si="169"/>
        <v>0.324769598437819</v>
      </c>
    </row>
    <row r="581" spans="1:53">
      <c r="A581" s="6" t="s">
        <v>1210</v>
      </c>
      <c r="B581" s="6" t="s">
        <v>1211</v>
      </c>
      <c r="C581" s="7">
        <v>92791551.07</v>
      </c>
      <c r="D581" s="7">
        <v>3077846847.9</v>
      </c>
      <c r="E581" s="7">
        <v>0</v>
      </c>
      <c r="F581" s="7">
        <v>0</v>
      </c>
      <c r="G581" s="7">
        <v>0</v>
      </c>
      <c r="H581" s="7">
        <v>0</v>
      </c>
      <c r="I581" s="7">
        <v>1199303419.14</v>
      </c>
      <c r="J581" s="7"/>
      <c r="K581" s="7">
        <v>294639638.93</v>
      </c>
      <c r="L581" s="7">
        <v>0</v>
      </c>
      <c r="M581" s="7">
        <v>0</v>
      </c>
      <c r="N581" s="7">
        <v>0</v>
      </c>
      <c r="O581" s="7">
        <v>108227090.67</v>
      </c>
      <c r="P581" s="7">
        <v>0</v>
      </c>
      <c r="Q581" s="7">
        <v>1165850439.79</v>
      </c>
      <c r="R581" s="7">
        <v>0</v>
      </c>
      <c r="S581" s="7">
        <v>0</v>
      </c>
      <c r="T581" s="7">
        <v>111261468.49</v>
      </c>
      <c r="U581" s="7">
        <v>0</v>
      </c>
      <c r="V581" s="7">
        <v>0</v>
      </c>
      <c r="W581" s="7">
        <v>0</v>
      </c>
      <c r="X581" s="7">
        <v>0</v>
      </c>
      <c r="Y581" s="7">
        <v>115989383.87</v>
      </c>
      <c r="Z581" s="7">
        <v>25391600.79</v>
      </c>
      <c r="AA581" s="7">
        <v>0</v>
      </c>
      <c r="AB581" s="7">
        <v>0</v>
      </c>
      <c r="AC581" s="7"/>
      <c r="AD581" s="7">
        <v>132667966.47</v>
      </c>
      <c r="AE581" s="7">
        <v>0</v>
      </c>
      <c r="AF581" s="7">
        <v>1670405476.54</v>
      </c>
      <c r="AG581" s="7">
        <v>238427764.51</v>
      </c>
      <c r="AH581" s="7">
        <v>67400288.65</v>
      </c>
      <c r="AI581" s="7">
        <v>19191763.97</v>
      </c>
      <c r="AJ581" s="9">
        <f t="shared" si="153"/>
        <v>5957128904.92</v>
      </c>
      <c r="AK581" s="9">
        <f t="shared" si="154"/>
        <v>2362265795.87</v>
      </c>
      <c r="AL581" s="9">
        <f t="shared" si="155"/>
        <v>8319394700.79</v>
      </c>
      <c r="AM581" s="9">
        <f t="shared" si="156"/>
        <v>3186073938.57</v>
      </c>
      <c r="AN581" s="9">
        <f t="shared" si="157"/>
        <v>2771054966.35</v>
      </c>
      <c r="AO581" s="14">
        <f>AN581-VLOOKUP(A581,[1]选股结果!A581:BF3584,44,FALSE)</f>
        <v>2202639212.11</v>
      </c>
      <c r="AP581" s="9">
        <f t="shared" si="158"/>
        <v>2269474244.8</v>
      </c>
      <c r="AQ581" s="9">
        <f t="shared" si="159"/>
        <v>92791551.07</v>
      </c>
      <c r="AR581" s="9">
        <f t="shared" si="160"/>
        <v>7750978946.55</v>
      </c>
      <c r="AS581" s="9">
        <f t="shared" si="161"/>
        <v>2362265795.87</v>
      </c>
      <c r="AT581" s="9">
        <f t="shared" si="162"/>
        <v>5388713150.68</v>
      </c>
      <c r="AU581" s="17">
        <f t="shared" si="163"/>
        <v>0.411054392037555</v>
      </c>
      <c r="AV581" s="17">
        <f t="shared" si="164"/>
        <v>0.357510320368424</v>
      </c>
      <c r="AW581" s="17">
        <f t="shared" si="165"/>
        <v>0.284175615402801</v>
      </c>
      <c r="AX581" s="17">
        <f t="shared" si="166"/>
        <v>0.292798401395498</v>
      </c>
      <c r="AY581" s="17">
        <f t="shared" si="167"/>
        <v>0.011971591164146</v>
      </c>
      <c r="AZ581" s="17">
        <f t="shared" si="168"/>
        <v>0.304769992559644</v>
      </c>
      <c r="BA581" s="17">
        <f t="shared" si="169"/>
        <v>0.695230007440356</v>
      </c>
    </row>
    <row r="582" spans="1:53">
      <c r="A582" s="6" t="s">
        <v>1212</v>
      </c>
      <c r="B582" s="6" t="s">
        <v>1213</v>
      </c>
      <c r="C582" s="7">
        <v>4052604196.25</v>
      </c>
      <c r="D582" s="7">
        <v>3075880409.46</v>
      </c>
      <c r="E582" s="7">
        <v>0</v>
      </c>
      <c r="F582" s="7">
        <v>0</v>
      </c>
      <c r="G582" s="7">
        <v>0</v>
      </c>
      <c r="H582" s="7">
        <v>0</v>
      </c>
      <c r="I582" s="7">
        <v>352214394.2</v>
      </c>
      <c r="J582" s="7"/>
      <c r="K582" s="7">
        <v>62212906.19</v>
      </c>
      <c r="L582" s="7">
        <v>0</v>
      </c>
      <c r="M582" s="7">
        <v>0</v>
      </c>
      <c r="N582" s="7">
        <v>0</v>
      </c>
      <c r="O582" s="7">
        <v>15945511.27</v>
      </c>
      <c r="P582" s="7">
        <v>0</v>
      </c>
      <c r="Q582" s="7">
        <v>809708472.46</v>
      </c>
      <c r="R582" s="7">
        <v>0</v>
      </c>
      <c r="S582" s="7">
        <v>0</v>
      </c>
      <c r="T582" s="7">
        <v>243592582.26</v>
      </c>
      <c r="U582" s="7">
        <v>0</v>
      </c>
      <c r="V582" s="7">
        <v>0</v>
      </c>
      <c r="W582" s="7">
        <v>0</v>
      </c>
      <c r="X582" s="7">
        <v>4746772.56</v>
      </c>
      <c r="Y582" s="7">
        <v>2589374555.73</v>
      </c>
      <c r="Z582" s="7">
        <v>959145251.74</v>
      </c>
      <c r="AA582" s="7">
        <v>0</v>
      </c>
      <c r="AB582" s="7">
        <v>0</v>
      </c>
      <c r="AC582" s="7"/>
      <c r="AD582" s="7">
        <v>293971622.77</v>
      </c>
      <c r="AE582" s="7">
        <v>0</v>
      </c>
      <c r="AF582" s="7">
        <v>10565751.96</v>
      </c>
      <c r="AG582" s="7">
        <v>58453188.56</v>
      </c>
      <c r="AH582" s="7">
        <v>532356407.38</v>
      </c>
      <c r="AI582" s="7">
        <v>270851764.6</v>
      </c>
      <c r="AJ582" s="9">
        <f t="shared" si="153"/>
        <v>4559554275.84</v>
      </c>
      <c r="AK582" s="9">
        <f t="shared" si="154"/>
        <v>8772069511.55</v>
      </c>
      <c r="AL582" s="9">
        <f t="shared" si="155"/>
        <v>13331623787.39</v>
      </c>
      <c r="AM582" s="9">
        <f t="shared" si="156"/>
        <v>3096572693.29</v>
      </c>
      <c r="AN582" s="9">
        <f t="shared" si="157"/>
        <v>1467728355.11</v>
      </c>
      <c r="AO582" s="14" t="e">
        <f>AN582-VLOOKUP(A582,[1]选股结果!A582:BF3585,44,FALSE)</f>
        <v>#N/A</v>
      </c>
      <c r="AP582" s="9">
        <f t="shared" si="158"/>
        <v>4714718542.74</v>
      </c>
      <c r="AQ582" s="9">
        <f t="shared" si="159"/>
        <v>4052604196.25</v>
      </c>
      <c r="AR582" s="9" t="e">
        <f t="shared" si="160"/>
        <v>#N/A</v>
      </c>
      <c r="AS582" s="9">
        <f t="shared" si="161"/>
        <v>8767322738.99</v>
      </c>
      <c r="AT582" s="9" t="e">
        <f t="shared" si="162"/>
        <v>#N/A</v>
      </c>
      <c r="AU582" s="17" t="e">
        <f t="shared" si="163"/>
        <v>#N/A</v>
      </c>
      <c r="AV582" s="17" t="e">
        <f t="shared" si="164"/>
        <v>#N/A</v>
      </c>
      <c r="AW582" s="17" t="e">
        <f t="shared" si="165"/>
        <v>#N/A</v>
      </c>
      <c r="AX582" s="17" t="e">
        <f t="shared" si="166"/>
        <v>#N/A</v>
      </c>
      <c r="AY582" s="17" t="e">
        <f t="shared" si="167"/>
        <v>#N/A</v>
      </c>
      <c r="AZ582" s="17" t="e">
        <f t="shared" si="168"/>
        <v>#N/A</v>
      </c>
      <c r="BA582" s="17" t="e">
        <f t="shared" si="169"/>
        <v>#N/A</v>
      </c>
    </row>
    <row r="583" spans="1:53">
      <c r="A583" s="6" t="s">
        <v>1214</v>
      </c>
      <c r="B583" s="6" t="s">
        <v>1215</v>
      </c>
      <c r="C583" s="7">
        <v>0</v>
      </c>
      <c r="D583" s="7">
        <v>3071410918.63</v>
      </c>
      <c r="E583" s="7">
        <v>0</v>
      </c>
      <c r="F583" s="7">
        <v>0</v>
      </c>
      <c r="G583" s="7">
        <v>0</v>
      </c>
      <c r="H583" s="7">
        <v>0</v>
      </c>
      <c r="I583" s="7">
        <v>578197055.23</v>
      </c>
      <c r="J583" s="7"/>
      <c r="K583" s="7">
        <v>177098649.05</v>
      </c>
      <c r="L583" s="7">
        <v>0</v>
      </c>
      <c r="M583" s="7">
        <v>0</v>
      </c>
      <c r="N583" s="7">
        <v>0</v>
      </c>
      <c r="O583" s="7">
        <v>25546235.75</v>
      </c>
      <c r="P583" s="7">
        <v>0</v>
      </c>
      <c r="Q583" s="7">
        <v>2150970636.05</v>
      </c>
      <c r="R583" s="7">
        <v>0</v>
      </c>
      <c r="S583" s="7">
        <v>0</v>
      </c>
      <c r="T583" s="7">
        <v>15972012.16</v>
      </c>
      <c r="U583" s="7">
        <v>0</v>
      </c>
      <c r="V583" s="7">
        <v>0</v>
      </c>
      <c r="W583" s="7">
        <v>0</v>
      </c>
      <c r="X583" s="7">
        <v>14899662.09</v>
      </c>
      <c r="Y583" s="7">
        <v>14965495383.13</v>
      </c>
      <c r="Z583" s="7">
        <v>327224232.18</v>
      </c>
      <c r="AA583" s="7">
        <v>0</v>
      </c>
      <c r="AB583" s="7">
        <v>0</v>
      </c>
      <c r="AC583" s="7"/>
      <c r="AD583" s="7">
        <v>846601659.03</v>
      </c>
      <c r="AE583" s="7">
        <v>0</v>
      </c>
      <c r="AF583" s="7">
        <v>2391911.11</v>
      </c>
      <c r="AG583" s="7">
        <v>324914.33</v>
      </c>
      <c r="AH583" s="7">
        <v>465536849.75</v>
      </c>
      <c r="AI583" s="7">
        <v>59194638.09</v>
      </c>
      <c r="AJ583" s="9">
        <f t="shared" si="153"/>
        <v>6019195506.87</v>
      </c>
      <c r="AK583" s="9">
        <f t="shared" si="154"/>
        <v>16681669249.71</v>
      </c>
      <c r="AL583" s="9">
        <f t="shared" si="155"/>
        <v>22700864756.58</v>
      </c>
      <c r="AM583" s="9">
        <f t="shared" si="156"/>
        <v>3111856816.47</v>
      </c>
      <c r="AN583" s="9">
        <f t="shared" si="157"/>
        <v>2922238352.49</v>
      </c>
      <c r="AO583" s="14" t="e">
        <f>AN583-VLOOKUP(A583,[1]选股结果!A583:BF3586,44,FALSE)</f>
        <v>#N/A</v>
      </c>
      <c r="AP583" s="9">
        <f t="shared" si="158"/>
        <v>16666769587.62</v>
      </c>
      <c r="AQ583" s="9">
        <f t="shared" si="159"/>
        <v>0</v>
      </c>
      <c r="AR583" s="9" t="e">
        <f t="shared" si="160"/>
        <v>#N/A</v>
      </c>
      <c r="AS583" s="9">
        <f t="shared" si="161"/>
        <v>16666769587.62</v>
      </c>
      <c r="AT583" s="9" t="e">
        <f t="shared" si="162"/>
        <v>#N/A</v>
      </c>
      <c r="AU583" s="17" t="e">
        <f t="shared" si="163"/>
        <v>#N/A</v>
      </c>
      <c r="AV583" s="17" t="e">
        <f t="shared" si="164"/>
        <v>#N/A</v>
      </c>
      <c r="AW583" s="17" t="e">
        <f t="shared" si="165"/>
        <v>#N/A</v>
      </c>
      <c r="AX583" s="17" t="e">
        <f t="shared" si="166"/>
        <v>#N/A</v>
      </c>
      <c r="AY583" s="17" t="e">
        <f t="shared" si="167"/>
        <v>#N/A</v>
      </c>
      <c r="AZ583" s="17" t="e">
        <f t="shared" si="168"/>
        <v>#N/A</v>
      </c>
      <c r="BA583" s="17" t="e">
        <f t="shared" si="169"/>
        <v>#N/A</v>
      </c>
    </row>
    <row r="584" spans="1:53">
      <c r="A584" s="6" t="s">
        <v>1216</v>
      </c>
      <c r="B584" s="6" t="s">
        <v>1217</v>
      </c>
      <c r="C584" s="7">
        <v>56126573.58</v>
      </c>
      <c r="D584" s="7">
        <v>3070341069.83</v>
      </c>
      <c r="E584" s="7">
        <v>0</v>
      </c>
      <c r="F584" s="7">
        <v>0</v>
      </c>
      <c r="G584" s="7">
        <v>0</v>
      </c>
      <c r="H584" s="7">
        <v>0</v>
      </c>
      <c r="I584" s="7">
        <v>2142771958.88</v>
      </c>
      <c r="J584" s="7"/>
      <c r="K584" s="7">
        <v>56912341.01</v>
      </c>
      <c r="L584" s="7">
        <v>0</v>
      </c>
      <c r="M584" s="7">
        <v>0</v>
      </c>
      <c r="N584" s="7">
        <v>0</v>
      </c>
      <c r="O584" s="7">
        <v>30579360.54</v>
      </c>
      <c r="P584" s="7">
        <v>0</v>
      </c>
      <c r="Q584" s="7">
        <v>2374253905.05</v>
      </c>
      <c r="R584" s="7">
        <v>0</v>
      </c>
      <c r="S584" s="7">
        <v>0</v>
      </c>
      <c r="T584" s="7">
        <v>76955701.32</v>
      </c>
      <c r="U584" s="7">
        <v>0</v>
      </c>
      <c r="V584" s="7">
        <v>0</v>
      </c>
      <c r="W584" s="7">
        <v>0</v>
      </c>
      <c r="X584" s="7">
        <v>0</v>
      </c>
      <c r="Y584" s="7">
        <v>1175991967.02</v>
      </c>
      <c r="Z584" s="7">
        <v>22268728.98</v>
      </c>
      <c r="AA584" s="7">
        <v>0</v>
      </c>
      <c r="AB584" s="7">
        <v>0</v>
      </c>
      <c r="AC584" s="7"/>
      <c r="AD584" s="7">
        <v>224279663.88</v>
      </c>
      <c r="AE584" s="7">
        <v>97145570.24</v>
      </c>
      <c r="AF584" s="7">
        <v>18461135.43</v>
      </c>
      <c r="AG584" s="7">
        <v>15538364.12</v>
      </c>
      <c r="AH584" s="7">
        <v>83111752.46</v>
      </c>
      <c r="AI584" s="7">
        <v>53503593.57</v>
      </c>
      <c r="AJ584" s="9">
        <f t="shared" si="153"/>
        <v>7751814336.63</v>
      </c>
      <c r="AK584" s="9">
        <f t="shared" si="154"/>
        <v>1746427349.28</v>
      </c>
      <c r="AL584" s="9">
        <f t="shared" si="155"/>
        <v>9498241685.91</v>
      </c>
      <c r="AM584" s="9">
        <f t="shared" si="156"/>
        <v>3100920430.37</v>
      </c>
      <c r="AN584" s="9">
        <f t="shared" si="157"/>
        <v>4650893906.26</v>
      </c>
      <c r="AO584" s="14">
        <f>AN584-VLOOKUP(A584,[1]选股结果!A584:BF3587,44,FALSE)</f>
        <v>1711645386.79</v>
      </c>
      <c r="AP584" s="9">
        <f t="shared" si="158"/>
        <v>1690300775.7</v>
      </c>
      <c r="AQ584" s="9">
        <f t="shared" si="159"/>
        <v>56126573.58</v>
      </c>
      <c r="AR584" s="9">
        <f t="shared" si="160"/>
        <v>6558993166.44</v>
      </c>
      <c r="AS584" s="9">
        <f t="shared" si="161"/>
        <v>1746427349.28</v>
      </c>
      <c r="AT584" s="9">
        <f t="shared" si="162"/>
        <v>4812565817.16</v>
      </c>
      <c r="AU584" s="17">
        <f t="shared" si="163"/>
        <v>0.472773846790433</v>
      </c>
      <c r="AV584" s="17">
        <f t="shared" si="164"/>
        <v>0.709086560732666</v>
      </c>
      <c r="AW584" s="17">
        <f t="shared" si="165"/>
        <v>0.260961605440889</v>
      </c>
      <c r="AX584" s="17">
        <f t="shared" si="166"/>
        <v>0.257707354285511</v>
      </c>
      <c r="AY584" s="17">
        <f t="shared" si="167"/>
        <v>0.00855719348316742</v>
      </c>
      <c r="AZ584" s="17">
        <f t="shared" si="168"/>
        <v>0.266264547768679</v>
      </c>
      <c r="BA584" s="17">
        <f t="shared" si="169"/>
        <v>0.733735452231321</v>
      </c>
    </row>
    <row r="585" spans="1:53">
      <c r="A585" s="6" t="s">
        <v>1218</v>
      </c>
      <c r="B585" s="6" t="s">
        <v>1219</v>
      </c>
      <c r="C585" s="7">
        <v>1213385668.25</v>
      </c>
      <c r="D585" s="7">
        <v>3069041777.78</v>
      </c>
      <c r="E585" s="7">
        <v>0</v>
      </c>
      <c r="F585" s="7">
        <v>0</v>
      </c>
      <c r="G585" s="7">
        <v>744024854.34</v>
      </c>
      <c r="H585" s="7">
        <v>0</v>
      </c>
      <c r="I585" s="7">
        <v>5989451338.29</v>
      </c>
      <c r="J585" s="7"/>
      <c r="K585" s="7">
        <v>3251385327.42</v>
      </c>
      <c r="L585" s="7">
        <v>0</v>
      </c>
      <c r="M585" s="7">
        <v>0</v>
      </c>
      <c r="N585" s="7">
        <v>0</v>
      </c>
      <c r="O585" s="7">
        <v>170888357.47</v>
      </c>
      <c r="P585" s="7">
        <v>0</v>
      </c>
      <c r="Q585" s="7">
        <v>6862553151.13</v>
      </c>
      <c r="R585" s="7">
        <v>24109473.74</v>
      </c>
      <c r="S585" s="7">
        <v>0</v>
      </c>
      <c r="T585" s="7">
        <v>418620411.52</v>
      </c>
      <c r="U585" s="7">
        <v>0</v>
      </c>
      <c r="V585" s="7">
        <v>0</v>
      </c>
      <c r="W585" s="7">
        <v>0</v>
      </c>
      <c r="X585" s="7">
        <v>3821408416.33</v>
      </c>
      <c r="Y585" s="7">
        <v>3288971294.31</v>
      </c>
      <c r="Z585" s="7">
        <v>1208720159.26</v>
      </c>
      <c r="AA585" s="7">
        <v>0</v>
      </c>
      <c r="AB585" s="7">
        <v>0</v>
      </c>
      <c r="AC585" s="7"/>
      <c r="AD585" s="7">
        <v>512707717.26</v>
      </c>
      <c r="AE585" s="7">
        <v>166324756.05</v>
      </c>
      <c r="AF585" s="7">
        <v>22956025.29</v>
      </c>
      <c r="AG585" s="7">
        <v>80857448.63</v>
      </c>
      <c r="AH585" s="7">
        <v>190813256.41</v>
      </c>
      <c r="AI585" s="7">
        <v>738106288.28</v>
      </c>
      <c r="AJ585" s="9">
        <f t="shared" si="153"/>
        <v>20530074691.69</v>
      </c>
      <c r="AK585" s="9">
        <f t="shared" si="154"/>
        <v>11244251030.07</v>
      </c>
      <c r="AL585" s="9">
        <f t="shared" si="155"/>
        <v>31774325721.76</v>
      </c>
      <c r="AM585" s="9">
        <f t="shared" si="156"/>
        <v>7805363405.92</v>
      </c>
      <c r="AN585" s="9">
        <f t="shared" si="157"/>
        <v>16546119702.1</v>
      </c>
      <c r="AO585" s="14" t="e">
        <f>AN585-VLOOKUP(A585,[1]选股结果!A585:BF3588,44,FALSE)</f>
        <v>#N/A</v>
      </c>
      <c r="AP585" s="9">
        <f t="shared" si="158"/>
        <v>6209456945.49</v>
      </c>
      <c r="AQ585" s="9">
        <f t="shared" si="159"/>
        <v>1213385668.25</v>
      </c>
      <c r="AR585" s="9" t="e">
        <f t="shared" si="160"/>
        <v>#N/A</v>
      </c>
      <c r="AS585" s="9">
        <f t="shared" si="161"/>
        <v>7422842613.74</v>
      </c>
      <c r="AT585" s="9" t="e">
        <f t="shared" si="162"/>
        <v>#N/A</v>
      </c>
      <c r="AU585" s="17" t="e">
        <f t="shared" si="163"/>
        <v>#N/A</v>
      </c>
      <c r="AV585" s="17" t="e">
        <f t="shared" si="164"/>
        <v>#N/A</v>
      </c>
      <c r="AW585" s="17" t="e">
        <f t="shared" si="165"/>
        <v>#N/A</v>
      </c>
      <c r="AX585" s="17" t="e">
        <f t="shared" si="166"/>
        <v>#N/A</v>
      </c>
      <c r="AY585" s="17" t="e">
        <f t="shared" si="167"/>
        <v>#N/A</v>
      </c>
      <c r="AZ585" s="17" t="e">
        <f t="shared" si="168"/>
        <v>#N/A</v>
      </c>
      <c r="BA585" s="17" t="e">
        <f t="shared" si="169"/>
        <v>#N/A</v>
      </c>
    </row>
    <row r="586" spans="1:53">
      <c r="A586" s="6" t="s">
        <v>1220</v>
      </c>
      <c r="B586" s="6" t="s">
        <v>1221</v>
      </c>
      <c r="C586" s="7">
        <v>167269112.37</v>
      </c>
      <c r="D586" s="7">
        <v>3061760676.6</v>
      </c>
      <c r="E586" s="7">
        <v>0</v>
      </c>
      <c r="F586" s="7">
        <v>0</v>
      </c>
      <c r="G586" s="7">
        <v>73934577.39</v>
      </c>
      <c r="H586" s="7">
        <v>0</v>
      </c>
      <c r="I586" s="7">
        <v>4414952587.72</v>
      </c>
      <c r="J586" s="7"/>
      <c r="K586" s="7">
        <v>862454886</v>
      </c>
      <c r="L586" s="7">
        <v>0</v>
      </c>
      <c r="M586" s="7">
        <v>0</v>
      </c>
      <c r="N586" s="7">
        <v>0</v>
      </c>
      <c r="O586" s="7">
        <v>22170679.38</v>
      </c>
      <c r="P586" s="7">
        <v>0</v>
      </c>
      <c r="Q586" s="7">
        <v>1168635298.42</v>
      </c>
      <c r="R586" s="7">
        <v>42437227.88</v>
      </c>
      <c r="S586" s="7">
        <v>0</v>
      </c>
      <c r="T586" s="7">
        <v>23604120.99</v>
      </c>
      <c r="U586" s="7">
        <v>0</v>
      </c>
      <c r="V586" s="7">
        <v>0</v>
      </c>
      <c r="W586" s="7">
        <v>154300332.54</v>
      </c>
      <c r="X586" s="7">
        <v>68212746.81</v>
      </c>
      <c r="Y586" s="7">
        <v>6676699406.28</v>
      </c>
      <c r="Z586" s="7">
        <v>2760940863.98</v>
      </c>
      <c r="AA586" s="7">
        <v>0</v>
      </c>
      <c r="AB586" s="7">
        <v>0</v>
      </c>
      <c r="AC586" s="7"/>
      <c r="AD586" s="7">
        <v>1577555608.97</v>
      </c>
      <c r="AE586" s="7">
        <v>0</v>
      </c>
      <c r="AF586" s="7">
        <v>1034924977.31</v>
      </c>
      <c r="AG586" s="7">
        <v>309381624.5</v>
      </c>
      <c r="AH586" s="7">
        <v>87026633.61</v>
      </c>
      <c r="AI586" s="7">
        <v>2561380230.05</v>
      </c>
      <c r="AJ586" s="9">
        <f t="shared" si="153"/>
        <v>9669950054.38</v>
      </c>
      <c r="AK586" s="9">
        <f t="shared" si="154"/>
        <v>15397691536.42</v>
      </c>
      <c r="AL586" s="9">
        <f t="shared" si="155"/>
        <v>25067641590.8</v>
      </c>
      <c r="AM586" s="9">
        <f t="shared" si="156"/>
        <v>3380379012.72</v>
      </c>
      <c r="AN586" s="9">
        <f t="shared" si="157"/>
        <v>6512084121.01</v>
      </c>
      <c r="AO586" s="14" t="e">
        <f>AN586-VLOOKUP(A586,[1]选股结果!A586:BF3589,44,FALSE)</f>
        <v>#N/A</v>
      </c>
      <c r="AP586" s="9">
        <f t="shared" si="158"/>
        <v>15007909344.7</v>
      </c>
      <c r="AQ586" s="9">
        <f t="shared" si="159"/>
        <v>167269112.37</v>
      </c>
      <c r="AR586" s="9" t="e">
        <f t="shared" si="160"/>
        <v>#N/A</v>
      </c>
      <c r="AS586" s="9">
        <f t="shared" si="161"/>
        <v>15175178457.07</v>
      </c>
      <c r="AT586" s="9" t="e">
        <f t="shared" si="162"/>
        <v>#N/A</v>
      </c>
      <c r="AU586" s="17" t="e">
        <f t="shared" si="163"/>
        <v>#N/A</v>
      </c>
      <c r="AV586" s="17" t="e">
        <f t="shared" si="164"/>
        <v>#N/A</v>
      </c>
      <c r="AW586" s="17" t="e">
        <f t="shared" si="165"/>
        <v>#N/A</v>
      </c>
      <c r="AX586" s="17" t="e">
        <f t="shared" si="166"/>
        <v>#N/A</v>
      </c>
      <c r="AY586" s="17" t="e">
        <f t="shared" si="167"/>
        <v>#N/A</v>
      </c>
      <c r="AZ586" s="17" t="e">
        <f t="shared" si="168"/>
        <v>#N/A</v>
      </c>
      <c r="BA586" s="17" t="e">
        <f t="shared" si="169"/>
        <v>#N/A</v>
      </c>
    </row>
    <row r="587" spans="1:53">
      <c r="A587" s="6" t="s">
        <v>1222</v>
      </c>
      <c r="B587" s="6" t="s">
        <v>1223</v>
      </c>
      <c r="C587" s="7">
        <v>0</v>
      </c>
      <c r="D587" s="7">
        <v>3055879996.28</v>
      </c>
      <c r="E587" s="7">
        <v>0</v>
      </c>
      <c r="F587" s="7">
        <v>0</v>
      </c>
      <c r="G587" s="7">
        <v>0</v>
      </c>
      <c r="H587" s="7">
        <v>0</v>
      </c>
      <c r="I587" s="7">
        <v>1256233462.99</v>
      </c>
      <c r="J587" s="7"/>
      <c r="K587" s="7">
        <v>47998506.94</v>
      </c>
      <c r="L587" s="7">
        <v>0</v>
      </c>
      <c r="M587" s="7">
        <v>0</v>
      </c>
      <c r="N587" s="7">
        <v>0</v>
      </c>
      <c r="O587" s="7">
        <v>15170702.64</v>
      </c>
      <c r="P587" s="7">
        <v>0</v>
      </c>
      <c r="Q587" s="7">
        <v>1226886809.75</v>
      </c>
      <c r="R587" s="7">
        <v>0</v>
      </c>
      <c r="S587" s="7">
        <v>0</v>
      </c>
      <c r="T587" s="7">
        <v>71802514.86</v>
      </c>
      <c r="U587" s="7">
        <v>0</v>
      </c>
      <c r="V587" s="7">
        <v>0</v>
      </c>
      <c r="W587" s="7">
        <v>0</v>
      </c>
      <c r="X587" s="7">
        <v>0</v>
      </c>
      <c r="Y587" s="7">
        <v>942311894.37</v>
      </c>
      <c r="Z587" s="7">
        <v>135558198.12</v>
      </c>
      <c r="AA587" s="7">
        <v>0</v>
      </c>
      <c r="AB587" s="7">
        <v>0</v>
      </c>
      <c r="AC587" s="7"/>
      <c r="AD587" s="7">
        <v>182654652.8</v>
      </c>
      <c r="AE587" s="7">
        <v>0</v>
      </c>
      <c r="AF587" s="7">
        <v>0</v>
      </c>
      <c r="AG587" s="7">
        <v>7070384.6</v>
      </c>
      <c r="AH587" s="7">
        <v>87340275.85</v>
      </c>
      <c r="AI587" s="7">
        <v>0</v>
      </c>
      <c r="AJ587" s="9">
        <f t="shared" si="153"/>
        <v>5673971993.46</v>
      </c>
      <c r="AK587" s="9">
        <f t="shared" si="154"/>
        <v>1354935405.74</v>
      </c>
      <c r="AL587" s="9">
        <f t="shared" si="155"/>
        <v>7028907399.2</v>
      </c>
      <c r="AM587" s="9">
        <f t="shared" si="156"/>
        <v>3071050698.92</v>
      </c>
      <c r="AN587" s="9">
        <f t="shared" si="157"/>
        <v>2602921294.54</v>
      </c>
      <c r="AO587" s="14">
        <f>AN587-VLOOKUP(A587,[1]选股结果!A587:BF3590,44,FALSE)</f>
        <v>-199295521.65</v>
      </c>
      <c r="AP587" s="9">
        <f t="shared" si="158"/>
        <v>1354935405.74</v>
      </c>
      <c r="AQ587" s="9">
        <f t="shared" si="159"/>
        <v>0</v>
      </c>
      <c r="AR587" s="9">
        <f t="shared" si="160"/>
        <v>4226690583.01</v>
      </c>
      <c r="AS587" s="9">
        <f t="shared" si="161"/>
        <v>1354935405.74</v>
      </c>
      <c r="AT587" s="9">
        <f t="shared" si="162"/>
        <v>2871755177.27</v>
      </c>
      <c r="AU587" s="17">
        <f t="shared" si="163"/>
        <v>0.726585170739652</v>
      </c>
      <c r="AV587" s="17">
        <f t="shared" si="164"/>
        <v>0.615829629214626</v>
      </c>
      <c r="AW587" s="17">
        <f t="shared" si="165"/>
        <v>-0.0471516704939574</v>
      </c>
      <c r="AX587" s="17">
        <f t="shared" si="166"/>
        <v>0.320566499754305</v>
      </c>
      <c r="AY587" s="17">
        <f t="shared" si="167"/>
        <v>0</v>
      </c>
      <c r="AZ587" s="17">
        <f t="shared" si="168"/>
        <v>0.320566499754305</v>
      </c>
      <c r="BA587" s="17">
        <f t="shared" si="169"/>
        <v>0.679433500245695</v>
      </c>
    </row>
    <row r="588" spans="1:53">
      <c r="A588" s="6" t="s">
        <v>1224</v>
      </c>
      <c r="B588" s="6" t="s">
        <v>1225</v>
      </c>
      <c r="C588" s="7">
        <v>2889497061.17</v>
      </c>
      <c r="D588" s="7">
        <v>3051235327.65</v>
      </c>
      <c r="E588" s="7">
        <v>0</v>
      </c>
      <c r="F588" s="7">
        <v>0</v>
      </c>
      <c r="G588" s="7">
        <v>14795149615.28</v>
      </c>
      <c r="H588" s="7">
        <v>0</v>
      </c>
      <c r="I588" s="7">
        <v>2843634483.03</v>
      </c>
      <c r="J588" s="7"/>
      <c r="K588" s="7">
        <v>673611890.84</v>
      </c>
      <c r="L588" s="7">
        <v>0</v>
      </c>
      <c r="M588" s="7">
        <v>0</v>
      </c>
      <c r="N588" s="7">
        <v>0</v>
      </c>
      <c r="O588" s="7">
        <v>224372636.33</v>
      </c>
      <c r="P588" s="7">
        <v>36125810.35</v>
      </c>
      <c r="Q588" s="7">
        <v>400458967.17</v>
      </c>
      <c r="R588" s="7">
        <v>4059200.83</v>
      </c>
      <c r="S588" s="7">
        <v>2664710786.57</v>
      </c>
      <c r="T588" s="7">
        <v>2101076625.21</v>
      </c>
      <c r="U588" s="7">
        <v>0</v>
      </c>
      <c r="V588" s="7">
        <v>0</v>
      </c>
      <c r="W588" s="7">
        <v>0</v>
      </c>
      <c r="X588" s="7">
        <v>16645100</v>
      </c>
      <c r="Y588" s="7">
        <v>11851516239.46</v>
      </c>
      <c r="Z588" s="7">
        <v>1198298619.73</v>
      </c>
      <c r="AA588" s="7">
        <v>0</v>
      </c>
      <c r="AB588" s="7">
        <v>0</v>
      </c>
      <c r="AC588" s="7"/>
      <c r="AD588" s="7">
        <v>147335932.13</v>
      </c>
      <c r="AE588" s="7">
        <v>8904306.1</v>
      </c>
      <c r="AF588" s="7">
        <v>546156824.44</v>
      </c>
      <c r="AG588" s="7">
        <v>26218842.11</v>
      </c>
      <c r="AH588" s="7">
        <v>121395558.37</v>
      </c>
      <c r="AI588" s="7">
        <v>10465980.8</v>
      </c>
      <c r="AJ588" s="9">
        <f t="shared" si="153"/>
        <v>26794435343.26</v>
      </c>
      <c r="AK588" s="9">
        <f t="shared" si="154"/>
        <v>16816434464.31</v>
      </c>
      <c r="AL588" s="9">
        <f t="shared" si="155"/>
        <v>43610869807.57</v>
      </c>
      <c r="AM588" s="9">
        <f t="shared" si="156"/>
        <v>18123528489.61</v>
      </c>
      <c r="AN588" s="9">
        <f t="shared" si="157"/>
        <v>8687551953.65</v>
      </c>
      <c r="AO588" s="14" t="e">
        <f>AN588-VLOOKUP(A588,[1]选股结果!A588:BF3591,44,FALSE)</f>
        <v>#N/A</v>
      </c>
      <c r="AP588" s="9">
        <f t="shared" si="158"/>
        <v>13910292303.14</v>
      </c>
      <c r="AQ588" s="9">
        <f t="shared" si="159"/>
        <v>2889497061.17</v>
      </c>
      <c r="AR588" s="9" t="e">
        <f t="shared" si="160"/>
        <v>#N/A</v>
      </c>
      <c r="AS588" s="9">
        <f t="shared" si="161"/>
        <v>16799789364.31</v>
      </c>
      <c r="AT588" s="9" t="e">
        <f t="shared" si="162"/>
        <v>#N/A</v>
      </c>
      <c r="AU588" s="17" t="e">
        <f t="shared" si="163"/>
        <v>#N/A</v>
      </c>
      <c r="AV588" s="17" t="e">
        <f t="shared" si="164"/>
        <v>#N/A</v>
      </c>
      <c r="AW588" s="17" t="e">
        <f t="shared" si="165"/>
        <v>#N/A</v>
      </c>
      <c r="AX588" s="17" t="e">
        <f t="shared" si="166"/>
        <v>#N/A</v>
      </c>
      <c r="AY588" s="17" t="e">
        <f t="shared" si="167"/>
        <v>#N/A</v>
      </c>
      <c r="AZ588" s="17" t="e">
        <f t="shared" si="168"/>
        <v>#N/A</v>
      </c>
      <c r="BA588" s="17" t="e">
        <f t="shared" si="169"/>
        <v>#N/A</v>
      </c>
    </row>
    <row r="589" spans="1:53">
      <c r="A589" s="6" t="s">
        <v>1226</v>
      </c>
      <c r="B589" s="6" t="s">
        <v>1227</v>
      </c>
      <c r="C589" s="7">
        <v>2883751109.03</v>
      </c>
      <c r="D589" s="7">
        <v>3049007738.55</v>
      </c>
      <c r="E589" s="7">
        <v>0</v>
      </c>
      <c r="F589" s="7">
        <v>0</v>
      </c>
      <c r="G589" s="7">
        <v>408408871.96</v>
      </c>
      <c r="H589" s="7">
        <v>0</v>
      </c>
      <c r="I589" s="7">
        <v>4159822686.07</v>
      </c>
      <c r="J589" s="7"/>
      <c r="K589" s="7">
        <v>428210401.73</v>
      </c>
      <c r="L589" s="7">
        <v>0</v>
      </c>
      <c r="M589" s="7">
        <v>0</v>
      </c>
      <c r="N589" s="7">
        <v>0</v>
      </c>
      <c r="O589" s="7">
        <v>1003824027.3</v>
      </c>
      <c r="P589" s="7">
        <v>0</v>
      </c>
      <c r="Q589" s="7">
        <v>583430480.45</v>
      </c>
      <c r="R589" s="7">
        <v>0</v>
      </c>
      <c r="S589" s="7">
        <v>0</v>
      </c>
      <c r="T589" s="7">
        <v>183651627.53</v>
      </c>
      <c r="U589" s="7">
        <v>0</v>
      </c>
      <c r="V589" s="7">
        <v>3853363.65</v>
      </c>
      <c r="W589" s="7">
        <v>0</v>
      </c>
      <c r="X589" s="7">
        <v>0</v>
      </c>
      <c r="Y589" s="7">
        <v>1149436054.4</v>
      </c>
      <c r="Z589" s="7">
        <v>90858426.08</v>
      </c>
      <c r="AA589" s="7">
        <v>0</v>
      </c>
      <c r="AB589" s="7">
        <v>0</v>
      </c>
      <c r="AC589" s="7"/>
      <c r="AD589" s="7">
        <v>338840411.41</v>
      </c>
      <c r="AE589" s="7">
        <v>0</v>
      </c>
      <c r="AF589" s="7">
        <v>16530351747.16</v>
      </c>
      <c r="AG589" s="7">
        <v>466755660.84</v>
      </c>
      <c r="AH589" s="7">
        <v>399863179.1</v>
      </c>
      <c r="AI589" s="7">
        <v>874251509.93</v>
      </c>
      <c r="AJ589" s="9">
        <f t="shared" si="153"/>
        <v>9816355833.59</v>
      </c>
      <c r="AK589" s="9">
        <f t="shared" si="154"/>
        <v>22737961461.6</v>
      </c>
      <c r="AL589" s="9">
        <f t="shared" si="155"/>
        <v>32554317295.19</v>
      </c>
      <c r="AM589" s="9">
        <f t="shared" si="156"/>
        <v>4461240637.81</v>
      </c>
      <c r="AN589" s="9">
        <f t="shared" si="157"/>
        <v>5358968559.43</v>
      </c>
      <c r="AO589" s="14">
        <f>AN589-VLOOKUP(A589,[1]选股结果!A589:BF3592,44,FALSE)</f>
        <v>2020264840.15</v>
      </c>
      <c r="AP589" s="9">
        <f t="shared" si="158"/>
        <v>19850356988.92</v>
      </c>
      <c r="AQ589" s="9">
        <f t="shared" si="159"/>
        <v>2883751109.03</v>
      </c>
      <c r="AR589" s="9">
        <f t="shared" si="160"/>
        <v>29215613575.91</v>
      </c>
      <c r="AS589" s="9">
        <f t="shared" si="161"/>
        <v>22734108097.95</v>
      </c>
      <c r="AT589" s="9">
        <f t="shared" si="162"/>
        <v>6481505477.96</v>
      </c>
      <c r="AU589" s="17">
        <f t="shared" si="163"/>
        <v>0.152700562876029</v>
      </c>
      <c r="AV589" s="17">
        <f t="shared" si="164"/>
        <v>0.183428239338735</v>
      </c>
      <c r="AW589" s="17">
        <f t="shared" si="165"/>
        <v>0.0691501766649812</v>
      </c>
      <c r="AX589" s="17">
        <f t="shared" si="166"/>
        <v>0.679443439972378</v>
      </c>
      <c r="AY589" s="17">
        <f t="shared" si="167"/>
        <v>0.0987058204866121</v>
      </c>
      <c r="AZ589" s="17">
        <f t="shared" si="168"/>
        <v>0.77814926045899</v>
      </c>
      <c r="BA589" s="17">
        <f t="shared" si="169"/>
        <v>0.22185073954101</v>
      </c>
    </row>
    <row r="590" spans="1:53">
      <c r="A590" s="6" t="s">
        <v>1228</v>
      </c>
      <c r="B590" s="6" t="s">
        <v>1229</v>
      </c>
      <c r="C590" s="7">
        <v>209982888.19</v>
      </c>
      <c r="D590" s="7">
        <v>3046992774.04</v>
      </c>
      <c r="E590" s="7">
        <v>0</v>
      </c>
      <c r="F590" s="7">
        <v>0</v>
      </c>
      <c r="G590" s="7">
        <v>2930009902.18</v>
      </c>
      <c r="H590" s="7">
        <v>0</v>
      </c>
      <c r="I590" s="7">
        <v>12821884315.8</v>
      </c>
      <c r="J590" s="7"/>
      <c r="K590" s="7">
        <v>2125362539.88</v>
      </c>
      <c r="L590" s="7">
        <v>0</v>
      </c>
      <c r="M590" s="7">
        <v>0</v>
      </c>
      <c r="N590" s="7">
        <v>0</v>
      </c>
      <c r="O590" s="7">
        <v>502618922.04</v>
      </c>
      <c r="P590" s="7">
        <v>0</v>
      </c>
      <c r="Q590" s="7">
        <v>4668192332.37</v>
      </c>
      <c r="R590" s="7">
        <v>1087554205.85</v>
      </c>
      <c r="S590" s="7">
        <v>289603.98</v>
      </c>
      <c r="T590" s="7">
        <v>2755619898.7</v>
      </c>
      <c r="U590" s="7">
        <v>0</v>
      </c>
      <c r="V590" s="7">
        <v>68721770.03</v>
      </c>
      <c r="W590" s="7">
        <v>0</v>
      </c>
      <c r="X590" s="7">
        <v>98663141.13</v>
      </c>
      <c r="Y590" s="7">
        <v>4097997094.95</v>
      </c>
      <c r="Z590" s="7">
        <v>163585891.53</v>
      </c>
      <c r="AA590" s="7">
        <v>0</v>
      </c>
      <c r="AB590" s="7">
        <v>0</v>
      </c>
      <c r="AC590" s="7"/>
      <c r="AD590" s="7">
        <v>1573804486.9</v>
      </c>
      <c r="AE590" s="7">
        <v>269495731.3</v>
      </c>
      <c r="AF590" s="7">
        <v>0</v>
      </c>
      <c r="AG590" s="7">
        <v>15061957.57</v>
      </c>
      <c r="AH590" s="7">
        <v>432868694.01</v>
      </c>
      <c r="AI590" s="7">
        <v>2329588754.86</v>
      </c>
      <c r="AJ590" s="9">
        <f t="shared" si="153"/>
        <v>29938524494.84</v>
      </c>
      <c r="AK590" s="9">
        <f t="shared" si="154"/>
        <v>9259770410.47</v>
      </c>
      <c r="AL590" s="9">
        <f t="shared" si="155"/>
        <v>39198294905.31</v>
      </c>
      <c r="AM590" s="9">
        <f t="shared" si="156"/>
        <v>6578284739.39</v>
      </c>
      <c r="AN590" s="9">
        <f t="shared" si="157"/>
        <v>23527624666.61</v>
      </c>
      <c r="AO590" s="14">
        <f>AN590-VLOOKUP(A590,[1]选股结果!A590:BF3593,44,FALSE)</f>
        <v>7392748363.18</v>
      </c>
      <c r="AP590" s="9">
        <f t="shared" si="158"/>
        <v>8882402611.12</v>
      </c>
      <c r="AQ590" s="9">
        <f t="shared" si="159"/>
        <v>209982888.19</v>
      </c>
      <c r="AR590" s="9">
        <f t="shared" si="160"/>
        <v>23063418601.88</v>
      </c>
      <c r="AS590" s="9">
        <f t="shared" si="161"/>
        <v>9092385499.31</v>
      </c>
      <c r="AT590" s="9">
        <f t="shared" si="162"/>
        <v>13971033102.57</v>
      </c>
      <c r="AU590" s="17">
        <f t="shared" si="163"/>
        <v>0.285225917846098</v>
      </c>
      <c r="AV590" s="17">
        <f t="shared" si="164"/>
        <v>1.02012737455549</v>
      </c>
      <c r="AW590" s="17">
        <f t="shared" si="165"/>
        <v>0.320540007133955</v>
      </c>
      <c r="AX590" s="17">
        <f t="shared" si="166"/>
        <v>0.3851294885831</v>
      </c>
      <c r="AY590" s="17">
        <f t="shared" si="167"/>
        <v>0.00910458643684694</v>
      </c>
      <c r="AZ590" s="17">
        <f t="shared" si="168"/>
        <v>0.394234075019947</v>
      </c>
      <c r="BA590" s="17">
        <f t="shared" si="169"/>
        <v>0.605765924980053</v>
      </c>
    </row>
    <row r="591" spans="1:53">
      <c r="A591" s="6" t="s">
        <v>1230</v>
      </c>
      <c r="B591" s="6" t="s">
        <v>1231</v>
      </c>
      <c r="C591" s="7">
        <v>31333110.11</v>
      </c>
      <c r="D591" s="7">
        <v>3038371379.44</v>
      </c>
      <c r="E591" s="7">
        <v>0</v>
      </c>
      <c r="F591" s="7">
        <v>0</v>
      </c>
      <c r="G591" s="7">
        <v>0</v>
      </c>
      <c r="H591" s="7">
        <v>0</v>
      </c>
      <c r="I591" s="7">
        <v>9538454506.74</v>
      </c>
      <c r="J591" s="7"/>
      <c r="K591" s="7">
        <v>464210751.43</v>
      </c>
      <c r="L591" s="7">
        <v>0</v>
      </c>
      <c r="M591" s="7">
        <v>0</v>
      </c>
      <c r="N591" s="7">
        <v>0</v>
      </c>
      <c r="O591" s="7">
        <v>134504229.3</v>
      </c>
      <c r="P591" s="7">
        <v>0</v>
      </c>
      <c r="Q591" s="7">
        <v>5729413365.87</v>
      </c>
      <c r="R591" s="7">
        <v>0</v>
      </c>
      <c r="S591" s="7">
        <v>0</v>
      </c>
      <c r="T591" s="7">
        <v>245051126.48</v>
      </c>
      <c r="U591" s="7">
        <v>0</v>
      </c>
      <c r="V591" s="7">
        <v>0</v>
      </c>
      <c r="W591" s="7">
        <v>0</v>
      </c>
      <c r="X591" s="7">
        <v>167490318.21</v>
      </c>
      <c r="Y591" s="7">
        <v>3878911435.95</v>
      </c>
      <c r="Z591" s="7">
        <v>1336185850.46</v>
      </c>
      <c r="AA591" s="7">
        <v>0</v>
      </c>
      <c r="AB591" s="7">
        <v>0</v>
      </c>
      <c r="AC591" s="7"/>
      <c r="AD591" s="7">
        <v>742741026.93</v>
      </c>
      <c r="AE591" s="7">
        <v>0</v>
      </c>
      <c r="AF591" s="7">
        <v>0</v>
      </c>
      <c r="AG591" s="7">
        <v>12938880.3</v>
      </c>
      <c r="AH591" s="7">
        <v>85236448.49</v>
      </c>
      <c r="AI591" s="7">
        <v>92543432.54</v>
      </c>
      <c r="AJ591" s="9">
        <f t="shared" si="153"/>
        <v>19150005359.26</v>
      </c>
      <c r="AK591" s="9">
        <f t="shared" si="154"/>
        <v>6347380502.99</v>
      </c>
      <c r="AL591" s="9">
        <f t="shared" si="155"/>
        <v>25497385862.25</v>
      </c>
      <c r="AM591" s="9">
        <f t="shared" si="156"/>
        <v>3340365926.95</v>
      </c>
      <c r="AN591" s="9">
        <f t="shared" si="157"/>
        <v>15977129750.52</v>
      </c>
      <c r="AO591" s="14" t="e">
        <f>AN591-VLOOKUP(A591,[1]选股结果!A591:BF3594,44,FALSE)</f>
        <v>#N/A</v>
      </c>
      <c r="AP591" s="9">
        <f t="shared" si="158"/>
        <v>6148557074.67</v>
      </c>
      <c r="AQ591" s="9">
        <f t="shared" si="159"/>
        <v>31333110.11</v>
      </c>
      <c r="AR591" s="9" t="e">
        <f t="shared" si="160"/>
        <v>#N/A</v>
      </c>
      <c r="AS591" s="9">
        <f t="shared" si="161"/>
        <v>6179890184.78</v>
      </c>
      <c r="AT591" s="9" t="e">
        <f t="shared" si="162"/>
        <v>#N/A</v>
      </c>
      <c r="AU591" s="17" t="e">
        <f t="shared" si="163"/>
        <v>#N/A</v>
      </c>
      <c r="AV591" s="17" t="e">
        <f t="shared" si="164"/>
        <v>#N/A</v>
      </c>
      <c r="AW591" s="17" t="e">
        <f t="shared" si="165"/>
        <v>#N/A</v>
      </c>
      <c r="AX591" s="17" t="e">
        <f t="shared" si="166"/>
        <v>#N/A</v>
      </c>
      <c r="AY591" s="17" t="e">
        <f t="shared" si="167"/>
        <v>#N/A</v>
      </c>
      <c r="AZ591" s="17" t="e">
        <f t="shared" si="168"/>
        <v>#N/A</v>
      </c>
      <c r="BA591" s="17" t="e">
        <f t="shared" si="169"/>
        <v>#N/A</v>
      </c>
    </row>
    <row r="592" spans="1:53">
      <c r="A592" s="6" t="s">
        <v>1232</v>
      </c>
      <c r="B592" s="6" t="s">
        <v>1233</v>
      </c>
      <c r="C592" s="7">
        <v>22623891.15</v>
      </c>
      <c r="D592" s="7">
        <v>3037466775.98</v>
      </c>
      <c r="E592" s="7">
        <v>0</v>
      </c>
      <c r="F592" s="7">
        <v>0</v>
      </c>
      <c r="G592" s="7">
        <v>910000000</v>
      </c>
      <c r="H592" s="7">
        <v>0</v>
      </c>
      <c r="I592" s="7">
        <v>6194989.9</v>
      </c>
      <c r="J592" s="7"/>
      <c r="K592" s="7">
        <v>1859251.89</v>
      </c>
      <c r="L592" s="7">
        <v>0</v>
      </c>
      <c r="M592" s="7">
        <v>0</v>
      </c>
      <c r="N592" s="7">
        <v>0</v>
      </c>
      <c r="O592" s="7">
        <v>9935425.61</v>
      </c>
      <c r="P592" s="7">
        <v>0</v>
      </c>
      <c r="Q592" s="7">
        <v>3132538908.33</v>
      </c>
      <c r="R592" s="7">
        <v>0</v>
      </c>
      <c r="S592" s="7">
        <v>0</v>
      </c>
      <c r="T592" s="7">
        <v>109677976.74</v>
      </c>
      <c r="U592" s="7">
        <v>0</v>
      </c>
      <c r="V592" s="7">
        <v>31060742.35</v>
      </c>
      <c r="W592" s="7">
        <v>0</v>
      </c>
      <c r="X592" s="7">
        <v>774411847.8</v>
      </c>
      <c r="Y592" s="7">
        <v>780944693.98</v>
      </c>
      <c r="Z592" s="7">
        <v>0</v>
      </c>
      <c r="AA592" s="7">
        <v>0</v>
      </c>
      <c r="AB592" s="7">
        <v>0</v>
      </c>
      <c r="AC592" s="7"/>
      <c r="AD592" s="7">
        <v>3067501.47</v>
      </c>
      <c r="AE592" s="7">
        <v>0</v>
      </c>
      <c r="AF592" s="7">
        <v>0</v>
      </c>
      <c r="AG592" s="7">
        <v>2624797.67</v>
      </c>
      <c r="AH592" s="7">
        <v>862182333.48</v>
      </c>
      <c r="AI592" s="7">
        <v>0</v>
      </c>
      <c r="AJ592" s="9">
        <f t="shared" si="153"/>
        <v>7207673328.45</v>
      </c>
      <c r="AK592" s="9">
        <f t="shared" si="154"/>
        <v>2476915807.9</v>
      </c>
      <c r="AL592" s="9">
        <f t="shared" si="155"/>
        <v>9684589136.35</v>
      </c>
      <c r="AM592" s="9">
        <f t="shared" si="156"/>
        <v>4731814049.39</v>
      </c>
      <c r="AN592" s="9">
        <f t="shared" si="157"/>
        <v>3281331869.21</v>
      </c>
      <c r="AO592" s="14">
        <f>AN592-VLOOKUP(A592,[1]选股结果!A592:BF3595,44,FALSE)</f>
        <v>1843701380.55</v>
      </c>
      <c r="AP592" s="9">
        <f t="shared" si="158"/>
        <v>1648819326.6</v>
      </c>
      <c r="AQ592" s="9">
        <f t="shared" si="159"/>
        <v>22623891.15</v>
      </c>
      <c r="AR592" s="9">
        <f t="shared" si="160"/>
        <v>8246958647.69</v>
      </c>
      <c r="AS592" s="9">
        <f t="shared" si="161"/>
        <v>1671443217.75</v>
      </c>
      <c r="AT592" s="9">
        <f t="shared" si="162"/>
        <v>6575515429.94</v>
      </c>
      <c r="AU592" s="17">
        <f t="shared" si="163"/>
        <v>0.573764735769034</v>
      </c>
      <c r="AV592" s="17">
        <f t="shared" si="164"/>
        <v>0.397883875667197</v>
      </c>
      <c r="AW592" s="17">
        <f t="shared" si="165"/>
        <v>0.22356137084141</v>
      </c>
      <c r="AX592" s="17">
        <f t="shared" si="166"/>
        <v>0.199930592238611</v>
      </c>
      <c r="AY592" s="17">
        <f t="shared" si="167"/>
        <v>0.00274330115094454</v>
      </c>
      <c r="AZ592" s="17">
        <f t="shared" si="168"/>
        <v>0.202673893389556</v>
      </c>
      <c r="BA592" s="17">
        <f t="shared" si="169"/>
        <v>0.797326106610444</v>
      </c>
    </row>
    <row r="593" spans="1:53">
      <c r="A593" s="6" t="s">
        <v>1234</v>
      </c>
      <c r="B593" s="6" t="s">
        <v>1235</v>
      </c>
      <c r="C593" s="7">
        <v>1042022697.76</v>
      </c>
      <c r="D593" s="7">
        <v>3035277114.84</v>
      </c>
      <c r="E593" s="7">
        <v>0</v>
      </c>
      <c r="F593" s="7">
        <v>0</v>
      </c>
      <c r="G593" s="7">
        <v>0</v>
      </c>
      <c r="H593" s="7">
        <v>0</v>
      </c>
      <c r="I593" s="7">
        <v>7122379252.7</v>
      </c>
      <c r="J593" s="7"/>
      <c r="K593" s="7">
        <v>684535641.2</v>
      </c>
      <c r="L593" s="7">
        <v>0</v>
      </c>
      <c r="M593" s="7">
        <v>0</v>
      </c>
      <c r="N593" s="7">
        <v>0</v>
      </c>
      <c r="O593" s="7">
        <v>202261566.74</v>
      </c>
      <c r="P593" s="7">
        <v>0</v>
      </c>
      <c r="Q593" s="7">
        <v>4662239066.59</v>
      </c>
      <c r="R593" s="7">
        <v>0</v>
      </c>
      <c r="S593" s="7">
        <v>84217473.68</v>
      </c>
      <c r="T593" s="7">
        <v>639737878.64</v>
      </c>
      <c r="U593" s="7">
        <v>0</v>
      </c>
      <c r="V593" s="7">
        <v>77856308.77</v>
      </c>
      <c r="W593" s="7">
        <v>0</v>
      </c>
      <c r="X593" s="7">
        <v>0</v>
      </c>
      <c r="Y593" s="7">
        <v>6942035435.72</v>
      </c>
      <c r="Z593" s="7">
        <v>2647034450.98</v>
      </c>
      <c r="AA593" s="7">
        <v>0</v>
      </c>
      <c r="AB593" s="7">
        <v>0</v>
      </c>
      <c r="AC593" s="7"/>
      <c r="AD593" s="7">
        <v>1244265190.99</v>
      </c>
      <c r="AE593" s="7">
        <v>503326537.16</v>
      </c>
      <c r="AF593" s="7">
        <v>81366333.62</v>
      </c>
      <c r="AG593" s="7">
        <v>10485676.2</v>
      </c>
      <c r="AH593" s="7">
        <v>483294666.27</v>
      </c>
      <c r="AI593" s="7">
        <v>369091029.03</v>
      </c>
      <c r="AJ593" s="9">
        <f t="shared" si="153"/>
        <v>16430647994.39</v>
      </c>
      <c r="AK593" s="9">
        <f t="shared" si="154"/>
        <v>13400778326.5</v>
      </c>
      <c r="AL593" s="9">
        <f t="shared" si="155"/>
        <v>29831426320.89</v>
      </c>
      <c r="AM593" s="9">
        <f t="shared" si="156"/>
        <v>3237538681.58</v>
      </c>
      <c r="AN593" s="9">
        <f t="shared" si="157"/>
        <v>13270965621.58</v>
      </c>
      <c r="AO593" s="14" t="e">
        <f>AN593-VLOOKUP(A593,[1]选股结果!A593:BF3596,44,FALSE)</f>
        <v>#N/A</v>
      </c>
      <c r="AP593" s="9">
        <f t="shared" si="158"/>
        <v>12280899319.97</v>
      </c>
      <c r="AQ593" s="9">
        <f t="shared" si="159"/>
        <v>1042022697.76</v>
      </c>
      <c r="AR593" s="9" t="e">
        <f t="shared" si="160"/>
        <v>#N/A</v>
      </c>
      <c r="AS593" s="9">
        <f t="shared" si="161"/>
        <v>13322922017.73</v>
      </c>
      <c r="AT593" s="9" t="e">
        <f t="shared" si="162"/>
        <v>#N/A</v>
      </c>
      <c r="AU593" s="17" t="e">
        <f t="shared" si="163"/>
        <v>#N/A</v>
      </c>
      <c r="AV593" s="17" t="e">
        <f t="shared" si="164"/>
        <v>#N/A</v>
      </c>
      <c r="AW593" s="17" t="e">
        <f t="shared" si="165"/>
        <v>#N/A</v>
      </c>
      <c r="AX593" s="17" t="e">
        <f t="shared" si="166"/>
        <v>#N/A</v>
      </c>
      <c r="AY593" s="17" t="e">
        <f t="shared" si="167"/>
        <v>#N/A</v>
      </c>
      <c r="AZ593" s="17" t="e">
        <f t="shared" si="168"/>
        <v>#N/A</v>
      </c>
      <c r="BA593" s="17" t="e">
        <f t="shared" si="169"/>
        <v>#N/A</v>
      </c>
    </row>
    <row r="594" spans="1:53">
      <c r="A594" s="6" t="s">
        <v>1236</v>
      </c>
      <c r="B594" s="6" t="s">
        <v>1237</v>
      </c>
      <c r="C594" s="7">
        <v>119799269.11</v>
      </c>
      <c r="D594" s="7">
        <v>3011280484.53</v>
      </c>
      <c r="E594" s="7">
        <v>0</v>
      </c>
      <c r="F594" s="7">
        <v>0</v>
      </c>
      <c r="G594" s="7">
        <v>5755959.55</v>
      </c>
      <c r="H594" s="7">
        <v>0</v>
      </c>
      <c r="I594" s="7">
        <v>563391354.27</v>
      </c>
      <c r="J594" s="7"/>
      <c r="K594" s="7">
        <v>693980526.45</v>
      </c>
      <c r="L594" s="7">
        <v>0</v>
      </c>
      <c r="M594" s="7">
        <v>0</v>
      </c>
      <c r="N594" s="7">
        <v>0</v>
      </c>
      <c r="O594" s="7">
        <v>397702908.79</v>
      </c>
      <c r="P594" s="7">
        <v>0</v>
      </c>
      <c r="Q594" s="7">
        <v>3004604027.87</v>
      </c>
      <c r="R594" s="7">
        <v>0</v>
      </c>
      <c r="S594" s="7">
        <v>0</v>
      </c>
      <c r="T594" s="7">
        <v>278396547.54</v>
      </c>
      <c r="U594" s="7">
        <v>0</v>
      </c>
      <c r="V594" s="7">
        <v>0</v>
      </c>
      <c r="W594" s="7">
        <v>3798657.47</v>
      </c>
      <c r="X594" s="7">
        <v>0</v>
      </c>
      <c r="Y594" s="7">
        <v>3847205154.08</v>
      </c>
      <c r="Z594" s="7">
        <v>1080753427.91</v>
      </c>
      <c r="AA594" s="7">
        <v>337182742.88</v>
      </c>
      <c r="AB594" s="7">
        <v>0</v>
      </c>
      <c r="AC594" s="7"/>
      <c r="AD594" s="7">
        <v>245242662.21</v>
      </c>
      <c r="AE594" s="7">
        <v>29235894.06</v>
      </c>
      <c r="AF594" s="7">
        <v>23058853.88</v>
      </c>
      <c r="AG594" s="7">
        <v>61804368.61</v>
      </c>
      <c r="AH594" s="7">
        <v>10901573.07</v>
      </c>
      <c r="AI594" s="7">
        <v>6021148.97</v>
      </c>
      <c r="AJ594" s="9">
        <f t="shared" si="153"/>
        <v>7955111809</v>
      </c>
      <c r="AK594" s="9">
        <f t="shared" si="154"/>
        <v>5765003752.25</v>
      </c>
      <c r="AL594" s="9">
        <f t="shared" si="155"/>
        <v>13720115561.25</v>
      </c>
      <c r="AM594" s="9">
        <f t="shared" si="156"/>
        <v>3418538010.34</v>
      </c>
      <c r="AN594" s="9">
        <f t="shared" si="157"/>
        <v>4540372456.13</v>
      </c>
      <c r="AO594" s="14" t="e">
        <f>AN594-VLOOKUP(A594,[1]选股结果!A594:BF3597,44,FALSE)</f>
        <v>#N/A</v>
      </c>
      <c r="AP594" s="9">
        <f t="shared" si="158"/>
        <v>5641405825.67</v>
      </c>
      <c r="AQ594" s="9">
        <f t="shared" si="159"/>
        <v>119799269.11</v>
      </c>
      <c r="AR594" s="9" t="e">
        <f t="shared" si="160"/>
        <v>#N/A</v>
      </c>
      <c r="AS594" s="9">
        <f t="shared" si="161"/>
        <v>5761205094.78</v>
      </c>
      <c r="AT594" s="9" t="e">
        <f t="shared" si="162"/>
        <v>#N/A</v>
      </c>
      <c r="AU594" s="17" t="e">
        <f t="shared" si="163"/>
        <v>#N/A</v>
      </c>
      <c r="AV594" s="17" t="e">
        <f t="shared" si="164"/>
        <v>#N/A</v>
      </c>
      <c r="AW594" s="17" t="e">
        <f t="shared" si="165"/>
        <v>#N/A</v>
      </c>
      <c r="AX594" s="17" t="e">
        <f t="shared" si="166"/>
        <v>#N/A</v>
      </c>
      <c r="AY594" s="17" t="e">
        <f t="shared" si="167"/>
        <v>#N/A</v>
      </c>
      <c r="AZ594" s="17" t="e">
        <f t="shared" si="168"/>
        <v>#N/A</v>
      </c>
      <c r="BA594" s="17" t="e">
        <f t="shared" si="169"/>
        <v>#N/A</v>
      </c>
    </row>
    <row r="595" spans="1:53">
      <c r="A595" s="6" t="s">
        <v>1238</v>
      </c>
      <c r="B595" s="6" t="s">
        <v>1239</v>
      </c>
      <c r="C595" s="7">
        <v>150044440</v>
      </c>
      <c r="D595" s="7">
        <v>2993303765.18</v>
      </c>
      <c r="E595" s="7">
        <v>0</v>
      </c>
      <c r="F595" s="7">
        <v>0</v>
      </c>
      <c r="G595" s="7">
        <v>1108832862.67</v>
      </c>
      <c r="H595" s="7">
        <v>0</v>
      </c>
      <c r="I595" s="7">
        <v>4508200093.16</v>
      </c>
      <c r="J595" s="7"/>
      <c r="K595" s="7">
        <v>330722446.35</v>
      </c>
      <c r="L595" s="7">
        <v>0</v>
      </c>
      <c r="M595" s="7">
        <v>0</v>
      </c>
      <c r="N595" s="7">
        <v>0</v>
      </c>
      <c r="O595" s="7">
        <v>182253733.61</v>
      </c>
      <c r="P595" s="7">
        <v>0</v>
      </c>
      <c r="Q595" s="7">
        <v>547279368.05</v>
      </c>
      <c r="R595" s="7">
        <v>525660285.73</v>
      </c>
      <c r="S595" s="7">
        <v>10394270.42</v>
      </c>
      <c r="T595" s="7">
        <v>29215772.5</v>
      </c>
      <c r="U595" s="7">
        <v>0</v>
      </c>
      <c r="V595" s="7">
        <v>0</v>
      </c>
      <c r="W595" s="7">
        <v>0</v>
      </c>
      <c r="X595" s="7">
        <v>0</v>
      </c>
      <c r="Y595" s="7">
        <v>8581139794.63</v>
      </c>
      <c r="Z595" s="7">
        <v>143923514.26</v>
      </c>
      <c r="AA595" s="7">
        <v>46498518.36</v>
      </c>
      <c r="AB595" s="7">
        <v>0</v>
      </c>
      <c r="AC595" s="7"/>
      <c r="AD595" s="7">
        <v>114619460.26</v>
      </c>
      <c r="AE595" s="7">
        <v>0</v>
      </c>
      <c r="AF595" s="7">
        <v>0</v>
      </c>
      <c r="AG595" s="7">
        <v>60735886.41</v>
      </c>
      <c r="AH595" s="7">
        <v>62809134.99</v>
      </c>
      <c r="AI595" s="7">
        <v>481915310.42</v>
      </c>
      <c r="AJ595" s="9">
        <f t="shared" si="153"/>
        <v>10235862597.67</v>
      </c>
      <c r="AK595" s="9">
        <f t="shared" si="154"/>
        <v>9641686059.33</v>
      </c>
      <c r="AL595" s="9">
        <f t="shared" si="155"/>
        <v>19877548657</v>
      </c>
      <c r="AM595" s="9">
        <f t="shared" si="156"/>
        <v>4284390361.46</v>
      </c>
      <c r="AN595" s="9">
        <f t="shared" si="157"/>
        <v>5951472236.21</v>
      </c>
      <c r="AO595" s="14">
        <f>AN595-VLOOKUP(A595,[1]选股结果!A595:BF3598,44,FALSE)</f>
        <v>4112817874.4</v>
      </c>
      <c r="AP595" s="9">
        <f t="shared" si="158"/>
        <v>9491641619.33</v>
      </c>
      <c r="AQ595" s="9">
        <f t="shared" si="159"/>
        <v>150044440</v>
      </c>
      <c r="AR595" s="9">
        <f t="shared" si="160"/>
        <v>18038894295.19</v>
      </c>
      <c r="AS595" s="9">
        <f t="shared" si="161"/>
        <v>9641686059.33</v>
      </c>
      <c r="AT595" s="9">
        <f t="shared" si="162"/>
        <v>8397208235.86</v>
      </c>
      <c r="AU595" s="17">
        <f t="shared" si="163"/>
        <v>0.237508479807569</v>
      </c>
      <c r="AV595" s="17">
        <f t="shared" si="164"/>
        <v>0.329924447630747</v>
      </c>
      <c r="AW595" s="17">
        <f t="shared" si="165"/>
        <v>0.227997226830952</v>
      </c>
      <c r="AX595" s="17">
        <f t="shared" si="166"/>
        <v>0.526176464255955</v>
      </c>
      <c r="AY595" s="17">
        <f t="shared" si="167"/>
        <v>0.00831782910552387</v>
      </c>
      <c r="AZ595" s="17">
        <f t="shared" si="168"/>
        <v>0.534494293361479</v>
      </c>
      <c r="BA595" s="17">
        <f t="shared" si="169"/>
        <v>0.465505706638521</v>
      </c>
    </row>
    <row r="596" spans="1:53">
      <c r="A596" s="6" t="s">
        <v>1240</v>
      </c>
      <c r="B596" s="6" t="s">
        <v>1241</v>
      </c>
      <c r="C596" s="7">
        <v>158061943.9</v>
      </c>
      <c r="D596" s="7">
        <v>2987353443.7</v>
      </c>
      <c r="E596" s="7">
        <v>0</v>
      </c>
      <c r="F596" s="7">
        <v>0</v>
      </c>
      <c r="G596" s="7">
        <v>0</v>
      </c>
      <c r="H596" s="7">
        <v>0</v>
      </c>
      <c r="I596" s="7">
        <v>1233184036.06</v>
      </c>
      <c r="J596" s="7"/>
      <c r="K596" s="7">
        <v>162860175.96</v>
      </c>
      <c r="L596" s="7">
        <v>0</v>
      </c>
      <c r="M596" s="7">
        <v>0</v>
      </c>
      <c r="N596" s="7">
        <v>0</v>
      </c>
      <c r="O596" s="7">
        <v>739574022.85</v>
      </c>
      <c r="P596" s="7">
        <v>0</v>
      </c>
      <c r="Q596" s="7">
        <v>325182244.67</v>
      </c>
      <c r="R596" s="7">
        <v>4128091441.8</v>
      </c>
      <c r="S596" s="7">
        <v>63204586.87</v>
      </c>
      <c r="T596" s="7">
        <v>654331786.18</v>
      </c>
      <c r="U596" s="7">
        <v>0</v>
      </c>
      <c r="V596" s="7">
        <v>375407255.41</v>
      </c>
      <c r="W596" s="7">
        <v>123300046.83</v>
      </c>
      <c r="X596" s="7">
        <v>155224.65</v>
      </c>
      <c r="Y596" s="7">
        <v>253195485.5</v>
      </c>
      <c r="Z596" s="7">
        <v>252868.56</v>
      </c>
      <c r="AA596" s="7">
        <v>0</v>
      </c>
      <c r="AB596" s="7">
        <v>0</v>
      </c>
      <c r="AC596" s="7"/>
      <c r="AD596" s="7">
        <v>344637703.89</v>
      </c>
      <c r="AE596" s="7">
        <v>0</v>
      </c>
      <c r="AF596" s="7">
        <v>1192772.57</v>
      </c>
      <c r="AG596" s="7">
        <v>16338832.95</v>
      </c>
      <c r="AH596" s="7">
        <v>101325383.86</v>
      </c>
      <c r="AI596" s="7">
        <v>5464687653.03</v>
      </c>
      <c r="AJ596" s="9">
        <f t="shared" si="153"/>
        <v>10293781738.09</v>
      </c>
      <c r="AK596" s="9">
        <f t="shared" si="154"/>
        <v>6838555171.15</v>
      </c>
      <c r="AL596" s="9">
        <f t="shared" si="155"/>
        <v>17132336909.24</v>
      </c>
      <c r="AM596" s="9">
        <f t="shared" si="156"/>
        <v>3850382738.03</v>
      </c>
      <c r="AN596" s="9">
        <f t="shared" si="157"/>
        <v>6942261526.95</v>
      </c>
      <c r="AO596" s="14">
        <f>AN596-VLOOKUP(A596,[1]选股结果!A596:BF3599,44,FALSE)</f>
        <v>-1127262504</v>
      </c>
      <c r="AP596" s="9">
        <f t="shared" si="158"/>
        <v>6181630700.36</v>
      </c>
      <c r="AQ596" s="9">
        <f t="shared" si="159"/>
        <v>158061943.9</v>
      </c>
      <c r="AR596" s="9">
        <f t="shared" si="160"/>
        <v>9062812878.29</v>
      </c>
      <c r="AS596" s="9">
        <f t="shared" si="161"/>
        <v>6339692644.26</v>
      </c>
      <c r="AT596" s="9">
        <f t="shared" si="162"/>
        <v>2723120234.03</v>
      </c>
      <c r="AU596" s="17">
        <f t="shared" si="163"/>
        <v>0.424855151456741</v>
      </c>
      <c r="AV596" s="17">
        <f t="shared" si="164"/>
        <v>0.766016204922449</v>
      </c>
      <c r="AW596" s="17">
        <f t="shared" si="165"/>
        <v>-0.124383292377178</v>
      </c>
      <c r="AX596" s="17">
        <f t="shared" si="166"/>
        <v>0.682087425104861</v>
      </c>
      <c r="AY596" s="17">
        <f t="shared" si="167"/>
        <v>0.0174407158155762</v>
      </c>
      <c r="AZ596" s="17">
        <f t="shared" si="168"/>
        <v>0.699528140920437</v>
      </c>
      <c r="BA596" s="17">
        <f t="shared" si="169"/>
        <v>0.300471859079563</v>
      </c>
    </row>
    <row r="597" spans="1:53">
      <c r="A597" s="6" t="s">
        <v>1242</v>
      </c>
      <c r="B597" s="6" t="s">
        <v>1243</v>
      </c>
      <c r="C597" s="7">
        <v>771882480.95</v>
      </c>
      <c r="D597" s="7">
        <v>2980043023.32</v>
      </c>
      <c r="E597" s="7">
        <v>0</v>
      </c>
      <c r="F597" s="7">
        <v>0</v>
      </c>
      <c r="G597" s="7">
        <v>1925000000</v>
      </c>
      <c r="H597" s="7">
        <v>2424142.22</v>
      </c>
      <c r="I597" s="7">
        <v>4217525743.06</v>
      </c>
      <c r="J597" s="7"/>
      <c r="K597" s="7">
        <v>335823268</v>
      </c>
      <c r="L597" s="7">
        <v>0</v>
      </c>
      <c r="M597" s="7">
        <v>0</v>
      </c>
      <c r="N597" s="7">
        <v>0</v>
      </c>
      <c r="O597" s="7">
        <v>30474886.5</v>
      </c>
      <c r="P597" s="7">
        <v>0</v>
      </c>
      <c r="Q597" s="7">
        <v>3674282814.86</v>
      </c>
      <c r="R597" s="7">
        <v>0</v>
      </c>
      <c r="S597" s="7">
        <v>0</v>
      </c>
      <c r="T597" s="7">
        <v>128856427.99</v>
      </c>
      <c r="U597" s="7">
        <v>0</v>
      </c>
      <c r="V597" s="7">
        <v>38225456.52</v>
      </c>
      <c r="W597" s="7">
        <v>0</v>
      </c>
      <c r="X597" s="7">
        <v>93439204.64</v>
      </c>
      <c r="Y597" s="7">
        <v>18218869478.88</v>
      </c>
      <c r="Z597" s="7">
        <v>1014664900.97</v>
      </c>
      <c r="AA597" s="7">
        <v>0</v>
      </c>
      <c r="AB597" s="7">
        <v>0</v>
      </c>
      <c r="AC597" s="7"/>
      <c r="AD597" s="7">
        <v>444041431.63</v>
      </c>
      <c r="AE597" s="7">
        <v>0</v>
      </c>
      <c r="AF597" s="7">
        <v>2058039151.87</v>
      </c>
      <c r="AG597" s="7">
        <v>87205.69</v>
      </c>
      <c r="AH597" s="7">
        <v>85304094.22</v>
      </c>
      <c r="AI597" s="7">
        <v>860392.08</v>
      </c>
      <c r="AJ597" s="9">
        <f t="shared" si="153"/>
        <v>13294430305.95</v>
      </c>
      <c r="AK597" s="9">
        <f t="shared" si="154"/>
        <v>22725413797.45</v>
      </c>
      <c r="AL597" s="9">
        <f t="shared" si="155"/>
        <v>36019844103.4</v>
      </c>
      <c r="AM597" s="9">
        <f t="shared" si="156"/>
        <v>5031381256.68</v>
      </c>
      <c r="AN597" s="9">
        <f t="shared" si="157"/>
        <v>8394713710.43</v>
      </c>
      <c r="AO597" s="14" t="e">
        <f>AN597-VLOOKUP(A597,[1]选股结果!A597:BF3600,44,FALSE)</f>
        <v>#N/A</v>
      </c>
      <c r="AP597" s="9">
        <f t="shared" si="158"/>
        <v>21821866655.34</v>
      </c>
      <c r="AQ597" s="9">
        <f t="shared" si="159"/>
        <v>771882480.95</v>
      </c>
      <c r="AR597" s="9" t="e">
        <f t="shared" si="160"/>
        <v>#N/A</v>
      </c>
      <c r="AS597" s="9">
        <f t="shared" si="161"/>
        <v>22593749136.29</v>
      </c>
      <c r="AT597" s="9" t="e">
        <f t="shared" si="162"/>
        <v>#N/A</v>
      </c>
      <c r="AU597" s="17" t="e">
        <f t="shared" si="163"/>
        <v>#N/A</v>
      </c>
      <c r="AV597" s="17" t="e">
        <f t="shared" si="164"/>
        <v>#N/A</v>
      </c>
      <c r="AW597" s="17" t="e">
        <f t="shared" si="165"/>
        <v>#N/A</v>
      </c>
      <c r="AX597" s="17" t="e">
        <f t="shared" si="166"/>
        <v>#N/A</v>
      </c>
      <c r="AY597" s="17" t="e">
        <f t="shared" si="167"/>
        <v>#N/A</v>
      </c>
      <c r="AZ597" s="17" t="e">
        <f t="shared" si="168"/>
        <v>#N/A</v>
      </c>
      <c r="BA597" s="17" t="e">
        <f t="shared" si="169"/>
        <v>#N/A</v>
      </c>
    </row>
    <row r="598" spans="1:53">
      <c r="A598" s="6" t="s">
        <v>1244</v>
      </c>
      <c r="B598" s="6" t="s">
        <v>1245</v>
      </c>
      <c r="C598" s="7">
        <v>118053102.02</v>
      </c>
      <c r="D598" s="7">
        <v>2974137217.36</v>
      </c>
      <c r="E598" s="7">
        <v>0</v>
      </c>
      <c r="F598" s="7">
        <v>0</v>
      </c>
      <c r="G598" s="7">
        <v>0</v>
      </c>
      <c r="H598" s="7">
        <v>3855552.9</v>
      </c>
      <c r="I598" s="7">
        <v>3796552357.04</v>
      </c>
      <c r="J598" s="7"/>
      <c r="K598" s="7">
        <v>101923948.87</v>
      </c>
      <c r="L598" s="7">
        <v>0</v>
      </c>
      <c r="M598" s="7">
        <v>0</v>
      </c>
      <c r="N598" s="7">
        <v>0</v>
      </c>
      <c r="O598" s="7">
        <v>97015696.18</v>
      </c>
      <c r="P598" s="7">
        <v>0</v>
      </c>
      <c r="Q598" s="7">
        <v>1921233019.98</v>
      </c>
      <c r="R598" s="7">
        <v>0</v>
      </c>
      <c r="S598" s="7">
        <v>0</v>
      </c>
      <c r="T598" s="7">
        <v>107952793.66</v>
      </c>
      <c r="U598" s="7">
        <v>0</v>
      </c>
      <c r="V598" s="7">
        <v>0</v>
      </c>
      <c r="W598" s="7">
        <v>131883133.45</v>
      </c>
      <c r="X598" s="7">
        <v>0</v>
      </c>
      <c r="Y598" s="7">
        <v>747389694.27</v>
      </c>
      <c r="Z598" s="7">
        <v>0</v>
      </c>
      <c r="AA598" s="7">
        <v>0</v>
      </c>
      <c r="AB598" s="7">
        <v>0</v>
      </c>
      <c r="AC598" s="7"/>
      <c r="AD598" s="7">
        <v>162195057.32</v>
      </c>
      <c r="AE598" s="7">
        <v>0</v>
      </c>
      <c r="AF598" s="7">
        <v>91648800.54</v>
      </c>
      <c r="AG598" s="7">
        <v>63249185.56</v>
      </c>
      <c r="AH598" s="7">
        <v>193575458.34</v>
      </c>
      <c r="AI598" s="7">
        <v>176434314.25</v>
      </c>
      <c r="AJ598" s="9">
        <f t="shared" si="153"/>
        <v>9002670585.99</v>
      </c>
      <c r="AK598" s="9">
        <f t="shared" si="154"/>
        <v>1684428745.75</v>
      </c>
      <c r="AL598" s="9">
        <f t="shared" si="155"/>
        <v>10687099331.74</v>
      </c>
      <c r="AM598" s="9">
        <f t="shared" si="156"/>
        <v>3206891599.89</v>
      </c>
      <c r="AN598" s="9">
        <f t="shared" si="157"/>
        <v>5927662119.55</v>
      </c>
      <c r="AO598" s="14">
        <f>AN598-VLOOKUP(A598,[1]选股结果!A598:BF3601,44,FALSE)</f>
        <v>2083731407.89</v>
      </c>
      <c r="AP598" s="9">
        <f t="shared" si="158"/>
        <v>1434492510.28</v>
      </c>
      <c r="AQ598" s="9">
        <f t="shared" si="159"/>
        <v>118053102.02</v>
      </c>
      <c r="AR598" s="9">
        <f t="shared" si="160"/>
        <v>6843168620.08</v>
      </c>
      <c r="AS598" s="9">
        <f t="shared" si="161"/>
        <v>1552545612.3</v>
      </c>
      <c r="AT598" s="9">
        <f t="shared" si="162"/>
        <v>5290623007.78</v>
      </c>
      <c r="AU598" s="17">
        <f t="shared" si="163"/>
        <v>0.468626710509511</v>
      </c>
      <c r="AV598" s="17">
        <f t="shared" si="164"/>
        <v>0.866215995636346</v>
      </c>
      <c r="AW598" s="17">
        <f t="shared" si="165"/>
        <v>0.304498036446987</v>
      </c>
      <c r="AX598" s="17">
        <f t="shared" si="166"/>
        <v>0.209624019211035</v>
      </c>
      <c r="AY598" s="17">
        <f t="shared" si="167"/>
        <v>0.0172512338324669</v>
      </c>
      <c r="AZ598" s="17">
        <f t="shared" si="168"/>
        <v>0.226875253043502</v>
      </c>
      <c r="BA598" s="17">
        <f t="shared" si="169"/>
        <v>0.773124746956498</v>
      </c>
    </row>
    <row r="599" spans="1:53">
      <c r="A599" s="6" t="s">
        <v>1246</v>
      </c>
      <c r="B599" s="6" t="s">
        <v>1247</v>
      </c>
      <c r="C599" s="7">
        <v>778865689.83</v>
      </c>
      <c r="D599" s="7">
        <v>2965923997.61</v>
      </c>
      <c r="E599" s="7">
        <v>0</v>
      </c>
      <c r="F599" s="7">
        <v>0</v>
      </c>
      <c r="G599" s="7">
        <v>0</v>
      </c>
      <c r="H599" s="7">
        <v>0</v>
      </c>
      <c r="I599" s="7">
        <v>139809791.5</v>
      </c>
      <c r="J599" s="7"/>
      <c r="K599" s="7">
        <v>302491547</v>
      </c>
      <c r="L599" s="7">
        <v>0</v>
      </c>
      <c r="M599" s="7">
        <v>0</v>
      </c>
      <c r="N599" s="7">
        <v>0</v>
      </c>
      <c r="O599" s="7">
        <v>329416218.21</v>
      </c>
      <c r="P599" s="7">
        <v>0</v>
      </c>
      <c r="Q599" s="7">
        <v>10069236916.6</v>
      </c>
      <c r="R599" s="7">
        <v>15259028.57</v>
      </c>
      <c r="S599" s="7">
        <v>0</v>
      </c>
      <c r="T599" s="7">
        <v>407007324.44</v>
      </c>
      <c r="U599" s="7">
        <v>0</v>
      </c>
      <c r="V599" s="7">
        <v>31229308</v>
      </c>
      <c r="W599" s="7">
        <v>0</v>
      </c>
      <c r="X599" s="7">
        <v>1679773295.46</v>
      </c>
      <c r="Y599" s="7">
        <v>184304353.29</v>
      </c>
      <c r="Z599" s="7">
        <v>103261625.23</v>
      </c>
      <c r="AA599" s="7">
        <v>0</v>
      </c>
      <c r="AB599" s="7">
        <v>0</v>
      </c>
      <c r="AC599" s="7"/>
      <c r="AD599" s="7">
        <v>205311956.93</v>
      </c>
      <c r="AE599" s="7">
        <v>0</v>
      </c>
      <c r="AF599" s="7">
        <v>29824156</v>
      </c>
      <c r="AG599" s="7">
        <v>221255248.92</v>
      </c>
      <c r="AH599" s="7">
        <v>451891940.16</v>
      </c>
      <c r="AI599" s="7">
        <v>4541442.08</v>
      </c>
      <c r="AJ599" s="9">
        <f t="shared" si="153"/>
        <v>14229144823.93</v>
      </c>
      <c r="AK599" s="9">
        <f t="shared" si="154"/>
        <v>3690259015.9</v>
      </c>
      <c r="AL599" s="9">
        <f t="shared" si="155"/>
        <v>17919403839.83</v>
      </c>
      <c r="AM599" s="9">
        <f t="shared" si="156"/>
        <v>4975113511.28</v>
      </c>
      <c r="AN599" s="9">
        <f t="shared" si="157"/>
        <v>10965033916.11</v>
      </c>
      <c r="AO599" s="14">
        <f>AN599-VLOOKUP(A599,[1]选股结果!A599:BF3602,44,FALSE)</f>
        <v>5050320799.54</v>
      </c>
      <c r="AP599" s="9">
        <f t="shared" si="158"/>
        <v>1200390722.61</v>
      </c>
      <c r="AQ599" s="9">
        <f t="shared" si="159"/>
        <v>778865689.83</v>
      </c>
      <c r="AR599" s="9">
        <f t="shared" si="160"/>
        <v>12004690723.26</v>
      </c>
      <c r="AS599" s="9">
        <f t="shared" si="161"/>
        <v>1979256412.44</v>
      </c>
      <c r="AT599" s="9">
        <f t="shared" si="162"/>
        <v>10025434310.82</v>
      </c>
      <c r="AU599" s="17">
        <f t="shared" si="163"/>
        <v>0.414430794259476</v>
      </c>
      <c r="AV599" s="17">
        <f t="shared" si="164"/>
        <v>0.913395785771008</v>
      </c>
      <c r="AW599" s="17">
        <f t="shared" si="165"/>
        <v>0.420695619401058</v>
      </c>
      <c r="AX599" s="17">
        <f t="shared" si="166"/>
        <v>0.099993473408203</v>
      </c>
      <c r="AY599" s="17">
        <f t="shared" si="167"/>
        <v>0.0648801129312635</v>
      </c>
      <c r="AZ599" s="17">
        <f t="shared" si="168"/>
        <v>0.164873586339466</v>
      </c>
      <c r="BA599" s="17">
        <f t="shared" si="169"/>
        <v>0.835126413660533</v>
      </c>
    </row>
    <row r="600" spans="1:53">
      <c r="A600" s="6" t="s">
        <v>1248</v>
      </c>
      <c r="B600" s="6" t="s">
        <v>1249</v>
      </c>
      <c r="C600" s="7">
        <v>2492069216.09</v>
      </c>
      <c r="D600" s="7">
        <v>2964409215.04</v>
      </c>
      <c r="E600" s="7">
        <v>0</v>
      </c>
      <c r="F600" s="7">
        <v>0</v>
      </c>
      <c r="G600" s="7">
        <v>0</v>
      </c>
      <c r="H600" s="7">
        <v>0</v>
      </c>
      <c r="I600" s="7">
        <v>213420991.91</v>
      </c>
      <c r="J600" s="7"/>
      <c r="K600" s="7">
        <v>3461410.31</v>
      </c>
      <c r="L600" s="7">
        <v>0</v>
      </c>
      <c r="M600" s="7">
        <v>0</v>
      </c>
      <c r="N600" s="7">
        <v>0</v>
      </c>
      <c r="O600" s="7">
        <v>40327047.02</v>
      </c>
      <c r="P600" s="7">
        <v>0</v>
      </c>
      <c r="Q600" s="7">
        <v>1430398.21</v>
      </c>
      <c r="R600" s="7">
        <v>5195515.05</v>
      </c>
      <c r="S600" s="7">
        <v>11639636.11</v>
      </c>
      <c r="T600" s="7">
        <v>903114.96</v>
      </c>
      <c r="U600" s="7">
        <v>0</v>
      </c>
      <c r="V600" s="7">
        <v>0</v>
      </c>
      <c r="W600" s="7">
        <v>0</v>
      </c>
      <c r="X600" s="7">
        <v>2944543.03</v>
      </c>
      <c r="Y600" s="7">
        <v>10595037153.5</v>
      </c>
      <c r="Z600" s="7">
        <v>543419783.15</v>
      </c>
      <c r="AA600" s="7">
        <v>0</v>
      </c>
      <c r="AB600" s="7">
        <v>0</v>
      </c>
      <c r="AC600" s="7"/>
      <c r="AD600" s="7">
        <v>274163138.58</v>
      </c>
      <c r="AE600" s="7">
        <v>0</v>
      </c>
      <c r="AF600" s="7">
        <v>0</v>
      </c>
      <c r="AG600" s="7">
        <v>2191406.25</v>
      </c>
      <c r="AH600" s="7">
        <v>238808111.46</v>
      </c>
      <c r="AI600" s="7">
        <v>23294473.1</v>
      </c>
      <c r="AJ600" s="9">
        <f t="shared" si="153"/>
        <v>3240787328.61</v>
      </c>
      <c r="AK600" s="9">
        <f t="shared" si="154"/>
        <v>14171927825.16</v>
      </c>
      <c r="AL600" s="9">
        <f t="shared" si="155"/>
        <v>17412715153.77</v>
      </c>
      <c r="AM600" s="9">
        <f t="shared" si="156"/>
        <v>3007680805.09</v>
      </c>
      <c r="AN600" s="9">
        <f t="shared" si="157"/>
        <v>236051066.55</v>
      </c>
      <c r="AO600" s="14">
        <f>AN600-VLOOKUP(A600,[1]选股结果!A600:BF3603,44,FALSE)</f>
        <v>-718126923.91</v>
      </c>
      <c r="AP600" s="9">
        <f t="shared" si="158"/>
        <v>11676914066.04</v>
      </c>
      <c r="AQ600" s="9">
        <f t="shared" si="159"/>
        <v>2492069216.09</v>
      </c>
      <c r="AR600" s="9">
        <f t="shared" si="160"/>
        <v>16458537163.31</v>
      </c>
      <c r="AS600" s="9">
        <f t="shared" si="161"/>
        <v>14168983282.13</v>
      </c>
      <c r="AT600" s="9">
        <f t="shared" si="162"/>
        <v>2289553881.18</v>
      </c>
      <c r="AU600" s="17">
        <f t="shared" si="163"/>
        <v>0.182742899642068</v>
      </c>
      <c r="AV600" s="17">
        <f t="shared" si="164"/>
        <v>0.0143421656619772</v>
      </c>
      <c r="AW600" s="17">
        <f t="shared" si="165"/>
        <v>-0.0436324879170231</v>
      </c>
      <c r="AX600" s="17">
        <f t="shared" si="166"/>
        <v>0.709474599727528</v>
      </c>
      <c r="AY600" s="17">
        <f t="shared" si="167"/>
        <v>0.151414988547428</v>
      </c>
      <c r="AZ600" s="17">
        <f t="shared" si="168"/>
        <v>0.860889588274955</v>
      </c>
      <c r="BA600" s="17">
        <f t="shared" si="169"/>
        <v>0.139110411725045</v>
      </c>
    </row>
    <row r="601" spans="1:53">
      <c r="A601" s="6" t="s">
        <v>1250</v>
      </c>
      <c r="B601" s="6" t="s">
        <v>1251</v>
      </c>
      <c r="C601" s="7">
        <v>1484654943.69</v>
      </c>
      <c r="D601" s="7">
        <v>2960245545.55</v>
      </c>
      <c r="E601" s="7">
        <v>0</v>
      </c>
      <c r="F601" s="7">
        <v>0</v>
      </c>
      <c r="G601" s="7">
        <v>100951010.59</v>
      </c>
      <c r="H601" s="7">
        <v>0</v>
      </c>
      <c r="I601" s="7">
        <v>1302913417.59</v>
      </c>
      <c r="J601" s="7"/>
      <c r="K601" s="7">
        <v>475668595.49</v>
      </c>
      <c r="L601" s="7">
        <v>0</v>
      </c>
      <c r="M601" s="7">
        <v>0</v>
      </c>
      <c r="N601" s="7">
        <v>0</v>
      </c>
      <c r="O601" s="7">
        <v>134602588.94</v>
      </c>
      <c r="P601" s="7">
        <v>0</v>
      </c>
      <c r="Q601" s="7">
        <v>1718764551.7</v>
      </c>
      <c r="R601" s="7">
        <v>35947961.36</v>
      </c>
      <c r="S601" s="7">
        <v>0</v>
      </c>
      <c r="T601" s="7">
        <v>59748496.9</v>
      </c>
      <c r="U601" s="7">
        <v>0</v>
      </c>
      <c r="V601" s="7">
        <v>79139369</v>
      </c>
      <c r="W601" s="7">
        <v>205249158.22</v>
      </c>
      <c r="X601" s="7">
        <v>50006683.45</v>
      </c>
      <c r="Y601" s="7">
        <v>1370034739.23</v>
      </c>
      <c r="Z601" s="7">
        <v>201517919.95</v>
      </c>
      <c r="AA601" s="7">
        <v>0</v>
      </c>
      <c r="AB601" s="7">
        <v>0</v>
      </c>
      <c r="AC601" s="7"/>
      <c r="AD601" s="7">
        <v>269758558.57</v>
      </c>
      <c r="AE601" s="7">
        <v>0</v>
      </c>
      <c r="AF601" s="7">
        <v>3380389.76</v>
      </c>
      <c r="AG601" s="7">
        <v>3527728.55</v>
      </c>
      <c r="AH601" s="7">
        <v>58002507.95</v>
      </c>
      <c r="AI601" s="7">
        <v>50000000</v>
      </c>
      <c r="AJ601" s="9">
        <f t="shared" si="153"/>
        <v>6788842168.12</v>
      </c>
      <c r="AK601" s="9">
        <f t="shared" si="154"/>
        <v>3775271998.37</v>
      </c>
      <c r="AL601" s="9">
        <f t="shared" si="155"/>
        <v>10564114166.49</v>
      </c>
      <c r="AM601" s="9">
        <f t="shared" si="156"/>
        <v>3451054986.75</v>
      </c>
      <c r="AN601" s="9">
        <f t="shared" si="157"/>
        <v>3672182392.04</v>
      </c>
      <c r="AO601" s="14">
        <f>AN601-VLOOKUP(A601,[1]选股结果!A601:BF3604,44,FALSE)</f>
        <v>524768921.05</v>
      </c>
      <c r="AP601" s="9">
        <f t="shared" si="158"/>
        <v>1956221844.01</v>
      </c>
      <c r="AQ601" s="9">
        <f t="shared" si="159"/>
        <v>1484654943.69</v>
      </c>
      <c r="AR601" s="9">
        <f t="shared" si="160"/>
        <v>7416700695.5</v>
      </c>
      <c r="AS601" s="9">
        <f t="shared" si="161"/>
        <v>3440876787.7</v>
      </c>
      <c r="AT601" s="9">
        <f t="shared" si="162"/>
        <v>3975823907.8</v>
      </c>
      <c r="AU601" s="17">
        <f t="shared" si="163"/>
        <v>0.465308649821057</v>
      </c>
      <c r="AV601" s="17">
        <f t="shared" si="164"/>
        <v>0.495123444076428</v>
      </c>
      <c r="AW601" s="17">
        <f t="shared" si="165"/>
        <v>0.0707550355063401</v>
      </c>
      <c r="AX601" s="17">
        <f t="shared" si="166"/>
        <v>0.263759038462603</v>
      </c>
      <c r="AY601" s="17">
        <f t="shared" si="167"/>
        <v>0.20017727621</v>
      </c>
      <c r="AZ601" s="17">
        <f t="shared" si="168"/>
        <v>0.463936314672603</v>
      </c>
      <c r="BA601" s="17">
        <f t="shared" si="169"/>
        <v>0.536063685327397</v>
      </c>
    </row>
    <row r="602" spans="1:53">
      <c r="A602" s="6" t="s">
        <v>1252</v>
      </c>
      <c r="B602" s="6" t="s">
        <v>1253</v>
      </c>
      <c r="C602" s="7">
        <v>6112808.38</v>
      </c>
      <c r="D602" s="7">
        <v>2952637490.94</v>
      </c>
      <c r="E602" s="7">
        <v>0</v>
      </c>
      <c r="F602" s="7">
        <v>0</v>
      </c>
      <c r="G602" s="7">
        <v>1100000000</v>
      </c>
      <c r="H602" s="7">
        <v>0</v>
      </c>
      <c r="I602" s="7">
        <v>1326354574.09</v>
      </c>
      <c r="J602" s="7"/>
      <c r="K602" s="7">
        <v>245809685.5</v>
      </c>
      <c r="L602" s="7">
        <v>0</v>
      </c>
      <c r="M602" s="7">
        <v>0</v>
      </c>
      <c r="N602" s="7">
        <v>0</v>
      </c>
      <c r="O602" s="7">
        <v>78632178.82</v>
      </c>
      <c r="P602" s="7">
        <v>0</v>
      </c>
      <c r="Q602" s="7">
        <v>581630595.03</v>
      </c>
      <c r="R602" s="7">
        <v>0</v>
      </c>
      <c r="S602" s="7">
        <v>0</v>
      </c>
      <c r="T602" s="7">
        <v>10392043.43</v>
      </c>
      <c r="U602" s="7">
        <v>0</v>
      </c>
      <c r="V602" s="7">
        <v>0</v>
      </c>
      <c r="W602" s="7">
        <v>0</v>
      </c>
      <c r="X602" s="7">
        <v>0</v>
      </c>
      <c r="Y602" s="7">
        <v>2578537826.86</v>
      </c>
      <c r="Z602" s="7">
        <v>182702463.47</v>
      </c>
      <c r="AA602" s="7">
        <v>0</v>
      </c>
      <c r="AB602" s="7">
        <v>0</v>
      </c>
      <c r="AC602" s="7"/>
      <c r="AD602" s="7">
        <v>324214590.19</v>
      </c>
      <c r="AE602" s="7">
        <v>247385.72</v>
      </c>
      <c r="AF602" s="7">
        <v>416695796.96</v>
      </c>
      <c r="AG602" s="7">
        <v>19758624.98</v>
      </c>
      <c r="AH602" s="7">
        <v>28554809.58</v>
      </c>
      <c r="AI602" s="7">
        <v>149678455.97</v>
      </c>
      <c r="AJ602" s="9">
        <f t="shared" si="153"/>
        <v>6295456567.81</v>
      </c>
      <c r="AK602" s="9">
        <f t="shared" si="154"/>
        <v>3706502762.11</v>
      </c>
      <c r="AL602" s="9">
        <f t="shared" si="155"/>
        <v>10001959329.92</v>
      </c>
      <c r="AM602" s="9">
        <f t="shared" si="156"/>
        <v>4131269669.76</v>
      </c>
      <c r="AN602" s="9">
        <f t="shared" si="157"/>
        <v>2164186898.05</v>
      </c>
      <c r="AO602" s="14">
        <f>AN602-VLOOKUP(A602,[1]选股结果!A602:BF3605,44,FALSE)</f>
        <v>-460158214.15</v>
      </c>
      <c r="AP602" s="9">
        <f t="shared" si="158"/>
        <v>3700389953.73</v>
      </c>
      <c r="AQ602" s="9">
        <f t="shared" si="159"/>
        <v>6112808.38</v>
      </c>
      <c r="AR602" s="9">
        <f t="shared" si="160"/>
        <v>7377614217.72</v>
      </c>
      <c r="AS602" s="9">
        <f t="shared" si="161"/>
        <v>3706502762.11</v>
      </c>
      <c r="AT602" s="9">
        <f t="shared" si="162"/>
        <v>3671111455.61</v>
      </c>
      <c r="AU602" s="17">
        <f t="shared" si="163"/>
        <v>0.559973664635007</v>
      </c>
      <c r="AV602" s="17">
        <f t="shared" si="164"/>
        <v>0.293345088829926</v>
      </c>
      <c r="AW602" s="17">
        <f t="shared" si="165"/>
        <v>-0.0623722250269964</v>
      </c>
      <c r="AX602" s="17">
        <f t="shared" si="166"/>
        <v>0.501569998718851</v>
      </c>
      <c r="AY602" s="17">
        <f t="shared" si="167"/>
        <v>0.000828561673137894</v>
      </c>
      <c r="AZ602" s="17">
        <f t="shared" si="168"/>
        <v>0.502398560391989</v>
      </c>
      <c r="BA602" s="17">
        <f t="shared" si="169"/>
        <v>0.497601439608011</v>
      </c>
    </row>
    <row r="603" spans="1:53">
      <c r="A603" s="6" t="s">
        <v>1254</v>
      </c>
      <c r="B603" s="6" t="s">
        <v>1255</v>
      </c>
      <c r="C603" s="7">
        <v>29180917.3</v>
      </c>
      <c r="D603" s="7">
        <v>2951352577.06</v>
      </c>
      <c r="E603" s="7">
        <v>0</v>
      </c>
      <c r="F603" s="7">
        <v>0</v>
      </c>
      <c r="G603" s="7">
        <v>377321901.42</v>
      </c>
      <c r="H603" s="7">
        <v>1448500</v>
      </c>
      <c r="I603" s="7">
        <v>2078082760.61</v>
      </c>
      <c r="J603" s="7"/>
      <c r="K603" s="7">
        <v>77123845.89</v>
      </c>
      <c r="L603" s="7">
        <v>0</v>
      </c>
      <c r="M603" s="7">
        <v>0</v>
      </c>
      <c r="N603" s="7">
        <v>0</v>
      </c>
      <c r="O603" s="7">
        <v>478740036.17</v>
      </c>
      <c r="P603" s="7">
        <v>0</v>
      </c>
      <c r="Q603" s="7">
        <v>1201048783.63</v>
      </c>
      <c r="R603" s="7">
        <v>10066680.53</v>
      </c>
      <c r="S603" s="7">
        <v>0</v>
      </c>
      <c r="T603" s="7">
        <v>497592116.06</v>
      </c>
      <c r="U603" s="7">
        <v>0</v>
      </c>
      <c r="V603" s="7">
        <v>0</v>
      </c>
      <c r="W603" s="7">
        <v>0</v>
      </c>
      <c r="X603" s="7">
        <v>568634600</v>
      </c>
      <c r="Y603" s="7">
        <v>2700560857.52</v>
      </c>
      <c r="Z603" s="7">
        <v>400884301.67</v>
      </c>
      <c r="AA603" s="7">
        <v>0</v>
      </c>
      <c r="AB603" s="7">
        <v>0</v>
      </c>
      <c r="AC603" s="7"/>
      <c r="AD603" s="7">
        <v>753137519.37</v>
      </c>
      <c r="AE603" s="7">
        <v>116020529.16</v>
      </c>
      <c r="AF603" s="7">
        <v>613222446.08</v>
      </c>
      <c r="AG603" s="7">
        <v>12321450.62</v>
      </c>
      <c r="AH603" s="7">
        <v>88980006.71</v>
      </c>
      <c r="AI603" s="7">
        <v>48367904.28</v>
      </c>
      <c r="AJ603" s="9">
        <f t="shared" si="153"/>
        <v>7672777201.37</v>
      </c>
      <c r="AK603" s="9">
        <f t="shared" si="154"/>
        <v>5331310532.71</v>
      </c>
      <c r="AL603" s="9">
        <f t="shared" si="155"/>
        <v>13004087734.08</v>
      </c>
      <c r="AM603" s="9">
        <f t="shared" si="156"/>
        <v>4377497614.65</v>
      </c>
      <c r="AN603" s="9">
        <f t="shared" si="157"/>
        <v>3863914186.72</v>
      </c>
      <c r="AO603" s="14">
        <f>AN603-VLOOKUP(A603,[1]选股结果!A603:BF3606,44,FALSE)</f>
        <v>81497492.8299999</v>
      </c>
      <c r="AP603" s="9">
        <f t="shared" si="158"/>
        <v>4733495015.41</v>
      </c>
      <c r="AQ603" s="9">
        <f t="shared" si="159"/>
        <v>29180917.3</v>
      </c>
      <c r="AR603" s="9">
        <f t="shared" si="160"/>
        <v>9221671040.19</v>
      </c>
      <c r="AS603" s="9">
        <f t="shared" si="161"/>
        <v>4762675932.71</v>
      </c>
      <c r="AT603" s="9">
        <f t="shared" si="162"/>
        <v>4458995107.48</v>
      </c>
      <c r="AU603" s="17">
        <f t="shared" si="163"/>
        <v>0.474696787119377</v>
      </c>
      <c r="AV603" s="17">
        <f t="shared" si="164"/>
        <v>0.41900368923162</v>
      </c>
      <c r="AW603" s="17">
        <f t="shared" si="165"/>
        <v>0.00883760573054673</v>
      </c>
      <c r="AX603" s="17">
        <f t="shared" si="166"/>
        <v>0.513301222173338</v>
      </c>
      <c r="AY603" s="17">
        <f t="shared" si="167"/>
        <v>0.00316438497673831</v>
      </c>
      <c r="AZ603" s="17">
        <f t="shared" si="168"/>
        <v>0.516465607150076</v>
      </c>
      <c r="BA603" s="17">
        <f t="shared" si="169"/>
        <v>0.483534392849924</v>
      </c>
    </row>
    <row r="604" spans="1:53">
      <c r="A604" s="6" t="s">
        <v>1256</v>
      </c>
      <c r="B604" s="6" t="s">
        <v>1257</v>
      </c>
      <c r="C604" s="7">
        <v>42661220</v>
      </c>
      <c r="D604" s="7">
        <v>2945675920</v>
      </c>
      <c r="E604" s="7">
        <v>0</v>
      </c>
      <c r="F604" s="7">
        <v>0</v>
      </c>
      <c r="G604" s="7">
        <v>543514960</v>
      </c>
      <c r="H604" s="7">
        <v>0</v>
      </c>
      <c r="I604" s="7">
        <v>1079549140</v>
      </c>
      <c r="J604" s="7"/>
      <c r="K604" s="7">
        <v>33662760</v>
      </c>
      <c r="L604" s="7">
        <v>0</v>
      </c>
      <c r="M604" s="7">
        <v>0</v>
      </c>
      <c r="N604" s="7">
        <v>0</v>
      </c>
      <c r="O604" s="7">
        <v>77212280</v>
      </c>
      <c r="P604" s="7">
        <v>0</v>
      </c>
      <c r="Q604" s="7">
        <v>328290500</v>
      </c>
      <c r="R604" s="7">
        <v>0</v>
      </c>
      <c r="S604" s="7">
        <v>68438840</v>
      </c>
      <c r="T604" s="7">
        <v>16948470</v>
      </c>
      <c r="U604" s="7">
        <v>0</v>
      </c>
      <c r="V604" s="7">
        <v>0</v>
      </c>
      <c r="W604" s="7">
        <v>0</v>
      </c>
      <c r="X604" s="7">
        <v>51515930</v>
      </c>
      <c r="Y604" s="7">
        <v>2080312490</v>
      </c>
      <c r="Z604" s="7">
        <v>300356550</v>
      </c>
      <c r="AA604" s="7">
        <v>0</v>
      </c>
      <c r="AB604" s="7">
        <v>1901187300</v>
      </c>
      <c r="AC604" s="7"/>
      <c r="AD604" s="7">
        <v>582666390</v>
      </c>
      <c r="AE604" s="7">
        <v>0</v>
      </c>
      <c r="AF604" s="7">
        <v>0</v>
      </c>
      <c r="AG604" s="7">
        <v>905790</v>
      </c>
      <c r="AH604" s="7">
        <v>80438190</v>
      </c>
      <c r="AI604" s="7">
        <v>353862060</v>
      </c>
      <c r="AJ604" s="9">
        <f t="shared" si="153"/>
        <v>5093292870</v>
      </c>
      <c r="AK604" s="9">
        <f t="shared" si="154"/>
        <v>5393905920</v>
      </c>
      <c r="AL604" s="9">
        <f t="shared" si="155"/>
        <v>10487198790</v>
      </c>
      <c r="AM604" s="9">
        <f t="shared" si="156"/>
        <v>3617919090</v>
      </c>
      <c r="AN604" s="9">
        <f t="shared" si="157"/>
        <v>1526889710</v>
      </c>
      <c r="AO604" s="14">
        <f>AN604-VLOOKUP(A604,[1]选股结果!A604:BF3607,44,FALSE)</f>
        <v>404972990</v>
      </c>
      <c r="AP604" s="9">
        <f t="shared" si="158"/>
        <v>5299728770</v>
      </c>
      <c r="AQ604" s="9">
        <f t="shared" si="159"/>
        <v>42661220</v>
      </c>
      <c r="AR604" s="9">
        <f t="shared" si="160"/>
        <v>9365282070</v>
      </c>
      <c r="AS604" s="9">
        <f t="shared" si="161"/>
        <v>5342389990</v>
      </c>
      <c r="AT604" s="9">
        <f t="shared" si="162"/>
        <v>4022892080</v>
      </c>
      <c r="AU604" s="17">
        <f t="shared" si="163"/>
        <v>0.386311812389437</v>
      </c>
      <c r="AV604" s="17">
        <f t="shared" si="164"/>
        <v>0.163037236741765</v>
      </c>
      <c r="AW604" s="17">
        <f t="shared" si="165"/>
        <v>0.0432419426316329</v>
      </c>
      <c r="AX604" s="17">
        <f t="shared" si="166"/>
        <v>0.565890992966109</v>
      </c>
      <c r="AY604" s="17">
        <f t="shared" si="167"/>
        <v>0.00455525201282058</v>
      </c>
      <c r="AZ604" s="17">
        <f t="shared" si="168"/>
        <v>0.57044624497893</v>
      </c>
      <c r="BA604" s="17">
        <f t="shared" si="169"/>
        <v>0.42955375502107</v>
      </c>
    </row>
    <row r="605" spans="1:53">
      <c r="A605" s="6" t="s">
        <v>1258</v>
      </c>
      <c r="B605" s="6" t="s">
        <v>1259</v>
      </c>
      <c r="C605" s="7">
        <v>58693148.85</v>
      </c>
      <c r="D605" s="7">
        <v>2939917906.9</v>
      </c>
      <c r="E605" s="7">
        <v>0</v>
      </c>
      <c r="F605" s="7">
        <v>0</v>
      </c>
      <c r="G605" s="7">
        <v>205020000</v>
      </c>
      <c r="H605" s="7">
        <v>0</v>
      </c>
      <c r="I605" s="7">
        <v>1833604887.67</v>
      </c>
      <c r="J605" s="7"/>
      <c r="K605" s="7">
        <v>88963267.18</v>
      </c>
      <c r="L605" s="7">
        <v>0</v>
      </c>
      <c r="M605" s="7">
        <v>0</v>
      </c>
      <c r="N605" s="7">
        <v>0</v>
      </c>
      <c r="O605" s="7">
        <v>554175006.62</v>
      </c>
      <c r="P605" s="7">
        <v>0</v>
      </c>
      <c r="Q605" s="7">
        <v>1720891976.7</v>
      </c>
      <c r="R605" s="7">
        <v>0</v>
      </c>
      <c r="S605" s="7">
        <v>0</v>
      </c>
      <c r="T605" s="7">
        <v>177171955.31</v>
      </c>
      <c r="U605" s="7">
        <v>0</v>
      </c>
      <c r="V605" s="7">
        <v>0</v>
      </c>
      <c r="W605" s="7">
        <v>0</v>
      </c>
      <c r="X605" s="7">
        <v>0</v>
      </c>
      <c r="Y605" s="7">
        <v>4160566264.87</v>
      </c>
      <c r="Z605" s="7">
        <v>127355874.58</v>
      </c>
      <c r="AA605" s="7">
        <v>0</v>
      </c>
      <c r="AB605" s="7">
        <v>0</v>
      </c>
      <c r="AC605" s="7"/>
      <c r="AD605" s="7">
        <v>749009374.69</v>
      </c>
      <c r="AE605" s="7">
        <v>0</v>
      </c>
      <c r="AF605" s="7">
        <v>3849599.19</v>
      </c>
      <c r="AG605" s="7">
        <v>34845325.88</v>
      </c>
      <c r="AH605" s="7">
        <v>231348707.1</v>
      </c>
      <c r="AI605" s="7">
        <v>53742189.56</v>
      </c>
      <c r="AJ605" s="9">
        <f t="shared" si="153"/>
        <v>7519745000.38</v>
      </c>
      <c r="AK605" s="9">
        <f t="shared" si="154"/>
        <v>5419410484.72</v>
      </c>
      <c r="AL605" s="9">
        <f t="shared" si="155"/>
        <v>12939155485.1</v>
      </c>
      <c r="AM605" s="9">
        <f t="shared" si="156"/>
        <v>3699112913.52</v>
      </c>
      <c r="AN605" s="9">
        <f t="shared" si="157"/>
        <v>3820632086.86</v>
      </c>
      <c r="AO605" s="14">
        <f>AN605-VLOOKUP(A605,[1]选股结果!A605:BF3608,44,FALSE)</f>
        <v>-771775940.36</v>
      </c>
      <c r="AP605" s="9">
        <f t="shared" si="158"/>
        <v>5360717335.87</v>
      </c>
      <c r="AQ605" s="9">
        <f t="shared" si="159"/>
        <v>58693148.85</v>
      </c>
      <c r="AR605" s="9">
        <f t="shared" si="160"/>
        <v>8346747457.88</v>
      </c>
      <c r="AS605" s="9">
        <f t="shared" si="161"/>
        <v>5419410484.72</v>
      </c>
      <c r="AT605" s="9">
        <f t="shared" si="162"/>
        <v>2927336973.16</v>
      </c>
      <c r="AU605" s="17">
        <f t="shared" si="163"/>
        <v>0.44318016475121</v>
      </c>
      <c r="AV605" s="17">
        <f t="shared" si="164"/>
        <v>0.457739030219851</v>
      </c>
      <c r="AW605" s="17">
        <f t="shared" si="165"/>
        <v>-0.0924642735693868</v>
      </c>
      <c r="AX605" s="17">
        <f t="shared" si="166"/>
        <v>0.642252250103608</v>
      </c>
      <c r="AY605" s="17">
        <f t="shared" si="167"/>
        <v>0.00703185871456898</v>
      </c>
      <c r="AZ605" s="17">
        <f t="shared" si="168"/>
        <v>0.649284108818177</v>
      </c>
      <c r="BA605" s="17">
        <f t="shared" si="169"/>
        <v>0.350715891181823</v>
      </c>
    </row>
    <row r="606" spans="1:53">
      <c r="A606" s="6" t="s">
        <v>1260</v>
      </c>
      <c r="B606" s="6" t="s">
        <v>1261</v>
      </c>
      <c r="C606" s="7">
        <v>40339668.51</v>
      </c>
      <c r="D606" s="7">
        <v>2930516708.29</v>
      </c>
      <c r="E606" s="7">
        <v>0</v>
      </c>
      <c r="F606" s="7">
        <v>0</v>
      </c>
      <c r="G606" s="7">
        <v>0</v>
      </c>
      <c r="H606" s="7">
        <v>0</v>
      </c>
      <c r="I606" s="7">
        <v>5007886876.31</v>
      </c>
      <c r="J606" s="7"/>
      <c r="K606" s="7">
        <v>618563199.73</v>
      </c>
      <c r="L606" s="7">
        <v>0</v>
      </c>
      <c r="M606" s="7">
        <v>0</v>
      </c>
      <c r="N606" s="7">
        <v>0</v>
      </c>
      <c r="O606" s="7">
        <v>584023230.16</v>
      </c>
      <c r="P606" s="7">
        <v>0</v>
      </c>
      <c r="Q606" s="7">
        <v>3282197601.64</v>
      </c>
      <c r="R606" s="7">
        <v>177785112.07</v>
      </c>
      <c r="S606" s="7">
        <v>570515340.03</v>
      </c>
      <c r="T606" s="7">
        <v>74200660.6</v>
      </c>
      <c r="U606" s="7">
        <v>0</v>
      </c>
      <c r="V606" s="7">
        <v>559546367.91</v>
      </c>
      <c r="W606" s="7">
        <v>0</v>
      </c>
      <c r="X606" s="7">
        <v>0</v>
      </c>
      <c r="Y606" s="7">
        <v>4670742476.98</v>
      </c>
      <c r="Z606" s="7">
        <v>441113200.67</v>
      </c>
      <c r="AA606" s="7">
        <v>0</v>
      </c>
      <c r="AB606" s="7">
        <v>0</v>
      </c>
      <c r="AC606" s="7"/>
      <c r="AD606" s="7">
        <v>769992739.2</v>
      </c>
      <c r="AE606" s="7">
        <v>49854912.32</v>
      </c>
      <c r="AF606" s="7">
        <v>4822612.24</v>
      </c>
      <c r="AG606" s="7">
        <v>40229417.03</v>
      </c>
      <c r="AH606" s="7">
        <v>177103666.26</v>
      </c>
      <c r="AI606" s="7">
        <v>150880947.2</v>
      </c>
      <c r="AJ606" s="9">
        <f t="shared" ref="AJ606:AJ669" si="170">SUM(D606:T606)</f>
        <v>13245688728.83</v>
      </c>
      <c r="AK606" s="9">
        <f t="shared" ref="AK606:AK669" si="171">SUM(U606:AI606)+C606</f>
        <v>6904626008.32</v>
      </c>
      <c r="AL606" s="9">
        <f t="shared" ref="AL606:AL669" si="172">SUM(C606:AI606)</f>
        <v>20150314737.15</v>
      </c>
      <c r="AM606" s="9">
        <f t="shared" si="156"/>
        <v>3514539938.45</v>
      </c>
      <c r="AN606" s="9">
        <f t="shared" si="157"/>
        <v>10290695158.29</v>
      </c>
      <c r="AO606" s="14">
        <f>AN606-VLOOKUP(A606,[1]选股结果!A606:BF3609,44,FALSE)</f>
        <v>3342466934.22</v>
      </c>
      <c r="AP606" s="9">
        <f t="shared" si="158"/>
        <v>6304739971.9</v>
      </c>
      <c r="AQ606" s="9">
        <f t="shared" si="159"/>
        <v>40339668.51</v>
      </c>
      <c r="AR606" s="9">
        <f t="shared" si="160"/>
        <v>13202086513.08</v>
      </c>
      <c r="AS606" s="9">
        <f t="shared" si="161"/>
        <v>6345079640.41</v>
      </c>
      <c r="AT606" s="9">
        <f t="shared" si="162"/>
        <v>6857006872.67</v>
      </c>
      <c r="AU606" s="17">
        <f t="shared" si="163"/>
        <v>0.266210945896163</v>
      </c>
      <c r="AV606" s="17">
        <f t="shared" si="164"/>
        <v>0.779474907098546</v>
      </c>
      <c r="AW606" s="17">
        <f t="shared" si="165"/>
        <v>0.253177172480156</v>
      </c>
      <c r="AX606" s="17">
        <f t="shared" si="166"/>
        <v>0.477556329119156</v>
      </c>
      <c r="AY606" s="17">
        <f t="shared" si="167"/>
        <v>0.0030555525045252</v>
      </c>
      <c r="AZ606" s="17">
        <f t="shared" si="168"/>
        <v>0.480611881623681</v>
      </c>
      <c r="BA606" s="17">
        <f t="shared" si="169"/>
        <v>0.519388118376319</v>
      </c>
    </row>
    <row r="607" spans="1:53">
      <c r="A607" s="6" t="s">
        <v>1262</v>
      </c>
      <c r="B607" s="6" t="s">
        <v>1263</v>
      </c>
      <c r="C607" s="7">
        <v>4165092326.42</v>
      </c>
      <c r="D607" s="7">
        <v>2928513021.77</v>
      </c>
      <c r="E607" s="7">
        <v>0</v>
      </c>
      <c r="F607" s="7">
        <v>0</v>
      </c>
      <c r="G607" s="7">
        <v>0</v>
      </c>
      <c r="H607" s="7">
        <v>0</v>
      </c>
      <c r="I607" s="7">
        <v>609981291.68</v>
      </c>
      <c r="J607" s="7"/>
      <c r="K607" s="7">
        <v>48278536.54</v>
      </c>
      <c r="L607" s="7">
        <v>0</v>
      </c>
      <c r="M607" s="7">
        <v>0</v>
      </c>
      <c r="N607" s="7">
        <v>0</v>
      </c>
      <c r="O607" s="7">
        <v>367482293.17</v>
      </c>
      <c r="P607" s="7">
        <v>0</v>
      </c>
      <c r="Q607" s="7">
        <v>2830115384.46</v>
      </c>
      <c r="R607" s="7">
        <v>0</v>
      </c>
      <c r="S607" s="7">
        <v>0</v>
      </c>
      <c r="T607" s="7">
        <v>430412220.88</v>
      </c>
      <c r="U607" s="7">
        <v>0</v>
      </c>
      <c r="V607" s="7">
        <v>0</v>
      </c>
      <c r="W607" s="7">
        <v>0</v>
      </c>
      <c r="X607" s="7">
        <v>2655143686.5</v>
      </c>
      <c r="Y607" s="7">
        <v>1952989047.19</v>
      </c>
      <c r="Z607" s="7">
        <v>46571616.16</v>
      </c>
      <c r="AA607" s="7">
        <v>0</v>
      </c>
      <c r="AB607" s="7">
        <v>0</v>
      </c>
      <c r="AC607" s="7"/>
      <c r="AD607" s="7">
        <v>535189407.7</v>
      </c>
      <c r="AE607" s="7">
        <v>54238775.95</v>
      </c>
      <c r="AF607" s="7">
        <v>319273772.27</v>
      </c>
      <c r="AG607" s="7">
        <v>673841.09</v>
      </c>
      <c r="AH607" s="7">
        <v>866717066.52</v>
      </c>
      <c r="AI607" s="7">
        <v>0</v>
      </c>
      <c r="AJ607" s="9">
        <f t="shared" si="170"/>
        <v>7214782748.5</v>
      </c>
      <c r="AK607" s="9">
        <f t="shared" si="171"/>
        <v>10595889539.8</v>
      </c>
      <c r="AL607" s="9">
        <f t="shared" si="172"/>
        <v>17810672288.3</v>
      </c>
      <c r="AM607" s="9">
        <f t="shared" si="156"/>
        <v>5951139001.44</v>
      </c>
      <c r="AN607" s="9">
        <f t="shared" si="157"/>
        <v>3918787433.56</v>
      </c>
      <c r="AO607" s="14">
        <f>AN607-VLOOKUP(A607,[1]选股结果!A607:BF3610,44,FALSE)</f>
        <v>1419851096.82</v>
      </c>
      <c r="AP607" s="9">
        <f t="shared" si="158"/>
        <v>3775653526.88</v>
      </c>
      <c r="AQ607" s="9">
        <f t="shared" si="159"/>
        <v>4165092326.42</v>
      </c>
      <c r="AR607" s="9">
        <f t="shared" si="160"/>
        <v>15311735951.56</v>
      </c>
      <c r="AS607" s="9">
        <f t="shared" si="161"/>
        <v>7940745853.3</v>
      </c>
      <c r="AT607" s="9">
        <f t="shared" si="162"/>
        <v>7370990098.26</v>
      </c>
      <c r="AU607" s="17">
        <f t="shared" si="163"/>
        <v>0.388665205582629</v>
      </c>
      <c r="AV607" s="17">
        <f t="shared" si="164"/>
        <v>0.255933582316037</v>
      </c>
      <c r="AW607" s="17">
        <f t="shared" si="165"/>
        <v>0.0927295965207225</v>
      </c>
      <c r="AX607" s="17">
        <f t="shared" si="166"/>
        <v>0.246585595442908</v>
      </c>
      <c r="AY607" s="17">
        <f t="shared" si="167"/>
        <v>0.272019602453741</v>
      </c>
      <c r="AZ607" s="17">
        <f t="shared" si="168"/>
        <v>0.518605197896648</v>
      </c>
      <c r="BA607" s="17">
        <f t="shared" si="169"/>
        <v>0.481394802103352</v>
      </c>
    </row>
    <row r="608" spans="1:53">
      <c r="A608" s="6" t="s">
        <v>1264</v>
      </c>
      <c r="B608" s="6" t="s">
        <v>1265</v>
      </c>
      <c r="C608" s="7">
        <v>48372663.22</v>
      </c>
      <c r="D608" s="7">
        <v>2927016275.15</v>
      </c>
      <c r="E608" s="7">
        <v>0</v>
      </c>
      <c r="F608" s="7">
        <v>0</v>
      </c>
      <c r="G608" s="7">
        <v>0</v>
      </c>
      <c r="H608" s="7">
        <v>0</v>
      </c>
      <c r="I608" s="7">
        <v>448352876.95</v>
      </c>
      <c r="J608" s="7"/>
      <c r="K608" s="7">
        <v>3976117139.65</v>
      </c>
      <c r="L608" s="7">
        <v>0</v>
      </c>
      <c r="M608" s="7">
        <v>0</v>
      </c>
      <c r="N608" s="7">
        <v>0</v>
      </c>
      <c r="O608" s="7">
        <v>796431010.47</v>
      </c>
      <c r="P608" s="7">
        <v>0</v>
      </c>
      <c r="Q608" s="7">
        <v>28523718377.21</v>
      </c>
      <c r="R608" s="7">
        <v>0</v>
      </c>
      <c r="S608" s="7">
        <v>0</v>
      </c>
      <c r="T608" s="7">
        <v>1409036214.19</v>
      </c>
      <c r="U608" s="7">
        <v>0</v>
      </c>
      <c r="V608" s="7">
        <v>16410679.75</v>
      </c>
      <c r="W608" s="7">
        <v>0</v>
      </c>
      <c r="X608" s="7">
        <v>8108335983.99</v>
      </c>
      <c r="Y608" s="7">
        <v>710143696.63</v>
      </c>
      <c r="Z608" s="7">
        <v>14772594.47</v>
      </c>
      <c r="AA608" s="7">
        <v>0</v>
      </c>
      <c r="AB608" s="7">
        <v>0</v>
      </c>
      <c r="AC608" s="7"/>
      <c r="AD608" s="7">
        <v>54355733.36</v>
      </c>
      <c r="AE608" s="7">
        <v>0</v>
      </c>
      <c r="AF608" s="7">
        <v>5967380.98</v>
      </c>
      <c r="AG608" s="7">
        <v>0</v>
      </c>
      <c r="AH608" s="7">
        <v>883021435</v>
      </c>
      <c r="AI608" s="7">
        <v>34959925.37</v>
      </c>
      <c r="AJ608" s="9">
        <f t="shared" si="170"/>
        <v>38080671893.62</v>
      </c>
      <c r="AK608" s="9">
        <f t="shared" si="171"/>
        <v>9876340092.77</v>
      </c>
      <c r="AL608" s="9">
        <f t="shared" si="172"/>
        <v>47957011986.39</v>
      </c>
      <c r="AM608" s="9">
        <f t="shared" si="156"/>
        <v>11831783269.61</v>
      </c>
      <c r="AN608" s="9">
        <f t="shared" si="157"/>
        <v>34373635287.75</v>
      </c>
      <c r="AO608" s="14">
        <f>AN608-VLOOKUP(A608,[1]选股结果!A608:BF3611,44,FALSE)</f>
        <v>11741649753.75</v>
      </c>
      <c r="AP608" s="9">
        <f t="shared" si="158"/>
        <v>1703220765.81</v>
      </c>
      <c r="AQ608" s="9">
        <f t="shared" si="159"/>
        <v>48372663.22</v>
      </c>
      <c r="AR608" s="9">
        <f t="shared" si="160"/>
        <v>25325026452.39</v>
      </c>
      <c r="AS608" s="9">
        <f t="shared" si="161"/>
        <v>1751593429.03</v>
      </c>
      <c r="AT608" s="9">
        <f t="shared" si="162"/>
        <v>23573433023.36</v>
      </c>
      <c r="AU608" s="17">
        <f t="shared" si="163"/>
        <v>0.46719727191019</v>
      </c>
      <c r="AV608" s="17">
        <f t="shared" si="164"/>
        <v>1.3572990872239</v>
      </c>
      <c r="AW608" s="17">
        <f t="shared" si="165"/>
        <v>0.46363820293826</v>
      </c>
      <c r="AX608" s="17">
        <f t="shared" si="166"/>
        <v>0.0672544515999612</v>
      </c>
      <c r="AY608" s="17">
        <f t="shared" si="167"/>
        <v>0.00191007355158892</v>
      </c>
      <c r="AZ608" s="17">
        <f t="shared" si="168"/>
        <v>0.0691645251515501</v>
      </c>
      <c r="BA608" s="17">
        <f t="shared" si="169"/>
        <v>0.93083547484845</v>
      </c>
    </row>
    <row r="609" spans="1:53">
      <c r="A609" s="6" t="s">
        <v>1266</v>
      </c>
      <c r="B609" s="6" t="s">
        <v>1267</v>
      </c>
      <c r="C609" s="7">
        <v>281180344.67</v>
      </c>
      <c r="D609" s="7">
        <v>2920418872.53</v>
      </c>
      <c r="E609" s="7">
        <v>0</v>
      </c>
      <c r="F609" s="7">
        <v>0</v>
      </c>
      <c r="G609" s="7">
        <v>0</v>
      </c>
      <c r="H609" s="7">
        <v>0</v>
      </c>
      <c r="I609" s="7">
        <v>733340594.88</v>
      </c>
      <c r="J609" s="7"/>
      <c r="K609" s="7">
        <v>69426754.58</v>
      </c>
      <c r="L609" s="7">
        <v>0</v>
      </c>
      <c r="M609" s="7">
        <v>0</v>
      </c>
      <c r="N609" s="7">
        <v>0</v>
      </c>
      <c r="O609" s="7">
        <v>1001551539.1</v>
      </c>
      <c r="P609" s="7">
        <v>0</v>
      </c>
      <c r="Q609" s="7">
        <v>654845195.48</v>
      </c>
      <c r="R609" s="7">
        <v>0</v>
      </c>
      <c r="S609" s="7">
        <v>0</v>
      </c>
      <c r="T609" s="7">
        <v>25731164.42</v>
      </c>
      <c r="U609" s="7">
        <v>0</v>
      </c>
      <c r="V609" s="7">
        <v>0</v>
      </c>
      <c r="W609" s="7">
        <v>0</v>
      </c>
      <c r="X609" s="7">
        <v>286768929.12</v>
      </c>
      <c r="Y609" s="7">
        <v>1280749529.63</v>
      </c>
      <c r="Z609" s="7">
        <v>453246353.73</v>
      </c>
      <c r="AA609" s="7">
        <v>0</v>
      </c>
      <c r="AB609" s="7">
        <v>0</v>
      </c>
      <c r="AC609" s="7"/>
      <c r="AD609" s="7">
        <v>538767609.92</v>
      </c>
      <c r="AE609" s="7">
        <v>104474928.24</v>
      </c>
      <c r="AF609" s="7">
        <v>575263570.63</v>
      </c>
      <c r="AG609" s="7">
        <v>9967113.78</v>
      </c>
      <c r="AH609" s="7">
        <v>113343307.08</v>
      </c>
      <c r="AI609" s="7">
        <v>31685067.21</v>
      </c>
      <c r="AJ609" s="9">
        <f t="shared" si="170"/>
        <v>5405314120.99</v>
      </c>
      <c r="AK609" s="9">
        <f t="shared" si="171"/>
        <v>3675446754.01</v>
      </c>
      <c r="AL609" s="9">
        <f t="shared" si="172"/>
        <v>9080760875</v>
      </c>
      <c r="AM609" s="9">
        <f t="shared" si="156"/>
        <v>4208739340.75</v>
      </c>
      <c r="AN609" s="9">
        <f t="shared" si="157"/>
        <v>1483343709.36</v>
      </c>
      <c r="AO609" s="14">
        <f>AN609-VLOOKUP(A609,[1]选股结果!A609:BF3612,44,FALSE)</f>
        <v>375067274.31</v>
      </c>
      <c r="AP609" s="9">
        <f t="shared" si="158"/>
        <v>3107497480.22</v>
      </c>
      <c r="AQ609" s="9">
        <f t="shared" si="159"/>
        <v>281180344.67</v>
      </c>
      <c r="AR609" s="9">
        <f t="shared" si="160"/>
        <v>7972484439.95</v>
      </c>
      <c r="AS609" s="9">
        <f t="shared" si="161"/>
        <v>3388677824.89</v>
      </c>
      <c r="AT609" s="9">
        <f t="shared" si="162"/>
        <v>4583806615.06</v>
      </c>
      <c r="AU609" s="17">
        <f t="shared" si="163"/>
        <v>0.52790812857032</v>
      </c>
      <c r="AV609" s="17">
        <f t="shared" si="164"/>
        <v>0.186057899583596</v>
      </c>
      <c r="AW609" s="17">
        <f t="shared" si="165"/>
        <v>0.0470452187313836</v>
      </c>
      <c r="AX609" s="17">
        <f t="shared" si="166"/>
        <v>0.389777804350219</v>
      </c>
      <c r="AY609" s="17">
        <f t="shared" si="167"/>
        <v>0.035268848348077</v>
      </c>
      <c r="AZ609" s="17">
        <f t="shared" si="168"/>
        <v>0.425046652698297</v>
      </c>
      <c r="BA609" s="17">
        <f t="shared" si="169"/>
        <v>0.574953347301704</v>
      </c>
    </row>
    <row r="610" spans="1:53">
      <c r="A610" s="6" t="s">
        <v>1268</v>
      </c>
      <c r="B610" s="6" t="s">
        <v>1269</v>
      </c>
      <c r="C610" s="7">
        <v>311571902.81</v>
      </c>
      <c r="D610" s="7">
        <v>2915197563.75</v>
      </c>
      <c r="E610" s="7">
        <v>0</v>
      </c>
      <c r="F610" s="7">
        <v>0</v>
      </c>
      <c r="G610" s="7">
        <v>2674482950.15</v>
      </c>
      <c r="H610" s="7">
        <v>0</v>
      </c>
      <c r="I610" s="7">
        <v>9060475907.09</v>
      </c>
      <c r="J610" s="7"/>
      <c r="K610" s="7">
        <v>949648005.07</v>
      </c>
      <c r="L610" s="7">
        <v>0</v>
      </c>
      <c r="M610" s="7">
        <v>0</v>
      </c>
      <c r="N610" s="7">
        <v>0</v>
      </c>
      <c r="O610" s="7">
        <v>335323072.62</v>
      </c>
      <c r="P610" s="7">
        <v>0</v>
      </c>
      <c r="Q610" s="7">
        <v>5676093152.6</v>
      </c>
      <c r="R610" s="7">
        <v>0</v>
      </c>
      <c r="S610" s="7">
        <v>104922562.85</v>
      </c>
      <c r="T610" s="7">
        <v>971986254.99</v>
      </c>
      <c r="U610" s="7">
        <v>0</v>
      </c>
      <c r="V610" s="7">
        <v>101674437.7</v>
      </c>
      <c r="W610" s="7">
        <v>0</v>
      </c>
      <c r="X610" s="7">
        <v>380309082.92</v>
      </c>
      <c r="Y610" s="7">
        <v>3729373859.07</v>
      </c>
      <c r="Z610" s="7">
        <v>656108522.46</v>
      </c>
      <c r="AA610" s="7">
        <v>0</v>
      </c>
      <c r="AB610" s="7">
        <v>0</v>
      </c>
      <c r="AC610" s="7"/>
      <c r="AD610" s="7">
        <v>1300328099.74</v>
      </c>
      <c r="AE610" s="7">
        <v>508199740.71</v>
      </c>
      <c r="AF610" s="7">
        <v>500005599.82</v>
      </c>
      <c r="AG610" s="7">
        <v>70615517.25</v>
      </c>
      <c r="AH610" s="7">
        <v>412375497.76</v>
      </c>
      <c r="AI610" s="7">
        <v>626431758.74</v>
      </c>
      <c r="AJ610" s="9">
        <f t="shared" si="170"/>
        <v>22688129469.12</v>
      </c>
      <c r="AK610" s="9">
        <f t="shared" si="171"/>
        <v>8596994018.98</v>
      </c>
      <c r="AL610" s="9">
        <f t="shared" si="172"/>
        <v>31285123488.1</v>
      </c>
      <c r="AM610" s="9">
        <f t="shared" si="156"/>
        <v>6305312669.44</v>
      </c>
      <c r="AN610" s="9">
        <f t="shared" si="157"/>
        <v>16864800320.3</v>
      </c>
      <c r="AO610" s="14">
        <f>AN610-VLOOKUP(A610,[1]选股结果!A610:BF3613,44,FALSE)</f>
        <v>5148164911.5</v>
      </c>
      <c r="AP610" s="9">
        <f t="shared" si="158"/>
        <v>7803438595.55</v>
      </c>
      <c r="AQ610" s="9">
        <f t="shared" si="159"/>
        <v>311571902.81</v>
      </c>
      <c r="AR610" s="9">
        <f t="shared" si="160"/>
        <v>19568488079.3</v>
      </c>
      <c r="AS610" s="9">
        <f t="shared" si="161"/>
        <v>8115010498.36</v>
      </c>
      <c r="AT610" s="9">
        <f t="shared" si="162"/>
        <v>11453477580.94</v>
      </c>
      <c r="AU610" s="17">
        <f t="shared" si="163"/>
        <v>0.322217671793965</v>
      </c>
      <c r="AV610" s="17">
        <f t="shared" si="164"/>
        <v>0.86183461144042</v>
      </c>
      <c r="AW610" s="17">
        <f t="shared" si="165"/>
        <v>0.263084449377867</v>
      </c>
      <c r="AX610" s="17">
        <f t="shared" si="166"/>
        <v>0.398775754362171</v>
      </c>
      <c r="AY610" s="17">
        <f t="shared" si="167"/>
        <v>0.0159221244659974</v>
      </c>
      <c r="AZ610" s="17">
        <f t="shared" si="168"/>
        <v>0.414697878828168</v>
      </c>
      <c r="BA610" s="17">
        <f t="shared" si="169"/>
        <v>0.585302121171832</v>
      </c>
    </row>
    <row r="611" spans="1:53">
      <c r="A611" s="6" t="s">
        <v>1270</v>
      </c>
      <c r="B611" s="6" t="s">
        <v>1271</v>
      </c>
      <c r="C611" s="7">
        <v>432388628.32</v>
      </c>
      <c r="D611" s="7">
        <v>2908350783.12</v>
      </c>
      <c r="E611" s="7">
        <v>0</v>
      </c>
      <c r="F611" s="7">
        <v>0</v>
      </c>
      <c r="G611" s="7">
        <v>420602.74</v>
      </c>
      <c r="H611" s="7">
        <v>0</v>
      </c>
      <c r="I611" s="7">
        <v>323862122</v>
      </c>
      <c r="J611" s="7"/>
      <c r="K611" s="7">
        <v>721512703.53</v>
      </c>
      <c r="L611" s="7">
        <v>0</v>
      </c>
      <c r="M611" s="7">
        <v>0</v>
      </c>
      <c r="N611" s="7">
        <v>0</v>
      </c>
      <c r="O611" s="7">
        <v>261420053.36</v>
      </c>
      <c r="P611" s="7">
        <v>0</v>
      </c>
      <c r="Q611" s="7">
        <v>2401672939.6</v>
      </c>
      <c r="R611" s="7">
        <v>21000000</v>
      </c>
      <c r="S611" s="7">
        <v>1726493460.4</v>
      </c>
      <c r="T611" s="7">
        <v>134183737.06</v>
      </c>
      <c r="U611" s="7">
        <v>0</v>
      </c>
      <c r="V611" s="7">
        <v>2605617794.35</v>
      </c>
      <c r="W611" s="7">
        <v>0</v>
      </c>
      <c r="X611" s="7">
        <v>32073078.87</v>
      </c>
      <c r="Y611" s="7">
        <v>651241314.11</v>
      </c>
      <c r="Z611" s="7">
        <v>27392817</v>
      </c>
      <c r="AA611" s="7">
        <v>0</v>
      </c>
      <c r="AB611" s="7">
        <v>0</v>
      </c>
      <c r="AC611" s="7"/>
      <c r="AD611" s="7">
        <v>28612566646.9</v>
      </c>
      <c r="AE611" s="7">
        <v>0</v>
      </c>
      <c r="AF611" s="7">
        <v>0</v>
      </c>
      <c r="AG611" s="7">
        <v>26403735.72</v>
      </c>
      <c r="AH611" s="7">
        <v>36208829.22</v>
      </c>
      <c r="AI611" s="7">
        <v>29465253.15</v>
      </c>
      <c r="AJ611" s="9">
        <f t="shared" si="170"/>
        <v>8498916401.81</v>
      </c>
      <c r="AK611" s="9">
        <f t="shared" si="171"/>
        <v>32453358097.64</v>
      </c>
      <c r="AL611" s="9">
        <f t="shared" si="172"/>
        <v>40952274499.45</v>
      </c>
      <c r="AM611" s="9">
        <f t="shared" si="156"/>
        <v>3202264518.09</v>
      </c>
      <c r="AN611" s="9">
        <f t="shared" si="157"/>
        <v>7934342756.94</v>
      </c>
      <c r="AO611" s="14">
        <f>AN611-VLOOKUP(A611,[1]选股结果!A611:BF3614,44,FALSE)</f>
        <v>5962286808.25</v>
      </c>
      <c r="AP611" s="9">
        <f t="shared" si="158"/>
        <v>29383278596.1</v>
      </c>
      <c r="AQ611" s="9">
        <f t="shared" si="159"/>
        <v>432388628.32</v>
      </c>
      <c r="AR611" s="9">
        <f t="shared" si="160"/>
        <v>38980218550.76</v>
      </c>
      <c r="AS611" s="9">
        <f t="shared" si="161"/>
        <v>29815667224.42</v>
      </c>
      <c r="AT611" s="9">
        <f t="shared" si="162"/>
        <v>9164551326.34</v>
      </c>
      <c r="AU611" s="17">
        <f t="shared" si="163"/>
        <v>0.0821510149800729</v>
      </c>
      <c r="AV611" s="17">
        <f t="shared" si="164"/>
        <v>0.203547928973459</v>
      </c>
      <c r="AW611" s="17">
        <f t="shared" si="165"/>
        <v>0.152956731129814</v>
      </c>
      <c r="AX611" s="17">
        <f t="shared" si="166"/>
        <v>0.753799739676603</v>
      </c>
      <c r="AY611" s="17">
        <f t="shared" si="167"/>
        <v>0.0110925142135092</v>
      </c>
      <c r="AZ611" s="17">
        <f t="shared" si="168"/>
        <v>0.764892253890113</v>
      </c>
      <c r="BA611" s="17">
        <f t="shared" si="169"/>
        <v>0.235107746109887</v>
      </c>
    </row>
    <row r="612" spans="1:53">
      <c r="A612" s="6" t="s">
        <v>1272</v>
      </c>
      <c r="B612" s="6" t="s">
        <v>1273</v>
      </c>
      <c r="C612" s="7">
        <v>509734564.73</v>
      </c>
      <c r="D612" s="7">
        <v>2904871040.32</v>
      </c>
      <c r="E612" s="7">
        <v>0</v>
      </c>
      <c r="F612" s="7">
        <v>0</v>
      </c>
      <c r="G612" s="7">
        <v>0</v>
      </c>
      <c r="H612" s="7">
        <v>0</v>
      </c>
      <c r="I612" s="7">
        <v>2384856038.36</v>
      </c>
      <c r="J612" s="7"/>
      <c r="K612" s="7">
        <v>104948407.85</v>
      </c>
      <c r="L612" s="7">
        <v>0</v>
      </c>
      <c r="M612" s="7">
        <v>0</v>
      </c>
      <c r="N612" s="7">
        <v>0</v>
      </c>
      <c r="O612" s="7">
        <v>341894297.63</v>
      </c>
      <c r="P612" s="7">
        <v>0</v>
      </c>
      <c r="Q612" s="7">
        <v>564562348.35</v>
      </c>
      <c r="R612" s="7">
        <v>1202671923.68</v>
      </c>
      <c r="S612" s="7">
        <v>20747417.06</v>
      </c>
      <c r="T612" s="7">
        <v>189667535.77</v>
      </c>
      <c r="U612" s="7">
        <v>0</v>
      </c>
      <c r="V612" s="7">
        <v>5918276.64</v>
      </c>
      <c r="W612" s="7">
        <v>135780523.2</v>
      </c>
      <c r="X612" s="7">
        <v>0</v>
      </c>
      <c r="Y612" s="7">
        <v>2890467383</v>
      </c>
      <c r="Z612" s="7">
        <v>783757319.44</v>
      </c>
      <c r="AA612" s="7">
        <v>0</v>
      </c>
      <c r="AB612" s="7">
        <v>0</v>
      </c>
      <c r="AC612" s="7"/>
      <c r="AD612" s="7">
        <v>451333649.26</v>
      </c>
      <c r="AE612" s="7">
        <v>0</v>
      </c>
      <c r="AF612" s="7">
        <v>148369982.48</v>
      </c>
      <c r="AG612" s="7">
        <v>14668911.12</v>
      </c>
      <c r="AH612" s="7">
        <v>22402693.76</v>
      </c>
      <c r="AI612" s="7">
        <v>137105028.69</v>
      </c>
      <c r="AJ612" s="9">
        <f t="shared" si="170"/>
        <v>7714219009.02</v>
      </c>
      <c r="AK612" s="9">
        <f t="shared" si="171"/>
        <v>5099538332.32</v>
      </c>
      <c r="AL612" s="9">
        <f t="shared" si="172"/>
        <v>12813757341.34</v>
      </c>
      <c r="AM612" s="9">
        <f t="shared" si="156"/>
        <v>3382545861.15</v>
      </c>
      <c r="AN612" s="9">
        <f t="shared" si="157"/>
        <v>4473371947.71</v>
      </c>
      <c r="AO612" s="14">
        <f>AN612-VLOOKUP(A612,[1]选股结果!A612:BF3615,44,FALSE)</f>
        <v>2653267971.71</v>
      </c>
      <c r="AP612" s="9">
        <f t="shared" si="158"/>
        <v>4448104967.75</v>
      </c>
      <c r="AQ612" s="9">
        <f t="shared" si="159"/>
        <v>509734564.73</v>
      </c>
      <c r="AR612" s="9">
        <f t="shared" si="160"/>
        <v>10993653365.34</v>
      </c>
      <c r="AS612" s="9">
        <f t="shared" si="161"/>
        <v>4957839532.48</v>
      </c>
      <c r="AT612" s="9">
        <f t="shared" si="162"/>
        <v>6035813832.86</v>
      </c>
      <c r="AU612" s="17">
        <f t="shared" si="163"/>
        <v>0.307681691312394</v>
      </c>
      <c r="AV612" s="17">
        <f t="shared" si="164"/>
        <v>0.406904947704948</v>
      </c>
      <c r="AW612" s="17">
        <f t="shared" si="165"/>
        <v>0.241345427542316</v>
      </c>
      <c r="AX612" s="17">
        <f t="shared" si="166"/>
        <v>0.404606623470016</v>
      </c>
      <c r="AY612" s="17">
        <f t="shared" si="167"/>
        <v>0.0463662576752742</v>
      </c>
      <c r="AZ612" s="17">
        <f t="shared" si="168"/>
        <v>0.450972881145291</v>
      </c>
      <c r="BA612" s="17">
        <f t="shared" si="169"/>
        <v>0.549027118854709</v>
      </c>
    </row>
    <row r="613" spans="1:53">
      <c r="A613" s="6" t="s">
        <v>1274</v>
      </c>
      <c r="B613" s="6" t="s">
        <v>1275</v>
      </c>
      <c r="C613" s="7">
        <v>377991040.02</v>
      </c>
      <c r="D613" s="7">
        <v>2903747644.8</v>
      </c>
      <c r="E613" s="7">
        <v>0</v>
      </c>
      <c r="F613" s="7">
        <v>0</v>
      </c>
      <c r="G613" s="7">
        <v>464387513.76</v>
      </c>
      <c r="H613" s="7">
        <v>0</v>
      </c>
      <c r="I613" s="7">
        <v>8241410667.35</v>
      </c>
      <c r="J613" s="7"/>
      <c r="K613" s="7">
        <v>154058484.91</v>
      </c>
      <c r="L613" s="7">
        <v>0</v>
      </c>
      <c r="M613" s="7">
        <v>0</v>
      </c>
      <c r="N613" s="7">
        <v>0</v>
      </c>
      <c r="O613" s="7">
        <v>788253885.23</v>
      </c>
      <c r="P613" s="7">
        <v>0</v>
      </c>
      <c r="Q613" s="7">
        <v>5479052900.57</v>
      </c>
      <c r="R613" s="7">
        <v>0</v>
      </c>
      <c r="S613" s="7">
        <v>0</v>
      </c>
      <c r="T613" s="7">
        <v>724521387.24</v>
      </c>
      <c r="U613" s="7">
        <v>0</v>
      </c>
      <c r="V613" s="7">
        <v>0</v>
      </c>
      <c r="W613" s="7">
        <v>0</v>
      </c>
      <c r="X613" s="7">
        <v>19601433.8</v>
      </c>
      <c r="Y613" s="7">
        <v>8331098504.69</v>
      </c>
      <c r="Z613" s="7">
        <v>1713031073.82</v>
      </c>
      <c r="AA613" s="7">
        <v>0</v>
      </c>
      <c r="AB613" s="7">
        <v>0</v>
      </c>
      <c r="AC613" s="7"/>
      <c r="AD613" s="7">
        <v>964092606.81</v>
      </c>
      <c r="AE613" s="7">
        <v>149608035.46</v>
      </c>
      <c r="AF613" s="7">
        <v>1842989704.43</v>
      </c>
      <c r="AG613" s="7">
        <v>415062237.79</v>
      </c>
      <c r="AH613" s="7">
        <v>673624019.63</v>
      </c>
      <c r="AI613" s="7">
        <v>762323865.3</v>
      </c>
      <c r="AJ613" s="9">
        <f t="shared" si="170"/>
        <v>18755432483.86</v>
      </c>
      <c r="AK613" s="9">
        <f t="shared" si="171"/>
        <v>15249422521.75</v>
      </c>
      <c r="AL613" s="9">
        <f t="shared" si="172"/>
        <v>34004855005.61</v>
      </c>
      <c r="AM613" s="9">
        <f t="shared" si="156"/>
        <v>4175990477.59</v>
      </c>
      <c r="AN613" s="9">
        <f t="shared" si="157"/>
        <v>14599043440.07</v>
      </c>
      <c r="AO613" s="14" t="e">
        <f>AN613-VLOOKUP(A613,[1]选股结果!A613:BF3616,44,FALSE)</f>
        <v>#N/A</v>
      </c>
      <c r="AP613" s="9">
        <f t="shared" si="158"/>
        <v>14851830047.93</v>
      </c>
      <c r="AQ613" s="9">
        <f t="shared" si="159"/>
        <v>377991040.02</v>
      </c>
      <c r="AR613" s="9" t="e">
        <f t="shared" si="160"/>
        <v>#N/A</v>
      </c>
      <c r="AS613" s="9">
        <f t="shared" si="161"/>
        <v>15229821087.95</v>
      </c>
      <c r="AT613" s="9" t="e">
        <f t="shared" si="162"/>
        <v>#N/A</v>
      </c>
      <c r="AU613" s="17" t="e">
        <f t="shared" si="163"/>
        <v>#N/A</v>
      </c>
      <c r="AV613" s="17" t="e">
        <f t="shared" si="164"/>
        <v>#N/A</v>
      </c>
      <c r="AW613" s="17" t="e">
        <f t="shared" si="165"/>
        <v>#N/A</v>
      </c>
      <c r="AX613" s="17" t="e">
        <f t="shared" si="166"/>
        <v>#N/A</v>
      </c>
      <c r="AY613" s="17" t="e">
        <f t="shared" si="167"/>
        <v>#N/A</v>
      </c>
      <c r="AZ613" s="17" t="e">
        <f t="shared" si="168"/>
        <v>#N/A</v>
      </c>
      <c r="BA613" s="17" t="e">
        <f t="shared" si="169"/>
        <v>#N/A</v>
      </c>
    </row>
    <row r="614" spans="1:53">
      <c r="A614" s="6" t="s">
        <v>1276</v>
      </c>
      <c r="B614" s="6" t="s">
        <v>1277</v>
      </c>
      <c r="C614" s="7">
        <v>13585191619.74</v>
      </c>
      <c r="D614" s="7">
        <v>2899470950.76</v>
      </c>
      <c r="E614" s="7">
        <v>0</v>
      </c>
      <c r="F614" s="7">
        <v>0</v>
      </c>
      <c r="G614" s="7">
        <v>225778520</v>
      </c>
      <c r="H614" s="7">
        <v>0</v>
      </c>
      <c r="I614" s="7">
        <v>598243053.83</v>
      </c>
      <c r="J614" s="7"/>
      <c r="K614" s="7">
        <v>40656644.7</v>
      </c>
      <c r="L614" s="7">
        <v>0</v>
      </c>
      <c r="M614" s="7">
        <v>0</v>
      </c>
      <c r="N614" s="7">
        <v>0</v>
      </c>
      <c r="O614" s="7">
        <v>7477615.91</v>
      </c>
      <c r="P614" s="7">
        <v>0</v>
      </c>
      <c r="Q614" s="7">
        <v>2901220274.46</v>
      </c>
      <c r="R614" s="7">
        <v>0</v>
      </c>
      <c r="S614" s="7">
        <v>0</v>
      </c>
      <c r="T614" s="7">
        <v>42793551.84</v>
      </c>
      <c r="U614" s="7">
        <v>0</v>
      </c>
      <c r="V614" s="7">
        <v>0</v>
      </c>
      <c r="W614" s="7">
        <v>0</v>
      </c>
      <c r="X614" s="7">
        <v>4461173.78</v>
      </c>
      <c r="Y614" s="7">
        <v>1164070121.65</v>
      </c>
      <c r="Z614" s="7">
        <v>78457605.38</v>
      </c>
      <c r="AA614" s="7">
        <v>0</v>
      </c>
      <c r="AB614" s="7">
        <v>0</v>
      </c>
      <c r="AC614" s="7"/>
      <c r="AD614" s="7">
        <v>165665848.45</v>
      </c>
      <c r="AE614" s="7">
        <v>0</v>
      </c>
      <c r="AF614" s="7">
        <v>5261085240.83</v>
      </c>
      <c r="AG614" s="7">
        <v>26609595.69</v>
      </c>
      <c r="AH614" s="7">
        <v>97258477.02</v>
      </c>
      <c r="AI614" s="7">
        <v>403921256.66</v>
      </c>
      <c r="AJ614" s="9">
        <f t="shared" si="170"/>
        <v>6715640611.5</v>
      </c>
      <c r="AK614" s="9">
        <f t="shared" si="171"/>
        <v>20786720939.2</v>
      </c>
      <c r="AL614" s="9">
        <f t="shared" si="172"/>
        <v>27502361550.7</v>
      </c>
      <c r="AM614" s="9">
        <f t="shared" si="156"/>
        <v>3137188260.45</v>
      </c>
      <c r="AN614" s="9">
        <f t="shared" si="157"/>
        <v>3582913524.83</v>
      </c>
      <c r="AO614" s="14">
        <f>AN614-VLOOKUP(A614,[1]选股结果!A614:BF3617,44,FALSE)</f>
        <v>2314035828.33</v>
      </c>
      <c r="AP614" s="9">
        <f t="shared" si="158"/>
        <v>7197068145.68</v>
      </c>
      <c r="AQ614" s="9">
        <f t="shared" si="159"/>
        <v>13585191619.74</v>
      </c>
      <c r="AR614" s="9">
        <f t="shared" si="160"/>
        <v>26233483854.2</v>
      </c>
      <c r="AS614" s="9">
        <f t="shared" si="161"/>
        <v>20782259765.42</v>
      </c>
      <c r="AT614" s="9">
        <f t="shared" si="162"/>
        <v>5451224088.78</v>
      </c>
      <c r="AU614" s="17">
        <f t="shared" si="163"/>
        <v>0.11958717636917</v>
      </c>
      <c r="AV614" s="17">
        <f t="shared" si="164"/>
        <v>0.136577876760214</v>
      </c>
      <c r="AW614" s="17">
        <f t="shared" si="165"/>
        <v>0.0882092459084317</v>
      </c>
      <c r="AX614" s="17">
        <f t="shared" si="166"/>
        <v>0.274346639801246</v>
      </c>
      <c r="AY614" s="17">
        <f t="shared" si="167"/>
        <v>0.517856937921152</v>
      </c>
      <c r="AZ614" s="17">
        <f t="shared" si="168"/>
        <v>0.792203577722398</v>
      </c>
      <c r="BA614" s="17">
        <f t="shared" si="169"/>
        <v>0.207796422277602</v>
      </c>
    </row>
    <row r="615" spans="1:53">
      <c r="A615" s="6" t="s">
        <v>1278</v>
      </c>
      <c r="B615" s="6" t="s">
        <v>1279</v>
      </c>
      <c r="C615" s="7">
        <v>930827458.4</v>
      </c>
      <c r="D615" s="7">
        <v>2896303634.96</v>
      </c>
      <c r="E615" s="7">
        <v>0</v>
      </c>
      <c r="F615" s="7">
        <v>0</v>
      </c>
      <c r="G615" s="7">
        <v>0</v>
      </c>
      <c r="H615" s="7">
        <v>0</v>
      </c>
      <c r="I615" s="7">
        <v>1826803126.2</v>
      </c>
      <c r="J615" s="7"/>
      <c r="K615" s="7">
        <v>675978816.86</v>
      </c>
      <c r="L615" s="7">
        <v>0</v>
      </c>
      <c r="M615" s="7">
        <v>0</v>
      </c>
      <c r="N615" s="7">
        <v>0</v>
      </c>
      <c r="O615" s="7">
        <v>340562604</v>
      </c>
      <c r="P615" s="7">
        <v>0</v>
      </c>
      <c r="Q615" s="7">
        <v>410815234.4</v>
      </c>
      <c r="R615" s="7">
        <v>0</v>
      </c>
      <c r="S615" s="7">
        <v>0</v>
      </c>
      <c r="T615" s="7">
        <v>281196215.35</v>
      </c>
      <c r="U615" s="7">
        <v>0</v>
      </c>
      <c r="V615" s="7">
        <v>0</v>
      </c>
      <c r="W615" s="7">
        <v>0</v>
      </c>
      <c r="X615" s="7">
        <v>179962973.06</v>
      </c>
      <c r="Y615" s="7">
        <v>13049576765.9</v>
      </c>
      <c r="Z615" s="7">
        <v>5636746451.55</v>
      </c>
      <c r="AA615" s="7">
        <v>0</v>
      </c>
      <c r="AB615" s="7">
        <v>0</v>
      </c>
      <c r="AC615" s="7"/>
      <c r="AD615" s="7">
        <v>732503005.6</v>
      </c>
      <c r="AE615" s="7">
        <v>0</v>
      </c>
      <c r="AF615" s="7">
        <v>18053082.36</v>
      </c>
      <c r="AG615" s="7">
        <v>1255305.97</v>
      </c>
      <c r="AH615" s="7">
        <v>66258699.95</v>
      </c>
      <c r="AI615" s="7">
        <v>646724854.49</v>
      </c>
      <c r="AJ615" s="9">
        <f t="shared" si="170"/>
        <v>6431659631.77</v>
      </c>
      <c r="AK615" s="9">
        <f t="shared" si="171"/>
        <v>21261908597.28</v>
      </c>
      <c r="AL615" s="9">
        <f t="shared" si="172"/>
        <v>27693568229.05</v>
      </c>
      <c r="AM615" s="9">
        <f t="shared" si="156"/>
        <v>3416829212.02</v>
      </c>
      <c r="AN615" s="9">
        <f t="shared" si="157"/>
        <v>3194793392.81</v>
      </c>
      <c r="AO615" s="14" t="e">
        <f>AN615-VLOOKUP(A615,[1]选股结果!A615:BF3618,44,FALSE)</f>
        <v>#N/A</v>
      </c>
      <c r="AP615" s="9">
        <f t="shared" si="158"/>
        <v>20151118165.82</v>
      </c>
      <c r="AQ615" s="9">
        <f t="shared" si="159"/>
        <v>930827458.4</v>
      </c>
      <c r="AR615" s="9" t="e">
        <f t="shared" si="160"/>
        <v>#N/A</v>
      </c>
      <c r="AS615" s="9">
        <f t="shared" si="161"/>
        <v>21081945624.22</v>
      </c>
      <c r="AT615" s="9" t="e">
        <f t="shared" si="162"/>
        <v>#N/A</v>
      </c>
      <c r="AU615" s="17" t="e">
        <f t="shared" si="163"/>
        <v>#N/A</v>
      </c>
      <c r="AV615" s="17" t="e">
        <f t="shared" si="164"/>
        <v>#N/A</v>
      </c>
      <c r="AW615" s="17" t="e">
        <f t="shared" si="165"/>
        <v>#N/A</v>
      </c>
      <c r="AX615" s="17" t="e">
        <f t="shared" si="166"/>
        <v>#N/A</v>
      </c>
      <c r="AY615" s="17" t="e">
        <f t="shared" si="167"/>
        <v>#N/A</v>
      </c>
      <c r="AZ615" s="17" t="e">
        <f t="shared" si="168"/>
        <v>#N/A</v>
      </c>
      <c r="BA615" s="17" t="e">
        <f t="shared" si="169"/>
        <v>#N/A</v>
      </c>
    </row>
    <row r="616" spans="1:53">
      <c r="A616" s="6" t="s">
        <v>1280</v>
      </c>
      <c r="B616" s="6" t="s">
        <v>1281</v>
      </c>
      <c r="C616" s="7">
        <v>61423775.03</v>
      </c>
      <c r="D616" s="7">
        <v>2895513427.07</v>
      </c>
      <c r="E616" s="7">
        <v>0</v>
      </c>
      <c r="F616" s="7">
        <v>0</v>
      </c>
      <c r="G616" s="7">
        <v>8201834</v>
      </c>
      <c r="H616" s="7">
        <v>0</v>
      </c>
      <c r="I616" s="7">
        <v>302172785.83</v>
      </c>
      <c r="J616" s="7"/>
      <c r="K616" s="7">
        <v>665132593.74</v>
      </c>
      <c r="L616" s="7">
        <v>0</v>
      </c>
      <c r="M616" s="7">
        <v>0</v>
      </c>
      <c r="N616" s="7">
        <v>0</v>
      </c>
      <c r="O616" s="7">
        <v>334139523.94</v>
      </c>
      <c r="P616" s="7">
        <v>0</v>
      </c>
      <c r="Q616" s="7">
        <v>2138478932.58</v>
      </c>
      <c r="R616" s="7">
        <v>0</v>
      </c>
      <c r="S616" s="7">
        <v>0</v>
      </c>
      <c r="T616" s="7">
        <v>134256175.81</v>
      </c>
      <c r="U616" s="7">
        <v>0</v>
      </c>
      <c r="V616" s="7">
        <v>0</v>
      </c>
      <c r="W616" s="7">
        <v>0</v>
      </c>
      <c r="X616" s="7">
        <v>0</v>
      </c>
      <c r="Y616" s="7">
        <v>4145233810.23</v>
      </c>
      <c r="Z616" s="7">
        <v>2255021958.72</v>
      </c>
      <c r="AA616" s="7">
        <v>493569325.55</v>
      </c>
      <c r="AB616" s="7">
        <v>0</v>
      </c>
      <c r="AC616" s="7"/>
      <c r="AD616" s="7">
        <v>536561559.62</v>
      </c>
      <c r="AE616" s="7">
        <v>0</v>
      </c>
      <c r="AF616" s="7">
        <v>469179881</v>
      </c>
      <c r="AG616" s="7">
        <v>77786002.82</v>
      </c>
      <c r="AH616" s="7">
        <v>48826789.99</v>
      </c>
      <c r="AI616" s="7">
        <v>23180290.86</v>
      </c>
      <c r="AJ616" s="9">
        <f t="shared" si="170"/>
        <v>6477895272.97</v>
      </c>
      <c r="AK616" s="9">
        <f t="shared" si="171"/>
        <v>8110783393.82</v>
      </c>
      <c r="AL616" s="9">
        <f t="shared" si="172"/>
        <v>14588678666.79</v>
      </c>
      <c r="AM616" s="9">
        <f t="shared" si="156"/>
        <v>3237854785.01</v>
      </c>
      <c r="AN616" s="9">
        <f t="shared" si="157"/>
        <v>3240040487.96</v>
      </c>
      <c r="AO616" s="14">
        <f>AN616-VLOOKUP(A616,[1]选股结果!A616:BF3619,44,FALSE)</f>
        <v>1889694200.49</v>
      </c>
      <c r="AP616" s="9">
        <f t="shared" si="158"/>
        <v>8049359618.79</v>
      </c>
      <c r="AQ616" s="9">
        <f t="shared" si="159"/>
        <v>61423775.03</v>
      </c>
      <c r="AR616" s="9">
        <f t="shared" si="160"/>
        <v>13238332379.32</v>
      </c>
      <c r="AS616" s="9">
        <f t="shared" si="161"/>
        <v>8110783393.82</v>
      </c>
      <c r="AT616" s="9">
        <f t="shared" si="162"/>
        <v>5127548985.5</v>
      </c>
      <c r="AU616" s="17">
        <f t="shared" si="163"/>
        <v>0.244581771497742</v>
      </c>
      <c r="AV616" s="17">
        <f t="shared" si="164"/>
        <v>0.244746875597516</v>
      </c>
      <c r="AW616" s="17">
        <f t="shared" si="165"/>
        <v>0.142744127156223</v>
      </c>
      <c r="AX616" s="17">
        <f t="shared" si="166"/>
        <v>0.608034259010157</v>
      </c>
      <c r="AY616" s="17">
        <f t="shared" si="167"/>
        <v>0.00463984233587849</v>
      </c>
      <c r="AZ616" s="17">
        <f t="shared" si="168"/>
        <v>0.612674101346035</v>
      </c>
      <c r="BA616" s="17">
        <f t="shared" si="169"/>
        <v>0.387325898653965</v>
      </c>
    </row>
    <row r="617" spans="1:53">
      <c r="A617" s="6" t="s">
        <v>1282</v>
      </c>
      <c r="B617" s="6" t="s">
        <v>1283</v>
      </c>
      <c r="C617" s="7">
        <v>212417187.12</v>
      </c>
      <c r="D617" s="7">
        <v>2888248560.17</v>
      </c>
      <c r="E617" s="7">
        <v>0</v>
      </c>
      <c r="F617" s="7">
        <v>0</v>
      </c>
      <c r="G617" s="7">
        <v>0</v>
      </c>
      <c r="H617" s="7">
        <v>0</v>
      </c>
      <c r="I617" s="7">
        <v>40432711.39</v>
      </c>
      <c r="J617" s="7"/>
      <c r="K617" s="7">
        <v>143964406.41</v>
      </c>
      <c r="L617" s="7">
        <v>0</v>
      </c>
      <c r="M617" s="7">
        <v>0</v>
      </c>
      <c r="N617" s="7">
        <v>0</v>
      </c>
      <c r="O617" s="7">
        <v>268292933.53</v>
      </c>
      <c r="P617" s="7">
        <v>0</v>
      </c>
      <c r="Q617" s="7">
        <v>31182100325.56</v>
      </c>
      <c r="R617" s="7">
        <v>236023774.23</v>
      </c>
      <c r="S617" s="7">
        <v>148577601.43</v>
      </c>
      <c r="T617" s="7">
        <v>1182307228.97</v>
      </c>
      <c r="U617" s="7">
        <v>0</v>
      </c>
      <c r="V617" s="7">
        <v>0</v>
      </c>
      <c r="W617" s="7">
        <v>4900000000</v>
      </c>
      <c r="X617" s="7">
        <v>179121589.75</v>
      </c>
      <c r="Y617" s="7">
        <v>70849689.74</v>
      </c>
      <c r="Z617" s="7">
        <v>0</v>
      </c>
      <c r="AA617" s="7">
        <v>0</v>
      </c>
      <c r="AB617" s="7">
        <v>0</v>
      </c>
      <c r="AC617" s="7"/>
      <c r="AD617" s="7">
        <v>39221127.11</v>
      </c>
      <c r="AE617" s="7">
        <v>0</v>
      </c>
      <c r="AF617" s="7">
        <v>11603740.5</v>
      </c>
      <c r="AG617" s="7">
        <v>4549054.23</v>
      </c>
      <c r="AH617" s="7">
        <v>1274143483.97</v>
      </c>
      <c r="AI617" s="7">
        <v>8475301435.14</v>
      </c>
      <c r="AJ617" s="9">
        <f t="shared" si="170"/>
        <v>36089947541.69</v>
      </c>
      <c r="AK617" s="9">
        <f t="shared" si="171"/>
        <v>15167207307.56</v>
      </c>
      <c r="AL617" s="9">
        <f t="shared" si="172"/>
        <v>51257154849.25</v>
      </c>
      <c r="AM617" s="9">
        <f t="shared" si="156"/>
        <v>8235663083.45</v>
      </c>
      <c r="AN617" s="9">
        <f t="shared" si="157"/>
        <v>32933406047.99</v>
      </c>
      <c r="AO617" s="14">
        <f>AN617-VLOOKUP(A617,[1]选股结果!A617:BF3620,44,FALSE)</f>
        <v>14320543660.61</v>
      </c>
      <c r="AP617" s="9">
        <f t="shared" si="158"/>
        <v>9875668530.69</v>
      </c>
      <c r="AQ617" s="9">
        <f t="shared" si="159"/>
        <v>212417187.12</v>
      </c>
      <c r="AR617" s="9">
        <f t="shared" si="160"/>
        <v>32644292461.87</v>
      </c>
      <c r="AS617" s="9">
        <f t="shared" si="161"/>
        <v>10088085717.81</v>
      </c>
      <c r="AT617" s="9">
        <f t="shared" si="162"/>
        <v>22556206744.06</v>
      </c>
      <c r="AU617" s="17">
        <f t="shared" si="163"/>
        <v>0.252284931372601</v>
      </c>
      <c r="AV617" s="17">
        <f t="shared" si="164"/>
        <v>1.0088564819243</v>
      </c>
      <c r="AW617" s="17">
        <f t="shared" si="165"/>
        <v>0.438684455401723</v>
      </c>
      <c r="AX617" s="17">
        <f t="shared" si="166"/>
        <v>0.302523589452129</v>
      </c>
      <c r="AY617" s="17">
        <f t="shared" si="167"/>
        <v>0.00650702377354672</v>
      </c>
      <c r="AZ617" s="17">
        <f t="shared" si="168"/>
        <v>0.309030613225676</v>
      </c>
      <c r="BA617" s="17">
        <f t="shared" si="169"/>
        <v>0.690969386774324</v>
      </c>
    </row>
    <row r="618" spans="1:53">
      <c r="A618" s="6" t="s">
        <v>1284</v>
      </c>
      <c r="B618" s="6" t="s">
        <v>1285</v>
      </c>
      <c r="C618" s="7">
        <v>1430656889.88</v>
      </c>
      <c r="D618" s="7">
        <v>2886642655.56</v>
      </c>
      <c r="E618" s="7">
        <v>0</v>
      </c>
      <c r="F618" s="7">
        <v>0</v>
      </c>
      <c r="G618" s="7">
        <v>0</v>
      </c>
      <c r="H618" s="7">
        <v>4527917.37</v>
      </c>
      <c r="I618" s="7">
        <v>6605945204.12</v>
      </c>
      <c r="J618" s="7"/>
      <c r="K618" s="7">
        <v>347533780.96</v>
      </c>
      <c r="L618" s="7">
        <v>0</v>
      </c>
      <c r="M618" s="7">
        <v>0</v>
      </c>
      <c r="N618" s="7">
        <v>0</v>
      </c>
      <c r="O618" s="7">
        <v>297135129.51</v>
      </c>
      <c r="P618" s="7">
        <v>0</v>
      </c>
      <c r="Q618" s="7">
        <v>910016735.32</v>
      </c>
      <c r="R618" s="7">
        <v>0</v>
      </c>
      <c r="S618" s="7">
        <v>112887759.43</v>
      </c>
      <c r="T618" s="7">
        <v>1325858620.71</v>
      </c>
      <c r="U618" s="7">
        <v>0</v>
      </c>
      <c r="V618" s="7">
        <v>114101451.53</v>
      </c>
      <c r="W618" s="7">
        <v>0</v>
      </c>
      <c r="X618" s="7">
        <v>238526833.2</v>
      </c>
      <c r="Y618" s="7">
        <v>7583475181.01</v>
      </c>
      <c r="Z618" s="7">
        <v>1039711277.85</v>
      </c>
      <c r="AA618" s="7">
        <v>0</v>
      </c>
      <c r="AB618" s="7">
        <v>0</v>
      </c>
      <c r="AC618" s="7"/>
      <c r="AD618" s="7">
        <v>10520847483.03</v>
      </c>
      <c r="AE618" s="7">
        <v>77826434.42</v>
      </c>
      <c r="AF618" s="7">
        <v>5334963131.44</v>
      </c>
      <c r="AG618" s="7">
        <v>17485898.58</v>
      </c>
      <c r="AH618" s="7">
        <v>239174187.58</v>
      </c>
      <c r="AI618" s="7">
        <v>10461537423.76</v>
      </c>
      <c r="AJ618" s="9">
        <f t="shared" si="170"/>
        <v>12490547802.98</v>
      </c>
      <c r="AK618" s="9">
        <f t="shared" si="171"/>
        <v>37058306192.28</v>
      </c>
      <c r="AL618" s="9">
        <f t="shared" si="172"/>
        <v>49548853995.26</v>
      </c>
      <c r="AM618" s="9">
        <f t="shared" si="156"/>
        <v>3426832535.64</v>
      </c>
      <c r="AN618" s="9">
        <f t="shared" si="157"/>
        <v>9416343552.07</v>
      </c>
      <c r="AO618" s="14" t="e">
        <f>AN618-VLOOKUP(A618,[1]选股结果!A618:BF3621,44,FALSE)</f>
        <v>#N/A</v>
      </c>
      <c r="AP618" s="9">
        <f t="shared" si="158"/>
        <v>35275021017.67</v>
      </c>
      <c r="AQ618" s="9">
        <f t="shared" si="159"/>
        <v>1430656889.88</v>
      </c>
      <c r="AR618" s="9" t="e">
        <f t="shared" si="160"/>
        <v>#N/A</v>
      </c>
      <c r="AS618" s="9">
        <f t="shared" si="161"/>
        <v>36705677907.55</v>
      </c>
      <c r="AT618" s="9" t="e">
        <f t="shared" si="162"/>
        <v>#N/A</v>
      </c>
      <c r="AU618" s="17" t="e">
        <f t="shared" si="163"/>
        <v>#N/A</v>
      </c>
      <c r="AV618" s="17" t="e">
        <f t="shared" si="164"/>
        <v>#N/A</v>
      </c>
      <c r="AW618" s="17" t="e">
        <f t="shared" si="165"/>
        <v>#N/A</v>
      </c>
      <c r="AX618" s="17" t="e">
        <f t="shared" si="166"/>
        <v>#N/A</v>
      </c>
      <c r="AY618" s="17" t="e">
        <f t="shared" si="167"/>
        <v>#N/A</v>
      </c>
      <c r="AZ618" s="17" t="e">
        <f t="shared" si="168"/>
        <v>#N/A</v>
      </c>
      <c r="BA618" s="17" t="e">
        <f t="shared" si="169"/>
        <v>#N/A</v>
      </c>
    </row>
    <row r="619" spans="1:53">
      <c r="A619" s="6" t="s">
        <v>1286</v>
      </c>
      <c r="B619" s="6" t="s">
        <v>1287</v>
      </c>
      <c r="C619" s="7">
        <v>453929782.48</v>
      </c>
      <c r="D619" s="7">
        <v>2871016968.15</v>
      </c>
      <c r="E619" s="7">
        <v>0</v>
      </c>
      <c r="F619" s="7">
        <v>0</v>
      </c>
      <c r="G619" s="7">
        <v>5136172922.46</v>
      </c>
      <c r="H619" s="7">
        <v>0</v>
      </c>
      <c r="I619" s="7">
        <v>10893041812.85</v>
      </c>
      <c r="J619" s="7"/>
      <c r="K619" s="7">
        <v>131779705.91</v>
      </c>
      <c r="L619" s="7">
        <v>0</v>
      </c>
      <c r="M619" s="7">
        <v>0</v>
      </c>
      <c r="N619" s="7">
        <v>0</v>
      </c>
      <c r="O619" s="7">
        <v>38794208.32</v>
      </c>
      <c r="P619" s="7">
        <v>0</v>
      </c>
      <c r="Q619" s="7">
        <v>5830135327.93</v>
      </c>
      <c r="R619" s="7">
        <v>4320603.53</v>
      </c>
      <c r="S619" s="7">
        <v>0</v>
      </c>
      <c r="T619" s="7">
        <v>760025144.18</v>
      </c>
      <c r="U619" s="7">
        <v>0</v>
      </c>
      <c r="V619" s="7">
        <v>0</v>
      </c>
      <c r="W619" s="7">
        <v>0</v>
      </c>
      <c r="X619" s="7">
        <v>638374222.42</v>
      </c>
      <c r="Y619" s="7">
        <v>1469798229.73</v>
      </c>
      <c r="Z619" s="7">
        <v>33855114.7</v>
      </c>
      <c r="AA619" s="7">
        <v>0</v>
      </c>
      <c r="AB619" s="7">
        <v>0</v>
      </c>
      <c r="AC619" s="7"/>
      <c r="AD619" s="7">
        <v>940848316.84</v>
      </c>
      <c r="AE619" s="7">
        <v>0</v>
      </c>
      <c r="AF619" s="7">
        <v>530589186.93</v>
      </c>
      <c r="AG619" s="7">
        <v>40034884.29</v>
      </c>
      <c r="AH619" s="7">
        <v>916425433.18</v>
      </c>
      <c r="AI619" s="7">
        <v>39459260.28</v>
      </c>
      <c r="AJ619" s="9">
        <f t="shared" si="170"/>
        <v>25665286693.33</v>
      </c>
      <c r="AK619" s="9">
        <f t="shared" si="171"/>
        <v>5063314430.85</v>
      </c>
      <c r="AL619" s="9">
        <f t="shared" si="172"/>
        <v>30728601124.18</v>
      </c>
      <c r="AM619" s="9">
        <f t="shared" si="156"/>
        <v>8684358321.35</v>
      </c>
      <c r="AN619" s="9">
        <f t="shared" si="157"/>
        <v>17619302594.4</v>
      </c>
      <c r="AO619" s="14" t="e">
        <f>AN619-VLOOKUP(A619,[1]选股结果!A619:BF3622,44,FALSE)</f>
        <v>#N/A</v>
      </c>
      <c r="AP619" s="9">
        <f t="shared" si="158"/>
        <v>3971010425.95</v>
      </c>
      <c r="AQ619" s="9">
        <f t="shared" si="159"/>
        <v>453929782.48</v>
      </c>
      <c r="AR619" s="9" t="e">
        <f t="shared" si="160"/>
        <v>#N/A</v>
      </c>
      <c r="AS619" s="9">
        <f t="shared" si="161"/>
        <v>4424940208.43</v>
      </c>
      <c r="AT619" s="9" t="e">
        <f t="shared" si="162"/>
        <v>#N/A</v>
      </c>
      <c r="AU619" s="17" t="e">
        <f t="shared" si="163"/>
        <v>#N/A</v>
      </c>
      <c r="AV619" s="17" t="e">
        <f t="shared" si="164"/>
        <v>#N/A</v>
      </c>
      <c r="AW619" s="17" t="e">
        <f t="shared" si="165"/>
        <v>#N/A</v>
      </c>
      <c r="AX619" s="17" t="e">
        <f t="shared" si="166"/>
        <v>#N/A</v>
      </c>
      <c r="AY619" s="17" t="e">
        <f t="shared" si="167"/>
        <v>#N/A</v>
      </c>
      <c r="AZ619" s="17" t="e">
        <f t="shared" si="168"/>
        <v>#N/A</v>
      </c>
      <c r="BA619" s="17" t="e">
        <f t="shared" si="169"/>
        <v>#N/A</v>
      </c>
    </row>
    <row r="620" spans="1:53">
      <c r="A620" s="6" t="s">
        <v>1288</v>
      </c>
      <c r="B620" s="6" t="s">
        <v>1289</v>
      </c>
      <c r="C620" s="7">
        <v>1204853016.1</v>
      </c>
      <c r="D620" s="7">
        <v>2851744510.59</v>
      </c>
      <c r="E620" s="7">
        <v>0</v>
      </c>
      <c r="F620" s="7">
        <v>0</v>
      </c>
      <c r="G620" s="7">
        <v>55735651.74</v>
      </c>
      <c r="H620" s="7">
        <v>0</v>
      </c>
      <c r="I620" s="7">
        <v>776003988.35</v>
      </c>
      <c r="J620" s="7"/>
      <c r="K620" s="7">
        <v>7160629.47</v>
      </c>
      <c r="L620" s="7">
        <v>0</v>
      </c>
      <c r="M620" s="7">
        <v>0</v>
      </c>
      <c r="N620" s="7">
        <v>0</v>
      </c>
      <c r="O620" s="7">
        <v>236375313</v>
      </c>
      <c r="P620" s="7">
        <v>0</v>
      </c>
      <c r="Q620" s="7">
        <v>3444813883.41</v>
      </c>
      <c r="R620" s="7">
        <v>5554979976.89</v>
      </c>
      <c r="S620" s="7">
        <v>131344153.94</v>
      </c>
      <c r="T620" s="7">
        <v>170730655.99</v>
      </c>
      <c r="U620" s="7">
        <v>0</v>
      </c>
      <c r="V620" s="7">
        <v>1090303714.61</v>
      </c>
      <c r="W620" s="7">
        <v>0</v>
      </c>
      <c r="X620" s="7">
        <v>0</v>
      </c>
      <c r="Y620" s="7">
        <v>1080341392.77</v>
      </c>
      <c r="Z620" s="7">
        <v>9591126.75</v>
      </c>
      <c r="AA620" s="7">
        <v>0</v>
      </c>
      <c r="AB620" s="7">
        <v>0</v>
      </c>
      <c r="AC620" s="7"/>
      <c r="AD620" s="7">
        <v>71019276.11</v>
      </c>
      <c r="AE620" s="7">
        <v>0</v>
      </c>
      <c r="AF620" s="7">
        <v>0</v>
      </c>
      <c r="AG620" s="7">
        <v>55457382.42</v>
      </c>
      <c r="AH620" s="7">
        <v>110266361.01</v>
      </c>
      <c r="AI620" s="7">
        <v>159722351.74</v>
      </c>
      <c r="AJ620" s="9">
        <f t="shared" si="170"/>
        <v>13228888763.38</v>
      </c>
      <c r="AK620" s="9">
        <f t="shared" si="171"/>
        <v>3781554621.51</v>
      </c>
      <c r="AL620" s="9">
        <f t="shared" si="172"/>
        <v>17010443384.89</v>
      </c>
      <c r="AM620" s="9">
        <f t="shared" si="156"/>
        <v>3143855475.33</v>
      </c>
      <c r="AN620" s="9">
        <f t="shared" si="157"/>
        <v>11175337002.66</v>
      </c>
      <c r="AO620" s="14" t="e">
        <f>AN620-VLOOKUP(A620,[1]选股结果!A620:BF3623,44,FALSE)</f>
        <v>#N/A</v>
      </c>
      <c r="AP620" s="9">
        <f t="shared" si="158"/>
        <v>1486397890.8</v>
      </c>
      <c r="AQ620" s="9">
        <f t="shared" si="159"/>
        <v>1204853016.1</v>
      </c>
      <c r="AR620" s="9" t="e">
        <f t="shared" si="160"/>
        <v>#N/A</v>
      </c>
      <c r="AS620" s="9">
        <f t="shared" si="161"/>
        <v>2691250906.9</v>
      </c>
      <c r="AT620" s="9" t="e">
        <f t="shared" si="162"/>
        <v>#N/A</v>
      </c>
      <c r="AU620" s="17" t="e">
        <f t="shared" si="163"/>
        <v>#N/A</v>
      </c>
      <c r="AV620" s="17" t="e">
        <f t="shared" si="164"/>
        <v>#N/A</v>
      </c>
      <c r="AW620" s="17" t="e">
        <f t="shared" si="165"/>
        <v>#N/A</v>
      </c>
      <c r="AX620" s="17" t="e">
        <f t="shared" si="166"/>
        <v>#N/A</v>
      </c>
      <c r="AY620" s="17" t="e">
        <f t="shared" si="167"/>
        <v>#N/A</v>
      </c>
      <c r="AZ620" s="17" t="e">
        <f t="shared" si="168"/>
        <v>#N/A</v>
      </c>
      <c r="BA620" s="17" t="e">
        <f t="shared" si="169"/>
        <v>#N/A</v>
      </c>
    </row>
    <row r="621" spans="1:53">
      <c r="A621" s="6" t="s">
        <v>1290</v>
      </c>
      <c r="B621" s="6" t="s">
        <v>1291</v>
      </c>
      <c r="C621" s="7">
        <v>0</v>
      </c>
      <c r="D621" s="7">
        <v>2843584457.84</v>
      </c>
      <c r="E621" s="7">
        <v>0</v>
      </c>
      <c r="F621" s="7">
        <v>0</v>
      </c>
      <c r="G621" s="7">
        <v>1420742869.16</v>
      </c>
      <c r="H621" s="7">
        <v>0</v>
      </c>
      <c r="I621" s="7">
        <v>1859594922.11</v>
      </c>
      <c r="J621" s="7"/>
      <c r="K621" s="7">
        <v>47517719.67</v>
      </c>
      <c r="L621" s="7">
        <v>0</v>
      </c>
      <c r="M621" s="7">
        <v>0</v>
      </c>
      <c r="N621" s="7">
        <v>0</v>
      </c>
      <c r="O621" s="7">
        <v>2813385.89</v>
      </c>
      <c r="P621" s="7">
        <v>0</v>
      </c>
      <c r="Q621" s="7">
        <v>1753323891.06</v>
      </c>
      <c r="R621" s="7">
        <v>0</v>
      </c>
      <c r="S621" s="7">
        <v>0</v>
      </c>
      <c r="T621" s="7">
        <v>21924224.82</v>
      </c>
      <c r="U621" s="7">
        <v>0</v>
      </c>
      <c r="V621" s="7">
        <v>0</v>
      </c>
      <c r="W621" s="7">
        <v>0</v>
      </c>
      <c r="X621" s="7">
        <v>0</v>
      </c>
      <c r="Y621" s="7">
        <v>2000454324.03</v>
      </c>
      <c r="Z621" s="7">
        <v>669510224.53</v>
      </c>
      <c r="AA621" s="7">
        <v>0</v>
      </c>
      <c r="AB621" s="7">
        <v>0</v>
      </c>
      <c r="AC621" s="7"/>
      <c r="AD621" s="7">
        <v>398189023.8</v>
      </c>
      <c r="AE621" s="7">
        <v>0</v>
      </c>
      <c r="AF621" s="7">
        <v>0</v>
      </c>
      <c r="AG621" s="7">
        <v>58711345.58</v>
      </c>
      <c r="AH621" s="7">
        <v>23406313.7</v>
      </c>
      <c r="AI621" s="7">
        <v>173888206.53</v>
      </c>
      <c r="AJ621" s="9">
        <f t="shared" si="170"/>
        <v>7949501470.55</v>
      </c>
      <c r="AK621" s="9">
        <f t="shared" si="171"/>
        <v>3324159438.17</v>
      </c>
      <c r="AL621" s="9">
        <f t="shared" si="172"/>
        <v>11273660908.72</v>
      </c>
      <c r="AM621" s="9">
        <f t="shared" si="156"/>
        <v>4267140712.89</v>
      </c>
      <c r="AN621" s="9">
        <f t="shared" si="157"/>
        <v>3682360757.66</v>
      </c>
      <c r="AO621" s="14">
        <f>AN621-VLOOKUP(A621,[1]选股结果!A621:BF3624,44,FALSE)</f>
        <v>210820394.07</v>
      </c>
      <c r="AP621" s="9">
        <f t="shared" si="158"/>
        <v>3324159438.17</v>
      </c>
      <c r="AQ621" s="9">
        <f t="shared" si="159"/>
        <v>0</v>
      </c>
      <c r="AR621" s="9">
        <f t="shared" si="160"/>
        <v>7802120545.13</v>
      </c>
      <c r="AS621" s="9">
        <f t="shared" si="161"/>
        <v>3324159438.17</v>
      </c>
      <c r="AT621" s="9">
        <f t="shared" si="162"/>
        <v>4477961106.96</v>
      </c>
      <c r="AU621" s="17">
        <f t="shared" si="163"/>
        <v>0.546920633718419</v>
      </c>
      <c r="AV621" s="17">
        <f t="shared" si="164"/>
        <v>0.471969221234154</v>
      </c>
      <c r="AW621" s="17">
        <f t="shared" si="165"/>
        <v>0.0270209096168851</v>
      </c>
      <c r="AX621" s="17">
        <f t="shared" si="166"/>
        <v>0.426058456664695</v>
      </c>
      <c r="AY621" s="17">
        <f t="shared" si="167"/>
        <v>0</v>
      </c>
      <c r="AZ621" s="17">
        <f t="shared" si="168"/>
        <v>0.426058456664695</v>
      </c>
      <c r="BA621" s="17">
        <f t="shared" si="169"/>
        <v>0.573941543335305</v>
      </c>
    </row>
    <row r="622" spans="1:53">
      <c r="A622" s="6" t="s">
        <v>1292</v>
      </c>
      <c r="B622" s="6" t="s">
        <v>1293</v>
      </c>
      <c r="C622" s="7">
        <v>0</v>
      </c>
      <c r="D622" s="7">
        <v>2842612387.93</v>
      </c>
      <c r="E622" s="7">
        <v>0</v>
      </c>
      <c r="F622" s="7">
        <v>0</v>
      </c>
      <c r="G622" s="7">
        <v>14574877.2</v>
      </c>
      <c r="H622" s="7">
        <v>0</v>
      </c>
      <c r="I622" s="7">
        <v>12635983.74</v>
      </c>
      <c r="J622" s="7"/>
      <c r="K622" s="7">
        <v>34870402.15</v>
      </c>
      <c r="L622" s="7">
        <v>0</v>
      </c>
      <c r="M622" s="7">
        <v>0</v>
      </c>
      <c r="N622" s="7">
        <v>0</v>
      </c>
      <c r="O622" s="7">
        <v>29595361.91</v>
      </c>
      <c r="P622" s="7">
        <v>0</v>
      </c>
      <c r="Q622" s="7">
        <v>313604746.73</v>
      </c>
      <c r="R622" s="7">
        <v>0</v>
      </c>
      <c r="S622" s="7">
        <v>0</v>
      </c>
      <c r="T622" s="7">
        <v>16055844.81</v>
      </c>
      <c r="U622" s="7">
        <v>0</v>
      </c>
      <c r="V622" s="7">
        <v>0</v>
      </c>
      <c r="W622" s="7">
        <v>0</v>
      </c>
      <c r="X622" s="7">
        <v>0</v>
      </c>
      <c r="Y622" s="7">
        <v>956955905.8</v>
      </c>
      <c r="Z622" s="7">
        <v>0</v>
      </c>
      <c r="AA622" s="7">
        <v>0</v>
      </c>
      <c r="AB622" s="7">
        <v>0</v>
      </c>
      <c r="AC622" s="7"/>
      <c r="AD622" s="7">
        <v>94633135.04</v>
      </c>
      <c r="AE622" s="7">
        <v>0</v>
      </c>
      <c r="AF622" s="7">
        <v>0</v>
      </c>
      <c r="AG622" s="7">
        <v>128322047.5</v>
      </c>
      <c r="AH622" s="7">
        <v>30580864.02</v>
      </c>
      <c r="AI622" s="7">
        <v>53052193.12</v>
      </c>
      <c r="AJ622" s="9">
        <f t="shared" si="170"/>
        <v>3263949604.47</v>
      </c>
      <c r="AK622" s="9">
        <f t="shared" si="171"/>
        <v>1263544145.48</v>
      </c>
      <c r="AL622" s="9">
        <f t="shared" si="172"/>
        <v>4527493749.95</v>
      </c>
      <c r="AM622" s="9">
        <f t="shared" si="156"/>
        <v>2886782627.04</v>
      </c>
      <c r="AN622" s="9">
        <f t="shared" si="157"/>
        <v>377166977.43</v>
      </c>
      <c r="AO622" s="14">
        <f>AN622-VLOOKUP(A622,[1]选股结果!A622:BF3625,44,FALSE)</f>
        <v>-904974723.94</v>
      </c>
      <c r="AP622" s="9">
        <f t="shared" si="158"/>
        <v>1263544145.48</v>
      </c>
      <c r="AQ622" s="9">
        <f t="shared" si="159"/>
        <v>0</v>
      </c>
      <c r="AR622" s="9">
        <f t="shared" si="160"/>
        <v>3245352048.58</v>
      </c>
      <c r="AS622" s="9">
        <f t="shared" si="161"/>
        <v>1263544145.48</v>
      </c>
      <c r="AT622" s="9">
        <f t="shared" si="162"/>
        <v>1981807903.1</v>
      </c>
      <c r="AU622" s="17">
        <f t="shared" si="163"/>
        <v>0.889512935369557</v>
      </c>
      <c r="AV622" s="17">
        <f t="shared" si="164"/>
        <v>0.116217584959705</v>
      </c>
      <c r="AW622" s="17">
        <f t="shared" si="165"/>
        <v>-0.278852559104018</v>
      </c>
      <c r="AX622" s="17">
        <f t="shared" si="166"/>
        <v>0.389339623734461</v>
      </c>
      <c r="AY622" s="17">
        <f t="shared" si="167"/>
        <v>0</v>
      </c>
      <c r="AZ622" s="17">
        <f t="shared" si="168"/>
        <v>0.389339623734461</v>
      </c>
      <c r="BA622" s="17">
        <f t="shared" si="169"/>
        <v>0.610660376265539</v>
      </c>
    </row>
    <row r="623" spans="1:53">
      <c r="A623" s="6" t="s">
        <v>1294</v>
      </c>
      <c r="B623" s="6" t="s">
        <v>1295</v>
      </c>
      <c r="C623" s="7">
        <v>3015951180.96</v>
      </c>
      <c r="D623" s="7">
        <v>2842194360.75</v>
      </c>
      <c r="E623" s="7">
        <v>0</v>
      </c>
      <c r="F623" s="7">
        <v>0</v>
      </c>
      <c r="G623" s="7">
        <v>0</v>
      </c>
      <c r="H623" s="7">
        <v>0</v>
      </c>
      <c r="I623" s="7">
        <v>1651289481.87</v>
      </c>
      <c r="J623" s="7"/>
      <c r="K623" s="7">
        <v>59982123.94</v>
      </c>
      <c r="L623" s="7">
        <v>0</v>
      </c>
      <c r="M623" s="7">
        <v>0</v>
      </c>
      <c r="N623" s="7">
        <v>0</v>
      </c>
      <c r="O623" s="7">
        <v>1044363901.91</v>
      </c>
      <c r="P623" s="7">
        <v>0</v>
      </c>
      <c r="Q623" s="7">
        <v>928986217.83</v>
      </c>
      <c r="R623" s="7">
        <v>0</v>
      </c>
      <c r="S623" s="7">
        <v>0</v>
      </c>
      <c r="T623" s="7">
        <v>428646249.75</v>
      </c>
      <c r="U623" s="7">
        <v>0</v>
      </c>
      <c r="V623" s="7">
        <v>0</v>
      </c>
      <c r="W623" s="7">
        <v>0</v>
      </c>
      <c r="X623" s="7">
        <v>0</v>
      </c>
      <c r="Y623" s="7">
        <v>23181609214.95</v>
      </c>
      <c r="Z623" s="7">
        <v>1094626150.77</v>
      </c>
      <c r="AA623" s="7">
        <v>0</v>
      </c>
      <c r="AB623" s="7">
        <v>0</v>
      </c>
      <c r="AC623" s="7"/>
      <c r="AD623" s="7">
        <v>1315092067.37</v>
      </c>
      <c r="AE623" s="7">
        <v>185373045.28</v>
      </c>
      <c r="AF623" s="7">
        <v>732194890.21</v>
      </c>
      <c r="AG623" s="7">
        <v>543632414.33</v>
      </c>
      <c r="AH623" s="7">
        <v>540767192.44</v>
      </c>
      <c r="AI623" s="7">
        <v>440087793.93</v>
      </c>
      <c r="AJ623" s="9">
        <f t="shared" si="170"/>
        <v>6955462336.05</v>
      </c>
      <c r="AK623" s="9">
        <f t="shared" si="171"/>
        <v>31049333950.24</v>
      </c>
      <c r="AL623" s="9">
        <f t="shared" si="172"/>
        <v>38004796286.29</v>
      </c>
      <c r="AM623" s="9">
        <f t="shared" si="156"/>
        <v>3886558262.66</v>
      </c>
      <c r="AN623" s="9">
        <f t="shared" si="157"/>
        <v>3068904073.39</v>
      </c>
      <c r="AO623" s="14" t="e">
        <f>AN623-VLOOKUP(A623,[1]选股结果!A623:BF3626,44,FALSE)</f>
        <v>#N/A</v>
      </c>
      <c r="AP623" s="9">
        <f t="shared" si="158"/>
        <v>28033382769.28</v>
      </c>
      <c r="AQ623" s="9">
        <f t="shared" si="159"/>
        <v>3015951180.96</v>
      </c>
      <c r="AR623" s="9" t="e">
        <f t="shared" si="160"/>
        <v>#N/A</v>
      </c>
      <c r="AS623" s="9">
        <f t="shared" si="161"/>
        <v>31049333950.24</v>
      </c>
      <c r="AT623" s="9" t="e">
        <f t="shared" si="162"/>
        <v>#N/A</v>
      </c>
      <c r="AU623" s="17" t="e">
        <f t="shared" si="163"/>
        <v>#N/A</v>
      </c>
      <c r="AV623" s="17" t="e">
        <f t="shared" si="164"/>
        <v>#N/A</v>
      </c>
      <c r="AW623" s="17" t="e">
        <f t="shared" si="165"/>
        <v>#N/A</v>
      </c>
      <c r="AX623" s="17" t="e">
        <f t="shared" si="166"/>
        <v>#N/A</v>
      </c>
      <c r="AY623" s="17" t="e">
        <f t="shared" si="167"/>
        <v>#N/A</v>
      </c>
      <c r="AZ623" s="17" t="e">
        <f t="shared" si="168"/>
        <v>#N/A</v>
      </c>
      <c r="BA623" s="17" t="e">
        <f t="shared" si="169"/>
        <v>#N/A</v>
      </c>
    </row>
    <row r="624" spans="1:53">
      <c r="A624" s="6" t="s">
        <v>1296</v>
      </c>
      <c r="B624" s="6" t="s">
        <v>1297</v>
      </c>
      <c r="C624" s="7">
        <v>642308335.35</v>
      </c>
      <c r="D624" s="7">
        <v>2831830244.98</v>
      </c>
      <c r="E624" s="7">
        <v>0</v>
      </c>
      <c r="F624" s="7">
        <v>0</v>
      </c>
      <c r="G624" s="7">
        <v>0</v>
      </c>
      <c r="H624" s="7">
        <v>0</v>
      </c>
      <c r="I624" s="7">
        <v>249023838.57</v>
      </c>
      <c r="J624" s="7"/>
      <c r="K624" s="7">
        <v>167983963.26</v>
      </c>
      <c r="L624" s="7">
        <v>0</v>
      </c>
      <c r="M624" s="7">
        <v>0</v>
      </c>
      <c r="N624" s="7">
        <v>0</v>
      </c>
      <c r="O624" s="7">
        <v>135096.19</v>
      </c>
      <c r="P624" s="7">
        <v>0</v>
      </c>
      <c r="Q624" s="7">
        <v>142227291.54</v>
      </c>
      <c r="R624" s="7">
        <v>0</v>
      </c>
      <c r="S624" s="7">
        <v>0</v>
      </c>
      <c r="T624" s="7">
        <v>44690161.4</v>
      </c>
      <c r="U624" s="7">
        <v>0</v>
      </c>
      <c r="V624" s="7">
        <v>0</v>
      </c>
      <c r="W624" s="7">
        <v>0</v>
      </c>
      <c r="X624" s="7">
        <v>0</v>
      </c>
      <c r="Y624" s="7">
        <v>1817078898.33</v>
      </c>
      <c r="Z624" s="7">
        <v>563319489.98</v>
      </c>
      <c r="AA624" s="7">
        <v>0</v>
      </c>
      <c r="AB624" s="7">
        <v>0</v>
      </c>
      <c r="AC624" s="7"/>
      <c r="AD624" s="7">
        <v>356442652.95</v>
      </c>
      <c r="AE624" s="7">
        <v>9909734.54</v>
      </c>
      <c r="AF624" s="7">
        <v>0</v>
      </c>
      <c r="AG624" s="7">
        <v>11558858.15</v>
      </c>
      <c r="AH624" s="7">
        <v>334400.72</v>
      </c>
      <c r="AI624" s="7">
        <v>452924593.55</v>
      </c>
      <c r="AJ624" s="9">
        <f t="shared" si="170"/>
        <v>3435890595.94</v>
      </c>
      <c r="AK624" s="9">
        <f t="shared" si="171"/>
        <v>3853876963.57</v>
      </c>
      <c r="AL624" s="9">
        <f t="shared" si="172"/>
        <v>7289767559.51</v>
      </c>
      <c r="AM624" s="9">
        <f t="shared" si="156"/>
        <v>2831965341.17</v>
      </c>
      <c r="AN624" s="9">
        <f t="shared" si="157"/>
        <v>603925254.77</v>
      </c>
      <c r="AO624" s="14">
        <f>AN624-VLOOKUP(A624,[1]选股结果!A624:BF3627,44,FALSE)</f>
        <v>-554781411.78</v>
      </c>
      <c r="AP624" s="9">
        <f t="shared" si="158"/>
        <v>3211568628.22</v>
      </c>
      <c r="AQ624" s="9">
        <f t="shared" si="159"/>
        <v>642308335.35</v>
      </c>
      <c r="AR624" s="9">
        <f t="shared" si="160"/>
        <v>6131060892.96</v>
      </c>
      <c r="AS624" s="9">
        <f t="shared" si="161"/>
        <v>3853876963.57</v>
      </c>
      <c r="AT624" s="9">
        <f t="shared" si="162"/>
        <v>2277183929.39</v>
      </c>
      <c r="AU624" s="17">
        <f t="shared" si="163"/>
        <v>0.461904618240182</v>
      </c>
      <c r="AV624" s="17">
        <f t="shared" si="164"/>
        <v>0.0985025699978707</v>
      </c>
      <c r="AW624" s="17">
        <f t="shared" si="165"/>
        <v>-0.0904870170865581</v>
      </c>
      <c r="AX624" s="17">
        <f t="shared" si="166"/>
        <v>0.523819398353666</v>
      </c>
      <c r="AY624" s="17">
        <f t="shared" si="167"/>
        <v>0.104763000492709</v>
      </c>
      <c r="AZ624" s="17">
        <f t="shared" si="168"/>
        <v>0.628582398846376</v>
      </c>
      <c r="BA624" s="17">
        <f t="shared" si="169"/>
        <v>0.371417601153624</v>
      </c>
    </row>
    <row r="625" spans="1:53">
      <c r="A625" s="6" t="s">
        <v>1298</v>
      </c>
      <c r="B625" s="6" t="s">
        <v>1299</v>
      </c>
      <c r="C625" s="7">
        <v>24032210293.82</v>
      </c>
      <c r="D625" s="7">
        <v>2821116604.44</v>
      </c>
      <c r="E625" s="7">
        <v>154878270.66</v>
      </c>
      <c r="F625" s="7">
        <v>0</v>
      </c>
      <c r="G625" s="7">
        <v>26430060175.33</v>
      </c>
      <c r="H625" s="7">
        <v>0</v>
      </c>
      <c r="I625" s="7">
        <v>1791513724.65</v>
      </c>
      <c r="J625" s="7"/>
      <c r="K625" s="7">
        <v>578087358.43</v>
      </c>
      <c r="L625" s="7">
        <v>59063754</v>
      </c>
      <c r="M625" s="7">
        <v>24004666.35</v>
      </c>
      <c r="N625" s="7">
        <v>507681703.71</v>
      </c>
      <c r="O625" s="7">
        <v>2871192839.28</v>
      </c>
      <c r="P625" s="7">
        <v>451302910.45</v>
      </c>
      <c r="Q625" s="7">
        <v>40944686550.37</v>
      </c>
      <c r="R625" s="7">
        <v>0</v>
      </c>
      <c r="S625" s="7">
        <v>3021496812.4</v>
      </c>
      <c r="T625" s="7">
        <v>336040622.8</v>
      </c>
      <c r="U625" s="7">
        <v>0</v>
      </c>
      <c r="V625" s="7">
        <v>35726012.27</v>
      </c>
      <c r="W625" s="7">
        <v>0</v>
      </c>
      <c r="X625" s="7">
        <v>2420488821.83</v>
      </c>
      <c r="Y625" s="7">
        <v>3346928955.45</v>
      </c>
      <c r="Z625" s="7">
        <v>78638780.93</v>
      </c>
      <c r="AA625" s="7">
        <v>526003.82</v>
      </c>
      <c r="AB625" s="7">
        <v>0</v>
      </c>
      <c r="AC625" s="7"/>
      <c r="AD625" s="7">
        <v>363757206.87</v>
      </c>
      <c r="AE625" s="7">
        <v>13068867.37</v>
      </c>
      <c r="AF625" s="7">
        <v>5258392735.84</v>
      </c>
      <c r="AG625" s="7">
        <v>132451021.33</v>
      </c>
      <c r="AH625" s="7">
        <v>3893506356.06</v>
      </c>
      <c r="AI625" s="7">
        <v>9719959949.04</v>
      </c>
      <c r="AJ625" s="9">
        <f t="shared" si="170"/>
        <v>79991125992.87</v>
      </c>
      <c r="AK625" s="9">
        <f t="shared" si="171"/>
        <v>49295655004.63</v>
      </c>
      <c r="AL625" s="9">
        <f t="shared" si="172"/>
        <v>129286780997.5</v>
      </c>
      <c r="AM625" s="9">
        <f t="shared" si="156"/>
        <v>35149039621.99</v>
      </c>
      <c r="AN625" s="9">
        <f t="shared" si="157"/>
        <v>47298301204.98</v>
      </c>
      <c r="AO625" s="14" t="e">
        <f>AN625-VLOOKUP(A625,[1]选股结果!A625:BF3628,44,FALSE)</f>
        <v>#N/A</v>
      </c>
      <c r="AP625" s="9">
        <f t="shared" si="158"/>
        <v>22807229876.71</v>
      </c>
      <c r="AQ625" s="9">
        <f t="shared" si="159"/>
        <v>24032210293.82</v>
      </c>
      <c r="AR625" s="9" t="e">
        <f t="shared" si="160"/>
        <v>#N/A</v>
      </c>
      <c r="AS625" s="9">
        <f t="shared" si="161"/>
        <v>46839440170.53</v>
      </c>
      <c r="AT625" s="9" t="e">
        <f t="shared" si="162"/>
        <v>#N/A</v>
      </c>
      <c r="AU625" s="17" t="e">
        <f t="shared" si="163"/>
        <v>#N/A</v>
      </c>
      <c r="AV625" s="17" t="e">
        <f t="shared" si="164"/>
        <v>#N/A</v>
      </c>
      <c r="AW625" s="17" t="e">
        <f t="shared" si="165"/>
        <v>#N/A</v>
      </c>
      <c r="AX625" s="17" t="e">
        <f t="shared" si="166"/>
        <v>#N/A</v>
      </c>
      <c r="AY625" s="17" t="e">
        <f t="shared" si="167"/>
        <v>#N/A</v>
      </c>
      <c r="AZ625" s="17" t="e">
        <f t="shared" si="168"/>
        <v>#N/A</v>
      </c>
      <c r="BA625" s="17" t="e">
        <f t="shared" si="169"/>
        <v>#N/A</v>
      </c>
    </row>
    <row r="626" spans="1:53">
      <c r="A626" s="6" t="s">
        <v>1300</v>
      </c>
      <c r="B626" s="6" t="s">
        <v>1301</v>
      </c>
      <c r="C626" s="7">
        <v>844105241.11</v>
      </c>
      <c r="D626" s="7">
        <v>2814914120.94</v>
      </c>
      <c r="E626" s="7">
        <v>0</v>
      </c>
      <c r="F626" s="7">
        <v>0</v>
      </c>
      <c r="G626" s="7">
        <v>2000000</v>
      </c>
      <c r="H626" s="7">
        <v>0</v>
      </c>
      <c r="I626" s="7">
        <v>4057782587.4</v>
      </c>
      <c r="J626" s="7"/>
      <c r="K626" s="7">
        <v>437567711.15</v>
      </c>
      <c r="L626" s="7">
        <v>0</v>
      </c>
      <c r="M626" s="7">
        <v>0</v>
      </c>
      <c r="N626" s="7">
        <v>0</v>
      </c>
      <c r="O626" s="7">
        <v>3013813681.48</v>
      </c>
      <c r="P626" s="7">
        <v>0</v>
      </c>
      <c r="Q626" s="7">
        <v>34383165.15</v>
      </c>
      <c r="R626" s="7">
        <v>41147575215.99</v>
      </c>
      <c r="S626" s="7">
        <v>1116195104.82</v>
      </c>
      <c r="T626" s="7">
        <v>36605325.02</v>
      </c>
      <c r="U626" s="7">
        <v>0</v>
      </c>
      <c r="V626" s="7">
        <v>0</v>
      </c>
      <c r="W626" s="7">
        <v>0</v>
      </c>
      <c r="X626" s="7">
        <v>16260748.78</v>
      </c>
      <c r="Y626" s="7">
        <v>703179712.98</v>
      </c>
      <c r="Z626" s="7">
        <v>3064620.6</v>
      </c>
      <c r="AA626" s="7">
        <v>0</v>
      </c>
      <c r="AB626" s="7">
        <v>0</v>
      </c>
      <c r="AC626" s="7"/>
      <c r="AD626" s="7">
        <v>89156651.25</v>
      </c>
      <c r="AE626" s="7">
        <v>0</v>
      </c>
      <c r="AF626" s="7">
        <v>54878285.26</v>
      </c>
      <c r="AG626" s="7">
        <v>12350127.89</v>
      </c>
      <c r="AH626" s="7">
        <v>147963927.7</v>
      </c>
      <c r="AI626" s="7">
        <v>9938018995.57</v>
      </c>
      <c r="AJ626" s="9">
        <f t="shared" si="170"/>
        <v>52660836911.95</v>
      </c>
      <c r="AK626" s="9">
        <f t="shared" si="171"/>
        <v>11808978311.14</v>
      </c>
      <c r="AL626" s="9">
        <f t="shared" si="172"/>
        <v>64469815223.09</v>
      </c>
      <c r="AM626" s="9">
        <f t="shared" si="156"/>
        <v>5846988551.2</v>
      </c>
      <c r="AN626" s="9">
        <f t="shared" si="157"/>
        <v>46830109109.53</v>
      </c>
      <c r="AO626" s="14" t="e">
        <f>AN626-VLOOKUP(A626,[1]选股结果!A626:BF3629,44,FALSE)</f>
        <v>#N/A</v>
      </c>
      <c r="AP626" s="9">
        <f t="shared" si="158"/>
        <v>10948612321.25</v>
      </c>
      <c r="AQ626" s="9">
        <f t="shared" si="159"/>
        <v>844105241.11</v>
      </c>
      <c r="AR626" s="9" t="e">
        <f t="shared" si="160"/>
        <v>#N/A</v>
      </c>
      <c r="AS626" s="9">
        <f t="shared" si="161"/>
        <v>11792717562.36</v>
      </c>
      <c r="AT626" s="9" t="e">
        <f t="shared" si="162"/>
        <v>#N/A</v>
      </c>
      <c r="AU626" s="17" t="e">
        <f t="shared" si="163"/>
        <v>#N/A</v>
      </c>
      <c r="AV626" s="17" t="e">
        <f t="shared" si="164"/>
        <v>#N/A</v>
      </c>
      <c r="AW626" s="17" t="e">
        <f t="shared" si="165"/>
        <v>#N/A</v>
      </c>
      <c r="AX626" s="17" t="e">
        <f t="shared" si="166"/>
        <v>#N/A</v>
      </c>
      <c r="AY626" s="17" t="e">
        <f t="shared" si="167"/>
        <v>#N/A</v>
      </c>
      <c r="AZ626" s="17" t="e">
        <f t="shared" si="168"/>
        <v>#N/A</v>
      </c>
      <c r="BA626" s="17" t="e">
        <f t="shared" si="169"/>
        <v>#N/A</v>
      </c>
    </row>
    <row r="627" spans="1:53">
      <c r="A627" s="6" t="s">
        <v>1302</v>
      </c>
      <c r="B627" s="6" t="s">
        <v>1303</v>
      </c>
      <c r="C627" s="7">
        <v>351413394.63</v>
      </c>
      <c r="D627" s="7">
        <v>2812436524.93</v>
      </c>
      <c r="E627" s="7">
        <v>0</v>
      </c>
      <c r="F627" s="7">
        <v>0</v>
      </c>
      <c r="G627" s="7">
        <v>0</v>
      </c>
      <c r="H627" s="7">
        <v>74789560.33</v>
      </c>
      <c r="I627" s="7">
        <v>11920672059.96</v>
      </c>
      <c r="J627" s="7"/>
      <c r="K627" s="7">
        <v>433432522.56</v>
      </c>
      <c r="L627" s="7">
        <v>0</v>
      </c>
      <c r="M627" s="7">
        <v>0</v>
      </c>
      <c r="N627" s="7">
        <v>0</v>
      </c>
      <c r="O627" s="7">
        <v>2545777794.63</v>
      </c>
      <c r="P627" s="7">
        <v>0</v>
      </c>
      <c r="Q627" s="7">
        <v>15915631369.3</v>
      </c>
      <c r="R627" s="7">
        <v>0</v>
      </c>
      <c r="S627" s="7">
        <v>0</v>
      </c>
      <c r="T627" s="7">
        <v>1173502726.04</v>
      </c>
      <c r="U627" s="7">
        <v>0</v>
      </c>
      <c r="V627" s="7">
        <v>0</v>
      </c>
      <c r="W627" s="7">
        <v>0</v>
      </c>
      <c r="X627" s="7">
        <v>1702029532.58</v>
      </c>
      <c r="Y627" s="7">
        <v>3139863271.41</v>
      </c>
      <c r="Z627" s="7">
        <v>149289685.01</v>
      </c>
      <c r="AA627" s="7">
        <v>0</v>
      </c>
      <c r="AB627" s="7">
        <v>0</v>
      </c>
      <c r="AC627" s="7"/>
      <c r="AD627" s="7">
        <v>2308455148.35</v>
      </c>
      <c r="AE627" s="7">
        <v>0</v>
      </c>
      <c r="AF627" s="7">
        <v>31608305.99</v>
      </c>
      <c r="AG627" s="7">
        <v>221726595.44</v>
      </c>
      <c r="AH627" s="7">
        <v>417509787.08</v>
      </c>
      <c r="AI627" s="7">
        <v>389781680.39</v>
      </c>
      <c r="AJ627" s="9">
        <f t="shared" si="170"/>
        <v>34876242557.75</v>
      </c>
      <c r="AK627" s="9">
        <f t="shared" si="171"/>
        <v>8711677400.88</v>
      </c>
      <c r="AL627" s="9">
        <f t="shared" si="172"/>
        <v>43587919958.63</v>
      </c>
      <c r="AM627" s="9">
        <f t="shared" si="156"/>
        <v>7135033412.47</v>
      </c>
      <c r="AN627" s="9">
        <f t="shared" si="157"/>
        <v>29443238677.86</v>
      </c>
      <c r="AO627" s="14" t="e">
        <f>AN627-VLOOKUP(A627,[1]选股结果!A627:BF3630,44,FALSE)</f>
        <v>#N/A</v>
      </c>
      <c r="AP627" s="9">
        <f t="shared" si="158"/>
        <v>6658234473.67</v>
      </c>
      <c r="AQ627" s="9">
        <f t="shared" si="159"/>
        <v>351413394.63</v>
      </c>
      <c r="AR627" s="9" t="e">
        <f t="shared" si="160"/>
        <v>#N/A</v>
      </c>
      <c r="AS627" s="9">
        <f t="shared" si="161"/>
        <v>7009647868.3</v>
      </c>
      <c r="AT627" s="9" t="e">
        <f t="shared" si="162"/>
        <v>#N/A</v>
      </c>
      <c r="AU627" s="17" t="e">
        <f t="shared" si="163"/>
        <v>#N/A</v>
      </c>
      <c r="AV627" s="17" t="e">
        <f t="shared" si="164"/>
        <v>#N/A</v>
      </c>
      <c r="AW627" s="17" t="e">
        <f t="shared" si="165"/>
        <v>#N/A</v>
      </c>
      <c r="AX627" s="17" t="e">
        <f t="shared" si="166"/>
        <v>#N/A</v>
      </c>
      <c r="AY627" s="17" t="e">
        <f t="shared" si="167"/>
        <v>#N/A</v>
      </c>
      <c r="AZ627" s="17" t="e">
        <f t="shared" si="168"/>
        <v>#N/A</v>
      </c>
      <c r="BA627" s="17" t="e">
        <f t="shared" si="169"/>
        <v>#N/A</v>
      </c>
    </row>
    <row r="628" spans="1:53">
      <c r="A628" s="6" t="s">
        <v>1304</v>
      </c>
      <c r="B628" s="6" t="s">
        <v>1305</v>
      </c>
      <c r="C628" s="7">
        <v>40160106.48</v>
      </c>
      <c r="D628" s="7">
        <v>2802192029.39</v>
      </c>
      <c r="E628" s="7">
        <v>0</v>
      </c>
      <c r="F628" s="7">
        <v>0</v>
      </c>
      <c r="G628" s="7">
        <v>18015335.37</v>
      </c>
      <c r="H628" s="7">
        <v>0</v>
      </c>
      <c r="I628" s="7">
        <v>3616790885</v>
      </c>
      <c r="J628" s="7"/>
      <c r="K628" s="7">
        <v>253761279.6</v>
      </c>
      <c r="L628" s="7">
        <v>0</v>
      </c>
      <c r="M628" s="7">
        <v>0</v>
      </c>
      <c r="N628" s="7">
        <v>0</v>
      </c>
      <c r="O628" s="7">
        <v>124588298.64</v>
      </c>
      <c r="P628" s="7">
        <v>0</v>
      </c>
      <c r="Q628" s="7">
        <v>309788595.48</v>
      </c>
      <c r="R628" s="7">
        <v>0</v>
      </c>
      <c r="S628" s="7">
        <v>37829531.54</v>
      </c>
      <c r="T628" s="7">
        <v>41276101.73</v>
      </c>
      <c r="U628" s="7">
        <v>0</v>
      </c>
      <c r="V628" s="7">
        <v>3523993.8</v>
      </c>
      <c r="W628" s="7">
        <v>0</v>
      </c>
      <c r="X628" s="7">
        <v>39684160.11</v>
      </c>
      <c r="Y628" s="7">
        <v>490057918.04</v>
      </c>
      <c r="Z628" s="7">
        <v>55337830</v>
      </c>
      <c r="AA628" s="7">
        <v>0</v>
      </c>
      <c r="AB628" s="7">
        <v>0</v>
      </c>
      <c r="AC628" s="7"/>
      <c r="AD628" s="7">
        <v>132817167.07</v>
      </c>
      <c r="AE628" s="7">
        <v>36847394.54</v>
      </c>
      <c r="AF628" s="7">
        <v>789982902.62</v>
      </c>
      <c r="AG628" s="7">
        <v>19895229.3</v>
      </c>
      <c r="AH628" s="7">
        <v>60488647.82</v>
      </c>
      <c r="AI628" s="7">
        <v>41419592.93</v>
      </c>
      <c r="AJ628" s="9">
        <f t="shared" si="170"/>
        <v>7204242056.75</v>
      </c>
      <c r="AK628" s="9">
        <f t="shared" si="171"/>
        <v>1710214942.71</v>
      </c>
      <c r="AL628" s="9">
        <f t="shared" si="172"/>
        <v>8914456999.46</v>
      </c>
      <c r="AM628" s="9">
        <f t="shared" si="156"/>
        <v>2984479823.51</v>
      </c>
      <c r="AN628" s="9">
        <f t="shared" si="157"/>
        <v>4262970387.15</v>
      </c>
      <c r="AO628" s="14">
        <f>AN628-VLOOKUP(A628,[1]选股结果!A628:BF3631,44,FALSE)</f>
        <v>-343030110.57</v>
      </c>
      <c r="AP628" s="9">
        <f t="shared" si="158"/>
        <v>1626846682.32</v>
      </c>
      <c r="AQ628" s="9">
        <f t="shared" si="159"/>
        <v>40160106.48</v>
      </c>
      <c r="AR628" s="9">
        <f t="shared" si="160"/>
        <v>4308456501.74</v>
      </c>
      <c r="AS628" s="9">
        <f t="shared" si="161"/>
        <v>1667006788.8</v>
      </c>
      <c r="AT628" s="9">
        <f t="shared" si="162"/>
        <v>2641449712.94</v>
      </c>
      <c r="AU628" s="17">
        <f t="shared" si="163"/>
        <v>0.692702786323756</v>
      </c>
      <c r="AV628" s="17">
        <f t="shared" si="164"/>
        <v>0.989442596305282</v>
      </c>
      <c r="AW628" s="17">
        <f t="shared" si="165"/>
        <v>-0.0796178655700632</v>
      </c>
      <c r="AX628" s="17">
        <f t="shared" si="166"/>
        <v>0.377593850991181</v>
      </c>
      <c r="AY628" s="17">
        <f t="shared" si="167"/>
        <v>0.00932122825512595</v>
      </c>
      <c r="AZ628" s="17">
        <f t="shared" si="168"/>
        <v>0.386915079246307</v>
      </c>
      <c r="BA628" s="17">
        <f t="shared" si="169"/>
        <v>0.613084920753693</v>
      </c>
    </row>
    <row r="629" spans="1:53">
      <c r="A629" s="6" t="s">
        <v>1306</v>
      </c>
      <c r="B629" s="6" t="s">
        <v>1307</v>
      </c>
      <c r="C629" s="7">
        <v>2347722240.81</v>
      </c>
      <c r="D629" s="7">
        <v>2793772599.19</v>
      </c>
      <c r="E629" s="7">
        <v>0</v>
      </c>
      <c r="F629" s="7">
        <v>0</v>
      </c>
      <c r="G629" s="7">
        <v>0</v>
      </c>
      <c r="H629" s="7">
        <v>0</v>
      </c>
      <c r="I629" s="7">
        <v>7649984287.56</v>
      </c>
      <c r="J629" s="7"/>
      <c r="K629" s="7">
        <v>215830490.73</v>
      </c>
      <c r="L629" s="7">
        <v>0</v>
      </c>
      <c r="M629" s="7">
        <v>0</v>
      </c>
      <c r="N629" s="7">
        <v>0</v>
      </c>
      <c r="O629" s="7">
        <v>817529495.36</v>
      </c>
      <c r="P629" s="7">
        <v>0</v>
      </c>
      <c r="Q629" s="7">
        <v>13665955557.49</v>
      </c>
      <c r="R629" s="7">
        <v>0</v>
      </c>
      <c r="S629" s="7">
        <v>0</v>
      </c>
      <c r="T629" s="7">
        <v>584569163.91</v>
      </c>
      <c r="U629" s="7">
        <v>0</v>
      </c>
      <c r="V629" s="7">
        <v>0</v>
      </c>
      <c r="W629" s="7">
        <v>736448496.49</v>
      </c>
      <c r="X629" s="7">
        <v>119548250.64</v>
      </c>
      <c r="Y629" s="7">
        <v>3359774486.03</v>
      </c>
      <c r="Z629" s="7">
        <v>1131732773.07</v>
      </c>
      <c r="AA629" s="7">
        <v>0</v>
      </c>
      <c r="AB629" s="7">
        <v>0</v>
      </c>
      <c r="AC629" s="7"/>
      <c r="AD629" s="7">
        <v>974319977.58</v>
      </c>
      <c r="AE629" s="7">
        <v>1106585700.49</v>
      </c>
      <c r="AF629" s="7">
        <v>2176100.99</v>
      </c>
      <c r="AG629" s="7">
        <v>57126902.69</v>
      </c>
      <c r="AH629" s="7">
        <v>188713324.89</v>
      </c>
      <c r="AI629" s="7">
        <v>0</v>
      </c>
      <c r="AJ629" s="9">
        <f t="shared" si="170"/>
        <v>25727641594.24</v>
      </c>
      <c r="AK629" s="9">
        <f t="shared" si="171"/>
        <v>10024148253.68</v>
      </c>
      <c r="AL629" s="9">
        <f t="shared" si="172"/>
        <v>35751789847.92</v>
      </c>
      <c r="AM629" s="9">
        <f t="shared" si="156"/>
        <v>4467298841.68</v>
      </c>
      <c r="AN629" s="9">
        <f t="shared" si="157"/>
        <v>22116339499.69</v>
      </c>
      <c r="AO629" s="14" t="e">
        <f>AN629-VLOOKUP(A629,[1]选股结果!A629:BF3632,44,FALSE)</f>
        <v>#N/A</v>
      </c>
      <c r="AP629" s="9">
        <f t="shared" si="158"/>
        <v>6820429265.74</v>
      </c>
      <c r="AQ629" s="9">
        <f t="shared" si="159"/>
        <v>2347722240.81</v>
      </c>
      <c r="AR629" s="9" t="e">
        <f t="shared" si="160"/>
        <v>#N/A</v>
      </c>
      <c r="AS629" s="9">
        <f t="shared" si="161"/>
        <v>9168151506.55</v>
      </c>
      <c r="AT629" s="9" t="e">
        <f t="shared" si="162"/>
        <v>#N/A</v>
      </c>
      <c r="AU629" s="17" t="e">
        <f t="shared" si="163"/>
        <v>#N/A</v>
      </c>
      <c r="AV629" s="17" t="e">
        <f t="shared" si="164"/>
        <v>#N/A</v>
      </c>
      <c r="AW629" s="17" t="e">
        <f t="shared" si="165"/>
        <v>#N/A</v>
      </c>
      <c r="AX629" s="17" t="e">
        <f t="shared" si="166"/>
        <v>#N/A</v>
      </c>
      <c r="AY629" s="17" t="e">
        <f t="shared" si="167"/>
        <v>#N/A</v>
      </c>
      <c r="AZ629" s="17" t="e">
        <f t="shared" si="168"/>
        <v>#N/A</v>
      </c>
      <c r="BA629" s="17" t="e">
        <f t="shared" si="169"/>
        <v>#N/A</v>
      </c>
    </row>
    <row r="630" spans="1:53">
      <c r="A630" s="6" t="s">
        <v>1308</v>
      </c>
      <c r="B630" s="6" t="s">
        <v>1309</v>
      </c>
      <c r="C630" s="7">
        <v>130500199.67</v>
      </c>
      <c r="D630" s="7">
        <v>2792865966.22</v>
      </c>
      <c r="E630" s="7">
        <v>0</v>
      </c>
      <c r="F630" s="7">
        <v>0</v>
      </c>
      <c r="G630" s="7">
        <v>2366753698.62</v>
      </c>
      <c r="H630" s="7">
        <v>0</v>
      </c>
      <c r="I630" s="7">
        <v>267408344.72</v>
      </c>
      <c r="J630" s="7"/>
      <c r="K630" s="7">
        <v>46413423.28</v>
      </c>
      <c r="L630" s="7">
        <v>0</v>
      </c>
      <c r="M630" s="7">
        <v>0</v>
      </c>
      <c r="N630" s="7">
        <v>0</v>
      </c>
      <c r="O630" s="7">
        <v>77403398.61</v>
      </c>
      <c r="P630" s="7">
        <v>0</v>
      </c>
      <c r="Q630" s="7">
        <v>1757577634.76</v>
      </c>
      <c r="R630" s="7">
        <v>0</v>
      </c>
      <c r="S630" s="7">
        <v>0</v>
      </c>
      <c r="T630" s="7">
        <v>14706950.21</v>
      </c>
      <c r="U630" s="7">
        <v>0</v>
      </c>
      <c r="V630" s="7">
        <v>0</v>
      </c>
      <c r="W630" s="7">
        <v>0</v>
      </c>
      <c r="X630" s="7">
        <v>104866604.28</v>
      </c>
      <c r="Y630" s="7">
        <v>2137928772.23</v>
      </c>
      <c r="Z630" s="7">
        <v>17233438.96</v>
      </c>
      <c r="AA630" s="7">
        <v>18516190.38</v>
      </c>
      <c r="AB630" s="7">
        <v>0</v>
      </c>
      <c r="AC630" s="7"/>
      <c r="AD630" s="7">
        <v>426448666.34</v>
      </c>
      <c r="AE630" s="7">
        <v>0</v>
      </c>
      <c r="AF630" s="7">
        <v>914991.98</v>
      </c>
      <c r="AG630" s="7">
        <v>27036373.11</v>
      </c>
      <c r="AH630" s="7">
        <v>203981336.51</v>
      </c>
      <c r="AI630" s="7">
        <v>7604919.42</v>
      </c>
      <c r="AJ630" s="9">
        <f t="shared" si="170"/>
        <v>7323129416.42</v>
      </c>
      <c r="AK630" s="9">
        <f t="shared" si="171"/>
        <v>3075031492.88</v>
      </c>
      <c r="AL630" s="9">
        <f t="shared" si="172"/>
        <v>10398160909.3</v>
      </c>
      <c r="AM630" s="9">
        <f t="shared" si="156"/>
        <v>5341889667.73</v>
      </c>
      <c r="AN630" s="9">
        <f t="shared" si="157"/>
        <v>2086106352.97</v>
      </c>
      <c r="AO630" s="14">
        <f>AN630-VLOOKUP(A630,[1]选股结果!A630:BF3633,44,FALSE)</f>
        <v>1063905054.28</v>
      </c>
      <c r="AP630" s="9">
        <f t="shared" si="158"/>
        <v>2839664688.93</v>
      </c>
      <c r="AQ630" s="9">
        <f t="shared" si="159"/>
        <v>130500199.67</v>
      </c>
      <c r="AR630" s="9">
        <f t="shared" si="160"/>
        <v>9375959610.61</v>
      </c>
      <c r="AS630" s="9">
        <f t="shared" si="161"/>
        <v>2970164888.6</v>
      </c>
      <c r="AT630" s="9">
        <f t="shared" si="162"/>
        <v>6405794722.01</v>
      </c>
      <c r="AU630" s="17">
        <f t="shared" si="163"/>
        <v>0.569743246513671</v>
      </c>
      <c r="AV630" s="17">
        <f t="shared" si="164"/>
        <v>0.222495236712552</v>
      </c>
      <c r="AW630" s="17">
        <f t="shared" si="165"/>
        <v>0.113471591011982</v>
      </c>
      <c r="AX630" s="17">
        <f t="shared" si="166"/>
        <v>0.302866565862398</v>
      </c>
      <c r="AY630" s="17">
        <f t="shared" si="167"/>
        <v>0.0139185966119483</v>
      </c>
      <c r="AZ630" s="17">
        <f t="shared" si="168"/>
        <v>0.316785162474347</v>
      </c>
      <c r="BA630" s="17">
        <f t="shared" si="169"/>
        <v>0.683214837525653</v>
      </c>
    </row>
    <row r="631" spans="1:53">
      <c r="A631" s="6" t="s">
        <v>1310</v>
      </c>
      <c r="B631" s="6" t="s">
        <v>1311</v>
      </c>
      <c r="C631" s="7">
        <v>2964990.61</v>
      </c>
      <c r="D631" s="7">
        <v>2790696402.87</v>
      </c>
      <c r="E631" s="7">
        <v>0</v>
      </c>
      <c r="F631" s="7">
        <v>0</v>
      </c>
      <c r="G631" s="7">
        <v>0</v>
      </c>
      <c r="H631" s="7">
        <v>0</v>
      </c>
      <c r="I631" s="7">
        <v>510861444.07</v>
      </c>
      <c r="J631" s="7"/>
      <c r="K631" s="7">
        <v>31966572.52</v>
      </c>
      <c r="L631" s="7">
        <v>0</v>
      </c>
      <c r="M631" s="7">
        <v>0</v>
      </c>
      <c r="N631" s="7">
        <v>0</v>
      </c>
      <c r="O631" s="7">
        <v>38285789.45</v>
      </c>
      <c r="P631" s="7">
        <v>0</v>
      </c>
      <c r="Q631" s="7">
        <v>91307511.58</v>
      </c>
      <c r="R631" s="7">
        <v>46677048.41</v>
      </c>
      <c r="S631" s="7">
        <v>0</v>
      </c>
      <c r="T631" s="7">
        <v>236967926.74</v>
      </c>
      <c r="U631" s="7">
        <v>0</v>
      </c>
      <c r="V631" s="7">
        <v>759391717.9</v>
      </c>
      <c r="W631" s="7">
        <v>0</v>
      </c>
      <c r="X631" s="7">
        <v>0</v>
      </c>
      <c r="Y631" s="7">
        <v>2669152926.33</v>
      </c>
      <c r="Z631" s="7">
        <v>201305388.21</v>
      </c>
      <c r="AA631" s="7">
        <v>0</v>
      </c>
      <c r="AB631" s="7">
        <v>0</v>
      </c>
      <c r="AC631" s="7"/>
      <c r="AD631" s="7">
        <v>2727509490.87</v>
      </c>
      <c r="AE631" s="7">
        <v>0</v>
      </c>
      <c r="AF631" s="7">
        <v>0</v>
      </c>
      <c r="AG631" s="7">
        <v>11715958.02</v>
      </c>
      <c r="AH631" s="7">
        <v>37401482.31</v>
      </c>
      <c r="AI631" s="7">
        <v>9128957234.7</v>
      </c>
      <c r="AJ631" s="9">
        <f t="shared" si="170"/>
        <v>3746762695.64</v>
      </c>
      <c r="AK631" s="9">
        <f t="shared" si="171"/>
        <v>15538399188.95</v>
      </c>
      <c r="AL631" s="9">
        <f t="shared" si="172"/>
        <v>19285161884.59</v>
      </c>
      <c r="AM631" s="9">
        <f t="shared" si="156"/>
        <v>2828982192.32</v>
      </c>
      <c r="AN631" s="9">
        <f t="shared" si="157"/>
        <v>1677172221.22</v>
      </c>
      <c r="AO631" s="14">
        <f>AN631-VLOOKUP(A631,[1]选股结果!A631:BF3634,44,FALSE)</f>
        <v>-846048705.67</v>
      </c>
      <c r="AP631" s="9">
        <f t="shared" si="158"/>
        <v>14776042480.44</v>
      </c>
      <c r="AQ631" s="9">
        <f t="shared" si="159"/>
        <v>2964990.61</v>
      </c>
      <c r="AR631" s="9">
        <f t="shared" si="160"/>
        <v>16761940957.7</v>
      </c>
      <c r="AS631" s="9">
        <f t="shared" si="161"/>
        <v>14779007471.05</v>
      </c>
      <c r="AT631" s="9">
        <f t="shared" si="162"/>
        <v>1982933486.65</v>
      </c>
      <c r="AU631" s="17">
        <f t="shared" si="163"/>
        <v>0.168774141339547</v>
      </c>
      <c r="AV631" s="17">
        <f t="shared" si="164"/>
        <v>0.100058353949132</v>
      </c>
      <c r="AW631" s="17">
        <f t="shared" si="165"/>
        <v>-0.0504743876502767</v>
      </c>
      <c r="AX631" s="17">
        <f t="shared" si="166"/>
        <v>0.881523358048357</v>
      </c>
      <c r="AY631" s="17">
        <f t="shared" si="167"/>
        <v>0.00017688826237262</v>
      </c>
      <c r="AZ631" s="17">
        <f t="shared" si="168"/>
        <v>0.88170024631073</v>
      </c>
      <c r="BA631" s="17">
        <f t="shared" si="169"/>
        <v>0.11829975368927</v>
      </c>
    </row>
    <row r="632" spans="1:53">
      <c r="A632" s="6" t="s">
        <v>1312</v>
      </c>
      <c r="B632" s="6" t="s">
        <v>1313</v>
      </c>
      <c r="C632" s="7">
        <v>125707636.33</v>
      </c>
      <c r="D632" s="7">
        <v>2787200519.21</v>
      </c>
      <c r="E632" s="7">
        <v>0</v>
      </c>
      <c r="F632" s="7">
        <v>0</v>
      </c>
      <c r="G632" s="7">
        <v>0</v>
      </c>
      <c r="H632" s="7">
        <v>0</v>
      </c>
      <c r="I632" s="7">
        <v>149061870.4</v>
      </c>
      <c r="J632" s="7"/>
      <c r="K632" s="7">
        <v>289414244.44</v>
      </c>
      <c r="L632" s="7">
        <v>0</v>
      </c>
      <c r="M632" s="7">
        <v>0</v>
      </c>
      <c r="N632" s="7">
        <v>0</v>
      </c>
      <c r="O632" s="7">
        <v>99611761.7</v>
      </c>
      <c r="P632" s="7">
        <v>0</v>
      </c>
      <c r="Q632" s="7">
        <v>2522798454.24</v>
      </c>
      <c r="R632" s="7">
        <v>0</v>
      </c>
      <c r="S632" s="7">
        <v>0</v>
      </c>
      <c r="T632" s="7">
        <v>618579638.58</v>
      </c>
      <c r="U632" s="7">
        <v>0</v>
      </c>
      <c r="V632" s="7">
        <v>0</v>
      </c>
      <c r="W632" s="7">
        <v>0</v>
      </c>
      <c r="X632" s="7">
        <v>926394126.68</v>
      </c>
      <c r="Y632" s="7">
        <v>1935470387.93</v>
      </c>
      <c r="Z632" s="7">
        <v>110452001.19</v>
      </c>
      <c r="AA632" s="7">
        <v>0</v>
      </c>
      <c r="AB632" s="7">
        <v>0</v>
      </c>
      <c r="AC632" s="7"/>
      <c r="AD632" s="7">
        <v>1146409420.23</v>
      </c>
      <c r="AE632" s="7">
        <v>0</v>
      </c>
      <c r="AF632" s="7">
        <v>2119524.78</v>
      </c>
      <c r="AG632" s="7">
        <v>55101130.1</v>
      </c>
      <c r="AH632" s="7">
        <v>164637552.75</v>
      </c>
      <c r="AI632" s="7">
        <v>434244</v>
      </c>
      <c r="AJ632" s="9">
        <f t="shared" si="170"/>
        <v>6466666488.57</v>
      </c>
      <c r="AK632" s="9">
        <f t="shared" si="171"/>
        <v>4466726023.99</v>
      </c>
      <c r="AL632" s="9">
        <f t="shared" si="172"/>
        <v>10933392512.56</v>
      </c>
      <c r="AM632" s="9">
        <f t="shared" si="156"/>
        <v>3813206407.59</v>
      </c>
      <c r="AN632" s="9">
        <f t="shared" si="157"/>
        <v>3579854207.66</v>
      </c>
      <c r="AO632" s="14">
        <f>AN632-VLOOKUP(A632,[1]选股结果!A632:BF3635,44,FALSE)</f>
        <v>-1189114944.4</v>
      </c>
      <c r="AP632" s="9">
        <f t="shared" si="158"/>
        <v>3414624260.98</v>
      </c>
      <c r="AQ632" s="9">
        <f t="shared" si="159"/>
        <v>125707636.33</v>
      </c>
      <c r="AR632" s="9">
        <f t="shared" si="160"/>
        <v>6164423360.5</v>
      </c>
      <c r="AS632" s="9">
        <f t="shared" si="161"/>
        <v>3540331897.31</v>
      </c>
      <c r="AT632" s="9">
        <f t="shared" si="162"/>
        <v>2624091463.19</v>
      </c>
      <c r="AU632" s="17">
        <f t="shared" si="163"/>
        <v>0.618582823500414</v>
      </c>
      <c r="AV632" s="17">
        <f t="shared" si="164"/>
        <v>0.580728155466862</v>
      </c>
      <c r="AW632" s="17">
        <f t="shared" si="165"/>
        <v>-0.192899623348314</v>
      </c>
      <c r="AX632" s="17">
        <f t="shared" si="166"/>
        <v>0.55392435939102</v>
      </c>
      <c r="AY632" s="17">
        <f t="shared" si="167"/>
        <v>0.0203924404568806</v>
      </c>
      <c r="AZ632" s="17">
        <f t="shared" si="168"/>
        <v>0.5743167998479</v>
      </c>
      <c r="BA632" s="17">
        <f t="shared" si="169"/>
        <v>0.4256832001521</v>
      </c>
    </row>
    <row r="633" spans="1:53">
      <c r="A633" s="6" t="s">
        <v>1314</v>
      </c>
      <c r="B633" s="6" t="s">
        <v>1315</v>
      </c>
      <c r="C633" s="7">
        <v>488014949.43</v>
      </c>
      <c r="D633" s="7">
        <v>2781988734.33</v>
      </c>
      <c r="E633" s="7">
        <v>0</v>
      </c>
      <c r="F633" s="7">
        <v>0</v>
      </c>
      <c r="G633" s="7">
        <v>0</v>
      </c>
      <c r="H633" s="7">
        <v>0</v>
      </c>
      <c r="I633" s="7">
        <v>1663610848.86</v>
      </c>
      <c r="J633" s="7"/>
      <c r="K633" s="7">
        <v>433010539.41</v>
      </c>
      <c r="L633" s="7">
        <v>0</v>
      </c>
      <c r="M633" s="7">
        <v>0</v>
      </c>
      <c r="N633" s="7">
        <v>0</v>
      </c>
      <c r="O633" s="7">
        <v>167553209.89</v>
      </c>
      <c r="P633" s="7">
        <v>0</v>
      </c>
      <c r="Q633" s="7">
        <v>277707809.73</v>
      </c>
      <c r="R633" s="7">
        <v>0</v>
      </c>
      <c r="S633" s="7">
        <v>0</v>
      </c>
      <c r="T633" s="7">
        <v>102080196.74</v>
      </c>
      <c r="U633" s="7">
        <v>0</v>
      </c>
      <c r="V633" s="7">
        <v>0</v>
      </c>
      <c r="W633" s="7">
        <v>0</v>
      </c>
      <c r="X633" s="7">
        <v>0</v>
      </c>
      <c r="Y633" s="7">
        <v>6222599664.83</v>
      </c>
      <c r="Z633" s="7">
        <v>53751380.81</v>
      </c>
      <c r="AA633" s="7">
        <v>0</v>
      </c>
      <c r="AB633" s="7">
        <v>0</v>
      </c>
      <c r="AC633" s="7"/>
      <c r="AD633" s="7">
        <v>1636432837.67</v>
      </c>
      <c r="AE633" s="7">
        <v>0</v>
      </c>
      <c r="AF633" s="7">
        <v>2318751.09</v>
      </c>
      <c r="AG633" s="7">
        <v>51580666.55</v>
      </c>
      <c r="AH633" s="7">
        <v>301950991.61</v>
      </c>
      <c r="AI633" s="7">
        <v>42278100</v>
      </c>
      <c r="AJ633" s="9">
        <f t="shared" si="170"/>
        <v>5425951338.96</v>
      </c>
      <c r="AK633" s="9">
        <f t="shared" si="171"/>
        <v>8798927341.99</v>
      </c>
      <c r="AL633" s="9">
        <f t="shared" si="172"/>
        <v>14224878680.95</v>
      </c>
      <c r="AM633" s="9">
        <f t="shared" si="156"/>
        <v>2949541944.22</v>
      </c>
      <c r="AN633" s="9">
        <f t="shared" si="157"/>
        <v>2476409394.74</v>
      </c>
      <c r="AO633" s="14" t="e">
        <f>AN633-VLOOKUP(A633,[1]选股结果!A633:BF3636,44,FALSE)</f>
        <v>#N/A</v>
      </c>
      <c r="AP633" s="9">
        <f t="shared" si="158"/>
        <v>8310912392.56</v>
      </c>
      <c r="AQ633" s="9">
        <f t="shared" si="159"/>
        <v>488014949.43</v>
      </c>
      <c r="AR633" s="9" t="e">
        <f t="shared" si="160"/>
        <v>#N/A</v>
      </c>
      <c r="AS633" s="9">
        <f t="shared" si="161"/>
        <v>8798927341.99</v>
      </c>
      <c r="AT633" s="9" t="e">
        <f t="shared" si="162"/>
        <v>#N/A</v>
      </c>
      <c r="AU633" s="17" t="e">
        <f t="shared" si="163"/>
        <v>#N/A</v>
      </c>
      <c r="AV633" s="17" t="e">
        <f t="shared" si="164"/>
        <v>#N/A</v>
      </c>
      <c r="AW633" s="17" t="e">
        <f t="shared" si="165"/>
        <v>#N/A</v>
      </c>
      <c r="AX633" s="17" t="e">
        <f t="shared" si="166"/>
        <v>#N/A</v>
      </c>
      <c r="AY633" s="17" t="e">
        <f t="shared" si="167"/>
        <v>#N/A</v>
      </c>
      <c r="AZ633" s="17" t="e">
        <f t="shared" si="168"/>
        <v>#N/A</v>
      </c>
      <c r="BA633" s="17" t="e">
        <f t="shared" si="169"/>
        <v>#N/A</v>
      </c>
    </row>
    <row r="634" spans="1:53">
      <c r="A634" s="6" t="s">
        <v>1316</v>
      </c>
      <c r="B634" s="6" t="s">
        <v>1317</v>
      </c>
      <c r="C634" s="7">
        <v>2324394737.57</v>
      </c>
      <c r="D634" s="7">
        <v>2774988625.72</v>
      </c>
      <c r="E634" s="7">
        <v>0</v>
      </c>
      <c r="F634" s="7">
        <v>0</v>
      </c>
      <c r="G634" s="7">
        <v>43219375.22</v>
      </c>
      <c r="H634" s="7">
        <v>0</v>
      </c>
      <c r="I634" s="7">
        <v>2048330167.1</v>
      </c>
      <c r="J634" s="7"/>
      <c r="K634" s="7">
        <v>166639777.83</v>
      </c>
      <c r="L634" s="7">
        <v>0</v>
      </c>
      <c r="M634" s="7">
        <v>0</v>
      </c>
      <c r="N634" s="7">
        <v>0</v>
      </c>
      <c r="O634" s="7">
        <v>76347833.55</v>
      </c>
      <c r="P634" s="7">
        <v>0</v>
      </c>
      <c r="Q634" s="7">
        <v>2087002436.17</v>
      </c>
      <c r="R634" s="7">
        <v>0</v>
      </c>
      <c r="S634" s="7">
        <v>1384757.38</v>
      </c>
      <c r="T634" s="7">
        <v>317120930.62</v>
      </c>
      <c r="U634" s="7">
        <v>0</v>
      </c>
      <c r="V634" s="7">
        <v>2860369.21</v>
      </c>
      <c r="W634" s="7">
        <v>0</v>
      </c>
      <c r="X634" s="7">
        <v>128286775.88</v>
      </c>
      <c r="Y634" s="7">
        <v>1573422773.11</v>
      </c>
      <c r="Z634" s="7">
        <v>119508947.23</v>
      </c>
      <c r="AA634" s="7">
        <v>0</v>
      </c>
      <c r="AB634" s="7">
        <v>0</v>
      </c>
      <c r="AC634" s="7"/>
      <c r="AD634" s="7">
        <v>674954963.66</v>
      </c>
      <c r="AE634" s="7">
        <v>0</v>
      </c>
      <c r="AF634" s="7">
        <v>2381681257.67</v>
      </c>
      <c r="AG634" s="7">
        <v>25549184.75</v>
      </c>
      <c r="AH634" s="7">
        <v>42115939.72</v>
      </c>
      <c r="AI634" s="7">
        <v>73185278.57</v>
      </c>
      <c r="AJ634" s="9">
        <f t="shared" si="170"/>
        <v>7515033903.59</v>
      </c>
      <c r="AK634" s="9">
        <f t="shared" si="171"/>
        <v>7345960227.37</v>
      </c>
      <c r="AL634" s="9">
        <f t="shared" si="172"/>
        <v>14860994130.96</v>
      </c>
      <c r="AM634" s="9">
        <f t="shared" si="156"/>
        <v>3022842610.37</v>
      </c>
      <c r="AN634" s="9">
        <f t="shared" si="157"/>
        <v>4623338438.31</v>
      </c>
      <c r="AO634" s="14" t="e">
        <f>AN634-VLOOKUP(A634,[1]选股结果!A634:BF3637,44,FALSE)</f>
        <v>#N/A</v>
      </c>
      <c r="AP634" s="9">
        <f t="shared" si="158"/>
        <v>4890418344.71</v>
      </c>
      <c r="AQ634" s="9">
        <f t="shared" si="159"/>
        <v>2324394737.57</v>
      </c>
      <c r="AR634" s="9" t="e">
        <f t="shared" si="160"/>
        <v>#N/A</v>
      </c>
      <c r="AS634" s="9">
        <f t="shared" si="161"/>
        <v>7214813082.28</v>
      </c>
      <c r="AT634" s="9" t="e">
        <f t="shared" si="162"/>
        <v>#N/A</v>
      </c>
      <c r="AU634" s="17" t="e">
        <f t="shared" si="163"/>
        <v>#N/A</v>
      </c>
      <c r="AV634" s="17" t="e">
        <f t="shared" si="164"/>
        <v>#N/A</v>
      </c>
      <c r="AW634" s="17" t="e">
        <f t="shared" si="165"/>
        <v>#N/A</v>
      </c>
      <c r="AX634" s="17" t="e">
        <f t="shared" si="166"/>
        <v>#N/A</v>
      </c>
      <c r="AY634" s="17" t="e">
        <f t="shared" si="167"/>
        <v>#N/A</v>
      </c>
      <c r="AZ634" s="17" t="e">
        <f t="shared" si="168"/>
        <v>#N/A</v>
      </c>
      <c r="BA634" s="17" t="e">
        <f t="shared" si="169"/>
        <v>#N/A</v>
      </c>
    </row>
    <row r="635" spans="1:53">
      <c r="A635" s="6" t="s">
        <v>1318</v>
      </c>
      <c r="B635" s="6" t="s">
        <v>1319</v>
      </c>
      <c r="C635" s="7">
        <v>387736933.52</v>
      </c>
      <c r="D635" s="7">
        <v>2769403279.57</v>
      </c>
      <c r="E635" s="7">
        <v>0</v>
      </c>
      <c r="F635" s="7">
        <v>0</v>
      </c>
      <c r="G635" s="7">
        <v>0</v>
      </c>
      <c r="H635" s="7">
        <v>0</v>
      </c>
      <c r="I635" s="7">
        <v>21979316721.83</v>
      </c>
      <c r="J635" s="7"/>
      <c r="K635" s="7">
        <v>196808362.04</v>
      </c>
      <c r="L635" s="7">
        <v>0</v>
      </c>
      <c r="M635" s="7">
        <v>0</v>
      </c>
      <c r="N635" s="7">
        <v>0</v>
      </c>
      <c r="O635" s="7">
        <v>125523154.07</v>
      </c>
      <c r="P635" s="7">
        <v>0</v>
      </c>
      <c r="Q635" s="7">
        <v>386812725.57</v>
      </c>
      <c r="R635" s="7">
        <v>0</v>
      </c>
      <c r="S635" s="7">
        <v>0</v>
      </c>
      <c r="T635" s="7">
        <v>152546328.13</v>
      </c>
      <c r="U635" s="7">
        <v>0</v>
      </c>
      <c r="V635" s="7">
        <v>0</v>
      </c>
      <c r="W635" s="7">
        <v>0</v>
      </c>
      <c r="X635" s="7">
        <v>20236066.14</v>
      </c>
      <c r="Y635" s="7">
        <v>1982119389.76</v>
      </c>
      <c r="Z635" s="7">
        <v>324694923.41</v>
      </c>
      <c r="AA635" s="7">
        <v>0</v>
      </c>
      <c r="AB635" s="7">
        <v>0</v>
      </c>
      <c r="AC635" s="7"/>
      <c r="AD635" s="7">
        <v>440395198.3</v>
      </c>
      <c r="AE635" s="7">
        <v>740000</v>
      </c>
      <c r="AF635" s="7">
        <v>0</v>
      </c>
      <c r="AG635" s="7">
        <v>26730350.64</v>
      </c>
      <c r="AH635" s="7">
        <v>120654668.05</v>
      </c>
      <c r="AI635" s="7">
        <v>0</v>
      </c>
      <c r="AJ635" s="9">
        <f t="shared" si="170"/>
        <v>25610410571.21</v>
      </c>
      <c r="AK635" s="9">
        <f t="shared" si="171"/>
        <v>3303307529.82</v>
      </c>
      <c r="AL635" s="9">
        <f t="shared" si="172"/>
        <v>28913718101.03</v>
      </c>
      <c r="AM635" s="9">
        <f t="shared" si="156"/>
        <v>2915162499.78</v>
      </c>
      <c r="AN635" s="9">
        <f t="shared" si="157"/>
        <v>22715484137.57</v>
      </c>
      <c r="AO635" s="14">
        <f>AN635-VLOOKUP(A635,[1]选股结果!A635:BF3638,44,FALSE)</f>
        <v>5034283164.11</v>
      </c>
      <c r="AP635" s="9">
        <f t="shared" si="158"/>
        <v>2895334530.16</v>
      </c>
      <c r="AQ635" s="9">
        <f t="shared" si="159"/>
        <v>387736933.52</v>
      </c>
      <c r="AR635" s="9">
        <f t="shared" si="160"/>
        <v>11232517127.57</v>
      </c>
      <c r="AS635" s="9">
        <f t="shared" si="161"/>
        <v>3283071463.68</v>
      </c>
      <c r="AT635" s="9">
        <f t="shared" si="162"/>
        <v>7949445663.89</v>
      </c>
      <c r="AU635" s="17">
        <f t="shared" si="163"/>
        <v>0.259528871994754</v>
      </c>
      <c r="AV635" s="17">
        <f t="shared" si="164"/>
        <v>2.02229686183298</v>
      </c>
      <c r="AW635" s="17">
        <f t="shared" si="165"/>
        <v>0.448188336321647</v>
      </c>
      <c r="AX635" s="17">
        <f t="shared" si="166"/>
        <v>0.257763642581364</v>
      </c>
      <c r="AY635" s="17">
        <f t="shared" si="167"/>
        <v>0.0345191491022352</v>
      </c>
      <c r="AZ635" s="17">
        <f t="shared" si="168"/>
        <v>0.292282791683599</v>
      </c>
      <c r="BA635" s="17">
        <f t="shared" si="169"/>
        <v>0.707717208316401</v>
      </c>
    </row>
    <row r="636" spans="1:53">
      <c r="A636" s="6" t="s">
        <v>1320</v>
      </c>
      <c r="B636" s="6" t="s">
        <v>1321</v>
      </c>
      <c r="C636" s="7">
        <v>814874351.2</v>
      </c>
      <c r="D636" s="7">
        <v>2765675960.21</v>
      </c>
      <c r="E636" s="7">
        <v>0</v>
      </c>
      <c r="F636" s="7">
        <v>0</v>
      </c>
      <c r="G636" s="7">
        <v>16163893.52</v>
      </c>
      <c r="H636" s="7">
        <v>0</v>
      </c>
      <c r="I636" s="7">
        <v>44566858.35</v>
      </c>
      <c r="J636" s="7"/>
      <c r="K636" s="7">
        <v>389433208.6</v>
      </c>
      <c r="L636" s="7">
        <v>0</v>
      </c>
      <c r="M636" s="7">
        <v>0</v>
      </c>
      <c r="N636" s="7">
        <v>0</v>
      </c>
      <c r="O636" s="7">
        <v>797279999.13</v>
      </c>
      <c r="P636" s="7">
        <v>0</v>
      </c>
      <c r="Q636" s="7">
        <v>1310170350.64</v>
      </c>
      <c r="R636" s="7">
        <v>0</v>
      </c>
      <c r="S636" s="7">
        <v>0</v>
      </c>
      <c r="T636" s="7">
        <v>134935635.77</v>
      </c>
      <c r="U636" s="7">
        <v>0</v>
      </c>
      <c r="V636" s="7">
        <v>23416960.2</v>
      </c>
      <c r="W636" s="7">
        <v>0</v>
      </c>
      <c r="X636" s="7">
        <v>4147981699.57</v>
      </c>
      <c r="Y636" s="7">
        <v>101442857.86</v>
      </c>
      <c r="Z636" s="7">
        <v>0</v>
      </c>
      <c r="AA636" s="7">
        <v>0</v>
      </c>
      <c r="AB636" s="7">
        <v>0</v>
      </c>
      <c r="AC636" s="7"/>
      <c r="AD636" s="7">
        <v>894417</v>
      </c>
      <c r="AE636" s="7">
        <v>0</v>
      </c>
      <c r="AF636" s="7">
        <v>64007370.04</v>
      </c>
      <c r="AG636" s="7">
        <v>4439446.13</v>
      </c>
      <c r="AH636" s="7">
        <v>104263228.57</v>
      </c>
      <c r="AI636" s="7">
        <v>0</v>
      </c>
      <c r="AJ636" s="9">
        <f t="shared" si="170"/>
        <v>5458225906.22</v>
      </c>
      <c r="AK636" s="9">
        <f t="shared" si="171"/>
        <v>5261320330.57</v>
      </c>
      <c r="AL636" s="9">
        <f t="shared" si="172"/>
        <v>10719546236.79</v>
      </c>
      <c r="AM636" s="9">
        <f t="shared" si="156"/>
        <v>7727101552.43</v>
      </c>
      <c r="AN636" s="9">
        <f t="shared" si="157"/>
        <v>1902523013.56</v>
      </c>
      <c r="AO636" s="14">
        <f>AN636-VLOOKUP(A636,[1]选股结果!A636:BF3639,44,FALSE)</f>
        <v>769603815.02</v>
      </c>
      <c r="AP636" s="9">
        <f t="shared" si="158"/>
        <v>275047319.6</v>
      </c>
      <c r="AQ636" s="9">
        <f t="shared" si="159"/>
        <v>814874351.2</v>
      </c>
      <c r="AR636" s="9">
        <f t="shared" si="160"/>
        <v>9586627038.25</v>
      </c>
      <c r="AS636" s="9">
        <f t="shared" si="161"/>
        <v>1089921670.8</v>
      </c>
      <c r="AT636" s="9">
        <f t="shared" si="162"/>
        <v>8496705367.45</v>
      </c>
      <c r="AU636" s="17">
        <f t="shared" si="163"/>
        <v>0.806029224001245</v>
      </c>
      <c r="AV636" s="17">
        <f t="shared" si="164"/>
        <v>0.198455933037664</v>
      </c>
      <c r="AW636" s="17">
        <f t="shared" si="165"/>
        <v>0.0802788939164246</v>
      </c>
      <c r="AX636" s="17">
        <f t="shared" si="166"/>
        <v>0.0286907291274167</v>
      </c>
      <c r="AY636" s="17">
        <f t="shared" si="167"/>
        <v>0.0850011529549137</v>
      </c>
      <c r="AZ636" s="17">
        <f t="shared" si="168"/>
        <v>0.11369188208233</v>
      </c>
      <c r="BA636" s="17">
        <f t="shared" si="169"/>
        <v>0.886308117917669</v>
      </c>
    </row>
    <row r="637" spans="1:53">
      <c r="A637" s="6" t="s">
        <v>1322</v>
      </c>
      <c r="B637" s="6" t="s">
        <v>1323</v>
      </c>
      <c r="C637" s="7">
        <v>27252494.13</v>
      </c>
      <c r="D637" s="7">
        <v>2758431461.91</v>
      </c>
      <c r="E637" s="7">
        <v>0</v>
      </c>
      <c r="F637" s="7">
        <v>0</v>
      </c>
      <c r="G637" s="7">
        <v>233309185.36</v>
      </c>
      <c r="H637" s="7">
        <v>1487500</v>
      </c>
      <c r="I637" s="7">
        <v>395114536.98</v>
      </c>
      <c r="J637" s="7"/>
      <c r="K637" s="7">
        <v>248312112.73</v>
      </c>
      <c r="L637" s="7">
        <v>0</v>
      </c>
      <c r="M637" s="7">
        <v>0</v>
      </c>
      <c r="N637" s="7">
        <v>0</v>
      </c>
      <c r="O637" s="7">
        <v>62041251.23</v>
      </c>
      <c r="P637" s="7">
        <v>0</v>
      </c>
      <c r="Q637" s="7">
        <v>1937204191.11</v>
      </c>
      <c r="R637" s="7">
        <v>0</v>
      </c>
      <c r="S637" s="7">
        <v>1927752.78</v>
      </c>
      <c r="T637" s="7">
        <v>445327045.08</v>
      </c>
      <c r="U637" s="7">
        <v>0</v>
      </c>
      <c r="V637" s="7">
        <v>125458.94</v>
      </c>
      <c r="W637" s="7">
        <v>0</v>
      </c>
      <c r="X637" s="7">
        <v>0</v>
      </c>
      <c r="Y637" s="7">
        <v>10184730920.07</v>
      </c>
      <c r="Z637" s="7">
        <v>1155632834.71</v>
      </c>
      <c r="AA637" s="7">
        <v>0</v>
      </c>
      <c r="AB637" s="7">
        <v>0</v>
      </c>
      <c r="AC637" s="7"/>
      <c r="AD637" s="7">
        <v>1154619306.66</v>
      </c>
      <c r="AE637" s="7">
        <v>0</v>
      </c>
      <c r="AF637" s="7">
        <v>117213727.07</v>
      </c>
      <c r="AG637" s="7">
        <v>59777380.97</v>
      </c>
      <c r="AH637" s="7">
        <v>138700464.16</v>
      </c>
      <c r="AI637" s="7">
        <v>47986345</v>
      </c>
      <c r="AJ637" s="9">
        <f t="shared" si="170"/>
        <v>6083155037.18</v>
      </c>
      <c r="AK637" s="9">
        <f t="shared" si="171"/>
        <v>12886038931.71</v>
      </c>
      <c r="AL637" s="9">
        <f t="shared" si="172"/>
        <v>18969193968.89</v>
      </c>
      <c r="AM637" s="9">
        <f t="shared" si="156"/>
        <v>3055269398.5</v>
      </c>
      <c r="AN637" s="9">
        <f t="shared" si="157"/>
        <v>3028011097.62</v>
      </c>
      <c r="AO637" s="14">
        <f>AN637-VLOOKUP(A637,[1]选股结果!A637:BF3640,44,FALSE)</f>
        <v>-529053624.42</v>
      </c>
      <c r="AP637" s="9">
        <f t="shared" si="158"/>
        <v>12858660978.64</v>
      </c>
      <c r="AQ637" s="9">
        <f t="shared" si="159"/>
        <v>27252494.13</v>
      </c>
      <c r="AR637" s="9">
        <f t="shared" si="160"/>
        <v>15412129246.85</v>
      </c>
      <c r="AS637" s="9">
        <f t="shared" si="161"/>
        <v>12885913472.77</v>
      </c>
      <c r="AT637" s="9">
        <f t="shared" si="162"/>
        <v>2526215774.08</v>
      </c>
      <c r="AU637" s="17">
        <f t="shared" si="163"/>
        <v>0.198237981888482</v>
      </c>
      <c r="AV637" s="17">
        <f t="shared" si="164"/>
        <v>0.196469355344842</v>
      </c>
      <c r="AW637" s="17">
        <f t="shared" si="165"/>
        <v>-0.0343270949747667</v>
      </c>
      <c r="AX637" s="17">
        <f t="shared" si="166"/>
        <v>0.834320863307587</v>
      </c>
      <c r="AY637" s="17">
        <f t="shared" si="167"/>
        <v>0.00176824977869751</v>
      </c>
      <c r="AZ637" s="17">
        <f t="shared" si="168"/>
        <v>0.836089113086284</v>
      </c>
      <c r="BA637" s="17">
        <f t="shared" si="169"/>
        <v>0.163910886913716</v>
      </c>
    </row>
    <row r="638" spans="1:53">
      <c r="A638" s="6" t="s">
        <v>1324</v>
      </c>
      <c r="B638" s="6" t="s">
        <v>1325</v>
      </c>
      <c r="C638" s="7">
        <v>5274364960.37</v>
      </c>
      <c r="D638" s="7">
        <v>2753529854.48</v>
      </c>
      <c r="E638" s="7">
        <v>0</v>
      </c>
      <c r="F638" s="7">
        <v>0</v>
      </c>
      <c r="G638" s="7">
        <v>50428493.15</v>
      </c>
      <c r="H638" s="7">
        <v>0</v>
      </c>
      <c r="I638" s="7">
        <v>57093252.38</v>
      </c>
      <c r="J638" s="7"/>
      <c r="K638" s="7">
        <v>10499420.19</v>
      </c>
      <c r="L638" s="7">
        <v>0</v>
      </c>
      <c r="M638" s="7">
        <v>0</v>
      </c>
      <c r="N638" s="7">
        <v>0</v>
      </c>
      <c r="O638" s="7">
        <v>194587296.87</v>
      </c>
      <c r="P638" s="7">
        <v>0</v>
      </c>
      <c r="Q638" s="7">
        <v>9632276034.71</v>
      </c>
      <c r="R638" s="7">
        <v>102915473.9</v>
      </c>
      <c r="S638" s="7">
        <v>0</v>
      </c>
      <c r="T638" s="7">
        <v>144936901.84</v>
      </c>
      <c r="U638" s="7">
        <v>0</v>
      </c>
      <c r="V638" s="7">
        <v>0</v>
      </c>
      <c r="W638" s="7">
        <v>0</v>
      </c>
      <c r="X638" s="7">
        <v>11234555988.7</v>
      </c>
      <c r="Y638" s="7">
        <v>66975443.28</v>
      </c>
      <c r="Z638" s="7">
        <v>0</v>
      </c>
      <c r="AA638" s="7">
        <v>0</v>
      </c>
      <c r="AB638" s="7">
        <v>0</v>
      </c>
      <c r="AC638" s="7"/>
      <c r="AD638" s="7">
        <v>3535111.87</v>
      </c>
      <c r="AE638" s="7">
        <v>0</v>
      </c>
      <c r="AF638" s="7">
        <v>0</v>
      </c>
      <c r="AG638" s="7">
        <v>32678815.41</v>
      </c>
      <c r="AH638" s="7">
        <v>567485444.14</v>
      </c>
      <c r="AI638" s="7">
        <v>104641186.91</v>
      </c>
      <c r="AJ638" s="9">
        <f t="shared" si="170"/>
        <v>12946266727.52</v>
      </c>
      <c r="AK638" s="9">
        <f t="shared" si="171"/>
        <v>17284236950.68</v>
      </c>
      <c r="AL638" s="9">
        <f t="shared" si="172"/>
        <v>30230503678.2</v>
      </c>
      <c r="AM638" s="9">
        <f t="shared" si="156"/>
        <v>14233101633.2</v>
      </c>
      <c r="AN638" s="9">
        <f t="shared" si="157"/>
        <v>9947721083.02</v>
      </c>
      <c r="AO638" s="14" t="e">
        <f>AN638-VLOOKUP(A638,[1]选股结果!A638:BF3641,44,FALSE)</f>
        <v>#N/A</v>
      </c>
      <c r="AP638" s="9">
        <f t="shared" si="158"/>
        <v>775316001.61</v>
      </c>
      <c r="AQ638" s="9">
        <f t="shared" si="159"/>
        <v>5274364960.37</v>
      </c>
      <c r="AR638" s="9" t="e">
        <f t="shared" si="160"/>
        <v>#N/A</v>
      </c>
      <c r="AS638" s="9">
        <f t="shared" si="161"/>
        <v>6049680961.98</v>
      </c>
      <c r="AT638" s="9" t="e">
        <f t="shared" si="162"/>
        <v>#N/A</v>
      </c>
      <c r="AU638" s="17" t="e">
        <f t="shared" si="163"/>
        <v>#N/A</v>
      </c>
      <c r="AV638" s="17" t="e">
        <f t="shared" si="164"/>
        <v>#N/A</v>
      </c>
      <c r="AW638" s="17" t="e">
        <f t="shared" si="165"/>
        <v>#N/A</v>
      </c>
      <c r="AX638" s="17" t="e">
        <f t="shared" si="166"/>
        <v>#N/A</v>
      </c>
      <c r="AY638" s="17" t="e">
        <f t="shared" si="167"/>
        <v>#N/A</v>
      </c>
      <c r="AZ638" s="17" t="e">
        <f t="shared" si="168"/>
        <v>#N/A</v>
      </c>
      <c r="BA638" s="17" t="e">
        <f t="shared" si="169"/>
        <v>#N/A</v>
      </c>
    </row>
    <row r="639" spans="1:53">
      <c r="A639" s="6" t="s">
        <v>1326</v>
      </c>
      <c r="B639" s="6" t="s">
        <v>1327</v>
      </c>
      <c r="C639" s="7">
        <v>372773403.6</v>
      </c>
      <c r="D639" s="7">
        <v>2753501824.79</v>
      </c>
      <c r="E639" s="7">
        <v>0</v>
      </c>
      <c r="F639" s="7">
        <v>0</v>
      </c>
      <c r="G639" s="7">
        <v>928748059.02</v>
      </c>
      <c r="H639" s="7">
        <v>0</v>
      </c>
      <c r="I639" s="7">
        <v>3881692157.55</v>
      </c>
      <c r="J639" s="7"/>
      <c r="K639" s="7">
        <v>247989801.57</v>
      </c>
      <c r="L639" s="7">
        <v>0</v>
      </c>
      <c r="M639" s="7">
        <v>0</v>
      </c>
      <c r="N639" s="7">
        <v>0</v>
      </c>
      <c r="O639" s="7">
        <v>204088705.97</v>
      </c>
      <c r="P639" s="7">
        <v>0</v>
      </c>
      <c r="Q639" s="7">
        <v>3231240816.13</v>
      </c>
      <c r="R639" s="7">
        <v>81041092.96</v>
      </c>
      <c r="S639" s="7">
        <v>113134469.63</v>
      </c>
      <c r="T639" s="7">
        <v>170224384.77</v>
      </c>
      <c r="U639" s="7">
        <v>0</v>
      </c>
      <c r="V639" s="7">
        <v>103800211.86</v>
      </c>
      <c r="W639" s="7">
        <v>0</v>
      </c>
      <c r="X639" s="7">
        <v>826699.47</v>
      </c>
      <c r="Y639" s="7">
        <v>450753830.43</v>
      </c>
      <c r="Z639" s="7">
        <v>320082574.63</v>
      </c>
      <c r="AA639" s="7">
        <v>0</v>
      </c>
      <c r="AB639" s="7">
        <v>0</v>
      </c>
      <c r="AC639" s="7"/>
      <c r="AD639" s="7">
        <v>769216548.6</v>
      </c>
      <c r="AE639" s="7">
        <v>253636739.93</v>
      </c>
      <c r="AF639" s="7">
        <v>3480515666.02</v>
      </c>
      <c r="AG639" s="7">
        <v>40740903.04</v>
      </c>
      <c r="AH639" s="7">
        <v>276579981.15</v>
      </c>
      <c r="AI639" s="7">
        <v>270323284.34</v>
      </c>
      <c r="AJ639" s="9">
        <f t="shared" si="170"/>
        <v>11611661312.39</v>
      </c>
      <c r="AK639" s="9">
        <f t="shared" si="171"/>
        <v>6339249843.07</v>
      </c>
      <c r="AL639" s="9">
        <f t="shared" si="172"/>
        <v>17950911155.46</v>
      </c>
      <c r="AM639" s="9">
        <f t="shared" si="156"/>
        <v>3887165289.25</v>
      </c>
      <c r="AN639" s="9">
        <f t="shared" si="157"/>
        <v>7829122934.47</v>
      </c>
      <c r="AO639" s="14">
        <f>AN639-VLOOKUP(A639,[1]选股结果!A639:BF3642,44,FALSE)</f>
        <v>1948284113.62</v>
      </c>
      <c r="AP639" s="9">
        <f t="shared" si="158"/>
        <v>5861849528.14</v>
      </c>
      <c r="AQ639" s="9">
        <f t="shared" si="159"/>
        <v>372773403.6</v>
      </c>
      <c r="AR639" s="9">
        <f t="shared" si="160"/>
        <v>12070072334.61</v>
      </c>
      <c r="AS639" s="9">
        <f t="shared" si="161"/>
        <v>6234622931.74</v>
      </c>
      <c r="AT639" s="9">
        <f t="shared" si="162"/>
        <v>5835449402.87</v>
      </c>
      <c r="AU639" s="17">
        <f t="shared" si="163"/>
        <v>0.322049875219377</v>
      </c>
      <c r="AV639" s="17">
        <f t="shared" si="164"/>
        <v>0.648639272195627</v>
      </c>
      <c r="AW639" s="17">
        <f t="shared" si="165"/>
        <v>0.161414452176351</v>
      </c>
      <c r="AX639" s="17">
        <f t="shared" si="166"/>
        <v>0.485651565760016</v>
      </c>
      <c r="AY639" s="17">
        <f t="shared" si="167"/>
        <v>0.0308841068442565</v>
      </c>
      <c r="AZ639" s="17">
        <f t="shared" si="168"/>
        <v>0.516535672604273</v>
      </c>
      <c r="BA639" s="17">
        <f t="shared" si="169"/>
        <v>0.483464327395727</v>
      </c>
    </row>
    <row r="640" spans="1:53">
      <c r="A640" s="6" t="s">
        <v>1328</v>
      </c>
      <c r="B640" s="6" t="s">
        <v>1329</v>
      </c>
      <c r="C640" s="7">
        <v>793624297.75</v>
      </c>
      <c r="D640" s="7">
        <v>2747973621.87</v>
      </c>
      <c r="E640" s="7">
        <v>0</v>
      </c>
      <c r="F640" s="7">
        <v>0</v>
      </c>
      <c r="G640" s="7">
        <v>340000000</v>
      </c>
      <c r="H640" s="7">
        <v>0</v>
      </c>
      <c r="I640" s="7">
        <v>2298427844.02</v>
      </c>
      <c r="J640" s="7"/>
      <c r="K640" s="7">
        <v>168965740.37</v>
      </c>
      <c r="L640" s="7">
        <v>0</v>
      </c>
      <c r="M640" s="7">
        <v>0</v>
      </c>
      <c r="N640" s="7">
        <v>0</v>
      </c>
      <c r="O640" s="7">
        <v>22820083.37</v>
      </c>
      <c r="P640" s="7">
        <v>0</v>
      </c>
      <c r="Q640" s="7">
        <v>413427973.01</v>
      </c>
      <c r="R640" s="7">
        <v>0</v>
      </c>
      <c r="S640" s="7">
        <v>102740668.25</v>
      </c>
      <c r="T640" s="7">
        <v>59745151.81</v>
      </c>
      <c r="U640" s="7">
        <v>7881277.74</v>
      </c>
      <c r="V640" s="7">
        <v>56652599.5</v>
      </c>
      <c r="W640" s="7">
        <v>0</v>
      </c>
      <c r="X640" s="7">
        <v>20681549.06</v>
      </c>
      <c r="Y640" s="7">
        <v>469993602.63</v>
      </c>
      <c r="Z640" s="7">
        <v>198089107.67</v>
      </c>
      <c r="AA640" s="7">
        <v>0</v>
      </c>
      <c r="AB640" s="7">
        <v>0</v>
      </c>
      <c r="AC640" s="7"/>
      <c r="AD640" s="7">
        <v>115444771.03</v>
      </c>
      <c r="AE640" s="7">
        <v>225316853.86</v>
      </c>
      <c r="AF640" s="7">
        <v>0</v>
      </c>
      <c r="AG640" s="7">
        <v>51648855.86</v>
      </c>
      <c r="AH640" s="7">
        <v>68968575.3</v>
      </c>
      <c r="AI640" s="7">
        <v>90025844.64</v>
      </c>
      <c r="AJ640" s="9">
        <f t="shared" si="170"/>
        <v>6154101082.7</v>
      </c>
      <c r="AK640" s="9">
        <f t="shared" si="171"/>
        <v>2098327335.04</v>
      </c>
      <c r="AL640" s="9">
        <f t="shared" si="172"/>
        <v>8252428417.74</v>
      </c>
      <c r="AM640" s="9">
        <f t="shared" si="156"/>
        <v>3139356532.04</v>
      </c>
      <c r="AN640" s="9">
        <f t="shared" si="157"/>
        <v>3099959976.96</v>
      </c>
      <c r="AO640" s="14">
        <f>AN640-VLOOKUP(A640,[1]选股结果!A640:BF3643,44,FALSE)</f>
        <v>1046120459.18</v>
      </c>
      <c r="AP640" s="9">
        <f t="shared" si="158"/>
        <v>1219487610.99</v>
      </c>
      <c r="AQ640" s="9">
        <f t="shared" si="159"/>
        <v>793624297.75</v>
      </c>
      <c r="AR640" s="9">
        <f t="shared" si="160"/>
        <v>6198588899.96</v>
      </c>
      <c r="AS640" s="9">
        <f t="shared" si="161"/>
        <v>2013111908.74</v>
      </c>
      <c r="AT640" s="9">
        <f t="shared" si="162"/>
        <v>4185476991.22</v>
      </c>
      <c r="AU640" s="17">
        <f t="shared" si="163"/>
        <v>0.506463097118807</v>
      </c>
      <c r="AV640" s="17">
        <f t="shared" si="164"/>
        <v>0.500107367497787</v>
      </c>
      <c r="AW640" s="17">
        <f t="shared" si="165"/>
        <v>0.168767517262961</v>
      </c>
      <c r="AX640" s="17">
        <f t="shared" si="166"/>
        <v>0.196736326714274</v>
      </c>
      <c r="AY640" s="17">
        <f t="shared" si="167"/>
        <v>0.128033058903958</v>
      </c>
      <c r="AZ640" s="17">
        <f t="shared" si="168"/>
        <v>0.324769385618232</v>
      </c>
      <c r="BA640" s="17">
        <f t="shared" si="169"/>
        <v>0.675230614381768</v>
      </c>
    </row>
    <row r="641" spans="1:53">
      <c r="A641" s="6" t="s">
        <v>1330</v>
      </c>
      <c r="B641" s="6" t="s">
        <v>1331</v>
      </c>
      <c r="C641" s="7">
        <v>185975944.2</v>
      </c>
      <c r="D641" s="7">
        <v>2747836839.91</v>
      </c>
      <c r="E641" s="7">
        <v>0</v>
      </c>
      <c r="F641" s="7">
        <v>0</v>
      </c>
      <c r="G641" s="7">
        <v>163188327.46</v>
      </c>
      <c r="H641" s="7">
        <v>0</v>
      </c>
      <c r="I641" s="7">
        <v>2865301633.78</v>
      </c>
      <c r="J641" s="7"/>
      <c r="K641" s="7">
        <v>2431776649.48</v>
      </c>
      <c r="L641" s="7">
        <v>0</v>
      </c>
      <c r="M641" s="7">
        <v>0</v>
      </c>
      <c r="N641" s="7">
        <v>0</v>
      </c>
      <c r="O641" s="7">
        <v>409996494.81</v>
      </c>
      <c r="P641" s="7">
        <v>0</v>
      </c>
      <c r="Q641" s="7">
        <v>8740501689.2</v>
      </c>
      <c r="R641" s="7">
        <v>0</v>
      </c>
      <c r="S641" s="7">
        <v>6648875.43</v>
      </c>
      <c r="T641" s="7">
        <v>590716721.82</v>
      </c>
      <c r="U641" s="7">
        <v>14365682</v>
      </c>
      <c r="V641" s="7">
        <v>64420883.32</v>
      </c>
      <c r="W641" s="7">
        <v>0</v>
      </c>
      <c r="X641" s="7">
        <v>26285683.11</v>
      </c>
      <c r="Y641" s="7">
        <v>10157010868.4</v>
      </c>
      <c r="Z641" s="7">
        <v>1626353466.67</v>
      </c>
      <c r="AA641" s="7">
        <v>477997589.73</v>
      </c>
      <c r="AB641" s="7">
        <v>0</v>
      </c>
      <c r="AC641" s="7"/>
      <c r="AD641" s="7">
        <v>1424664175.11</v>
      </c>
      <c r="AE641" s="7">
        <v>14267422.19</v>
      </c>
      <c r="AF641" s="7">
        <v>373418723.2</v>
      </c>
      <c r="AG641" s="7">
        <v>150479007.11</v>
      </c>
      <c r="AH641" s="7">
        <v>807114736.6</v>
      </c>
      <c r="AI641" s="7">
        <v>580005182.87</v>
      </c>
      <c r="AJ641" s="9">
        <f t="shared" si="170"/>
        <v>17955967231.89</v>
      </c>
      <c r="AK641" s="9">
        <f t="shared" si="171"/>
        <v>15902359364.51</v>
      </c>
      <c r="AL641" s="9">
        <f t="shared" si="172"/>
        <v>33858326596.4</v>
      </c>
      <c r="AM641" s="9">
        <f t="shared" si="156"/>
        <v>3361673027.29</v>
      </c>
      <c r="AN641" s="9">
        <f t="shared" si="157"/>
        <v>14699366453.03</v>
      </c>
      <c r="AO641" s="14" t="e">
        <f>AN641-VLOOKUP(A641,[1]选股结果!A641:BF3644,44,FALSE)</f>
        <v>#N/A</v>
      </c>
      <c r="AP641" s="9">
        <f t="shared" si="158"/>
        <v>15611311171.88</v>
      </c>
      <c r="AQ641" s="9">
        <f t="shared" si="159"/>
        <v>185975944.2</v>
      </c>
      <c r="AR641" s="9" t="e">
        <f t="shared" si="160"/>
        <v>#N/A</v>
      </c>
      <c r="AS641" s="9">
        <f t="shared" si="161"/>
        <v>15797287116.08</v>
      </c>
      <c r="AT641" s="9" t="e">
        <f t="shared" si="162"/>
        <v>#N/A</v>
      </c>
      <c r="AU641" s="17" t="e">
        <f t="shared" si="163"/>
        <v>#N/A</v>
      </c>
      <c r="AV641" s="17" t="e">
        <f t="shared" si="164"/>
        <v>#N/A</v>
      </c>
      <c r="AW641" s="17" t="e">
        <f t="shared" si="165"/>
        <v>#N/A</v>
      </c>
      <c r="AX641" s="17" t="e">
        <f t="shared" si="166"/>
        <v>#N/A</v>
      </c>
      <c r="AY641" s="17" t="e">
        <f t="shared" si="167"/>
        <v>#N/A</v>
      </c>
      <c r="AZ641" s="17" t="e">
        <f t="shared" si="168"/>
        <v>#N/A</v>
      </c>
      <c r="BA641" s="17" t="e">
        <f t="shared" si="169"/>
        <v>#N/A</v>
      </c>
    </row>
    <row r="642" spans="1:53">
      <c r="A642" s="6" t="s">
        <v>1332</v>
      </c>
      <c r="B642" s="6" t="s">
        <v>1333</v>
      </c>
      <c r="C642" s="7">
        <v>15888384.44</v>
      </c>
      <c r="D642" s="7">
        <v>2744649303.85</v>
      </c>
      <c r="E642" s="7">
        <v>0</v>
      </c>
      <c r="F642" s="7">
        <v>0</v>
      </c>
      <c r="G642" s="7">
        <v>1364465306.62</v>
      </c>
      <c r="H642" s="7">
        <v>0</v>
      </c>
      <c r="I642" s="7">
        <v>2814593402.96</v>
      </c>
      <c r="J642" s="7"/>
      <c r="K642" s="7">
        <v>334747982.82</v>
      </c>
      <c r="L642" s="7">
        <v>0</v>
      </c>
      <c r="M642" s="7">
        <v>0</v>
      </c>
      <c r="N642" s="7">
        <v>0</v>
      </c>
      <c r="O642" s="7">
        <v>69007574.68</v>
      </c>
      <c r="P642" s="7">
        <v>0</v>
      </c>
      <c r="Q642" s="7">
        <v>2249189026.89</v>
      </c>
      <c r="R642" s="7">
        <v>0</v>
      </c>
      <c r="S642" s="7">
        <v>0</v>
      </c>
      <c r="T642" s="7">
        <v>144541628.24</v>
      </c>
      <c r="U642" s="7">
        <v>0</v>
      </c>
      <c r="V642" s="7">
        <v>8975968.43</v>
      </c>
      <c r="W642" s="7">
        <v>0</v>
      </c>
      <c r="X642" s="7">
        <v>14810816.26</v>
      </c>
      <c r="Y642" s="7">
        <v>3639724022.56</v>
      </c>
      <c r="Z642" s="7">
        <v>344322714.76</v>
      </c>
      <c r="AA642" s="7">
        <v>0</v>
      </c>
      <c r="AB642" s="7">
        <v>0</v>
      </c>
      <c r="AC642" s="7"/>
      <c r="AD642" s="7">
        <v>2298358064.22</v>
      </c>
      <c r="AE642" s="7">
        <v>335542155.27</v>
      </c>
      <c r="AF642" s="7">
        <v>4104595052.19</v>
      </c>
      <c r="AG642" s="7">
        <v>103359651.39</v>
      </c>
      <c r="AH642" s="7">
        <v>185502658.48</v>
      </c>
      <c r="AI642" s="7">
        <v>282856080.39</v>
      </c>
      <c r="AJ642" s="9">
        <f t="shared" si="170"/>
        <v>9721194226.06</v>
      </c>
      <c r="AK642" s="9">
        <f t="shared" si="171"/>
        <v>11333935568.39</v>
      </c>
      <c r="AL642" s="9">
        <f t="shared" si="172"/>
        <v>21055129794.45</v>
      </c>
      <c r="AM642" s="9">
        <f t="shared" si="156"/>
        <v>4192933001.41</v>
      </c>
      <c r="AN642" s="9">
        <f t="shared" si="157"/>
        <v>5552048009.34</v>
      </c>
      <c r="AO642" s="14">
        <f>AN642-VLOOKUP(A642,[1]选股结果!A642:BF3645,44,FALSE)</f>
        <v>1721723899.85</v>
      </c>
      <c r="AP642" s="9">
        <f t="shared" si="158"/>
        <v>11294260399.26</v>
      </c>
      <c r="AQ642" s="9">
        <f t="shared" si="159"/>
        <v>15888384.44</v>
      </c>
      <c r="AR642" s="9">
        <f t="shared" si="160"/>
        <v>17224805684.96</v>
      </c>
      <c r="AS642" s="9">
        <f t="shared" si="161"/>
        <v>11310148783.7</v>
      </c>
      <c r="AT642" s="9">
        <f t="shared" si="162"/>
        <v>5914656901.26</v>
      </c>
      <c r="AU642" s="17">
        <f t="shared" si="163"/>
        <v>0.243424110442715</v>
      </c>
      <c r="AV642" s="17">
        <f t="shared" si="164"/>
        <v>0.322328629471148</v>
      </c>
      <c r="AW642" s="17">
        <f t="shared" si="165"/>
        <v>0.0999560709908815</v>
      </c>
      <c r="AX642" s="17">
        <f t="shared" si="166"/>
        <v>0.655697405580702</v>
      </c>
      <c r="AY642" s="17">
        <f t="shared" si="167"/>
        <v>0.000922412985701957</v>
      </c>
      <c r="AZ642" s="17">
        <f t="shared" si="168"/>
        <v>0.656619818566404</v>
      </c>
      <c r="BA642" s="17">
        <f t="shared" si="169"/>
        <v>0.343380181433596</v>
      </c>
    </row>
    <row r="643" spans="1:53">
      <c r="A643" s="6" t="s">
        <v>1334</v>
      </c>
      <c r="B643" s="6" t="s">
        <v>1335</v>
      </c>
      <c r="C643" s="7">
        <v>486253753.34</v>
      </c>
      <c r="D643" s="7">
        <v>2740244228.04</v>
      </c>
      <c r="E643" s="7">
        <v>0</v>
      </c>
      <c r="F643" s="7">
        <v>0</v>
      </c>
      <c r="G643" s="7">
        <v>0</v>
      </c>
      <c r="H643" s="7">
        <v>0</v>
      </c>
      <c r="I643" s="7">
        <v>1933084455.21</v>
      </c>
      <c r="J643" s="7"/>
      <c r="K643" s="7">
        <v>253489998.02</v>
      </c>
      <c r="L643" s="7">
        <v>0</v>
      </c>
      <c r="M643" s="7">
        <v>0</v>
      </c>
      <c r="N643" s="7">
        <v>0</v>
      </c>
      <c r="O643" s="7">
        <v>11685947.25</v>
      </c>
      <c r="P643" s="7">
        <v>0</v>
      </c>
      <c r="Q643" s="7">
        <v>1931294732.79</v>
      </c>
      <c r="R643" s="7">
        <v>0</v>
      </c>
      <c r="S643" s="7">
        <v>0</v>
      </c>
      <c r="T643" s="7">
        <v>22826904.51</v>
      </c>
      <c r="U643" s="7">
        <v>0</v>
      </c>
      <c r="V643" s="7">
        <v>0</v>
      </c>
      <c r="W643" s="7">
        <v>0</v>
      </c>
      <c r="X643" s="7">
        <v>0</v>
      </c>
      <c r="Y643" s="7">
        <v>6806271640.47</v>
      </c>
      <c r="Z643" s="7">
        <v>541227833.38</v>
      </c>
      <c r="AA643" s="7">
        <v>0</v>
      </c>
      <c r="AB643" s="7">
        <v>0</v>
      </c>
      <c r="AC643" s="7"/>
      <c r="AD643" s="7">
        <v>586939733.62</v>
      </c>
      <c r="AE643" s="7">
        <v>0</v>
      </c>
      <c r="AF643" s="7">
        <v>0</v>
      </c>
      <c r="AG643" s="7">
        <v>2231547.87</v>
      </c>
      <c r="AH643" s="7">
        <v>29231068.46</v>
      </c>
      <c r="AI643" s="7">
        <v>158079481.74</v>
      </c>
      <c r="AJ643" s="9">
        <f t="shared" si="170"/>
        <v>6892626265.82</v>
      </c>
      <c r="AK643" s="9">
        <f t="shared" si="171"/>
        <v>8610235058.88</v>
      </c>
      <c r="AL643" s="9">
        <f t="shared" si="172"/>
        <v>15502861324.7</v>
      </c>
      <c r="AM643" s="9">
        <f t="shared" ref="AM643:AM706" si="173">D643+E643+F643+G643+H643+O643+P643+U643+W643+X643</f>
        <v>2751930175.29</v>
      </c>
      <c r="AN643" s="9">
        <f t="shared" ref="AN643:AN706" si="174">I643+J643+K643+L643+M643+N643+Q643+R643+V643+S643+T643</f>
        <v>4140696090.53</v>
      </c>
      <c r="AO643" s="14" t="e">
        <f>AN643-VLOOKUP(A643,[1]选股结果!A643:BF3646,44,FALSE)</f>
        <v>#N/A</v>
      </c>
      <c r="AP643" s="9">
        <f t="shared" ref="AP643:AP706" si="175">Y643+Z643+AA643+AB643+AC643+AD643+AE643+AF643+AG643+AH643+AI643</f>
        <v>8123981305.54</v>
      </c>
      <c r="AQ643" s="9">
        <f t="shared" ref="AQ643:AQ706" si="176">C643</f>
        <v>486253753.34</v>
      </c>
      <c r="AR643" s="9" t="e">
        <f t="shared" ref="AR643:AR706" si="177">AM643+AO643+AP643+AQ643</f>
        <v>#N/A</v>
      </c>
      <c r="AS643" s="9">
        <f t="shared" ref="AS643:AS706" si="178">AP643+AQ643</f>
        <v>8610235058.88</v>
      </c>
      <c r="AT643" s="9" t="e">
        <f t="shared" ref="AT643:AT706" si="179">AM643+AO643</f>
        <v>#N/A</v>
      </c>
      <c r="AU643" s="17" t="e">
        <f t="shared" ref="AU643:AU706" si="180">AM643/AR643</f>
        <v>#N/A</v>
      </c>
      <c r="AV643" s="17" t="e">
        <f t="shared" ref="AV643:AV706" si="181">AN643/AR643</f>
        <v>#N/A</v>
      </c>
      <c r="AW643" s="17" t="e">
        <f t="shared" ref="AW643:AW706" si="182">AO643/AR643</f>
        <v>#N/A</v>
      </c>
      <c r="AX643" s="17" t="e">
        <f t="shared" ref="AX643:AX706" si="183">AP643/AR643</f>
        <v>#N/A</v>
      </c>
      <c r="AY643" s="17" t="e">
        <f t="shared" ref="AY643:AY706" si="184">AQ643/AR643</f>
        <v>#N/A</v>
      </c>
      <c r="AZ643" s="17" t="e">
        <f t="shared" ref="AZ643:AZ706" si="185">AS643/AR643</f>
        <v>#N/A</v>
      </c>
      <c r="BA643" s="17" t="e">
        <f t="shared" ref="BA643:BA706" si="186">AT643/AR643</f>
        <v>#N/A</v>
      </c>
    </row>
    <row r="644" spans="1:53">
      <c r="A644" s="6" t="s">
        <v>1336</v>
      </c>
      <c r="B644" s="6" t="s">
        <v>1337</v>
      </c>
      <c r="C644" s="7">
        <v>24183604.78</v>
      </c>
      <c r="D644" s="7">
        <v>2737793708.7</v>
      </c>
      <c r="E644" s="7">
        <v>0</v>
      </c>
      <c r="F644" s="7">
        <v>0</v>
      </c>
      <c r="G644" s="7">
        <v>0</v>
      </c>
      <c r="H644" s="7">
        <v>0</v>
      </c>
      <c r="I644" s="7">
        <v>2700139798.69</v>
      </c>
      <c r="J644" s="7"/>
      <c r="K644" s="7">
        <v>77801681.2</v>
      </c>
      <c r="L644" s="7">
        <v>0</v>
      </c>
      <c r="M644" s="7">
        <v>0</v>
      </c>
      <c r="N644" s="7">
        <v>0</v>
      </c>
      <c r="O644" s="7">
        <v>3472750.15</v>
      </c>
      <c r="P644" s="7">
        <v>0</v>
      </c>
      <c r="Q644" s="7">
        <v>669164334.1</v>
      </c>
      <c r="R644" s="7">
        <v>0</v>
      </c>
      <c r="S644" s="7">
        <v>0</v>
      </c>
      <c r="T644" s="7">
        <v>4450454.91</v>
      </c>
      <c r="U644" s="7">
        <v>0</v>
      </c>
      <c r="V644" s="7">
        <v>0</v>
      </c>
      <c r="W644" s="7">
        <v>0</v>
      </c>
      <c r="X644" s="7">
        <v>31633314.62</v>
      </c>
      <c r="Y644" s="7">
        <v>1492739800.45</v>
      </c>
      <c r="Z644" s="7">
        <v>41297162.65</v>
      </c>
      <c r="AA644" s="7">
        <v>0</v>
      </c>
      <c r="AB644" s="7">
        <v>0</v>
      </c>
      <c r="AC644" s="7"/>
      <c r="AD644" s="7">
        <v>350850009.1</v>
      </c>
      <c r="AE644" s="7">
        <v>335691365.18</v>
      </c>
      <c r="AF644" s="7">
        <v>0</v>
      </c>
      <c r="AG644" s="7">
        <v>0</v>
      </c>
      <c r="AH644" s="7">
        <v>37002943.16</v>
      </c>
      <c r="AI644" s="7">
        <v>24364136.81</v>
      </c>
      <c r="AJ644" s="9">
        <f t="shared" si="170"/>
        <v>6192822727.75</v>
      </c>
      <c r="AK644" s="9">
        <f t="shared" si="171"/>
        <v>2337762336.75</v>
      </c>
      <c r="AL644" s="9">
        <f t="shared" si="172"/>
        <v>8530585064.5</v>
      </c>
      <c r="AM644" s="9">
        <f t="shared" si="173"/>
        <v>2772899773.47</v>
      </c>
      <c r="AN644" s="9">
        <f t="shared" si="174"/>
        <v>3451556268.9</v>
      </c>
      <c r="AO644" s="14">
        <f>AN644-VLOOKUP(A644,[1]选股结果!A644:BF3647,44,FALSE)</f>
        <v>-638562157.23</v>
      </c>
      <c r="AP644" s="9">
        <f t="shared" si="175"/>
        <v>2281945417.35</v>
      </c>
      <c r="AQ644" s="9">
        <f t="shared" si="176"/>
        <v>24183604.78</v>
      </c>
      <c r="AR644" s="9">
        <f t="shared" si="177"/>
        <v>4440466638.37</v>
      </c>
      <c r="AS644" s="9">
        <f t="shared" si="178"/>
        <v>2306129022.13</v>
      </c>
      <c r="AT644" s="9">
        <f t="shared" si="179"/>
        <v>2134337616.24</v>
      </c>
      <c r="AU644" s="17">
        <f t="shared" si="180"/>
        <v>0.62446134591113</v>
      </c>
      <c r="AV644" s="17">
        <f t="shared" si="181"/>
        <v>0.777295845232832</v>
      </c>
      <c r="AW644" s="17">
        <f t="shared" si="182"/>
        <v>-0.143805191939107</v>
      </c>
      <c r="AX644" s="17">
        <f t="shared" si="183"/>
        <v>0.513897660581829</v>
      </c>
      <c r="AY644" s="17">
        <f t="shared" si="184"/>
        <v>0.0054461854461488</v>
      </c>
      <c r="AZ644" s="17">
        <f t="shared" si="185"/>
        <v>0.519343846027978</v>
      </c>
      <c r="BA644" s="17">
        <f t="shared" si="186"/>
        <v>0.480656153972022</v>
      </c>
    </row>
    <row r="645" spans="1:53">
      <c r="A645" s="6" t="s">
        <v>1338</v>
      </c>
      <c r="B645" s="6" t="s">
        <v>1339</v>
      </c>
      <c r="C645" s="7">
        <v>0</v>
      </c>
      <c r="D645" s="7">
        <v>2733573188.76</v>
      </c>
      <c r="E645" s="7">
        <v>0</v>
      </c>
      <c r="F645" s="7">
        <v>0</v>
      </c>
      <c r="G645" s="7">
        <v>0</v>
      </c>
      <c r="H645" s="7">
        <v>0</v>
      </c>
      <c r="I645" s="7">
        <v>1947151609.87</v>
      </c>
      <c r="J645" s="7"/>
      <c r="K645" s="7">
        <v>45630549.61</v>
      </c>
      <c r="L645" s="7">
        <v>0</v>
      </c>
      <c r="M645" s="7">
        <v>0</v>
      </c>
      <c r="N645" s="7">
        <v>0</v>
      </c>
      <c r="O645" s="7">
        <v>147006132.85</v>
      </c>
      <c r="P645" s="7">
        <v>0</v>
      </c>
      <c r="Q645" s="7">
        <v>310790344.09</v>
      </c>
      <c r="R645" s="7">
        <v>147149895.62</v>
      </c>
      <c r="S645" s="7">
        <v>31914381.27</v>
      </c>
      <c r="T645" s="7">
        <v>406643063.99</v>
      </c>
      <c r="U645" s="7">
        <v>0</v>
      </c>
      <c r="V645" s="7">
        <v>1532167756.64</v>
      </c>
      <c r="W645" s="7">
        <v>0</v>
      </c>
      <c r="X645" s="7">
        <v>0</v>
      </c>
      <c r="Y645" s="7">
        <v>9628968482.5</v>
      </c>
      <c r="Z645" s="7">
        <v>3952209556.15</v>
      </c>
      <c r="AA645" s="7">
        <v>0</v>
      </c>
      <c r="AB645" s="7">
        <v>0</v>
      </c>
      <c r="AC645" s="7"/>
      <c r="AD645" s="7">
        <v>10260727399.61</v>
      </c>
      <c r="AE645" s="7">
        <v>0</v>
      </c>
      <c r="AF645" s="7">
        <v>1866108.25</v>
      </c>
      <c r="AG645" s="7">
        <v>37794332.46</v>
      </c>
      <c r="AH645" s="7">
        <v>128133787.78</v>
      </c>
      <c r="AI645" s="7">
        <v>965554282.43</v>
      </c>
      <c r="AJ645" s="9">
        <f t="shared" si="170"/>
        <v>5769859166.06</v>
      </c>
      <c r="AK645" s="9">
        <f t="shared" si="171"/>
        <v>26507421705.82</v>
      </c>
      <c r="AL645" s="9">
        <f t="shared" si="172"/>
        <v>32277280871.88</v>
      </c>
      <c r="AM645" s="9">
        <f t="shared" si="173"/>
        <v>2880579321.61</v>
      </c>
      <c r="AN645" s="9">
        <f t="shared" si="174"/>
        <v>4421447601.09</v>
      </c>
      <c r="AO645" s="14">
        <f>AN645-VLOOKUP(A645,[1]选股结果!A645:BF3648,44,FALSE)</f>
        <v>-1929525712.89</v>
      </c>
      <c r="AP645" s="9">
        <f t="shared" si="175"/>
        <v>24975253949.18</v>
      </c>
      <c r="AQ645" s="9">
        <f t="shared" si="176"/>
        <v>0</v>
      </c>
      <c r="AR645" s="9">
        <f t="shared" si="177"/>
        <v>25926307557.9</v>
      </c>
      <c r="AS645" s="9">
        <f t="shared" si="178"/>
        <v>24975253949.18</v>
      </c>
      <c r="AT645" s="9">
        <f t="shared" si="179"/>
        <v>951053608.720001</v>
      </c>
      <c r="AU645" s="17">
        <f t="shared" si="180"/>
        <v>0.111106424051205</v>
      </c>
      <c r="AV645" s="17">
        <f t="shared" si="181"/>
        <v>0.170539039977667</v>
      </c>
      <c r="AW645" s="17">
        <f t="shared" si="182"/>
        <v>-0.074423467691297</v>
      </c>
      <c r="AX645" s="17">
        <f t="shared" si="183"/>
        <v>0.963317043640092</v>
      </c>
      <c r="AY645" s="17">
        <f t="shared" si="184"/>
        <v>0</v>
      </c>
      <c r="AZ645" s="17">
        <f t="shared" si="185"/>
        <v>0.963317043640092</v>
      </c>
      <c r="BA645" s="17">
        <f t="shared" si="186"/>
        <v>0.0366829563599081</v>
      </c>
    </row>
    <row r="646" spans="1:53">
      <c r="A646" s="6" t="s">
        <v>1340</v>
      </c>
      <c r="B646" s="6" t="s">
        <v>1341</v>
      </c>
      <c r="C646" s="7">
        <v>3245264651</v>
      </c>
      <c r="D646" s="7">
        <v>2733420111</v>
      </c>
      <c r="E646" s="7">
        <v>0</v>
      </c>
      <c r="F646" s="7">
        <v>0</v>
      </c>
      <c r="G646" s="7">
        <v>326215222</v>
      </c>
      <c r="H646" s="7">
        <v>0</v>
      </c>
      <c r="I646" s="7">
        <v>5520953007</v>
      </c>
      <c r="J646" s="7"/>
      <c r="K646" s="7">
        <v>557926392</v>
      </c>
      <c r="L646" s="7">
        <v>0</v>
      </c>
      <c r="M646" s="7">
        <v>0</v>
      </c>
      <c r="N646" s="7">
        <v>0</v>
      </c>
      <c r="O646" s="7">
        <v>212776821</v>
      </c>
      <c r="P646" s="7">
        <v>0</v>
      </c>
      <c r="Q646" s="7">
        <v>3268805160</v>
      </c>
      <c r="R646" s="7">
        <v>0</v>
      </c>
      <c r="S646" s="7">
        <v>0</v>
      </c>
      <c r="T646" s="7">
        <v>236817227</v>
      </c>
      <c r="U646" s="7">
        <v>0</v>
      </c>
      <c r="V646" s="7">
        <v>0</v>
      </c>
      <c r="W646" s="7">
        <v>0</v>
      </c>
      <c r="X646" s="7">
        <v>0</v>
      </c>
      <c r="Y646" s="7">
        <v>10913766378</v>
      </c>
      <c r="Z646" s="7">
        <v>763094140</v>
      </c>
      <c r="AA646" s="7">
        <v>0</v>
      </c>
      <c r="AB646" s="7">
        <v>0</v>
      </c>
      <c r="AC646" s="7"/>
      <c r="AD646" s="7">
        <v>980541151</v>
      </c>
      <c r="AE646" s="7">
        <v>457334409</v>
      </c>
      <c r="AF646" s="7">
        <v>158446323</v>
      </c>
      <c r="AG646" s="7">
        <v>54745129</v>
      </c>
      <c r="AH646" s="7">
        <v>665804529</v>
      </c>
      <c r="AI646" s="7">
        <v>460374902</v>
      </c>
      <c r="AJ646" s="9">
        <f t="shared" si="170"/>
        <v>12856913940</v>
      </c>
      <c r="AK646" s="9">
        <f t="shared" si="171"/>
        <v>17699371612</v>
      </c>
      <c r="AL646" s="9">
        <f t="shared" si="172"/>
        <v>30556285552</v>
      </c>
      <c r="AM646" s="9">
        <f t="shared" si="173"/>
        <v>3272412154</v>
      </c>
      <c r="AN646" s="9">
        <f t="shared" si="174"/>
        <v>9584501786</v>
      </c>
      <c r="AO646" s="14" t="e">
        <f>AN646-VLOOKUP(A646,[1]选股结果!A646:BF3649,44,FALSE)</f>
        <v>#N/A</v>
      </c>
      <c r="AP646" s="9">
        <f t="shared" si="175"/>
        <v>14454106961</v>
      </c>
      <c r="AQ646" s="9">
        <f t="shared" si="176"/>
        <v>3245264651</v>
      </c>
      <c r="AR646" s="9" t="e">
        <f t="shared" si="177"/>
        <v>#N/A</v>
      </c>
      <c r="AS646" s="9">
        <f t="shared" si="178"/>
        <v>17699371612</v>
      </c>
      <c r="AT646" s="9" t="e">
        <f t="shared" si="179"/>
        <v>#N/A</v>
      </c>
      <c r="AU646" s="17" t="e">
        <f t="shared" si="180"/>
        <v>#N/A</v>
      </c>
      <c r="AV646" s="17" t="e">
        <f t="shared" si="181"/>
        <v>#N/A</v>
      </c>
      <c r="AW646" s="17" t="e">
        <f t="shared" si="182"/>
        <v>#N/A</v>
      </c>
      <c r="AX646" s="17" t="e">
        <f t="shared" si="183"/>
        <v>#N/A</v>
      </c>
      <c r="AY646" s="17" t="e">
        <f t="shared" si="184"/>
        <v>#N/A</v>
      </c>
      <c r="AZ646" s="17" t="e">
        <f t="shared" si="185"/>
        <v>#N/A</v>
      </c>
      <c r="BA646" s="17" t="e">
        <f t="shared" si="186"/>
        <v>#N/A</v>
      </c>
    </row>
    <row r="647" spans="1:53">
      <c r="A647" s="6" t="s">
        <v>1342</v>
      </c>
      <c r="B647" s="6" t="s">
        <v>1343</v>
      </c>
      <c r="C647" s="7">
        <v>236129863.18</v>
      </c>
      <c r="D647" s="7">
        <v>2727983878.94</v>
      </c>
      <c r="E647" s="7">
        <v>0</v>
      </c>
      <c r="F647" s="7">
        <v>0</v>
      </c>
      <c r="G647" s="7">
        <v>1502213831.81</v>
      </c>
      <c r="H647" s="7">
        <v>0</v>
      </c>
      <c r="I647" s="7">
        <v>143837965.43</v>
      </c>
      <c r="J647" s="7"/>
      <c r="K647" s="7">
        <v>43056298.74</v>
      </c>
      <c r="L647" s="7">
        <v>0</v>
      </c>
      <c r="M647" s="7">
        <v>0</v>
      </c>
      <c r="N647" s="7">
        <v>0</v>
      </c>
      <c r="O647" s="7">
        <v>31146235.35</v>
      </c>
      <c r="P647" s="7">
        <v>0</v>
      </c>
      <c r="Q647" s="7">
        <v>1328224784.27</v>
      </c>
      <c r="R647" s="7">
        <v>0</v>
      </c>
      <c r="S647" s="7">
        <v>0</v>
      </c>
      <c r="T647" s="7">
        <v>14654449.72</v>
      </c>
      <c r="U647" s="7">
        <v>0</v>
      </c>
      <c r="V647" s="7">
        <v>0</v>
      </c>
      <c r="W647" s="7">
        <v>0</v>
      </c>
      <c r="X647" s="7">
        <v>0</v>
      </c>
      <c r="Y647" s="7">
        <v>3587416719.23</v>
      </c>
      <c r="Z647" s="7">
        <v>166960897.33</v>
      </c>
      <c r="AA647" s="7">
        <v>0</v>
      </c>
      <c r="AB647" s="7">
        <v>0</v>
      </c>
      <c r="AC647" s="7"/>
      <c r="AD647" s="7">
        <v>598783547.08</v>
      </c>
      <c r="AE647" s="7">
        <v>0</v>
      </c>
      <c r="AF647" s="7">
        <v>699192456.06</v>
      </c>
      <c r="AG647" s="7">
        <v>0</v>
      </c>
      <c r="AH647" s="7">
        <v>1050763406.02</v>
      </c>
      <c r="AI647" s="7">
        <v>14384187.35</v>
      </c>
      <c r="AJ647" s="9">
        <f t="shared" si="170"/>
        <v>5791117444.26</v>
      </c>
      <c r="AK647" s="9">
        <f t="shared" si="171"/>
        <v>6353631076.25</v>
      </c>
      <c r="AL647" s="9">
        <f t="shared" si="172"/>
        <v>12144748520.51</v>
      </c>
      <c r="AM647" s="9">
        <f t="shared" si="173"/>
        <v>4261343946.1</v>
      </c>
      <c r="AN647" s="9">
        <f t="shared" si="174"/>
        <v>1529773498.16</v>
      </c>
      <c r="AO647" s="14">
        <f>AN647-VLOOKUP(A647,[1]选股结果!A647:BF3650,44,FALSE)</f>
        <v>-4241059162.75</v>
      </c>
      <c r="AP647" s="9">
        <f t="shared" si="175"/>
        <v>6117501213.07</v>
      </c>
      <c r="AQ647" s="9">
        <f t="shared" si="176"/>
        <v>236129863.18</v>
      </c>
      <c r="AR647" s="9">
        <f t="shared" si="177"/>
        <v>6373915859.6</v>
      </c>
      <c r="AS647" s="9">
        <f t="shared" si="178"/>
        <v>6353631076.25</v>
      </c>
      <c r="AT647" s="9">
        <f t="shared" si="179"/>
        <v>20284783.3499999</v>
      </c>
      <c r="AU647" s="17">
        <f t="shared" si="180"/>
        <v>0.668559805301136</v>
      </c>
      <c r="AV647" s="17">
        <f t="shared" si="181"/>
        <v>0.240005285895946</v>
      </c>
      <c r="AW647" s="17">
        <f t="shared" si="182"/>
        <v>-0.665377337286682</v>
      </c>
      <c r="AX647" s="17">
        <f t="shared" si="183"/>
        <v>0.959771253311447</v>
      </c>
      <c r="AY647" s="17">
        <f t="shared" si="184"/>
        <v>0.0370462786740989</v>
      </c>
      <c r="AZ647" s="17">
        <f t="shared" si="185"/>
        <v>0.996817531985546</v>
      </c>
      <c r="BA647" s="17">
        <f t="shared" si="186"/>
        <v>0.00318246801445429</v>
      </c>
    </row>
    <row r="648" spans="1:53">
      <c r="A648" s="6" t="s">
        <v>1344</v>
      </c>
      <c r="B648" s="6" t="s">
        <v>1345</v>
      </c>
      <c r="C648" s="7">
        <v>22955503</v>
      </c>
      <c r="D648" s="7">
        <v>2726208104</v>
      </c>
      <c r="E648" s="7">
        <v>0</v>
      </c>
      <c r="F648" s="7">
        <v>0</v>
      </c>
      <c r="G648" s="7">
        <v>0</v>
      </c>
      <c r="H648" s="7">
        <v>0</v>
      </c>
      <c r="I648" s="7">
        <v>392195972</v>
      </c>
      <c r="J648" s="7"/>
      <c r="K648" s="7">
        <v>15759521</v>
      </c>
      <c r="L648" s="7">
        <v>0</v>
      </c>
      <c r="M648" s="7">
        <v>0</v>
      </c>
      <c r="N648" s="7">
        <v>0</v>
      </c>
      <c r="O648" s="7">
        <v>7615026</v>
      </c>
      <c r="P648" s="7">
        <v>0</v>
      </c>
      <c r="Q648" s="7">
        <v>32285627</v>
      </c>
      <c r="R648" s="7">
        <v>0</v>
      </c>
      <c r="S648" s="7">
        <v>0</v>
      </c>
      <c r="T648" s="7">
        <v>3278021</v>
      </c>
      <c r="U648" s="7">
        <v>0</v>
      </c>
      <c r="V648" s="7">
        <v>0</v>
      </c>
      <c r="W648" s="7">
        <v>0</v>
      </c>
      <c r="X648" s="7">
        <v>6983090847</v>
      </c>
      <c r="Y648" s="7">
        <v>1690300522</v>
      </c>
      <c r="Z648" s="7">
        <v>0</v>
      </c>
      <c r="AA648" s="7">
        <v>0</v>
      </c>
      <c r="AB648" s="7">
        <v>0</v>
      </c>
      <c r="AC648" s="7"/>
      <c r="AD648" s="7">
        <v>483090888</v>
      </c>
      <c r="AE648" s="7">
        <v>0</v>
      </c>
      <c r="AF648" s="7">
        <v>0</v>
      </c>
      <c r="AG648" s="7">
        <v>99617860</v>
      </c>
      <c r="AH648" s="7">
        <v>66442247</v>
      </c>
      <c r="AI648" s="7">
        <v>28388898</v>
      </c>
      <c r="AJ648" s="9">
        <f t="shared" si="170"/>
        <v>3177342271</v>
      </c>
      <c r="AK648" s="9">
        <f t="shared" si="171"/>
        <v>9373886765</v>
      </c>
      <c r="AL648" s="9">
        <f t="shared" si="172"/>
        <v>12551229036</v>
      </c>
      <c r="AM648" s="9">
        <f t="shared" si="173"/>
        <v>9716913977</v>
      </c>
      <c r="AN648" s="9">
        <f t="shared" si="174"/>
        <v>443519141</v>
      </c>
      <c r="AO648" s="14">
        <f>AN648-VLOOKUP(A648,[1]选股结果!A648:BF3651,44,FALSE)</f>
        <v>25795341</v>
      </c>
      <c r="AP648" s="9">
        <f t="shared" si="175"/>
        <v>2367840415</v>
      </c>
      <c r="AQ648" s="9">
        <f t="shared" si="176"/>
        <v>22955503</v>
      </c>
      <c r="AR648" s="9">
        <f t="shared" si="177"/>
        <v>12133505236</v>
      </c>
      <c r="AS648" s="9">
        <f t="shared" si="178"/>
        <v>2390795918</v>
      </c>
      <c r="AT648" s="9">
        <f t="shared" si="179"/>
        <v>9742709318</v>
      </c>
      <c r="AU648" s="17">
        <f t="shared" si="180"/>
        <v>0.800833212497408</v>
      </c>
      <c r="AV648" s="17">
        <f t="shared" si="181"/>
        <v>0.0365532574778212</v>
      </c>
      <c r="AW648" s="17">
        <f t="shared" si="182"/>
        <v>0.00212595952268314</v>
      </c>
      <c r="AX648" s="17">
        <f t="shared" si="183"/>
        <v>0.19514891772368</v>
      </c>
      <c r="AY648" s="17">
        <f t="shared" si="184"/>
        <v>0.00189191025622927</v>
      </c>
      <c r="AZ648" s="17">
        <f t="shared" si="185"/>
        <v>0.197040827979909</v>
      </c>
      <c r="BA648" s="17">
        <f t="shared" si="186"/>
        <v>0.802959172020091</v>
      </c>
    </row>
    <row r="649" spans="1:53">
      <c r="A649" s="6" t="s">
        <v>1346</v>
      </c>
      <c r="B649" s="6" t="s">
        <v>1347</v>
      </c>
      <c r="C649" s="7">
        <v>65617803.06</v>
      </c>
      <c r="D649" s="7">
        <v>2724984363.34</v>
      </c>
      <c r="E649" s="7">
        <v>0</v>
      </c>
      <c r="F649" s="7">
        <v>0</v>
      </c>
      <c r="G649" s="7">
        <v>0</v>
      </c>
      <c r="H649" s="7">
        <v>0</v>
      </c>
      <c r="I649" s="7">
        <v>4868106096.33</v>
      </c>
      <c r="J649" s="7"/>
      <c r="K649" s="7">
        <v>19710046.23</v>
      </c>
      <c r="L649" s="7">
        <v>0</v>
      </c>
      <c r="M649" s="7">
        <v>0</v>
      </c>
      <c r="N649" s="7">
        <v>0</v>
      </c>
      <c r="O649" s="7">
        <v>74104975.56</v>
      </c>
      <c r="P649" s="7">
        <v>0</v>
      </c>
      <c r="Q649" s="7">
        <v>147618674.12</v>
      </c>
      <c r="R649" s="7">
        <v>0</v>
      </c>
      <c r="S649" s="7">
        <v>0</v>
      </c>
      <c r="T649" s="7">
        <v>335535550.28</v>
      </c>
      <c r="U649" s="7">
        <v>0</v>
      </c>
      <c r="V649" s="7">
        <v>52746457.45</v>
      </c>
      <c r="W649" s="7">
        <v>302062991.41</v>
      </c>
      <c r="X649" s="7">
        <v>0</v>
      </c>
      <c r="Y649" s="7">
        <v>20520996070.58</v>
      </c>
      <c r="Z649" s="7">
        <v>8156328546.42</v>
      </c>
      <c r="AA649" s="7">
        <v>0</v>
      </c>
      <c r="AB649" s="7">
        <v>0</v>
      </c>
      <c r="AC649" s="7"/>
      <c r="AD649" s="7">
        <v>285339440.39</v>
      </c>
      <c r="AE649" s="7">
        <v>235849.05</v>
      </c>
      <c r="AF649" s="7">
        <v>0</v>
      </c>
      <c r="AG649" s="7">
        <v>44392127.97</v>
      </c>
      <c r="AH649" s="7">
        <v>46806077.99</v>
      </c>
      <c r="AI649" s="7">
        <v>1901331820.71</v>
      </c>
      <c r="AJ649" s="9">
        <f t="shared" si="170"/>
        <v>8170059705.86</v>
      </c>
      <c r="AK649" s="9">
        <f t="shared" si="171"/>
        <v>31375857185.03</v>
      </c>
      <c r="AL649" s="9">
        <f t="shared" si="172"/>
        <v>39545916890.89</v>
      </c>
      <c r="AM649" s="9">
        <f t="shared" si="173"/>
        <v>3101152330.31</v>
      </c>
      <c r="AN649" s="9">
        <f t="shared" si="174"/>
        <v>5423716824.41</v>
      </c>
      <c r="AO649" s="14">
        <f>AN649-VLOOKUP(A649,[1]选股结果!A649:BF3652,44,FALSE)</f>
        <v>2290725183.17</v>
      </c>
      <c r="AP649" s="9">
        <f t="shared" si="175"/>
        <v>30955429933.11</v>
      </c>
      <c r="AQ649" s="9">
        <f t="shared" si="176"/>
        <v>65617803.06</v>
      </c>
      <c r="AR649" s="9">
        <f t="shared" si="177"/>
        <v>36412925249.65</v>
      </c>
      <c r="AS649" s="9">
        <f t="shared" si="178"/>
        <v>31021047736.17</v>
      </c>
      <c r="AT649" s="9">
        <f t="shared" si="179"/>
        <v>5391877513.48</v>
      </c>
      <c r="AU649" s="17">
        <f t="shared" si="180"/>
        <v>0.0851662509685296</v>
      </c>
      <c r="AV649" s="17">
        <f t="shared" si="181"/>
        <v>0.148950318800935</v>
      </c>
      <c r="AW649" s="17">
        <f t="shared" si="182"/>
        <v>0.0629096719767665</v>
      </c>
      <c r="AX649" s="17">
        <f t="shared" si="183"/>
        <v>0.85012203004502</v>
      </c>
      <c r="AY649" s="17">
        <f t="shared" si="184"/>
        <v>0.00180204700968458</v>
      </c>
      <c r="AZ649" s="17">
        <f t="shared" si="185"/>
        <v>0.851924077054704</v>
      </c>
      <c r="BA649" s="17">
        <f t="shared" si="186"/>
        <v>0.148075922945296</v>
      </c>
    </row>
    <row r="650" spans="1:53">
      <c r="A650" s="6" t="s">
        <v>1348</v>
      </c>
      <c r="B650" s="6" t="s">
        <v>1349</v>
      </c>
      <c r="C650" s="7">
        <v>815580972.08</v>
      </c>
      <c r="D650" s="7">
        <v>2720495752.02</v>
      </c>
      <c r="E650" s="7">
        <v>0</v>
      </c>
      <c r="F650" s="7">
        <v>0</v>
      </c>
      <c r="G650" s="7">
        <v>504224.81</v>
      </c>
      <c r="H650" s="7">
        <v>0</v>
      </c>
      <c r="I650" s="7">
        <v>1030810.89</v>
      </c>
      <c r="J650" s="7"/>
      <c r="K650" s="7">
        <v>9508355.13</v>
      </c>
      <c r="L650" s="7">
        <v>0</v>
      </c>
      <c r="M650" s="7">
        <v>0</v>
      </c>
      <c r="N650" s="7">
        <v>0</v>
      </c>
      <c r="O650" s="7">
        <v>26253573.13</v>
      </c>
      <c r="P650" s="7">
        <v>0</v>
      </c>
      <c r="Q650" s="7">
        <v>3447150720.86</v>
      </c>
      <c r="R650" s="7">
        <v>0</v>
      </c>
      <c r="S650" s="7">
        <v>0</v>
      </c>
      <c r="T650" s="7">
        <v>198005252.86</v>
      </c>
      <c r="U650" s="7">
        <v>0</v>
      </c>
      <c r="V650" s="7">
        <v>0</v>
      </c>
      <c r="W650" s="7">
        <v>0</v>
      </c>
      <c r="X650" s="7">
        <v>45452200</v>
      </c>
      <c r="Y650" s="7">
        <v>3038336.52</v>
      </c>
      <c r="Z650" s="7">
        <v>33508266.52</v>
      </c>
      <c r="AA650" s="7">
        <v>0</v>
      </c>
      <c r="AB650" s="7">
        <v>0</v>
      </c>
      <c r="AC650" s="7"/>
      <c r="AD650" s="7">
        <v>2920161.22</v>
      </c>
      <c r="AE650" s="7">
        <v>0</v>
      </c>
      <c r="AF650" s="7">
        <v>0</v>
      </c>
      <c r="AG650" s="7">
        <v>1131463.81</v>
      </c>
      <c r="AH650" s="7">
        <v>12346302.2</v>
      </c>
      <c r="AI650" s="7">
        <v>22547169.59</v>
      </c>
      <c r="AJ650" s="9">
        <f t="shared" si="170"/>
        <v>6402948689.7</v>
      </c>
      <c r="AK650" s="9">
        <f t="shared" si="171"/>
        <v>936524871.94</v>
      </c>
      <c r="AL650" s="9">
        <f t="shared" si="172"/>
        <v>7339473561.64</v>
      </c>
      <c r="AM650" s="9">
        <f t="shared" si="173"/>
        <v>2792705749.96</v>
      </c>
      <c r="AN650" s="9">
        <f t="shared" si="174"/>
        <v>3655695139.74</v>
      </c>
      <c r="AO650" s="14">
        <f>AN650-VLOOKUP(A650,[1]选股结果!A650:BF3653,44,FALSE)</f>
        <v>-177982077.83</v>
      </c>
      <c r="AP650" s="9">
        <f t="shared" si="175"/>
        <v>75491699.86</v>
      </c>
      <c r="AQ650" s="9">
        <f t="shared" si="176"/>
        <v>815580972.08</v>
      </c>
      <c r="AR650" s="9">
        <f t="shared" si="177"/>
        <v>3505796344.07</v>
      </c>
      <c r="AS650" s="9">
        <f t="shared" si="178"/>
        <v>891072671.94</v>
      </c>
      <c r="AT650" s="9">
        <f t="shared" si="179"/>
        <v>2614723672.13</v>
      </c>
      <c r="AU650" s="17">
        <f t="shared" si="180"/>
        <v>0.79659668613775</v>
      </c>
      <c r="AV650" s="17">
        <f t="shared" si="181"/>
        <v>1.04275741684869</v>
      </c>
      <c r="AW650" s="17">
        <f t="shared" si="182"/>
        <v>-0.0507679455285685</v>
      </c>
      <c r="AX650" s="17">
        <f t="shared" si="183"/>
        <v>0.0215333956827507</v>
      </c>
      <c r="AY650" s="17">
        <f t="shared" si="184"/>
        <v>0.232637863708068</v>
      </c>
      <c r="AZ650" s="17">
        <f t="shared" si="185"/>
        <v>0.254171259390819</v>
      </c>
      <c r="BA650" s="17">
        <f t="shared" si="186"/>
        <v>0.745828740609181</v>
      </c>
    </row>
    <row r="651" spans="1:53">
      <c r="A651" s="6" t="s">
        <v>1350</v>
      </c>
      <c r="B651" s="6" t="s">
        <v>1351</v>
      </c>
      <c r="C651" s="7">
        <v>1249750447.39</v>
      </c>
      <c r="D651" s="7">
        <v>2711087676.76</v>
      </c>
      <c r="E651" s="7">
        <v>0</v>
      </c>
      <c r="F651" s="7">
        <v>0</v>
      </c>
      <c r="G651" s="7">
        <v>0</v>
      </c>
      <c r="H651" s="7">
        <v>0</v>
      </c>
      <c r="I651" s="7">
        <v>3967097589.75</v>
      </c>
      <c r="J651" s="7"/>
      <c r="K651" s="7">
        <v>500439599.91</v>
      </c>
      <c r="L651" s="7">
        <v>0</v>
      </c>
      <c r="M651" s="7">
        <v>0</v>
      </c>
      <c r="N651" s="7">
        <v>0</v>
      </c>
      <c r="O651" s="7">
        <v>180113507.02</v>
      </c>
      <c r="P651" s="7">
        <v>0</v>
      </c>
      <c r="Q651" s="7">
        <v>3148209401.78</v>
      </c>
      <c r="R651" s="7">
        <v>187261149.03</v>
      </c>
      <c r="S651" s="7">
        <v>0</v>
      </c>
      <c r="T651" s="7">
        <v>155026810.47</v>
      </c>
      <c r="U651" s="7">
        <v>0</v>
      </c>
      <c r="V651" s="7">
        <v>35566799.42</v>
      </c>
      <c r="W651" s="7">
        <v>0</v>
      </c>
      <c r="X651" s="7">
        <v>0</v>
      </c>
      <c r="Y651" s="7">
        <v>4090214417.93</v>
      </c>
      <c r="Z651" s="7">
        <v>475751875.5</v>
      </c>
      <c r="AA651" s="7">
        <v>0</v>
      </c>
      <c r="AB651" s="7">
        <v>0</v>
      </c>
      <c r="AC651" s="7"/>
      <c r="AD651" s="7">
        <v>1279126760.97</v>
      </c>
      <c r="AE651" s="7">
        <v>267507323.35</v>
      </c>
      <c r="AF651" s="7">
        <v>1440734462.52</v>
      </c>
      <c r="AG651" s="7">
        <v>56025143.39</v>
      </c>
      <c r="AH651" s="7">
        <v>367277268.61</v>
      </c>
      <c r="AI651" s="7">
        <v>95045757.38</v>
      </c>
      <c r="AJ651" s="9">
        <f t="shared" si="170"/>
        <v>10849235734.72</v>
      </c>
      <c r="AK651" s="9">
        <f t="shared" si="171"/>
        <v>9357000256.46</v>
      </c>
      <c r="AL651" s="9">
        <f t="shared" si="172"/>
        <v>20206235991.18</v>
      </c>
      <c r="AM651" s="9">
        <f t="shared" si="173"/>
        <v>2891201183.78</v>
      </c>
      <c r="AN651" s="9">
        <f t="shared" si="174"/>
        <v>7993601350.36</v>
      </c>
      <c r="AO651" s="14" t="e">
        <f>AN651-VLOOKUP(A651,[1]选股结果!A651:BF3654,44,FALSE)</f>
        <v>#N/A</v>
      </c>
      <c r="AP651" s="9">
        <f t="shared" si="175"/>
        <v>8071683009.65</v>
      </c>
      <c r="AQ651" s="9">
        <f t="shared" si="176"/>
        <v>1249750447.39</v>
      </c>
      <c r="AR651" s="9" t="e">
        <f t="shared" si="177"/>
        <v>#N/A</v>
      </c>
      <c r="AS651" s="9">
        <f t="shared" si="178"/>
        <v>9321433457.04</v>
      </c>
      <c r="AT651" s="9" t="e">
        <f t="shared" si="179"/>
        <v>#N/A</v>
      </c>
      <c r="AU651" s="17" t="e">
        <f t="shared" si="180"/>
        <v>#N/A</v>
      </c>
      <c r="AV651" s="17" t="e">
        <f t="shared" si="181"/>
        <v>#N/A</v>
      </c>
      <c r="AW651" s="17" t="e">
        <f t="shared" si="182"/>
        <v>#N/A</v>
      </c>
      <c r="AX651" s="17" t="e">
        <f t="shared" si="183"/>
        <v>#N/A</v>
      </c>
      <c r="AY651" s="17" t="e">
        <f t="shared" si="184"/>
        <v>#N/A</v>
      </c>
      <c r="AZ651" s="17" t="e">
        <f t="shared" si="185"/>
        <v>#N/A</v>
      </c>
      <c r="BA651" s="17" t="e">
        <f t="shared" si="186"/>
        <v>#N/A</v>
      </c>
    </row>
    <row r="652" spans="1:53">
      <c r="A652" s="6" t="s">
        <v>1352</v>
      </c>
      <c r="B652" s="6" t="s">
        <v>1353</v>
      </c>
      <c r="C652" s="7">
        <v>73614240.1</v>
      </c>
      <c r="D652" s="7">
        <v>2698856423.78</v>
      </c>
      <c r="E652" s="7">
        <v>0</v>
      </c>
      <c r="F652" s="7">
        <v>0</v>
      </c>
      <c r="G652" s="7">
        <v>17022077.91</v>
      </c>
      <c r="H652" s="7">
        <v>0</v>
      </c>
      <c r="I652" s="7">
        <v>1420018358.83</v>
      </c>
      <c r="J652" s="7"/>
      <c r="K652" s="7">
        <v>300958345.56</v>
      </c>
      <c r="L652" s="7">
        <v>0</v>
      </c>
      <c r="M652" s="7">
        <v>0</v>
      </c>
      <c r="N652" s="7">
        <v>0</v>
      </c>
      <c r="O652" s="7">
        <v>25006355.02</v>
      </c>
      <c r="P652" s="7">
        <v>0</v>
      </c>
      <c r="Q652" s="7">
        <v>1146406041.9</v>
      </c>
      <c r="R652" s="7">
        <v>0</v>
      </c>
      <c r="S652" s="7">
        <v>0</v>
      </c>
      <c r="T652" s="7">
        <v>77687231.65</v>
      </c>
      <c r="U652" s="7">
        <v>0</v>
      </c>
      <c r="V652" s="7">
        <v>0</v>
      </c>
      <c r="W652" s="7">
        <v>0</v>
      </c>
      <c r="X652" s="7">
        <v>0</v>
      </c>
      <c r="Y652" s="7">
        <v>1757465301.19</v>
      </c>
      <c r="Z652" s="7">
        <v>500083781.56</v>
      </c>
      <c r="AA652" s="7">
        <v>0</v>
      </c>
      <c r="AB652" s="7">
        <v>0</v>
      </c>
      <c r="AC652" s="7"/>
      <c r="AD652" s="7">
        <v>360841497.61</v>
      </c>
      <c r="AE652" s="7">
        <v>24692988.79</v>
      </c>
      <c r="AF652" s="7">
        <v>20310091.31</v>
      </c>
      <c r="AG652" s="7">
        <v>10007950.22</v>
      </c>
      <c r="AH652" s="7">
        <v>44047443.26</v>
      </c>
      <c r="AI652" s="7">
        <v>167737404.37</v>
      </c>
      <c r="AJ652" s="9">
        <f t="shared" si="170"/>
        <v>5685954834.65</v>
      </c>
      <c r="AK652" s="9">
        <f t="shared" si="171"/>
        <v>2958800698.41</v>
      </c>
      <c r="AL652" s="9">
        <f t="shared" si="172"/>
        <v>8644755533.06</v>
      </c>
      <c r="AM652" s="9">
        <f t="shared" si="173"/>
        <v>2740884856.71</v>
      </c>
      <c r="AN652" s="9">
        <f t="shared" si="174"/>
        <v>2945069977.94</v>
      </c>
      <c r="AO652" s="14">
        <f>AN652-VLOOKUP(A652,[1]选股结果!A652:BF3655,44,FALSE)</f>
        <v>-289528979.23</v>
      </c>
      <c r="AP652" s="9">
        <f t="shared" si="175"/>
        <v>2885186458.31</v>
      </c>
      <c r="AQ652" s="9">
        <f t="shared" si="176"/>
        <v>73614240.1</v>
      </c>
      <c r="AR652" s="9">
        <f t="shared" si="177"/>
        <v>5410156575.89</v>
      </c>
      <c r="AS652" s="9">
        <f t="shared" si="178"/>
        <v>2958800698.41</v>
      </c>
      <c r="AT652" s="9">
        <f t="shared" si="179"/>
        <v>2451355877.48</v>
      </c>
      <c r="AU652" s="17">
        <f t="shared" si="180"/>
        <v>0.50661839787125</v>
      </c>
      <c r="AV652" s="17">
        <f t="shared" si="181"/>
        <v>0.544359472157332</v>
      </c>
      <c r="AW652" s="17">
        <f t="shared" si="182"/>
        <v>-0.0535158225401953</v>
      </c>
      <c r="AX652" s="17">
        <f t="shared" si="183"/>
        <v>0.53329075006214</v>
      </c>
      <c r="AY652" s="17">
        <f t="shared" si="184"/>
        <v>0.0136066746068047</v>
      </c>
      <c r="AZ652" s="17">
        <f t="shared" si="185"/>
        <v>0.546897424668945</v>
      </c>
      <c r="BA652" s="17">
        <f t="shared" si="186"/>
        <v>0.453102575331055</v>
      </c>
    </row>
    <row r="653" spans="1:53">
      <c r="A653" s="6" t="s">
        <v>1354</v>
      </c>
      <c r="B653" s="6" t="s">
        <v>1355</v>
      </c>
      <c r="C653" s="7">
        <v>157781310.72</v>
      </c>
      <c r="D653" s="7">
        <v>2694271548.05</v>
      </c>
      <c r="E653" s="7">
        <v>0</v>
      </c>
      <c r="F653" s="7">
        <v>14850000</v>
      </c>
      <c r="G653" s="7">
        <v>0</v>
      </c>
      <c r="H653" s="7">
        <v>0</v>
      </c>
      <c r="I653" s="7">
        <v>10704866887.56</v>
      </c>
      <c r="J653" s="7"/>
      <c r="K653" s="7">
        <v>4103114167.98</v>
      </c>
      <c r="L653" s="7">
        <v>0</v>
      </c>
      <c r="M653" s="7">
        <v>0</v>
      </c>
      <c r="N653" s="7">
        <v>0</v>
      </c>
      <c r="O653" s="7">
        <v>3588219087.12</v>
      </c>
      <c r="P653" s="7">
        <v>0</v>
      </c>
      <c r="Q653" s="7">
        <v>7731920213.88</v>
      </c>
      <c r="R653" s="7">
        <v>0</v>
      </c>
      <c r="S653" s="7">
        <v>0</v>
      </c>
      <c r="T653" s="7">
        <v>961431258.9</v>
      </c>
      <c r="U653" s="7">
        <v>102287644.44</v>
      </c>
      <c r="V653" s="7">
        <v>114799681.53</v>
      </c>
      <c r="W653" s="7">
        <v>2500000000</v>
      </c>
      <c r="X653" s="7">
        <v>177091115.42</v>
      </c>
      <c r="Y653" s="7">
        <v>992443478.88</v>
      </c>
      <c r="Z653" s="7">
        <v>104568764.32</v>
      </c>
      <c r="AA653" s="7">
        <v>0</v>
      </c>
      <c r="AB653" s="7">
        <v>0</v>
      </c>
      <c r="AC653" s="7"/>
      <c r="AD653" s="7">
        <v>598257280.24</v>
      </c>
      <c r="AE653" s="7">
        <v>0</v>
      </c>
      <c r="AF653" s="7">
        <v>0</v>
      </c>
      <c r="AG653" s="7">
        <v>29364558.98</v>
      </c>
      <c r="AH653" s="7">
        <v>757388692.63</v>
      </c>
      <c r="AI653" s="7">
        <v>5034973</v>
      </c>
      <c r="AJ653" s="9">
        <f t="shared" si="170"/>
        <v>29798673163.49</v>
      </c>
      <c r="AK653" s="9">
        <f t="shared" si="171"/>
        <v>5539017500.16</v>
      </c>
      <c r="AL653" s="9">
        <f t="shared" si="172"/>
        <v>35337690663.65</v>
      </c>
      <c r="AM653" s="9">
        <f t="shared" si="173"/>
        <v>9076719395.03</v>
      </c>
      <c r="AN653" s="9">
        <f t="shared" si="174"/>
        <v>23616132209.85</v>
      </c>
      <c r="AO653" s="14" t="e">
        <f>AN653-VLOOKUP(A653,[1]选股结果!A653:BF3656,44,FALSE)</f>
        <v>#N/A</v>
      </c>
      <c r="AP653" s="9">
        <f t="shared" si="175"/>
        <v>2487057748.05</v>
      </c>
      <c r="AQ653" s="9">
        <f t="shared" si="176"/>
        <v>157781310.72</v>
      </c>
      <c r="AR653" s="9" t="e">
        <f t="shared" si="177"/>
        <v>#N/A</v>
      </c>
      <c r="AS653" s="9">
        <f t="shared" si="178"/>
        <v>2644839058.77</v>
      </c>
      <c r="AT653" s="9" t="e">
        <f t="shared" si="179"/>
        <v>#N/A</v>
      </c>
      <c r="AU653" s="17" t="e">
        <f t="shared" si="180"/>
        <v>#N/A</v>
      </c>
      <c r="AV653" s="17" t="e">
        <f t="shared" si="181"/>
        <v>#N/A</v>
      </c>
      <c r="AW653" s="17" t="e">
        <f t="shared" si="182"/>
        <v>#N/A</v>
      </c>
      <c r="AX653" s="17" t="e">
        <f t="shared" si="183"/>
        <v>#N/A</v>
      </c>
      <c r="AY653" s="17" t="e">
        <f t="shared" si="184"/>
        <v>#N/A</v>
      </c>
      <c r="AZ653" s="17" t="e">
        <f t="shared" si="185"/>
        <v>#N/A</v>
      </c>
      <c r="BA653" s="17" t="e">
        <f t="shared" si="186"/>
        <v>#N/A</v>
      </c>
    </row>
    <row r="654" spans="1:53">
      <c r="A654" s="6" t="s">
        <v>1356</v>
      </c>
      <c r="B654" s="6" t="s">
        <v>1357</v>
      </c>
      <c r="C654" s="7">
        <v>279279946.42</v>
      </c>
      <c r="D654" s="7">
        <v>2680768903.26</v>
      </c>
      <c r="E654" s="7">
        <v>0</v>
      </c>
      <c r="F654" s="7">
        <v>0</v>
      </c>
      <c r="G654" s="7">
        <v>7004978.5</v>
      </c>
      <c r="H654" s="7">
        <v>0</v>
      </c>
      <c r="I654" s="7">
        <v>498088280.12</v>
      </c>
      <c r="J654" s="7"/>
      <c r="K654" s="7">
        <v>132650682.99</v>
      </c>
      <c r="L654" s="7">
        <v>0</v>
      </c>
      <c r="M654" s="7">
        <v>0</v>
      </c>
      <c r="N654" s="7">
        <v>0</v>
      </c>
      <c r="O654" s="7">
        <v>129678483.79</v>
      </c>
      <c r="P654" s="7">
        <v>0</v>
      </c>
      <c r="Q654" s="7">
        <v>3021347598.5</v>
      </c>
      <c r="R654" s="7">
        <v>210913574.54</v>
      </c>
      <c r="S654" s="7">
        <v>0</v>
      </c>
      <c r="T654" s="7">
        <v>124914490.38</v>
      </c>
      <c r="U654" s="7">
        <v>0</v>
      </c>
      <c r="V654" s="7">
        <v>70896000.45</v>
      </c>
      <c r="W654" s="7">
        <v>0</v>
      </c>
      <c r="X654" s="7">
        <v>57737479.77</v>
      </c>
      <c r="Y654" s="7">
        <v>124084982.03</v>
      </c>
      <c r="Z654" s="7">
        <v>43342966.76</v>
      </c>
      <c r="AA654" s="7">
        <v>0</v>
      </c>
      <c r="AB654" s="7">
        <v>0</v>
      </c>
      <c r="AC654" s="7"/>
      <c r="AD654" s="7">
        <v>747232297</v>
      </c>
      <c r="AE654" s="7">
        <v>0</v>
      </c>
      <c r="AF654" s="7">
        <v>0</v>
      </c>
      <c r="AG654" s="7">
        <v>3229667.79</v>
      </c>
      <c r="AH654" s="7">
        <v>7574919.65</v>
      </c>
      <c r="AI654" s="7">
        <v>1307305.06</v>
      </c>
      <c r="AJ654" s="9">
        <f t="shared" si="170"/>
        <v>6805366992.08</v>
      </c>
      <c r="AK654" s="9">
        <f t="shared" si="171"/>
        <v>1334685564.93</v>
      </c>
      <c r="AL654" s="9">
        <f t="shared" si="172"/>
        <v>8140052557.01</v>
      </c>
      <c r="AM654" s="9">
        <f t="shared" si="173"/>
        <v>2875189845.32</v>
      </c>
      <c r="AN654" s="9">
        <f t="shared" si="174"/>
        <v>4058810626.98</v>
      </c>
      <c r="AO654" s="14">
        <f>AN654-VLOOKUP(A654,[1]选股结果!A654:BF3657,44,FALSE)</f>
        <v>1365870258.48</v>
      </c>
      <c r="AP654" s="9">
        <f t="shared" si="175"/>
        <v>926772138.29</v>
      </c>
      <c r="AQ654" s="9">
        <f t="shared" si="176"/>
        <v>279279946.42</v>
      </c>
      <c r="AR654" s="9">
        <f t="shared" si="177"/>
        <v>5447112188.51</v>
      </c>
      <c r="AS654" s="9">
        <f t="shared" si="178"/>
        <v>1206052084.71</v>
      </c>
      <c r="AT654" s="9">
        <f t="shared" si="179"/>
        <v>4241060103.8</v>
      </c>
      <c r="AU654" s="17">
        <f t="shared" si="180"/>
        <v>0.527837456952852</v>
      </c>
      <c r="AV654" s="17">
        <f t="shared" si="181"/>
        <v>0.745130720006383</v>
      </c>
      <c r="AW654" s="17">
        <f t="shared" si="182"/>
        <v>0.250751262542588</v>
      </c>
      <c r="AX654" s="17">
        <f t="shared" si="183"/>
        <v>0.170140086382819</v>
      </c>
      <c r="AY654" s="17">
        <f t="shared" si="184"/>
        <v>0.0512711941217414</v>
      </c>
      <c r="AZ654" s="17">
        <f t="shared" si="185"/>
        <v>0.221411280504561</v>
      </c>
      <c r="BA654" s="17">
        <f t="shared" si="186"/>
        <v>0.778588719495439</v>
      </c>
    </row>
    <row r="655" spans="1:53">
      <c r="A655" s="6" t="s">
        <v>1358</v>
      </c>
      <c r="B655" s="6" t="s">
        <v>1359</v>
      </c>
      <c r="C655" s="7">
        <v>1318438541.85</v>
      </c>
      <c r="D655" s="7">
        <v>2679910873.26</v>
      </c>
      <c r="E655" s="7">
        <v>0</v>
      </c>
      <c r="F655" s="7">
        <v>0</v>
      </c>
      <c r="G655" s="7">
        <v>175091121.21</v>
      </c>
      <c r="H655" s="7">
        <v>49661241.64</v>
      </c>
      <c r="I655" s="7">
        <v>2431763203.24</v>
      </c>
      <c r="J655" s="7"/>
      <c r="K655" s="7">
        <v>2421129720.03</v>
      </c>
      <c r="L655" s="7">
        <v>0</v>
      </c>
      <c r="M655" s="7">
        <v>0</v>
      </c>
      <c r="N655" s="7">
        <v>0</v>
      </c>
      <c r="O655" s="7">
        <v>1183104385.2</v>
      </c>
      <c r="P655" s="7">
        <v>0</v>
      </c>
      <c r="Q655" s="7">
        <v>6019664536.43</v>
      </c>
      <c r="R655" s="7">
        <v>640764.35</v>
      </c>
      <c r="S655" s="7">
        <v>221924998.04</v>
      </c>
      <c r="T655" s="7">
        <v>1646093422.14</v>
      </c>
      <c r="U655" s="7">
        <v>0</v>
      </c>
      <c r="V655" s="7">
        <v>517824995.42</v>
      </c>
      <c r="W655" s="7">
        <v>1400000000</v>
      </c>
      <c r="X655" s="7">
        <v>358147342.13</v>
      </c>
      <c r="Y655" s="7">
        <v>1522896021.78</v>
      </c>
      <c r="Z655" s="7">
        <v>45241249.06</v>
      </c>
      <c r="AA655" s="7">
        <v>0</v>
      </c>
      <c r="AB655" s="7">
        <v>0</v>
      </c>
      <c r="AC655" s="7"/>
      <c r="AD655" s="7">
        <v>210876074.42</v>
      </c>
      <c r="AE655" s="7">
        <v>1607138.36</v>
      </c>
      <c r="AF655" s="7">
        <v>218897004.28</v>
      </c>
      <c r="AG655" s="7">
        <v>145951473.27</v>
      </c>
      <c r="AH655" s="7">
        <v>126779801.02</v>
      </c>
      <c r="AI655" s="7">
        <v>0</v>
      </c>
      <c r="AJ655" s="9">
        <f t="shared" si="170"/>
        <v>16828984265.54</v>
      </c>
      <c r="AK655" s="9">
        <f t="shared" si="171"/>
        <v>5866659641.59</v>
      </c>
      <c r="AL655" s="9">
        <f t="shared" si="172"/>
        <v>22695643907.13</v>
      </c>
      <c r="AM655" s="9">
        <f t="shared" si="173"/>
        <v>5845914963.44</v>
      </c>
      <c r="AN655" s="9">
        <f t="shared" si="174"/>
        <v>13259041639.65</v>
      </c>
      <c r="AO655" s="14" t="e">
        <f>AN655-VLOOKUP(A655,[1]选股结果!A655:BF3658,44,FALSE)</f>
        <v>#N/A</v>
      </c>
      <c r="AP655" s="9">
        <f t="shared" si="175"/>
        <v>2272248762.19</v>
      </c>
      <c r="AQ655" s="9">
        <f t="shared" si="176"/>
        <v>1318438541.85</v>
      </c>
      <c r="AR655" s="9" t="e">
        <f t="shared" si="177"/>
        <v>#N/A</v>
      </c>
      <c r="AS655" s="9">
        <f t="shared" si="178"/>
        <v>3590687304.04</v>
      </c>
      <c r="AT655" s="9" t="e">
        <f t="shared" si="179"/>
        <v>#N/A</v>
      </c>
      <c r="AU655" s="17" t="e">
        <f t="shared" si="180"/>
        <v>#N/A</v>
      </c>
      <c r="AV655" s="17" t="e">
        <f t="shared" si="181"/>
        <v>#N/A</v>
      </c>
      <c r="AW655" s="17" t="e">
        <f t="shared" si="182"/>
        <v>#N/A</v>
      </c>
      <c r="AX655" s="17" t="e">
        <f t="shared" si="183"/>
        <v>#N/A</v>
      </c>
      <c r="AY655" s="17" t="e">
        <f t="shared" si="184"/>
        <v>#N/A</v>
      </c>
      <c r="AZ655" s="17" t="e">
        <f t="shared" si="185"/>
        <v>#N/A</v>
      </c>
      <c r="BA655" s="17" t="e">
        <f t="shared" si="186"/>
        <v>#N/A</v>
      </c>
    </row>
    <row r="656" spans="1:53">
      <c r="A656" s="6" t="s">
        <v>1360</v>
      </c>
      <c r="B656" s="6" t="s">
        <v>1361</v>
      </c>
      <c r="C656" s="7">
        <v>195000000</v>
      </c>
      <c r="D656" s="7">
        <v>2678353000</v>
      </c>
      <c r="E656" s="7">
        <v>0</v>
      </c>
      <c r="F656" s="7">
        <v>0</v>
      </c>
      <c r="G656" s="7">
        <v>0</v>
      </c>
      <c r="H656" s="7">
        <v>0</v>
      </c>
      <c r="I656" s="7">
        <v>2423727000</v>
      </c>
      <c r="J656" s="7"/>
      <c r="K656" s="7">
        <v>98578000</v>
      </c>
      <c r="L656" s="7">
        <v>0</v>
      </c>
      <c r="M656" s="7">
        <v>0</v>
      </c>
      <c r="N656" s="7">
        <v>0</v>
      </c>
      <c r="O656" s="7">
        <v>23287000</v>
      </c>
      <c r="P656" s="7">
        <v>0</v>
      </c>
      <c r="Q656" s="7">
        <v>25784000</v>
      </c>
      <c r="R656" s="7">
        <v>374433000</v>
      </c>
      <c r="S656" s="7">
        <v>169036000</v>
      </c>
      <c r="T656" s="7">
        <v>110754000</v>
      </c>
      <c r="U656" s="7">
        <v>0</v>
      </c>
      <c r="V656" s="7">
        <v>3483568000</v>
      </c>
      <c r="W656" s="7">
        <v>0</v>
      </c>
      <c r="X656" s="7">
        <v>0</v>
      </c>
      <c r="Y656" s="7">
        <v>972748000</v>
      </c>
      <c r="Z656" s="7">
        <v>20385000</v>
      </c>
      <c r="AA656" s="7">
        <v>0</v>
      </c>
      <c r="AB656" s="7">
        <v>0</v>
      </c>
      <c r="AC656" s="7"/>
      <c r="AD656" s="7">
        <v>10119240000</v>
      </c>
      <c r="AE656" s="7">
        <v>0</v>
      </c>
      <c r="AF656" s="7">
        <v>498766000</v>
      </c>
      <c r="AG656" s="7">
        <v>0</v>
      </c>
      <c r="AH656" s="7">
        <v>13661000</v>
      </c>
      <c r="AI656" s="7">
        <v>271517000</v>
      </c>
      <c r="AJ656" s="9">
        <f t="shared" si="170"/>
        <v>5903952000</v>
      </c>
      <c r="AK656" s="9">
        <f t="shared" si="171"/>
        <v>15574885000</v>
      </c>
      <c r="AL656" s="9">
        <f t="shared" si="172"/>
        <v>21478837000</v>
      </c>
      <c r="AM656" s="9">
        <f t="shared" si="173"/>
        <v>2701640000</v>
      </c>
      <c r="AN656" s="9">
        <f t="shared" si="174"/>
        <v>6685880000</v>
      </c>
      <c r="AO656" s="14">
        <f>AN656-VLOOKUP(A656,[1]选股结果!A656:BF3659,44,FALSE)</f>
        <v>3580734000</v>
      </c>
      <c r="AP656" s="9">
        <f t="shared" si="175"/>
        <v>11896317000</v>
      </c>
      <c r="AQ656" s="9">
        <f t="shared" si="176"/>
        <v>195000000</v>
      </c>
      <c r="AR656" s="9">
        <f t="shared" si="177"/>
        <v>18373691000</v>
      </c>
      <c r="AS656" s="9">
        <f t="shared" si="178"/>
        <v>12091317000</v>
      </c>
      <c r="AT656" s="9">
        <f t="shared" si="179"/>
        <v>6282374000</v>
      </c>
      <c r="AU656" s="17">
        <f t="shared" si="180"/>
        <v>0.14703850195369</v>
      </c>
      <c r="AV656" s="17">
        <f t="shared" si="181"/>
        <v>0.363883337321826</v>
      </c>
      <c r="AW656" s="17">
        <f t="shared" si="182"/>
        <v>0.194883760698925</v>
      </c>
      <c r="AX656" s="17">
        <f t="shared" si="183"/>
        <v>0.647464736399453</v>
      </c>
      <c r="AY656" s="17">
        <f t="shared" si="184"/>
        <v>0.0106130009479315</v>
      </c>
      <c r="AZ656" s="17">
        <f t="shared" si="185"/>
        <v>0.658077737347384</v>
      </c>
      <c r="BA656" s="17">
        <f t="shared" si="186"/>
        <v>0.341922262652616</v>
      </c>
    </row>
    <row r="657" spans="1:53">
      <c r="A657" s="6" t="s">
        <v>1362</v>
      </c>
      <c r="B657" s="6" t="s">
        <v>1363</v>
      </c>
      <c r="C657" s="7">
        <v>605586139.79</v>
      </c>
      <c r="D657" s="7">
        <v>2676888603.16</v>
      </c>
      <c r="E657" s="7">
        <v>0</v>
      </c>
      <c r="F657" s="7">
        <v>0</v>
      </c>
      <c r="G657" s="7">
        <v>350000000</v>
      </c>
      <c r="H657" s="7">
        <v>0</v>
      </c>
      <c r="I657" s="7">
        <v>5156369310.13</v>
      </c>
      <c r="J657" s="7"/>
      <c r="K657" s="7">
        <v>184776538.69</v>
      </c>
      <c r="L657" s="7">
        <v>0</v>
      </c>
      <c r="M657" s="7">
        <v>0</v>
      </c>
      <c r="N657" s="7">
        <v>0</v>
      </c>
      <c r="O657" s="7">
        <v>581368048.27</v>
      </c>
      <c r="P657" s="7">
        <v>0</v>
      </c>
      <c r="Q657" s="7">
        <v>1370818141.62</v>
      </c>
      <c r="R657" s="7">
        <v>175613614.04</v>
      </c>
      <c r="S657" s="7">
        <v>819023368.44</v>
      </c>
      <c r="T657" s="7">
        <v>539614614.36</v>
      </c>
      <c r="U657" s="7">
        <v>0</v>
      </c>
      <c r="V657" s="7">
        <v>996356162.01</v>
      </c>
      <c r="W657" s="7">
        <v>266930012.56</v>
      </c>
      <c r="X657" s="7">
        <v>1817702.51</v>
      </c>
      <c r="Y657" s="7">
        <v>1597427558.31</v>
      </c>
      <c r="Z657" s="7">
        <v>1857883936.13</v>
      </c>
      <c r="AA657" s="7">
        <v>0</v>
      </c>
      <c r="AB657" s="7">
        <v>0</v>
      </c>
      <c r="AC657" s="7"/>
      <c r="AD657" s="7">
        <v>3522540400.7</v>
      </c>
      <c r="AE657" s="7">
        <v>0</v>
      </c>
      <c r="AF657" s="7">
        <v>6167554454.27</v>
      </c>
      <c r="AG657" s="7">
        <v>25977959.5</v>
      </c>
      <c r="AH657" s="7">
        <v>94497420.56</v>
      </c>
      <c r="AI657" s="7">
        <v>91001790.01</v>
      </c>
      <c r="AJ657" s="9">
        <f t="shared" si="170"/>
        <v>11854472238.71</v>
      </c>
      <c r="AK657" s="9">
        <f t="shared" si="171"/>
        <v>15227573536.35</v>
      </c>
      <c r="AL657" s="9">
        <f t="shared" si="172"/>
        <v>27082045775.06</v>
      </c>
      <c r="AM657" s="9">
        <f t="shared" si="173"/>
        <v>3877004366.5</v>
      </c>
      <c r="AN657" s="9">
        <f t="shared" si="174"/>
        <v>9242571749.29</v>
      </c>
      <c r="AO657" s="14">
        <f>AN657-VLOOKUP(A657,[1]选股结果!A657:BF3660,44,FALSE)</f>
        <v>3452541354.38</v>
      </c>
      <c r="AP657" s="9">
        <f t="shared" si="175"/>
        <v>13356883519.48</v>
      </c>
      <c r="AQ657" s="9">
        <f t="shared" si="176"/>
        <v>605586139.79</v>
      </c>
      <c r="AR657" s="9">
        <f t="shared" si="177"/>
        <v>21292015380.15</v>
      </c>
      <c r="AS657" s="9">
        <f t="shared" si="178"/>
        <v>13962469659.27</v>
      </c>
      <c r="AT657" s="9">
        <f t="shared" si="179"/>
        <v>7329545720.88</v>
      </c>
      <c r="AU657" s="17">
        <f t="shared" si="180"/>
        <v>0.182087242437108</v>
      </c>
      <c r="AV657" s="17">
        <f t="shared" si="181"/>
        <v>0.434086279963268</v>
      </c>
      <c r="AW657" s="17">
        <f t="shared" si="182"/>
        <v>0.162151928445379</v>
      </c>
      <c r="AX657" s="17">
        <f t="shared" si="183"/>
        <v>0.62731889306882</v>
      </c>
      <c r="AY657" s="17">
        <f t="shared" si="184"/>
        <v>0.0284419360486923</v>
      </c>
      <c r="AZ657" s="17">
        <f t="shared" si="185"/>
        <v>0.655760829117513</v>
      </c>
      <c r="BA657" s="17">
        <f t="shared" si="186"/>
        <v>0.344239170882487</v>
      </c>
    </row>
    <row r="658" spans="1:53">
      <c r="A658" s="6" t="s">
        <v>1364</v>
      </c>
      <c r="B658" s="6" t="s">
        <v>1365</v>
      </c>
      <c r="C658" s="7">
        <v>200522.53</v>
      </c>
      <c r="D658" s="7">
        <v>2657779001.63</v>
      </c>
      <c r="E658" s="7">
        <v>0</v>
      </c>
      <c r="F658" s="7">
        <v>0</v>
      </c>
      <c r="G658" s="7">
        <v>336002000</v>
      </c>
      <c r="H658" s="7">
        <v>0</v>
      </c>
      <c r="I658" s="7">
        <v>470548431.71</v>
      </c>
      <c r="J658" s="7"/>
      <c r="K658" s="7">
        <v>104877656.81</v>
      </c>
      <c r="L658" s="7">
        <v>0</v>
      </c>
      <c r="M658" s="7">
        <v>0</v>
      </c>
      <c r="N658" s="7">
        <v>0</v>
      </c>
      <c r="O658" s="7">
        <v>290027154.83</v>
      </c>
      <c r="P658" s="7">
        <v>0</v>
      </c>
      <c r="Q658" s="7">
        <v>3419074798.67</v>
      </c>
      <c r="R658" s="7">
        <v>0</v>
      </c>
      <c r="S658" s="7">
        <v>0</v>
      </c>
      <c r="T658" s="7">
        <v>249571292.04</v>
      </c>
      <c r="U658" s="7">
        <v>0</v>
      </c>
      <c r="V658" s="7">
        <v>0</v>
      </c>
      <c r="W658" s="7">
        <v>189959058.45</v>
      </c>
      <c r="X658" s="7">
        <v>0</v>
      </c>
      <c r="Y658" s="7">
        <v>1127106204.74</v>
      </c>
      <c r="Z658" s="7">
        <v>338550095.52</v>
      </c>
      <c r="AA658" s="7">
        <v>0</v>
      </c>
      <c r="AB658" s="7">
        <v>0</v>
      </c>
      <c r="AC658" s="7"/>
      <c r="AD658" s="7">
        <v>584500028.11</v>
      </c>
      <c r="AE658" s="7">
        <v>62805337.3</v>
      </c>
      <c r="AF658" s="7">
        <v>1785102277.87</v>
      </c>
      <c r="AG658" s="7">
        <v>587357806.29</v>
      </c>
      <c r="AH658" s="7">
        <v>103097334</v>
      </c>
      <c r="AI658" s="7">
        <v>244524466.43</v>
      </c>
      <c r="AJ658" s="9">
        <f t="shared" si="170"/>
        <v>7527880335.69</v>
      </c>
      <c r="AK658" s="9">
        <f t="shared" si="171"/>
        <v>5023203131.24</v>
      </c>
      <c r="AL658" s="9">
        <f t="shared" si="172"/>
        <v>12551083466.93</v>
      </c>
      <c r="AM658" s="9">
        <f t="shared" si="173"/>
        <v>3473767214.91</v>
      </c>
      <c r="AN658" s="9">
        <f t="shared" si="174"/>
        <v>4244072179.23</v>
      </c>
      <c r="AO658" s="14">
        <f>AN658-VLOOKUP(A658,[1]选股结果!A658:BF3661,44,FALSE)</f>
        <v>-437031891.96</v>
      </c>
      <c r="AP658" s="9">
        <f t="shared" si="175"/>
        <v>4833043550.26</v>
      </c>
      <c r="AQ658" s="9">
        <f t="shared" si="176"/>
        <v>200522.53</v>
      </c>
      <c r="AR658" s="9">
        <f t="shared" si="177"/>
        <v>7869979395.74</v>
      </c>
      <c r="AS658" s="9">
        <f t="shared" si="178"/>
        <v>4833244072.79</v>
      </c>
      <c r="AT658" s="9">
        <f t="shared" si="179"/>
        <v>3036735322.95</v>
      </c>
      <c r="AU658" s="17">
        <f t="shared" si="180"/>
        <v>0.441394702607524</v>
      </c>
      <c r="AV658" s="17">
        <f t="shared" si="181"/>
        <v>0.539273607441375</v>
      </c>
      <c r="AW658" s="17">
        <f t="shared" si="182"/>
        <v>-0.0555315166640161</v>
      </c>
      <c r="AX658" s="17">
        <f t="shared" si="183"/>
        <v>0.614111334634003</v>
      </c>
      <c r="AY658" s="17">
        <f t="shared" si="184"/>
        <v>2.54794224885191e-5</v>
      </c>
      <c r="AZ658" s="17">
        <f t="shared" si="185"/>
        <v>0.614136814056492</v>
      </c>
      <c r="BA658" s="17">
        <f t="shared" si="186"/>
        <v>0.385863185943508</v>
      </c>
    </row>
    <row r="659" spans="1:53">
      <c r="A659" s="6" t="s">
        <v>1366</v>
      </c>
      <c r="B659" s="6" t="s">
        <v>1367</v>
      </c>
      <c r="C659" s="7">
        <v>6654419.6</v>
      </c>
      <c r="D659" s="7">
        <v>2655651530.02</v>
      </c>
      <c r="E659" s="7">
        <v>0</v>
      </c>
      <c r="F659" s="7">
        <v>0</v>
      </c>
      <c r="G659" s="7">
        <v>0</v>
      </c>
      <c r="H659" s="7">
        <v>0</v>
      </c>
      <c r="I659" s="7">
        <v>6016841871.86</v>
      </c>
      <c r="J659" s="7"/>
      <c r="K659" s="7">
        <v>1449161224.69</v>
      </c>
      <c r="L659" s="7">
        <v>0</v>
      </c>
      <c r="M659" s="7">
        <v>0</v>
      </c>
      <c r="N659" s="7">
        <v>0</v>
      </c>
      <c r="O659" s="7">
        <v>277718707.5</v>
      </c>
      <c r="P659" s="7">
        <v>0</v>
      </c>
      <c r="Q659" s="7">
        <v>16133807679.61</v>
      </c>
      <c r="R659" s="7">
        <v>0</v>
      </c>
      <c r="S659" s="7">
        <v>0</v>
      </c>
      <c r="T659" s="7">
        <v>2459458845.59</v>
      </c>
      <c r="U659" s="7">
        <v>0</v>
      </c>
      <c r="V659" s="7">
        <v>0</v>
      </c>
      <c r="W659" s="7">
        <v>0</v>
      </c>
      <c r="X659" s="7">
        <v>0</v>
      </c>
      <c r="Y659" s="7">
        <v>31801466899.95</v>
      </c>
      <c r="Z659" s="7">
        <v>9840914419.77</v>
      </c>
      <c r="AA659" s="7">
        <v>0</v>
      </c>
      <c r="AB659" s="7">
        <v>0</v>
      </c>
      <c r="AC659" s="7"/>
      <c r="AD659" s="7">
        <v>1318690568.76</v>
      </c>
      <c r="AE659" s="7">
        <v>0</v>
      </c>
      <c r="AF659" s="7">
        <v>0</v>
      </c>
      <c r="AG659" s="7">
        <v>0</v>
      </c>
      <c r="AH659" s="7">
        <v>269252965.3</v>
      </c>
      <c r="AI659" s="7">
        <v>254760603.43</v>
      </c>
      <c r="AJ659" s="9">
        <f t="shared" si="170"/>
        <v>28992639859.27</v>
      </c>
      <c r="AK659" s="9">
        <f t="shared" si="171"/>
        <v>43491739876.81</v>
      </c>
      <c r="AL659" s="9">
        <f t="shared" si="172"/>
        <v>72484379736.08</v>
      </c>
      <c r="AM659" s="9">
        <f t="shared" si="173"/>
        <v>2933370237.52</v>
      </c>
      <c r="AN659" s="9">
        <f t="shared" si="174"/>
        <v>26059269621.75</v>
      </c>
      <c r="AO659" s="14" t="e">
        <f>AN659-VLOOKUP(A659,[1]选股结果!A659:BF3662,44,FALSE)</f>
        <v>#N/A</v>
      </c>
      <c r="AP659" s="9">
        <f t="shared" si="175"/>
        <v>43485085457.21</v>
      </c>
      <c r="AQ659" s="9">
        <f t="shared" si="176"/>
        <v>6654419.6</v>
      </c>
      <c r="AR659" s="9" t="e">
        <f t="shared" si="177"/>
        <v>#N/A</v>
      </c>
      <c r="AS659" s="9">
        <f t="shared" si="178"/>
        <v>43491739876.81</v>
      </c>
      <c r="AT659" s="9" t="e">
        <f t="shared" si="179"/>
        <v>#N/A</v>
      </c>
      <c r="AU659" s="17" t="e">
        <f t="shared" si="180"/>
        <v>#N/A</v>
      </c>
      <c r="AV659" s="17" t="e">
        <f t="shared" si="181"/>
        <v>#N/A</v>
      </c>
      <c r="AW659" s="17" t="e">
        <f t="shared" si="182"/>
        <v>#N/A</v>
      </c>
      <c r="AX659" s="17" t="e">
        <f t="shared" si="183"/>
        <v>#N/A</v>
      </c>
      <c r="AY659" s="17" t="e">
        <f t="shared" si="184"/>
        <v>#N/A</v>
      </c>
      <c r="AZ659" s="17" t="e">
        <f t="shared" si="185"/>
        <v>#N/A</v>
      </c>
      <c r="BA659" s="17" t="e">
        <f t="shared" si="186"/>
        <v>#N/A</v>
      </c>
    </row>
    <row r="660" spans="1:53">
      <c r="A660" s="6" t="s">
        <v>1368</v>
      </c>
      <c r="B660" s="6" t="s">
        <v>1369</v>
      </c>
      <c r="C660" s="7">
        <v>215874453.65</v>
      </c>
      <c r="D660" s="7">
        <v>2654658656.06</v>
      </c>
      <c r="E660" s="7">
        <v>0</v>
      </c>
      <c r="F660" s="7">
        <v>0</v>
      </c>
      <c r="G660" s="7">
        <v>1941690739.73</v>
      </c>
      <c r="H660" s="7">
        <v>0</v>
      </c>
      <c r="I660" s="7">
        <v>771865832.56</v>
      </c>
      <c r="J660" s="7"/>
      <c r="K660" s="7">
        <v>62582460.79</v>
      </c>
      <c r="L660" s="7">
        <v>0</v>
      </c>
      <c r="M660" s="7">
        <v>0</v>
      </c>
      <c r="N660" s="7">
        <v>0</v>
      </c>
      <c r="O660" s="7">
        <v>65821529.86</v>
      </c>
      <c r="P660" s="7">
        <v>0</v>
      </c>
      <c r="Q660" s="7">
        <v>1181539870.64</v>
      </c>
      <c r="R660" s="7">
        <v>0</v>
      </c>
      <c r="S660" s="7">
        <v>22503173.2</v>
      </c>
      <c r="T660" s="7">
        <v>29900390.29</v>
      </c>
      <c r="U660" s="7">
        <v>0</v>
      </c>
      <c r="V660" s="7">
        <v>48530119.6</v>
      </c>
      <c r="W660" s="7">
        <v>0</v>
      </c>
      <c r="X660" s="7">
        <v>2921208.63</v>
      </c>
      <c r="Y660" s="7">
        <v>2017311254.27</v>
      </c>
      <c r="Z660" s="7">
        <v>22416699.73</v>
      </c>
      <c r="AA660" s="7">
        <v>0</v>
      </c>
      <c r="AB660" s="7">
        <v>0</v>
      </c>
      <c r="AC660" s="7"/>
      <c r="AD660" s="7">
        <v>633917068.47</v>
      </c>
      <c r="AE660" s="7">
        <v>0</v>
      </c>
      <c r="AF660" s="7">
        <v>1114321507.6</v>
      </c>
      <c r="AG660" s="7">
        <v>73016615.27</v>
      </c>
      <c r="AH660" s="7">
        <v>103909320.59</v>
      </c>
      <c r="AI660" s="7">
        <v>115164048.77</v>
      </c>
      <c r="AJ660" s="9">
        <f t="shared" si="170"/>
        <v>6730562653.13</v>
      </c>
      <c r="AK660" s="9">
        <f t="shared" si="171"/>
        <v>4347382296.58</v>
      </c>
      <c r="AL660" s="9">
        <f t="shared" si="172"/>
        <v>11077944949.71</v>
      </c>
      <c r="AM660" s="9">
        <f t="shared" si="173"/>
        <v>4665092134.28</v>
      </c>
      <c r="AN660" s="9">
        <f t="shared" si="174"/>
        <v>2116921847.08</v>
      </c>
      <c r="AO660" s="14">
        <f>AN660-VLOOKUP(A660,[1]选股结果!A660:BF3663,44,FALSE)</f>
        <v>124088214.24</v>
      </c>
      <c r="AP660" s="9">
        <f t="shared" si="175"/>
        <v>4080056514.7</v>
      </c>
      <c r="AQ660" s="9">
        <f t="shared" si="176"/>
        <v>215874453.65</v>
      </c>
      <c r="AR660" s="9">
        <f t="shared" si="177"/>
        <v>9085111316.87</v>
      </c>
      <c r="AS660" s="9">
        <f t="shared" si="178"/>
        <v>4295930968.35</v>
      </c>
      <c r="AT660" s="9">
        <f t="shared" si="179"/>
        <v>4789180348.52</v>
      </c>
      <c r="AU660" s="17">
        <f t="shared" si="180"/>
        <v>0.513487614138251</v>
      </c>
      <c r="AV660" s="17">
        <f t="shared" si="181"/>
        <v>0.233010006509125</v>
      </c>
      <c r="AW660" s="17">
        <f t="shared" si="182"/>
        <v>0.0136584142903767</v>
      </c>
      <c r="AX660" s="17">
        <f t="shared" si="183"/>
        <v>0.449092627750615</v>
      </c>
      <c r="AY660" s="17">
        <f t="shared" si="184"/>
        <v>0.0237613438207572</v>
      </c>
      <c r="AZ660" s="17">
        <f t="shared" si="185"/>
        <v>0.472853971571372</v>
      </c>
      <c r="BA660" s="17">
        <f t="shared" si="186"/>
        <v>0.527146028428628</v>
      </c>
    </row>
    <row r="661" spans="1:53">
      <c r="A661" s="6" t="s">
        <v>1370</v>
      </c>
      <c r="B661" s="6" t="s">
        <v>1371</v>
      </c>
      <c r="C661" s="7">
        <v>57283428.97</v>
      </c>
      <c r="D661" s="7">
        <v>2650246031.49</v>
      </c>
      <c r="E661" s="7">
        <v>0</v>
      </c>
      <c r="F661" s="7">
        <v>0</v>
      </c>
      <c r="G661" s="7">
        <v>0</v>
      </c>
      <c r="H661" s="7">
        <v>0</v>
      </c>
      <c r="I661" s="7">
        <v>6180873095.82</v>
      </c>
      <c r="J661" s="7"/>
      <c r="K661" s="7">
        <v>1193385508.6</v>
      </c>
      <c r="L661" s="7">
        <v>0</v>
      </c>
      <c r="M661" s="7">
        <v>0</v>
      </c>
      <c r="N661" s="7">
        <v>0</v>
      </c>
      <c r="O661" s="7">
        <v>67377850.77</v>
      </c>
      <c r="P661" s="7">
        <v>0</v>
      </c>
      <c r="Q661" s="7">
        <v>4674662568.68</v>
      </c>
      <c r="R661" s="7">
        <v>564414360.88</v>
      </c>
      <c r="S661" s="7">
        <v>0</v>
      </c>
      <c r="T661" s="7">
        <v>47127699.48</v>
      </c>
      <c r="U661" s="7">
        <v>0</v>
      </c>
      <c r="V661" s="7">
        <v>37436624.48</v>
      </c>
      <c r="W661" s="7">
        <v>0</v>
      </c>
      <c r="X661" s="7">
        <v>0</v>
      </c>
      <c r="Y661" s="7">
        <v>2416567703.57</v>
      </c>
      <c r="Z661" s="7">
        <v>37540506.3</v>
      </c>
      <c r="AA661" s="7">
        <v>0</v>
      </c>
      <c r="AB661" s="7">
        <v>0</v>
      </c>
      <c r="AC661" s="7"/>
      <c r="AD661" s="7">
        <v>459889937.5</v>
      </c>
      <c r="AE661" s="7">
        <v>0</v>
      </c>
      <c r="AF661" s="7">
        <v>0</v>
      </c>
      <c r="AG661" s="7">
        <v>1915202.84</v>
      </c>
      <c r="AH661" s="7">
        <v>411929317.03</v>
      </c>
      <c r="AI661" s="7">
        <v>414360719.42</v>
      </c>
      <c r="AJ661" s="9">
        <f t="shared" si="170"/>
        <v>15378087115.72</v>
      </c>
      <c r="AK661" s="9">
        <f t="shared" si="171"/>
        <v>3836923440.11</v>
      </c>
      <c r="AL661" s="9">
        <f t="shared" si="172"/>
        <v>19215010555.83</v>
      </c>
      <c r="AM661" s="9">
        <f t="shared" si="173"/>
        <v>2717623882.26</v>
      </c>
      <c r="AN661" s="9">
        <f t="shared" si="174"/>
        <v>12697899857.94</v>
      </c>
      <c r="AO661" s="14">
        <f>AN661-VLOOKUP(A661,[1]选股结果!A661:BF3664,44,FALSE)</f>
        <v>-7086889</v>
      </c>
      <c r="AP661" s="9">
        <f t="shared" si="175"/>
        <v>3742203386.66</v>
      </c>
      <c r="AQ661" s="9">
        <f t="shared" si="176"/>
        <v>57283428.97</v>
      </c>
      <c r="AR661" s="9">
        <f t="shared" si="177"/>
        <v>6510023808.89</v>
      </c>
      <c r="AS661" s="9">
        <f t="shared" si="178"/>
        <v>3799486815.63</v>
      </c>
      <c r="AT661" s="9">
        <f t="shared" si="179"/>
        <v>2710536993.26</v>
      </c>
      <c r="AU661" s="17">
        <f t="shared" si="180"/>
        <v>0.417452218615368</v>
      </c>
      <c r="AV661" s="17">
        <f t="shared" si="181"/>
        <v>1.95051511802459</v>
      </c>
      <c r="AW661" s="17">
        <f t="shared" si="182"/>
        <v>-0.00108861184045475</v>
      </c>
      <c r="AX661" s="17">
        <f t="shared" si="183"/>
        <v>0.574837127561607</v>
      </c>
      <c r="AY661" s="17">
        <f t="shared" si="184"/>
        <v>0.00879926566347953</v>
      </c>
      <c r="AZ661" s="17">
        <f t="shared" si="185"/>
        <v>0.583636393225087</v>
      </c>
      <c r="BA661" s="17">
        <f t="shared" si="186"/>
        <v>0.416363606774913</v>
      </c>
    </row>
    <row r="662" spans="1:53">
      <c r="A662" s="6" t="s">
        <v>1372</v>
      </c>
      <c r="B662" s="6" t="s">
        <v>1373</v>
      </c>
      <c r="C662" s="7">
        <v>0</v>
      </c>
      <c r="D662" s="7">
        <v>2649308003.16</v>
      </c>
      <c r="E662" s="7">
        <v>0</v>
      </c>
      <c r="F662" s="7">
        <v>0</v>
      </c>
      <c r="G662" s="7">
        <v>500000000</v>
      </c>
      <c r="H662" s="7">
        <v>0</v>
      </c>
      <c r="I662" s="7">
        <v>2679112377.87</v>
      </c>
      <c r="J662" s="7"/>
      <c r="K662" s="7">
        <v>138042244.58</v>
      </c>
      <c r="L662" s="7">
        <v>0</v>
      </c>
      <c r="M662" s="7">
        <v>0</v>
      </c>
      <c r="N662" s="7">
        <v>0</v>
      </c>
      <c r="O662" s="7">
        <v>441160006.71</v>
      </c>
      <c r="P662" s="7">
        <v>0</v>
      </c>
      <c r="Q662" s="7">
        <v>992239137.8</v>
      </c>
      <c r="R662" s="7">
        <v>4432338.09</v>
      </c>
      <c r="S662" s="7">
        <v>0</v>
      </c>
      <c r="T662" s="7">
        <v>42051361.87</v>
      </c>
      <c r="U662" s="7">
        <v>0</v>
      </c>
      <c r="V662" s="7">
        <v>0</v>
      </c>
      <c r="W662" s="7">
        <v>0</v>
      </c>
      <c r="X662" s="7">
        <v>0</v>
      </c>
      <c r="Y662" s="7">
        <v>4641355237.96</v>
      </c>
      <c r="Z662" s="7">
        <v>578226256.72</v>
      </c>
      <c r="AA662" s="7">
        <v>0</v>
      </c>
      <c r="AB662" s="7">
        <v>0</v>
      </c>
      <c r="AC662" s="7"/>
      <c r="AD662" s="7">
        <v>660107399.11</v>
      </c>
      <c r="AE662" s="7">
        <v>311252119.36</v>
      </c>
      <c r="AF662" s="7">
        <v>26118604.81</v>
      </c>
      <c r="AG662" s="7">
        <v>1476497.37</v>
      </c>
      <c r="AH662" s="7">
        <v>86945535.3</v>
      </c>
      <c r="AI662" s="7">
        <v>72751507.5</v>
      </c>
      <c r="AJ662" s="9">
        <f t="shared" si="170"/>
        <v>7446345470.08</v>
      </c>
      <c r="AK662" s="9">
        <f t="shared" si="171"/>
        <v>6378233158.13</v>
      </c>
      <c r="AL662" s="9">
        <f t="shared" si="172"/>
        <v>13824578628.21</v>
      </c>
      <c r="AM662" s="9">
        <f t="shared" si="173"/>
        <v>3590468009.87</v>
      </c>
      <c r="AN662" s="9">
        <f t="shared" si="174"/>
        <v>3855877460.21</v>
      </c>
      <c r="AO662" s="14" t="e">
        <f>AN662-VLOOKUP(A662,[1]选股结果!A662:BF3665,44,FALSE)</f>
        <v>#N/A</v>
      </c>
      <c r="AP662" s="9">
        <f t="shared" si="175"/>
        <v>6378233158.13</v>
      </c>
      <c r="AQ662" s="9">
        <f t="shared" si="176"/>
        <v>0</v>
      </c>
      <c r="AR662" s="9" t="e">
        <f t="shared" si="177"/>
        <v>#N/A</v>
      </c>
      <c r="AS662" s="9">
        <f t="shared" si="178"/>
        <v>6378233158.13</v>
      </c>
      <c r="AT662" s="9" t="e">
        <f t="shared" si="179"/>
        <v>#N/A</v>
      </c>
      <c r="AU662" s="17" t="e">
        <f t="shared" si="180"/>
        <v>#N/A</v>
      </c>
      <c r="AV662" s="17" t="e">
        <f t="shared" si="181"/>
        <v>#N/A</v>
      </c>
      <c r="AW662" s="17" t="e">
        <f t="shared" si="182"/>
        <v>#N/A</v>
      </c>
      <c r="AX662" s="17" t="e">
        <f t="shared" si="183"/>
        <v>#N/A</v>
      </c>
      <c r="AY662" s="17" t="e">
        <f t="shared" si="184"/>
        <v>#N/A</v>
      </c>
      <c r="AZ662" s="17" t="e">
        <f t="shared" si="185"/>
        <v>#N/A</v>
      </c>
      <c r="BA662" s="17" t="e">
        <f t="shared" si="186"/>
        <v>#N/A</v>
      </c>
    </row>
    <row r="663" spans="1:53">
      <c r="A663" s="6" t="s">
        <v>1374</v>
      </c>
      <c r="B663" s="6" t="s">
        <v>1375</v>
      </c>
      <c r="C663" s="7">
        <v>678237809.4</v>
      </c>
      <c r="D663" s="7">
        <v>2645668034.43</v>
      </c>
      <c r="E663" s="7">
        <v>0</v>
      </c>
      <c r="F663" s="7">
        <v>0</v>
      </c>
      <c r="G663" s="7">
        <v>2247875143.58</v>
      </c>
      <c r="H663" s="7">
        <v>0</v>
      </c>
      <c r="I663" s="7">
        <v>172034502.93</v>
      </c>
      <c r="J663" s="7"/>
      <c r="K663" s="7">
        <v>55279228.17</v>
      </c>
      <c r="L663" s="7">
        <v>0</v>
      </c>
      <c r="M663" s="7">
        <v>0</v>
      </c>
      <c r="N663" s="7">
        <v>0</v>
      </c>
      <c r="O663" s="7">
        <v>248191485.23</v>
      </c>
      <c r="P663" s="7">
        <v>0</v>
      </c>
      <c r="Q663" s="7">
        <v>3980484209.19</v>
      </c>
      <c r="R663" s="7">
        <v>0</v>
      </c>
      <c r="S663" s="7">
        <v>0</v>
      </c>
      <c r="T663" s="7">
        <v>304083597.92</v>
      </c>
      <c r="U663" s="7">
        <v>341209961.44</v>
      </c>
      <c r="V663" s="7">
        <v>0</v>
      </c>
      <c r="W663" s="7">
        <v>0</v>
      </c>
      <c r="X663" s="7">
        <v>913938978.02</v>
      </c>
      <c r="Y663" s="7">
        <v>1765343661.19</v>
      </c>
      <c r="Z663" s="7">
        <v>2869782.63</v>
      </c>
      <c r="AA663" s="7">
        <v>0</v>
      </c>
      <c r="AB663" s="7">
        <v>0</v>
      </c>
      <c r="AC663" s="7"/>
      <c r="AD663" s="7">
        <v>1260285971.14</v>
      </c>
      <c r="AE663" s="7">
        <v>0</v>
      </c>
      <c r="AF663" s="7">
        <v>0</v>
      </c>
      <c r="AG663" s="7">
        <v>124905500.71</v>
      </c>
      <c r="AH663" s="7">
        <v>122548178.62</v>
      </c>
      <c r="AI663" s="7">
        <v>307267721.87</v>
      </c>
      <c r="AJ663" s="9">
        <f t="shared" si="170"/>
        <v>9653616201.45</v>
      </c>
      <c r="AK663" s="9">
        <f t="shared" si="171"/>
        <v>5516607565.02</v>
      </c>
      <c r="AL663" s="9">
        <f t="shared" si="172"/>
        <v>15170223766.47</v>
      </c>
      <c r="AM663" s="9">
        <f t="shared" si="173"/>
        <v>6396883602.7</v>
      </c>
      <c r="AN663" s="9">
        <f t="shared" si="174"/>
        <v>4511881538.21</v>
      </c>
      <c r="AO663" s="14" t="e">
        <f>AN663-VLOOKUP(A663,[1]选股结果!A663:BF3666,44,FALSE)</f>
        <v>#N/A</v>
      </c>
      <c r="AP663" s="9">
        <f t="shared" si="175"/>
        <v>3583220816.16</v>
      </c>
      <c r="AQ663" s="9">
        <f t="shared" si="176"/>
        <v>678237809.4</v>
      </c>
      <c r="AR663" s="9" t="e">
        <f t="shared" si="177"/>
        <v>#N/A</v>
      </c>
      <c r="AS663" s="9">
        <f t="shared" si="178"/>
        <v>4261458625.56</v>
      </c>
      <c r="AT663" s="9" t="e">
        <f t="shared" si="179"/>
        <v>#N/A</v>
      </c>
      <c r="AU663" s="17" t="e">
        <f t="shared" si="180"/>
        <v>#N/A</v>
      </c>
      <c r="AV663" s="17" t="e">
        <f t="shared" si="181"/>
        <v>#N/A</v>
      </c>
      <c r="AW663" s="17" t="e">
        <f t="shared" si="182"/>
        <v>#N/A</v>
      </c>
      <c r="AX663" s="17" t="e">
        <f t="shared" si="183"/>
        <v>#N/A</v>
      </c>
      <c r="AY663" s="17" t="e">
        <f t="shared" si="184"/>
        <v>#N/A</v>
      </c>
      <c r="AZ663" s="17" t="e">
        <f t="shared" si="185"/>
        <v>#N/A</v>
      </c>
      <c r="BA663" s="17" t="e">
        <f t="shared" si="186"/>
        <v>#N/A</v>
      </c>
    </row>
    <row r="664" spans="1:53">
      <c r="A664" s="6" t="s">
        <v>1376</v>
      </c>
      <c r="B664" s="6" t="s">
        <v>1377</v>
      </c>
      <c r="C664" s="7">
        <v>1094166921.15</v>
      </c>
      <c r="D664" s="7">
        <v>2612736722.44</v>
      </c>
      <c r="E664" s="7">
        <v>0</v>
      </c>
      <c r="F664" s="7">
        <v>0</v>
      </c>
      <c r="G664" s="7">
        <v>1048348655.95</v>
      </c>
      <c r="H664" s="7">
        <v>0</v>
      </c>
      <c r="I664" s="7">
        <v>601393386.06</v>
      </c>
      <c r="J664" s="7"/>
      <c r="K664" s="7">
        <v>99139765.61</v>
      </c>
      <c r="L664" s="7">
        <v>0</v>
      </c>
      <c r="M664" s="7">
        <v>0</v>
      </c>
      <c r="N664" s="7">
        <v>0</v>
      </c>
      <c r="O664" s="7">
        <v>40650781.35</v>
      </c>
      <c r="P664" s="7">
        <v>0</v>
      </c>
      <c r="Q664" s="7">
        <v>2913288222.13</v>
      </c>
      <c r="R664" s="7">
        <v>105260282.64</v>
      </c>
      <c r="S664" s="7">
        <v>0</v>
      </c>
      <c r="T664" s="7">
        <v>874434232.98</v>
      </c>
      <c r="U664" s="7">
        <v>0</v>
      </c>
      <c r="V664" s="7">
        <v>0</v>
      </c>
      <c r="W664" s="7">
        <v>0</v>
      </c>
      <c r="X664" s="7">
        <v>153943858.06</v>
      </c>
      <c r="Y664" s="7">
        <v>23689714360.21</v>
      </c>
      <c r="Z664" s="7">
        <v>175263446.51</v>
      </c>
      <c r="AA664" s="7">
        <v>0</v>
      </c>
      <c r="AB664" s="7">
        <v>0</v>
      </c>
      <c r="AC664" s="7"/>
      <c r="AD664" s="7">
        <v>82612250.2</v>
      </c>
      <c r="AE664" s="7">
        <v>0</v>
      </c>
      <c r="AF664" s="7">
        <v>3609824.44</v>
      </c>
      <c r="AG664" s="7">
        <v>17407551.81</v>
      </c>
      <c r="AH664" s="7">
        <v>236473100.66</v>
      </c>
      <c r="AI664" s="7">
        <v>0</v>
      </c>
      <c r="AJ664" s="9">
        <f t="shared" si="170"/>
        <v>8295252049.16</v>
      </c>
      <c r="AK664" s="9">
        <f t="shared" si="171"/>
        <v>25453191313.04</v>
      </c>
      <c r="AL664" s="9">
        <f t="shared" si="172"/>
        <v>33748443362.2</v>
      </c>
      <c r="AM664" s="9">
        <f t="shared" si="173"/>
        <v>3855680017.8</v>
      </c>
      <c r="AN664" s="9">
        <f t="shared" si="174"/>
        <v>4593515889.42</v>
      </c>
      <c r="AO664" s="14">
        <f>AN664-VLOOKUP(A664,[1]选股结果!A664:BF3667,44,FALSE)</f>
        <v>-440145363.57</v>
      </c>
      <c r="AP664" s="9">
        <f t="shared" si="175"/>
        <v>24205080533.83</v>
      </c>
      <c r="AQ664" s="9">
        <f t="shared" si="176"/>
        <v>1094166921.15</v>
      </c>
      <c r="AR664" s="9">
        <f t="shared" si="177"/>
        <v>28714782109.21</v>
      </c>
      <c r="AS664" s="9">
        <f t="shared" si="178"/>
        <v>25299247454.98</v>
      </c>
      <c r="AT664" s="9">
        <f t="shared" si="179"/>
        <v>3415534654.23</v>
      </c>
      <c r="AU664" s="17">
        <f t="shared" si="180"/>
        <v>0.134275092289951</v>
      </c>
      <c r="AV664" s="17">
        <f t="shared" si="181"/>
        <v>0.159970424708418</v>
      </c>
      <c r="AW664" s="17">
        <f t="shared" si="182"/>
        <v>-0.0153281805132983</v>
      </c>
      <c r="AX664" s="17">
        <f t="shared" si="183"/>
        <v>0.842948431291298</v>
      </c>
      <c r="AY664" s="17">
        <f t="shared" si="184"/>
        <v>0.0381046569320495</v>
      </c>
      <c r="AZ664" s="17">
        <f t="shared" si="185"/>
        <v>0.881053088223347</v>
      </c>
      <c r="BA664" s="17">
        <f t="shared" si="186"/>
        <v>0.118946911776652</v>
      </c>
    </row>
    <row r="665" spans="1:53">
      <c r="A665" s="6" t="s">
        <v>1378</v>
      </c>
      <c r="B665" s="6" t="s">
        <v>1379</v>
      </c>
      <c r="C665" s="7">
        <v>42221241.21</v>
      </c>
      <c r="D665" s="7">
        <v>2606593637.66</v>
      </c>
      <c r="E665" s="7">
        <v>0</v>
      </c>
      <c r="F665" s="7">
        <v>0</v>
      </c>
      <c r="G665" s="7">
        <v>0</v>
      </c>
      <c r="H665" s="7">
        <v>0</v>
      </c>
      <c r="I665" s="7">
        <v>317391954.58</v>
      </c>
      <c r="J665" s="7"/>
      <c r="K665" s="7">
        <v>50804599.82</v>
      </c>
      <c r="L665" s="7">
        <v>0</v>
      </c>
      <c r="M665" s="7">
        <v>0</v>
      </c>
      <c r="N665" s="7">
        <v>0</v>
      </c>
      <c r="O665" s="7">
        <v>7466993.91</v>
      </c>
      <c r="P665" s="7">
        <v>0</v>
      </c>
      <c r="Q665" s="7">
        <v>1104040226.8</v>
      </c>
      <c r="R665" s="7">
        <v>0</v>
      </c>
      <c r="S665" s="7">
        <v>0</v>
      </c>
      <c r="T665" s="7">
        <v>100189.67</v>
      </c>
      <c r="U665" s="7">
        <v>0</v>
      </c>
      <c r="V665" s="7">
        <v>0</v>
      </c>
      <c r="W665" s="7">
        <v>0</v>
      </c>
      <c r="X665" s="7">
        <v>60067924.14</v>
      </c>
      <c r="Y665" s="7">
        <v>371764986.26</v>
      </c>
      <c r="Z665" s="7">
        <v>111324381.81</v>
      </c>
      <c r="AA665" s="7">
        <v>0</v>
      </c>
      <c r="AB665" s="7">
        <v>0</v>
      </c>
      <c r="AC665" s="7"/>
      <c r="AD665" s="7">
        <v>190816548.53</v>
      </c>
      <c r="AE665" s="7">
        <v>0</v>
      </c>
      <c r="AF665" s="7">
        <v>0</v>
      </c>
      <c r="AG665" s="7">
        <v>0</v>
      </c>
      <c r="AH665" s="7">
        <v>17689710.82</v>
      </c>
      <c r="AI665" s="7">
        <v>3820698.58</v>
      </c>
      <c r="AJ665" s="9">
        <f t="shared" si="170"/>
        <v>4086397602.44</v>
      </c>
      <c r="AK665" s="9">
        <f t="shared" si="171"/>
        <v>797705491.35</v>
      </c>
      <c r="AL665" s="9">
        <f t="shared" si="172"/>
        <v>4884103093.79</v>
      </c>
      <c r="AM665" s="9">
        <f t="shared" si="173"/>
        <v>2674128555.71</v>
      </c>
      <c r="AN665" s="9">
        <f t="shared" si="174"/>
        <v>1472336970.87</v>
      </c>
      <c r="AO665" s="14">
        <f>AN665-VLOOKUP(A665,[1]选股结果!A665:BF3668,44,FALSE)</f>
        <v>423036110.42</v>
      </c>
      <c r="AP665" s="9">
        <f t="shared" si="175"/>
        <v>695416326</v>
      </c>
      <c r="AQ665" s="9">
        <f t="shared" si="176"/>
        <v>42221241.21</v>
      </c>
      <c r="AR665" s="9">
        <f t="shared" si="177"/>
        <v>3834802233.34</v>
      </c>
      <c r="AS665" s="9">
        <f t="shared" si="178"/>
        <v>737637567.21</v>
      </c>
      <c r="AT665" s="9">
        <f t="shared" si="179"/>
        <v>3097164666.13</v>
      </c>
      <c r="AU665" s="17">
        <f t="shared" si="180"/>
        <v>0.697331542279017</v>
      </c>
      <c r="AV665" s="17">
        <f t="shared" si="181"/>
        <v>0.383940782674375</v>
      </c>
      <c r="AW665" s="17">
        <f t="shared" si="182"/>
        <v>0.110314974457378</v>
      </c>
      <c r="AX665" s="17">
        <f t="shared" si="183"/>
        <v>0.18134346536935</v>
      </c>
      <c r="AY665" s="17">
        <f t="shared" si="184"/>
        <v>0.0110100178942544</v>
      </c>
      <c r="AZ665" s="17">
        <f t="shared" si="185"/>
        <v>0.192353483263605</v>
      </c>
      <c r="BA665" s="17">
        <f t="shared" si="186"/>
        <v>0.807646516736395</v>
      </c>
    </row>
    <row r="666" spans="1:53">
      <c r="A666" s="6" t="s">
        <v>1380</v>
      </c>
      <c r="B666" s="6" t="s">
        <v>1381</v>
      </c>
      <c r="C666" s="7">
        <v>105458326.63</v>
      </c>
      <c r="D666" s="7">
        <v>2603008232.16</v>
      </c>
      <c r="E666" s="7">
        <v>0</v>
      </c>
      <c r="F666" s="7">
        <v>0</v>
      </c>
      <c r="G666" s="7">
        <v>3279076429.19</v>
      </c>
      <c r="H666" s="7">
        <v>0</v>
      </c>
      <c r="I666" s="7">
        <v>447252742.4</v>
      </c>
      <c r="J666" s="7"/>
      <c r="K666" s="7">
        <v>1626065.26</v>
      </c>
      <c r="L666" s="7">
        <v>0</v>
      </c>
      <c r="M666" s="7">
        <v>0</v>
      </c>
      <c r="N666" s="7">
        <v>0</v>
      </c>
      <c r="O666" s="7">
        <v>10008700.75</v>
      </c>
      <c r="P666" s="7">
        <v>0</v>
      </c>
      <c r="Q666" s="7">
        <v>0</v>
      </c>
      <c r="R666" s="7">
        <v>0</v>
      </c>
      <c r="S666" s="7">
        <v>682167877.09</v>
      </c>
      <c r="T666" s="7">
        <v>24462973.67</v>
      </c>
      <c r="U666" s="7">
        <v>946989.71</v>
      </c>
      <c r="V666" s="7">
        <v>351346949.62</v>
      </c>
      <c r="W666" s="7">
        <v>0</v>
      </c>
      <c r="X666" s="7">
        <v>190199411.61</v>
      </c>
      <c r="Y666" s="7">
        <v>76663323.25</v>
      </c>
      <c r="Z666" s="7">
        <v>0</v>
      </c>
      <c r="AA666" s="7">
        <v>0</v>
      </c>
      <c r="AB666" s="7">
        <v>0</v>
      </c>
      <c r="AC666" s="7"/>
      <c r="AD666" s="7">
        <v>1282149.81</v>
      </c>
      <c r="AE666" s="7">
        <v>0</v>
      </c>
      <c r="AF666" s="7">
        <v>1122213214.33</v>
      </c>
      <c r="AG666" s="7">
        <v>12460196.47</v>
      </c>
      <c r="AH666" s="7">
        <v>119702358.4</v>
      </c>
      <c r="AI666" s="7">
        <v>0</v>
      </c>
      <c r="AJ666" s="9">
        <f t="shared" si="170"/>
        <v>7047603020.52</v>
      </c>
      <c r="AK666" s="9">
        <f t="shared" si="171"/>
        <v>1980272919.83</v>
      </c>
      <c r="AL666" s="9">
        <f t="shared" si="172"/>
        <v>9027875940.35</v>
      </c>
      <c r="AM666" s="9">
        <f t="shared" si="173"/>
        <v>6083239763.42</v>
      </c>
      <c r="AN666" s="9">
        <f t="shared" si="174"/>
        <v>1506856608.04</v>
      </c>
      <c r="AO666" s="14">
        <f>AN666-VLOOKUP(A666,[1]选股结果!A666:BF3669,44,FALSE)</f>
        <v>1272423395.22</v>
      </c>
      <c r="AP666" s="9">
        <f t="shared" si="175"/>
        <v>1332321242.26</v>
      </c>
      <c r="AQ666" s="9">
        <f t="shared" si="176"/>
        <v>105458326.63</v>
      </c>
      <c r="AR666" s="9">
        <f t="shared" si="177"/>
        <v>8793442727.53</v>
      </c>
      <c r="AS666" s="9">
        <f t="shared" si="178"/>
        <v>1437779568.89</v>
      </c>
      <c r="AT666" s="9">
        <f t="shared" si="179"/>
        <v>7355663158.64</v>
      </c>
      <c r="AU666" s="17">
        <f t="shared" si="180"/>
        <v>0.691792731460563</v>
      </c>
      <c r="AV666" s="17">
        <f t="shared" si="181"/>
        <v>0.171361394476639</v>
      </c>
      <c r="AW666" s="17">
        <f t="shared" si="182"/>
        <v>0.144701391098662</v>
      </c>
      <c r="AX666" s="17">
        <f t="shared" si="183"/>
        <v>0.151513040289538</v>
      </c>
      <c r="AY666" s="17">
        <f t="shared" si="184"/>
        <v>0.0119928371512374</v>
      </c>
      <c r="AZ666" s="17">
        <f t="shared" si="185"/>
        <v>0.163505877440776</v>
      </c>
      <c r="BA666" s="17">
        <f t="shared" si="186"/>
        <v>0.836494122559225</v>
      </c>
    </row>
    <row r="667" spans="1:53">
      <c r="A667" s="6" t="s">
        <v>1382</v>
      </c>
      <c r="B667" s="6" t="s">
        <v>1383</v>
      </c>
      <c r="C667" s="7">
        <v>2687212153.62</v>
      </c>
      <c r="D667" s="7">
        <v>2577420332.61</v>
      </c>
      <c r="E667" s="7">
        <v>0</v>
      </c>
      <c r="F667" s="7">
        <v>0</v>
      </c>
      <c r="G667" s="7">
        <v>0</v>
      </c>
      <c r="H667" s="7">
        <v>0</v>
      </c>
      <c r="I667" s="7">
        <v>6199452925.6</v>
      </c>
      <c r="J667" s="7"/>
      <c r="K667" s="7">
        <v>425005868.65</v>
      </c>
      <c r="L667" s="7">
        <v>0</v>
      </c>
      <c r="M667" s="7">
        <v>0</v>
      </c>
      <c r="N667" s="7">
        <v>0</v>
      </c>
      <c r="O667" s="7">
        <v>74441537.3</v>
      </c>
      <c r="P667" s="7">
        <v>0</v>
      </c>
      <c r="Q667" s="7">
        <v>78290365.65</v>
      </c>
      <c r="R667" s="7">
        <v>0</v>
      </c>
      <c r="S667" s="7">
        <v>0</v>
      </c>
      <c r="T667" s="7">
        <v>1107215529.52</v>
      </c>
      <c r="U667" s="7">
        <v>0</v>
      </c>
      <c r="V667" s="7">
        <v>0</v>
      </c>
      <c r="W667" s="7">
        <v>1945736000</v>
      </c>
      <c r="X667" s="7">
        <v>26308493.59</v>
      </c>
      <c r="Y667" s="7">
        <v>31269109442.09</v>
      </c>
      <c r="Z667" s="7">
        <v>13875362199.76</v>
      </c>
      <c r="AA667" s="7">
        <v>0</v>
      </c>
      <c r="AB667" s="7">
        <v>0</v>
      </c>
      <c r="AC667" s="7"/>
      <c r="AD667" s="7">
        <v>2172688331.51</v>
      </c>
      <c r="AE667" s="7">
        <v>26774722.26</v>
      </c>
      <c r="AF667" s="7">
        <v>58827407.53</v>
      </c>
      <c r="AG667" s="7">
        <v>38122244.34</v>
      </c>
      <c r="AH667" s="7">
        <v>175256878.96</v>
      </c>
      <c r="AI667" s="7">
        <v>1546240267.97</v>
      </c>
      <c r="AJ667" s="9">
        <f t="shared" si="170"/>
        <v>10461826559.33</v>
      </c>
      <c r="AK667" s="9">
        <f t="shared" si="171"/>
        <v>53821638141.63</v>
      </c>
      <c r="AL667" s="9">
        <f t="shared" si="172"/>
        <v>64283464700.96</v>
      </c>
      <c r="AM667" s="9">
        <f t="shared" si="173"/>
        <v>4623906363.5</v>
      </c>
      <c r="AN667" s="9">
        <f t="shared" si="174"/>
        <v>7809964689.42</v>
      </c>
      <c r="AO667" s="14" t="e">
        <f>AN667-VLOOKUP(A667,[1]选股结果!A667:BF3670,44,FALSE)</f>
        <v>#N/A</v>
      </c>
      <c r="AP667" s="9">
        <f t="shared" si="175"/>
        <v>49162381494.42</v>
      </c>
      <c r="AQ667" s="9">
        <f t="shared" si="176"/>
        <v>2687212153.62</v>
      </c>
      <c r="AR667" s="9" t="e">
        <f t="shared" si="177"/>
        <v>#N/A</v>
      </c>
      <c r="AS667" s="9">
        <f t="shared" si="178"/>
        <v>51849593648.04</v>
      </c>
      <c r="AT667" s="9" t="e">
        <f t="shared" si="179"/>
        <v>#N/A</v>
      </c>
      <c r="AU667" s="17" t="e">
        <f t="shared" si="180"/>
        <v>#N/A</v>
      </c>
      <c r="AV667" s="17" t="e">
        <f t="shared" si="181"/>
        <v>#N/A</v>
      </c>
      <c r="AW667" s="17" t="e">
        <f t="shared" si="182"/>
        <v>#N/A</v>
      </c>
      <c r="AX667" s="17" t="e">
        <f t="shared" si="183"/>
        <v>#N/A</v>
      </c>
      <c r="AY667" s="17" t="e">
        <f t="shared" si="184"/>
        <v>#N/A</v>
      </c>
      <c r="AZ667" s="17" t="e">
        <f t="shared" si="185"/>
        <v>#N/A</v>
      </c>
      <c r="BA667" s="17" t="e">
        <f t="shared" si="186"/>
        <v>#N/A</v>
      </c>
    </row>
    <row r="668" spans="1:53">
      <c r="A668" s="6" t="s">
        <v>1384</v>
      </c>
      <c r="B668" s="6" t="s">
        <v>1385</v>
      </c>
      <c r="C668" s="7">
        <v>62524425</v>
      </c>
      <c r="D668" s="7">
        <v>2575257429.33</v>
      </c>
      <c r="E668" s="7">
        <v>0</v>
      </c>
      <c r="F668" s="7">
        <v>0</v>
      </c>
      <c r="G668" s="7">
        <v>462669337.53</v>
      </c>
      <c r="H668" s="7">
        <v>0</v>
      </c>
      <c r="I668" s="7">
        <v>226245684.98</v>
      </c>
      <c r="J668" s="7"/>
      <c r="K668" s="7">
        <v>130705945.94</v>
      </c>
      <c r="L668" s="7">
        <v>0</v>
      </c>
      <c r="M668" s="7">
        <v>0</v>
      </c>
      <c r="N668" s="7">
        <v>0</v>
      </c>
      <c r="O668" s="7">
        <v>26540610.82</v>
      </c>
      <c r="P668" s="7">
        <v>0</v>
      </c>
      <c r="Q668" s="7">
        <v>574932890.15</v>
      </c>
      <c r="R668" s="7">
        <v>0</v>
      </c>
      <c r="S668" s="7">
        <v>0</v>
      </c>
      <c r="T668" s="7">
        <v>40802194.92</v>
      </c>
      <c r="U668" s="7">
        <v>0</v>
      </c>
      <c r="V668" s="7">
        <v>0</v>
      </c>
      <c r="W668" s="7">
        <v>0</v>
      </c>
      <c r="X668" s="7">
        <v>31061823.89</v>
      </c>
      <c r="Y668" s="7">
        <v>2249933216.93</v>
      </c>
      <c r="Z668" s="7">
        <v>432085121.59</v>
      </c>
      <c r="AA668" s="7">
        <v>0</v>
      </c>
      <c r="AB668" s="7">
        <v>0</v>
      </c>
      <c r="AC668" s="7"/>
      <c r="AD668" s="7">
        <v>184123043.25</v>
      </c>
      <c r="AE668" s="7">
        <v>0</v>
      </c>
      <c r="AF668" s="7">
        <v>0</v>
      </c>
      <c r="AG668" s="7">
        <v>8152056.99</v>
      </c>
      <c r="AH668" s="7">
        <v>10863708.2</v>
      </c>
      <c r="AI668" s="7">
        <v>353705914.87</v>
      </c>
      <c r="AJ668" s="9">
        <f t="shared" si="170"/>
        <v>4037154093.67</v>
      </c>
      <c r="AK668" s="9">
        <f t="shared" si="171"/>
        <v>3332449310.72</v>
      </c>
      <c r="AL668" s="9">
        <f t="shared" si="172"/>
        <v>7369603404.39</v>
      </c>
      <c r="AM668" s="9">
        <f t="shared" si="173"/>
        <v>3095529201.57</v>
      </c>
      <c r="AN668" s="9">
        <f t="shared" si="174"/>
        <v>972686715.99</v>
      </c>
      <c r="AO668" s="14">
        <f>AN668-VLOOKUP(A668,[1]选股结果!A668:BF3671,44,FALSE)</f>
        <v>-478890231.58</v>
      </c>
      <c r="AP668" s="9">
        <f t="shared" si="175"/>
        <v>3238863061.83</v>
      </c>
      <c r="AQ668" s="9">
        <f t="shared" si="176"/>
        <v>62524425</v>
      </c>
      <c r="AR668" s="9">
        <f t="shared" si="177"/>
        <v>5918026456.82</v>
      </c>
      <c r="AS668" s="9">
        <f t="shared" si="178"/>
        <v>3301387486.83</v>
      </c>
      <c r="AT668" s="9">
        <f t="shared" si="179"/>
        <v>2616638969.99</v>
      </c>
      <c r="AU668" s="17">
        <f t="shared" si="180"/>
        <v>0.523067820692602</v>
      </c>
      <c r="AV668" s="17">
        <f t="shared" si="181"/>
        <v>0.164359980998237</v>
      </c>
      <c r="AW668" s="17">
        <f t="shared" si="182"/>
        <v>-0.0809205965999225</v>
      </c>
      <c r="AX668" s="17">
        <f t="shared" si="183"/>
        <v>0.547287695562344</v>
      </c>
      <c r="AY668" s="17">
        <f t="shared" si="184"/>
        <v>0.0105650803449765</v>
      </c>
      <c r="AZ668" s="17">
        <f t="shared" si="185"/>
        <v>0.55785277590732</v>
      </c>
      <c r="BA668" s="17">
        <f t="shared" si="186"/>
        <v>0.44214722409268</v>
      </c>
    </row>
    <row r="669" spans="1:53">
      <c r="A669" s="6" t="s">
        <v>1386</v>
      </c>
      <c r="B669" s="6" t="s">
        <v>1387</v>
      </c>
      <c r="C669" s="7">
        <v>501219337.91</v>
      </c>
      <c r="D669" s="7">
        <v>2573650828.44</v>
      </c>
      <c r="E669" s="7">
        <v>0</v>
      </c>
      <c r="F669" s="7">
        <v>0</v>
      </c>
      <c r="G669" s="7">
        <v>0</v>
      </c>
      <c r="H669" s="7">
        <v>0</v>
      </c>
      <c r="I669" s="7">
        <v>1444825916.71</v>
      </c>
      <c r="J669" s="7"/>
      <c r="K669" s="7">
        <v>25416102.44</v>
      </c>
      <c r="L669" s="7">
        <v>0</v>
      </c>
      <c r="M669" s="7">
        <v>0</v>
      </c>
      <c r="N669" s="7">
        <v>0</v>
      </c>
      <c r="O669" s="7">
        <v>69844136.04</v>
      </c>
      <c r="P669" s="7">
        <v>0</v>
      </c>
      <c r="Q669" s="7">
        <v>294372032.42</v>
      </c>
      <c r="R669" s="7">
        <v>326288.31</v>
      </c>
      <c r="S669" s="7">
        <v>0</v>
      </c>
      <c r="T669" s="7">
        <v>35343069.76</v>
      </c>
      <c r="U669" s="7">
        <v>0</v>
      </c>
      <c r="V669" s="7">
        <v>0</v>
      </c>
      <c r="W669" s="7">
        <v>0</v>
      </c>
      <c r="X669" s="7">
        <v>1028073030.08</v>
      </c>
      <c r="Y669" s="7">
        <v>4207507323.96</v>
      </c>
      <c r="Z669" s="7">
        <v>1935708508.92</v>
      </c>
      <c r="AA669" s="7">
        <v>0</v>
      </c>
      <c r="AB669" s="7">
        <v>0</v>
      </c>
      <c r="AC669" s="7"/>
      <c r="AD669" s="7">
        <v>384168326.77</v>
      </c>
      <c r="AE669" s="7">
        <v>0</v>
      </c>
      <c r="AF669" s="7">
        <v>0</v>
      </c>
      <c r="AG669" s="7">
        <v>13514209.77</v>
      </c>
      <c r="AH669" s="7">
        <v>191447967.26</v>
      </c>
      <c r="AI669" s="7">
        <v>11933821.8</v>
      </c>
      <c r="AJ669" s="9">
        <f t="shared" si="170"/>
        <v>4443778374.12</v>
      </c>
      <c r="AK669" s="9">
        <f t="shared" si="171"/>
        <v>8273572526.47</v>
      </c>
      <c r="AL669" s="9">
        <f t="shared" si="172"/>
        <v>12717350900.59</v>
      </c>
      <c r="AM669" s="9">
        <f t="shared" si="173"/>
        <v>3671567994.56</v>
      </c>
      <c r="AN669" s="9">
        <f t="shared" si="174"/>
        <v>1800283409.64</v>
      </c>
      <c r="AO669" s="14" t="e">
        <f>AN669-VLOOKUP(A669,[1]选股结果!A669:BF3672,44,FALSE)</f>
        <v>#N/A</v>
      </c>
      <c r="AP669" s="9">
        <f t="shared" si="175"/>
        <v>6744280158.48</v>
      </c>
      <c r="AQ669" s="9">
        <f t="shared" si="176"/>
        <v>501219337.91</v>
      </c>
      <c r="AR669" s="9" t="e">
        <f t="shared" si="177"/>
        <v>#N/A</v>
      </c>
      <c r="AS669" s="9">
        <f t="shared" si="178"/>
        <v>7245499496.39</v>
      </c>
      <c r="AT669" s="9" t="e">
        <f t="shared" si="179"/>
        <v>#N/A</v>
      </c>
      <c r="AU669" s="17" t="e">
        <f t="shared" si="180"/>
        <v>#N/A</v>
      </c>
      <c r="AV669" s="17" t="e">
        <f t="shared" si="181"/>
        <v>#N/A</v>
      </c>
      <c r="AW669" s="17" t="e">
        <f t="shared" si="182"/>
        <v>#N/A</v>
      </c>
      <c r="AX669" s="17" t="e">
        <f t="shared" si="183"/>
        <v>#N/A</v>
      </c>
      <c r="AY669" s="17" t="e">
        <f t="shared" si="184"/>
        <v>#N/A</v>
      </c>
      <c r="AZ669" s="17" t="e">
        <f t="shared" si="185"/>
        <v>#N/A</v>
      </c>
      <c r="BA669" s="17" t="e">
        <f t="shared" si="186"/>
        <v>#N/A</v>
      </c>
    </row>
    <row r="670" spans="1:53">
      <c r="A670" s="6" t="s">
        <v>1388</v>
      </c>
      <c r="B670" s="6" t="s">
        <v>1389</v>
      </c>
      <c r="C670" s="7">
        <v>0</v>
      </c>
      <c r="D670" s="7">
        <v>2572043520.94</v>
      </c>
      <c r="E670" s="7">
        <v>0</v>
      </c>
      <c r="F670" s="7">
        <v>0</v>
      </c>
      <c r="G670" s="7">
        <v>0</v>
      </c>
      <c r="H670" s="7">
        <v>0</v>
      </c>
      <c r="I670" s="7">
        <v>536611000.97</v>
      </c>
      <c r="J670" s="7"/>
      <c r="K670" s="7">
        <v>494711397.15</v>
      </c>
      <c r="L670" s="7">
        <v>0</v>
      </c>
      <c r="M670" s="7">
        <v>0</v>
      </c>
      <c r="N670" s="7">
        <v>0</v>
      </c>
      <c r="O670" s="7">
        <v>27822017.75</v>
      </c>
      <c r="P670" s="7">
        <v>0</v>
      </c>
      <c r="Q670" s="7">
        <v>3228663798.45</v>
      </c>
      <c r="R670" s="7">
        <v>0</v>
      </c>
      <c r="S670" s="7">
        <v>0</v>
      </c>
      <c r="T670" s="7">
        <v>239018408.43</v>
      </c>
      <c r="U670" s="7">
        <v>0</v>
      </c>
      <c r="V670" s="7">
        <v>0</v>
      </c>
      <c r="W670" s="7">
        <v>171597305.21</v>
      </c>
      <c r="X670" s="7">
        <v>0</v>
      </c>
      <c r="Y670" s="7">
        <v>1130926621.3</v>
      </c>
      <c r="Z670" s="7">
        <v>606370610.72</v>
      </c>
      <c r="AA670" s="7">
        <v>285225807.81</v>
      </c>
      <c r="AB670" s="7">
        <v>0</v>
      </c>
      <c r="AC670" s="7"/>
      <c r="AD670" s="7">
        <v>69835693.36</v>
      </c>
      <c r="AE670" s="7">
        <v>0</v>
      </c>
      <c r="AF670" s="7">
        <v>59848911.76</v>
      </c>
      <c r="AG670" s="7">
        <v>12360973.36</v>
      </c>
      <c r="AH670" s="7">
        <v>18800433.08</v>
      </c>
      <c r="AI670" s="7">
        <v>684447502.09</v>
      </c>
      <c r="AJ670" s="9">
        <f t="shared" ref="AJ670:AJ733" si="187">SUM(D670:T670)</f>
        <v>7098870143.69</v>
      </c>
      <c r="AK670" s="9">
        <f t="shared" ref="AK670:AK733" si="188">SUM(U670:AI670)+C670</f>
        <v>3039413858.69</v>
      </c>
      <c r="AL670" s="9">
        <f t="shared" ref="AL670:AL733" si="189">SUM(C670:AI670)</f>
        <v>10138284002.38</v>
      </c>
      <c r="AM670" s="9">
        <f t="shared" si="173"/>
        <v>2771462843.9</v>
      </c>
      <c r="AN670" s="9">
        <f t="shared" si="174"/>
        <v>4499004605</v>
      </c>
      <c r="AO670" s="14" t="e">
        <f>AN670-VLOOKUP(A670,[1]选股结果!A670:BF3673,44,FALSE)</f>
        <v>#N/A</v>
      </c>
      <c r="AP670" s="9">
        <f t="shared" si="175"/>
        <v>2867816553.48</v>
      </c>
      <c r="AQ670" s="9">
        <f t="shared" si="176"/>
        <v>0</v>
      </c>
      <c r="AR670" s="9" t="e">
        <f t="shared" si="177"/>
        <v>#N/A</v>
      </c>
      <c r="AS670" s="9">
        <f t="shared" si="178"/>
        <v>2867816553.48</v>
      </c>
      <c r="AT670" s="9" t="e">
        <f t="shared" si="179"/>
        <v>#N/A</v>
      </c>
      <c r="AU670" s="17" t="e">
        <f t="shared" si="180"/>
        <v>#N/A</v>
      </c>
      <c r="AV670" s="17" t="e">
        <f t="shared" si="181"/>
        <v>#N/A</v>
      </c>
      <c r="AW670" s="17" t="e">
        <f t="shared" si="182"/>
        <v>#N/A</v>
      </c>
      <c r="AX670" s="17" t="e">
        <f t="shared" si="183"/>
        <v>#N/A</v>
      </c>
      <c r="AY670" s="17" t="e">
        <f t="shared" si="184"/>
        <v>#N/A</v>
      </c>
      <c r="AZ670" s="17" t="e">
        <f t="shared" si="185"/>
        <v>#N/A</v>
      </c>
      <c r="BA670" s="17" t="e">
        <f t="shared" si="186"/>
        <v>#N/A</v>
      </c>
    </row>
    <row r="671" spans="1:53">
      <c r="A671" s="6" t="s">
        <v>1390</v>
      </c>
      <c r="B671" s="6" t="s">
        <v>1391</v>
      </c>
      <c r="C671" s="7">
        <v>46373942.27</v>
      </c>
      <c r="D671" s="7">
        <v>2569203338.24</v>
      </c>
      <c r="E671" s="7">
        <v>0</v>
      </c>
      <c r="F671" s="7">
        <v>0</v>
      </c>
      <c r="G671" s="7">
        <v>8854582.7</v>
      </c>
      <c r="H671" s="7">
        <v>0</v>
      </c>
      <c r="I671" s="7">
        <v>1044981250.34</v>
      </c>
      <c r="J671" s="7"/>
      <c r="K671" s="7">
        <v>563308162.99</v>
      </c>
      <c r="L671" s="7">
        <v>0</v>
      </c>
      <c r="M671" s="7">
        <v>0</v>
      </c>
      <c r="N671" s="7">
        <v>0</v>
      </c>
      <c r="O671" s="7">
        <v>180855711.63</v>
      </c>
      <c r="P671" s="7">
        <v>0</v>
      </c>
      <c r="Q671" s="7">
        <v>15192152138.05</v>
      </c>
      <c r="R671" s="7">
        <v>1608850903.97</v>
      </c>
      <c r="S671" s="7">
        <v>0</v>
      </c>
      <c r="T671" s="7">
        <v>835116724.55</v>
      </c>
      <c r="U671" s="7">
        <v>0</v>
      </c>
      <c r="V671" s="7">
        <v>0</v>
      </c>
      <c r="W671" s="7">
        <v>0</v>
      </c>
      <c r="X671" s="7">
        <v>613606508.68</v>
      </c>
      <c r="Y671" s="7">
        <v>642981151.41</v>
      </c>
      <c r="Z671" s="7">
        <v>0</v>
      </c>
      <c r="AA671" s="7">
        <v>0</v>
      </c>
      <c r="AB671" s="7">
        <v>0</v>
      </c>
      <c r="AC671" s="7"/>
      <c r="AD671" s="7">
        <v>137513320.7</v>
      </c>
      <c r="AE671" s="7">
        <v>6281627.03</v>
      </c>
      <c r="AF671" s="7">
        <v>4502719.17</v>
      </c>
      <c r="AG671" s="7">
        <v>33463791.56</v>
      </c>
      <c r="AH671" s="7">
        <v>181011579.06</v>
      </c>
      <c r="AI671" s="7">
        <v>63505517.24</v>
      </c>
      <c r="AJ671" s="9">
        <f t="shared" si="187"/>
        <v>22003322812.47</v>
      </c>
      <c r="AK671" s="9">
        <f t="shared" si="188"/>
        <v>1729240157.12</v>
      </c>
      <c r="AL671" s="9">
        <f t="shared" si="189"/>
        <v>23732562969.59</v>
      </c>
      <c r="AM671" s="9">
        <f t="shared" si="173"/>
        <v>3372520141.25</v>
      </c>
      <c r="AN671" s="9">
        <f t="shared" si="174"/>
        <v>19244409179.9</v>
      </c>
      <c r="AO671" s="14" t="e">
        <f>AN671-VLOOKUP(A671,[1]选股结果!A671:BF3674,44,FALSE)</f>
        <v>#N/A</v>
      </c>
      <c r="AP671" s="9">
        <f t="shared" si="175"/>
        <v>1069259706.17</v>
      </c>
      <c r="AQ671" s="9">
        <f t="shared" si="176"/>
        <v>46373942.27</v>
      </c>
      <c r="AR671" s="9" t="e">
        <f t="shared" si="177"/>
        <v>#N/A</v>
      </c>
      <c r="AS671" s="9">
        <f t="shared" si="178"/>
        <v>1115633648.44</v>
      </c>
      <c r="AT671" s="9" t="e">
        <f t="shared" si="179"/>
        <v>#N/A</v>
      </c>
      <c r="AU671" s="17" t="e">
        <f t="shared" si="180"/>
        <v>#N/A</v>
      </c>
      <c r="AV671" s="17" t="e">
        <f t="shared" si="181"/>
        <v>#N/A</v>
      </c>
      <c r="AW671" s="17" t="e">
        <f t="shared" si="182"/>
        <v>#N/A</v>
      </c>
      <c r="AX671" s="17" t="e">
        <f t="shared" si="183"/>
        <v>#N/A</v>
      </c>
      <c r="AY671" s="17" t="e">
        <f t="shared" si="184"/>
        <v>#N/A</v>
      </c>
      <c r="AZ671" s="17" t="e">
        <f t="shared" si="185"/>
        <v>#N/A</v>
      </c>
      <c r="BA671" s="17" t="e">
        <f t="shared" si="186"/>
        <v>#N/A</v>
      </c>
    </row>
    <row r="672" spans="1:53">
      <c r="A672" s="6" t="s">
        <v>1392</v>
      </c>
      <c r="B672" s="6" t="s">
        <v>1393</v>
      </c>
      <c r="C672" s="7">
        <v>440564677.87</v>
      </c>
      <c r="D672" s="7">
        <v>2566232971.26</v>
      </c>
      <c r="E672" s="7">
        <v>0</v>
      </c>
      <c r="F672" s="7">
        <v>0</v>
      </c>
      <c r="G672" s="7">
        <v>274497.37</v>
      </c>
      <c r="H672" s="7">
        <v>0</v>
      </c>
      <c r="I672" s="7">
        <v>1022570445.7</v>
      </c>
      <c r="J672" s="7"/>
      <c r="K672" s="7">
        <v>1184016330.85</v>
      </c>
      <c r="L672" s="7">
        <v>0</v>
      </c>
      <c r="M672" s="7">
        <v>0</v>
      </c>
      <c r="N672" s="7">
        <v>0</v>
      </c>
      <c r="O672" s="7">
        <v>189081539.08</v>
      </c>
      <c r="P672" s="7">
        <v>0</v>
      </c>
      <c r="Q672" s="7">
        <v>2533403917.84</v>
      </c>
      <c r="R672" s="7">
        <v>0</v>
      </c>
      <c r="S672" s="7">
        <v>0</v>
      </c>
      <c r="T672" s="7">
        <v>509581681.15</v>
      </c>
      <c r="U672" s="7">
        <v>0</v>
      </c>
      <c r="V672" s="7">
        <v>0</v>
      </c>
      <c r="W672" s="7">
        <v>0</v>
      </c>
      <c r="X672" s="7">
        <v>140099012.02</v>
      </c>
      <c r="Y672" s="7">
        <v>9372005089.82</v>
      </c>
      <c r="Z672" s="7">
        <v>1928684636.29</v>
      </c>
      <c r="AA672" s="7">
        <v>0</v>
      </c>
      <c r="AB672" s="7">
        <v>0</v>
      </c>
      <c r="AC672" s="7"/>
      <c r="AD672" s="7">
        <v>495295943</v>
      </c>
      <c r="AE672" s="7">
        <v>0</v>
      </c>
      <c r="AF672" s="7">
        <v>400015631.27</v>
      </c>
      <c r="AG672" s="7">
        <v>13304942.34</v>
      </c>
      <c r="AH672" s="7">
        <v>71641133.24</v>
      </c>
      <c r="AI672" s="7">
        <v>341123574.22</v>
      </c>
      <c r="AJ672" s="9">
        <f t="shared" si="187"/>
        <v>8005161383.25</v>
      </c>
      <c r="AK672" s="9">
        <f t="shared" si="188"/>
        <v>13202734640.07</v>
      </c>
      <c r="AL672" s="9">
        <f t="shared" si="189"/>
        <v>21207896023.32</v>
      </c>
      <c r="AM672" s="9">
        <f t="shared" si="173"/>
        <v>2895688019.73</v>
      </c>
      <c r="AN672" s="9">
        <f t="shared" si="174"/>
        <v>5249572375.54</v>
      </c>
      <c r="AO672" s="14" t="e">
        <f>AN672-VLOOKUP(A672,[1]选股结果!A672:BF3675,44,FALSE)</f>
        <v>#N/A</v>
      </c>
      <c r="AP672" s="9">
        <f t="shared" si="175"/>
        <v>12622070950.18</v>
      </c>
      <c r="AQ672" s="9">
        <f t="shared" si="176"/>
        <v>440564677.87</v>
      </c>
      <c r="AR672" s="9" t="e">
        <f t="shared" si="177"/>
        <v>#N/A</v>
      </c>
      <c r="AS672" s="9">
        <f t="shared" si="178"/>
        <v>13062635628.05</v>
      </c>
      <c r="AT672" s="9" t="e">
        <f t="shared" si="179"/>
        <v>#N/A</v>
      </c>
      <c r="AU672" s="17" t="e">
        <f t="shared" si="180"/>
        <v>#N/A</v>
      </c>
      <c r="AV672" s="17" t="e">
        <f t="shared" si="181"/>
        <v>#N/A</v>
      </c>
      <c r="AW672" s="17" t="e">
        <f t="shared" si="182"/>
        <v>#N/A</v>
      </c>
      <c r="AX672" s="17" t="e">
        <f t="shared" si="183"/>
        <v>#N/A</v>
      </c>
      <c r="AY672" s="17" t="e">
        <f t="shared" si="184"/>
        <v>#N/A</v>
      </c>
      <c r="AZ672" s="17" t="e">
        <f t="shared" si="185"/>
        <v>#N/A</v>
      </c>
      <c r="BA672" s="17" t="e">
        <f t="shared" si="186"/>
        <v>#N/A</v>
      </c>
    </row>
    <row r="673" spans="1:53">
      <c r="A673" s="6" t="s">
        <v>1394</v>
      </c>
      <c r="B673" s="6" t="s">
        <v>1395</v>
      </c>
      <c r="C673" s="7">
        <v>600000</v>
      </c>
      <c r="D673" s="7">
        <v>2564471628.39</v>
      </c>
      <c r="E673" s="7">
        <v>0</v>
      </c>
      <c r="F673" s="7">
        <v>0</v>
      </c>
      <c r="G673" s="7">
        <v>633860795.88</v>
      </c>
      <c r="H673" s="7">
        <v>0</v>
      </c>
      <c r="I673" s="7">
        <v>47799008.73</v>
      </c>
      <c r="J673" s="7"/>
      <c r="K673" s="7">
        <v>29683213.48</v>
      </c>
      <c r="L673" s="7">
        <v>0</v>
      </c>
      <c r="M673" s="7">
        <v>0</v>
      </c>
      <c r="N673" s="7">
        <v>0</v>
      </c>
      <c r="O673" s="7">
        <v>79669702.98</v>
      </c>
      <c r="P673" s="7">
        <v>0</v>
      </c>
      <c r="Q673" s="7">
        <v>332803954.61</v>
      </c>
      <c r="R673" s="7">
        <v>0</v>
      </c>
      <c r="S673" s="7">
        <v>0</v>
      </c>
      <c r="T673" s="7">
        <v>21844319.19</v>
      </c>
      <c r="U673" s="7">
        <v>0</v>
      </c>
      <c r="V673" s="7">
        <v>0</v>
      </c>
      <c r="W673" s="7">
        <v>0</v>
      </c>
      <c r="X673" s="7">
        <v>0</v>
      </c>
      <c r="Y673" s="7">
        <v>556882570.64</v>
      </c>
      <c r="Z673" s="7">
        <v>8685072.87</v>
      </c>
      <c r="AA673" s="7">
        <v>0</v>
      </c>
      <c r="AB673" s="7">
        <v>0</v>
      </c>
      <c r="AC673" s="7"/>
      <c r="AD673" s="7">
        <v>30640814.62</v>
      </c>
      <c r="AE673" s="7">
        <v>0</v>
      </c>
      <c r="AF673" s="7">
        <v>0</v>
      </c>
      <c r="AG673" s="7">
        <v>48399065.46</v>
      </c>
      <c r="AH673" s="7">
        <v>51104161.62</v>
      </c>
      <c r="AI673" s="7">
        <v>0</v>
      </c>
      <c r="AJ673" s="9">
        <f t="shared" si="187"/>
        <v>3710132623.26</v>
      </c>
      <c r="AK673" s="9">
        <f t="shared" si="188"/>
        <v>696311685.21</v>
      </c>
      <c r="AL673" s="9">
        <f t="shared" si="189"/>
        <v>4406444308.47</v>
      </c>
      <c r="AM673" s="9">
        <f t="shared" si="173"/>
        <v>3278002127.25</v>
      </c>
      <c r="AN673" s="9">
        <f t="shared" si="174"/>
        <v>432130496.01</v>
      </c>
      <c r="AO673" s="14">
        <f>AN673-VLOOKUP(A673,[1]选股结果!A673:BF3676,44,FALSE)</f>
        <v>-277299831.02</v>
      </c>
      <c r="AP673" s="9">
        <f t="shared" si="175"/>
        <v>695711685.21</v>
      </c>
      <c r="AQ673" s="9">
        <f t="shared" si="176"/>
        <v>600000</v>
      </c>
      <c r="AR673" s="9">
        <f t="shared" si="177"/>
        <v>3697013981.44</v>
      </c>
      <c r="AS673" s="9">
        <f t="shared" si="178"/>
        <v>696311685.21</v>
      </c>
      <c r="AT673" s="9">
        <f t="shared" si="179"/>
        <v>3000702296.23</v>
      </c>
      <c r="AU673" s="17">
        <f t="shared" si="180"/>
        <v>0.886662085592981</v>
      </c>
      <c r="AV673" s="17">
        <f t="shared" si="181"/>
        <v>0.116886356984153</v>
      </c>
      <c r="AW673" s="17">
        <f t="shared" si="182"/>
        <v>-0.0750064328704515</v>
      </c>
      <c r="AX673" s="17">
        <f t="shared" si="183"/>
        <v>0.188182054139546</v>
      </c>
      <c r="AY673" s="17">
        <f t="shared" si="184"/>
        <v>0.000162293137924866</v>
      </c>
      <c r="AZ673" s="17">
        <f t="shared" si="185"/>
        <v>0.188344347277471</v>
      </c>
      <c r="BA673" s="17">
        <f t="shared" si="186"/>
        <v>0.811655652722529</v>
      </c>
    </row>
    <row r="674" spans="1:53">
      <c r="A674" s="6" t="s">
        <v>1396</v>
      </c>
      <c r="B674" s="6" t="s">
        <v>1397</v>
      </c>
      <c r="C674" s="7">
        <v>26100108.93</v>
      </c>
      <c r="D674" s="7">
        <v>2561710264.05</v>
      </c>
      <c r="E674" s="7">
        <v>0</v>
      </c>
      <c r="F674" s="7">
        <v>0</v>
      </c>
      <c r="G674" s="7">
        <v>446922167.29</v>
      </c>
      <c r="H674" s="7">
        <v>0</v>
      </c>
      <c r="I674" s="7">
        <v>1485081412.42</v>
      </c>
      <c r="J674" s="7"/>
      <c r="K674" s="7">
        <v>196144810.94</v>
      </c>
      <c r="L674" s="7">
        <v>0</v>
      </c>
      <c r="M674" s="7">
        <v>0</v>
      </c>
      <c r="N674" s="7">
        <v>0</v>
      </c>
      <c r="O674" s="7">
        <v>92323594.17</v>
      </c>
      <c r="P674" s="7">
        <v>0</v>
      </c>
      <c r="Q674" s="7">
        <v>2020024150.78</v>
      </c>
      <c r="R674" s="7">
        <v>0</v>
      </c>
      <c r="S674" s="7">
        <v>0</v>
      </c>
      <c r="T674" s="7">
        <v>351925986.29</v>
      </c>
      <c r="U674" s="7">
        <v>0</v>
      </c>
      <c r="V674" s="7">
        <v>0</v>
      </c>
      <c r="W674" s="7">
        <v>0</v>
      </c>
      <c r="X674" s="7">
        <v>0</v>
      </c>
      <c r="Y674" s="7">
        <v>2828388853.99</v>
      </c>
      <c r="Z674" s="7">
        <v>926133759.84</v>
      </c>
      <c r="AA674" s="7">
        <v>0</v>
      </c>
      <c r="AB674" s="7">
        <v>0</v>
      </c>
      <c r="AC674" s="7"/>
      <c r="AD674" s="7">
        <v>755627582.9</v>
      </c>
      <c r="AE674" s="7">
        <v>0</v>
      </c>
      <c r="AF674" s="7">
        <v>342951479.69</v>
      </c>
      <c r="AG674" s="7">
        <v>201268858.62</v>
      </c>
      <c r="AH674" s="7">
        <v>127296185.77</v>
      </c>
      <c r="AI674" s="7">
        <v>117969220.71</v>
      </c>
      <c r="AJ674" s="9">
        <f t="shared" si="187"/>
        <v>7154132385.94</v>
      </c>
      <c r="AK674" s="9">
        <f t="shared" si="188"/>
        <v>5325736050.45</v>
      </c>
      <c r="AL674" s="9">
        <f t="shared" si="189"/>
        <v>12479868436.39</v>
      </c>
      <c r="AM674" s="9">
        <f t="shared" si="173"/>
        <v>3100956025.51</v>
      </c>
      <c r="AN674" s="9">
        <f t="shared" si="174"/>
        <v>4053176360.43</v>
      </c>
      <c r="AO674" s="14">
        <f>AN674-VLOOKUP(A674,[1]选股结果!A674:BF3677,44,FALSE)</f>
        <v>-459908173.170001</v>
      </c>
      <c r="AP674" s="9">
        <f t="shared" si="175"/>
        <v>5299635941.52</v>
      </c>
      <c r="AQ674" s="9">
        <f t="shared" si="176"/>
        <v>26100108.93</v>
      </c>
      <c r="AR674" s="9">
        <f t="shared" si="177"/>
        <v>7966783902.79</v>
      </c>
      <c r="AS674" s="9">
        <f t="shared" si="178"/>
        <v>5325736050.45</v>
      </c>
      <c r="AT674" s="9">
        <f t="shared" si="179"/>
        <v>2641047852.34</v>
      </c>
      <c r="AU674" s="17">
        <f t="shared" si="180"/>
        <v>0.38923561418856</v>
      </c>
      <c r="AV674" s="17">
        <f t="shared" si="181"/>
        <v>0.508759420349102</v>
      </c>
      <c r="AW674" s="17">
        <f t="shared" si="182"/>
        <v>-0.0577282098751215</v>
      </c>
      <c r="AX674" s="17">
        <f t="shared" si="183"/>
        <v>0.665216479596496</v>
      </c>
      <c r="AY674" s="17">
        <f t="shared" si="184"/>
        <v>0.00327611609006485</v>
      </c>
      <c r="AZ674" s="17">
        <f t="shared" si="185"/>
        <v>0.668492595686561</v>
      </c>
      <c r="BA674" s="17">
        <f t="shared" si="186"/>
        <v>0.331507404313439</v>
      </c>
    </row>
    <row r="675" spans="1:53">
      <c r="A675" s="6" t="s">
        <v>1398</v>
      </c>
      <c r="B675" s="6" t="s">
        <v>1399</v>
      </c>
      <c r="C675" s="7">
        <v>130791849.55</v>
      </c>
      <c r="D675" s="7">
        <v>2553963966.31</v>
      </c>
      <c r="E675" s="7">
        <v>0</v>
      </c>
      <c r="F675" s="7">
        <v>0</v>
      </c>
      <c r="G675" s="7">
        <v>63000000</v>
      </c>
      <c r="H675" s="7">
        <v>0</v>
      </c>
      <c r="I675" s="7">
        <v>3132553303.66</v>
      </c>
      <c r="J675" s="7"/>
      <c r="K675" s="7">
        <v>245054428.05</v>
      </c>
      <c r="L675" s="7">
        <v>0</v>
      </c>
      <c r="M675" s="7">
        <v>0</v>
      </c>
      <c r="N675" s="7">
        <v>0</v>
      </c>
      <c r="O675" s="7">
        <v>45060322.45</v>
      </c>
      <c r="P675" s="7">
        <v>0</v>
      </c>
      <c r="Q675" s="7">
        <v>2831276311.65</v>
      </c>
      <c r="R675" s="7">
        <v>0</v>
      </c>
      <c r="S675" s="7">
        <v>0</v>
      </c>
      <c r="T675" s="7">
        <v>198017965.54</v>
      </c>
      <c r="U675" s="7">
        <v>0</v>
      </c>
      <c r="V675" s="7">
        <v>188843570.17</v>
      </c>
      <c r="W675" s="7">
        <v>0</v>
      </c>
      <c r="X675" s="7">
        <v>142920963.3</v>
      </c>
      <c r="Y675" s="7">
        <v>2031149801.47</v>
      </c>
      <c r="Z675" s="7">
        <v>47232801.96</v>
      </c>
      <c r="AA675" s="7">
        <v>0</v>
      </c>
      <c r="AB675" s="7">
        <v>0</v>
      </c>
      <c r="AC675" s="7"/>
      <c r="AD675" s="7">
        <v>653735600.65</v>
      </c>
      <c r="AE675" s="7">
        <v>0</v>
      </c>
      <c r="AF675" s="7">
        <v>838627069.39</v>
      </c>
      <c r="AG675" s="7">
        <v>58486603.24</v>
      </c>
      <c r="AH675" s="7">
        <v>231674421.79</v>
      </c>
      <c r="AI675" s="7">
        <v>106993499.07</v>
      </c>
      <c r="AJ675" s="9">
        <f t="shared" si="187"/>
        <v>9068926297.66</v>
      </c>
      <c r="AK675" s="9">
        <f t="shared" si="188"/>
        <v>4430456180.59</v>
      </c>
      <c r="AL675" s="9">
        <f t="shared" si="189"/>
        <v>13499382478.25</v>
      </c>
      <c r="AM675" s="9">
        <f t="shared" si="173"/>
        <v>2804945252.06</v>
      </c>
      <c r="AN675" s="9">
        <f t="shared" si="174"/>
        <v>6595745579.07</v>
      </c>
      <c r="AO675" s="14">
        <f>AN675-VLOOKUP(A675,[1]选股结果!A675:BF3678,44,FALSE)</f>
        <v>693396806.889999</v>
      </c>
      <c r="AP675" s="9">
        <f t="shared" si="175"/>
        <v>3967899797.57</v>
      </c>
      <c r="AQ675" s="9">
        <f t="shared" si="176"/>
        <v>130791849.55</v>
      </c>
      <c r="AR675" s="9">
        <f t="shared" si="177"/>
        <v>7597033706.07</v>
      </c>
      <c r="AS675" s="9">
        <f t="shared" si="178"/>
        <v>4098691647.12</v>
      </c>
      <c r="AT675" s="9">
        <f t="shared" si="179"/>
        <v>3498342058.95</v>
      </c>
      <c r="AU675" s="17">
        <f t="shared" si="180"/>
        <v>0.369215849314827</v>
      </c>
      <c r="AV675" s="17">
        <f t="shared" si="181"/>
        <v>0.868200120502299</v>
      </c>
      <c r="AW675" s="17">
        <f t="shared" si="182"/>
        <v>0.0912720456059025</v>
      </c>
      <c r="AX675" s="17">
        <f t="shared" si="183"/>
        <v>0.522295931687083</v>
      </c>
      <c r="AY675" s="17">
        <f t="shared" si="184"/>
        <v>0.0172161733921883</v>
      </c>
      <c r="AZ675" s="17">
        <f t="shared" si="185"/>
        <v>0.539512105079271</v>
      </c>
      <c r="BA675" s="17">
        <f t="shared" si="186"/>
        <v>0.460487894920729</v>
      </c>
    </row>
    <row r="676" spans="1:53">
      <c r="A676" s="6" t="s">
        <v>1400</v>
      </c>
      <c r="B676" s="6" t="s">
        <v>1401</v>
      </c>
      <c r="C676" s="7">
        <v>2125473432.13</v>
      </c>
      <c r="D676" s="7">
        <v>2550674835.94</v>
      </c>
      <c r="E676" s="7">
        <v>0</v>
      </c>
      <c r="F676" s="7">
        <v>0</v>
      </c>
      <c r="G676" s="7">
        <v>0</v>
      </c>
      <c r="H676" s="7">
        <v>0</v>
      </c>
      <c r="I676" s="7">
        <v>4166984168.42</v>
      </c>
      <c r="J676" s="7"/>
      <c r="K676" s="7">
        <v>329681305.33</v>
      </c>
      <c r="L676" s="7">
        <v>0</v>
      </c>
      <c r="M676" s="7">
        <v>0</v>
      </c>
      <c r="N676" s="7">
        <v>0</v>
      </c>
      <c r="O676" s="7">
        <v>596635293.11</v>
      </c>
      <c r="P676" s="7">
        <v>0</v>
      </c>
      <c r="Q676" s="7">
        <v>7000118718.23</v>
      </c>
      <c r="R676" s="7">
        <v>0</v>
      </c>
      <c r="S676" s="7">
        <v>0</v>
      </c>
      <c r="T676" s="7">
        <v>346480168.26</v>
      </c>
      <c r="U676" s="7">
        <v>0</v>
      </c>
      <c r="V676" s="7">
        <v>39573283.18</v>
      </c>
      <c r="W676" s="7">
        <v>0</v>
      </c>
      <c r="X676" s="7">
        <v>326338093.32</v>
      </c>
      <c r="Y676" s="7">
        <v>7880739252.15</v>
      </c>
      <c r="Z676" s="7">
        <v>1262268197.86</v>
      </c>
      <c r="AA676" s="7">
        <v>0</v>
      </c>
      <c r="AB676" s="7">
        <v>0</v>
      </c>
      <c r="AC676" s="7"/>
      <c r="AD676" s="7">
        <v>1112458747.95</v>
      </c>
      <c r="AE676" s="7">
        <v>0</v>
      </c>
      <c r="AF676" s="7">
        <v>23333900.5</v>
      </c>
      <c r="AG676" s="7">
        <v>154261407.19</v>
      </c>
      <c r="AH676" s="7">
        <v>748524181.38</v>
      </c>
      <c r="AI676" s="7">
        <v>291023378.65</v>
      </c>
      <c r="AJ676" s="9">
        <f t="shared" si="187"/>
        <v>14990574489.29</v>
      </c>
      <c r="AK676" s="9">
        <f t="shared" si="188"/>
        <v>13963993874.31</v>
      </c>
      <c r="AL676" s="9">
        <f t="shared" si="189"/>
        <v>28954568363.6</v>
      </c>
      <c r="AM676" s="9">
        <f t="shared" si="173"/>
        <v>3473648222.37</v>
      </c>
      <c r="AN676" s="9">
        <f t="shared" si="174"/>
        <v>11882837643.42</v>
      </c>
      <c r="AO676" s="14" t="e">
        <f>AN676-VLOOKUP(A676,[1]选股结果!A676:BF3679,44,FALSE)</f>
        <v>#N/A</v>
      </c>
      <c r="AP676" s="9">
        <f t="shared" si="175"/>
        <v>11472609065.68</v>
      </c>
      <c r="AQ676" s="9">
        <f t="shared" si="176"/>
        <v>2125473432.13</v>
      </c>
      <c r="AR676" s="9" t="e">
        <f t="shared" si="177"/>
        <v>#N/A</v>
      </c>
      <c r="AS676" s="9">
        <f t="shared" si="178"/>
        <v>13598082497.81</v>
      </c>
      <c r="AT676" s="9" t="e">
        <f t="shared" si="179"/>
        <v>#N/A</v>
      </c>
      <c r="AU676" s="17" t="e">
        <f t="shared" si="180"/>
        <v>#N/A</v>
      </c>
      <c r="AV676" s="17" t="e">
        <f t="shared" si="181"/>
        <v>#N/A</v>
      </c>
      <c r="AW676" s="17" t="e">
        <f t="shared" si="182"/>
        <v>#N/A</v>
      </c>
      <c r="AX676" s="17" t="e">
        <f t="shared" si="183"/>
        <v>#N/A</v>
      </c>
      <c r="AY676" s="17" t="e">
        <f t="shared" si="184"/>
        <v>#N/A</v>
      </c>
      <c r="AZ676" s="17" t="e">
        <f t="shared" si="185"/>
        <v>#N/A</v>
      </c>
      <c r="BA676" s="17" t="e">
        <f t="shared" si="186"/>
        <v>#N/A</v>
      </c>
    </row>
    <row r="677" spans="1:53">
      <c r="A677" s="6" t="s">
        <v>1402</v>
      </c>
      <c r="B677" s="6" t="s">
        <v>1403</v>
      </c>
      <c r="C677" s="7">
        <v>0</v>
      </c>
      <c r="D677" s="7">
        <v>2534482553.75</v>
      </c>
      <c r="E677" s="7">
        <v>0</v>
      </c>
      <c r="F677" s="7">
        <v>0</v>
      </c>
      <c r="G677" s="7">
        <v>564686920.59</v>
      </c>
      <c r="H677" s="7">
        <v>0</v>
      </c>
      <c r="I677" s="7">
        <v>379200714.24</v>
      </c>
      <c r="J677" s="7"/>
      <c r="K677" s="7">
        <v>31033936.34</v>
      </c>
      <c r="L677" s="7">
        <v>0</v>
      </c>
      <c r="M677" s="7">
        <v>0</v>
      </c>
      <c r="N677" s="7">
        <v>0</v>
      </c>
      <c r="O677" s="7">
        <v>98226091.56</v>
      </c>
      <c r="P677" s="7">
        <v>0</v>
      </c>
      <c r="Q677" s="7">
        <v>752923149.19</v>
      </c>
      <c r="R677" s="7">
        <v>0</v>
      </c>
      <c r="S677" s="7">
        <v>0</v>
      </c>
      <c r="T677" s="7">
        <v>52339431.23</v>
      </c>
      <c r="U677" s="7">
        <v>0</v>
      </c>
      <c r="V677" s="7">
        <v>0</v>
      </c>
      <c r="W677" s="7">
        <v>0</v>
      </c>
      <c r="X677" s="7">
        <v>0</v>
      </c>
      <c r="Y677" s="7">
        <v>1028622048.61</v>
      </c>
      <c r="Z677" s="7">
        <v>164814592.42</v>
      </c>
      <c r="AA677" s="7">
        <v>0</v>
      </c>
      <c r="AB677" s="7">
        <v>0</v>
      </c>
      <c r="AC677" s="7"/>
      <c r="AD677" s="7">
        <v>286102613.92</v>
      </c>
      <c r="AE677" s="7">
        <v>0</v>
      </c>
      <c r="AF677" s="7">
        <v>172388565.54</v>
      </c>
      <c r="AG677" s="7">
        <v>3582370.21</v>
      </c>
      <c r="AH677" s="7">
        <v>43669452.07</v>
      </c>
      <c r="AI677" s="7">
        <v>24235750.86</v>
      </c>
      <c r="AJ677" s="9">
        <f t="shared" si="187"/>
        <v>4412892796.9</v>
      </c>
      <c r="AK677" s="9">
        <f t="shared" si="188"/>
        <v>1723415393.63</v>
      </c>
      <c r="AL677" s="9">
        <f t="shared" si="189"/>
        <v>6136308190.53</v>
      </c>
      <c r="AM677" s="9">
        <f t="shared" si="173"/>
        <v>3197395565.9</v>
      </c>
      <c r="AN677" s="9">
        <f t="shared" si="174"/>
        <v>1215497231</v>
      </c>
      <c r="AO677" s="14">
        <f>AN677-VLOOKUP(A677,[1]选股结果!A677:BF3680,44,FALSE)</f>
        <v>584972428.02</v>
      </c>
      <c r="AP677" s="9">
        <f t="shared" si="175"/>
        <v>1723415393.63</v>
      </c>
      <c r="AQ677" s="9">
        <f t="shared" si="176"/>
        <v>0</v>
      </c>
      <c r="AR677" s="9">
        <f t="shared" si="177"/>
        <v>5505783387.55</v>
      </c>
      <c r="AS677" s="9">
        <f t="shared" si="178"/>
        <v>1723415393.63</v>
      </c>
      <c r="AT677" s="9">
        <f t="shared" si="179"/>
        <v>3782367993.92</v>
      </c>
      <c r="AU677" s="17">
        <f t="shared" si="180"/>
        <v>0.580733992029207</v>
      </c>
      <c r="AV677" s="17">
        <f t="shared" si="181"/>
        <v>0.220767354151374</v>
      </c>
      <c r="AW677" s="17">
        <f t="shared" si="182"/>
        <v>0.10624690200177</v>
      </c>
      <c r="AX677" s="17">
        <f t="shared" si="183"/>
        <v>0.313019105969023</v>
      </c>
      <c r="AY677" s="17">
        <f t="shared" si="184"/>
        <v>0</v>
      </c>
      <c r="AZ677" s="17">
        <f t="shared" si="185"/>
        <v>0.313019105969023</v>
      </c>
      <c r="BA677" s="17">
        <f t="shared" si="186"/>
        <v>0.686980894030977</v>
      </c>
    </row>
    <row r="678" spans="1:53">
      <c r="A678" s="6" t="s">
        <v>1404</v>
      </c>
      <c r="B678" s="6" t="s">
        <v>1405</v>
      </c>
      <c r="C678" s="7">
        <v>406061830.15</v>
      </c>
      <c r="D678" s="7">
        <v>2511652849.81</v>
      </c>
      <c r="E678" s="7">
        <v>0</v>
      </c>
      <c r="F678" s="7">
        <v>0</v>
      </c>
      <c r="G678" s="7">
        <v>98425711.2</v>
      </c>
      <c r="H678" s="7">
        <v>0</v>
      </c>
      <c r="I678" s="7">
        <v>6713121553.93</v>
      </c>
      <c r="J678" s="7"/>
      <c r="K678" s="7">
        <v>36377182.11</v>
      </c>
      <c r="L678" s="7">
        <v>0</v>
      </c>
      <c r="M678" s="7">
        <v>0</v>
      </c>
      <c r="N678" s="7">
        <v>0</v>
      </c>
      <c r="O678" s="7">
        <v>340945111.15</v>
      </c>
      <c r="P678" s="7">
        <v>0</v>
      </c>
      <c r="Q678" s="7">
        <v>3440365364.07</v>
      </c>
      <c r="R678" s="7">
        <v>0</v>
      </c>
      <c r="S678" s="7">
        <v>0</v>
      </c>
      <c r="T678" s="7">
        <v>1166076893.23</v>
      </c>
      <c r="U678" s="7">
        <v>0</v>
      </c>
      <c r="V678" s="7">
        <v>0</v>
      </c>
      <c r="W678" s="7">
        <v>0</v>
      </c>
      <c r="X678" s="7">
        <v>155783471.02</v>
      </c>
      <c r="Y678" s="7">
        <v>6951222121.12</v>
      </c>
      <c r="Z678" s="7">
        <v>745143310.99</v>
      </c>
      <c r="AA678" s="7">
        <v>0</v>
      </c>
      <c r="AB678" s="7">
        <v>0</v>
      </c>
      <c r="AC678" s="7"/>
      <c r="AD678" s="7">
        <v>402682073.23</v>
      </c>
      <c r="AE678" s="7">
        <v>0</v>
      </c>
      <c r="AF678" s="7">
        <v>97430929.04</v>
      </c>
      <c r="AG678" s="7">
        <v>0</v>
      </c>
      <c r="AH678" s="7">
        <v>143985723.98</v>
      </c>
      <c r="AI678" s="7">
        <v>162384826.26</v>
      </c>
      <c r="AJ678" s="9">
        <f t="shared" si="187"/>
        <v>14306964665.5</v>
      </c>
      <c r="AK678" s="9">
        <f t="shared" si="188"/>
        <v>9064694285.79</v>
      </c>
      <c r="AL678" s="9">
        <f t="shared" si="189"/>
        <v>23371658951.29</v>
      </c>
      <c r="AM678" s="9">
        <f t="shared" si="173"/>
        <v>3106807143.18</v>
      </c>
      <c r="AN678" s="9">
        <f t="shared" si="174"/>
        <v>11355940993.34</v>
      </c>
      <c r="AO678" s="14" t="e">
        <f>AN678-VLOOKUP(A678,[1]选股结果!A678:BF3681,44,FALSE)</f>
        <v>#N/A</v>
      </c>
      <c r="AP678" s="9">
        <f t="shared" si="175"/>
        <v>8502848984.62</v>
      </c>
      <c r="AQ678" s="9">
        <f t="shared" si="176"/>
        <v>406061830.15</v>
      </c>
      <c r="AR678" s="9" t="e">
        <f t="shared" si="177"/>
        <v>#N/A</v>
      </c>
      <c r="AS678" s="9">
        <f t="shared" si="178"/>
        <v>8908910814.77</v>
      </c>
      <c r="AT678" s="9" t="e">
        <f t="shared" si="179"/>
        <v>#N/A</v>
      </c>
      <c r="AU678" s="17" t="e">
        <f t="shared" si="180"/>
        <v>#N/A</v>
      </c>
      <c r="AV678" s="17" t="e">
        <f t="shared" si="181"/>
        <v>#N/A</v>
      </c>
      <c r="AW678" s="17" t="e">
        <f t="shared" si="182"/>
        <v>#N/A</v>
      </c>
      <c r="AX678" s="17" t="e">
        <f t="shared" si="183"/>
        <v>#N/A</v>
      </c>
      <c r="AY678" s="17" t="e">
        <f t="shared" si="184"/>
        <v>#N/A</v>
      </c>
      <c r="AZ678" s="17" t="e">
        <f t="shared" si="185"/>
        <v>#N/A</v>
      </c>
      <c r="BA678" s="17" t="e">
        <f t="shared" si="186"/>
        <v>#N/A</v>
      </c>
    </row>
    <row r="679" spans="1:53">
      <c r="A679" s="6" t="s">
        <v>1406</v>
      </c>
      <c r="B679" s="6" t="s">
        <v>1407</v>
      </c>
      <c r="C679" s="7">
        <v>149840991.61</v>
      </c>
      <c r="D679" s="7">
        <v>2498481187.72</v>
      </c>
      <c r="E679" s="7">
        <v>0</v>
      </c>
      <c r="F679" s="7">
        <v>0</v>
      </c>
      <c r="G679" s="7">
        <v>6305766.42</v>
      </c>
      <c r="H679" s="7">
        <v>0</v>
      </c>
      <c r="I679" s="7">
        <v>5739480890.99</v>
      </c>
      <c r="J679" s="7"/>
      <c r="K679" s="7">
        <v>701606739.89</v>
      </c>
      <c r="L679" s="7">
        <v>0</v>
      </c>
      <c r="M679" s="7">
        <v>0</v>
      </c>
      <c r="N679" s="7">
        <v>0</v>
      </c>
      <c r="O679" s="7">
        <v>118085251.4</v>
      </c>
      <c r="P679" s="7">
        <v>0</v>
      </c>
      <c r="Q679" s="7">
        <v>4783618438.5</v>
      </c>
      <c r="R679" s="7">
        <v>176541494.51</v>
      </c>
      <c r="S679" s="7">
        <v>456802829.18</v>
      </c>
      <c r="T679" s="7">
        <v>170335603.45</v>
      </c>
      <c r="U679" s="7">
        <v>0</v>
      </c>
      <c r="V679" s="7">
        <v>797682083.9</v>
      </c>
      <c r="W679" s="7">
        <v>0</v>
      </c>
      <c r="X679" s="7">
        <v>0</v>
      </c>
      <c r="Y679" s="7">
        <v>1768557532.74</v>
      </c>
      <c r="Z679" s="7">
        <v>165477866.49</v>
      </c>
      <c r="AA679" s="7">
        <v>0</v>
      </c>
      <c r="AB679" s="7">
        <v>714671463.82</v>
      </c>
      <c r="AC679" s="7"/>
      <c r="AD679" s="7">
        <v>626833770.74</v>
      </c>
      <c r="AE679" s="7">
        <v>0</v>
      </c>
      <c r="AF679" s="7">
        <v>68295701.34</v>
      </c>
      <c r="AG679" s="7">
        <v>0</v>
      </c>
      <c r="AH679" s="7">
        <v>160846386.91</v>
      </c>
      <c r="AI679" s="7">
        <v>33922974.89</v>
      </c>
      <c r="AJ679" s="9">
        <f t="shared" si="187"/>
        <v>14651258202.06</v>
      </c>
      <c r="AK679" s="9">
        <f t="shared" si="188"/>
        <v>4486128772.44</v>
      </c>
      <c r="AL679" s="9">
        <f t="shared" si="189"/>
        <v>19137386974.5</v>
      </c>
      <c r="AM679" s="9">
        <f t="shared" si="173"/>
        <v>2622872205.54</v>
      </c>
      <c r="AN679" s="9">
        <f t="shared" si="174"/>
        <v>12826068080.42</v>
      </c>
      <c r="AO679" s="14">
        <f>AN679-VLOOKUP(A679,[1]选股结果!A679:BF3682,44,FALSE)</f>
        <v>7789855846.76</v>
      </c>
      <c r="AP679" s="9">
        <f t="shared" si="175"/>
        <v>3538605696.93</v>
      </c>
      <c r="AQ679" s="9">
        <f t="shared" si="176"/>
        <v>149840991.61</v>
      </c>
      <c r="AR679" s="9">
        <f t="shared" si="177"/>
        <v>14101174740.84</v>
      </c>
      <c r="AS679" s="9">
        <f t="shared" si="178"/>
        <v>3688446688.54</v>
      </c>
      <c r="AT679" s="9">
        <f t="shared" si="179"/>
        <v>10412728052.3</v>
      </c>
      <c r="AU679" s="17">
        <f t="shared" si="180"/>
        <v>0.186003808458852</v>
      </c>
      <c r="AV679" s="17">
        <f t="shared" si="181"/>
        <v>0.909574437317834</v>
      </c>
      <c r="AW679" s="17">
        <f t="shared" si="182"/>
        <v>0.552426020521462</v>
      </c>
      <c r="AX679" s="17">
        <f t="shared" si="183"/>
        <v>0.250944035654097</v>
      </c>
      <c r="AY679" s="17">
        <f t="shared" si="184"/>
        <v>0.0106261353655897</v>
      </c>
      <c r="AZ679" s="17">
        <f t="shared" si="185"/>
        <v>0.261570171019686</v>
      </c>
      <c r="BA679" s="17">
        <f t="shared" si="186"/>
        <v>0.738429828980314</v>
      </c>
    </row>
    <row r="680" spans="1:53">
      <c r="A680" s="6" t="s">
        <v>1408</v>
      </c>
      <c r="B680" s="6" t="s">
        <v>1409</v>
      </c>
      <c r="C680" s="7">
        <v>280585945.66</v>
      </c>
      <c r="D680" s="7">
        <v>2497055173.97</v>
      </c>
      <c r="E680" s="7">
        <v>0</v>
      </c>
      <c r="F680" s="7">
        <v>0</v>
      </c>
      <c r="G680" s="7">
        <v>958333865.42</v>
      </c>
      <c r="H680" s="7">
        <v>0</v>
      </c>
      <c r="I680" s="7">
        <v>1451498768.17</v>
      </c>
      <c r="J680" s="7"/>
      <c r="K680" s="7">
        <v>150104655.26</v>
      </c>
      <c r="L680" s="7">
        <v>0</v>
      </c>
      <c r="M680" s="7">
        <v>0</v>
      </c>
      <c r="N680" s="7">
        <v>0</v>
      </c>
      <c r="O680" s="7">
        <v>41949041.22</v>
      </c>
      <c r="P680" s="7">
        <v>0</v>
      </c>
      <c r="Q680" s="7">
        <v>1590192254.89</v>
      </c>
      <c r="R680" s="7">
        <v>0</v>
      </c>
      <c r="S680" s="7">
        <v>0</v>
      </c>
      <c r="T680" s="7">
        <v>17508769.26</v>
      </c>
      <c r="U680" s="7">
        <v>0</v>
      </c>
      <c r="V680" s="7">
        <v>39132601.33</v>
      </c>
      <c r="W680" s="7">
        <v>0</v>
      </c>
      <c r="X680" s="7">
        <v>39822405.36</v>
      </c>
      <c r="Y680" s="7">
        <v>2604305575.49</v>
      </c>
      <c r="Z680" s="7">
        <v>216148305.09</v>
      </c>
      <c r="AA680" s="7">
        <v>0</v>
      </c>
      <c r="AB680" s="7">
        <v>0</v>
      </c>
      <c r="AC680" s="7"/>
      <c r="AD680" s="7">
        <v>1180398334.19</v>
      </c>
      <c r="AE680" s="7">
        <v>594441089.85</v>
      </c>
      <c r="AF680" s="7">
        <v>844866557.81</v>
      </c>
      <c r="AG680" s="7">
        <v>16731883.2</v>
      </c>
      <c r="AH680" s="7">
        <v>50685656.9</v>
      </c>
      <c r="AI680" s="7">
        <v>59849956.32</v>
      </c>
      <c r="AJ680" s="9">
        <f t="shared" si="187"/>
        <v>6706642528.19</v>
      </c>
      <c r="AK680" s="9">
        <f t="shared" si="188"/>
        <v>5926968311.2</v>
      </c>
      <c r="AL680" s="9">
        <f t="shared" si="189"/>
        <v>12633610839.39</v>
      </c>
      <c r="AM680" s="9">
        <f t="shared" si="173"/>
        <v>3537160485.97</v>
      </c>
      <c r="AN680" s="9">
        <f t="shared" si="174"/>
        <v>3248437048.91</v>
      </c>
      <c r="AO680" s="14">
        <f>AN680-VLOOKUP(A680,[1]选股结果!A680:BF3683,44,FALSE)</f>
        <v>1645418324.06</v>
      </c>
      <c r="AP680" s="9">
        <f t="shared" si="175"/>
        <v>5567427358.85</v>
      </c>
      <c r="AQ680" s="9">
        <f t="shared" si="176"/>
        <v>280585945.66</v>
      </c>
      <c r="AR680" s="9">
        <f t="shared" si="177"/>
        <v>11030592114.54</v>
      </c>
      <c r="AS680" s="9">
        <f t="shared" si="178"/>
        <v>5848013304.51</v>
      </c>
      <c r="AT680" s="9">
        <f t="shared" si="179"/>
        <v>5182578810.03</v>
      </c>
      <c r="AU680" s="17">
        <f t="shared" si="180"/>
        <v>0.320668233331508</v>
      </c>
      <c r="AV680" s="17">
        <f t="shared" si="181"/>
        <v>0.294493442888534</v>
      </c>
      <c r="AW680" s="17">
        <f t="shared" si="182"/>
        <v>0.149168630928805</v>
      </c>
      <c r="AX680" s="17">
        <f t="shared" si="183"/>
        <v>0.504726065567349</v>
      </c>
      <c r="AY680" s="17">
        <f t="shared" si="184"/>
        <v>0.0254370701723387</v>
      </c>
      <c r="AZ680" s="17">
        <f t="shared" si="185"/>
        <v>0.530163135739688</v>
      </c>
      <c r="BA680" s="17">
        <f t="shared" si="186"/>
        <v>0.469836864260312</v>
      </c>
    </row>
    <row r="681" spans="1:53">
      <c r="A681" s="6" t="s">
        <v>1410</v>
      </c>
      <c r="B681" s="6" t="s">
        <v>1411</v>
      </c>
      <c r="C681" s="7">
        <v>386887756.2</v>
      </c>
      <c r="D681" s="7">
        <v>2496854748.02</v>
      </c>
      <c r="E681" s="7">
        <v>0</v>
      </c>
      <c r="F681" s="7">
        <v>0</v>
      </c>
      <c r="G681" s="7">
        <v>160989037.92</v>
      </c>
      <c r="H681" s="7">
        <v>0</v>
      </c>
      <c r="I681" s="7">
        <v>2234453939.28</v>
      </c>
      <c r="J681" s="7"/>
      <c r="K681" s="7">
        <v>2021679718.54</v>
      </c>
      <c r="L681" s="7">
        <v>0</v>
      </c>
      <c r="M681" s="7">
        <v>0</v>
      </c>
      <c r="N681" s="7">
        <v>0</v>
      </c>
      <c r="O681" s="7">
        <v>499890773.82</v>
      </c>
      <c r="P681" s="7">
        <v>0</v>
      </c>
      <c r="Q681" s="7">
        <v>4979434614.44</v>
      </c>
      <c r="R681" s="7">
        <v>935970026.75</v>
      </c>
      <c r="S681" s="7">
        <v>0</v>
      </c>
      <c r="T681" s="7">
        <v>919522341.72</v>
      </c>
      <c r="U681" s="7">
        <v>0</v>
      </c>
      <c r="V681" s="7">
        <v>0</v>
      </c>
      <c r="W681" s="7">
        <v>0</v>
      </c>
      <c r="X681" s="7">
        <v>89908942.9</v>
      </c>
      <c r="Y681" s="7">
        <v>30639846738.59</v>
      </c>
      <c r="Z681" s="7">
        <v>10407301870.02</v>
      </c>
      <c r="AA681" s="7">
        <v>1611125.57</v>
      </c>
      <c r="AB681" s="7">
        <v>0</v>
      </c>
      <c r="AC681" s="7"/>
      <c r="AD681" s="7">
        <v>1802137052.43</v>
      </c>
      <c r="AE681" s="7">
        <v>0</v>
      </c>
      <c r="AF681" s="7">
        <v>635818717.99</v>
      </c>
      <c r="AG681" s="7">
        <v>221356986.08</v>
      </c>
      <c r="AH681" s="7">
        <v>457922506</v>
      </c>
      <c r="AI681" s="7">
        <v>4015917925.24</v>
      </c>
      <c r="AJ681" s="9">
        <f t="shared" si="187"/>
        <v>14248795200.49</v>
      </c>
      <c r="AK681" s="9">
        <f t="shared" si="188"/>
        <v>48658709621.02</v>
      </c>
      <c r="AL681" s="9">
        <f t="shared" si="189"/>
        <v>62907504821.51</v>
      </c>
      <c r="AM681" s="9">
        <f t="shared" si="173"/>
        <v>3247643502.66</v>
      </c>
      <c r="AN681" s="9">
        <f t="shared" si="174"/>
        <v>11091060640.73</v>
      </c>
      <c r="AO681" s="14" t="e">
        <f>AN681-VLOOKUP(A681,[1]选股结果!A681:BF3684,44,FALSE)</f>
        <v>#N/A</v>
      </c>
      <c r="AP681" s="9">
        <f t="shared" si="175"/>
        <v>48181912921.92</v>
      </c>
      <c r="AQ681" s="9">
        <f t="shared" si="176"/>
        <v>386887756.2</v>
      </c>
      <c r="AR681" s="9" t="e">
        <f t="shared" si="177"/>
        <v>#N/A</v>
      </c>
      <c r="AS681" s="9">
        <f t="shared" si="178"/>
        <v>48568800678.12</v>
      </c>
      <c r="AT681" s="9" t="e">
        <f t="shared" si="179"/>
        <v>#N/A</v>
      </c>
      <c r="AU681" s="17" t="e">
        <f t="shared" si="180"/>
        <v>#N/A</v>
      </c>
      <c r="AV681" s="17" t="e">
        <f t="shared" si="181"/>
        <v>#N/A</v>
      </c>
      <c r="AW681" s="17" t="e">
        <f t="shared" si="182"/>
        <v>#N/A</v>
      </c>
      <c r="AX681" s="17" t="e">
        <f t="shared" si="183"/>
        <v>#N/A</v>
      </c>
      <c r="AY681" s="17" t="e">
        <f t="shared" si="184"/>
        <v>#N/A</v>
      </c>
      <c r="AZ681" s="17" t="e">
        <f t="shared" si="185"/>
        <v>#N/A</v>
      </c>
      <c r="BA681" s="17" t="e">
        <f t="shared" si="186"/>
        <v>#N/A</v>
      </c>
    </row>
    <row r="682" spans="1:53">
      <c r="A682" s="6" t="s">
        <v>1412</v>
      </c>
      <c r="B682" s="6" t="s">
        <v>1413</v>
      </c>
      <c r="C682" s="7">
        <v>146210602.48</v>
      </c>
      <c r="D682" s="7">
        <v>2493520024.22</v>
      </c>
      <c r="E682" s="7">
        <v>0</v>
      </c>
      <c r="F682" s="7">
        <v>0</v>
      </c>
      <c r="G682" s="7">
        <v>813790725.13</v>
      </c>
      <c r="H682" s="7">
        <v>0</v>
      </c>
      <c r="I682" s="7">
        <v>896150482.45</v>
      </c>
      <c r="J682" s="7"/>
      <c r="K682" s="7">
        <v>1608568054.31</v>
      </c>
      <c r="L682" s="7">
        <v>0</v>
      </c>
      <c r="M682" s="7">
        <v>0</v>
      </c>
      <c r="N682" s="7">
        <v>0</v>
      </c>
      <c r="O682" s="7">
        <v>188065657.51</v>
      </c>
      <c r="P682" s="7">
        <v>0</v>
      </c>
      <c r="Q682" s="7">
        <v>4076891658.87</v>
      </c>
      <c r="R682" s="7">
        <v>0</v>
      </c>
      <c r="S682" s="7">
        <v>0</v>
      </c>
      <c r="T682" s="7">
        <v>68289296.42</v>
      </c>
      <c r="U682" s="7">
        <v>0</v>
      </c>
      <c r="V682" s="7">
        <v>0</v>
      </c>
      <c r="W682" s="7">
        <v>37922958.28</v>
      </c>
      <c r="X682" s="7">
        <v>40857614.05</v>
      </c>
      <c r="Y682" s="7">
        <v>994059033.64</v>
      </c>
      <c r="Z682" s="7">
        <v>96694207.74</v>
      </c>
      <c r="AA682" s="7">
        <v>0</v>
      </c>
      <c r="AB682" s="7">
        <v>0</v>
      </c>
      <c r="AC682" s="7"/>
      <c r="AD682" s="7">
        <v>399958337.59</v>
      </c>
      <c r="AE682" s="7">
        <v>0</v>
      </c>
      <c r="AF682" s="7">
        <v>425471702.96</v>
      </c>
      <c r="AG682" s="7">
        <v>242121181.04</v>
      </c>
      <c r="AH682" s="7">
        <v>47562067.68</v>
      </c>
      <c r="AI682" s="7">
        <v>7326228.13</v>
      </c>
      <c r="AJ682" s="9">
        <f t="shared" si="187"/>
        <v>10145275898.91</v>
      </c>
      <c r="AK682" s="9">
        <f t="shared" si="188"/>
        <v>2438183933.59</v>
      </c>
      <c r="AL682" s="9">
        <f t="shared" si="189"/>
        <v>12583459832.5</v>
      </c>
      <c r="AM682" s="9">
        <f t="shared" si="173"/>
        <v>3574156979.19</v>
      </c>
      <c r="AN682" s="9">
        <f t="shared" si="174"/>
        <v>6649899492.05</v>
      </c>
      <c r="AO682" s="14" t="e">
        <f>AN682-VLOOKUP(A682,[1]选股结果!A682:BF3685,44,FALSE)</f>
        <v>#N/A</v>
      </c>
      <c r="AP682" s="9">
        <f t="shared" si="175"/>
        <v>2213192758.78</v>
      </c>
      <c r="AQ682" s="9">
        <f t="shared" si="176"/>
        <v>146210602.48</v>
      </c>
      <c r="AR682" s="9" t="e">
        <f t="shared" si="177"/>
        <v>#N/A</v>
      </c>
      <c r="AS682" s="9">
        <f t="shared" si="178"/>
        <v>2359403361.26</v>
      </c>
      <c r="AT682" s="9" t="e">
        <f t="shared" si="179"/>
        <v>#N/A</v>
      </c>
      <c r="AU682" s="17" t="e">
        <f t="shared" si="180"/>
        <v>#N/A</v>
      </c>
      <c r="AV682" s="17" t="e">
        <f t="shared" si="181"/>
        <v>#N/A</v>
      </c>
      <c r="AW682" s="17" t="e">
        <f t="shared" si="182"/>
        <v>#N/A</v>
      </c>
      <c r="AX682" s="17" t="e">
        <f t="shared" si="183"/>
        <v>#N/A</v>
      </c>
      <c r="AY682" s="17" t="e">
        <f t="shared" si="184"/>
        <v>#N/A</v>
      </c>
      <c r="AZ682" s="17" t="e">
        <f t="shared" si="185"/>
        <v>#N/A</v>
      </c>
      <c r="BA682" s="17" t="e">
        <f t="shared" si="186"/>
        <v>#N/A</v>
      </c>
    </row>
    <row r="683" spans="1:53">
      <c r="A683" s="6" t="s">
        <v>1414</v>
      </c>
      <c r="B683" s="6" t="s">
        <v>1415</v>
      </c>
      <c r="C683" s="7">
        <v>63405980.22</v>
      </c>
      <c r="D683" s="7">
        <v>2481282228.74</v>
      </c>
      <c r="E683" s="7">
        <v>0</v>
      </c>
      <c r="F683" s="7">
        <v>0</v>
      </c>
      <c r="G683" s="7">
        <v>0</v>
      </c>
      <c r="H683" s="7">
        <v>0</v>
      </c>
      <c r="I683" s="7">
        <v>3215078656.93</v>
      </c>
      <c r="J683" s="7"/>
      <c r="K683" s="7">
        <v>310900348.09</v>
      </c>
      <c r="L683" s="7">
        <v>0</v>
      </c>
      <c r="M683" s="7">
        <v>0</v>
      </c>
      <c r="N683" s="7">
        <v>0</v>
      </c>
      <c r="O683" s="7">
        <v>48572701.3</v>
      </c>
      <c r="P683" s="7">
        <v>0</v>
      </c>
      <c r="Q683" s="7">
        <v>2777383205.74</v>
      </c>
      <c r="R683" s="7">
        <v>2230673891.11</v>
      </c>
      <c r="S683" s="7">
        <v>0</v>
      </c>
      <c r="T683" s="7">
        <v>101430916.96</v>
      </c>
      <c r="U683" s="7">
        <v>0</v>
      </c>
      <c r="V683" s="7">
        <v>0</v>
      </c>
      <c r="W683" s="7">
        <v>0</v>
      </c>
      <c r="X683" s="7">
        <v>316001463.98</v>
      </c>
      <c r="Y683" s="7">
        <v>1037858985.46</v>
      </c>
      <c r="Z683" s="7">
        <v>114391437.15</v>
      </c>
      <c r="AA683" s="7">
        <v>0</v>
      </c>
      <c r="AB683" s="7">
        <v>0</v>
      </c>
      <c r="AC683" s="7"/>
      <c r="AD683" s="7">
        <v>554890258.94</v>
      </c>
      <c r="AE683" s="7">
        <v>596737929.87</v>
      </c>
      <c r="AF683" s="7">
        <v>0</v>
      </c>
      <c r="AG683" s="7">
        <v>27061774.76</v>
      </c>
      <c r="AH683" s="7">
        <v>37182460.33</v>
      </c>
      <c r="AI683" s="7">
        <v>62535572.65</v>
      </c>
      <c r="AJ683" s="9">
        <f t="shared" si="187"/>
        <v>11165321948.87</v>
      </c>
      <c r="AK683" s="9">
        <f t="shared" si="188"/>
        <v>2810065863.36</v>
      </c>
      <c r="AL683" s="9">
        <f t="shared" si="189"/>
        <v>13975387812.23</v>
      </c>
      <c r="AM683" s="9">
        <f t="shared" si="173"/>
        <v>2845856394.02</v>
      </c>
      <c r="AN683" s="9">
        <f t="shared" si="174"/>
        <v>8635467018.83</v>
      </c>
      <c r="AO683" s="14">
        <f>AN683-VLOOKUP(A683,[1]选股结果!A683:BF3686,44,FALSE)</f>
        <v>3050710026.32</v>
      </c>
      <c r="AP683" s="9">
        <f t="shared" si="175"/>
        <v>2430658419.16</v>
      </c>
      <c r="AQ683" s="9">
        <f t="shared" si="176"/>
        <v>63405980.22</v>
      </c>
      <c r="AR683" s="9">
        <f t="shared" si="177"/>
        <v>8390630819.72</v>
      </c>
      <c r="AS683" s="9">
        <f t="shared" si="178"/>
        <v>2494064399.38</v>
      </c>
      <c r="AT683" s="9">
        <f t="shared" si="179"/>
        <v>5896566420.34</v>
      </c>
      <c r="AU683" s="17">
        <f t="shared" si="180"/>
        <v>0.339170731636953</v>
      </c>
      <c r="AV683" s="17">
        <f t="shared" si="181"/>
        <v>1.02917971298827</v>
      </c>
      <c r="AW683" s="17">
        <f t="shared" si="182"/>
        <v>0.363585300303059</v>
      </c>
      <c r="AX683" s="17">
        <f t="shared" si="183"/>
        <v>0.289687208433407</v>
      </c>
      <c r="AY683" s="17">
        <f t="shared" si="184"/>
        <v>0.00755675962658024</v>
      </c>
      <c r="AZ683" s="17">
        <f t="shared" si="185"/>
        <v>0.297243968059988</v>
      </c>
      <c r="BA683" s="17">
        <f t="shared" si="186"/>
        <v>0.702756031940012</v>
      </c>
    </row>
    <row r="684" spans="1:53">
      <c r="A684" s="6" t="s">
        <v>1416</v>
      </c>
      <c r="B684" s="6" t="s">
        <v>1417</v>
      </c>
      <c r="C684" s="7">
        <v>17587426.5</v>
      </c>
      <c r="D684" s="7">
        <v>2478883682.1</v>
      </c>
      <c r="E684" s="7">
        <v>0</v>
      </c>
      <c r="F684" s="7">
        <v>0</v>
      </c>
      <c r="G684" s="7">
        <v>1534040686.01</v>
      </c>
      <c r="H684" s="7">
        <v>0</v>
      </c>
      <c r="I684" s="7">
        <v>793397874.38</v>
      </c>
      <c r="J684" s="7"/>
      <c r="K684" s="7">
        <v>63496611.19</v>
      </c>
      <c r="L684" s="7">
        <v>0</v>
      </c>
      <c r="M684" s="7">
        <v>0</v>
      </c>
      <c r="N684" s="7">
        <v>0</v>
      </c>
      <c r="O684" s="7">
        <v>53233856.36</v>
      </c>
      <c r="P684" s="7">
        <v>0</v>
      </c>
      <c r="Q684" s="7">
        <v>771173166.03</v>
      </c>
      <c r="R684" s="7">
        <v>26566287.7</v>
      </c>
      <c r="S684" s="7">
        <v>0</v>
      </c>
      <c r="T684" s="7">
        <v>158354498.23</v>
      </c>
      <c r="U684" s="7">
        <v>0</v>
      </c>
      <c r="V684" s="7">
        <v>117557599.36</v>
      </c>
      <c r="W684" s="7">
        <v>0</v>
      </c>
      <c r="X684" s="7">
        <v>17348882.8</v>
      </c>
      <c r="Y684" s="7">
        <v>438899330.5</v>
      </c>
      <c r="Z684" s="7">
        <v>19130438.56</v>
      </c>
      <c r="AA684" s="7">
        <v>0</v>
      </c>
      <c r="AB684" s="7">
        <v>0</v>
      </c>
      <c r="AC684" s="7"/>
      <c r="AD684" s="7">
        <v>162942418.48</v>
      </c>
      <c r="AE684" s="7">
        <v>0</v>
      </c>
      <c r="AF684" s="7">
        <v>1239167.63</v>
      </c>
      <c r="AG684" s="7">
        <v>10180911.5</v>
      </c>
      <c r="AH684" s="7">
        <v>37220528.37</v>
      </c>
      <c r="AI684" s="7">
        <v>51144958.2</v>
      </c>
      <c r="AJ684" s="9">
        <f t="shared" si="187"/>
        <v>5879146662</v>
      </c>
      <c r="AK684" s="9">
        <f t="shared" si="188"/>
        <v>873251661.9</v>
      </c>
      <c r="AL684" s="9">
        <f t="shared" si="189"/>
        <v>6752398323.9</v>
      </c>
      <c r="AM684" s="9">
        <f t="shared" si="173"/>
        <v>4083507107.27</v>
      </c>
      <c r="AN684" s="9">
        <f t="shared" si="174"/>
        <v>1930546036.89</v>
      </c>
      <c r="AO684" s="14">
        <f>AN684-VLOOKUP(A684,[1]选股结果!A684:BF3687,44,FALSE)</f>
        <v>911703878.9</v>
      </c>
      <c r="AP684" s="9">
        <f t="shared" si="175"/>
        <v>720757753.24</v>
      </c>
      <c r="AQ684" s="9">
        <f t="shared" si="176"/>
        <v>17587426.5</v>
      </c>
      <c r="AR684" s="9">
        <f t="shared" si="177"/>
        <v>5733556165.91</v>
      </c>
      <c r="AS684" s="9">
        <f t="shared" si="178"/>
        <v>738345179.74</v>
      </c>
      <c r="AT684" s="9">
        <f t="shared" si="179"/>
        <v>4995210986.17</v>
      </c>
      <c r="AU684" s="17">
        <f t="shared" si="180"/>
        <v>0.712211930799476</v>
      </c>
      <c r="AV684" s="17">
        <f t="shared" si="181"/>
        <v>0.336710059346492</v>
      </c>
      <c r="AW684" s="17">
        <f t="shared" si="182"/>
        <v>0.15901193823141</v>
      </c>
      <c r="AX684" s="17">
        <f t="shared" si="183"/>
        <v>0.125708675799743</v>
      </c>
      <c r="AY684" s="17">
        <f t="shared" si="184"/>
        <v>0.00306745516937107</v>
      </c>
      <c r="AZ684" s="17">
        <f t="shared" si="185"/>
        <v>0.128776130969114</v>
      </c>
      <c r="BA684" s="17">
        <f t="shared" si="186"/>
        <v>0.871223869030886</v>
      </c>
    </row>
    <row r="685" spans="1:53">
      <c r="A685" s="6" t="s">
        <v>1418</v>
      </c>
      <c r="B685" s="6" t="s">
        <v>1419</v>
      </c>
      <c r="C685" s="7">
        <v>8625047.89</v>
      </c>
      <c r="D685" s="7">
        <v>2469393927.97</v>
      </c>
      <c r="E685" s="7">
        <v>0</v>
      </c>
      <c r="F685" s="7">
        <v>0</v>
      </c>
      <c r="G685" s="7">
        <v>0</v>
      </c>
      <c r="H685" s="7">
        <v>0</v>
      </c>
      <c r="I685" s="7">
        <v>5786729388.59</v>
      </c>
      <c r="J685" s="7"/>
      <c r="K685" s="7">
        <v>279987487.63</v>
      </c>
      <c r="L685" s="7">
        <v>0</v>
      </c>
      <c r="M685" s="7">
        <v>0</v>
      </c>
      <c r="N685" s="7">
        <v>0</v>
      </c>
      <c r="O685" s="7">
        <v>316978847.93</v>
      </c>
      <c r="P685" s="7">
        <v>0</v>
      </c>
      <c r="Q685" s="7">
        <v>6724151780.72</v>
      </c>
      <c r="R685" s="7">
        <v>0</v>
      </c>
      <c r="S685" s="7">
        <v>89755168.95</v>
      </c>
      <c r="T685" s="7">
        <v>2180201612.75</v>
      </c>
      <c r="U685" s="7">
        <v>0</v>
      </c>
      <c r="V685" s="7">
        <v>45837556.85</v>
      </c>
      <c r="W685" s="7">
        <v>0</v>
      </c>
      <c r="X685" s="7">
        <v>1192821.09</v>
      </c>
      <c r="Y685" s="7">
        <v>3122075916.29</v>
      </c>
      <c r="Z685" s="7">
        <v>823907381.08</v>
      </c>
      <c r="AA685" s="7">
        <v>0</v>
      </c>
      <c r="AB685" s="7">
        <v>0</v>
      </c>
      <c r="AC685" s="7"/>
      <c r="AD685" s="7">
        <v>601466517.12</v>
      </c>
      <c r="AE685" s="7">
        <v>484762796.74</v>
      </c>
      <c r="AF685" s="7">
        <v>2023861716.63</v>
      </c>
      <c r="AG685" s="7">
        <v>668966399.99</v>
      </c>
      <c r="AH685" s="7">
        <v>891629635.14</v>
      </c>
      <c r="AI685" s="7">
        <v>338264367.54</v>
      </c>
      <c r="AJ685" s="9">
        <f t="shared" si="187"/>
        <v>17847198214.54</v>
      </c>
      <c r="AK685" s="9">
        <f t="shared" si="188"/>
        <v>9010590156.36</v>
      </c>
      <c r="AL685" s="9">
        <f t="shared" si="189"/>
        <v>26857788370.9</v>
      </c>
      <c r="AM685" s="9">
        <f t="shared" si="173"/>
        <v>2787565596.99</v>
      </c>
      <c r="AN685" s="9">
        <f t="shared" si="174"/>
        <v>15106662995.49</v>
      </c>
      <c r="AO685" s="14" t="e">
        <f>AN685-VLOOKUP(A685,[1]选股结果!A685:BF3688,44,FALSE)</f>
        <v>#N/A</v>
      </c>
      <c r="AP685" s="9">
        <f t="shared" si="175"/>
        <v>8954934730.53</v>
      </c>
      <c r="AQ685" s="9">
        <f t="shared" si="176"/>
        <v>8625047.89</v>
      </c>
      <c r="AR685" s="9" t="e">
        <f t="shared" si="177"/>
        <v>#N/A</v>
      </c>
      <c r="AS685" s="9">
        <f t="shared" si="178"/>
        <v>8963559778.42</v>
      </c>
      <c r="AT685" s="9" t="e">
        <f t="shared" si="179"/>
        <v>#N/A</v>
      </c>
      <c r="AU685" s="17" t="e">
        <f t="shared" si="180"/>
        <v>#N/A</v>
      </c>
      <c r="AV685" s="17" t="e">
        <f t="shared" si="181"/>
        <v>#N/A</v>
      </c>
      <c r="AW685" s="17" t="e">
        <f t="shared" si="182"/>
        <v>#N/A</v>
      </c>
      <c r="AX685" s="17" t="e">
        <f t="shared" si="183"/>
        <v>#N/A</v>
      </c>
      <c r="AY685" s="17" t="e">
        <f t="shared" si="184"/>
        <v>#N/A</v>
      </c>
      <c r="AZ685" s="17" t="e">
        <f t="shared" si="185"/>
        <v>#N/A</v>
      </c>
      <c r="BA685" s="17" t="e">
        <f t="shared" si="186"/>
        <v>#N/A</v>
      </c>
    </row>
    <row r="686" spans="1:53">
      <c r="A686" s="6" t="s">
        <v>1420</v>
      </c>
      <c r="B686" s="6" t="s">
        <v>1421</v>
      </c>
      <c r="C686" s="7">
        <v>1024004047.64</v>
      </c>
      <c r="D686" s="7">
        <v>2467946873.17</v>
      </c>
      <c r="E686" s="7">
        <v>0</v>
      </c>
      <c r="F686" s="7">
        <v>0</v>
      </c>
      <c r="G686" s="7">
        <v>831614698.62</v>
      </c>
      <c r="H686" s="7">
        <v>0</v>
      </c>
      <c r="I686" s="7">
        <v>408433482.82</v>
      </c>
      <c r="J686" s="7"/>
      <c r="K686" s="7">
        <v>48712897.41</v>
      </c>
      <c r="L686" s="7">
        <v>0</v>
      </c>
      <c r="M686" s="7">
        <v>0</v>
      </c>
      <c r="N686" s="7">
        <v>0</v>
      </c>
      <c r="O686" s="7">
        <v>37148733.65</v>
      </c>
      <c r="P686" s="7">
        <v>0</v>
      </c>
      <c r="Q686" s="7">
        <v>0</v>
      </c>
      <c r="R686" s="7">
        <v>0</v>
      </c>
      <c r="S686" s="7">
        <v>50085769.45</v>
      </c>
      <c r="T686" s="7">
        <v>24147071.39</v>
      </c>
      <c r="U686" s="7">
        <v>0</v>
      </c>
      <c r="V686" s="7">
        <v>0</v>
      </c>
      <c r="W686" s="7">
        <v>0</v>
      </c>
      <c r="X686" s="7">
        <v>208169060.7</v>
      </c>
      <c r="Y686" s="7">
        <v>730299684.46</v>
      </c>
      <c r="Z686" s="7">
        <v>0</v>
      </c>
      <c r="AA686" s="7">
        <v>0</v>
      </c>
      <c r="AB686" s="7">
        <v>0</v>
      </c>
      <c r="AC686" s="7"/>
      <c r="AD686" s="7">
        <v>2349709.43</v>
      </c>
      <c r="AE686" s="7">
        <v>0</v>
      </c>
      <c r="AF686" s="7">
        <v>3808266.8</v>
      </c>
      <c r="AG686" s="7">
        <v>9011404.22</v>
      </c>
      <c r="AH686" s="7">
        <v>124913763.8</v>
      </c>
      <c r="AI686" s="7">
        <v>10270136.59</v>
      </c>
      <c r="AJ686" s="9">
        <f t="shared" si="187"/>
        <v>3868089526.51</v>
      </c>
      <c r="AK686" s="9">
        <f t="shared" si="188"/>
        <v>2112826073.64</v>
      </c>
      <c r="AL686" s="9">
        <f t="shared" si="189"/>
        <v>5980915600.15</v>
      </c>
      <c r="AM686" s="9">
        <f t="shared" si="173"/>
        <v>3544879366.14</v>
      </c>
      <c r="AN686" s="9">
        <f t="shared" si="174"/>
        <v>531379221.07</v>
      </c>
      <c r="AO686" s="14">
        <f>AN686-VLOOKUP(A686,[1]选股结果!A686:BF3689,44,FALSE)</f>
        <v>-1026073499.4</v>
      </c>
      <c r="AP686" s="9">
        <f t="shared" si="175"/>
        <v>880652965.3</v>
      </c>
      <c r="AQ686" s="9">
        <f t="shared" si="176"/>
        <v>1024004047.64</v>
      </c>
      <c r="AR686" s="9">
        <f t="shared" si="177"/>
        <v>4423462879.68</v>
      </c>
      <c r="AS686" s="9">
        <f t="shared" si="178"/>
        <v>1904657012.94</v>
      </c>
      <c r="AT686" s="9">
        <f t="shared" si="179"/>
        <v>2518805866.74</v>
      </c>
      <c r="AU686" s="17">
        <f t="shared" si="180"/>
        <v>0.801381058813461</v>
      </c>
      <c r="AV686" s="17">
        <f t="shared" si="181"/>
        <v>0.120127428560775</v>
      </c>
      <c r="AW686" s="17">
        <f t="shared" si="182"/>
        <v>-0.23196159373541</v>
      </c>
      <c r="AX686" s="17">
        <f t="shared" si="183"/>
        <v>0.199086776413439</v>
      </c>
      <c r="AY686" s="17">
        <f t="shared" si="184"/>
        <v>0.23149375850851</v>
      </c>
      <c r="AZ686" s="17">
        <f t="shared" si="185"/>
        <v>0.430580534921949</v>
      </c>
      <c r="BA686" s="17">
        <f t="shared" si="186"/>
        <v>0.569419465078051</v>
      </c>
    </row>
    <row r="687" spans="1:53">
      <c r="A687" s="6" t="s">
        <v>1422</v>
      </c>
      <c r="B687" s="6" t="s">
        <v>1423</v>
      </c>
      <c r="C687" s="7">
        <v>627010689.15</v>
      </c>
      <c r="D687" s="7">
        <v>2466937583</v>
      </c>
      <c r="E687" s="7">
        <v>0</v>
      </c>
      <c r="F687" s="7">
        <v>0</v>
      </c>
      <c r="G687" s="7">
        <v>1201594348.57</v>
      </c>
      <c r="H687" s="7">
        <v>0</v>
      </c>
      <c r="I687" s="7">
        <v>17074233.54</v>
      </c>
      <c r="J687" s="7"/>
      <c r="K687" s="7">
        <v>7213335.52</v>
      </c>
      <c r="L687" s="7">
        <v>0</v>
      </c>
      <c r="M687" s="7">
        <v>0</v>
      </c>
      <c r="N687" s="7">
        <v>0</v>
      </c>
      <c r="O687" s="7">
        <v>102759739.27</v>
      </c>
      <c r="P687" s="7">
        <v>0</v>
      </c>
      <c r="Q687" s="7">
        <v>86083342.48</v>
      </c>
      <c r="R687" s="7">
        <v>0</v>
      </c>
      <c r="S687" s="7">
        <v>0</v>
      </c>
      <c r="T687" s="7">
        <v>69575729.22</v>
      </c>
      <c r="U687" s="7">
        <v>0</v>
      </c>
      <c r="V687" s="7">
        <v>0</v>
      </c>
      <c r="W687" s="7">
        <v>0</v>
      </c>
      <c r="X687" s="7">
        <v>0</v>
      </c>
      <c r="Y687" s="7">
        <v>3188265582.55</v>
      </c>
      <c r="Z687" s="7">
        <v>106294140.51</v>
      </c>
      <c r="AA687" s="7">
        <v>0</v>
      </c>
      <c r="AB687" s="7">
        <v>0</v>
      </c>
      <c r="AC687" s="7"/>
      <c r="AD687" s="7">
        <v>415547923.64</v>
      </c>
      <c r="AE687" s="7">
        <v>0</v>
      </c>
      <c r="AF687" s="7">
        <v>0</v>
      </c>
      <c r="AG687" s="7">
        <v>41756530.78</v>
      </c>
      <c r="AH687" s="7">
        <v>0</v>
      </c>
      <c r="AI687" s="7">
        <v>501173838.02</v>
      </c>
      <c r="AJ687" s="9">
        <f t="shared" si="187"/>
        <v>3951238311.6</v>
      </c>
      <c r="AK687" s="9">
        <f t="shared" si="188"/>
        <v>4880048704.65</v>
      </c>
      <c r="AL687" s="9">
        <f t="shared" si="189"/>
        <v>8831287016.25</v>
      </c>
      <c r="AM687" s="9">
        <f t="shared" si="173"/>
        <v>3771291670.84</v>
      </c>
      <c r="AN687" s="9">
        <f t="shared" si="174"/>
        <v>179946640.76</v>
      </c>
      <c r="AO687" s="14">
        <f>AN687-VLOOKUP(A687,[1]选股结果!A687:BF3690,44,FALSE)</f>
        <v>-1105507461.72</v>
      </c>
      <c r="AP687" s="9">
        <f t="shared" si="175"/>
        <v>4253038015.5</v>
      </c>
      <c r="AQ687" s="9">
        <f t="shared" si="176"/>
        <v>627010689.15</v>
      </c>
      <c r="AR687" s="9">
        <f t="shared" si="177"/>
        <v>7545832913.77</v>
      </c>
      <c r="AS687" s="9">
        <f t="shared" si="178"/>
        <v>4880048704.65</v>
      </c>
      <c r="AT687" s="9">
        <f t="shared" si="179"/>
        <v>2665784209.12</v>
      </c>
      <c r="AU687" s="17">
        <f t="shared" si="180"/>
        <v>0.499784677707078</v>
      </c>
      <c r="AV687" s="17">
        <f t="shared" si="181"/>
        <v>0.0238471541599635</v>
      </c>
      <c r="AW687" s="17">
        <f t="shared" si="182"/>
        <v>-0.146505690538498</v>
      </c>
      <c r="AX687" s="17">
        <f t="shared" si="183"/>
        <v>0.563627377401751</v>
      </c>
      <c r="AY687" s="17">
        <f t="shared" si="184"/>
        <v>0.0830936354296688</v>
      </c>
      <c r="AZ687" s="17">
        <f t="shared" si="185"/>
        <v>0.64672101283142</v>
      </c>
      <c r="BA687" s="17">
        <f t="shared" si="186"/>
        <v>0.35327898716858</v>
      </c>
    </row>
    <row r="688" spans="1:53">
      <c r="A688" s="6" t="s">
        <v>1424</v>
      </c>
      <c r="B688" s="6" t="s">
        <v>1425</v>
      </c>
      <c r="C688" s="7">
        <v>228090292.31</v>
      </c>
      <c r="D688" s="7">
        <v>2460093872.89</v>
      </c>
      <c r="E688" s="7">
        <v>0</v>
      </c>
      <c r="F688" s="7">
        <v>0</v>
      </c>
      <c r="G688" s="7">
        <v>42445000</v>
      </c>
      <c r="H688" s="7">
        <v>0</v>
      </c>
      <c r="I688" s="7">
        <v>3258356369.24</v>
      </c>
      <c r="J688" s="7"/>
      <c r="K688" s="7">
        <v>953664783.74</v>
      </c>
      <c r="L688" s="7">
        <v>0</v>
      </c>
      <c r="M688" s="7">
        <v>0</v>
      </c>
      <c r="N688" s="7">
        <v>0</v>
      </c>
      <c r="O688" s="7">
        <v>218342039.16</v>
      </c>
      <c r="P688" s="7">
        <v>0</v>
      </c>
      <c r="Q688" s="7">
        <v>2029883622.64</v>
      </c>
      <c r="R688" s="7">
        <v>0</v>
      </c>
      <c r="S688" s="7">
        <v>0</v>
      </c>
      <c r="T688" s="7">
        <v>195357738.92</v>
      </c>
      <c r="U688" s="7">
        <v>0</v>
      </c>
      <c r="V688" s="7">
        <v>5450000</v>
      </c>
      <c r="W688" s="7">
        <v>0</v>
      </c>
      <c r="X688" s="7">
        <v>62961546.68</v>
      </c>
      <c r="Y688" s="7">
        <v>3038309304.53</v>
      </c>
      <c r="Z688" s="7">
        <v>797903682.44</v>
      </c>
      <c r="AA688" s="7">
        <v>0</v>
      </c>
      <c r="AB688" s="7">
        <v>0</v>
      </c>
      <c r="AC688" s="7"/>
      <c r="AD688" s="7">
        <v>311059040.35</v>
      </c>
      <c r="AE688" s="7">
        <v>0</v>
      </c>
      <c r="AF688" s="7">
        <v>0</v>
      </c>
      <c r="AG688" s="7">
        <v>9721665.04</v>
      </c>
      <c r="AH688" s="7">
        <v>25145566.28</v>
      </c>
      <c r="AI688" s="7">
        <v>1147126271.02</v>
      </c>
      <c r="AJ688" s="9">
        <f t="shared" si="187"/>
        <v>9158143426.59</v>
      </c>
      <c r="AK688" s="9">
        <f t="shared" si="188"/>
        <v>5625767368.65</v>
      </c>
      <c r="AL688" s="9">
        <f t="shared" si="189"/>
        <v>14783910795.24</v>
      </c>
      <c r="AM688" s="9">
        <f t="shared" si="173"/>
        <v>2783842458.73</v>
      </c>
      <c r="AN688" s="9">
        <f t="shared" si="174"/>
        <v>6442712514.54</v>
      </c>
      <c r="AO688" s="14" t="e">
        <f>AN688-VLOOKUP(A688,[1]选股结果!A688:BF3691,44,FALSE)</f>
        <v>#N/A</v>
      </c>
      <c r="AP688" s="9">
        <f t="shared" si="175"/>
        <v>5329265529.66</v>
      </c>
      <c r="AQ688" s="9">
        <f t="shared" si="176"/>
        <v>228090292.31</v>
      </c>
      <c r="AR688" s="9" t="e">
        <f t="shared" si="177"/>
        <v>#N/A</v>
      </c>
      <c r="AS688" s="9">
        <f t="shared" si="178"/>
        <v>5557355821.97</v>
      </c>
      <c r="AT688" s="9" t="e">
        <f t="shared" si="179"/>
        <v>#N/A</v>
      </c>
      <c r="AU688" s="17" t="e">
        <f t="shared" si="180"/>
        <v>#N/A</v>
      </c>
      <c r="AV688" s="17" t="e">
        <f t="shared" si="181"/>
        <v>#N/A</v>
      </c>
      <c r="AW688" s="17" t="e">
        <f t="shared" si="182"/>
        <v>#N/A</v>
      </c>
      <c r="AX688" s="17" t="e">
        <f t="shared" si="183"/>
        <v>#N/A</v>
      </c>
      <c r="AY688" s="17" t="e">
        <f t="shared" si="184"/>
        <v>#N/A</v>
      </c>
      <c r="AZ688" s="17" t="e">
        <f t="shared" si="185"/>
        <v>#N/A</v>
      </c>
      <c r="BA688" s="17" t="e">
        <f t="shared" si="186"/>
        <v>#N/A</v>
      </c>
    </row>
    <row r="689" spans="1:53">
      <c r="A689" s="6" t="s">
        <v>1426</v>
      </c>
      <c r="B689" s="6" t="s">
        <v>1427</v>
      </c>
      <c r="C689" s="7">
        <v>698651421.63</v>
      </c>
      <c r="D689" s="7">
        <v>2458195980.93</v>
      </c>
      <c r="E689" s="7">
        <v>0</v>
      </c>
      <c r="F689" s="7">
        <v>0</v>
      </c>
      <c r="G689" s="7">
        <v>284070.13</v>
      </c>
      <c r="H689" s="7">
        <v>0</v>
      </c>
      <c r="I689" s="7">
        <v>1746677453.76</v>
      </c>
      <c r="J689" s="7"/>
      <c r="K689" s="7">
        <v>39161132.16</v>
      </c>
      <c r="L689" s="7">
        <v>0</v>
      </c>
      <c r="M689" s="7">
        <v>0</v>
      </c>
      <c r="N689" s="7">
        <v>0</v>
      </c>
      <c r="O689" s="7">
        <v>22616184.65</v>
      </c>
      <c r="P689" s="7">
        <v>0</v>
      </c>
      <c r="Q689" s="7">
        <v>1586697562.39</v>
      </c>
      <c r="R689" s="7">
        <v>0</v>
      </c>
      <c r="S689" s="7">
        <v>22300000</v>
      </c>
      <c r="T689" s="7">
        <v>26590487.85</v>
      </c>
      <c r="U689" s="7">
        <v>0</v>
      </c>
      <c r="V689" s="7">
        <v>77500000</v>
      </c>
      <c r="W689" s="7">
        <v>-150849</v>
      </c>
      <c r="X689" s="7">
        <v>0</v>
      </c>
      <c r="Y689" s="7">
        <v>3244705395.13</v>
      </c>
      <c r="Z689" s="7">
        <v>991419250.1</v>
      </c>
      <c r="AA689" s="7">
        <v>0</v>
      </c>
      <c r="AB689" s="7">
        <v>0</v>
      </c>
      <c r="AC689" s="7"/>
      <c r="AD689" s="7">
        <v>237633034.92</v>
      </c>
      <c r="AE689" s="7">
        <v>46792624.53</v>
      </c>
      <c r="AF689" s="7">
        <v>619947.54</v>
      </c>
      <c r="AG689" s="7">
        <v>49088188.89</v>
      </c>
      <c r="AH689" s="7">
        <v>122312184.53</v>
      </c>
      <c r="AI689" s="7">
        <v>439802715.65</v>
      </c>
      <c r="AJ689" s="9">
        <f t="shared" si="187"/>
        <v>5902522871.87</v>
      </c>
      <c r="AK689" s="9">
        <f t="shared" si="188"/>
        <v>5908373913.92</v>
      </c>
      <c r="AL689" s="9">
        <f t="shared" si="189"/>
        <v>11810896785.79</v>
      </c>
      <c r="AM689" s="9">
        <f t="shared" si="173"/>
        <v>2480945386.71</v>
      </c>
      <c r="AN689" s="9">
        <f t="shared" si="174"/>
        <v>3498926636.16</v>
      </c>
      <c r="AO689" s="14" t="e">
        <f>AN689-VLOOKUP(A689,[1]选股结果!A689:BF3692,44,FALSE)</f>
        <v>#N/A</v>
      </c>
      <c r="AP689" s="9">
        <f t="shared" si="175"/>
        <v>5132373341.29</v>
      </c>
      <c r="AQ689" s="9">
        <f t="shared" si="176"/>
        <v>698651421.63</v>
      </c>
      <c r="AR689" s="9" t="e">
        <f t="shared" si="177"/>
        <v>#N/A</v>
      </c>
      <c r="AS689" s="9">
        <f t="shared" si="178"/>
        <v>5831024762.92</v>
      </c>
      <c r="AT689" s="9" t="e">
        <f t="shared" si="179"/>
        <v>#N/A</v>
      </c>
      <c r="AU689" s="17" t="e">
        <f t="shared" si="180"/>
        <v>#N/A</v>
      </c>
      <c r="AV689" s="17" t="e">
        <f t="shared" si="181"/>
        <v>#N/A</v>
      </c>
      <c r="AW689" s="17" t="e">
        <f t="shared" si="182"/>
        <v>#N/A</v>
      </c>
      <c r="AX689" s="17" t="e">
        <f t="shared" si="183"/>
        <v>#N/A</v>
      </c>
      <c r="AY689" s="17" t="e">
        <f t="shared" si="184"/>
        <v>#N/A</v>
      </c>
      <c r="AZ689" s="17" t="e">
        <f t="shared" si="185"/>
        <v>#N/A</v>
      </c>
      <c r="BA689" s="17" t="e">
        <f t="shared" si="186"/>
        <v>#N/A</v>
      </c>
    </row>
    <row r="690" spans="1:53">
      <c r="A690" s="6" t="s">
        <v>1428</v>
      </c>
      <c r="B690" s="6" t="s">
        <v>1429</v>
      </c>
      <c r="C690" s="7">
        <v>18965485.45</v>
      </c>
      <c r="D690" s="7">
        <v>2450753767.43</v>
      </c>
      <c r="E690" s="7">
        <v>0</v>
      </c>
      <c r="F690" s="7">
        <v>0</v>
      </c>
      <c r="G690" s="7">
        <v>258547303.25</v>
      </c>
      <c r="H690" s="7">
        <v>0</v>
      </c>
      <c r="I690" s="7">
        <v>59139568.26</v>
      </c>
      <c r="J690" s="7"/>
      <c r="K690" s="7">
        <v>81204633.35</v>
      </c>
      <c r="L690" s="7">
        <v>0</v>
      </c>
      <c r="M690" s="7">
        <v>0</v>
      </c>
      <c r="N690" s="7">
        <v>0</v>
      </c>
      <c r="O690" s="7">
        <v>72501462.36</v>
      </c>
      <c r="P690" s="7">
        <v>0</v>
      </c>
      <c r="Q690" s="7">
        <v>3095934951.77</v>
      </c>
      <c r="R690" s="7">
        <v>0</v>
      </c>
      <c r="S690" s="7">
        <v>0</v>
      </c>
      <c r="T690" s="7">
        <v>563755196.98</v>
      </c>
      <c r="U690" s="7">
        <v>0</v>
      </c>
      <c r="V690" s="7">
        <v>0</v>
      </c>
      <c r="W690" s="7">
        <v>0</v>
      </c>
      <c r="X690" s="7">
        <v>14448100.23</v>
      </c>
      <c r="Y690" s="7">
        <v>2324164880.02</v>
      </c>
      <c r="Z690" s="7">
        <v>1570166756.43</v>
      </c>
      <c r="AA690" s="7">
        <v>480489103.05</v>
      </c>
      <c r="AB690" s="7">
        <v>0</v>
      </c>
      <c r="AC690" s="7"/>
      <c r="AD690" s="7">
        <v>59474906.91</v>
      </c>
      <c r="AE690" s="7">
        <v>0</v>
      </c>
      <c r="AF690" s="7">
        <v>0</v>
      </c>
      <c r="AG690" s="7">
        <v>25320087.57</v>
      </c>
      <c r="AH690" s="7">
        <v>781007398.92</v>
      </c>
      <c r="AI690" s="7">
        <v>210907381.28</v>
      </c>
      <c r="AJ690" s="9">
        <f t="shared" si="187"/>
        <v>6581836883.4</v>
      </c>
      <c r="AK690" s="9">
        <f t="shared" si="188"/>
        <v>5484944099.86</v>
      </c>
      <c r="AL690" s="9">
        <f t="shared" si="189"/>
        <v>12066780983.26</v>
      </c>
      <c r="AM690" s="9">
        <f t="shared" si="173"/>
        <v>2796250633.27</v>
      </c>
      <c r="AN690" s="9">
        <f t="shared" si="174"/>
        <v>3800034350.36</v>
      </c>
      <c r="AO690" s="14">
        <f>AN690-VLOOKUP(A690,[1]选股结果!A690:BF3693,44,FALSE)</f>
        <v>-876236999.72</v>
      </c>
      <c r="AP690" s="9">
        <f t="shared" si="175"/>
        <v>5451530514.18</v>
      </c>
      <c r="AQ690" s="9">
        <f t="shared" si="176"/>
        <v>18965485.45</v>
      </c>
      <c r="AR690" s="9">
        <f t="shared" si="177"/>
        <v>7390509633.18</v>
      </c>
      <c r="AS690" s="9">
        <f t="shared" si="178"/>
        <v>5470495999.63</v>
      </c>
      <c r="AT690" s="9">
        <f t="shared" si="179"/>
        <v>1920013633.55</v>
      </c>
      <c r="AU690" s="17">
        <f t="shared" si="180"/>
        <v>0.37835694316886</v>
      </c>
      <c r="AV690" s="17">
        <f t="shared" si="181"/>
        <v>0.514177578945245</v>
      </c>
      <c r="AW690" s="17">
        <f t="shared" si="182"/>
        <v>-0.118562459588186</v>
      </c>
      <c r="AX690" s="17">
        <f t="shared" si="183"/>
        <v>0.737639321881826</v>
      </c>
      <c r="AY690" s="17">
        <f t="shared" si="184"/>
        <v>0.00256619453749897</v>
      </c>
      <c r="AZ690" s="17">
        <f t="shared" si="185"/>
        <v>0.740205516419325</v>
      </c>
      <c r="BA690" s="17">
        <f t="shared" si="186"/>
        <v>0.259794483580675</v>
      </c>
    </row>
    <row r="691" spans="1:53">
      <c r="A691" s="6" t="s">
        <v>1430</v>
      </c>
      <c r="B691" s="6" t="s">
        <v>1431</v>
      </c>
      <c r="C691" s="7">
        <v>1561402755.32</v>
      </c>
      <c r="D691" s="7">
        <v>2440201298.86</v>
      </c>
      <c r="E691" s="7">
        <v>0</v>
      </c>
      <c r="F691" s="7">
        <v>0</v>
      </c>
      <c r="G691" s="7">
        <v>0</v>
      </c>
      <c r="H691" s="7">
        <v>0</v>
      </c>
      <c r="I691" s="7">
        <v>1129059949.68</v>
      </c>
      <c r="J691" s="7"/>
      <c r="K691" s="7">
        <v>708088850.13</v>
      </c>
      <c r="L691" s="7">
        <v>0</v>
      </c>
      <c r="M691" s="7">
        <v>0</v>
      </c>
      <c r="N691" s="7">
        <v>0</v>
      </c>
      <c r="O691" s="7">
        <v>14820687.21</v>
      </c>
      <c r="P691" s="7">
        <v>0</v>
      </c>
      <c r="Q691" s="7">
        <v>1161191079.5</v>
      </c>
      <c r="R691" s="7">
        <v>0</v>
      </c>
      <c r="S691" s="7">
        <v>0</v>
      </c>
      <c r="T691" s="7">
        <v>70783077.84</v>
      </c>
      <c r="U691" s="7">
        <v>0</v>
      </c>
      <c r="V691" s="7">
        <v>0</v>
      </c>
      <c r="W691" s="7">
        <v>0</v>
      </c>
      <c r="X691" s="7">
        <v>7110957.75</v>
      </c>
      <c r="Y691" s="7">
        <v>4647841742.23</v>
      </c>
      <c r="Z691" s="7">
        <v>389492629.19</v>
      </c>
      <c r="AA691" s="7">
        <v>0</v>
      </c>
      <c r="AB691" s="7">
        <v>0</v>
      </c>
      <c r="AC691" s="7"/>
      <c r="AD691" s="7">
        <v>270758844.64</v>
      </c>
      <c r="AE691" s="7">
        <v>0</v>
      </c>
      <c r="AF691" s="7">
        <v>0</v>
      </c>
      <c r="AG691" s="7">
        <v>58171277.49</v>
      </c>
      <c r="AH691" s="7">
        <v>75178157.95</v>
      </c>
      <c r="AI691" s="7">
        <v>146935985.44</v>
      </c>
      <c r="AJ691" s="9">
        <f t="shared" si="187"/>
        <v>5524144943.22</v>
      </c>
      <c r="AK691" s="9">
        <f t="shared" si="188"/>
        <v>7156892350.01</v>
      </c>
      <c r="AL691" s="9">
        <f t="shared" si="189"/>
        <v>12681037293.23</v>
      </c>
      <c r="AM691" s="9">
        <f t="shared" si="173"/>
        <v>2462132943.82</v>
      </c>
      <c r="AN691" s="9">
        <f t="shared" si="174"/>
        <v>3069122957.15</v>
      </c>
      <c r="AO691" s="14">
        <f>AN691-VLOOKUP(A691,[1]选股结果!A691:BF3694,44,FALSE)</f>
        <v>962182074.9</v>
      </c>
      <c r="AP691" s="9">
        <f t="shared" si="175"/>
        <v>5588378636.94</v>
      </c>
      <c r="AQ691" s="9">
        <f t="shared" si="176"/>
        <v>1561402755.32</v>
      </c>
      <c r="AR691" s="9">
        <f t="shared" si="177"/>
        <v>10574096410.98</v>
      </c>
      <c r="AS691" s="9">
        <f t="shared" si="178"/>
        <v>7149781392.26</v>
      </c>
      <c r="AT691" s="9">
        <f t="shared" si="179"/>
        <v>3424315018.72</v>
      </c>
      <c r="AU691" s="17">
        <f t="shared" si="180"/>
        <v>0.232845705970995</v>
      </c>
      <c r="AV691" s="17">
        <f t="shared" si="181"/>
        <v>0.290249193677019</v>
      </c>
      <c r="AW691" s="17">
        <f t="shared" si="182"/>
        <v>0.0909942596987184</v>
      </c>
      <c r="AX691" s="17">
        <f t="shared" si="183"/>
        <v>0.528497038398203</v>
      </c>
      <c r="AY691" s="17">
        <f t="shared" si="184"/>
        <v>0.147662995932084</v>
      </c>
      <c r="AZ691" s="17">
        <f t="shared" si="185"/>
        <v>0.676160034330287</v>
      </c>
      <c r="BA691" s="17">
        <f t="shared" si="186"/>
        <v>0.323839965669713</v>
      </c>
    </row>
    <row r="692" spans="1:53">
      <c r="A692" s="6" t="s">
        <v>1432</v>
      </c>
      <c r="B692" s="6" t="s">
        <v>1433</v>
      </c>
      <c r="C692" s="7">
        <v>0</v>
      </c>
      <c r="D692" s="7">
        <v>2438810183.67</v>
      </c>
      <c r="E692" s="7">
        <v>0</v>
      </c>
      <c r="F692" s="7">
        <v>0</v>
      </c>
      <c r="G692" s="7">
        <v>0</v>
      </c>
      <c r="H692" s="7">
        <v>29729571.37</v>
      </c>
      <c r="I692" s="7">
        <v>3207208304.13</v>
      </c>
      <c r="J692" s="7"/>
      <c r="K692" s="7">
        <v>322510199.02</v>
      </c>
      <c r="L692" s="7">
        <v>0</v>
      </c>
      <c r="M692" s="7">
        <v>0</v>
      </c>
      <c r="N692" s="7">
        <v>0</v>
      </c>
      <c r="O692" s="7">
        <v>43969703.88</v>
      </c>
      <c r="P692" s="7">
        <v>0</v>
      </c>
      <c r="Q692" s="7">
        <v>1506327800.93</v>
      </c>
      <c r="R692" s="7">
        <v>0</v>
      </c>
      <c r="S692" s="7">
        <v>0</v>
      </c>
      <c r="T692" s="7">
        <v>207586842.38</v>
      </c>
      <c r="U692" s="7">
        <v>0</v>
      </c>
      <c r="V692" s="7">
        <v>0</v>
      </c>
      <c r="W692" s="7">
        <v>0</v>
      </c>
      <c r="X692" s="7">
        <v>0</v>
      </c>
      <c r="Y692" s="7">
        <v>3369237187.12</v>
      </c>
      <c r="Z692" s="7">
        <v>442432652.21</v>
      </c>
      <c r="AA692" s="7">
        <v>0</v>
      </c>
      <c r="AB692" s="7">
        <v>0</v>
      </c>
      <c r="AC692" s="7"/>
      <c r="AD692" s="7">
        <v>489574376.74</v>
      </c>
      <c r="AE692" s="7">
        <v>1382265</v>
      </c>
      <c r="AF692" s="7">
        <v>15514588.54</v>
      </c>
      <c r="AG692" s="7">
        <v>6408568.02</v>
      </c>
      <c r="AH692" s="7">
        <v>108488842.59</v>
      </c>
      <c r="AI692" s="7">
        <v>259857129.16</v>
      </c>
      <c r="AJ692" s="9">
        <f t="shared" si="187"/>
        <v>7756142605.38</v>
      </c>
      <c r="AK692" s="9">
        <f t="shared" si="188"/>
        <v>4692895609.38</v>
      </c>
      <c r="AL692" s="9">
        <f t="shared" si="189"/>
        <v>12449038214.76</v>
      </c>
      <c r="AM692" s="9">
        <f t="shared" si="173"/>
        <v>2512509458.92</v>
      </c>
      <c r="AN692" s="9">
        <f t="shared" si="174"/>
        <v>5243633146.46</v>
      </c>
      <c r="AO692" s="14">
        <f>AN692-VLOOKUP(A692,[1]选股结果!A692:BF3695,44,FALSE)</f>
        <v>890032505.24</v>
      </c>
      <c r="AP692" s="9">
        <f t="shared" si="175"/>
        <v>4692895609.38</v>
      </c>
      <c r="AQ692" s="9">
        <f t="shared" si="176"/>
        <v>0</v>
      </c>
      <c r="AR692" s="9">
        <f t="shared" si="177"/>
        <v>8095437573.54</v>
      </c>
      <c r="AS692" s="9">
        <f t="shared" si="178"/>
        <v>4692895609.38</v>
      </c>
      <c r="AT692" s="9">
        <f t="shared" si="179"/>
        <v>3402541964.16</v>
      </c>
      <c r="AU692" s="17">
        <f t="shared" si="180"/>
        <v>0.310361167768393</v>
      </c>
      <c r="AV692" s="17">
        <f t="shared" si="181"/>
        <v>0.647726957168919</v>
      </c>
      <c r="AW692" s="17">
        <f t="shared" si="182"/>
        <v>0.109942482682972</v>
      </c>
      <c r="AX692" s="17">
        <f t="shared" si="183"/>
        <v>0.579696349548635</v>
      </c>
      <c r="AY692" s="17">
        <f t="shared" si="184"/>
        <v>0</v>
      </c>
      <c r="AZ692" s="17">
        <f t="shared" si="185"/>
        <v>0.579696349548635</v>
      </c>
      <c r="BA692" s="17">
        <f t="shared" si="186"/>
        <v>0.420303650451365</v>
      </c>
    </row>
    <row r="693" spans="1:53">
      <c r="A693" s="6" t="s">
        <v>1434</v>
      </c>
      <c r="B693" s="6" t="s">
        <v>1435</v>
      </c>
      <c r="C693" s="7">
        <v>171328233.88</v>
      </c>
      <c r="D693" s="7">
        <v>2438781605.31</v>
      </c>
      <c r="E693" s="7">
        <v>0</v>
      </c>
      <c r="F693" s="7">
        <v>0</v>
      </c>
      <c r="G693" s="7">
        <v>696270000</v>
      </c>
      <c r="H693" s="7">
        <v>0</v>
      </c>
      <c r="I693" s="7">
        <v>103104734.43</v>
      </c>
      <c r="J693" s="7"/>
      <c r="K693" s="7">
        <v>728669561.85</v>
      </c>
      <c r="L693" s="7">
        <v>0</v>
      </c>
      <c r="M693" s="7">
        <v>0</v>
      </c>
      <c r="N693" s="7">
        <v>0</v>
      </c>
      <c r="O693" s="7">
        <v>17181296.49</v>
      </c>
      <c r="P693" s="7">
        <v>0</v>
      </c>
      <c r="Q693" s="7">
        <v>439828631.18</v>
      </c>
      <c r="R693" s="7">
        <v>0</v>
      </c>
      <c r="S693" s="7">
        <v>0</v>
      </c>
      <c r="T693" s="7">
        <v>120916676.89</v>
      </c>
      <c r="U693" s="7">
        <v>0</v>
      </c>
      <c r="V693" s="7">
        <v>0</v>
      </c>
      <c r="W693" s="7">
        <v>0</v>
      </c>
      <c r="X693" s="7">
        <v>0</v>
      </c>
      <c r="Y693" s="7">
        <v>3940232645.55</v>
      </c>
      <c r="Z693" s="7">
        <v>412400561.62</v>
      </c>
      <c r="AA693" s="7">
        <v>0</v>
      </c>
      <c r="AB693" s="7">
        <v>0</v>
      </c>
      <c r="AC693" s="7"/>
      <c r="AD693" s="7">
        <v>137112474.27</v>
      </c>
      <c r="AE693" s="7">
        <v>0</v>
      </c>
      <c r="AF693" s="7">
        <v>0</v>
      </c>
      <c r="AG693" s="7">
        <v>64661653.61</v>
      </c>
      <c r="AH693" s="7">
        <v>64443742.1</v>
      </c>
      <c r="AI693" s="7">
        <v>4292148.84</v>
      </c>
      <c r="AJ693" s="9">
        <f t="shared" si="187"/>
        <v>4544752506.15</v>
      </c>
      <c r="AK693" s="9">
        <f t="shared" si="188"/>
        <v>4794471459.87</v>
      </c>
      <c r="AL693" s="9">
        <f t="shared" si="189"/>
        <v>9339223966.02</v>
      </c>
      <c r="AM693" s="9">
        <f t="shared" si="173"/>
        <v>3152232901.8</v>
      </c>
      <c r="AN693" s="9">
        <f t="shared" si="174"/>
        <v>1392519604.35</v>
      </c>
      <c r="AO693" s="14">
        <f>AN693-VLOOKUP(A693,[1]选股结果!A693:BF3696,44,FALSE)</f>
        <v>-1315428314.6</v>
      </c>
      <c r="AP693" s="9">
        <f t="shared" si="175"/>
        <v>4623143225.99</v>
      </c>
      <c r="AQ693" s="9">
        <f t="shared" si="176"/>
        <v>171328233.88</v>
      </c>
      <c r="AR693" s="9">
        <f t="shared" si="177"/>
        <v>6631276047.07</v>
      </c>
      <c r="AS693" s="9">
        <f t="shared" si="178"/>
        <v>4794471459.87</v>
      </c>
      <c r="AT693" s="9">
        <f t="shared" si="179"/>
        <v>1836804587.2</v>
      </c>
      <c r="AU693" s="17">
        <f t="shared" si="180"/>
        <v>0.475358419620127</v>
      </c>
      <c r="AV693" s="17">
        <f t="shared" si="181"/>
        <v>0.209992706451314</v>
      </c>
      <c r="AW693" s="17">
        <f t="shared" si="182"/>
        <v>-0.198367298429872</v>
      </c>
      <c r="AX693" s="17">
        <f t="shared" si="183"/>
        <v>0.697172488850425</v>
      </c>
      <c r="AY693" s="17">
        <f t="shared" si="184"/>
        <v>0.0258363899593202</v>
      </c>
      <c r="AZ693" s="17">
        <f t="shared" si="185"/>
        <v>0.723008878809745</v>
      </c>
      <c r="BA693" s="17">
        <f t="shared" si="186"/>
        <v>0.276991121190255</v>
      </c>
    </row>
    <row r="694" spans="1:53">
      <c r="A694" s="6" t="s">
        <v>1436</v>
      </c>
      <c r="B694" s="6" t="s">
        <v>1437</v>
      </c>
      <c r="C694" s="7">
        <v>961801889.43</v>
      </c>
      <c r="D694" s="7">
        <v>2436888083.55</v>
      </c>
      <c r="E694" s="7">
        <v>0</v>
      </c>
      <c r="F694" s="7">
        <v>0</v>
      </c>
      <c r="G694" s="7">
        <v>194717308.95</v>
      </c>
      <c r="H694" s="7">
        <v>9880174.8</v>
      </c>
      <c r="I694" s="7">
        <v>363071804.45</v>
      </c>
      <c r="J694" s="7"/>
      <c r="K694" s="7">
        <v>5090508076.35</v>
      </c>
      <c r="L694" s="7">
        <v>0</v>
      </c>
      <c r="M694" s="7">
        <v>0</v>
      </c>
      <c r="N694" s="7">
        <v>0</v>
      </c>
      <c r="O694" s="7">
        <v>202123532.04</v>
      </c>
      <c r="P694" s="7">
        <v>0</v>
      </c>
      <c r="Q694" s="7">
        <v>14950045564.52</v>
      </c>
      <c r="R694" s="7">
        <v>0</v>
      </c>
      <c r="S694" s="7">
        <v>0</v>
      </c>
      <c r="T694" s="7">
        <v>1370573875.85</v>
      </c>
      <c r="U694" s="7">
        <v>0</v>
      </c>
      <c r="V694" s="7">
        <v>0</v>
      </c>
      <c r="W694" s="7">
        <v>0</v>
      </c>
      <c r="X694" s="7">
        <v>0</v>
      </c>
      <c r="Y694" s="7">
        <v>14543204032.31</v>
      </c>
      <c r="Z694" s="7">
        <v>920968182.97</v>
      </c>
      <c r="AA694" s="7">
        <v>0</v>
      </c>
      <c r="AB694" s="7">
        <v>0</v>
      </c>
      <c r="AC694" s="7"/>
      <c r="AD694" s="7">
        <v>1523314148.28</v>
      </c>
      <c r="AE694" s="7">
        <v>4956646.44</v>
      </c>
      <c r="AF694" s="7">
        <v>0</v>
      </c>
      <c r="AG694" s="7">
        <v>347424333.99</v>
      </c>
      <c r="AH694" s="7">
        <v>413848937.9</v>
      </c>
      <c r="AI694" s="7">
        <v>45612000</v>
      </c>
      <c r="AJ694" s="9">
        <f t="shared" si="187"/>
        <v>24617808420.51</v>
      </c>
      <c r="AK694" s="9">
        <f t="shared" si="188"/>
        <v>18761130171.32</v>
      </c>
      <c r="AL694" s="9">
        <f t="shared" si="189"/>
        <v>43378938591.83</v>
      </c>
      <c r="AM694" s="9">
        <f t="shared" si="173"/>
        <v>2843609099.34</v>
      </c>
      <c r="AN694" s="9">
        <f t="shared" si="174"/>
        <v>21774199321.17</v>
      </c>
      <c r="AO694" s="14" t="e">
        <f>AN694-VLOOKUP(A694,[1]选股结果!A694:BF3697,44,FALSE)</f>
        <v>#N/A</v>
      </c>
      <c r="AP694" s="9">
        <f t="shared" si="175"/>
        <v>17799328281.89</v>
      </c>
      <c r="AQ694" s="9">
        <f t="shared" si="176"/>
        <v>961801889.43</v>
      </c>
      <c r="AR694" s="9" t="e">
        <f t="shared" si="177"/>
        <v>#N/A</v>
      </c>
      <c r="AS694" s="9">
        <f t="shared" si="178"/>
        <v>18761130171.32</v>
      </c>
      <c r="AT694" s="9" t="e">
        <f t="shared" si="179"/>
        <v>#N/A</v>
      </c>
      <c r="AU694" s="17" t="e">
        <f t="shared" si="180"/>
        <v>#N/A</v>
      </c>
      <c r="AV694" s="17" t="e">
        <f t="shared" si="181"/>
        <v>#N/A</v>
      </c>
      <c r="AW694" s="17" t="e">
        <f t="shared" si="182"/>
        <v>#N/A</v>
      </c>
      <c r="AX694" s="17" t="e">
        <f t="shared" si="183"/>
        <v>#N/A</v>
      </c>
      <c r="AY694" s="17" t="e">
        <f t="shared" si="184"/>
        <v>#N/A</v>
      </c>
      <c r="AZ694" s="17" t="e">
        <f t="shared" si="185"/>
        <v>#N/A</v>
      </c>
      <c r="BA694" s="17" t="e">
        <f t="shared" si="186"/>
        <v>#N/A</v>
      </c>
    </row>
    <row r="695" spans="1:53">
      <c r="A695" s="6" t="s">
        <v>1438</v>
      </c>
      <c r="B695" s="6" t="s">
        <v>1439</v>
      </c>
      <c r="C695" s="7">
        <v>1163918285.75</v>
      </c>
      <c r="D695" s="7">
        <v>2433719767.68</v>
      </c>
      <c r="E695" s="7">
        <v>0</v>
      </c>
      <c r="F695" s="7">
        <v>0</v>
      </c>
      <c r="G695" s="7">
        <v>0</v>
      </c>
      <c r="H695" s="7">
        <v>1376133.88</v>
      </c>
      <c r="I695" s="7">
        <v>1980017171.31</v>
      </c>
      <c r="J695" s="7"/>
      <c r="K695" s="7">
        <v>329335548.13</v>
      </c>
      <c r="L695" s="7">
        <v>0</v>
      </c>
      <c r="M695" s="7">
        <v>0</v>
      </c>
      <c r="N695" s="7">
        <v>0</v>
      </c>
      <c r="O695" s="7">
        <v>75654560.6</v>
      </c>
      <c r="P695" s="7">
        <v>0</v>
      </c>
      <c r="Q695" s="7">
        <v>1604457810.36</v>
      </c>
      <c r="R695" s="7">
        <v>8271900.22</v>
      </c>
      <c r="S695" s="7">
        <v>0</v>
      </c>
      <c r="T695" s="7">
        <v>64454295.76</v>
      </c>
      <c r="U695" s="7">
        <v>0</v>
      </c>
      <c r="V695" s="7">
        <v>9440925.38</v>
      </c>
      <c r="W695" s="7">
        <v>0</v>
      </c>
      <c r="X695" s="7">
        <v>79845801.5</v>
      </c>
      <c r="Y695" s="7">
        <v>1234398341.54</v>
      </c>
      <c r="Z695" s="7">
        <v>218655812.89</v>
      </c>
      <c r="AA695" s="7">
        <v>0</v>
      </c>
      <c r="AB695" s="7">
        <v>0</v>
      </c>
      <c r="AC695" s="7"/>
      <c r="AD695" s="7">
        <v>607450225.42</v>
      </c>
      <c r="AE695" s="7">
        <v>0</v>
      </c>
      <c r="AF695" s="7">
        <v>13144480.22</v>
      </c>
      <c r="AG695" s="7">
        <v>0</v>
      </c>
      <c r="AH695" s="7">
        <v>112542153.01</v>
      </c>
      <c r="AI695" s="7">
        <v>0</v>
      </c>
      <c r="AJ695" s="9">
        <f t="shared" si="187"/>
        <v>6497287187.94</v>
      </c>
      <c r="AK695" s="9">
        <f t="shared" si="188"/>
        <v>3439396025.71</v>
      </c>
      <c r="AL695" s="9">
        <f t="shared" si="189"/>
        <v>9936683213.65</v>
      </c>
      <c r="AM695" s="9">
        <f t="shared" si="173"/>
        <v>2590596263.66</v>
      </c>
      <c r="AN695" s="9">
        <f t="shared" si="174"/>
        <v>3995977651.16</v>
      </c>
      <c r="AO695" s="14">
        <f>AN695-VLOOKUP(A695,[1]选股结果!A695:BF3698,44,FALSE)</f>
        <v>-309728168.49</v>
      </c>
      <c r="AP695" s="9">
        <f t="shared" si="175"/>
        <v>2186191013.08</v>
      </c>
      <c r="AQ695" s="9">
        <f t="shared" si="176"/>
        <v>1163918285.75</v>
      </c>
      <c r="AR695" s="9">
        <f t="shared" si="177"/>
        <v>5630977394</v>
      </c>
      <c r="AS695" s="9">
        <f t="shared" si="178"/>
        <v>3350109298.83</v>
      </c>
      <c r="AT695" s="9">
        <f t="shared" si="179"/>
        <v>2280868095.17</v>
      </c>
      <c r="AU695" s="17">
        <f t="shared" si="180"/>
        <v>0.460061563454396</v>
      </c>
      <c r="AV695" s="17">
        <f t="shared" si="181"/>
        <v>0.709641927424154</v>
      </c>
      <c r="AW695" s="17">
        <f t="shared" si="182"/>
        <v>-0.0550043352722435</v>
      </c>
      <c r="AX695" s="17">
        <f t="shared" si="183"/>
        <v>0.388243613872338</v>
      </c>
      <c r="AY695" s="17">
        <f t="shared" si="184"/>
        <v>0.20669915794551</v>
      </c>
      <c r="AZ695" s="17">
        <f t="shared" si="185"/>
        <v>0.594942771817848</v>
      </c>
      <c r="BA695" s="17">
        <f t="shared" si="186"/>
        <v>0.405057228182152</v>
      </c>
    </row>
    <row r="696" spans="1:53">
      <c r="A696" s="6" t="s">
        <v>1440</v>
      </c>
      <c r="B696" s="6" t="s">
        <v>1441</v>
      </c>
      <c r="C696" s="7">
        <v>0</v>
      </c>
      <c r="D696" s="7">
        <v>2423099136.06</v>
      </c>
      <c r="E696" s="7">
        <v>0</v>
      </c>
      <c r="F696" s="7">
        <v>0</v>
      </c>
      <c r="G696" s="7">
        <v>176462814.32</v>
      </c>
      <c r="H696" s="7">
        <v>0</v>
      </c>
      <c r="I696" s="7">
        <v>958206373.84</v>
      </c>
      <c r="J696" s="7"/>
      <c r="K696" s="7">
        <v>1603433139.63</v>
      </c>
      <c r="L696" s="7">
        <v>0</v>
      </c>
      <c r="M696" s="7">
        <v>0</v>
      </c>
      <c r="N696" s="7">
        <v>0</v>
      </c>
      <c r="O696" s="7">
        <v>21929956.97</v>
      </c>
      <c r="P696" s="7">
        <v>0</v>
      </c>
      <c r="Q696" s="7">
        <v>4826241185.48</v>
      </c>
      <c r="R696" s="7">
        <v>0</v>
      </c>
      <c r="S696" s="7">
        <v>0</v>
      </c>
      <c r="T696" s="7">
        <v>235525012.97</v>
      </c>
      <c r="U696" s="7">
        <v>0</v>
      </c>
      <c r="V696" s="7">
        <v>0</v>
      </c>
      <c r="W696" s="7">
        <v>0</v>
      </c>
      <c r="X696" s="7">
        <v>11007040.82</v>
      </c>
      <c r="Y696" s="7">
        <v>3051235478.66</v>
      </c>
      <c r="Z696" s="7">
        <v>914843043.51</v>
      </c>
      <c r="AA696" s="7">
        <v>0</v>
      </c>
      <c r="AB696" s="7">
        <v>0</v>
      </c>
      <c r="AC696" s="7"/>
      <c r="AD696" s="7">
        <v>745703722.9</v>
      </c>
      <c r="AE696" s="7">
        <v>0</v>
      </c>
      <c r="AF696" s="7">
        <v>168911273.17</v>
      </c>
      <c r="AG696" s="7">
        <v>28029853.96</v>
      </c>
      <c r="AH696" s="7">
        <v>83378563.63</v>
      </c>
      <c r="AI696" s="7">
        <v>132822456.64</v>
      </c>
      <c r="AJ696" s="9">
        <f t="shared" si="187"/>
        <v>10244897619.27</v>
      </c>
      <c r="AK696" s="9">
        <f t="shared" si="188"/>
        <v>5135931433.29</v>
      </c>
      <c r="AL696" s="9">
        <f t="shared" si="189"/>
        <v>15380829052.56</v>
      </c>
      <c r="AM696" s="9">
        <f t="shared" si="173"/>
        <v>2632498948.17</v>
      </c>
      <c r="AN696" s="9">
        <f t="shared" si="174"/>
        <v>7623405711.92</v>
      </c>
      <c r="AO696" s="14" t="e">
        <f>AN696-VLOOKUP(A696,[1]选股结果!A696:BF3699,44,FALSE)</f>
        <v>#N/A</v>
      </c>
      <c r="AP696" s="9">
        <f t="shared" si="175"/>
        <v>5124924392.47</v>
      </c>
      <c r="AQ696" s="9">
        <f t="shared" si="176"/>
        <v>0</v>
      </c>
      <c r="AR696" s="9" t="e">
        <f t="shared" si="177"/>
        <v>#N/A</v>
      </c>
      <c r="AS696" s="9">
        <f t="shared" si="178"/>
        <v>5124924392.47</v>
      </c>
      <c r="AT696" s="9" t="e">
        <f t="shared" si="179"/>
        <v>#N/A</v>
      </c>
      <c r="AU696" s="17" t="e">
        <f t="shared" si="180"/>
        <v>#N/A</v>
      </c>
      <c r="AV696" s="17" t="e">
        <f t="shared" si="181"/>
        <v>#N/A</v>
      </c>
      <c r="AW696" s="17" t="e">
        <f t="shared" si="182"/>
        <v>#N/A</v>
      </c>
      <c r="AX696" s="17" t="e">
        <f t="shared" si="183"/>
        <v>#N/A</v>
      </c>
      <c r="AY696" s="17" t="e">
        <f t="shared" si="184"/>
        <v>#N/A</v>
      </c>
      <c r="AZ696" s="17" t="e">
        <f t="shared" si="185"/>
        <v>#N/A</v>
      </c>
      <c r="BA696" s="17" t="e">
        <f t="shared" si="186"/>
        <v>#N/A</v>
      </c>
    </row>
    <row r="697" spans="1:53">
      <c r="A697" s="6" t="s">
        <v>1442</v>
      </c>
      <c r="B697" s="6" t="s">
        <v>1443</v>
      </c>
      <c r="C697" s="7">
        <v>1341474358.57</v>
      </c>
      <c r="D697" s="7">
        <v>2407387238.68</v>
      </c>
      <c r="E697" s="7">
        <v>0</v>
      </c>
      <c r="F697" s="7">
        <v>0</v>
      </c>
      <c r="G697" s="7">
        <v>797536799.98</v>
      </c>
      <c r="H697" s="7">
        <v>0</v>
      </c>
      <c r="I697" s="7">
        <v>219670521.1</v>
      </c>
      <c r="J697" s="7"/>
      <c r="K697" s="7">
        <v>82657580.64</v>
      </c>
      <c r="L697" s="7">
        <v>0</v>
      </c>
      <c r="M697" s="7">
        <v>0</v>
      </c>
      <c r="N697" s="7">
        <v>0</v>
      </c>
      <c r="O697" s="7">
        <v>197182266.94</v>
      </c>
      <c r="P697" s="7">
        <v>0</v>
      </c>
      <c r="Q697" s="7">
        <v>2966163878.6</v>
      </c>
      <c r="R697" s="7">
        <v>1065920308</v>
      </c>
      <c r="S697" s="7">
        <v>0</v>
      </c>
      <c r="T697" s="7">
        <v>225540209.31</v>
      </c>
      <c r="U697" s="7">
        <v>0</v>
      </c>
      <c r="V697" s="7">
        <v>216954569.34</v>
      </c>
      <c r="W697" s="7">
        <v>0</v>
      </c>
      <c r="X697" s="7">
        <v>643378138.39</v>
      </c>
      <c r="Y697" s="7">
        <v>265708342.65</v>
      </c>
      <c r="Z697" s="7">
        <v>50876006.19</v>
      </c>
      <c r="AA697" s="7">
        <v>0</v>
      </c>
      <c r="AB697" s="7">
        <v>0</v>
      </c>
      <c r="AC697" s="7"/>
      <c r="AD697" s="7">
        <v>160845366.22</v>
      </c>
      <c r="AE697" s="7">
        <v>0</v>
      </c>
      <c r="AF697" s="7">
        <v>0</v>
      </c>
      <c r="AG697" s="7">
        <v>3585847.83</v>
      </c>
      <c r="AH697" s="7">
        <v>55896910.56</v>
      </c>
      <c r="AI697" s="7">
        <v>0</v>
      </c>
      <c r="AJ697" s="9">
        <f t="shared" si="187"/>
        <v>7962058803.25</v>
      </c>
      <c r="AK697" s="9">
        <f t="shared" si="188"/>
        <v>2738719539.75</v>
      </c>
      <c r="AL697" s="9">
        <f t="shared" si="189"/>
        <v>10700778343</v>
      </c>
      <c r="AM697" s="9">
        <f t="shared" si="173"/>
        <v>4045484443.99</v>
      </c>
      <c r="AN697" s="9">
        <f t="shared" si="174"/>
        <v>4776907066.99</v>
      </c>
      <c r="AO697" s="14">
        <f>AN697-VLOOKUP(A697,[1]选股结果!A697:BF3700,44,FALSE)</f>
        <v>1123987886.79</v>
      </c>
      <c r="AP697" s="9">
        <f t="shared" si="175"/>
        <v>536912473.45</v>
      </c>
      <c r="AQ697" s="9">
        <f t="shared" si="176"/>
        <v>1341474358.57</v>
      </c>
      <c r="AR697" s="9">
        <f t="shared" si="177"/>
        <v>7047859162.8</v>
      </c>
      <c r="AS697" s="9">
        <f t="shared" si="178"/>
        <v>1878386832.02</v>
      </c>
      <c r="AT697" s="9">
        <f t="shared" si="179"/>
        <v>5169472330.78</v>
      </c>
      <c r="AU697" s="17">
        <f t="shared" si="180"/>
        <v>0.574001884904691</v>
      </c>
      <c r="AV697" s="17">
        <f t="shared" si="181"/>
        <v>0.677781288849168</v>
      </c>
      <c r="AW697" s="17">
        <f t="shared" si="182"/>
        <v>0.159479334195926</v>
      </c>
      <c r="AX697" s="17">
        <f t="shared" si="183"/>
        <v>0.0761809311235858</v>
      </c>
      <c r="AY697" s="17">
        <f t="shared" si="184"/>
        <v>0.190337849775797</v>
      </c>
      <c r="AZ697" s="17">
        <f t="shared" si="185"/>
        <v>0.266518780899383</v>
      </c>
      <c r="BA697" s="17">
        <f t="shared" si="186"/>
        <v>0.733481219100617</v>
      </c>
    </row>
    <row r="698" spans="1:53">
      <c r="A698" s="6" t="s">
        <v>1444</v>
      </c>
      <c r="B698" s="6" t="s">
        <v>1445</v>
      </c>
      <c r="C698" s="7">
        <v>592980852.56</v>
      </c>
      <c r="D698" s="7">
        <v>2406592676.29</v>
      </c>
      <c r="E698" s="7">
        <v>0</v>
      </c>
      <c r="F698" s="7">
        <v>0</v>
      </c>
      <c r="G698" s="7">
        <v>0</v>
      </c>
      <c r="H698" s="7">
        <v>0</v>
      </c>
      <c r="I698" s="7">
        <v>3585594872.69</v>
      </c>
      <c r="J698" s="7"/>
      <c r="K698" s="7">
        <v>1000375361.92</v>
      </c>
      <c r="L698" s="7">
        <v>0</v>
      </c>
      <c r="M698" s="7">
        <v>0</v>
      </c>
      <c r="N698" s="7">
        <v>0</v>
      </c>
      <c r="O698" s="7">
        <v>405070693.47</v>
      </c>
      <c r="P698" s="7">
        <v>0</v>
      </c>
      <c r="Q698" s="7">
        <v>1286933300.16</v>
      </c>
      <c r="R698" s="7">
        <v>294542386.95</v>
      </c>
      <c r="S698" s="7">
        <v>0</v>
      </c>
      <c r="T698" s="7">
        <v>79262604.16</v>
      </c>
      <c r="U698" s="7">
        <v>0</v>
      </c>
      <c r="V698" s="7">
        <v>0</v>
      </c>
      <c r="W698" s="7">
        <v>0</v>
      </c>
      <c r="X698" s="7">
        <v>19294049.36</v>
      </c>
      <c r="Y698" s="7">
        <v>21717058366.78</v>
      </c>
      <c r="Z698" s="7">
        <v>1184455115.79</v>
      </c>
      <c r="AA698" s="7">
        <v>0</v>
      </c>
      <c r="AB698" s="7">
        <v>0</v>
      </c>
      <c r="AC698" s="7"/>
      <c r="AD698" s="7">
        <v>2002724844.59</v>
      </c>
      <c r="AE698" s="7">
        <v>1035660.34</v>
      </c>
      <c r="AF698" s="7">
        <v>185828911.21</v>
      </c>
      <c r="AG698" s="7">
        <v>620167614.81</v>
      </c>
      <c r="AH698" s="7">
        <v>229766060.83</v>
      </c>
      <c r="AI698" s="7">
        <v>1007243136.27</v>
      </c>
      <c r="AJ698" s="9">
        <f t="shared" si="187"/>
        <v>9058371895.64</v>
      </c>
      <c r="AK698" s="9">
        <f t="shared" si="188"/>
        <v>27560554612.54</v>
      </c>
      <c r="AL698" s="9">
        <f t="shared" si="189"/>
        <v>36618926508.18</v>
      </c>
      <c r="AM698" s="9">
        <f t="shared" si="173"/>
        <v>2830957419.12</v>
      </c>
      <c r="AN698" s="9">
        <f t="shared" si="174"/>
        <v>6246708525.88</v>
      </c>
      <c r="AO698" s="14" t="e">
        <f>AN698-VLOOKUP(A698,[1]选股结果!A698:BF3701,44,FALSE)</f>
        <v>#N/A</v>
      </c>
      <c r="AP698" s="9">
        <f t="shared" si="175"/>
        <v>26948279710.62</v>
      </c>
      <c r="AQ698" s="9">
        <f t="shared" si="176"/>
        <v>592980852.56</v>
      </c>
      <c r="AR698" s="9" t="e">
        <f t="shared" si="177"/>
        <v>#N/A</v>
      </c>
      <c r="AS698" s="9">
        <f t="shared" si="178"/>
        <v>27541260563.18</v>
      </c>
      <c r="AT698" s="9" t="e">
        <f t="shared" si="179"/>
        <v>#N/A</v>
      </c>
      <c r="AU698" s="17" t="e">
        <f t="shared" si="180"/>
        <v>#N/A</v>
      </c>
      <c r="AV698" s="17" t="e">
        <f t="shared" si="181"/>
        <v>#N/A</v>
      </c>
      <c r="AW698" s="17" t="e">
        <f t="shared" si="182"/>
        <v>#N/A</v>
      </c>
      <c r="AX698" s="17" t="e">
        <f t="shared" si="183"/>
        <v>#N/A</v>
      </c>
      <c r="AY698" s="17" t="e">
        <f t="shared" si="184"/>
        <v>#N/A</v>
      </c>
      <c r="AZ698" s="17" t="e">
        <f t="shared" si="185"/>
        <v>#N/A</v>
      </c>
      <c r="BA698" s="17" t="e">
        <f t="shared" si="186"/>
        <v>#N/A</v>
      </c>
    </row>
    <row r="699" spans="1:53">
      <c r="A699" s="6" t="s">
        <v>1446</v>
      </c>
      <c r="B699" s="6" t="s">
        <v>1447</v>
      </c>
      <c r="C699" s="7">
        <v>10738898.54</v>
      </c>
      <c r="D699" s="7">
        <v>2401661649.28</v>
      </c>
      <c r="E699" s="7">
        <v>0</v>
      </c>
      <c r="F699" s="7">
        <v>0</v>
      </c>
      <c r="G699" s="7">
        <v>35742438.49</v>
      </c>
      <c r="H699" s="7">
        <v>0</v>
      </c>
      <c r="I699" s="7">
        <v>1781865158.59</v>
      </c>
      <c r="J699" s="7"/>
      <c r="K699" s="7">
        <v>10330569.4</v>
      </c>
      <c r="L699" s="7">
        <v>0</v>
      </c>
      <c r="M699" s="7">
        <v>0</v>
      </c>
      <c r="N699" s="7">
        <v>0</v>
      </c>
      <c r="O699" s="7">
        <v>7155136.69</v>
      </c>
      <c r="P699" s="7">
        <v>0</v>
      </c>
      <c r="Q699" s="7">
        <v>926168058.49</v>
      </c>
      <c r="R699" s="7">
        <v>0</v>
      </c>
      <c r="S699" s="7">
        <v>0</v>
      </c>
      <c r="T699" s="7">
        <v>25937244.84</v>
      </c>
      <c r="U699" s="7">
        <v>0</v>
      </c>
      <c r="V699" s="7">
        <v>0</v>
      </c>
      <c r="W699" s="7">
        <v>0</v>
      </c>
      <c r="X699" s="7">
        <v>0</v>
      </c>
      <c r="Y699" s="7">
        <v>937017118.04</v>
      </c>
      <c r="Z699" s="7">
        <v>59740758.52</v>
      </c>
      <c r="AA699" s="7">
        <v>0</v>
      </c>
      <c r="AB699" s="7">
        <v>0</v>
      </c>
      <c r="AC699" s="7"/>
      <c r="AD699" s="7">
        <v>90404312.69</v>
      </c>
      <c r="AE699" s="7">
        <v>0</v>
      </c>
      <c r="AF699" s="7">
        <v>0</v>
      </c>
      <c r="AG699" s="7">
        <v>440252.21</v>
      </c>
      <c r="AH699" s="7">
        <v>53465186.46</v>
      </c>
      <c r="AI699" s="7">
        <v>45530232.3</v>
      </c>
      <c r="AJ699" s="9">
        <f t="shared" si="187"/>
        <v>5188860255.78</v>
      </c>
      <c r="AK699" s="9">
        <f t="shared" si="188"/>
        <v>1197336758.76</v>
      </c>
      <c r="AL699" s="9">
        <f t="shared" si="189"/>
        <v>6386197014.54</v>
      </c>
      <c r="AM699" s="9">
        <f t="shared" si="173"/>
        <v>2444559224.46</v>
      </c>
      <c r="AN699" s="9">
        <f t="shared" si="174"/>
        <v>2744301031.32</v>
      </c>
      <c r="AO699" s="14">
        <f>AN699-VLOOKUP(A699,[1]选股结果!A699:BF3702,44,FALSE)</f>
        <v>930070109.11</v>
      </c>
      <c r="AP699" s="9">
        <f t="shared" si="175"/>
        <v>1186597860.22</v>
      </c>
      <c r="AQ699" s="9">
        <f t="shared" si="176"/>
        <v>10738898.54</v>
      </c>
      <c r="AR699" s="9">
        <f t="shared" si="177"/>
        <v>4571966092.33</v>
      </c>
      <c r="AS699" s="9">
        <f t="shared" si="178"/>
        <v>1197336758.76</v>
      </c>
      <c r="AT699" s="9">
        <f t="shared" si="179"/>
        <v>3374629333.57</v>
      </c>
      <c r="AU699" s="17">
        <f t="shared" si="180"/>
        <v>0.534684460709591</v>
      </c>
      <c r="AV699" s="17">
        <f t="shared" si="181"/>
        <v>0.600245272143177</v>
      </c>
      <c r="AW699" s="17">
        <f t="shared" si="182"/>
        <v>0.203428916647107</v>
      </c>
      <c r="AX699" s="17">
        <f t="shared" si="183"/>
        <v>0.259537764772721</v>
      </c>
      <c r="AY699" s="17">
        <f t="shared" si="184"/>
        <v>0.00234885787058127</v>
      </c>
      <c r="AZ699" s="17">
        <f t="shared" si="185"/>
        <v>0.261886622643302</v>
      </c>
      <c r="BA699" s="17">
        <f t="shared" si="186"/>
        <v>0.738113377356698</v>
      </c>
    </row>
    <row r="700" spans="1:53">
      <c r="A700" s="6" t="s">
        <v>1448</v>
      </c>
      <c r="B700" s="6" t="s">
        <v>1449</v>
      </c>
      <c r="C700" s="7">
        <v>2075347.07</v>
      </c>
      <c r="D700" s="7">
        <v>2398889159.01</v>
      </c>
      <c r="E700" s="7">
        <v>0</v>
      </c>
      <c r="F700" s="7">
        <v>0</v>
      </c>
      <c r="G700" s="7">
        <v>1108655620.51</v>
      </c>
      <c r="H700" s="7">
        <v>0</v>
      </c>
      <c r="I700" s="7">
        <v>7808920972.16</v>
      </c>
      <c r="J700" s="7"/>
      <c r="K700" s="7">
        <v>211688222.23</v>
      </c>
      <c r="L700" s="7">
        <v>0</v>
      </c>
      <c r="M700" s="7">
        <v>0</v>
      </c>
      <c r="N700" s="7">
        <v>0</v>
      </c>
      <c r="O700" s="7">
        <v>84681624.67</v>
      </c>
      <c r="P700" s="7">
        <v>0</v>
      </c>
      <c r="Q700" s="7">
        <v>2338606591.73</v>
      </c>
      <c r="R700" s="7">
        <v>0</v>
      </c>
      <c r="S700" s="7">
        <v>0</v>
      </c>
      <c r="T700" s="7">
        <v>5696922649.4</v>
      </c>
      <c r="U700" s="7">
        <v>0</v>
      </c>
      <c r="V700" s="7">
        <v>0</v>
      </c>
      <c r="W700" s="7">
        <v>0</v>
      </c>
      <c r="X700" s="7">
        <v>19417024.32</v>
      </c>
      <c r="Y700" s="7">
        <v>4456190328.33</v>
      </c>
      <c r="Z700" s="7">
        <v>1490213740.2</v>
      </c>
      <c r="AA700" s="7">
        <v>0</v>
      </c>
      <c r="AB700" s="7">
        <v>0</v>
      </c>
      <c r="AC700" s="7"/>
      <c r="AD700" s="7">
        <v>507586758.34</v>
      </c>
      <c r="AE700" s="7">
        <v>118332129.66</v>
      </c>
      <c r="AF700" s="7">
        <v>654042593.93</v>
      </c>
      <c r="AG700" s="7">
        <v>15900305.77</v>
      </c>
      <c r="AH700" s="7">
        <v>78395339.78</v>
      </c>
      <c r="AI700" s="7">
        <v>1040874450.2</v>
      </c>
      <c r="AJ700" s="9">
        <f t="shared" si="187"/>
        <v>19648364839.71</v>
      </c>
      <c r="AK700" s="9">
        <f t="shared" si="188"/>
        <v>8383028017.6</v>
      </c>
      <c r="AL700" s="9">
        <f t="shared" si="189"/>
        <v>28031392857.31</v>
      </c>
      <c r="AM700" s="9">
        <f t="shared" si="173"/>
        <v>3611643428.51</v>
      </c>
      <c r="AN700" s="9">
        <f t="shared" si="174"/>
        <v>16056138435.52</v>
      </c>
      <c r="AO700" s="14" t="e">
        <f>AN700-VLOOKUP(A700,[1]选股结果!A700:BF3703,44,FALSE)</f>
        <v>#N/A</v>
      </c>
      <c r="AP700" s="9">
        <f t="shared" si="175"/>
        <v>8361535646.21</v>
      </c>
      <c r="AQ700" s="9">
        <f t="shared" si="176"/>
        <v>2075347.07</v>
      </c>
      <c r="AR700" s="9" t="e">
        <f t="shared" si="177"/>
        <v>#N/A</v>
      </c>
      <c r="AS700" s="9">
        <f t="shared" si="178"/>
        <v>8363610993.28</v>
      </c>
      <c r="AT700" s="9" t="e">
        <f t="shared" si="179"/>
        <v>#N/A</v>
      </c>
      <c r="AU700" s="17" t="e">
        <f t="shared" si="180"/>
        <v>#N/A</v>
      </c>
      <c r="AV700" s="17" t="e">
        <f t="shared" si="181"/>
        <v>#N/A</v>
      </c>
      <c r="AW700" s="17" t="e">
        <f t="shared" si="182"/>
        <v>#N/A</v>
      </c>
      <c r="AX700" s="17" t="e">
        <f t="shared" si="183"/>
        <v>#N/A</v>
      </c>
      <c r="AY700" s="17" t="e">
        <f t="shared" si="184"/>
        <v>#N/A</v>
      </c>
      <c r="AZ700" s="17" t="e">
        <f t="shared" si="185"/>
        <v>#N/A</v>
      </c>
      <c r="BA700" s="17" t="e">
        <f t="shared" si="186"/>
        <v>#N/A</v>
      </c>
    </row>
    <row r="701" spans="1:53">
      <c r="A701" s="6" t="s">
        <v>1450</v>
      </c>
      <c r="B701" s="6" t="s">
        <v>1451</v>
      </c>
      <c r="C701" s="7">
        <v>1960291.09</v>
      </c>
      <c r="D701" s="7">
        <v>2396756808.94</v>
      </c>
      <c r="E701" s="7">
        <v>0</v>
      </c>
      <c r="F701" s="7">
        <v>0</v>
      </c>
      <c r="G701" s="7">
        <v>88840727.76</v>
      </c>
      <c r="H701" s="7">
        <v>0</v>
      </c>
      <c r="I701" s="7">
        <v>4874233037.79</v>
      </c>
      <c r="J701" s="7"/>
      <c r="K701" s="7">
        <v>227741861.42</v>
      </c>
      <c r="L701" s="7">
        <v>0</v>
      </c>
      <c r="M701" s="7">
        <v>0</v>
      </c>
      <c r="N701" s="7">
        <v>0</v>
      </c>
      <c r="O701" s="7">
        <v>160130747.26</v>
      </c>
      <c r="P701" s="7">
        <v>0</v>
      </c>
      <c r="Q701" s="7">
        <v>1934569914.35</v>
      </c>
      <c r="R701" s="7">
        <v>0</v>
      </c>
      <c r="S701" s="7">
        <v>0</v>
      </c>
      <c r="T701" s="7">
        <v>84157065.12</v>
      </c>
      <c r="U701" s="7">
        <v>0</v>
      </c>
      <c r="V701" s="7">
        <v>0</v>
      </c>
      <c r="W701" s="7">
        <v>0</v>
      </c>
      <c r="X701" s="7">
        <v>17257702.72</v>
      </c>
      <c r="Y701" s="7">
        <v>4891711333.2</v>
      </c>
      <c r="Z701" s="7">
        <v>712549538.42</v>
      </c>
      <c r="AA701" s="7">
        <v>0</v>
      </c>
      <c r="AB701" s="7">
        <v>0</v>
      </c>
      <c r="AC701" s="7"/>
      <c r="AD701" s="7">
        <v>720236178.98</v>
      </c>
      <c r="AE701" s="7">
        <v>0</v>
      </c>
      <c r="AF701" s="7">
        <v>277530377.97</v>
      </c>
      <c r="AG701" s="7">
        <v>150676999.8</v>
      </c>
      <c r="AH701" s="7">
        <v>91076006.77</v>
      </c>
      <c r="AI701" s="7">
        <v>442445990</v>
      </c>
      <c r="AJ701" s="9">
        <f t="shared" si="187"/>
        <v>9766430162.64</v>
      </c>
      <c r="AK701" s="9">
        <f t="shared" si="188"/>
        <v>7305444418.95</v>
      </c>
      <c r="AL701" s="9">
        <f t="shared" si="189"/>
        <v>17071874581.59</v>
      </c>
      <c r="AM701" s="9">
        <f t="shared" si="173"/>
        <v>2662985986.68</v>
      </c>
      <c r="AN701" s="9">
        <f t="shared" si="174"/>
        <v>7120701878.68</v>
      </c>
      <c r="AO701" s="14" t="e">
        <f>AN701-VLOOKUP(A701,[1]选股结果!A701:BF3704,44,FALSE)</f>
        <v>#N/A</v>
      </c>
      <c r="AP701" s="9">
        <f t="shared" si="175"/>
        <v>7286226425.14</v>
      </c>
      <c r="AQ701" s="9">
        <f t="shared" si="176"/>
        <v>1960291.09</v>
      </c>
      <c r="AR701" s="9" t="e">
        <f t="shared" si="177"/>
        <v>#N/A</v>
      </c>
      <c r="AS701" s="9">
        <f t="shared" si="178"/>
        <v>7288186716.23</v>
      </c>
      <c r="AT701" s="9" t="e">
        <f t="shared" si="179"/>
        <v>#N/A</v>
      </c>
      <c r="AU701" s="17" t="e">
        <f t="shared" si="180"/>
        <v>#N/A</v>
      </c>
      <c r="AV701" s="17" t="e">
        <f t="shared" si="181"/>
        <v>#N/A</v>
      </c>
      <c r="AW701" s="17" t="e">
        <f t="shared" si="182"/>
        <v>#N/A</v>
      </c>
      <c r="AX701" s="17" t="e">
        <f t="shared" si="183"/>
        <v>#N/A</v>
      </c>
      <c r="AY701" s="17" t="e">
        <f t="shared" si="184"/>
        <v>#N/A</v>
      </c>
      <c r="AZ701" s="17" t="e">
        <f t="shared" si="185"/>
        <v>#N/A</v>
      </c>
      <c r="BA701" s="17" t="e">
        <f t="shared" si="186"/>
        <v>#N/A</v>
      </c>
    </row>
    <row r="702" spans="1:53">
      <c r="A702" s="6" t="s">
        <v>1452</v>
      </c>
      <c r="B702" s="6" t="s">
        <v>1453</v>
      </c>
      <c r="C702" s="7">
        <v>2980703436.68</v>
      </c>
      <c r="D702" s="7">
        <v>2396598766.57</v>
      </c>
      <c r="E702" s="7">
        <v>0</v>
      </c>
      <c r="F702" s="7">
        <v>0</v>
      </c>
      <c r="G702" s="7">
        <v>0</v>
      </c>
      <c r="H702" s="7">
        <v>0</v>
      </c>
      <c r="I702" s="7">
        <v>3487195734.15</v>
      </c>
      <c r="J702" s="7"/>
      <c r="K702" s="7">
        <v>406682653.06</v>
      </c>
      <c r="L702" s="7">
        <v>0</v>
      </c>
      <c r="M702" s="7">
        <v>0</v>
      </c>
      <c r="N702" s="7">
        <v>0</v>
      </c>
      <c r="O702" s="7">
        <v>85333259.3</v>
      </c>
      <c r="P702" s="7">
        <v>0</v>
      </c>
      <c r="Q702" s="7">
        <v>47396156.14</v>
      </c>
      <c r="R702" s="7">
        <v>0</v>
      </c>
      <c r="S702" s="7">
        <v>0</v>
      </c>
      <c r="T702" s="7">
        <v>93682099.8</v>
      </c>
      <c r="U702" s="7">
        <v>0</v>
      </c>
      <c r="V702" s="7">
        <v>0</v>
      </c>
      <c r="W702" s="7">
        <v>12966498950.63</v>
      </c>
      <c r="X702" s="7">
        <v>25354909.57</v>
      </c>
      <c r="Y702" s="7">
        <v>129859961495.93</v>
      </c>
      <c r="Z702" s="7">
        <v>13488617818.14</v>
      </c>
      <c r="AA702" s="7">
        <v>0</v>
      </c>
      <c r="AB702" s="7">
        <v>0</v>
      </c>
      <c r="AC702" s="7"/>
      <c r="AD702" s="7">
        <v>6126587696.59</v>
      </c>
      <c r="AE702" s="7">
        <v>0</v>
      </c>
      <c r="AF702" s="7">
        <v>0</v>
      </c>
      <c r="AG702" s="7">
        <v>81641533.73</v>
      </c>
      <c r="AH702" s="7">
        <v>74971097.15</v>
      </c>
      <c r="AI702" s="7">
        <v>314800185.78</v>
      </c>
      <c r="AJ702" s="9">
        <f t="shared" si="187"/>
        <v>6516888669.02</v>
      </c>
      <c r="AK702" s="9">
        <f t="shared" si="188"/>
        <v>165919137124.2</v>
      </c>
      <c r="AL702" s="9">
        <f t="shared" si="189"/>
        <v>172436025793.22</v>
      </c>
      <c r="AM702" s="9">
        <f t="shared" si="173"/>
        <v>15473785886.07</v>
      </c>
      <c r="AN702" s="9">
        <f t="shared" si="174"/>
        <v>4034956643.15</v>
      </c>
      <c r="AO702" s="14" t="e">
        <f>AN702-VLOOKUP(A702,[1]选股结果!A702:BF3705,44,FALSE)</f>
        <v>#N/A</v>
      </c>
      <c r="AP702" s="9">
        <f t="shared" si="175"/>
        <v>149946579827.32</v>
      </c>
      <c r="AQ702" s="9">
        <f t="shared" si="176"/>
        <v>2980703436.68</v>
      </c>
      <c r="AR702" s="9" t="e">
        <f t="shared" si="177"/>
        <v>#N/A</v>
      </c>
      <c r="AS702" s="9">
        <f t="shared" si="178"/>
        <v>152927283264</v>
      </c>
      <c r="AT702" s="9" t="e">
        <f t="shared" si="179"/>
        <v>#N/A</v>
      </c>
      <c r="AU702" s="17" t="e">
        <f t="shared" si="180"/>
        <v>#N/A</v>
      </c>
      <c r="AV702" s="17" t="e">
        <f t="shared" si="181"/>
        <v>#N/A</v>
      </c>
      <c r="AW702" s="17" t="e">
        <f t="shared" si="182"/>
        <v>#N/A</v>
      </c>
      <c r="AX702" s="17" t="e">
        <f t="shared" si="183"/>
        <v>#N/A</v>
      </c>
      <c r="AY702" s="17" t="e">
        <f t="shared" si="184"/>
        <v>#N/A</v>
      </c>
      <c r="AZ702" s="17" t="e">
        <f t="shared" si="185"/>
        <v>#N/A</v>
      </c>
      <c r="BA702" s="17" t="e">
        <f t="shared" si="186"/>
        <v>#N/A</v>
      </c>
    </row>
    <row r="703" spans="1:53">
      <c r="A703" s="6" t="s">
        <v>1454</v>
      </c>
      <c r="B703" s="6" t="s">
        <v>1455</v>
      </c>
      <c r="C703" s="7">
        <v>1360762074.78</v>
      </c>
      <c r="D703" s="7">
        <v>2394122187.89</v>
      </c>
      <c r="E703" s="7">
        <v>0</v>
      </c>
      <c r="F703" s="7">
        <v>0</v>
      </c>
      <c r="G703" s="7">
        <v>22059570</v>
      </c>
      <c r="H703" s="7">
        <v>0</v>
      </c>
      <c r="I703" s="7">
        <v>60859842.9</v>
      </c>
      <c r="J703" s="7"/>
      <c r="K703" s="7">
        <v>46203980.74</v>
      </c>
      <c r="L703" s="7">
        <v>0</v>
      </c>
      <c r="M703" s="7">
        <v>0</v>
      </c>
      <c r="N703" s="7">
        <v>0</v>
      </c>
      <c r="O703" s="7">
        <v>53407930.66</v>
      </c>
      <c r="P703" s="7">
        <v>0</v>
      </c>
      <c r="Q703" s="7">
        <v>1006787581.52</v>
      </c>
      <c r="R703" s="7">
        <v>0</v>
      </c>
      <c r="S703" s="7">
        <v>0</v>
      </c>
      <c r="T703" s="7">
        <v>368189542.92</v>
      </c>
      <c r="U703" s="7">
        <v>0</v>
      </c>
      <c r="V703" s="7">
        <v>0</v>
      </c>
      <c r="W703" s="7">
        <v>0</v>
      </c>
      <c r="X703" s="7">
        <v>0</v>
      </c>
      <c r="Y703" s="7">
        <v>680123439.45</v>
      </c>
      <c r="Z703" s="7">
        <v>63984704.26</v>
      </c>
      <c r="AA703" s="7">
        <v>0</v>
      </c>
      <c r="AB703" s="7">
        <v>0</v>
      </c>
      <c r="AC703" s="7"/>
      <c r="AD703" s="7">
        <v>41301076.33</v>
      </c>
      <c r="AE703" s="7">
        <v>0</v>
      </c>
      <c r="AF703" s="7">
        <v>126164252.52</v>
      </c>
      <c r="AG703" s="7">
        <v>1135709031.98</v>
      </c>
      <c r="AH703" s="7">
        <v>36367630.08</v>
      </c>
      <c r="AI703" s="7">
        <v>30000000</v>
      </c>
      <c r="AJ703" s="9">
        <f t="shared" si="187"/>
        <v>3951630636.63</v>
      </c>
      <c r="AK703" s="9">
        <f t="shared" si="188"/>
        <v>3474412209.4</v>
      </c>
      <c r="AL703" s="9">
        <f t="shared" si="189"/>
        <v>7426042846.03</v>
      </c>
      <c r="AM703" s="9">
        <f t="shared" si="173"/>
        <v>2469589688.55</v>
      </c>
      <c r="AN703" s="9">
        <f t="shared" si="174"/>
        <v>1482040948.08</v>
      </c>
      <c r="AO703" s="14">
        <f>AN703-VLOOKUP(A703,[1]选股结果!A703:BF3706,44,FALSE)</f>
        <v>-1570339280.93</v>
      </c>
      <c r="AP703" s="9">
        <f t="shared" si="175"/>
        <v>2113650134.62</v>
      </c>
      <c r="AQ703" s="9">
        <f t="shared" si="176"/>
        <v>1360762074.78</v>
      </c>
      <c r="AR703" s="9">
        <f t="shared" si="177"/>
        <v>4373662617.02</v>
      </c>
      <c r="AS703" s="9">
        <f t="shared" si="178"/>
        <v>3474412209.4</v>
      </c>
      <c r="AT703" s="9">
        <f t="shared" si="179"/>
        <v>899250407.62</v>
      </c>
      <c r="AU703" s="17">
        <f t="shared" si="180"/>
        <v>0.564650249641948</v>
      </c>
      <c r="AV703" s="17">
        <f t="shared" si="181"/>
        <v>0.33885580069955</v>
      </c>
      <c r="AW703" s="17">
        <f t="shared" si="182"/>
        <v>-0.359044448197505</v>
      </c>
      <c r="AX703" s="17">
        <f t="shared" si="183"/>
        <v>0.483267759702082</v>
      </c>
      <c r="AY703" s="17">
        <f t="shared" si="184"/>
        <v>0.311126438853474</v>
      </c>
      <c r="AZ703" s="17">
        <f t="shared" si="185"/>
        <v>0.794394198555556</v>
      </c>
      <c r="BA703" s="17">
        <f t="shared" si="186"/>
        <v>0.205605801444444</v>
      </c>
    </row>
    <row r="704" spans="1:53">
      <c r="A704" s="6" t="s">
        <v>1456</v>
      </c>
      <c r="B704" s="6" t="s">
        <v>1457</v>
      </c>
      <c r="C704" s="7">
        <v>3062753563.73</v>
      </c>
      <c r="D704" s="7">
        <v>2378343244.12</v>
      </c>
      <c r="E704" s="7">
        <v>0</v>
      </c>
      <c r="F704" s="7">
        <v>0</v>
      </c>
      <c r="G704" s="7">
        <v>0</v>
      </c>
      <c r="H704" s="7">
        <v>0</v>
      </c>
      <c r="I704" s="7">
        <v>5283464840.09</v>
      </c>
      <c r="J704" s="7"/>
      <c r="K704" s="7">
        <v>2268598924.97</v>
      </c>
      <c r="L704" s="7">
        <v>0</v>
      </c>
      <c r="M704" s="7">
        <v>0</v>
      </c>
      <c r="N704" s="7">
        <v>0</v>
      </c>
      <c r="O704" s="7">
        <v>151004584.58</v>
      </c>
      <c r="P704" s="7">
        <v>0</v>
      </c>
      <c r="Q704" s="7">
        <v>12298264811.37</v>
      </c>
      <c r="R704" s="7">
        <v>414246414.12</v>
      </c>
      <c r="S704" s="7">
        <v>135138643</v>
      </c>
      <c r="T704" s="7">
        <v>275103300.76</v>
      </c>
      <c r="U704" s="7">
        <v>0</v>
      </c>
      <c r="V704" s="7">
        <v>433478897.29</v>
      </c>
      <c r="W704" s="7">
        <v>0</v>
      </c>
      <c r="X704" s="7">
        <v>503188900</v>
      </c>
      <c r="Y704" s="7">
        <v>427038764.7</v>
      </c>
      <c r="Z704" s="7">
        <v>2672726227.98</v>
      </c>
      <c r="AA704" s="7">
        <v>0</v>
      </c>
      <c r="AB704" s="7">
        <v>0</v>
      </c>
      <c r="AC704" s="7"/>
      <c r="AD704" s="7">
        <v>2977017979.84</v>
      </c>
      <c r="AE704" s="7">
        <v>0</v>
      </c>
      <c r="AF704" s="7">
        <v>0</v>
      </c>
      <c r="AG704" s="7">
        <v>11699678.1</v>
      </c>
      <c r="AH704" s="7">
        <v>206684712.02</v>
      </c>
      <c r="AI704" s="7">
        <v>86573023.06</v>
      </c>
      <c r="AJ704" s="9">
        <f t="shared" si="187"/>
        <v>23204164763.01</v>
      </c>
      <c r="AK704" s="9">
        <f t="shared" si="188"/>
        <v>10381161746.72</v>
      </c>
      <c r="AL704" s="9">
        <f t="shared" si="189"/>
        <v>33585326509.73</v>
      </c>
      <c r="AM704" s="9">
        <f t="shared" si="173"/>
        <v>3032536728.7</v>
      </c>
      <c r="AN704" s="9">
        <f t="shared" si="174"/>
        <v>21108295831.6</v>
      </c>
      <c r="AO704" s="14" t="e">
        <f>AN704-VLOOKUP(A704,[1]选股结果!A704:BF3707,44,FALSE)</f>
        <v>#N/A</v>
      </c>
      <c r="AP704" s="9">
        <f t="shared" si="175"/>
        <v>6381740385.7</v>
      </c>
      <c r="AQ704" s="9">
        <f t="shared" si="176"/>
        <v>3062753563.73</v>
      </c>
      <c r="AR704" s="9" t="e">
        <f t="shared" si="177"/>
        <v>#N/A</v>
      </c>
      <c r="AS704" s="9">
        <f t="shared" si="178"/>
        <v>9444493949.43</v>
      </c>
      <c r="AT704" s="9" t="e">
        <f t="shared" si="179"/>
        <v>#N/A</v>
      </c>
      <c r="AU704" s="17" t="e">
        <f t="shared" si="180"/>
        <v>#N/A</v>
      </c>
      <c r="AV704" s="17" t="e">
        <f t="shared" si="181"/>
        <v>#N/A</v>
      </c>
      <c r="AW704" s="17" t="e">
        <f t="shared" si="182"/>
        <v>#N/A</v>
      </c>
      <c r="AX704" s="17" t="e">
        <f t="shared" si="183"/>
        <v>#N/A</v>
      </c>
      <c r="AY704" s="17" t="e">
        <f t="shared" si="184"/>
        <v>#N/A</v>
      </c>
      <c r="AZ704" s="17" t="e">
        <f t="shared" si="185"/>
        <v>#N/A</v>
      </c>
      <c r="BA704" s="17" t="e">
        <f t="shared" si="186"/>
        <v>#N/A</v>
      </c>
    </row>
    <row r="705" spans="1:53">
      <c r="A705" s="6" t="s">
        <v>1458</v>
      </c>
      <c r="B705" s="6" t="s">
        <v>1459</v>
      </c>
      <c r="C705" s="7">
        <v>11467312.81</v>
      </c>
      <c r="D705" s="7">
        <v>2378202159.29</v>
      </c>
      <c r="E705" s="7">
        <v>0</v>
      </c>
      <c r="F705" s="7">
        <v>0</v>
      </c>
      <c r="G705" s="7">
        <v>813</v>
      </c>
      <c r="H705" s="7">
        <v>0</v>
      </c>
      <c r="I705" s="7">
        <v>3439289871.82</v>
      </c>
      <c r="J705" s="7"/>
      <c r="K705" s="7">
        <v>389070589.08</v>
      </c>
      <c r="L705" s="7">
        <v>0</v>
      </c>
      <c r="M705" s="7">
        <v>0</v>
      </c>
      <c r="N705" s="7">
        <v>0</v>
      </c>
      <c r="O705" s="7">
        <v>6058493.16</v>
      </c>
      <c r="P705" s="7">
        <v>0</v>
      </c>
      <c r="Q705" s="7">
        <v>2582252601.38</v>
      </c>
      <c r="R705" s="7">
        <v>0</v>
      </c>
      <c r="S705" s="7">
        <v>0</v>
      </c>
      <c r="T705" s="7">
        <v>4270039.47</v>
      </c>
      <c r="U705" s="7">
        <v>0</v>
      </c>
      <c r="V705" s="7">
        <v>0</v>
      </c>
      <c r="W705" s="7">
        <v>0</v>
      </c>
      <c r="X705" s="7">
        <v>132998928.69</v>
      </c>
      <c r="Y705" s="7">
        <v>2148154957.28</v>
      </c>
      <c r="Z705" s="7">
        <v>558486501.87</v>
      </c>
      <c r="AA705" s="7">
        <v>0</v>
      </c>
      <c r="AB705" s="7">
        <v>0</v>
      </c>
      <c r="AC705" s="7"/>
      <c r="AD705" s="7">
        <v>195409193.13</v>
      </c>
      <c r="AE705" s="7">
        <v>0</v>
      </c>
      <c r="AF705" s="7">
        <v>0</v>
      </c>
      <c r="AG705" s="7">
        <v>970155.37</v>
      </c>
      <c r="AH705" s="7">
        <v>26179131.27</v>
      </c>
      <c r="AI705" s="7">
        <v>25105930.12</v>
      </c>
      <c r="AJ705" s="9">
        <f t="shared" si="187"/>
        <v>8799144567.2</v>
      </c>
      <c r="AK705" s="9">
        <f t="shared" si="188"/>
        <v>3098772110.54</v>
      </c>
      <c r="AL705" s="9">
        <f t="shared" si="189"/>
        <v>11897916677.74</v>
      </c>
      <c r="AM705" s="9">
        <f t="shared" si="173"/>
        <v>2517260394.14</v>
      </c>
      <c r="AN705" s="9">
        <f t="shared" si="174"/>
        <v>6414883101.75</v>
      </c>
      <c r="AO705" s="14">
        <f>AN705-VLOOKUP(A705,[1]选股结果!A705:BF3708,44,FALSE)</f>
        <v>3754291695.65</v>
      </c>
      <c r="AP705" s="9">
        <f t="shared" si="175"/>
        <v>2954305869.04</v>
      </c>
      <c r="AQ705" s="9">
        <f t="shared" si="176"/>
        <v>11467312.81</v>
      </c>
      <c r="AR705" s="9">
        <f t="shared" si="177"/>
        <v>9237325271.64</v>
      </c>
      <c r="AS705" s="9">
        <f t="shared" si="178"/>
        <v>2965773181.85</v>
      </c>
      <c r="AT705" s="9">
        <f t="shared" si="179"/>
        <v>6271552089.79</v>
      </c>
      <c r="AU705" s="17">
        <f t="shared" si="180"/>
        <v>0.272509662712471</v>
      </c>
      <c r="AV705" s="17">
        <f t="shared" si="181"/>
        <v>0.694452443008007</v>
      </c>
      <c r="AW705" s="17">
        <f t="shared" si="182"/>
        <v>0.406426274408269</v>
      </c>
      <c r="AX705" s="17">
        <f t="shared" si="183"/>
        <v>0.319822652354808</v>
      </c>
      <c r="AY705" s="17">
        <f t="shared" si="184"/>
        <v>0.00124141052445196</v>
      </c>
      <c r="AZ705" s="17">
        <f t="shared" si="185"/>
        <v>0.32106406287926</v>
      </c>
      <c r="BA705" s="17">
        <f t="shared" si="186"/>
        <v>0.67893593712074</v>
      </c>
    </row>
    <row r="706" spans="1:53">
      <c r="A706" s="6" t="s">
        <v>1460</v>
      </c>
      <c r="B706" s="6" t="s">
        <v>1461</v>
      </c>
      <c r="C706" s="7">
        <v>0</v>
      </c>
      <c r="D706" s="7">
        <v>2374692151.87</v>
      </c>
      <c r="E706" s="7">
        <v>0</v>
      </c>
      <c r="F706" s="7">
        <v>0</v>
      </c>
      <c r="G706" s="7">
        <v>0</v>
      </c>
      <c r="H706" s="7">
        <v>0</v>
      </c>
      <c r="I706" s="7">
        <v>700104529.5</v>
      </c>
      <c r="J706" s="7"/>
      <c r="K706" s="7">
        <v>547774336.35</v>
      </c>
      <c r="L706" s="7">
        <v>0</v>
      </c>
      <c r="M706" s="7">
        <v>0</v>
      </c>
      <c r="N706" s="7">
        <v>0</v>
      </c>
      <c r="O706" s="7">
        <v>77149948.31</v>
      </c>
      <c r="P706" s="7">
        <v>0</v>
      </c>
      <c r="Q706" s="7">
        <v>41022997.8</v>
      </c>
      <c r="R706" s="7">
        <v>498551823.39</v>
      </c>
      <c r="S706" s="7">
        <v>0</v>
      </c>
      <c r="T706" s="7">
        <v>43621562.14</v>
      </c>
      <c r="U706" s="7">
        <v>0</v>
      </c>
      <c r="V706" s="7">
        <v>0</v>
      </c>
      <c r="W706" s="7">
        <v>0</v>
      </c>
      <c r="X706" s="7">
        <v>0</v>
      </c>
      <c r="Y706" s="7">
        <v>207160720.49</v>
      </c>
      <c r="Z706" s="7">
        <v>11583167.29</v>
      </c>
      <c r="AA706" s="7">
        <v>0</v>
      </c>
      <c r="AB706" s="7">
        <v>0</v>
      </c>
      <c r="AC706" s="7"/>
      <c r="AD706" s="7">
        <v>51014189.12</v>
      </c>
      <c r="AE706" s="7">
        <v>0</v>
      </c>
      <c r="AF706" s="7">
        <v>0</v>
      </c>
      <c r="AG706" s="7">
        <v>5523301.86</v>
      </c>
      <c r="AH706" s="7">
        <v>77087962.5</v>
      </c>
      <c r="AI706" s="7">
        <v>99412576.78</v>
      </c>
      <c r="AJ706" s="9">
        <f t="shared" si="187"/>
        <v>4282917349.36</v>
      </c>
      <c r="AK706" s="9">
        <f t="shared" si="188"/>
        <v>451781918.04</v>
      </c>
      <c r="AL706" s="9">
        <f t="shared" si="189"/>
        <v>4734699267.4</v>
      </c>
      <c r="AM706" s="9">
        <f t="shared" si="173"/>
        <v>2451842100.18</v>
      </c>
      <c r="AN706" s="9">
        <f t="shared" si="174"/>
        <v>1831075249.18</v>
      </c>
      <c r="AO706" s="14">
        <f>AN706-VLOOKUP(A706,[1]选股结果!A706:BF3709,44,FALSE)</f>
        <v>-1459317017.82</v>
      </c>
      <c r="AP706" s="9">
        <f t="shared" si="175"/>
        <v>451781918.04</v>
      </c>
      <c r="AQ706" s="9">
        <f t="shared" si="176"/>
        <v>0</v>
      </c>
      <c r="AR706" s="9">
        <f t="shared" si="177"/>
        <v>1444307000.4</v>
      </c>
      <c r="AS706" s="9">
        <f t="shared" si="178"/>
        <v>451781918.04</v>
      </c>
      <c r="AT706" s="9">
        <f t="shared" si="179"/>
        <v>992525082.36</v>
      </c>
      <c r="AU706" s="17">
        <f t="shared" si="180"/>
        <v>1.69759067809057</v>
      </c>
      <c r="AV706" s="17">
        <f t="shared" si="181"/>
        <v>1.26778811476569</v>
      </c>
      <c r="AW706" s="17">
        <f t="shared" si="182"/>
        <v>-1.01039253940876</v>
      </c>
      <c r="AX706" s="17">
        <f t="shared" si="183"/>
        <v>0.312801861318182</v>
      </c>
      <c r="AY706" s="17">
        <f t="shared" si="184"/>
        <v>0</v>
      </c>
      <c r="AZ706" s="17">
        <f t="shared" si="185"/>
        <v>0.312801861318182</v>
      </c>
      <c r="BA706" s="17">
        <f t="shared" si="186"/>
        <v>0.687198138681818</v>
      </c>
    </row>
    <row r="707" spans="1:53">
      <c r="A707" s="6" t="s">
        <v>1462</v>
      </c>
      <c r="B707" s="6" t="s">
        <v>1463</v>
      </c>
      <c r="C707" s="7">
        <v>2164951767.71</v>
      </c>
      <c r="D707" s="7">
        <v>2374444070.66</v>
      </c>
      <c r="E707" s="7">
        <v>0</v>
      </c>
      <c r="F707" s="7">
        <v>0</v>
      </c>
      <c r="G707" s="7">
        <v>0</v>
      </c>
      <c r="H707" s="7">
        <v>0</v>
      </c>
      <c r="I707" s="7">
        <v>565476130.28</v>
      </c>
      <c r="J707" s="7"/>
      <c r="K707" s="7">
        <v>1204864638.34</v>
      </c>
      <c r="L707" s="7">
        <v>0</v>
      </c>
      <c r="M707" s="7">
        <v>0</v>
      </c>
      <c r="N707" s="7">
        <v>0</v>
      </c>
      <c r="O707" s="7">
        <v>3918582.05</v>
      </c>
      <c r="P707" s="7">
        <v>0</v>
      </c>
      <c r="Q707" s="7">
        <v>1229182115.87</v>
      </c>
      <c r="R707" s="7">
        <v>0</v>
      </c>
      <c r="S707" s="7">
        <v>11505123.7</v>
      </c>
      <c r="T707" s="7">
        <v>368873089.91</v>
      </c>
      <c r="U707" s="7">
        <v>0</v>
      </c>
      <c r="V707" s="7">
        <v>37221049.27</v>
      </c>
      <c r="W707" s="7">
        <v>0</v>
      </c>
      <c r="X707" s="7">
        <v>0</v>
      </c>
      <c r="Y707" s="7">
        <v>6836136953.05</v>
      </c>
      <c r="Z707" s="7">
        <v>3299023721.58</v>
      </c>
      <c r="AA707" s="7">
        <v>0</v>
      </c>
      <c r="AB707" s="7">
        <v>0</v>
      </c>
      <c r="AC707" s="7"/>
      <c r="AD707" s="7">
        <v>683464878.01</v>
      </c>
      <c r="AE707" s="7">
        <v>0</v>
      </c>
      <c r="AF707" s="7">
        <v>1744566.2</v>
      </c>
      <c r="AG707" s="7">
        <v>0</v>
      </c>
      <c r="AH707" s="7">
        <v>18898557.92</v>
      </c>
      <c r="AI707" s="7">
        <v>76797738.14</v>
      </c>
      <c r="AJ707" s="9">
        <f t="shared" si="187"/>
        <v>5758263750.81</v>
      </c>
      <c r="AK707" s="9">
        <f t="shared" si="188"/>
        <v>13118239231.88</v>
      </c>
      <c r="AL707" s="9">
        <f t="shared" si="189"/>
        <v>18876502982.69</v>
      </c>
      <c r="AM707" s="9">
        <f t="shared" ref="AM707:AM770" si="190">D707+E707+F707+G707+H707+O707+P707+U707+W707+X707</f>
        <v>2378362652.71</v>
      </c>
      <c r="AN707" s="9">
        <f t="shared" ref="AN707:AN770" si="191">I707+J707+K707+L707+M707+N707+Q707+R707+V707+S707+T707</f>
        <v>3417122147.37</v>
      </c>
      <c r="AO707" s="14" t="e">
        <f>AN707-VLOOKUP(A707,[1]选股结果!A707:BF3710,44,FALSE)</f>
        <v>#N/A</v>
      </c>
      <c r="AP707" s="9">
        <f t="shared" ref="AP707:AP770" si="192">Y707+Z707+AA707+AB707+AC707+AD707+AE707+AF707+AG707+AH707+AI707</f>
        <v>10916066414.9</v>
      </c>
      <c r="AQ707" s="9">
        <f t="shared" ref="AQ707:AQ770" si="193">C707</f>
        <v>2164951767.71</v>
      </c>
      <c r="AR707" s="9" t="e">
        <f t="shared" ref="AR707:AR770" si="194">AM707+AO707+AP707+AQ707</f>
        <v>#N/A</v>
      </c>
      <c r="AS707" s="9">
        <f t="shared" ref="AS707:AS770" si="195">AP707+AQ707</f>
        <v>13081018182.61</v>
      </c>
      <c r="AT707" s="9" t="e">
        <f t="shared" ref="AT707:AT770" si="196">AM707+AO707</f>
        <v>#N/A</v>
      </c>
      <c r="AU707" s="17" t="e">
        <f t="shared" ref="AU707:AU770" si="197">AM707/AR707</f>
        <v>#N/A</v>
      </c>
      <c r="AV707" s="17" t="e">
        <f t="shared" ref="AV707:AV770" si="198">AN707/AR707</f>
        <v>#N/A</v>
      </c>
      <c r="AW707" s="17" t="e">
        <f t="shared" ref="AW707:AW770" si="199">AO707/AR707</f>
        <v>#N/A</v>
      </c>
      <c r="AX707" s="17" t="e">
        <f t="shared" ref="AX707:AX770" si="200">AP707/AR707</f>
        <v>#N/A</v>
      </c>
      <c r="AY707" s="17" t="e">
        <f t="shared" ref="AY707:AY770" si="201">AQ707/AR707</f>
        <v>#N/A</v>
      </c>
      <c r="AZ707" s="17" t="e">
        <f t="shared" ref="AZ707:AZ770" si="202">AS707/AR707</f>
        <v>#N/A</v>
      </c>
      <c r="BA707" s="17" t="e">
        <f t="shared" ref="BA707:BA770" si="203">AT707/AR707</f>
        <v>#N/A</v>
      </c>
    </row>
    <row r="708" spans="1:53">
      <c r="A708" s="6" t="s">
        <v>1464</v>
      </c>
      <c r="B708" s="6" t="s">
        <v>1465</v>
      </c>
      <c r="C708" s="7">
        <v>1342321674.24</v>
      </c>
      <c r="D708" s="7">
        <v>2368537682.2</v>
      </c>
      <c r="E708" s="7">
        <v>0</v>
      </c>
      <c r="F708" s="7">
        <v>0</v>
      </c>
      <c r="G708" s="7">
        <v>7709378.82</v>
      </c>
      <c r="H708" s="7">
        <v>0</v>
      </c>
      <c r="I708" s="7">
        <v>3027146659.64</v>
      </c>
      <c r="J708" s="7"/>
      <c r="K708" s="7">
        <v>288182954.57</v>
      </c>
      <c r="L708" s="7">
        <v>0</v>
      </c>
      <c r="M708" s="7">
        <v>0</v>
      </c>
      <c r="N708" s="7">
        <v>0</v>
      </c>
      <c r="O708" s="7">
        <v>1109727814.51</v>
      </c>
      <c r="P708" s="7">
        <v>0</v>
      </c>
      <c r="Q708" s="7">
        <v>1763156459.74</v>
      </c>
      <c r="R708" s="7">
        <v>0</v>
      </c>
      <c r="S708" s="7">
        <v>0</v>
      </c>
      <c r="T708" s="7">
        <v>126260600.46</v>
      </c>
      <c r="U708" s="7">
        <v>0</v>
      </c>
      <c r="V708" s="7">
        <v>0</v>
      </c>
      <c r="W708" s="7">
        <v>0</v>
      </c>
      <c r="X708" s="7">
        <v>0</v>
      </c>
      <c r="Y708" s="7">
        <v>24289312956.56</v>
      </c>
      <c r="Z708" s="7">
        <v>2047853976.87</v>
      </c>
      <c r="AA708" s="7">
        <v>0</v>
      </c>
      <c r="AB708" s="7">
        <v>0</v>
      </c>
      <c r="AC708" s="7"/>
      <c r="AD708" s="7">
        <v>903297904.22</v>
      </c>
      <c r="AE708" s="7">
        <v>0</v>
      </c>
      <c r="AF708" s="7">
        <v>469968092.97</v>
      </c>
      <c r="AG708" s="7">
        <v>3240982.27</v>
      </c>
      <c r="AH708" s="7">
        <v>149618558.38</v>
      </c>
      <c r="AI708" s="7">
        <v>0</v>
      </c>
      <c r="AJ708" s="9">
        <f t="shared" si="187"/>
        <v>8690721549.94</v>
      </c>
      <c r="AK708" s="9">
        <f t="shared" si="188"/>
        <v>29205614145.51</v>
      </c>
      <c r="AL708" s="9">
        <f t="shared" si="189"/>
        <v>37896335695.45</v>
      </c>
      <c r="AM708" s="9">
        <f t="shared" si="190"/>
        <v>3485974875.53</v>
      </c>
      <c r="AN708" s="9">
        <f t="shared" si="191"/>
        <v>5204746674.41</v>
      </c>
      <c r="AO708" s="14" t="e">
        <f>AN708-VLOOKUP(A708,[1]选股结果!A708:BF3711,44,FALSE)</f>
        <v>#N/A</v>
      </c>
      <c r="AP708" s="9">
        <f t="shared" si="192"/>
        <v>27863292471.27</v>
      </c>
      <c r="AQ708" s="9">
        <f t="shared" si="193"/>
        <v>1342321674.24</v>
      </c>
      <c r="AR708" s="9" t="e">
        <f t="shared" si="194"/>
        <v>#N/A</v>
      </c>
      <c r="AS708" s="9">
        <f t="shared" si="195"/>
        <v>29205614145.51</v>
      </c>
      <c r="AT708" s="9" t="e">
        <f t="shared" si="196"/>
        <v>#N/A</v>
      </c>
      <c r="AU708" s="17" t="e">
        <f t="shared" si="197"/>
        <v>#N/A</v>
      </c>
      <c r="AV708" s="17" t="e">
        <f t="shared" si="198"/>
        <v>#N/A</v>
      </c>
      <c r="AW708" s="17" t="e">
        <f t="shared" si="199"/>
        <v>#N/A</v>
      </c>
      <c r="AX708" s="17" t="e">
        <f t="shared" si="200"/>
        <v>#N/A</v>
      </c>
      <c r="AY708" s="17" t="e">
        <f t="shared" si="201"/>
        <v>#N/A</v>
      </c>
      <c r="AZ708" s="17" t="e">
        <f t="shared" si="202"/>
        <v>#N/A</v>
      </c>
      <c r="BA708" s="17" t="e">
        <f t="shared" si="203"/>
        <v>#N/A</v>
      </c>
    </row>
    <row r="709" spans="1:53">
      <c r="A709" s="6" t="s">
        <v>1466</v>
      </c>
      <c r="B709" s="6" t="s">
        <v>1467</v>
      </c>
      <c r="C709" s="7">
        <v>1347483879.18</v>
      </c>
      <c r="D709" s="7">
        <v>2367724174.58</v>
      </c>
      <c r="E709" s="7">
        <v>0</v>
      </c>
      <c r="F709" s="7">
        <v>0</v>
      </c>
      <c r="G709" s="7">
        <v>15093409.9</v>
      </c>
      <c r="H709" s="7">
        <v>0</v>
      </c>
      <c r="I709" s="7">
        <v>1476502231.27</v>
      </c>
      <c r="J709" s="7"/>
      <c r="K709" s="7">
        <v>106864372.51</v>
      </c>
      <c r="L709" s="7">
        <v>0</v>
      </c>
      <c r="M709" s="7">
        <v>0</v>
      </c>
      <c r="N709" s="7">
        <v>0</v>
      </c>
      <c r="O709" s="7">
        <v>176021930.88</v>
      </c>
      <c r="P709" s="7">
        <v>0</v>
      </c>
      <c r="Q709" s="7">
        <v>387815429.96</v>
      </c>
      <c r="R709" s="7">
        <v>275235079.29</v>
      </c>
      <c r="S709" s="7">
        <v>108707953.4</v>
      </c>
      <c r="T709" s="7">
        <v>61955970.17</v>
      </c>
      <c r="U709" s="7">
        <v>0</v>
      </c>
      <c r="V709" s="7">
        <v>54881014.42</v>
      </c>
      <c r="W709" s="7">
        <v>0</v>
      </c>
      <c r="X709" s="7">
        <v>149598963.59</v>
      </c>
      <c r="Y709" s="7">
        <v>5549131145.3</v>
      </c>
      <c r="Z709" s="7">
        <v>391737555.62</v>
      </c>
      <c r="AA709" s="7">
        <v>0</v>
      </c>
      <c r="AB709" s="7">
        <v>0</v>
      </c>
      <c r="AC709" s="7"/>
      <c r="AD709" s="7">
        <v>1231398304.81</v>
      </c>
      <c r="AE709" s="7">
        <v>8715321.13</v>
      </c>
      <c r="AF709" s="7">
        <v>1309401552.41</v>
      </c>
      <c r="AG709" s="7">
        <v>78374784.12</v>
      </c>
      <c r="AH709" s="7">
        <v>78105590.32</v>
      </c>
      <c r="AI709" s="7">
        <v>78756013.67</v>
      </c>
      <c r="AJ709" s="9">
        <f t="shared" si="187"/>
        <v>4975920551.96</v>
      </c>
      <c r="AK709" s="9">
        <f t="shared" si="188"/>
        <v>10277584124.57</v>
      </c>
      <c r="AL709" s="9">
        <f t="shared" si="189"/>
        <v>15253504676.53</v>
      </c>
      <c r="AM709" s="9">
        <f t="shared" si="190"/>
        <v>2708438478.95</v>
      </c>
      <c r="AN709" s="9">
        <f t="shared" si="191"/>
        <v>2471962051.02</v>
      </c>
      <c r="AO709" s="14">
        <f>AN709-VLOOKUP(A709,[1]选股结果!A709:BF3712,44,FALSE)</f>
        <v>-481989054.68</v>
      </c>
      <c r="AP709" s="9">
        <f t="shared" si="192"/>
        <v>8725620267.38</v>
      </c>
      <c r="AQ709" s="9">
        <f t="shared" si="193"/>
        <v>1347483879.18</v>
      </c>
      <c r="AR709" s="9">
        <f t="shared" si="194"/>
        <v>12299553570.83</v>
      </c>
      <c r="AS709" s="9">
        <f t="shared" si="195"/>
        <v>10073104146.56</v>
      </c>
      <c r="AT709" s="9">
        <f t="shared" si="196"/>
        <v>2226449424.27</v>
      </c>
      <c r="AU709" s="17">
        <f t="shared" si="197"/>
        <v>0.220206242718713</v>
      </c>
      <c r="AV709" s="17">
        <f t="shared" si="198"/>
        <v>0.200979819046651</v>
      </c>
      <c r="AW709" s="17">
        <f t="shared" si="199"/>
        <v>-0.0391875243198338</v>
      </c>
      <c r="AX709" s="17">
        <f t="shared" si="200"/>
        <v>0.709425770385191</v>
      </c>
      <c r="AY709" s="17">
        <f t="shared" si="201"/>
        <v>0.10955551121593</v>
      </c>
      <c r="AZ709" s="17">
        <f t="shared" si="202"/>
        <v>0.818981281601121</v>
      </c>
      <c r="BA709" s="17">
        <f t="shared" si="203"/>
        <v>0.181018718398879</v>
      </c>
    </row>
    <row r="710" spans="1:53">
      <c r="A710" s="6" t="s">
        <v>1468</v>
      </c>
      <c r="B710" s="6" t="s">
        <v>1469</v>
      </c>
      <c r="C710" s="7">
        <v>0</v>
      </c>
      <c r="D710" s="7">
        <v>2363241592.25</v>
      </c>
      <c r="E710" s="7">
        <v>0</v>
      </c>
      <c r="F710" s="7">
        <v>0</v>
      </c>
      <c r="G710" s="7">
        <v>0</v>
      </c>
      <c r="H710" s="7">
        <v>0</v>
      </c>
      <c r="I710" s="7">
        <v>1776377198.88</v>
      </c>
      <c r="J710" s="7"/>
      <c r="K710" s="7">
        <v>38022106.18</v>
      </c>
      <c r="L710" s="7">
        <v>0</v>
      </c>
      <c r="M710" s="7">
        <v>0</v>
      </c>
      <c r="N710" s="7">
        <v>0</v>
      </c>
      <c r="O710" s="7">
        <v>389622137.61</v>
      </c>
      <c r="P710" s="7">
        <v>0</v>
      </c>
      <c r="Q710" s="7">
        <v>2135111618.5</v>
      </c>
      <c r="R710" s="7">
        <v>28973360.01</v>
      </c>
      <c r="S710" s="7">
        <v>0</v>
      </c>
      <c r="T710" s="7">
        <v>68948958.28</v>
      </c>
      <c r="U710" s="7">
        <v>0</v>
      </c>
      <c r="V710" s="7">
        <v>0</v>
      </c>
      <c r="W710" s="7">
        <v>191869497.82</v>
      </c>
      <c r="X710" s="7">
        <v>0</v>
      </c>
      <c r="Y710" s="7">
        <v>2921026307.61</v>
      </c>
      <c r="Z710" s="7">
        <v>517015424.34</v>
      </c>
      <c r="AA710" s="7">
        <v>0</v>
      </c>
      <c r="AB710" s="7">
        <v>0</v>
      </c>
      <c r="AC710" s="7"/>
      <c r="AD710" s="7">
        <v>284913144.38</v>
      </c>
      <c r="AE710" s="7">
        <v>0</v>
      </c>
      <c r="AF710" s="7">
        <v>7847997.2</v>
      </c>
      <c r="AG710" s="7">
        <v>19684093.35</v>
      </c>
      <c r="AH710" s="7">
        <v>54680583.79</v>
      </c>
      <c r="AI710" s="7">
        <v>28216771.94</v>
      </c>
      <c r="AJ710" s="9">
        <f t="shared" si="187"/>
        <v>6800296971.71</v>
      </c>
      <c r="AK710" s="9">
        <f t="shared" si="188"/>
        <v>4025253820.43</v>
      </c>
      <c r="AL710" s="9">
        <f t="shared" si="189"/>
        <v>10825550792.14</v>
      </c>
      <c r="AM710" s="9">
        <f t="shared" si="190"/>
        <v>2944733227.68</v>
      </c>
      <c r="AN710" s="9">
        <f t="shared" si="191"/>
        <v>4047433241.85</v>
      </c>
      <c r="AO710" s="14">
        <f>AN710-VLOOKUP(A710,[1]选股结果!A710:BF3713,44,FALSE)</f>
        <v>438817447</v>
      </c>
      <c r="AP710" s="9">
        <f t="shared" si="192"/>
        <v>3833384322.61</v>
      </c>
      <c r="AQ710" s="9">
        <f t="shared" si="193"/>
        <v>0</v>
      </c>
      <c r="AR710" s="9">
        <f t="shared" si="194"/>
        <v>7216934997.29</v>
      </c>
      <c r="AS710" s="9">
        <f t="shared" si="195"/>
        <v>3833384322.61</v>
      </c>
      <c r="AT710" s="9">
        <f t="shared" si="196"/>
        <v>3383550674.68</v>
      </c>
      <c r="AU710" s="17">
        <f t="shared" si="197"/>
        <v>0.408031003297905</v>
      </c>
      <c r="AV710" s="17">
        <f t="shared" si="198"/>
        <v>0.560824400298719</v>
      </c>
      <c r="AW710" s="17">
        <f t="shared" si="199"/>
        <v>0.0608038519350359</v>
      </c>
      <c r="AX710" s="17">
        <f t="shared" si="200"/>
        <v>0.531165144767059</v>
      </c>
      <c r="AY710" s="17">
        <f t="shared" si="201"/>
        <v>0</v>
      </c>
      <c r="AZ710" s="17">
        <f t="shared" si="202"/>
        <v>0.531165144767059</v>
      </c>
      <c r="BA710" s="17">
        <f t="shared" si="203"/>
        <v>0.468834855232941</v>
      </c>
    </row>
    <row r="711" spans="1:53">
      <c r="A711" s="6" t="s">
        <v>1470</v>
      </c>
      <c r="B711" s="6" t="s">
        <v>1471</v>
      </c>
      <c r="C711" s="7">
        <v>53602010.64</v>
      </c>
      <c r="D711" s="7">
        <v>2354096274.27</v>
      </c>
      <c r="E711" s="7">
        <v>0</v>
      </c>
      <c r="F711" s="7">
        <v>0</v>
      </c>
      <c r="G711" s="7">
        <v>1608453164.76</v>
      </c>
      <c r="H711" s="7">
        <v>0</v>
      </c>
      <c r="I711" s="7">
        <v>170681681.43</v>
      </c>
      <c r="J711" s="7"/>
      <c r="K711" s="7">
        <v>103645002.09</v>
      </c>
      <c r="L711" s="7">
        <v>0</v>
      </c>
      <c r="M711" s="7">
        <v>0</v>
      </c>
      <c r="N711" s="7">
        <v>0</v>
      </c>
      <c r="O711" s="7">
        <v>6727014.31</v>
      </c>
      <c r="P711" s="7">
        <v>0</v>
      </c>
      <c r="Q711" s="7">
        <v>649084035.2</v>
      </c>
      <c r="R711" s="7">
        <v>0</v>
      </c>
      <c r="S711" s="7">
        <v>0</v>
      </c>
      <c r="T711" s="7">
        <v>277236899.18</v>
      </c>
      <c r="U711" s="7">
        <v>0</v>
      </c>
      <c r="V711" s="7">
        <v>0</v>
      </c>
      <c r="W711" s="7">
        <v>105088253.79</v>
      </c>
      <c r="X711" s="7">
        <v>0</v>
      </c>
      <c r="Y711" s="7">
        <v>1146132566.16</v>
      </c>
      <c r="Z711" s="7">
        <v>152840144.05</v>
      </c>
      <c r="AA711" s="7">
        <v>0</v>
      </c>
      <c r="AB711" s="7">
        <v>0</v>
      </c>
      <c r="AC711" s="7"/>
      <c r="AD711" s="7">
        <v>275373042.24</v>
      </c>
      <c r="AE711" s="7">
        <v>0</v>
      </c>
      <c r="AF711" s="7">
        <v>0</v>
      </c>
      <c r="AG711" s="7">
        <v>2238966.83</v>
      </c>
      <c r="AH711" s="7">
        <v>66470876.71</v>
      </c>
      <c r="AI711" s="7">
        <v>40699084.22</v>
      </c>
      <c r="AJ711" s="9">
        <f t="shared" si="187"/>
        <v>5169924071.24</v>
      </c>
      <c r="AK711" s="9">
        <f t="shared" si="188"/>
        <v>1842444944.64</v>
      </c>
      <c r="AL711" s="9">
        <f t="shared" si="189"/>
        <v>7012369015.88</v>
      </c>
      <c r="AM711" s="9">
        <f t="shared" si="190"/>
        <v>4074364707.13</v>
      </c>
      <c r="AN711" s="9">
        <f t="shared" si="191"/>
        <v>1200647617.9</v>
      </c>
      <c r="AO711" s="14">
        <f>AN711-VLOOKUP(A711,[1]选股结果!A711:BF3714,44,FALSE)</f>
        <v>254333945.66</v>
      </c>
      <c r="AP711" s="9">
        <f t="shared" si="192"/>
        <v>1683754680.21</v>
      </c>
      <c r="AQ711" s="9">
        <f t="shared" si="193"/>
        <v>53602010.64</v>
      </c>
      <c r="AR711" s="9">
        <f t="shared" si="194"/>
        <v>6066055343.64</v>
      </c>
      <c r="AS711" s="9">
        <f t="shared" si="195"/>
        <v>1737356690.85</v>
      </c>
      <c r="AT711" s="9">
        <f t="shared" si="196"/>
        <v>4328698652.79</v>
      </c>
      <c r="AU711" s="17">
        <f t="shared" si="197"/>
        <v>0.671666260249636</v>
      </c>
      <c r="AV711" s="17">
        <f t="shared" si="198"/>
        <v>0.197928892811509</v>
      </c>
      <c r="AW711" s="17">
        <f t="shared" si="199"/>
        <v>0.0419274027769394</v>
      </c>
      <c r="AX711" s="17">
        <f t="shared" si="200"/>
        <v>0.277569950293207</v>
      </c>
      <c r="AY711" s="17">
        <f t="shared" si="201"/>
        <v>0.00883638668021706</v>
      </c>
      <c r="AZ711" s="17">
        <f t="shared" si="202"/>
        <v>0.286406336973424</v>
      </c>
      <c r="BA711" s="17">
        <f t="shared" si="203"/>
        <v>0.713593663026575</v>
      </c>
    </row>
    <row r="712" spans="1:53">
      <c r="A712" s="6" t="s">
        <v>1472</v>
      </c>
      <c r="B712" s="6" t="s">
        <v>1473</v>
      </c>
      <c r="C712" s="7">
        <v>841274531.38</v>
      </c>
      <c r="D712" s="7">
        <v>2354088944.25</v>
      </c>
      <c r="E712" s="7">
        <v>542914850.47</v>
      </c>
      <c r="F712" s="7">
        <v>0</v>
      </c>
      <c r="G712" s="7">
        <v>1513653600.07</v>
      </c>
      <c r="H712" s="7">
        <v>0</v>
      </c>
      <c r="I712" s="7">
        <v>613873899.77</v>
      </c>
      <c r="J712" s="7"/>
      <c r="K712" s="7">
        <v>167726293.84</v>
      </c>
      <c r="L712" s="7">
        <v>0</v>
      </c>
      <c r="M712" s="7">
        <v>0</v>
      </c>
      <c r="N712" s="7">
        <v>0</v>
      </c>
      <c r="O712" s="7">
        <v>148916090.27</v>
      </c>
      <c r="P712" s="7">
        <v>171948775.56</v>
      </c>
      <c r="Q712" s="7">
        <v>2580750991.69</v>
      </c>
      <c r="R712" s="7">
        <v>18477901.12</v>
      </c>
      <c r="S712" s="7">
        <v>0</v>
      </c>
      <c r="T712" s="7">
        <v>1565581569.58</v>
      </c>
      <c r="U712" s="7">
        <v>0</v>
      </c>
      <c r="V712" s="7">
        <v>0</v>
      </c>
      <c r="W712" s="7">
        <v>576832920.58</v>
      </c>
      <c r="X712" s="7">
        <v>34346415.53</v>
      </c>
      <c r="Y712" s="7">
        <v>7284794369.82</v>
      </c>
      <c r="Z712" s="7">
        <v>3844343590.2</v>
      </c>
      <c r="AA712" s="7">
        <v>0</v>
      </c>
      <c r="AB712" s="7">
        <v>0</v>
      </c>
      <c r="AC712" s="7"/>
      <c r="AD712" s="7">
        <v>3078646617.19</v>
      </c>
      <c r="AE712" s="7">
        <v>0</v>
      </c>
      <c r="AF712" s="7">
        <v>140882354.35</v>
      </c>
      <c r="AG712" s="7">
        <v>24851772.69</v>
      </c>
      <c r="AH712" s="7">
        <v>410701677.83</v>
      </c>
      <c r="AI712" s="7">
        <v>1376958747.28</v>
      </c>
      <c r="AJ712" s="9">
        <f t="shared" si="187"/>
        <v>9677932916.62</v>
      </c>
      <c r="AK712" s="9">
        <f t="shared" si="188"/>
        <v>17613632996.85</v>
      </c>
      <c r="AL712" s="9">
        <f t="shared" si="189"/>
        <v>27291565913.47</v>
      </c>
      <c r="AM712" s="9">
        <f t="shared" si="190"/>
        <v>5342701596.73</v>
      </c>
      <c r="AN712" s="9">
        <f t="shared" si="191"/>
        <v>4946410656</v>
      </c>
      <c r="AO712" s="14" t="e">
        <f>AN712-VLOOKUP(A712,[1]选股结果!A712:BF3715,44,FALSE)</f>
        <v>#N/A</v>
      </c>
      <c r="AP712" s="9">
        <f t="shared" si="192"/>
        <v>16161179129.36</v>
      </c>
      <c r="AQ712" s="9">
        <f t="shared" si="193"/>
        <v>841274531.38</v>
      </c>
      <c r="AR712" s="9" t="e">
        <f t="shared" si="194"/>
        <v>#N/A</v>
      </c>
      <c r="AS712" s="9">
        <f t="shared" si="195"/>
        <v>17002453660.74</v>
      </c>
      <c r="AT712" s="9" t="e">
        <f t="shared" si="196"/>
        <v>#N/A</v>
      </c>
      <c r="AU712" s="17" t="e">
        <f t="shared" si="197"/>
        <v>#N/A</v>
      </c>
      <c r="AV712" s="17" t="e">
        <f t="shared" si="198"/>
        <v>#N/A</v>
      </c>
      <c r="AW712" s="17" t="e">
        <f t="shared" si="199"/>
        <v>#N/A</v>
      </c>
      <c r="AX712" s="17" t="e">
        <f t="shared" si="200"/>
        <v>#N/A</v>
      </c>
      <c r="AY712" s="17" t="e">
        <f t="shared" si="201"/>
        <v>#N/A</v>
      </c>
      <c r="AZ712" s="17" t="e">
        <f t="shared" si="202"/>
        <v>#N/A</v>
      </c>
      <c r="BA712" s="17" t="e">
        <f t="shared" si="203"/>
        <v>#N/A</v>
      </c>
    </row>
    <row r="713" spans="1:53">
      <c r="A713" s="6" t="s">
        <v>1474</v>
      </c>
      <c r="B713" s="6" t="s">
        <v>1475</v>
      </c>
      <c r="C713" s="7">
        <v>39245221.11</v>
      </c>
      <c r="D713" s="7">
        <v>2348485286.14</v>
      </c>
      <c r="E713" s="7">
        <v>0</v>
      </c>
      <c r="F713" s="7">
        <v>0</v>
      </c>
      <c r="G713" s="7">
        <v>0</v>
      </c>
      <c r="H713" s="7">
        <v>0</v>
      </c>
      <c r="I713" s="7">
        <v>302628641.85</v>
      </c>
      <c r="J713" s="7"/>
      <c r="K713" s="7">
        <v>19021624.56</v>
      </c>
      <c r="L713" s="7">
        <v>0</v>
      </c>
      <c r="M713" s="7">
        <v>0</v>
      </c>
      <c r="N713" s="7">
        <v>0</v>
      </c>
      <c r="O713" s="7">
        <v>36994975.06</v>
      </c>
      <c r="P713" s="7">
        <v>0</v>
      </c>
      <c r="Q713" s="7">
        <v>303421059.75</v>
      </c>
      <c r="R713" s="7">
        <v>0</v>
      </c>
      <c r="S713" s="7">
        <v>0</v>
      </c>
      <c r="T713" s="7">
        <v>59980479.33</v>
      </c>
      <c r="U713" s="7">
        <v>0</v>
      </c>
      <c r="V713" s="7">
        <v>0</v>
      </c>
      <c r="W713" s="7">
        <v>0</v>
      </c>
      <c r="X713" s="7">
        <v>10341442.52</v>
      </c>
      <c r="Y713" s="7">
        <v>1072363176.57</v>
      </c>
      <c r="Z713" s="7">
        <v>136579416.2</v>
      </c>
      <c r="AA713" s="7">
        <v>0</v>
      </c>
      <c r="AB713" s="7">
        <v>0</v>
      </c>
      <c r="AC713" s="7"/>
      <c r="AD713" s="7">
        <v>158446944.45</v>
      </c>
      <c r="AE713" s="7">
        <v>0</v>
      </c>
      <c r="AF713" s="7">
        <v>164502442.88</v>
      </c>
      <c r="AG713" s="7">
        <v>93236844.9</v>
      </c>
      <c r="AH713" s="7">
        <v>70732168.49</v>
      </c>
      <c r="AI713" s="7">
        <v>30732203.42</v>
      </c>
      <c r="AJ713" s="9">
        <f t="shared" si="187"/>
        <v>3070532066.69</v>
      </c>
      <c r="AK713" s="9">
        <f t="shared" si="188"/>
        <v>1776179860.54</v>
      </c>
      <c r="AL713" s="9">
        <f t="shared" si="189"/>
        <v>4846711927.23</v>
      </c>
      <c r="AM713" s="9">
        <f t="shared" si="190"/>
        <v>2395821703.72</v>
      </c>
      <c r="AN713" s="9">
        <f t="shared" si="191"/>
        <v>685051805.49</v>
      </c>
      <c r="AO713" s="14">
        <f>AN713-VLOOKUP(A713,[1]选股结果!A713:BF3716,44,FALSE)</f>
        <v>-557388732.72</v>
      </c>
      <c r="AP713" s="9">
        <f t="shared" si="192"/>
        <v>1726593196.91</v>
      </c>
      <c r="AQ713" s="9">
        <f t="shared" si="193"/>
        <v>39245221.11</v>
      </c>
      <c r="AR713" s="9">
        <f t="shared" si="194"/>
        <v>3604271389.02</v>
      </c>
      <c r="AS713" s="9">
        <f t="shared" si="195"/>
        <v>1765838418.02</v>
      </c>
      <c r="AT713" s="9">
        <f t="shared" si="196"/>
        <v>1838432971</v>
      </c>
      <c r="AU713" s="17">
        <f t="shared" si="197"/>
        <v>0.664717343710187</v>
      </c>
      <c r="AV713" s="17">
        <f t="shared" si="198"/>
        <v>0.190066654685586</v>
      </c>
      <c r="AW713" s="17">
        <f t="shared" si="199"/>
        <v>-0.154646715676855</v>
      </c>
      <c r="AX713" s="17">
        <f t="shared" si="200"/>
        <v>0.479040840867274</v>
      </c>
      <c r="AY713" s="17">
        <f t="shared" si="201"/>
        <v>0.0108885310993939</v>
      </c>
      <c r="AZ713" s="17">
        <f t="shared" si="202"/>
        <v>0.489929371966668</v>
      </c>
      <c r="BA713" s="17">
        <f t="shared" si="203"/>
        <v>0.510070628033332</v>
      </c>
    </row>
    <row r="714" spans="1:53">
      <c r="A714" s="6" t="s">
        <v>1476</v>
      </c>
      <c r="B714" s="6" t="s">
        <v>1477</v>
      </c>
      <c r="C714" s="7">
        <v>249557046.41</v>
      </c>
      <c r="D714" s="7">
        <v>2335303460.89</v>
      </c>
      <c r="E714" s="7">
        <v>0</v>
      </c>
      <c r="F714" s="7">
        <v>0</v>
      </c>
      <c r="G714" s="7">
        <v>9980000</v>
      </c>
      <c r="H714" s="7">
        <v>0</v>
      </c>
      <c r="I714" s="7">
        <v>322415690.15</v>
      </c>
      <c r="J714" s="7"/>
      <c r="K714" s="7">
        <v>68507484.05</v>
      </c>
      <c r="L714" s="7">
        <v>0</v>
      </c>
      <c r="M714" s="7">
        <v>0</v>
      </c>
      <c r="N714" s="7">
        <v>0</v>
      </c>
      <c r="O714" s="7">
        <v>7463430.86</v>
      </c>
      <c r="P714" s="7">
        <v>0</v>
      </c>
      <c r="Q714" s="7">
        <v>977864.94</v>
      </c>
      <c r="R714" s="7">
        <v>0</v>
      </c>
      <c r="S714" s="7">
        <v>0</v>
      </c>
      <c r="T714" s="7">
        <v>52870595.35</v>
      </c>
      <c r="U714" s="7">
        <v>0</v>
      </c>
      <c r="V714" s="7">
        <v>0</v>
      </c>
      <c r="W714" s="7">
        <v>0</v>
      </c>
      <c r="X714" s="7">
        <v>0</v>
      </c>
      <c r="Y714" s="7">
        <v>23865310.69</v>
      </c>
      <c r="Z714" s="7">
        <v>0</v>
      </c>
      <c r="AA714" s="7">
        <v>0</v>
      </c>
      <c r="AB714" s="7">
        <v>0</v>
      </c>
      <c r="AC714" s="7"/>
      <c r="AD714" s="7">
        <v>217699759.96</v>
      </c>
      <c r="AE714" s="7">
        <v>0</v>
      </c>
      <c r="AF714" s="7">
        <v>29099173.7</v>
      </c>
      <c r="AG714" s="7">
        <v>1856951.11</v>
      </c>
      <c r="AH714" s="7">
        <v>13943679.73</v>
      </c>
      <c r="AI714" s="7">
        <v>0</v>
      </c>
      <c r="AJ714" s="9">
        <f t="shared" si="187"/>
        <v>2797518526.24</v>
      </c>
      <c r="AK714" s="9">
        <f t="shared" si="188"/>
        <v>536021921.6</v>
      </c>
      <c r="AL714" s="9">
        <f t="shared" si="189"/>
        <v>3333540447.84</v>
      </c>
      <c r="AM714" s="9">
        <f t="shared" si="190"/>
        <v>2352746891.75</v>
      </c>
      <c r="AN714" s="9">
        <f t="shared" si="191"/>
        <v>444771634.49</v>
      </c>
      <c r="AO714" s="14">
        <f>AN714-VLOOKUP(A714,[1]选股结果!A714:BF3717,44,FALSE)</f>
        <v>-493200500.78</v>
      </c>
      <c r="AP714" s="9">
        <f t="shared" si="192"/>
        <v>286464875.19</v>
      </c>
      <c r="AQ714" s="9">
        <f t="shared" si="193"/>
        <v>249557046.41</v>
      </c>
      <c r="AR714" s="9">
        <f t="shared" si="194"/>
        <v>2395568312.57</v>
      </c>
      <c r="AS714" s="9">
        <f t="shared" si="195"/>
        <v>536021921.6</v>
      </c>
      <c r="AT714" s="9">
        <f t="shared" si="196"/>
        <v>1859546390.97</v>
      </c>
      <c r="AU714" s="17">
        <f t="shared" si="197"/>
        <v>0.982124733995141</v>
      </c>
      <c r="AV714" s="17">
        <f t="shared" si="198"/>
        <v>0.185664350357366</v>
      </c>
      <c r="AW714" s="17">
        <f t="shared" si="199"/>
        <v>-0.205880374269472</v>
      </c>
      <c r="AX714" s="17">
        <f t="shared" si="200"/>
        <v>0.119581175659598</v>
      </c>
      <c r="AY714" s="17">
        <f t="shared" si="201"/>
        <v>0.104174464614733</v>
      </c>
      <c r="AZ714" s="17">
        <f t="shared" si="202"/>
        <v>0.223755640274331</v>
      </c>
      <c r="BA714" s="17">
        <f t="shared" si="203"/>
        <v>0.776244359725669</v>
      </c>
    </row>
    <row r="715" spans="1:53">
      <c r="A715" s="6" t="s">
        <v>1478</v>
      </c>
      <c r="B715" s="6" t="s">
        <v>1479</v>
      </c>
      <c r="C715" s="7">
        <v>0</v>
      </c>
      <c r="D715" s="7">
        <v>2333301453.02</v>
      </c>
      <c r="E715" s="7">
        <v>0</v>
      </c>
      <c r="F715" s="7">
        <v>0</v>
      </c>
      <c r="G715" s="7">
        <v>653845723.88</v>
      </c>
      <c r="H715" s="7">
        <v>0</v>
      </c>
      <c r="I715" s="7">
        <v>68069187.15</v>
      </c>
      <c r="J715" s="7"/>
      <c r="K715" s="7">
        <v>620992247.07</v>
      </c>
      <c r="L715" s="7">
        <v>0</v>
      </c>
      <c r="M715" s="7">
        <v>0</v>
      </c>
      <c r="N715" s="7">
        <v>0</v>
      </c>
      <c r="O715" s="7">
        <v>265683.32</v>
      </c>
      <c r="P715" s="7">
        <v>0</v>
      </c>
      <c r="Q715" s="7">
        <v>732262616.31</v>
      </c>
      <c r="R715" s="7">
        <v>0</v>
      </c>
      <c r="S715" s="7">
        <v>0</v>
      </c>
      <c r="T715" s="7">
        <v>93414113.6</v>
      </c>
      <c r="U715" s="7">
        <v>0</v>
      </c>
      <c r="V715" s="7">
        <v>0</v>
      </c>
      <c r="W715" s="7">
        <v>0</v>
      </c>
      <c r="X715" s="7">
        <v>0</v>
      </c>
      <c r="Y715" s="7">
        <v>12071432126.12</v>
      </c>
      <c r="Z715" s="7">
        <v>4155774347.96</v>
      </c>
      <c r="AA715" s="7">
        <v>0</v>
      </c>
      <c r="AB715" s="7">
        <v>0</v>
      </c>
      <c r="AC715" s="7"/>
      <c r="AD715" s="7">
        <v>1334331934.22</v>
      </c>
      <c r="AE715" s="7">
        <v>0</v>
      </c>
      <c r="AF715" s="7">
        <v>0</v>
      </c>
      <c r="AG715" s="7">
        <v>43002133.55</v>
      </c>
      <c r="AH715" s="7">
        <v>10683299.36</v>
      </c>
      <c r="AI715" s="7">
        <v>1884440444.67</v>
      </c>
      <c r="AJ715" s="9">
        <f t="shared" si="187"/>
        <v>4502151024.35</v>
      </c>
      <c r="AK715" s="9">
        <f t="shared" si="188"/>
        <v>19499664285.88</v>
      </c>
      <c r="AL715" s="9">
        <f t="shared" si="189"/>
        <v>24001815310.23</v>
      </c>
      <c r="AM715" s="9">
        <f t="shared" si="190"/>
        <v>2987412860.22</v>
      </c>
      <c r="AN715" s="9">
        <f t="shared" si="191"/>
        <v>1514738164.13</v>
      </c>
      <c r="AO715" s="14">
        <f>AN715-VLOOKUP(A715,[1]选股结果!A715:BF3718,44,FALSE)</f>
        <v>-1518603967.79</v>
      </c>
      <c r="AP715" s="9">
        <f t="shared" si="192"/>
        <v>19499664285.88</v>
      </c>
      <c r="AQ715" s="9">
        <f t="shared" si="193"/>
        <v>0</v>
      </c>
      <c r="AR715" s="9">
        <f t="shared" si="194"/>
        <v>20968473178.31</v>
      </c>
      <c r="AS715" s="9">
        <f t="shared" si="195"/>
        <v>19499664285.88</v>
      </c>
      <c r="AT715" s="9">
        <f t="shared" si="196"/>
        <v>1468808892.43</v>
      </c>
      <c r="AU715" s="17">
        <f t="shared" si="197"/>
        <v>0.142471644683706</v>
      </c>
      <c r="AV715" s="17">
        <f t="shared" si="198"/>
        <v>0.0722388392921646</v>
      </c>
      <c r="AW715" s="17">
        <f t="shared" si="199"/>
        <v>-0.0724232019602104</v>
      </c>
      <c r="AX715" s="17">
        <f t="shared" si="200"/>
        <v>0.929951557276504</v>
      </c>
      <c r="AY715" s="17">
        <f t="shared" si="201"/>
        <v>0</v>
      </c>
      <c r="AZ715" s="17">
        <f t="shared" si="202"/>
        <v>0.929951557276504</v>
      </c>
      <c r="BA715" s="17">
        <f t="shared" si="203"/>
        <v>0.0700484427234955</v>
      </c>
    </row>
    <row r="716" spans="1:53">
      <c r="A716" s="6" t="s">
        <v>1480</v>
      </c>
      <c r="B716" s="6" t="s">
        <v>1481</v>
      </c>
      <c r="C716" s="7">
        <v>359311769.87</v>
      </c>
      <c r="D716" s="7">
        <v>2332019620.65</v>
      </c>
      <c r="E716" s="7">
        <v>0</v>
      </c>
      <c r="F716" s="7">
        <v>0</v>
      </c>
      <c r="G716" s="7">
        <v>0</v>
      </c>
      <c r="H716" s="7">
        <v>0</v>
      </c>
      <c r="I716" s="7">
        <v>4153405213.31</v>
      </c>
      <c r="J716" s="7"/>
      <c r="K716" s="7">
        <v>357267150.54</v>
      </c>
      <c r="L716" s="7">
        <v>0</v>
      </c>
      <c r="M716" s="7">
        <v>0</v>
      </c>
      <c r="N716" s="7">
        <v>0</v>
      </c>
      <c r="O716" s="7">
        <v>17450014.85</v>
      </c>
      <c r="P716" s="7">
        <v>0</v>
      </c>
      <c r="Q716" s="7">
        <v>1199760097.58</v>
      </c>
      <c r="R716" s="7">
        <v>0</v>
      </c>
      <c r="S716" s="7">
        <v>0</v>
      </c>
      <c r="T716" s="7">
        <v>8998322.33</v>
      </c>
      <c r="U716" s="7">
        <v>0</v>
      </c>
      <c r="V716" s="7">
        <v>0</v>
      </c>
      <c r="W716" s="7">
        <v>176795217.17</v>
      </c>
      <c r="X716" s="7">
        <v>455362907.66</v>
      </c>
      <c r="Y716" s="7">
        <v>256679154.18</v>
      </c>
      <c r="Z716" s="7">
        <v>93466560.77</v>
      </c>
      <c r="AA716" s="7">
        <v>0</v>
      </c>
      <c r="AB716" s="7">
        <v>0</v>
      </c>
      <c r="AC716" s="7"/>
      <c r="AD716" s="7">
        <v>429536733.38</v>
      </c>
      <c r="AE716" s="7">
        <v>359736254.04</v>
      </c>
      <c r="AF716" s="7">
        <v>685676016.95</v>
      </c>
      <c r="AG716" s="7">
        <v>24227869.54</v>
      </c>
      <c r="AH716" s="7">
        <v>28576017.48</v>
      </c>
      <c r="AI716" s="7">
        <v>9966398.8</v>
      </c>
      <c r="AJ716" s="9">
        <f t="shared" si="187"/>
        <v>8068900419.26</v>
      </c>
      <c r="AK716" s="9">
        <f t="shared" si="188"/>
        <v>2879334899.84</v>
      </c>
      <c r="AL716" s="9">
        <f t="shared" si="189"/>
        <v>10948235319.1</v>
      </c>
      <c r="AM716" s="9">
        <f t="shared" si="190"/>
        <v>2981627760.33</v>
      </c>
      <c r="AN716" s="9">
        <f t="shared" si="191"/>
        <v>5719430783.76</v>
      </c>
      <c r="AO716" s="14">
        <f>AN716-VLOOKUP(A716,[1]选股结果!A716:BF3719,44,FALSE)</f>
        <v>3386898013.49</v>
      </c>
      <c r="AP716" s="9">
        <f t="shared" si="192"/>
        <v>1887865005.14</v>
      </c>
      <c r="AQ716" s="9">
        <f t="shared" si="193"/>
        <v>359311769.87</v>
      </c>
      <c r="AR716" s="9">
        <f t="shared" si="194"/>
        <v>8615702548.83</v>
      </c>
      <c r="AS716" s="9">
        <f t="shared" si="195"/>
        <v>2247176775.01</v>
      </c>
      <c r="AT716" s="9">
        <f t="shared" si="196"/>
        <v>6368525773.82</v>
      </c>
      <c r="AU716" s="17">
        <f t="shared" si="197"/>
        <v>0.346069022628329</v>
      </c>
      <c r="AV716" s="17">
        <f t="shared" si="198"/>
        <v>0.663838004079736</v>
      </c>
      <c r="AW716" s="17">
        <f t="shared" si="199"/>
        <v>0.393107584006592</v>
      </c>
      <c r="AX716" s="17">
        <f t="shared" si="200"/>
        <v>0.219119101946755</v>
      </c>
      <c r="AY716" s="17">
        <f t="shared" si="201"/>
        <v>0.0417042914183236</v>
      </c>
      <c r="AZ716" s="17">
        <f t="shared" si="202"/>
        <v>0.260823393365079</v>
      </c>
      <c r="BA716" s="17">
        <f t="shared" si="203"/>
        <v>0.739176606634921</v>
      </c>
    </row>
    <row r="717" spans="1:53">
      <c r="A717" s="6" t="s">
        <v>1482</v>
      </c>
      <c r="B717" s="6" t="s">
        <v>1483</v>
      </c>
      <c r="C717" s="7">
        <v>5386092417.23</v>
      </c>
      <c r="D717" s="7">
        <v>2330443236.44</v>
      </c>
      <c r="E717" s="7">
        <v>0</v>
      </c>
      <c r="F717" s="7">
        <v>0</v>
      </c>
      <c r="G717" s="7">
        <v>5576576193.75</v>
      </c>
      <c r="H717" s="7">
        <v>0</v>
      </c>
      <c r="I717" s="7">
        <v>4694787684.4</v>
      </c>
      <c r="J717" s="7"/>
      <c r="K717" s="7">
        <v>177501673.18</v>
      </c>
      <c r="L717" s="7">
        <v>0</v>
      </c>
      <c r="M717" s="7">
        <v>0</v>
      </c>
      <c r="N717" s="7">
        <v>0</v>
      </c>
      <c r="O717" s="7">
        <v>49913547.35</v>
      </c>
      <c r="P717" s="7">
        <v>0</v>
      </c>
      <c r="Q717" s="7">
        <v>2306673696.6</v>
      </c>
      <c r="R717" s="7">
        <v>0</v>
      </c>
      <c r="S717" s="7">
        <v>0</v>
      </c>
      <c r="T717" s="7">
        <v>63991480.09</v>
      </c>
      <c r="U717" s="7">
        <v>0</v>
      </c>
      <c r="V717" s="7">
        <v>0</v>
      </c>
      <c r="W717" s="7">
        <v>0</v>
      </c>
      <c r="X717" s="7">
        <v>19756256.5</v>
      </c>
      <c r="Y717" s="7">
        <v>2952150402.78</v>
      </c>
      <c r="Z717" s="7">
        <v>299681873.92</v>
      </c>
      <c r="AA717" s="7">
        <v>0</v>
      </c>
      <c r="AB717" s="7">
        <v>0</v>
      </c>
      <c r="AC717" s="7"/>
      <c r="AD717" s="7">
        <v>417454683.58</v>
      </c>
      <c r="AE717" s="7">
        <v>0</v>
      </c>
      <c r="AF717" s="7">
        <v>240873561.58</v>
      </c>
      <c r="AG717" s="7">
        <v>14411990.39</v>
      </c>
      <c r="AH717" s="7">
        <v>341708555.04</v>
      </c>
      <c r="AI717" s="7">
        <v>229924116.89</v>
      </c>
      <c r="AJ717" s="9">
        <f t="shared" si="187"/>
        <v>15199887511.81</v>
      </c>
      <c r="AK717" s="9">
        <f t="shared" si="188"/>
        <v>9902053857.91</v>
      </c>
      <c r="AL717" s="9">
        <f t="shared" si="189"/>
        <v>25101941369.72</v>
      </c>
      <c r="AM717" s="9">
        <f t="shared" si="190"/>
        <v>7976689234.04</v>
      </c>
      <c r="AN717" s="9">
        <f t="shared" si="191"/>
        <v>7242954534.27</v>
      </c>
      <c r="AO717" s="14" t="e">
        <f>AN717-VLOOKUP(A717,[1]选股结果!A717:BF3720,44,FALSE)</f>
        <v>#N/A</v>
      </c>
      <c r="AP717" s="9">
        <f t="shared" si="192"/>
        <v>4496205184.18</v>
      </c>
      <c r="AQ717" s="9">
        <f t="shared" si="193"/>
        <v>5386092417.23</v>
      </c>
      <c r="AR717" s="9" t="e">
        <f t="shared" si="194"/>
        <v>#N/A</v>
      </c>
      <c r="AS717" s="9">
        <f t="shared" si="195"/>
        <v>9882297601.41</v>
      </c>
      <c r="AT717" s="9" t="e">
        <f t="shared" si="196"/>
        <v>#N/A</v>
      </c>
      <c r="AU717" s="17" t="e">
        <f t="shared" si="197"/>
        <v>#N/A</v>
      </c>
      <c r="AV717" s="17" t="e">
        <f t="shared" si="198"/>
        <v>#N/A</v>
      </c>
      <c r="AW717" s="17" t="e">
        <f t="shared" si="199"/>
        <v>#N/A</v>
      </c>
      <c r="AX717" s="17" t="e">
        <f t="shared" si="200"/>
        <v>#N/A</v>
      </c>
      <c r="AY717" s="17" t="e">
        <f t="shared" si="201"/>
        <v>#N/A</v>
      </c>
      <c r="AZ717" s="17" t="e">
        <f t="shared" si="202"/>
        <v>#N/A</v>
      </c>
      <c r="BA717" s="17" t="e">
        <f t="shared" si="203"/>
        <v>#N/A</v>
      </c>
    </row>
    <row r="718" spans="1:53">
      <c r="A718" s="6" t="s">
        <v>1484</v>
      </c>
      <c r="B718" s="6" t="s">
        <v>1485</v>
      </c>
      <c r="C718" s="7">
        <v>377962935.42</v>
      </c>
      <c r="D718" s="7">
        <v>2318319146.63</v>
      </c>
      <c r="E718" s="7">
        <v>0</v>
      </c>
      <c r="F718" s="7">
        <v>0</v>
      </c>
      <c r="G718" s="7">
        <v>156148.25</v>
      </c>
      <c r="H718" s="7">
        <v>0</v>
      </c>
      <c r="I718" s="7">
        <v>1422528779.52</v>
      </c>
      <c r="J718" s="7"/>
      <c r="K718" s="7">
        <v>86598561.64</v>
      </c>
      <c r="L718" s="7">
        <v>0</v>
      </c>
      <c r="M718" s="7">
        <v>0</v>
      </c>
      <c r="N718" s="7">
        <v>0</v>
      </c>
      <c r="O718" s="7">
        <v>23758715.28</v>
      </c>
      <c r="P718" s="7">
        <v>0</v>
      </c>
      <c r="Q718" s="7">
        <v>2700948511.99</v>
      </c>
      <c r="R718" s="7">
        <v>0</v>
      </c>
      <c r="S718" s="7">
        <v>0</v>
      </c>
      <c r="T718" s="7">
        <v>158542368.81</v>
      </c>
      <c r="U718" s="7">
        <v>0</v>
      </c>
      <c r="V718" s="7">
        <v>0</v>
      </c>
      <c r="W718" s="7">
        <v>240145905.76</v>
      </c>
      <c r="X718" s="7">
        <v>7233838.4</v>
      </c>
      <c r="Y718" s="7">
        <v>3174307617.28</v>
      </c>
      <c r="Z718" s="7">
        <v>2315377027.74</v>
      </c>
      <c r="AA718" s="7">
        <v>0</v>
      </c>
      <c r="AB718" s="7">
        <v>0</v>
      </c>
      <c r="AC718" s="7"/>
      <c r="AD718" s="7">
        <v>798510684.32</v>
      </c>
      <c r="AE718" s="7">
        <v>478955114.06</v>
      </c>
      <c r="AF718" s="7">
        <v>70902204.16</v>
      </c>
      <c r="AG718" s="7">
        <v>6524123.77</v>
      </c>
      <c r="AH718" s="7">
        <v>147865291.86</v>
      </c>
      <c r="AI718" s="7">
        <v>41287192.3</v>
      </c>
      <c r="AJ718" s="9">
        <f t="shared" si="187"/>
        <v>6710852232.12</v>
      </c>
      <c r="AK718" s="9">
        <f t="shared" si="188"/>
        <v>7659071935.07</v>
      </c>
      <c r="AL718" s="9">
        <f t="shared" si="189"/>
        <v>14369924167.19</v>
      </c>
      <c r="AM718" s="9">
        <f t="shared" si="190"/>
        <v>2589613754.32</v>
      </c>
      <c r="AN718" s="9">
        <f t="shared" si="191"/>
        <v>4368618221.96</v>
      </c>
      <c r="AO718" s="14" t="e">
        <f>AN718-VLOOKUP(A718,[1]选股结果!A718:BF3721,44,FALSE)</f>
        <v>#N/A</v>
      </c>
      <c r="AP718" s="9">
        <f t="shared" si="192"/>
        <v>7033729255.49</v>
      </c>
      <c r="AQ718" s="9">
        <f t="shared" si="193"/>
        <v>377962935.42</v>
      </c>
      <c r="AR718" s="9" t="e">
        <f t="shared" si="194"/>
        <v>#N/A</v>
      </c>
      <c r="AS718" s="9">
        <f t="shared" si="195"/>
        <v>7411692190.91</v>
      </c>
      <c r="AT718" s="9" t="e">
        <f t="shared" si="196"/>
        <v>#N/A</v>
      </c>
      <c r="AU718" s="17" t="e">
        <f t="shared" si="197"/>
        <v>#N/A</v>
      </c>
      <c r="AV718" s="17" t="e">
        <f t="shared" si="198"/>
        <v>#N/A</v>
      </c>
      <c r="AW718" s="17" t="e">
        <f t="shared" si="199"/>
        <v>#N/A</v>
      </c>
      <c r="AX718" s="17" t="e">
        <f t="shared" si="200"/>
        <v>#N/A</v>
      </c>
      <c r="AY718" s="17" t="e">
        <f t="shared" si="201"/>
        <v>#N/A</v>
      </c>
      <c r="AZ718" s="17" t="e">
        <f t="shared" si="202"/>
        <v>#N/A</v>
      </c>
      <c r="BA718" s="17" t="e">
        <f t="shared" si="203"/>
        <v>#N/A</v>
      </c>
    </row>
    <row r="719" spans="1:53">
      <c r="A719" s="6" t="s">
        <v>1486</v>
      </c>
      <c r="B719" s="6" t="s">
        <v>1487</v>
      </c>
      <c r="C719" s="7">
        <v>3206670679</v>
      </c>
      <c r="D719" s="7">
        <v>2312700861</v>
      </c>
      <c r="E719" s="7">
        <v>0</v>
      </c>
      <c r="F719" s="7">
        <v>0</v>
      </c>
      <c r="G719" s="7">
        <v>967076949</v>
      </c>
      <c r="H719" s="7">
        <v>0</v>
      </c>
      <c r="I719" s="7">
        <v>6901934203</v>
      </c>
      <c r="J719" s="7"/>
      <c r="K719" s="7">
        <v>594870465</v>
      </c>
      <c r="L719" s="7">
        <v>0</v>
      </c>
      <c r="M719" s="7">
        <v>0</v>
      </c>
      <c r="N719" s="7">
        <v>0</v>
      </c>
      <c r="O719" s="7">
        <v>991599090</v>
      </c>
      <c r="P719" s="7">
        <v>0</v>
      </c>
      <c r="Q719" s="7">
        <v>24776504671</v>
      </c>
      <c r="R719" s="7">
        <v>2444355590</v>
      </c>
      <c r="S719" s="7">
        <v>1646984648</v>
      </c>
      <c r="T719" s="7">
        <v>759308476</v>
      </c>
      <c r="U719" s="7">
        <v>0</v>
      </c>
      <c r="V719" s="7">
        <v>2735274543</v>
      </c>
      <c r="W719" s="7">
        <v>500000000</v>
      </c>
      <c r="X719" s="7">
        <v>452169412</v>
      </c>
      <c r="Y719" s="7">
        <v>19258979594</v>
      </c>
      <c r="Z719" s="7">
        <v>4900963752</v>
      </c>
      <c r="AA719" s="7">
        <v>0</v>
      </c>
      <c r="AB719" s="7">
        <v>0</v>
      </c>
      <c r="AC719" s="7"/>
      <c r="AD719" s="7">
        <v>3558356799</v>
      </c>
      <c r="AE719" s="7">
        <v>0</v>
      </c>
      <c r="AF719" s="7">
        <v>260015324</v>
      </c>
      <c r="AG719" s="7">
        <v>155495</v>
      </c>
      <c r="AH719" s="7">
        <v>804848760</v>
      </c>
      <c r="AI719" s="7">
        <v>3330960981</v>
      </c>
      <c r="AJ719" s="9">
        <f t="shared" si="187"/>
        <v>41395334953</v>
      </c>
      <c r="AK719" s="9">
        <f t="shared" si="188"/>
        <v>39008395339</v>
      </c>
      <c r="AL719" s="9">
        <f t="shared" si="189"/>
        <v>80403730292</v>
      </c>
      <c r="AM719" s="9">
        <f t="shared" si="190"/>
        <v>5223546312</v>
      </c>
      <c r="AN719" s="9">
        <f t="shared" si="191"/>
        <v>39859232596</v>
      </c>
      <c r="AO719" s="14" t="e">
        <f>AN719-VLOOKUP(A719,[1]选股结果!A719:BF3722,44,FALSE)</f>
        <v>#N/A</v>
      </c>
      <c r="AP719" s="9">
        <f t="shared" si="192"/>
        <v>32114280705</v>
      </c>
      <c r="AQ719" s="9">
        <f t="shared" si="193"/>
        <v>3206670679</v>
      </c>
      <c r="AR719" s="9" t="e">
        <f t="shared" si="194"/>
        <v>#N/A</v>
      </c>
      <c r="AS719" s="9">
        <f t="shared" si="195"/>
        <v>35320951384</v>
      </c>
      <c r="AT719" s="9" t="e">
        <f t="shared" si="196"/>
        <v>#N/A</v>
      </c>
      <c r="AU719" s="17" t="e">
        <f t="shared" si="197"/>
        <v>#N/A</v>
      </c>
      <c r="AV719" s="17" t="e">
        <f t="shared" si="198"/>
        <v>#N/A</v>
      </c>
      <c r="AW719" s="17" t="e">
        <f t="shared" si="199"/>
        <v>#N/A</v>
      </c>
      <c r="AX719" s="17" t="e">
        <f t="shared" si="200"/>
        <v>#N/A</v>
      </c>
      <c r="AY719" s="17" t="e">
        <f t="shared" si="201"/>
        <v>#N/A</v>
      </c>
      <c r="AZ719" s="17" t="e">
        <f t="shared" si="202"/>
        <v>#N/A</v>
      </c>
      <c r="BA719" s="17" t="e">
        <f t="shared" si="203"/>
        <v>#N/A</v>
      </c>
    </row>
    <row r="720" spans="1:53">
      <c r="A720" s="6" t="s">
        <v>1488</v>
      </c>
      <c r="B720" s="6" t="s">
        <v>1489</v>
      </c>
      <c r="C720" s="7">
        <v>311381509.21</v>
      </c>
      <c r="D720" s="7">
        <v>2295016137.75</v>
      </c>
      <c r="E720" s="7">
        <v>0</v>
      </c>
      <c r="F720" s="7">
        <v>0</v>
      </c>
      <c r="G720" s="7">
        <v>33350000</v>
      </c>
      <c r="H720" s="7">
        <v>0</v>
      </c>
      <c r="I720" s="7">
        <v>2327920438.81</v>
      </c>
      <c r="J720" s="7"/>
      <c r="K720" s="7">
        <v>1061365602.99</v>
      </c>
      <c r="L720" s="7">
        <v>0</v>
      </c>
      <c r="M720" s="7">
        <v>0</v>
      </c>
      <c r="N720" s="7">
        <v>0</v>
      </c>
      <c r="O720" s="7">
        <v>113701716.97</v>
      </c>
      <c r="P720" s="7">
        <v>0</v>
      </c>
      <c r="Q720" s="7">
        <v>1262713069.73</v>
      </c>
      <c r="R720" s="7">
        <v>124883807.04</v>
      </c>
      <c r="S720" s="7">
        <v>0</v>
      </c>
      <c r="T720" s="7">
        <v>220199784.97</v>
      </c>
      <c r="U720" s="7">
        <v>0</v>
      </c>
      <c r="V720" s="7">
        <v>0</v>
      </c>
      <c r="W720" s="7">
        <v>0</v>
      </c>
      <c r="X720" s="7">
        <v>0</v>
      </c>
      <c r="Y720" s="7">
        <v>13059128456.39</v>
      </c>
      <c r="Z720" s="7">
        <v>2304375811.75</v>
      </c>
      <c r="AA720" s="7">
        <v>0</v>
      </c>
      <c r="AB720" s="7">
        <v>0</v>
      </c>
      <c r="AC720" s="7"/>
      <c r="AD720" s="7">
        <v>1519288347.56</v>
      </c>
      <c r="AE720" s="7">
        <v>0</v>
      </c>
      <c r="AF720" s="7">
        <v>2518342348.04</v>
      </c>
      <c r="AG720" s="7">
        <v>217047118.76</v>
      </c>
      <c r="AH720" s="7">
        <v>137302263.63</v>
      </c>
      <c r="AI720" s="7">
        <v>851277108.15</v>
      </c>
      <c r="AJ720" s="9">
        <f t="shared" si="187"/>
        <v>7439150558.26</v>
      </c>
      <c r="AK720" s="9">
        <f t="shared" si="188"/>
        <v>20918142963.49</v>
      </c>
      <c r="AL720" s="9">
        <f t="shared" si="189"/>
        <v>28357293521.75</v>
      </c>
      <c r="AM720" s="9">
        <f t="shared" si="190"/>
        <v>2442067854.72</v>
      </c>
      <c r="AN720" s="9">
        <f t="shared" si="191"/>
        <v>4997082703.54</v>
      </c>
      <c r="AO720" s="14" t="e">
        <f>AN720-VLOOKUP(A720,[1]选股结果!A720:BF3723,44,FALSE)</f>
        <v>#N/A</v>
      </c>
      <c r="AP720" s="9">
        <f t="shared" si="192"/>
        <v>20606761454.28</v>
      </c>
      <c r="AQ720" s="9">
        <f t="shared" si="193"/>
        <v>311381509.21</v>
      </c>
      <c r="AR720" s="9" t="e">
        <f t="shared" si="194"/>
        <v>#N/A</v>
      </c>
      <c r="AS720" s="9">
        <f t="shared" si="195"/>
        <v>20918142963.49</v>
      </c>
      <c r="AT720" s="9" t="e">
        <f t="shared" si="196"/>
        <v>#N/A</v>
      </c>
      <c r="AU720" s="17" t="e">
        <f t="shared" si="197"/>
        <v>#N/A</v>
      </c>
      <c r="AV720" s="17" t="e">
        <f t="shared" si="198"/>
        <v>#N/A</v>
      </c>
      <c r="AW720" s="17" t="e">
        <f t="shared" si="199"/>
        <v>#N/A</v>
      </c>
      <c r="AX720" s="17" t="e">
        <f t="shared" si="200"/>
        <v>#N/A</v>
      </c>
      <c r="AY720" s="17" t="e">
        <f t="shared" si="201"/>
        <v>#N/A</v>
      </c>
      <c r="AZ720" s="17" t="e">
        <f t="shared" si="202"/>
        <v>#N/A</v>
      </c>
      <c r="BA720" s="17" t="e">
        <f t="shared" si="203"/>
        <v>#N/A</v>
      </c>
    </row>
    <row r="721" spans="1:53">
      <c r="A721" s="6" t="s">
        <v>1490</v>
      </c>
      <c r="B721" s="6" t="s">
        <v>1491</v>
      </c>
      <c r="C721" s="7">
        <v>51278424.58</v>
      </c>
      <c r="D721" s="7">
        <v>2289234373.86</v>
      </c>
      <c r="E721" s="7">
        <v>0</v>
      </c>
      <c r="F721" s="7">
        <v>0</v>
      </c>
      <c r="G721" s="7">
        <v>0</v>
      </c>
      <c r="H721" s="7">
        <v>0</v>
      </c>
      <c r="I721" s="7">
        <v>190786976.4</v>
      </c>
      <c r="J721" s="7"/>
      <c r="K721" s="7">
        <v>96108430.83</v>
      </c>
      <c r="L721" s="7">
        <v>0</v>
      </c>
      <c r="M721" s="7">
        <v>0</v>
      </c>
      <c r="N721" s="7">
        <v>0</v>
      </c>
      <c r="O721" s="7">
        <v>39841956.68</v>
      </c>
      <c r="P721" s="7">
        <v>0</v>
      </c>
      <c r="Q721" s="7">
        <v>932363130.04</v>
      </c>
      <c r="R721" s="7">
        <v>0</v>
      </c>
      <c r="S721" s="7">
        <v>0</v>
      </c>
      <c r="T721" s="7">
        <v>29258195.25</v>
      </c>
      <c r="U721" s="7">
        <v>0</v>
      </c>
      <c r="V721" s="7">
        <v>0</v>
      </c>
      <c r="W721" s="7">
        <v>0</v>
      </c>
      <c r="X721" s="7">
        <v>243664320.48</v>
      </c>
      <c r="Y721" s="7">
        <v>155195977.76</v>
      </c>
      <c r="Z721" s="7">
        <v>134229458.97</v>
      </c>
      <c r="AA721" s="7">
        <v>20691645.12</v>
      </c>
      <c r="AB721" s="7">
        <v>0</v>
      </c>
      <c r="AC721" s="7"/>
      <c r="AD721" s="7">
        <v>100962274.5</v>
      </c>
      <c r="AE721" s="7">
        <v>111236.79</v>
      </c>
      <c r="AF721" s="7">
        <v>0</v>
      </c>
      <c r="AG721" s="7">
        <v>12812158.82</v>
      </c>
      <c r="AH721" s="7">
        <v>22412970.86</v>
      </c>
      <c r="AI721" s="7">
        <v>2002480</v>
      </c>
      <c r="AJ721" s="9">
        <f t="shared" si="187"/>
        <v>3577593063.06</v>
      </c>
      <c r="AK721" s="9">
        <f t="shared" si="188"/>
        <v>743360947.88</v>
      </c>
      <c r="AL721" s="9">
        <f t="shared" si="189"/>
        <v>4320954010.94</v>
      </c>
      <c r="AM721" s="9">
        <f t="shared" si="190"/>
        <v>2572740651.02</v>
      </c>
      <c r="AN721" s="9">
        <f t="shared" si="191"/>
        <v>1248516732.52</v>
      </c>
      <c r="AO721" s="14">
        <f>AN721-VLOOKUP(A721,[1]选股结果!A721:BF3724,44,FALSE)</f>
        <v>-223585551.49</v>
      </c>
      <c r="AP721" s="9">
        <f t="shared" si="192"/>
        <v>448418202.82</v>
      </c>
      <c r="AQ721" s="9">
        <f t="shared" si="193"/>
        <v>51278424.58</v>
      </c>
      <c r="AR721" s="9">
        <f t="shared" si="194"/>
        <v>2848851726.93</v>
      </c>
      <c r="AS721" s="9">
        <f t="shared" si="195"/>
        <v>499696627.4</v>
      </c>
      <c r="AT721" s="9">
        <f t="shared" si="196"/>
        <v>2349155099.53</v>
      </c>
      <c r="AU721" s="17">
        <f t="shared" si="197"/>
        <v>0.903079871339059</v>
      </c>
      <c r="AV721" s="17">
        <f t="shared" si="198"/>
        <v>0.438252619719678</v>
      </c>
      <c r="AW721" s="17">
        <f t="shared" si="199"/>
        <v>-0.07848269159692</v>
      </c>
      <c r="AX721" s="17">
        <f t="shared" si="200"/>
        <v>0.157403138457903</v>
      </c>
      <c r="AY721" s="17">
        <f t="shared" si="201"/>
        <v>0.0179996817999577</v>
      </c>
      <c r="AZ721" s="17">
        <f t="shared" si="202"/>
        <v>0.175402820257861</v>
      </c>
      <c r="BA721" s="17">
        <f t="shared" si="203"/>
        <v>0.824597179742139</v>
      </c>
    </row>
    <row r="722" spans="1:53">
      <c r="A722" s="6" t="s">
        <v>1492</v>
      </c>
      <c r="B722" s="6" t="s">
        <v>1493</v>
      </c>
      <c r="C722" s="7">
        <v>103426933.06</v>
      </c>
      <c r="D722" s="7">
        <v>2286583514.93</v>
      </c>
      <c r="E722" s="7">
        <v>0</v>
      </c>
      <c r="F722" s="7">
        <v>0</v>
      </c>
      <c r="G722" s="7">
        <v>4718810</v>
      </c>
      <c r="H722" s="7">
        <v>0</v>
      </c>
      <c r="I722" s="7">
        <v>1397078106.36</v>
      </c>
      <c r="J722" s="7"/>
      <c r="K722" s="7">
        <v>421888931.23</v>
      </c>
      <c r="L722" s="7">
        <v>0</v>
      </c>
      <c r="M722" s="7">
        <v>0</v>
      </c>
      <c r="N722" s="7">
        <v>0</v>
      </c>
      <c r="O722" s="7">
        <v>345544.67</v>
      </c>
      <c r="P722" s="7">
        <v>0</v>
      </c>
      <c r="Q722" s="7">
        <v>2014274577</v>
      </c>
      <c r="R722" s="7">
        <v>0</v>
      </c>
      <c r="S722" s="7">
        <v>0</v>
      </c>
      <c r="T722" s="7">
        <v>196545099.44</v>
      </c>
      <c r="U722" s="7">
        <v>0</v>
      </c>
      <c r="V722" s="7">
        <v>0</v>
      </c>
      <c r="W722" s="7">
        <v>0</v>
      </c>
      <c r="X722" s="7">
        <v>0</v>
      </c>
      <c r="Y722" s="7">
        <v>3722136402.97</v>
      </c>
      <c r="Z722" s="7">
        <v>49046167.61</v>
      </c>
      <c r="AA722" s="7">
        <v>0</v>
      </c>
      <c r="AB722" s="7">
        <v>0</v>
      </c>
      <c r="AC722" s="7"/>
      <c r="AD722" s="7">
        <v>664238189.55</v>
      </c>
      <c r="AE722" s="7">
        <v>0</v>
      </c>
      <c r="AF722" s="7">
        <v>0</v>
      </c>
      <c r="AG722" s="7">
        <v>2394982.8</v>
      </c>
      <c r="AH722" s="7">
        <v>177249456.73</v>
      </c>
      <c r="AI722" s="7">
        <v>271625435.81</v>
      </c>
      <c r="AJ722" s="9">
        <f t="shared" si="187"/>
        <v>6321434583.63</v>
      </c>
      <c r="AK722" s="9">
        <f t="shared" si="188"/>
        <v>4990117568.53</v>
      </c>
      <c r="AL722" s="9">
        <f t="shared" si="189"/>
        <v>11311552152.16</v>
      </c>
      <c r="AM722" s="9">
        <f t="shared" si="190"/>
        <v>2291647869.6</v>
      </c>
      <c r="AN722" s="9">
        <f t="shared" si="191"/>
        <v>4029786714.03</v>
      </c>
      <c r="AO722" s="14">
        <f>AN722-VLOOKUP(A722,[1]选股结果!A722:BF3725,44,FALSE)</f>
        <v>531610020.78</v>
      </c>
      <c r="AP722" s="9">
        <f t="shared" si="192"/>
        <v>4886690635.47</v>
      </c>
      <c r="AQ722" s="9">
        <f t="shared" si="193"/>
        <v>103426933.06</v>
      </c>
      <c r="AR722" s="9">
        <f t="shared" si="194"/>
        <v>7813375458.91</v>
      </c>
      <c r="AS722" s="9">
        <f t="shared" si="195"/>
        <v>4990117568.53</v>
      </c>
      <c r="AT722" s="9">
        <f t="shared" si="196"/>
        <v>2823257890.38</v>
      </c>
      <c r="AU722" s="17">
        <f t="shared" si="197"/>
        <v>0.293298060697533</v>
      </c>
      <c r="AV722" s="17">
        <f t="shared" si="198"/>
        <v>0.51575490455084</v>
      </c>
      <c r="AW722" s="17">
        <f t="shared" si="199"/>
        <v>0.0680384583558925</v>
      </c>
      <c r="AX722" s="17">
        <f t="shared" si="200"/>
        <v>0.62542631685483</v>
      </c>
      <c r="AY722" s="17">
        <f t="shared" si="201"/>
        <v>0.0132371640917444</v>
      </c>
      <c r="AZ722" s="17">
        <f t="shared" si="202"/>
        <v>0.638663480946574</v>
      </c>
      <c r="BA722" s="17">
        <f t="shared" si="203"/>
        <v>0.361336519053425</v>
      </c>
    </row>
    <row r="723" spans="1:53">
      <c r="A723" s="6" t="s">
        <v>1494</v>
      </c>
      <c r="B723" s="6" t="s">
        <v>1495</v>
      </c>
      <c r="C723" s="7">
        <v>838039764.07</v>
      </c>
      <c r="D723" s="7">
        <v>2286197579.47</v>
      </c>
      <c r="E723" s="7">
        <v>0</v>
      </c>
      <c r="F723" s="7">
        <v>0</v>
      </c>
      <c r="G723" s="7">
        <v>682598094</v>
      </c>
      <c r="H723" s="7">
        <v>0</v>
      </c>
      <c r="I723" s="7">
        <v>23854703.54</v>
      </c>
      <c r="J723" s="7"/>
      <c r="K723" s="7">
        <v>64776768.21</v>
      </c>
      <c r="L723" s="7">
        <v>0</v>
      </c>
      <c r="M723" s="7">
        <v>0</v>
      </c>
      <c r="N723" s="7">
        <v>0</v>
      </c>
      <c r="O723" s="7">
        <v>426074553.79</v>
      </c>
      <c r="P723" s="7">
        <v>0</v>
      </c>
      <c r="Q723" s="7">
        <v>15200740686.55</v>
      </c>
      <c r="R723" s="7">
        <v>49458568.76</v>
      </c>
      <c r="S723" s="7">
        <v>0</v>
      </c>
      <c r="T723" s="7">
        <v>383621736.01</v>
      </c>
      <c r="U723" s="7">
        <v>74501973.82</v>
      </c>
      <c r="V723" s="7">
        <v>0</v>
      </c>
      <c r="W723" s="7">
        <v>0</v>
      </c>
      <c r="X723" s="7">
        <v>873636003.69</v>
      </c>
      <c r="Y723" s="7">
        <v>23996356.59</v>
      </c>
      <c r="Z723" s="7">
        <v>0</v>
      </c>
      <c r="AA723" s="7">
        <v>0</v>
      </c>
      <c r="AB723" s="7">
        <v>0</v>
      </c>
      <c r="AC723" s="7"/>
      <c r="AD723" s="7">
        <v>905658.45</v>
      </c>
      <c r="AE723" s="7">
        <v>0</v>
      </c>
      <c r="AF723" s="7">
        <v>0</v>
      </c>
      <c r="AG723" s="7">
        <v>22808960.31</v>
      </c>
      <c r="AH723" s="7">
        <v>435560317.49</v>
      </c>
      <c r="AI723" s="7">
        <v>0</v>
      </c>
      <c r="AJ723" s="9">
        <f t="shared" si="187"/>
        <v>19117322690.33</v>
      </c>
      <c r="AK723" s="9">
        <f t="shared" si="188"/>
        <v>2269449034.42</v>
      </c>
      <c r="AL723" s="9">
        <f t="shared" si="189"/>
        <v>21386771724.75</v>
      </c>
      <c r="AM723" s="9">
        <f t="shared" si="190"/>
        <v>4343008204.77</v>
      </c>
      <c r="AN723" s="9">
        <f t="shared" si="191"/>
        <v>15722452463.07</v>
      </c>
      <c r="AO723" s="14">
        <f>AN723-VLOOKUP(A723,[1]选股结果!A723:BF3726,44,FALSE)</f>
        <v>7636032446.82</v>
      </c>
      <c r="AP723" s="9">
        <f t="shared" si="192"/>
        <v>483271292.84</v>
      </c>
      <c r="AQ723" s="9">
        <f t="shared" si="193"/>
        <v>838039764.07</v>
      </c>
      <c r="AR723" s="9">
        <f t="shared" si="194"/>
        <v>13300351708.5</v>
      </c>
      <c r="AS723" s="9">
        <f t="shared" si="195"/>
        <v>1321311056.91</v>
      </c>
      <c r="AT723" s="9">
        <f t="shared" si="196"/>
        <v>11979040651.59</v>
      </c>
      <c r="AU723" s="17">
        <f t="shared" si="197"/>
        <v>0.326533335354919</v>
      </c>
      <c r="AV723" s="17">
        <f t="shared" si="198"/>
        <v>1.18210802297973</v>
      </c>
      <c r="AW723" s="17">
        <f t="shared" si="199"/>
        <v>0.574122595716018</v>
      </c>
      <c r="AX723" s="17">
        <f t="shared" si="200"/>
        <v>0.0363352265738319</v>
      </c>
      <c r="AY723" s="17">
        <f t="shared" si="201"/>
        <v>0.0630088423552307</v>
      </c>
      <c r="AZ723" s="17">
        <f t="shared" si="202"/>
        <v>0.0993440689290626</v>
      </c>
      <c r="BA723" s="17">
        <f t="shared" si="203"/>
        <v>0.900655931070937</v>
      </c>
    </row>
    <row r="724" spans="1:53">
      <c r="A724" s="6" t="s">
        <v>1496</v>
      </c>
      <c r="B724" s="6" t="s">
        <v>1497</v>
      </c>
      <c r="C724" s="7">
        <v>0</v>
      </c>
      <c r="D724" s="7">
        <v>2281543465.47</v>
      </c>
      <c r="E724" s="7">
        <v>0</v>
      </c>
      <c r="F724" s="7">
        <v>0</v>
      </c>
      <c r="G724" s="7">
        <v>0</v>
      </c>
      <c r="H724" s="7">
        <v>0</v>
      </c>
      <c r="I724" s="7">
        <v>9295761731.63</v>
      </c>
      <c r="J724" s="7"/>
      <c r="K724" s="7">
        <v>216397940.26</v>
      </c>
      <c r="L724" s="7">
        <v>0</v>
      </c>
      <c r="M724" s="7">
        <v>0</v>
      </c>
      <c r="N724" s="7">
        <v>0</v>
      </c>
      <c r="O724" s="7">
        <v>81171307.84</v>
      </c>
      <c r="P724" s="7">
        <v>0</v>
      </c>
      <c r="Q724" s="7">
        <v>1892182899.79</v>
      </c>
      <c r="R724" s="7">
        <v>0</v>
      </c>
      <c r="S724" s="7">
        <v>0</v>
      </c>
      <c r="T724" s="7">
        <v>13842364.76</v>
      </c>
      <c r="U724" s="7">
        <v>0</v>
      </c>
      <c r="V724" s="7">
        <v>0</v>
      </c>
      <c r="W724" s="7">
        <v>152866586.61</v>
      </c>
      <c r="X724" s="7">
        <v>243899.3</v>
      </c>
      <c r="Y724" s="7">
        <v>709782561.23</v>
      </c>
      <c r="Z724" s="7">
        <v>192377657.92</v>
      </c>
      <c r="AA724" s="7">
        <v>0</v>
      </c>
      <c r="AB724" s="7">
        <v>0</v>
      </c>
      <c r="AC724" s="7"/>
      <c r="AD724" s="7">
        <v>204297370.37</v>
      </c>
      <c r="AE724" s="7">
        <v>0</v>
      </c>
      <c r="AF724" s="7">
        <v>765460157.17</v>
      </c>
      <c r="AG724" s="7">
        <v>97155708.04</v>
      </c>
      <c r="AH724" s="7">
        <v>51917087.95</v>
      </c>
      <c r="AI724" s="7">
        <v>92294605.31</v>
      </c>
      <c r="AJ724" s="9">
        <f t="shared" si="187"/>
        <v>13780899709.75</v>
      </c>
      <c r="AK724" s="9">
        <f t="shared" si="188"/>
        <v>2266395633.9</v>
      </c>
      <c r="AL724" s="9">
        <f t="shared" si="189"/>
        <v>16047295343.65</v>
      </c>
      <c r="AM724" s="9">
        <f t="shared" si="190"/>
        <v>2515825259.22</v>
      </c>
      <c r="AN724" s="9">
        <f t="shared" si="191"/>
        <v>11418184936.44</v>
      </c>
      <c r="AO724" s="14" t="e">
        <f>AN724-VLOOKUP(A724,[1]选股结果!A724:BF3727,44,FALSE)</f>
        <v>#N/A</v>
      </c>
      <c r="AP724" s="9">
        <f t="shared" si="192"/>
        <v>2113285147.99</v>
      </c>
      <c r="AQ724" s="9">
        <f t="shared" si="193"/>
        <v>0</v>
      </c>
      <c r="AR724" s="9" t="e">
        <f t="shared" si="194"/>
        <v>#N/A</v>
      </c>
      <c r="AS724" s="9">
        <f t="shared" si="195"/>
        <v>2113285147.99</v>
      </c>
      <c r="AT724" s="9" t="e">
        <f t="shared" si="196"/>
        <v>#N/A</v>
      </c>
      <c r="AU724" s="17" t="e">
        <f t="shared" si="197"/>
        <v>#N/A</v>
      </c>
      <c r="AV724" s="17" t="e">
        <f t="shared" si="198"/>
        <v>#N/A</v>
      </c>
      <c r="AW724" s="17" t="e">
        <f t="shared" si="199"/>
        <v>#N/A</v>
      </c>
      <c r="AX724" s="17" t="e">
        <f t="shared" si="200"/>
        <v>#N/A</v>
      </c>
      <c r="AY724" s="17" t="e">
        <f t="shared" si="201"/>
        <v>#N/A</v>
      </c>
      <c r="AZ724" s="17" t="e">
        <f t="shared" si="202"/>
        <v>#N/A</v>
      </c>
      <c r="BA724" s="17" t="e">
        <f t="shared" si="203"/>
        <v>#N/A</v>
      </c>
    </row>
    <row r="725" spans="1:53">
      <c r="A725" s="6" t="s">
        <v>1498</v>
      </c>
      <c r="B725" s="6" t="s">
        <v>1499</v>
      </c>
      <c r="C725" s="7">
        <v>70265002.76</v>
      </c>
      <c r="D725" s="7">
        <v>2280548258.02</v>
      </c>
      <c r="E725" s="7">
        <v>0</v>
      </c>
      <c r="F725" s="7">
        <v>0</v>
      </c>
      <c r="G725" s="7">
        <v>0</v>
      </c>
      <c r="H725" s="7">
        <v>0</v>
      </c>
      <c r="I725" s="7">
        <v>4627836262.07</v>
      </c>
      <c r="J725" s="7"/>
      <c r="K725" s="7">
        <v>427660864.91</v>
      </c>
      <c r="L725" s="7">
        <v>0</v>
      </c>
      <c r="M725" s="7">
        <v>0</v>
      </c>
      <c r="N725" s="7">
        <v>0</v>
      </c>
      <c r="O725" s="7">
        <v>1142628790.93</v>
      </c>
      <c r="P725" s="7">
        <v>0</v>
      </c>
      <c r="Q725" s="7">
        <v>646666587.59</v>
      </c>
      <c r="R725" s="7">
        <v>7776229998.42</v>
      </c>
      <c r="S725" s="7">
        <v>2377168</v>
      </c>
      <c r="T725" s="7">
        <v>648779946.34</v>
      </c>
      <c r="U725" s="7">
        <v>0</v>
      </c>
      <c r="V725" s="7">
        <v>0</v>
      </c>
      <c r="W725" s="7">
        <v>499190099.34</v>
      </c>
      <c r="X725" s="7">
        <v>0</v>
      </c>
      <c r="Y725" s="7">
        <v>1261157670.66</v>
      </c>
      <c r="Z725" s="7">
        <v>6909273.07</v>
      </c>
      <c r="AA725" s="7">
        <v>0</v>
      </c>
      <c r="AB725" s="7">
        <v>0</v>
      </c>
      <c r="AC725" s="7"/>
      <c r="AD725" s="7">
        <v>280900977.37</v>
      </c>
      <c r="AE725" s="7">
        <v>0</v>
      </c>
      <c r="AF725" s="7">
        <v>164538013.2</v>
      </c>
      <c r="AG725" s="7">
        <v>36100824.65</v>
      </c>
      <c r="AH725" s="7">
        <v>273287618.15</v>
      </c>
      <c r="AI725" s="7">
        <v>249533800.55</v>
      </c>
      <c r="AJ725" s="9">
        <f t="shared" si="187"/>
        <v>17552727876.28</v>
      </c>
      <c r="AK725" s="9">
        <f t="shared" si="188"/>
        <v>2841883279.75</v>
      </c>
      <c r="AL725" s="9">
        <f t="shared" si="189"/>
        <v>20394611156.03</v>
      </c>
      <c r="AM725" s="9">
        <f t="shared" si="190"/>
        <v>3922367148.29</v>
      </c>
      <c r="AN725" s="9">
        <f t="shared" si="191"/>
        <v>14129550827.33</v>
      </c>
      <c r="AO725" s="14" t="e">
        <f>AN725-VLOOKUP(A725,[1]选股结果!A725:BF3728,44,FALSE)</f>
        <v>#N/A</v>
      </c>
      <c r="AP725" s="9">
        <f t="shared" si="192"/>
        <v>2272428177.65</v>
      </c>
      <c r="AQ725" s="9">
        <f t="shared" si="193"/>
        <v>70265002.76</v>
      </c>
      <c r="AR725" s="9" t="e">
        <f t="shared" si="194"/>
        <v>#N/A</v>
      </c>
      <c r="AS725" s="9">
        <f t="shared" si="195"/>
        <v>2342693180.41</v>
      </c>
      <c r="AT725" s="9" t="e">
        <f t="shared" si="196"/>
        <v>#N/A</v>
      </c>
      <c r="AU725" s="17" t="e">
        <f t="shared" si="197"/>
        <v>#N/A</v>
      </c>
      <c r="AV725" s="17" t="e">
        <f t="shared" si="198"/>
        <v>#N/A</v>
      </c>
      <c r="AW725" s="17" t="e">
        <f t="shared" si="199"/>
        <v>#N/A</v>
      </c>
      <c r="AX725" s="17" t="e">
        <f t="shared" si="200"/>
        <v>#N/A</v>
      </c>
      <c r="AY725" s="17" t="e">
        <f t="shared" si="201"/>
        <v>#N/A</v>
      </c>
      <c r="AZ725" s="17" t="e">
        <f t="shared" si="202"/>
        <v>#N/A</v>
      </c>
      <c r="BA725" s="17" t="e">
        <f t="shared" si="203"/>
        <v>#N/A</v>
      </c>
    </row>
    <row r="726" spans="1:53">
      <c r="A726" s="6" t="s">
        <v>1500</v>
      </c>
      <c r="B726" s="6" t="s">
        <v>1501</v>
      </c>
      <c r="C726" s="7">
        <v>52765435.06</v>
      </c>
      <c r="D726" s="7">
        <v>2277381867.16</v>
      </c>
      <c r="E726" s="7">
        <v>0</v>
      </c>
      <c r="F726" s="7">
        <v>0</v>
      </c>
      <c r="G726" s="7">
        <v>0</v>
      </c>
      <c r="H726" s="7">
        <v>0</v>
      </c>
      <c r="I726" s="7">
        <v>1873946.66</v>
      </c>
      <c r="J726" s="7"/>
      <c r="K726" s="7">
        <v>81073645</v>
      </c>
      <c r="L726" s="7">
        <v>0</v>
      </c>
      <c r="M726" s="7">
        <v>0</v>
      </c>
      <c r="N726" s="7">
        <v>0</v>
      </c>
      <c r="O726" s="7">
        <v>112634501.53</v>
      </c>
      <c r="P726" s="7">
        <v>0</v>
      </c>
      <c r="Q726" s="7">
        <v>16330988194.47</v>
      </c>
      <c r="R726" s="7">
        <v>0</v>
      </c>
      <c r="S726" s="7">
        <v>11617745.53</v>
      </c>
      <c r="T726" s="7">
        <v>661520108.99</v>
      </c>
      <c r="U726" s="7">
        <v>0</v>
      </c>
      <c r="V726" s="7">
        <v>0</v>
      </c>
      <c r="W726" s="7">
        <v>474803773.58</v>
      </c>
      <c r="X726" s="7">
        <v>135780900</v>
      </c>
      <c r="Y726" s="7">
        <v>14250222.07</v>
      </c>
      <c r="Z726" s="7">
        <v>0</v>
      </c>
      <c r="AA726" s="7">
        <v>0</v>
      </c>
      <c r="AB726" s="7">
        <v>0</v>
      </c>
      <c r="AC726" s="7"/>
      <c r="AD726" s="7">
        <v>1423079.21</v>
      </c>
      <c r="AE726" s="7">
        <v>0</v>
      </c>
      <c r="AF726" s="7">
        <v>0</v>
      </c>
      <c r="AG726" s="7">
        <v>7000053.45</v>
      </c>
      <c r="AH726" s="7">
        <v>164624031.28</v>
      </c>
      <c r="AI726" s="7">
        <v>359982943.38</v>
      </c>
      <c r="AJ726" s="9">
        <f t="shared" si="187"/>
        <v>19477090009.34</v>
      </c>
      <c r="AK726" s="9">
        <f t="shared" si="188"/>
        <v>1210630438.03</v>
      </c>
      <c r="AL726" s="9">
        <f t="shared" si="189"/>
        <v>20687720447.37</v>
      </c>
      <c r="AM726" s="9">
        <f t="shared" si="190"/>
        <v>3000601042.27</v>
      </c>
      <c r="AN726" s="9">
        <f t="shared" si="191"/>
        <v>17087073640.65</v>
      </c>
      <c r="AO726" s="14">
        <f>AN726-VLOOKUP(A726,[1]选股结果!A726:BF3729,44,FALSE)</f>
        <v>8732115730.14</v>
      </c>
      <c r="AP726" s="9">
        <f t="shared" si="192"/>
        <v>547280329.39</v>
      </c>
      <c r="AQ726" s="9">
        <f t="shared" si="193"/>
        <v>52765435.06</v>
      </c>
      <c r="AR726" s="9">
        <f t="shared" si="194"/>
        <v>12332762536.86</v>
      </c>
      <c r="AS726" s="9">
        <f t="shared" si="195"/>
        <v>600045764.45</v>
      </c>
      <c r="AT726" s="9">
        <f t="shared" si="196"/>
        <v>11732716772.41</v>
      </c>
      <c r="AU726" s="17">
        <f t="shared" si="197"/>
        <v>0.243303236667522</v>
      </c>
      <c r="AV726" s="17">
        <f t="shared" si="198"/>
        <v>1.38550252545449</v>
      </c>
      <c r="AW726" s="17">
        <f t="shared" si="199"/>
        <v>0.708042152278662</v>
      </c>
      <c r="AX726" s="17">
        <f t="shared" si="200"/>
        <v>0.0443761345241422</v>
      </c>
      <c r="AY726" s="17">
        <f t="shared" si="201"/>
        <v>0.00427847652967414</v>
      </c>
      <c r="AZ726" s="17">
        <f t="shared" si="202"/>
        <v>0.0486546110538163</v>
      </c>
      <c r="BA726" s="17">
        <f t="shared" si="203"/>
        <v>0.951345388946184</v>
      </c>
    </row>
    <row r="727" spans="1:53">
      <c r="A727" s="6" t="s">
        <v>1502</v>
      </c>
      <c r="B727" s="6" t="s">
        <v>1503</v>
      </c>
      <c r="C727" s="7">
        <v>0</v>
      </c>
      <c r="D727" s="7">
        <v>2274812505.49</v>
      </c>
      <c r="E727" s="7">
        <v>0</v>
      </c>
      <c r="F727" s="7">
        <v>0</v>
      </c>
      <c r="G727" s="7">
        <v>0</v>
      </c>
      <c r="H727" s="7">
        <v>0</v>
      </c>
      <c r="I727" s="7">
        <v>3027685976.78</v>
      </c>
      <c r="J727" s="7"/>
      <c r="K727" s="7">
        <v>284944485.31</v>
      </c>
      <c r="L727" s="7">
        <v>0</v>
      </c>
      <c r="M727" s="7">
        <v>0</v>
      </c>
      <c r="N727" s="7">
        <v>0</v>
      </c>
      <c r="O727" s="7">
        <v>11709302.32</v>
      </c>
      <c r="P727" s="7">
        <v>0</v>
      </c>
      <c r="Q727" s="7">
        <v>1784745398.87</v>
      </c>
      <c r="R727" s="7">
        <v>0</v>
      </c>
      <c r="S727" s="7">
        <v>0</v>
      </c>
      <c r="T727" s="7">
        <v>340768787.44</v>
      </c>
      <c r="U727" s="7">
        <v>0</v>
      </c>
      <c r="V727" s="7">
        <v>0</v>
      </c>
      <c r="W727" s="7">
        <v>0</v>
      </c>
      <c r="X727" s="7">
        <v>0</v>
      </c>
      <c r="Y727" s="7">
        <v>1911879397.95</v>
      </c>
      <c r="Z727" s="7">
        <v>361957470.89</v>
      </c>
      <c r="AA727" s="7">
        <v>0</v>
      </c>
      <c r="AB727" s="7">
        <v>0</v>
      </c>
      <c r="AC727" s="7"/>
      <c r="AD727" s="7">
        <v>300690355.08</v>
      </c>
      <c r="AE727" s="7">
        <v>0</v>
      </c>
      <c r="AF727" s="7">
        <v>0</v>
      </c>
      <c r="AG727" s="7">
        <v>3477748.33</v>
      </c>
      <c r="AH727" s="7">
        <v>65931440.89</v>
      </c>
      <c r="AI727" s="7">
        <v>75327874.47</v>
      </c>
      <c r="AJ727" s="9">
        <f t="shared" si="187"/>
        <v>7724666456.21</v>
      </c>
      <c r="AK727" s="9">
        <f t="shared" si="188"/>
        <v>2719264287.61</v>
      </c>
      <c r="AL727" s="9">
        <f t="shared" si="189"/>
        <v>10443930743.82</v>
      </c>
      <c r="AM727" s="9">
        <f t="shared" si="190"/>
        <v>2286521807.81</v>
      </c>
      <c r="AN727" s="9">
        <f t="shared" si="191"/>
        <v>5438144648.4</v>
      </c>
      <c r="AO727" s="14">
        <f>AN727-VLOOKUP(A727,[1]选股结果!A727:BF3730,44,FALSE)</f>
        <v>4073185920.45</v>
      </c>
      <c r="AP727" s="9">
        <f t="shared" si="192"/>
        <v>2719264287.61</v>
      </c>
      <c r="AQ727" s="9">
        <f t="shared" si="193"/>
        <v>0</v>
      </c>
      <c r="AR727" s="9">
        <f t="shared" si="194"/>
        <v>9078972015.87</v>
      </c>
      <c r="AS727" s="9">
        <f t="shared" si="195"/>
        <v>2719264287.61</v>
      </c>
      <c r="AT727" s="9">
        <f t="shared" si="196"/>
        <v>6359707728.26</v>
      </c>
      <c r="AU727" s="17">
        <f t="shared" si="197"/>
        <v>0.251848095116184</v>
      </c>
      <c r="AV727" s="17">
        <f t="shared" si="198"/>
        <v>0.59898242211719</v>
      </c>
      <c r="AW727" s="17">
        <f t="shared" si="199"/>
        <v>0.448639550086738</v>
      </c>
      <c r="AX727" s="17">
        <f t="shared" si="200"/>
        <v>0.299512354797078</v>
      </c>
      <c r="AY727" s="17">
        <f t="shared" si="201"/>
        <v>0</v>
      </c>
      <c r="AZ727" s="17">
        <f t="shared" si="202"/>
        <v>0.299512354797078</v>
      </c>
      <c r="BA727" s="17">
        <f t="shared" si="203"/>
        <v>0.700487645202922</v>
      </c>
    </row>
    <row r="728" spans="1:53">
      <c r="A728" s="6" t="s">
        <v>1504</v>
      </c>
      <c r="B728" s="6" t="s">
        <v>1505</v>
      </c>
      <c r="C728" s="7">
        <v>407331618.57</v>
      </c>
      <c r="D728" s="7">
        <v>2273152110.27</v>
      </c>
      <c r="E728" s="7">
        <v>0</v>
      </c>
      <c r="F728" s="7">
        <v>0</v>
      </c>
      <c r="G728" s="7">
        <v>1268120655.01</v>
      </c>
      <c r="H728" s="7">
        <v>87814493.75</v>
      </c>
      <c r="I728" s="7">
        <v>880359066.25</v>
      </c>
      <c r="J728" s="7"/>
      <c r="K728" s="7">
        <v>2209977262.99</v>
      </c>
      <c r="L728" s="7">
        <v>0</v>
      </c>
      <c r="M728" s="7">
        <v>0</v>
      </c>
      <c r="N728" s="7">
        <v>0</v>
      </c>
      <c r="O728" s="7">
        <v>298667228.58</v>
      </c>
      <c r="P728" s="7">
        <v>0</v>
      </c>
      <c r="Q728" s="7">
        <v>5932100991.29</v>
      </c>
      <c r="R728" s="7">
        <v>0</v>
      </c>
      <c r="S728" s="7">
        <v>0</v>
      </c>
      <c r="T728" s="7">
        <v>1469065093.75</v>
      </c>
      <c r="U728" s="7">
        <v>0</v>
      </c>
      <c r="V728" s="7">
        <v>276173320.39</v>
      </c>
      <c r="W728" s="7">
        <v>43855853.23</v>
      </c>
      <c r="X728" s="7">
        <v>48369997.57</v>
      </c>
      <c r="Y728" s="7">
        <v>5387031647.84</v>
      </c>
      <c r="Z728" s="7">
        <v>684661713.93</v>
      </c>
      <c r="AA728" s="7">
        <v>0</v>
      </c>
      <c r="AB728" s="7">
        <v>0</v>
      </c>
      <c r="AC728" s="7"/>
      <c r="AD728" s="7">
        <v>3736798702.42</v>
      </c>
      <c r="AE728" s="7">
        <v>2957830.2</v>
      </c>
      <c r="AF728" s="7">
        <v>1133865144.26</v>
      </c>
      <c r="AG728" s="7">
        <v>153915817.74</v>
      </c>
      <c r="AH728" s="7">
        <v>351348009.91</v>
      </c>
      <c r="AI728" s="7">
        <v>560613416.36</v>
      </c>
      <c r="AJ728" s="9">
        <f t="shared" si="187"/>
        <v>14419256901.89</v>
      </c>
      <c r="AK728" s="9">
        <f t="shared" si="188"/>
        <v>12786923072.42</v>
      </c>
      <c r="AL728" s="9">
        <f t="shared" si="189"/>
        <v>27206179974.31</v>
      </c>
      <c r="AM728" s="9">
        <f t="shared" si="190"/>
        <v>4019980338.41</v>
      </c>
      <c r="AN728" s="9">
        <f t="shared" si="191"/>
        <v>10767675734.67</v>
      </c>
      <c r="AO728" s="14" t="e">
        <f>AN728-VLOOKUP(A728,[1]选股结果!A728:BF3731,44,FALSE)</f>
        <v>#N/A</v>
      </c>
      <c r="AP728" s="9">
        <f t="shared" si="192"/>
        <v>12011192282.66</v>
      </c>
      <c r="AQ728" s="9">
        <f t="shared" si="193"/>
        <v>407331618.57</v>
      </c>
      <c r="AR728" s="9" t="e">
        <f t="shared" si="194"/>
        <v>#N/A</v>
      </c>
      <c r="AS728" s="9">
        <f t="shared" si="195"/>
        <v>12418523901.23</v>
      </c>
      <c r="AT728" s="9" t="e">
        <f t="shared" si="196"/>
        <v>#N/A</v>
      </c>
      <c r="AU728" s="17" t="e">
        <f t="shared" si="197"/>
        <v>#N/A</v>
      </c>
      <c r="AV728" s="17" t="e">
        <f t="shared" si="198"/>
        <v>#N/A</v>
      </c>
      <c r="AW728" s="17" t="e">
        <f t="shared" si="199"/>
        <v>#N/A</v>
      </c>
      <c r="AX728" s="17" t="e">
        <f t="shared" si="200"/>
        <v>#N/A</v>
      </c>
      <c r="AY728" s="17" t="e">
        <f t="shared" si="201"/>
        <v>#N/A</v>
      </c>
      <c r="AZ728" s="17" t="e">
        <f t="shared" si="202"/>
        <v>#N/A</v>
      </c>
      <c r="BA728" s="17" t="e">
        <f t="shared" si="203"/>
        <v>#N/A</v>
      </c>
    </row>
    <row r="729" spans="1:53">
      <c r="A729" s="6" t="s">
        <v>1506</v>
      </c>
      <c r="B729" s="6" t="s">
        <v>1507</v>
      </c>
      <c r="C729" s="7">
        <v>3195223394.79</v>
      </c>
      <c r="D729" s="7">
        <v>2271125426.04</v>
      </c>
      <c r="E729" s="7">
        <v>0</v>
      </c>
      <c r="F729" s="7">
        <v>0</v>
      </c>
      <c r="G729" s="7">
        <v>3502467.1</v>
      </c>
      <c r="H729" s="7">
        <v>1291030</v>
      </c>
      <c r="I729" s="7">
        <v>1852813921.44</v>
      </c>
      <c r="J729" s="7"/>
      <c r="K729" s="7">
        <v>2340511505.86</v>
      </c>
      <c r="L729" s="7">
        <v>0</v>
      </c>
      <c r="M729" s="7">
        <v>0</v>
      </c>
      <c r="N729" s="7">
        <v>0</v>
      </c>
      <c r="O729" s="7">
        <v>2295125941.28</v>
      </c>
      <c r="P729" s="7">
        <v>0</v>
      </c>
      <c r="Q729" s="7">
        <v>3203134550.54</v>
      </c>
      <c r="R729" s="7">
        <v>0</v>
      </c>
      <c r="S729" s="7">
        <v>0</v>
      </c>
      <c r="T729" s="7">
        <v>732616890.45</v>
      </c>
      <c r="U729" s="7">
        <v>0</v>
      </c>
      <c r="V729" s="7">
        <v>22785512.3</v>
      </c>
      <c r="W729" s="7">
        <v>0</v>
      </c>
      <c r="X729" s="7">
        <v>518229439.27</v>
      </c>
      <c r="Y729" s="7">
        <v>3840090238.35</v>
      </c>
      <c r="Z729" s="7">
        <v>1855610839.24</v>
      </c>
      <c r="AA729" s="7">
        <v>0</v>
      </c>
      <c r="AB729" s="7">
        <v>0</v>
      </c>
      <c r="AC729" s="7"/>
      <c r="AD729" s="7">
        <v>2530923460.97</v>
      </c>
      <c r="AE729" s="7">
        <v>63686346.12</v>
      </c>
      <c r="AF729" s="7">
        <v>94996706.81</v>
      </c>
      <c r="AG729" s="7">
        <v>6179044.81</v>
      </c>
      <c r="AH729" s="7">
        <v>279563341.67</v>
      </c>
      <c r="AI729" s="7">
        <v>104224715</v>
      </c>
      <c r="AJ729" s="9">
        <f t="shared" si="187"/>
        <v>12700121732.71</v>
      </c>
      <c r="AK729" s="9">
        <f t="shared" si="188"/>
        <v>12511513039.33</v>
      </c>
      <c r="AL729" s="9">
        <f t="shared" si="189"/>
        <v>25211634772.04</v>
      </c>
      <c r="AM729" s="9">
        <f t="shared" si="190"/>
        <v>5089274303.69</v>
      </c>
      <c r="AN729" s="9">
        <f t="shared" si="191"/>
        <v>8151862380.59</v>
      </c>
      <c r="AO729" s="14">
        <f>AN729-VLOOKUP(A729,[1]选股结果!A729:BF3732,44,FALSE)</f>
        <v>745075609.610001</v>
      </c>
      <c r="AP729" s="9">
        <f t="shared" si="192"/>
        <v>8775274692.97</v>
      </c>
      <c r="AQ729" s="9">
        <f t="shared" si="193"/>
        <v>3195223394.79</v>
      </c>
      <c r="AR729" s="9">
        <f t="shared" si="194"/>
        <v>17804848001.06</v>
      </c>
      <c r="AS729" s="9">
        <f t="shared" si="195"/>
        <v>11970498087.76</v>
      </c>
      <c r="AT729" s="9">
        <f t="shared" si="196"/>
        <v>5834349913.3</v>
      </c>
      <c r="AU729" s="17">
        <f t="shared" si="197"/>
        <v>0.285836436423777</v>
      </c>
      <c r="AV729" s="17">
        <f t="shared" si="198"/>
        <v>0.457845098149936</v>
      </c>
      <c r="AW729" s="17">
        <f t="shared" si="199"/>
        <v>0.0418467829416821</v>
      </c>
      <c r="AX729" s="17">
        <f t="shared" si="200"/>
        <v>0.492858725468904</v>
      </c>
      <c r="AY729" s="17">
        <f t="shared" si="201"/>
        <v>0.179458055165637</v>
      </c>
      <c r="AZ729" s="17">
        <f t="shared" si="202"/>
        <v>0.672316780634541</v>
      </c>
      <c r="BA729" s="17">
        <f t="shared" si="203"/>
        <v>0.327683219365459</v>
      </c>
    </row>
    <row r="730" spans="1:53">
      <c r="A730" s="6" t="s">
        <v>1508</v>
      </c>
      <c r="B730" s="6" t="s">
        <v>1509</v>
      </c>
      <c r="C730" s="7">
        <v>2595962140.84</v>
      </c>
      <c r="D730" s="7">
        <v>2270058401.2</v>
      </c>
      <c r="E730" s="7">
        <v>0</v>
      </c>
      <c r="F730" s="7">
        <v>0</v>
      </c>
      <c r="G730" s="7">
        <v>0</v>
      </c>
      <c r="H730" s="7">
        <v>0</v>
      </c>
      <c r="I730" s="7">
        <v>4405932446.92</v>
      </c>
      <c r="J730" s="7"/>
      <c r="K730" s="7">
        <v>37995328.86</v>
      </c>
      <c r="L730" s="7">
        <v>0</v>
      </c>
      <c r="M730" s="7">
        <v>0</v>
      </c>
      <c r="N730" s="7">
        <v>0</v>
      </c>
      <c r="O730" s="7">
        <v>107608899.09</v>
      </c>
      <c r="P730" s="7">
        <v>0</v>
      </c>
      <c r="Q730" s="7">
        <v>5449899.37</v>
      </c>
      <c r="R730" s="7">
        <v>0</v>
      </c>
      <c r="S730" s="7">
        <v>0</v>
      </c>
      <c r="T730" s="7">
        <v>556671690.81</v>
      </c>
      <c r="U730" s="7">
        <v>0</v>
      </c>
      <c r="V730" s="7">
        <v>0</v>
      </c>
      <c r="W730" s="7">
        <v>0</v>
      </c>
      <c r="X730" s="7">
        <v>0</v>
      </c>
      <c r="Y730" s="7">
        <v>18385793743.18</v>
      </c>
      <c r="Z730" s="7">
        <v>7651346569.4</v>
      </c>
      <c r="AA730" s="7">
        <v>0</v>
      </c>
      <c r="AB730" s="7">
        <v>0</v>
      </c>
      <c r="AC730" s="7"/>
      <c r="AD730" s="7">
        <v>250632157.12</v>
      </c>
      <c r="AE730" s="7">
        <v>0</v>
      </c>
      <c r="AF730" s="7">
        <v>82404571.39</v>
      </c>
      <c r="AG730" s="7">
        <v>5601498.57</v>
      </c>
      <c r="AH730" s="7">
        <v>73026397.19</v>
      </c>
      <c r="AI730" s="7">
        <v>921622957.69</v>
      </c>
      <c r="AJ730" s="9">
        <f t="shared" si="187"/>
        <v>7383716666.25</v>
      </c>
      <c r="AK730" s="9">
        <f t="shared" si="188"/>
        <v>29966390035.38</v>
      </c>
      <c r="AL730" s="9">
        <f t="shared" si="189"/>
        <v>37350106701.63</v>
      </c>
      <c r="AM730" s="9">
        <f t="shared" si="190"/>
        <v>2377667300.29</v>
      </c>
      <c r="AN730" s="9">
        <f t="shared" si="191"/>
        <v>5006049365.96</v>
      </c>
      <c r="AO730" s="14" t="e">
        <f>AN730-VLOOKUP(A730,[1]选股结果!A730:BF3733,44,FALSE)</f>
        <v>#N/A</v>
      </c>
      <c r="AP730" s="9">
        <f t="shared" si="192"/>
        <v>27370427894.54</v>
      </c>
      <c r="AQ730" s="9">
        <f t="shared" si="193"/>
        <v>2595962140.84</v>
      </c>
      <c r="AR730" s="9" t="e">
        <f t="shared" si="194"/>
        <v>#N/A</v>
      </c>
      <c r="AS730" s="9">
        <f t="shared" si="195"/>
        <v>29966390035.38</v>
      </c>
      <c r="AT730" s="9" t="e">
        <f t="shared" si="196"/>
        <v>#N/A</v>
      </c>
      <c r="AU730" s="17" t="e">
        <f t="shared" si="197"/>
        <v>#N/A</v>
      </c>
      <c r="AV730" s="17" t="e">
        <f t="shared" si="198"/>
        <v>#N/A</v>
      </c>
      <c r="AW730" s="17" t="e">
        <f t="shared" si="199"/>
        <v>#N/A</v>
      </c>
      <c r="AX730" s="17" t="e">
        <f t="shared" si="200"/>
        <v>#N/A</v>
      </c>
      <c r="AY730" s="17" t="e">
        <f t="shared" si="201"/>
        <v>#N/A</v>
      </c>
      <c r="AZ730" s="17" t="e">
        <f t="shared" si="202"/>
        <v>#N/A</v>
      </c>
      <c r="BA730" s="17" t="e">
        <f t="shared" si="203"/>
        <v>#N/A</v>
      </c>
    </row>
    <row r="731" spans="1:53">
      <c r="A731" s="6" t="s">
        <v>1510</v>
      </c>
      <c r="B731" s="6" t="s">
        <v>1511</v>
      </c>
      <c r="C731" s="7">
        <v>4696259.58</v>
      </c>
      <c r="D731" s="7">
        <v>2264822531.32</v>
      </c>
      <c r="E731" s="7">
        <v>0</v>
      </c>
      <c r="F731" s="7">
        <v>0</v>
      </c>
      <c r="G731" s="7">
        <v>1078344.49</v>
      </c>
      <c r="H731" s="7">
        <v>0</v>
      </c>
      <c r="I731" s="7">
        <v>654027485.37</v>
      </c>
      <c r="J731" s="7"/>
      <c r="K731" s="7">
        <v>1994411596.86</v>
      </c>
      <c r="L731" s="7">
        <v>0</v>
      </c>
      <c r="M731" s="7">
        <v>0</v>
      </c>
      <c r="N731" s="7">
        <v>0</v>
      </c>
      <c r="O731" s="7">
        <v>18201739.59</v>
      </c>
      <c r="P731" s="7">
        <v>0</v>
      </c>
      <c r="Q731" s="7">
        <v>1127339961.46</v>
      </c>
      <c r="R731" s="7">
        <v>0</v>
      </c>
      <c r="S731" s="7">
        <v>52956747.25</v>
      </c>
      <c r="T731" s="7">
        <v>110134402.68</v>
      </c>
      <c r="U731" s="7">
        <v>0</v>
      </c>
      <c r="V731" s="7">
        <v>91642387.29</v>
      </c>
      <c r="W731" s="7">
        <v>0</v>
      </c>
      <c r="X731" s="7">
        <v>0</v>
      </c>
      <c r="Y731" s="7">
        <v>7806192930.02</v>
      </c>
      <c r="Z731" s="7">
        <v>1655894293.74</v>
      </c>
      <c r="AA731" s="7">
        <v>0</v>
      </c>
      <c r="AB731" s="7">
        <v>0</v>
      </c>
      <c r="AC731" s="7"/>
      <c r="AD731" s="7">
        <v>372683266.38</v>
      </c>
      <c r="AE731" s="7">
        <v>0</v>
      </c>
      <c r="AF731" s="7">
        <v>0</v>
      </c>
      <c r="AG731" s="7">
        <v>11832110.63</v>
      </c>
      <c r="AH731" s="7">
        <v>204650794.99</v>
      </c>
      <c r="AI731" s="7">
        <v>91058766.27</v>
      </c>
      <c r="AJ731" s="9">
        <f t="shared" si="187"/>
        <v>6222972809.02</v>
      </c>
      <c r="AK731" s="9">
        <f t="shared" si="188"/>
        <v>10238650808.9</v>
      </c>
      <c r="AL731" s="9">
        <f t="shared" si="189"/>
        <v>16461623617.92</v>
      </c>
      <c r="AM731" s="9">
        <f t="shared" si="190"/>
        <v>2284102615.4</v>
      </c>
      <c r="AN731" s="9">
        <f t="shared" si="191"/>
        <v>4030512580.91</v>
      </c>
      <c r="AO731" s="14">
        <f>AN731-VLOOKUP(A731,[1]选股结果!A731:BF3734,44,FALSE)</f>
        <v>-3346026042.46</v>
      </c>
      <c r="AP731" s="9">
        <f t="shared" si="192"/>
        <v>10142312162.03</v>
      </c>
      <c r="AQ731" s="9">
        <f t="shared" si="193"/>
        <v>4696259.58</v>
      </c>
      <c r="AR731" s="9">
        <f t="shared" si="194"/>
        <v>9085084994.55</v>
      </c>
      <c r="AS731" s="9">
        <f t="shared" si="195"/>
        <v>10147008421.61</v>
      </c>
      <c r="AT731" s="9">
        <f t="shared" si="196"/>
        <v>-1061923427.06</v>
      </c>
      <c r="AU731" s="17">
        <f t="shared" si="197"/>
        <v>0.251412355170061</v>
      </c>
      <c r="AV731" s="17">
        <f t="shared" si="198"/>
        <v>0.443640602518066</v>
      </c>
      <c r="AW731" s="17">
        <f t="shared" si="199"/>
        <v>-0.368298815527563</v>
      </c>
      <c r="AX731" s="17">
        <f t="shared" si="200"/>
        <v>1.11636954063877</v>
      </c>
      <c r="AY731" s="17">
        <f t="shared" si="201"/>
        <v>0.000516919718727696</v>
      </c>
      <c r="AZ731" s="17">
        <f t="shared" si="202"/>
        <v>1.1168864603575</v>
      </c>
      <c r="BA731" s="17">
        <f t="shared" si="203"/>
        <v>-0.116886460357501</v>
      </c>
    </row>
    <row r="732" spans="1:53">
      <c r="A732" s="6" t="s">
        <v>1512</v>
      </c>
      <c r="B732" s="6" t="s">
        <v>1513</v>
      </c>
      <c r="C732" s="7">
        <v>125589297.38</v>
      </c>
      <c r="D732" s="7">
        <v>2260956397.82</v>
      </c>
      <c r="E732" s="7">
        <v>0</v>
      </c>
      <c r="F732" s="7">
        <v>0</v>
      </c>
      <c r="G732" s="7">
        <v>71305416.79</v>
      </c>
      <c r="H732" s="7">
        <v>0</v>
      </c>
      <c r="I732" s="7">
        <v>667760590.64</v>
      </c>
      <c r="J732" s="7"/>
      <c r="K732" s="7">
        <v>60785534.47</v>
      </c>
      <c r="L732" s="7">
        <v>0</v>
      </c>
      <c r="M732" s="7">
        <v>0</v>
      </c>
      <c r="N732" s="7">
        <v>0</v>
      </c>
      <c r="O732" s="7">
        <v>77877684.03</v>
      </c>
      <c r="P732" s="7">
        <v>0</v>
      </c>
      <c r="Q732" s="7">
        <v>2138636176.51</v>
      </c>
      <c r="R732" s="7">
        <v>0</v>
      </c>
      <c r="S732" s="7">
        <v>89306443.09</v>
      </c>
      <c r="T732" s="7">
        <v>71586792.18</v>
      </c>
      <c r="U732" s="7">
        <v>0</v>
      </c>
      <c r="V732" s="7">
        <v>0</v>
      </c>
      <c r="W732" s="7">
        <v>71384758.82</v>
      </c>
      <c r="X732" s="7">
        <v>21587643.74</v>
      </c>
      <c r="Y732" s="7">
        <v>5603853514.46</v>
      </c>
      <c r="Z732" s="7">
        <v>299443972.96</v>
      </c>
      <c r="AA732" s="7">
        <v>0</v>
      </c>
      <c r="AB732" s="7">
        <v>0</v>
      </c>
      <c r="AC732" s="7"/>
      <c r="AD732" s="7">
        <v>365649497.22</v>
      </c>
      <c r="AE732" s="7">
        <v>0</v>
      </c>
      <c r="AF732" s="7">
        <v>20563803.29</v>
      </c>
      <c r="AG732" s="7">
        <v>856037.72</v>
      </c>
      <c r="AH732" s="7">
        <v>142197133.84</v>
      </c>
      <c r="AI732" s="7">
        <v>225147333.99</v>
      </c>
      <c r="AJ732" s="9">
        <f t="shared" si="187"/>
        <v>5438215035.53</v>
      </c>
      <c r="AK732" s="9">
        <f t="shared" si="188"/>
        <v>6876272993.42</v>
      </c>
      <c r="AL732" s="9">
        <f t="shared" si="189"/>
        <v>12314488028.95</v>
      </c>
      <c r="AM732" s="9">
        <f t="shared" si="190"/>
        <v>2503111901.2</v>
      </c>
      <c r="AN732" s="9">
        <f t="shared" si="191"/>
        <v>3028075536.89</v>
      </c>
      <c r="AO732" s="14">
        <f>AN732-VLOOKUP(A732,[1]选股结果!A732:BF3735,44,FALSE)</f>
        <v>2046189839.23</v>
      </c>
      <c r="AP732" s="9">
        <f t="shared" si="192"/>
        <v>6657711293.48</v>
      </c>
      <c r="AQ732" s="9">
        <f t="shared" si="193"/>
        <v>125589297.38</v>
      </c>
      <c r="AR732" s="9">
        <f t="shared" si="194"/>
        <v>11332602331.29</v>
      </c>
      <c r="AS732" s="9">
        <f t="shared" si="195"/>
        <v>6783300590.86</v>
      </c>
      <c r="AT732" s="9">
        <f t="shared" si="196"/>
        <v>4549301740.43</v>
      </c>
      <c r="AU732" s="17">
        <f t="shared" si="197"/>
        <v>0.220877061422049</v>
      </c>
      <c r="AV732" s="17">
        <f t="shared" si="198"/>
        <v>0.267200370079986</v>
      </c>
      <c r="AW732" s="17">
        <f t="shared" si="199"/>
        <v>0.180557808296189</v>
      </c>
      <c r="AX732" s="17">
        <f t="shared" si="200"/>
        <v>0.587483006890452</v>
      </c>
      <c r="AY732" s="17">
        <f t="shared" si="201"/>
        <v>0.0110821233913097</v>
      </c>
      <c r="AZ732" s="17">
        <f t="shared" si="202"/>
        <v>0.598565130281762</v>
      </c>
      <c r="BA732" s="17">
        <f t="shared" si="203"/>
        <v>0.401434869718238</v>
      </c>
    </row>
    <row r="733" spans="1:53">
      <c r="A733" s="6" t="s">
        <v>1514</v>
      </c>
      <c r="B733" s="6" t="s">
        <v>1515</v>
      </c>
      <c r="C733" s="7">
        <v>11370343.97</v>
      </c>
      <c r="D733" s="7">
        <v>2256065224.75</v>
      </c>
      <c r="E733" s="7">
        <v>0</v>
      </c>
      <c r="F733" s="7">
        <v>0</v>
      </c>
      <c r="G733" s="7">
        <v>2907580945.27</v>
      </c>
      <c r="H733" s="7">
        <v>0</v>
      </c>
      <c r="I733" s="7">
        <v>202487392.04</v>
      </c>
      <c r="J733" s="7"/>
      <c r="K733" s="7">
        <v>1576134.27</v>
      </c>
      <c r="L733" s="7">
        <v>0</v>
      </c>
      <c r="M733" s="7">
        <v>0</v>
      </c>
      <c r="N733" s="7">
        <v>0</v>
      </c>
      <c r="O733" s="7">
        <v>22031639.71</v>
      </c>
      <c r="P733" s="7">
        <v>0</v>
      </c>
      <c r="Q733" s="7">
        <v>5136271681.54</v>
      </c>
      <c r="R733" s="7">
        <v>0</v>
      </c>
      <c r="S733" s="7">
        <v>0</v>
      </c>
      <c r="T733" s="7">
        <v>2400871078.36</v>
      </c>
      <c r="U733" s="7">
        <v>0</v>
      </c>
      <c r="V733" s="7">
        <v>0</v>
      </c>
      <c r="W733" s="7">
        <v>0</v>
      </c>
      <c r="X733" s="7">
        <v>11077546186.22</v>
      </c>
      <c r="Y733" s="7">
        <v>1082326301.89</v>
      </c>
      <c r="Z733" s="7">
        <v>1365929905.05</v>
      </c>
      <c r="AA733" s="7">
        <v>0</v>
      </c>
      <c r="AB733" s="7">
        <v>0</v>
      </c>
      <c r="AC733" s="7"/>
      <c r="AD733" s="7">
        <v>274341643.14</v>
      </c>
      <c r="AE733" s="7">
        <v>0</v>
      </c>
      <c r="AF733" s="7">
        <v>0</v>
      </c>
      <c r="AG733" s="7">
        <v>11682761.61</v>
      </c>
      <c r="AH733" s="7">
        <v>1364801883.09</v>
      </c>
      <c r="AI733" s="7">
        <v>0</v>
      </c>
      <c r="AJ733" s="9">
        <f t="shared" si="187"/>
        <v>12926884095.94</v>
      </c>
      <c r="AK733" s="9">
        <f t="shared" si="188"/>
        <v>15187999024.97</v>
      </c>
      <c r="AL733" s="9">
        <f t="shared" si="189"/>
        <v>28114883120.91</v>
      </c>
      <c r="AM733" s="9">
        <f t="shared" si="190"/>
        <v>16263223995.95</v>
      </c>
      <c r="AN733" s="9">
        <f t="shared" si="191"/>
        <v>7741206286.21</v>
      </c>
      <c r="AO733" s="14" t="e">
        <f>AN733-VLOOKUP(A733,[1]选股结果!A733:BF3736,44,FALSE)</f>
        <v>#N/A</v>
      </c>
      <c r="AP733" s="9">
        <f t="shared" si="192"/>
        <v>4099082494.78</v>
      </c>
      <c r="AQ733" s="9">
        <f t="shared" si="193"/>
        <v>11370343.97</v>
      </c>
      <c r="AR733" s="9" t="e">
        <f t="shared" si="194"/>
        <v>#N/A</v>
      </c>
      <c r="AS733" s="9">
        <f t="shared" si="195"/>
        <v>4110452838.75</v>
      </c>
      <c r="AT733" s="9" t="e">
        <f t="shared" si="196"/>
        <v>#N/A</v>
      </c>
      <c r="AU733" s="17" t="e">
        <f t="shared" si="197"/>
        <v>#N/A</v>
      </c>
      <c r="AV733" s="17" t="e">
        <f t="shared" si="198"/>
        <v>#N/A</v>
      </c>
      <c r="AW733" s="17" t="e">
        <f t="shared" si="199"/>
        <v>#N/A</v>
      </c>
      <c r="AX733" s="17" t="e">
        <f t="shared" si="200"/>
        <v>#N/A</v>
      </c>
      <c r="AY733" s="17" t="e">
        <f t="shared" si="201"/>
        <v>#N/A</v>
      </c>
      <c r="AZ733" s="17" t="e">
        <f t="shared" si="202"/>
        <v>#N/A</v>
      </c>
      <c r="BA733" s="17" t="e">
        <f t="shared" si="203"/>
        <v>#N/A</v>
      </c>
    </row>
    <row r="734" spans="1:53">
      <c r="A734" s="6" t="s">
        <v>1516</v>
      </c>
      <c r="B734" s="6" t="s">
        <v>1517</v>
      </c>
      <c r="C734" s="7">
        <v>2809711606.21</v>
      </c>
      <c r="D734" s="7">
        <v>2254044337.42</v>
      </c>
      <c r="E734" s="7">
        <v>0</v>
      </c>
      <c r="F734" s="7">
        <v>0</v>
      </c>
      <c r="G734" s="7">
        <v>1284394872.83</v>
      </c>
      <c r="H734" s="7">
        <v>0</v>
      </c>
      <c r="I734" s="7">
        <v>1378499325.74</v>
      </c>
      <c r="J734" s="7"/>
      <c r="K734" s="7">
        <v>364198212.06</v>
      </c>
      <c r="L734" s="7">
        <v>0</v>
      </c>
      <c r="M734" s="7">
        <v>0</v>
      </c>
      <c r="N734" s="7">
        <v>0</v>
      </c>
      <c r="O734" s="7">
        <v>90853361.32</v>
      </c>
      <c r="P734" s="7">
        <v>0</v>
      </c>
      <c r="Q734" s="7">
        <v>874924585.73</v>
      </c>
      <c r="R734" s="7">
        <v>0</v>
      </c>
      <c r="S734" s="7">
        <v>99508304.44</v>
      </c>
      <c r="T734" s="7">
        <v>340356424.49</v>
      </c>
      <c r="U734" s="7">
        <v>0</v>
      </c>
      <c r="V734" s="7">
        <v>863247104.52</v>
      </c>
      <c r="W734" s="7">
        <v>0</v>
      </c>
      <c r="X734" s="7">
        <v>0</v>
      </c>
      <c r="Y734" s="7">
        <v>382946181.82</v>
      </c>
      <c r="Z734" s="7">
        <v>23453675.25</v>
      </c>
      <c r="AA734" s="7">
        <v>0</v>
      </c>
      <c r="AB734" s="7">
        <v>0</v>
      </c>
      <c r="AC734" s="7"/>
      <c r="AD734" s="7">
        <v>199157527.67</v>
      </c>
      <c r="AE734" s="7">
        <v>117124075.88</v>
      </c>
      <c r="AF734" s="7">
        <v>271875900.19</v>
      </c>
      <c r="AG734" s="7">
        <v>205023299.67</v>
      </c>
      <c r="AH734" s="7">
        <v>775939696.27</v>
      </c>
      <c r="AI734" s="7">
        <v>921870797.27</v>
      </c>
      <c r="AJ734" s="9">
        <f t="shared" ref="AJ734:AJ797" si="204">SUM(D734:T734)</f>
        <v>6686779424.03</v>
      </c>
      <c r="AK734" s="9">
        <f t="shared" ref="AK734:AK797" si="205">SUM(U734:AI734)+C734</f>
        <v>6570349864.75</v>
      </c>
      <c r="AL734" s="9">
        <f t="shared" ref="AL734:AL797" si="206">SUM(C734:AI734)</f>
        <v>13257129288.78</v>
      </c>
      <c r="AM734" s="9">
        <f t="shared" si="190"/>
        <v>3629292571.57</v>
      </c>
      <c r="AN734" s="9">
        <f t="shared" si="191"/>
        <v>3920733956.98</v>
      </c>
      <c r="AO734" s="14">
        <f>AN734-VLOOKUP(A734,[1]选股结果!A734:BF3737,44,FALSE)</f>
        <v>1536189587.95</v>
      </c>
      <c r="AP734" s="9">
        <f t="shared" si="192"/>
        <v>2897391154.02</v>
      </c>
      <c r="AQ734" s="9">
        <f t="shared" si="193"/>
        <v>2809711606.21</v>
      </c>
      <c r="AR734" s="9">
        <f t="shared" si="194"/>
        <v>10872584919.75</v>
      </c>
      <c r="AS734" s="9">
        <f t="shared" si="195"/>
        <v>5707102760.23</v>
      </c>
      <c r="AT734" s="9">
        <f t="shared" si="196"/>
        <v>5165482159.52</v>
      </c>
      <c r="AU734" s="17">
        <f t="shared" si="197"/>
        <v>0.333802182126663</v>
      </c>
      <c r="AV734" s="17">
        <f t="shared" si="198"/>
        <v>0.360607342772555</v>
      </c>
      <c r="AW734" s="17">
        <f t="shared" si="199"/>
        <v>0.141290189893989</v>
      </c>
      <c r="AX734" s="17">
        <f t="shared" si="200"/>
        <v>0.266485953009841</v>
      </c>
      <c r="AY734" s="17">
        <f t="shared" si="201"/>
        <v>0.258421674969507</v>
      </c>
      <c r="AZ734" s="17">
        <f t="shared" si="202"/>
        <v>0.524907627979348</v>
      </c>
      <c r="BA734" s="17">
        <f t="shared" si="203"/>
        <v>0.475092372020652</v>
      </c>
    </row>
    <row r="735" spans="1:53">
      <c r="A735" s="6" t="s">
        <v>1518</v>
      </c>
      <c r="B735" s="6" t="s">
        <v>1519</v>
      </c>
      <c r="C735" s="7">
        <v>0</v>
      </c>
      <c r="D735" s="7">
        <v>2249721511.82</v>
      </c>
      <c r="E735" s="7">
        <v>0</v>
      </c>
      <c r="F735" s="7">
        <v>0</v>
      </c>
      <c r="G735" s="7">
        <v>710000000</v>
      </c>
      <c r="H735" s="7">
        <v>0</v>
      </c>
      <c r="I735" s="7">
        <v>104312759.94</v>
      </c>
      <c r="J735" s="7"/>
      <c r="K735" s="7">
        <v>174465137.68</v>
      </c>
      <c r="L735" s="7">
        <v>0</v>
      </c>
      <c r="M735" s="7">
        <v>0</v>
      </c>
      <c r="N735" s="7">
        <v>0</v>
      </c>
      <c r="O735" s="7">
        <v>16375576.26</v>
      </c>
      <c r="P735" s="7">
        <v>0</v>
      </c>
      <c r="Q735" s="7">
        <v>483669075.86</v>
      </c>
      <c r="R735" s="7">
        <v>0</v>
      </c>
      <c r="S735" s="7">
        <v>154548.14</v>
      </c>
      <c r="T735" s="7">
        <v>127141687.65</v>
      </c>
      <c r="U735" s="7">
        <v>0</v>
      </c>
      <c r="V735" s="7">
        <v>0</v>
      </c>
      <c r="W735" s="7">
        <v>0</v>
      </c>
      <c r="X735" s="7">
        <v>0</v>
      </c>
      <c r="Y735" s="7">
        <v>807792480.77</v>
      </c>
      <c r="Z735" s="7">
        <v>447622616.72</v>
      </c>
      <c r="AA735" s="7">
        <v>0</v>
      </c>
      <c r="AB735" s="7">
        <v>0</v>
      </c>
      <c r="AC735" s="7"/>
      <c r="AD735" s="7">
        <v>98492615.5</v>
      </c>
      <c r="AE735" s="7">
        <v>0</v>
      </c>
      <c r="AF735" s="7">
        <v>401435794.97</v>
      </c>
      <c r="AG735" s="7">
        <v>49402712.74</v>
      </c>
      <c r="AH735" s="7">
        <v>95968266.29</v>
      </c>
      <c r="AI735" s="7">
        <v>285739939.03</v>
      </c>
      <c r="AJ735" s="9">
        <f t="shared" si="204"/>
        <v>3865840297.35</v>
      </c>
      <c r="AK735" s="9">
        <f t="shared" si="205"/>
        <v>2186454426.02</v>
      </c>
      <c r="AL735" s="9">
        <f t="shared" si="206"/>
        <v>6052294723.37</v>
      </c>
      <c r="AM735" s="9">
        <f t="shared" si="190"/>
        <v>2976097088.08</v>
      </c>
      <c r="AN735" s="9">
        <f t="shared" si="191"/>
        <v>889743209.27</v>
      </c>
      <c r="AO735" s="14">
        <f>AN735-VLOOKUP(A735,[1]选股结果!A735:BF3738,44,FALSE)</f>
        <v>335266160.18</v>
      </c>
      <c r="AP735" s="9">
        <f t="shared" si="192"/>
        <v>2186454426.02</v>
      </c>
      <c r="AQ735" s="9">
        <f t="shared" si="193"/>
        <v>0</v>
      </c>
      <c r="AR735" s="9">
        <f t="shared" si="194"/>
        <v>5497817674.28</v>
      </c>
      <c r="AS735" s="9">
        <f t="shared" si="195"/>
        <v>2186454426.02</v>
      </c>
      <c r="AT735" s="9">
        <f t="shared" si="196"/>
        <v>3311363248.26</v>
      </c>
      <c r="AU735" s="17">
        <f t="shared" si="197"/>
        <v>0.541323351264055</v>
      </c>
      <c r="AV735" s="17">
        <f t="shared" si="198"/>
        <v>0.161835706817346</v>
      </c>
      <c r="AW735" s="17">
        <f t="shared" si="199"/>
        <v>0.0609816803762789</v>
      </c>
      <c r="AX735" s="17">
        <f t="shared" si="200"/>
        <v>0.397694968359667</v>
      </c>
      <c r="AY735" s="17">
        <f t="shared" si="201"/>
        <v>0</v>
      </c>
      <c r="AZ735" s="17">
        <f t="shared" si="202"/>
        <v>0.397694968359667</v>
      </c>
      <c r="BA735" s="17">
        <f t="shared" si="203"/>
        <v>0.602305031640333</v>
      </c>
    </row>
    <row r="736" spans="1:53">
      <c r="A736" s="6" t="s">
        <v>1520</v>
      </c>
      <c r="B736" s="6" t="s">
        <v>1521</v>
      </c>
      <c r="C736" s="7">
        <v>0</v>
      </c>
      <c r="D736" s="7">
        <v>2249082993.83</v>
      </c>
      <c r="E736" s="7">
        <v>0</v>
      </c>
      <c r="F736" s="7">
        <v>0</v>
      </c>
      <c r="G736" s="7">
        <v>0</v>
      </c>
      <c r="H736" s="7">
        <v>0</v>
      </c>
      <c r="I736" s="7">
        <v>1000143665.45</v>
      </c>
      <c r="J736" s="7"/>
      <c r="K736" s="7">
        <v>230215952.93</v>
      </c>
      <c r="L736" s="7">
        <v>0</v>
      </c>
      <c r="M736" s="7">
        <v>0</v>
      </c>
      <c r="N736" s="7">
        <v>0</v>
      </c>
      <c r="O736" s="7">
        <v>36048044.02</v>
      </c>
      <c r="P736" s="7">
        <v>0</v>
      </c>
      <c r="Q736" s="7">
        <v>848442566.78</v>
      </c>
      <c r="R736" s="7">
        <v>0</v>
      </c>
      <c r="S736" s="7">
        <v>0</v>
      </c>
      <c r="T736" s="7">
        <v>58060424.77</v>
      </c>
      <c r="U736" s="7">
        <v>0</v>
      </c>
      <c r="V736" s="7">
        <v>26160317.47</v>
      </c>
      <c r="W736" s="7">
        <v>142526433.59</v>
      </c>
      <c r="X736" s="7">
        <v>6888649.11</v>
      </c>
      <c r="Y736" s="7">
        <v>430082108.95</v>
      </c>
      <c r="Z736" s="7">
        <v>151273946.94</v>
      </c>
      <c r="AA736" s="7">
        <v>0</v>
      </c>
      <c r="AB736" s="7">
        <v>0</v>
      </c>
      <c r="AC736" s="7"/>
      <c r="AD736" s="7">
        <v>313192456.64</v>
      </c>
      <c r="AE736" s="7">
        <v>145306355.62</v>
      </c>
      <c r="AF736" s="7">
        <v>848284442.54</v>
      </c>
      <c r="AG736" s="7">
        <v>15029813.1</v>
      </c>
      <c r="AH736" s="7">
        <v>61501078.91</v>
      </c>
      <c r="AI736" s="7">
        <v>0</v>
      </c>
      <c r="AJ736" s="9">
        <f t="shared" si="204"/>
        <v>4421993647.78</v>
      </c>
      <c r="AK736" s="9">
        <f t="shared" si="205"/>
        <v>2140245602.87</v>
      </c>
      <c r="AL736" s="9">
        <f t="shared" si="206"/>
        <v>6562239250.65</v>
      </c>
      <c r="AM736" s="9">
        <f t="shared" si="190"/>
        <v>2434546120.55</v>
      </c>
      <c r="AN736" s="9">
        <f t="shared" si="191"/>
        <v>2163022927.4</v>
      </c>
      <c r="AO736" s="14">
        <f>AN736-VLOOKUP(A736,[1]选股结果!A736:BF3739,44,FALSE)</f>
        <v>1459895437.7</v>
      </c>
      <c r="AP736" s="9">
        <f t="shared" si="192"/>
        <v>1964670202.7</v>
      </c>
      <c r="AQ736" s="9">
        <f t="shared" si="193"/>
        <v>0</v>
      </c>
      <c r="AR736" s="9">
        <f t="shared" si="194"/>
        <v>5859111760.95</v>
      </c>
      <c r="AS736" s="9">
        <f t="shared" si="195"/>
        <v>1964670202.7</v>
      </c>
      <c r="AT736" s="9">
        <f t="shared" si="196"/>
        <v>3894441558.25</v>
      </c>
      <c r="AU736" s="17">
        <f t="shared" si="197"/>
        <v>0.415514538701215</v>
      </c>
      <c r="AV736" s="17">
        <f t="shared" si="198"/>
        <v>0.369172498435033</v>
      </c>
      <c r="AW736" s="17">
        <f t="shared" si="199"/>
        <v>0.249166682129185</v>
      </c>
      <c r="AX736" s="17">
        <f t="shared" si="200"/>
        <v>0.3353187791696</v>
      </c>
      <c r="AY736" s="17">
        <f t="shared" si="201"/>
        <v>0</v>
      </c>
      <c r="AZ736" s="17">
        <f t="shared" si="202"/>
        <v>0.3353187791696</v>
      </c>
      <c r="BA736" s="17">
        <f t="shared" si="203"/>
        <v>0.6646812208304</v>
      </c>
    </row>
    <row r="737" spans="1:53">
      <c r="A737" s="6" t="s">
        <v>1522</v>
      </c>
      <c r="B737" s="6" t="s">
        <v>1523</v>
      </c>
      <c r="C737" s="7">
        <v>208239852.32</v>
      </c>
      <c r="D737" s="7">
        <v>2248993926.29</v>
      </c>
      <c r="E737" s="7">
        <v>0</v>
      </c>
      <c r="F737" s="7">
        <v>0</v>
      </c>
      <c r="G737" s="7">
        <v>0</v>
      </c>
      <c r="H737" s="7">
        <v>0</v>
      </c>
      <c r="I737" s="7">
        <v>7594608751.23</v>
      </c>
      <c r="J737" s="7"/>
      <c r="K737" s="7">
        <v>244561122.06</v>
      </c>
      <c r="L737" s="7">
        <v>0</v>
      </c>
      <c r="M737" s="7">
        <v>0</v>
      </c>
      <c r="N737" s="7">
        <v>0</v>
      </c>
      <c r="O737" s="7">
        <v>70835887.99</v>
      </c>
      <c r="P737" s="7">
        <v>0</v>
      </c>
      <c r="Q737" s="7">
        <v>2437844565.67</v>
      </c>
      <c r="R737" s="7">
        <v>696742587.96</v>
      </c>
      <c r="S737" s="7">
        <v>0</v>
      </c>
      <c r="T737" s="7">
        <v>72119622</v>
      </c>
      <c r="U737" s="7">
        <v>0</v>
      </c>
      <c r="V737" s="7">
        <v>0</v>
      </c>
      <c r="W737" s="7">
        <v>0</v>
      </c>
      <c r="X737" s="7">
        <v>0</v>
      </c>
      <c r="Y737" s="7">
        <v>2482816261.34</v>
      </c>
      <c r="Z737" s="7">
        <v>98943327.47</v>
      </c>
      <c r="AA737" s="7">
        <v>0</v>
      </c>
      <c r="AB737" s="7">
        <v>0</v>
      </c>
      <c r="AC737" s="7"/>
      <c r="AD737" s="7">
        <v>1314783096.33</v>
      </c>
      <c r="AE737" s="7">
        <v>366582193.52</v>
      </c>
      <c r="AF737" s="7">
        <v>141676978.24</v>
      </c>
      <c r="AG737" s="7">
        <v>6481790.17</v>
      </c>
      <c r="AH737" s="7">
        <v>73638932.06</v>
      </c>
      <c r="AI737" s="7">
        <v>1636793607.33</v>
      </c>
      <c r="AJ737" s="9">
        <f t="shared" si="204"/>
        <v>13365706463.2</v>
      </c>
      <c r="AK737" s="9">
        <f t="shared" si="205"/>
        <v>6329956038.78</v>
      </c>
      <c r="AL737" s="9">
        <f t="shared" si="206"/>
        <v>19695662501.98</v>
      </c>
      <c r="AM737" s="9">
        <f t="shared" si="190"/>
        <v>2319829814.28</v>
      </c>
      <c r="AN737" s="9">
        <f t="shared" si="191"/>
        <v>11045876648.92</v>
      </c>
      <c r="AO737" s="14" t="e">
        <f>AN737-VLOOKUP(A737,[1]选股结果!A737:BF3740,44,FALSE)</f>
        <v>#N/A</v>
      </c>
      <c r="AP737" s="9">
        <f t="shared" si="192"/>
        <v>6121716186.46</v>
      </c>
      <c r="AQ737" s="9">
        <f t="shared" si="193"/>
        <v>208239852.32</v>
      </c>
      <c r="AR737" s="9" t="e">
        <f t="shared" si="194"/>
        <v>#N/A</v>
      </c>
      <c r="AS737" s="9">
        <f t="shared" si="195"/>
        <v>6329956038.78</v>
      </c>
      <c r="AT737" s="9" t="e">
        <f t="shared" si="196"/>
        <v>#N/A</v>
      </c>
      <c r="AU737" s="17" t="e">
        <f t="shared" si="197"/>
        <v>#N/A</v>
      </c>
      <c r="AV737" s="17" t="e">
        <f t="shared" si="198"/>
        <v>#N/A</v>
      </c>
      <c r="AW737" s="17" t="e">
        <f t="shared" si="199"/>
        <v>#N/A</v>
      </c>
      <c r="AX737" s="17" t="e">
        <f t="shared" si="200"/>
        <v>#N/A</v>
      </c>
      <c r="AY737" s="17" t="e">
        <f t="shared" si="201"/>
        <v>#N/A</v>
      </c>
      <c r="AZ737" s="17" t="e">
        <f t="shared" si="202"/>
        <v>#N/A</v>
      </c>
      <c r="BA737" s="17" t="e">
        <f t="shared" si="203"/>
        <v>#N/A</v>
      </c>
    </row>
    <row r="738" spans="1:53">
      <c r="A738" s="6" t="s">
        <v>1524</v>
      </c>
      <c r="B738" s="6" t="s">
        <v>1525</v>
      </c>
      <c r="C738" s="7">
        <v>0</v>
      </c>
      <c r="D738" s="7">
        <v>2247951523.86</v>
      </c>
      <c r="E738" s="7">
        <v>0</v>
      </c>
      <c r="F738" s="7">
        <v>0</v>
      </c>
      <c r="G738" s="7">
        <v>0</v>
      </c>
      <c r="H738" s="7">
        <v>0</v>
      </c>
      <c r="I738" s="7">
        <v>3635548508.4</v>
      </c>
      <c r="J738" s="7"/>
      <c r="K738" s="7">
        <v>58857967.7</v>
      </c>
      <c r="L738" s="7">
        <v>0</v>
      </c>
      <c r="M738" s="7">
        <v>0</v>
      </c>
      <c r="N738" s="7">
        <v>0</v>
      </c>
      <c r="O738" s="7">
        <v>6703518.47</v>
      </c>
      <c r="P738" s="7">
        <v>0</v>
      </c>
      <c r="Q738" s="7">
        <v>1025324943.23</v>
      </c>
      <c r="R738" s="7">
        <v>0</v>
      </c>
      <c r="S738" s="7">
        <v>0</v>
      </c>
      <c r="T738" s="7">
        <v>31868365.23</v>
      </c>
      <c r="U738" s="7">
        <v>0</v>
      </c>
      <c r="V738" s="7">
        <v>0</v>
      </c>
      <c r="W738" s="7">
        <v>0</v>
      </c>
      <c r="X738" s="7">
        <v>0</v>
      </c>
      <c r="Y738" s="7">
        <v>2346632297.73</v>
      </c>
      <c r="Z738" s="7">
        <v>250450319.47</v>
      </c>
      <c r="AA738" s="7">
        <v>0</v>
      </c>
      <c r="AB738" s="7">
        <v>0</v>
      </c>
      <c r="AC738" s="7"/>
      <c r="AD738" s="7">
        <v>761905325.98</v>
      </c>
      <c r="AE738" s="7">
        <v>0</v>
      </c>
      <c r="AF738" s="7">
        <v>0</v>
      </c>
      <c r="AG738" s="7">
        <v>2439144.64</v>
      </c>
      <c r="AH738" s="7">
        <v>46707789.73</v>
      </c>
      <c r="AI738" s="7">
        <v>259695933.21</v>
      </c>
      <c r="AJ738" s="9">
        <f t="shared" si="204"/>
        <v>7006254826.89</v>
      </c>
      <c r="AK738" s="9">
        <f t="shared" si="205"/>
        <v>3667830810.76</v>
      </c>
      <c r="AL738" s="9">
        <f t="shared" si="206"/>
        <v>10674085637.65</v>
      </c>
      <c r="AM738" s="9">
        <f t="shared" si="190"/>
        <v>2254655042.33</v>
      </c>
      <c r="AN738" s="9">
        <f t="shared" si="191"/>
        <v>4751599784.56</v>
      </c>
      <c r="AO738" s="14">
        <f>AN738-VLOOKUP(A738,[1]选股结果!A738:BF3741,44,FALSE)</f>
        <v>2265333186.04</v>
      </c>
      <c r="AP738" s="9">
        <f t="shared" si="192"/>
        <v>3667830810.76</v>
      </c>
      <c r="AQ738" s="9">
        <f t="shared" si="193"/>
        <v>0</v>
      </c>
      <c r="AR738" s="9">
        <f t="shared" si="194"/>
        <v>8187819039.13</v>
      </c>
      <c r="AS738" s="9">
        <f t="shared" si="195"/>
        <v>3667830810.76</v>
      </c>
      <c r="AT738" s="9">
        <f t="shared" si="196"/>
        <v>4519988228.37</v>
      </c>
      <c r="AU738" s="17">
        <f t="shared" si="197"/>
        <v>0.275366984975473</v>
      </c>
      <c r="AV738" s="17">
        <f t="shared" si="198"/>
        <v>0.580325451973458</v>
      </c>
      <c r="AW738" s="17">
        <f t="shared" si="199"/>
        <v>0.276671134915642</v>
      </c>
      <c r="AX738" s="17">
        <f t="shared" si="200"/>
        <v>0.447961880108885</v>
      </c>
      <c r="AY738" s="17">
        <f t="shared" si="201"/>
        <v>0</v>
      </c>
      <c r="AZ738" s="17">
        <f t="shared" si="202"/>
        <v>0.447961880108885</v>
      </c>
      <c r="BA738" s="17">
        <f t="shared" si="203"/>
        <v>0.552038119891115</v>
      </c>
    </row>
    <row r="739" spans="1:53">
      <c r="A739" s="6" t="s">
        <v>1526</v>
      </c>
      <c r="B739" s="6" t="s">
        <v>1527</v>
      </c>
      <c r="C739" s="7">
        <v>3806439.14</v>
      </c>
      <c r="D739" s="7">
        <v>2233802837.39</v>
      </c>
      <c r="E739" s="7">
        <v>0</v>
      </c>
      <c r="F739" s="7">
        <v>0</v>
      </c>
      <c r="G739" s="7">
        <v>0</v>
      </c>
      <c r="H739" s="7">
        <v>0</v>
      </c>
      <c r="I739" s="7">
        <v>1690112039.16</v>
      </c>
      <c r="J739" s="7"/>
      <c r="K739" s="7">
        <v>71177148.65</v>
      </c>
      <c r="L739" s="7">
        <v>0</v>
      </c>
      <c r="M739" s="7">
        <v>0</v>
      </c>
      <c r="N739" s="7">
        <v>0</v>
      </c>
      <c r="O739" s="7">
        <v>58448250.41</v>
      </c>
      <c r="P739" s="7">
        <v>0</v>
      </c>
      <c r="Q739" s="7">
        <v>2390093040.13</v>
      </c>
      <c r="R739" s="7">
        <v>0</v>
      </c>
      <c r="S739" s="7">
        <v>0</v>
      </c>
      <c r="T739" s="7">
        <v>73723095.42</v>
      </c>
      <c r="U739" s="7">
        <v>0</v>
      </c>
      <c r="V739" s="7">
        <v>0</v>
      </c>
      <c r="W739" s="7">
        <v>0</v>
      </c>
      <c r="X739" s="7">
        <v>0</v>
      </c>
      <c r="Y739" s="7">
        <v>1777184188.94</v>
      </c>
      <c r="Z739" s="7">
        <v>34276404.08</v>
      </c>
      <c r="AA739" s="7">
        <v>0</v>
      </c>
      <c r="AB739" s="7">
        <v>0</v>
      </c>
      <c r="AC739" s="7"/>
      <c r="AD739" s="7">
        <v>453024592.04</v>
      </c>
      <c r="AE739" s="7">
        <v>0</v>
      </c>
      <c r="AF739" s="7">
        <v>185538106.92</v>
      </c>
      <c r="AG739" s="7">
        <v>37385760.9</v>
      </c>
      <c r="AH739" s="7">
        <v>25575001.92</v>
      </c>
      <c r="AI739" s="7">
        <v>63863685.69</v>
      </c>
      <c r="AJ739" s="9">
        <f t="shared" si="204"/>
        <v>6517356411.16</v>
      </c>
      <c r="AK739" s="9">
        <f t="shared" si="205"/>
        <v>2580654179.63</v>
      </c>
      <c r="AL739" s="9">
        <f t="shared" si="206"/>
        <v>9098010590.79</v>
      </c>
      <c r="AM739" s="9">
        <f t="shared" si="190"/>
        <v>2292251087.8</v>
      </c>
      <c r="AN739" s="9">
        <f t="shared" si="191"/>
        <v>4225105323.36</v>
      </c>
      <c r="AO739" s="14">
        <f>AN739-VLOOKUP(A739,[1]选股结果!A739:BF3742,44,FALSE)</f>
        <v>1883706303.3</v>
      </c>
      <c r="AP739" s="9">
        <f t="shared" si="192"/>
        <v>2576847740.49</v>
      </c>
      <c r="AQ739" s="9">
        <f t="shared" si="193"/>
        <v>3806439.14</v>
      </c>
      <c r="AR739" s="9">
        <f t="shared" si="194"/>
        <v>6756611570.73</v>
      </c>
      <c r="AS739" s="9">
        <f t="shared" si="195"/>
        <v>2580654179.63</v>
      </c>
      <c r="AT739" s="9">
        <f t="shared" si="196"/>
        <v>4175957391.1</v>
      </c>
      <c r="AU739" s="17">
        <f t="shared" si="197"/>
        <v>0.339260450864181</v>
      </c>
      <c r="AV739" s="17">
        <f t="shared" si="198"/>
        <v>0.625329024634682</v>
      </c>
      <c r="AW739" s="17">
        <f t="shared" si="199"/>
        <v>0.278794523494634</v>
      </c>
      <c r="AX739" s="17">
        <f t="shared" si="200"/>
        <v>0.38138166054314</v>
      </c>
      <c r="AY739" s="17">
        <f t="shared" si="201"/>
        <v>0.000563365098045549</v>
      </c>
      <c r="AZ739" s="17">
        <f t="shared" si="202"/>
        <v>0.381945025641185</v>
      </c>
      <c r="BA739" s="17">
        <f t="shared" si="203"/>
        <v>0.618054974358815</v>
      </c>
    </row>
    <row r="740" spans="1:53">
      <c r="A740" s="6" t="s">
        <v>1528</v>
      </c>
      <c r="B740" s="6" t="s">
        <v>1529</v>
      </c>
      <c r="C740" s="7">
        <v>663688133.15</v>
      </c>
      <c r="D740" s="7">
        <v>2231513345.48</v>
      </c>
      <c r="E740" s="7">
        <v>0</v>
      </c>
      <c r="F740" s="7">
        <v>0</v>
      </c>
      <c r="G740" s="7">
        <v>1295312087.95</v>
      </c>
      <c r="H740" s="7">
        <v>0</v>
      </c>
      <c r="I740" s="7">
        <v>36522138.93</v>
      </c>
      <c r="J740" s="7"/>
      <c r="K740" s="7">
        <v>59856738.32</v>
      </c>
      <c r="L740" s="7">
        <v>0</v>
      </c>
      <c r="M740" s="7">
        <v>0</v>
      </c>
      <c r="N740" s="7">
        <v>0</v>
      </c>
      <c r="O740" s="7">
        <v>428807736.54</v>
      </c>
      <c r="P740" s="7">
        <v>0</v>
      </c>
      <c r="Q740" s="7">
        <v>676962573.18</v>
      </c>
      <c r="R740" s="7">
        <v>3542568.95</v>
      </c>
      <c r="S740" s="7">
        <v>0</v>
      </c>
      <c r="T740" s="7">
        <v>45986393.1</v>
      </c>
      <c r="U740" s="7">
        <v>0</v>
      </c>
      <c r="V740" s="7">
        <v>0</v>
      </c>
      <c r="W740" s="7">
        <v>0</v>
      </c>
      <c r="X740" s="7">
        <v>409353022.93</v>
      </c>
      <c r="Y740" s="7">
        <v>60435040.34</v>
      </c>
      <c r="Z740" s="7">
        <v>14198639.69</v>
      </c>
      <c r="AA740" s="7">
        <v>0</v>
      </c>
      <c r="AB740" s="7">
        <v>0</v>
      </c>
      <c r="AC740" s="7"/>
      <c r="AD740" s="7">
        <v>46777170.45</v>
      </c>
      <c r="AE740" s="7">
        <v>0</v>
      </c>
      <c r="AF740" s="7">
        <v>214120399.74</v>
      </c>
      <c r="AG740" s="7">
        <v>3175105.99</v>
      </c>
      <c r="AH740" s="7">
        <v>107550329.14</v>
      </c>
      <c r="AI740" s="7">
        <v>0</v>
      </c>
      <c r="AJ740" s="9">
        <f t="shared" si="204"/>
        <v>4778503582.45</v>
      </c>
      <c r="AK740" s="9">
        <f t="shared" si="205"/>
        <v>1519297841.43</v>
      </c>
      <c r="AL740" s="9">
        <f t="shared" si="206"/>
        <v>6297801423.88</v>
      </c>
      <c r="AM740" s="9">
        <f t="shared" si="190"/>
        <v>4364986192.9</v>
      </c>
      <c r="AN740" s="9">
        <f t="shared" si="191"/>
        <v>822870412.48</v>
      </c>
      <c r="AO740" s="14">
        <f>AN740-VLOOKUP(A740,[1]选股结果!A740:BF3743,44,FALSE)</f>
        <v>213668776.64</v>
      </c>
      <c r="AP740" s="9">
        <f t="shared" si="192"/>
        <v>446256685.35</v>
      </c>
      <c r="AQ740" s="9">
        <f t="shared" si="193"/>
        <v>663688133.15</v>
      </c>
      <c r="AR740" s="9">
        <f t="shared" si="194"/>
        <v>5688599788.04</v>
      </c>
      <c r="AS740" s="9">
        <f t="shared" si="195"/>
        <v>1109944818.5</v>
      </c>
      <c r="AT740" s="9">
        <f t="shared" si="196"/>
        <v>4578654969.54</v>
      </c>
      <c r="AU740" s="17">
        <f t="shared" si="197"/>
        <v>0.767321723366296</v>
      </c>
      <c r="AV740" s="17">
        <f t="shared" si="198"/>
        <v>0.144652540720134</v>
      </c>
      <c r="AW740" s="17">
        <f t="shared" si="199"/>
        <v>0.0375608734313193</v>
      </c>
      <c r="AX740" s="17">
        <f t="shared" si="200"/>
        <v>0.078447544558897</v>
      </c>
      <c r="AY740" s="17">
        <f t="shared" si="201"/>
        <v>0.116669858643488</v>
      </c>
      <c r="AZ740" s="17">
        <f t="shared" si="202"/>
        <v>0.195117403202385</v>
      </c>
      <c r="BA740" s="17">
        <f t="shared" si="203"/>
        <v>0.804882596797615</v>
      </c>
    </row>
    <row r="741" spans="1:53">
      <c r="A741" s="6" t="s">
        <v>1530</v>
      </c>
      <c r="B741" s="6" t="s">
        <v>1531</v>
      </c>
      <c r="C741" s="7">
        <v>1962935568.94</v>
      </c>
      <c r="D741" s="7">
        <v>2230336320.89</v>
      </c>
      <c r="E741" s="7">
        <v>0</v>
      </c>
      <c r="F741" s="7">
        <v>0</v>
      </c>
      <c r="G741" s="7">
        <v>96470035.92</v>
      </c>
      <c r="H741" s="7">
        <v>0</v>
      </c>
      <c r="I741" s="7">
        <v>2416254015.95</v>
      </c>
      <c r="J741" s="7"/>
      <c r="K741" s="7">
        <v>318630324.55</v>
      </c>
      <c r="L741" s="7">
        <v>0</v>
      </c>
      <c r="M741" s="7">
        <v>0</v>
      </c>
      <c r="N741" s="7">
        <v>0</v>
      </c>
      <c r="O741" s="7">
        <v>139739923.82</v>
      </c>
      <c r="P741" s="7">
        <v>0</v>
      </c>
      <c r="Q741" s="7">
        <v>1065462238.39</v>
      </c>
      <c r="R741" s="7">
        <v>78973984.92</v>
      </c>
      <c r="S741" s="7">
        <v>909434436.09</v>
      </c>
      <c r="T741" s="7">
        <v>69949146.99</v>
      </c>
      <c r="U741" s="7">
        <v>0</v>
      </c>
      <c r="V741" s="7">
        <v>514035453.16</v>
      </c>
      <c r="W741" s="7">
        <v>0</v>
      </c>
      <c r="X741" s="7">
        <v>456539417.28</v>
      </c>
      <c r="Y741" s="7">
        <v>1340585212.98</v>
      </c>
      <c r="Z741" s="7">
        <v>71405766.54</v>
      </c>
      <c r="AA741" s="7">
        <v>0</v>
      </c>
      <c r="AB741" s="7">
        <v>0</v>
      </c>
      <c r="AC741" s="7"/>
      <c r="AD741" s="7">
        <v>377754925.7</v>
      </c>
      <c r="AE741" s="7">
        <v>0</v>
      </c>
      <c r="AF741" s="7">
        <v>343357103.55</v>
      </c>
      <c r="AG741" s="7">
        <v>26308647.77</v>
      </c>
      <c r="AH741" s="7">
        <v>143711939.38</v>
      </c>
      <c r="AI741" s="7">
        <v>204506833.37</v>
      </c>
      <c r="AJ741" s="9">
        <f t="shared" si="204"/>
        <v>7325250427.52</v>
      </c>
      <c r="AK741" s="9">
        <f t="shared" si="205"/>
        <v>5441140868.67</v>
      </c>
      <c r="AL741" s="9">
        <f t="shared" si="206"/>
        <v>12766391296.19</v>
      </c>
      <c r="AM741" s="9">
        <f t="shared" si="190"/>
        <v>2923085697.91</v>
      </c>
      <c r="AN741" s="9">
        <f t="shared" si="191"/>
        <v>5372739600.05</v>
      </c>
      <c r="AO741" s="14">
        <f>AN741-VLOOKUP(A741,[1]选股结果!A741:BF3744,44,FALSE)</f>
        <v>2605767454.75</v>
      </c>
      <c r="AP741" s="9">
        <f t="shared" si="192"/>
        <v>2507630429.29</v>
      </c>
      <c r="AQ741" s="9">
        <f t="shared" si="193"/>
        <v>1962935568.94</v>
      </c>
      <c r="AR741" s="9">
        <f t="shared" si="194"/>
        <v>9999419150.89</v>
      </c>
      <c r="AS741" s="9">
        <f t="shared" si="195"/>
        <v>4470565998.23</v>
      </c>
      <c r="AT741" s="9">
        <f t="shared" si="196"/>
        <v>5528853152.66</v>
      </c>
      <c r="AU741" s="17">
        <f t="shared" si="197"/>
        <v>0.292325549494525</v>
      </c>
      <c r="AV741" s="17">
        <f t="shared" si="198"/>
        <v>0.53730516932794</v>
      </c>
      <c r="AW741" s="17">
        <f t="shared" si="199"/>
        <v>0.260591881931269</v>
      </c>
      <c r="AX741" s="17">
        <f t="shared" si="200"/>
        <v>0.250777609324118</v>
      </c>
      <c r="AY741" s="17">
        <f t="shared" si="201"/>
        <v>0.196304959250087</v>
      </c>
      <c r="AZ741" s="17">
        <f t="shared" si="202"/>
        <v>0.447082568574205</v>
      </c>
      <c r="BA741" s="17">
        <f t="shared" si="203"/>
        <v>0.552917431425795</v>
      </c>
    </row>
    <row r="742" spans="1:53">
      <c r="A742" s="6" t="s">
        <v>1532</v>
      </c>
      <c r="B742" s="6" t="s">
        <v>1533</v>
      </c>
      <c r="C742" s="7">
        <v>996190352.88</v>
      </c>
      <c r="D742" s="7">
        <v>2225272611.42</v>
      </c>
      <c r="E742" s="7">
        <v>0</v>
      </c>
      <c r="F742" s="7">
        <v>0</v>
      </c>
      <c r="G742" s="7">
        <v>0</v>
      </c>
      <c r="H742" s="7">
        <v>0</v>
      </c>
      <c r="I742" s="7">
        <v>1163007030.26</v>
      </c>
      <c r="J742" s="7"/>
      <c r="K742" s="7">
        <v>288882080.67</v>
      </c>
      <c r="L742" s="7">
        <v>0</v>
      </c>
      <c r="M742" s="7">
        <v>0</v>
      </c>
      <c r="N742" s="7">
        <v>0</v>
      </c>
      <c r="O742" s="7">
        <v>236414562.74</v>
      </c>
      <c r="P742" s="7">
        <v>0</v>
      </c>
      <c r="Q742" s="7">
        <v>908379980.2</v>
      </c>
      <c r="R742" s="7">
        <v>0</v>
      </c>
      <c r="S742" s="7">
        <v>0</v>
      </c>
      <c r="T742" s="7">
        <v>1663342238.33</v>
      </c>
      <c r="U742" s="7">
        <v>0</v>
      </c>
      <c r="V742" s="7">
        <v>0</v>
      </c>
      <c r="W742" s="7">
        <v>0</v>
      </c>
      <c r="X742" s="7">
        <v>2450436024.46</v>
      </c>
      <c r="Y742" s="7">
        <v>5556851537.31</v>
      </c>
      <c r="Z742" s="7">
        <v>249579459.96</v>
      </c>
      <c r="AA742" s="7">
        <v>0</v>
      </c>
      <c r="AB742" s="7">
        <v>0</v>
      </c>
      <c r="AC742" s="7"/>
      <c r="AD742" s="7">
        <v>534420200.61</v>
      </c>
      <c r="AE742" s="7">
        <v>16346156.62</v>
      </c>
      <c r="AF742" s="7">
        <v>7088118307.29</v>
      </c>
      <c r="AG742" s="7">
        <v>131587867.85</v>
      </c>
      <c r="AH742" s="7">
        <v>341722880.12</v>
      </c>
      <c r="AI742" s="7">
        <v>0</v>
      </c>
      <c r="AJ742" s="9">
        <f t="shared" si="204"/>
        <v>6485298503.62</v>
      </c>
      <c r="AK742" s="9">
        <f t="shared" si="205"/>
        <v>17365252787.1</v>
      </c>
      <c r="AL742" s="9">
        <f t="shared" si="206"/>
        <v>23850551290.72</v>
      </c>
      <c r="AM742" s="9">
        <f t="shared" si="190"/>
        <v>4912123198.62</v>
      </c>
      <c r="AN742" s="9">
        <f t="shared" si="191"/>
        <v>4023611329.46</v>
      </c>
      <c r="AO742" s="14" t="e">
        <f>AN742-VLOOKUP(A742,[1]选股结果!A742:BF3745,44,FALSE)</f>
        <v>#N/A</v>
      </c>
      <c r="AP742" s="9">
        <f t="shared" si="192"/>
        <v>13918626409.76</v>
      </c>
      <c r="AQ742" s="9">
        <f t="shared" si="193"/>
        <v>996190352.88</v>
      </c>
      <c r="AR742" s="9" t="e">
        <f t="shared" si="194"/>
        <v>#N/A</v>
      </c>
      <c r="AS742" s="9">
        <f t="shared" si="195"/>
        <v>14914816762.64</v>
      </c>
      <c r="AT742" s="9" t="e">
        <f t="shared" si="196"/>
        <v>#N/A</v>
      </c>
      <c r="AU742" s="17" t="e">
        <f t="shared" si="197"/>
        <v>#N/A</v>
      </c>
      <c r="AV742" s="17" t="e">
        <f t="shared" si="198"/>
        <v>#N/A</v>
      </c>
      <c r="AW742" s="17" t="e">
        <f t="shared" si="199"/>
        <v>#N/A</v>
      </c>
      <c r="AX742" s="17" t="e">
        <f t="shared" si="200"/>
        <v>#N/A</v>
      </c>
      <c r="AY742" s="17" t="e">
        <f t="shared" si="201"/>
        <v>#N/A</v>
      </c>
      <c r="AZ742" s="17" t="e">
        <f t="shared" si="202"/>
        <v>#N/A</v>
      </c>
      <c r="BA742" s="17" t="e">
        <f t="shared" si="203"/>
        <v>#N/A</v>
      </c>
    </row>
    <row r="743" spans="1:53">
      <c r="A743" s="6" t="s">
        <v>1534</v>
      </c>
      <c r="B743" s="6" t="s">
        <v>1535</v>
      </c>
      <c r="C743" s="7">
        <v>59211601.69</v>
      </c>
      <c r="D743" s="7">
        <v>2225096617.16</v>
      </c>
      <c r="E743" s="7">
        <v>0</v>
      </c>
      <c r="F743" s="7">
        <v>0</v>
      </c>
      <c r="G743" s="7">
        <v>528260372.68</v>
      </c>
      <c r="H743" s="7">
        <v>0</v>
      </c>
      <c r="I743" s="7">
        <v>1548954654.11</v>
      </c>
      <c r="J743" s="7"/>
      <c r="K743" s="7">
        <v>89574890.55</v>
      </c>
      <c r="L743" s="7">
        <v>0</v>
      </c>
      <c r="M743" s="7">
        <v>0</v>
      </c>
      <c r="N743" s="7">
        <v>0</v>
      </c>
      <c r="O743" s="7">
        <v>103818322.85</v>
      </c>
      <c r="P743" s="7">
        <v>0</v>
      </c>
      <c r="Q743" s="7">
        <v>722604632.74</v>
      </c>
      <c r="R743" s="7">
        <v>38402197.06</v>
      </c>
      <c r="S743" s="7">
        <v>0</v>
      </c>
      <c r="T743" s="7">
        <v>54063168.1</v>
      </c>
      <c r="U743" s="7">
        <v>0</v>
      </c>
      <c r="V743" s="7">
        <v>0</v>
      </c>
      <c r="W743" s="7">
        <v>0</v>
      </c>
      <c r="X743" s="7">
        <v>24452791.98</v>
      </c>
      <c r="Y743" s="7">
        <v>3002985673.6</v>
      </c>
      <c r="Z743" s="7">
        <v>1865708641.13</v>
      </c>
      <c r="AA743" s="7">
        <v>0</v>
      </c>
      <c r="AB743" s="7">
        <v>0</v>
      </c>
      <c r="AC743" s="7"/>
      <c r="AD743" s="7">
        <v>542745551.19</v>
      </c>
      <c r="AE743" s="7">
        <v>2820831.05</v>
      </c>
      <c r="AF743" s="7">
        <v>18940991.5</v>
      </c>
      <c r="AG743" s="7">
        <v>68560033.81</v>
      </c>
      <c r="AH743" s="7">
        <v>166463061.47</v>
      </c>
      <c r="AI743" s="7">
        <v>372650624.96</v>
      </c>
      <c r="AJ743" s="9">
        <f t="shared" si="204"/>
        <v>5310774855.25</v>
      </c>
      <c r="AK743" s="9">
        <f t="shared" si="205"/>
        <v>6124539802.38</v>
      </c>
      <c r="AL743" s="9">
        <f t="shared" si="206"/>
        <v>11435314657.63</v>
      </c>
      <c r="AM743" s="9">
        <f t="shared" si="190"/>
        <v>2881628104.67</v>
      </c>
      <c r="AN743" s="9">
        <f t="shared" si="191"/>
        <v>2453599542.56</v>
      </c>
      <c r="AO743" s="14" t="e">
        <f>AN743-VLOOKUP(A743,[1]选股结果!A743:BF3746,44,FALSE)</f>
        <v>#N/A</v>
      </c>
      <c r="AP743" s="9">
        <f t="shared" si="192"/>
        <v>6040875408.71</v>
      </c>
      <c r="AQ743" s="9">
        <f t="shared" si="193"/>
        <v>59211601.69</v>
      </c>
      <c r="AR743" s="9" t="e">
        <f t="shared" si="194"/>
        <v>#N/A</v>
      </c>
      <c r="AS743" s="9">
        <f t="shared" si="195"/>
        <v>6100087010.4</v>
      </c>
      <c r="AT743" s="9" t="e">
        <f t="shared" si="196"/>
        <v>#N/A</v>
      </c>
      <c r="AU743" s="17" t="e">
        <f t="shared" si="197"/>
        <v>#N/A</v>
      </c>
      <c r="AV743" s="17" t="e">
        <f t="shared" si="198"/>
        <v>#N/A</v>
      </c>
      <c r="AW743" s="17" t="e">
        <f t="shared" si="199"/>
        <v>#N/A</v>
      </c>
      <c r="AX743" s="17" t="e">
        <f t="shared" si="200"/>
        <v>#N/A</v>
      </c>
      <c r="AY743" s="17" t="e">
        <f t="shared" si="201"/>
        <v>#N/A</v>
      </c>
      <c r="AZ743" s="17" t="e">
        <f t="shared" si="202"/>
        <v>#N/A</v>
      </c>
      <c r="BA743" s="17" t="e">
        <f t="shared" si="203"/>
        <v>#N/A</v>
      </c>
    </row>
    <row r="744" spans="1:53">
      <c r="A744" s="6" t="s">
        <v>1536</v>
      </c>
      <c r="B744" s="6" t="s">
        <v>1537</v>
      </c>
      <c r="C744" s="7">
        <v>7292365112.03</v>
      </c>
      <c r="D744" s="7">
        <v>2207540275.05</v>
      </c>
      <c r="E744" s="7">
        <v>0</v>
      </c>
      <c r="F744" s="7">
        <v>0</v>
      </c>
      <c r="G744" s="7">
        <v>545388999.58</v>
      </c>
      <c r="H744" s="7">
        <v>0</v>
      </c>
      <c r="I744" s="7">
        <v>434478199.81</v>
      </c>
      <c r="J744" s="7"/>
      <c r="K744" s="7">
        <v>23186847.38</v>
      </c>
      <c r="L744" s="7">
        <v>0</v>
      </c>
      <c r="M744" s="7">
        <v>0</v>
      </c>
      <c r="N744" s="7">
        <v>0</v>
      </c>
      <c r="O744" s="7">
        <v>21567595.99</v>
      </c>
      <c r="P744" s="7">
        <v>0</v>
      </c>
      <c r="Q744" s="7">
        <v>459829791.11</v>
      </c>
      <c r="R744" s="7">
        <v>0</v>
      </c>
      <c r="S744" s="7">
        <v>1164161849.84</v>
      </c>
      <c r="T744" s="7">
        <v>110424439.32</v>
      </c>
      <c r="U744" s="7">
        <v>0</v>
      </c>
      <c r="V744" s="7">
        <v>941055175.09</v>
      </c>
      <c r="W744" s="7">
        <v>0</v>
      </c>
      <c r="X744" s="7">
        <v>250435171.01</v>
      </c>
      <c r="Y744" s="7">
        <v>4822485824.17</v>
      </c>
      <c r="Z744" s="7">
        <v>360271937.53</v>
      </c>
      <c r="AA744" s="7">
        <v>0</v>
      </c>
      <c r="AB744" s="7">
        <v>0</v>
      </c>
      <c r="AC744" s="7"/>
      <c r="AD744" s="7">
        <v>933889075.63</v>
      </c>
      <c r="AE744" s="7">
        <v>0</v>
      </c>
      <c r="AF744" s="7">
        <v>14048573.95</v>
      </c>
      <c r="AG744" s="7">
        <v>822157.85</v>
      </c>
      <c r="AH744" s="7">
        <v>59523109.74</v>
      </c>
      <c r="AI744" s="7">
        <v>0</v>
      </c>
      <c r="AJ744" s="9">
        <f t="shared" si="204"/>
        <v>4966577998.08</v>
      </c>
      <c r="AK744" s="9">
        <f t="shared" si="205"/>
        <v>14674896137</v>
      </c>
      <c r="AL744" s="9">
        <f t="shared" si="206"/>
        <v>19641474135.08</v>
      </c>
      <c r="AM744" s="9">
        <f t="shared" si="190"/>
        <v>3024932041.63</v>
      </c>
      <c r="AN744" s="9">
        <f t="shared" si="191"/>
        <v>3133136302.55</v>
      </c>
      <c r="AO744" s="14" t="e">
        <f>AN744-VLOOKUP(A744,[1]选股结果!A744:BF3747,44,FALSE)</f>
        <v>#N/A</v>
      </c>
      <c r="AP744" s="9">
        <f t="shared" si="192"/>
        <v>6191040678.87</v>
      </c>
      <c r="AQ744" s="9">
        <f t="shared" si="193"/>
        <v>7292365112.03</v>
      </c>
      <c r="AR744" s="9" t="e">
        <f t="shared" si="194"/>
        <v>#N/A</v>
      </c>
      <c r="AS744" s="9">
        <f t="shared" si="195"/>
        <v>13483405790.9</v>
      </c>
      <c r="AT744" s="9" t="e">
        <f t="shared" si="196"/>
        <v>#N/A</v>
      </c>
      <c r="AU744" s="17" t="e">
        <f t="shared" si="197"/>
        <v>#N/A</v>
      </c>
      <c r="AV744" s="17" t="e">
        <f t="shared" si="198"/>
        <v>#N/A</v>
      </c>
      <c r="AW744" s="17" t="e">
        <f t="shared" si="199"/>
        <v>#N/A</v>
      </c>
      <c r="AX744" s="17" t="e">
        <f t="shared" si="200"/>
        <v>#N/A</v>
      </c>
      <c r="AY744" s="17" t="e">
        <f t="shared" si="201"/>
        <v>#N/A</v>
      </c>
      <c r="AZ744" s="17" t="e">
        <f t="shared" si="202"/>
        <v>#N/A</v>
      </c>
      <c r="BA744" s="17" t="e">
        <f t="shared" si="203"/>
        <v>#N/A</v>
      </c>
    </row>
    <row r="745" spans="1:53">
      <c r="A745" s="6" t="s">
        <v>1538</v>
      </c>
      <c r="B745" s="6" t="s">
        <v>1539</v>
      </c>
      <c r="C745" s="7">
        <v>0</v>
      </c>
      <c r="D745" s="7">
        <v>2204950812.15</v>
      </c>
      <c r="E745" s="7">
        <v>0</v>
      </c>
      <c r="F745" s="7">
        <v>0</v>
      </c>
      <c r="G745" s="7">
        <v>0</v>
      </c>
      <c r="H745" s="7">
        <v>0</v>
      </c>
      <c r="I745" s="7">
        <v>880977594.16</v>
      </c>
      <c r="J745" s="7"/>
      <c r="K745" s="7">
        <v>47391445.9</v>
      </c>
      <c r="L745" s="7">
        <v>0</v>
      </c>
      <c r="M745" s="7">
        <v>0</v>
      </c>
      <c r="N745" s="7">
        <v>0</v>
      </c>
      <c r="O745" s="7">
        <v>9782350.26</v>
      </c>
      <c r="P745" s="7">
        <v>0</v>
      </c>
      <c r="Q745" s="7">
        <v>404246919.81</v>
      </c>
      <c r="R745" s="7">
        <v>0</v>
      </c>
      <c r="S745" s="7">
        <v>0</v>
      </c>
      <c r="T745" s="7">
        <v>419403422.95</v>
      </c>
      <c r="U745" s="7">
        <v>0</v>
      </c>
      <c r="V745" s="7">
        <v>0</v>
      </c>
      <c r="W745" s="7">
        <v>157675648.51</v>
      </c>
      <c r="X745" s="7">
        <v>0</v>
      </c>
      <c r="Y745" s="7">
        <v>840650925.34</v>
      </c>
      <c r="Z745" s="7">
        <v>104674495.42</v>
      </c>
      <c r="AA745" s="7">
        <v>0</v>
      </c>
      <c r="AB745" s="7">
        <v>0</v>
      </c>
      <c r="AC745" s="7"/>
      <c r="AD745" s="7">
        <v>68856401.83</v>
      </c>
      <c r="AE745" s="7">
        <v>0</v>
      </c>
      <c r="AF745" s="7">
        <v>1821386.63</v>
      </c>
      <c r="AG745" s="7">
        <v>156849.69</v>
      </c>
      <c r="AH745" s="7">
        <v>56300343.89</v>
      </c>
      <c r="AI745" s="7">
        <v>105091101.32</v>
      </c>
      <c r="AJ745" s="9">
        <f t="shared" si="204"/>
        <v>3966752545.23</v>
      </c>
      <c r="AK745" s="9">
        <f t="shared" si="205"/>
        <v>1335227152.63</v>
      </c>
      <c r="AL745" s="9">
        <f t="shared" si="206"/>
        <v>5301979697.86</v>
      </c>
      <c r="AM745" s="9">
        <f t="shared" si="190"/>
        <v>2372408810.92</v>
      </c>
      <c r="AN745" s="9">
        <f t="shared" si="191"/>
        <v>1752019382.82</v>
      </c>
      <c r="AO745" s="14">
        <f>AN745-VLOOKUP(A745,[1]选股结果!A745:BF3748,44,FALSE)</f>
        <v>255433481.1</v>
      </c>
      <c r="AP745" s="9">
        <f t="shared" si="192"/>
        <v>1177551504.12</v>
      </c>
      <c r="AQ745" s="9">
        <f t="shared" si="193"/>
        <v>0</v>
      </c>
      <c r="AR745" s="9">
        <f t="shared" si="194"/>
        <v>3805393796.14</v>
      </c>
      <c r="AS745" s="9">
        <f t="shared" si="195"/>
        <v>1177551504.12</v>
      </c>
      <c r="AT745" s="9">
        <f t="shared" si="196"/>
        <v>2627842292.02</v>
      </c>
      <c r="AU745" s="17">
        <f t="shared" si="197"/>
        <v>0.623433194568839</v>
      </c>
      <c r="AV745" s="17">
        <f t="shared" si="198"/>
        <v>0.46040422533856</v>
      </c>
      <c r="AW745" s="17">
        <f t="shared" si="199"/>
        <v>0.0671240598960083</v>
      </c>
      <c r="AX745" s="17">
        <f t="shared" si="200"/>
        <v>0.309442745535153</v>
      </c>
      <c r="AY745" s="17">
        <f t="shared" si="201"/>
        <v>0</v>
      </c>
      <c r="AZ745" s="17">
        <f t="shared" si="202"/>
        <v>0.309442745535153</v>
      </c>
      <c r="BA745" s="17">
        <f t="shared" si="203"/>
        <v>0.690557254464847</v>
      </c>
    </row>
    <row r="746" spans="1:53">
      <c r="A746" s="6" t="s">
        <v>1540</v>
      </c>
      <c r="B746" s="6" t="s">
        <v>1541</v>
      </c>
      <c r="C746" s="7">
        <v>262644986.53</v>
      </c>
      <c r="D746" s="7">
        <v>2202012311.31</v>
      </c>
      <c r="E746" s="7">
        <v>0</v>
      </c>
      <c r="F746" s="7">
        <v>0</v>
      </c>
      <c r="G746" s="7">
        <v>268130857.72</v>
      </c>
      <c r="H746" s="7">
        <v>0</v>
      </c>
      <c r="I746" s="7">
        <v>378381372.37</v>
      </c>
      <c r="J746" s="7"/>
      <c r="K746" s="7">
        <v>1063698288.93</v>
      </c>
      <c r="L746" s="7">
        <v>0</v>
      </c>
      <c r="M746" s="7">
        <v>0</v>
      </c>
      <c r="N746" s="7">
        <v>0</v>
      </c>
      <c r="O746" s="7">
        <v>206333437.08</v>
      </c>
      <c r="P746" s="7">
        <v>0</v>
      </c>
      <c r="Q746" s="7">
        <v>5728264469.75</v>
      </c>
      <c r="R746" s="7">
        <v>813517832.04</v>
      </c>
      <c r="S746" s="7">
        <v>0</v>
      </c>
      <c r="T746" s="7">
        <v>428706316.28</v>
      </c>
      <c r="U746" s="7">
        <v>0</v>
      </c>
      <c r="V746" s="7">
        <v>0</v>
      </c>
      <c r="W746" s="7">
        <v>0</v>
      </c>
      <c r="X746" s="7">
        <v>189342432.04</v>
      </c>
      <c r="Y746" s="7">
        <v>1915268619.44</v>
      </c>
      <c r="Z746" s="7">
        <v>4521374429.01</v>
      </c>
      <c r="AA746" s="7">
        <v>0</v>
      </c>
      <c r="AB746" s="7">
        <v>17328923.04</v>
      </c>
      <c r="AC746" s="7"/>
      <c r="AD746" s="7">
        <v>1290794322.68</v>
      </c>
      <c r="AE746" s="7">
        <v>0</v>
      </c>
      <c r="AF746" s="7">
        <v>1281772256.91</v>
      </c>
      <c r="AG746" s="7">
        <v>39212095.05</v>
      </c>
      <c r="AH746" s="7">
        <v>88669797.18</v>
      </c>
      <c r="AI746" s="7">
        <v>29812956.57</v>
      </c>
      <c r="AJ746" s="9">
        <f t="shared" si="204"/>
        <v>11089044885.48</v>
      </c>
      <c r="AK746" s="9">
        <f t="shared" si="205"/>
        <v>9636220818.45</v>
      </c>
      <c r="AL746" s="9">
        <f t="shared" si="206"/>
        <v>20725265703.93</v>
      </c>
      <c r="AM746" s="9">
        <f t="shared" si="190"/>
        <v>2865819038.15</v>
      </c>
      <c r="AN746" s="9">
        <f t="shared" si="191"/>
        <v>8412568279.37</v>
      </c>
      <c r="AO746" s="14" t="e">
        <f>AN746-VLOOKUP(A746,[1]选股结果!A746:BF3749,44,FALSE)</f>
        <v>#N/A</v>
      </c>
      <c r="AP746" s="9">
        <f t="shared" si="192"/>
        <v>9184233399.88</v>
      </c>
      <c r="AQ746" s="9">
        <f t="shared" si="193"/>
        <v>262644986.53</v>
      </c>
      <c r="AR746" s="9" t="e">
        <f t="shared" si="194"/>
        <v>#N/A</v>
      </c>
      <c r="AS746" s="9">
        <f t="shared" si="195"/>
        <v>9446878386.41</v>
      </c>
      <c r="AT746" s="9" t="e">
        <f t="shared" si="196"/>
        <v>#N/A</v>
      </c>
      <c r="AU746" s="17" t="e">
        <f t="shared" si="197"/>
        <v>#N/A</v>
      </c>
      <c r="AV746" s="17" t="e">
        <f t="shared" si="198"/>
        <v>#N/A</v>
      </c>
      <c r="AW746" s="17" t="e">
        <f t="shared" si="199"/>
        <v>#N/A</v>
      </c>
      <c r="AX746" s="17" t="e">
        <f t="shared" si="200"/>
        <v>#N/A</v>
      </c>
      <c r="AY746" s="17" t="e">
        <f t="shared" si="201"/>
        <v>#N/A</v>
      </c>
      <c r="AZ746" s="17" t="e">
        <f t="shared" si="202"/>
        <v>#N/A</v>
      </c>
      <c r="BA746" s="17" t="e">
        <f t="shared" si="203"/>
        <v>#N/A</v>
      </c>
    </row>
    <row r="747" spans="1:53">
      <c r="A747" s="6" t="s">
        <v>1542</v>
      </c>
      <c r="B747" s="6" t="s">
        <v>1543</v>
      </c>
      <c r="C747" s="7">
        <v>11319014.41</v>
      </c>
      <c r="D747" s="7">
        <v>2177556198.39</v>
      </c>
      <c r="E747" s="7">
        <v>0</v>
      </c>
      <c r="F747" s="7">
        <v>0</v>
      </c>
      <c r="G747" s="7">
        <v>0</v>
      </c>
      <c r="H747" s="7">
        <v>82739404.58</v>
      </c>
      <c r="I747" s="7">
        <v>4348859322.07</v>
      </c>
      <c r="J747" s="7"/>
      <c r="K747" s="7">
        <v>294276737.13</v>
      </c>
      <c r="L747" s="7">
        <v>0</v>
      </c>
      <c r="M747" s="7">
        <v>0</v>
      </c>
      <c r="N747" s="7">
        <v>0</v>
      </c>
      <c r="O747" s="7">
        <v>133390169.5</v>
      </c>
      <c r="P747" s="7">
        <v>0</v>
      </c>
      <c r="Q747" s="7">
        <v>1069407166.55</v>
      </c>
      <c r="R747" s="7">
        <v>176675757.19</v>
      </c>
      <c r="S747" s="7">
        <v>0</v>
      </c>
      <c r="T747" s="7">
        <v>115679408.18</v>
      </c>
      <c r="U747" s="7">
        <v>0</v>
      </c>
      <c r="V747" s="7">
        <v>0</v>
      </c>
      <c r="W747" s="7">
        <v>0</v>
      </c>
      <c r="X747" s="7">
        <v>12582241.59</v>
      </c>
      <c r="Y747" s="7">
        <v>1180476168.92</v>
      </c>
      <c r="Z747" s="7">
        <v>251674957.25</v>
      </c>
      <c r="AA747" s="7">
        <v>0</v>
      </c>
      <c r="AB747" s="7">
        <v>0</v>
      </c>
      <c r="AC747" s="7"/>
      <c r="AD747" s="7">
        <v>262692877.32</v>
      </c>
      <c r="AE747" s="7">
        <v>0</v>
      </c>
      <c r="AF747" s="7">
        <v>196464762.05</v>
      </c>
      <c r="AG747" s="7">
        <v>12639420.68</v>
      </c>
      <c r="AH747" s="7">
        <v>62385468.85</v>
      </c>
      <c r="AI747" s="7">
        <v>48625581.86</v>
      </c>
      <c r="AJ747" s="9">
        <f t="shared" si="204"/>
        <v>8398584163.59</v>
      </c>
      <c r="AK747" s="9">
        <f t="shared" si="205"/>
        <v>2038860492.93</v>
      </c>
      <c r="AL747" s="9">
        <f t="shared" si="206"/>
        <v>10437444656.52</v>
      </c>
      <c r="AM747" s="9">
        <f t="shared" si="190"/>
        <v>2406268014.06</v>
      </c>
      <c r="AN747" s="9">
        <f t="shared" si="191"/>
        <v>6004898391.12</v>
      </c>
      <c r="AO747" s="14">
        <f>AN747-VLOOKUP(A747,[1]选股结果!A747:BF3750,44,FALSE)</f>
        <v>983675749.86</v>
      </c>
      <c r="AP747" s="9">
        <f t="shared" si="192"/>
        <v>2014959236.93</v>
      </c>
      <c r="AQ747" s="9">
        <f t="shared" si="193"/>
        <v>11319014.41</v>
      </c>
      <c r="AR747" s="9">
        <f t="shared" si="194"/>
        <v>5416222015.26</v>
      </c>
      <c r="AS747" s="9">
        <f t="shared" si="195"/>
        <v>2026278251.34</v>
      </c>
      <c r="AT747" s="9">
        <f t="shared" si="196"/>
        <v>3389943763.92</v>
      </c>
      <c r="AU747" s="17">
        <f t="shared" si="197"/>
        <v>0.44427056484768</v>
      </c>
      <c r="AV747" s="17">
        <f t="shared" si="198"/>
        <v>1.10868763765618</v>
      </c>
      <c r="AW747" s="17">
        <f t="shared" si="199"/>
        <v>0.181616585710211</v>
      </c>
      <c r="AX747" s="17">
        <f t="shared" si="200"/>
        <v>0.372023013689788</v>
      </c>
      <c r="AY747" s="17">
        <f t="shared" si="201"/>
        <v>0.00208983575232129</v>
      </c>
      <c r="AZ747" s="17">
        <f t="shared" si="202"/>
        <v>0.374112849442109</v>
      </c>
      <c r="BA747" s="17">
        <f t="shared" si="203"/>
        <v>0.625887150557891</v>
      </c>
    </row>
    <row r="748" spans="1:53">
      <c r="A748" s="6" t="s">
        <v>1544</v>
      </c>
      <c r="B748" s="6" t="s">
        <v>1545</v>
      </c>
      <c r="C748" s="7">
        <v>0</v>
      </c>
      <c r="D748" s="7">
        <v>2175502806.67</v>
      </c>
      <c r="E748" s="7">
        <v>0</v>
      </c>
      <c r="F748" s="7">
        <v>0</v>
      </c>
      <c r="G748" s="7">
        <v>60536666.66</v>
      </c>
      <c r="H748" s="7">
        <v>0</v>
      </c>
      <c r="I748" s="7">
        <v>180251913.03</v>
      </c>
      <c r="J748" s="7"/>
      <c r="K748" s="7">
        <v>24054292.64</v>
      </c>
      <c r="L748" s="7">
        <v>0</v>
      </c>
      <c r="M748" s="7">
        <v>0</v>
      </c>
      <c r="N748" s="7">
        <v>0</v>
      </c>
      <c r="O748" s="7">
        <v>3032732.12</v>
      </c>
      <c r="P748" s="7">
        <v>0</v>
      </c>
      <c r="Q748" s="7">
        <v>454135929.4</v>
      </c>
      <c r="R748" s="7">
        <v>0</v>
      </c>
      <c r="S748" s="7">
        <v>0</v>
      </c>
      <c r="T748" s="7">
        <v>4456672.84</v>
      </c>
      <c r="U748" s="7">
        <v>0</v>
      </c>
      <c r="V748" s="7">
        <v>0</v>
      </c>
      <c r="W748" s="7">
        <v>0</v>
      </c>
      <c r="X748" s="7">
        <v>8537812.21</v>
      </c>
      <c r="Y748" s="7">
        <v>1045950651.39</v>
      </c>
      <c r="Z748" s="7">
        <v>6334380.96</v>
      </c>
      <c r="AA748" s="7">
        <v>0</v>
      </c>
      <c r="AB748" s="7">
        <v>0</v>
      </c>
      <c r="AC748" s="7"/>
      <c r="AD748" s="7">
        <v>58079439.34</v>
      </c>
      <c r="AE748" s="7">
        <v>0</v>
      </c>
      <c r="AF748" s="7">
        <v>0</v>
      </c>
      <c r="AG748" s="7">
        <v>24590845.01</v>
      </c>
      <c r="AH748" s="7">
        <v>12720511.23</v>
      </c>
      <c r="AI748" s="7">
        <v>25132843.33</v>
      </c>
      <c r="AJ748" s="9">
        <f t="shared" si="204"/>
        <v>2901971013.36</v>
      </c>
      <c r="AK748" s="9">
        <f t="shared" si="205"/>
        <v>1181346483.47</v>
      </c>
      <c r="AL748" s="9">
        <f t="shared" si="206"/>
        <v>4083317496.83</v>
      </c>
      <c r="AM748" s="9">
        <f t="shared" si="190"/>
        <v>2247610017.66</v>
      </c>
      <c r="AN748" s="9">
        <f t="shared" si="191"/>
        <v>662898807.91</v>
      </c>
      <c r="AO748" s="14">
        <f>AN748-VLOOKUP(A748,[1]选股结果!A748:BF3751,44,FALSE)</f>
        <v>316329763.25</v>
      </c>
      <c r="AP748" s="9">
        <f t="shared" si="192"/>
        <v>1172808671.26</v>
      </c>
      <c r="AQ748" s="9">
        <f t="shared" si="193"/>
        <v>0</v>
      </c>
      <c r="AR748" s="9">
        <f t="shared" si="194"/>
        <v>3736748452.17</v>
      </c>
      <c r="AS748" s="9">
        <f t="shared" si="195"/>
        <v>1172808671.26</v>
      </c>
      <c r="AT748" s="9">
        <f t="shared" si="196"/>
        <v>2563939780.91</v>
      </c>
      <c r="AU748" s="17">
        <f t="shared" si="197"/>
        <v>0.601488177871532</v>
      </c>
      <c r="AV748" s="17">
        <f t="shared" si="198"/>
        <v>0.177399901651138</v>
      </c>
      <c r="AW748" s="17">
        <f t="shared" si="199"/>
        <v>0.0846537483855252</v>
      </c>
      <c r="AX748" s="17">
        <f t="shared" si="200"/>
        <v>0.313858073742943</v>
      </c>
      <c r="AY748" s="17">
        <f t="shared" si="201"/>
        <v>0</v>
      </c>
      <c r="AZ748" s="17">
        <f t="shared" si="202"/>
        <v>0.313858073742943</v>
      </c>
      <c r="BA748" s="17">
        <f t="shared" si="203"/>
        <v>0.686141926257057</v>
      </c>
    </row>
    <row r="749" spans="1:53">
      <c r="A749" s="6" t="s">
        <v>1546</v>
      </c>
      <c r="B749" s="6" t="s">
        <v>1547</v>
      </c>
      <c r="C749" s="7">
        <v>31493509.46</v>
      </c>
      <c r="D749" s="7">
        <v>2173933065.06</v>
      </c>
      <c r="E749" s="7">
        <v>0</v>
      </c>
      <c r="F749" s="7">
        <v>0</v>
      </c>
      <c r="G749" s="7">
        <v>596061726.02</v>
      </c>
      <c r="H749" s="7">
        <v>0</v>
      </c>
      <c r="I749" s="7">
        <v>377457533.24</v>
      </c>
      <c r="J749" s="7"/>
      <c r="K749" s="7">
        <v>180278725.04</v>
      </c>
      <c r="L749" s="7">
        <v>0</v>
      </c>
      <c r="M749" s="7">
        <v>0</v>
      </c>
      <c r="N749" s="7">
        <v>0</v>
      </c>
      <c r="O749" s="7">
        <v>20324461.08</v>
      </c>
      <c r="P749" s="7">
        <v>0</v>
      </c>
      <c r="Q749" s="7">
        <v>601867461.8</v>
      </c>
      <c r="R749" s="7">
        <v>0</v>
      </c>
      <c r="S749" s="7">
        <v>0</v>
      </c>
      <c r="T749" s="7">
        <v>20319216.18</v>
      </c>
      <c r="U749" s="7">
        <v>0</v>
      </c>
      <c r="V749" s="7">
        <v>0</v>
      </c>
      <c r="W749" s="7">
        <v>0</v>
      </c>
      <c r="X749" s="7">
        <v>0</v>
      </c>
      <c r="Y749" s="7">
        <v>7056505185.61</v>
      </c>
      <c r="Z749" s="7">
        <v>378346262</v>
      </c>
      <c r="AA749" s="7">
        <v>0</v>
      </c>
      <c r="AB749" s="7">
        <v>0</v>
      </c>
      <c r="AC749" s="7"/>
      <c r="AD749" s="7">
        <v>1016590450.73</v>
      </c>
      <c r="AE749" s="7">
        <v>0</v>
      </c>
      <c r="AF749" s="7">
        <v>50133342.91</v>
      </c>
      <c r="AG749" s="7">
        <v>53033726.63</v>
      </c>
      <c r="AH749" s="7">
        <v>4189623.72</v>
      </c>
      <c r="AI749" s="7">
        <v>50898783.32</v>
      </c>
      <c r="AJ749" s="9">
        <f t="shared" si="204"/>
        <v>3970242188.42</v>
      </c>
      <c r="AK749" s="9">
        <f t="shared" si="205"/>
        <v>8641190884.38</v>
      </c>
      <c r="AL749" s="9">
        <f t="shared" si="206"/>
        <v>12611433072.8</v>
      </c>
      <c r="AM749" s="9">
        <f t="shared" si="190"/>
        <v>2790319252.16</v>
      </c>
      <c r="AN749" s="9">
        <f t="shared" si="191"/>
        <v>1179922936.26</v>
      </c>
      <c r="AO749" s="14" t="e">
        <f>AN749-VLOOKUP(A749,[1]选股结果!A749:BF3752,44,FALSE)</f>
        <v>#N/A</v>
      </c>
      <c r="AP749" s="9">
        <f t="shared" si="192"/>
        <v>8609697374.92</v>
      </c>
      <c r="AQ749" s="9">
        <f t="shared" si="193"/>
        <v>31493509.46</v>
      </c>
      <c r="AR749" s="9" t="e">
        <f t="shared" si="194"/>
        <v>#N/A</v>
      </c>
      <c r="AS749" s="9">
        <f t="shared" si="195"/>
        <v>8641190884.38</v>
      </c>
      <c r="AT749" s="9" t="e">
        <f t="shared" si="196"/>
        <v>#N/A</v>
      </c>
      <c r="AU749" s="17" t="e">
        <f t="shared" si="197"/>
        <v>#N/A</v>
      </c>
      <c r="AV749" s="17" t="e">
        <f t="shared" si="198"/>
        <v>#N/A</v>
      </c>
      <c r="AW749" s="17" t="e">
        <f t="shared" si="199"/>
        <v>#N/A</v>
      </c>
      <c r="AX749" s="17" t="e">
        <f t="shared" si="200"/>
        <v>#N/A</v>
      </c>
      <c r="AY749" s="17" t="e">
        <f t="shared" si="201"/>
        <v>#N/A</v>
      </c>
      <c r="AZ749" s="17" t="e">
        <f t="shared" si="202"/>
        <v>#N/A</v>
      </c>
      <c r="BA749" s="17" t="e">
        <f t="shared" si="203"/>
        <v>#N/A</v>
      </c>
    </row>
    <row r="750" spans="1:53">
      <c r="A750" s="6" t="s">
        <v>1548</v>
      </c>
      <c r="B750" s="6" t="s">
        <v>1549</v>
      </c>
      <c r="C750" s="7">
        <v>110653656.91</v>
      </c>
      <c r="D750" s="7">
        <v>2167690976.96</v>
      </c>
      <c r="E750" s="7">
        <v>0</v>
      </c>
      <c r="F750" s="7">
        <v>0</v>
      </c>
      <c r="G750" s="7">
        <v>400000000</v>
      </c>
      <c r="H750" s="7">
        <v>0</v>
      </c>
      <c r="I750" s="7">
        <v>585308807.83</v>
      </c>
      <c r="J750" s="7"/>
      <c r="K750" s="7">
        <v>44651423.08</v>
      </c>
      <c r="L750" s="7">
        <v>0</v>
      </c>
      <c r="M750" s="7">
        <v>0</v>
      </c>
      <c r="N750" s="7">
        <v>0</v>
      </c>
      <c r="O750" s="7">
        <v>2485232.9</v>
      </c>
      <c r="P750" s="7">
        <v>0</v>
      </c>
      <c r="Q750" s="7">
        <v>570010560.78</v>
      </c>
      <c r="R750" s="7">
        <v>0</v>
      </c>
      <c r="S750" s="7">
        <v>0</v>
      </c>
      <c r="T750" s="7">
        <v>6089610.64</v>
      </c>
      <c r="U750" s="7">
        <v>0</v>
      </c>
      <c r="V750" s="7">
        <v>0</v>
      </c>
      <c r="W750" s="7">
        <v>188243055.9</v>
      </c>
      <c r="X750" s="7">
        <v>150532504.93</v>
      </c>
      <c r="Y750" s="7">
        <v>1443994358.81</v>
      </c>
      <c r="Z750" s="7">
        <v>232749100.62</v>
      </c>
      <c r="AA750" s="7">
        <v>0</v>
      </c>
      <c r="AB750" s="7">
        <v>0</v>
      </c>
      <c r="AC750" s="7"/>
      <c r="AD750" s="7">
        <v>148021246.71</v>
      </c>
      <c r="AE750" s="7">
        <v>0</v>
      </c>
      <c r="AF750" s="7">
        <v>0</v>
      </c>
      <c r="AG750" s="7">
        <v>2999799.45</v>
      </c>
      <c r="AH750" s="7">
        <v>32823657.39</v>
      </c>
      <c r="AI750" s="7">
        <v>15414707.14</v>
      </c>
      <c r="AJ750" s="9">
        <f t="shared" si="204"/>
        <v>3776236612.19</v>
      </c>
      <c r="AK750" s="9">
        <f t="shared" si="205"/>
        <v>2325432087.86</v>
      </c>
      <c r="AL750" s="9">
        <f t="shared" si="206"/>
        <v>6101668700.05</v>
      </c>
      <c r="AM750" s="9">
        <f t="shared" si="190"/>
        <v>2908951770.69</v>
      </c>
      <c r="AN750" s="9">
        <f t="shared" si="191"/>
        <v>1206060402.33</v>
      </c>
      <c r="AO750" s="14">
        <f>AN750-VLOOKUP(A750,[1]选股结果!A750:BF3753,44,FALSE)</f>
        <v>-736096164.33</v>
      </c>
      <c r="AP750" s="9">
        <f t="shared" si="192"/>
        <v>1876002870.12</v>
      </c>
      <c r="AQ750" s="9">
        <f t="shared" si="193"/>
        <v>110653656.91</v>
      </c>
      <c r="AR750" s="9">
        <f t="shared" si="194"/>
        <v>4159512133.39</v>
      </c>
      <c r="AS750" s="9">
        <f t="shared" si="195"/>
        <v>1986656527.03</v>
      </c>
      <c r="AT750" s="9">
        <f t="shared" si="196"/>
        <v>2172855606.36</v>
      </c>
      <c r="AU750" s="17">
        <f t="shared" si="197"/>
        <v>0.699349269194031</v>
      </c>
      <c r="AV750" s="17">
        <f t="shared" si="198"/>
        <v>0.289952370290855</v>
      </c>
      <c r="AW750" s="17">
        <f t="shared" si="199"/>
        <v>-0.176966947258327</v>
      </c>
      <c r="AX750" s="17">
        <f t="shared" si="200"/>
        <v>0.45101512147557</v>
      </c>
      <c r="AY750" s="17">
        <f t="shared" si="201"/>
        <v>0.026602556588726</v>
      </c>
      <c r="AZ750" s="17">
        <f t="shared" si="202"/>
        <v>0.477617678064297</v>
      </c>
      <c r="BA750" s="17">
        <f t="shared" si="203"/>
        <v>0.522382321935704</v>
      </c>
    </row>
    <row r="751" spans="1:53">
      <c r="A751" s="6" t="s">
        <v>1550</v>
      </c>
      <c r="B751" s="6" t="s">
        <v>1551</v>
      </c>
      <c r="C751" s="7">
        <v>1347655588.53</v>
      </c>
      <c r="D751" s="7">
        <v>2167041366.08</v>
      </c>
      <c r="E751" s="7">
        <v>0</v>
      </c>
      <c r="F751" s="7">
        <v>0</v>
      </c>
      <c r="G751" s="7">
        <v>438728246.58</v>
      </c>
      <c r="H751" s="7">
        <v>0</v>
      </c>
      <c r="I751" s="7">
        <v>1316885701.45</v>
      </c>
      <c r="J751" s="7"/>
      <c r="K751" s="7">
        <v>367727330.14</v>
      </c>
      <c r="L751" s="7">
        <v>0</v>
      </c>
      <c r="M751" s="7">
        <v>0</v>
      </c>
      <c r="N751" s="7">
        <v>0</v>
      </c>
      <c r="O751" s="7">
        <v>217889064.07</v>
      </c>
      <c r="P751" s="7">
        <v>0</v>
      </c>
      <c r="Q751" s="7">
        <v>653148286.06</v>
      </c>
      <c r="R751" s="7">
        <v>1786110520.5</v>
      </c>
      <c r="S751" s="7">
        <v>0</v>
      </c>
      <c r="T751" s="7">
        <v>268641589.47</v>
      </c>
      <c r="U751" s="7">
        <v>0</v>
      </c>
      <c r="V751" s="7">
        <v>0</v>
      </c>
      <c r="W751" s="7">
        <v>0</v>
      </c>
      <c r="X751" s="7">
        <v>3472772.91</v>
      </c>
      <c r="Y751" s="7">
        <v>1670965538.59</v>
      </c>
      <c r="Z751" s="7">
        <v>845585108.08</v>
      </c>
      <c r="AA751" s="7">
        <v>0</v>
      </c>
      <c r="AB751" s="7">
        <v>0</v>
      </c>
      <c r="AC751" s="7"/>
      <c r="AD751" s="7">
        <v>2490609375.08</v>
      </c>
      <c r="AE751" s="7">
        <v>0</v>
      </c>
      <c r="AF751" s="7">
        <v>0</v>
      </c>
      <c r="AG751" s="7">
        <v>58511949.23</v>
      </c>
      <c r="AH751" s="7">
        <v>186589308.99</v>
      </c>
      <c r="AI751" s="7">
        <v>148672559.28</v>
      </c>
      <c r="AJ751" s="9">
        <f t="shared" si="204"/>
        <v>7216172104.35</v>
      </c>
      <c r="AK751" s="9">
        <f t="shared" si="205"/>
        <v>6752062200.69</v>
      </c>
      <c r="AL751" s="9">
        <f t="shared" si="206"/>
        <v>13968234305.04</v>
      </c>
      <c r="AM751" s="9">
        <f t="shared" si="190"/>
        <v>2827131449.64</v>
      </c>
      <c r="AN751" s="9">
        <f t="shared" si="191"/>
        <v>4392513427.62</v>
      </c>
      <c r="AO751" s="14">
        <f>AN751-VLOOKUP(A751,[1]选股结果!A751:BF3754,44,FALSE)</f>
        <v>-1011502341.91</v>
      </c>
      <c r="AP751" s="9">
        <f t="shared" si="192"/>
        <v>5400933839.25</v>
      </c>
      <c r="AQ751" s="9">
        <f t="shared" si="193"/>
        <v>1347655588.53</v>
      </c>
      <c r="AR751" s="9">
        <f t="shared" si="194"/>
        <v>8564218535.51</v>
      </c>
      <c r="AS751" s="9">
        <f t="shared" si="195"/>
        <v>6748589427.78</v>
      </c>
      <c r="AT751" s="9">
        <f t="shared" si="196"/>
        <v>1815629107.73</v>
      </c>
      <c r="AU751" s="17">
        <f t="shared" si="197"/>
        <v>0.330109681101411</v>
      </c>
      <c r="AV751" s="17">
        <f t="shared" si="198"/>
        <v>0.512891329127956</v>
      </c>
      <c r="AW751" s="17">
        <f t="shared" si="199"/>
        <v>-0.118107955526355</v>
      </c>
      <c r="AX751" s="17">
        <f t="shared" si="200"/>
        <v>0.630639423416859</v>
      </c>
      <c r="AY751" s="17">
        <f t="shared" si="201"/>
        <v>0.157358851008085</v>
      </c>
      <c r="AZ751" s="17">
        <f t="shared" si="202"/>
        <v>0.787998274424944</v>
      </c>
      <c r="BA751" s="17">
        <f t="shared" si="203"/>
        <v>0.212001725575056</v>
      </c>
    </row>
    <row r="752" spans="1:53">
      <c r="A752" s="6" t="s">
        <v>1552</v>
      </c>
      <c r="B752" s="6" t="s">
        <v>1553</v>
      </c>
      <c r="C752" s="7">
        <v>6345390786.65</v>
      </c>
      <c r="D752" s="7">
        <v>2151159454.8</v>
      </c>
      <c r="E752" s="7">
        <v>0</v>
      </c>
      <c r="F752" s="7">
        <v>0</v>
      </c>
      <c r="G752" s="7">
        <v>985541021.25</v>
      </c>
      <c r="H752" s="7">
        <v>0</v>
      </c>
      <c r="I752" s="7">
        <v>204049884.43</v>
      </c>
      <c r="J752" s="7"/>
      <c r="K752" s="7">
        <v>41310436.1</v>
      </c>
      <c r="L752" s="7">
        <v>0</v>
      </c>
      <c r="M752" s="7">
        <v>0</v>
      </c>
      <c r="N752" s="7">
        <v>0</v>
      </c>
      <c r="O752" s="7">
        <v>67818506.39</v>
      </c>
      <c r="P752" s="7">
        <v>0</v>
      </c>
      <c r="Q752" s="7">
        <v>0</v>
      </c>
      <c r="R752" s="7">
        <v>0</v>
      </c>
      <c r="S752" s="7">
        <v>0</v>
      </c>
      <c r="T752" s="7">
        <v>37296464.45</v>
      </c>
      <c r="U752" s="7">
        <v>0</v>
      </c>
      <c r="V752" s="7">
        <v>0</v>
      </c>
      <c r="W752" s="7">
        <v>0</v>
      </c>
      <c r="X752" s="7">
        <v>150809285.28</v>
      </c>
      <c r="Y752" s="7">
        <v>260742379.99</v>
      </c>
      <c r="Z752" s="7">
        <v>0</v>
      </c>
      <c r="AA752" s="7">
        <v>0</v>
      </c>
      <c r="AB752" s="7">
        <v>0</v>
      </c>
      <c r="AC752" s="7"/>
      <c r="AD752" s="7">
        <v>98839518.49</v>
      </c>
      <c r="AE752" s="7">
        <v>0</v>
      </c>
      <c r="AF752" s="7">
        <v>152375835.81</v>
      </c>
      <c r="AG752" s="7">
        <v>46530441.49</v>
      </c>
      <c r="AH752" s="7">
        <v>83494292.08</v>
      </c>
      <c r="AI752" s="7">
        <v>128133966.99</v>
      </c>
      <c r="AJ752" s="9">
        <f t="shared" si="204"/>
        <v>3487175767.42</v>
      </c>
      <c r="AK752" s="9">
        <f t="shared" si="205"/>
        <v>7266316506.78</v>
      </c>
      <c r="AL752" s="9">
        <f t="shared" si="206"/>
        <v>10753492274.2</v>
      </c>
      <c r="AM752" s="9">
        <f t="shared" si="190"/>
        <v>3355328267.72</v>
      </c>
      <c r="AN752" s="9">
        <f t="shared" si="191"/>
        <v>282656784.98</v>
      </c>
      <c r="AO752" s="14">
        <f>AN752-VLOOKUP(A752,[1]选股结果!A752:BF3755,44,FALSE)</f>
        <v>-241693192.75</v>
      </c>
      <c r="AP752" s="9">
        <f t="shared" si="192"/>
        <v>770116434.85</v>
      </c>
      <c r="AQ752" s="9">
        <f t="shared" si="193"/>
        <v>6345390786.65</v>
      </c>
      <c r="AR752" s="9">
        <f t="shared" si="194"/>
        <v>10229142296.47</v>
      </c>
      <c r="AS752" s="9">
        <f t="shared" si="195"/>
        <v>7115507221.5</v>
      </c>
      <c r="AT752" s="9">
        <f t="shared" si="196"/>
        <v>3113635074.97</v>
      </c>
      <c r="AU752" s="17">
        <f t="shared" si="197"/>
        <v>0.328016579540388</v>
      </c>
      <c r="AV752" s="17">
        <f t="shared" si="198"/>
        <v>0.0276325010238192</v>
      </c>
      <c r="AW752" s="17">
        <f t="shared" si="199"/>
        <v>-0.0236279040553973</v>
      </c>
      <c r="AX752" s="17">
        <f t="shared" si="200"/>
        <v>0.0752865110807737</v>
      </c>
      <c r="AY752" s="17">
        <f t="shared" si="201"/>
        <v>0.620324813434236</v>
      </c>
      <c r="AZ752" s="17">
        <f t="shared" si="202"/>
        <v>0.695611324515009</v>
      </c>
      <c r="BA752" s="17">
        <f t="shared" si="203"/>
        <v>0.304388675484991</v>
      </c>
    </row>
    <row r="753" spans="1:53">
      <c r="A753" s="6" t="s">
        <v>1554</v>
      </c>
      <c r="B753" s="6" t="s">
        <v>1555</v>
      </c>
      <c r="C753" s="7">
        <v>675886697.92</v>
      </c>
      <c r="D753" s="7">
        <v>2147959493.98</v>
      </c>
      <c r="E753" s="7">
        <v>0</v>
      </c>
      <c r="F753" s="7">
        <v>0</v>
      </c>
      <c r="G753" s="7">
        <v>0</v>
      </c>
      <c r="H753" s="7">
        <v>0</v>
      </c>
      <c r="I753" s="7">
        <v>1886081899.97</v>
      </c>
      <c r="J753" s="7"/>
      <c r="K753" s="7">
        <v>43413901.28</v>
      </c>
      <c r="L753" s="7">
        <v>0</v>
      </c>
      <c r="M753" s="7">
        <v>0</v>
      </c>
      <c r="N753" s="7">
        <v>0</v>
      </c>
      <c r="O753" s="7">
        <v>13645745.49</v>
      </c>
      <c r="P753" s="7">
        <v>0</v>
      </c>
      <c r="Q753" s="7">
        <v>1400987888.94</v>
      </c>
      <c r="R753" s="7">
        <v>0</v>
      </c>
      <c r="S753" s="7">
        <v>110307963.78</v>
      </c>
      <c r="T753" s="7">
        <v>402989819.85</v>
      </c>
      <c r="U753" s="7">
        <v>0</v>
      </c>
      <c r="V753" s="7">
        <v>0</v>
      </c>
      <c r="W753" s="7">
        <v>0</v>
      </c>
      <c r="X753" s="7">
        <v>11356562.17</v>
      </c>
      <c r="Y753" s="7">
        <v>1146312373.75</v>
      </c>
      <c r="Z753" s="7">
        <v>353123033.07</v>
      </c>
      <c r="AA753" s="7">
        <v>0</v>
      </c>
      <c r="AB753" s="7">
        <v>0</v>
      </c>
      <c r="AC753" s="7"/>
      <c r="AD753" s="7">
        <v>197686230.18</v>
      </c>
      <c r="AE753" s="7">
        <v>3776196.16</v>
      </c>
      <c r="AF753" s="7">
        <v>0</v>
      </c>
      <c r="AG753" s="7">
        <v>5918476.25</v>
      </c>
      <c r="AH753" s="7">
        <v>175069837.84</v>
      </c>
      <c r="AI753" s="7">
        <v>23538188.71</v>
      </c>
      <c r="AJ753" s="9">
        <f t="shared" si="204"/>
        <v>6005386713.29</v>
      </c>
      <c r="AK753" s="9">
        <f t="shared" si="205"/>
        <v>2592667596.05</v>
      </c>
      <c r="AL753" s="9">
        <f t="shared" si="206"/>
        <v>8598054309.34</v>
      </c>
      <c r="AM753" s="9">
        <f t="shared" si="190"/>
        <v>2172961801.64</v>
      </c>
      <c r="AN753" s="9">
        <f t="shared" si="191"/>
        <v>3843781473.82</v>
      </c>
      <c r="AO753" s="14">
        <f>AN753-VLOOKUP(A753,[1]选股结果!A753:BF3756,44,FALSE)</f>
        <v>2122527430.85</v>
      </c>
      <c r="AP753" s="9">
        <f t="shared" si="192"/>
        <v>1905424335.96</v>
      </c>
      <c r="AQ753" s="9">
        <f t="shared" si="193"/>
        <v>675886697.92</v>
      </c>
      <c r="AR753" s="9">
        <f t="shared" si="194"/>
        <v>6876800266.37</v>
      </c>
      <c r="AS753" s="9">
        <f t="shared" si="195"/>
        <v>2581311033.88</v>
      </c>
      <c r="AT753" s="9">
        <f t="shared" si="196"/>
        <v>4295489232.49</v>
      </c>
      <c r="AU753" s="17">
        <f t="shared" si="197"/>
        <v>0.31598442843637</v>
      </c>
      <c r="AV753" s="17">
        <f t="shared" si="198"/>
        <v>0.558949122401803</v>
      </c>
      <c r="AW753" s="17">
        <f t="shared" si="199"/>
        <v>0.308650440413387</v>
      </c>
      <c r="AX753" s="17">
        <f t="shared" si="200"/>
        <v>0.277080075348153</v>
      </c>
      <c r="AY753" s="17">
        <f t="shared" si="201"/>
        <v>0.0982850558020896</v>
      </c>
      <c r="AZ753" s="17">
        <f t="shared" si="202"/>
        <v>0.375365131150243</v>
      </c>
      <c r="BA753" s="17">
        <f t="shared" si="203"/>
        <v>0.624634868849757</v>
      </c>
    </row>
    <row r="754" spans="1:53">
      <c r="A754" s="6" t="s">
        <v>1556</v>
      </c>
      <c r="B754" s="6" t="s">
        <v>1557</v>
      </c>
      <c r="C754" s="7">
        <v>2480357.27</v>
      </c>
      <c r="D754" s="7">
        <v>2142299864.65</v>
      </c>
      <c r="E754" s="7">
        <v>0</v>
      </c>
      <c r="F754" s="7">
        <v>0</v>
      </c>
      <c r="G754" s="7">
        <v>0</v>
      </c>
      <c r="H754" s="7">
        <v>0</v>
      </c>
      <c r="I754" s="7">
        <v>0</v>
      </c>
      <c r="J754" s="7"/>
      <c r="K754" s="7">
        <v>11569623.33</v>
      </c>
      <c r="L754" s="7">
        <v>0</v>
      </c>
      <c r="M754" s="7">
        <v>0</v>
      </c>
      <c r="N754" s="7">
        <v>0</v>
      </c>
      <c r="O754" s="7">
        <v>78382.01</v>
      </c>
      <c r="P754" s="7">
        <v>0</v>
      </c>
      <c r="Q754" s="7">
        <v>103879327.42</v>
      </c>
      <c r="R754" s="7">
        <v>0</v>
      </c>
      <c r="S754" s="7">
        <v>0</v>
      </c>
      <c r="T754" s="7">
        <v>275018.71</v>
      </c>
      <c r="U754" s="7">
        <v>0</v>
      </c>
      <c r="V754" s="7">
        <v>0</v>
      </c>
      <c r="W754" s="7">
        <v>0</v>
      </c>
      <c r="X754" s="7">
        <v>0</v>
      </c>
      <c r="Y754" s="7">
        <v>203521111.58</v>
      </c>
      <c r="Z754" s="7">
        <v>24180920.73</v>
      </c>
      <c r="AA754" s="7">
        <v>0</v>
      </c>
      <c r="AB754" s="7">
        <v>0</v>
      </c>
      <c r="AC754" s="7"/>
      <c r="AD754" s="7">
        <v>290658148.86</v>
      </c>
      <c r="AE754" s="7">
        <v>0</v>
      </c>
      <c r="AF754" s="7">
        <v>0</v>
      </c>
      <c r="AG754" s="7">
        <v>112639.88</v>
      </c>
      <c r="AH754" s="7">
        <v>19901434.64</v>
      </c>
      <c r="AI754" s="7">
        <v>0</v>
      </c>
      <c r="AJ754" s="9">
        <f t="shared" si="204"/>
        <v>2258102216.12</v>
      </c>
      <c r="AK754" s="9">
        <f t="shared" si="205"/>
        <v>540854612.96</v>
      </c>
      <c r="AL754" s="9">
        <f t="shared" si="206"/>
        <v>2798956829.08</v>
      </c>
      <c r="AM754" s="9">
        <f t="shared" si="190"/>
        <v>2142378246.66</v>
      </c>
      <c r="AN754" s="9">
        <f t="shared" si="191"/>
        <v>115723969.46</v>
      </c>
      <c r="AO754" s="14">
        <f>AN754-VLOOKUP(A754,[1]选股结果!A754:BF3757,44,FALSE)</f>
        <v>-444612578.92</v>
      </c>
      <c r="AP754" s="9">
        <f t="shared" si="192"/>
        <v>538374255.69</v>
      </c>
      <c r="AQ754" s="9">
        <f t="shared" si="193"/>
        <v>2480357.27</v>
      </c>
      <c r="AR754" s="9">
        <f t="shared" si="194"/>
        <v>2238620280.7</v>
      </c>
      <c r="AS754" s="9">
        <f t="shared" si="195"/>
        <v>540854612.96</v>
      </c>
      <c r="AT754" s="9">
        <f t="shared" si="196"/>
        <v>1697765667.74</v>
      </c>
      <c r="AU754" s="17">
        <f t="shared" si="197"/>
        <v>0.95700832567732</v>
      </c>
      <c r="AV754" s="17">
        <f t="shared" si="198"/>
        <v>0.0516943272861863</v>
      </c>
      <c r="AW754" s="17">
        <f t="shared" si="199"/>
        <v>-0.198610091560938</v>
      </c>
      <c r="AX754" s="17">
        <f t="shared" si="200"/>
        <v>0.240493781071998</v>
      </c>
      <c r="AY754" s="17">
        <f t="shared" si="201"/>
        <v>0.00110798481161995</v>
      </c>
      <c r="AZ754" s="17">
        <f t="shared" si="202"/>
        <v>0.241601765883618</v>
      </c>
      <c r="BA754" s="17">
        <f t="shared" si="203"/>
        <v>0.758398234116382</v>
      </c>
    </row>
    <row r="755" spans="1:53">
      <c r="A755" s="6" t="s">
        <v>1558</v>
      </c>
      <c r="B755" s="6" t="s">
        <v>1559</v>
      </c>
      <c r="C755" s="7">
        <v>0</v>
      </c>
      <c r="D755" s="7">
        <v>2134160865.56</v>
      </c>
      <c r="E755" s="7">
        <v>0</v>
      </c>
      <c r="F755" s="7">
        <v>0</v>
      </c>
      <c r="G755" s="7">
        <v>21877249.95</v>
      </c>
      <c r="H755" s="7">
        <v>0</v>
      </c>
      <c r="I755" s="7">
        <v>14222987.02</v>
      </c>
      <c r="J755" s="7"/>
      <c r="K755" s="7">
        <v>69984792.66</v>
      </c>
      <c r="L755" s="7">
        <v>0</v>
      </c>
      <c r="M755" s="7">
        <v>0</v>
      </c>
      <c r="N755" s="7">
        <v>0</v>
      </c>
      <c r="O755" s="7">
        <v>404528453.64</v>
      </c>
      <c r="P755" s="7">
        <v>0</v>
      </c>
      <c r="Q755" s="7">
        <v>1193940969.39</v>
      </c>
      <c r="R755" s="7">
        <v>0</v>
      </c>
      <c r="S755" s="7">
        <v>0</v>
      </c>
      <c r="T755" s="7">
        <v>12007649.15</v>
      </c>
      <c r="U755" s="7">
        <v>0</v>
      </c>
      <c r="V755" s="7">
        <v>5084238.35</v>
      </c>
      <c r="W755" s="7">
        <v>0</v>
      </c>
      <c r="X755" s="7">
        <v>0</v>
      </c>
      <c r="Y755" s="7">
        <v>2116226463.52</v>
      </c>
      <c r="Z755" s="7">
        <v>1056815768.48</v>
      </c>
      <c r="AA755" s="7">
        <v>0</v>
      </c>
      <c r="AB755" s="7">
        <v>0</v>
      </c>
      <c r="AC755" s="7"/>
      <c r="AD755" s="7">
        <v>870483416.89</v>
      </c>
      <c r="AE755" s="7">
        <v>37481.2</v>
      </c>
      <c r="AF755" s="7">
        <v>41968889.08</v>
      </c>
      <c r="AG755" s="7">
        <v>6048594.99</v>
      </c>
      <c r="AH755" s="7">
        <v>28758142.2</v>
      </c>
      <c r="AI755" s="7">
        <v>219132227.11</v>
      </c>
      <c r="AJ755" s="9">
        <f t="shared" si="204"/>
        <v>3850722967.37</v>
      </c>
      <c r="AK755" s="9">
        <f t="shared" si="205"/>
        <v>4344555221.82</v>
      </c>
      <c r="AL755" s="9">
        <f t="shared" si="206"/>
        <v>8195278189.19</v>
      </c>
      <c r="AM755" s="9">
        <f t="shared" si="190"/>
        <v>2560566569.15</v>
      </c>
      <c r="AN755" s="9">
        <f t="shared" si="191"/>
        <v>1295240636.57</v>
      </c>
      <c r="AO755" s="14">
        <f>AN755-VLOOKUP(A755,[1]选股结果!A755:BF3758,44,FALSE)</f>
        <v>-937543933.02</v>
      </c>
      <c r="AP755" s="9">
        <f t="shared" si="192"/>
        <v>4339470983.47</v>
      </c>
      <c r="AQ755" s="9">
        <f t="shared" si="193"/>
        <v>0</v>
      </c>
      <c r="AR755" s="9">
        <f t="shared" si="194"/>
        <v>5962493619.6</v>
      </c>
      <c r="AS755" s="9">
        <f t="shared" si="195"/>
        <v>4339470983.47</v>
      </c>
      <c r="AT755" s="9">
        <f t="shared" si="196"/>
        <v>1623022636.13</v>
      </c>
      <c r="AU755" s="17">
        <f t="shared" si="197"/>
        <v>0.429445586446058</v>
      </c>
      <c r="AV755" s="17">
        <f t="shared" si="198"/>
        <v>0.217231366472622</v>
      </c>
      <c r="AW755" s="17">
        <f t="shared" si="199"/>
        <v>-0.157240240884802</v>
      </c>
      <c r="AX755" s="17">
        <f t="shared" si="200"/>
        <v>0.727794654438744</v>
      </c>
      <c r="AY755" s="17">
        <f t="shared" si="201"/>
        <v>0</v>
      </c>
      <c r="AZ755" s="17">
        <f t="shared" si="202"/>
        <v>0.727794654438744</v>
      </c>
      <c r="BA755" s="17">
        <f t="shared" si="203"/>
        <v>0.272205345561256</v>
      </c>
    </row>
    <row r="756" spans="1:53">
      <c r="A756" s="6" t="s">
        <v>1560</v>
      </c>
      <c r="B756" s="6" t="s">
        <v>1561</v>
      </c>
      <c r="C756" s="7">
        <v>29853561</v>
      </c>
      <c r="D756" s="7">
        <v>2129890780</v>
      </c>
      <c r="E756" s="7">
        <v>0</v>
      </c>
      <c r="F756" s="7">
        <v>0</v>
      </c>
      <c r="G756" s="7">
        <v>21902626</v>
      </c>
      <c r="H756" s="7">
        <v>0</v>
      </c>
      <c r="I756" s="7">
        <v>3388868047</v>
      </c>
      <c r="J756" s="7"/>
      <c r="K756" s="7">
        <v>645853234</v>
      </c>
      <c r="L756" s="7">
        <v>0</v>
      </c>
      <c r="M756" s="7">
        <v>0</v>
      </c>
      <c r="N756" s="7">
        <v>0</v>
      </c>
      <c r="O756" s="7">
        <v>35624962</v>
      </c>
      <c r="P756" s="7">
        <v>0</v>
      </c>
      <c r="Q756" s="7">
        <v>3792310497</v>
      </c>
      <c r="R756" s="7">
        <v>0</v>
      </c>
      <c r="S756" s="7">
        <v>0</v>
      </c>
      <c r="T756" s="7">
        <v>615803405</v>
      </c>
      <c r="U756" s="7">
        <v>0</v>
      </c>
      <c r="V756" s="7">
        <v>19361844</v>
      </c>
      <c r="W756" s="7">
        <v>0</v>
      </c>
      <c r="X756" s="7">
        <v>69193754</v>
      </c>
      <c r="Y756" s="7">
        <v>11893975759</v>
      </c>
      <c r="Z756" s="7">
        <v>3613643088</v>
      </c>
      <c r="AA756" s="7">
        <v>0</v>
      </c>
      <c r="AB756" s="7">
        <v>0</v>
      </c>
      <c r="AC756" s="7"/>
      <c r="AD756" s="7">
        <v>957402488</v>
      </c>
      <c r="AE756" s="7">
        <v>0</v>
      </c>
      <c r="AF756" s="7">
        <v>0</v>
      </c>
      <c r="AG756" s="7">
        <v>2163783</v>
      </c>
      <c r="AH756" s="7">
        <v>358895033</v>
      </c>
      <c r="AI756" s="7">
        <v>3318129793</v>
      </c>
      <c r="AJ756" s="9">
        <f t="shared" si="204"/>
        <v>10630253551</v>
      </c>
      <c r="AK756" s="9">
        <f t="shared" si="205"/>
        <v>20262619103</v>
      </c>
      <c r="AL756" s="9">
        <f t="shared" si="206"/>
        <v>30892872654</v>
      </c>
      <c r="AM756" s="9">
        <f t="shared" si="190"/>
        <v>2256612122</v>
      </c>
      <c r="AN756" s="9">
        <f t="shared" si="191"/>
        <v>8462197027</v>
      </c>
      <c r="AO756" s="14" t="e">
        <f>AN756-VLOOKUP(A756,[1]选股结果!A756:BF3759,44,FALSE)</f>
        <v>#N/A</v>
      </c>
      <c r="AP756" s="9">
        <f t="shared" si="192"/>
        <v>20144209944</v>
      </c>
      <c r="AQ756" s="9">
        <f t="shared" si="193"/>
        <v>29853561</v>
      </c>
      <c r="AR756" s="9" t="e">
        <f t="shared" si="194"/>
        <v>#N/A</v>
      </c>
      <c r="AS756" s="9">
        <f t="shared" si="195"/>
        <v>20174063505</v>
      </c>
      <c r="AT756" s="9" t="e">
        <f t="shared" si="196"/>
        <v>#N/A</v>
      </c>
      <c r="AU756" s="17" t="e">
        <f t="shared" si="197"/>
        <v>#N/A</v>
      </c>
      <c r="AV756" s="17" t="e">
        <f t="shared" si="198"/>
        <v>#N/A</v>
      </c>
      <c r="AW756" s="17" t="e">
        <f t="shared" si="199"/>
        <v>#N/A</v>
      </c>
      <c r="AX756" s="17" t="e">
        <f t="shared" si="200"/>
        <v>#N/A</v>
      </c>
      <c r="AY756" s="17" t="e">
        <f t="shared" si="201"/>
        <v>#N/A</v>
      </c>
      <c r="AZ756" s="17" t="e">
        <f t="shared" si="202"/>
        <v>#N/A</v>
      </c>
      <c r="BA756" s="17" t="e">
        <f t="shared" si="203"/>
        <v>#N/A</v>
      </c>
    </row>
    <row r="757" spans="1:53">
      <c r="A757" s="6" t="s">
        <v>1562</v>
      </c>
      <c r="B757" s="6" t="s">
        <v>1563</v>
      </c>
      <c r="C757" s="7">
        <v>482928028.14</v>
      </c>
      <c r="D757" s="7">
        <v>2124017757.9</v>
      </c>
      <c r="E757" s="7">
        <v>0</v>
      </c>
      <c r="F757" s="7">
        <v>0</v>
      </c>
      <c r="G757" s="7">
        <v>0</v>
      </c>
      <c r="H757" s="7">
        <v>0</v>
      </c>
      <c r="I757" s="7">
        <v>1376124809.2</v>
      </c>
      <c r="J757" s="7"/>
      <c r="K757" s="7">
        <v>300823731.47</v>
      </c>
      <c r="L757" s="7">
        <v>0</v>
      </c>
      <c r="M757" s="7">
        <v>0</v>
      </c>
      <c r="N757" s="7">
        <v>0</v>
      </c>
      <c r="O757" s="7">
        <v>167593109.65</v>
      </c>
      <c r="P757" s="7">
        <v>0</v>
      </c>
      <c r="Q757" s="7">
        <v>647804616.8</v>
      </c>
      <c r="R757" s="7">
        <v>0</v>
      </c>
      <c r="S757" s="7">
        <v>3211314.8</v>
      </c>
      <c r="T757" s="7">
        <v>513992503.01</v>
      </c>
      <c r="U757" s="7">
        <v>0</v>
      </c>
      <c r="V757" s="7">
        <v>31900000</v>
      </c>
      <c r="W757" s="7">
        <v>0</v>
      </c>
      <c r="X757" s="7">
        <v>10521511.91</v>
      </c>
      <c r="Y757" s="7">
        <v>19080672990.44</v>
      </c>
      <c r="Z757" s="7">
        <v>686239809.08</v>
      </c>
      <c r="AA757" s="7">
        <v>0</v>
      </c>
      <c r="AB757" s="7">
        <v>0</v>
      </c>
      <c r="AC757" s="7"/>
      <c r="AD757" s="7">
        <v>923864878.88</v>
      </c>
      <c r="AE757" s="7">
        <v>0</v>
      </c>
      <c r="AF757" s="7">
        <v>0</v>
      </c>
      <c r="AG757" s="7">
        <v>1558537.93</v>
      </c>
      <c r="AH757" s="7">
        <v>197178915.37</v>
      </c>
      <c r="AI757" s="7">
        <v>540750390.5</v>
      </c>
      <c r="AJ757" s="9">
        <f t="shared" si="204"/>
        <v>5133567842.83</v>
      </c>
      <c r="AK757" s="9">
        <f t="shared" si="205"/>
        <v>21955615062.25</v>
      </c>
      <c r="AL757" s="9">
        <f t="shared" si="206"/>
        <v>27089182905.08</v>
      </c>
      <c r="AM757" s="9">
        <f t="shared" si="190"/>
        <v>2302132379.46</v>
      </c>
      <c r="AN757" s="9">
        <f t="shared" si="191"/>
        <v>2873856975.28</v>
      </c>
      <c r="AO757" s="14" t="e">
        <f>AN757-VLOOKUP(A757,[1]选股结果!A757:BF3760,44,FALSE)</f>
        <v>#N/A</v>
      </c>
      <c r="AP757" s="9">
        <f t="shared" si="192"/>
        <v>21430265522.2</v>
      </c>
      <c r="AQ757" s="9">
        <f t="shared" si="193"/>
        <v>482928028.14</v>
      </c>
      <c r="AR757" s="9" t="e">
        <f t="shared" si="194"/>
        <v>#N/A</v>
      </c>
      <c r="AS757" s="9">
        <f t="shared" si="195"/>
        <v>21913193550.34</v>
      </c>
      <c r="AT757" s="9" t="e">
        <f t="shared" si="196"/>
        <v>#N/A</v>
      </c>
      <c r="AU757" s="17" t="e">
        <f t="shared" si="197"/>
        <v>#N/A</v>
      </c>
      <c r="AV757" s="17" t="e">
        <f t="shared" si="198"/>
        <v>#N/A</v>
      </c>
      <c r="AW757" s="17" t="e">
        <f t="shared" si="199"/>
        <v>#N/A</v>
      </c>
      <c r="AX757" s="17" t="e">
        <f t="shared" si="200"/>
        <v>#N/A</v>
      </c>
      <c r="AY757" s="17" t="e">
        <f t="shared" si="201"/>
        <v>#N/A</v>
      </c>
      <c r="AZ757" s="17" t="e">
        <f t="shared" si="202"/>
        <v>#N/A</v>
      </c>
      <c r="BA757" s="17" t="e">
        <f t="shared" si="203"/>
        <v>#N/A</v>
      </c>
    </row>
    <row r="758" spans="1:53">
      <c r="A758" s="6" t="s">
        <v>1564</v>
      </c>
      <c r="B758" s="6" t="s">
        <v>1565</v>
      </c>
      <c r="C758" s="7">
        <v>0</v>
      </c>
      <c r="D758" s="7">
        <v>2121668783.11</v>
      </c>
      <c r="E758" s="7">
        <v>0</v>
      </c>
      <c r="F758" s="7">
        <v>0</v>
      </c>
      <c r="G758" s="7">
        <v>2436943515.81</v>
      </c>
      <c r="H758" s="7">
        <v>0</v>
      </c>
      <c r="I758" s="7">
        <v>1551222805.36</v>
      </c>
      <c r="J758" s="7"/>
      <c r="K758" s="7">
        <v>630514465.88</v>
      </c>
      <c r="L758" s="7">
        <v>0</v>
      </c>
      <c r="M758" s="7">
        <v>0</v>
      </c>
      <c r="N758" s="7">
        <v>0</v>
      </c>
      <c r="O758" s="7">
        <v>16387930.75</v>
      </c>
      <c r="P758" s="7">
        <v>0</v>
      </c>
      <c r="Q758" s="7">
        <v>3706870860.2</v>
      </c>
      <c r="R758" s="7">
        <v>0</v>
      </c>
      <c r="S758" s="7">
        <v>0</v>
      </c>
      <c r="T758" s="7">
        <v>148273679.27</v>
      </c>
      <c r="U758" s="7">
        <v>0</v>
      </c>
      <c r="V758" s="7">
        <v>0</v>
      </c>
      <c r="W758" s="7">
        <v>170203882.47</v>
      </c>
      <c r="X758" s="7">
        <v>0</v>
      </c>
      <c r="Y758" s="7">
        <v>3095968339.05</v>
      </c>
      <c r="Z758" s="7">
        <v>1140721099.34</v>
      </c>
      <c r="AA758" s="7">
        <v>0</v>
      </c>
      <c r="AB758" s="7">
        <v>0</v>
      </c>
      <c r="AC758" s="7"/>
      <c r="AD758" s="7">
        <v>356708439.6</v>
      </c>
      <c r="AE758" s="7">
        <v>0</v>
      </c>
      <c r="AF758" s="7">
        <v>6562841.69</v>
      </c>
      <c r="AG758" s="7">
        <v>235166.91</v>
      </c>
      <c r="AH758" s="7">
        <v>72290920.05</v>
      </c>
      <c r="AI758" s="7">
        <v>400354236.41</v>
      </c>
      <c r="AJ758" s="9">
        <f t="shared" si="204"/>
        <v>10611882040.38</v>
      </c>
      <c r="AK758" s="9">
        <f t="shared" si="205"/>
        <v>5243044925.52</v>
      </c>
      <c r="AL758" s="9">
        <f t="shared" si="206"/>
        <v>15854926965.9</v>
      </c>
      <c r="AM758" s="9">
        <f t="shared" si="190"/>
        <v>4745204112.14</v>
      </c>
      <c r="AN758" s="9">
        <f t="shared" si="191"/>
        <v>6036881810.71</v>
      </c>
      <c r="AO758" s="14">
        <f>AN758-VLOOKUP(A758,[1]选股结果!A758:BF3761,44,FALSE)</f>
        <v>1409798112.59</v>
      </c>
      <c r="AP758" s="9">
        <f t="shared" si="192"/>
        <v>5072841043.05</v>
      </c>
      <c r="AQ758" s="9">
        <f t="shared" si="193"/>
        <v>0</v>
      </c>
      <c r="AR758" s="9">
        <f t="shared" si="194"/>
        <v>11227843267.78</v>
      </c>
      <c r="AS758" s="9">
        <f t="shared" si="195"/>
        <v>5072841043.05</v>
      </c>
      <c r="AT758" s="9">
        <f t="shared" si="196"/>
        <v>6155002224.73</v>
      </c>
      <c r="AU758" s="17">
        <f t="shared" si="197"/>
        <v>0.42262828211693</v>
      </c>
      <c r="AV758" s="17">
        <f t="shared" si="198"/>
        <v>0.537670652032857</v>
      </c>
      <c r="AW758" s="17">
        <f t="shared" si="199"/>
        <v>0.125562681894183</v>
      </c>
      <c r="AX758" s="17">
        <f t="shared" si="200"/>
        <v>0.451809035988887</v>
      </c>
      <c r="AY758" s="17">
        <f t="shared" si="201"/>
        <v>0</v>
      </c>
      <c r="AZ758" s="17">
        <f t="shared" si="202"/>
        <v>0.451809035988887</v>
      </c>
      <c r="BA758" s="17">
        <f t="shared" si="203"/>
        <v>0.548190964011113</v>
      </c>
    </row>
    <row r="759" spans="1:53">
      <c r="A759" s="6" t="s">
        <v>1566</v>
      </c>
      <c r="B759" s="6" t="s">
        <v>1567</v>
      </c>
      <c r="C759" s="7">
        <v>5245622.7</v>
      </c>
      <c r="D759" s="7">
        <v>2120595916.14</v>
      </c>
      <c r="E759" s="7">
        <v>0</v>
      </c>
      <c r="F759" s="7">
        <v>0</v>
      </c>
      <c r="G759" s="7">
        <v>765761950.68</v>
      </c>
      <c r="H759" s="7">
        <v>0</v>
      </c>
      <c r="I759" s="7">
        <v>907296484.32</v>
      </c>
      <c r="J759" s="7"/>
      <c r="K759" s="7">
        <v>55494818.58</v>
      </c>
      <c r="L759" s="7">
        <v>0</v>
      </c>
      <c r="M759" s="7">
        <v>0</v>
      </c>
      <c r="N759" s="7">
        <v>0</v>
      </c>
      <c r="O759" s="7">
        <v>249776674.83</v>
      </c>
      <c r="P759" s="7">
        <v>0</v>
      </c>
      <c r="Q759" s="7">
        <v>2470970601.3</v>
      </c>
      <c r="R759" s="7">
        <v>0</v>
      </c>
      <c r="S759" s="7">
        <v>0</v>
      </c>
      <c r="T759" s="7">
        <v>303395008.01</v>
      </c>
      <c r="U759" s="7">
        <v>0</v>
      </c>
      <c r="V759" s="7">
        <v>0</v>
      </c>
      <c r="W759" s="7">
        <v>0</v>
      </c>
      <c r="X759" s="7">
        <v>0</v>
      </c>
      <c r="Y759" s="7">
        <v>736126531.29</v>
      </c>
      <c r="Z759" s="7">
        <v>445771086.2</v>
      </c>
      <c r="AA759" s="7">
        <v>0</v>
      </c>
      <c r="AB759" s="7">
        <v>0</v>
      </c>
      <c r="AC759" s="7"/>
      <c r="AD759" s="7">
        <v>354810134.87</v>
      </c>
      <c r="AE759" s="7">
        <v>30978283.46</v>
      </c>
      <c r="AF759" s="7">
        <v>3629827230.38</v>
      </c>
      <c r="AG759" s="7">
        <v>316402153.27</v>
      </c>
      <c r="AH759" s="7">
        <v>102435373.31</v>
      </c>
      <c r="AI759" s="7">
        <v>21206487.42</v>
      </c>
      <c r="AJ759" s="9">
        <f t="shared" si="204"/>
        <v>6873291453.86</v>
      </c>
      <c r="AK759" s="9">
        <f t="shared" si="205"/>
        <v>5642802902.9</v>
      </c>
      <c r="AL759" s="9">
        <f t="shared" si="206"/>
        <v>12516094356.76</v>
      </c>
      <c r="AM759" s="9">
        <f t="shared" si="190"/>
        <v>3136134541.65</v>
      </c>
      <c r="AN759" s="9">
        <f t="shared" si="191"/>
        <v>3737156912.21</v>
      </c>
      <c r="AO759" s="14">
        <f>AN759-VLOOKUP(A759,[1]选股结果!A759:BF3762,44,FALSE)</f>
        <v>-656633946.37</v>
      </c>
      <c r="AP759" s="9">
        <f t="shared" si="192"/>
        <v>5637557280.2</v>
      </c>
      <c r="AQ759" s="9">
        <f t="shared" si="193"/>
        <v>5245622.7</v>
      </c>
      <c r="AR759" s="9">
        <f t="shared" si="194"/>
        <v>8122303498.18</v>
      </c>
      <c r="AS759" s="9">
        <f t="shared" si="195"/>
        <v>5642802902.9</v>
      </c>
      <c r="AT759" s="9">
        <f t="shared" si="196"/>
        <v>2479500595.28</v>
      </c>
      <c r="AU759" s="17">
        <f t="shared" si="197"/>
        <v>0.386113932131781</v>
      </c>
      <c r="AV759" s="17">
        <f t="shared" si="198"/>
        <v>0.4601104739619</v>
      </c>
      <c r="AW759" s="17">
        <f t="shared" si="199"/>
        <v>-0.0808433157560703</v>
      </c>
      <c r="AX759" s="17">
        <f t="shared" si="200"/>
        <v>0.69408355418672</v>
      </c>
      <c r="AY759" s="17">
        <f t="shared" si="201"/>
        <v>0.000645829437569701</v>
      </c>
      <c r="AZ759" s="17">
        <f t="shared" si="202"/>
        <v>0.694729383624289</v>
      </c>
      <c r="BA759" s="17">
        <f t="shared" si="203"/>
        <v>0.305270616375711</v>
      </c>
    </row>
    <row r="760" spans="1:53">
      <c r="A760" s="6" t="s">
        <v>1568</v>
      </c>
      <c r="B760" s="6" t="s">
        <v>1569</v>
      </c>
      <c r="C760" s="7">
        <v>87025886.02</v>
      </c>
      <c r="D760" s="7">
        <v>2117232334.04</v>
      </c>
      <c r="E760" s="7">
        <v>0</v>
      </c>
      <c r="F760" s="7">
        <v>0</v>
      </c>
      <c r="G760" s="7">
        <v>0</v>
      </c>
      <c r="H760" s="7">
        <v>0</v>
      </c>
      <c r="I760" s="7">
        <v>1485041167.07</v>
      </c>
      <c r="J760" s="7"/>
      <c r="K760" s="7">
        <v>146718099.85</v>
      </c>
      <c r="L760" s="7">
        <v>0</v>
      </c>
      <c r="M760" s="7">
        <v>0</v>
      </c>
      <c r="N760" s="7">
        <v>0</v>
      </c>
      <c r="O760" s="7">
        <v>219769707.44</v>
      </c>
      <c r="P760" s="7">
        <v>0</v>
      </c>
      <c r="Q760" s="7">
        <v>3122187178.36</v>
      </c>
      <c r="R760" s="7">
        <v>0</v>
      </c>
      <c r="S760" s="7">
        <v>0</v>
      </c>
      <c r="T760" s="7">
        <v>320128527.63</v>
      </c>
      <c r="U760" s="7">
        <v>0</v>
      </c>
      <c r="V760" s="7">
        <v>0</v>
      </c>
      <c r="W760" s="7">
        <v>0</v>
      </c>
      <c r="X760" s="7">
        <v>26818273.77</v>
      </c>
      <c r="Y760" s="7">
        <v>808492616.46</v>
      </c>
      <c r="Z760" s="7">
        <v>28146480.21</v>
      </c>
      <c r="AA760" s="7">
        <v>0</v>
      </c>
      <c r="AB760" s="7">
        <v>0</v>
      </c>
      <c r="AC760" s="7"/>
      <c r="AD760" s="7">
        <v>123072163.3</v>
      </c>
      <c r="AE760" s="7">
        <v>2429485.23</v>
      </c>
      <c r="AF760" s="7">
        <v>1218638489.18</v>
      </c>
      <c r="AG760" s="7">
        <v>503073127.36</v>
      </c>
      <c r="AH760" s="7">
        <v>61288157.4</v>
      </c>
      <c r="AI760" s="7">
        <v>254561252.91</v>
      </c>
      <c r="AJ760" s="9">
        <f t="shared" si="204"/>
        <v>7411077014.39</v>
      </c>
      <c r="AK760" s="9">
        <f t="shared" si="205"/>
        <v>3113545931.84</v>
      </c>
      <c r="AL760" s="9">
        <f t="shared" si="206"/>
        <v>10524622946.23</v>
      </c>
      <c r="AM760" s="9">
        <f t="shared" si="190"/>
        <v>2363820315.25</v>
      </c>
      <c r="AN760" s="9">
        <f t="shared" si="191"/>
        <v>5074074972.91</v>
      </c>
      <c r="AO760" s="14">
        <f>AN760-VLOOKUP(A760,[1]选股结果!A760:BF3763,44,FALSE)</f>
        <v>1117970231.03</v>
      </c>
      <c r="AP760" s="9">
        <f t="shared" si="192"/>
        <v>2999701772.05</v>
      </c>
      <c r="AQ760" s="9">
        <f t="shared" si="193"/>
        <v>87025886.02</v>
      </c>
      <c r="AR760" s="9">
        <f t="shared" si="194"/>
        <v>6568518204.35</v>
      </c>
      <c r="AS760" s="9">
        <f t="shared" si="195"/>
        <v>3086727658.07</v>
      </c>
      <c r="AT760" s="9">
        <f t="shared" si="196"/>
        <v>3481790546.28</v>
      </c>
      <c r="AU760" s="17">
        <f t="shared" si="197"/>
        <v>0.359871167546519</v>
      </c>
      <c r="AV760" s="17">
        <f t="shared" si="198"/>
        <v>0.772483962905012</v>
      </c>
      <c r="AW760" s="17">
        <f t="shared" si="199"/>
        <v>0.170201283797862</v>
      </c>
      <c r="AX760" s="17">
        <f t="shared" si="200"/>
        <v>0.456678611328724</v>
      </c>
      <c r="AY760" s="17">
        <f t="shared" si="201"/>
        <v>0.0132489373268947</v>
      </c>
      <c r="AZ760" s="17">
        <f t="shared" si="202"/>
        <v>0.469927548655618</v>
      </c>
      <c r="BA760" s="17">
        <f t="shared" si="203"/>
        <v>0.530072451344382</v>
      </c>
    </row>
    <row r="761" spans="1:53">
      <c r="A761" s="6" t="s">
        <v>1570</v>
      </c>
      <c r="B761" s="6" t="s">
        <v>1571</v>
      </c>
      <c r="C761" s="7">
        <v>135139863</v>
      </c>
      <c r="D761" s="7">
        <v>2109527788</v>
      </c>
      <c r="E761" s="7">
        <v>0</v>
      </c>
      <c r="F761" s="7">
        <v>0</v>
      </c>
      <c r="G761" s="7">
        <v>0</v>
      </c>
      <c r="H761" s="7">
        <v>10683086</v>
      </c>
      <c r="I761" s="7">
        <v>2244260158</v>
      </c>
      <c r="J761" s="7"/>
      <c r="K761" s="7">
        <v>558219561</v>
      </c>
      <c r="L761" s="7">
        <v>0</v>
      </c>
      <c r="M761" s="7">
        <v>0</v>
      </c>
      <c r="N761" s="7">
        <v>0</v>
      </c>
      <c r="O761" s="7">
        <v>50696710</v>
      </c>
      <c r="P761" s="7">
        <v>0</v>
      </c>
      <c r="Q761" s="7">
        <v>2640977720</v>
      </c>
      <c r="R761" s="7">
        <v>0</v>
      </c>
      <c r="S761" s="7">
        <v>0</v>
      </c>
      <c r="T761" s="7">
        <v>326251280</v>
      </c>
      <c r="U761" s="7">
        <v>0</v>
      </c>
      <c r="V761" s="7">
        <v>0</v>
      </c>
      <c r="W761" s="7">
        <v>0</v>
      </c>
      <c r="X761" s="7">
        <v>0</v>
      </c>
      <c r="Y761" s="7">
        <v>7767217350</v>
      </c>
      <c r="Z761" s="7">
        <v>1554173957</v>
      </c>
      <c r="AA761" s="7">
        <v>904123494</v>
      </c>
      <c r="AB761" s="7">
        <v>0</v>
      </c>
      <c r="AC761" s="7"/>
      <c r="AD761" s="7">
        <v>434831527</v>
      </c>
      <c r="AE761" s="7">
        <v>0</v>
      </c>
      <c r="AF761" s="7">
        <v>516694156</v>
      </c>
      <c r="AG761" s="7">
        <v>13385620</v>
      </c>
      <c r="AH761" s="7">
        <v>262803504</v>
      </c>
      <c r="AI761" s="7">
        <v>26237577</v>
      </c>
      <c r="AJ761" s="9">
        <f t="shared" si="204"/>
        <v>7940616303</v>
      </c>
      <c r="AK761" s="9">
        <f t="shared" si="205"/>
        <v>11614607048</v>
      </c>
      <c r="AL761" s="9">
        <f t="shared" si="206"/>
        <v>19555223351</v>
      </c>
      <c r="AM761" s="9">
        <f t="shared" si="190"/>
        <v>2170907584</v>
      </c>
      <c r="AN761" s="9">
        <f t="shared" si="191"/>
        <v>5769708719</v>
      </c>
      <c r="AO761" s="14">
        <f>AN761-VLOOKUP(A761,[1]选股结果!A761:BF3764,44,FALSE)</f>
        <v>697139812</v>
      </c>
      <c r="AP761" s="9">
        <f t="shared" si="192"/>
        <v>11479467185</v>
      </c>
      <c r="AQ761" s="9">
        <f t="shared" si="193"/>
        <v>135139863</v>
      </c>
      <c r="AR761" s="9">
        <f t="shared" si="194"/>
        <v>14482654444</v>
      </c>
      <c r="AS761" s="9">
        <f t="shared" si="195"/>
        <v>11614607048</v>
      </c>
      <c r="AT761" s="9">
        <f t="shared" si="196"/>
        <v>2868047396</v>
      </c>
      <c r="AU761" s="17">
        <f t="shared" si="197"/>
        <v>0.149897078080143</v>
      </c>
      <c r="AV761" s="17">
        <f t="shared" si="198"/>
        <v>0.398387515307342</v>
      </c>
      <c r="AW761" s="17">
        <f t="shared" si="199"/>
        <v>0.0481361904128574</v>
      </c>
      <c r="AX761" s="17">
        <f t="shared" si="200"/>
        <v>0.792635578608023</v>
      </c>
      <c r="AY761" s="17">
        <f t="shared" si="201"/>
        <v>0.00933115289897612</v>
      </c>
      <c r="AZ761" s="17">
        <f t="shared" si="202"/>
        <v>0.801966731506999</v>
      </c>
      <c r="BA761" s="17">
        <f t="shared" si="203"/>
        <v>0.198033268493001</v>
      </c>
    </row>
    <row r="762" spans="1:53">
      <c r="A762" s="6" t="s">
        <v>1572</v>
      </c>
      <c r="B762" s="6" t="s">
        <v>1573</v>
      </c>
      <c r="C762" s="7">
        <v>2389141.34</v>
      </c>
      <c r="D762" s="7">
        <v>2100459716.28</v>
      </c>
      <c r="E762" s="7">
        <v>0</v>
      </c>
      <c r="F762" s="7">
        <v>0</v>
      </c>
      <c r="G762" s="7">
        <v>0</v>
      </c>
      <c r="H762" s="7">
        <v>0</v>
      </c>
      <c r="I762" s="7">
        <v>2542948320.48</v>
      </c>
      <c r="J762" s="7"/>
      <c r="K762" s="7">
        <v>76246545.67</v>
      </c>
      <c r="L762" s="7">
        <v>0</v>
      </c>
      <c r="M762" s="7">
        <v>0</v>
      </c>
      <c r="N762" s="7">
        <v>0</v>
      </c>
      <c r="O762" s="7">
        <v>43340415.19</v>
      </c>
      <c r="P762" s="7">
        <v>0</v>
      </c>
      <c r="Q762" s="7">
        <v>1460643062.96</v>
      </c>
      <c r="R762" s="7">
        <v>0</v>
      </c>
      <c r="S762" s="7">
        <v>0</v>
      </c>
      <c r="T762" s="7">
        <v>108446336.36</v>
      </c>
      <c r="U762" s="7">
        <v>0</v>
      </c>
      <c r="V762" s="7">
        <v>1488264774.65</v>
      </c>
      <c r="W762" s="7">
        <v>0</v>
      </c>
      <c r="X762" s="7">
        <v>748823.03</v>
      </c>
      <c r="Y762" s="7">
        <v>2807923173.65</v>
      </c>
      <c r="Z762" s="7">
        <v>471692649.45</v>
      </c>
      <c r="AA762" s="7">
        <v>0</v>
      </c>
      <c r="AB762" s="7">
        <v>0</v>
      </c>
      <c r="AC762" s="7"/>
      <c r="AD762" s="7">
        <v>973962063.67</v>
      </c>
      <c r="AE762" s="7">
        <v>292515105.54</v>
      </c>
      <c r="AF762" s="7">
        <v>0</v>
      </c>
      <c r="AG762" s="7">
        <v>5179668.26</v>
      </c>
      <c r="AH762" s="7">
        <v>40720984.87</v>
      </c>
      <c r="AI762" s="7">
        <v>15735126.98</v>
      </c>
      <c r="AJ762" s="9">
        <f t="shared" si="204"/>
        <v>6332084396.94</v>
      </c>
      <c r="AK762" s="9">
        <f t="shared" si="205"/>
        <v>6099131511.44</v>
      </c>
      <c r="AL762" s="9">
        <f t="shared" si="206"/>
        <v>12431215908.38</v>
      </c>
      <c r="AM762" s="9">
        <f t="shared" si="190"/>
        <v>2144548954.5</v>
      </c>
      <c r="AN762" s="9">
        <f t="shared" si="191"/>
        <v>5676549040.12</v>
      </c>
      <c r="AO762" s="14" t="e">
        <f>AN762-VLOOKUP(A762,[1]选股结果!A762:BF3765,44,FALSE)</f>
        <v>#N/A</v>
      </c>
      <c r="AP762" s="9">
        <f t="shared" si="192"/>
        <v>4607728772.42</v>
      </c>
      <c r="AQ762" s="9">
        <f t="shared" si="193"/>
        <v>2389141.34</v>
      </c>
      <c r="AR762" s="9" t="e">
        <f t="shared" si="194"/>
        <v>#N/A</v>
      </c>
      <c r="AS762" s="9">
        <f t="shared" si="195"/>
        <v>4610117913.76</v>
      </c>
      <c r="AT762" s="9" t="e">
        <f t="shared" si="196"/>
        <v>#N/A</v>
      </c>
      <c r="AU762" s="17" t="e">
        <f t="shared" si="197"/>
        <v>#N/A</v>
      </c>
      <c r="AV762" s="17" t="e">
        <f t="shared" si="198"/>
        <v>#N/A</v>
      </c>
      <c r="AW762" s="17" t="e">
        <f t="shared" si="199"/>
        <v>#N/A</v>
      </c>
      <c r="AX762" s="17" t="e">
        <f t="shared" si="200"/>
        <v>#N/A</v>
      </c>
      <c r="AY762" s="17" t="e">
        <f t="shared" si="201"/>
        <v>#N/A</v>
      </c>
      <c r="AZ762" s="17" t="e">
        <f t="shared" si="202"/>
        <v>#N/A</v>
      </c>
      <c r="BA762" s="17" t="e">
        <f t="shared" si="203"/>
        <v>#N/A</v>
      </c>
    </row>
    <row r="763" spans="1:53">
      <c r="A763" s="6" t="s">
        <v>1574</v>
      </c>
      <c r="B763" s="6" t="s">
        <v>1575</v>
      </c>
      <c r="C763" s="7">
        <v>955299140.83</v>
      </c>
      <c r="D763" s="7">
        <v>2098995255.39</v>
      </c>
      <c r="E763" s="7">
        <v>0</v>
      </c>
      <c r="F763" s="7">
        <v>0</v>
      </c>
      <c r="G763" s="7">
        <v>348320000</v>
      </c>
      <c r="H763" s="7">
        <v>73811790.29</v>
      </c>
      <c r="I763" s="7">
        <v>619107036.38</v>
      </c>
      <c r="J763" s="7"/>
      <c r="K763" s="7">
        <v>237296126.15</v>
      </c>
      <c r="L763" s="7">
        <v>0</v>
      </c>
      <c r="M763" s="7">
        <v>0</v>
      </c>
      <c r="N763" s="7">
        <v>0</v>
      </c>
      <c r="O763" s="7">
        <v>378093807.09</v>
      </c>
      <c r="P763" s="7">
        <v>0</v>
      </c>
      <c r="Q763" s="7">
        <v>2357750487.61</v>
      </c>
      <c r="R763" s="7">
        <v>0</v>
      </c>
      <c r="S763" s="7">
        <v>405270.7</v>
      </c>
      <c r="T763" s="7">
        <v>218800559.97</v>
      </c>
      <c r="U763" s="7">
        <v>0</v>
      </c>
      <c r="V763" s="7">
        <v>0</v>
      </c>
      <c r="W763" s="7">
        <v>0</v>
      </c>
      <c r="X763" s="7">
        <v>18243924.52</v>
      </c>
      <c r="Y763" s="7">
        <v>2049374401.11</v>
      </c>
      <c r="Z763" s="7">
        <v>360023925.21</v>
      </c>
      <c r="AA763" s="7">
        <v>6864115043.88</v>
      </c>
      <c r="AB763" s="7">
        <v>0</v>
      </c>
      <c r="AC763" s="7"/>
      <c r="AD763" s="7">
        <v>338155966.02</v>
      </c>
      <c r="AE763" s="7">
        <v>0</v>
      </c>
      <c r="AF763" s="7">
        <v>160270719.76</v>
      </c>
      <c r="AG763" s="7">
        <v>23355075.95</v>
      </c>
      <c r="AH763" s="7">
        <v>93641990.05</v>
      </c>
      <c r="AI763" s="7">
        <v>270604666.36</v>
      </c>
      <c r="AJ763" s="9">
        <f t="shared" si="204"/>
        <v>6332580333.58</v>
      </c>
      <c r="AK763" s="9">
        <f t="shared" si="205"/>
        <v>11133084853.69</v>
      </c>
      <c r="AL763" s="9">
        <f t="shared" si="206"/>
        <v>17465665187.27</v>
      </c>
      <c r="AM763" s="9">
        <f t="shared" si="190"/>
        <v>2917464777.29</v>
      </c>
      <c r="AN763" s="9">
        <f t="shared" si="191"/>
        <v>3433359480.81</v>
      </c>
      <c r="AO763" s="14" t="e">
        <f>AN763-VLOOKUP(A763,[1]选股结果!A763:BF3766,44,FALSE)</f>
        <v>#N/A</v>
      </c>
      <c r="AP763" s="9">
        <f t="shared" si="192"/>
        <v>10159541788.34</v>
      </c>
      <c r="AQ763" s="9">
        <f t="shared" si="193"/>
        <v>955299140.83</v>
      </c>
      <c r="AR763" s="9" t="e">
        <f t="shared" si="194"/>
        <v>#N/A</v>
      </c>
      <c r="AS763" s="9">
        <f t="shared" si="195"/>
        <v>11114840929.17</v>
      </c>
      <c r="AT763" s="9" t="e">
        <f t="shared" si="196"/>
        <v>#N/A</v>
      </c>
      <c r="AU763" s="17" t="e">
        <f t="shared" si="197"/>
        <v>#N/A</v>
      </c>
      <c r="AV763" s="17" t="e">
        <f t="shared" si="198"/>
        <v>#N/A</v>
      </c>
      <c r="AW763" s="17" t="e">
        <f t="shared" si="199"/>
        <v>#N/A</v>
      </c>
      <c r="AX763" s="17" t="e">
        <f t="shared" si="200"/>
        <v>#N/A</v>
      </c>
      <c r="AY763" s="17" t="e">
        <f t="shared" si="201"/>
        <v>#N/A</v>
      </c>
      <c r="AZ763" s="17" t="e">
        <f t="shared" si="202"/>
        <v>#N/A</v>
      </c>
      <c r="BA763" s="17" t="e">
        <f t="shared" si="203"/>
        <v>#N/A</v>
      </c>
    </row>
    <row r="764" spans="1:53">
      <c r="A764" s="6" t="s">
        <v>1576</v>
      </c>
      <c r="B764" s="6" t="s">
        <v>1577</v>
      </c>
      <c r="C764" s="7">
        <v>403835050</v>
      </c>
      <c r="D764" s="7">
        <v>2097877105.81</v>
      </c>
      <c r="E764" s="7">
        <v>0</v>
      </c>
      <c r="F764" s="7">
        <v>0</v>
      </c>
      <c r="G764" s="7">
        <v>0</v>
      </c>
      <c r="H764" s="7">
        <v>0</v>
      </c>
      <c r="I764" s="7">
        <v>6559820298.23</v>
      </c>
      <c r="J764" s="7"/>
      <c r="K764" s="7">
        <v>663114047.08</v>
      </c>
      <c r="L764" s="7">
        <v>0</v>
      </c>
      <c r="M764" s="7">
        <v>0</v>
      </c>
      <c r="N764" s="7">
        <v>0</v>
      </c>
      <c r="O764" s="7">
        <v>461990570.11</v>
      </c>
      <c r="P764" s="7">
        <v>0</v>
      </c>
      <c r="Q764" s="7">
        <v>503056215.24</v>
      </c>
      <c r="R764" s="7">
        <v>3375955978.72</v>
      </c>
      <c r="S764" s="7">
        <v>0</v>
      </c>
      <c r="T764" s="7">
        <v>185985065.67</v>
      </c>
      <c r="U764" s="7">
        <v>0</v>
      </c>
      <c r="V764" s="7">
        <v>1604837557.5</v>
      </c>
      <c r="W764" s="7">
        <v>300000000</v>
      </c>
      <c r="X764" s="7">
        <v>0</v>
      </c>
      <c r="Y764" s="7">
        <v>9613566305.41</v>
      </c>
      <c r="Z764" s="7">
        <v>176599247.31</v>
      </c>
      <c r="AA764" s="7">
        <v>0</v>
      </c>
      <c r="AB764" s="7">
        <v>0</v>
      </c>
      <c r="AC764" s="7"/>
      <c r="AD764" s="7">
        <v>963618000.97</v>
      </c>
      <c r="AE764" s="7">
        <v>0</v>
      </c>
      <c r="AF764" s="7">
        <v>23578079.97</v>
      </c>
      <c r="AG764" s="7">
        <v>57893716.46</v>
      </c>
      <c r="AH764" s="7">
        <v>82604048.33</v>
      </c>
      <c r="AI764" s="7">
        <v>3391588461.79</v>
      </c>
      <c r="AJ764" s="9">
        <f t="shared" si="204"/>
        <v>13847799280.86</v>
      </c>
      <c r="AK764" s="9">
        <f t="shared" si="205"/>
        <v>16618120467.74</v>
      </c>
      <c r="AL764" s="9">
        <f t="shared" si="206"/>
        <v>30465919748.6</v>
      </c>
      <c r="AM764" s="9">
        <f t="shared" si="190"/>
        <v>2859867675.92</v>
      </c>
      <c r="AN764" s="9">
        <f t="shared" si="191"/>
        <v>12892769162.44</v>
      </c>
      <c r="AO764" s="14" t="e">
        <f>AN764-VLOOKUP(A764,[1]选股结果!A764:BF3767,44,FALSE)</f>
        <v>#N/A</v>
      </c>
      <c r="AP764" s="9">
        <f t="shared" si="192"/>
        <v>14309447860.24</v>
      </c>
      <c r="AQ764" s="9">
        <f t="shared" si="193"/>
        <v>403835050</v>
      </c>
      <c r="AR764" s="9" t="e">
        <f t="shared" si="194"/>
        <v>#N/A</v>
      </c>
      <c r="AS764" s="9">
        <f t="shared" si="195"/>
        <v>14713282910.24</v>
      </c>
      <c r="AT764" s="9" t="e">
        <f t="shared" si="196"/>
        <v>#N/A</v>
      </c>
      <c r="AU764" s="17" t="e">
        <f t="shared" si="197"/>
        <v>#N/A</v>
      </c>
      <c r="AV764" s="17" t="e">
        <f t="shared" si="198"/>
        <v>#N/A</v>
      </c>
      <c r="AW764" s="17" t="e">
        <f t="shared" si="199"/>
        <v>#N/A</v>
      </c>
      <c r="AX764" s="17" t="e">
        <f t="shared" si="200"/>
        <v>#N/A</v>
      </c>
      <c r="AY764" s="17" t="e">
        <f t="shared" si="201"/>
        <v>#N/A</v>
      </c>
      <c r="AZ764" s="17" t="e">
        <f t="shared" si="202"/>
        <v>#N/A</v>
      </c>
      <c r="BA764" s="17" t="e">
        <f t="shared" si="203"/>
        <v>#N/A</v>
      </c>
    </row>
    <row r="765" spans="1:53">
      <c r="A765" s="6" t="s">
        <v>1578</v>
      </c>
      <c r="B765" s="6" t="s">
        <v>1579</v>
      </c>
      <c r="C765" s="7">
        <v>692217888.7</v>
      </c>
      <c r="D765" s="7">
        <v>2095827068.11</v>
      </c>
      <c r="E765" s="7">
        <v>0</v>
      </c>
      <c r="F765" s="7">
        <v>0</v>
      </c>
      <c r="G765" s="7">
        <v>1215200000</v>
      </c>
      <c r="H765" s="7">
        <v>0</v>
      </c>
      <c r="I765" s="7">
        <v>175590115.3</v>
      </c>
      <c r="J765" s="7"/>
      <c r="K765" s="7">
        <v>166914032.34</v>
      </c>
      <c r="L765" s="7">
        <v>0</v>
      </c>
      <c r="M765" s="7">
        <v>0</v>
      </c>
      <c r="N765" s="7">
        <v>0</v>
      </c>
      <c r="O765" s="7">
        <v>27059122.76</v>
      </c>
      <c r="P765" s="7">
        <v>0</v>
      </c>
      <c r="Q765" s="7">
        <v>497909370.64</v>
      </c>
      <c r="R765" s="7">
        <v>0</v>
      </c>
      <c r="S765" s="7">
        <v>0</v>
      </c>
      <c r="T765" s="7">
        <v>197908725.68</v>
      </c>
      <c r="U765" s="7">
        <v>0</v>
      </c>
      <c r="V765" s="7">
        <v>0</v>
      </c>
      <c r="W765" s="7">
        <v>96116257.64</v>
      </c>
      <c r="X765" s="7">
        <v>0</v>
      </c>
      <c r="Y765" s="7">
        <v>4402954004.4</v>
      </c>
      <c r="Z765" s="7">
        <v>3685295826.36</v>
      </c>
      <c r="AA765" s="7">
        <v>0</v>
      </c>
      <c r="AB765" s="7">
        <v>0</v>
      </c>
      <c r="AC765" s="7"/>
      <c r="AD765" s="7">
        <v>802962922.91</v>
      </c>
      <c r="AE765" s="7">
        <v>0</v>
      </c>
      <c r="AF765" s="7">
        <v>69162936.71</v>
      </c>
      <c r="AG765" s="7">
        <v>53391927.3</v>
      </c>
      <c r="AH765" s="7">
        <v>200552672</v>
      </c>
      <c r="AI765" s="7">
        <v>613334806.47</v>
      </c>
      <c r="AJ765" s="9">
        <f t="shared" si="204"/>
        <v>4376408434.83</v>
      </c>
      <c r="AK765" s="9">
        <f t="shared" si="205"/>
        <v>10615989242.49</v>
      </c>
      <c r="AL765" s="9">
        <f t="shared" si="206"/>
        <v>14992397677.32</v>
      </c>
      <c r="AM765" s="9">
        <f t="shared" si="190"/>
        <v>3434202448.51</v>
      </c>
      <c r="AN765" s="9">
        <f t="shared" si="191"/>
        <v>1038322243.96</v>
      </c>
      <c r="AO765" s="14" t="e">
        <f>AN765-VLOOKUP(A765,[1]选股结果!A765:BF3768,44,FALSE)</f>
        <v>#N/A</v>
      </c>
      <c r="AP765" s="9">
        <f t="shared" si="192"/>
        <v>9827655096.15</v>
      </c>
      <c r="AQ765" s="9">
        <f t="shared" si="193"/>
        <v>692217888.7</v>
      </c>
      <c r="AR765" s="9" t="e">
        <f t="shared" si="194"/>
        <v>#N/A</v>
      </c>
      <c r="AS765" s="9">
        <f t="shared" si="195"/>
        <v>10519872984.85</v>
      </c>
      <c r="AT765" s="9" t="e">
        <f t="shared" si="196"/>
        <v>#N/A</v>
      </c>
      <c r="AU765" s="17" t="e">
        <f t="shared" si="197"/>
        <v>#N/A</v>
      </c>
      <c r="AV765" s="17" t="e">
        <f t="shared" si="198"/>
        <v>#N/A</v>
      </c>
      <c r="AW765" s="17" t="e">
        <f t="shared" si="199"/>
        <v>#N/A</v>
      </c>
      <c r="AX765" s="17" t="e">
        <f t="shared" si="200"/>
        <v>#N/A</v>
      </c>
      <c r="AY765" s="17" t="e">
        <f t="shared" si="201"/>
        <v>#N/A</v>
      </c>
      <c r="AZ765" s="17" t="e">
        <f t="shared" si="202"/>
        <v>#N/A</v>
      </c>
      <c r="BA765" s="17" t="e">
        <f t="shared" si="203"/>
        <v>#N/A</v>
      </c>
    </row>
    <row r="766" spans="1:53">
      <c r="A766" s="6" t="s">
        <v>1580</v>
      </c>
      <c r="B766" s="6" t="s">
        <v>1581</v>
      </c>
      <c r="C766" s="7">
        <v>0</v>
      </c>
      <c r="D766" s="7">
        <v>2089180294.54</v>
      </c>
      <c r="E766" s="7">
        <v>0</v>
      </c>
      <c r="F766" s="7">
        <v>0</v>
      </c>
      <c r="G766" s="7">
        <v>0</v>
      </c>
      <c r="H766" s="7">
        <v>0</v>
      </c>
      <c r="I766" s="7">
        <v>198373674.15</v>
      </c>
      <c r="J766" s="7"/>
      <c r="K766" s="7">
        <v>4788624.33</v>
      </c>
      <c r="L766" s="7">
        <v>0</v>
      </c>
      <c r="M766" s="7">
        <v>0</v>
      </c>
      <c r="N766" s="7">
        <v>0</v>
      </c>
      <c r="O766" s="7">
        <v>1665133.04</v>
      </c>
      <c r="P766" s="7">
        <v>0</v>
      </c>
      <c r="Q766" s="7">
        <v>875915.14</v>
      </c>
      <c r="R766" s="7">
        <v>0</v>
      </c>
      <c r="S766" s="7">
        <v>0</v>
      </c>
      <c r="T766" s="7">
        <v>5865781.71</v>
      </c>
      <c r="U766" s="7">
        <v>0</v>
      </c>
      <c r="V766" s="7">
        <v>0</v>
      </c>
      <c r="W766" s="7">
        <v>0</v>
      </c>
      <c r="X766" s="7">
        <v>0</v>
      </c>
      <c r="Y766" s="7">
        <v>45818325.74</v>
      </c>
      <c r="Z766" s="7">
        <v>99000</v>
      </c>
      <c r="AA766" s="7">
        <v>0</v>
      </c>
      <c r="AB766" s="7">
        <v>0</v>
      </c>
      <c r="AC766" s="7"/>
      <c r="AD766" s="7">
        <v>12582692196.62</v>
      </c>
      <c r="AE766" s="7">
        <v>0</v>
      </c>
      <c r="AF766" s="7">
        <v>0</v>
      </c>
      <c r="AG766" s="7">
        <v>0</v>
      </c>
      <c r="AH766" s="7">
        <v>1337979.44</v>
      </c>
      <c r="AI766" s="7">
        <v>28000000</v>
      </c>
      <c r="AJ766" s="9">
        <f t="shared" si="204"/>
        <v>2300749422.91</v>
      </c>
      <c r="AK766" s="9">
        <f t="shared" si="205"/>
        <v>12657947501.8</v>
      </c>
      <c r="AL766" s="9">
        <f t="shared" si="206"/>
        <v>14958696924.71</v>
      </c>
      <c r="AM766" s="9">
        <f t="shared" si="190"/>
        <v>2090845427.58</v>
      </c>
      <c r="AN766" s="9">
        <f t="shared" si="191"/>
        <v>209903995.33</v>
      </c>
      <c r="AO766" s="14">
        <f>AN766-VLOOKUP(A766,[1]选股结果!A766:BF3769,44,FALSE)</f>
        <v>-118427180.44</v>
      </c>
      <c r="AP766" s="9">
        <f t="shared" si="192"/>
        <v>12657947501.8</v>
      </c>
      <c r="AQ766" s="9">
        <f t="shared" si="193"/>
        <v>0</v>
      </c>
      <c r="AR766" s="9">
        <f t="shared" si="194"/>
        <v>14630365748.94</v>
      </c>
      <c r="AS766" s="9">
        <f t="shared" si="195"/>
        <v>12657947501.8</v>
      </c>
      <c r="AT766" s="9">
        <f t="shared" si="196"/>
        <v>1972418247.14</v>
      </c>
      <c r="AU766" s="17">
        <f t="shared" si="197"/>
        <v>0.142911357341253</v>
      </c>
      <c r="AV766" s="17">
        <f t="shared" si="198"/>
        <v>0.0143471461296317</v>
      </c>
      <c r="AW766" s="17">
        <f t="shared" si="199"/>
        <v>-0.00809461516357377</v>
      </c>
      <c r="AX766" s="17">
        <f t="shared" si="200"/>
        <v>0.86518325782232</v>
      </c>
      <c r="AY766" s="17">
        <f t="shared" si="201"/>
        <v>0</v>
      </c>
      <c r="AZ766" s="17">
        <f t="shared" si="202"/>
        <v>0.86518325782232</v>
      </c>
      <c r="BA766" s="17">
        <f t="shared" si="203"/>
        <v>0.13481674217768</v>
      </c>
    </row>
    <row r="767" spans="1:53">
      <c r="A767" s="6" t="s">
        <v>1582</v>
      </c>
      <c r="B767" s="6" t="s">
        <v>1583</v>
      </c>
      <c r="C767" s="7">
        <v>884499500.84</v>
      </c>
      <c r="D767" s="7">
        <v>2074053827.41</v>
      </c>
      <c r="E767" s="7">
        <v>0</v>
      </c>
      <c r="F767" s="7">
        <v>0</v>
      </c>
      <c r="G767" s="7">
        <v>0</v>
      </c>
      <c r="H767" s="7">
        <v>0</v>
      </c>
      <c r="I767" s="7">
        <v>2178104001.34</v>
      </c>
      <c r="J767" s="7"/>
      <c r="K767" s="7">
        <v>1094579107.45</v>
      </c>
      <c r="L767" s="7">
        <v>0</v>
      </c>
      <c r="M767" s="7">
        <v>0</v>
      </c>
      <c r="N767" s="7">
        <v>0</v>
      </c>
      <c r="O767" s="7">
        <v>428559016.57</v>
      </c>
      <c r="P767" s="7">
        <v>0</v>
      </c>
      <c r="Q767" s="7">
        <v>1490501956.1</v>
      </c>
      <c r="R767" s="7">
        <v>5797852204.15</v>
      </c>
      <c r="S767" s="7">
        <v>0</v>
      </c>
      <c r="T767" s="7">
        <v>108945769.7</v>
      </c>
      <c r="U767" s="7">
        <v>0</v>
      </c>
      <c r="V767" s="7">
        <v>602236966.8</v>
      </c>
      <c r="W767" s="7">
        <v>0</v>
      </c>
      <c r="X767" s="7">
        <v>37991223.25</v>
      </c>
      <c r="Y767" s="7">
        <v>866909993.31</v>
      </c>
      <c r="Z767" s="7">
        <v>226258101.17</v>
      </c>
      <c r="AA767" s="7">
        <v>0</v>
      </c>
      <c r="AB767" s="7">
        <v>0</v>
      </c>
      <c r="AC767" s="7"/>
      <c r="AD767" s="7">
        <v>368319006.19</v>
      </c>
      <c r="AE767" s="7">
        <v>2031916.76</v>
      </c>
      <c r="AF767" s="7">
        <v>315312029.9</v>
      </c>
      <c r="AG767" s="7">
        <v>30161989.66</v>
      </c>
      <c r="AH767" s="7">
        <v>116471874.74</v>
      </c>
      <c r="AI767" s="7">
        <v>106096314.96</v>
      </c>
      <c r="AJ767" s="9">
        <f t="shared" si="204"/>
        <v>13172595882.72</v>
      </c>
      <c r="AK767" s="9">
        <f t="shared" si="205"/>
        <v>3556288917.58</v>
      </c>
      <c r="AL767" s="9">
        <f t="shared" si="206"/>
        <v>16728884800.3</v>
      </c>
      <c r="AM767" s="9">
        <f t="shared" si="190"/>
        <v>2540604067.23</v>
      </c>
      <c r="AN767" s="9">
        <f t="shared" si="191"/>
        <v>11272220005.54</v>
      </c>
      <c r="AO767" s="14" t="e">
        <f>AN767-VLOOKUP(A767,[1]选股结果!A767:BF3770,44,FALSE)</f>
        <v>#N/A</v>
      </c>
      <c r="AP767" s="9">
        <f t="shared" si="192"/>
        <v>2031561226.69</v>
      </c>
      <c r="AQ767" s="9">
        <f t="shared" si="193"/>
        <v>884499500.84</v>
      </c>
      <c r="AR767" s="9" t="e">
        <f t="shared" si="194"/>
        <v>#N/A</v>
      </c>
      <c r="AS767" s="9">
        <f t="shared" si="195"/>
        <v>2916060727.53</v>
      </c>
      <c r="AT767" s="9" t="e">
        <f t="shared" si="196"/>
        <v>#N/A</v>
      </c>
      <c r="AU767" s="17" t="e">
        <f t="shared" si="197"/>
        <v>#N/A</v>
      </c>
      <c r="AV767" s="17" t="e">
        <f t="shared" si="198"/>
        <v>#N/A</v>
      </c>
      <c r="AW767" s="17" t="e">
        <f t="shared" si="199"/>
        <v>#N/A</v>
      </c>
      <c r="AX767" s="17" t="e">
        <f t="shared" si="200"/>
        <v>#N/A</v>
      </c>
      <c r="AY767" s="17" t="e">
        <f t="shared" si="201"/>
        <v>#N/A</v>
      </c>
      <c r="AZ767" s="17" t="e">
        <f t="shared" si="202"/>
        <v>#N/A</v>
      </c>
      <c r="BA767" s="17" t="e">
        <f t="shared" si="203"/>
        <v>#N/A</v>
      </c>
    </row>
    <row r="768" spans="1:53">
      <c r="A768" s="6" t="s">
        <v>1584</v>
      </c>
      <c r="B768" s="6" t="s">
        <v>1585</v>
      </c>
      <c r="C768" s="7">
        <v>0</v>
      </c>
      <c r="D768" s="7">
        <v>2069676522.26</v>
      </c>
      <c r="E768" s="7">
        <v>0</v>
      </c>
      <c r="F768" s="7">
        <v>0</v>
      </c>
      <c r="G768" s="7">
        <v>73017811.98</v>
      </c>
      <c r="H768" s="7">
        <v>0</v>
      </c>
      <c r="I768" s="7">
        <v>2284254266.62</v>
      </c>
      <c r="J768" s="7"/>
      <c r="K768" s="7">
        <v>306321271.78</v>
      </c>
      <c r="L768" s="7">
        <v>0</v>
      </c>
      <c r="M768" s="7">
        <v>0</v>
      </c>
      <c r="N768" s="7">
        <v>0</v>
      </c>
      <c r="O768" s="7">
        <v>128309309.06</v>
      </c>
      <c r="P768" s="7">
        <v>0</v>
      </c>
      <c r="Q768" s="7">
        <v>3300777857.54</v>
      </c>
      <c r="R768" s="7">
        <v>0</v>
      </c>
      <c r="S768" s="7">
        <v>0</v>
      </c>
      <c r="T768" s="7">
        <v>488767605.05</v>
      </c>
      <c r="U768" s="7">
        <v>0</v>
      </c>
      <c r="V768" s="7">
        <v>0</v>
      </c>
      <c r="W768" s="7">
        <v>79171797.98</v>
      </c>
      <c r="X768" s="7">
        <v>69477641.12</v>
      </c>
      <c r="Y768" s="7">
        <v>4747982610.05</v>
      </c>
      <c r="Z768" s="7">
        <v>786576090.72</v>
      </c>
      <c r="AA768" s="7">
        <v>0</v>
      </c>
      <c r="AB768" s="7">
        <v>0</v>
      </c>
      <c r="AC768" s="7"/>
      <c r="AD768" s="7">
        <v>330243079.54</v>
      </c>
      <c r="AE768" s="7">
        <v>0</v>
      </c>
      <c r="AF768" s="7">
        <v>112290666.32</v>
      </c>
      <c r="AG768" s="7">
        <v>49296044.21</v>
      </c>
      <c r="AH768" s="7">
        <v>33840512.42</v>
      </c>
      <c r="AI768" s="7">
        <v>45006556.99</v>
      </c>
      <c r="AJ768" s="9">
        <f t="shared" si="204"/>
        <v>8651124644.29</v>
      </c>
      <c r="AK768" s="9">
        <f t="shared" si="205"/>
        <v>6253884999.35</v>
      </c>
      <c r="AL768" s="9">
        <f t="shared" si="206"/>
        <v>14905009643.64</v>
      </c>
      <c r="AM768" s="9">
        <f t="shared" si="190"/>
        <v>2419653082.4</v>
      </c>
      <c r="AN768" s="9">
        <f t="shared" si="191"/>
        <v>6380121000.99</v>
      </c>
      <c r="AO768" s="14" t="e">
        <f>AN768-VLOOKUP(A768,[1]选股结果!A768:BF3771,44,FALSE)</f>
        <v>#N/A</v>
      </c>
      <c r="AP768" s="9">
        <f t="shared" si="192"/>
        <v>6105235560.25</v>
      </c>
      <c r="AQ768" s="9">
        <f t="shared" si="193"/>
        <v>0</v>
      </c>
      <c r="AR768" s="9" t="e">
        <f t="shared" si="194"/>
        <v>#N/A</v>
      </c>
      <c r="AS768" s="9">
        <f t="shared" si="195"/>
        <v>6105235560.25</v>
      </c>
      <c r="AT768" s="9" t="e">
        <f t="shared" si="196"/>
        <v>#N/A</v>
      </c>
      <c r="AU768" s="17" t="e">
        <f t="shared" si="197"/>
        <v>#N/A</v>
      </c>
      <c r="AV768" s="17" t="e">
        <f t="shared" si="198"/>
        <v>#N/A</v>
      </c>
      <c r="AW768" s="17" t="e">
        <f t="shared" si="199"/>
        <v>#N/A</v>
      </c>
      <c r="AX768" s="17" t="e">
        <f t="shared" si="200"/>
        <v>#N/A</v>
      </c>
      <c r="AY768" s="17" t="e">
        <f t="shared" si="201"/>
        <v>#N/A</v>
      </c>
      <c r="AZ768" s="17" t="e">
        <f t="shared" si="202"/>
        <v>#N/A</v>
      </c>
      <c r="BA768" s="17" t="e">
        <f t="shared" si="203"/>
        <v>#N/A</v>
      </c>
    </row>
    <row r="769" spans="1:53">
      <c r="A769" s="6" t="s">
        <v>1586</v>
      </c>
      <c r="B769" s="6" t="s">
        <v>1587</v>
      </c>
      <c r="C769" s="7">
        <v>458876599.46</v>
      </c>
      <c r="D769" s="7">
        <v>2067119293.56</v>
      </c>
      <c r="E769" s="7">
        <v>0</v>
      </c>
      <c r="F769" s="7">
        <v>0</v>
      </c>
      <c r="G769" s="7">
        <v>54697453.87</v>
      </c>
      <c r="H769" s="7">
        <v>6310913.33</v>
      </c>
      <c r="I769" s="7">
        <v>1212170056.94</v>
      </c>
      <c r="J769" s="7"/>
      <c r="K769" s="7">
        <v>778944076.55</v>
      </c>
      <c r="L769" s="7">
        <v>0</v>
      </c>
      <c r="M769" s="7">
        <v>0</v>
      </c>
      <c r="N769" s="7">
        <v>0</v>
      </c>
      <c r="O769" s="7">
        <v>138596553.6</v>
      </c>
      <c r="P769" s="7">
        <v>0</v>
      </c>
      <c r="Q769" s="7">
        <v>1415075248.86</v>
      </c>
      <c r="R769" s="7">
        <v>1351824168.3</v>
      </c>
      <c r="S769" s="7">
        <v>0</v>
      </c>
      <c r="T769" s="7">
        <v>461892879.97</v>
      </c>
      <c r="U769" s="7">
        <v>0</v>
      </c>
      <c r="V769" s="7">
        <v>0</v>
      </c>
      <c r="W769" s="7">
        <v>0</v>
      </c>
      <c r="X769" s="7">
        <v>1027927576.25</v>
      </c>
      <c r="Y769" s="7">
        <v>976687514.17</v>
      </c>
      <c r="Z769" s="7">
        <v>335099062.56</v>
      </c>
      <c r="AA769" s="7">
        <v>0</v>
      </c>
      <c r="AB769" s="7">
        <v>0</v>
      </c>
      <c r="AC769" s="7"/>
      <c r="AD769" s="7">
        <v>351974671.62</v>
      </c>
      <c r="AE769" s="7">
        <v>0</v>
      </c>
      <c r="AF769" s="7">
        <v>20538671.59</v>
      </c>
      <c r="AG769" s="7">
        <v>3323690.93</v>
      </c>
      <c r="AH769" s="7">
        <v>277021082.67</v>
      </c>
      <c r="AI769" s="7">
        <v>36542698.94</v>
      </c>
      <c r="AJ769" s="9">
        <f t="shared" si="204"/>
        <v>7486630644.98</v>
      </c>
      <c r="AK769" s="9">
        <f t="shared" si="205"/>
        <v>3487991568.19</v>
      </c>
      <c r="AL769" s="9">
        <f t="shared" si="206"/>
        <v>10974622213.17</v>
      </c>
      <c r="AM769" s="9">
        <f t="shared" si="190"/>
        <v>3294651790.61</v>
      </c>
      <c r="AN769" s="9">
        <f t="shared" si="191"/>
        <v>5219906430.62</v>
      </c>
      <c r="AO769" s="14">
        <f>AN769-VLOOKUP(A769,[1]选股结果!A769:BF3772,44,FALSE)</f>
        <v>-1601826143.22</v>
      </c>
      <c r="AP769" s="9">
        <f t="shared" si="192"/>
        <v>2001187392.48</v>
      </c>
      <c r="AQ769" s="9">
        <f t="shared" si="193"/>
        <v>458876599.46</v>
      </c>
      <c r="AR769" s="9">
        <f t="shared" si="194"/>
        <v>4152889639.33</v>
      </c>
      <c r="AS769" s="9">
        <f t="shared" si="195"/>
        <v>2460063991.94</v>
      </c>
      <c r="AT769" s="9">
        <f t="shared" si="196"/>
        <v>1692825647.39</v>
      </c>
      <c r="AU769" s="17">
        <f t="shared" si="197"/>
        <v>0.793339596460246</v>
      </c>
      <c r="AV769" s="17">
        <f t="shared" si="198"/>
        <v>1.25693357733006</v>
      </c>
      <c r="AW769" s="17">
        <f t="shared" si="199"/>
        <v>-0.385713631311047</v>
      </c>
      <c r="AX769" s="17">
        <f t="shared" si="200"/>
        <v>0.481878298312511</v>
      </c>
      <c r="AY769" s="17">
        <f t="shared" si="201"/>
        <v>0.11049573653829</v>
      </c>
      <c r="AZ769" s="17">
        <f t="shared" si="202"/>
        <v>0.592374034850801</v>
      </c>
      <c r="BA769" s="17">
        <f t="shared" si="203"/>
        <v>0.407625965149199</v>
      </c>
    </row>
    <row r="770" spans="1:53">
      <c r="A770" s="6" t="s">
        <v>1588</v>
      </c>
      <c r="B770" s="6" t="s">
        <v>1589</v>
      </c>
      <c r="C770" s="7">
        <v>3034907924</v>
      </c>
      <c r="D770" s="7">
        <v>2065987513</v>
      </c>
      <c r="E770" s="7">
        <v>0</v>
      </c>
      <c r="F770" s="7">
        <v>0</v>
      </c>
      <c r="G770" s="7">
        <v>453214255</v>
      </c>
      <c r="H770" s="7">
        <v>0</v>
      </c>
      <c r="I770" s="7">
        <v>1262734256</v>
      </c>
      <c r="J770" s="7"/>
      <c r="K770" s="7">
        <v>223603442</v>
      </c>
      <c r="L770" s="7">
        <v>0</v>
      </c>
      <c r="M770" s="7">
        <v>0</v>
      </c>
      <c r="N770" s="7">
        <v>0</v>
      </c>
      <c r="O770" s="7">
        <v>264449047</v>
      </c>
      <c r="P770" s="7">
        <v>0</v>
      </c>
      <c r="Q770" s="7">
        <v>5495280924</v>
      </c>
      <c r="R770" s="7">
        <v>129894904</v>
      </c>
      <c r="S770" s="7">
        <v>0</v>
      </c>
      <c r="T770" s="7">
        <v>52762160</v>
      </c>
      <c r="U770" s="7">
        <v>0</v>
      </c>
      <c r="V770" s="7">
        <v>2752214</v>
      </c>
      <c r="W770" s="7">
        <v>0</v>
      </c>
      <c r="X770" s="7">
        <v>1136768739</v>
      </c>
      <c r="Y770" s="7">
        <v>1616578642</v>
      </c>
      <c r="Z770" s="7">
        <v>26008367</v>
      </c>
      <c r="AA770" s="7">
        <v>0</v>
      </c>
      <c r="AB770" s="7">
        <v>0</v>
      </c>
      <c r="AC770" s="7"/>
      <c r="AD770" s="7">
        <v>667163647</v>
      </c>
      <c r="AE770" s="7">
        <v>94016635</v>
      </c>
      <c r="AF770" s="7">
        <v>23990623</v>
      </c>
      <c r="AG770" s="7">
        <v>79031153</v>
      </c>
      <c r="AH770" s="7">
        <v>166071526</v>
      </c>
      <c r="AI770" s="7">
        <v>0</v>
      </c>
      <c r="AJ770" s="9">
        <f t="shared" si="204"/>
        <v>9947926501</v>
      </c>
      <c r="AK770" s="9">
        <f t="shared" si="205"/>
        <v>6847289470</v>
      </c>
      <c r="AL770" s="9">
        <f t="shared" si="206"/>
        <v>16795215971</v>
      </c>
      <c r="AM770" s="9">
        <f t="shared" si="190"/>
        <v>3920419554</v>
      </c>
      <c r="AN770" s="9">
        <f t="shared" si="191"/>
        <v>7167027900</v>
      </c>
      <c r="AO770" s="14" t="e">
        <f>AN770-VLOOKUP(A770,[1]选股结果!A770:BF3773,44,FALSE)</f>
        <v>#N/A</v>
      </c>
      <c r="AP770" s="9">
        <f t="shared" si="192"/>
        <v>2672860593</v>
      </c>
      <c r="AQ770" s="9">
        <f t="shared" si="193"/>
        <v>3034907924</v>
      </c>
      <c r="AR770" s="9" t="e">
        <f t="shared" si="194"/>
        <v>#N/A</v>
      </c>
      <c r="AS770" s="9">
        <f t="shared" si="195"/>
        <v>5707768517</v>
      </c>
      <c r="AT770" s="9" t="e">
        <f t="shared" si="196"/>
        <v>#N/A</v>
      </c>
      <c r="AU770" s="17" t="e">
        <f t="shared" si="197"/>
        <v>#N/A</v>
      </c>
      <c r="AV770" s="17" t="e">
        <f t="shared" si="198"/>
        <v>#N/A</v>
      </c>
      <c r="AW770" s="17" t="e">
        <f t="shared" si="199"/>
        <v>#N/A</v>
      </c>
      <c r="AX770" s="17" t="e">
        <f t="shared" si="200"/>
        <v>#N/A</v>
      </c>
      <c r="AY770" s="17" t="e">
        <f t="shared" si="201"/>
        <v>#N/A</v>
      </c>
      <c r="AZ770" s="17" t="e">
        <f t="shared" si="202"/>
        <v>#N/A</v>
      </c>
      <c r="BA770" s="17" t="e">
        <f t="shared" si="203"/>
        <v>#N/A</v>
      </c>
    </row>
    <row r="771" spans="1:53">
      <c r="A771" s="6" t="s">
        <v>1590</v>
      </c>
      <c r="B771" s="6" t="s">
        <v>1591</v>
      </c>
      <c r="C771" s="7">
        <v>14609509.03</v>
      </c>
      <c r="D771" s="7">
        <v>2064791433.42</v>
      </c>
      <c r="E771" s="7">
        <v>0</v>
      </c>
      <c r="F771" s="7">
        <v>0</v>
      </c>
      <c r="G771" s="7">
        <v>0</v>
      </c>
      <c r="H771" s="7">
        <v>0</v>
      </c>
      <c r="I771" s="7">
        <v>1894263201.57</v>
      </c>
      <c r="J771" s="7"/>
      <c r="K771" s="7">
        <v>944910500.4</v>
      </c>
      <c r="L771" s="7">
        <v>0</v>
      </c>
      <c r="M771" s="7">
        <v>0</v>
      </c>
      <c r="N771" s="7">
        <v>0</v>
      </c>
      <c r="O771" s="7">
        <v>143887571.42</v>
      </c>
      <c r="P771" s="7">
        <v>0</v>
      </c>
      <c r="Q771" s="7">
        <v>6864374147.47</v>
      </c>
      <c r="R771" s="7">
        <v>399300943.82</v>
      </c>
      <c r="S771" s="7">
        <v>0</v>
      </c>
      <c r="T771" s="7">
        <v>130082220.45</v>
      </c>
      <c r="U771" s="7">
        <v>0</v>
      </c>
      <c r="V771" s="7">
        <v>0</v>
      </c>
      <c r="W771" s="7">
        <v>289918786.85</v>
      </c>
      <c r="X771" s="7">
        <v>48980293.78</v>
      </c>
      <c r="Y771" s="7">
        <v>3975266808.36</v>
      </c>
      <c r="Z771" s="7">
        <v>376464172.45</v>
      </c>
      <c r="AA771" s="7">
        <v>0</v>
      </c>
      <c r="AB771" s="7">
        <v>0</v>
      </c>
      <c r="AC771" s="7"/>
      <c r="AD771" s="7">
        <v>951266861.88</v>
      </c>
      <c r="AE771" s="7">
        <v>0</v>
      </c>
      <c r="AF771" s="7">
        <v>0</v>
      </c>
      <c r="AG771" s="7">
        <v>0</v>
      </c>
      <c r="AH771" s="7">
        <v>452663245.36</v>
      </c>
      <c r="AI771" s="7">
        <v>81040871.94</v>
      </c>
      <c r="AJ771" s="9">
        <f t="shared" si="204"/>
        <v>12441610018.55</v>
      </c>
      <c r="AK771" s="9">
        <f t="shared" si="205"/>
        <v>6190210549.65</v>
      </c>
      <c r="AL771" s="9">
        <f t="shared" si="206"/>
        <v>18631820568.2</v>
      </c>
      <c r="AM771" s="9">
        <f t="shared" ref="AM771:AM834" si="207">D771+E771+F771+G771+H771+O771+P771+U771+W771+X771</f>
        <v>2547578085.47</v>
      </c>
      <c r="AN771" s="9">
        <f t="shared" ref="AN771:AN834" si="208">I771+J771+K771+L771+M771+N771+Q771+R771+V771+S771+T771</f>
        <v>10232931013.71</v>
      </c>
      <c r="AO771" s="14" t="e">
        <f>AN771-VLOOKUP(A771,[1]选股结果!A771:BF3774,44,FALSE)</f>
        <v>#N/A</v>
      </c>
      <c r="AP771" s="9">
        <f t="shared" ref="AP771:AP834" si="209">Y771+Z771+AA771+AB771+AC771+AD771+AE771+AF771+AG771+AH771+AI771</f>
        <v>5836701959.99</v>
      </c>
      <c r="AQ771" s="9">
        <f t="shared" ref="AQ771:AQ834" si="210">C771</f>
        <v>14609509.03</v>
      </c>
      <c r="AR771" s="9" t="e">
        <f t="shared" ref="AR771:AR834" si="211">AM771+AO771+AP771+AQ771</f>
        <v>#N/A</v>
      </c>
      <c r="AS771" s="9">
        <f t="shared" ref="AS771:AS834" si="212">AP771+AQ771</f>
        <v>5851311469.02</v>
      </c>
      <c r="AT771" s="9" t="e">
        <f t="shared" ref="AT771:AT834" si="213">AM771+AO771</f>
        <v>#N/A</v>
      </c>
      <c r="AU771" s="17" t="e">
        <f t="shared" ref="AU771:AU834" si="214">AM771/AR771</f>
        <v>#N/A</v>
      </c>
      <c r="AV771" s="17" t="e">
        <f t="shared" ref="AV771:AV834" si="215">AN771/AR771</f>
        <v>#N/A</v>
      </c>
      <c r="AW771" s="17" t="e">
        <f t="shared" ref="AW771:AW834" si="216">AO771/AR771</f>
        <v>#N/A</v>
      </c>
      <c r="AX771" s="17" t="e">
        <f t="shared" ref="AX771:AX834" si="217">AP771/AR771</f>
        <v>#N/A</v>
      </c>
      <c r="AY771" s="17" t="e">
        <f t="shared" ref="AY771:AY834" si="218">AQ771/AR771</f>
        <v>#N/A</v>
      </c>
      <c r="AZ771" s="17" t="e">
        <f t="shared" ref="AZ771:AZ834" si="219">AS771/AR771</f>
        <v>#N/A</v>
      </c>
      <c r="BA771" s="17" t="e">
        <f t="shared" ref="BA771:BA834" si="220">AT771/AR771</f>
        <v>#N/A</v>
      </c>
    </row>
    <row r="772" spans="1:53">
      <c r="A772" s="6" t="s">
        <v>1592</v>
      </c>
      <c r="B772" s="6" t="s">
        <v>1593</v>
      </c>
      <c r="C772" s="7">
        <v>24712786.83</v>
      </c>
      <c r="D772" s="7">
        <v>2064372743.4</v>
      </c>
      <c r="E772" s="7">
        <v>0</v>
      </c>
      <c r="F772" s="7">
        <v>0</v>
      </c>
      <c r="G772" s="7">
        <v>440000000</v>
      </c>
      <c r="H772" s="7">
        <v>0</v>
      </c>
      <c r="I772" s="7">
        <v>19480973.96</v>
      </c>
      <c r="J772" s="7"/>
      <c r="K772" s="7">
        <v>80747996.69</v>
      </c>
      <c r="L772" s="7">
        <v>0</v>
      </c>
      <c r="M772" s="7">
        <v>0</v>
      </c>
      <c r="N772" s="7">
        <v>0</v>
      </c>
      <c r="O772" s="7">
        <v>17349231.49</v>
      </c>
      <c r="P772" s="7">
        <v>0</v>
      </c>
      <c r="Q772" s="7">
        <v>3514222421.88</v>
      </c>
      <c r="R772" s="7">
        <v>6690274.89</v>
      </c>
      <c r="S772" s="7">
        <v>0</v>
      </c>
      <c r="T772" s="7">
        <v>279322061.95</v>
      </c>
      <c r="U772" s="7">
        <v>0</v>
      </c>
      <c r="V772" s="7">
        <v>0</v>
      </c>
      <c r="W772" s="7">
        <v>0</v>
      </c>
      <c r="X772" s="7">
        <v>186322531.6</v>
      </c>
      <c r="Y772" s="7">
        <v>106950137.12</v>
      </c>
      <c r="Z772" s="7">
        <v>363544256.74</v>
      </c>
      <c r="AA772" s="7">
        <v>0</v>
      </c>
      <c r="AB772" s="7">
        <v>0</v>
      </c>
      <c r="AC772" s="7"/>
      <c r="AD772" s="7">
        <v>2768036.19</v>
      </c>
      <c r="AE772" s="7">
        <v>0</v>
      </c>
      <c r="AF772" s="7">
        <v>7260749.12</v>
      </c>
      <c r="AG772" s="7">
        <v>241364.71</v>
      </c>
      <c r="AH772" s="7">
        <v>287552609.89</v>
      </c>
      <c r="AI772" s="7">
        <v>0</v>
      </c>
      <c r="AJ772" s="9">
        <f t="shared" si="204"/>
        <v>6422185704.26</v>
      </c>
      <c r="AK772" s="9">
        <f t="shared" si="205"/>
        <v>979352472.2</v>
      </c>
      <c r="AL772" s="9">
        <f t="shared" si="206"/>
        <v>7401538176.46</v>
      </c>
      <c r="AM772" s="9">
        <f t="shared" si="207"/>
        <v>2708044506.49</v>
      </c>
      <c r="AN772" s="9">
        <f t="shared" si="208"/>
        <v>3900463729.37</v>
      </c>
      <c r="AO772" s="14">
        <f>AN772-VLOOKUP(A772,[1]选股结果!A772:BF3775,44,FALSE)</f>
        <v>2235790724.75</v>
      </c>
      <c r="AP772" s="9">
        <f t="shared" si="209"/>
        <v>768317153.77</v>
      </c>
      <c r="AQ772" s="9">
        <f t="shared" si="210"/>
        <v>24712786.83</v>
      </c>
      <c r="AR772" s="9">
        <f t="shared" si="211"/>
        <v>5736865171.84</v>
      </c>
      <c r="AS772" s="9">
        <f t="shared" si="212"/>
        <v>793029940.6</v>
      </c>
      <c r="AT772" s="9">
        <f t="shared" si="213"/>
        <v>4943835231.24</v>
      </c>
      <c r="AU772" s="17">
        <f t="shared" si="214"/>
        <v>0.472042557280711</v>
      </c>
      <c r="AV772" s="17">
        <f t="shared" si="215"/>
        <v>0.679894613615086</v>
      </c>
      <c r="AW772" s="17">
        <f t="shared" si="216"/>
        <v>0.389723421725965</v>
      </c>
      <c r="AX772" s="17">
        <f t="shared" si="217"/>
        <v>0.133926304829572</v>
      </c>
      <c r="AY772" s="17">
        <f t="shared" si="218"/>
        <v>0.00430771616375181</v>
      </c>
      <c r="AZ772" s="17">
        <f t="shared" si="219"/>
        <v>0.138234020993324</v>
      </c>
      <c r="BA772" s="17">
        <f t="shared" si="220"/>
        <v>0.861765979006676</v>
      </c>
    </row>
    <row r="773" spans="1:53">
      <c r="A773" s="6" t="s">
        <v>1594</v>
      </c>
      <c r="B773" s="6" t="s">
        <v>1595</v>
      </c>
      <c r="C773" s="7">
        <v>447554288.02</v>
      </c>
      <c r="D773" s="7">
        <v>2064041529.47</v>
      </c>
      <c r="E773" s="7">
        <v>0</v>
      </c>
      <c r="F773" s="7">
        <v>0</v>
      </c>
      <c r="G773" s="7">
        <v>0</v>
      </c>
      <c r="H773" s="7">
        <v>0</v>
      </c>
      <c r="I773" s="7">
        <v>2810486568.44</v>
      </c>
      <c r="J773" s="7"/>
      <c r="K773" s="7">
        <v>19399768.77</v>
      </c>
      <c r="L773" s="7">
        <v>0</v>
      </c>
      <c r="M773" s="7">
        <v>0</v>
      </c>
      <c r="N773" s="7">
        <v>0</v>
      </c>
      <c r="O773" s="7">
        <v>177753904.47</v>
      </c>
      <c r="P773" s="7">
        <v>0</v>
      </c>
      <c r="Q773" s="7">
        <v>2652622894.39</v>
      </c>
      <c r="R773" s="7">
        <v>1477780764.15</v>
      </c>
      <c r="S773" s="7">
        <v>0</v>
      </c>
      <c r="T773" s="7">
        <v>44451865.32</v>
      </c>
      <c r="U773" s="7">
        <v>0</v>
      </c>
      <c r="V773" s="7">
        <v>86693635.23</v>
      </c>
      <c r="W773" s="7">
        <v>0</v>
      </c>
      <c r="X773" s="7">
        <v>83855020.64</v>
      </c>
      <c r="Y773" s="7">
        <v>980488535.7</v>
      </c>
      <c r="Z773" s="7">
        <v>118004390.55</v>
      </c>
      <c r="AA773" s="7">
        <v>0</v>
      </c>
      <c r="AB773" s="7">
        <v>0</v>
      </c>
      <c r="AC773" s="7"/>
      <c r="AD773" s="7">
        <v>51042626.72</v>
      </c>
      <c r="AE773" s="7">
        <v>36158273.44</v>
      </c>
      <c r="AF773" s="7">
        <v>67027461.43</v>
      </c>
      <c r="AG773" s="7">
        <v>17832353.02</v>
      </c>
      <c r="AH773" s="7">
        <v>95682336</v>
      </c>
      <c r="AI773" s="7">
        <v>0</v>
      </c>
      <c r="AJ773" s="9">
        <f t="shared" si="204"/>
        <v>9246537295.01</v>
      </c>
      <c r="AK773" s="9">
        <f t="shared" si="205"/>
        <v>1984338920.75</v>
      </c>
      <c r="AL773" s="9">
        <f t="shared" si="206"/>
        <v>11230876215.76</v>
      </c>
      <c r="AM773" s="9">
        <f t="shared" si="207"/>
        <v>2325650454.58</v>
      </c>
      <c r="AN773" s="9">
        <f t="shared" si="208"/>
        <v>7091435496.3</v>
      </c>
      <c r="AO773" s="14">
        <f>AN773-VLOOKUP(A773,[1]选股结果!A773:BF3776,44,FALSE)</f>
        <v>-123037690.99</v>
      </c>
      <c r="AP773" s="9">
        <f t="shared" si="209"/>
        <v>1366235976.86</v>
      </c>
      <c r="AQ773" s="9">
        <f t="shared" si="210"/>
        <v>447554288.02</v>
      </c>
      <c r="AR773" s="9">
        <f t="shared" si="211"/>
        <v>4016403028.47</v>
      </c>
      <c r="AS773" s="9">
        <f t="shared" si="212"/>
        <v>1813790264.88</v>
      </c>
      <c r="AT773" s="9">
        <f t="shared" si="213"/>
        <v>2202612763.59</v>
      </c>
      <c r="AU773" s="17">
        <f t="shared" si="214"/>
        <v>0.579038118957382</v>
      </c>
      <c r="AV773" s="17">
        <f t="shared" si="215"/>
        <v>1.76561850143844</v>
      </c>
      <c r="AW773" s="17">
        <f t="shared" si="216"/>
        <v>-0.0306338009701356</v>
      </c>
      <c r="AX773" s="17">
        <f t="shared" si="217"/>
        <v>0.3401640640084</v>
      </c>
      <c r="AY773" s="17">
        <f t="shared" si="218"/>
        <v>0.111431618004354</v>
      </c>
      <c r="AZ773" s="17">
        <f t="shared" si="219"/>
        <v>0.451595682012754</v>
      </c>
      <c r="BA773" s="17">
        <f t="shared" si="220"/>
        <v>0.548404317987246</v>
      </c>
    </row>
    <row r="774" spans="1:53">
      <c r="A774" s="6" t="s">
        <v>1596</v>
      </c>
      <c r="B774" s="6" t="s">
        <v>1597</v>
      </c>
      <c r="C774" s="7">
        <v>853866819.48</v>
      </c>
      <c r="D774" s="7">
        <v>2061227949.72</v>
      </c>
      <c r="E774" s="7">
        <v>0</v>
      </c>
      <c r="F774" s="7">
        <v>0</v>
      </c>
      <c r="G774" s="7">
        <v>250617579.75</v>
      </c>
      <c r="H774" s="7">
        <v>0</v>
      </c>
      <c r="I774" s="7">
        <v>1350686148.19</v>
      </c>
      <c r="J774" s="7"/>
      <c r="K774" s="7">
        <v>195830581.34</v>
      </c>
      <c r="L774" s="7">
        <v>0</v>
      </c>
      <c r="M774" s="7">
        <v>0</v>
      </c>
      <c r="N774" s="7">
        <v>0</v>
      </c>
      <c r="O774" s="7">
        <v>258622564.71</v>
      </c>
      <c r="P774" s="7">
        <v>0</v>
      </c>
      <c r="Q774" s="7">
        <v>1526752930.78</v>
      </c>
      <c r="R774" s="7">
        <v>0</v>
      </c>
      <c r="S774" s="7">
        <v>0</v>
      </c>
      <c r="T774" s="7">
        <v>60461530.81</v>
      </c>
      <c r="U774" s="7">
        <v>0</v>
      </c>
      <c r="V774" s="7">
        <v>0</v>
      </c>
      <c r="W774" s="7">
        <v>0</v>
      </c>
      <c r="X774" s="7">
        <v>0</v>
      </c>
      <c r="Y774" s="7">
        <v>3352886649.41</v>
      </c>
      <c r="Z774" s="7">
        <v>513052196</v>
      </c>
      <c r="AA774" s="7">
        <v>0</v>
      </c>
      <c r="AB774" s="7">
        <v>0</v>
      </c>
      <c r="AC774" s="7"/>
      <c r="AD774" s="7">
        <v>426999559.6</v>
      </c>
      <c r="AE774" s="7">
        <v>1381245993.45</v>
      </c>
      <c r="AF774" s="7">
        <v>166684516.36</v>
      </c>
      <c r="AG774" s="7">
        <v>77196808.61</v>
      </c>
      <c r="AH774" s="7">
        <v>69187666.16</v>
      </c>
      <c r="AI774" s="7">
        <v>2986629.12</v>
      </c>
      <c r="AJ774" s="9">
        <f t="shared" si="204"/>
        <v>5704199285.3</v>
      </c>
      <c r="AK774" s="9">
        <f t="shared" si="205"/>
        <v>6844106838.19</v>
      </c>
      <c r="AL774" s="9">
        <f t="shared" si="206"/>
        <v>12548306123.49</v>
      </c>
      <c r="AM774" s="9">
        <f t="shared" si="207"/>
        <v>2570468094.18</v>
      </c>
      <c r="AN774" s="9">
        <f t="shared" si="208"/>
        <v>3133731191.12</v>
      </c>
      <c r="AO774" s="14">
        <f>AN774-VLOOKUP(A774,[1]选股结果!A774:BF3777,44,FALSE)</f>
        <v>1950839015.81</v>
      </c>
      <c r="AP774" s="9">
        <f t="shared" si="209"/>
        <v>5990240018.71</v>
      </c>
      <c r="AQ774" s="9">
        <f t="shared" si="210"/>
        <v>853866819.48</v>
      </c>
      <c r="AR774" s="9">
        <f t="shared" si="211"/>
        <v>11365413948.18</v>
      </c>
      <c r="AS774" s="9">
        <f t="shared" si="212"/>
        <v>6844106838.19</v>
      </c>
      <c r="AT774" s="9">
        <f t="shared" si="213"/>
        <v>4521307109.99</v>
      </c>
      <c r="AU774" s="17">
        <f t="shared" si="214"/>
        <v>0.226165813748616</v>
      </c>
      <c r="AV774" s="17">
        <f t="shared" si="215"/>
        <v>0.275725213829261</v>
      </c>
      <c r="AW774" s="17">
        <f t="shared" si="216"/>
        <v>0.171646983093158</v>
      </c>
      <c r="AX774" s="17">
        <f t="shared" si="217"/>
        <v>0.527058675207272</v>
      </c>
      <c r="AY774" s="17">
        <f t="shared" si="218"/>
        <v>0.0751285279509537</v>
      </c>
      <c r="AZ774" s="17">
        <f t="shared" si="219"/>
        <v>0.602187203158225</v>
      </c>
      <c r="BA774" s="17">
        <f t="shared" si="220"/>
        <v>0.397812796841774</v>
      </c>
    </row>
    <row r="775" spans="1:53">
      <c r="A775" s="6" t="s">
        <v>1598</v>
      </c>
      <c r="B775" s="6" t="s">
        <v>1599</v>
      </c>
      <c r="C775" s="7">
        <v>4577018374.03</v>
      </c>
      <c r="D775" s="7">
        <v>2060129982.61</v>
      </c>
      <c r="E775" s="7">
        <v>0</v>
      </c>
      <c r="F775" s="7">
        <v>0</v>
      </c>
      <c r="G775" s="7">
        <v>0</v>
      </c>
      <c r="H775" s="7">
        <v>0</v>
      </c>
      <c r="I775" s="7">
        <v>26363262.93</v>
      </c>
      <c r="J775" s="7"/>
      <c r="K775" s="7">
        <v>2611422.28</v>
      </c>
      <c r="L775" s="7">
        <v>0</v>
      </c>
      <c r="M775" s="7">
        <v>0</v>
      </c>
      <c r="N775" s="7">
        <v>0</v>
      </c>
      <c r="O775" s="7">
        <v>125092390.63</v>
      </c>
      <c r="P775" s="7">
        <v>0</v>
      </c>
      <c r="Q775" s="7">
        <v>4679802.94</v>
      </c>
      <c r="R775" s="7">
        <v>5569170.13</v>
      </c>
      <c r="S775" s="7">
        <v>0</v>
      </c>
      <c r="T775" s="7">
        <v>572832163.87</v>
      </c>
      <c r="U775" s="7">
        <v>0</v>
      </c>
      <c r="V775" s="7">
        <v>0</v>
      </c>
      <c r="W775" s="7">
        <v>0</v>
      </c>
      <c r="X775" s="7">
        <v>0</v>
      </c>
      <c r="Y775" s="7">
        <v>3425640211.05</v>
      </c>
      <c r="Z775" s="7">
        <v>1584554483.27</v>
      </c>
      <c r="AA775" s="7">
        <v>0</v>
      </c>
      <c r="AB775" s="7">
        <v>0</v>
      </c>
      <c r="AC775" s="7"/>
      <c r="AD775" s="7">
        <v>230919357.44</v>
      </c>
      <c r="AE775" s="7">
        <v>0</v>
      </c>
      <c r="AF775" s="7">
        <v>0</v>
      </c>
      <c r="AG775" s="7">
        <v>8563015.18</v>
      </c>
      <c r="AH775" s="7">
        <v>8892337.07</v>
      </c>
      <c r="AI775" s="7">
        <v>747639192.37</v>
      </c>
      <c r="AJ775" s="9">
        <f t="shared" si="204"/>
        <v>2797278195.39</v>
      </c>
      <c r="AK775" s="9">
        <f t="shared" si="205"/>
        <v>10583226970.41</v>
      </c>
      <c r="AL775" s="9">
        <f t="shared" si="206"/>
        <v>13380505165.8</v>
      </c>
      <c r="AM775" s="9">
        <f t="shared" si="207"/>
        <v>2185222373.24</v>
      </c>
      <c r="AN775" s="9">
        <f t="shared" si="208"/>
        <v>612055822.15</v>
      </c>
      <c r="AO775" s="14">
        <f>AN775-VLOOKUP(A775,[1]选股结果!A775:BF3778,44,FALSE)</f>
        <v>12599346.6899999</v>
      </c>
      <c r="AP775" s="9">
        <f t="shared" si="209"/>
        <v>6006208596.38</v>
      </c>
      <c r="AQ775" s="9">
        <f t="shared" si="210"/>
        <v>4577018374.03</v>
      </c>
      <c r="AR775" s="9">
        <f t="shared" si="211"/>
        <v>12781048690.34</v>
      </c>
      <c r="AS775" s="9">
        <f t="shared" si="212"/>
        <v>10583226970.41</v>
      </c>
      <c r="AT775" s="9">
        <f t="shared" si="213"/>
        <v>2197821719.93</v>
      </c>
      <c r="AU775" s="17">
        <f t="shared" si="214"/>
        <v>0.170973636528871</v>
      </c>
      <c r="AV775" s="17">
        <f t="shared" si="215"/>
        <v>0.047887762340863</v>
      </c>
      <c r="AW775" s="17">
        <f t="shared" si="216"/>
        <v>0.000985783482659182</v>
      </c>
      <c r="AX775" s="17">
        <f t="shared" si="217"/>
        <v>0.469930812556839</v>
      </c>
      <c r="AY775" s="17">
        <f t="shared" si="218"/>
        <v>0.35810976743163</v>
      </c>
      <c r="AZ775" s="17">
        <f t="shared" si="219"/>
        <v>0.828040579988469</v>
      </c>
      <c r="BA775" s="17">
        <f t="shared" si="220"/>
        <v>0.171959420011531</v>
      </c>
    </row>
    <row r="776" spans="1:53">
      <c r="A776" s="6" t="s">
        <v>1600</v>
      </c>
      <c r="B776" s="6" t="s">
        <v>1601</v>
      </c>
      <c r="C776" s="7">
        <v>534326078.03</v>
      </c>
      <c r="D776" s="7">
        <v>2049938007.42</v>
      </c>
      <c r="E776" s="7">
        <v>0</v>
      </c>
      <c r="F776" s="7">
        <v>0</v>
      </c>
      <c r="G776" s="7">
        <v>0</v>
      </c>
      <c r="H776" s="7">
        <v>0</v>
      </c>
      <c r="I776" s="7">
        <v>498529633.82</v>
      </c>
      <c r="J776" s="7"/>
      <c r="K776" s="7">
        <v>37323434.55</v>
      </c>
      <c r="L776" s="7">
        <v>0</v>
      </c>
      <c r="M776" s="7">
        <v>0</v>
      </c>
      <c r="N776" s="7">
        <v>0</v>
      </c>
      <c r="O776" s="7">
        <v>1327246719.72</v>
      </c>
      <c r="P776" s="7">
        <v>0</v>
      </c>
      <c r="Q776" s="7">
        <v>50018021.95</v>
      </c>
      <c r="R776" s="7">
        <v>7042348.58</v>
      </c>
      <c r="S776" s="7">
        <v>0</v>
      </c>
      <c r="T776" s="7">
        <v>32675690.68</v>
      </c>
      <c r="U776" s="7">
        <v>0</v>
      </c>
      <c r="V776" s="7">
        <v>0</v>
      </c>
      <c r="W776" s="7">
        <v>0</v>
      </c>
      <c r="X776" s="7">
        <v>22473924.14</v>
      </c>
      <c r="Y776" s="7">
        <v>265654566.97</v>
      </c>
      <c r="Z776" s="7">
        <v>627334100.24</v>
      </c>
      <c r="AA776" s="7">
        <v>0</v>
      </c>
      <c r="AB776" s="7">
        <v>4262499788.24</v>
      </c>
      <c r="AC776" s="7"/>
      <c r="AD776" s="7">
        <v>33773159.27</v>
      </c>
      <c r="AE776" s="7">
        <v>0</v>
      </c>
      <c r="AF776" s="7">
        <v>0</v>
      </c>
      <c r="AG776" s="7">
        <v>8830196.77</v>
      </c>
      <c r="AH776" s="7">
        <v>9500753.81</v>
      </c>
      <c r="AI776" s="7">
        <v>2093316.7</v>
      </c>
      <c r="AJ776" s="9">
        <f t="shared" si="204"/>
        <v>4002773856.72</v>
      </c>
      <c r="AK776" s="9">
        <f t="shared" si="205"/>
        <v>5766485884.17</v>
      </c>
      <c r="AL776" s="9">
        <f t="shared" si="206"/>
        <v>9769259740.89</v>
      </c>
      <c r="AM776" s="9">
        <f t="shared" si="207"/>
        <v>3399658651.28</v>
      </c>
      <c r="AN776" s="9">
        <f t="shared" si="208"/>
        <v>625589129.58</v>
      </c>
      <c r="AO776" s="14">
        <f>AN776-VLOOKUP(A776,[1]选股结果!A776:BF3779,44,FALSE)</f>
        <v>-1007022923.06</v>
      </c>
      <c r="AP776" s="9">
        <f t="shared" si="209"/>
        <v>5209685882</v>
      </c>
      <c r="AQ776" s="9">
        <f t="shared" si="210"/>
        <v>534326078.03</v>
      </c>
      <c r="AR776" s="9">
        <f t="shared" si="211"/>
        <v>8136647688.25</v>
      </c>
      <c r="AS776" s="9">
        <f t="shared" si="212"/>
        <v>5744011960.03</v>
      </c>
      <c r="AT776" s="9">
        <f t="shared" si="213"/>
        <v>2392635728.22</v>
      </c>
      <c r="AU776" s="17">
        <f t="shared" si="214"/>
        <v>0.417820554795483</v>
      </c>
      <c r="AV776" s="17">
        <f t="shared" si="215"/>
        <v>0.076885365269459</v>
      </c>
      <c r="AW776" s="17">
        <f t="shared" si="216"/>
        <v>-0.123763859717587</v>
      </c>
      <c r="AX776" s="17">
        <f t="shared" si="217"/>
        <v>0.640274235975981</v>
      </c>
      <c r="AY776" s="17">
        <f t="shared" si="218"/>
        <v>0.0656690689461228</v>
      </c>
      <c r="AZ776" s="17">
        <f t="shared" si="219"/>
        <v>0.705943304922104</v>
      </c>
      <c r="BA776" s="17">
        <f t="shared" si="220"/>
        <v>0.294056695077896</v>
      </c>
    </row>
    <row r="777" spans="1:53">
      <c r="A777" s="6" t="s">
        <v>1602</v>
      </c>
      <c r="B777" s="6" t="s">
        <v>1603</v>
      </c>
      <c r="C777" s="7">
        <v>305428263.23</v>
      </c>
      <c r="D777" s="7">
        <v>2047265430.41</v>
      </c>
      <c r="E777" s="7">
        <v>0</v>
      </c>
      <c r="F777" s="7">
        <v>0</v>
      </c>
      <c r="G777" s="7">
        <v>0</v>
      </c>
      <c r="H777" s="7">
        <v>0</v>
      </c>
      <c r="I777" s="7">
        <v>559275786.49</v>
      </c>
      <c r="J777" s="7"/>
      <c r="K777" s="7">
        <v>82656627.99</v>
      </c>
      <c r="L777" s="7">
        <v>0</v>
      </c>
      <c r="M777" s="7">
        <v>0</v>
      </c>
      <c r="N777" s="7">
        <v>0</v>
      </c>
      <c r="O777" s="7">
        <v>130169432.65</v>
      </c>
      <c r="P777" s="7">
        <v>0</v>
      </c>
      <c r="Q777" s="7">
        <v>997019483.52</v>
      </c>
      <c r="R777" s="7">
        <v>0</v>
      </c>
      <c r="S777" s="7">
        <v>0</v>
      </c>
      <c r="T777" s="7">
        <v>151576205.58</v>
      </c>
      <c r="U777" s="7">
        <v>0</v>
      </c>
      <c r="V777" s="7">
        <v>0</v>
      </c>
      <c r="W777" s="7">
        <v>0</v>
      </c>
      <c r="X777" s="7">
        <v>0</v>
      </c>
      <c r="Y777" s="7">
        <v>673556505.43</v>
      </c>
      <c r="Z777" s="7">
        <v>231939780.01</v>
      </c>
      <c r="AA777" s="7">
        <v>0</v>
      </c>
      <c r="AB777" s="7">
        <v>0</v>
      </c>
      <c r="AC777" s="7"/>
      <c r="AD777" s="7">
        <v>118749587.7</v>
      </c>
      <c r="AE777" s="7">
        <v>1850943.35</v>
      </c>
      <c r="AF777" s="7">
        <v>0</v>
      </c>
      <c r="AG777" s="7">
        <v>2700350.19</v>
      </c>
      <c r="AH777" s="7">
        <v>144924370.19</v>
      </c>
      <c r="AI777" s="7">
        <v>35688429.02</v>
      </c>
      <c r="AJ777" s="9">
        <f t="shared" si="204"/>
        <v>3967962966.64</v>
      </c>
      <c r="AK777" s="9">
        <f t="shared" si="205"/>
        <v>1514838229.12</v>
      </c>
      <c r="AL777" s="9">
        <f t="shared" si="206"/>
        <v>5482801195.76</v>
      </c>
      <c r="AM777" s="9">
        <f t="shared" si="207"/>
        <v>2177434863.06</v>
      </c>
      <c r="AN777" s="9">
        <f t="shared" si="208"/>
        <v>1790528103.58</v>
      </c>
      <c r="AO777" s="14">
        <f>AN777-VLOOKUP(A777,[1]选股结果!A777:BF3780,44,FALSE)</f>
        <v>-622203838.75</v>
      </c>
      <c r="AP777" s="9">
        <f t="shared" si="209"/>
        <v>1209409965.89</v>
      </c>
      <c r="AQ777" s="9">
        <f t="shared" si="210"/>
        <v>305428263.23</v>
      </c>
      <c r="AR777" s="9">
        <f t="shared" si="211"/>
        <v>3070069253.43</v>
      </c>
      <c r="AS777" s="9">
        <f t="shared" si="212"/>
        <v>1514838229.12</v>
      </c>
      <c r="AT777" s="9">
        <f t="shared" si="213"/>
        <v>1555231024.31</v>
      </c>
      <c r="AU777" s="17">
        <f t="shared" si="214"/>
        <v>0.709246171117243</v>
      </c>
      <c r="AV777" s="17">
        <f t="shared" si="215"/>
        <v>0.583220753596862</v>
      </c>
      <c r="AW777" s="17">
        <f t="shared" si="216"/>
        <v>-0.202667688377013</v>
      </c>
      <c r="AX777" s="17">
        <f t="shared" si="217"/>
        <v>0.393935727846791</v>
      </c>
      <c r="AY777" s="17">
        <f t="shared" si="218"/>
        <v>0.0994857894129795</v>
      </c>
      <c r="AZ777" s="17">
        <f t="shared" si="219"/>
        <v>0.49342151725977</v>
      </c>
      <c r="BA777" s="17">
        <f t="shared" si="220"/>
        <v>0.50657848274023</v>
      </c>
    </row>
    <row r="778" spans="1:53">
      <c r="A778" s="6" t="s">
        <v>1604</v>
      </c>
      <c r="B778" s="6" t="s">
        <v>1605</v>
      </c>
      <c r="C778" s="7">
        <v>17959071.78</v>
      </c>
      <c r="D778" s="7">
        <v>2042318083.77</v>
      </c>
      <c r="E778" s="7">
        <v>0</v>
      </c>
      <c r="F778" s="7">
        <v>0</v>
      </c>
      <c r="G778" s="7">
        <v>1150100000</v>
      </c>
      <c r="H778" s="7">
        <v>0</v>
      </c>
      <c r="I778" s="7">
        <v>313105836.71</v>
      </c>
      <c r="J778" s="7"/>
      <c r="K778" s="7">
        <v>22826006.28</v>
      </c>
      <c r="L778" s="7">
        <v>0</v>
      </c>
      <c r="M778" s="7">
        <v>0</v>
      </c>
      <c r="N778" s="7">
        <v>0</v>
      </c>
      <c r="O778" s="7">
        <v>10079192.27</v>
      </c>
      <c r="P778" s="7">
        <v>0</v>
      </c>
      <c r="Q778" s="7">
        <v>268484846.27</v>
      </c>
      <c r="R778" s="7">
        <v>0</v>
      </c>
      <c r="S778" s="7">
        <v>0</v>
      </c>
      <c r="T778" s="7">
        <v>35281718.88</v>
      </c>
      <c r="U778" s="7">
        <v>0</v>
      </c>
      <c r="V778" s="7">
        <v>0</v>
      </c>
      <c r="W778" s="7">
        <v>0</v>
      </c>
      <c r="X778" s="7">
        <v>0</v>
      </c>
      <c r="Y778" s="7">
        <v>1146292771.42</v>
      </c>
      <c r="Z778" s="7">
        <v>845603569.12</v>
      </c>
      <c r="AA778" s="7">
        <v>3371281.95</v>
      </c>
      <c r="AB778" s="7">
        <v>0</v>
      </c>
      <c r="AC778" s="7"/>
      <c r="AD778" s="7">
        <v>279535476.56</v>
      </c>
      <c r="AE778" s="7">
        <v>62532174.49</v>
      </c>
      <c r="AF778" s="7">
        <v>214838879.26</v>
      </c>
      <c r="AG778" s="7">
        <v>1181304.35</v>
      </c>
      <c r="AH778" s="7">
        <v>483962204.68</v>
      </c>
      <c r="AI778" s="7">
        <v>263205938.13</v>
      </c>
      <c r="AJ778" s="9">
        <f t="shared" si="204"/>
        <v>3842195684.18</v>
      </c>
      <c r="AK778" s="9">
        <f t="shared" si="205"/>
        <v>3318482671.74</v>
      </c>
      <c r="AL778" s="9">
        <f t="shared" si="206"/>
        <v>7160678355.92</v>
      </c>
      <c r="AM778" s="9">
        <f t="shared" si="207"/>
        <v>3202497276.04</v>
      </c>
      <c r="AN778" s="9">
        <f t="shared" si="208"/>
        <v>639698408.14</v>
      </c>
      <c r="AO778" s="14">
        <f>AN778-VLOOKUP(A778,[1]选股结果!A778:BF3781,44,FALSE)</f>
        <v>203057280.47</v>
      </c>
      <c r="AP778" s="9">
        <f t="shared" si="209"/>
        <v>3300523599.96</v>
      </c>
      <c r="AQ778" s="9">
        <f t="shared" si="210"/>
        <v>17959071.78</v>
      </c>
      <c r="AR778" s="9">
        <f t="shared" si="211"/>
        <v>6724037228.25</v>
      </c>
      <c r="AS778" s="9">
        <f t="shared" si="212"/>
        <v>3318482671.74</v>
      </c>
      <c r="AT778" s="9">
        <f t="shared" si="213"/>
        <v>3405554556.51</v>
      </c>
      <c r="AU778" s="17">
        <f t="shared" si="214"/>
        <v>0.47627595852462</v>
      </c>
      <c r="AV778" s="17">
        <f t="shared" si="215"/>
        <v>0.0951360598439887</v>
      </c>
      <c r="AW778" s="17">
        <f t="shared" si="216"/>
        <v>0.0301987144890998</v>
      </c>
      <c r="AX778" s="17">
        <f t="shared" si="217"/>
        <v>0.490854450670404</v>
      </c>
      <c r="AY778" s="17">
        <f t="shared" si="218"/>
        <v>0.00267087631587579</v>
      </c>
      <c r="AZ778" s="17">
        <f t="shared" si="219"/>
        <v>0.49352532698628</v>
      </c>
      <c r="BA778" s="17">
        <f t="shared" si="220"/>
        <v>0.50647467301372</v>
      </c>
    </row>
    <row r="779" spans="1:53">
      <c r="A779" s="6" t="s">
        <v>1606</v>
      </c>
      <c r="B779" s="6" t="s">
        <v>1607</v>
      </c>
      <c r="C779" s="7">
        <v>4539925212.47</v>
      </c>
      <c r="D779" s="7">
        <v>2038046124.26</v>
      </c>
      <c r="E779" s="7">
        <v>0</v>
      </c>
      <c r="F779" s="7">
        <v>0</v>
      </c>
      <c r="G779" s="7">
        <v>3653744893.54</v>
      </c>
      <c r="H779" s="7">
        <v>0</v>
      </c>
      <c r="I779" s="7">
        <v>884650192.38</v>
      </c>
      <c r="J779" s="7"/>
      <c r="K779" s="7">
        <v>167826940.49</v>
      </c>
      <c r="L779" s="7">
        <v>0</v>
      </c>
      <c r="M779" s="7">
        <v>0</v>
      </c>
      <c r="N779" s="7">
        <v>0</v>
      </c>
      <c r="O779" s="7">
        <v>251264856.76</v>
      </c>
      <c r="P779" s="7">
        <v>0</v>
      </c>
      <c r="Q779" s="7">
        <v>789218117.47</v>
      </c>
      <c r="R779" s="7">
        <v>262459269.19</v>
      </c>
      <c r="S779" s="7">
        <v>0</v>
      </c>
      <c r="T779" s="7">
        <v>341653576.29</v>
      </c>
      <c r="U779" s="7">
        <v>399160.77</v>
      </c>
      <c r="V779" s="7">
        <v>30206601.05</v>
      </c>
      <c r="W779" s="7">
        <v>0</v>
      </c>
      <c r="X779" s="7">
        <v>29869332.93</v>
      </c>
      <c r="Y779" s="7">
        <v>11496360987.46</v>
      </c>
      <c r="Z779" s="7">
        <v>364033038.19</v>
      </c>
      <c r="AA779" s="7">
        <v>0</v>
      </c>
      <c r="AB779" s="7">
        <v>0</v>
      </c>
      <c r="AC779" s="7"/>
      <c r="AD779" s="7">
        <v>691678610.61</v>
      </c>
      <c r="AE779" s="7">
        <v>0</v>
      </c>
      <c r="AF779" s="7">
        <v>1484140537.69</v>
      </c>
      <c r="AG779" s="7">
        <v>115900694.79</v>
      </c>
      <c r="AH779" s="7">
        <v>102309776.89</v>
      </c>
      <c r="AI779" s="7">
        <v>3356010757.55</v>
      </c>
      <c r="AJ779" s="9">
        <f t="shared" si="204"/>
        <v>8388863970.38</v>
      </c>
      <c r="AK779" s="9">
        <f t="shared" si="205"/>
        <v>22210834710.4</v>
      </c>
      <c r="AL779" s="9">
        <f t="shared" si="206"/>
        <v>30599698680.78</v>
      </c>
      <c r="AM779" s="9">
        <f t="shared" si="207"/>
        <v>5973324368.26</v>
      </c>
      <c r="AN779" s="9">
        <f t="shared" si="208"/>
        <v>2476014696.87</v>
      </c>
      <c r="AO779" s="14">
        <f>AN779-VLOOKUP(A779,[1]选股结果!A779:BF3782,44,FALSE)</f>
        <v>-1153478925.79</v>
      </c>
      <c r="AP779" s="9">
        <f t="shared" si="209"/>
        <v>17610434403.18</v>
      </c>
      <c r="AQ779" s="9">
        <f t="shared" si="210"/>
        <v>4539925212.47</v>
      </c>
      <c r="AR779" s="9">
        <f t="shared" si="211"/>
        <v>26970205058.12</v>
      </c>
      <c r="AS779" s="9">
        <f t="shared" si="212"/>
        <v>22150359615.65</v>
      </c>
      <c r="AT779" s="9">
        <f t="shared" si="213"/>
        <v>4819845442.47</v>
      </c>
      <c r="AU779" s="17">
        <f t="shared" si="214"/>
        <v>0.221478641166712</v>
      </c>
      <c r="AV779" s="17">
        <f t="shared" si="215"/>
        <v>0.091805556966818</v>
      </c>
      <c r="AW779" s="17">
        <f t="shared" si="216"/>
        <v>-0.042768637587452</v>
      </c>
      <c r="AX779" s="17">
        <f t="shared" si="217"/>
        <v>0.652958862019404</v>
      </c>
      <c r="AY779" s="17">
        <f t="shared" si="218"/>
        <v>0.168331134401336</v>
      </c>
      <c r="AZ779" s="17">
        <f t="shared" si="219"/>
        <v>0.82128999642074</v>
      </c>
      <c r="BA779" s="17">
        <f t="shared" si="220"/>
        <v>0.17871000357926</v>
      </c>
    </row>
    <row r="780" spans="1:53">
      <c r="A780" s="6" t="s">
        <v>1608</v>
      </c>
      <c r="B780" s="6" t="s">
        <v>1609</v>
      </c>
      <c r="C780" s="7">
        <v>126366670.41</v>
      </c>
      <c r="D780" s="7">
        <v>2037892546.72</v>
      </c>
      <c r="E780" s="7">
        <v>0</v>
      </c>
      <c r="F780" s="7">
        <v>0</v>
      </c>
      <c r="G780" s="7">
        <v>13212800</v>
      </c>
      <c r="H780" s="7">
        <v>0</v>
      </c>
      <c r="I780" s="7">
        <v>408006550.62</v>
      </c>
      <c r="J780" s="7"/>
      <c r="K780" s="7">
        <v>73386736.22</v>
      </c>
      <c r="L780" s="7">
        <v>0</v>
      </c>
      <c r="M780" s="7">
        <v>0</v>
      </c>
      <c r="N780" s="7">
        <v>0</v>
      </c>
      <c r="O780" s="7">
        <v>7440865.56</v>
      </c>
      <c r="P780" s="7">
        <v>0</v>
      </c>
      <c r="Q780" s="7">
        <v>904637962.99</v>
      </c>
      <c r="R780" s="7">
        <v>0</v>
      </c>
      <c r="S780" s="7">
        <v>0</v>
      </c>
      <c r="T780" s="7">
        <v>72383625.86</v>
      </c>
      <c r="U780" s="7">
        <v>0</v>
      </c>
      <c r="V780" s="7">
        <v>0</v>
      </c>
      <c r="W780" s="7">
        <v>0</v>
      </c>
      <c r="X780" s="7">
        <v>9027599.57</v>
      </c>
      <c r="Y780" s="7">
        <v>2020403832.93</v>
      </c>
      <c r="Z780" s="7">
        <v>710126897.16</v>
      </c>
      <c r="AA780" s="7">
        <v>0</v>
      </c>
      <c r="AB780" s="7">
        <v>0</v>
      </c>
      <c r="AC780" s="7"/>
      <c r="AD780" s="7">
        <v>493929543.25</v>
      </c>
      <c r="AE780" s="7">
        <v>0</v>
      </c>
      <c r="AF780" s="7">
        <v>757736770.14</v>
      </c>
      <c r="AG780" s="7">
        <v>1227381.78</v>
      </c>
      <c r="AH780" s="7">
        <v>38800082.4</v>
      </c>
      <c r="AI780" s="7">
        <v>0</v>
      </c>
      <c r="AJ780" s="9">
        <f t="shared" si="204"/>
        <v>3516961087.97</v>
      </c>
      <c r="AK780" s="9">
        <f t="shared" si="205"/>
        <v>4157618777.64</v>
      </c>
      <c r="AL780" s="9">
        <f t="shared" si="206"/>
        <v>7674579865.61</v>
      </c>
      <c r="AM780" s="9">
        <f t="shared" si="207"/>
        <v>2067573811.85</v>
      </c>
      <c r="AN780" s="9">
        <f t="shared" si="208"/>
        <v>1458414875.69</v>
      </c>
      <c r="AO780" s="14">
        <f>AN780-VLOOKUP(A780,[1]选股结果!A780:BF3783,44,FALSE)</f>
        <v>375635688.27</v>
      </c>
      <c r="AP780" s="9">
        <f t="shared" si="209"/>
        <v>4022224507.66</v>
      </c>
      <c r="AQ780" s="9">
        <f t="shared" si="210"/>
        <v>126366670.41</v>
      </c>
      <c r="AR780" s="9">
        <f t="shared" si="211"/>
        <v>6591800678.19</v>
      </c>
      <c r="AS780" s="9">
        <f t="shared" si="212"/>
        <v>4148591178.07</v>
      </c>
      <c r="AT780" s="9">
        <f t="shared" si="213"/>
        <v>2443209500.12</v>
      </c>
      <c r="AU780" s="17">
        <f t="shared" si="214"/>
        <v>0.31365842397069</v>
      </c>
      <c r="AV780" s="17">
        <f t="shared" si="215"/>
        <v>0.22124681052863</v>
      </c>
      <c r="AW780" s="17">
        <f t="shared" si="216"/>
        <v>0.0569852922757281</v>
      </c>
      <c r="AX780" s="17">
        <f t="shared" si="217"/>
        <v>0.610186002888127</v>
      </c>
      <c r="AY780" s="17">
        <f t="shared" si="218"/>
        <v>0.0191702808654551</v>
      </c>
      <c r="AZ780" s="17">
        <f t="shared" si="219"/>
        <v>0.629356283753582</v>
      </c>
      <c r="BA780" s="17">
        <f t="shared" si="220"/>
        <v>0.370643716246418</v>
      </c>
    </row>
    <row r="781" spans="1:53">
      <c r="A781" s="6" t="s">
        <v>1610</v>
      </c>
      <c r="B781" s="6" t="s">
        <v>1611</v>
      </c>
      <c r="C781" s="7">
        <v>20000000</v>
      </c>
      <c r="D781" s="7">
        <v>2037194675.5</v>
      </c>
      <c r="E781" s="7">
        <v>0</v>
      </c>
      <c r="F781" s="7">
        <v>0</v>
      </c>
      <c r="G781" s="7">
        <v>0</v>
      </c>
      <c r="H781" s="7">
        <v>0</v>
      </c>
      <c r="I781" s="7">
        <v>339930044.89</v>
      </c>
      <c r="J781" s="7"/>
      <c r="K781" s="7">
        <v>537507614.32</v>
      </c>
      <c r="L781" s="7">
        <v>0</v>
      </c>
      <c r="M781" s="7">
        <v>0</v>
      </c>
      <c r="N781" s="7">
        <v>0</v>
      </c>
      <c r="O781" s="7">
        <v>21042629.6</v>
      </c>
      <c r="P781" s="7">
        <v>0</v>
      </c>
      <c r="Q781" s="7">
        <v>279130369.53</v>
      </c>
      <c r="R781" s="7">
        <v>595831371.1</v>
      </c>
      <c r="S781" s="7">
        <v>0</v>
      </c>
      <c r="T781" s="7">
        <v>42453387.99</v>
      </c>
      <c r="U781" s="7">
        <v>0</v>
      </c>
      <c r="V781" s="7">
        <v>110150732.71</v>
      </c>
      <c r="W781" s="7">
        <v>0</v>
      </c>
      <c r="X781" s="7">
        <v>17770546.91</v>
      </c>
      <c r="Y781" s="7">
        <v>552079626.01</v>
      </c>
      <c r="Z781" s="7">
        <v>6442541.44</v>
      </c>
      <c r="AA781" s="7">
        <v>0</v>
      </c>
      <c r="AB781" s="7">
        <v>0</v>
      </c>
      <c r="AC781" s="7"/>
      <c r="AD781" s="7">
        <v>77772102.31</v>
      </c>
      <c r="AE781" s="7">
        <v>16915148.29</v>
      </c>
      <c r="AF781" s="7">
        <v>0</v>
      </c>
      <c r="AG781" s="7">
        <v>12065.15</v>
      </c>
      <c r="AH781" s="7">
        <v>29454501.68</v>
      </c>
      <c r="AI781" s="7">
        <v>4829910.04</v>
      </c>
      <c r="AJ781" s="9">
        <f t="shared" si="204"/>
        <v>3853090092.93</v>
      </c>
      <c r="AK781" s="9">
        <f t="shared" si="205"/>
        <v>835427174.54</v>
      </c>
      <c r="AL781" s="9">
        <f t="shared" si="206"/>
        <v>4688517267.47</v>
      </c>
      <c r="AM781" s="9">
        <f t="shared" si="207"/>
        <v>2076007852.01</v>
      </c>
      <c r="AN781" s="9">
        <f t="shared" si="208"/>
        <v>1905003520.54</v>
      </c>
      <c r="AO781" s="14">
        <f>AN781-VLOOKUP(A781,[1]选股结果!A781:BF3784,44,FALSE)</f>
        <v>193037248.8</v>
      </c>
      <c r="AP781" s="9">
        <f t="shared" si="209"/>
        <v>687505894.92</v>
      </c>
      <c r="AQ781" s="9">
        <f t="shared" si="210"/>
        <v>20000000</v>
      </c>
      <c r="AR781" s="9">
        <f t="shared" si="211"/>
        <v>2976550995.73</v>
      </c>
      <c r="AS781" s="9">
        <f t="shared" si="212"/>
        <v>707505894.92</v>
      </c>
      <c r="AT781" s="9">
        <f t="shared" si="213"/>
        <v>2269045100.81</v>
      </c>
      <c r="AU781" s="17">
        <f t="shared" si="214"/>
        <v>0.697454152469798</v>
      </c>
      <c r="AV781" s="17">
        <f t="shared" si="215"/>
        <v>0.640003656336752</v>
      </c>
      <c r="AW781" s="17">
        <f t="shared" si="216"/>
        <v>0.0648526596980602</v>
      </c>
      <c r="AX781" s="17">
        <f t="shared" si="217"/>
        <v>0.230974001757826</v>
      </c>
      <c r="AY781" s="17">
        <f t="shared" si="218"/>
        <v>0.00671918607431585</v>
      </c>
      <c r="AZ781" s="17">
        <f t="shared" si="219"/>
        <v>0.237693187832142</v>
      </c>
      <c r="BA781" s="17">
        <f t="shared" si="220"/>
        <v>0.762306812167858</v>
      </c>
    </row>
    <row r="782" spans="1:53">
      <c r="A782" s="6" t="s">
        <v>1612</v>
      </c>
      <c r="B782" s="6" t="s">
        <v>1613</v>
      </c>
      <c r="C782" s="7">
        <v>0</v>
      </c>
      <c r="D782" s="7">
        <v>2023891616.5</v>
      </c>
      <c r="E782" s="7">
        <v>0</v>
      </c>
      <c r="F782" s="7">
        <v>0</v>
      </c>
      <c r="G782" s="7">
        <v>0</v>
      </c>
      <c r="H782" s="7">
        <v>0</v>
      </c>
      <c r="I782" s="7">
        <v>872064560.82</v>
      </c>
      <c r="J782" s="7"/>
      <c r="K782" s="7">
        <v>221018735.02</v>
      </c>
      <c r="L782" s="7">
        <v>0</v>
      </c>
      <c r="M782" s="7">
        <v>0</v>
      </c>
      <c r="N782" s="7">
        <v>0</v>
      </c>
      <c r="O782" s="7">
        <v>30104215.5</v>
      </c>
      <c r="P782" s="7">
        <v>0</v>
      </c>
      <c r="Q782" s="7">
        <v>455812060.54</v>
      </c>
      <c r="R782" s="7">
        <v>0</v>
      </c>
      <c r="S782" s="7">
        <v>0</v>
      </c>
      <c r="T782" s="7">
        <v>115012696.07</v>
      </c>
      <c r="U782" s="7">
        <v>0</v>
      </c>
      <c r="V782" s="7">
        <v>55000000</v>
      </c>
      <c r="W782" s="7">
        <v>0</v>
      </c>
      <c r="X782" s="7">
        <v>0</v>
      </c>
      <c r="Y782" s="7">
        <v>3828319916.38</v>
      </c>
      <c r="Z782" s="7">
        <v>841663441.6</v>
      </c>
      <c r="AA782" s="7">
        <v>0</v>
      </c>
      <c r="AB782" s="7">
        <v>0</v>
      </c>
      <c r="AC782" s="7"/>
      <c r="AD782" s="7">
        <v>638065498.07</v>
      </c>
      <c r="AE782" s="7">
        <v>24118154.55</v>
      </c>
      <c r="AF782" s="7">
        <v>0</v>
      </c>
      <c r="AG782" s="7">
        <v>4030340.55</v>
      </c>
      <c r="AH782" s="7">
        <v>11756864.81</v>
      </c>
      <c r="AI782" s="7">
        <v>326160917.29</v>
      </c>
      <c r="AJ782" s="9">
        <f t="shared" si="204"/>
        <v>3717903884.45</v>
      </c>
      <c r="AK782" s="9">
        <f t="shared" si="205"/>
        <v>5729115133.25</v>
      </c>
      <c r="AL782" s="9">
        <f t="shared" si="206"/>
        <v>9447019017.7</v>
      </c>
      <c r="AM782" s="9">
        <f t="shared" si="207"/>
        <v>2053995832</v>
      </c>
      <c r="AN782" s="9">
        <f t="shared" si="208"/>
        <v>1718908052.45</v>
      </c>
      <c r="AO782" s="14" t="e">
        <f>AN782-VLOOKUP(A782,[1]选股结果!A782:BF3785,44,FALSE)</f>
        <v>#N/A</v>
      </c>
      <c r="AP782" s="9">
        <f t="shared" si="209"/>
        <v>5674115133.25</v>
      </c>
      <c r="AQ782" s="9">
        <f t="shared" si="210"/>
        <v>0</v>
      </c>
      <c r="AR782" s="9" t="e">
        <f t="shared" si="211"/>
        <v>#N/A</v>
      </c>
      <c r="AS782" s="9">
        <f t="shared" si="212"/>
        <v>5674115133.25</v>
      </c>
      <c r="AT782" s="9" t="e">
        <f t="shared" si="213"/>
        <v>#N/A</v>
      </c>
      <c r="AU782" s="17" t="e">
        <f t="shared" si="214"/>
        <v>#N/A</v>
      </c>
      <c r="AV782" s="17" t="e">
        <f t="shared" si="215"/>
        <v>#N/A</v>
      </c>
      <c r="AW782" s="17" t="e">
        <f t="shared" si="216"/>
        <v>#N/A</v>
      </c>
      <c r="AX782" s="17" t="e">
        <f t="shared" si="217"/>
        <v>#N/A</v>
      </c>
      <c r="AY782" s="17" t="e">
        <f t="shared" si="218"/>
        <v>#N/A</v>
      </c>
      <c r="AZ782" s="17" t="e">
        <f t="shared" si="219"/>
        <v>#N/A</v>
      </c>
      <c r="BA782" s="17" t="e">
        <f t="shared" si="220"/>
        <v>#N/A</v>
      </c>
    </row>
    <row r="783" spans="1:53">
      <c r="A783" s="6" t="s">
        <v>1614</v>
      </c>
      <c r="B783" s="6" t="s">
        <v>1615</v>
      </c>
      <c r="C783" s="7">
        <v>4686819.23</v>
      </c>
      <c r="D783" s="7">
        <v>2023055177.63</v>
      </c>
      <c r="E783" s="7">
        <v>0</v>
      </c>
      <c r="F783" s="7">
        <v>0</v>
      </c>
      <c r="G783" s="7">
        <v>64604066.56</v>
      </c>
      <c r="H783" s="7">
        <v>0</v>
      </c>
      <c r="I783" s="7">
        <v>4069236824.06</v>
      </c>
      <c r="J783" s="7"/>
      <c r="K783" s="7">
        <v>314860879.3</v>
      </c>
      <c r="L783" s="7">
        <v>0</v>
      </c>
      <c r="M783" s="7">
        <v>0</v>
      </c>
      <c r="N783" s="7">
        <v>0</v>
      </c>
      <c r="O783" s="7">
        <v>19465523.81</v>
      </c>
      <c r="P783" s="7">
        <v>0</v>
      </c>
      <c r="Q783" s="7">
        <v>1654140274.14</v>
      </c>
      <c r="R783" s="7">
        <v>0</v>
      </c>
      <c r="S783" s="7">
        <v>0</v>
      </c>
      <c r="T783" s="7">
        <v>378088101.7</v>
      </c>
      <c r="U783" s="7">
        <v>0</v>
      </c>
      <c r="V783" s="7">
        <v>0</v>
      </c>
      <c r="W783" s="7">
        <v>50358311.71</v>
      </c>
      <c r="X783" s="7">
        <v>9067089.44</v>
      </c>
      <c r="Y783" s="7">
        <v>9406080752.62</v>
      </c>
      <c r="Z783" s="7">
        <v>2560318579.19</v>
      </c>
      <c r="AA783" s="7">
        <v>0</v>
      </c>
      <c r="AB783" s="7">
        <v>0</v>
      </c>
      <c r="AC783" s="7"/>
      <c r="AD783" s="7">
        <v>485244853.69</v>
      </c>
      <c r="AE783" s="7">
        <v>0</v>
      </c>
      <c r="AF783" s="7">
        <v>520230679.65</v>
      </c>
      <c r="AG783" s="7">
        <v>22451949.24</v>
      </c>
      <c r="AH783" s="7">
        <v>208088641.14</v>
      </c>
      <c r="AI783" s="7">
        <v>1596489553.22</v>
      </c>
      <c r="AJ783" s="9">
        <f t="shared" si="204"/>
        <v>8523450847.2</v>
      </c>
      <c r="AK783" s="9">
        <f t="shared" si="205"/>
        <v>14863017229.13</v>
      </c>
      <c r="AL783" s="9">
        <f t="shared" si="206"/>
        <v>23386468076.33</v>
      </c>
      <c r="AM783" s="9">
        <f t="shared" si="207"/>
        <v>2166550169.15</v>
      </c>
      <c r="AN783" s="9">
        <f t="shared" si="208"/>
        <v>6416326079.2</v>
      </c>
      <c r="AO783" s="14" t="e">
        <f>AN783-VLOOKUP(A783,[1]选股结果!A783:BF3786,44,FALSE)</f>
        <v>#N/A</v>
      </c>
      <c r="AP783" s="9">
        <f t="shared" si="209"/>
        <v>14798905008.75</v>
      </c>
      <c r="AQ783" s="9">
        <f t="shared" si="210"/>
        <v>4686819.23</v>
      </c>
      <c r="AR783" s="9" t="e">
        <f t="shared" si="211"/>
        <v>#N/A</v>
      </c>
      <c r="AS783" s="9">
        <f t="shared" si="212"/>
        <v>14803591827.98</v>
      </c>
      <c r="AT783" s="9" t="e">
        <f t="shared" si="213"/>
        <v>#N/A</v>
      </c>
      <c r="AU783" s="17" t="e">
        <f t="shared" si="214"/>
        <v>#N/A</v>
      </c>
      <c r="AV783" s="17" t="e">
        <f t="shared" si="215"/>
        <v>#N/A</v>
      </c>
      <c r="AW783" s="17" t="e">
        <f t="shared" si="216"/>
        <v>#N/A</v>
      </c>
      <c r="AX783" s="17" t="e">
        <f t="shared" si="217"/>
        <v>#N/A</v>
      </c>
      <c r="AY783" s="17" t="e">
        <f t="shared" si="218"/>
        <v>#N/A</v>
      </c>
      <c r="AZ783" s="17" t="e">
        <f t="shared" si="219"/>
        <v>#N/A</v>
      </c>
      <c r="BA783" s="17" t="e">
        <f t="shared" si="220"/>
        <v>#N/A</v>
      </c>
    </row>
    <row r="784" spans="1:53">
      <c r="A784" s="6" t="s">
        <v>1616</v>
      </c>
      <c r="B784" s="6" t="s">
        <v>1617</v>
      </c>
      <c r="C784" s="7">
        <v>4760186991.73</v>
      </c>
      <c r="D784" s="7">
        <v>2022122524.48</v>
      </c>
      <c r="E784" s="7">
        <v>0</v>
      </c>
      <c r="F784" s="7">
        <v>0</v>
      </c>
      <c r="G784" s="7">
        <v>0</v>
      </c>
      <c r="H784" s="7">
        <v>0</v>
      </c>
      <c r="I784" s="7">
        <v>1683864138.52</v>
      </c>
      <c r="J784" s="7"/>
      <c r="K784" s="7">
        <v>1581704912.54</v>
      </c>
      <c r="L784" s="7">
        <v>0</v>
      </c>
      <c r="M784" s="7">
        <v>0</v>
      </c>
      <c r="N784" s="7">
        <v>0</v>
      </c>
      <c r="O784" s="7">
        <v>107362862.66</v>
      </c>
      <c r="P784" s="7">
        <v>0</v>
      </c>
      <c r="Q784" s="7">
        <v>656152570.74</v>
      </c>
      <c r="R784" s="7">
        <v>0</v>
      </c>
      <c r="S784" s="7">
        <v>40423000</v>
      </c>
      <c r="T784" s="7">
        <v>575828390.46</v>
      </c>
      <c r="U784" s="7">
        <v>0</v>
      </c>
      <c r="V784" s="7">
        <v>0</v>
      </c>
      <c r="W784" s="7">
        <v>0</v>
      </c>
      <c r="X784" s="7">
        <v>11593141.99</v>
      </c>
      <c r="Y784" s="7">
        <v>18729349851.74</v>
      </c>
      <c r="Z784" s="7">
        <v>2224424177.1</v>
      </c>
      <c r="AA784" s="7">
        <v>0</v>
      </c>
      <c r="AB784" s="7">
        <v>0</v>
      </c>
      <c r="AC784" s="7"/>
      <c r="AD784" s="7">
        <v>1475912921.92</v>
      </c>
      <c r="AE784" s="7">
        <v>14269191.93</v>
      </c>
      <c r="AF784" s="7">
        <v>0</v>
      </c>
      <c r="AG784" s="7">
        <v>7146555.52</v>
      </c>
      <c r="AH784" s="7">
        <v>87540508.28</v>
      </c>
      <c r="AI784" s="7">
        <v>500000000</v>
      </c>
      <c r="AJ784" s="9">
        <f t="shared" si="204"/>
        <v>6667458399.4</v>
      </c>
      <c r="AK784" s="9">
        <f t="shared" si="205"/>
        <v>27810423340.21</v>
      </c>
      <c r="AL784" s="9">
        <f t="shared" si="206"/>
        <v>34477881739.61</v>
      </c>
      <c r="AM784" s="9">
        <f t="shared" si="207"/>
        <v>2141078529.13</v>
      </c>
      <c r="AN784" s="9">
        <f t="shared" si="208"/>
        <v>4537973012.26</v>
      </c>
      <c r="AO784" s="14" t="e">
        <f>AN784-VLOOKUP(A784,[1]选股结果!A784:BF3787,44,FALSE)</f>
        <v>#N/A</v>
      </c>
      <c r="AP784" s="9">
        <f t="shared" si="209"/>
        <v>23038643206.49</v>
      </c>
      <c r="AQ784" s="9">
        <f t="shared" si="210"/>
        <v>4760186991.73</v>
      </c>
      <c r="AR784" s="9" t="e">
        <f t="shared" si="211"/>
        <v>#N/A</v>
      </c>
      <c r="AS784" s="9">
        <f t="shared" si="212"/>
        <v>27798830198.22</v>
      </c>
      <c r="AT784" s="9" t="e">
        <f t="shared" si="213"/>
        <v>#N/A</v>
      </c>
      <c r="AU784" s="17" t="e">
        <f t="shared" si="214"/>
        <v>#N/A</v>
      </c>
      <c r="AV784" s="17" t="e">
        <f t="shared" si="215"/>
        <v>#N/A</v>
      </c>
      <c r="AW784" s="17" t="e">
        <f t="shared" si="216"/>
        <v>#N/A</v>
      </c>
      <c r="AX784" s="17" t="e">
        <f t="shared" si="217"/>
        <v>#N/A</v>
      </c>
      <c r="AY784" s="17" t="e">
        <f t="shared" si="218"/>
        <v>#N/A</v>
      </c>
      <c r="AZ784" s="17" t="e">
        <f t="shared" si="219"/>
        <v>#N/A</v>
      </c>
      <c r="BA784" s="17" t="e">
        <f t="shared" si="220"/>
        <v>#N/A</v>
      </c>
    </row>
    <row r="785" spans="1:53">
      <c r="A785" s="6" t="s">
        <v>1618</v>
      </c>
      <c r="B785" s="6" t="s">
        <v>1619</v>
      </c>
      <c r="C785" s="7">
        <v>13550592.54</v>
      </c>
      <c r="D785" s="7">
        <v>2018853308.55</v>
      </c>
      <c r="E785" s="7">
        <v>0</v>
      </c>
      <c r="F785" s="7">
        <v>0</v>
      </c>
      <c r="G785" s="7">
        <v>67477040.55</v>
      </c>
      <c r="H785" s="7">
        <v>0</v>
      </c>
      <c r="I785" s="7">
        <v>3180431469.8</v>
      </c>
      <c r="J785" s="7"/>
      <c r="K785" s="7">
        <v>326598953.54</v>
      </c>
      <c r="L785" s="7">
        <v>0</v>
      </c>
      <c r="M785" s="7">
        <v>0</v>
      </c>
      <c r="N785" s="7">
        <v>0</v>
      </c>
      <c r="O785" s="7">
        <v>447776084.1</v>
      </c>
      <c r="P785" s="7">
        <v>0</v>
      </c>
      <c r="Q785" s="7">
        <v>1803353598.2</v>
      </c>
      <c r="R785" s="7">
        <v>10343984.83</v>
      </c>
      <c r="S785" s="7">
        <v>44075063.54</v>
      </c>
      <c r="T785" s="7">
        <v>94535391.11</v>
      </c>
      <c r="U785" s="7">
        <v>0</v>
      </c>
      <c r="V785" s="7">
        <v>18524555.61</v>
      </c>
      <c r="W785" s="7">
        <v>0</v>
      </c>
      <c r="X785" s="7">
        <v>17293856.7</v>
      </c>
      <c r="Y785" s="7">
        <v>2730411483.06</v>
      </c>
      <c r="Z785" s="7">
        <v>192871451.74</v>
      </c>
      <c r="AA785" s="7">
        <v>0</v>
      </c>
      <c r="AB785" s="7">
        <v>0</v>
      </c>
      <c r="AC785" s="7"/>
      <c r="AD785" s="7">
        <v>985195477.98</v>
      </c>
      <c r="AE785" s="7">
        <v>96849530.76</v>
      </c>
      <c r="AF785" s="7">
        <v>458209615.51</v>
      </c>
      <c r="AG785" s="7">
        <v>61157110.03</v>
      </c>
      <c r="AH785" s="7">
        <v>81283159.02</v>
      </c>
      <c r="AI785" s="7">
        <v>53247868.18</v>
      </c>
      <c r="AJ785" s="9">
        <f t="shared" si="204"/>
        <v>7993444894.22</v>
      </c>
      <c r="AK785" s="9">
        <f t="shared" si="205"/>
        <v>4708594701.13</v>
      </c>
      <c r="AL785" s="9">
        <f t="shared" si="206"/>
        <v>12702039595.35</v>
      </c>
      <c r="AM785" s="9">
        <f t="shared" si="207"/>
        <v>2551400289.9</v>
      </c>
      <c r="AN785" s="9">
        <f t="shared" si="208"/>
        <v>5477863016.63</v>
      </c>
      <c r="AO785" s="14" t="e">
        <f>AN785-VLOOKUP(A785,[1]选股结果!A785:BF3788,44,FALSE)</f>
        <v>#N/A</v>
      </c>
      <c r="AP785" s="9">
        <f t="shared" si="209"/>
        <v>4659225696.28</v>
      </c>
      <c r="AQ785" s="9">
        <f t="shared" si="210"/>
        <v>13550592.54</v>
      </c>
      <c r="AR785" s="9" t="e">
        <f t="shared" si="211"/>
        <v>#N/A</v>
      </c>
      <c r="AS785" s="9">
        <f t="shared" si="212"/>
        <v>4672776288.82</v>
      </c>
      <c r="AT785" s="9" t="e">
        <f t="shared" si="213"/>
        <v>#N/A</v>
      </c>
      <c r="AU785" s="17" t="e">
        <f t="shared" si="214"/>
        <v>#N/A</v>
      </c>
      <c r="AV785" s="17" t="e">
        <f t="shared" si="215"/>
        <v>#N/A</v>
      </c>
      <c r="AW785" s="17" t="e">
        <f t="shared" si="216"/>
        <v>#N/A</v>
      </c>
      <c r="AX785" s="17" t="e">
        <f t="shared" si="217"/>
        <v>#N/A</v>
      </c>
      <c r="AY785" s="17" t="e">
        <f t="shared" si="218"/>
        <v>#N/A</v>
      </c>
      <c r="AZ785" s="17" t="e">
        <f t="shared" si="219"/>
        <v>#N/A</v>
      </c>
      <c r="BA785" s="17" t="e">
        <f t="shared" si="220"/>
        <v>#N/A</v>
      </c>
    </row>
    <row r="786" spans="1:53">
      <c r="A786" s="6" t="s">
        <v>1620</v>
      </c>
      <c r="B786" s="6" t="s">
        <v>1621</v>
      </c>
      <c r="C786" s="7">
        <v>0</v>
      </c>
      <c r="D786" s="7">
        <v>2017386934</v>
      </c>
      <c r="E786" s="7">
        <v>0</v>
      </c>
      <c r="F786" s="7">
        <v>0</v>
      </c>
      <c r="G786" s="7">
        <v>120000000</v>
      </c>
      <c r="H786" s="7">
        <v>0</v>
      </c>
      <c r="I786" s="7">
        <v>198308707.2</v>
      </c>
      <c r="J786" s="7"/>
      <c r="K786" s="7">
        <v>1706930.92</v>
      </c>
      <c r="L786" s="7">
        <v>0</v>
      </c>
      <c r="M786" s="7">
        <v>0</v>
      </c>
      <c r="N786" s="7">
        <v>0</v>
      </c>
      <c r="O786" s="7">
        <v>3482561.56</v>
      </c>
      <c r="P786" s="7">
        <v>0</v>
      </c>
      <c r="Q786" s="7">
        <v>148641500.95</v>
      </c>
      <c r="R786" s="7">
        <v>0</v>
      </c>
      <c r="S786" s="7">
        <v>0</v>
      </c>
      <c r="T786" s="7">
        <v>11111459.67</v>
      </c>
      <c r="U786" s="7">
        <v>0</v>
      </c>
      <c r="V786" s="7">
        <v>0</v>
      </c>
      <c r="W786" s="7">
        <v>0</v>
      </c>
      <c r="X786" s="7">
        <v>0</v>
      </c>
      <c r="Y786" s="7">
        <v>821912231.93</v>
      </c>
      <c r="Z786" s="7">
        <v>351745871.47</v>
      </c>
      <c r="AA786" s="7">
        <v>0</v>
      </c>
      <c r="AB786" s="7">
        <v>0</v>
      </c>
      <c r="AC786" s="7"/>
      <c r="AD786" s="7">
        <v>106505940.86</v>
      </c>
      <c r="AE786" s="7">
        <v>0</v>
      </c>
      <c r="AF786" s="7">
        <v>283967385.12</v>
      </c>
      <c r="AG786" s="7">
        <v>6827584.37</v>
      </c>
      <c r="AH786" s="7">
        <v>2336262.25</v>
      </c>
      <c r="AI786" s="7">
        <v>28011826.68</v>
      </c>
      <c r="AJ786" s="9">
        <f t="shared" si="204"/>
        <v>2500638094.3</v>
      </c>
      <c r="AK786" s="9">
        <f t="shared" si="205"/>
        <v>1601307102.68</v>
      </c>
      <c r="AL786" s="9">
        <f t="shared" si="206"/>
        <v>4101945196.98</v>
      </c>
      <c r="AM786" s="9">
        <f t="shared" si="207"/>
        <v>2140869495.56</v>
      </c>
      <c r="AN786" s="9">
        <f t="shared" si="208"/>
        <v>359768598.74</v>
      </c>
      <c r="AO786" s="14">
        <f>AN786-VLOOKUP(A786,[1]选股结果!A786:BF3789,44,FALSE)</f>
        <v>-82364498.82</v>
      </c>
      <c r="AP786" s="9">
        <f t="shared" si="209"/>
        <v>1601307102.68</v>
      </c>
      <c r="AQ786" s="9">
        <f t="shared" si="210"/>
        <v>0</v>
      </c>
      <c r="AR786" s="9">
        <f t="shared" si="211"/>
        <v>3659812099.42</v>
      </c>
      <c r="AS786" s="9">
        <f t="shared" si="212"/>
        <v>1601307102.68</v>
      </c>
      <c r="AT786" s="9">
        <f t="shared" si="213"/>
        <v>2058504996.74</v>
      </c>
      <c r="AU786" s="17">
        <f t="shared" si="214"/>
        <v>0.584967052242731</v>
      </c>
      <c r="AV786" s="17">
        <f t="shared" si="215"/>
        <v>0.0983024780963524</v>
      </c>
      <c r="AW786" s="17">
        <f t="shared" si="216"/>
        <v>-0.0225051168154379</v>
      </c>
      <c r="AX786" s="17">
        <f t="shared" si="217"/>
        <v>0.437538064572706</v>
      </c>
      <c r="AY786" s="17">
        <f t="shared" si="218"/>
        <v>0</v>
      </c>
      <c r="AZ786" s="17">
        <f t="shared" si="219"/>
        <v>0.437538064572706</v>
      </c>
      <c r="BA786" s="17">
        <f t="shared" si="220"/>
        <v>0.562461935427294</v>
      </c>
    </row>
    <row r="787" spans="1:53">
      <c r="A787" s="6" t="s">
        <v>1622</v>
      </c>
      <c r="B787" s="6" t="s">
        <v>1623</v>
      </c>
      <c r="C787" s="7">
        <v>1469670485</v>
      </c>
      <c r="D787" s="7">
        <v>2017336712</v>
      </c>
      <c r="E787" s="7">
        <v>0</v>
      </c>
      <c r="F787" s="7">
        <v>0</v>
      </c>
      <c r="G787" s="7">
        <v>1696021347</v>
      </c>
      <c r="H787" s="7">
        <v>0</v>
      </c>
      <c r="I787" s="7">
        <v>5065828176</v>
      </c>
      <c r="J787" s="7"/>
      <c r="K787" s="7">
        <v>204908818</v>
      </c>
      <c r="L787" s="7">
        <v>0</v>
      </c>
      <c r="M787" s="7">
        <v>0</v>
      </c>
      <c r="N787" s="7">
        <v>0</v>
      </c>
      <c r="O787" s="7">
        <v>127205924</v>
      </c>
      <c r="P787" s="7">
        <v>0</v>
      </c>
      <c r="Q787" s="7">
        <v>2452213838</v>
      </c>
      <c r="R787" s="7">
        <v>0</v>
      </c>
      <c r="S787" s="7">
        <v>0</v>
      </c>
      <c r="T787" s="7">
        <v>297398858</v>
      </c>
      <c r="U787" s="7">
        <v>0</v>
      </c>
      <c r="V787" s="7">
        <v>0</v>
      </c>
      <c r="W787" s="7">
        <v>0</v>
      </c>
      <c r="X787" s="7">
        <v>0</v>
      </c>
      <c r="Y787" s="7">
        <v>3738750092</v>
      </c>
      <c r="Z787" s="7">
        <v>606111025</v>
      </c>
      <c r="AA787" s="7">
        <v>0</v>
      </c>
      <c r="AB787" s="7">
        <v>0</v>
      </c>
      <c r="AC787" s="7"/>
      <c r="AD787" s="7">
        <v>319381038</v>
      </c>
      <c r="AE787" s="7">
        <v>0</v>
      </c>
      <c r="AF787" s="7">
        <v>27145122</v>
      </c>
      <c r="AG787" s="7">
        <v>19520953</v>
      </c>
      <c r="AH787" s="7">
        <v>143000872</v>
      </c>
      <c r="AI787" s="7">
        <v>287729338</v>
      </c>
      <c r="AJ787" s="9">
        <f t="shared" si="204"/>
        <v>11860913673</v>
      </c>
      <c r="AK787" s="9">
        <f t="shared" si="205"/>
        <v>6611308925</v>
      </c>
      <c r="AL787" s="9">
        <f t="shared" si="206"/>
        <v>18472222598</v>
      </c>
      <c r="AM787" s="9">
        <f t="shared" si="207"/>
        <v>3840563983</v>
      </c>
      <c r="AN787" s="9">
        <f t="shared" si="208"/>
        <v>8020349690</v>
      </c>
      <c r="AO787" s="14" t="e">
        <f>AN787-VLOOKUP(A787,[1]选股结果!A787:BF3790,44,FALSE)</f>
        <v>#N/A</v>
      </c>
      <c r="AP787" s="9">
        <f t="shared" si="209"/>
        <v>5141638440</v>
      </c>
      <c r="AQ787" s="9">
        <f t="shared" si="210"/>
        <v>1469670485</v>
      </c>
      <c r="AR787" s="9" t="e">
        <f t="shared" si="211"/>
        <v>#N/A</v>
      </c>
      <c r="AS787" s="9">
        <f t="shared" si="212"/>
        <v>6611308925</v>
      </c>
      <c r="AT787" s="9" t="e">
        <f t="shared" si="213"/>
        <v>#N/A</v>
      </c>
      <c r="AU787" s="17" t="e">
        <f t="shared" si="214"/>
        <v>#N/A</v>
      </c>
      <c r="AV787" s="17" t="e">
        <f t="shared" si="215"/>
        <v>#N/A</v>
      </c>
      <c r="AW787" s="17" t="e">
        <f t="shared" si="216"/>
        <v>#N/A</v>
      </c>
      <c r="AX787" s="17" t="e">
        <f t="shared" si="217"/>
        <v>#N/A</v>
      </c>
      <c r="AY787" s="17" t="e">
        <f t="shared" si="218"/>
        <v>#N/A</v>
      </c>
      <c r="AZ787" s="17" t="e">
        <f t="shared" si="219"/>
        <v>#N/A</v>
      </c>
      <c r="BA787" s="17" t="e">
        <f t="shared" si="220"/>
        <v>#N/A</v>
      </c>
    </row>
    <row r="788" spans="1:53">
      <c r="A788" s="6" t="s">
        <v>1624</v>
      </c>
      <c r="B788" s="6" t="s">
        <v>1625</v>
      </c>
      <c r="C788" s="7">
        <v>873515940.83</v>
      </c>
      <c r="D788" s="7">
        <v>2016888306.25</v>
      </c>
      <c r="E788" s="7">
        <v>0</v>
      </c>
      <c r="F788" s="7">
        <v>0</v>
      </c>
      <c r="G788" s="7">
        <v>45380000</v>
      </c>
      <c r="H788" s="7">
        <v>0</v>
      </c>
      <c r="I788" s="7">
        <v>4050628726.67</v>
      </c>
      <c r="J788" s="7"/>
      <c r="K788" s="7">
        <v>798413325.09</v>
      </c>
      <c r="L788" s="7">
        <v>0</v>
      </c>
      <c r="M788" s="7">
        <v>0</v>
      </c>
      <c r="N788" s="7">
        <v>0</v>
      </c>
      <c r="O788" s="7">
        <v>221925149.06</v>
      </c>
      <c r="P788" s="7">
        <v>0</v>
      </c>
      <c r="Q788" s="7">
        <v>1957689878.55</v>
      </c>
      <c r="R788" s="7">
        <v>46756829.13</v>
      </c>
      <c r="S788" s="7">
        <v>0</v>
      </c>
      <c r="T788" s="7">
        <v>65958675.72</v>
      </c>
      <c r="U788" s="7">
        <v>0</v>
      </c>
      <c r="V788" s="7">
        <v>0</v>
      </c>
      <c r="W788" s="7">
        <v>0</v>
      </c>
      <c r="X788" s="7">
        <v>58363608.85</v>
      </c>
      <c r="Y788" s="7">
        <v>864509592.23</v>
      </c>
      <c r="Z788" s="7">
        <v>47468879.06</v>
      </c>
      <c r="AA788" s="7">
        <v>0</v>
      </c>
      <c r="AB788" s="7">
        <v>0</v>
      </c>
      <c r="AC788" s="7"/>
      <c r="AD788" s="7">
        <v>343213094.66</v>
      </c>
      <c r="AE788" s="7">
        <v>101106171.72</v>
      </c>
      <c r="AF788" s="7">
        <v>645658804.95</v>
      </c>
      <c r="AG788" s="7">
        <v>3741149.9</v>
      </c>
      <c r="AH788" s="7">
        <v>62540562.99</v>
      </c>
      <c r="AI788" s="7">
        <v>0</v>
      </c>
      <c r="AJ788" s="9">
        <f t="shared" si="204"/>
        <v>9203640890.47</v>
      </c>
      <c r="AK788" s="9">
        <f t="shared" si="205"/>
        <v>3000117805.19</v>
      </c>
      <c r="AL788" s="9">
        <f t="shared" si="206"/>
        <v>12203758695.66</v>
      </c>
      <c r="AM788" s="9">
        <f t="shared" si="207"/>
        <v>2342557064.16</v>
      </c>
      <c r="AN788" s="9">
        <f t="shared" si="208"/>
        <v>6919447435.16</v>
      </c>
      <c r="AO788" s="14" t="e">
        <f>AN788-VLOOKUP(A788,[1]选股结果!A788:BF3791,44,FALSE)</f>
        <v>#N/A</v>
      </c>
      <c r="AP788" s="9">
        <f t="shared" si="209"/>
        <v>2068238255.51</v>
      </c>
      <c r="AQ788" s="9">
        <f t="shared" si="210"/>
        <v>873515940.83</v>
      </c>
      <c r="AR788" s="9" t="e">
        <f t="shared" si="211"/>
        <v>#N/A</v>
      </c>
      <c r="AS788" s="9">
        <f t="shared" si="212"/>
        <v>2941754196.34</v>
      </c>
      <c r="AT788" s="9" t="e">
        <f t="shared" si="213"/>
        <v>#N/A</v>
      </c>
      <c r="AU788" s="17" t="e">
        <f t="shared" si="214"/>
        <v>#N/A</v>
      </c>
      <c r="AV788" s="17" t="e">
        <f t="shared" si="215"/>
        <v>#N/A</v>
      </c>
      <c r="AW788" s="17" t="e">
        <f t="shared" si="216"/>
        <v>#N/A</v>
      </c>
      <c r="AX788" s="17" t="e">
        <f t="shared" si="217"/>
        <v>#N/A</v>
      </c>
      <c r="AY788" s="17" t="e">
        <f t="shared" si="218"/>
        <v>#N/A</v>
      </c>
      <c r="AZ788" s="17" t="e">
        <f t="shared" si="219"/>
        <v>#N/A</v>
      </c>
      <c r="BA788" s="17" t="e">
        <f t="shared" si="220"/>
        <v>#N/A</v>
      </c>
    </row>
    <row r="789" spans="1:53">
      <c r="A789" s="6" t="s">
        <v>1626</v>
      </c>
      <c r="B789" s="6" t="s">
        <v>1627</v>
      </c>
      <c r="C789" s="7">
        <v>7980495.37</v>
      </c>
      <c r="D789" s="7">
        <v>2010654327.71</v>
      </c>
      <c r="E789" s="7">
        <v>0</v>
      </c>
      <c r="F789" s="7">
        <v>0</v>
      </c>
      <c r="G789" s="7">
        <v>717302326.29</v>
      </c>
      <c r="H789" s="7">
        <v>0</v>
      </c>
      <c r="I789" s="7">
        <v>484448900.08</v>
      </c>
      <c r="J789" s="7"/>
      <c r="K789" s="7">
        <v>149971678.68</v>
      </c>
      <c r="L789" s="7">
        <v>0</v>
      </c>
      <c r="M789" s="7">
        <v>0</v>
      </c>
      <c r="N789" s="7">
        <v>0</v>
      </c>
      <c r="O789" s="7">
        <v>20873053.19</v>
      </c>
      <c r="P789" s="7">
        <v>0</v>
      </c>
      <c r="Q789" s="7">
        <v>442126147.92</v>
      </c>
      <c r="R789" s="7">
        <v>0</v>
      </c>
      <c r="S789" s="7">
        <v>0</v>
      </c>
      <c r="T789" s="7">
        <v>484858126.61</v>
      </c>
      <c r="U789" s="7">
        <v>0</v>
      </c>
      <c r="V789" s="7">
        <v>0</v>
      </c>
      <c r="W789" s="7">
        <v>142419049.18</v>
      </c>
      <c r="X789" s="7">
        <v>0</v>
      </c>
      <c r="Y789" s="7">
        <v>2414176939.97</v>
      </c>
      <c r="Z789" s="7">
        <v>228862146.03</v>
      </c>
      <c r="AA789" s="7">
        <v>0</v>
      </c>
      <c r="AB789" s="7">
        <v>0</v>
      </c>
      <c r="AC789" s="7"/>
      <c r="AD789" s="7">
        <v>119224967.95</v>
      </c>
      <c r="AE789" s="7">
        <v>0</v>
      </c>
      <c r="AF789" s="7">
        <v>1806108.45</v>
      </c>
      <c r="AG789" s="7">
        <v>37998443.08</v>
      </c>
      <c r="AH789" s="7">
        <v>13788452.17</v>
      </c>
      <c r="AI789" s="7">
        <v>114323690.38</v>
      </c>
      <c r="AJ789" s="9">
        <f t="shared" si="204"/>
        <v>4310234560.48</v>
      </c>
      <c r="AK789" s="9">
        <f t="shared" si="205"/>
        <v>3080580292.58</v>
      </c>
      <c r="AL789" s="9">
        <f t="shared" si="206"/>
        <v>7390814853.06</v>
      </c>
      <c r="AM789" s="9">
        <f t="shared" si="207"/>
        <v>2891248756.37</v>
      </c>
      <c r="AN789" s="9">
        <f t="shared" si="208"/>
        <v>1561404853.29</v>
      </c>
      <c r="AO789" s="14">
        <f>AN789-VLOOKUP(A789,[1]选股结果!A789:BF3792,44,FALSE)</f>
        <v>125681677.01</v>
      </c>
      <c r="AP789" s="9">
        <f t="shared" si="209"/>
        <v>2930180748.03</v>
      </c>
      <c r="AQ789" s="9">
        <f t="shared" si="210"/>
        <v>7980495.37</v>
      </c>
      <c r="AR789" s="9">
        <f t="shared" si="211"/>
        <v>5955091676.78</v>
      </c>
      <c r="AS789" s="9">
        <f t="shared" si="212"/>
        <v>2938161243.4</v>
      </c>
      <c r="AT789" s="9">
        <f t="shared" si="213"/>
        <v>3016930433.38</v>
      </c>
      <c r="AU789" s="17">
        <f t="shared" si="214"/>
        <v>0.485508689588023</v>
      </c>
      <c r="AV789" s="17">
        <f t="shared" si="215"/>
        <v>0.262196610570784</v>
      </c>
      <c r="AW789" s="17">
        <f t="shared" si="216"/>
        <v>0.0211049105255686</v>
      </c>
      <c r="AX789" s="17">
        <f t="shared" si="217"/>
        <v>0.492046286953955</v>
      </c>
      <c r="AY789" s="17">
        <f t="shared" si="218"/>
        <v>0.00134011293245366</v>
      </c>
      <c r="AZ789" s="17">
        <f t="shared" si="219"/>
        <v>0.493386399886409</v>
      </c>
      <c r="BA789" s="17">
        <f t="shared" si="220"/>
        <v>0.506613600113592</v>
      </c>
    </row>
    <row r="790" spans="1:53">
      <c r="A790" s="6" t="s">
        <v>1628</v>
      </c>
      <c r="B790" s="6" t="s">
        <v>1629</v>
      </c>
      <c r="C790" s="7">
        <v>1958192844.33</v>
      </c>
      <c r="D790" s="7">
        <v>2009256474.87</v>
      </c>
      <c r="E790" s="7">
        <v>0</v>
      </c>
      <c r="F790" s="7">
        <v>0</v>
      </c>
      <c r="G790" s="7">
        <v>0</v>
      </c>
      <c r="H790" s="7">
        <v>1064074.62</v>
      </c>
      <c r="I790" s="7">
        <v>1400043395.01</v>
      </c>
      <c r="J790" s="7"/>
      <c r="K790" s="7">
        <v>298666848.55</v>
      </c>
      <c r="L790" s="7">
        <v>0</v>
      </c>
      <c r="M790" s="7">
        <v>0</v>
      </c>
      <c r="N790" s="7">
        <v>0</v>
      </c>
      <c r="O790" s="7">
        <v>82826957.83</v>
      </c>
      <c r="P790" s="7">
        <v>0</v>
      </c>
      <c r="Q790" s="7">
        <v>1821239520.9</v>
      </c>
      <c r="R790" s="7">
        <v>0</v>
      </c>
      <c r="S790" s="7">
        <v>0</v>
      </c>
      <c r="T790" s="7">
        <v>660383001.4</v>
      </c>
      <c r="U790" s="7">
        <v>0</v>
      </c>
      <c r="V790" s="7">
        <v>30000000</v>
      </c>
      <c r="W790" s="7">
        <v>0</v>
      </c>
      <c r="X790" s="7">
        <v>9073929.76</v>
      </c>
      <c r="Y790" s="7">
        <v>16019773996.39</v>
      </c>
      <c r="Z790" s="7">
        <v>2463097167.36</v>
      </c>
      <c r="AA790" s="7">
        <v>0</v>
      </c>
      <c r="AB790" s="7">
        <v>0</v>
      </c>
      <c r="AC790" s="7"/>
      <c r="AD790" s="7">
        <v>1996105026.46</v>
      </c>
      <c r="AE790" s="7">
        <v>30464293.01</v>
      </c>
      <c r="AF790" s="7">
        <v>809388727.38</v>
      </c>
      <c r="AG790" s="7">
        <v>245488891.77</v>
      </c>
      <c r="AH790" s="7">
        <v>120159939.49</v>
      </c>
      <c r="AI790" s="7">
        <v>164920000</v>
      </c>
      <c r="AJ790" s="9">
        <f t="shared" si="204"/>
        <v>6273480273.18</v>
      </c>
      <c r="AK790" s="9">
        <f t="shared" si="205"/>
        <v>23846664815.95</v>
      </c>
      <c r="AL790" s="9">
        <f t="shared" si="206"/>
        <v>30120145089.13</v>
      </c>
      <c r="AM790" s="9">
        <f t="shared" si="207"/>
        <v>2102221437.08</v>
      </c>
      <c r="AN790" s="9">
        <f t="shared" si="208"/>
        <v>4210332765.86</v>
      </c>
      <c r="AO790" s="14" t="e">
        <f>AN790-VLOOKUP(A790,[1]选股结果!A790:BF3793,44,FALSE)</f>
        <v>#N/A</v>
      </c>
      <c r="AP790" s="9">
        <f t="shared" si="209"/>
        <v>21849398041.86</v>
      </c>
      <c r="AQ790" s="9">
        <f t="shared" si="210"/>
        <v>1958192844.33</v>
      </c>
      <c r="AR790" s="9" t="e">
        <f t="shared" si="211"/>
        <v>#N/A</v>
      </c>
      <c r="AS790" s="9">
        <f t="shared" si="212"/>
        <v>23807590886.19</v>
      </c>
      <c r="AT790" s="9" t="e">
        <f t="shared" si="213"/>
        <v>#N/A</v>
      </c>
      <c r="AU790" s="17" t="e">
        <f t="shared" si="214"/>
        <v>#N/A</v>
      </c>
      <c r="AV790" s="17" t="e">
        <f t="shared" si="215"/>
        <v>#N/A</v>
      </c>
      <c r="AW790" s="17" t="e">
        <f t="shared" si="216"/>
        <v>#N/A</v>
      </c>
      <c r="AX790" s="17" t="e">
        <f t="shared" si="217"/>
        <v>#N/A</v>
      </c>
      <c r="AY790" s="17" t="e">
        <f t="shared" si="218"/>
        <v>#N/A</v>
      </c>
      <c r="AZ790" s="17" t="e">
        <f t="shared" si="219"/>
        <v>#N/A</v>
      </c>
      <c r="BA790" s="17" t="e">
        <f t="shared" si="220"/>
        <v>#N/A</v>
      </c>
    </row>
    <row r="791" spans="1:53">
      <c r="A791" s="6" t="s">
        <v>1630</v>
      </c>
      <c r="B791" s="6" t="s">
        <v>1631</v>
      </c>
      <c r="C791" s="7">
        <v>198580160.58</v>
      </c>
      <c r="D791" s="7">
        <v>2008040228.86</v>
      </c>
      <c r="E791" s="7">
        <v>0</v>
      </c>
      <c r="F791" s="7">
        <v>0</v>
      </c>
      <c r="G791" s="7">
        <v>168377880.63</v>
      </c>
      <c r="H791" s="7">
        <v>0</v>
      </c>
      <c r="I791" s="7">
        <v>1288420095.41</v>
      </c>
      <c r="J791" s="7"/>
      <c r="K791" s="7">
        <v>274934574.85</v>
      </c>
      <c r="L791" s="7">
        <v>0</v>
      </c>
      <c r="M791" s="7">
        <v>0</v>
      </c>
      <c r="N791" s="7">
        <v>0</v>
      </c>
      <c r="O791" s="7">
        <v>48465268.72</v>
      </c>
      <c r="P791" s="7">
        <v>0</v>
      </c>
      <c r="Q791" s="7">
        <v>2561321668.81</v>
      </c>
      <c r="R791" s="7">
        <v>0</v>
      </c>
      <c r="S791" s="7">
        <v>0</v>
      </c>
      <c r="T791" s="7">
        <v>148654873.99</v>
      </c>
      <c r="U791" s="7">
        <v>0</v>
      </c>
      <c r="V791" s="7">
        <v>0</v>
      </c>
      <c r="W791" s="7">
        <v>0</v>
      </c>
      <c r="X791" s="7">
        <v>286545.83</v>
      </c>
      <c r="Y791" s="7">
        <v>811734489</v>
      </c>
      <c r="Z791" s="7">
        <v>41164152.69</v>
      </c>
      <c r="AA791" s="7">
        <v>0</v>
      </c>
      <c r="AB791" s="7">
        <v>0</v>
      </c>
      <c r="AC791" s="7"/>
      <c r="AD791" s="7">
        <v>86139407.01</v>
      </c>
      <c r="AE791" s="7">
        <v>0</v>
      </c>
      <c r="AF791" s="7">
        <v>0</v>
      </c>
      <c r="AG791" s="7">
        <v>21075505.57</v>
      </c>
      <c r="AH791" s="7">
        <v>116777902.57</v>
      </c>
      <c r="AI791" s="7">
        <v>0</v>
      </c>
      <c r="AJ791" s="9">
        <f t="shared" si="204"/>
        <v>6498214591.27</v>
      </c>
      <c r="AK791" s="9">
        <f t="shared" si="205"/>
        <v>1275758163.25</v>
      </c>
      <c r="AL791" s="9">
        <f t="shared" si="206"/>
        <v>7773972754.52</v>
      </c>
      <c r="AM791" s="9">
        <f t="shared" si="207"/>
        <v>2225169924.04</v>
      </c>
      <c r="AN791" s="9">
        <f t="shared" si="208"/>
        <v>4273331213.06</v>
      </c>
      <c r="AO791" s="14">
        <f>AN791-VLOOKUP(A791,[1]选股结果!A791:BF3794,44,FALSE)</f>
        <v>1262493909.61</v>
      </c>
      <c r="AP791" s="9">
        <f t="shared" si="209"/>
        <v>1076891456.84</v>
      </c>
      <c r="AQ791" s="9">
        <f t="shared" si="210"/>
        <v>198580160.58</v>
      </c>
      <c r="AR791" s="9">
        <f t="shared" si="211"/>
        <v>4763135451.07</v>
      </c>
      <c r="AS791" s="9">
        <f t="shared" si="212"/>
        <v>1275471617.42</v>
      </c>
      <c r="AT791" s="9">
        <f t="shared" si="213"/>
        <v>3487663833.65</v>
      </c>
      <c r="AU791" s="17">
        <f t="shared" si="214"/>
        <v>0.467164947732094</v>
      </c>
      <c r="AV791" s="17">
        <f t="shared" si="215"/>
        <v>0.897167686486856</v>
      </c>
      <c r="AW791" s="17">
        <f t="shared" si="216"/>
        <v>0.265055218895022</v>
      </c>
      <c r="AX791" s="17">
        <f t="shared" si="217"/>
        <v>0.22608877448532</v>
      </c>
      <c r="AY791" s="17">
        <f t="shared" si="218"/>
        <v>0.0416910588875634</v>
      </c>
      <c r="AZ791" s="17">
        <f t="shared" si="219"/>
        <v>0.267779833372884</v>
      </c>
      <c r="BA791" s="17">
        <f t="shared" si="220"/>
        <v>0.732220166627116</v>
      </c>
    </row>
    <row r="792" spans="1:53">
      <c r="A792" s="6" t="s">
        <v>1632</v>
      </c>
      <c r="B792" s="6" t="s">
        <v>1633</v>
      </c>
      <c r="C792" s="7">
        <v>9524117.27</v>
      </c>
      <c r="D792" s="7">
        <v>2003383409.06</v>
      </c>
      <c r="E792" s="7">
        <v>0</v>
      </c>
      <c r="F792" s="7">
        <v>0</v>
      </c>
      <c r="G792" s="7">
        <v>0</v>
      </c>
      <c r="H792" s="7">
        <v>0</v>
      </c>
      <c r="I792" s="7">
        <v>796659908.09</v>
      </c>
      <c r="J792" s="7"/>
      <c r="K792" s="7">
        <v>222819406.71</v>
      </c>
      <c r="L792" s="7">
        <v>0</v>
      </c>
      <c r="M792" s="7">
        <v>0</v>
      </c>
      <c r="N792" s="7">
        <v>0</v>
      </c>
      <c r="O792" s="7">
        <v>202134096.58</v>
      </c>
      <c r="P792" s="7">
        <v>0</v>
      </c>
      <c r="Q792" s="7">
        <v>863760175.16</v>
      </c>
      <c r="R792" s="7">
        <v>0</v>
      </c>
      <c r="S792" s="7">
        <v>0</v>
      </c>
      <c r="T792" s="7">
        <v>23589339.03</v>
      </c>
      <c r="U792" s="7">
        <v>0</v>
      </c>
      <c r="V792" s="7">
        <v>8000000</v>
      </c>
      <c r="W792" s="7">
        <v>0</v>
      </c>
      <c r="X792" s="7">
        <v>168387684.54</v>
      </c>
      <c r="Y792" s="7">
        <v>4214428865.99</v>
      </c>
      <c r="Z792" s="7">
        <v>1468462349.96</v>
      </c>
      <c r="AA792" s="7">
        <v>0</v>
      </c>
      <c r="AB792" s="7">
        <v>0</v>
      </c>
      <c r="AC792" s="7"/>
      <c r="AD792" s="7">
        <v>272151438.47</v>
      </c>
      <c r="AE792" s="7">
        <v>0</v>
      </c>
      <c r="AF792" s="7">
        <v>0</v>
      </c>
      <c r="AG792" s="7">
        <v>2500988.73</v>
      </c>
      <c r="AH792" s="7">
        <v>47901736.07</v>
      </c>
      <c r="AI792" s="7">
        <v>398767162.61</v>
      </c>
      <c r="AJ792" s="9">
        <f t="shared" si="204"/>
        <v>4112346334.63</v>
      </c>
      <c r="AK792" s="9">
        <f t="shared" si="205"/>
        <v>6590124343.64</v>
      </c>
      <c r="AL792" s="9">
        <f t="shared" si="206"/>
        <v>10702470678.27</v>
      </c>
      <c r="AM792" s="9">
        <f t="shared" si="207"/>
        <v>2373905190.18</v>
      </c>
      <c r="AN792" s="9">
        <f t="shared" si="208"/>
        <v>1914828828.99</v>
      </c>
      <c r="AO792" s="14" t="e">
        <f>AN792-VLOOKUP(A792,[1]选股结果!A792:BF3795,44,FALSE)</f>
        <v>#N/A</v>
      </c>
      <c r="AP792" s="9">
        <f t="shared" si="209"/>
        <v>6404212541.83</v>
      </c>
      <c r="AQ792" s="9">
        <f t="shared" si="210"/>
        <v>9524117.27</v>
      </c>
      <c r="AR792" s="9" t="e">
        <f t="shared" si="211"/>
        <v>#N/A</v>
      </c>
      <c r="AS792" s="9">
        <f t="shared" si="212"/>
        <v>6413736659.1</v>
      </c>
      <c r="AT792" s="9" t="e">
        <f t="shared" si="213"/>
        <v>#N/A</v>
      </c>
      <c r="AU792" s="17" t="e">
        <f t="shared" si="214"/>
        <v>#N/A</v>
      </c>
      <c r="AV792" s="17" t="e">
        <f t="shared" si="215"/>
        <v>#N/A</v>
      </c>
      <c r="AW792" s="17" t="e">
        <f t="shared" si="216"/>
        <v>#N/A</v>
      </c>
      <c r="AX792" s="17" t="e">
        <f t="shared" si="217"/>
        <v>#N/A</v>
      </c>
      <c r="AY792" s="17" t="e">
        <f t="shared" si="218"/>
        <v>#N/A</v>
      </c>
      <c r="AZ792" s="17" t="e">
        <f t="shared" si="219"/>
        <v>#N/A</v>
      </c>
      <c r="BA792" s="17" t="e">
        <f t="shared" si="220"/>
        <v>#N/A</v>
      </c>
    </row>
    <row r="793" spans="1:53">
      <c r="A793" s="6" t="s">
        <v>1634</v>
      </c>
      <c r="B793" s="6" t="s">
        <v>1635</v>
      </c>
      <c r="C793" s="7">
        <v>1401970616.27</v>
      </c>
      <c r="D793" s="7">
        <v>2000635618.97</v>
      </c>
      <c r="E793" s="7">
        <v>0</v>
      </c>
      <c r="F793" s="7">
        <v>0</v>
      </c>
      <c r="G793" s="7">
        <v>0</v>
      </c>
      <c r="H793" s="7">
        <v>0</v>
      </c>
      <c r="I793" s="7">
        <v>1318512908.43</v>
      </c>
      <c r="J793" s="7"/>
      <c r="K793" s="7">
        <v>353816358.75</v>
      </c>
      <c r="L793" s="7">
        <v>0</v>
      </c>
      <c r="M793" s="7">
        <v>0</v>
      </c>
      <c r="N793" s="7">
        <v>0</v>
      </c>
      <c r="O793" s="7">
        <v>858014061.29</v>
      </c>
      <c r="P793" s="7">
        <v>0</v>
      </c>
      <c r="Q793" s="7">
        <v>979041212.66</v>
      </c>
      <c r="R793" s="7">
        <v>0</v>
      </c>
      <c r="S793" s="7">
        <v>0</v>
      </c>
      <c r="T793" s="7">
        <v>212499026.67</v>
      </c>
      <c r="U793" s="7">
        <v>0</v>
      </c>
      <c r="V793" s="7">
        <v>0</v>
      </c>
      <c r="W793" s="7">
        <v>0</v>
      </c>
      <c r="X793" s="7">
        <v>0</v>
      </c>
      <c r="Y793" s="7">
        <v>2735980214.4</v>
      </c>
      <c r="Z793" s="7">
        <v>392550750.9</v>
      </c>
      <c r="AA793" s="7">
        <v>0</v>
      </c>
      <c r="AB793" s="7">
        <v>0</v>
      </c>
      <c r="AC793" s="7"/>
      <c r="AD793" s="7">
        <v>158514048.05</v>
      </c>
      <c r="AE793" s="7">
        <v>0</v>
      </c>
      <c r="AF793" s="7">
        <v>53759340.25</v>
      </c>
      <c r="AG793" s="7">
        <v>74573589.43</v>
      </c>
      <c r="AH793" s="7">
        <v>244526206.78</v>
      </c>
      <c r="AI793" s="7">
        <v>83795014.27</v>
      </c>
      <c r="AJ793" s="9">
        <f t="shared" si="204"/>
        <v>5722519186.77</v>
      </c>
      <c r="AK793" s="9">
        <f t="shared" si="205"/>
        <v>5145669780.35</v>
      </c>
      <c r="AL793" s="9">
        <f t="shared" si="206"/>
        <v>10868188967.12</v>
      </c>
      <c r="AM793" s="9">
        <f t="shared" si="207"/>
        <v>2858649680.26</v>
      </c>
      <c r="AN793" s="9">
        <f t="shared" si="208"/>
        <v>2863869506.51</v>
      </c>
      <c r="AO793" s="14" t="e">
        <f>AN793-VLOOKUP(A793,[1]选股结果!A793:BF3796,44,FALSE)</f>
        <v>#N/A</v>
      </c>
      <c r="AP793" s="9">
        <f t="shared" si="209"/>
        <v>3743699164.08</v>
      </c>
      <c r="AQ793" s="9">
        <f t="shared" si="210"/>
        <v>1401970616.27</v>
      </c>
      <c r="AR793" s="9" t="e">
        <f t="shared" si="211"/>
        <v>#N/A</v>
      </c>
      <c r="AS793" s="9">
        <f t="shared" si="212"/>
        <v>5145669780.35</v>
      </c>
      <c r="AT793" s="9" t="e">
        <f t="shared" si="213"/>
        <v>#N/A</v>
      </c>
      <c r="AU793" s="17" t="e">
        <f t="shared" si="214"/>
        <v>#N/A</v>
      </c>
      <c r="AV793" s="17" t="e">
        <f t="shared" si="215"/>
        <v>#N/A</v>
      </c>
      <c r="AW793" s="17" t="e">
        <f t="shared" si="216"/>
        <v>#N/A</v>
      </c>
      <c r="AX793" s="17" t="e">
        <f t="shared" si="217"/>
        <v>#N/A</v>
      </c>
      <c r="AY793" s="17" t="e">
        <f t="shared" si="218"/>
        <v>#N/A</v>
      </c>
      <c r="AZ793" s="17" t="e">
        <f t="shared" si="219"/>
        <v>#N/A</v>
      </c>
      <c r="BA793" s="17" t="e">
        <f t="shared" si="220"/>
        <v>#N/A</v>
      </c>
    </row>
    <row r="794" spans="1:53">
      <c r="A794" s="6" t="s">
        <v>1636</v>
      </c>
      <c r="B794" s="6" t="s">
        <v>1637</v>
      </c>
      <c r="C794" s="7">
        <v>23186980.94</v>
      </c>
      <c r="D794" s="7">
        <v>1998709959.14</v>
      </c>
      <c r="E794" s="7">
        <v>0</v>
      </c>
      <c r="F794" s="7">
        <v>0</v>
      </c>
      <c r="G794" s="7">
        <v>0</v>
      </c>
      <c r="H794" s="7">
        <v>0</v>
      </c>
      <c r="I794" s="7">
        <v>136555524.35</v>
      </c>
      <c r="J794" s="7"/>
      <c r="K794" s="7">
        <v>11771427.71</v>
      </c>
      <c r="L794" s="7">
        <v>0</v>
      </c>
      <c r="M794" s="7">
        <v>0</v>
      </c>
      <c r="N794" s="7">
        <v>0</v>
      </c>
      <c r="O794" s="7">
        <v>6237333.96</v>
      </c>
      <c r="P794" s="7">
        <v>0</v>
      </c>
      <c r="Q794" s="7">
        <v>179779004.36</v>
      </c>
      <c r="R794" s="7">
        <v>0</v>
      </c>
      <c r="S794" s="7">
        <v>0</v>
      </c>
      <c r="T794" s="7">
        <v>5012772.56</v>
      </c>
      <c r="U794" s="7">
        <v>0</v>
      </c>
      <c r="V794" s="7">
        <v>0</v>
      </c>
      <c r="W794" s="7">
        <v>0</v>
      </c>
      <c r="X794" s="7">
        <v>0</v>
      </c>
      <c r="Y794" s="7">
        <v>2717740298.32</v>
      </c>
      <c r="Z794" s="7">
        <v>4721500.72</v>
      </c>
      <c r="AA794" s="7">
        <v>0</v>
      </c>
      <c r="AB794" s="7">
        <v>0</v>
      </c>
      <c r="AC794" s="7"/>
      <c r="AD794" s="7">
        <v>454304697.18</v>
      </c>
      <c r="AE794" s="7">
        <v>0</v>
      </c>
      <c r="AF794" s="7">
        <v>7898569.42</v>
      </c>
      <c r="AG794" s="7">
        <v>11725465.13</v>
      </c>
      <c r="AH794" s="7">
        <v>70198249.97</v>
      </c>
      <c r="AI794" s="7">
        <v>0</v>
      </c>
      <c r="AJ794" s="9">
        <f t="shared" si="204"/>
        <v>2338066022.08</v>
      </c>
      <c r="AK794" s="9">
        <f t="shared" si="205"/>
        <v>3289775761.68</v>
      </c>
      <c r="AL794" s="9">
        <f t="shared" si="206"/>
        <v>5627841783.76</v>
      </c>
      <c r="AM794" s="9">
        <f t="shared" si="207"/>
        <v>2004947293.1</v>
      </c>
      <c r="AN794" s="9">
        <f t="shared" si="208"/>
        <v>333118728.98</v>
      </c>
      <c r="AO794" s="14">
        <f>AN794-VLOOKUP(A794,[1]选股结果!A794:BF3797,44,FALSE)</f>
        <v>-300496639.27</v>
      </c>
      <c r="AP794" s="9">
        <f t="shared" si="209"/>
        <v>3266588780.74</v>
      </c>
      <c r="AQ794" s="9">
        <f t="shared" si="210"/>
        <v>23186980.94</v>
      </c>
      <c r="AR794" s="9">
        <f t="shared" si="211"/>
        <v>4994226415.51</v>
      </c>
      <c r="AS794" s="9">
        <f t="shared" si="212"/>
        <v>3289775761.68</v>
      </c>
      <c r="AT794" s="9">
        <f t="shared" si="213"/>
        <v>1704450653.83</v>
      </c>
      <c r="AU794" s="17">
        <f t="shared" si="214"/>
        <v>0.401453023209653</v>
      </c>
      <c r="AV794" s="17">
        <f t="shared" si="215"/>
        <v>0.0667007662979538</v>
      </c>
      <c r="AW794" s="17">
        <f t="shared" si="216"/>
        <v>-0.0601688057907791</v>
      </c>
      <c r="AX794" s="17">
        <f t="shared" si="217"/>
        <v>0.654073025322866</v>
      </c>
      <c r="AY794" s="17">
        <f t="shared" si="218"/>
        <v>0.00464275725825943</v>
      </c>
      <c r="AZ794" s="17">
        <f t="shared" si="219"/>
        <v>0.658715782581126</v>
      </c>
      <c r="BA794" s="17">
        <f t="shared" si="220"/>
        <v>0.341284217418874</v>
      </c>
    </row>
    <row r="795" spans="1:53">
      <c r="A795" s="6" t="s">
        <v>1638</v>
      </c>
      <c r="B795" s="6" t="s">
        <v>1639</v>
      </c>
      <c r="C795" s="7">
        <v>26312273.19</v>
      </c>
      <c r="D795" s="7">
        <v>1996787246.18</v>
      </c>
      <c r="E795" s="7">
        <v>0</v>
      </c>
      <c r="F795" s="7">
        <v>0</v>
      </c>
      <c r="G795" s="7">
        <v>0</v>
      </c>
      <c r="H795" s="7">
        <v>0</v>
      </c>
      <c r="I795" s="7">
        <v>4322421334.03</v>
      </c>
      <c r="J795" s="7"/>
      <c r="K795" s="7">
        <v>143767587.74</v>
      </c>
      <c r="L795" s="7">
        <v>0</v>
      </c>
      <c r="M795" s="7">
        <v>0</v>
      </c>
      <c r="N795" s="7">
        <v>0</v>
      </c>
      <c r="O795" s="7">
        <v>30968458.77</v>
      </c>
      <c r="P795" s="7">
        <v>0</v>
      </c>
      <c r="Q795" s="7">
        <v>15432825028.26</v>
      </c>
      <c r="R795" s="7">
        <v>1071395382.94</v>
      </c>
      <c r="S795" s="7">
        <v>0</v>
      </c>
      <c r="T795" s="7">
        <v>237459737.48</v>
      </c>
      <c r="U795" s="7">
        <v>0</v>
      </c>
      <c r="V795" s="7">
        <v>0</v>
      </c>
      <c r="W795" s="7">
        <v>0</v>
      </c>
      <c r="X795" s="7">
        <v>0</v>
      </c>
      <c r="Y795" s="7">
        <v>1913116933.92</v>
      </c>
      <c r="Z795" s="7">
        <v>63521962.56</v>
      </c>
      <c r="AA795" s="7">
        <v>0</v>
      </c>
      <c r="AB795" s="7">
        <v>0</v>
      </c>
      <c r="AC795" s="7"/>
      <c r="AD795" s="7">
        <v>530922381.31</v>
      </c>
      <c r="AE795" s="7">
        <v>0</v>
      </c>
      <c r="AF795" s="7">
        <v>0</v>
      </c>
      <c r="AG795" s="7">
        <v>133962264.13</v>
      </c>
      <c r="AH795" s="7">
        <v>118977482.59</v>
      </c>
      <c r="AI795" s="7">
        <v>83708765.42</v>
      </c>
      <c r="AJ795" s="9">
        <f t="shared" si="204"/>
        <v>23235624775.4</v>
      </c>
      <c r="AK795" s="9">
        <f t="shared" si="205"/>
        <v>2870522063.12</v>
      </c>
      <c r="AL795" s="9">
        <f t="shared" si="206"/>
        <v>26106146838.52</v>
      </c>
      <c r="AM795" s="9">
        <f t="shared" si="207"/>
        <v>2027755704.95</v>
      </c>
      <c r="AN795" s="9">
        <f t="shared" si="208"/>
        <v>21207869070.45</v>
      </c>
      <c r="AO795" s="14">
        <f>AN795-VLOOKUP(A795,[1]选股结果!A795:BF3798,44,FALSE)</f>
        <v>5565689699.42</v>
      </c>
      <c r="AP795" s="9">
        <f t="shared" si="209"/>
        <v>2844209789.93</v>
      </c>
      <c r="AQ795" s="9">
        <f t="shared" si="210"/>
        <v>26312273.19</v>
      </c>
      <c r="AR795" s="9">
        <f t="shared" si="211"/>
        <v>10463967467.49</v>
      </c>
      <c r="AS795" s="9">
        <f t="shared" si="212"/>
        <v>2870522063.12</v>
      </c>
      <c r="AT795" s="9">
        <f t="shared" si="213"/>
        <v>7593445404.37</v>
      </c>
      <c r="AU795" s="17">
        <f t="shared" si="214"/>
        <v>0.193784595685139</v>
      </c>
      <c r="AV795" s="17">
        <f t="shared" si="215"/>
        <v>2.02675219856519</v>
      </c>
      <c r="AW795" s="17">
        <f t="shared" si="216"/>
        <v>0.531890959782872</v>
      </c>
      <c r="AX795" s="17">
        <f t="shared" si="217"/>
        <v>0.271809884612747</v>
      </c>
      <c r="AY795" s="17">
        <f t="shared" si="218"/>
        <v>0.00251455991924175</v>
      </c>
      <c r="AZ795" s="17">
        <f t="shared" si="219"/>
        <v>0.274324444531989</v>
      </c>
      <c r="BA795" s="17">
        <f t="shared" si="220"/>
        <v>0.725675555468011</v>
      </c>
    </row>
    <row r="796" spans="1:53">
      <c r="A796" s="6" t="s">
        <v>1640</v>
      </c>
      <c r="B796" s="6" t="s">
        <v>1641</v>
      </c>
      <c r="C796" s="7">
        <v>11667905.96</v>
      </c>
      <c r="D796" s="7">
        <v>1996517396.85</v>
      </c>
      <c r="E796" s="7">
        <v>0</v>
      </c>
      <c r="F796" s="7">
        <v>0</v>
      </c>
      <c r="G796" s="7">
        <v>175703616.44</v>
      </c>
      <c r="H796" s="7">
        <v>0</v>
      </c>
      <c r="I796" s="7">
        <v>107788373.66</v>
      </c>
      <c r="J796" s="7"/>
      <c r="K796" s="7">
        <v>30739375.42</v>
      </c>
      <c r="L796" s="7">
        <v>0</v>
      </c>
      <c r="M796" s="7">
        <v>0</v>
      </c>
      <c r="N796" s="7">
        <v>0</v>
      </c>
      <c r="O796" s="7">
        <v>26172987.79</v>
      </c>
      <c r="P796" s="7">
        <v>0</v>
      </c>
      <c r="Q796" s="7">
        <v>251159178.48</v>
      </c>
      <c r="R796" s="7">
        <v>0</v>
      </c>
      <c r="S796" s="7">
        <v>0</v>
      </c>
      <c r="T796" s="7">
        <v>86682995.19</v>
      </c>
      <c r="U796" s="7">
        <v>0</v>
      </c>
      <c r="V796" s="7">
        <v>27227973.25</v>
      </c>
      <c r="W796" s="7">
        <v>0</v>
      </c>
      <c r="X796" s="7">
        <v>5838428.08</v>
      </c>
      <c r="Y796" s="7">
        <v>1677522745.09</v>
      </c>
      <c r="Z796" s="7">
        <v>157906263.56</v>
      </c>
      <c r="AA796" s="7">
        <v>0</v>
      </c>
      <c r="AB796" s="7">
        <v>0</v>
      </c>
      <c r="AC796" s="7"/>
      <c r="AD796" s="7">
        <v>243411528.48</v>
      </c>
      <c r="AE796" s="7">
        <v>0</v>
      </c>
      <c r="AF796" s="7">
        <v>0</v>
      </c>
      <c r="AG796" s="7">
        <v>27657350.98</v>
      </c>
      <c r="AH796" s="7">
        <v>92202438.28</v>
      </c>
      <c r="AI796" s="7">
        <v>532020760.92</v>
      </c>
      <c r="AJ796" s="9">
        <f t="shared" si="204"/>
        <v>2674763923.83</v>
      </c>
      <c r="AK796" s="9">
        <f t="shared" si="205"/>
        <v>2775455394.6</v>
      </c>
      <c r="AL796" s="9">
        <f t="shared" si="206"/>
        <v>5450219318.43</v>
      </c>
      <c r="AM796" s="9">
        <f t="shared" si="207"/>
        <v>2204232429.16</v>
      </c>
      <c r="AN796" s="9">
        <f t="shared" si="208"/>
        <v>503597896</v>
      </c>
      <c r="AO796" s="14">
        <f>AN796-VLOOKUP(A796,[1]选股结果!A796:BF3799,44,FALSE)</f>
        <v>-66790180.7</v>
      </c>
      <c r="AP796" s="9">
        <f t="shared" si="209"/>
        <v>2730721087.31</v>
      </c>
      <c r="AQ796" s="9">
        <f t="shared" si="210"/>
        <v>11667905.96</v>
      </c>
      <c r="AR796" s="9">
        <f t="shared" si="211"/>
        <v>4879831241.73</v>
      </c>
      <c r="AS796" s="9">
        <f t="shared" si="212"/>
        <v>2742388993.27</v>
      </c>
      <c r="AT796" s="9">
        <f t="shared" si="213"/>
        <v>2137442248.46</v>
      </c>
      <c r="AU796" s="17">
        <f t="shared" si="214"/>
        <v>0.451702593792681</v>
      </c>
      <c r="AV796" s="17">
        <f t="shared" si="215"/>
        <v>0.103199858981489</v>
      </c>
      <c r="AW796" s="17">
        <f t="shared" si="216"/>
        <v>-0.0136869857565651</v>
      </c>
      <c r="AX796" s="17">
        <f t="shared" si="217"/>
        <v>0.559593344941557</v>
      </c>
      <c r="AY796" s="17">
        <f t="shared" si="218"/>
        <v>0.00239104702232766</v>
      </c>
      <c r="AZ796" s="17">
        <f t="shared" si="219"/>
        <v>0.561984391963884</v>
      </c>
      <c r="BA796" s="17">
        <f t="shared" si="220"/>
        <v>0.438015608036116</v>
      </c>
    </row>
    <row r="797" spans="1:53">
      <c r="A797" s="6" t="s">
        <v>1642</v>
      </c>
      <c r="B797" s="6" t="s">
        <v>1643</v>
      </c>
      <c r="C797" s="7">
        <v>100000</v>
      </c>
      <c r="D797" s="7">
        <v>1989575243.22</v>
      </c>
      <c r="E797" s="7">
        <v>0</v>
      </c>
      <c r="F797" s="7">
        <v>0</v>
      </c>
      <c r="G797" s="7">
        <v>27516082.76</v>
      </c>
      <c r="H797" s="7">
        <v>0</v>
      </c>
      <c r="I797" s="7">
        <v>1473843681.14</v>
      </c>
      <c r="J797" s="7"/>
      <c r="K797" s="7">
        <v>365521312.78</v>
      </c>
      <c r="L797" s="7">
        <v>0</v>
      </c>
      <c r="M797" s="7">
        <v>0</v>
      </c>
      <c r="N797" s="7">
        <v>0</v>
      </c>
      <c r="O797" s="7">
        <v>19835511.14</v>
      </c>
      <c r="P797" s="7">
        <v>0</v>
      </c>
      <c r="Q797" s="7">
        <v>566624440.77</v>
      </c>
      <c r="R797" s="7">
        <v>0</v>
      </c>
      <c r="S797" s="7">
        <v>0</v>
      </c>
      <c r="T797" s="7">
        <v>45363048.31</v>
      </c>
      <c r="U797" s="7">
        <v>0</v>
      </c>
      <c r="V797" s="7">
        <v>0</v>
      </c>
      <c r="W797" s="7">
        <v>0</v>
      </c>
      <c r="X797" s="7">
        <v>19223954.4</v>
      </c>
      <c r="Y797" s="7">
        <v>3908940846.33</v>
      </c>
      <c r="Z797" s="7">
        <v>1082307486.42</v>
      </c>
      <c r="AA797" s="7">
        <v>0</v>
      </c>
      <c r="AB797" s="7">
        <v>0</v>
      </c>
      <c r="AC797" s="7"/>
      <c r="AD797" s="7">
        <v>434322389.42</v>
      </c>
      <c r="AE797" s="7">
        <v>0</v>
      </c>
      <c r="AF797" s="7">
        <v>4467830</v>
      </c>
      <c r="AG797" s="7">
        <v>15626835.96</v>
      </c>
      <c r="AH797" s="7">
        <v>59452130.41</v>
      </c>
      <c r="AI797" s="7">
        <v>194424358.75</v>
      </c>
      <c r="AJ797" s="9">
        <f t="shared" si="204"/>
        <v>4488279320.12</v>
      </c>
      <c r="AK797" s="9">
        <f t="shared" si="205"/>
        <v>5718865831.69</v>
      </c>
      <c r="AL797" s="9">
        <f t="shared" si="206"/>
        <v>10207145151.81</v>
      </c>
      <c r="AM797" s="9">
        <f t="shared" si="207"/>
        <v>2056150791.52</v>
      </c>
      <c r="AN797" s="9">
        <f t="shared" si="208"/>
        <v>2451352483</v>
      </c>
      <c r="AO797" s="14" t="e">
        <f>AN797-VLOOKUP(A797,[1]选股结果!A797:BF3800,44,FALSE)</f>
        <v>#N/A</v>
      </c>
      <c r="AP797" s="9">
        <f t="shared" si="209"/>
        <v>5699541877.29</v>
      </c>
      <c r="AQ797" s="9">
        <f t="shared" si="210"/>
        <v>100000</v>
      </c>
      <c r="AR797" s="9" t="e">
        <f t="shared" si="211"/>
        <v>#N/A</v>
      </c>
      <c r="AS797" s="9">
        <f t="shared" si="212"/>
        <v>5699641877.29</v>
      </c>
      <c r="AT797" s="9" t="e">
        <f t="shared" si="213"/>
        <v>#N/A</v>
      </c>
      <c r="AU797" s="17" t="e">
        <f t="shared" si="214"/>
        <v>#N/A</v>
      </c>
      <c r="AV797" s="17" t="e">
        <f t="shared" si="215"/>
        <v>#N/A</v>
      </c>
      <c r="AW797" s="17" t="e">
        <f t="shared" si="216"/>
        <v>#N/A</v>
      </c>
      <c r="AX797" s="17" t="e">
        <f t="shared" si="217"/>
        <v>#N/A</v>
      </c>
      <c r="AY797" s="17" t="e">
        <f t="shared" si="218"/>
        <v>#N/A</v>
      </c>
      <c r="AZ797" s="17" t="e">
        <f t="shared" si="219"/>
        <v>#N/A</v>
      </c>
      <c r="BA797" s="17" t="e">
        <f t="shared" si="220"/>
        <v>#N/A</v>
      </c>
    </row>
    <row r="798" spans="1:53">
      <c r="A798" s="6" t="s">
        <v>1644</v>
      </c>
      <c r="B798" s="6" t="s">
        <v>1645</v>
      </c>
      <c r="C798" s="7">
        <v>564363763.14</v>
      </c>
      <c r="D798" s="7">
        <v>1977642544.97</v>
      </c>
      <c r="E798" s="7">
        <v>0</v>
      </c>
      <c r="F798" s="7">
        <v>0</v>
      </c>
      <c r="G798" s="7">
        <v>2235487892.32</v>
      </c>
      <c r="H798" s="7">
        <v>0</v>
      </c>
      <c r="I798" s="7">
        <v>1172467023.46</v>
      </c>
      <c r="J798" s="7"/>
      <c r="K798" s="7">
        <v>112709544.02</v>
      </c>
      <c r="L798" s="7">
        <v>0</v>
      </c>
      <c r="M798" s="7">
        <v>0</v>
      </c>
      <c r="N798" s="7">
        <v>0</v>
      </c>
      <c r="O798" s="7">
        <v>58716651.38</v>
      </c>
      <c r="P798" s="7">
        <v>0</v>
      </c>
      <c r="Q798" s="7">
        <v>967263440.69</v>
      </c>
      <c r="R798" s="7">
        <v>0</v>
      </c>
      <c r="S798" s="7">
        <v>0</v>
      </c>
      <c r="T798" s="7">
        <v>22331522.86</v>
      </c>
      <c r="U798" s="7">
        <v>0</v>
      </c>
      <c r="V798" s="7">
        <v>0</v>
      </c>
      <c r="W798" s="7">
        <v>0</v>
      </c>
      <c r="X798" s="7">
        <v>0</v>
      </c>
      <c r="Y798" s="7">
        <v>958911572.21</v>
      </c>
      <c r="Z798" s="7">
        <v>31045279.07</v>
      </c>
      <c r="AA798" s="7">
        <v>0</v>
      </c>
      <c r="AB798" s="7">
        <v>0</v>
      </c>
      <c r="AC798" s="7"/>
      <c r="AD798" s="7">
        <v>772714784.37</v>
      </c>
      <c r="AE798" s="7">
        <v>2033084.71</v>
      </c>
      <c r="AF798" s="7">
        <v>1945901938.74</v>
      </c>
      <c r="AG798" s="7">
        <v>37510594.17</v>
      </c>
      <c r="AH798" s="7">
        <v>169519020.63</v>
      </c>
      <c r="AI798" s="7">
        <v>535590327.05</v>
      </c>
      <c r="AJ798" s="9">
        <f t="shared" ref="AJ798:AJ861" si="221">SUM(D798:T798)</f>
        <v>6546618619.7</v>
      </c>
      <c r="AK798" s="9">
        <f t="shared" ref="AK798:AK861" si="222">SUM(U798:AI798)+C798</f>
        <v>5017590364.09</v>
      </c>
      <c r="AL798" s="9">
        <f t="shared" ref="AL798:AL861" si="223">SUM(C798:AI798)</f>
        <v>11564208983.79</v>
      </c>
      <c r="AM798" s="9">
        <f t="shared" si="207"/>
        <v>4271847088.67</v>
      </c>
      <c r="AN798" s="9">
        <f t="shared" si="208"/>
        <v>2274771531.03</v>
      </c>
      <c r="AO798" s="14">
        <f>AN798-VLOOKUP(A798,[1]选股结果!A798:BF3801,44,FALSE)</f>
        <v>315116540.41</v>
      </c>
      <c r="AP798" s="9">
        <f t="shared" si="209"/>
        <v>4453226600.95</v>
      </c>
      <c r="AQ798" s="9">
        <f t="shared" si="210"/>
        <v>564363763.14</v>
      </c>
      <c r="AR798" s="9">
        <f t="shared" si="211"/>
        <v>9604553993.17</v>
      </c>
      <c r="AS798" s="9">
        <f t="shared" si="212"/>
        <v>5017590364.09</v>
      </c>
      <c r="AT798" s="9">
        <f t="shared" si="213"/>
        <v>4586963629.08</v>
      </c>
      <c r="AU798" s="17">
        <f t="shared" si="214"/>
        <v>0.444773082821732</v>
      </c>
      <c r="AV798" s="17">
        <f t="shared" si="215"/>
        <v>0.236843015578614</v>
      </c>
      <c r="AW798" s="17">
        <f t="shared" si="216"/>
        <v>0.0328090758440305</v>
      </c>
      <c r="AX798" s="17">
        <f t="shared" si="217"/>
        <v>0.463657823582103</v>
      </c>
      <c r="AY798" s="17">
        <f t="shared" si="218"/>
        <v>0.0587600177521341</v>
      </c>
      <c r="AZ798" s="17">
        <f t="shared" si="219"/>
        <v>0.522417841334237</v>
      </c>
      <c r="BA798" s="17">
        <f t="shared" si="220"/>
        <v>0.477582158665763</v>
      </c>
    </row>
    <row r="799" spans="1:53">
      <c r="A799" s="6" t="s">
        <v>1646</v>
      </c>
      <c r="B799" s="6" t="s">
        <v>1647</v>
      </c>
      <c r="C799" s="7">
        <v>0</v>
      </c>
      <c r="D799" s="7">
        <v>1976834441.9</v>
      </c>
      <c r="E799" s="7">
        <v>0</v>
      </c>
      <c r="F799" s="7">
        <v>0</v>
      </c>
      <c r="G799" s="7">
        <v>3118132733.52</v>
      </c>
      <c r="H799" s="7">
        <v>0</v>
      </c>
      <c r="I799" s="7">
        <v>327590878.26</v>
      </c>
      <c r="J799" s="7"/>
      <c r="K799" s="7">
        <v>148187650.77</v>
      </c>
      <c r="L799" s="7">
        <v>0</v>
      </c>
      <c r="M799" s="7">
        <v>0</v>
      </c>
      <c r="N799" s="7">
        <v>0</v>
      </c>
      <c r="O799" s="7">
        <v>14958248.02</v>
      </c>
      <c r="P799" s="7">
        <v>0</v>
      </c>
      <c r="Q799" s="7">
        <v>953760446.47</v>
      </c>
      <c r="R799" s="7">
        <v>0</v>
      </c>
      <c r="S799" s="7">
        <v>0</v>
      </c>
      <c r="T799" s="7">
        <v>24013552.65</v>
      </c>
      <c r="U799" s="7">
        <v>0</v>
      </c>
      <c r="V799" s="7">
        <v>0</v>
      </c>
      <c r="W799" s="7">
        <v>0</v>
      </c>
      <c r="X799" s="7">
        <v>0</v>
      </c>
      <c r="Y799" s="7">
        <v>1305854329.64</v>
      </c>
      <c r="Z799" s="7">
        <v>672539740.58</v>
      </c>
      <c r="AA799" s="7">
        <v>0</v>
      </c>
      <c r="AB799" s="7">
        <v>0</v>
      </c>
      <c r="AC799" s="7"/>
      <c r="AD799" s="7">
        <v>205657241.8</v>
      </c>
      <c r="AE799" s="7">
        <v>0</v>
      </c>
      <c r="AF799" s="7">
        <v>0</v>
      </c>
      <c r="AG799" s="7">
        <v>220245.89</v>
      </c>
      <c r="AH799" s="7">
        <v>55929952.6</v>
      </c>
      <c r="AI799" s="7">
        <v>214723783.22</v>
      </c>
      <c r="AJ799" s="9">
        <f t="shared" si="221"/>
        <v>6563477951.59</v>
      </c>
      <c r="AK799" s="9">
        <f t="shared" si="222"/>
        <v>2454925293.73</v>
      </c>
      <c r="AL799" s="9">
        <f t="shared" si="223"/>
        <v>9018403245.32</v>
      </c>
      <c r="AM799" s="9">
        <f t="shared" si="207"/>
        <v>5109925423.44</v>
      </c>
      <c r="AN799" s="9">
        <f t="shared" si="208"/>
        <v>1453552528.15</v>
      </c>
      <c r="AO799" s="14">
        <f>AN799-VLOOKUP(A799,[1]选股结果!A799:BF3802,44,FALSE)</f>
        <v>-1317795657.32</v>
      </c>
      <c r="AP799" s="9">
        <f t="shared" si="209"/>
        <v>2454925293.73</v>
      </c>
      <c r="AQ799" s="9">
        <f t="shared" si="210"/>
        <v>0</v>
      </c>
      <c r="AR799" s="9">
        <f t="shared" si="211"/>
        <v>6247055059.85</v>
      </c>
      <c r="AS799" s="9">
        <f t="shared" si="212"/>
        <v>2454925293.73</v>
      </c>
      <c r="AT799" s="9">
        <f t="shared" si="213"/>
        <v>3792129766.12</v>
      </c>
      <c r="AU799" s="17">
        <f t="shared" si="214"/>
        <v>0.817973489025515</v>
      </c>
      <c r="AV799" s="17">
        <f t="shared" si="215"/>
        <v>0.232678040168402</v>
      </c>
      <c r="AW799" s="17">
        <f t="shared" si="216"/>
        <v>-0.210946701236797</v>
      </c>
      <c r="AX799" s="17">
        <f t="shared" si="217"/>
        <v>0.392973212211282</v>
      </c>
      <c r="AY799" s="17">
        <f t="shared" si="218"/>
        <v>0</v>
      </c>
      <c r="AZ799" s="17">
        <f t="shared" si="219"/>
        <v>0.392973212211282</v>
      </c>
      <c r="BA799" s="17">
        <f t="shared" si="220"/>
        <v>0.607026787788717</v>
      </c>
    </row>
    <row r="800" spans="1:53">
      <c r="A800" s="6" t="s">
        <v>1648</v>
      </c>
      <c r="B800" s="6" t="s">
        <v>1649</v>
      </c>
      <c r="C800" s="7">
        <v>350698817.36</v>
      </c>
      <c r="D800" s="7">
        <v>1976635185.82</v>
      </c>
      <c r="E800" s="7">
        <v>0</v>
      </c>
      <c r="F800" s="7">
        <v>0</v>
      </c>
      <c r="G800" s="7">
        <v>0</v>
      </c>
      <c r="H800" s="7">
        <v>0</v>
      </c>
      <c r="I800" s="7">
        <v>1141757069.9</v>
      </c>
      <c r="J800" s="7"/>
      <c r="K800" s="7">
        <v>967510773.22</v>
      </c>
      <c r="L800" s="7">
        <v>0</v>
      </c>
      <c r="M800" s="7">
        <v>0</v>
      </c>
      <c r="N800" s="7">
        <v>0</v>
      </c>
      <c r="O800" s="7">
        <v>68857304.51</v>
      </c>
      <c r="P800" s="7">
        <v>0</v>
      </c>
      <c r="Q800" s="7">
        <v>476704706.91</v>
      </c>
      <c r="R800" s="7">
        <v>1641815353.25</v>
      </c>
      <c r="S800" s="7">
        <v>0</v>
      </c>
      <c r="T800" s="7">
        <v>25275617.1</v>
      </c>
      <c r="U800" s="7">
        <v>0</v>
      </c>
      <c r="V800" s="7">
        <v>1350352112</v>
      </c>
      <c r="W800" s="7">
        <v>0</v>
      </c>
      <c r="X800" s="7">
        <v>0</v>
      </c>
      <c r="Y800" s="7">
        <v>165964649.96</v>
      </c>
      <c r="Z800" s="7">
        <v>5903701.65</v>
      </c>
      <c r="AA800" s="7">
        <v>0</v>
      </c>
      <c r="AB800" s="7">
        <v>0</v>
      </c>
      <c r="AC800" s="7"/>
      <c r="AD800" s="7">
        <v>204621612.08</v>
      </c>
      <c r="AE800" s="7">
        <v>0</v>
      </c>
      <c r="AF800" s="7">
        <v>0</v>
      </c>
      <c r="AG800" s="7">
        <v>8155896.78</v>
      </c>
      <c r="AH800" s="7">
        <v>106700078.03</v>
      </c>
      <c r="AI800" s="7">
        <v>0</v>
      </c>
      <c r="AJ800" s="9">
        <f t="shared" si="221"/>
        <v>6298556010.71</v>
      </c>
      <c r="AK800" s="9">
        <f t="shared" si="222"/>
        <v>2192396867.86</v>
      </c>
      <c r="AL800" s="9">
        <f t="shared" si="223"/>
        <v>8490952878.57</v>
      </c>
      <c r="AM800" s="9">
        <f t="shared" si="207"/>
        <v>2045492490.33</v>
      </c>
      <c r="AN800" s="9">
        <f t="shared" si="208"/>
        <v>5603415632.38</v>
      </c>
      <c r="AO800" s="14">
        <f>AN800-VLOOKUP(A800,[1]选股结果!A800:BF3803,44,FALSE)</f>
        <v>555659956.83</v>
      </c>
      <c r="AP800" s="9">
        <f t="shared" si="209"/>
        <v>491345938.5</v>
      </c>
      <c r="AQ800" s="9">
        <f t="shared" si="210"/>
        <v>350698817.36</v>
      </c>
      <c r="AR800" s="9">
        <f t="shared" si="211"/>
        <v>3443197203.02</v>
      </c>
      <c r="AS800" s="9">
        <f t="shared" si="212"/>
        <v>842044755.86</v>
      </c>
      <c r="AT800" s="9">
        <f t="shared" si="213"/>
        <v>2601152447.16</v>
      </c>
      <c r="AU800" s="17">
        <f t="shared" si="214"/>
        <v>0.594067771818563</v>
      </c>
      <c r="AV800" s="17">
        <f t="shared" si="215"/>
        <v>1.6273873676086</v>
      </c>
      <c r="AW800" s="17">
        <f t="shared" si="216"/>
        <v>0.161379068367805</v>
      </c>
      <c r="AX800" s="17">
        <f t="shared" si="217"/>
        <v>0.142700493038576</v>
      </c>
      <c r="AY800" s="17">
        <f t="shared" si="218"/>
        <v>0.101852666775056</v>
      </c>
      <c r="AZ800" s="17">
        <f t="shared" si="219"/>
        <v>0.244553159813632</v>
      </c>
      <c r="BA800" s="17">
        <f t="shared" si="220"/>
        <v>0.755446840186368</v>
      </c>
    </row>
    <row r="801" spans="1:53">
      <c r="A801" s="6" t="s">
        <v>1650</v>
      </c>
      <c r="B801" s="6" t="s">
        <v>1651</v>
      </c>
      <c r="C801" s="7">
        <v>186340670.56</v>
      </c>
      <c r="D801" s="7">
        <v>1976488823.34</v>
      </c>
      <c r="E801" s="7">
        <v>0</v>
      </c>
      <c r="F801" s="7">
        <v>0</v>
      </c>
      <c r="G801" s="7">
        <v>6000000</v>
      </c>
      <c r="H801" s="7">
        <v>0</v>
      </c>
      <c r="I801" s="7">
        <v>7331216228.97</v>
      </c>
      <c r="J801" s="7"/>
      <c r="K801" s="7">
        <v>152706389.4</v>
      </c>
      <c r="L801" s="7">
        <v>0</v>
      </c>
      <c r="M801" s="7">
        <v>0</v>
      </c>
      <c r="N801" s="7">
        <v>0</v>
      </c>
      <c r="O801" s="7">
        <v>532772065.64</v>
      </c>
      <c r="P801" s="7">
        <v>0</v>
      </c>
      <c r="Q801" s="7">
        <v>523349447.83</v>
      </c>
      <c r="R801" s="7">
        <v>16506904758.5</v>
      </c>
      <c r="S801" s="7">
        <v>10426764.31</v>
      </c>
      <c r="T801" s="7">
        <v>504105167.53</v>
      </c>
      <c r="U801" s="7">
        <v>0</v>
      </c>
      <c r="V801" s="7">
        <v>0</v>
      </c>
      <c r="W801" s="7">
        <v>0</v>
      </c>
      <c r="X801" s="7">
        <v>7005206.58</v>
      </c>
      <c r="Y801" s="7">
        <v>1294105300.09</v>
      </c>
      <c r="Z801" s="7">
        <v>690712167.64</v>
      </c>
      <c r="AA801" s="7">
        <v>0</v>
      </c>
      <c r="AB801" s="7">
        <v>0</v>
      </c>
      <c r="AC801" s="7"/>
      <c r="AD801" s="7">
        <v>749099600.31</v>
      </c>
      <c r="AE801" s="7">
        <v>0</v>
      </c>
      <c r="AF801" s="7">
        <v>1978429859.71</v>
      </c>
      <c r="AG801" s="7">
        <v>24091251.85</v>
      </c>
      <c r="AH801" s="7">
        <v>648286136.5</v>
      </c>
      <c r="AI801" s="7">
        <v>3533066932.87</v>
      </c>
      <c r="AJ801" s="9">
        <f t="shared" si="221"/>
        <v>27543969645.52</v>
      </c>
      <c r="AK801" s="9">
        <f t="shared" si="222"/>
        <v>9111137126.11</v>
      </c>
      <c r="AL801" s="9">
        <f t="shared" si="223"/>
        <v>36655106771.63</v>
      </c>
      <c r="AM801" s="9">
        <f t="shared" si="207"/>
        <v>2522266095.56</v>
      </c>
      <c r="AN801" s="9">
        <f t="shared" si="208"/>
        <v>25028708756.54</v>
      </c>
      <c r="AO801" s="14" t="e">
        <f>AN801-VLOOKUP(A801,[1]选股结果!A801:BF3804,44,FALSE)</f>
        <v>#N/A</v>
      </c>
      <c r="AP801" s="9">
        <f t="shared" si="209"/>
        <v>8917791248.97</v>
      </c>
      <c r="AQ801" s="9">
        <f t="shared" si="210"/>
        <v>186340670.56</v>
      </c>
      <c r="AR801" s="9" t="e">
        <f t="shared" si="211"/>
        <v>#N/A</v>
      </c>
      <c r="AS801" s="9">
        <f t="shared" si="212"/>
        <v>9104131919.53</v>
      </c>
      <c r="AT801" s="9" t="e">
        <f t="shared" si="213"/>
        <v>#N/A</v>
      </c>
      <c r="AU801" s="17" t="e">
        <f t="shared" si="214"/>
        <v>#N/A</v>
      </c>
      <c r="AV801" s="17" t="e">
        <f t="shared" si="215"/>
        <v>#N/A</v>
      </c>
      <c r="AW801" s="17" t="e">
        <f t="shared" si="216"/>
        <v>#N/A</v>
      </c>
      <c r="AX801" s="17" t="e">
        <f t="shared" si="217"/>
        <v>#N/A</v>
      </c>
      <c r="AY801" s="17" t="e">
        <f t="shared" si="218"/>
        <v>#N/A</v>
      </c>
      <c r="AZ801" s="17" t="e">
        <f t="shared" si="219"/>
        <v>#N/A</v>
      </c>
      <c r="BA801" s="17" t="e">
        <f t="shared" si="220"/>
        <v>#N/A</v>
      </c>
    </row>
    <row r="802" spans="1:53">
      <c r="A802" s="6" t="s">
        <v>1652</v>
      </c>
      <c r="B802" s="6" t="s">
        <v>1653</v>
      </c>
      <c r="C802" s="7">
        <v>20124822.26</v>
      </c>
      <c r="D802" s="7">
        <v>1976302875.34</v>
      </c>
      <c r="E802" s="7">
        <v>0</v>
      </c>
      <c r="F802" s="7">
        <v>0</v>
      </c>
      <c r="G802" s="7">
        <v>400000000</v>
      </c>
      <c r="H802" s="7">
        <v>14471.85</v>
      </c>
      <c r="I802" s="7">
        <v>2027698661.25</v>
      </c>
      <c r="J802" s="7"/>
      <c r="K802" s="7">
        <v>1201187296.81</v>
      </c>
      <c r="L802" s="7">
        <v>0</v>
      </c>
      <c r="M802" s="7">
        <v>0</v>
      </c>
      <c r="N802" s="7">
        <v>0</v>
      </c>
      <c r="O802" s="7">
        <v>57350495.91</v>
      </c>
      <c r="P802" s="7">
        <v>0</v>
      </c>
      <c r="Q802" s="7">
        <v>1285404344.39</v>
      </c>
      <c r="R802" s="7">
        <v>0</v>
      </c>
      <c r="S802" s="7">
        <v>0</v>
      </c>
      <c r="T802" s="7">
        <v>193574347.31</v>
      </c>
      <c r="U802" s="7">
        <v>0</v>
      </c>
      <c r="V802" s="7">
        <v>0</v>
      </c>
      <c r="W802" s="7">
        <v>0</v>
      </c>
      <c r="X802" s="7">
        <v>19160098.63</v>
      </c>
      <c r="Y802" s="7">
        <v>5412360912.12</v>
      </c>
      <c r="Z802" s="7">
        <v>2433006429.51</v>
      </c>
      <c r="AA802" s="7">
        <v>0</v>
      </c>
      <c r="AB802" s="7">
        <v>0</v>
      </c>
      <c r="AC802" s="7"/>
      <c r="AD802" s="7">
        <v>532558879.76</v>
      </c>
      <c r="AE802" s="7">
        <v>0</v>
      </c>
      <c r="AF802" s="7">
        <v>0</v>
      </c>
      <c r="AG802" s="7">
        <v>5496339.77</v>
      </c>
      <c r="AH802" s="7">
        <v>26162663.45</v>
      </c>
      <c r="AI802" s="7">
        <v>1593668260.66</v>
      </c>
      <c r="AJ802" s="9">
        <f t="shared" si="221"/>
        <v>7141532492.86</v>
      </c>
      <c r="AK802" s="9">
        <f t="shared" si="222"/>
        <v>10042538406.16</v>
      </c>
      <c r="AL802" s="9">
        <f t="shared" si="223"/>
        <v>17184070899.02</v>
      </c>
      <c r="AM802" s="9">
        <f t="shared" si="207"/>
        <v>2452827941.73</v>
      </c>
      <c r="AN802" s="9">
        <f t="shared" si="208"/>
        <v>4707864649.76</v>
      </c>
      <c r="AO802" s="14" t="e">
        <f>AN802-VLOOKUP(A802,[1]选股结果!A802:BF3805,44,FALSE)</f>
        <v>#N/A</v>
      </c>
      <c r="AP802" s="9">
        <f t="shared" si="209"/>
        <v>10003253485.27</v>
      </c>
      <c r="AQ802" s="9">
        <f t="shared" si="210"/>
        <v>20124822.26</v>
      </c>
      <c r="AR802" s="9" t="e">
        <f t="shared" si="211"/>
        <v>#N/A</v>
      </c>
      <c r="AS802" s="9">
        <f t="shared" si="212"/>
        <v>10023378307.53</v>
      </c>
      <c r="AT802" s="9" t="e">
        <f t="shared" si="213"/>
        <v>#N/A</v>
      </c>
      <c r="AU802" s="17" t="e">
        <f t="shared" si="214"/>
        <v>#N/A</v>
      </c>
      <c r="AV802" s="17" t="e">
        <f t="shared" si="215"/>
        <v>#N/A</v>
      </c>
      <c r="AW802" s="17" t="e">
        <f t="shared" si="216"/>
        <v>#N/A</v>
      </c>
      <c r="AX802" s="17" t="e">
        <f t="shared" si="217"/>
        <v>#N/A</v>
      </c>
      <c r="AY802" s="17" t="e">
        <f t="shared" si="218"/>
        <v>#N/A</v>
      </c>
      <c r="AZ802" s="17" t="e">
        <f t="shared" si="219"/>
        <v>#N/A</v>
      </c>
      <c r="BA802" s="17" t="e">
        <f t="shared" si="220"/>
        <v>#N/A</v>
      </c>
    </row>
    <row r="803" spans="1:53">
      <c r="A803" s="6" t="s">
        <v>1654</v>
      </c>
      <c r="B803" s="6" t="s">
        <v>1655</v>
      </c>
      <c r="C803" s="7">
        <v>2905168715.49</v>
      </c>
      <c r="D803" s="7">
        <v>1975281950.65</v>
      </c>
      <c r="E803" s="7">
        <v>0</v>
      </c>
      <c r="F803" s="7">
        <v>0</v>
      </c>
      <c r="G803" s="7">
        <v>0</v>
      </c>
      <c r="H803" s="7">
        <v>0</v>
      </c>
      <c r="I803" s="7">
        <v>9551253010.2</v>
      </c>
      <c r="J803" s="7"/>
      <c r="K803" s="7">
        <v>3894798778.17</v>
      </c>
      <c r="L803" s="7">
        <v>0</v>
      </c>
      <c r="M803" s="7">
        <v>0</v>
      </c>
      <c r="N803" s="7">
        <v>0</v>
      </c>
      <c r="O803" s="7">
        <v>380890263.71</v>
      </c>
      <c r="P803" s="7">
        <v>0</v>
      </c>
      <c r="Q803" s="7">
        <v>4907352290.71</v>
      </c>
      <c r="R803" s="7">
        <v>4399266327.67</v>
      </c>
      <c r="S803" s="7">
        <v>0</v>
      </c>
      <c r="T803" s="7">
        <v>1892042402.24</v>
      </c>
      <c r="U803" s="7">
        <v>0</v>
      </c>
      <c r="V803" s="7">
        <v>464870191.38</v>
      </c>
      <c r="W803" s="7">
        <v>0</v>
      </c>
      <c r="X803" s="7">
        <v>1014144.73</v>
      </c>
      <c r="Y803" s="7">
        <v>6297336255.65</v>
      </c>
      <c r="Z803" s="7">
        <v>1085381456.5</v>
      </c>
      <c r="AA803" s="7">
        <v>0</v>
      </c>
      <c r="AB803" s="7">
        <v>0</v>
      </c>
      <c r="AC803" s="7"/>
      <c r="AD803" s="7">
        <v>1427571657.12</v>
      </c>
      <c r="AE803" s="7">
        <v>452293143.43</v>
      </c>
      <c r="AF803" s="7">
        <v>0</v>
      </c>
      <c r="AG803" s="7">
        <v>11647057.36</v>
      </c>
      <c r="AH803" s="7">
        <v>140195359.8</v>
      </c>
      <c r="AI803" s="7">
        <v>607968436.66</v>
      </c>
      <c r="AJ803" s="9">
        <f t="shared" si="221"/>
        <v>27000885023.35</v>
      </c>
      <c r="AK803" s="9">
        <f t="shared" si="222"/>
        <v>13393446418.12</v>
      </c>
      <c r="AL803" s="9">
        <f t="shared" si="223"/>
        <v>40394331441.47</v>
      </c>
      <c r="AM803" s="9">
        <f t="shared" si="207"/>
        <v>2357186359.09</v>
      </c>
      <c r="AN803" s="9">
        <f t="shared" si="208"/>
        <v>25109583000.37</v>
      </c>
      <c r="AO803" s="14" t="e">
        <f>AN803-VLOOKUP(A803,[1]选股结果!A803:BF3806,44,FALSE)</f>
        <v>#N/A</v>
      </c>
      <c r="AP803" s="9">
        <f t="shared" si="209"/>
        <v>10022393366.52</v>
      </c>
      <c r="AQ803" s="9">
        <f t="shared" si="210"/>
        <v>2905168715.49</v>
      </c>
      <c r="AR803" s="9" t="e">
        <f t="shared" si="211"/>
        <v>#N/A</v>
      </c>
      <c r="AS803" s="9">
        <f t="shared" si="212"/>
        <v>12927562082.01</v>
      </c>
      <c r="AT803" s="9" t="e">
        <f t="shared" si="213"/>
        <v>#N/A</v>
      </c>
      <c r="AU803" s="17" t="e">
        <f t="shared" si="214"/>
        <v>#N/A</v>
      </c>
      <c r="AV803" s="17" t="e">
        <f t="shared" si="215"/>
        <v>#N/A</v>
      </c>
      <c r="AW803" s="17" t="e">
        <f t="shared" si="216"/>
        <v>#N/A</v>
      </c>
      <c r="AX803" s="17" t="e">
        <f t="shared" si="217"/>
        <v>#N/A</v>
      </c>
      <c r="AY803" s="17" t="e">
        <f t="shared" si="218"/>
        <v>#N/A</v>
      </c>
      <c r="AZ803" s="17" t="e">
        <f t="shared" si="219"/>
        <v>#N/A</v>
      </c>
      <c r="BA803" s="17" t="e">
        <f t="shared" si="220"/>
        <v>#N/A</v>
      </c>
    </row>
    <row r="804" spans="1:53">
      <c r="A804" s="6" t="s">
        <v>1656</v>
      </c>
      <c r="B804" s="6" t="s">
        <v>1657</v>
      </c>
      <c r="C804" s="7">
        <v>0</v>
      </c>
      <c r="D804" s="7">
        <v>1974991164.2</v>
      </c>
      <c r="E804" s="7">
        <v>0</v>
      </c>
      <c r="F804" s="7">
        <v>0</v>
      </c>
      <c r="G804" s="7">
        <v>357426934.35</v>
      </c>
      <c r="H804" s="7">
        <v>0</v>
      </c>
      <c r="I804" s="7">
        <v>38087488.62</v>
      </c>
      <c r="J804" s="7"/>
      <c r="K804" s="7">
        <v>2321049</v>
      </c>
      <c r="L804" s="7">
        <v>0</v>
      </c>
      <c r="M804" s="7">
        <v>0</v>
      </c>
      <c r="N804" s="7">
        <v>0</v>
      </c>
      <c r="O804" s="7">
        <v>375968765.53</v>
      </c>
      <c r="P804" s="7">
        <v>0</v>
      </c>
      <c r="Q804" s="7">
        <v>0</v>
      </c>
      <c r="R804" s="7">
        <v>0</v>
      </c>
      <c r="S804" s="7">
        <v>20027866.7</v>
      </c>
      <c r="T804" s="7">
        <v>705367767.08</v>
      </c>
      <c r="U804" s="7">
        <v>0</v>
      </c>
      <c r="V804" s="7">
        <v>0</v>
      </c>
      <c r="W804" s="7">
        <v>0</v>
      </c>
      <c r="X804" s="7">
        <v>653958125.31</v>
      </c>
      <c r="Y804" s="7">
        <v>1557911008.74</v>
      </c>
      <c r="Z804" s="7">
        <v>287707506.8</v>
      </c>
      <c r="AA804" s="7">
        <v>0</v>
      </c>
      <c r="AB804" s="7">
        <v>0</v>
      </c>
      <c r="AC804" s="7"/>
      <c r="AD804" s="7">
        <v>511346418.46</v>
      </c>
      <c r="AE804" s="7">
        <v>0</v>
      </c>
      <c r="AF804" s="7">
        <v>99867720.38</v>
      </c>
      <c r="AG804" s="7">
        <v>383323987.14</v>
      </c>
      <c r="AH804" s="7">
        <v>21978854.16</v>
      </c>
      <c r="AI804" s="7">
        <v>3801600937.14</v>
      </c>
      <c r="AJ804" s="9">
        <f t="shared" si="221"/>
        <v>3474191035.48</v>
      </c>
      <c r="AK804" s="9">
        <f t="shared" si="222"/>
        <v>7317694558.13</v>
      </c>
      <c r="AL804" s="9">
        <f t="shared" si="223"/>
        <v>10791885593.61</v>
      </c>
      <c r="AM804" s="9">
        <f t="shared" si="207"/>
        <v>3362344989.39</v>
      </c>
      <c r="AN804" s="9">
        <f t="shared" si="208"/>
        <v>765804171.4</v>
      </c>
      <c r="AO804" s="14" t="e">
        <f>AN804-VLOOKUP(A804,[1]选股结果!A804:BF3807,44,FALSE)</f>
        <v>#N/A</v>
      </c>
      <c r="AP804" s="9">
        <f t="shared" si="209"/>
        <v>6663736432.82</v>
      </c>
      <c r="AQ804" s="9">
        <f t="shared" si="210"/>
        <v>0</v>
      </c>
      <c r="AR804" s="9" t="e">
        <f t="shared" si="211"/>
        <v>#N/A</v>
      </c>
      <c r="AS804" s="9">
        <f t="shared" si="212"/>
        <v>6663736432.82</v>
      </c>
      <c r="AT804" s="9" t="e">
        <f t="shared" si="213"/>
        <v>#N/A</v>
      </c>
      <c r="AU804" s="17" t="e">
        <f t="shared" si="214"/>
        <v>#N/A</v>
      </c>
      <c r="AV804" s="17" t="e">
        <f t="shared" si="215"/>
        <v>#N/A</v>
      </c>
      <c r="AW804" s="17" t="e">
        <f t="shared" si="216"/>
        <v>#N/A</v>
      </c>
      <c r="AX804" s="17" t="e">
        <f t="shared" si="217"/>
        <v>#N/A</v>
      </c>
      <c r="AY804" s="17" t="e">
        <f t="shared" si="218"/>
        <v>#N/A</v>
      </c>
      <c r="AZ804" s="17" t="e">
        <f t="shared" si="219"/>
        <v>#N/A</v>
      </c>
      <c r="BA804" s="17" t="e">
        <f t="shared" si="220"/>
        <v>#N/A</v>
      </c>
    </row>
    <row r="805" spans="1:53">
      <c r="A805" s="6" t="s">
        <v>1658</v>
      </c>
      <c r="B805" s="6" t="s">
        <v>1659</v>
      </c>
      <c r="C805" s="7">
        <v>389120689.52</v>
      </c>
      <c r="D805" s="7">
        <v>1974786312.72</v>
      </c>
      <c r="E805" s="7">
        <v>0</v>
      </c>
      <c r="F805" s="7">
        <v>0</v>
      </c>
      <c r="G805" s="7">
        <v>0</v>
      </c>
      <c r="H805" s="7">
        <v>0</v>
      </c>
      <c r="I805" s="7">
        <v>5192375653.08</v>
      </c>
      <c r="J805" s="7"/>
      <c r="K805" s="7">
        <v>266237726.21</v>
      </c>
      <c r="L805" s="7">
        <v>0</v>
      </c>
      <c r="M805" s="7">
        <v>0</v>
      </c>
      <c r="N805" s="7">
        <v>0</v>
      </c>
      <c r="O805" s="7">
        <v>86847594.78</v>
      </c>
      <c r="P805" s="7">
        <v>0</v>
      </c>
      <c r="Q805" s="7">
        <v>2466701703.95</v>
      </c>
      <c r="R805" s="7">
        <v>66204768.03</v>
      </c>
      <c r="S805" s="7">
        <v>480590.77</v>
      </c>
      <c r="T805" s="7">
        <v>316417909.21</v>
      </c>
      <c r="U805" s="7">
        <v>0</v>
      </c>
      <c r="V805" s="7">
        <v>0</v>
      </c>
      <c r="W805" s="7">
        <v>0</v>
      </c>
      <c r="X805" s="7">
        <v>134646996.21</v>
      </c>
      <c r="Y805" s="7">
        <v>15863720289.57</v>
      </c>
      <c r="Z805" s="7">
        <v>3277245315.04</v>
      </c>
      <c r="AA805" s="7">
        <v>0</v>
      </c>
      <c r="AB805" s="7">
        <v>0</v>
      </c>
      <c r="AC805" s="7"/>
      <c r="AD805" s="7">
        <v>1306245589.89</v>
      </c>
      <c r="AE805" s="7">
        <v>113227423.43</v>
      </c>
      <c r="AF805" s="7">
        <v>48265219.55</v>
      </c>
      <c r="AG805" s="7">
        <v>126512758.71</v>
      </c>
      <c r="AH805" s="7">
        <v>240048532.43</v>
      </c>
      <c r="AI805" s="7">
        <v>1187418161.77</v>
      </c>
      <c r="AJ805" s="9">
        <f t="shared" si="221"/>
        <v>10370052258.75</v>
      </c>
      <c r="AK805" s="9">
        <f t="shared" si="222"/>
        <v>22686450976.12</v>
      </c>
      <c r="AL805" s="9">
        <f t="shared" si="223"/>
        <v>33056503234.87</v>
      </c>
      <c r="AM805" s="9">
        <f t="shared" si="207"/>
        <v>2196280903.71</v>
      </c>
      <c r="AN805" s="9">
        <f t="shared" si="208"/>
        <v>8308418351.25</v>
      </c>
      <c r="AO805" s="14" t="e">
        <f>AN805-VLOOKUP(A805,[1]选股结果!A805:BF3808,44,FALSE)</f>
        <v>#N/A</v>
      </c>
      <c r="AP805" s="9">
        <f t="shared" si="209"/>
        <v>22162683290.39</v>
      </c>
      <c r="AQ805" s="9">
        <f t="shared" si="210"/>
        <v>389120689.52</v>
      </c>
      <c r="AR805" s="9" t="e">
        <f t="shared" si="211"/>
        <v>#N/A</v>
      </c>
      <c r="AS805" s="9">
        <f t="shared" si="212"/>
        <v>22551803979.91</v>
      </c>
      <c r="AT805" s="9" t="e">
        <f t="shared" si="213"/>
        <v>#N/A</v>
      </c>
      <c r="AU805" s="17" t="e">
        <f t="shared" si="214"/>
        <v>#N/A</v>
      </c>
      <c r="AV805" s="17" t="e">
        <f t="shared" si="215"/>
        <v>#N/A</v>
      </c>
      <c r="AW805" s="17" t="e">
        <f t="shared" si="216"/>
        <v>#N/A</v>
      </c>
      <c r="AX805" s="17" t="e">
        <f t="shared" si="217"/>
        <v>#N/A</v>
      </c>
      <c r="AY805" s="17" t="e">
        <f t="shared" si="218"/>
        <v>#N/A</v>
      </c>
      <c r="AZ805" s="17" t="e">
        <f t="shared" si="219"/>
        <v>#N/A</v>
      </c>
      <c r="BA805" s="17" t="e">
        <f t="shared" si="220"/>
        <v>#N/A</v>
      </c>
    </row>
    <row r="806" spans="1:53">
      <c r="A806" s="6" t="s">
        <v>1660</v>
      </c>
      <c r="B806" s="6" t="s">
        <v>1661</v>
      </c>
      <c r="C806" s="7">
        <v>311219340.84</v>
      </c>
      <c r="D806" s="7">
        <v>1968189413.15</v>
      </c>
      <c r="E806" s="7">
        <v>0</v>
      </c>
      <c r="F806" s="7">
        <v>0</v>
      </c>
      <c r="G806" s="7">
        <v>100671076.85</v>
      </c>
      <c r="H806" s="7">
        <v>0</v>
      </c>
      <c r="I806" s="7">
        <v>1600594634.75</v>
      </c>
      <c r="J806" s="7"/>
      <c r="K806" s="7">
        <v>779740335.02</v>
      </c>
      <c r="L806" s="7">
        <v>0</v>
      </c>
      <c r="M806" s="7">
        <v>0</v>
      </c>
      <c r="N806" s="7">
        <v>0</v>
      </c>
      <c r="O806" s="7">
        <v>235395585.62</v>
      </c>
      <c r="P806" s="7">
        <v>0</v>
      </c>
      <c r="Q806" s="7">
        <v>2063370617.92</v>
      </c>
      <c r="R806" s="7">
        <v>0</v>
      </c>
      <c r="S806" s="7">
        <v>0</v>
      </c>
      <c r="T806" s="7">
        <v>80655028.83</v>
      </c>
      <c r="U806" s="7">
        <v>0</v>
      </c>
      <c r="V806" s="7">
        <v>105612726.9</v>
      </c>
      <c r="W806" s="7">
        <v>0</v>
      </c>
      <c r="X806" s="7">
        <v>90543680.58</v>
      </c>
      <c r="Y806" s="7">
        <v>4699431872.19</v>
      </c>
      <c r="Z806" s="7">
        <v>641845361.59</v>
      </c>
      <c r="AA806" s="7">
        <v>0</v>
      </c>
      <c r="AB806" s="7">
        <v>0</v>
      </c>
      <c r="AC806" s="7"/>
      <c r="AD806" s="7">
        <v>730413340.55</v>
      </c>
      <c r="AE806" s="7">
        <v>0</v>
      </c>
      <c r="AF806" s="7">
        <v>133254421.14</v>
      </c>
      <c r="AG806" s="7">
        <v>17372127.97</v>
      </c>
      <c r="AH806" s="7">
        <v>35403206.13</v>
      </c>
      <c r="AI806" s="7">
        <v>146510731.19</v>
      </c>
      <c r="AJ806" s="9">
        <f t="shared" si="221"/>
        <v>6828616692.14</v>
      </c>
      <c r="AK806" s="9">
        <f t="shared" si="222"/>
        <v>6911606809.08</v>
      </c>
      <c r="AL806" s="9">
        <f t="shared" si="223"/>
        <v>13740223501.22</v>
      </c>
      <c r="AM806" s="9">
        <f t="shared" si="207"/>
        <v>2394799756.2</v>
      </c>
      <c r="AN806" s="9">
        <f t="shared" si="208"/>
        <v>4629973343.42</v>
      </c>
      <c r="AO806" s="14">
        <f>AN806-VLOOKUP(A806,[1]选股结果!A806:BF3809,44,FALSE)</f>
        <v>192474756.41</v>
      </c>
      <c r="AP806" s="9">
        <f t="shared" si="209"/>
        <v>6404231060.76</v>
      </c>
      <c r="AQ806" s="9">
        <f t="shared" si="210"/>
        <v>311219340.84</v>
      </c>
      <c r="AR806" s="9">
        <f t="shared" si="211"/>
        <v>9302724914.21</v>
      </c>
      <c r="AS806" s="9">
        <f t="shared" si="212"/>
        <v>6715450401.6</v>
      </c>
      <c r="AT806" s="9">
        <f t="shared" si="213"/>
        <v>2587274512.61</v>
      </c>
      <c r="AU806" s="17">
        <f t="shared" si="214"/>
        <v>0.257429922768319</v>
      </c>
      <c r="AV806" s="17">
        <f t="shared" si="215"/>
        <v>0.49770076898089</v>
      </c>
      <c r="AW806" s="17">
        <f t="shared" si="216"/>
        <v>0.0206901481216534</v>
      </c>
      <c r="AX806" s="17">
        <f t="shared" si="217"/>
        <v>0.688425286119928</v>
      </c>
      <c r="AY806" s="17">
        <f t="shared" si="218"/>
        <v>0.0334546429900996</v>
      </c>
      <c r="AZ806" s="17">
        <f t="shared" si="219"/>
        <v>0.721879929110027</v>
      </c>
      <c r="BA806" s="17">
        <f t="shared" si="220"/>
        <v>0.278120070889973</v>
      </c>
    </row>
    <row r="807" spans="1:53">
      <c r="A807" s="6" t="s">
        <v>1662</v>
      </c>
      <c r="B807" s="6" t="s">
        <v>1663</v>
      </c>
      <c r="C807" s="7">
        <v>131936745.68</v>
      </c>
      <c r="D807" s="7">
        <v>1961176111.34</v>
      </c>
      <c r="E807" s="7">
        <v>0</v>
      </c>
      <c r="F807" s="7">
        <v>0</v>
      </c>
      <c r="G807" s="7">
        <v>0</v>
      </c>
      <c r="H807" s="7">
        <v>0</v>
      </c>
      <c r="I807" s="7">
        <v>4881045572.24</v>
      </c>
      <c r="J807" s="7"/>
      <c r="K807" s="7">
        <v>41545149.01</v>
      </c>
      <c r="L807" s="7">
        <v>0</v>
      </c>
      <c r="M807" s="7">
        <v>0</v>
      </c>
      <c r="N807" s="7">
        <v>0</v>
      </c>
      <c r="O807" s="7">
        <v>88008919.47</v>
      </c>
      <c r="P807" s="7">
        <v>0</v>
      </c>
      <c r="Q807" s="7">
        <v>1434816464.51</v>
      </c>
      <c r="R807" s="7">
        <v>0</v>
      </c>
      <c r="S807" s="7">
        <v>0</v>
      </c>
      <c r="T807" s="7">
        <v>29896838.6</v>
      </c>
      <c r="U807" s="7">
        <v>0</v>
      </c>
      <c r="V807" s="7">
        <v>0</v>
      </c>
      <c r="W807" s="7">
        <v>93970415.81</v>
      </c>
      <c r="X807" s="7">
        <v>0</v>
      </c>
      <c r="Y807" s="7">
        <v>1090523209.45</v>
      </c>
      <c r="Z807" s="7">
        <v>32316639.24</v>
      </c>
      <c r="AA807" s="7">
        <v>0</v>
      </c>
      <c r="AB807" s="7">
        <v>0</v>
      </c>
      <c r="AC807" s="7"/>
      <c r="AD807" s="7">
        <v>181318695.97</v>
      </c>
      <c r="AE807" s="7">
        <v>0</v>
      </c>
      <c r="AF807" s="7">
        <v>97443652.95</v>
      </c>
      <c r="AG807" s="7">
        <v>0</v>
      </c>
      <c r="AH807" s="7">
        <v>71510389.99</v>
      </c>
      <c r="AI807" s="7">
        <v>115095195.04</v>
      </c>
      <c r="AJ807" s="9">
        <f t="shared" si="221"/>
        <v>8436489055.17</v>
      </c>
      <c r="AK807" s="9">
        <f t="shared" si="222"/>
        <v>1814114944.13</v>
      </c>
      <c r="AL807" s="9">
        <f t="shared" si="223"/>
        <v>10250603999.3</v>
      </c>
      <c r="AM807" s="9">
        <f t="shared" si="207"/>
        <v>2143155446.62</v>
      </c>
      <c r="AN807" s="9">
        <f t="shared" si="208"/>
        <v>6387304024.36</v>
      </c>
      <c r="AO807" s="14" t="e">
        <f>AN807-VLOOKUP(A807,[1]选股结果!A807:BF3810,44,FALSE)</f>
        <v>#N/A</v>
      </c>
      <c r="AP807" s="9">
        <f t="shared" si="209"/>
        <v>1588207782.64</v>
      </c>
      <c r="AQ807" s="9">
        <f t="shared" si="210"/>
        <v>131936745.68</v>
      </c>
      <c r="AR807" s="9" t="e">
        <f t="shared" si="211"/>
        <v>#N/A</v>
      </c>
      <c r="AS807" s="9">
        <f t="shared" si="212"/>
        <v>1720144528.32</v>
      </c>
      <c r="AT807" s="9" t="e">
        <f t="shared" si="213"/>
        <v>#N/A</v>
      </c>
      <c r="AU807" s="17" t="e">
        <f t="shared" si="214"/>
        <v>#N/A</v>
      </c>
      <c r="AV807" s="17" t="e">
        <f t="shared" si="215"/>
        <v>#N/A</v>
      </c>
      <c r="AW807" s="17" t="e">
        <f t="shared" si="216"/>
        <v>#N/A</v>
      </c>
      <c r="AX807" s="17" t="e">
        <f t="shared" si="217"/>
        <v>#N/A</v>
      </c>
      <c r="AY807" s="17" t="e">
        <f t="shared" si="218"/>
        <v>#N/A</v>
      </c>
      <c r="AZ807" s="17" t="e">
        <f t="shared" si="219"/>
        <v>#N/A</v>
      </c>
      <c r="BA807" s="17" t="e">
        <f t="shared" si="220"/>
        <v>#N/A</v>
      </c>
    </row>
    <row r="808" spans="1:53">
      <c r="A808" s="6" t="s">
        <v>1664</v>
      </c>
      <c r="B808" s="6" t="s">
        <v>1665</v>
      </c>
      <c r="C808" s="7">
        <v>429670.94</v>
      </c>
      <c r="D808" s="7">
        <v>1959854914.16</v>
      </c>
      <c r="E808" s="7">
        <v>0</v>
      </c>
      <c r="F808" s="7">
        <v>0</v>
      </c>
      <c r="G808" s="7">
        <v>0</v>
      </c>
      <c r="H808" s="7">
        <v>0</v>
      </c>
      <c r="I808" s="7">
        <v>818809243.17</v>
      </c>
      <c r="J808" s="7"/>
      <c r="K808" s="7">
        <v>32975815.19</v>
      </c>
      <c r="L808" s="7">
        <v>0</v>
      </c>
      <c r="M808" s="7">
        <v>0</v>
      </c>
      <c r="N808" s="7">
        <v>0</v>
      </c>
      <c r="O808" s="7">
        <v>38183596.36</v>
      </c>
      <c r="P808" s="7">
        <v>0</v>
      </c>
      <c r="Q808" s="7">
        <v>304048520.92</v>
      </c>
      <c r="R808" s="7">
        <v>79943056.18</v>
      </c>
      <c r="S808" s="7">
        <v>10608443.4</v>
      </c>
      <c r="T808" s="7">
        <v>271262010.53</v>
      </c>
      <c r="U808" s="7">
        <v>0</v>
      </c>
      <c r="V808" s="7">
        <v>51764172.33</v>
      </c>
      <c r="W808" s="7">
        <v>0</v>
      </c>
      <c r="X808" s="7">
        <v>0</v>
      </c>
      <c r="Y808" s="7">
        <v>2161315088.83</v>
      </c>
      <c r="Z808" s="7">
        <v>85861412.61</v>
      </c>
      <c r="AA808" s="7">
        <v>0</v>
      </c>
      <c r="AB808" s="7">
        <v>0</v>
      </c>
      <c r="AC808" s="7"/>
      <c r="AD808" s="7">
        <v>92137306.64</v>
      </c>
      <c r="AE808" s="7">
        <v>0</v>
      </c>
      <c r="AF808" s="7">
        <v>165558.08</v>
      </c>
      <c r="AG808" s="7">
        <v>130881283.76</v>
      </c>
      <c r="AH808" s="7">
        <v>75369529.01</v>
      </c>
      <c r="AI808" s="7">
        <v>0</v>
      </c>
      <c r="AJ808" s="9">
        <f t="shared" si="221"/>
        <v>3515685599.91</v>
      </c>
      <c r="AK808" s="9">
        <f t="shared" si="222"/>
        <v>2597924022.2</v>
      </c>
      <c r="AL808" s="9">
        <f t="shared" si="223"/>
        <v>6113609622.11</v>
      </c>
      <c r="AM808" s="9">
        <f t="shared" si="207"/>
        <v>1998038510.52</v>
      </c>
      <c r="AN808" s="9">
        <f t="shared" si="208"/>
        <v>1569411261.72</v>
      </c>
      <c r="AO808" s="14">
        <f>AN808-VLOOKUP(A808,[1]选股结果!A808:BF3811,44,FALSE)</f>
        <v>1277747210.98</v>
      </c>
      <c r="AP808" s="9">
        <f t="shared" si="209"/>
        <v>2545730178.93</v>
      </c>
      <c r="AQ808" s="9">
        <f t="shared" si="210"/>
        <v>429670.94</v>
      </c>
      <c r="AR808" s="9">
        <f t="shared" si="211"/>
        <v>5821945571.37</v>
      </c>
      <c r="AS808" s="9">
        <f t="shared" si="212"/>
        <v>2546159849.87</v>
      </c>
      <c r="AT808" s="9">
        <f t="shared" si="213"/>
        <v>3275785721.5</v>
      </c>
      <c r="AU808" s="17">
        <f t="shared" si="214"/>
        <v>0.343190860516724</v>
      </c>
      <c r="AV808" s="17">
        <f t="shared" si="215"/>
        <v>0.269568178280082</v>
      </c>
      <c r="AW808" s="17">
        <f t="shared" si="216"/>
        <v>0.219470827288982</v>
      </c>
      <c r="AX808" s="17">
        <f t="shared" si="217"/>
        <v>0.4372645102436</v>
      </c>
      <c r="AY808" s="17">
        <f t="shared" si="218"/>
        <v>7.38019506937595e-5</v>
      </c>
      <c r="AZ808" s="17">
        <f t="shared" si="219"/>
        <v>0.437338312194294</v>
      </c>
      <c r="BA808" s="17">
        <f t="shared" si="220"/>
        <v>0.562661687805706</v>
      </c>
    </row>
    <row r="809" spans="1:53">
      <c r="A809" s="6" t="s">
        <v>1666</v>
      </c>
      <c r="B809" s="6" t="s">
        <v>1667</v>
      </c>
      <c r="C809" s="7">
        <v>181317530</v>
      </c>
      <c r="D809" s="7">
        <v>1953958216.31</v>
      </c>
      <c r="E809" s="7">
        <v>0</v>
      </c>
      <c r="F809" s="7">
        <v>0</v>
      </c>
      <c r="G809" s="7">
        <v>0</v>
      </c>
      <c r="H809" s="7">
        <v>0</v>
      </c>
      <c r="I809" s="7">
        <v>2005755677.36</v>
      </c>
      <c r="J809" s="7"/>
      <c r="K809" s="7">
        <v>149487315.6</v>
      </c>
      <c r="L809" s="7">
        <v>0</v>
      </c>
      <c r="M809" s="7">
        <v>0</v>
      </c>
      <c r="N809" s="7">
        <v>0</v>
      </c>
      <c r="O809" s="7">
        <v>96817656.32</v>
      </c>
      <c r="P809" s="7">
        <v>0</v>
      </c>
      <c r="Q809" s="7">
        <v>3953538127.7</v>
      </c>
      <c r="R809" s="7">
        <v>178850749.45</v>
      </c>
      <c r="S809" s="7">
        <v>0</v>
      </c>
      <c r="T809" s="7">
        <v>78293844.26</v>
      </c>
      <c r="U809" s="7">
        <v>0</v>
      </c>
      <c r="V809" s="7">
        <v>0</v>
      </c>
      <c r="W809" s="7">
        <v>0</v>
      </c>
      <c r="X809" s="7">
        <v>16812361.64</v>
      </c>
      <c r="Y809" s="7">
        <v>760670734.74</v>
      </c>
      <c r="Z809" s="7">
        <v>357370382.31</v>
      </c>
      <c r="AA809" s="7">
        <v>0</v>
      </c>
      <c r="AB809" s="7">
        <v>0</v>
      </c>
      <c r="AC809" s="7"/>
      <c r="AD809" s="7">
        <v>139618203.11</v>
      </c>
      <c r="AE809" s="7">
        <v>28332456.16</v>
      </c>
      <c r="AF809" s="7">
        <v>217747306.16</v>
      </c>
      <c r="AG809" s="7">
        <v>40474386.1</v>
      </c>
      <c r="AH809" s="7">
        <v>135242576.88</v>
      </c>
      <c r="AI809" s="7">
        <v>92923754.2</v>
      </c>
      <c r="AJ809" s="9">
        <f t="shared" si="221"/>
        <v>8416701587</v>
      </c>
      <c r="AK809" s="9">
        <f t="shared" si="222"/>
        <v>1970509691.3</v>
      </c>
      <c r="AL809" s="9">
        <f t="shared" si="223"/>
        <v>10387211278.3</v>
      </c>
      <c r="AM809" s="9">
        <f t="shared" si="207"/>
        <v>2067588234.27</v>
      </c>
      <c r="AN809" s="9">
        <f t="shared" si="208"/>
        <v>6365925714.37</v>
      </c>
      <c r="AO809" s="14">
        <f>AN809-VLOOKUP(A809,[1]选股结果!A809:BF3812,44,FALSE)</f>
        <v>2043951220.95</v>
      </c>
      <c r="AP809" s="9">
        <f t="shared" si="209"/>
        <v>1772379799.66</v>
      </c>
      <c r="AQ809" s="9">
        <f t="shared" si="210"/>
        <v>181317530</v>
      </c>
      <c r="AR809" s="9">
        <f t="shared" si="211"/>
        <v>6065236784.88</v>
      </c>
      <c r="AS809" s="9">
        <f t="shared" si="212"/>
        <v>1953697329.66</v>
      </c>
      <c r="AT809" s="9">
        <f t="shared" si="213"/>
        <v>4111539455.22</v>
      </c>
      <c r="AU809" s="17">
        <f t="shared" si="214"/>
        <v>0.340891593783161</v>
      </c>
      <c r="AV809" s="17">
        <f t="shared" si="215"/>
        <v>1.04957579401345</v>
      </c>
      <c r="AW809" s="17">
        <f t="shared" si="216"/>
        <v>0.336994464263185</v>
      </c>
      <c r="AX809" s="17">
        <f t="shared" si="217"/>
        <v>0.292219391018395</v>
      </c>
      <c r="AY809" s="17">
        <f t="shared" si="218"/>
        <v>0.0298945509352587</v>
      </c>
      <c r="AZ809" s="17">
        <f t="shared" si="219"/>
        <v>0.322113941953653</v>
      </c>
      <c r="BA809" s="17">
        <f t="shared" si="220"/>
        <v>0.677886058046346</v>
      </c>
    </row>
    <row r="810" spans="1:53">
      <c r="A810" s="6" t="s">
        <v>1668</v>
      </c>
      <c r="B810" s="6" t="s">
        <v>1669</v>
      </c>
      <c r="C810" s="7">
        <v>20000000</v>
      </c>
      <c r="D810" s="7">
        <v>1951274102.48</v>
      </c>
      <c r="E810" s="7">
        <v>0</v>
      </c>
      <c r="F810" s="7">
        <v>0</v>
      </c>
      <c r="G810" s="7">
        <v>3726149.78</v>
      </c>
      <c r="H810" s="7">
        <v>0</v>
      </c>
      <c r="I810" s="7">
        <v>599048990.77</v>
      </c>
      <c r="J810" s="7"/>
      <c r="K810" s="7">
        <v>181077789.45</v>
      </c>
      <c r="L810" s="7">
        <v>0</v>
      </c>
      <c r="M810" s="7">
        <v>0</v>
      </c>
      <c r="N810" s="7">
        <v>0</v>
      </c>
      <c r="O810" s="7">
        <v>66742942.89</v>
      </c>
      <c r="P810" s="7">
        <v>0</v>
      </c>
      <c r="Q810" s="7">
        <v>821548507.84</v>
      </c>
      <c r="R810" s="7">
        <v>0</v>
      </c>
      <c r="S810" s="7">
        <v>0</v>
      </c>
      <c r="T810" s="7">
        <v>88214596.37</v>
      </c>
      <c r="U810" s="7">
        <v>0</v>
      </c>
      <c r="V810" s="7">
        <v>0</v>
      </c>
      <c r="W810" s="7">
        <v>0</v>
      </c>
      <c r="X810" s="7">
        <v>0</v>
      </c>
      <c r="Y810" s="7">
        <v>1405638889.39</v>
      </c>
      <c r="Z810" s="7">
        <v>601680464.23</v>
      </c>
      <c r="AA810" s="7">
        <v>0</v>
      </c>
      <c r="AB810" s="7">
        <v>0</v>
      </c>
      <c r="AC810" s="7"/>
      <c r="AD810" s="7">
        <v>405685257.72</v>
      </c>
      <c r="AE810" s="7">
        <v>0</v>
      </c>
      <c r="AF810" s="7">
        <v>380193032.54</v>
      </c>
      <c r="AG810" s="7">
        <v>502056.82</v>
      </c>
      <c r="AH810" s="7">
        <v>42617709.09</v>
      </c>
      <c r="AI810" s="7">
        <v>50780020</v>
      </c>
      <c r="AJ810" s="9">
        <f t="shared" si="221"/>
        <v>3711633079.58</v>
      </c>
      <c r="AK810" s="9">
        <f t="shared" si="222"/>
        <v>2907097429.79</v>
      </c>
      <c r="AL810" s="9">
        <f t="shared" si="223"/>
        <v>6618730509.37</v>
      </c>
      <c r="AM810" s="9">
        <f t="shared" si="207"/>
        <v>2021743195.15</v>
      </c>
      <c r="AN810" s="9">
        <f t="shared" si="208"/>
        <v>1689889884.43</v>
      </c>
      <c r="AO810" s="14">
        <f>AN810-VLOOKUP(A810,[1]选股结果!A810:BF3813,44,FALSE)</f>
        <v>797802068.75</v>
      </c>
      <c r="AP810" s="9">
        <f t="shared" si="209"/>
        <v>2887097429.79</v>
      </c>
      <c r="AQ810" s="9">
        <f t="shared" si="210"/>
        <v>20000000</v>
      </c>
      <c r="AR810" s="9">
        <f t="shared" si="211"/>
        <v>5726642693.69</v>
      </c>
      <c r="AS810" s="9">
        <f t="shared" si="212"/>
        <v>2907097429.79</v>
      </c>
      <c r="AT810" s="9">
        <f t="shared" si="213"/>
        <v>2819545263.9</v>
      </c>
      <c r="AU810" s="17">
        <f t="shared" si="214"/>
        <v>0.353041616753511</v>
      </c>
      <c r="AV810" s="17">
        <f t="shared" si="215"/>
        <v>0.295092600467641</v>
      </c>
      <c r="AW810" s="17">
        <f t="shared" si="216"/>
        <v>0.13931409927654</v>
      </c>
      <c r="AX810" s="17">
        <f t="shared" si="217"/>
        <v>0.504151836288162</v>
      </c>
      <c r="AY810" s="17">
        <f t="shared" si="218"/>
        <v>0.00349244768178698</v>
      </c>
      <c r="AZ810" s="17">
        <f t="shared" si="219"/>
        <v>0.507644283969949</v>
      </c>
      <c r="BA810" s="17">
        <f t="shared" si="220"/>
        <v>0.492355716030051</v>
      </c>
    </row>
    <row r="811" spans="1:53">
      <c r="A811" s="6" t="s">
        <v>1670</v>
      </c>
      <c r="B811" s="6" t="s">
        <v>1671</v>
      </c>
      <c r="C811" s="7">
        <v>182505436.45</v>
      </c>
      <c r="D811" s="7">
        <v>1949967338.18</v>
      </c>
      <c r="E811" s="7">
        <v>0</v>
      </c>
      <c r="F811" s="7">
        <v>0</v>
      </c>
      <c r="G811" s="7">
        <v>50000000</v>
      </c>
      <c r="H811" s="7">
        <v>0</v>
      </c>
      <c r="I811" s="7">
        <v>4935267122.13</v>
      </c>
      <c r="J811" s="7"/>
      <c r="K811" s="7">
        <v>288384588.9</v>
      </c>
      <c r="L811" s="7">
        <v>0</v>
      </c>
      <c r="M811" s="7">
        <v>0</v>
      </c>
      <c r="N811" s="7">
        <v>0</v>
      </c>
      <c r="O811" s="7">
        <v>464582728.28</v>
      </c>
      <c r="P811" s="7">
        <v>0</v>
      </c>
      <c r="Q811" s="7">
        <v>2514424866.89</v>
      </c>
      <c r="R811" s="7">
        <v>8298224949.76</v>
      </c>
      <c r="S811" s="7">
        <v>69189939.76</v>
      </c>
      <c r="T811" s="7">
        <v>301046437.62</v>
      </c>
      <c r="U811" s="7">
        <v>0</v>
      </c>
      <c r="V811" s="7">
        <v>0</v>
      </c>
      <c r="W811" s="7">
        <v>0</v>
      </c>
      <c r="X811" s="7">
        <v>886109985.83</v>
      </c>
      <c r="Y811" s="7">
        <v>843642777.61</v>
      </c>
      <c r="Z811" s="7">
        <v>22445599.36</v>
      </c>
      <c r="AA811" s="7">
        <v>0</v>
      </c>
      <c r="AB811" s="7">
        <v>0</v>
      </c>
      <c r="AC811" s="7"/>
      <c r="AD811" s="7">
        <v>234914282.65</v>
      </c>
      <c r="AE811" s="7">
        <v>0</v>
      </c>
      <c r="AF811" s="7">
        <v>272238340.32</v>
      </c>
      <c r="AG811" s="7">
        <v>51271108.88</v>
      </c>
      <c r="AH811" s="7">
        <v>330636510.66</v>
      </c>
      <c r="AI811" s="7">
        <v>756852330.57</v>
      </c>
      <c r="AJ811" s="9">
        <f t="shared" si="221"/>
        <v>18871087971.52</v>
      </c>
      <c r="AK811" s="9">
        <f t="shared" si="222"/>
        <v>3580616372.33</v>
      </c>
      <c r="AL811" s="9">
        <f t="shared" si="223"/>
        <v>22451704343.85</v>
      </c>
      <c r="AM811" s="9">
        <f t="shared" si="207"/>
        <v>3350660052.29</v>
      </c>
      <c r="AN811" s="9">
        <f t="shared" si="208"/>
        <v>16406537905.06</v>
      </c>
      <c r="AO811" s="14" t="e">
        <f>AN811-VLOOKUP(A811,[1]选股结果!A811:BF3814,44,FALSE)</f>
        <v>#N/A</v>
      </c>
      <c r="AP811" s="9">
        <f t="shared" si="209"/>
        <v>2512000950.05</v>
      </c>
      <c r="AQ811" s="9">
        <f t="shared" si="210"/>
        <v>182505436.45</v>
      </c>
      <c r="AR811" s="9" t="e">
        <f t="shared" si="211"/>
        <v>#N/A</v>
      </c>
      <c r="AS811" s="9">
        <f t="shared" si="212"/>
        <v>2694506386.5</v>
      </c>
      <c r="AT811" s="9" t="e">
        <f t="shared" si="213"/>
        <v>#N/A</v>
      </c>
      <c r="AU811" s="17" t="e">
        <f t="shared" si="214"/>
        <v>#N/A</v>
      </c>
      <c r="AV811" s="17" t="e">
        <f t="shared" si="215"/>
        <v>#N/A</v>
      </c>
      <c r="AW811" s="17" t="e">
        <f t="shared" si="216"/>
        <v>#N/A</v>
      </c>
      <c r="AX811" s="17" t="e">
        <f t="shared" si="217"/>
        <v>#N/A</v>
      </c>
      <c r="AY811" s="17" t="e">
        <f t="shared" si="218"/>
        <v>#N/A</v>
      </c>
      <c r="AZ811" s="17" t="e">
        <f t="shared" si="219"/>
        <v>#N/A</v>
      </c>
      <c r="BA811" s="17" t="e">
        <f t="shared" si="220"/>
        <v>#N/A</v>
      </c>
    </row>
    <row r="812" spans="1:53">
      <c r="A812" s="6" t="s">
        <v>1672</v>
      </c>
      <c r="B812" s="6" t="s">
        <v>1673</v>
      </c>
      <c r="C812" s="7">
        <v>13330631.6</v>
      </c>
      <c r="D812" s="7">
        <v>1940341796.5</v>
      </c>
      <c r="E812" s="7">
        <v>0</v>
      </c>
      <c r="F812" s="7">
        <v>0</v>
      </c>
      <c r="G812" s="7">
        <v>0</v>
      </c>
      <c r="H812" s="7">
        <v>0</v>
      </c>
      <c r="I812" s="7">
        <v>2664528955.02</v>
      </c>
      <c r="J812" s="7"/>
      <c r="K812" s="7">
        <v>268718051.88</v>
      </c>
      <c r="L812" s="7">
        <v>0</v>
      </c>
      <c r="M812" s="7">
        <v>0</v>
      </c>
      <c r="N812" s="7">
        <v>0</v>
      </c>
      <c r="O812" s="7">
        <v>15082066.31</v>
      </c>
      <c r="P812" s="7">
        <v>0</v>
      </c>
      <c r="Q812" s="7">
        <v>723751146.21</v>
      </c>
      <c r="R812" s="7">
        <v>0</v>
      </c>
      <c r="S812" s="7">
        <v>0</v>
      </c>
      <c r="T812" s="7">
        <v>287007514.92</v>
      </c>
      <c r="U812" s="7">
        <v>0</v>
      </c>
      <c r="V812" s="7">
        <v>0</v>
      </c>
      <c r="W812" s="7">
        <v>0</v>
      </c>
      <c r="X812" s="7">
        <v>0</v>
      </c>
      <c r="Y812" s="7">
        <v>1769786568.28</v>
      </c>
      <c r="Z812" s="7">
        <v>1092959645.63</v>
      </c>
      <c r="AA812" s="7">
        <v>0</v>
      </c>
      <c r="AB812" s="7">
        <v>0</v>
      </c>
      <c r="AC812" s="7"/>
      <c r="AD812" s="7">
        <v>410111197.28</v>
      </c>
      <c r="AE812" s="7">
        <v>0</v>
      </c>
      <c r="AF812" s="7">
        <v>37036229.97</v>
      </c>
      <c r="AG812" s="7">
        <v>6527225.43</v>
      </c>
      <c r="AH812" s="7">
        <v>76301676.01</v>
      </c>
      <c r="AI812" s="7">
        <v>166768829.01</v>
      </c>
      <c r="AJ812" s="9">
        <f t="shared" si="221"/>
        <v>5899429530.84</v>
      </c>
      <c r="AK812" s="9">
        <f t="shared" si="222"/>
        <v>3572822003.21</v>
      </c>
      <c r="AL812" s="9">
        <f t="shared" si="223"/>
        <v>9472251534.05</v>
      </c>
      <c r="AM812" s="9">
        <f t="shared" si="207"/>
        <v>1955423862.81</v>
      </c>
      <c r="AN812" s="9">
        <f t="shared" si="208"/>
        <v>3944005668.03</v>
      </c>
      <c r="AO812" s="14">
        <f>AN812-VLOOKUP(A812,[1]选股结果!A812:BF3815,44,FALSE)</f>
        <v>916118083.2</v>
      </c>
      <c r="AP812" s="9">
        <f t="shared" si="209"/>
        <v>3559491371.61</v>
      </c>
      <c r="AQ812" s="9">
        <f t="shared" si="210"/>
        <v>13330631.6</v>
      </c>
      <c r="AR812" s="9">
        <f t="shared" si="211"/>
        <v>6444363949.22</v>
      </c>
      <c r="AS812" s="9">
        <f t="shared" si="212"/>
        <v>3572822003.21</v>
      </c>
      <c r="AT812" s="9">
        <f t="shared" si="213"/>
        <v>2871541946.01</v>
      </c>
      <c r="AU812" s="17">
        <f t="shared" si="214"/>
        <v>0.303431630835604</v>
      </c>
      <c r="AV812" s="17">
        <f t="shared" si="215"/>
        <v>0.61200852389899</v>
      </c>
      <c r="AW812" s="17">
        <f t="shared" si="216"/>
        <v>0.142158029934185</v>
      </c>
      <c r="AX812" s="17">
        <f t="shared" si="217"/>
        <v>0.552341767109666</v>
      </c>
      <c r="AY812" s="17">
        <f t="shared" si="218"/>
        <v>0.00206857212054473</v>
      </c>
      <c r="AZ812" s="17">
        <f t="shared" si="219"/>
        <v>0.554410339230211</v>
      </c>
      <c r="BA812" s="17">
        <f t="shared" si="220"/>
        <v>0.445589660769789</v>
      </c>
    </row>
    <row r="813" spans="1:53">
      <c r="A813" s="6" t="s">
        <v>1674</v>
      </c>
      <c r="B813" s="6" t="s">
        <v>1675</v>
      </c>
      <c r="C813" s="7">
        <v>0</v>
      </c>
      <c r="D813" s="7">
        <v>1939290121.89</v>
      </c>
      <c r="E813" s="7">
        <v>0</v>
      </c>
      <c r="F813" s="7">
        <v>0</v>
      </c>
      <c r="G813" s="7">
        <v>502003424.66</v>
      </c>
      <c r="H813" s="7">
        <v>0</v>
      </c>
      <c r="I813" s="7">
        <v>1570837918.79</v>
      </c>
      <c r="J813" s="7"/>
      <c r="K813" s="7">
        <v>953792454.67</v>
      </c>
      <c r="L813" s="7">
        <v>0</v>
      </c>
      <c r="M813" s="7">
        <v>0</v>
      </c>
      <c r="N813" s="7">
        <v>0</v>
      </c>
      <c r="O813" s="7">
        <v>55105430.13</v>
      </c>
      <c r="P813" s="7">
        <v>0</v>
      </c>
      <c r="Q813" s="7">
        <v>1080631843.68</v>
      </c>
      <c r="R813" s="7">
        <v>1039621419.84</v>
      </c>
      <c r="S813" s="7">
        <v>0</v>
      </c>
      <c r="T813" s="7">
        <v>11686243.82</v>
      </c>
      <c r="U813" s="7">
        <v>0</v>
      </c>
      <c r="V813" s="7">
        <v>0</v>
      </c>
      <c r="W813" s="7">
        <v>0</v>
      </c>
      <c r="X813" s="7">
        <v>0</v>
      </c>
      <c r="Y813" s="7">
        <v>789355689.12</v>
      </c>
      <c r="Z813" s="7">
        <v>26568203.29</v>
      </c>
      <c r="AA813" s="7">
        <v>0</v>
      </c>
      <c r="AB813" s="7">
        <v>0</v>
      </c>
      <c r="AC813" s="7"/>
      <c r="AD813" s="7">
        <v>265183527.42</v>
      </c>
      <c r="AE813" s="7">
        <v>0</v>
      </c>
      <c r="AF813" s="7">
        <v>0</v>
      </c>
      <c r="AG813" s="7">
        <v>171581.51</v>
      </c>
      <c r="AH813" s="7">
        <v>73822447.97</v>
      </c>
      <c r="AI813" s="7">
        <v>653975542.06</v>
      </c>
      <c r="AJ813" s="9">
        <f t="shared" si="221"/>
        <v>7152968857.48</v>
      </c>
      <c r="AK813" s="9">
        <f t="shared" si="222"/>
        <v>1809076991.37</v>
      </c>
      <c r="AL813" s="9">
        <f t="shared" si="223"/>
        <v>8962045848.85</v>
      </c>
      <c r="AM813" s="9">
        <f t="shared" si="207"/>
        <v>2496398976.68</v>
      </c>
      <c r="AN813" s="9">
        <f t="shared" si="208"/>
        <v>4656569880.8</v>
      </c>
      <c r="AO813" s="14">
        <f>AN813-VLOOKUP(A813,[1]选股结果!A813:BF3816,44,FALSE)</f>
        <v>-141780191.559999</v>
      </c>
      <c r="AP813" s="9">
        <f t="shared" si="209"/>
        <v>1809076991.37</v>
      </c>
      <c r="AQ813" s="9">
        <f t="shared" si="210"/>
        <v>0</v>
      </c>
      <c r="AR813" s="9">
        <f t="shared" si="211"/>
        <v>4163695776.49</v>
      </c>
      <c r="AS813" s="9">
        <f t="shared" si="212"/>
        <v>1809076991.37</v>
      </c>
      <c r="AT813" s="9">
        <f t="shared" si="213"/>
        <v>2354618785.12</v>
      </c>
      <c r="AU813" s="17">
        <f t="shared" si="214"/>
        <v>0.599563251180773</v>
      </c>
      <c r="AV813" s="17">
        <f t="shared" si="215"/>
        <v>1.11837418744496</v>
      </c>
      <c r="AW813" s="17">
        <f t="shared" si="216"/>
        <v>-0.0340515251763952</v>
      </c>
      <c r="AX813" s="17">
        <f t="shared" si="217"/>
        <v>0.434488273995622</v>
      </c>
      <c r="AY813" s="17">
        <f t="shared" si="218"/>
        <v>0</v>
      </c>
      <c r="AZ813" s="17">
        <f t="shared" si="219"/>
        <v>0.434488273995622</v>
      </c>
      <c r="BA813" s="17">
        <f t="shared" si="220"/>
        <v>0.565511726004378</v>
      </c>
    </row>
    <row r="814" spans="1:53">
      <c r="A814" s="6" t="s">
        <v>1676</v>
      </c>
      <c r="B814" s="6" t="s">
        <v>1677</v>
      </c>
      <c r="C814" s="7">
        <v>277819449</v>
      </c>
      <c r="D814" s="7">
        <v>1936239495</v>
      </c>
      <c r="E814" s="7">
        <v>0</v>
      </c>
      <c r="F814" s="7">
        <v>0</v>
      </c>
      <c r="G814" s="7">
        <v>0</v>
      </c>
      <c r="H814" s="7">
        <v>5389120</v>
      </c>
      <c r="I814" s="7">
        <v>1811876672</v>
      </c>
      <c r="J814" s="7"/>
      <c r="K814" s="7">
        <v>96491613</v>
      </c>
      <c r="L814" s="7">
        <v>0</v>
      </c>
      <c r="M814" s="7">
        <v>0</v>
      </c>
      <c r="N814" s="7">
        <v>0</v>
      </c>
      <c r="O814" s="7">
        <v>58786887</v>
      </c>
      <c r="P814" s="7">
        <v>0</v>
      </c>
      <c r="Q814" s="7">
        <v>1906537532</v>
      </c>
      <c r="R814" s="7">
        <v>0</v>
      </c>
      <c r="S814" s="7">
        <v>0</v>
      </c>
      <c r="T814" s="7">
        <v>497069190</v>
      </c>
      <c r="U814" s="7">
        <v>0</v>
      </c>
      <c r="V814" s="7">
        <v>46753236</v>
      </c>
      <c r="W814" s="7">
        <v>0</v>
      </c>
      <c r="X814" s="7">
        <v>0</v>
      </c>
      <c r="Y814" s="7">
        <v>6831143703</v>
      </c>
      <c r="Z814" s="7">
        <v>2439640588</v>
      </c>
      <c r="AA814" s="7">
        <v>0</v>
      </c>
      <c r="AB814" s="7">
        <v>0</v>
      </c>
      <c r="AC814" s="7"/>
      <c r="AD814" s="7">
        <v>2204294309</v>
      </c>
      <c r="AE814" s="7">
        <v>73849234</v>
      </c>
      <c r="AF814" s="7">
        <v>1950076563</v>
      </c>
      <c r="AG814" s="7">
        <v>6032304</v>
      </c>
      <c r="AH814" s="7">
        <v>106195392</v>
      </c>
      <c r="AI814" s="7">
        <v>18650320</v>
      </c>
      <c r="AJ814" s="9">
        <f t="shared" si="221"/>
        <v>6312390509</v>
      </c>
      <c r="AK814" s="9">
        <f t="shared" si="222"/>
        <v>13954455098</v>
      </c>
      <c r="AL814" s="9">
        <f t="shared" si="223"/>
        <v>20266845607</v>
      </c>
      <c r="AM814" s="9">
        <f t="shared" si="207"/>
        <v>2000415502</v>
      </c>
      <c r="AN814" s="9">
        <f t="shared" si="208"/>
        <v>4358728243</v>
      </c>
      <c r="AO814" s="14">
        <f>AN814-VLOOKUP(A814,[1]选股结果!A814:BF3817,44,FALSE)</f>
        <v>1271871108</v>
      </c>
      <c r="AP814" s="9">
        <f t="shared" si="209"/>
        <v>13629882413</v>
      </c>
      <c r="AQ814" s="9">
        <f t="shared" si="210"/>
        <v>277819449</v>
      </c>
      <c r="AR814" s="9">
        <f t="shared" si="211"/>
        <v>17179988472</v>
      </c>
      <c r="AS814" s="9">
        <f t="shared" si="212"/>
        <v>13907701862</v>
      </c>
      <c r="AT814" s="9">
        <f t="shared" si="213"/>
        <v>3272286610</v>
      </c>
      <c r="AU814" s="17">
        <f t="shared" si="214"/>
        <v>0.116438698737213</v>
      </c>
      <c r="AV814" s="17">
        <f t="shared" si="215"/>
        <v>0.25370961395602</v>
      </c>
      <c r="AW814" s="17">
        <f t="shared" si="216"/>
        <v>0.0740321281398355</v>
      </c>
      <c r="AX814" s="17">
        <f t="shared" si="217"/>
        <v>0.793358065124085</v>
      </c>
      <c r="AY814" s="17">
        <f t="shared" si="218"/>
        <v>0.0161711079988669</v>
      </c>
      <c r="AZ814" s="17">
        <f t="shared" si="219"/>
        <v>0.809529173122952</v>
      </c>
      <c r="BA814" s="17">
        <f t="shared" si="220"/>
        <v>0.190470826877048</v>
      </c>
    </row>
    <row r="815" spans="1:53">
      <c r="A815" s="6" t="s">
        <v>1678</v>
      </c>
      <c r="B815" s="6" t="s">
        <v>1679</v>
      </c>
      <c r="C815" s="7">
        <v>206920496.29</v>
      </c>
      <c r="D815" s="7">
        <v>1935849733.04</v>
      </c>
      <c r="E815" s="7">
        <v>0</v>
      </c>
      <c r="F815" s="7">
        <v>0</v>
      </c>
      <c r="G815" s="7">
        <v>0</v>
      </c>
      <c r="H815" s="7">
        <v>0</v>
      </c>
      <c r="I815" s="7">
        <v>198248547.44</v>
      </c>
      <c r="J815" s="7"/>
      <c r="K815" s="7">
        <v>202756494.91</v>
      </c>
      <c r="L815" s="7">
        <v>0</v>
      </c>
      <c r="M815" s="7">
        <v>0</v>
      </c>
      <c r="N815" s="7">
        <v>0</v>
      </c>
      <c r="O815" s="7">
        <v>53375428.62</v>
      </c>
      <c r="P815" s="7">
        <v>0</v>
      </c>
      <c r="Q815" s="7">
        <v>1521949752.63</v>
      </c>
      <c r="R815" s="7">
        <v>0</v>
      </c>
      <c r="S815" s="7">
        <v>0</v>
      </c>
      <c r="T815" s="7">
        <v>25092633.71</v>
      </c>
      <c r="U815" s="7">
        <v>0</v>
      </c>
      <c r="V815" s="7">
        <v>0</v>
      </c>
      <c r="W815" s="7">
        <v>0</v>
      </c>
      <c r="X815" s="7">
        <v>43823444.51</v>
      </c>
      <c r="Y815" s="7">
        <v>4367595152.69</v>
      </c>
      <c r="Z815" s="7">
        <v>242914677.09</v>
      </c>
      <c r="AA815" s="7">
        <v>0</v>
      </c>
      <c r="AB815" s="7">
        <v>0</v>
      </c>
      <c r="AC815" s="7"/>
      <c r="AD815" s="7">
        <v>355598309.69</v>
      </c>
      <c r="AE815" s="7">
        <v>0</v>
      </c>
      <c r="AF815" s="7">
        <v>18279747.2</v>
      </c>
      <c r="AG815" s="7">
        <v>673528167.16</v>
      </c>
      <c r="AH815" s="7">
        <v>21133910.78</v>
      </c>
      <c r="AI815" s="7">
        <v>9565642.93</v>
      </c>
      <c r="AJ815" s="9">
        <f t="shared" si="221"/>
        <v>3937272590.35</v>
      </c>
      <c r="AK815" s="9">
        <f t="shared" si="222"/>
        <v>5939359548.34</v>
      </c>
      <c r="AL815" s="9">
        <f t="shared" si="223"/>
        <v>9876632138.69</v>
      </c>
      <c r="AM815" s="9">
        <f t="shared" si="207"/>
        <v>2033048606.17</v>
      </c>
      <c r="AN815" s="9">
        <f t="shared" si="208"/>
        <v>1948047428.69</v>
      </c>
      <c r="AO815" s="14" t="e">
        <f>AN815-VLOOKUP(A815,[1]选股结果!A815:BF3818,44,FALSE)</f>
        <v>#N/A</v>
      </c>
      <c r="AP815" s="9">
        <f t="shared" si="209"/>
        <v>5688615607.54</v>
      </c>
      <c r="AQ815" s="9">
        <f t="shared" si="210"/>
        <v>206920496.29</v>
      </c>
      <c r="AR815" s="9" t="e">
        <f t="shared" si="211"/>
        <v>#N/A</v>
      </c>
      <c r="AS815" s="9">
        <f t="shared" si="212"/>
        <v>5895536103.83</v>
      </c>
      <c r="AT815" s="9" t="e">
        <f t="shared" si="213"/>
        <v>#N/A</v>
      </c>
      <c r="AU815" s="17" t="e">
        <f t="shared" si="214"/>
        <v>#N/A</v>
      </c>
      <c r="AV815" s="17" t="e">
        <f t="shared" si="215"/>
        <v>#N/A</v>
      </c>
      <c r="AW815" s="17" t="e">
        <f t="shared" si="216"/>
        <v>#N/A</v>
      </c>
      <c r="AX815" s="17" t="e">
        <f t="shared" si="217"/>
        <v>#N/A</v>
      </c>
      <c r="AY815" s="17" t="e">
        <f t="shared" si="218"/>
        <v>#N/A</v>
      </c>
      <c r="AZ815" s="17" t="e">
        <f t="shared" si="219"/>
        <v>#N/A</v>
      </c>
      <c r="BA815" s="17" t="e">
        <f t="shared" si="220"/>
        <v>#N/A</v>
      </c>
    </row>
    <row r="816" spans="1:53">
      <c r="A816" s="6" t="s">
        <v>1680</v>
      </c>
      <c r="B816" s="6" t="s">
        <v>1681</v>
      </c>
      <c r="C816" s="7">
        <v>1253654750.61</v>
      </c>
      <c r="D816" s="7">
        <v>1928109120.45</v>
      </c>
      <c r="E816" s="7">
        <v>0</v>
      </c>
      <c r="F816" s="7">
        <v>0</v>
      </c>
      <c r="G816" s="7">
        <v>12365617.77</v>
      </c>
      <c r="H816" s="7">
        <v>0</v>
      </c>
      <c r="I816" s="7">
        <v>47454547.09</v>
      </c>
      <c r="J816" s="7"/>
      <c r="K816" s="7">
        <v>130267376.93</v>
      </c>
      <c r="L816" s="7">
        <v>0</v>
      </c>
      <c r="M816" s="7">
        <v>0</v>
      </c>
      <c r="N816" s="7">
        <v>0</v>
      </c>
      <c r="O816" s="7">
        <v>831597449.61</v>
      </c>
      <c r="P816" s="7">
        <v>0</v>
      </c>
      <c r="Q816" s="7">
        <v>13498846941.71</v>
      </c>
      <c r="R816" s="7">
        <v>0</v>
      </c>
      <c r="S816" s="7">
        <v>0</v>
      </c>
      <c r="T816" s="7">
        <v>396469728.7</v>
      </c>
      <c r="U816" s="7">
        <v>82912500</v>
      </c>
      <c r="V816" s="7">
        <v>0</v>
      </c>
      <c r="W816" s="7">
        <v>0</v>
      </c>
      <c r="X816" s="7">
        <v>104565634.39</v>
      </c>
      <c r="Y816" s="7">
        <v>26592066.49</v>
      </c>
      <c r="Z816" s="7">
        <v>0</v>
      </c>
      <c r="AA816" s="7">
        <v>0</v>
      </c>
      <c r="AB816" s="7">
        <v>0</v>
      </c>
      <c r="AC816" s="7"/>
      <c r="AD816" s="7">
        <v>10219727.81</v>
      </c>
      <c r="AE816" s="7">
        <v>0</v>
      </c>
      <c r="AF816" s="7">
        <v>2042218.17</v>
      </c>
      <c r="AG816" s="7">
        <v>415312.87</v>
      </c>
      <c r="AH816" s="7">
        <v>292918472.71</v>
      </c>
      <c r="AI816" s="7">
        <v>432893515.95</v>
      </c>
      <c r="AJ816" s="9">
        <f t="shared" si="221"/>
        <v>16845110782.26</v>
      </c>
      <c r="AK816" s="9">
        <f t="shared" si="222"/>
        <v>2206214199</v>
      </c>
      <c r="AL816" s="9">
        <f t="shared" si="223"/>
        <v>19051324981.26</v>
      </c>
      <c r="AM816" s="9">
        <f t="shared" si="207"/>
        <v>2959550322.22</v>
      </c>
      <c r="AN816" s="9">
        <f t="shared" si="208"/>
        <v>14073038594.43</v>
      </c>
      <c r="AO816" s="14">
        <f>AN816-VLOOKUP(A816,[1]选股结果!A816:BF3819,44,FALSE)</f>
        <v>4619121763.8</v>
      </c>
      <c r="AP816" s="9">
        <f t="shared" si="209"/>
        <v>765081314</v>
      </c>
      <c r="AQ816" s="9">
        <f t="shared" si="210"/>
        <v>1253654750.61</v>
      </c>
      <c r="AR816" s="9">
        <f t="shared" si="211"/>
        <v>9597408150.63</v>
      </c>
      <c r="AS816" s="9">
        <f t="shared" si="212"/>
        <v>2018736064.61</v>
      </c>
      <c r="AT816" s="9">
        <f t="shared" si="213"/>
        <v>7578672086.02</v>
      </c>
      <c r="AU816" s="17">
        <f t="shared" si="214"/>
        <v>0.308369746891063</v>
      </c>
      <c r="AV816" s="17">
        <f t="shared" si="215"/>
        <v>1.46633740834563</v>
      </c>
      <c r="AW816" s="17">
        <f t="shared" si="216"/>
        <v>0.48128845739428</v>
      </c>
      <c r="AX816" s="17">
        <f t="shared" si="217"/>
        <v>0.0797174926805398</v>
      </c>
      <c r="AY816" s="17">
        <f t="shared" si="218"/>
        <v>0.130624303034117</v>
      </c>
      <c r="AZ816" s="17">
        <f t="shared" si="219"/>
        <v>0.210341795714657</v>
      </c>
      <c r="BA816" s="17">
        <f t="shared" si="220"/>
        <v>0.789658204285343</v>
      </c>
    </row>
    <row r="817" spans="1:53">
      <c r="A817" s="6" t="s">
        <v>1682</v>
      </c>
      <c r="B817" s="6" t="s">
        <v>1683</v>
      </c>
      <c r="C817" s="7">
        <v>2804990821.91</v>
      </c>
      <c r="D817" s="7">
        <v>1924828201.45</v>
      </c>
      <c r="E817" s="7">
        <v>0</v>
      </c>
      <c r="F817" s="7">
        <v>0</v>
      </c>
      <c r="G817" s="7">
        <v>2005076755.16</v>
      </c>
      <c r="H817" s="7">
        <v>0</v>
      </c>
      <c r="I817" s="7">
        <v>682104506.89</v>
      </c>
      <c r="J817" s="7"/>
      <c r="K817" s="7">
        <v>603056689.47</v>
      </c>
      <c r="L817" s="7">
        <v>0</v>
      </c>
      <c r="M817" s="7">
        <v>0</v>
      </c>
      <c r="N817" s="7">
        <v>0</v>
      </c>
      <c r="O817" s="7">
        <v>200260581.7</v>
      </c>
      <c r="P817" s="7">
        <v>0</v>
      </c>
      <c r="Q817" s="7">
        <v>1038730828.14</v>
      </c>
      <c r="R817" s="7">
        <v>304890886.2</v>
      </c>
      <c r="S817" s="7">
        <v>0</v>
      </c>
      <c r="T817" s="7">
        <v>36263865.27</v>
      </c>
      <c r="U817" s="7">
        <v>0</v>
      </c>
      <c r="V817" s="7">
        <v>0</v>
      </c>
      <c r="W817" s="7">
        <v>0</v>
      </c>
      <c r="X817" s="7">
        <v>34533495.65</v>
      </c>
      <c r="Y817" s="7">
        <v>1170150201.95</v>
      </c>
      <c r="Z817" s="7">
        <v>98750476.61</v>
      </c>
      <c r="AA817" s="7">
        <v>0</v>
      </c>
      <c r="AB817" s="7">
        <v>0</v>
      </c>
      <c r="AC817" s="7"/>
      <c r="AD817" s="7">
        <v>58139664.12</v>
      </c>
      <c r="AE817" s="7">
        <v>0</v>
      </c>
      <c r="AF817" s="7">
        <v>503922787.43</v>
      </c>
      <c r="AG817" s="7">
        <v>21591382.7</v>
      </c>
      <c r="AH817" s="7">
        <v>75353514.88</v>
      </c>
      <c r="AI817" s="7">
        <v>3200000</v>
      </c>
      <c r="AJ817" s="9">
        <f t="shared" si="221"/>
        <v>6795212314.28</v>
      </c>
      <c r="AK817" s="9">
        <f t="shared" si="222"/>
        <v>4770632345.25</v>
      </c>
      <c r="AL817" s="9">
        <f t="shared" si="223"/>
        <v>11565844659.53</v>
      </c>
      <c r="AM817" s="9">
        <f t="shared" si="207"/>
        <v>4164699033.96</v>
      </c>
      <c r="AN817" s="9">
        <f t="shared" si="208"/>
        <v>2665046775.97</v>
      </c>
      <c r="AO817" s="14">
        <f>AN817-VLOOKUP(A817,[1]选股结果!A817:BF3820,44,FALSE)</f>
        <v>266284180.27</v>
      </c>
      <c r="AP817" s="9">
        <f t="shared" si="209"/>
        <v>1931108027.69</v>
      </c>
      <c r="AQ817" s="9">
        <f t="shared" si="210"/>
        <v>2804990821.91</v>
      </c>
      <c r="AR817" s="9">
        <f t="shared" si="211"/>
        <v>9167082063.83</v>
      </c>
      <c r="AS817" s="9">
        <f t="shared" si="212"/>
        <v>4736098849.6</v>
      </c>
      <c r="AT817" s="9">
        <f t="shared" si="213"/>
        <v>4430983214.23</v>
      </c>
      <c r="AU817" s="17">
        <f t="shared" si="214"/>
        <v>0.454310216158356</v>
      </c>
      <c r="AV817" s="17">
        <f t="shared" si="215"/>
        <v>0.290719201313285</v>
      </c>
      <c r="AW817" s="17">
        <f t="shared" si="216"/>
        <v>0.0290478669674685</v>
      </c>
      <c r="AX817" s="17">
        <f t="shared" si="217"/>
        <v>0.21065678415921</v>
      </c>
      <c r="AY817" s="17">
        <f t="shared" si="218"/>
        <v>0.305985132714965</v>
      </c>
      <c r="AZ817" s="17">
        <f t="shared" si="219"/>
        <v>0.516641916874175</v>
      </c>
      <c r="BA817" s="17">
        <f t="shared" si="220"/>
        <v>0.483358083125825</v>
      </c>
    </row>
    <row r="818" spans="1:53">
      <c r="A818" s="6" t="s">
        <v>1684</v>
      </c>
      <c r="B818" s="6" t="s">
        <v>1685</v>
      </c>
      <c r="C818" s="7">
        <v>7193845419.68</v>
      </c>
      <c r="D818" s="7">
        <v>1921439827.38</v>
      </c>
      <c r="E818" s="7">
        <v>0</v>
      </c>
      <c r="F818" s="7">
        <v>0</v>
      </c>
      <c r="G818" s="7">
        <v>42409293.36</v>
      </c>
      <c r="H818" s="7">
        <v>0</v>
      </c>
      <c r="I818" s="7">
        <v>815671803.39</v>
      </c>
      <c r="J818" s="7"/>
      <c r="K818" s="7">
        <v>1542028153.16</v>
      </c>
      <c r="L818" s="7">
        <v>0</v>
      </c>
      <c r="M818" s="7">
        <v>0</v>
      </c>
      <c r="N818" s="7">
        <v>0</v>
      </c>
      <c r="O818" s="7">
        <v>7213628116.03</v>
      </c>
      <c r="P818" s="7">
        <v>0</v>
      </c>
      <c r="Q818" s="7">
        <v>159520484390.38</v>
      </c>
      <c r="R818" s="7">
        <v>0</v>
      </c>
      <c r="S818" s="7">
        <v>0</v>
      </c>
      <c r="T818" s="7">
        <v>3725789157.58</v>
      </c>
      <c r="U818" s="7">
        <v>0</v>
      </c>
      <c r="V818" s="7">
        <v>0</v>
      </c>
      <c r="W818" s="7">
        <v>0</v>
      </c>
      <c r="X818" s="7">
        <v>25145950714.96</v>
      </c>
      <c r="Y818" s="7">
        <v>3338939879.25</v>
      </c>
      <c r="Z818" s="7">
        <v>2949693478.81</v>
      </c>
      <c r="AA818" s="7">
        <v>0</v>
      </c>
      <c r="AB818" s="7">
        <v>0</v>
      </c>
      <c r="AC818" s="7"/>
      <c r="AD818" s="7">
        <v>2600523578.06</v>
      </c>
      <c r="AE818" s="7">
        <v>0</v>
      </c>
      <c r="AF818" s="7">
        <v>134183450.2</v>
      </c>
      <c r="AG818" s="7">
        <v>25910358.97</v>
      </c>
      <c r="AH818" s="7">
        <v>3645512618.6</v>
      </c>
      <c r="AI818" s="7">
        <v>709067162.5</v>
      </c>
      <c r="AJ818" s="9">
        <f t="shared" si="221"/>
        <v>174781450741.28</v>
      </c>
      <c r="AK818" s="9">
        <f t="shared" si="222"/>
        <v>45743626661.03</v>
      </c>
      <c r="AL818" s="9">
        <f t="shared" si="223"/>
        <v>220525077402.31</v>
      </c>
      <c r="AM818" s="9">
        <f t="shared" si="207"/>
        <v>34323427951.73</v>
      </c>
      <c r="AN818" s="9">
        <f t="shared" si="208"/>
        <v>165603973504.51</v>
      </c>
      <c r="AO818" s="14" t="e">
        <f>AN818-VLOOKUP(A818,[1]选股结果!A818:BF3821,44,FALSE)</f>
        <v>#N/A</v>
      </c>
      <c r="AP818" s="9">
        <f t="shared" si="209"/>
        <v>13403830526.39</v>
      </c>
      <c r="AQ818" s="9">
        <f t="shared" si="210"/>
        <v>7193845419.68</v>
      </c>
      <c r="AR818" s="9" t="e">
        <f t="shared" si="211"/>
        <v>#N/A</v>
      </c>
      <c r="AS818" s="9">
        <f t="shared" si="212"/>
        <v>20597675946.07</v>
      </c>
      <c r="AT818" s="9" t="e">
        <f t="shared" si="213"/>
        <v>#N/A</v>
      </c>
      <c r="AU818" s="17" t="e">
        <f t="shared" si="214"/>
        <v>#N/A</v>
      </c>
      <c r="AV818" s="17" t="e">
        <f t="shared" si="215"/>
        <v>#N/A</v>
      </c>
      <c r="AW818" s="17" t="e">
        <f t="shared" si="216"/>
        <v>#N/A</v>
      </c>
      <c r="AX818" s="17" t="e">
        <f t="shared" si="217"/>
        <v>#N/A</v>
      </c>
      <c r="AY818" s="17" t="e">
        <f t="shared" si="218"/>
        <v>#N/A</v>
      </c>
      <c r="AZ818" s="17" t="e">
        <f t="shared" si="219"/>
        <v>#N/A</v>
      </c>
      <c r="BA818" s="17" t="e">
        <f t="shared" si="220"/>
        <v>#N/A</v>
      </c>
    </row>
    <row r="819" spans="1:53">
      <c r="A819" s="6" t="s">
        <v>1686</v>
      </c>
      <c r="B819" s="6" t="s">
        <v>1687</v>
      </c>
      <c r="C819" s="7">
        <v>177272712.3</v>
      </c>
      <c r="D819" s="7">
        <v>1920340472.27</v>
      </c>
      <c r="E819" s="7">
        <v>0</v>
      </c>
      <c r="F819" s="7">
        <v>0</v>
      </c>
      <c r="G819" s="7">
        <v>0</v>
      </c>
      <c r="H819" s="7">
        <v>0</v>
      </c>
      <c r="I819" s="7">
        <v>722809913.58</v>
      </c>
      <c r="J819" s="7"/>
      <c r="K819" s="7">
        <v>241990251.73</v>
      </c>
      <c r="L819" s="7">
        <v>0</v>
      </c>
      <c r="M819" s="7">
        <v>0</v>
      </c>
      <c r="N819" s="7">
        <v>0</v>
      </c>
      <c r="O819" s="7">
        <v>23770291.09</v>
      </c>
      <c r="P819" s="7">
        <v>0</v>
      </c>
      <c r="Q819" s="7">
        <v>475290346.84</v>
      </c>
      <c r="R819" s="7">
        <v>0</v>
      </c>
      <c r="S819" s="7">
        <v>0</v>
      </c>
      <c r="T819" s="7">
        <v>6582219.87</v>
      </c>
      <c r="U819" s="7">
        <v>0</v>
      </c>
      <c r="V819" s="7">
        <v>0</v>
      </c>
      <c r="W819" s="7">
        <v>0</v>
      </c>
      <c r="X819" s="7">
        <v>0</v>
      </c>
      <c r="Y819" s="7">
        <v>5106819922.72</v>
      </c>
      <c r="Z819" s="7">
        <v>2704047809.57</v>
      </c>
      <c r="AA819" s="7">
        <v>0</v>
      </c>
      <c r="AB819" s="7">
        <v>0</v>
      </c>
      <c r="AC819" s="7"/>
      <c r="AD819" s="7">
        <v>1003654056.3</v>
      </c>
      <c r="AE819" s="7">
        <v>0</v>
      </c>
      <c r="AF819" s="7">
        <v>1904479897.87</v>
      </c>
      <c r="AG819" s="7">
        <v>7601321.46</v>
      </c>
      <c r="AH819" s="7">
        <v>29179321.76</v>
      </c>
      <c r="AI819" s="7">
        <v>568769200.78</v>
      </c>
      <c r="AJ819" s="9">
        <f t="shared" si="221"/>
        <v>3390783495.38</v>
      </c>
      <c r="AK819" s="9">
        <f t="shared" si="222"/>
        <v>11501824242.76</v>
      </c>
      <c r="AL819" s="9">
        <f t="shared" si="223"/>
        <v>14892607738.14</v>
      </c>
      <c r="AM819" s="9">
        <f t="shared" si="207"/>
        <v>1944110763.36</v>
      </c>
      <c r="AN819" s="9">
        <f t="shared" si="208"/>
        <v>1446672732.02</v>
      </c>
      <c r="AO819" s="14" t="e">
        <f>AN819-VLOOKUP(A819,[1]选股结果!A819:BF3822,44,FALSE)</f>
        <v>#N/A</v>
      </c>
      <c r="AP819" s="9">
        <f t="shared" si="209"/>
        <v>11324551530.46</v>
      </c>
      <c r="AQ819" s="9">
        <f t="shared" si="210"/>
        <v>177272712.3</v>
      </c>
      <c r="AR819" s="9" t="e">
        <f t="shared" si="211"/>
        <v>#N/A</v>
      </c>
      <c r="AS819" s="9">
        <f t="shared" si="212"/>
        <v>11501824242.76</v>
      </c>
      <c r="AT819" s="9" t="e">
        <f t="shared" si="213"/>
        <v>#N/A</v>
      </c>
      <c r="AU819" s="17" t="e">
        <f t="shared" si="214"/>
        <v>#N/A</v>
      </c>
      <c r="AV819" s="17" t="e">
        <f t="shared" si="215"/>
        <v>#N/A</v>
      </c>
      <c r="AW819" s="17" t="e">
        <f t="shared" si="216"/>
        <v>#N/A</v>
      </c>
      <c r="AX819" s="17" t="e">
        <f t="shared" si="217"/>
        <v>#N/A</v>
      </c>
      <c r="AY819" s="17" t="e">
        <f t="shared" si="218"/>
        <v>#N/A</v>
      </c>
      <c r="AZ819" s="17" t="e">
        <f t="shared" si="219"/>
        <v>#N/A</v>
      </c>
      <c r="BA819" s="17" t="e">
        <f t="shared" si="220"/>
        <v>#N/A</v>
      </c>
    </row>
    <row r="820" spans="1:53">
      <c r="A820" s="6" t="s">
        <v>1688</v>
      </c>
      <c r="B820" s="6" t="s">
        <v>1689</v>
      </c>
      <c r="C820" s="7">
        <v>34146876.46</v>
      </c>
      <c r="D820" s="7">
        <v>1913646861.75</v>
      </c>
      <c r="E820" s="7">
        <v>0</v>
      </c>
      <c r="F820" s="7">
        <v>0</v>
      </c>
      <c r="G820" s="7">
        <v>1224353514.44</v>
      </c>
      <c r="H820" s="7">
        <v>0</v>
      </c>
      <c r="I820" s="7">
        <v>2002195376.74</v>
      </c>
      <c r="J820" s="7"/>
      <c r="K820" s="7">
        <v>141420480.68</v>
      </c>
      <c r="L820" s="7">
        <v>0</v>
      </c>
      <c r="M820" s="7">
        <v>0</v>
      </c>
      <c r="N820" s="7">
        <v>0</v>
      </c>
      <c r="O820" s="7">
        <v>143959093.6</v>
      </c>
      <c r="P820" s="7">
        <v>0</v>
      </c>
      <c r="Q820" s="7">
        <v>1516298624.11</v>
      </c>
      <c r="R820" s="7">
        <v>0</v>
      </c>
      <c r="S820" s="7">
        <v>3312295</v>
      </c>
      <c r="T820" s="7">
        <v>40343682.55</v>
      </c>
      <c r="U820" s="7">
        <v>0</v>
      </c>
      <c r="V820" s="7">
        <v>0</v>
      </c>
      <c r="W820" s="7">
        <v>0</v>
      </c>
      <c r="X820" s="7">
        <v>0</v>
      </c>
      <c r="Y820" s="7">
        <v>1813964784.9</v>
      </c>
      <c r="Z820" s="7">
        <v>55278042.23</v>
      </c>
      <c r="AA820" s="7">
        <v>0</v>
      </c>
      <c r="AB820" s="7">
        <v>0</v>
      </c>
      <c r="AC820" s="7"/>
      <c r="AD820" s="7">
        <v>441718469.44</v>
      </c>
      <c r="AE820" s="7">
        <v>0</v>
      </c>
      <c r="AF820" s="7">
        <v>63529740.2</v>
      </c>
      <c r="AG820" s="7">
        <v>130374304.88</v>
      </c>
      <c r="AH820" s="7">
        <v>99716457.11</v>
      </c>
      <c r="AI820" s="7">
        <v>44418667.87</v>
      </c>
      <c r="AJ820" s="9">
        <f t="shared" si="221"/>
        <v>6985529928.87</v>
      </c>
      <c r="AK820" s="9">
        <f t="shared" si="222"/>
        <v>2683147343.09</v>
      </c>
      <c r="AL820" s="9">
        <f t="shared" si="223"/>
        <v>9668677271.96</v>
      </c>
      <c r="AM820" s="9">
        <f t="shared" si="207"/>
        <v>3281959469.79</v>
      </c>
      <c r="AN820" s="9">
        <f t="shared" si="208"/>
        <v>3703570459.08</v>
      </c>
      <c r="AO820" s="14">
        <f>AN820-VLOOKUP(A820,[1]选股结果!A820:BF3823,44,FALSE)</f>
        <v>714011301.69</v>
      </c>
      <c r="AP820" s="9">
        <f t="shared" si="209"/>
        <v>2649000466.63</v>
      </c>
      <c r="AQ820" s="9">
        <f t="shared" si="210"/>
        <v>34146876.46</v>
      </c>
      <c r="AR820" s="9">
        <f t="shared" si="211"/>
        <v>6679118114.57</v>
      </c>
      <c r="AS820" s="9">
        <f t="shared" si="212"/>
        <v>2683147343.09</v>
      </c>
      <c r="AT820" s="9">
        <f t="shared" si="213"/>
        <v>3995970771.48</v>
      </c>
      <c r="AU820" s="17">
        <f t="shared" si="214"/>
        <v>0.491376168753574</v>
      </c>
      <c r="AV820" s="17">
        <f t="shared" si="215"/>
        <v>0.554499919832371</v>
      </c>
      <c r="AW820" s="17">
        <f t="shared" si="216"/>
        <v>0.106902032490253</v>
      </c>
      <c r="AX820" s="17">
        <f t="shared" si="217"/>
        <v>0.396609315959154</v>
      </c>
      <c r="AY820" s="17">
        <f t="shared" si="218"/>
        <v>0.00511248279701943</v>
      </c>
      <c r="AZ820" s="17">
        <f t="shared" si="219"/>
        <v>0.401721798756173</v>
      </c>
      <c r="BA820" s="17">
        <f t="shared" si="220"/>
        <v>0.598278201243827</v>
      </c>
    </row>
    <row r="821" spans="1:53">
      <c r="A821" s="6" t="s">
        <v>1690</v>
      </c>
      <c r="B821" s="6" t="s">
        <v>1691</v>
      </c>
      <c r="C821" s="7">
        <v>527815645.54</v>
      </c>
      <c r="D821" s="7">
        <v>1913496490.99</v>
      </c>
      <c r="E821" s="7">
        <v>0</v>
      </c>
      <c r="F821" s="7">
        <v>0</v>
      </c>
      <c r="G821" s="7">
        <v>0</v>
      </c>
      <c r="H821" s="7">
        <v>0</v>
      </c>
      <c r="I821" s="7">
        <v>1640567452.12</v>
      </c>
      <c r="J821" s="7"/>
      <c r="K821" s="7">
        <v>232240122.8</v>
      </c>
      <c r="L821" s="7">
        <v>0</v>
      </c>
      <c r="M821" s="7">
        <v>0</v>
      </c>
      <c r="N821" s="7">
        <v>0</v>
      </c>
      <c r="O821" s="7">
        <v>116800051</v>
      </c>
      <c r="P821" s="7">
        <v>0</v>
      </c>
      <c r="Q821" s="7">
        <v>373737711.92</v>
      </c>
      <c r="R821" s="7">
        <v>215852896.75</v>
      </c>
      <c r="S821" s="7">
        <v>0</v>
      </c>
      <c r="T821" s="7">
        <v>718749803.06</v>
      </c>
      <c r="U821" s="7">
        <v>0</v>
      </c>
      <c r="V821" s="7">
        <v>49289484.44</v>
      </c>
      <c r="W821" s="7">
        <v>0</v>
      </c>
      <c r="X821" s="7">
        <v>694976.94</v>
      </c>
      <c r="Y821" s="7">
        <v>6345740002.56</v>
      </c>
      <c r="Z821" s="7">
        <v>2297665634.76</v>
      </c>
      <c r="AA821" s="7">
        <v>0</v>
      </c>
      <c r="AB821" s="7">
        <v>0</v>
      </c>
      <c r="AC821" s="7"/>
      <c r="AD821" s="7">
        <v>12942995216.92</v>
      </c>
      <c r="AE821" s="7">
        <v>0</v>
      </c>
      <c r="AF821" s="7">
        <v>413104076.2</v>
      </c>
      <c r="AG821" s="7">
        <v>87230597.48</v>
      </c>
      <c r="AH821" s="7">
        <v>165756608.98</v>
      </c>
      <c r="AI821" s="7">
        <v>153794870.53</v>
      </c>
      <c r="AJ821" s="9">
        <f t="shared" si="221"/>
        <v>5211444528.64</v>
      </c>
      <c r="AK821" s="9">
        <f t="shared" si="222"/>
        <v>22984087114.35</v>
      </c>
      <c r="AL821" s="9">
        <f t="shared" si="223"/>
        <v>28195531642.99</v>
      </c>
      <c r="AM821" s="9">
        <f t="shared" si="207"/>
        <v>2030991518.93</v>
      </c>
      <c r="AN821" s="9">
        <f t="shared" si="208"/>
        <v>3230437471.09</v>
      </c>
      <c r="AO821" s="14">
        <f>AN821-VLOOKUP(A821,[1]选股结果!A821:BF3824,44,FALSE)</f>
        <v>-3751002936.96</v>
      </c>
      <c r="AP821" s="9">
        <f t="shared" si="209"/>
        <v>22406287007.43</v>
      </c>
      <c r="AQ821" s="9">
        <f t="shared" si="210"/>
        <v>527815645.54</v>
      </c>
      <c r="AR821" s="9">
        <f t="shared" si="211"/>
        <v>21214091234.94</v>
      </c>
      <c r="AS821" s="9">
        <f t="shared" si="212"/>
        <v>22934102652.97</v>
      </c>
      <c r="AT821" s="9">
        <f t="shared" si="213"/>
        <v>-1720011418.03</v>
      </c>
      <c r="AU821" s="17">
        <f t="shared" si="214"/>
        <v>0.0957378516212337</v>
      </c>
      <c r="AV821" s="17">
        <f t="shared" si="215"/>
        <v>0.152277909777696</v>
      </c>
      <c r="AW821" s="17">
        <f t="shared" si="216"/>
        <v>-0.176816574201492</v>
      </c>
      <c r="AX821" s="17">
        <f t="shared" si="217"/>
        <v>1.05619829571235</v>
      </c>
      <c r="AY821" s="17">
        <f t="shared" si="218"/>
        <v>0.0248804268679055</v>
      </c>
      <c r="AZ821" s="17">
        <f t="shared" si="219"/>
        <v>1.08107872258026</v>
      </c>
      <c r="BA821" s="17">
        <f t="shared" si="220"/>
        <v>-0.0810787225802588</v>
      </c>
    </row>
    <row r="822" spans="1:53">
      <c r="A822" s="6" t="s">
        <v>1692</v>
      </c>
      <c r="B822" s="6" t="s">
        <v>1693</v>
      </c>
      <c r="C822" s="7">
        <v>1706502158.1</v>
      </c>
      <c r="D822" s="7">
        <v>1909909537.84</v>
      </c>
      <c r="E822" s="7">
        <v>0</v>
      </c>
      <c r="F822" s="7">
        <v>0</v>
      </c>
      <c r="G822" s="7">
        <v>0</v>
      </c>
      <c r="H822" s="7">
        <v>0</v>
      </c>
      <c r="I822" s="7">
        <v>3039256778.19</v>
      </c>
      <c r="J822" s="7"/>
      <c r="K822" s="7">
        <v>282857099.29</v>
      </c>
      <c r="L822" s="7">
        <v>0</v>
      </c>
      <c r="M822" s="7">
        <v>0</v>
      </c>
      <c r="N822" s="7">
        <v>0</v>
      </c>
      <c r="O822" s="7">
        <v>497431030.03</v>
      </c>
      <c r="P822" s="7">
        <v>0</v>
      </c>
      <c r="Q822" s="7">
        <v>1757999183.05</v>
      </c>
      <c r="R822" s="7">
        <v>51887223.82</v>
      </c>
      <c r="S822" s="7">
        <v>6060932.57</v>
      </c>
      <c r="T822" s="7">
        <v>124099138.5</v>
      </c>
      <c r="U822" s="7">
        <v>0</v>
      </c>
      <c r="V822" s="7">
        <v>39461.52</v>
      </c>
      <c r="W822" s="7">
        <v>0</v>
      </c>
      <c r="X822" s="7">
        <v>193282153.11</v>
      </c>
      <c r="Y822" s="7">
        <v>774807488.21</v>
      </c>
      <c r="Z822" s="7">
        <v>3632900.8</v>
      </c>
      <c r="AA822" s="7">
        <v>0</v>
      </c>
      <c r="AB822" s="7">
        <v>0</v>
      </c>
      <c r="AC822" s="7"/>
      <c r="AD822" s="7">
        <v>257592964.43</v>
      </c>
      <c r="AE822" s="7">
        <v>29340106.96</v>
      </c>
      <c r="AF822" s="7">
        <v>1790157054.54</v>
      </c>
      <c r="AG822" s="7">
        <v>27254206.78</v>
      </c>
      <c r="AH822" s="7">
        <v>198940475.9</v>
      </c>
      <c r="AI822" s="7">
        <v>47665462.95</v>
      </c>
      <c r="AJ822" s="9">
        <f t="shared" si="221"/>
        <v>7669500923.29</v>
      </c>
      <c r="AK822" s="9">
        <f t="shared" si="222"/>
        <v>5029214433.3</v>
      </c>
      <c r="AL822" s="9">
        <f t="shared" si="223"/>
        <v>12698715356.59</v>
      </c>
      <c r="AM822" s="9">
        <f t="shared" si="207"/>
        <v>2600622720.98</v>
      </c>
      <c r="AN822" s="9">
        <f t="shared" si="208"/>
        <v>5262199816.94</v>
      </c>
      <c r="AO822" s="14" t="e">
        <f>AN822-VLOOKUP(A822,[1]选股结果!A822:BF3825,44,FALSE)</f>
        <v>#N/A</v>
      </c>
      <c r="AP822" s="9">
        <f t="shared" si="209"/>
        <v>3129390660.57</v>
      </c>
      <c r="AQ822" s="9">
        <f t="shared" si="210"/>
        <v>1706502158.1</v>
      </c>
      <c r="AR822" s="9" t="e">
        <f t="shared" si="211"/>
        <v>#N/A</v>
      </c>
      <c r="AS822" s="9">
        <f t="shared" si="212"/>
        <v>4835892818.67</v>
      </c>
      <c r="AT822" s="9" t="e">
        <f t="shared" si="213"/>
        <v>#N/A</v>
      </c>
      <c r="AU822" s="17" t="e">
        <f t="shared" si="214"/>
        <v>#N/A</v>
      </c>
      <c r="AV822" s="17" t="e">
        <f t="shared" si="215"/>
        <v>#N/A</v>
      </c>
      <c r="AW822" s="17" t="e">
        <f t="shared" si="216"/>
        <v>#N/A</v>
      </c>
      <c r="AX822" s="17" t="e">
        <f t="shared" si="217"/>
        <v>#N/A</v>
      </c>
      <c r="AY822" s="17" t="e">
        <f t="shared" si="218"/>
        <v>#N/A</v>
      </c>
      <c r="AZ822" s="17" t="e">
        <f t="shared" si="219"/>
        <v>#N/A</v>
      </c>
      <c r="BA822" s="17" t="e">
        <f t="shared" si="220"/>
        <v>#N/A</v>
      </c>
    </row>
    <row r="823" spans="1:53">
      <c r="A823" s="6" t="s">
        <v>1694</v>
      </c>
      <c r="B823" s="6" t="s">
        <v>1695</v>
      </c>
      <c r="C823" s="7">
        <v>15530003.83</v>
      </c>
      <c r="D823" s="7">
        <v>1908678266.9</v>
      </c>
      <c r="E823" s="7">
        <v>0</v>
      </c>
      <c r="F823" s="7">
        <v>0</v>
      </c>
      <c r="G823" s="7">
        <v>0</v>
      </c>
      <c r="H823" s="7">
        <v>0</v>
      </c>
      <c r="I823" s="7">
        <v>7315997220.08</v>
      </c>
      <c r="J823" s="7"/>
      <c r="K823" s="7">
        <v>576194122.94</v>
      </c>
      <c r="L823" s="7">
        <v>0</v>
      </c>
      <c r="M823" s="7">
        <v>0</v>
      </c>
      <c r="N823" s="7">
        <v>0</v>
      </c>
      <c r="O823" s="7">
        <v>137626488.91</v>
      </c>
      <c r="P823" s="7">
        <v>0</v>
      </c>
      <c r="Q823" s="7">
        <v>2803927645.13</v>
      </c>
      <c r="R823" s="7">
        <v>23657259.48</v>
      </c>
      <c r="S823" s="7">
        <v>0</v>
      </c>
      <c r="T823" s="7">
        <v>73161755.59</v>
      </c>
      <c r="U823" s="7">
        <v>0</v>
      </c>
      <c r="V823" s="7">
        <v>0</v>
      </c>
      <c r="W823" s="7">
        <v>0</v>
      </c>
      <c r="X823" s="7">
        <v>0</v>
      </c>
      <c r="Y823" s="7">
        <v>1483731153.62</v>
      </c>
      <c r="Z823" s="7">
        <v>74667581.56</v>
      </c>
      <c r="AA823" s="7">
        <v>0</v>
      </c>
      <c r="AB823" s="7">
        <v>0</v>
      </c>
      <c r="AC823" s="7"/>
      <c r="AD823" s="7">
        <v>816412918.52</v>
      </c>
      <c r="AE823" s="7">
        <v>48816292.35</v>
      </c>
      <c r="AF823" s="7">
        <v>0</v>
      </c>
      <c r="AG823" s="7">
        <v>1448142.07</v>
      </c>
      <c r="AH823" s="7">
        <v>180937317.16</v>
      </c>
      <c r="AI823" s="7">
        <v>0</v>
      </c>
      <c r="AJ823" s="9">
        <f t="shared" si="221"/>
        <v>12839242759.03</v>
      </c>
      <c r="AK823" s="9">
        <f t="shared" si="222"/>
        <v>2621543409.11</v>
      </c>
      <c r="AL823" s="9">
        <f t="shared" si="223"/>
        <v>15460786168.14</v>
      </c>
      <c r="AM823" s="9">
        <f t="shared" si="207"/>
        <v>2046304755.81</v>
      </c>
      <c r="AN823" s="9">
        <f t="shared" si="208"/>
        <v>10792938003.22</v>
      </c>
      <c r="AO823" s="14">
        <f>AN823-VLOOKUP(A823,[1]选股结果!A823:BF3826,44,FALSE)</f>
        <v>4945470252.86</v>
      </c>
      <c r="AP823" s="9">
        <f t="shared" si="209"/>
        <v>2606013405.28</v>
      </c>
      <c r="AQ823" s="9">
        <f t="shared" si="210"/>
        <v>15530003.83</v>
      </c>
      <c r="AR823" s="9">
        <f t="shared" si="211"/>
        <v>9613318417.78</v>
      </c>
      <c r="AS823" s="9">
        <f t="shared" si="212"/>
        <v>2621543409.11</v>
      </c>
      <c r="AT823" s="9">
        <f t="shared" si="213"/>
        <v>6991775008.67</v>
      </c>
      <c r="AU823" s="17">
        <f t="shared" si="214"/>
        <v>0.212861435238151</v>
      </c>
      <c r="AV823" s="17">
        <f t="shared" si="215"/>
        <v>1.12270680468237</v>
      </c>
      <c r="AW823" s="17">
        <f t="shared" si="216"/>
        <v>0.514439451387906</v>
      </c>
      <c r="AX823" s="17">
        <f t="shared" si="217"/>
        <v>0.271083645836606</v>
      </c>
      <c r="AY823" s="17">
        <f t="shared" si="218"/>
        <v>0.00161546753733622</v>
      </c>
      <c r="AZ823" s="17">
        <f t="shared" si="219"/>
        <v>0.272699113373943</v>
      </c>
      <c r="BA823" s="17">
        <f t="shared" si="220"/>
        <v>0.727300886626057</v>
      </c>
    </row>
    <row r="824" spans="1:53">
      <c r="A824" s="6" t="s">
        <v>1696</v>
      </c>
      <c r="B824" s="6" t="s">
        <v>1697</v>
      </c>
      <c r="C824" s="7">
        <v>0</v>
      </c>
      <c r="D824" s="7">
        <v>1908675865.91</v>
      </c>
      <c r="E824" s="7">
        <v>0</v>
      </c>
      <c r="F824" s="7">
        <v>0</v>
      </c>
      <c r="G824" s="7">
        <v>0</v>
      </c>
      <c r="H824" s="7">
        <v>0</v>
      </c>
      <c r="I824" s="7">
        <v>2377107381.65</v>
      </c>
      <c r="J824" s="7"/>
      <c r="K824" s="7">
        <v>113777405.06</v>
      </c>
      <c r="L824" s="7">
        <v>0</v>
      </c>
      <c r="M824" s="7">
        <v>0</v>
      </c>
      <c r="N824" s="7">
        <v>0</v>
      </c>
      <c r="O824" s="7">
        <v>52479200.4</v>
      </c>
      <c r="P824" s="7">
        <v>0</v>
      </c>
      <c r="Q824" s="7">
        <v>756475555.58</v>
      </c>
      <c r="R824" s="7">
        <v>17833699.57</v>
      </c>
      <c r="S824" s="7">
        <v>0</v>
      </c>
      <c r="T824" s="7">
        <v>248658247.18</v>
      </c>
      <c r="U824" s="7">
        <v>0</v>
      </c>
      <c r="V824" s="7">
        <v>0</v>
      </c>
      <c r="W824" s="7">
        <v>0</v>
      </c>
      <c r="X824" s="7">
        <v>0</v>
      </c>
      <c r="Y824" s="7">
        <v>3813830062.28</v>
      </c>
      <c r="Z824" s="7">
        <v>1286528518.74</v>
      </c>
      <c r="AA824" s="7">
        <v>0</v>
      </c>
      <c r="AB824" s="7">
        <v>0</v>
      </c>
      <c r="AC824" s="7"/>
      <c r="AD824" s="7">
        <v>258545481.56</v>
      </c>
      <c r="AE824" s="7">
        <v>0</v>
      </c>
      <c r="AF824" s="7">
        <v>0</v>
      </c>
      <c r="AG824" s="7">
        <v>71764855.72</v>
      </c>
      <c r="AH824" s="7">
        <v>126611528.34</v>
      </c>
      <c r="AI824" s="7">
        <v>445020206.05</v>
      </c>
      <c r="AJ824" s="9">
        <f t="shared" si="221"/>
        <v>5475007355.35</v>
      </c>
      <c r="AK824" s="9">
        <f t="shared" si="222"/>
        <v>6002300652.69</v>
      </c>
      <c r="AL824" s="9">
        <f t="shared" si="223"/>
        <v>11477308008.04</v>
      </c>
      <c r="AM824" s="9">
        <f t="shared" si="207"/>
        <v>1961155066.31</v>
      </c>
      <c r="AN824" s="9">
        <f t="shared" si="208"/>
        <v>3513852289.04</v>
      </c>
      <c r="AO824" s="14" t="e">
        <f>AN824-VLOOKUP(A824,[1]选股结果!A824:BF3827,44,FALSE)</f>
        <v>#N/A</v>
      </c>
      <c r="AP824" s="9">
        <f t="shared" si="209"/>
        <v>6002300652.69</v>
      </c>
      <c r="AQ824" s="9">
        <f t="shared" si="210"/>
        <v>0</v>
      </c>
      <c r="AR824" s="9" t="e">
        <f t="shared" si="211"/>
        <v>#N/A</v>
      </c>
      <c r="AS824" s="9">
        <f t="shared" si="212"/>
        <v>6002300652.69</v>
      </c>
      <c r="AT824" s="9" t="e">
        <f t="shared" si="213"/>
        <v>#N/A</v>
      </c>
      <c r="AU824" s="17" t="e">
        <f t="shared" si="214"/>
        <v>#N/A</v>
      </c>
      <c r="AV824" s="17" t="e">
        <f t="shared" si="215"/>
        <v>#N/A</v>
      </c>
      <c r="AW824" s="17" t="e">
        <f t="shared" si="216"/>
        <v>#N/A</v>
      </c>
      <c r="AX824" s="17" t="e">
        <f t="shared" si="217"/>
        <v>#N/A</v>
      </c>
      <c r="AY824" s="17" t="e">
        <f t="shared" si="218"/>
        <v>#N/A</v>
      </c>
      <c r="AZ824" s="17" t="e">
        <f t="shared" si="219"/>
        <v>#N/A</v>
      </c>
      <c r="BA824" s="17" t="e">
        <f t="shared" si="220"/>
        <v>#N/A</v>
      </c>
    </row>
    <row r="825" spans="1:53">
      <c r="A825" s="6" t="s">
        <v>1698</v>
      </c>
      <c r="B825" s="6" t="s">
        <v>1699</v>
      </c>
      <c r="C825" s="7">
        <v>2488107.09</v>
      </c>
      <c r="D825" s="7">
        <v>1901726961</v>
      </c>
      <c r="E825" s="7">
        <v>0</v>
      </c>
      <c r="F825" s="7">
        <v>0</v>
      </c>
      <c r="G825" s="7">
        <v>0</v>
      </c>
      <c r="H825" s="7">
        <v>0</v>
      </c>
      <c r="I825" s="7">
        <v>3970487109.72</v>
      </c>
      <c r="J825" s="7"/>
      <c r="K825" s="7">
        <v>160538431.93</v>
      </c>
      <c r="L825" s="7">
        <v>0</v>
      </c>
      <c r="M825" s="7">
        <v>0</v>
      </c>
      <c r="N825" s="7">
        <v>0</v>
      </c>
      <c r="O825" s="7">
        <v>181026183.44</v>
      </c>
      <c r="P825" s="7">
        <v>0</v>
      </c>
      <c r="Q825" s="7">
        <v>1625899387.2</v>
      </c>
      <c r="R825" s="7">
        <v>22526871.78</v>
      </c>
      <c r="S825" s="7">
        <v>0</v>
      </c>
      <c r="T825" s="7">
        <v>30837195.7</v>
      </c>
      <c r="U825" s="7">
        <v>0</v>
      </c>
      <c r="V825" s="7">
        <v>9897908</v>
      </c>
      <c r="W825" s="7">
        <v>0</v>
      </c>
      <c r="X825" s="7">
        <v>0</v>
      </c>
      <c r="Y825" s="7">
        <v>611049142.73</v>
      </c>
      <c r="Z825" s="7">
        <v>60150431.41</v>
      </c>
      <c r="AA825" s="7">
        <v>0</v>
      </c>
      <c r="AB825" s="7">
        <v>0</v>
      </c>
      <c r="AC825" s="7"/>
      <c r="AD825" s="7">
        <v>179750140.83</v>
      </c>
      <c r="AE825" s="7">
        <v>14035728.7</v>
      </c>
      <c r="AF825" s="7">
        <v>0</v>
      </c>
      <c r="AG825" s="7">
        <v>24882631.02</v>
      </c>
      <c r="AH825" s="7">
        <v>99347589.82</v>
      </c>
      <c r="AI825" s="7">
        <v>0</v>
      </c>
      <c r="AJ825" s="9">
        <f t="shared" si="221"/>
        <v>7893042140.77</v>
      </c>
      <c r="AK825" s="9">
        <f t="shared" si="222"/>
        <v>1001601679.6</v>
      </c>
      <c r="AL825" s="9">
        <f t="shared" si="223"/>
        <v>8894643820.37</v>
      </c>
      <c r="AM825" s="9">
        <f t="shared" si="207"/>
        <v>2082753144.44</v>
      </c>
      <c r="AN825" s="9">
        <f t="shared" si="208"/>
        <v>5820186904.33</v>
      </c>
      <c r="AO825" s="14">
        <f>AN825-VLOOKUP(A825,[1]选股结果!A825:BF3828,44,FALSE)</f>
        <v>1744650135.19</v>
      </c>
      <c r="AP825" s="9">
        <f t="shared" si="209"/>
        <v>989215664.51</v>
      </c>
      <c r="AQ825" s="9">
        <f t="shared" si="210"/>
        <v>2488107.09</v>
      </c>
      <c r="AR825" s="9">
        <f t="shared" si="211"/>
        <v>4819107051.23</v>
      </c>
      <c r="AS825" s="9">
        <f t="shared" si="212"/>
        <v>991703771.6</v>
      </c>
      <c r="AT825" s="9">
        <f t="shared" si="213"/>
        <v>3827403279.63</v>
      </c>
      <c r="AU825" s="17">
        <f t="shared" si="214"/>
        <v>0.432186527981031</v>
      </c>
      <c r="AV825" s="17">
        <f t="shared" si="215"/>
        <v>1.2077313997091</v>
      </c>
      <c r="AW825" s="17">
        <f t="shared" si="216"/>
        <v>0.362027677875449</v>
      </c>
      <c r="AX825" s="17">
        <f t="shared" si="217"/>
        <v>0.205269493703718</v>
      </c>
      <c r="AY825" s="17">
        <f t="shared" si="218"/>
        <v>0.000516300439801384</v>
      </c>
      <c r="AZ825" s="17">
        <f t="shared" si="219"/>
        <v>0.205785794143519</v>
      </c>
      <c r="BA825" s="17">
        <f t="shared" si="220"/>
        <v>0.794214205856481</v>
      </c>
    </row>
    <row r="826" spans="1:53">
      <c r="A826" s="6" t="s">
        <v>1700</v>
      </c>
      <c r="B826" s="6" t="s">
        <v>1701</v>
      </c>
      <c r="C826" s="7">
        <v>65529003.34</v>
      </c>
      <c r="D826" s="7">
        <v>1900812041.7</v>
      </c>
      <c r="E826" s="7">
        <v>0</v>
      </c>
      <c r="F826" s="7">
        <v>0</v>
      </c>
      <c r="G826" s="7">
        <v>40180843</v>
      </c>
      <c r="H826" s="7">
        <v>0</v>
      </c>
      <c r="I826" s="7">
        <v>3072370918.16</v>
      </c>
      <c r="J826" s="7"/>
      <c r="K826" s="7">
        <v>365869595</v>
      </c>
      <c r="L826" s="7">
        <v>0</v>
      </c>
      <c r="M826" s="7">
        <v>0</v>
      </c>
      <c r="N826" s="7">
        <v>0</v>
      </c>
      <c r="O826" s="7">
        <v>14809309.66</v>
      </c>
      <c r="P826" s="7">
        <v>0</v>
      </c>
      <c r="Q826" s="7">
        <v>2331276128.28</v>
      </c>
      <c r="R826" s="7">
        <v>0</v>
      </c>
      <c r="S826" s="7">
        <v>0</v>
      </c>
      <c r="T826" s="7">
        <v>2085543424.09</v>
      </c>
      <c r="U826" s="7">
        <v>0</v>
      </c>
      <c r="V826" s="7">
        <v>0</v>
      </c>
      <c r="W826" s="7">
        <v>0</v>
      </c>
      <c r="X826" s="7">
        <v>0</v>
      </c>
      <c r="Y826" s="7">
        <v>1215837728.11</v>
      </c>
      <c r="Z826" s="7">
        <v>78492619.89</v>
      </c>
      <c r="AA826" s="7">
        <v>0</v>
      </c>
      <c r="AB826" s="7">
        <v>0</v>
      </c>
      <c r="AC826" s="7"/>
      <c r="AD826" s="7">
        <v>453865332.55</v>
      </c>
      <c r="AE826" s="7">
        <v>0</v>
      </c>
      <c r="AF826" s="7">
        <v>0</v>
      </c>
      <c r="AG826" s="7">
        <v>31593.14</v>
      </c>
      <c r="AH826" s="7">
        <v>381516383.45</v>
      </c>
      <c r="AI826" s="7">
        <v>0</v>
      </c>
      <c r="AJ826" s="9">
        <f t="shared" si="221"/>
        <v>9810862259.89</v>
      </c>
      <c r="AK826" s="9">
        <f t="shared" si="222"/>
        <v>2195272660.48</v>
      </c>
      <c r="AL826" s="9">
        <f t="shared" si="223"/>
        <v>12006134920.37</v>
      </c>
      <c r="AM826" s="9">
        <f t="shared" si="207"/>
        <v>1955802194.36</v>
      </c>
      <c r="AN826" s="9">
        <f t="shared" si="208"/>
        <v>7855060065.53</v>
      </c>
      <c r="AO826" s="14">
        <f>AN826-VLOOKUP(A826,[1]选股结果!A826:BF3829,44,FALSE)</f>
        <v>2607598365.86</v>
      </c>
      <c r="AP826" s="9">
        <f t="shared" si="209"/>
        <v>2129743657.14</v>
      </c>
      <c r="AQ826" s="9">
        <f t="shared" si="210"/>
        <v>65529003.34</v>
      </c>
      <c r="AR826" s="9">
        <f t="shared" si="211"/>
        <v>6758673220.7</v>
      </c>
      <c r="AS826" s="9">
        <f t="shared" si="212"/>
        <v>2195272660.48</v>
      </c>
      <c r="AT826" s="9">
        <f t="shared" si="213"/>
        <v>4563400560.22</v>
      </c>
      <c r="AU826" s="17">
        <f t="shared" si="214"/>
        <v>0.289376646938619</v>
      </c>
      <c r="AV826" s="17">
        <f t="shared" si="215"/>
        <v>1.16221924171035</v>
      </c>
      <c r="AW826" s="17">
        <f t="shared" si="216"/>
        <v>0.385815126831939</v>
      </c>
      <c r="AX826" s="17">
        <f t="shared" si="217"/>
        <v>0.315112683746444</v>
      </c>
      <c r="AY826" s="17">
        <f t="shared" si="218"/>
        <v>0.00969554248299833</v>
      </c>
      <c r="AZ826" s="17">
        <f t="shared" si="219"/>
        <v>0.324808226229442</v>
      </c>
      <c r="BA826" s="17">
        <f t="shared" si="220"/>
        <v>0.675191773770558</v>
      </c>
    </row>
    <row r="827" spans="1:53">
      <c r="A827" s="6" t="s">
        <v>1702</v>
      </c>
      <c r="B827" s="6" t="s">
        <v>1703</v>
      </c>
      <c r="C827" s="7">
        <v>125467745.4</v>
      </c>
      <c r="D827" s="7">
        <v>1899098078.8</v>
      </c>
      <c r="E827" s="7">
        <v>0</v>
      </c>
      <c r="F827" s="7">
        <v>0</v>
      </c>
      <c r="G827" s="7">
        <v>530344.98</v>
      </c>
      <c r="H827" s="7">
        <v>0</v>
      </c>
      <c r="I827" s="7">
        <v>1865914373.73</v>
      </c>
      <c r="J827" s="7"/>
      <c r="K827" s="7">
        <v>492944075.89</v>
      </c>
      <c r="L827" s="7">
        <v>0</v>
      </c>
      <c r="M827" s="7">
        <v>0</v>
      </c>
      <c r="N827" s="7">
        <v>0</v>
      </c>
      <c r="O827" s="7">
        <v>63858880.15</v>
      </c>
      <c r="P827" s="7">
        <v>0</v>
      </c>
      <c r="Q827" s="7">
        <v>895480953.64</v>
      </c>
      <c r="R827" s="7">
        <v>140247386.7</v>
      </c>
      <c r="S827" s="7">
        <v>0</v>
      </c>
      <c r="T827" s="7">
        <v>75272018.52</v>
      </c>
      <c r="U827" s="7">
        <v>0</v>
      </c>
      <c r="V827" s="7">
        <v>0</v>
      </c>
      <c r="W827" s="7">
        <v>0</v>
      </c>
      <c r="X827" s="7">
        <v>40429898.17</v>
      </c>
      <c r="Y827" s="7">
        <v>2715946015.93</v>
      </c>
      <c r="Z827" s="7">
        <v>945559010.68</v>
      </c>
      <c r="AA827" s="7">
        <v>0</v>
      </c>
      <c r="AB827" s="7">
        <v>0</v>
      </c>
      <c r="AC827" s="7"/>
      <c r="AD827" s="7">
        <v>835055613.11</v>
      </c>
      <c r="AE827" s="7">
        <v>47809276.53</v>
      </c>
      <c r="AF827" s="7">
        <v>0</v>
      </c>
      <c r="AG827" s="7">
        <v>7344391.47</v>
      </c>
      <c r="AH827" s="7">
        <v>45320389.34</v>
      </c>
      <c r="AI827" s="7">
        <v>293606594.64</v>
      </c>
      <c r="AJ827" s="9">
        <f t="shared" si="221"/>
        <v>5433346112.41</v>
      </c>
      <c r="AK827" s="9">
        <f t="shared" si="222"/>
        <v>5056538935.27</v>
      </c>
      <c r="AL827" s="9">
        <f t="shared" si="223"/>
        <v>10489885047.68</v>
      </c>
      <c r="AM827" s="9">
        <f t="shared" si="207"/>
        <v>2003917202.1</v>
      </c>
      <c r="AN827" s="9">
        <f t="shared" si="208"/>
        <v>3469858808.48</v>
      </c>
      <c r="AO827" s="14">
        <f>AN827-VLOOKUP(A827,[1]选股结果!A827:BF3830,44,FALSE)</f>
        <v>543003038.66</v>
      </c>
      <c r="AP827" s="9">
        <f t="shared" si="209"/>
        <v>4890641291.7</v>
      </c>
      <c r="AQ827" s="9">
        <f t="shared" si="210"/>
        <v>125467745.4</v>
      </c>
      <c r="AR827" s="9">
        <f t="shared" si="211"/>
        <v>7563029277.86</v>
      </c>
      <c r="AS827" s="9">
        <f t="shared" si="212"/>
        <v>5016109037.1</v>
      </c>
      <c r="AT827" s="9">
        <f t="shared" si="213"/>
        <v>2546920240.76</v>
      </c>
      <c r="AU827" s="17">
        <f t="shared" si="214"/>
        <v>0.264962243100958</v>
      </c>
      <c r="AV827" s="17">
        <f t="shared" si="215"/>
        <v>0.458792195693022</v>
      </c>
      <c r="AW827" s="17">
        <f t="shared" si="216"/>
        <v>0.0717970298289848</v>
      </c>
      <c r="AX827" s="17">
        <f t="shared" si="217"/>
        <v>0.646651111878789</v>
      </c>
      <c r="AY827" s="17">
        <f t="shared" si="218"/>
        <v>0.0165896151912692</v>
      </c>
      <c r="AZ827" s="17">
        <f t="shared" si="219"/>
        <v>0.663240727070058</v>
      </c>
      <c r="BA827" s="17">
        <f t="shared" si="220"/>
        <v>0.336759272929942</v>
      </c>
    </row>
    <row r="828" spans="1:53">
      <c r="A828" s="6" t="s">
        <v>1704</v>
      </c>
      <c r="B828" s="6" t="s">
        <v>1705</v>
      </c>
      <c r="C828" s="7">
        <v>538964307.36</v>
      </c>
      <c r="D828" s="7">
        <v>1896316346.81</v>
      </c>
      <c r="E828" s="7">
        <v>0</v>
      </c>
      <c r="F828" s="7">
        <v>0</v>
      </c>
      <c r="G828" s="7">
        <v>0</v>
      </c>
      <c r="H828" s="7">
        <v>0</v>
      </c>
      <c r="I828" s="7">
        <v>1313861811.27</v>
      </c>
      <c r="J828" s="7"/>
      <c r="K828" s="7">
        <v>74174808.02</v>
      </c>
      <c r="L828" s="7">
        <v>0</v>
      </c>
      <c r="M828" s="7">
        <v>0</v>
      </c>
      <c r="N828" s="7">
        <v>0</v>
      </c>
      <c r="O828" s="7">
        <v>26335934.94</v>
      </c>
      <c r="P828" s="7">
        <v>0</v>
      </c>
      <c r="Q828" s="7">
        <v>78366671.57</v>
      </c>
      <c r="R828" s="7">
        <v>0</v>
      </c>
      <c r="S828" s="7">
        <v>0</v>
      </c>
      <c r="T828" s="7">
        <v>330474165.32</v>
      </c>
      <c r="U828" s="7">
        <v>0</v>
      </c>
      <c r="V828" s="7">
        <v>0</v>
      </c>
      <c r="W828" s="7">
        <v>0</v>
      </c>
      <c r="X828" s="7">
        <v>0</v>
      </c>
      <c r="Y828" s="7">
        <v>19485594195.98</v>
      </c>
      <c r="Z828" s="7">
        <v>469412897.44</v>
      </c>
      <c r="AA828" s="7">
        <v>0</v>
      </c>
      <c r="AB828" s="7">
        <v>0</v>
      </c>
      <c r="AC828" s="7"/>
      <c r="AD828" s="7">
        <v>396473216.57</v>
      </c>
      <c r="AE828" s="7">
        <v>0</v>
      </c>
      <c r="AF828" s="7">
        <v>0</v>
      </c>
      <c r="AG828" s="7">
        <v>5229623.15</v>
      </c>
      <c r="AH828" s="7">
        <v>567656644.31</v>
      </c>
      <c r="AI828" s="7">
        <v>364884363.6</v>
      </c>
      <c r="AJ828" s="9">
        <f t="shared" si="221"/>
        <v>3719529737.93</v>
      </c>
      <c r="AK828" s="9">
        <f t="shared" si="222"/>
        <v>21828215248.41</v>
      </c>
      <c r="AL828" s="9">
        <f t="shared" si="223"/>
        <v>25547744986.34</v>
      </c>
      <c r="AM828" s="9">
        <f t="shared" si="207"/>
        <v>1922652281.75</v>
      </c>
      <c r="AN828" s="9">
        <f t="shared" si="208"/>
        <v>1796877456.18</v>
      </c>
      <c r="AO828" s="14">
        <f>AN828-VLOOKUP(A828,[1]选股结果!A828:BF3831,44,FALSE)</f>
        <v>601169510.64</v>
      </c>
      <c r="AP828" s="9">
        <f t="shared" si="209"/>
        <v>21289250941.05</v>
      </c>
      <c r="AQ828" s="9">
        <f t="shared" si="210"/>
        <v>538964307.36</v>
      </c>
      <c r="AR828" s="9">
        <f t="shared" si="211"/>
        <v>24352037040.8</v>
      </c>
      <c r="AS828" s="9">
        <f t="shared" si="212"/>
        <v>21828215248.41</v>
      </c>
      <c r="AT828" s="9">
        <f t="shared" si="213"/>
        <v>2523821792.39</v>
      </c>
      <c r="AU828" s="17">
        <f t="shared" si="214"/>
        <v>0.0789524210450543</v>
      </c>
      <c r="AV828" s="17">
        <f t="shared" si="215"/>
        <v>0.0737875625422821</v>
      </c>
      <c r="AW828" s="17">
        <f t="shared" si="216"/>
        <v>0.0246866210671734</v>
      </c>
      <c r="AX828" s="17">
        <f t="shared" si="217"/>
        <v>0.87422875159813</v>
      </c>
      <c r="AY828" s="17">
        <f t="shared" si="218"/>
        <v>0.0221322062896425</v>
      </c>
      <c r="AZ828" s="17">
        <f t="shared" si="219"/>
        <v>0.896360957887772</v>
      </c>
      <c r="BA828" s="17">
        <f t="shared" si="220"/>
        <v>0.103639042112228</v>
      </c>
    </row>
    <row r="829" spans="1:53">
      <c r="A829" s="6" t="s">
        <v>1706</v>
      </c>
      <c r="B829" s="6" t="s">
        <v>1707</v>
      </c>
      <c r="C829" s="7">
        <v>0</v>
      </c>
      <c r="D829" s="7">
        <v>1895138860.36</v>
      </c>
      <c r="E829" s="7">
        <v>0</v>
      </c>
      <c r="F829" s="7">
        <v>0</v>
      </c>
      <c r="G829" s="7">
        <v>0</v>
      </c>
      <c r="H829" s="7">
        <v>0</v>
      </c>
      <c r="I829" s="7">
        <v>272925699.66</v>
      </c>
      <c r="J829" s="7"/>
      <c r="K829" s="7">
        <v>69827383.43</v>
      </c>
      <c r="L829" s="7">
        <v>0</v>
      </c>
      <c r="M829" s="7">
        <v>0</v>
      </c>
      <c r="N829" s="7">
        <v>0</v>
      </c>
      <c r="O829" s="7">
        <v>155254756.49</v>
      </c>
      <c r="P829" s="7">
        <v>0</v>
      </c>
      <c r="Q829" s="7">
        <v>610215005.86</v>
      </c>
      <c r="R829" s="7">
        <v>0</v>
      </c>
      <c r="S829" s="7">
        <v>0</v>
      </c>
      <c r="T829" s="7">
        <v>2571523.49</v>
      </c>
      <c r="U829" s="7">
        <v>0</v>
      </c>
      <c r="V829" s="7">
        <v>0</v>
      </c>
      <c r="W829" s="7">
        <v>0</v>
      </c>
      <c r="X829" s="7">
        <v>0</v>
      </c>
      <c r="Y829" s="7">
        <v>7006636508.5</v>
      </c>
      <c r="Z829" s="7">
        <v>143941991.51</v>
      </c>
      <c r="AA829" s="7">
        <v>0</v>
      </c>
      <c r="AB829" s="7">
        <v>0</v>
      </c>
      <c r="AC829" s="7"/>
      <c r="AD829" s="7">
        <v>236325721.8</v>
      </c>
      <c r="AE829" s="7">
        <v>0</v>
      </c>
      <c r="AF829" s="7">
        <v>0</v>
      </c>
      <c r="AG829" s="7">
        <v>40268681.42</v>
      </c>
      <c r="AH829" s="7">
        <v>0</v>
      </c>
      <c r="AI829" s="7">
        <v>1510150954.13</v>
      </c>
      <c r="AJ829" s="9">
        <f t="shared" si="221"/>
        <v>3005933229.29</v>
      </c>
      <c r="AK829" s="9">
        <f t="shared" si="222"/>
        <v>8937323857.36</v>
      </c>
      <c r="AL829" s="9">
        <f t="shared" si="223"/>
        <v>11943257086.65</v>
      </c>
      <c r="AM829" s="9">
        <f t="shared" si="207"/>
        <v>2050393616.85</v>
      </c>
      <c r="AN829" s="9">
        <f t="shared" si="208"/>
        <v>955539612.44</v>
      </c>
      <c r="AO829" s="14" t="e">
        <f>AN829-VLOOKUP(A829,[1]选股结果!A829:BF3832,44,FALSE)</f>
        <v>#N/A</v>
      </c>
      <c r="AP829" s="9">
        <f t="shared" si="209"/>
        <v>8937323857.36</v>
      </c>
      <c r="AQ829" s="9">
        <f t="shared" si="210"/>
        <v>0</v>
      </c>
      <c r="AR829" s="9" t="e">
        <f t="shared" si="211"/>
        <v>#N/A</v>
      </c>
      <c r="AS829" s="9">
        <f t="shared" si="212"/>
        <v>8937323857.36</v>
      </c>
      <c r="AT829" s="9" t="e">
        <f t="shared" si="213"/>
        <v>#N/A</v>
      </c>
      <c r="AU829" s="17" t="e">
        <f t="shared" si="214"/>
        <v>#N/A</v>
      </c>
      <c r="AV829" s="17" t="e">
        <f t="shared" si="215"/>
        <v>#N/A</v>
      </c>
      <c r="AW829" s="17" t="e">
        <f t="shared" si="216"/>
        <v>#N/A</v>
      </c>
      <c r="AX829" s="17" t="e">
        <f t="shared" si="217"/>
        <v>#N/A</v>
      </c>
      <c r="AY829" s="17" t="e">
        <f t="shared" si="218"/>
        <v>#N/A</v>
      </c>
      <c r="AZ829" s="17" t="e">
        <f t="shared" si="219"/>
        <v>#N/A</v>
      </c>
      <c r="BA829" s="17" t="e">
        <f t="shared" si="220"/>
        <v>#N/A</v>
      </c>
    </row>
    <row r="830" spans="1:53">
      <c r="A830" s="6" t="s">
        <v>1708</v>
      </c>
      <c r="B830" s="6" t="s">
        <v>1709</v>
      </c>
      <c r="C830" s="7">
        <v>298787243.78</v>
      </c>
      <c r="D830" s="7">
        <v>1894459509.37</v>
      </c>
      <c r="E830" s="7">
        <v>0</v>
      </c>
      <c r="F830" s="7">
        <v>0</v>
      </c>
      <c r="G830" s="7">
        <v>2018406602.74</v>
      </c>
      <c r="H830" s="7">
        <v>0</v>
      </c>
      <c r="I830" s="7">
        <v>1431433072.42</v>
      </c>
      <c r="J830" s="7"/>
      <c r="K830" s="7">
        <v>298515409.3</v>
      </c>
      <c r="L830" s="7">
        <v>0</v>
      </c>
      <c r="M830" s="7">
        <v>0</v>
      </c>
      <c r="N830" s="7">
        <v>0</v>
      </c>
      <c r="O830" s="7">
        <v>84212133.37</v>
      </c>
      <c r="P830" s="7">
        <v>0</v>
      </c>
      <c r="Q830" s="7">
        <v>1862198653.98</v>
      </c>
      <c r="R830" s="7">
        <v>0</v>
      </c>
      <c r="S830" s="7">
        <v>0</v>
      </c>
      <c r="T830" s="7">
        <v>48130606.85</v>
      </c>
      <c r="U830" s="7">
        <v>0</v>
      </c>
      <c r="V830" s="7">
        <v>0</v>
      </c>
      <c r="W830" s="7">
        <v>0</v>
      </c>
      <c r="X830" s="7">
        <v>64441237.49</v>
      </c>
      <c r="Y830" s="7">
        <v>1773671497.55</v>
      </c>
      <c r="Z830" s="7">
        <v>235434359.56</v>
      </c>
      <c r="AA830" s="7">
        <v>0</v>
      </c>
      <c r="AB830" s="7">
        <v>0</v>
      </c>
      <c r="AC830" s="7"/>
      <c r="AD830" s="7">
        <v>228719860.36</v>
      </c>
      <c r="AE830" s="7">
        <v>0</v>
      </c>
      <c r="AF830" s="7">
        <v>55816526.71</v>
      </c>
      <c r="AG830" s="7">
        <v>5067173.65</v>
      </c>
      <c r="AH830" s="7">
        <v>37406032.28</v>
      </c>
      <c r="AI830" s="7">
        <v>103913776.76</v>
      </c>
      <c r="AJ830" s="9">
        <f t="shared" si="221"/>
        <v>7637355988.03</v>
      </c>
      <c r="AK830" s="9">
        <f t="shared" si="222"/>
        <v>2803257708.14</v>
      </c>
      <c r="AL830" s="9">
        <f t="shared" si="223"/>
        <v>10440613696.17</v>
      </c>
      <c r="AM830" s="9">
        <f t="shared" si="207"/>
        <v>4061519482.97</v>
      </c>
      <c r="AN830" s="9">
        <f t="shared" si="208"/>
        <v>3640277742.55</v>
      </c>
      <c r="AO830" s="14">
        <f>AN830-VLOOKUP(A830,[1]选股结果!A830:BF3833,44,FALSE)</f>
        <v>425557541.98</v>
      </c>
      <c r="AP830" s="9">
        <f t="shared" si="209"/>
        <v>2440029226.87</v>
      </c>
      <c r="AQ830" s="9">
        <f t="shared" si="210"/>
        <v>298787243.78</v>
      </c>
      <c r="AR830" s="9">
        <f t="shared" si="211"/>
        <v>7225893495.6</v>
      </c>
      <c r="AS830" s="9">
        <f t="shared" si="212"/>
        <v>2738816470.65</v>
      </c>
      <c r="AT830" s="9">
        <f t="shared" si="213"/>
        <v>4487077024.95</v>
      </c>
      <c r="AU830" s="17">
        <f t="shared" si="214"/>
        <v>0.562078514642258</v>
      </c>
      <c r="AV830" s="17">
        <f t="shared" si="215"/>
        <v>0.503782368888587</v>
      </c>
      <c r="AW830" s="17">
        <f t="shared" si="216"/>
        <v>0.0588934146675606</v>
      </c>
      <c r="AX830" s="17">
        <f t="shared" si="217"/>
        <v>0.337678548452975</v>
      </c>
      <c r="AY830" s="17">
        <f t="shared" si="218"/>
        <v>0.0413495222372068</v>
      </c>
      <c r="AZ830" s="17">
        <f t="shared" si="219"/>
        <v>0.379028070690182</v>
      </c>
      <c r="BA830" s="17">
        <f t="shared" si="220"/>
        <v>0.620971929309818</v>
      </c>
    </row>
    <row r="831" spans="1:53">
      <c r="A831" s="6" t="s">
        <v>1710</v>
      </c>
      <c r="B831" s="6" t="s">
        <v>1711</v>
      </c>
      <c r="C831" s="7">
        <v>342088479.76</v>
      </c>
      <c r="D831" s="7">
        <v>1888804603.32</v>
      </c>
      <c r="E831" s="7">
        <v>0</v>
      </c>
      <c r="F831" s="7">
        <v>0</v>
      </c>
      <c r="G831" s="7">
        <v>0</v>
      </c>
      <c r="H831" s="7">
        <v>0</v>
      </c>
      <c r="I831" s="7">
        <v>31525467.09</v>
      </c>
      <c r="J831" s="7"/>
      <c r="K831" s="7">
        <v>41986431.79</v>
      </c>
      <c r="L831" s="7">
        <v>0</v>
      </c>
      <c r="M831" s="7">
        <v>0</v>
      </c>
      <c r="N831" s="7">
        <v>0</v>
      </c>
      <c r="O831" s="7">
        <v>1440931.48</v>
      </c>
      <c r="P831" s="7">
        <v>0</v>
      </c>
      <c r="Q831" s="7">
        <v>2047428862.71</v>
      </c>
      <c r="R831" s="7">
        <v>0</v>
      </c>
      <c r="S831" s="7">
        <v>0</v>
      </c>
      <c r="T831" s="7">
        <v>56532275.47</v>
      </c>
      <c r="U831" s="7">
        <v>0</v>
      </c>
      <c r="V831" s="7">
        <v>0</v>
      </c>
      <c r="W831" s="7">
        <v>0</v>
      </c>
      <c r="X831" s="7">
        <v>0</v>
      </c>
      <c r="Y831" s="7">
        <v>88893110.19</v>
      </c>
      <c r="Z831" s="7">
        <v>2655520.53</v>
      </c>
      <c r="AA831" s="7">
        <v>0</v>
      </c>
      <c r="AB831" s="7">
        <v>0</v>
      </c>
      <c r="AC831" s="7"/>
      <c r="AD831" s="7">
        <v>6990738.09</v>
      </c>
      <c r="AE831" s="7">
        <v>0</v>
      </c>
      <c r="AF831" s="7">
        <v>0</v>
      </c>
      <c r="AG831" s="7">
        <v>0</v>
      </c>
      <c r="AH831" s="7">
        <v>13092739.71</v>
      </c>
      <c r="AI831" s="7">
        <v>0</v>
      </c>
      <c r="AJ831" s="9">
        <f t="shared" si="221"/>
        <v>4067718571.86</v>
      </c>
      <c r="AK831" s="9">
        <f t="shared" si="222"/>
        <v>453720588.28</v>
      </c>
      <c r="AL831" s="9">
        <f t="shared" si="223"/>
        <v>4521439160.14</v>
      </c>
      <c r="AM831" s="9">
        <f t="shared" si="207"/>
        <v>1890245534.8</v>
      </c>
      <c r="AN831" s="9">
        <f t="shared" si="208"/>
        <v>2177473037.06</v>
      </c>
      <c r="AO831" s="14" t="e">
        <f>AN831-VLOOKUP(A831,[1]选股结果!A831:BF3834,44,FALSE)</f>
        <v>#N/A</v>
      </c>
      <c r="AP831" s="9">
        <f t="shared" si="209"/>
        <v>111632108.52</v>
      </c>
      <c r="AQ831" s="9">
        <f t="shared" si="210"/>
        <v>342088479.76</v>
      </c>
      <c r="AR831" s="9" t="e">
        <f t="shared" si="211"/>
        <v>#N/A</v>
      </c>
      <c r="AS831" s="9">
        <f t="shared" si="212"/>
        <v>453720588.28</v>
      </c>
      <c r="AT831" s="9" t="e">
        <f t="shared" si="213"/>
        <v>#N/A</v>
      </c>
      <c r="AU831" s="17" t="e">
        <f t="shared" si="214"/>
        <v>#N/A</v>
      </c>
      <c r="AV831" s="17" t="e">
        <f t="shared" si="215"/>
        <v>#N/A</v>
      </c>
      <c r="AW831" s="17" t="e">
        <f t="shared" si="216"/>
        <v>#N/A</v>
      </c>
      <c r="AX831" s="17" t="e">
        <f t="shared" si="217"/>
        <v>#N/A</v>
      </c>
      <c r="AY831" s="17" t="e">
        <f t="shared" si="218"/>
        <v>#N/A</v>
      </c>
      <c r="AZ831" s="17" t="e">
        <f t="shared" si="219"/>
        <v>#N/A</v>
      </c>
      <c r="BA831" s="17" t="e">
        <f t="shared" si="220"/>
        <v>#N/A</v>
      </c>
    </row>
    <row r="832" spans="1:53">
      <c r="A832" s="6" t="s">
        <v>1712</v>
      </c>
      <c r="B832" s="6" t="s">
        <v>1713</v>
      </c>
      <c r="C832" s="7">
        <v>0</v>
      </c>
      <c r="D832" s="7">
        <v>1887310637.54</v>
      </c>
      <c r="E832" s="7">
        <v>0</v>
      </c>
      <c r="F832" s="7">
        <v>0</v>
      </c>
      <c r="G832" s="7">
        <v>0</v>
      </c>
      <c r="H832" s="7">
        <v>0</v>
      </c>
      <c r="I832" s="7">
        <v>207215557.34</v>
      </c>
      <c r="J832" s="7"/>
      <c r="K832" s="7">
        <v>9702166.94</v>
      </c>
      <c r="L832" s="7">
        <v>0</v>
      </c>
      <c r="M832" s="7">
        <v>0</v>
      </c>
      <c r="N832" s="7">
        <v>0</v>
      </c>
      <c r="O832" s="7">
        <v>17134632.9</v>
      </c>
      <c r="P832" s="7">
        <v>0</v>
      </c>
      <c r="Q832" s="7">
        <v>313558.19</v>
      </c>
      <c r="R832" s="7">
        <v>0</v>
      </c>
      <c r="S832" s="7">
        <v>46817025.68</v>
      </c>
      <c r="T832" s="7">
        <v>58692571.97</v>
      </c>
      <c r="U832" s="7">
        <v>40508197.29</v>
      </c>
      <c r="V832" s="7">
        <v>26089427.15</v>
      </c>
      <c r="W832" s="7">
        <v>0</v>
      </c>
      <c r="X832" s="7">
        <v>0</v>
      </c>
      <c r="Y832" s="7">
        <v>242066684.89</v>
      </c>
      <c r="Z832" s="7">
        <v>0</v>
      </c>
      <c r="AA832" s="7">
        <v>0</v>
      </c>
      <c r="AB832" s="7">
        <v>0</v>
      </c>
      <c r="AC832" s="7"/>
      <c r="AD832" s="7">
        <v>19475396.1</v>
      </c>
      <c r="AE832" s="7">
        <v>0</v>
      </c>
      <c r="AF832" s="7">
        <v>894356808.55</v>
      </c>
      <c r="AG832" s="7">
        <v>6349649.58</v>
      </c>
      <c r="AH832" s="7">
        <v>33333054.94</v>
      </c>
      <c r="AI832" s="7">
        <v>905332.08</v>
      </c>
      <c r="AJ832" s="9">
        <f t="shared" si="221"/>
        <v>2227186150.56</v>
      </c>
      <c r="AK832" s="9">
        <f t="shared" si="222"/>
        <v>1263084550.58</v>
      </c>
      <c r="AL832" s="9">
        <f t="shared" si="223"/>
        <v>3490270701.14</v>
      </c>
      <c r="AM832" s="9">
        <f t="shared" si="207"/>
        <v>1944953467.73</v>
      </c>
      <c r="AN832" s="9">
        <f t="shared" si="208"/>
        <v>348830307.27</v>
      </c>
      <c r="AO832" s="14">
        <f>AN832-VLOOKUP(A832,[1]选股结果!A832:BF3835,44,FALSE)</f>
        <v>-1540617618.95</v>
      </c>
      <c r="AP832" s="9">
        <f t="shared" si="209"/>
        <v>1196486926.14</v>
      </c>
      <c r="AQ832" s="9">
        <f t="shared" si="210"/>
        <v>0</v>
      </c>
      <c r="AR832" s="9">
        <f t="shared" si="211"/>
        <v>1600822774.92</v>
      </c>
      <c r="AS832" s="9">
        <f t="shared" si="212"/>
        <v>1196486926.14</v>
      </c>
      <c r="AT832" s="9">
        <f t="shared" si="213"/>
        <v>404335848.78</v>
      </c>
      <c r="AU832" s="17">
        <f t="shared" si="214"/>
        <v>1.21497113746848</v>
      </c>
      <c r="AV832" s="17">
        <f t="shared" si="215"/>
        <v>0.217906886842881</v>
      </c>
      <c r="AW832" s="17">
        <f t="shared" si="216"/>
        <v>-0.962391117297161</v>
      </c>
      <c r="AX832" s="17">
        <f t="shared" si="217"/>
        <v>0.747419979828681</v>
      </c>
      <c r="AY832" s="17">
        <f t="shared" si="218"/>
        <v>0</v>
      </c>
      <c r="AZ832" s="17">
        <f t="shared" si="219"/>
        <v>0.747419979828681</v>
      </c>
      <c r="BA832" s="17">
        <f t="shared" si="220"/>
        <v>0.252580020171319</v>
      </c>
    </row>
    <row r="833" spans="1:53">
      <c r="A833" s="6" t="s">
        <v>1714</v>
      </c>
      <c r="B833" s="6" t="s">
        <v>1715</v>
      </c>
      <c r="C833" s="7">
        <v>681112853.16</v>
      </c>
      <c r="D833" s="7">
        <v>1883665365.54</v>
      </c>
      <c r="E833" s="7">
        <v>0</v>
      </c>
      <c r="F833" s="7">
        <v>0</v>
      </c>
      <c r="G833" s="7">
        <v>3684197.25</v>
      </c>
      <c r="H833" s="7">
        <v>0</v>
      </c>
      <c r="I833" s="7">
        <v>38810460.64</v>
      </c>
      <c r="J833" s="7"/>
      <c r="K833" s="7">
        <v>35443892.11</v>
      </c>
      <c r="L833" s="7">
        <v>0</v>
      </c>
      <c r="M833" s="7">
        <v>0</v>
      </c>
      <c r="N833" s="7">
        <v>0</v>
      </c>
      <c r="O833" s="7">
        <v>65339075.83</v>
      </c>
      <c r="P833" s="7">
        <v>0</v>
      </c>
      <c r="Q833" s="7">
        <v>127644037.66</v>
      </c>
      <c r="R833" s="7">
        <v>0</v>
      </c>
      <c r="S833" s="7">
        <v>0</v>
      </c>
      <c r="T833" s="7">
        <v>1011037.1</v>
      </c>
      <c r="U833" s="7">
        <v>0</v>
      </c>
      <c r="V833" s="7">
        <v>0</v>
      </c>
      <c r="W833" s="7">
        <v>0</v>
      </c>
      <c r="X833" s="7">
        <v>0</v>
      </c>
      <c r="Y833" s="7">
        <v>61867300.6</v>
      </c>
      <c r="Z833" s="7">
        <v>16101150.06</v>
      </c>
      <c r="AA833" s="7">
        <v>0</v>
      </c>
      <c r="AB833" s="7">
        <v>0</v>
      </c>
      <c r="AC833" s="7"/>
      <c r="AD833" s="7">
        <v>14428155.18</v>
      </c>
      <c r="AE833" s="7">
        <v>0</v>
      </c>
      <c r="AF833" s="7">
        <v>129075460.59</v>
      </c>
      <c r="AG833" s="7">
        <v>2053438.68</v>
      </c>
      <c r="AH833" s="7">
        <v>10195754.93</v>
      </c>
      <c r="AI833" s="7">
        <v>0</v>
      </c>
      <c r="AJ833" s="9">
        <f t="shared" si="221"/>
        <v>2155598066.13</v>
      </c>
      <c r="AK833" s="9">
        <f t="shared" si="222"/>
        <v>914834113.2</v>
      </c>
      <c r="AL833" s="9">
        <f t="shared" si="223"/>
        <v>3070432179.33</v>
      </c>
      <c r="AM833" s="9">
        <f t="shared" si="207"/>
        <v>1952688638.62</v>
      </c>
      <c r="AN833" s="9">
        <f t="shared" si="208"/>
        <v>202909427.51</v>
      </c>
      <c r="AO833" s="14">
        <f>AN833-VLOOKUP(A833,[1]选股结果!A833:BF3836,44,FALSE)</f>
        <v>68780055.85</v>
      </c>
      <c r="AP833" s="9">
        <f t="shared" si="209"/>
        <v>233721260.04</v>
      </c>
      <c r="AQ833" s="9">
        <f t="shared" si="210"/>
        <v>681112853.16</v>
      </c>
      <c r="AR833" s="9">
        <f t="shared" si="211"/>
        <v>2936302807.67</v>
      </c>
      <c r="AS833" s="9">
        <f t="shared" si="212"/>
        <v>914834113.2</v>
      </c>
      <c r="AT833" s="9">
        <f t="shared" si="213"/>
        <v>2021468694.47</v>
      </c>
      <c r="AU833" s="17">
        <f t="shared" si="214"/>
        <v>0.665016098993376</v>
      </c>
      <c r="AV833" s="17">
        <f t="shared" si="215"/>
        <v>0.0691037133431792</v>
      </c>
      <c r="AW833" s="17">
        <f t="shared" si="216"/>
        <v>0.0234240336760697</v>
      </c>
      <c r="AX833" s="17">
        <f t="shared" si="217"/>
        <v>0.079597124461922</v>
      </c>
      <c r="AY833" s="17">
        <f t="shared" si="218"/>
        <v>0.231962742868633</v>
      </c>
      <c r="AZ833" s="17">
        <f t="shared" si="219"/>
        <v>0.311559867330555</v>
      </c>
      <c r="BA833" s="17">
        <f t="shared" si="220"/>
        <v>0.688440132669445</v>
      </c>
    </row>
    <row r="834" spans="1:53">
      <c r="A834" s="6" t="s">
        <v>1716</v>
      </c>
      <c r="B834" s="6" t="s">
        <v>1717</v>
      </c>
      <c r="C834" s="7">
        <v>46658450.44</v>
      </c>
      <c r="D834" s="7">
        <v>1882752367.97</v>
      </c>
      <c r="E834" s="7">
        <v>0</v>
      </c>
      <c r="F834" s="7">
        <v>0</v>
      </c>
      <c r="G834" s="7">
        <v>0</v>
      </c>
      <c r="H834" s="7">
        <v>0</v>
      </c>
      <c r="I834" s="7">
        <v>2262404396.78</v>
      </c>
      <c r="J834" s="7"/>
      <c r="K834" s="7">
        <v>199570422.45</v>
      </c>
      <c r="L834" s="7">
        <v>0</v>
      </c>
      <c r="M834" s="7">
        <v>0</v>
      </c>
      <c r="N834" s="7">
        <v>0</v>
      </c>
      <c r="O834" s="7">
        <v>1177737642.79</v>
      </c>
      <c r="P834" s="7">
        <v>0</v>
      </c>
      <c r="Q834" s="7">
        <v>128844591.38</v>
      </c>
      <c r="R834" s="7">
        <v>52625648.94</v>
      </c>
      <c r="S834" s="7">
        <v>0</v>
      </c>
      <c r="T834" s="7">
        <v>102081458.83</v>
      </c>
      <c r="U834" s="7">
        <v>0</v>
      </c>
      <c r="V834" s="7">
        <v>0</v>
      </c>
      <c r="W834" s="7">
        <v>0</v>
      </c>
      <c r="X834" s="7">
        <v>546952494.43</v>
      </c>
      <c r="Y834" s="7">
        <v>100617580.34</v>
      </c>
      <c r="Z834" s="7">
        <v>0</v>
      </c>
      <c r="AA834" s="7">
        <v>0</v>
      </c>
      <c r="AB834" s="7">
        <v>0</v>
      </c>
      <c r="AC834" s="7"/>
      <c r="AD834" s="7">
        <v>2276384.46</v>
      </c>
      <c r="AE834" s="7">
        <v>0</v>
      </c>
      <c r="AF834" s="7">
        <v>257793634.01</v>
      </c>
      <c r="AG834" s="7">
        <v>131055811.92</v>
      </c>
      <c r="AH834" s="7">
        <v>430747461.72</v>
      </c>
      <c r="AI834" s="7">
        <v>0</v>
      </c>
      <c r="AJ834" s="9">
        <f t="shared" si="221"/>
        <v>5806016529.14</v>
      </c>
      <c r="AK834" s="9">
        <f t="shared" si="222"/>
        <v>1516101817.32</v>
      </c>
      <c r="AL834" s="9">
        <f t="shared" si="223"/>
        <v>7322118346.46</v>
      </c>
      <c r="AM834" s="9">
        <f t="shared" si="207"/>
        <v>3607442505.19</v>
      </c>
      <c r="AN834" s="9">
        <f t="shared" si="208"/>
        <v>2745526518.38</v>
      </c>
      <c r="AO834" s="14">
        <f>AN834-VLOOKUP(A834,[1]选股结果!A834:BF3837,44,FALSE)</f>
        <v>1345047093.11</v>
      </c>
      <c r="AP834" s="9">
        <f t="shared" si="209"/>
        <v>922490872.45</v>
      </c>
      <c r="AQ834" s="9">
        <f t="shared" si="210"/>
        <v>46658450.44</v>
      </c>
      <c r="AR834" s="9">
        <f t="shared" si="211"/>
        <v>5921638921.19</v>
      </c>
      <c r="AS834" s="9">
        <f t="shared" si="212"/>
        <v>969149322.89</v>
      </c>
      <c r="AT834" s="9">
        <f t="shared" si="213"/>
        <v>4952489598.3</v>
      </c>
      <c r="AU834" s="17">
        <f t="shared" si="214"/>
        <v>0.609196635120916</v>
      </c>
      <c r="AV834" s="17">
        <f t="shared" si="215"/>
        <v>0.463643014192474</v>
      </c>
      <c r="AW834" s="17">
        <f t="shared" si="216"/>
        <v>0.227141018054458</v>
      </c>
      <c r="AX834" s="17">
        <f t="shared" si="217"/>
        <v>0.155783033164849</v>
      </c>
      <c r="AY834" s="17">
        <f t="shared" si="218"/>
        <v>0.00787931365977708</v>
      </c>
      <c r="AZ834" s="17">
        <f t="shared" si="219"/>
        <v>0.163662346824626</v>
      </c>
      <c r="BA834" s="17">
        <f t="shared" si="220"/>
        <v>0.836337653175374</v>
      </c>
    </row>
    <row r="835" spans="1:53">
      <c r="A835" s="6" t="s">
        <v>1718</v>
      </c>
      <c r="B835" s="6" t="s">
        <v>1719</v>
      </c>
      <c r="C835" s="7">
        <v>2422986538.24</v>
      </c>
      <c r="D835" s="7">
        <v>1882144030.26</v>
      </c>
      <c r="E835" s="7">
        <v>0</v>
      </c>
      <c r="F835" s="7">
        <v>0</v>
      </c>
      <c r="G835" s="7">
        <v>0</v>
      </c>
      <c r="H835" s="7">
        <v>336701</v>
      </c>
      <c r="I835" s="7">
        <v>12562281857.7</v>
      </c>
      <c r="J835" s="7"/>
      <c r="K835" s="7">
        <v>926658882.34</v>
      </c>
      <c r="L835" s="7">
        <v>0</v>
      </c>
      <c r="M835" s="7">
        <v>0</v>
      </c>
      <c r="N835" s="7">
        <v>0</v>
      </c>
      <c r="O835" s="7">
        <v>1335536880.75</v>
      </c>
      <c r="P835" s="7">
        <v>0</v>
      </c>
      <c r="Q835" s="7">
        <v>6270830917.16</v>
      </c>
      <c r="R835" s="7">
        <v>20556223.3</v>
      </c>
      <c r="S835" s="7">
        <v>8121161.8</v>
      </c>
      <c r="T835" s="7">
        <v>380237802.32</v>
      </c>
      <c r="U835" s="7">
        <v>0</v>
      </c>
      <c r="V835" s="7">
        <v>673414.23</v>
      </c>
      <c r="W835" s="7">
        <v>0</v>
      </c>
      <c r="X835" s="7">
        <v>98904494.01</v>
      </c>
      <c r="Y835" s="7">
        <v>1688285476.53</v>
      </c>
      <c r="Z835" s="7">
        <v>952927069.41</v>
      </c>
      <c r="AA835" s="7">
        <v>0</v>
      </c>
      <c r="AB835" s="7">
        <v>0</v>
      </c>
      <c r="AC835" s="7"/>
      <c r="AD835" s="7">
        <v>393384265.11</v>
      </c>
      <c r="AE835" s="7">
        <v>367572632.52</v>
      </c>
      <c r="AF835" s="7">
        <v>1380355203.13</v>
      </c>
      <c r="AG835" s="7">
        <v>71829333.7</v>
      </c>
      <c r="AH835" s="7">
        <v>500359042</v>
      </c>
      <c r="AI835" s="7">
        <v>381897275.79</v>
      </c>
      <c r="AJ835" s="9">
        <f t="shared" si="221"/>
        <v>23386704456.63</v>
      </c>
      <c r="AK835" s="9">
        <f t="shared" si="222"/>
        <v>8259174744.67</v>
      </c>
      <c r="AL835" s="9">
        <f t="shared" si="223"/>
        <v>31645879201.3</v>
      </c>
      <c r="AM835" s="9">
        <f t="shared" ref="AM835:AM898" si="224">D835+E835+F835+G835+H835+O835+P835+U835+W835+X835</f>
        <v>3316922106.02</v>
      </c>
      <c r="AN835" s="9">
        <f t="shared" ref="AN835:AN898" si="225">I835+J835+K835+L835+M835+N835+Q835+R835+V835+S835+T835</f>
        <v>20169360258.85</v>
      </c>
      <c r="AO835" s="14" t="e">
        <f>AN835-VLOOKUP(A835,[1]选股结果!A835:BF3838,44,FALSE)</f>
        <v>#N/A</v>
      </c>
      <c r="AP835" s="9">
        <f t="shared" ref="AP835:AP898" si="226">Y835+Z835+AA835+AB835+AC835+AD835+AE835+AF835+AG835+AH835+AI835</f>
        <v>5736610298.19</v>
      </c>
      <c r="AQ835" s="9">
        <f t="shared" ref="AQ835:AQ898" si="227">C835</f>
        <v>2422986538.24</v>
      </c>
      <c r="AR835" s="9" t="e">
        <f t="shared" ref="AR835:AR898" si="228">AM835+AO835+AP835+AQ835</f>
        <v>#N/A</v>
      </c>
      <c r="AS835" s="9">
        <f t="shared" ref="AS835:AS898" si="229">AP835+AQ835</f>
        <v>8159596836.43</v>
      </c>
      <c r="AT835" s="9" t="e">
        <f t="shared" ref="AT835:AT898" si="230">AM835+AO835</f>
        <v>#N/A</v>
      </c>
      <c r="AU835" s="17" t="e">
        <f t="shared" ref="AU835:AU898" si="231">AM835/AR835</f>
        <v>#N/A</v>
      </c>
      <c r="AV835" s="17" t="e">
        <f t="shared" ref="AV835:AV898" si="232">AN835/AR835</f>
        <v>#N/A</v>
      </c>
      <c r="AW835" s="17" t="e">
        <f t="shared" ref="AW835:AW898" si="233">AO835/AR835</f>
        <v>#N/A</v>
      </c>
      <c r="AX835" s="17" t="e">
        <f t="shared" ref="AX835:AX898" si="234">AP835/AR835</f>
        <v>#N/A</v>
      </c>
      <c r="AY835" s="17" t="e">
        <f t="shared" ref="AY835:AY898" si="235">AQ835/AR835</f>
        <v>#N/A</v>
      </c>
      <c r="AZ835" s="17" t="e">
        <f t="shared" ref="AZ835:AZ898" si="236">AS835/AR835</f>
        <v>#N/A</v>
      </c>
      <c r="BA835" s="17" t="e">
        <f t="shared" ref="BA835:BA898" si="237">AT835/AR835</f>
        <v>#N/A</v>
      </c>
    </row>
    <row r="836" spans="1:53">
      <c r="A836" s="6" t="s">
        <v>1720</v>
      </c>
      <c r="B836" s="6" t="s">
        <v>1721</v>
      </c>
      <c r="C836" s="7">
        <v>211229685.35</v>
      </c>
      <c r="D836" s="7">
        <v>1878363022.36</v>
      </c>
      <c r="E836" s="7">
        <v>0</v>
      </c>
      <c r="F836" s="7">
        <v>0</v>
      </c>
      <c r="G836" s="7">
        <v>182898000</v>
      </c>
      <c r="H836" s="7">
        <v>0</v>
      </c>
      <c r="I836" s="7">
        <v>742258173.69</v>
      </c>
      <c r="J836" s="7"/>
      <c r="K836" s="7">
        <v>349245268.4</v>
      </c>
      <c r="L836" s="7">
        <v>0</v>
      </c>
      <c r="M836" s="7">
        <v>0</v>
      </c>
      <c r="N836" s="7">
        <v>0</v>
      </c>
      <c r="O836" s="7">
        <v>43200093.88</v>
      </c>
      <c r="P836" s="7">
        <v>0</v>
      </c>
      <c r="Q836" s="7">
        <v>1251079874.33</v>
      </c>
      <c r="R836" s="7">
        <v>1487858786.37</v>
      </c>
      <c r="S836" s="7">
        <v>583446803.48</v>
      </c>
      <c r="T836" s="7">
        <v>102544446.07</v>
      </c>
      <c r="U836" s="7">
        <v>0</v>
      </c>
      <c r="V836" s="7">
        <v>320786144.53</v>
      </c>
      <c r="W836" s="7">
        <v>0</v>
      </c>
      <c r="X836" s="7">
        <v>406251597.61</v>
      </c>
      <c r="Y836" s="7">
        <v>1086404809.03</v>
      </c>
      <c r="Z836" s="7">
        <v>5054.72</v>
      </c>
      <c r="AA836" s="7">
        <v>0</v>
      </c>
      <c r="AB836" s="7">
        <v>0</v>
      </c>
      <c r="AC836" s="7"/>
      <c r="AD836" s="7">
        <v>79799182.49</v>
      </c>
      <c r="AE836" s="7">
        <v>0</v>
      </c>
      <c r="AF836" s="7">
        <v>0</v>
      </c>
      <c r="AG836" s="7">
        <v>7579538.53</v>
      </c>
      <c r="AH836" s="7">
        <v>30865449.54</v>
      </c>
      <c r="AI836" s="7">
        <v>0</v>
      </c>
      <c r="AJ836" s="9">
        <f t="shared" si="221"/>
        <v>6620894468.58</v>
      </c>
      <c r="AK836" s="9">
        <f t="shared" si="222"/>
        <v>2142921461.8</v>
      </c>
      <c r="AL836" s="9">
        <f t="shared" si="223"/>
        <v>8763815930.38</v>
      </c>
      <c r="AM836" s="9">
        <f t="shared" si="224"/>
        <v>2510712713.85</v>
      </c>
      <c r="AN836" s="9">
        <f t="shared" si="225"/>
        <v>4837219496.87</v>
      </c>
      <c r="AO836" s="14">
        <f>AN836-VLOOKUP(A836,[1]选股结果!A836:BF3839,44,FALSE)</f>
        <v>2098788725.44</v>
      </c>
      <c r="AP836" s="9">
        <f t="shared" si="226"/>
        <v>1204654034.31</v>
      </c>
      <c r="AQ836" s="9">
        <f t="shared" si="227"/>
        <v>211229685.35</v>
      </c>
      <c r="AR836" s="9">
        <f t="shared" si="228"/>
        <v>6025385158.95</v>
      </c>
      <c r="AS836" s="9">
        <f t="shared" si="229"/>
        <v>1415883719.66</v>
      </c>
      <c r="AT836" s="9">
        <f t="shared" si="230"/>
        <v>4609501439.29</v>
      </c>
      <c r="AU836" s="17">
        <f t="shared" si="231"/>
        <v>0.416689165525067</v>
      </c>
      <c r="AV836" s="17">
        <f t="shared" si="232"/>
        <v>0.802806686919405</v>
      </c>
      <c r="AW836" s="17">
        <f t="shared" si="233"/>
        <v>0.348324409157894</v>
      </c>
      <c r="AX836" s="17">
        <f t="shared" si="234"/>
        <v>0.199929797437203</v>
      </c>
      <c r="AY836" s="17">
        <f t="shared" si="235"/>
        <v>0.0350566278798366</v>
      </c>
      <c r="AZ836" s="17">
        <f t="shared" si="236"/>
        <v>0.234986425317039</v>
      </c>
      <c r="BA836" s="17">
        <f t="shared" si="237"/>
        <v>0.765013574682961</v>
      </c>
    </row>
    <row r="837" spans="1:53">
      <c r="A837" s="6" t="s">
        <v>1722</v>
      </c>
      <c r="B837" s="6" t="s">
        <v>1723</v>
      </c>
      <c r="C837" s="7">
        <v>167461243.18</v>
      </c>
      <c r="D837" s="7">
        <v>1878132790.73</v>
      </c>
      <c r="E837" s="7">
        <v>0</v>
      </c>
      <c r="F837" s="7">
        <v>0</v>
      </c>
      <c r="G837" s="7">
        <v>0</v>
      </c>
      <c r="H837" s="7">
        <v>0</v>
      </c>
      <c r="I837" s="7">
        <v>4486876156.17</v>
      </c>
      <c r="J837" s="7"/>
      <c r="K837" s="7">
        <v>14984347.59</v>
      </c>
      <c r="L837" s="7">
        <v>0</v>
      </c>
      <c r="M837" s="7">
        <v>0</v>
      </c>
      <c r="N837" s="7">
        <v>0</v>
      </c>
      <c r="O837" s="7">
        <v>76980829.12</v>
      </c>
      <c r="P837" s="7">
        <v>0</v>
      </c>
      <c r="Q837" s="7">
        <v>328980873.23</v>
      </c>
      <c r="R837" s="7">
        <v>107687485.78</v>
      </c>
      <c r="S837" s="7">
        <v>0</v>
      </c>
      <c r="T837" s="7">
        <v>52584331.55</v>
      </c>
      <c r="U837" s="7">
        <v>0</v>
      </c>
      <c r="V837" s="7">
        <v>0</v>
      </c>
      <c r="W837" s="7">
        <v>0</v>
      </c>
      <c r="X837" s="7">
        <v>30897293.52</v>
      </c>
      <c r="Y837" s="7">
        <v>1453999704.2</v>
      </c>
      <c r="Z837" s="7">
        <v>138904033.09</v>
      </c>
      <c r="AA837" s="7">
        <v>0</v>
      </c>
      <c r="AB837" s="7">
        <v>0</v>
      </c>
      <c r="AC837" s="7"/>
      <c r="AD837" s="7">
        <v>128413736.2</v>
      </c>
      <c r="AE837" s="7">
        <v>0</v>
      </c>
      <c r="AF837" s="7">
        <v>13350135.62</v>
      </c>
      <c r="AG837" s="7">
        <v>175201784.22</v>
      </c>
      <c r="AH837" s="7">
        <v>32739837.49</v>
      </c>
      <c r="AI837" s="7">
        <v>129764020.67</v>
      </c>
      <c r="AJ837" s="9">
        <f t="shared" si="221"/>
        <v>6946226814.17</v>
      </c>
      <c r="AK837" s="9">
        <f t="shared" si="222"/>
        <v>2270731788.19</v>
      </c>
      <c r="AL837" s="9">
        <f t="shared" si="223"/>
        <v>9216958602.36</v>
      </c>
      <c r="AM837" s="9">
        <f t="shared" si="224"/>
        <v>1986010913.37</v>
      </c>
      <c r="AN837" s="9">
        <f t="shared" si="225"/>
        <v>4991113194.32</v>
      </c>
      <c r="AO837" s="14">
        <f>AN837-VLOOKUP(A837,[1]选股结果!A837:BF3840,44,FALSE)</f>
        <v>1965942385.19</v>
      </c>
      <c r="AP837" s="9">
        <f t="shared" si="226"/>
        <v>2072373251.49</v>
      </c>
      <c r="AQ837" s="9">
        <f t="shared" si="227"/>
        <v>167461243.18</v>
      </c>
      <c r="AR837" s="9">
        <f t="shared" si="228"/>
        <v>6191787793.23</v>
      </c>
      <c r="AS837" s="9">
        <f t="shared" si="229"/>
        <v>2239834494.67</v>
      </c>
      <c r="AT837" s="9">
        <f t="shared" si="230"/>
        <v>3951953298.56</v>
      </c>
      <c r="AU837" s="17">
        <f t="shared" si="231"/>
        <v>0.320749189037368</v>
      </c>
      <c r="AV837" s="17">
        <f t="shared" si="232"/>
        <v>0.806085957883958</v>
      </c>
      <c r="AW837" s="17">
        <f t="shared" si="233"/>
        <v>0.317508036586708</v>
      </c>
      <c r="AX837" s="17">
        <f t="shared" si="234"/>
        <v>0.334697073074097</v>
      </c>
      <c r="AY837" s="17">
        <f t="shared" si="235"/>
        <v>0.0270457013018275</v>
      </c>
      <c r="AZ837" s="17">
        <f t="shared" si="236"/>
        <v>0.361742774375924</v>
      </c>
      <c r="BA837" s="17">
        <f t="shared" si="237"/>
        <v>0.638257225624076</v>
      </c>
    </row>
    <row r="838" spans="1:53">
      <c r="A838" s="6" t="s">
        <v>1724</v>
      </c>
      <c r="B838" s="6" t="s">
        <v>1725</v>
      </c>
      <c r="C838" s="7">
        <v>326299728.01</v>
      </c>
      <c r="D838" s="7">
        <v>1877327812.89</v>
      </c>
      <c r="E838" s="7">
        <v>0</v>
      </c>
      <c r="F838" s="7">
        <v>0</v>
      </c>
      <c r="G838" s="7">
        <v>171086671.03</v>
      </c>
      <c r="H838" s="7">
        <v>0</v>
      </c>
      <c r="I838" s="7">
        <v>184856851.02</v>
      </c>
      <c r="J838" s="7"/>
      <c r="K838" s="7">
        <v>1146728.66</v>
      </c>
      <c r="L838" s="7">
        <v>0</v>
      </c>
      <c r="M838" s="7">
        <v>0</v>
      </c>
      <c r="N838" s="7">
        <v>0</v>
      </c>
      <c r="O838" s="7">
        <v>6065704</v>
      </c>
      <c r="P838" s="7">
        <v>0</v>
      </c>
      <c r="Q838" s="7">
        <v>19943249.75</v>
      </c>
      <c r="R838" s="7">
        <v>129797559.74</v>
      </c>
      <c r="S838" s="7">
        <v>0</v>
      </c>
      <c r="T838" s="7">
        <v>10659545.4</v>
      </c>
      <c r="U838" s="7">
        <v>0</v>
      </c>
      <c r="V838" s="7">
        <v>156914864.19</v>
      </c>
      <c r="W838" s="7">
        <v>0</v>
      </c>
      <c r="X838" s="7">
        <v>0</v>
      </c>
      <c r="Y838" s="7">
        <v>2117265355.6</v>
      </c>
      <c r="Z838" s="7">
        <v>106058873.6</v>
      </c>
      <c r="AA838" s="7">
        <v>0</v>
      </c>
      <c r="AB838" s="7">
        <v>0</v>
      </c>
      <c r="AC838" s="7"/>
      <c r="AD838" s="7">
        <v>1056322909.39</v>
      </c>
      <c r="AE838" s="7">
        <v>0</v>
      </c>
      <c r="AF838" s="7">
        <v>0</v>
      </c>
      <c r="AG838" s="7">
        <v>10489646.87</v>
      </c>
      <c r="AH838" s="7">
        <v>107436417.36</v>
      </c>
      <c r="AI838" s="7">
        <v>0</v>
      </c>
      <c r="AJ838" s="9">
        <f t="shared" si="221"/>
        <v>2400884122.49</v>
      </c>
      <c r="AK838" s="9">
        <f t="shared" si="222"/>
        <v>3880787795.02</v>
      </c>
      <c r="AL838" s="9">
        <f t="shared" si="223"/>
        <v>6281671917.51</v>
      </c>
      <c r="AM838" s="9">
        <f t="shared" si="224"/>
        <v>2054480187.92</v>
      </c>
      <c r="AN838" s="9">
        <f t="shared" si="225"/>
        <v>503318798.76</v>
      </c>
      <c r="AO838" s="14">
        <f>AN838-VLOOKUP(A838,[1]选股结果!A838:BF3841,44,FALSE)</f>
        <v>-1014228953.01</v>
      </c>
      <c r="AP838" s="9">
        <f t="shared" si="226"/>
        <v>3397573202.82</v>
      </c>
      <c r="AQ838" s="9">
        <f t="shared" si="227"/>
        <v>326299728.01</v>
      </c>
      <c r="AR838" s="9">
        <f t="shared" si="228"/>
        <v>4764124165.74</v>
      </c>
      <c r="AS838" s="9">
        <f t="shared" si="229"/>
        <v>3723872930.83</v>
      </c>
      <c r="AT838" s="9">
        <f t="shared" si="230"/>
        <v>1040251234.91</v>
      </c>
      <c r="AU838" s="17">
        <f t="shared" si="231"/>
        <v>0.431239849434294</v>
      </c>
      <c r="AV838" s="17">
        <f t="shared" si="232"/>
        <v>0.105647708004651</v>
      </c>
      <c r="AW838" s="17">
        <f t="shared" si="233"/>
        <v>-0.212888857999036</v>
      </c>
      <c r="AX838" s="17">
        <f t="shared" si="234"/>
        <v>0.7131579876219</v>
      </c>
      <c r="AY838" s="17">
        <f t="shared" si="235"/>
        <v>0.0684910209428424</v>
      </c>
      <c r="AZ838" s="17">
        <f t="shared" si="236"/>
        <v>0.781649008564742</v>
      </c>
      <c r="BA838" s="17">
        <f t="shared" si="237"/>
        <v>0.218350991435258</v>
      </c>
    </row>
    <row r="839" spans="1:53">
      <c r="A839" s="6" t="s">
        <v>1726</v>
      </c>
      <c r="B839" s="6" t="s">
        <v>1727</v>
      </c>
      <c r="C839" s="7">
        <v>0</v>
      </c>
      <c r="D839" s="7">
        <v>1876970497.14</v>
      </c>
      <c r="E839" s="7">
        <v>0</v>
      </c>
      <c r="F839" s="7">
        <v>0</v>
      </c>
      <c r="G839" s="7">
        <v>0</v>
      </c>
      <c r="H839" s="7">
        <v>0</v>
      </c>
      <c r="I839" s="7">
        <v>4359678</v>
      </c>
      <c r="J839" s="7"/>
      <c r="K839" s="7">
        <v>43690006.98</v>
      </c>
      <c r="L839" s="7">
        <v>0</v>
      </c>
      <c r="M839" s="7">
        <v>0</v>
      </c>
      <c r="N839" s="7">
        <v>0</v>
      </c>
      <c r="O839" s="7">
        <v>10433913.02</v>
      </c>
      <c r="P839" s="7">
        <v>0</v>
      </c>
      <c r="Q839" s="7">
        <v>1970549742.93</v>
      </c>
      <c r="R839" s="7">
        <v>0</v>
      </c>
      <c r="S839" s="7">
        <v>0</v>
      </c>
      <c r="T839" s="7">
        <v>54132.31</v>
      </c>
      <c r="U839" s="7">
        <v>0</v>
      </c>
      <c r="V839" s="7">
        <v>0</v>
      </c>
      <c r="W839" s="7">
        <v>0</v>
      </c>
      <c r="X839" s="7">
        <v>9334729.73</v>
      </c>
      <c r="Y839" s="7">
        <v>510515029.79</v>
      </c>
      <c r="Z839" s="7">
        <v>446070903.38</v>
      </c>
      <c r="AA839" s="7">
        <v>0</v>
      </c>
      <c r="AB839" s="7">
        <v>0</v>
      </c>
      <c r="AC839" s="7"/>
      <c r="AD839" s="7">
        <v>122918447.7</v>
      </c>
      <c r="AE839" s="7">
        <v>0</v>
      </c>
      <c r="AF839" s="7">
        <v>0</v>
      </c>
      <c r="AG839" s="7">
        <v>1168508.11</v>
      </c>
      <c r="AH839" s="7">
        <v>244090735.28</v>
      </c>
      <c r="AI839" s="7">
        <v>72613111.5</v>
      </c>
      <c r="AJ839" s="9">
        <f t="shared" si="221"/>
        <v>3906057970.38</v>
      </c>
      <c r="AK839" s="9">
        <f t="shared" si="222"/>
        <v>1406711465.49</v>
      </c>
      <c r="AL839" s="9">
        <f t="shared" si="223"/>
        <v>5312769435.87</v>
      </c>
      <c r="AM839" s="9">
        <f t="shared" si="224"/>
        <v>1896739139.89</v>
      </c>
      <c r="AN839" s="9">
        <f t="shared" si="225"/>
        <v>2018653560.22</v>
      </c>
      <c r="AO839" s="14">
        <f>AN839-VLOOKUP(A839,[1]选股结果!A839:BF3842,44,FALSE)</f>
        <v>-116006791.36</v>
      </c>
      <c r="AP839" s="9">
        <f t="shared" si="226"/>
        <v>1397376735.76</v>
      </c>
      <c r="AQ839" s="9">
        <f t="shared" si="227"/>
        <v>0</v>
      </c>
      <c r="AR839" s="9">
        <f t="shared" si="228"/>
        <v>3178109084.29</v>
      </c>
      <c r="AS839" s="9">
        <f t="shared" si="229"/>
        <v>1397376735.76</v>
      </c>
      <c r="AT839" s="9">
        <f t="shared" si="230"/>
        <v>1780732348.53</v>
      </c>
      <c r="AU839" s="17">
        <f t="shared" si="231"/>
        <v>0.596813730927596</v>
      </c>
      <c r="AV839" s="17">
        <f t="shared" si="232"/>
        <v>0.635174409273297</v>
      </c>
      <c r="AW839" s="17">
        <f t="shared" si="233"/>
        <v>-0.0365018280629333</v>
      </c>
      <c r="AX839" s="17">
        <f t="shared" si="234"/>
        <v>0.439688097135338</v>
      </c>
      <c r="AY839" s="17">
        <f t="shared" si="235"/>
        <v>0</v>
      </c>
      <c r="AZ839" s="17">
        <f t="shared" si="236"/>
        <v>0.439688097135338</v>
      </c>
      <c r="BA839" s="17">
        <f t="shared" si="237"/>
        <v>0.560311902864663</v>
      </c>
    </row>
    <row r="840" spans="1:53">
      <c r="A840" s="6" t="s">
        <v>1728</v>
      </c>
      <c r="B840" s="6" t="s">
        <v>1729</v>
      </c>
      <c r="C840" s="7">
        <v>0</v>
      </c>
      <c r="D840" s="7">
        <v>1871402444</v>
      </c>
      <c r="E840" s="7">
        <v>0</v>
      </c>
      <c r="F840" s="7">
        <v>0</v>
      </c>
      <c r="G840" s="7">
        <v>1000000000</v>
      </c>
      <c r="H840" s="7">
        <v>0</v>
      </c>
      <c r="I840" s="7">
        <v>1195366597</v>
      </c>
      <c r="J840" s="7"/>
      <c r="K840" s="7">
        <v>160293540</v>
      </c>
      <c r="L840" s="7">
        <v>0</v>
      </c>
      <c r="M840" s="7">
        <v>0</v>
      </c>
      <c r="N840" s="7">
        <v>0</v>
      </c>
      <c r="O840" s="7">
        <v>232093751</v>
      </c>
      <c r="P840" s="7">
        <v>0</v>
      </c>
      <c r="Q840" s="7">
        <v>1165109257</v>
      </c>
      <c r="R840" s="7">
        <v>0</v>
      </c>
      <c r="S840" s="7">
        <v>0</v>
      </c>
      <c r="T840" s="7">
        <v>120908913</v>
      </c>
      <c r="U840" s="7">
        <v>0</v>
      </c>
      <c r="V840" s="7">
        <v>0</v>
      </c>
      <c r="W840" s="7">
        <v>0</v>
      </c>
      <c r="X840" s="7">
        <v>383084500</v>
      </c>
      <c r="Y840" s="7">
        <v>8439734838</v>
      </c>
      <c r="Z840" s="7">
        <v>2123573540</v>
      </c>
      <c r="AA840" s="7">
        <v>0</v>
      </c>
      <c r="AB840" s="7">
        <v>0</v>
      </c>
      <c r="AC840" s="7"/>
      <c r="AD840" s="7">
        <v>1165254268</v>
      </c>
      <c r="AE840" s="7">
        <v>85037981</v>
      </c>
      <c r="AF840" s="7">
        <v>233375693</v>
      </c>
      <c r="AG840" s="7">
        <v>2923547</v>
      </c>
      <c r="AH840" s="7">
        <v>268099276</v>
      </c>
      <c r="AI840" s="7">
        <v>627813772</v>
      </c>
      <c r="AJ840" s="9">
        <f t="shared" si="221"/>
        <v>5745174502</v>
      </c>
      <c r="AK840" s="9">
        <f t="shared" si="222"/>
        <v>13328897415</v>
      </c>
      <c r="AL840" s="9">
        <f t="shared" si="223"/>
        <v>19074071917</v>
      </c>
      <c r="AM840" s="9">
        <f t="shared" si="224"/>
        <v>3486580695</v>
      </c>
      <c r="AN840" s="9">
        <f t="shared" si="225"/>
        <v>2641678307</v>
      </c>
      <c r="AO840" s="14">
        <f>AN840-VLOOKUP(A840,[1]选股结果!A840:BF3843,44,FALSE)</f>
        <v>-540865911</v>
      </c>
      <c r="AP840" s="9">
        <f t="shared" si="226"/>
        <v>12945812915</v>
      </c>
      <c r="AQ840" s="9">
        <f t="shared" si="227"/>
        <v>0</v>
      </c>
      <c r="AR840" s="9">
        <f t="shared" si="228"/>
        <v>15891527699</v>
      </c>
      <c r="AS840" s="9">
        <f t="shared" si="229"/>
        <v>12945812915</v>
      </c>
      <c r="AT840" s="9">
        <f t="shared" si="230"/>
        <v>2945714784</v>
      </c>
      <c r="AU840" s="17">
        <f t="shared" si="231"/>
        <v>0.219398711127024</v>
      </c>
      <c r="AV840" s="17">
        <f t="shared" si="232"/>
        <v>0.166231866251992</v>
      </c>
      <c r="AW840" s="17">
        <f t="shared" si="233"/>
        <v>-0.0340348594071314</v>
      </c>
      <c r="AX840" s="17">
        <f t="shared" si="234"/>
        <v>0.814636148280108</v>
      </c>
      <c r="AY840" s="17">
        <f t="shared" si="235"/>
        <v>0</v>
      </c>
      <c r="AZ840" s="17">
        <f t="shared" si="236"/>
        <v>0.814636148280108</v>
      </c>
      <c r="BA840" s="17">
        <f t="shared" si="237"/>
        <v>0.185363851719892</v>
      </c>
    </row>
    <row r="841" spans="1:53">
      <c r="A841" s="6" t="s">
        <v>1730</v>
      </c>
      <c r="B841" s="6" t="s">
        <v>1731</v>
      </c>
      <c r="C841" s="7">
        <v>0</v>
      </c>
      <c r="D841" s="7">
        <v>1860120372.34</v>
      </c>
      <c r="E841" s="7">
        <v>0</v>
      </c>
      <c r="F841" s="7">
        <v>0</v>
      </c>
      <c r="G841" s="7">
        <v>80354205.1</v>
      </c>
      <c r="H841" s="7">
        <v>0</v>
      </c>
      <c r="I841" s="7">
        <v>1083324523.33</v>
      </c>
      <c r="J841" s="7"/>
      <c r="K841" s="7">
        <v>6892659.65</v>
      </c>
      <c r="L841" s="7">
        <v>0</v>
      </c>
      <c r="M841" s="7">
        <v>0</v>
      </c>
      <c r="N841" s="7">
        <v>0</v>
      </c>
      <c r="O841" s="7">
        <v>1640032.57</v>
      </c>
      <c r="P841" s="7">
        <v>0</v>
      </c>
      <c r="Q841" s="7">
        <v>540677037.95</v>
      </c>
      <c r="R841" s="7">
        <v>0</v>
      </c>
      <c r="S841" s="7">
        <v>0</v>
      </c>
      <c r="T841" s="7">
        <v>127712616.45</v>
      </c>
      <c r="U841" s="7">
        <v>0</v>
      </c>
      <c r="V841" s="7">
        <v>0</v>
      </c>
      <c r="W841" s="7">
        <v>120082304.71</v>
      </c>
      <c r="X841" s="7">
        <v>0</v>
      </c>
      <c r="Y841" s="7">
        <v>1652283036.94</v>
      </c>
      <c r="Z841" s="7">
        <v>239699253.58</v>
      </c>
      <c r="AA841" s="7">
        <v>0</v>
      </c>
      <c r="AB841" s="7">
        <v>0</v>
      </c>
      <c r="AC841" s="7"/>
      <c r="AD841" s="7">
        <v>54988777.86</v>
      </c>
      <c r="AE841" s="7">
        <v>0</v>
      </c>
      <c r="AF841" s="7">
        <v>58485994.15</v>
      </c>
      <c r="AG841" s="7">
        <v>11113631.52</v>
      </c>
      <c r="AH841" s="7">
        <v>5578972.59</v>
      </c>
      <c r="AI841" s="7">
        <v>34388897.69</v>
      </c>
      <c r="AJ841" s="9">
        <f t="shared" si="221"/>
        <v>3700721447.39</v>
      </c>
      <c r="AK841" s="9">
        <f t="shared" si="222"/>
        <v>2176620869.04</v>
      </c>
      <c r="AL841" s="9">
        <f t="shared" si="223"/>
        <v>5877342316.43</v>
      </c>
      <c r="AM841" s="9">
        <f t="shared" si="224"/>
        <v>2062196914.72</v>
      </c>
      <c r="AN841" s="9">
        <f t="shared" si="225"/>
        <v>1758606837.38</v>
      </c>
      <c r="AO841" s="14">
        <f>AN841-VLOOKUP(A841,[1]选股结果!A841:BF3844,44,FALSE)</f>
        <v>421584811.55</v>
      </c>
      <c r="AP841" s="9">
        <f t="shared" si="226"/>
        <v>2056538564.33</v>
      </c>
      <c r="AQ841" s="9">
        <f t="shared" si="227"/>
        <v>0</v>
      </c>
      <c r="AR841" s="9">
        <f t="shared" si="228"/>
        <v>4540320290.6</v>
      </c>
      <c r="AS841" s="9">
        <f t="shared" si="229"/>
        <v>2056538564.33</v>
      </c>
      <c r="AT841" s="9">
        <f t="shared" si="230"/>
        <v>2483781726.27</v>
      </c>
      <c r="AU841" s="17">
        <f t="shared" si="231"/>
        <v>0.45419635240039</v>
      </c>
      <c r="AV841" s="17">
        <f t="shared" si="232"/>
        <v>0.387331008568032</v>
      </c>
      <c r="AW841" s="17">
        <f t="shared" si="233"/>
        <v>0.0928535399634302</v>
      </c>
      <c r="AX841" s="17">
        <f t="shared" si="234"/>
        <v>0.452950107636179</v>
      </c>
      <c r="AY841" s="17">
        <f t="shared" si="235"/>
        <v>0</v>
      </c>
      <c r="AZ841" s="17">
        <f t="shared" si="236"/>
        <v>0.452950107636179</v>
      </c>
      <c r="BA841" s="17">
        <f t="shared" si="237"/>
        <v>0.547049892363821</v>
      </c>
    </row>
    <row r="842" spans="1:53">
      <c r="A842" s="6" t="s">
        <v>1732</v>
      </c>
      <c r="B842" s="6" t="s">
        <v>1733</v>
      </c>
      <c r="C842" s="7">
        <v>372460590.06</v>
      </c>
      <c r="D842" s="7">
        <v>1859598690.84</v>
      </c>
      <c r="E842" s="7">
        <v>0</v>
      </c>
      <c r="F842" s="7">
        <v>0</v>
      </c>
      <c r="G842" s="7">
        <v>0</v>
      </c>
      <c r="H842" s="7">
        <v>0</v>
      </c>
      <c r="I842" s="7">
        <v>3014506410.89</v>
      </c>
      <c r="J842" s="7"/>
      <c r="K842" s="7">
        <v>369158671.65</v>
      </c>
      <c r="L842" s="7">
        <v>0</v>
      </c>
      <c r="M842" s="7">
        <v>0</v>
      </c>
      <c r="N842" s="7">
        <v>0</v>
      </c>
      <c r="O842" s="7">
        <v>86628267.56</v>
      </c>
      <c r="P842" s="7">
        <v>0</v>
      </c>
      <c r="Q842" s="7">
        <v>5447165606.67</v>
      </c>
      <c r="R842" s="7">
        <v>441186994.98</v>
      </c>
      <c r="S842" s="7">
        <v>0</v>
      </c>
      <c r="T842" s="7">
        <v>96248789.84</v>
      </c>
      <c r="U842" s="7">
        <v>0</v>
      </c>
      <c r="V842" s="7">
        <v>0</v>
      </c>
      <c r="W842" s="7">
        <v>0</v>
      </c>
      <c r="X842" s="7">
        <v>326618771.92</v>
      </c>
      <c r="Y842" s="7">
        <v>3946299375.6</v>
      </c>
      <c r="Z842" s="7">
        <v>965086020.62</v>
      </c>
      <c r="AA842" s="7">
        <v>0</v>
      </c>
      <c r="AB842" s="7">
        <v>0</v>
      </c>
      <c r="AC842" s="7"/>
      <c r="AD842" s="7">
        <v>976525269.72</v>
      </c>
      <c r="AE842" s="7">
        <v>0</v>
      </c>
      <c r="AF842" s="7">
        <v>646468478.3</v>
      </c>
      <c r="AG842" s="7">
        <v>18411632.04</v>
      </c>
      <c r="AH842" s="7">
        <v>187669608.94</v>
      </c>
      <c r="AI842" s="7">
        <v>42452662.28</v>
      </c>
      <c r="AJ842" s="9">
        <f t="shared" si="221"/>
        <v>11314493432.43</v>
      </c>
      <c r="AK842" s="9">
        <f t="shared" si="222"/>
        <v>7481992409.48</v>
      </c>
      <c r="AL842" s="9">
        <f t="shared" si="223"/>
        <v>18796485841.91</v>
      </c>
      <c r="AM842" s="9">
        <f t="shared" si="224"/>
        <v>2272845730.32</v>
      </c>
      <c r="AN842" s="9">
        <f t="shared" si="225"/>
        <v>9368266474.03</v>
      </c>
      <c r="AO842" s="14" t="e">
        <f>AN842-VLOOKUP(A842,[1]选股结果!A842:BF3845,44,FALSE)</f>
        <v>#N/A</v>
      </c>
      <c r="AP842" s="9">
        <f t="shared" si="226"/>
        <v>6782913047.5</v>
      </c>
      <c r="AQ842" s="9">
        <f t="shared" si="227"/>
        <v>372460590.06</v>
      </c>
      <c r="AR842" s="9" t="e">
        <f t="shared" si="228"/>
        <v>#N/A</v>
      </c>
      <c r="AS842" s="9">
        <f t="shared" si="229"/>
        <v>7155373637.56</v>
      </c>
      <c r="AT842" s="9" t="e">
        <f t="shared" si="230"/>
        <v>#N/A</v>
      </c>
      <c r="AU842" s="17" t="e">
        <f t="shared" si="231"/>
        <v>#N/A</v>
      </c>
      <c r="AV842" s="17" t="e">
        <f t="shared" si="232"/>
        <v>#N/A</v>
      </c>
      <c r="AW842" s="17" t="e">
        <f t="shared" si="233"/>
        <v>#N/A</v>
      </c>
      <c r="AX842" s="17" t="e">
        <f t="shared" si="234"/>
        <v>#N/A</v>
      </c>
      <c r="AY842" s="17" t="e">
        <f t="shared" si="235"/>
        <v>#N/A</v>
      </c>
      <c r="AZ842" s="17" t="e">
        <f t="shared" si="236"/>
        <v>#N/A</v>
      </c>
      <c r="BA842" s="17" t="e">
        <f t="shared" si="237"/>
        <v>#N/A</v>
      </c>
    </row>
    <row r="843" spans="1:53">
      <c r="A843" s="6" t="s">
        <v>1734</v>
      </c>
      <c r="B843" s="6" t="s">
        <v>1735</v>
      </c>
      <c r="C843" s="7">
        <v>182545631.74</v>
      </c>
      <c r="D843" s="7">
        <v>1857551199.89</v>
      </c>
      <c r="E843" s="7">
        <v>0</v>
      </c>
      <c r="F843" s="7">
        <v>0</v>
      </c>
      <c r="G843" s="7">
        <v>300000000</v>
      </c>
      <c r="H843" s="7">
        <v>0</v>
      </c>
      <c r="I843" s="7">
        <v>825208827.83</v>
      </c>
      <c r="J843" s="7"/>
      <c r="K843" s="7">
        <v>141916571.47</v>
      </c>
      <c r="L843" s="7">
        <v>0</v>
      </c>
      <c r="M843" s="7">
        <v>0</v>
      </c>
      <c r="N843" s="7">
        <v>0</v>
      </c>
      <c r="O843" s="7">
        <v>9385731.87</v>
      </c>
      <c r="P843" s="7">
        <v>0</v>
      </c>
      <c r="Q843" s="7">
        <v>1261370123.59</v>
      </c>
      <c r="R843" s="7">
        <v>0</v>
      </c>
      <c r="S843" s="7">
        <v>0</v>
      </c>
      <c r="T843" s="7">
        <v>330764387.06</v>
      </c>
      <c r="U843" s="7">
        <v>0</v>
      </c>
      <c r="V843" s="7">
        <v>0</v>
      </c>
      <c r="W843" s="7">
        <v>0</v>
      </c>
      <c r="X843" s="7">
        <v>29439.33</v>
      </c>
      <c r="Y843" s="7">
        <v>4590562033.97</v>
      </c>
      <c r="Z843" s="7">
        <v>1366864211.82</v>
      </c>
      <c r="AA843" s="7">
        <v>0</v>
      </c>
      <c r="AB843" s="7">
        <v>0</v>
      </c>
      <c r="AC843" s="7"/>
      <c r="AD843" s="7">
        <v>138763806.22</v>
      </c>
      <c r="AE843" s="7">
        <v>0</v>
      </c>
      <c r="AF843" s="7">
        <v>0</v>
      </c>
      <c r="AG843" s="7">
        <v>103800.06</v>
      </c>
      <c r="AH843" s="7">
        <v>89308573.95</v>
      </c>
      <c r="AI843" s="7">
        <v>23383455.41</v>
      </c>
      <c r="AJ843" s="9">
        <f t="shared" si="221"/>
        <v>4726196841.71</v>
      </c>
      <c r="AK843" s="9">
        <f t="shared" si="222"/>
        <v>6391560952.5</v>
      </c>
      <c r="AL843" s="9">
        <f t="shared" si="223"/>
        <v>11117757794.21</v>
      </c>
      <c r="AM843" s="9">
        <f t="shared" si="224"/>
        <v>2166966371.09</v>
      </c>
      <c r="AN843" s="9">
        <f t="shared" si="225"/>
        <v>2559259909.95</v>
      </c>
      <c r="AO843" s="14">
        <f>AN843-VLOOKUP(A843,[1]选股结果!A843:BF3846,44,FALSE)</f>
        <v>988470766.51</v>
      </c>
      <c r="AP843" s="9">
        <f t="shared" si="226"/>
        <v>6208985881.43</v>
      </c>
      <c r="AQ843" s="9">
        <f t="shared" si="227"/>
        <v>182545631.74</v>
      </c>
      <c r="AR843" s="9">
        <f t="shared" si="228"/>
        <v>9546968650.77</v>
      </c>
      <c r="AS843" s="9">
        <f t="shared" si="229"/>
        <v>6391531513.17</v>
      </c>
      <c r="AT843" s="9">
        <f t="shared" si="230"/>
        <v>3155437137.6</v>
      </c>
      <c r="AU843" s="17">
        <f t="shared" si="231"/>
        <v>0.226979520972369</v>
      </c>
      <c r="AV843" s="17">
        <f t="shared" si="232"/>
        <v>0.268070421467613</v>
      </c>
      <c r="AW843" s="17">
        <f t="shared" si="233"/>
        <v>0.103537657100223</v>
      </c>
      <c r="AX843" s="17">
        <f t="shared" si="234"/>
        <v>0.650362026791533</v>
      </c>
      <c r="AY843" s="17">
        <f t="shared" si="235"/>
        <v>0.0191207951358756</v>
      </c>
      <c r="AZ843" s="17">
        <f t="shared" si="236"/>
        <v>0.669482821927408</v>
      </c>
      <c r="BA843" s="17">
        <f t="shared" si="237"/>
        <v>0.330517178072592</v>
      </c>
    </row>
    <row r="844" spans="1:53">
      <c r="A844" s="6" t="s">
        <v>1736</v>
      </c>
      <c r="B844" s="6" t="s">
        <v>1737</v>
      </c>
      <c r="C844" s="7">
        <v>0</v>
      </c>
      <c r="D844" s="7">
        <v>1855206388.01</v>
      </c>
      <c r="E844" s="7">
        <v>0</v>
      </c>
      <c r="F844" s="7">
        <v>0</v>
      </c>
      <c r="G844" s="7">
        <v>0</v>
      </c>
      <c r="H844" s="7">
        <v>0</v>
      </c>
      <c r="I844" s="7">
        <v>503831024.64</v>
      </c>
      <c r="J844" s="7"/>
      <c r="K844" s="7">
        <v>156089790.18</v>
      </c>
      <c r="L844" s="7">
        <v>0</v>
      </c>
      <c r="M844" s="7">
        <v>0</v>
      </c>
      <c r="N844" s="7">
        <v>0</v>
      </c>
      <c r="O844" s="7">
        <v>86051538.06</v>
      </c>
      <c r="P844" s="7">
        <v>0</v>
      </c>
      <c r="Q844" s="7">
        <v>597044108.91</v>
      </c>
      <c r="R844" s="7">
        <v>0</v>
      </c>
      <c r="S844" s="7">
        <v>17357550.9</v>
      </c>
      <c r="T844" s="7">
        <v>170958548.73</v>
      </c>
      <c r="U844" s="7">
        <v>0</v>
      </c>
      <c r="V844" s="7">
        <v>16754715.26</v>
      </c>
      <c r="W844" s="7">
        <v>0</v>
      </c>
      <c r="X844" s="7">
        <v>3508245.09</v>
      </c>
      <c r="Y844" s="7">
        <v>441387884.68</v>
      </c>
      <c r="Z844" s="7">
        <v>155969822.73</v>
      </c>
      <c r="AA844" s="7">
        <v>0</v>
      </c>
      <c r="AB844" s="7">
        <v>0</v>
      </c>
      <c r="AC844" s="7"/>
      <c r="AD844" s="7">
        <v>140201026.05</v>
      </c>
      <c r="AE844" s="7">
        <v>0</v>
      </c>
      <c r="AF844" s="7">
        <v>0</v>
      </c>
      <c r="AG844" s="7">
        <v>71268832.22</v>
      </c>
      <c r="AH844" s="7">
        <v>78295755.02</v>
      </c>
      <c r="AI844" s="7">
        <v>10257761.35</v>
      </c>
      <c r="AJ844" s="9">
        <f t="shared" si="221"/>
        <v>3386538949.43</v>
      </c>
      <c r="AK844" s="9">
        <f t="shared" si="222"/>
        <v>917644042.4</v>
      </c>
      <c r="AL844" s="9">
        <f t="shared" si="223"/>
        <v>4304182991.83</v>
      </c>
      <c r="AM844" s="9">
        <f t="shared" si="224"/>
        <v>1944766171.16</v>
      </c>
      <c r="AN844" s="9">
        <f t="shared" si="225"/>
        <v>1462035738.62</v>
      </c>
      <c r="AO844" s="14">
        <f>AN844-VLOOKUP(A844,[1]选股结果!A844:BF3847,44,FALSE)</f>
        <v>-44811139.5200002</v>
      </c>
      <c r="AP844" s="9">
        <f t="shared" si="226"/>
        <v>897381082.05</v>
      </c>
      <c r="AQ844" s="9">
        <f t="shared" si="227"/>
        <v>0</v>
      </c>
      <c r="AR844" s="9">
        <f t="shared" si="228"/>
        <v>2797336113.69</v>
      </c>
      <c r="AS844" s="9">
        <f t="shared" si="229"/>
        <v>897381082.05</v>
      </c>
      <c r="AT844" s="9">
        <f t="shared" si="230"/>
        <v>1899955031.64</v>
      </c>
      <c r="AU844" s="17">
        <f t="shared" si="231"/>
        <v>0.695220771519886</v>
      </c>
      <c r="AV844" s="17">
        <f t="shared" si="232"/>
        <v>0.522652866584349</v>
      </c>
      <c r="AW844" s="17">
        <f t="shared" si="233"/>
        <v>-0.0160192188921085</v>
      </c>
      <c r="AX844" s="17">
        <f t="shared" si="234"/>
        <v>0.320798447372223</v>
      </c>
      <c r="AY844" s="17">
        <f t="shared" si="235"/>
        <v>0</v>
      </c>
      <c r="AZ844" s="17">
        <f t="shared" si="236"/>
        <v>0.320798447372223</v>
      </c>
      <c r="BA844" s="17">
        <f t="shared" si="237"/>
        <v>0.679201552627777</v>
      </c>
    </row>
    <row r="845" spans="1:53">
      <c r="A845" s="6" t="s">
        <v>1738</v>
      </c>
      <c r="B845" s="6" t="s">
        <v>1739</v>
      </c>
      <c r="C845" s="7">
        <v>4272619.94</v>
      </c>
      <c r="D845" s="7">
        <v>1854891349.51</v>
      </c>
      <c r="E845" s="7">
        <v>0</v>
      </c>
      <c r="F845" s="7">
        <v>0</v>
      </c>
      <c r="G845" s="7">
        <v>163393363.59</v>
      </c>
      <c r="H845" s="7">
        <v>0</v>
      </c>
      <c r="I845" s="7">
        <v>1305250569.22</v>
      </c>
      <c r="J845" s="7"/>
      <c r="K845" s="7">
        <v>65481088.86</v>
      </c>
      <c r="L845" s="7">
        <v>0</v>
      </c>
      <c r="M845" s="7">
        <v>0</v>
      </c>
      <c r="N845" s="7">
        <v>0</v>
      </c>
      <c r="O845" s="7">
        <v>31794223.57</v>
      </c>
      <c r="P845" s="7">
        <v>0</v>
      </c>
      <c r="Q845" s="7">
        <v>1368386495.76</v>
      </c>
      <c r="R845" s="7">
        <v>0</v>
      </c>
      <c r="S845" s="7">
        <v>0</v>
      </c>
      <c r="T845" s="7">
        <v>72607792.03</v>
      </c>
      <c r="U845" s="7">
        <v>0</v>
      </c>
      <c r="V845" s="7">
        <v>0</v>
      </c>
      <c r="W845" s="7">
        <v>0</v>
      </c>
      <c r="X845" s="7">
        <v>0</v>
      </c>
      <c r="Y845" s="7">
        <v>594192918.38</v>
      </c>
      <c r="Z845" s="7">
        <v>95477714.42</v>
      </c>
      <c r="AA845" s="7">
        <v>0</v>
      </c>
      <c r="AB845" s="7">
        <v>0</v>
      </c>
      <c r="AC845" s="7"/>
      <c r="AD845" s="7">
        <v>133821416.92</v>
      </c>
      <c r="AE845" s="7">
        <v>0</v>
      </c>
      <c r="AF845" s="7">
        <v>0</v>
      </c>
      <c r="AG845" s="7">
        <v>248206.53</v>
      </c>
      <c r="AH845" s="7">
        <v>114293419.37</v>
      </c>
      <c r="AI845" s="7">
        <v>61285963.94</v>
      </c>
      <c r="AJ845" s="9">
        <f t="shared" si="221"/>
        <v>4861804882.54</v>
      </c>
      <c r="AK845" s="9">
        <f t="shared" si="222"/>
        <v>1003592259.5</v>
      </c>
      <c r="AL845" s="9">
        <f t="shared" si="223"/>
        <v>5865397142.04</v>
      </c>
      <c r="AM845" s="9">
        <f t="shared" si="224"/>
        <v>2050078936.67</v>
      </c>
      <c r="AN845" s="9">
        <f t="shared" si="225"/>
        <v>2811725945.87</v>
      </c>
      <c r="AO845" s="14">
        <f>AN845-VLOOKUP(A845,[1]选股结果!A845:BF3848,44,FALSE)</f>
        <v>375725926.54</v>
      </c>
      <c r="AP845" s="9">
        <f t="shared" si="226"/>
        <v>999319639.56</v>
      </c>
      <c r="AQ845" s="9">
        <f t="shared" si="227"/>
        <v>4272619.94</v>
      </c>
      <c r="AR845" s="9">
        <f t="shared" si="228"/>
        <v>3429397122.71</v>
      </c>
      <c r="AS845" s="9">
        <f t="shared" si="229"/>
        <v>1003592259.5</v>
      </c>
      <c r="AT845" s="9">
        <f t="shared" si="230"/>
        <v>2425804863.21</v>
      </c>
      <c r="AU845" s="17">
        <f t="shared" si="231"/>
        <v>0.59779572423796</v>
      </c>
      <c r="AV845" s="17">
        <f t="shared" si="232"/>
        <v>0.819889282361122</v>
      </c>
      <c r="AW845" s="17">
        <f t="shared" si="233"/>
        <v>0.10956034343526</v>
      </c>
      <c r="AX845" s="17">
        <f t="shared" si="234"/>
        <v>0.291398051553245</v>
      </c>
      <c r="AY845" s="17">
        <f t="shared" si="235"/>
        <v>0.00124588077353481</v>
      </c>
      <c r="AZ845" s="17">
        <f t="shared" si="236"/>
        <v>0.29264393232678</v>
      </c>
      <c r="BA845" s="17">
        <f t="shared" si="237"/>
        <v>0.70735606767322</v>
      </c>
    </row>
    <row r="846" spans="1:53">
      <c r="A846" s="6" t="s">
        <v>1740</v>
      </c>
      <c r="B846" s="6" t="s">
        <v>1741</v>
      </c>
      <c r="C846" s="7">
        <v>0</v>
      </c>
      <c r="D846" s="7">
        <v>1854587893.63</v>
      </c>
      <c r="E846" s="7">
        <v>0</v>
      </c>
      <c r="F846" s="7">
        <v>0</v>
      </c>
      <c r="G846" s="7">
        <v>0</v>
      </c>
      <c r="H846" s="7">
        <v>0</v>
      </c>
      <c r="I846" s="7">
        <v>97048705.74</v>
      </c>
      <c r="J846" s="7"/>
      <c r="K846" s="7">
        <v>694016946.72</v>
      </c>
      <c r="L846" s="7">
        <v>0</v>
      </c>
      <c r="M846" s="7">
        <v>0</v>
      </c>
      <c r="N846" s="7">
        <v>0</v>
      </c>
      <c r="O846" s="7">
        <v>200522604.7</v>
      </c>
      <c r="P846" s="7">
        <v>0</v>
      </c>
      <c r="Q846" s="7">
        <v>674276697.82</v>
      </c>
      <c r="R846" s="7">
        <v>0</v>
      </c>
      <c r="S846" s="7">
        <v>0</v>
      </c>
      <c r="T846" s="7">
        <v>228642139.71</v>
      </c>
      <c r="U846" s="7">
        <v>0</v>
      </c>
      <c r="V846" s="7">
        <v>0</v>
      </c>
      <c r="W846" s="7">
        <v>0</v>
      </c>
      <c r="X846" s="7">
        <v>0</v>
      </c>
      <c r="Y846" s="7">
        <v>3332492632.44</v>
      </c>
      <c r="Z846" s="7">
        <v>855526234.72</v>
      </c>
      <c r="AA846" s="7">
        <v>0</v>
      </c>
      <c r="AB846" s="7">
        <v>0</v>
      </c>
      <c r="AC846" s="7"/>
      <c r="AD846" s="7">
        <v>785157907.6</v>
      </c>
      <c r="AE846" s="7">
        <v>0</v>
      </c>
      <c r="AF846" s="7">
        <v>0</v>
      </c>
      <c r="AG846" s="7">
        <v>51657282.54</v>
      </c>
      <c r="AH846" s="7">
        <v>48621750.45</v>
      </c>
      <c r="AI846" s="7">
        <v>56036840.16</v>
      </c>
      <c r="AJ846" s="9">
        <f t="shared" si="221"/>
        <v>3749094988.32</v>
      </c>
      <c r="AK846" s="9">
        <f t="shared" si="222"/>
        <v>5129492647.91</v>
      </c>
      <c r="AL846" s="9">
        <f t="shared" si="223"/>
        <v>8878587636.23</v>
      </c>
      <c r="AM846" s="9">
        <f t="shared" si="224"/>
        <v>2055110498.33</v>
      </c>
      <c r="AN846" s="9">
        <f t="shared" si="225"/>
        <v>1693984489.99</v>
      </c>
      <c r="AO846" s="14" t="e">
        <f>AN846-VLOOKUP(A846,[1]选股结果!A846:BF3849,44,FALSE)</f>
        <v>#N/A</v>
      </c>
      <c r="AP846" s="9">
        <f t="shared" si="226"/>
        <v>5129492647.91</v>
      </c>
      <c r="AQ846" s="9">
        <f t="shared" si="227"/>
        <v>0</v>
      </c>
      <c r="AR846" s="9" t="e">
        <f t="shared" si="228"/>
        <v>#N/A</v>
      </c>
      <c r="AS846" s="9">
        <f t="shared" si="229"/>
        <v>5129492647.91</v>
      </c>
      <c r="AT846" s="9" t="e">
        <f t="shared" si="230"/>
        <v>#N/A</v>
      </c>
      <c r="AU846" s="17" t="e">
        <f t="shared" si="231"/>
        <v>#N/A</v>
      </c>
      <c r="AV846" s="17" t="e">
        <f t="shared" si="232"/>
        <v>#N/A</v>
      </c>
      <c r="AW846" s="17" t="e">
        <f t="shared" si="233"/>
        <v>#N/A</v>
      </c>
      <c r="AX846" s="17" t="e">
        <f t="shared" si="234"/>
        <v>#N/A</v>
      </c>
      <c r="AY846" s="17" t="e">
        <f t="shared" si="235"/>
        <v>#N/A</v>
      </c>
      <c r="AZ846" s="17" t="e">
        <f t="shared" si="236"/>
        <v>#N/A</v>
      </c>
      <c r="BA846" s="17" t="e">
        <f t="shared" si="237"/>
        <v>#N/A</v>
      </c>
    </row>
    <row r="847" spans="1:53">
      <c r="A847" s="6" t="s">
        <v>1742</v>
      </c>
      <c r="B847" s="6" t="s">
        <v>1743</v>
      </c>
      <c r="C847" s="7">
        <v>30838257218.08</v>
      </c>
      <c r="D847" s="7">
        <v>1843088199.29</v>
      </c>
      <c r="E847" s="7">
        <v>0</v>
      </c>
      <c r="F847" s="7">
        <v>0</v>
      </c>
      <c r="G847" s="7">
        <v>1985640000</v>
      </c>
      <c r="H847" s="7">
        <v>0</v>
      </c>
      <c r="I847" s="7">
        <v>515176682.65</v>
      </c>
      <c r="J847" s="7"/>
      <c r="K847" s="7">
        <v>57165191.38</v>
      </c>
      <c r="L847" s="7">
        <v>0</v>
      </c>
      <c r="M847" s="7">
        <v>0</v>
      </c>
      <c r="N847" s="7">
        <v>0</v>
      </c>
      <c r="O847" s="7">
        <v>224435564.28</v>
      </c>
      <c r="P847" s="7">
        <v>0</v>
      </c>
      <c r="Q847" s="7">
        <v>144336048.34</v>
      </c>
      <c r="R847" s="7">
        <v>0</v>
      </c>
      <c r="S847" s="7">
        <v>0</v>
      </c>
      <c r="T847" s="7">
        <v>7680660.05</v>
      </c>
      <c r="U847" s="7">
        <v>0</v>
      </c>
      <c r="V847" s="7">
        <v>0</v>
      </c>
      <c r="W847" s="7">
        <v>662418183.92</v>
      </c>
      <c r="X847" s="7">
        <v>0</v>
      </c>
      <c r="Y847" s="7">
        <v>5109265131.21</v>
      </c>
      <c r="Z847" s="7">
        <v>1286428656.23</v>
      </c>
      <c r="AA847" s="7">
        <v>0</v>
      </c>
      <c r="AB847" s="7">
        <v>0</v>
      </c>
      <c r="AC847" s="7"/>
      <c r="AD847" s="7">
        <v>301453257.26</v>
      </c>
      <c r="AE847" s="7">
        <v>0</v>
      </c>
      <c r="AF847" s="7">
        <v>0</v>
      </c>
      <c r="AG847" s="7">
        <v>6205678.43</v>
      </c>
      <c r="AH847" s="7">
        <v>50562249.7</v>
      </c>
      <c r="AI847" s="7">
        <v>50337470.75</v>
      </c>
      <c r="AJ847" s="9">
        <f t="shared" si="221"/>
        <v>4777522345.99</v>
      </c>
      <c r="AK847" s="9">
        <f t="shared" si="222"/>
        <v>38304927845.58</v>
      </c>
      <c r="AL847" s="9">
        <f t="shared" si="223"/>
        <v>43082450191.57</v>
      </c>
      <c r="AM847" s="9">
        <f t="shared" si="224"/>
        <v>4715581947.49</v>
      </c>
      <c r="AN847" s="9">
        <f t="shared" si="225"/>
        <v>724358582.42</v>
      </c>
      <c r="AO847" s="14" t="e">
        <f>AN847-VLOOKUP(A847,[1]选股结果!A847:BF3850,44,FALSE)</f>
        <v>#N/A</v>
      </c>
      <c r="AP847" s="9">
        <f t="shared" si="226"/>
        <v>6804252443.58</v>
      </c>
      <c r="AQ847" s="9">
        <f t="shared" si="227"/>
        <v>30838257218.08</v>
      </c>
      <c r="AR847" s="9" t="e">
        <f t="shared" si="228"/>
        <v>#N/A</v>
      </c>
      <c r="AS847" s="9">
        <f t="shared" si="229"/>
        <v>37642509661.66</v>
      </c>
      <c r="AT847" s="9" t="e">
        <f t="shared" si="230"/>
        <v>#N/A</v>
      </c>
      <c r="AU847" s="17" t="e">
        <f t="shared" si="231"/>
        <v>#N/A</v>
      </c>
      <c r="AV847" s="17" t="e">
        <f t="shared" si="232"/>
        <v>#N/A</v>
      </c>
      <c r="AW847" s="17" t="e">
        <f t="shared" si="233"/>
        <v>#N/A</v>
      </c>
      <c r="AX847" s="17" t="e">
        <f t="shared" si="234"/>
        <v>#N/A</v>
      </c>
      <c r="AY847" s="17" t="e">
        <f t="shared" si="235"/>
        <v>#N/A</v>
      </c>
      <c r="AZ847" s="17" t="e">
        <f t="shared" si="236"/>
        <v>#N/A</v>
      </c>
      <c r="BA847" s="17" t="e">
        <f t="shared" si="237"/>
        <v>#N/A</v>
      </c>
    </row>
    <row r="848" spans="1:53">
      <c r="A848" s="6" t="s">
        <v>1744</v>
      </c>
      <c r="B848" s="6" t="s">
        <v>1745</v>
      </c>
      <c r="C848" s="7">
        <v>28059191689.85</v>
      </c>
      <c r="D848" s="7">
        <v>1840718283.43</v>
      </c>
      <c r="E848" s="7">
        <v>0</v>
      </c>
      <c r="F848" s="7">
        <v>0</v>
      </c>
      <c r="G848" s="7">
        <v>1405799611.94</v>
      </c>
      <c r="H848" s="7">
        <v>0</v>
      </c>
      <c r="I848" s="7">
        <v>2017052096.67</v>
      </c>
      <c r="J848" s="7"/>
      <c r="K848" s="7">
        <v>846763640.62</v>
      </c>
      <c r="L848" s="7">
        <v>0</v>
      </c>
      <c r="M848" s="7">
        <v>0</v>
      </c>
      <c r="N848" s="7">
        <v>0</v>
      </c>
      <c r="O848" s="7">
        <v>54391377.23</v>
      </c>
      <c r="P848" s="7">
        <v>0</v>
      </c>
      <c r="Q848" s="7">
        <v>2196075610.96</v>
      </c>
      <c r="R848" s="7">
        <v>0</v>
      </c>
      <c r="S848" s="7">
        <v>0</v>
      </c>
      <c r="T848" s="7">
        <v>490249742.92</v>
      </c>
      <c r="U848" s="7">
        <v>0</v>
      </c>
      <c r="V848" s="7">
        <v>190519822.59</v>
      </c>
      <c r="W848" s="7">
        <v>0</v>
      </c>
      <c r="X848" s="7">
        <v>75082395.11</v>
      </c>
      <c r="Y848" s="7">
        <v>3526374455.91</v>
      </c>
      <c r="Z848" s="7">
        <v>167971571.74</v>
      </c>
      <c r="AA848" s="7">
        <v>0</v>
      </c>
      <c r="AB848" s="7">
        <v>0</v>
      </c>
      <c r="AC848" s="7"/>
      <c r="AD848" s="7">
        <v>777344136.22</v>
      </c>
      <c r="AE848" s="7">
        <v>46168738.75</v>
      </c>
      <c r="AF848" s="7">
        <v>0</v>
      </c>
      <c r="AG848" s="7">
        <v>11495313.44</v>
      </c>
      <c r="AH848" s="7">
        <v>41888726.49</v>
      </c>
      <c r="AI848" s="7">
        <v>269916727.43</v>
      </c>
      <c r="AJ848" s="9">
        <f t="shared" si="221"/>
        <v>8851050363.77</v>
      </c>
      <c r="AK848" s="9">
        <f t="shared" si="222"/>
        <v>33165953577.53</v>
      </c>
      <c r="AL848" s="9">
        <f t="shared" si="223"/>
        <v>42017003941.3</v>
      </c>
      <c r="AM848" s="9">
        <f t="shared" si="224"/>
        <v>3375991667.71</v>
      </c>
      <c r="AN848" s="9">
        <f t="shared" si="225"/>
        <v>5740660913.76</v>
      </c>
      <c r="AO848" s="14" t="e">
        <f>AN848-VLOOKUP(A848,[1]选股结果!A848:BF3851,44,FALSE)</f>
        <v>#N/A</v>
      </c>
      <c r="AP848" s="9">
        <f t="shared" si="226"/>
        <v>4841159669.98</v>
      </c>
      <c r="AQ848" s="9">
        <f t="shared" si="227"/>
        <v>28059191689.85</v>
      </c>
      <c r="AR848" s="9" t="e">
        <f t="shared" si="228"/>
        <v>#N/A</v>
      </c>
      <c r="AS848" s="9">
        <f t="shared" si="229"/>
        <v>32900351359.83</v>
      </c>
      <c r="AT848" s="9" t="e">
        <f t="shared" si="230"/>
        <v>#N/A</v>
      </c>
      <c r="AU848" s="17" t="e">
        <f t="shared" si="231"/>
        <v>#N/A</v>
      </c>
      <c r="AV848" s="17" t="e">
        <f t="shared" si="232"/>
        <v>#N/A</v>
      </c>
      <c r="AW848" s="17" t="e">
        <f t="shared" si="233"/>
        <v>#N/A</v>
      </c>
      <c r="AX848" s="17" t="e">
        <f t="shared" si="234"/>
        <v>#N/A</v>
      </c>
      <c r="AY848" s="17" t="e">
        <f t="shared" si="235"/>
        <v>#N/A</v>
      </c>
      <c r="AZ848" s="17" t="e">
        <f t="shared" si="236"/>
        <v>#N/A</v>
      </c>
      <c r="BA848" s="17" t="e">
        <f t="shared" si="237"/>
        <v>#N/A</v>
      </c>
    </row>
    <row r="849" spans="1:53">
      <c r="A849" s="6" t="s">
        <v>1746</v>
      </c>
      <c r="B849" s="6" t="s">
        <v>1747</v>
      </c>
      <c r="C849" s="7">
        <v>311934177.58</v>
      </c>
      <c r="D849" s="7">
        <v>1839323022.01</v>
      </c>
      <c r="E849" s="7">
        <v>0</v>
      </c>
      <c r="F849" s="7">
        <v>0</v>
      </c>
      <c r="G849" s="7">
        <v>59034802.5</v>
      </c>
      <c r="H849" s="7">
        <v>0</v>
      </c>
      <c r="I849" s="7">
        <v>1695361309.26</v>
      </c>
      <c r="J849" s="7"/>
      <c r="K849" s="7">
        <v>106262253.42</v>
      </c>
      <c r="L849" s="7">
        <v>0</v>
      </c>
      <c r="M849" s="7">
        <v>0</v>
      </c>
      <c r="N849" s="7">
        <v>0</v>
      </c>
      <c r="O849" s="7">
        <v>76347756.53</v>
      </c>
      <c r="P849" s="7">
        <v>0</v>
      </c>
      <c r="Q849" s="7">
        <v>1562271546.19</v>
      </c>
      <c r="R849" s="7">
        <v>4927495.38</v>
      </c>
      <c r="S849" s="7">
        <v>0</v>
      </c>
      <c r="T849" s="7">
        <v>3960441106.6</v>
      </c>
      <c r="U849" s="7">
        <v>0</v>
      </c>
      <c r="V849" s="7">
        <v>0</v>
      </c>
      <c r="W849" s="7">
        <v>0</v>
      </c>
      <c r="X849" s="7">
        <v>368580769.48</v>
      </c>
      <c r="Y849" s="7">
        <v>1025386406.98</v>
      </c>
      <c r="Z849" s="7">
        <v>78032612.94</v>
      </c>
      <c r="AA849" s="7">
        <v>0</v>
      </c>
      <c r="AB849" s="7">
        <v>0</v>
      </c>
      <c r="AC849" s="7"/>
      <c r="AD849" s="7">
        <v>260413242.11</v>
      </c>
      <c r="AE849" s="7">
        <v>4325610.18</v>
      </c>
      <c r="AF849" s="7">
        <v>0</v>
      </c>
      <c r="AG849" s="7">
        <v>60136203.17</v>
      </c>
      <c r="AH849" s="7">
        <v>19223164.45</v>
      </c>
      <c r="AI849" s="7">
        <v>35560224.8</v>
      </c>
      <c r="AJ849" s="9">
        <f t="shared" si="221"/>
        <v>9303969291.89</v>
      </c>
      <c r="AK849" s="9">
        <f t="shared" si="222"/>
        <v>2163592411.69</v>
      </c>
      <c r="AL849" s="9">
        <f t="shared" si="223"/>
        <v>11467561703.58</v>
      </c>
      <c r="AM849" s="9">
        <f t="shared" si="224"/>
        <v>2343286350.52</v>
      </c>
      <c r="AN849" s="9">
        <f t="shared" si="225"/>
        <v>7329263710.85</v>
      </c>
      <c r="AO849" s="14">
        <f>AN849-VLOOKUP(A849,[1]选股结果!A849:BF3852,44,FALSE)</f>
        <v>4129598932.59</v>
      </c>
      <c r="AP849" s="9">
        <f t="shared" si="226"/>
        <v>1483077464.63</v>
      </c>
      <c r="AQ849" s="9">
        <f t="shared" si="227"/>
        <v>311934177.58</v>
      </c>
      <c r="AR849" s="9">
        <f t="shared" si="228"/>
        <v>8267896925.32</v>
      </c>
      <c r="AS849" s="9">
        <f t="shared" si="229"/>
        <v>1795011642.21</v>
      </c>
      <c r="AT849" s="9">
        <f t="shared" si="230"/>
        <v>6472885283.11</v>
      </c>
      <c r="AU849" s="17">
        <f t="shared" si="231"/>
        <v>0.283419879527502</v>
      </c>
      <c r="AV849" s="17">
        <f t="shared" si="232"/>
        <v>0.886472554877228</v>
      </c>
      <c r="AW849" s="17">
        <f t="shared" si="233"/>
        <v>0.499473925460212</v>
      </c>
      <c r="AX849" s="17">
        <f t="shared" si="234"/>
        <v>0.179377836713004</v>
      </c>
      <c r="AY849" s="17">
        <f t="shared" si="235"/>
        <v>0.0377283582992814</v>
      </c>
      <c r="AZ849" s="17">
        <f t="shared" si="236"/>
        <v>0.217106195012286</v>
      </c>
      <c r="BA849" s="17">
        <f t="shared" si="237"/>
        <v>0.782893804987714</v>
      </c>
    </row>
    <row r="850" spans="1:53">
      <c r="A850" s="6" t="s">
        <v>1748</v>
      </c>
      <c r="B850" s="6" t="s">
        <v>1749</v>
      </c>
      <c r="C850" s="7">
        <v>667021508.12</v>
      </c>
      <c r="D850" s="7">
        <v>1832048547.52</v>
      </c>
      <c r="E850" s="7">
        <v>0</v>
      </c>
      <c r="F850" s="7">
        <v>0</v>
      </c>
      <c r="G850" s="7">
        <v>0</v>
      </c>
      <c r="H850" s="7">
        <v>18317020.5</v>
      </c>
      <c r="I850" s="7">
        <v>1489942898.71</v>
      </c>
      <c r="J850" s="7"/>
      <c r="K850" s="7">
        <v>361739574.05</v>
      </c>
      <c r="L850" s="7">
        <v>0</v>
      </c>
      <c r="M850" s="7">
        <v>0</v>
      </c>
      <c r="N850" s="7">
        <v>0</v>
      </c>
      <c r="O850" s="7">
        <v>6736805.28</v>
      </c>
      <c r="P850" s="7">
        <v>0</v>
      </c>
      <c r="Q850" s="7">
        <v>456148413.47</v>
      </c>
      <c r="R850" s="7">
        <v>2783086.4</v>
      </c>
      <c r="S850" s="7">
        <v>0</v>
      </c>
      <c r="T850" s="7">
        <v>62918238.96</v>
      </c>
      <c r="U850" s="7">
        <v>0</v>
      </c>
      <c r="V850" s="7">
        <v>0</v>
      </c>
      <c r="W850" s="7">
        <v>0</v>
      </c>
      <c r="X850" s="7">
        <v>31754719.98</v>
      </c>
      <c r="Y850" s="7">
        <v>2383287094.06</v>
      </c>
      <c r="Z850" s="7">
        <v>172314017.36</v>
      </c>
      <c r="AA850" s="7">
        <v>0</v>
      </c>
      <c r="AB850" s="7">
        <v>0</v>
      </c>
      <c r="AC850" s="7"/>
      <c r="AD850" s="7">
        <v>285837683.74</v>
      </c>
      <c r="AE850" s="7">
        <v>8157813.71</v>
      </c>
      <c r="AF850" s="7">
        <v>2</v>
      </c>
      <c r="AG850" s="7">
        <v>12047389.8</v>
      </c>
      <c r="AH850" s="7">
        <v>14926612.65</v>
      </c>
      <c r="AI850" s="7">
        <v>674466176.25</v>
      </c>
      <c r="AJ850" s="9">
        <f t="shared" si="221"/>
        <v>4230634584.89</v>
      </c>
      <c r="AK850" s="9">
        <f t="shared" si="222"/>
        <v>4249813017.67</v>
      </c>
      <c r="AL850" s="9">
        <f t="shared" si="223"/>
        <v>8480447602.56</v>
      </c>
      <c r="AM850" s="9">
        <f t="shared" si="224"/>
        <v>1888857093.28</v>
      </c>
      <c r="AN850" s="9">
        <f t="shared" si="225"/>
        <v>2373532211.59</v>
      </c>
      <c r="AO850" s="14" t="e">
        <f>AN850-VLOOKUP(A850,[1]选股结果!A850:BF3853,44,FALSE)</f>
        <v>#N/A</v>
      </c>
      <c r="AP850" s="9">
        <f t="shared" si="226"/>
        <v>3551036789.57</v>
      </c>
      <c r="AQ850" s="9">
        <f t="shared" si="227"/>
        <v>667021508.12</v>
      </c>
      <c r="AR850" s="9" t="e">
        <f t="shared" si="228"/>
        <v>#N/A</v>
      </c>
      <c r="AS850" s="9">
        <f t="shared" si="229"/>
        <v>4218058297.69</v>
      </c>
      <c r="AT850" s="9" t="e">
        <f t="shared" si="230"/>
        <v>#N/A</v>
      </c>
      <c r="AU850" s="17" t="e">
        <f t="shared" si="231"/>
        <v>#N/A</v>
      </c>
      <c r="AV850" s="17" t="e">
        <f t="shared" si="232"/>
        <v>#N/A</v>
      </c>
      <c r="AW850" s="17" t="e">
        <f t="shared" si="233"/>
        <v>#N/A</v>
      </c>
      <c r="AX850" s="17" t="e">
        <f t="shared" si="234"/>
        <v>#N/A</v>
      </c>
      <c r="AY850" s="17" t="e">
        <f t="shared" si="235"/>
        <v>#N/A</v>
      </c>
      <c r="AZ850" s="17" t="e">
        <f t="shared" si="236"/>
        <v>#N/A</v>
      </c>
      <c r="BA850" s="17" t="e">
        <f t="shared" si="237"/>
        <v>#N/A</v>
      </c>
    </row>
    <row r="851" spans="1:53">
      <c r="A851" s="6" t="s">
        <v>1750</v>
      </c>
      <c r="B851" s="6" t="s">
        <v>1751</v>
      </c>
      <c r="C851" s="7">
        <v>34592691.76</v>
      </c>
      <c r="D851" s="7">
        <v>1826410247.61</v>
      </c>
      <c r="E851" s="7">
        <v>0</v>
      </c>
      <c r="F851" s="7">
        <v>0</v>
      </c>
      <c r="G851" s="7">
        <v>2000000</v>
      </c>
      <c r="H851" s="7">
        <v>0</v>
      </c>
      <c r="I851" s="7">
        <v>196191672.46</v>
      </c>
      <c r="J851" s="7"/>
      <c r="K851" s="7">
        <v>445483081.91</v>
      </c>
      <c r="L851" s="7">
        <v>0</v>
      </c>
      <c r="M851" s="7">
        <v>0</v>
      </c>
      <c r="N851" s="7">
        <v>0</v>
      </c>
      <c r="O851" s="7">
        <v>300582330.18</v>
      </c>
      <c r="P851" s="7">
        <v>0</v>
      </c>
      <c r="Q851" s="7">
        <v>1463025906.39</v>
      </c>
      <c r="R851" s="7">
        <v>0</v>
      </c>
      <c r="S851" s="7">
        <v>0</v>
      </c>
      <c r="T851" s="7">
        <v>909689047.55</v>
      </c>
      <c r="U851" s="7">
        <v>0</v>
      </c>
      <c r="V851" s="7">
        <v>0</v>
      </c>
      <c r="W851" s="7">
        <v>0</v>
      </c>
      <c r="X851" s="7">
        <v>10293785179.38</v>
      </c>
      <c r="Y851" s="7">
        <v>2754213355.68</v>
      </c>
      <c r="Z851" s="7">
        <v>1777610799.5</v>
      </c>
      <c r="AA851" s="7">
        <v>0</v>
      </c>
      <c r="AB851" s="7">
        <v>0</v>
      </c>
      <c r="AC851" s="7"/>
      <c r="AD851" s="7">
        <v>2314916276.23</v>
      </c>
      <c r="AE851" s="7">
        <v>30066294.87</v>
      </c>
      <c r="AF851" s="7">
        <v>947401208.61</v>
      </c>
      <c r="AG851" s="7">
        <v>1637544386.48</v>
      </c>
      <c r="AH851" s="7">
        <v>249761892.35</v>
      </c>
      <c r="AI851" s="7">
        <v>1277108289.14</v>
      </c>
      <c r="AJ851" s="9">
        <f t="shared" si="221"/>
        <v>5143382286.1</v>
      </c>
      <c r="AK851" s="9">
        <f t="shared" si="222"/>
        <v>21317000374</v>
      </c>
      <c r="AL851" s="9">
        <f t="shared" si="223"/>
        <v>26460382660.1</v>
      </c>
      <c r="AM851" s="9">
        <f t="shared" si="224"/>
        <v>12422777757.17</v>
      </c>
      <c r="AN851" s="9">
        <f t="shared" si="225"/>
        <v>3014389708.31</v>
      </c>
      <c r="AO851" s="14" t="e">
        <f>AN851-VLOOKUP(A851,[1]选股结果!A851:BF3854,44,FALSE)</f>
        <v>#N/A</v>
      </c>
      <c r="AP851" s="9">
        <f t="shared" si="226"/>
        <v>10988622502.86</v>
      </c>
      <c r="AQ851" s="9">
        <f t="shared" si="227"/>
        <v>34592691.76</v>
      </c>
      <c r="AR851" s="9" t="e">
        <f t="shared" si="228"/>
        <v>#N/A</v>
      </c>
      <c r="AS851" s="9">
        <f t="shared" si="229"/>
        <v>11023215194.62</v>
      </c>
      <c r="AT851" s="9" t="e">
        <f t="shared" si="230"/>
        <v>#N/A</v>
      </c>
      <c r="AU851" s="17" t="e">
        <f t="shared" si="231"/>
        <v>#N/A</v>
      </c>
      <c r="AV851" s="17" t="e">
        <f t="shared" si="232"/>
        <v>#N/A</v>
      </c>
      <c r="AW851" s="17" t="e">
        <f t="shared" si="233"/>
        <v>#N/A</v>
      </c>
      <c r="AX851" s="17" t="e">
        <f t="shared" si="234"/>
        <v>#N/A</v>
      </c>
      <c r="AY851" s="17" t="e">
        <f t="shared" si="235"/>
        <v>#N/A</v>
      </c>
      <c r="AZ851" s="17" t="e">
        <f t="shared" si="236"/>
        <v>#N/A</v>
      </c>
      <c r="BA851" s="17" t="e">
        <f t="shared" si="237"/>
        <v>#N/A</v>
      </c>
    </row>
    <row r="852" spans="1:53">
      <c r="A852" s="6" t="s">
        <v>1752</v>
      </c>
      <c r="B852" s="6" t="s">
        <v>1753</v>
      </c>
      <c r="C852" s="7">
        <v>1051349785.17</v>
      </c>
      <c r="D852" s="7">
        <v>1826208976.69</v>
      </c>
      <c r="E852" s="7">
        <v>0</v>
      </c>
      <c r="F852" s="7">
        <v>0</v>
      </c>
      <c r="G852" s="7">
        <v>0</v>
      </c>
      <c r="H852" s="7">
        <v>0</v>
      </c>
      <c r="I852" s="7">
        <v>1236328773.59</v>
      </c>
      <c r="J852" s="7"/>
      <c r="K852" s="7">
        <v>160368871.67</v>
      </c>
      <c r="L852" s="7">
        <v>0</v>
      </c>
      <c r="M852" s="7">
        <v>0</v>
      </c>
      <c r="N852" s="7">
        <v>0</v>
      </c>
      <c r="O852" s="7">
        <v>59287025.64</v>
      </c>
      <c r="P852" s="7">
        <v>0</v>
      </c>
      <c r="Q852" s="7">
        <v>143765068.12</v>
      </c>
      <c r="R852" s="7">
        <v>0</v>
      </c>
      <c r="S852" s="7">
        <v>0</v>
      </c>
      <c r="T852" s="7">
        <v>362122039.84</v>
      </c>
      <c r="U852" s="7">
        <v>0</v>
      </c>
      <c r="V852" s="7">
        <v>0</v>
      </c>
      <c r="W852" s="7">
        <v>2052380800.4</v>
      </c>
      <c r="X852" s="7">
        <v>16350400</v>
      </c>
      <c r="Y852" s="7">
        <v>34549904990.59</v>
      </c>
      <c r="Z852" s="7">
        <v>2908277723.86</v>
      </c>
      <c r="AA852" s="7">
        <v>0</v>
      </c>
      <c r="AB852" s="7">
        <v>0</v>
      </c>
      <c r="AC852" s="7"/>
      <c r="AD852" s="7">
        <v>683977791.31</v>
      </c>
      <c r="AE852" s="7">
        <v>0</v>
      </c>
      <c r="AF852" s="7">
        <v>288640760.26</v>
      </c>
      <c r="AG852" s="7">
        <v>1769863.68</v>
      </c>
      <c r="AH852" s="7">
        <v>35459016.32</v>
      </c>
      <c r="AI852" s="7">
        <v>399962888.73</v>
      </c>
      <c r="AJ852" s="9">
        <f t="shared" si="221"/>
        <v>3788080755.55</v>
      </c>
      <c r="AK852" s="9">
        <f t="shared" si="222"/>
        <v>41988074020.32</v>
      </c>
      <c r="AL852" s="9">
        <f t="shared" si="223"/>
        <v>45776154775.87</v>
      </c>
      <c r="AM852" s="9">
        <f t="shared" si="224"/>
        <v>3954227202.73</v>
      </c>
      <c r="AN852" s="9">
        <f t="shared" si="225"/>
        <v>1902584753.22</v>
      </c>
      <c r="AO852" s="14" t="e">
        <f>AN852-VLOOKUP(A852,[1]选股结果!A852:BF3855,44,FALSE)</f>
        <v>#N/A</v>
      </c>
      <c r="AP852" s="9">
        <f t="shared" si="226"/>
        <v>38867993034.75</v>
      </c>
      <c r="AQ852" s="9">
        <f t="shared" si="227"/>
        <v>1051349785.17</v>
      </c>
      <c r="AR852" s="9" t="e">
        <f t="shared" si="228"/>
        <v>#N/A</v>
      </c>
      <c r="AS852" s="9">
        <f t="shared" si="229"/>
        <v>39919342819.92</v>
      </c>
      <c r="AT852" s="9" t="e">
        <f t="shared" si="230"/>
        <v>#N/A</v>
      </c>
      <c r="AU852" s="17" t="e">
        <f t="shared" si="231"/>
        <v>#N/A</v>
      </c>
      <c r="AV852" s="17" t="e">
        <f t="shared" si="232"/>
        <v>#N/A</v>
      </c>
      <c r="AW852" s="17" t="e">
        <f t="shared" si="233"/>
        <v>#N/A</v>
      </c>
      <c r="AX852" s="17" t="e">
        <f t="shared" si="234"/>
        <v>#N/A</v>
      </c>
      <c r="AY852" s="17" t="e">
        <f t="shared" si="235"/>
        <v>#N/A</v>
      </c>
      <c r="AZ852" s="17" t="e">
        <f t="shared" si="236"/>
        <v>#N/A</v>
      </c>
      <c r="BA852" s="17" t="e">
        <f t="shared" si="237"/>
        <v>#N/A</v>
      </c>
    </row>
    <row r="853" spans="1:53">
      <c r="A853" s="6" t="s">
        <v>1754</v>
      </c>
      <c r="B853" s="6" t="s">
        <v>1755</v>
      </c>
      <c r="C853" s="7">
        <v>0</v>
      </c>
      <c r="D853" s="7">
        <v>1823988404.06</v>
      </c>
      <c r="E853" s="7">
        <v>0</v>
      </c>
      <c r="F853" s="7">
        <v>0</v>
      </c>
      <c r="G853" s="7">
        <v>48379848.53</v>
      </c>
      <c r="H853" s="7">
        <v>0</v>
      </c>
      <c r="I853" s="7">
        <v>760886555.38</v>
      </c>
      <c r="J853" s="7"/>
      <c r="K853" s="7">
        <v>243634019.74</v>
      </c>
      <c r="L853" s="7">
        <v>0</v>
      </c>
      <c r="M853" s="7">
        <v>0</v>
      </c>
      <c r="N853" s="7">
        <v>0</v>
      </c>
      <c r="O853" s="7">
        <v>20098708.93</v>
      </c>
      <c r="P853" s="7">
        <v>0</v>
      </c>
      <c r="Q853" s="7">
        <v>596785346.56</v>
      </c>
      <c r="R853" s="7">
        <v>69974590.39</v>
      </c>
      <c r="S853" s="7">
        <v>0</v>
      </c>
      <c r="T853" s="7">
        <v>131710160.29</v>
      </c>
      <c r="U853" s="7">
        <v>0</v>
      </c>
      <c r="V853" s="7">
        <v>0</v>
      </c>
      <c r="W853" s="7">
        <v>0</v>
      </c>
      <c r="X853" s="7">
        <v>0</v>
      </c>
      <c r="Y853" s="7">
        <v>2071427604.91</v>
      </c>
      <c r="Z853" s="7">
        <v>456653528.07</v>
      </c>
      <c r="AA853" s="7">
        <v>0</v>
      </c>
      <c r="AB853" s="7">
        <v>0</v>
      </c>
      <c r="AC853" s="7"/>
      <c r="AD853" s="7">
        <v>128387864.65</v>
      </c>
      <c r="AE853" s="7">
        <v>0</v>
      </c>
      <c r="AF853" s="7">
        <v>0</v>
      </c>
      <c r="AG853" s="7">
        <v>15946902.44</v>
      </c>
      <c r="AH853" s="7">
        <v>106429224.92</v>
      </c>
      <c r="AI853" s="7">
        <v>78180759.03</v>
      </c>
      <c r="AJ853" s="9">
        <f t="shared" si="221"/>
        <v>3695457633.88</v>
      </c>
      <c r="AK853" s="9">
        <f t="shared" si="222"/>
        <v>2857025884.02</v>
      </c>
      <c r="AL853" s="9">
        <f t="shared" si="223"/>
        <v>6552483517.9</v>
      </c>
      <c r="AM853" s="9">
        <f t="shared" si="224"/>
        <v>1892466961.52</v>
      </c>
      <c r="AN853" s="9">
        <f t="shared" si="225"/>
        <v>1802990672.36</v>
      </c>
      <c r="AO853" s="14">
        <f>AN853-VLOOKUP(A853,[1]选股结果!A853:BF3856,44,FALSE)</f>
        <v>-1745764976.09</v>
      </c>
      <c r="AP853" s="9">
        <f t="shared" si="226"/>
        <v>2857025884.02</v>
      </c>
      <c r="AQ853" s="9">
        <f t="shared" si="227"/>
        <v>0</v>
      </c>
      <c r="AR853" s="9">
        <f t="shared" si="228"/>
        <v>3003727869.45</v>
      </c>
      <c r="AS853" s="9">
        <f t="shared" si="229"/>
        <v>2857025884.02</v>
      </c>
      <c r="AT853" s="9">
        <f t="shared" si="230"/>
        <v>146701985.43</v>
      </c>
      <c r="AU853" s="17">
        <f t="shared" si="231"/>
        <v>0.63003941893928</v>
      </c>
      <c r="AV853" s="17">
        <f t="shared" si="232"/>
        <v>0.600251004992053</v>
      </c>
      <c r="AW853" s="17">
        <f t="shared" si="233"/>
        <v>-0.581199446809294</v>
      </c>
      <c r="AX853" s="17">
        <f t="shared" si="234"/>
        <v>0.951160027870014</v>
      </c>
      <c r="AY853" s="17">
        <f t="shared" si="235"/>
        <v>0</v>
      </c>
      <c r="AZ853" s="17">
        <f t="shared" si="236"/>
        <v>0.951160027870014</v>
      </c>
      <c r="BA853" s="17">
        <f t="shared" si="237"/>
        <v>0.0488399721299859</v>
      </c>
    </row>
    <row r="854" spans="1:53">
      <c r="A854" s="6" t="s">
        <v>1756</v>
      </c>
      <c r="B854" s="6" t="s">
        <v>1757</v>
      </c>
      <c r="C854" s="7">
        <v>1952479365.48</v>
      </c>
      <c r="D854" s="7">
        <v>1821830403.77</v>
      </c>
      <c r="E854" s="7">
        <v>0</v>
      </c>
      <c r="F854" s="7">
        <v>0</v>
      </c>
      <c r="G854" s="7">
        <v>0</v>
      </c>
      <c r="H854" s="7">
        <v>0</v>
      </c>
      <c r="I854" s="7">
        <v>279844575.69</v>
      </c>
      <c r="J854" s="7"/>
      <c r="K854" s="7">
        <v>551322821.64</v>
      </c>
      <c r="L854" s="7">
        <v>0</v>
      </c>
      <c r="M854" s="7">
        <v>0</v>
      </c>
      <c r="N854" s="7">
        <v>0</v>
      </c>
      <c r="O854" s="7">
        <v>1098689698.82</v>
      </c>
      <c r="P854" s="7">
        <v>0</v>
      </c>
      <c r="Q854" s="7">
        <v>21621714459.14</v>
      </c>
      <c r="R854" s="7">
        <v>0</v>
      </c>
      <c r="S854" s="7">
        <v>0</v>
      </c>
      <c r="T854" s="7">
        <v>1164491966</v>
      </c>
      <c r="U854" s="7">
        <v>0</v>
      </c>
      <c r="V854" s="7">
        <v>0</v>
      </c>
      <c r="W854" s="7">
        <v>0</v>
      </c>
      <c r="X854" s="7">
        <v>3030831900</v>
      </c>
      <c r="Y854" s="7">
        <v>11225979588.01</v>
      </c>
      <c r="Z854" s="7">
        <v>964270471.99</v>
      </c>
      <c r="AA854" s="7">
        <v>12945063.74</v>
      </c>
      <c r="AB854" s="7">
        <v>0</v>
      </c>
      <c r="AC854" s="7"/>
      <c r="AD854" s="7">
        <v>1860685163.56</v>
      </c>
      <c r="AE854" s="7">
        <v>0</v>
      </c>
      <c r="AF854" s="7">
        <v>212596616.33</v>
      </c>
      <c r="AG854" s="7">
        <v>252787473.24</v>
      </c>
      <c r="AH854" s="7">
        <v>617465596.18</v>
      </c>
      <c r="AI854" s="7">
        <v>0</v>
      </c>
      <c r="AJ854" s="9">
        <f t="shared" si="221"/>
        <v>26537893925.06</v>
      </c>
      <c r="AK854" s="9">
        <f t="shared" si="222"/>
        <v>20130041238.53</v>
      </c>
      <c r="AL854" s="9">
        <f t="shared" si="223"/>
        <v>46667935163.59</v>
      </c>
      <c r="AM854" s="9">
        <f t="shared" si="224"/>
        <v>5951352002.59</v>
      </c>
      <c r="AN854" s="9">
        <f t="shared" si="225"/>
        <v>23617373822.47</v>
      </c>
      <c r="AO854" s="14">
        <f>AN854-VLOOKUP(A854,[1]选股结果!A854:BF3857,44,FALSE)</f>
        <v>6118029463.86</v>
      </c>
      <c r="AP854" s="9">
        <f t="shared" si="226"/>
        <v>15146729973.05</v>
      </c>
      <c r="AQ854" s="9">
        <f t="shared" si="227"/>
        <v>1952479365.48</v>
      </c>
      <c r="AR854" s="9">
        <f t="shared" si="228"/>
        <v>29168590804.98</v>
      </c>
      <c r="AS854" s="9">
        <f t="shared" si="229"/>
        <v>17099209338.53</v>
      </c>
      <c r="AT854" s="9">
        <f t="shared" si="230"/>
        <v>12069381466.45</v>
      </c>
      <c r="AU854" s="17">
        <f t="shared" si="231"/>
        <v>0.20403289423135</v>
      </c>
      <c r="AV854" s="17">
        <f t="shared" si="232"/>
        <v>0.809685115759441</v>
      </c>
      <c r="AW854" s="17">
        <f t="shared" si="233"/>
        <v>0.209747173072738</v>
      </c>
      <c r="AX854" s="17">
        <f t="shared" si="234"/>
        <v>0.519282198935163</v>
      </c>
      <c r="AY854" s="17">
        <f t="shared" si="235"/>
        <v>0.0669377337607496</v>
      </c>
      <c r="AZ854" s="17">
        <f t="shared" si="236"/>
        <v>0.586219932695913</v>
      </c>
      <c r="BA854" s="17">
        <f t="shared" si="237"/>
        <v>0.413780067304087</v>
      </c>
    </row>
    <row r="855" spans="1:53">
      <c r="A855" s="6" t="s">
        <v>1758</v>
      </c>
      <c r="B855" s="6" t="s">
        <v>1759</v>
      </c>
      <c r="C855" s="7">
        <v>386118016.74</v>
      </c>
      <c r="D855" s="7">
        <v>1806083164.25</v>
      </c>
      <c r="E855" s="7">
        <v>0</v>
      </c>
      <c r="F855" s="7">
        <v>0</v>
      </c>
      <c r="G855" s="7">
        <v>0</v>
      </c>
      <c r="H855" s="7">
        <v>0</v>
      </c>
      <c r="I855" s="7">
        <v>315840728.14</v>
      </c>
      <c r="J855" s="7"/>
      <c r="K855" s="7">
        <v>63889876.34</v>
      </c>
      <c r="L855" s="7">
        <v>0</v>
      </c>
      <c r="M855" s="7">
        <v>0</v>
      </c>
      <c r="N855" s="7">
        <v>0</v>
      </c>
      <c r="O855" s="7">
        <v>2705034.2</v>
      </c>
      <c r="P855" s="7">
        <v>0</v>
      </c>
      <c r="Q855" s="7">
        <v>371509578.01</v>
      </c>
      <c r="R855" s="7">
        <v>0</v>
      </c>
      <c r="S855" s="7">
        <v>0</v>
      </c>
      <c r="T855" s="7">
        <v>7449981.2</v>
      </c>
      <c r="U855" s="7">
        <v>0</v>
      </c>
      <c r="V855" s="7">
        <v>0</v>
      </c>
      <c r="W855" s="7">
        <v>0</v>
      </c>
      <c r="X855" s="7">
        <v>0</v>
      </c>
      <c r="Y855" s="7">
        <v>460354109.71</v>
      </c>
      <c r="Z855" s="7">
        <v>21294479.67</v>
      </c>
      <c r="AA855" s="7">
        <v>0</v>
      </c>
      <c r="AB855" s="7">
        <v>0</v>
      </c>
      <c r="AC855" s="7"/>
      <c r="AD855" s="7">
        <v>78124548.36</v>
      </c>
      <c r="AE855" s="7">
        <v>0</v>
      </c>
      <c r="AF855" s="7">
        <v>0</v>
      </c>
      <c r="AG855" s="7">
        <v>1703616.49</v>
      </c>
      <c r="AH855" s="7">
        <v>11758424.38</v>
      </c>
      <c r="AI855" s="7">
        <v>267849382.33</v>
      </c>
      <c r="AJ855" s="9">
        <f t="shared" si="221"/>
        <v>2567478362.14</v>
      </c>
      <c r="AK855" s="9">
        <f t="shared" si="222"/>
        <v>1227202577.68</v>
      </c>
      <c r="AL855" s="9">
        <f t="shared" si="223"/>
        <v>3794680939.82</v>
      </c>
      <c r="AM855" s="9">
        <f t="shared" si="224"/>
        <v>1808788198.45</v>
      </c>
      <c r="AN855" s="9">
        <f t="shared" si="225"/>
        <v>758690163.69</v>
      </c>
      <c r="AO855" s="14">
        <f>AN855-VLOOKUP(A855,[1]选股结果!A855:BF3858,44,FALSE)</f>
        <v>454086973.96</v>
      </c>
      <c r="AP855" s="9">
        <f t="shared" si="226"/>
        <v>841084560.94</v>
      </c>
      <c r="AQ855" s="9">
        <f t="shared" si="227"/>
        <v>386118016.74</v>
      </c>
      <c r="AR855" s="9">
        <f t="shared" si="228"/>
        <v>3490077750.09</v>
      </c>
      <c r="AS855" s="9">
        <f t="shared" si="229"/>
        <v>1227202577.68</v>
      </c>
      <c r="AT855" s="9">
        <f t="shared" si="230"/>
        <v>2262875172.41</v>
      </c>
      <c r="AU855" s="17">
        <f t="shared" si="231"/>
        <v>0.518265874851457</v>
      </c>
      <c r="AV855" s="17">
        <f t="shared" si="232"/>
        <v>0.217384888823877</v>
      </c>
      <c r="AW855" s="17">
        <f t="shared" si="233"/>
        <v>0.130107982250049</v>
      </c>
      <c r="AX855" s="17">
        <f t="shared" si="234"/>
        <v>0.240993072695389</v>
      </c>
      <c r="AY855" s="17">
        <f t="shared" si="235"/>
        <v>0.110633070203105</v>
      </c>
      <c r="AZ855" s="17">
        <f t="shared" si="236"/>
        <v>0.351626142898494</v>
      </c>
      <c r="BA855" s="17">
        <f t="shared" si="237"/>
        <v>0.648373857101506</v>
      </c>
    </row>
    <row r="856" spans="1:53">
      <c r="A856" s="6" t="s">
        <v>1760</v>
      </c>
      <c r="B856" s="6" t="s">
        <v>1761</v>
      </c>
      <c r="C856" s="7">
        <v>0</v>
      </c>
      <c r="D856" s="7">
        <v>1802484887.09</v>
      </c>
      <c r="E856" s="7">
        <v>0</v>
      </c>
      <c r="F856" s="7">
        <v>0</v>
      </c>
      <c r="G856" s="7">
        <v>424605.79</v>
      </c>
      <c r="H856" s="7">
        <v>0</v>
      </c>
      <c r="I856" s="7">
        <v>1205369431.71</v>
      </c>
      <c r="J856" s="7"/>
      <c r="K856" s="7">
        <v>7592129.03</v>
      </c>
      <c r="L856" s="7">
        <v>0</v>
      </c>
      <c r="M856" s="7">
        <v>0</v>
      </c>
      <c r="N856" s="7">
        <v>0</v>
      </c>
      <c r="O856" s="7">
        <v>6252774.75</v>
      </c>
      <c r="P856" s="7">
        <v>0</v>
      </c>
      <c r="Q856" s="7">
        <v>615427794.24</v>
      </c>
      <c r="R856" s="7">
        <v>0</v>
      </c>
      <c r="S856" s="7">
        <v>0</v>
      </c>
      <c r="T856" s="7">
        <v>31121696.9</v>
      </c>
      <c r="U856" s="7">
        <v>0</v>
      </c>
      <c r="V856" s="7">
        <v>0</v>
      </c>
      <c r="W856" s="7">
        <v>0</v>
      </c>
      <c r="X856" s="7">
        <v>0</v>
      </c>
      <c r="Y856" s="7">
        <v>653847625.4</v>
      </c>
      <c r="Z856" s="7">
        <v>88053404.56</v>
      </c>
      <c r="AA856" s="7">
        <v>0</v>
      </c>
      <c r="AB856" s="7">
        <v>0</v>
      </c>
      <c r="AC856" s="7"/>
      <c r="AD856" s="7">
        <v>115473116.15</v>
      </c>
      <c r="AE856" s="7">
        <v>0</v>
      </c>
      <c r="AF856" s="7">
        <v>3700700.46</v>
      </c>
      <c r="AG856" s="7">
        <v>7058669.93</v>
      </c>
      <c r="AH856" s="7">
        <v>47063814.54</v>
      </c>
      <c r="AI856" s="7">
        <v>56741931.02</v>
      </c>
      <c r="AJ856" s="9">
        <f t="shared" si="221"/>
        <v>3668673319.51</v>
      </c>
      <c r="AK856" s="9">
        <f t="shared" si="222"/>
        <v>971939262.06</v>
      </c>
      <c r="AL856" s="9">
        <f t="shared" si="223"/>
        <v>4640612581.57</v>
      </c>
      <c r="AM856" s="9">
        <f t="shared" si="224"/>
        <v>1809162267.63</v>
      </c>
      <c r="AN856" s="9">
        <f t="shared" si="225"/>
        <v>1859511051.88</v>
      </c>
      <c r="AO856" s="14">
        <f>AN856-VLOOKUP(A856,[1]选股结果!A856:BF3859,44,FALSE)</f>
        <v>-465772335.74</v>
      </c>
      <c r="AP856" s="9">
        <f t="shared" si="226"/>
        <v>971939262.06</v>
      </c>
      <c r="AQ856" s="9">
        <f t="shared" si="227"/>
        <v>0</v>
      </c>
      <c r="AR856" s="9">
        <f t="shared" si="228"/>
        <v>2315329193.95</v>
      </c>
      <c r="AS856" s="9">
        <f t="shared" si="229"/>
        <v>971939262.06</v>
      </c>
      <c r="AT856" s="9">
        <f t="shared" si="230"/>
        <v>1343389931.89</v>
      </c>
      <c r="AU856" s="17">
        <f t="shared" si="231"/>
        <v>0.781384466777932</v>
      </c>
      <c r="AV856" s="17">
        <f t="shared" si="232"/>
        <v>0.803130309391398</v>
      </c>
      <c r="AW856" s="17">
        <f t="shared" si="233"/>
        <v>-0.201168946928615</v>
      </c>
      <c r="AX856" s="17">
        <f t="shared" si="234"/>
        <v>0.419784480150683</v>
      </c>
      <c r="AY856" s="17">
        <f t="shared" si="235"/>
        <v>0</v>
      </c>
      <c r="AZ856" s="17">
        <f t="shared" si="236"/>
        <v>0.419784480150683</v>
      </c>
      <c r="BA856" s="17">
        <f t="shared" si="237"/>
        <v>0.580215519849317</v>
      </c>
    </row>
    <row r="857" spans="1:53">
      <c r="A857" s="6" t="s">
        <v>1762</v>
      </c>
      <c r="B857" s="6" t="s">
        <v>1763</v>
      </c>
      <c r="C857" s="7">
        <v>692294084.75</v>
      </c>
      <c r="D857" s="7">
        <v>1801582176.49</v>
      </c>
      <c r="E857" s="7">
        <v>0</v>
      </c>
      <c r="F857" s="7">
        <v>0</v>
      </c>
      <c r="G857" s="7">
        <v>0</v>
      </c>
      <c r="H857" s="7">
        <v>0</v>
      </c>
      <c r="I857" s="7">
        <v>242494149.67</v>
      </c>
      <c r="J857" s="7"/>
      <c r="K857" s="7">
        <v>83641420.78</v>
      </c>
      <c r="L857" s="7">
        <v>0</v>
      </c>
      <c r="M857" s="7">
        <v>0</v>
      </c>
      <c r="N857" s="7">
        <v>0</v>
      </c>
      <c r="O857" s="7">
        <v>267466591.3</v>
      </c>
      <c r="P857" s="7">
        <v>0</v>
      </c>
      <c r="Q857" s="7">
        <v>3936889412.87</v>
      </c>
      <c r="R857" s="7">
        <v>14801795.95</v>
      </c>
      <c r="S857" s="7">
        <v>0</v>
      </c>
      <c r="T857" s="7">
        <v>148769816.88</v>
      </c>
      <c r="U857" s="7">
        <v>0</v>
      </c>
      <c r="V857" s="7">
        <v>525795925.7</v>
      </c>
      <c r="W857" s="7">
        <v>0</v>
      </c>
      <c r="X857" s="7">
        <v>195961188.85</v>
      </c>
      <c r="Y857" s="7">
        <v>3390508800.54</v>
      </c>
      <c r="Z857" s="7">
        <v>259075531.12</v>
      </c>
      <c r="AA857" s="7">
        <v>0</v>
      </c>
      <c r="AB857" s="7">
        <v>0</v>
      </c>
      <c r="AC857" s="7"/>
      <c r="AD857" s="7">
        <v>96995634.01</v>
      </c>
      <c r="AE857" s="7">
        <v>0</v>
      </c>
      <c r="AF857" s="7">
        <v>0</v>
      </c>
      <c r="AG857" s="7">
        <v>29876891.07</v>
      </c>
      <c r="AH857" s="7">
        <v>101261407.07</v>
      </c>
      <c r="AI857" s="7">
        <v>720000</v>
      </c>
      <c r="AJ857" s="9">
        <f t="shared" si="221"/>
        <v>6495645363.94</v>
      </c>
      <c r="AK857" s="9">
        <f t="shared" si="222"/>
        <v>5292489463.11</v>
      </c>
      <c r="AL857" s="9">
        <f t="shared" si="223"/>
        <v>11788134827.05</v>
      </c>
      <c r="AM857" s="9">
        <f t="shared" si="224"/>
        <v>2265009956.64</v>
      </c>
      <c r="AN857" s="9">
        <f t="shared" si="225"/>
        <v>4952392521.85</v>
      </c>
      <c r="AO857" s="14" t="e">
        <f>AN857-VLOOKUP(A857,[1]选股结果!A857:BF3860,44,FALSE)</f>
        <v>#N/A</v>
      </c>
      <c r="AP857" s="9">
        <f t="shared" si="226"/>
        <v>3878438263.81</v>
      </c>
      <c r="AQ857" s="9">
        <f t="shared" si="227"/>
        <v>692294084.75</v>
      </c>
      <c r="AR857" s="9" t="e">
        <f t="shared" si="228"/>
        <v>#N/A</v>
      </c>
      <c r="AS857" s="9">
        <f t="shared" si="229"/>
        <v>4570732348.56</v>
      </c>
      <c r="AT857" s="9" t="e">
        <f t="shared" si="230"/>
        <v>#N/A</v>
      </c>
      <c r="AU857" s="17" t="e">
        <f t="shared" si="231"/>
        <v>#N/A</v>
      </c>
      <c r="AV857" s="17" t="e">
        <f t="shared" si="232"/>
        <v>#N/A</v>
      </c>
      <c r="AW857" s="17" t="e">
        <f t="shared" si="233"/>
        <v>#N/A</v>
      </c>
      <c r="AX857" s="17" t="e">
        <f t="shared" si="234"/>
        <v>#N/A</v>
      </c>
      <c r="AY857" s="17" t="e">
        <f t="shared" si="235"/>
        <v>#N/A</v>
      </c>
      <c r="AZ857" s="17" t="e">
        <f t="shared" si="236"/>
        <v>#N/A</v>
      </c>
      <c r="BA857" s="17" t="e">
        <f t="shared" si="237"/>
        <v>#N/A</v>
      </c>
    </row>
    <row r="858" spans="1:53">
      <c r="A858" s="6" t="s">
        <v>1764</v>
      </c>
      <c r="B858" s="6" t="s">
        <v>1765</v>
      </c>
      <c r="C858" s="7">
        <v>939654.7</v>
      </c>
      <c r="D858" s="7">
        <v>1793838005.57</v>
      </c>
      <c r="E858" s="7">
        <v>0</v>
      </c>
      <c r="F858" s="7">
        <v>0</v>
      </c>
      <c r="G858" s="7">
        <v>0</v>
      </c>
      <c r="H858" s="7">
        <v>0</v>
      </c>
      <c r="I858" s="7">
        <v>1245793281.62</v>
      </c>
      <c r="J858" s="7"/>
      <c r="K858" s="7">
        <v>679874179.52</v>
      </c>
      <c r="L858" s="7">
        <v>0</v>
      </c>
      <c r="M858" s="7">
        <v>0</v>
      </c>
      <c r="N858" s="7">
        <v>0</v>
      </c>
      <c r="O858" s="7">
        <v>144363425.78</v>
      </c>
      <c r="P858" s="7">
        <v>0</v>
      </c>
      <c r="Q858" s="7">
        <v>620356060.09</v>
      </c>
      <c r="R858" s="7">
        <v>1141763012.37</v>
      </c>
      <c r="S858" s="7">
        <v>0</v>
      </c>
      <c r="T858" s="7">
        <v>33103765.06</v>
      </c>
      <c r="U858" s="7">
        <v>0</v>
      </c>
      <c r="V858" s="7">
        <v>0</v>
      </c>
      <c r="W858" s="7">
        <v>0</v>
      </c>
      <c r="X858" s="7">
        <v>99425706.31</v>
      </c>
      <c r="Y858" s="7">
        <v>139041712.36</v>
      </c>
      <c r="Z858" s="7">
        <v>0</v>
      </c>
      <c r="AA858" s="7">
        <v>0</v>
      </c>
      <c r="AB858" s="7">
        <v>0</v>
      </c>
      <c r="AC858" s="7"/>
      <c r="AD858" s="7">
        <v>6063824.12</v>
      </c>
      <c r="AE858" s="7">
        <v>0</v>
      </c>
      <c r="AF858" s="7">
        <v>0</v>
      </c>
      <c r="AG858" s="7">
        <v>1122938.23</v>
      </c>
      <c r="AH858" s="7">
        <v>23230299.34</v>
      </c>
      <c r="AI858" s="7">
        <v>0</v>
      </c>
      <c r="AJ858" s="9">
        <f t="shared" si="221"/>
        <v>5659091730.01</v>
      </c>
      <c r="AK858" s="9">
        <f t="shared" si="222"/>
        <v>269824135.06</v>
      </c>
      <c r="AL858" s="9">
        <f t="shared" si="223"/>
        <v>5928915865.07</v>
      </c>
      <c r="AM858" s="9">
        <f t="shared" si="224"/>
        <v>2037627137.66</v>
      </c>
      <c r="AN858" s="9">
        <f t="shared" si="225"/>
        <v>3720890298.66</v>
      </c>
      <c r="AO858" s="14">
        <f>AN858-VLOOKUP(A858,[1]选股结果!A858:BF3861,44,FALSE)</f>
        <v>160463783.85</v>
      </c>
      <c r="AP858" s="9">
        <f t="shared" si="226"/>
        <v>169458774.05</v>
      </c>
      <c r="AQ858" s="9">
        <f t="shared" si="227"/>
        <v>939654.7</v>
      </c>
      <c r="AR858" s="9">
        <f t="shared" si="228"/>
        <v>2368489350.26</v>
      </c>
      <c r="AS858" s="9">
        <f t="shared" si="229"/>
        <v>170398428.75</v>
      </c>
      <c r="AT858" s="9">
        <f t="shared" si="230"/>
        <v>2198090921.51</v>
      </c>
      <c r="AU858" s="17">
        <f t="shared" si="231"/>
        <v>0.860306649652581</v>
      </c>
      <c r="AV858" s="17">
        <f t="shared" si="232"/>
        <v>1.57099726804832</v>
      </c>
      <c r="AW858" s="17">
        <f t="shared" si="233"/>
        <v>0.0677494217284047</v>
      </c>
      <c r="AX858" s="17">
        <f t="shared" si="234"/>
        <v>0.0715471969639204</v>
      </c>
      <c r="AY858" s="17">
        <f t="shared" si="235"/>
        <v>0.000396731655093509</v>
      </c>
      <c r="AZ858" s="17">
        <f t="shared" si="236"/>
        <v>0.0719439286190139</v>
      </c>
      <c r="BA858" s="17">
        <f t="shared" si="237"/>
        <v>0.928056071380986</v>
      </c>
    </row>
    <row r="859" spans="1:53">
      <c r="A859" s="6" t="s">
        <v>1766</v>
      </c>
      <c r="B859" s="6" t="s">
        <v>1767</v>
      </c>
      <c r="C859" s="7">
        <v>19149174.39</v>
      </c>
      <c r="D859" s="7">
        <v>1792262481.69</v>
      </c>
      <c r="E859" s="7">
        <v>0</v>
      </c>
      <c r="F859" s="7">
        <v>0</v>
      </c>
      <c r="G859" s="7">
        <v>960000000</v>
      </c>
      <c r="H859" s="7">
        <v>0</v>
      </c>
      <c r="I859" s="7">
        <v>251010370.1</v>
      </c>
      <c r="J859" s="7"/>
      <c r="K859" s="7">
        <v>470957629.27</v>
      </c>
      <c r="L859" s="7">
        <v>0</v>
      </c>
      <c r="M859" s="7">
        <v>0</v>
      </c>
      <c r="N859" s="7">
        <v>0</v>
      </c>
      <c r="O859" s="7">
        <v>61480889.58</v>
      </c>
      <c r="P859" s="7">
        <v>0</v>
      </c>
      <c r="Q859" s="7">
        <v>2405203504.17</v>
      </c>
      <c r="R859" s="7">
        <v>0</v>
      </c>
      <c r="S859" s="7">
        <v>0</v>
      </c>
      <c r="T859" s="7">
        <v>164724358.21</v>
      </c>
      <c r="U859" s="7">
        <v>0</v>
      </c>
      <c r="V859" s="7">
        <v>0</v>
      </c>
      <c r="W859" s="7">
        <v>106618086.79</v>
      </c>
      <c r="X859" s="7">
        <v>0</v>
      </c>
      <c r="Y859" s="7">
        <v>4237547447.69</v>
      </c>
      <c r="Z859" s="7">
        <v>334874221.42</v>
      </c>
      <c r="AA859" s="7">
        <v>143550.87</v>
      </c>
      <c r="AB859" s="7">
        <v>0</v>
      </c>
      <c r="AC859" s="7"/>
      <c r="AD859" s="7">
        <v>849792533.53</v>
      </c>
      <c r="AE859" s="7">
        <v>0</v>
      </c>
      <c r="AF859" s="7">
        <v>0</v>
      </c>
      <c r="AG859" s="7">
        <v>43801470.17</v>
      </c>
      <c r="AH859" s="7">
        <v>67382860.28</v>
      </c>
      <c r="AI859" s="7">
        <v>468932871.8</v>
      </c>
      <c r="AJ859" s="9">
        <f t="shared" si="221"/>
        <v>6105639233.02</v>
      </c>
      <c r="AK859" s="9">
        <f t="shared" si="222"/>
        <v>6128242216.94</v>
      </c>
      <c r="AL859" s="9">
        <f t="shared" si="223"/>
        <v>12233881449.96</v>
      </c>
      <c r="AM859" s="9">
        <f t="shared" si="224"/>
        <v>2920361458.06</v>
      </c>
      <c r="AN859" s="9">
        <f t="shared" si="225"/>
        <v>3291895861.75</v>
      </c>
      <c r="AO859" s="14">
        <f>AN859-VLOOKUP(A859,[1]选股结果!A859:BF3862,44,FALSE)</f>
        <v>96893090.6500001</v>
      </c>
      <c r="AP859" s="9">
        <f t="shared" si="226"/>
        <v>6002474955.76</v>
      </c>
      <c r="AQ859" s="9">
        <f t="shared" si="227"/>
        <v>19149174.39</v>
      </c>
      <c r="AR859" s="9">
        <f t="shared" si="228"/>
        <v>9038878678.86</v>
      </c>
      <c r="AS859" s="9">
        <f t="shared" si="229"/>
        <v>6021624130.15</v>
      </c>
      <c r="AT859" s="9">
        <f t="shared" si="230"/>
        <v>3017254548.71</v>
      </c>
      <c r="AU859" s="17">
        <f t="shared" si="231"/>
        <v>0.323088909788124</v>
      </c>
      <c r="AV859" s="17">
        <f t="shared" si="232"/>
        <v>0.364192946792066</v>
      </c>
      <c r="AW859" s="17">
        <f t="shared" si="233"/>
        <v>0.0107195918976778</v>
      </c>
      <c r="AX859" s="17">
        <f t="shared" si="234"/>
        <v>0.664072964027994</v>
      </c>
      <c r="AY859" s="17">
        <f t="shared" si="235"/>
        <v>0.00211853428620364</v>
      </c>
      <c r="AZ859" s="17">
        <f t="shared" si="236"/>
        <v>0.666191498314198</v>
      </c>
      <c r="BA859" s="17">
        <f t="shared" si="237"/>
        <v>0.333808501685802</v>
      </c>
    </row>
    <row r="860" spans="1:53">
      <c r="A860" s="6" t="s">
        <v>1768</v>
      </c>
      <c r="B860" s="6" t="s">
        <v>1769</v>
      </c>
      <c r="C860" s="7">
        <v>380000</v>
      </c>
      <c r="D860" s="7">
        <v>1789944963.34</v>
      </c>
      <c r="E860" s="7">
        <v>0</v>
      </c>
      <c r="F860" s="7">
        <v>0</v>
      </c>
      <c r="G860" s="7">
        <v>0</v>
      </c>
      <c r="H860" s="7">
        <v>5307651.36</v>
      </c>
      <c r="I860" s="7">
        <v>1187075481.92</v>
      </c>
      <c r="J860" s="7"/>
      <c r="K860" s="7">
        <v>144215456.56</v>
      </c>
      <c r="L860" s="7">
        <v>0</v>
      </c>
      <c r="M860" s="7">
        <v>0</v>
      </c>
      <c r="N860" s="7">
        <v>0</v>
      </c>
      <c r="O860" s="7">
        <v>486325670.3</v>
      </c>
      <c r="P860" s="7">
        <v>0</v>
      </c>
      <c r="Q860" s="7">
        <v>136649614.91</v>
      </c>
      <c r="R860" s="7">
        <v>0</v>
      </c>
      <c r="S860" s="7">
        <v>0</v>
      </c>
      <c r="T860" s="7">
        <v>158936869.97</v>
      </c>
      <c r="U860" s="7">
        <v>0</v>
      </c>
      <c r="V860" s="7">
        <v>0</v>
      </c>
      <c r="W860" s="7">
        <v>0</v>
      </c>
      <c r="X860" s="7">
        <v>0</v>
      </c>
      <c r="Y860" s="7">
        <v>1537158642.64</v>
      </c>
      <c r="Z860" s="7">
        <v>2271434676.82</v>
      </c>
      <c r="AA860" s="7">
        <v>0</v>
      </c>
      <c r="AB860" s="7">
        <v>0</v>
      </c>
      <c r="AC860" s="7"/>
      <c r="AD860" s="7">
        <v>180146883.61</v>
      </c>
      <c r="AE860" s="7">
        <v>0</v>
      </c>
      <c r="AF860" s="7">
        <v>0</v>
      </c>
      <c r="AG860" s="7">
        <v>822739470.06</v>
      </c>
      <c r="AH860" s="7">
        <v>97948970.72</v>
      </c>
      <c r="AI860" s="7">
        <v>19350709.32</v>
      </c>
      <c r="AJ860" s="9">
        <f t="shared" si="221"/>
        <v>3908455708.36</v>
      </c>
      <c r="AK860" s="9">
        <f t="shared" si="222"/>
        <v>4929159353.17</v>
      </c>
      <c r="AL860" s="9">
        <f t="shared" si="223"/>
        <v>8837615061.53</v>
      </c>
      <c r="AM860" s="9">
        <f t="shared" si="224"/>
        <v>2281578285</v>
      </c>
      <c r="AN860" s="9">
        <f t="shared" si="225"/>
        <v>1626877423.36</v>
      </c>
      <c r="AO860" s="14" t="e">
        <f>AN860-VLOOKUP(A860,[1]选股结果!A860:BF3863,44,FALSE)</f>
        <v>#N/A</v>
      </c>
      <c r="AP860" s="9">
        <f t="shared" si="226"/>
        <v>4928779353.17</v>
      </c>
      <c r="AQ860" s="9">
        <f t="shared" si="227"/>
        <v>380000</v>
      </c>
      <c r="AR860" s="9" t="e">
        <f t="shared" si="228"/>
        <v>#N/A</v>
      </c>
      <c r="AS860" s="9">
        <f t="shared" si="229"/>
        <v>4929159353.17</v>
      </c>
      <c r="AT860" s="9" t="e">
        <f t="shared" si="230"/>
        <v>#N/A</v>
      </c>
      <c r="AU860" s="17" t="e">
        <f t="shared" si="231"/>
        <v>#N/A</v>
      </c>
      <c r="AV860" s="17" t="e">
        <f t="shared" si="232"/>
        <v>#N/A</v>
      </c>
      <c r="AW860" s="17" t="e">
        <f t="shared" si="233"/>
        <v>#N/A</v>
      </c>
      <c r="AX860" s="17" t="e">
        <f t="shared" si="234"/>
        <v>#N/A</v>
      </c>
      <c r="AY860" s="17" t="e">
        <f t="shared" si="235"/>
        <v>#N/A</v>
      </c>
      <c r="AZ860" s="17" t="e">
        <f t="shared" si="236"/>
        <v>#N/A</v>
      </c>
      <c r="BA860" s="17" t="e">
        <f t="shared" si="237"/>
        <v>#N/A</v>
      </c>
    </row>
    <row r="861" spans="1:53">
      <c r="A861" s="6" t="s">
        <v>1770</v>
      </c>
      <c r="B861" s="6" t="s">
        <v>1771</v>
      </c>
      <c r="C861" s="7">
        <v>212099838.53</v>
      </c>
      <c r="D861" s="7">
        <v>1781932880.42</v>
      </c>
      <c r="E861" s="7">
        <v>0</v>
      </c>
      <c r="F861" s="7">
        <v>0</v>
      </c>
      <c r="G861" s="7">
        <v>42000000</v>
      </c>
      <c r="H861" s="7">
        <v>0</v>
      </c>
      <c r="I861" s="7">
        <v>126559766.55</v>
      </c>
      <c r="J861" s="7"/>
      <c r="K861" s="7">
        <v>488807092.72</v>
      </c>
      <c r="L861" s="7">
        <v>0</v>
      </c>
      <c r="M861" s="7">
        <v>0</v>
      </c>
      <c r="N861" s="7">
        <v>0</v>
      </c>
      <c r="O861" s="7">
        <v>17772968.35</v>
      </c>
      <c r="P861" s="7">
        <v>0</v>
      </c>
      <c r="Q861" s="7">
        <v>24940006.67</v>
      </c>
      <c r="R861" s="7">
        <v>52312150.96</v>
      </c>
      <c r="S861" s="7">
        <v>0</v>
      </c>
      <c r="T861" s="7">
        <v>56442390.69</v>
      </c>
      <c r="U861" s="7">
        <v>0</v>
      </c>
      <c r="V861" s="7">
        <v>0</v>
      </c>
      <c r="W861" s="7">
        <v>0</v>
      </c>
      <c r="X861" s="7">
        <v>37129236.59</v>
      </c>
      <c r="Y861" s="7">
        <v>75947003.02</v>
      </c>
      <c r="Z861" s="7">
        <v>131046162.69</v>
      </c>
      <c r="AA861" s="7">
        <v>0</v>
      </c>
      <c r="AB861" s="7">
        <v>0</v>
      </c>
      <c r="AC861" s="7"/>
      <c r="AD861" s="7">
        <v>17771791.55</v>
      </c>
      <c r="AE861" s="7">
        <v>0</v>
      </c>
      <c r="AF861" s="7">
        <v>0</v>
      </c>
      <c r="AG861" s="7">
        <v>4130316.17</v>
      </c>
      <c r="AH861" s="7">
        <v>9352718.97</v>
      </c>
      <c r="AI861" s="7">
        <v>0</v>
      </c>
      <c r="AJ861" s="9">
        <f t="shared" si="221"/>
        <v>2590767256.36</v>
      </c>
      <c r="AK861" s="9">
        <f t="shared" si="222"/>
        <v>487477067.52</v>
      </c>
      <c r="AL861" s="9">
        <f t="shared" si="223"/>
        <v>3078244323.88</v>
      </c>
      <c r="AM861" s="9">
        <f t="shared" si="224"/>
        <v>1878835085.36</v>
      </c>
      <c r="AN861" s="9">
        <f t="shared" si="225"/>
        <v>749061407.59</v>
      </c>
      <c r="AO861" s="14">
        <f>AN861-VLOOKUP(A861,[1]选股结果!A861:BF3864,44,FALSE)</f>
        <v>-588011246.61</v>
      </c>
      <c r="AP861" s="9">
        <f t="shared" si="226"/>
        <v>238247992.4</v>
      </c>
      <c r="AQ861" s="9">
        <f t="shared" si="227"/>
        <v>212099838.53</v>
      </c>
      <c r="AR861" s="9">
        <f t="shared" si="228"/>
        <v>1741171669.68</v>
      </c>
      <c r="AS861" s="9">
        <f t="shared" si="229"/>
        <v>450347830.93</v>
      </c>
      <c r="AT861" s="9">
        <f t="shared" si="230"/>
        <v>1290823838.75</v>
      </c>
      <c r="AU861" s="17">
        <f t="shared" si="231"/>
        <v>1.07906366619513</v>
      </c>
      <c r="AV861" s="17">
        <f t="shared" si="232"/>
        <v>0.430205372987527</v>
      </c>
      <c r="AW861" s="17">
        <f t="shared" si="233"/>
        <v>-0.33771009306513</v>
      </c>
      <c r="AX861" s="17">
        <f t="shared" si="234"/>
        <v>0.136831994540657</v>
      </c>
      <c r="AY861" s="17">
        <f t="shared" si="235"/>
        <v>0.121814432329341</v>
      </c>
      <c r="AZ861" s="17">
        <f t="shared" si="236"/>
        <v>0.258646426869998</v>
      </c>
      <c r="BA861" s="17">
        <f t="shared" si="237"/>
        <v>0.741353573130002</v>
      </c>
    </row>
    <row r="862" spans="1:53">
      <c r="A862" s="6" t="s">
        <v>1772</v>
      </c>
      <c r="B862" s="6" t="s">
        <v>1773</v>
      </c>
      <c r="C862" s="7">
        <v>262326736.26</v>
      </c>
      <c r="D862" s="7">
        <v>1781096425.42</v>
      </c>
      <c r="E862" s="7">
        <v>0</v>
      </c>
      <c r="F862" s="7">
        <v>0</v>
      </c>
      <c r="G862" s="7">
        <v>1626530.08</v>
      </c>
      <c r="H862" s="7">
        <v>0</v>
      </c>
      <c r="I862" s="7">
        <v>198185399.33</v>
      </c>
      <c r="J862" s="7"/>
      <c r="K862" s="7">
        <v>53731465.53</v>
      </c>
      <c r="L862" s="7">
        <v>0</v>
      </c>
      <c r="M862" s="7">
        <v>0</v>
      </c>
      <c r="N862" s="7">
        <v>0</v>
      </c>
      <c r="O862" s="7">
        <v>460167.4</v>
      </c>
      <c r="P862" s="7">
        <v>0</v>
      </c>
      <c r="Q862" s="7">
        <v>607313992.42</v>
      </c>
      <c r="R862" s="7">
        <v>0</v>
      </c>
      <c r="S862" s="7">
        <v>0</v>
      </c>
      <c r="T862" s="7">
        <v>22135214.78</v>
      </c>
      <c r="U862" s="7">
        <v>0</v>
      </c>
      <c r="V862" s="7">
        <v>0</v>
      </c>
      <c r="W862" s="7">
        <v>0</v>
      </c>
      <c r="X862" s="7">
        <v>8332301.72</v>
      </c>
      <c r="Y862" s="7">
        <v>1613782012.27</v>
      </c>
      <c r="Z862" s="7">
        <v>305813311.21</v>
      </c>
      <c r="AA862" s="7">
        <v>0</v>
      </c>
      <c r="AB862" s="7">
        <v>0</v>
      </c>
      <c r="AC862" s="7"/>
      <c r="AD862" s="7">
        <v>273588093.02</v>
      </c>
      <c r="AE862" s="7">
        <v>0</v>
      </c>
      <c r="AF862" s="7">
        <v>73320499.48</v>
      </c>
      <c r="AG862" s="7">
        <v>0</v>
      </c>
      <c r="AH862" s="7">
        <v>36421959.27</v>
      </c>
      <c r="AI862" s="7">
        <v>19791611.63</v>
      </c>
      <c r="AJ862" s="9">
        <f t="shared" ref="AJ862:AJ925" si="238">SUM(D862:T862)</f>
        <v>2664549194.96</v>
      </c>
      <c r="AK862" s="9">
        <f t="shared" ref="AK862:AK925" si="239">SUM(U862:AI862)+C862</f>
        <v>2593376524.86</v>
      </c>
      <c r="AL862" s="9">
        <f t="shared" ref="AL862:AL925" si="240">SUM(C862:AI862)</f>
        <v>5257925719.82</v>
      </c>
      <c r="AM862" s="9">
        <f t="shared" si="224"/>
        <v>1791515424.62</v>
      </c>
      <c r="AN862" s="9">
        <f t="shared" si="225"/>
        <v>881366072.06</v>
      </c>
      <c r="AO862" s="14">
        <f>AN862-VLOOKUP(A862,[1]选股结果!A862:BF3865,44,FALSE)</f>
        <v>23266720.8499999</v>
      </c>
      <c r="AP862" s="9">
        <f t="shared" si="226"/>
        <v>2322717486.88</v>
      </c>
      <c r="AQ862" s="9">
        <f t="shared" si="227"/>
        <v>262326736.26</v>
      </c>
      <c r="AR862" s="9">
        <f t="shared" si="228"/>
        <v>4399826368.61</v>
      </c>
      <c r="AS862" s="9">
        <f t="shared" si="229"/>
        <v>2585044223.14</v>
      </c>
      <c r="AT862" s="9">
        <f t="shared" si="230"/>
        <v>1814782145.47</v>
      </c>
      <c r="AU862" s="17">
        <f t="shared" si="231"/>
        <v>0.40717866445852</v>
      </c>
      <c r="AV862" s="17">
        <f t="shared" si="232"/>
        <v>0.200318375822281</v>
      </c>
      <c r="AW862" s="17">
        <f t="shared" si="233"/>
        <v>0.00528809977957161</v>
      </c>
      <c r="AX862" s="17">
        <f t="shared" si="234"/>
        <v>0.527911170188699</v>
      </c>
      <c r="AY862" s="17">
        <f t="shared" si="235"/>
        <v>0.0596220655732091</v>
      </c>
      <c r="AZ862" s="17">
        <f t="shared" si="236"/>
        <v>0.587533235761908</v>
      </c>
      <c r="BA862" s="17">
        <f t="shared" si="237"/>
        <v>0.412466764238092</v>
      </c>
    </row>
    <row r="863" spans="1:53">
      <c r="A863" s="6" t="s">
        <v>1774</v>
      </c>
      <c r="B863" s="6" t="s">
        <v>1775</v>
      </c>
      <c r="C863" s="7">
        <v>0</v>
      </c>
      <c r="D863" s="7">
        <v>1780865409.85</v>
      </c>
      <c r="E863" s="7">
        <v>0</v>
      </c>
      <c r="F863" s="7">
        <v>0</v>
      </c>
      <c r="G863" s="7">
        <v>440000000</v>
      </c>
      <c r="H863" s="7">
        <v>0</v>
      </c>
      <c r="I863" s="7">
        <v>2798029099.47</v>
      </c>
      <c r="J863" s="7"/>
      <c r="K863" s="7">
        <v>183208606.02</v>
      </c>
      <c r="L863" s="7">
        <v>0</v>
      </c>
      <c r="M863" s="7">
        <v>0</v>
      </c>
      <c r="N863" s="7">
        <v>0</v>
      </c>
      <c r="O863" s="7">
        <v>62547563.09</v>
      </c>
      <c r="P863" s="7">
        <v>0</v>
      </c>
      <c r="Q863" s="7">
        <v>2023638436.59</v>
      </c>
      <c r="R863" s="7">
        <v>1166055525.41</v>
      </c>
      <c r="S863" s="7">
        <v>0</v>
      </c>
      <c r="T863" s="7">
        <v>13996309.89</v>
      </c>
      <c r="U863" s="7">
        <v>0</v>
      </c>
      <c r="V863" s="7">
        <v>0</v>
      </c>
      <c r="W863" s="7">
        <v>0</v>
      </c>
      <c r="X863" s="7">
        <v>2232510.47</v>
      </c>
      <c r="Y863" s="7">
        <v>741990168.72</v>
      </c>
      <c r="Z863" s="7">
        <v>299989289</v>
      </c>
      <c r="AA863" s="7">
        <v>0</v>
      </c>
      <c r="AB863" s="7">
        <v>0</v>
      </c>
      <c r="AC863" s="7"/>
      <c r="AD863" s="7">
        <v>255229431.33</v>
      </c>
      <c r="AE863" s="7">
        <v>0</v>
      </c>
      <c r="AF863" s="7">
        <v>0</v>
      </c>
      <c r="AG863" s="7">
        <v>2001783.5</v>
      </c>
      <c r="AH863" s="7">
        <v>26672557.38</v>
      </c>
      <c r="AI863" s="7">
        <v>25842068.79</v>
      </c>
      <c r="AJ863" s="9">
        <f t="shared" si="238"/>
        <v>8468340950.32</v>
      </c>
      <c r="AK863" s="9">
        <f t="shared" si="239"/>
        <v>1353957809.19</v>
      </c>
      <c r="AL863" s="9">
        <f t="shared" si="240"/>
        <v>9822298759.51</v>
      </c>
      <c r="AM863" s="9">
        <f t="shared" si="224"/>
        <v>2285645483.41</v>
      </c>
      <c r="AN863" s="9">
        <f t="shared" si="225"/>
        <v>6184927977.38</v>
      </c>
      <c r="AO863" s="14">
        <f>AN863-VLOOKUP(A863,[1]选股结果!A863:BF3866,44,FALSE)</f>
        <v>4368667625.42</v>
      </c>
      <c r="AP863" s="9">
        <f t="shared" si="226"/>
        <v>1351725298.72</v>
      </c>
      <c r="AQ863" s="9">
        <f t="shared" si="227"/>
        <v>0</v>
      </c>
      <c r="AR863" s="9">
        <f t="shared" si="228"/>
        <v>8006038407.55</v>
      </c>
      <c r="AS863" s="9">
        <f t="shared" si="229"/>
        <v>1351725298.72</v>
      </c>
      <c r="AT863" s="9">
        <f t="shared" si="230"/>
        <v>6654313108.83</v>
      </c>
      <c r="AU863" s="17">
        <f t="shared" si="231"/>
        <v>0.285490197156005</v>
      </c>
      <c r="AV863" s="17">
        <f t="shared" si="232"/>
        <v>0.772532888619092</v>
      </c>
      <c r="AW863" s="17">
        <f t="shared" si="233"/>
        <v>0.545671579754124</v>
      </c>
      <c r="AX863" s="17">
        <f t="shared" si="234"/>
        <v>0.168838223089871</v>
      </c>
      <c r="AY863" s="17">
        <f t="shared" si="235"/>
        <v>0</v>
      </c>
      <c r="AZ863" s="17">
        <f t="shared" si="236"/>
        <v>0.168838223089871</v>
      </c>
      <c r="BA863" s="17">
        <f t="shared" si="237"/>
        <v>0.831161776910129</v>
      </c>
    </row>
    <row r="864" spans="1:53">
      <c r="A864" s="6" t="s">
        <v>1776</v>
      </c>
      <c r="B864" s="6" t="s">
        <v>1777</v>
      </c>
      <c r="C864" s="7">
        <v>4924446.46</v>
      </c>
      <c r="D864" s="7">
        <v>1779138871.33</v>
      </c>
      <c r="E864" s="7">
        <v>0</v>
      </c>
      <c r="F864" s="7">
        <v>0</v>
      </c>
      <c r="G864" s="7">
        <v>0</v>
      </c>
      <c r="H864" s="7">
        <v>0</v>
      </c>
      <c r="I864" s="7">
        <v>1443895499.98</v>
      </c>
      <c r="J864" s="7"/>
      <c r="K864" s="7">
        <v>452502987.51</v>
      </c>
      <c r="L864" s="7">
        <v>0</v>
      </c>
      <c r="M864" s="7">
        <v>0</v>
      </c>
      <c r="N864" s="7">
        <v>0</v>
      </c>
      <c r="O864" s="7">
        <v>56074151.53</v>
      </c>
      <c r="P864" s="7">
        <v>0</v>
      </c>
      <c r="Q864" s="7">
        <v>2904175.98</v>
      </c>
      <c r="R864" s="7">
        <v>0</v>
      </c>
      <c r="S864" s="7">
        <v>0</v>
      </c>
      <c r="T864" s="7">
        <v>33130576.87</v>
      </c>
      <c r="U864" s="7">
        <v>0</v>
      </c>
      <c r="V864" s="7">
        <v>0</v>
      </c>
      <c r="W864" s="7">
        <v>0</v>
      </c>
      <c r="X864" s="7">
        <v>0</v>
      </c>
      <c r="Y864" s="7">
        <v>6755806.54</v>
      </c>
      <c r="Z864" s="7">
        <v>0</v>
      </c>
      <c r="AA864" s="7">
        <v>0</v>
      </c>
      <c r="AB864" s="7">
        <v>0</v>
      </c>
      <c r="AC864" s="7"/>
      <c r="AD864" s="7">
        <v>559667664.03</v>
      </c>
      <c r="AE864" s="7">
        <v>0</v>
      </c>
      <c r="AF864" s="7">
        <v>889770009.82</v>
      </c>
      <c r="AG864" s="7">
        <v>5418795.63</v>
      </c>
      <c r="AH864" s="7">
        <v>20636997.01</v>
      </c>
      <c r="AI864" s="7">
        <v>0</v>
      </c>
      <c r="AJ864" s="9">
        <f t="shared" si="238"/>
        <v>3767646263.2</v>
      </c>
      <c r="AK864" s="9">
        <f t="shared" si="239"/>
        <v>1487173719.49</v>
      </c>
      <c r="AL864" s="9">
        <f t="shared" si="240"/>
        <v>5254819982.69</v>
      </c>
      <c r="AM864" s="9">
        <f t="shared" si="224"/>
        <v>1835213022.86</v>
      </c>
      <c r="AN864" s="9">
        <f t="shared" si="225"/>
        <v>1932433240.34</v>
      </c>
      <c r="AO864" s="14">
        <f>AN864-VLOOKUP(A864,[1]选股结果!A864:BF3867,44,FALSE)</f>
        <v>1620112593.68</v>
      </c>
      <c r="AP864" s="9">
        <f t="shared" si="226"/>
        <v>1482249273.03</v>
      </c>
      <c r="AQ864" s="9">
        <f t="shared" si="227"/>
        <v>4924446.46</v>
      </c>
      <c r="AR864" s="9">
        <f t="shared" si="228"/>
        <v>4942499336.03</v>
      </c>
      <c r="AS864" s="9">
        <f t="shared" si="229"/>
        <v>1487173719.49</v>
      </c>
      <c r="AT864" s="9">
        <f t="shared" si="230"/>
        <v>3455325616.54</v>
      </c>
      <c r="AU864" s="17">
        <f t="shared" si="231"/>
        <v>0.371312750510982</v>
      </c>
      <c r="AV864" s="17">
        <f t="shared" si="232"/>
        <v>0.390983004540412</v>
      </c>
      <c r="AW864" s="17">
        <f t="shared" si="233"/>
        <v>0.327792172245659</v>
      </c>
      <c r="AX864" s="17">
        <f t="shared" si="234"/>
        <v>0.299898729823725</v>
      </c>
      <c r="AY864" s="17">
        <f t="shared" si="235"/>
        <v>0.000996347419634759</v>
      </c>
      <c r="AZ864" s="17">
        <f t="shared" si="236"/>
        <v>0.30089507724336</v>
      </c>
      <c r="BA864" s="17">
        <f t="shared" si="237"/>
        <v>0.69910492275664</v>
      </c>
    </row>
    <row r="865" spans="1:53">
      <c r="A865" s="6" t="s">
        <v>1778</v>
      </c>
      <c r="B865" s="6" t="s">
        <v>1779</v>
      </c>
      <c r="C865" s="7">
        <v>445346814.31</v>
      </c>
      <c r="D865" s="7">
        <v>1776946370.47</v>
      </c>
      <c r="E865" s="7">
        <v>0</v>
      </c>
      <c r="F865" s="7">
        <v>0</v>
      </c>
      <c r="G865" s="7">
        <v>100000000</v>
      </c>
      <c r="H865" s="7">
        <v>0</v>
      </c>
      <c r="I865" s="7">
        <v>85583661.34</v>
      </c>
      <c r="J865" s="7"/>
      <c r="K865" s="7">
        <v>157824159.11</v>
      </c>
      <c r="L865" s="7">
        <v>0</v>
      </c>
      <c r="M865" s="7">
        <v>0</v>
      </c>
      <c r="N865" s="7">
        <v>0</v>
      </c>
      <c r="O865" s="7">
        <v>107140069.74</v>
      </c>
      <c r="P865" s="7">
        <v>0</v>
      </c>
      <c r="Q865" s="7">
        <v>102428754.66</v>
      </c>
      <c r="R865" s="7">
        <v>8698289.95</v>
      </c>
      <c r="S865" s="7">
        <v>694067.19</v>
      </c>
      <c r="T865" s="7">
        <v>47035237.38</v>
      </c>
      <c r="U865" s="7">
        <v>0</v>
      </c>
      <c r="V865" s="7">
        <v>1686741.91</v>
      </c>
      <c r="W865" s="7">
        <v>0</v>
      </c>
      <c r="X865" s="7">
        <v>33663612.35</v>
      </c>
      <c r="Y865" s="7">
        <v>2737182658.16</v>
      </c>
      <c r="Z865" s="7">
        <v>485840835.19</v>
      </c>
      <c r="AA865" s="7">
        <v>0</v>
      </c>
      <c r="AB865" s="7">
        <v>0</v>
      </c>
      <c r="AC865" s="7"/>
      <c r="AD865" s="7">
        <v>476005852.37</v>
      </c>
      <c r="AE865" s="7">
        <v>0</v>
      </c>
      <c r="AF865" s="7">
        <v>66603043.61</v>
      </c>
      <c r="AG865" s="7">
        <v>10855286.22</v>
      </c>
      <c r="AH865" s="7">
        <v>8965065.69</v>
      </c>
      <c r="AI865" s="7">
        <v>1133782.99</v>
      </c>
      <c r="AJ865" s="9">
        <f t="shared" si="238"/>
        <v>2386350609.84</v>
      </c>
      <c r="AK865" s="9">
        <f t="shared" si="239"/>
        <v>4267283692.8</v>
      </c>
      <c r="AL865" s="9">
        <f t="shared" si="240"/>
        <v>6653634302.64</v>
      </c>
      <c r="AM865" s="9">
        <f t="shared" si="224"/>
        <v>2017750052.56</v>
      </c>
      <c r="AN865" s="9">
        <f t="shared" si="225"/>
        <v>403950911.54</v>
      </c>
      <c r="AO865" s="14">
        <f>AN865-VLOOKUP(A865,[1]选股结果!A865:BF3868,44,FALSE)</f>
        <v>-1993006800.24</v>
      </c>
      <c r="AP865" s="9">
        <f t="shared" si="226"/>
        <v>3786586524.23</v>
      </c>
      <c r="AQ865" s="9">
        <f t="shared" si="227"/>
        <v>445346814.31</v>
      </c>
      <c r="AR865" s="9">
        <f t="shared" si="228"/>
        <v>4256676590.86</v>
      </c>
      <c r="AS865" s="9">
        <f t="shared" si="229"/>
        <v>4231933338.54</v>
      </c>
      <c r="AT865" s="9">
        <f t="shared" si="230"/>
        <v>24743252.3199997</v>
      </c>
      <c r="AU865" s="17">
        <f t="shared" si="231"/>
        <v>0.474020050499618</v>
      </c>
      <c r="AV865" s="17">
        <f t="shared" si="232"/>
        <v>0.0948981917976502</v>
      </c>
      <c r="AW865" s="17">
        <f t="shared" si="233"/>
        <v>-0.468207240484141</v>
      </c>
      <c r="AX865" s="17">
        <f t="shared" si="234"/>
        <v>0.889564063278995</v>
      </c>
      <c r="AY865" s="17">
        <f t="shared" si="235"/>
        <v>0.104623126705528</v>
      </c>
      <c r="AZ865" s="17">
        <f t="shared" si="236"/>
        <v>0.994187189984522</v>
      </c>
      <c r="BA865" s="17">
        <f t="shared" si="237"/>
        <v>0.00581281001547752</v>
      </c>
    </row>
    <row r="866" spans="1:53">
      <c r="A866" s="6" t="s">
        <v>1780</v>
      </c>
      <c r="B866" s="6" t="s">
        <v>1781</v>
      </c>
      <c r="C866" s="7">
        <v>211448267.14</v>
      </c>
      <c r="D866" s="7">
        <v>1773385971.34</v>
      </c>
      <c r="E866" s="7">
        <v>0</v>
      </c>
      <c r="F866" s="7">
        <v>0</v>
      </c>
      <c r="G866" s="7">
        <v>240268273.98</v>
      </c>
      <c r="H866" s="7">
        <v>0</v>
      </c>
      <c r="I866" s="7">
        <v>157620186.61</v>
      </c>
      <c r="J866" s="7"/>
      <c r="K866" s="7">
        <v>451964860.2</v>
      </c>
      <c r="L866" s="7">
        <v>0</v>
      </c>
      <c r="M866" s="7">
        <v>0</v>
      </c>
      <c r="N866" s="7">
        <v>0</v>
      </c>
      <c r="O866" s="7">
        <v>150789970.14</v>
      </c>
      <c r="P866" s="7">
        <v>0</v>
      </c>
      <c r="Q866" s="7">
        <v>1947717553.58</v>
      </c>
      <c r="R866" s="7">
        <v>0</v>
      </c>
      <c r="S866" s="7">
        <v>0</v>
      </c>
      <c r="T866" s="7">
        <v>132466237.19</v>
      </c>
      <c r="U866" s="7">
        <v>0</v>
      </c>
      <c r="V866" s="7">
        <v>0</v>
      </c>
      <c r="W866" s="7">
        <v>93021889.72</v>
      </c>
      <c r="X866" s="7">
        <v>0</v>
      </c>
      <c r="Y866" s="7">
        <v>3043472437.07</v>
      </c>
      <c r="Z866" s="7">
        <v>234782949.65</v>
      </c>
      <c r="AA866" s="7">
        <v>0</v>
      </c>
      <c r="AB866" s="7">
        <v>0</v>
      </c>
      <c r="AC866" s="7"/>
      <c r="AD866" s="7">
        <v>463921239.84</v>
      </c>
      <c r="AE866" s="7">
        <v>0</v>
      </c>
      <c r="AF866" s="7">
        <v>580568336.57</v>
      </c>
      <c r="AG866" s="7">
        <v>831670652.83</v>
      </c>
      <c r="AH866" s="7">
        <v>11998788.16</v>
      </c>
      <c r="AI866" s="7">
        <v>112292275.8</v>
      </c>
      <c r="AJ866" s="9">
        <f t="shared" si="238"/>
        <v>4854213053.04</v>
      </c>
      <c r="AK866" s="9">
        <f t="shared" si="239"/>
        <v>5583176836.78</v>
      </c>
      <c r="AL866" s="9">
        <f t="shared" si="240"/>
        <v>10437389889.82</v>
      </c>
      <c r="AM866" s="9">
        <f t="shared" si="224"/>
        <v>2257466105.18</v>
      </c>
      <c r="AN866" s="9">
        <f t="shared" si="225"/>
        <v>2689768837.58</v>
      </c>
      <c r="AO866" s="14">
        <f>AN866-VLOOKUP(A866,[1]选股结果!A866:BF3869,44,FALSE)</f>
        <v>-2903935347.72</v>
      </c>
      <c r="AP866" s="9">
        <f t="shared" si="226"/>
        <v>5278706679.92</v>
      </c>
      <c r="AQ866" s="9">
        <f t="shared" si="227"/>
        <v>211448267.14</v>
      </c>
      <c r="AR866" s="9">
        <f t="shared" si="228"/>
        <v>4843685704.52</v>
      </c>
      <c r="AS866" s="9">
        <f t="shared" si="229"/>
        <v>5490154947.06</v>
      </c>
      <c r="AT866" s="9">
        <f t="shared" si="230"/>
        <v>-646469242.54</v>
      </c>
      <c r="AU866" s="17">
        <f t="shared" si="231"/>
        <v>0.466063704974374</v>
      </c>
      <c r="AV866" s="17">
        <f t="shared" si="232"/>
        <v>0.555314486047263</v>
      </c>
      <c r="AW866" s="17">
        <f t="shared" si="233"/>
        <v>-0.599530094409331</v>
      </c>
      <c r="AX866" s="17">
        <f t="shared" si="234"/>
        <v>1.08981197417373</v>
      </c>
      <c r="AY866" s="17">
        <f t="shared" si="235"/>
        <v>0.0436544152612301</v>
      </c>
      <c r="AZ866" s="17">
        <f t="shared" si="236"/>
        <v>1.13346638943496</v>
      </c>
      <c r="BA866" s="17">
        <f t="shared" si="237"/>
        <v>-0.133466389434957</v>
      </c>
    </row>
    <row r="867" spans="1:53">
      <c r="A867" s="6" t="s">
        <v>1782</v>
      </c>
      <c r="B867" s="6" t="s">
        <v>1783</v>
      </c>
      <c r="C867" s="7">
        <v>476283751.41</v>
      </c>
      <c r="D867" s="7">
        <v>1772257458.31</v>
      </c>
      <c r="E867" s="7">
        <v>0</v>
      </c>
      <c r="F867" s="7">
        <v>0</v>
      </c>
      <c r="G867" s="7">
        <v>163550592.88</v>
      </c>
      <c r="H867" s="7">
        <v>0</v>
      </c>
      <c r="I867" s="7">
        <v>315490598.11</v>
      </c>
      <c r="J867" s="7"/>
      <c r="K867" s="7">
        <v>201826576.32</v>
      </c>
      <c r="L867" s="7">
        <v>0</v>
      </c>
      <c r="M867" s="7">
        <v>0</v>
      </c>
      <c r="N867" s="7">
        <v>0</v>
      </c>
      <c r="O867" s="7">
        <v>27948222.01</v>
      </c>
      <c r="P867" s="7">
        <v>0</v>
      </c>
      <c r="Q867" s="7">
        <v>867903801.92</v>
      </c>
      <c r="R867" s="7">
        <v>0</v>
      </c>
      <c r="S867" s="7">
        <v>0</v>
      </c>
      <c r="T867" s="7">
        <v>116172162.81</v>
      </c>
      <c r="U867" s="7">
        <v>0</v>
      </c>
      <c r="V867" s="7">
        <v>0</v>
      </c>
      <c r="W867" s="7">
        <v>0</v>
      </c>
      <c r="X867" s="7">
        <v>5991268.76</v>
      </c>
      <c r="Y867" s="7">
        <v>1226019146.82</v>
      </c>
      <c r="Z867" s="7">
        <v>78749904.15</v>
      </c>
      <c r="AA867" s="7">
        <v>0</v>
      </c>
      <c r="AB867" s="7">
        <v>0</v>
      </c>
      <c r="AC867" s="7"/>
      <c r="AD867" s="7">
        <v>259754221.67</v>
      </c>
      <c r="AE867" s="7">
        <v>0</v>
      </c>
      <c r="AF867" s="7">
        <v>0</v>
      </c>
      <c r="AG867" s="7">
        <v>11528727.39</v>
      </c>
      <c r="AH867" s="7">
        <v>32192351.04</v>
      </c>
      <c r="AI867" s="7">
        <v>0</v>
      </c>
      <c r="AJ867" s="9">
        <f t="shared" si="238"/>
        <v>3465149412.36</v>
      </c>
      <c r="AK867" s="9">
        <f t="shared" si="239"/>
        <v>2090519371.24</v>
      </c>
      <c r="AL867" s="9">
        <f t="shared" si="240"/>
        <v>5555668783.6</v>
      </c>
      <c r="AM867" s="9">
        <f t="shared" si="224"/>
        <v>1969747541.96</v>
      </c>
      <c r="AN867" s="9">
        <f t="shared" si="225"/>
        <v>1501393139.16</v>
      </c>
      <c r="AO867" s="14">
        <f>AN867-VLOOKUP(A867,[1]选股结果!A867:BF3870,44,FALSE)</f>
        <v>432273313.82</v>
      </c>
      <c r="AP867" s="9">
        <f t="shared" si="226"/>
        <v>1608244351.07</v>
      </c>
      <c r="AQ867" s="9">
        <f t="shared" si="227"/>
        <v>476283751.41</v>
      </c>
      <c r="AR867" s="9">
        <f t="shared" si="228"/>
        <v>4486548958.26</v>
      </c>
      <c r="AS867" s="9">
        <f t="shared" si="229"/>
        <v>2084528102.48</v>
      </c>
      <c r="AT867" s="9">
        <f t="shared" si="230"/>
        <v>2402020855.78</v>
      </c>
      <c r="AU867" s="17">
        <f t="shared" si="231"/>
        <v>0.439034001475361</v>
      </c>
      <c r="AV867" s="17">
        <f t="shared" si="232"/>
        <v>0.33464320865057</v>
      </c>
      <c r="AW867" s="17">
        <f t="shared" si="233"/>
        <v>0.0963487343705811</v>
      </c>
      <c r="AX867" s="17">
        <f t="shared" si="234"/>
        <v>0.35845911100761</v>
      </c>
      <c r="AY867" s="17">
        <f t="shared" si="235"/>
        <v>0.106158153146448</v>
      </c>
      <c r="AZ867" s="17">
        <f t="shared" si="236"/>
        <v>0.464617264154058</v>
      </c>
      <c r="BA867" s="17">
        <f t="shared" si="237"/>
        <v>0.535382735845942</v>
      </c>
    </row>
    <row r="868" spans="1:53">
      <c r="A868" s="6" t="s">
        <v>1784</v>
      </c>
      <c r="B868" s="6" t="s">
        <v>1785</v>
      </c>
      <c r="C868" s="7">
        <v>163389652.38</v>
      </c>
      <c r="D868" s="7">
        <v>1763824463.44</v>
      </c>
      <c r="E868" s="7">
        <v>0</v>
      </c>
      <c r="F868" s="7">
        <v>0</v>
      </c>
      <c r="G868" s="7">
        <v>67500000</v>
      </c>
      <c r="H868" s="7">
        <v>0</v>
      </c>
      <c r="I868" s="7">
        <v>969760.39</v>
      </c>
      <c r="J868" s="7"/>
      <c r="K868" s="7">
        <v>13242161.13</v>
      </c>
      <c r="L868" s="7">
        <v>0</v>
      </c>
      <c r="M868" s="7">
        <v>0</v>
      </c>
      <c r="N868" s="7">
        <v>0</v>
      </c>
      <c r="O868" s="7">
        <v>191953998.96</v>
      </c>
      <c r="P868" s="7">
        <v>0</v>
      </c>
      <c r="Q868" s="7">
        <v>495216.65</v>
      </c>
      <c r="R868" s="7">
        <v>0</v>
      </c>
      <c r="S868" s="7">
        <v>0</v>
      </c>
      <c r="T868" s="7">
        <v>1273095.17</v>
      </c>
      <c r="U868" s="7">
        <v>0</v>
      </c>
      <c r="V868" s="7">
        <v>0</v>
      </c>
      <c r="W868" s="7">
        <v>0</v>
      </c>
      <c r="X868" s="7">
        <v>0</v>
      </c>
      <c r="Y868" s="7">
        <v>23371718.16</v>
      </c>
      <c r="Z868" s="7">
        <v>1532000</v>
      </c>
      <c r="AA868" s="7">
        <v>0</v>
      </c>
      <c r="AB868" s="7">
        <v>0</v>
      </c>
      <c r="AC868" s="7"/>
      <c r="AD868" s="7">
        <v>1033700.12</v>
      </c>
      <c r="AE868" s="7">
        <v>0</v>
      </c>
      <c r="AF868" s="7">
        <v>27122466.22</v>
      </c>
      <c r="AG868" s="7">
        <v>27235848.99</v>
      </c>
      <c r="AH868" s="7">
        <v>3874213.18</v>
      </c>
      <c r="AI868" s="7">
        <v>0</v>
      </c>
      <c r="AJ868" s="9">
        <f t="shared" si="238"/>
        <v>2039258695.74</v>
      </c>
      <c r="AK868" s="9">
        <f t="shared" si="239"/>
        <v>247559599.05</v>
      </c>
      <c r="AL868" s="9">
        <f t="shared" si="240"/>
        <v>2286818294.79</v>
      </c>
      <c r="AM868" s="9">
        <f t="shared" si="224"/>
        <v>2023278462.4</v>
      </c>
      <c r="AN868" s="9">
        <f t="shared" si="225"/>
        <v>15980233.34</v>
      </c>
      <c r="AO868" s="14">
        <f>AN868-VLOOKUP(A868,[1]选股结果!A868:BF3871,44,FALSE)</f>
        <v>-55054007.69</v>
      </c>
      <c r="AP868" s="9">
        <f t="shared" si="226"/>
        <v>84169946.67</v>
      </c>
      <c r="AQ868" s="9">
        <f t="shared" si="227"/>
        <v>163389652.38</v>
      </c>
      <c r="AR868" s="9">
        <f t="shared" si="228"/>
        <v>2215784053.76</v>
      </c>
      <c r="AS868" s="9">
        <f t="shared" si="229"/>
        <v>247559599.05</v>
      </c>
      <c r="AT868" s="9">
        <f t="shared" si="230"/>
        <v>1968224454.71</v>
      </c>
      <c r="AU868" s="17">
        <f t="shared" si="231"/>
        <v>0.913120779512185</v>
      </c>
      <c r="AV868" s="17">
        <f t="shared" si="232"/>
        <v>0.00721199943328542</v>
      </c>
      <c r="AW868" s="17">
        <f t="shared" si="233"/>
        <v>-0.0248462875236321</v>
      </c>
      <c r="AX868" s="17">
        <f t="shared" si="234"/>
        <v>0.03798652965625</v>
      </c>
      <c r="AY868" s="17">
        <f t="shared" si="235"/>
        <v>0.0737389783551973</v>
      </c>
      <c r="AZ868" s="17">
        <f t="shared" si="236"/>
        <v>0.111725508011447</v>
      </c>
      <c r="BA868" s="17">
        <f t="shared" si="237"/>
        <v>0.888274491988553</v>
      </c>
    </row>
    <row r="869" spans="1:53">
      <c r="A869" s="6" t="s">
        <v>1786</v>
      </c>
      <c r="B869" s="6" t="s">
        <v>1787</v>
      </c>
      <c r="C869" s="7">
        <v>1191425078.12</v>
      </c>
      <c r="D869" s="7">
        <v>1762826944.75</v>
      </c>
      <c r="E869" s="7">
        <v>0</v>
      </c>
      <c r="F869" s="7">
        <v>0</v>
      </c>
      <c r="G869" s="7">
        <v>615557260.28</v>
      </c>
      <c r="H869" s="7">
        <v>0</v>
      </c>
      <c r="I869" s="7">
        <v>1116351575.19</v>
      </c>
      <c r="J869" s="7"/>
      <c r="K869" s="7">
        <v>511011456.54</v>
      </c>
      <c r="L869" s="7">
        <v>0</v>
      </c>
      <c r="M869" s="7">
        <v>0</v>
      </c>
      <c r="N869" s="7">
        <v>0</v>
      </c>
      <c r="O869" s="7">
        <v>25425287</v>
      </c>
      <c r="P869" s="7">
        <v>0</v>
      </c>
      <c r="Q869" s="7">
        <v>1555756483.39</v>
      </c>
      <c r="R869" s="7">
        <v>28297115.99</v>
      </c>
      <c r="S869" s="7">
        <v>0</v>
      </c>
      <c r="T869" s="7">
        <v>55905153.19</v>
      </c>
      <c r="U869" s="7">
        <v>0</v>
      </c>
      <c r="V869" s="7">
        <v>0</v>
      </c>
      <c r="W869" s="7">
        <v>0</v>
      </c>
      <c r="X869" s="7">
        <v>62519949.13</v>
      </c>
      <c r="Y869" s="7">
        <v>6363046799.32</v>
      </c>
      <c r="Z869" s="7">
        <v>1421578624.89</v>
      </c>
      <c r="AA869" s="7">
        <v>0</v>
      </c>
      <c r="AB869" s="7">
        <v>0</v>
      </c>
      <c r="AC869" s="7"/>
      <c r="AD869" s="7">
        <v>723325122.4</v>
      </c>
      <c r="AE869" s="7">
        <v>0</v>
      </c>
      <c r="AF869" s="7">
        <v>16004611.13</v>
      </c>
      <c r="AG869" s="7">
        <v>40749711.45</v>
      </c>
      <c r="AH869" s="7">
        <v>70886809.66</v>
      </c>
      <c r="AI869" s="7">
        <v>0</v>
      </c>
      <c r="AJ869" s="9">
        <f t="shared" si="238"/>
        <v>5671131276.33</v>
      </c>
      <c r="AK869" s="9">
        <f t="shared" si="239"/>
        <v>9889536706.1</v>
      </c>
      <c r="AL869" s="9">
        <f t="shared" si="240"/>
        <v>15560667982.43</v>
      </c>
      <c r="AM869" s="9">
        <f t="shared" si="224"/>
        <v>2466329441.16</v>
      </c>
      <c r="AN869" s="9">
        <f t="shared" si="225"/>
        <v>3267321784.3</v>
      </c>
      <c r="AO869" s="14">
        <f>AN869-VLOOKUP(A869,[1]选股结果!A869:BF3872,44,FALSE)</f>
        <v>226131780.94</v>
      </c>
      <c r="AP869" s="9">
        <f t="shared" si="226"/>
        <v>8635591678.85</v>
      </c>
      <c r="AQ869" s="9">
        <f t="shared" si="227"/>
        <v>1191425078.12</v>
      </c>
      <c r="AR869" s="9">
        <f t="shared" si="228"/>
        <v>12519477979.07</v>
      </c>
      <c r="AS869" s="9">
        <f t="shared" si="229"/>
        <v>9827016756.97</v>
      </c>
      <c r="AT869" s="9">
        <f t="shared" si="230"/>
        <v>2692461222.1</v>
      </c>
      <c r="AU869" s="17">
        <f t="shared" si="231"/>
        <v>0.196999383303617</v>
      </c>
      <c r="AV869" s="17">
        <f t="shared" si="232"/>
        <v>0.260979075146926</v>
      </c>
      <c r="AW869" s="17">
        <f t="shared" si="233"/>
        <v>0.0180623969560109</v>
      </c>
      <c r="AX869" s="17">
        <f t="shared" si="234"/>
        <v>0.689772504355768</v>
      </c>
      <c r="AY869" s="17">
        <f t="shared" si="235"/>
        <v>0.0951657153846046</v>
      </c>
      <c r="AZ869" s="17">
        <f t="shared" si="236"/>
        <v>0.784938219740372</v>
      </c>
      <c r="BA869" s="17">
        <f t="shared" si="237"/>
        <v>0.215061780259628</v>
      </c>
    </row>
    <row r="870" spans="1:53">
      <c r="A870" s="6" t="s">
        <v>1788</v>
      </c>
      <c r="B870" s="6" t="s">
        <v>1789</v>
      </c>
      <c r="C870" s="7">
        <v>1727000483.04</v>
      </c>
      <c r="D870" s="7">
        <v>1761645386.83</v>
      </c>
      <c r="E870" s="7">
        <v>0</v>
      </c>
      <c r="F870" s="7">
        <v>0</v>
      </c>
      <c r="G870" s="7">
        <v>200992229.2</v>
      </c>
      <c r="H870" s="7">
        <v>0</v>
      </c>
      <c r="I870" s="7">
        <v>235458.72</v>
      </c>
      <c r="J870" s="7"/>
      <c r="K870" s="7">
        <v>569708.72</v>
      </c>
      <c r="L870" s="7">
        <v>0</v>
      </c>
      <c r="M870" s="7">
        <v>0</v>
      </c>
      <c r="N870" s="7">
        <v>0</v>
      </c>
      <c r="O870" s="7">
        <v>746933.92</v>
      </c>
      <c r="P870" s="7">
        <v>0</v>
      </c>
      <c r="Q870" s="7">
        <v>353717653.49</v>
      </c>
      <c r="R870" s="7">
        <v>0</v>
      </c>
      <c r="S870" s="7">
        <v>0</v>
      </c>
      <c r="T870" s="7">
        <v>625659.44</v>
      </c>
      <c r="U870" s="7">
        <v>0</v>
      </c>
      <c r="V870" s="7">
        <v>1374011673.8</v>
      </c>
      <c r="W870" s="7">
        <v>0</v>
      </c>
      <c r="X870" s="7">
        <v>570783.42</v>
      </c>
      <c r="Y870" s="7">
        <v>255228450.09</v>
      </c>
      <c r="Z870" s="7">
        <v>0</v>
      </c>
      <c r="AA870" s="7">
        <v>0</v>
      </c>
      <c r="AB870" s="7">
        <v>0</v>
      </c>
      <c r="AC870" s="7"/>
      <c r="AD870" s="7">
        <v>0</v>
      </c>
      <c r="AE870" s="7">
        <v>0</v>
      </c>
      <c r="AF870" s="7">
        <v>0</v>
      </c>
      <c r="AG870" s="7">
        <v>0</v>
      </c>
      <c r="AH870" s="7">
        <v>835985.28</v>
      </c>
      <c r="AI870" s="7">
        <v>0</v>
      </c>
      <c r="AJ870" s="9">
        <f t="shared" si="238"/>
        <v>2318533030.32</v>
      </c>
      <c r="AK870" s="9">
        <f t="shared" si="239"/>
        <v>3357647375.63</v>
      </c>
      <c r="AL870" s="9">
        <f t="shared" si="240"/>
        <v>5676180405.95</v>
      </c>
      <c r="AM870" s="9">
        <f t="shared" si="224"/>
        <v>1963955333.37</v>
      </c>
      <c r="AN870" s="9">
        <f t="shared" si="225"/>
        <v>1729160154.17</v>
      </c>
      <c r="AO870" s="14">
        <f>AN870-VLOOKUP(A870,[1]选股结果!A870:BF3873,44,FALSE)</f>
        <v>1260381947.67</v>
      </c>
      <c r="AP870" s="9">
        <f t="shared" si="226"/>
        <v>256064435.37</v>
      </c>
      <c r="AQ870" s="9">
        <f t="shared" si="227"/>
        <v>1727000483.04</v>
      </c>
      <c r="AR870" s="9">
        <f t="shared" si="228"/>
        <v>5207402199.45</v>
      </c>
      <c r="AS870" s="9">
        <f t="shared" si="229"/>
        <v>1983064918.41</v>
      </c>
      <c r="AT870" s="9">
        <f t="shared" si="230"/>
        <v>3224337281.04</v>
      </c>
      <c r="AU870" s="17">
        <f t="shared" si="231"/>
        <v>0.37714684945546</v>
      </c>
      <c r="AV870" s="17">
        <f t="shared" si="232"/>
        <v>0.332058114188421</v>
      </c>
      <c r="AW870" s="17">
        <f t="shared" si="233"/>
        <v>0.2420366047015</v>
      </c>
      <c r="AX870" s="17">
        <f t="shared" si="234"/>
        <v>0.0491731626562368</v>
      </c>
      <c r="AY870" s="17">
        <f t="shared" si="235"/>
        <v>0.331643383186804</v>
      </c>
      <c r="AZ870" s="17">
        <f t="shared" si="236"/>
        <v>0.38081654584304</v>
      </c>
      <c r="BA870" s="17">
        <f t="shared" si="237"/>
        <v>0.61918345415696</v>
      </c>
    </row>
    <row r="871" spans="1:53">
      <c r="A871" s="6" t="s">
        <v>1790</v>
      </c>
      <c r="B871" s="6" t="s">
        <v>1791</v>
      </c>
      <c r="C871" s="7">
        <v>179362810.38</v>
      </c>
      <c r="D871" s="7">
        <v>1760127913.79</v>
      </c>
      <c r="E871" s="7">
        <v>0</v>
      </c>
      <c r="F871" s="7">
        <v>0</v>
      </c>
      <c r="G871" s="7">
        <v>15849274.83</v>
      </c>
      <c r="H871" s="7">
        <v>0</v>
      </c>
      <c r="I871" s="7">
        <v>2058179886.36</v>
      </c>
      <c r="J871" s="7"/>
      <c r="K871" s="7">
        <v>34161622.8</v>
      </c>
      <c r="L871" s="7">
        <v>0</v>
      </c>
      <c r="M871" s="7">
        <v>0</v>
      </c>
      <c r="N871" s="7">
        <v>0</v>
      </c>
      <c r="O871" s="7">
        <v>37472402.46</v>
      </c>
      <c r="P871" s="7">
        <v>0</v>
      </c>
      <c r="Q871" s="7">
        <v>1082058596.03</v>
      </c>
      <c r="R871" s="7">
        <v>0</v>
      </c>
      <c r="S871" s="7">
        <v>828260.33</v>
      </c>
      <c r="T871" s="7">
        <v>98583324.68</v>
      </c>
      <c r="U871" s="7">
        <v>0</v>
      </c>
      <c r="V871" s="7">
        <v>0</v>
      </c>
      <c r="W871" s="7">
        <v>0</v>
      </c>
      <c r="X871" s="7">
        <v>43939108.83</v>
      </c>
      <c r="Y871" s="7">
        <v>1333797307.59</v>
      </c>
      <c r="Z871" s="7">
        <v>667212280.64</v>
      </c>
      <c r="AA871" s="7">
        <v>0</v>
      </c>
      <c r="AB871" s="7">
        <v>0</v>
      </c>
      <c r="AC871" s="7"/>
      <c r="AD871" s="7">
        <v>266206860.62</v>
      </c>
      <c r="AE871" s="7">
        <v>0</v>
      </c>
      <c r="AF871" s="7">
        <v>0</v>
      </c>
      <c r="AG871" s="7">
        <v>109270354.86</v>
      </c>
      <c r="AH871" s="7">
        <v>53170745.58</v>
      </c>
      <c r="AI871" s="7">
        <v>36635070.12</v>
      </c>
      <c r="AJ871" s="9">
        <f t="shared" si="238"/>
        <v>5087261281.28</v>
      </c>
      <c r="AK871" s="9">
        <f t="shared" si="239"/>
        <v>2689594538.62</v>
      </c>
      <c r="AL871" s="9">
        <f t="shared" si="240"/>
        <v>7776855819.9</v>
      </c>
      <c r="AM871" s="9">
        <f t="shared" si="224"/>
        <v>1857388699.91</v>
      </c>
      <c r="AN871" s="9">
        <f t="shared" si="225"/>
        <v>3273811690.2</v>
      </c>
      <c r="AO871" s="14">
        <f>AN871-VLOOKUP(A871,[1]选股结果!A871:BF3874,44,FALSE)</f>
        <v>241319425.87</v>
      </c>
      <c r="AP871" s="9">
        <f t="shared" si="226"/>
        <v>2466292619.41</v>
      </c>
      <c r="AQ871" s="9">
        <f t="shared" si="227"/>
        <v>179362810.38</v>
      </c>
      <c r="AR871" s="9">
        <f t="shared" si="228"/>
        <v>4744363555.57</v>
      </c>
      <c r="AS871" s="9">
        <f t="shared" si="229"/>
        <v>2645655429.79</v>
      </c>
      <c r="AT871" s="9">
        <f t="shared" si="230"/>
        <v>2098708125.78</v>
      </c>
      <c r="AU871" s="17">
        <f t="shared" si="231"/>
        <v>0.391493754252745</v>
      </c>
      <c r="AV871" s="17">
        <f t="shared" si="232"/>
        <v>0.690042331675123</v>
      </c>
      <c r="AW871" s="17">
        <f t="shared" si="233"/>
        <v>0.0508644464201494</v>
      </c>
      <c r="AX871" s="17">
        <f t="shared" si="234"/>
        <v>0.519836346966815</v>
      </c>
      <c r="AY871" s="17">
        <f t="shared" si="235"/>
        <v>0.0378054523602905</v>
      </c>
      <c r="AZ871" s="17">
        <f t="shared" si="236"/>
        <v>0.557641799327106</v>
      </c>
      <c r="BA871" s="17">
        <f t="shared" si="237"/>
        <v>0.442358200672894</v>
      </c>
    </row>
    <row r="872" spans="1:53">
      <c r="A872" s="6" t="s">
        <v>1792</v>
      </c>
      <c r="B872" s="6" t="s">
        <v>1793</v>
      </c>
      <c r="C872" s="7">
        <v>205152243.97</v>
      </c>
      <c r="D872" s="7">
        <v>1755546544.49</v>
      </c>
      <c r="E872" s="7">
        <v>0</v>
      </c>
      <c r="F872" s="7">
        <v>0</v>
      </c>
      <c r="G872" s="7">
        <v>574976146.16</v>
      </c>
      <c r="H872" s="7">
        <v>0</v>
      </c>
      <c r="I872" s="7">
        <v>2881789538.55</v>
      </c>
      <c r="J872" s="7"/>
      <c r="K872" s="7">
        <v>146499842.57</v>
      </c>
      <c r="L872" s="7">
        <v>0</v>
      </c>
      <c r="M872" s="7">
        <v>0</v>
      </c>
      <c r="N872" s="7">
        <v>0</v>
      </c>
      <c r="O872" s="7">
        <v>254921546.13</v>
      </c>
      <c r="P872" s="7">
        <v>0</v>
      </c>
      <c r="Q872" s="7">
        <v>2536284060.92</v>
      </c>
      <c r="R872" s="7">
        <v>173838224.15</v>
      </c>
      <c r="S872" s="7">
        <v>0</v>
      </c>
      <c r="T872" s="7">
        <v>1307921100.22</v>
      </c>
      <c r="U872" s="7">
        <v>0</v>
      </c>
      <c r="V872" s="7">
        <v>0</v>
      </c>
      <c r="W872" s="7">
        <v>203112094.12</v>
      </c>
      <c r="X872" s="7">
        <v>0</v>
      </c>
      <c r="Y872" s="7">
        <v>3755032005.8</v>
      </c>
      <c r="Z872" s="7">
        <v>523525430.86</v>
      </c>
      <c r="AA872" s="7">
        <v>0</v>
      </c>
      <c r="AB872" s="7">
        <v>0</v>
      </c>
      <c r="AC872" s="7"/>
      <c r="AD872" s="7">
        <v>668825649.78</v>
      </c>
      <c r="AE872" s="7">
        <v>0</v>
      </c>
      <c r="AF872" s="7">
        <v>2406784900.07</v>
      </c>
      <c r="AG872" s="7">
        <v>55021931.65</v>
      </c>
      <c r="AH872" s="7">
        <v>232547025.6</v>
      </c>
      <c r="AI872" s="7">
        <v>110216780.82</v>
      </c>
      <c r="AJ872" s="9">
        <f t="shared" si="238"/>
        <v>9631777003.19</v>
      </c>
      <c r="AK872" s="9">
        <f t="shared" si="239"/>
        <v>8160218062.67</v>
      </c>
      <c r="AL872" s="9">
        <f t="shared" si="240"/>
        <v>17791995065.86</v>
      </c>
      <c r="AM872" s="9">
        <f t="shared" si="224"/>
        <v>2788556330.9</v>
      </c>
      <c r="AN872" s="9">
        <f t="shared" si="225"/>
        <v>7046332766.41</v>
      </c>
      <c r="AO872" s="14" t="e">
        <f>AN872-VLOOKUP(A872,[1]选股结果!A872:BF3875,44,FALSE)</f>
        <v>#N/A</v>
      </c>
      <c r="AP872" s="9">
        <f t="shared" si="226"/>
        <v>7751953724.58</v>
      </c>
      <c r="AQ872" s="9">
        <f t="shared" si="227"/>
        <v>205152243.97</v>
      </c>
      <c r="AR872" s="9" t="e">
        <f t="shared" si="228"/>
        <v>#N/A</v>
      </c>
      <c r="AS872" s="9">
        <f t="shared" si="229"/>
        <v>7957105968.55</v>
      </c>
      <c r="AT872" s="9" t="e">
        <f t="shared" si="230"/>
        <v>#N/A</v>
      </c>
      <c r="AU872" s="17" t="e">
        <f t="shared" si="231"/>
        <v>#N/A</v>
      </c>
      <c r="AV872" s="17" t="e">
        <f t="shared" si="232"/>
        <v>#N/A</v>
      </c>
      <c r="AW872" s="17" t="e">
        <f t="shared" si="233"/>
        <v>#N/A</v>
      </c>
      <c r="AX872" s="17" t="e">
        <f t="shared" si="234"/>
        <v>#N/A</v>
      </c>
      <c r="AY872" s="17" t="e">
        <f t="shared" si="235"/>
        <v>#N/A</v>
      </c>
      <c r="AZ872" s="17" t="e">
        <f t="shared" si="236"/>
        <v>#N/A</v>
      </c>
      <c r="BA872" s="17" t="e">
        <f t="shared" si="237"/>
        <v>#N/A</v>
      </c>
    </row>
    <row r="873" spans="1:53">
      <c r="A873" s="6" t="s">
        <v>1794</v>
      </c>
      <c r="B873" s="6" t="s">
        <v>1795</v>
      </c>
      <c r="C873" s="7">
        <v>529054010.01</v>
      </c>
      <c r="D873" s="7">
        <v>1754972304.03</v>
      </c>
      <c r="E873" s="7">
        <v>0</v>
      </c>
      <c r="F873" s="7">
        <v>0</v>
      </c>
      <c r="G873" s="7">
        <v>2426088.63</v>
      </c>
      <c r="H873" s="7">
        <v>0</v>
      </c>
      <c r="I873" s="7">
        <v>1953335747.33</v>
      </c>
      <c r="J873" s="7"/>
      <c r="K873" s="7">
        <v>553785572.95</v>
      </c>
      <c r="L873" s="7">
        <v>0</v>
      </c>
      <c r="M873" s="7">
        <v>0</v>
      </c>
      <c r="N873" s="7">
        <v>0</v>
      </c>
      <c r="O873" s="7">
        <v>129357625.75</v>
      </c>
      <c r="P873" s="7">
        <v>0</v>
      </c>
      <c r="Q873" s="7">
        <v>3692373791.45</v>
      </c>
      <c r="R873" s="7">
        <v>277200885.37</v>
      </c>
      <c r="S873" s="7">
        <v>0</v>
      </c>
      <c r="T873" s="7">
        <v>53963739.24</v>
      </c>
      <c r="U873" s="7">
        <v>0</v>
      </c>
      <c r="V873" s="7">
        <v>0</v>
      </c>
      <c r="W873" s="7">
        <v>0</v>
      </c>
      <c r="X873" s="7">
        <v>50200000</v>
      </c>
      <c r="Y873" s="7">
        <v>473215217.18</v>
      </c>
      <c r="Z873" s="7">
        <v>38768096.33</v>
      </c>
      <c r="AA873" s="7">
        <v>0</v>
      </c>
      <c r="AB873" s="7">
        <v>0</v>
      </c>
      <c r="AC873" s="7"/>
      <c r="AD873" s="7">
        <v>152103296.32</v>
      </c>
      <c r="AE873" s="7">
        <v>20163837.52</v>
      </c>
      <c r="AF873" s="7">
        <v>1507659.11</v>
      </c>
      <c r="AG873" s="7">
        <v>30291177.17</v>
      </c>
      <c r="AH873" s="7">
        <v>88949252.75</v>
      </c>
      <c r="AI873" s="7">
        <v>11356.85</v>
      </c>
      <c r="AJ873" s="9">
        <f t="shared" si="238"/>
        <v>8417415754.75</v>
      </c>
      <c r="AK873" s="9">
        <f t="shared" si="239"/>
        <v>1384263903.24</v>
      </c>
      <c r="AL873" s="9">
        <f t="shared" si="240"/>
        <v>9801679657.99</v>
      </c>
      <c r="AM873" s="9">
        <f t="shared" si="224"/>
        <v>1936956018.41</v>
      </c>
      <c r="AN873" s="9">
        <f t="shared" si="225"/>
        <v>6530659736.34</v>
      </c>
      <c r="AO873" s="14" t="e">
        <f>AN873-VLOOKUP(A873,[1]选股结果!A873:BF3876,44,FALSE)</f>
        <v>#N/A</v>
      </c>
      <c r="AP873" s="9">
        <f t="shared" si="226"/>
        <v>805009893.23</v>
      </c>
      <c r="AQ873" s="9">
        <f t="shared" si="227"/>
        <v>529054010.01</v>
      </c>
      <c r="AR873" s="9" t="e">
        <f t="shared" si="228"/>
        <v>#N/A</v>
      </c>
      <c r="AS873" s="9">
        <f t="shared" si="229"/>
        <v>1334063903.24</v>
      </c>
      <c r="AT873" s="9" t="e">
        <f t="shared" si="230"/>
        <v>#N/A</v>
      </c>
      <c r="AU873" s="17" t="e">
        <f t="shared" si="231"/>
        <v>#N/A</v>
      </c>
      <c r="AV873" s="17" t="e">
        <f t="shared" si="232"/>
        <v>#N/A</v>
      </c>
      <c r="AW873" s="17" t="e">
        <f t="shared" si="233"/>
        <v>#N/A</v>
      </c>
      <c r="AX873" s="17" t="e">
        <f t="shared" si="234"/>
        <v>#N/A</v>
      </c>
      <c r="AY873" s="17" t="e">
        <f t="shared" si="235"/>
        <v>#N/A</v>
      </c>
      <c r="AZ873" s="17" t="e">
        <f t="shared" si="236"/>
        <v>#N/A</v>
      </c>
      <c r="BA873" s="17" t="e">
        <f t="shared" si="237"/>
        <v>#N/A</v>
      </c>
    </row>
    <row r="874" spans="1:53">
      <c r="A874" s="6" t="s">
        <v>1796</v>
      </c>
      <c r="B874" s="6" t="s">
        <v>1797</v>
      </c>
      <c r="C874" s="7">
        <v>169196685.55</v>
      </c>
      <c r="D874" s="7">
        <v>1753676372.15</v>
      </c>
      <c r="E874" s="7">
        <v>0</v>
      </c>
      <c r="F874" s="7">
        <v>0</v>
      </c>
      <c r="G874" s="7">
        <v>4241077.56</v>
      </c>
      <c r="H874" s="7">
        <v>0</v>
      </c>
      <c r="I874" s="7">
        <v>849773054.49</v>
      </c>
      <c r="J874" s="7"/>
      <c r="K874" s="7">
        <v>83196803.5</v>
      </c>
      <c r="L874" s="7">
        <v>0</v>
      </c>
      <c r="M874" s="7">
        <v>0</v>
      </c>
      <c r="N874" s="7">
        <v>0</v>
      </c>
      <c r="O874" s="7">
        <v>74084137.83</v>
      </c>
      <c r="P874" s="7">
        <v>0</v>
      </c>
      <c r="Q874" s="7">
        <v>1261070637.01</v>
      </c>
      <c r="R874" s="7">
        <v>0</v>
      </c>
      <c r="S874" s="7">
        <v>0</v>
      </c>
      <c r="T874" s="7">
        <v>31908506.51</v>
      </c>
      <c r="U874" s="7">
        <v>0</v>
      </c>
      <c r="V874" s="7">
        <v>0</v>
      </c>
      <c r="W874" s="7">
        <v>0</v>
      </c>
      <c r="X874" s="7">
        <v>3857292.35</v>
      </c>
      <c r="Y874" s="7">
        <v>971216628.86</v>
      </c>
      <c r="Z874" s="7">
        <v>34256845.28</v>
      </c>
      <c r="AA874" s="7">
        <v>0</v>
      </c>
      <c r="AB874" s="7">
        <v>0</v>
      </c>
      <c r="AC874" s="7"/>
      <c r="AD874" s="7">
        <v>299632441.17</v>
      </c>
      <c r="AE874" s="7">
        <v>0</v>
      </c>
      <c r="AF874" s="7">
        <v>0</v>
      </c>
      <c r="AG874" s="7">
        <v>7709003.1</v>
      </c>
      <c r="AH874" s="7">
        <v>81997335.87</v>
      </c>
      <c r="AI874" s="7">
        <v>22446690.94</v>
      </c>
      <c r="AJ874" s="9">
        <f t="shared" si="238"/>
        <v>4057950589.05</v>
      </c>
      <c r="AK874" s="9">
        <f t="shared" si="239"/>
        <v>1590312923.12</v>
      </c>
      <c r="AL874" s="9">
        <f t="shared" si="240"/>
        <v>5648263512.17</v>
      </c>
      <c r="AM874" s="9">
        <f t="shared" si="224"/>
        <v>1835858879.89</v>
      </c>
      <c r="AN874" s="9">
        <f t="shared" si="225"/>
        <v>2225949001.51</v>
      </c>
      <c r="AO874" s="14">
        <f>AN874-VLOOKUP(A874,[1]选股结果!A874:BF3877,44,FALSE)</f>
        <v>-684351559.33</v>
      </c>
      <c r="AP874" s="9">
        <f t="shared" si="226"/>
        <v>1417258945.22</v>
      </c>
      <c r="AQ874" s="9">
        <f t="shared" si="227"/>
        <v>169196685.55</v>
      </c>
      <c r="AR874" s="9">
        <f t="shared" si="228"/>
        <v>2737962951.33</v>
      </c>
      <c r="AS874" s="9">
        <f t="shared" si="229"/>
        <v>1586455630.77</v>
      </c>
      <c r="AT874" s="9">
        <f t="shared" si="230"/>
        <v>1151507320.56</v>
      </c>
      <c r="AU874" s="17">
        <f t="shared" si="231"/>
        <v>0.670519986034949</v>
      </c>
      <c r="AV874" s="17">
        <f t="shared" si="232"/>
        <v>0.812994566061866</v>
      </c>
      <c r="AW874" s="17">
        <f t="shared" si="233"/>
        <v>-0.249949167134481</v>
      </c>
      <c r="AX874" s="17">
        <f t="shared" si="234"/>
        <v>0.51763262338212</v>
      </c>
      <c r="AY874" s="17">
        <f t="shared" si="235"/>
        <v>0.061796557717412</v>
      </c>
      <c r="AZ874" s="17">
        <f t="shared" si="236"/>
        <v>0.579429181099532</v>
      </c>
      <c r="BA874" s="17">
        <f t="shared" si="237"/>
        <v>0.420570818900468</v>
      </c>
    </row>
    <row r="875" spans="1:53">
      <c r="A875" s="6" t="s">
        <v>1798</v>
      </c>
      <c r="B875" s="6" t="s">
        <v>1799</v>
      </c>
      <c r="C875" s="7">
        <v>752285926.27</v>
      </c>
      <c r="D875" s="7">
        <v>1752486420.21</v>
      </c>
      <c r="E875" s="7">
        <v>0</v>
      </c>
      <c r="F875" s="7">
        <v>0</v>
      </c>
      <c r="G875" s="7">
        <v>22743765</v>
      </c>
      <c r="H875" s="7">
        <v>0</v>
      </c>
      <c r="I875" s="7">
        <v>599600787.64</v>
      </c>
      <c r="J875" s="7"/>
      <c r="K875" s="7">
        <v>26815746.16</v>
      </c>
      <c r="L875" s="7">
        <v>0</v>
      </c>
      <c r="M875" s="7">
        <v>0</v>
      </c>
      <c r="N875" s="7">
        <v>0</v>
      </c>
      <c r="O875" s="7">
        <v>309312142.22</v>
      </c>
      <c r="P875" s="7">
        <v>0</v>
      </c>
      <c r="Q875" s="7">
        <v>240172882.65</v>
      </c>
      <c r="R875" s="7">
        <v>0</v>
      </c>
      <c r="S875" s="7">
        <v>0</v>
      </c>
      <c r="T875" s="7">
        <v>87271214.7</v>
      </c>
      <c r="U875" s="7">
        <v>0</v>
      </c>
      <c r="V875" s="7">
        <v>0</v>
      </c>
      <c r="W875" s="7">
        <v>0</v>
      </c>
      <c r="X875" s="7">
        <v>135106033.54</v>
      </c>
      <c r="Y875" s="7">
        <v>16616711409.25</v>
      </c>
      <c r="Z875" s="7">
        <v>5373300659.8</v>
      </c>
      <c r="AA875" s="7">
        <v>0</v>
      </c>
      <c r="AB875" s="7">
        <v>0</v>
      </c>
      <c r="AC875" s="7"/>
      <c r="AD875" s="7">
        <v>1559905477.68</v>
      </c>
      <c r="AE875" s="7">
        <v>0</v>
      </c>
      <c r="AF875" s="7">
        <v>3268200</v>
      </c>
      <c r="AG875" s="7">
        <v>2368875067.09</v>
      </c>
      <c r="AH875" s="7">
        <v>111611475.37</v>
      </c>
      <c r="AI875" s="7">
        <v>722491353.43</v>
      </c>
      <c r="AJ875" s="9">
        <f t="shared" si="238"/>
        <v>3038402958.58</v>
      </c>
      <c r="AK875" s="9">
        <f t="shared" si="239"/>
        <v>27643555602.43</v>
      </c>
      <c r="AL875" s="9">
        <f t="shared" si="240"/>
        <v>30681958561.01</v>
      </c>
      <c r="AM875" s="9">
        <f t="shared" si="224"/>
        <v>2219648360.97</v>
      </c>
      <c r="AN875" s="9">
        <f t="shared" si="225"/>
        <v>953860631.15</v>
      </c>
      <c r="AO875" s="14" t="e">
        <f>AN875-VLOOKUP(A875,[1]选股结果!A875:BF3878,44,FALSE)</f>
        <v>#N/A</v>
      </c>
      <c r="AP875" s="9">
        <f t="shared" si="226"/>
        <v>26756163642.62</v>
      </c>
      <c r="AQ875" s="9">
        <f t="shared" si="227"/>
        <v>752285926.27</v>
      </c>
      <c r="AR875" s="9" t="e">
        <f t="shared" si="228"/>
        <v>#N/A</v>
      </c>
      <c r="AS875" s="9">
        <f t="shared" si="229"/>
        <v>27508449568.89</v>
      </c>
      <c r="AT875" s="9" t="e">
        <f t="shared" si="230"/>
        <v>#N/A</v>
      </c>
      <c r="AU875" s="17" t="e">
        <f t="shared" si="231"/>
        <v>#N/A</v>
      </c>
      <c r="AV875" s="17" t="e">
        <f t="shared" si="232"/>
        <v>#N/A</v>
      </c>
      <c r="AW875" s="17" t="e">
        <f t="shared" si="233"/>
        <v>#N/A</v>
      </c>
      <c r="AX875" s="17" t="e">
        <f t="shared" si="234"/>
        <v>#N/A</v>
      </c>
      <c r="AY875" s="17" t="e">
        <f t="shared" si="235"/>
        <v>#N/A</v>
      </c>
      <c r="AZ875" s="17" t="e">
        <f t="shared" si="236"/>
        <v>#N/A</v>
      </c>
      <c r="BA875" s="17" t="e">
        <f t="shared" si="237"/>
        <v>#N/A</v>
      </c>
    </row>
    <row r="876" spans="1:53">
      <c r="A876" s="6" t="s">
        <v>1800</v>
      </c>
      <c r="B876" s="6" t="s">
        <v>1801</v>
      </c>
      <c r="C876" s="7">
        <v>11640875758.17</v>
      </c>
      <c r="D876" s="7">
        <v>1742903245.12</v>
      </c>
      <c r="E876" s="7">
        <v>0</v>
      </c>
      <c r="F876" s="7">
        <v>0</v>
      </c>
      <c r="G876" s="7">
        <v>0</v>
      </c>
      <c r="H876" s="7">
        <v>0</v>
      </c>
      <c r="I876" s="7">
        <v>102830359.57</v>
      </c>
      <c r="J876" s="7"/>
      <c r="K876" s="7">
        <v>78638243.27</v>
      </c>
      <c r="L876" s="7">
        <v>0</v>
      </c>
      <c r="M876" s="7">
        <v>0</v>
      </c>
      <c r="N876" s="7">
        <v>0</v>
      </c>
      <c r="O876" s="7">
        <v>23280007.51</v>
      </c>
      <c r="P876" s="7">
        <v>0</v>
      </c>
      <c r="Q876" s="7">
        <v>540339646.87</v>
      </c>
      <c r="R876" s="7">
        <v>3090892.54</v>
      </c>
      <c r="S876" s="7">
        <v>0</v>
      </c>
      <c r="T876" s="7">
        <v>22247817.5</v>
      </c>
      <c r="U876" s="7">
        <v>0</v>
      </c>
      <c r="V876" s="7">
        <v>0</v>
      </c>
      <c r="W876" s="7">
        <v>0</v>
      </c>
      <c r="X876" s="7">
        <v>0</v>
      </c>
      <c r="Y876" s="7">
        <v>3910718124.88</v>
      </c>
      <c r="Z876" s="7">
        <v>1762241778</v>
      </c>
      <c r="AA876" s="7">
        <v>0</v>
      </c>
      <c r="AB876" s="7">
        <v>0</v>
      </c>
      <c r="AC876" s="7"/>
      <c r="AD876" s="7">
        <v>292042989.07</v>
      </c>
      <c r="AE876" s="7">
        <v>0</v>
      </c>
      <c r="AF876" s="7">
        <v>0</v>
      </c>
      <c r="AG876" s="7">
        <v>0</v>
      </c>
      <c r="AH876" s="7">
        <v>20348927.96</v>
      </c>
      <c r="AI876" s="7">
        <v>81186347.35</v>
      </c>
      <c r="AJ876" s="9">
        <f t="shared" si="238"/>
        <v>2513330212.38</v>
      </c>
      <c r="AK876" s="9">
        <f t="shared" si="239"/>
        <v>17707413925.43</v>
      </c>
      <c r="AL876" s="9">
        <f t="shared" si="240"/>
        <v>20220744137.81</v>
      </c>
      <c r="AM876" s="9">
        <f t="shared" si="224"/>
        <v>1766183252.63</v>
      </c>
      <c r="AN876" s="9">
        <f t="shared" si="225"/>
        <v>747146959.75</v>
      </c>
      <c r="AO876" s="14" t="e">
        <f>AN876-VLOOKUP(A876,[1]选股结果!A876:BF3879,44,FALSE)</f>
        <v>#N/A</v>
      </c>
      <c r="AP876" s="9">
        <f t="shared" si="226"/>
        <v>6066538167.26</v>
      </c>
      <c r="AQ876" s="9">
        <f t="shared" si="227"/>
        <v>11640875758.17</v>
      </c>
      <c r="AR876" s="9" t="e">
        <f t="shared" si="228"/>
        <v>#N/A</v>
      </c>
      <c r="AS876" s="9">
        <f t="shared" si="229"/>
        <v>17707413925.43</v>
      </c>
      <c r="AT876" s="9" t="e">
        <f t="shared" si="230"/>
        <v>#N/A</v>
      </c>
      <c r="AU876" s="17" t="e">
        <f t="shared" si="231"/>
        <v>#N/A</v>
      </c>
      <c r="AV876" s="17" t="e">
        <f t="shared" si="232"/>
        <v>#N/A</v>
      </c>
      <c r="AW876" s="17" t="e">
        <f t="shared" si="233"/>
        <v>#N/A</v>
      </c>
      <c r="AX876" s="17" t="e">
        <f t="shared" si="234"/>
        <v>#N/A</v>
      </c>
      <c r="AY876" s="17" t="e">
        <f t="shared" si="235"/>
        <v>#N/A</v>
      </c>
      <c r="AZ876" s="17" t="e">
        <f t="shared" si="236"/>
        <v>#N/A</v>
      </c>
      <c r="BA876" s="17" t="e">
        <f t="shared" si="237"/>
        <v>#N/A</v>
      </c>
    </row>
    <row r="877" spans="1:53">
      <c r="A877" s="6" t="s">
        <v>1802</v>
      </c>
      <c r="B877" s="6" t="s">
        <v>1803</v>
      </c>
      <c r="C877" s="7">
        <v>100278256.61</v>
      </c>
      <c r="D877" s="7">
        <v>1741713678.56</v>
      </c>
      <c r="E877" s="7">
        <v>0</v>
      </c>
      <c r="F877" s="7">
        <v>0</v>
      </c>
      <c r="G877" s="7">
        <v>0</v>
      </c>
      <c r="H877" s="7">
        <v>0</v>
      </c>
      <c r="I877" s="7">
        <v>49161392.7</v>
      </c>
      <c r="J877" s="7"/>
      <c r="K877" s="7">
        <v>69538635.17</v>
      </c>
      <c r="L877" s="7">
        <v>0</v>
      </c>
      <c r="M877" s="7">
        <v>0</v>
      </c>
      <c r="N877" s="7">
        <v>0</v>
      </c>
      <c r="O877" s="7">
        <v>212794429.81</v>
      </c>
      <c r="P877" s="7">
        <v>0</v>
      </c>
      <c r="Q877" s="7">
        <v>2920997041.23</v>
      </c>
      <c r="R877" s="7">
        <v>0</v>
      </c>
      <c r="S877" s="7">
        <v>0</v>
      </c>
      <c r="T877" s="7">
        <v>428820602.34</v>
      </c>
      <c r="U877" s="7">
        <v>0</v>
      </c>
      <c r="V877" s="7">
        <v>0</v>
      </c>
      <c r="W877" s="7">
        <v>0</v>
      </c>
      <c r="X877" s="7">
        <v>14014535.05</v>
      </c>
      <c r="Y877" s="7">
        <v>6047575723.66</v>
      </c>
      <c r="Z877" s="7">
        <v>2203585481.12</v>
      </c>
      <c r="AA877" s="7">
        <v>1714044504.57</v>
      </c>
      <c r="AB877" s="7">
        <v>0</v>
      </c>
      <c r="AC877" s="7"/>
      <c r="AD877" s="7">
        <v>40394300.12</v>
      </c>
      <c r="AE877" s="7">
        <v>0</v>
      </c>
      <c r="AF877" s="7">
        <v>430211434.68</v>
      </c>
      <c r="AG877" s="7">
        <v>119484528.63</v>
      </c>
      <c r="AH877" s="7">
        <v>620554.56</v>
      </c>
      <c r="AI877" s="7">
        <v>223216380.34</v>
      </c>
      <c r="AJ877" s="9">
        <f t="shared" si="238"/>
        <v>5423025779.81</v>
      </c>
      <c r="AK877" s="9">
        <f t="shared" si="239"/>
        <v>10893425699.34</v>
      </c>
      <c r="AL877" s="9">
        <f t="shared" si="240"/>
        <v>16316451479.15</v>
      </c>
      <c r="AM877" s="9">
        <f t="shared" si="224"/>
        <v>1968522643.42</v>
      </c>
      <c r="AN877" s="9">
        <f t="shared" si="225"/>
        <v>3468517671.44</v>
      </c>
      <c r="AO877" s="14" t="e">
        <f>AN877-VLOOKUP(A877,[1]选股结果!A877:BF3880,44,FALSE)</f>
        <v>#N/A</v>
      </c>
      <c r="AP877" s="9">
        <f t="shared" si="226"/>
        <v>10779132907.68</v>
      </c>
      <c r="AQ877" s="9">
        <f t="shared" si="227"/>
        <v>100278256.61</v>
      </c>
      <c r="AR877" s="9" t="e">
        <f t="shared" si="228"/>
        <v>#N/A</v>
      </c>
      <c r="AS877" s="9">
        <f t="shared" si="229"/>
        <v>10879411164.29</v>
      </c>
      <c r="AT877" s="9" t="e">
        <f t="shared" si="230"/>
        <v>#N/A</v>
      </c>
      <c r="AU877" s="17" t="e">
        <f t="shared" si="231"/>
        <v>#N/A</v>
      </c>
      <c r="AV877" s="17" t="e">
        <f t="shared" si="232"/>
        <v>#N/A</v>
      </c>
      <c r="AW877" s="17" t="e">
        <f t="shared" si="233"/>
        <v>#N/A</v>
      </c>
      <c r="AX877" s="17" t="e">
        <f t="shared" si="234"/>
        <v>#N/A</v>
      </c>
      <c r="AY877" s="17" t="e">
        <f t="shared" si="235"/>
        <v>#N/A</v>
      </c>
      <c r="AZ877" s="17" t="e">
        <f t="shared" si="236"/>
        <v>#N/A</v>
      </c>
      <c r="BA877" s="17" t="e">
        <f t="shared" si="237"/>
        <v>#N/A</v>
      </c>
    </row>
    <row r="878" spans="1:53">
      <c r="A878" s="6" t="s">
        <v>1804</v>
      </c>
      <c r="B878" s="6" t="s">
        <v>1805</v>
      </c>
      <c r="C878" s="7">
        <v>125724728.53</v>
      </c>
      <c r="D878" s="7">
        <v>1736838508.32</v>
      </c>
      <c r="E878" s="7">
        <v>0</v>
      </c>
      <c r="F878" s="7">
        <v>0</v>
      </c>
      <c r="G878" s="7">
        <v>302540585.83</v>
      </c>
      <c r="H878" s="7">
        <v>0</v>
      </c>
      <c r="I878" s="7">
        <v>776444756.33</v>
      </c>
      <c r="J878" s="7"/>
      <c r="K878" s="7">
        <v>1203368983.59</v>
      </c>
      <c r="L878" s="7">
        <v>0</v>
      </c>
      <c r="M878" s="7">
        <v>0</v>
      </c>
      <c r="N878" s="7">
        <v>0</v>
      </c>
      <c r="O878" s="7">
        <v>47109890.47</v>
      </c>
      <c r="P878" s="7">
        <v>0</v>
      </c>
      <c r="Q878" s="7">
        <v>5019747744.93</v>
      </c>
      <c r="R878" s="7">
        <v>0</v>
      </c>
      <c r="S878" s="7">
        <v>0</v>
      </c>
      <c r="T878" s="7">
        <v>165740661.83</v>
      </c>
      <c r="U878" s="7">
        <v>0</v>
      </c>
      <c r="V878" s="7">
        <v>0</v>
      </c>
      <c r="W878" s="7">
        <v>0</v>
      </c>
      <c r="X878" s="7">
        <v>197271500</v>
      </c>
      <c r="Y878" s="7">
        <v>2472177275.03</v>
      </c>
      <c r="Z878" s="7">
        <v>496842728.15</v>
      </c>
      <c r="AA878" s="7">
        <v>0</v>
      </c>
      <c r="AB878" s="7">
        <v>0</v>
      </c>
      <c r="AC878" s="7"/>
      <c r="AD878" s="7">
        <v>298719380.86</v>
      </c>
      <c r="AE878" s="7">
        <v>0</v>
      </c>
      <c r="AF878" s="7">
        <v>213802596.04</v>
      </c>
      <c r="AG878" s="7">
        <v>24839696.63</v>
      </c>
      <c r="AH878" s="7">
        <v>114987556.14</v>
      </c>
      <c r="AI878" s="7">
        <v>192696113.9</v>
      </c>
      <c r="AJ878" s="9">
        <f t="shared" si="238"/>
        <v>9251791131.3</v>
      </c>
      <c r="AK878" s="9">
        <f t="shared" si="239"/>
        <v>4137061575.28</v>
      </c>
      <c r="AL878" s="9">
        <f t="shared" si="240"/>
        <v>13388852706.58</v>
      </c>
      <c r="AM878" s="9">
        <f t="shared" si="224"/>
        <v>2283760484.62</v>
      </c>
      <c r="AN878" s="9">
        <f t="shared" si="225"/>
        <v>7165302146.68</v>
      </c>
      <c r="AO878" s="14" t="e">
        <f>AN878-VLOOKUP(A878,[1]选股结果!A878:BF3881,44,FALSE)</f>
        <v>#N/A</v>
      </c>
      <c r="AP878" s="9">
        <f t="shared" si="226"/>
        <v>3814065346.75</v>
      </c>
      <c r="AQ878" s="9">
        <f t="shared" si="227"/>
        <v>125724728.53</v>
      </c>
      <c r="AR878" s="9" t="e">
        <f t="shared" si="228"/>
        <v>#N/A</v>
      </c>
      <c r="AS878" s="9">
        <f t="shared" si="229"/>
        <v>3939790075.28</v>
      </c>
      <c r="AT878" s="9" t="e">
        <f t="shared" si="230"/>
        <v>#N/A</v>
      </c>
      <c r="AU878" s="17" t="e">
        <f t="shared" si="231"/>
        <v>#N/A</v>
      </c>
      <c r="AV878" s="17" t="e">
        <f t="shared" si="232"/>
        <v>#N/A</v>
      </c>
      <c r="AW878" s="17" t="e">
        <f t="shared" si="233"/>
        <v>#N/A</v>
      </c>
      <c r="AX878" s="17" t="e">
        <f t="shared" si="234"/>
        <v>#N/A</v>
      </c>
      <c r="AY878" s="17" t="e">
        <f t="shared" si="235"/>
        <v>#N/A</v>
      </c>
      <c r="AZ878" s="17" t="e">
        <f t="shared" si="236"/>
        <v>#N/A</v>
      </c>
      <c r="BA878" s="17" t="e">
        <f t="shared" si="237"/>
        <v>#N/A</v>
      </c>
    </row>
    <row r="879" spans="1:53">
      <c r="A879" s="6" t="s">
        <v>1806</v>
      </c>
      <c r="B879" s="6" t="s">
        <v>1807</v>
      </c>
      <c r="C879" s="7">
        <v>558930022.14</v>
      </c>
      <c r="D879" s="7">
        <v>1734824436.19</v>
      </c>
      <c r="E879" s="7">
        <v>0</v>
      </c>
      <c r="F879" s="7">
        <v>0</v>
      </c>
      <c r="G879" s="7">
        <v>214087.86</v>
      </c>
      <c r="H879" s="7">
        <v>0</v>
      </c>
      <c r="I879" s="7">
        <v>458657847.45</v>
      </c>
      <c r="J879" s="7"/>
      <c r="K879" s="7">
        <v>24762279.02</v>
      </c>
      <c r="L879" s="7">
        <v>0</v>
      </c>
      <c r="M879" s="7">
        <v>0</v>
      </c>
      <c r="N879" s="7">
        <v>0</v>
      </c>
      <c r="O879" s="7">
        <v>38412689.24</v>
      </c>
      <c r="P879" s="7">
        <v>0</v>
      </c>
      <c r="Q879" s="7">
        <v>6593810559.77</v>
      </c>
      <c r="R879" s="7">
        <v>0</v>
      </c>
      <c r="S879" s="7">
        <v>0</v>
      </c>
      <c r="T879" s="7">
        <v>508670271.66</v>
      </c>
      <c r="U879" s="7">
        <v>0</v>
      </c>
      <c r="V879" s="7">
        <v>0</v>
      </c>
      <c r="W879" s="7">
        <v>0</v>
      </c>
      <c r="X879" s="7">
        <v>509411800</v>
      </c>
      <c r="Y879" s="7">
        <v>248349683.36</v>
      </c>
      <c r="Z879" s="7">
        <v>488204371.58</v>
      </c>
      <c r="AA879" s="7">
        <v>0</v>
      </c>
      <c r="AB879" s="7">
        <v>0</v>
      </c>
      <c r="AC879" s="7"/>
      <c r="AD879" s="7">
        <v>45800371.91</v>
      </c>
      <c r="AE879" s="7">
        <v>0</v>
      </c>
      <c r="AF879" s="7">
        <v>4115404.39</v>
      </c>
      <c r="AG879" s="7">
        <v>2287001.13</v>
      </c>
      <c r="AH879" s="7">
        <v>357826905.88</v>
      </c>
      <c r="AI879" s="7">
        <v>4707073862.55</v>
      </c>
      <c r="AJ879" s="9">
        <f t="shared" si="238"/>
        <v>9359352171.19</v>
      </c>
      <c r="AK879" s="9">
        <f t="shared" si="239"/>
        <v>6921999422.94</v>
      </c>
      <c r="AL879" s="9">
        <f t="shared" si="240"/>
        <v>16281351594.13</v>
      </c>
      <c r="AM879" s="9">
        <f t="shared" si="224"/>
        <v>2282863013.29</v>
      </c>
      <c r="AN879" s="9">
        <f t="shared" si="225"/>
        <v>7585900957.9</v>
      </c>
      <c r="AO879" s="14">
        <f>AN879-VLOOKUP(A879,[1]选股结果!A879:BF3882,44,FALSE)</f>
        <v>-59926147.25</v>
      </c>
      <c r="AP879" s="9">
        <f t="shared" si="226"/>
        <v>5853657600.8</v>
      </c>
      <c r="AQ879" s="9">
        <f t="shared" si="227"/>
        <v>558930022.14</v>
      </c>
      <c r="AR879" s="9">
        <f t="shared" si="228"/>
        <v>8635524488.98</v>
      </c>
      <c r="AS879" s="9">
        <f t="shared" si="229"/>
        <v>6412587622.94</v>
      </c>
      <c r="AT879" s="9">
        <f t="shared" si="230"/>
        <v>2222936866.04</v>
      </c>
      <c r="AU879" s="17">
        <f t="shared" si="231"/>
        <v>0.264357192918996</v>
      </c>
      <c r="AV879" s="17">
        <f t="shared" si="232"/>
        <v>0.87845283370808</v>
      </c>
      <c r="AW879" s="17">
        <f t="shared" si="233"/>
        <v>-0.00693949132174579</v>
      </c>
      <c r="AX879" s="17">
        <f t="shared" si="234"/>
        <v>0.677857796393258</v>
      </c>
      <c r="AY879" s="17">
        <f t="shared" si="235"/>
        <v>0.0647245020094916</v>
      </c>
      <c r="AZ879" s="17">
        <f t="shared" si="236"/>
        <v>0.74258229840275</v>
      </c>
      <c r="BA879" s="17">
        <f t="shared" si="237"/>
        <v>0.25741770159725</v>
      </c>
    </row>
    <row r="880" spans="1:53">
      <c r="A880" s="6" t="s">
        <v>1808</v>
      </c>
      <c r="B880" s="6" t="s">
        <v>1809</v>
      </c>
      <c r="C880" s="7">
        <v>0</v>
      </c>
      <c r="D880" s="7">
        <v>1731077835.53</v>
      </c>
      <c r="E880" s="7">
        <v>0</v>
      </c>
      <c r="F880" s="7">
        <v>0</v>
      </c>
      <c r="G880" s="7">
        <v>250032028.68</v>
      </c>
      <c r="H880" s="7">
        <v>0</v>
      </c>
      <c r="I880" s="7">
        <v>8736395.07</v>
      </c>
      <c r="J880" s="7"/>
      <c r="K880" s="7">
        <v>158575260.87</v>
      </c>
      <c r="L880" s="7">
        <v>0</v>
      </c>
      <c r="M880" s="7">
        <v>0</v>
      </c>
      <c r="N880" s="7">
        <v>0</v>
      </c>
      <c r="O880" s="7">
        <v>38315193.01</v>
      </c>
      <c r="P880" s="7">
        <v>0</v>
      </c>
      <c r="Q880" s="7">
        <v>155498446.45</v>
      </c>
      <c r="R880" s="7">
        <v>0</v>
      </c>
      <c r="S880" s="7">
        <v>0</v>
      </c>
      <c r="T880" s="7">
        <v>80738037.96</v>
      </c>
      <c r="U880" s="7">
        <v>0</v>
      </c>
      <c r="V880" s="7">
        <v>0</v>
      </c>
      <c r="W880" s="7">
        <v>0</v>
      </c>
      <c r="X880" s="7">
        <v>57427830.84</v>
      </c>
      <c r="Y880" s="7">
        <v>1640923640.88</v>
      </c>
      <c r="Z880" s="7">
        <v>142165807.9</v>
      </c>
      <c r="AA880" s="7">
        <v>0</v>
      </c>
      <c r="AB880" s="7">
        <v>0</v>
      </c>
      <c r="AC880" s="7"/>
      <c r="AD880" s="7">
        <v>198248973.76</v>
      </c>
      <c r="AE880" s="7">
        <v>0</v>
      </c>
      <c r="AF880" s="7">
        <v>0</v>
      </c>
      <c r="AG880" s="7">
        <v>19452464.25</v>
      </c>
      <c r="AH880" s="7">
        <v>110962734.28</v>
      </c>
      <c r="AI880" s="7">
        <v>6866631.32</v>
      </c>
      <c r="AJ880" s="9">
        <f t="shared" si="238"/>
        <v>2422973197.57</v>
      </c>
      <c r="AK880" s="9">
        <f t="shared" si="239"/>
        <v>2176048083.23</v>
      </c>
      <c r="AL880" s="9">
        <f t="shared" si="240"/>
        <v>4599021280.8</v>
      </c>
      <c r="AM880" s="9">
        <f t="shared" si="224"/>
        <v>2076852888.06</v>
      </c>
      <c r="AN880" s="9">
        <f t="shared" si="225"/>
        <v>403548140.35</v>
      </c>
      <c r="AO880" s="14" t="e">
        <f>AN880-VLOOKUP(A880,[1]选股结果!A880:BF3883,44,FALSE)</f>
        <v>#N/A</v>
      </c>
      <c r="AP880" s="9">
        <f t="shared" si="226"/>
        <v>2118620252.39</v>
      </c>
      <c r="AQ880" s="9">
        <f t="shared" si="227"/>
        <v>0</v>
      </c>
      <c r="AR880" s="9" t="e">
        <f t="shared" si="228"/>
        <v>#N/A</v>
      </c>
      <c r="AS880" s="9">
        <f t="shared" si="229"/>
        <v>2118620252.39</v>
      </c>
      <c r="AT880" s="9" t="e">
        <f t="shared" si="230"/>
        <v>#N/A</v>
      </c>
      <c r="AU880" s="17" t="e">
        <f t="shared" si="231"/>
        <v>#N/A</v>
      </c>
      <c r="AV880" s="17" t="e">
        <f t="shared" si="232"/>
        <v>#N/A</v>
      </c>
      <c r="AW880" s="17" t="e">
        <f t="shared" si="233"/>
        <v>#N/A</v>
      </c>
      <c r="AX880" s="17" t="e">
        <f t="shared" si="234"/>
        <v>#N/A</v>
      </c>
      <c r="AY880" s="17" t="e">
        <f t="shared" si="235"/>
        <v>#N/A</v>
      </c>
      <c r="AZ880" s="17" t="e">
        <f t="shared" si="236"/>
        <v>#N/A</v>
      </c>
      <c r="BA880" s="17" t="e">
        <f t="shared" si="237"/>
        <v>#N/A</v>
      </c>
    </row>
    <row r="881" spans="1:53">
      <c r="A881" s="6" t="s">
        <v>1810</v>
      </c>
      <c r="B881" s="6" t="s">
        <v>1811</v>
      </c>
      <c r="C881" s="7">
        <v>14251628.82</v>
      </c>
      <c r="D881" s="7">
        <v>1730987776.09</v>
      </c>
      <c r="E881" s="7">
        <v>0</v>
      </c>
      <c r="F881" s="7">
        <v>0</v>
      </c>
      <c r="G881" s="7">
        <v>596613479.2</v>
      </c>
      <c r="H881" s="7">
        <v>0</v>
      </c>
      <c r="I881" s="7">
        <v>969973174.83</v>
      </c>
      <c r="J881" s="7"/>
      <c r="K881" s="7">
        <v>55405177.95</v>
      </c>
      <c r="L881" s="7">
        <v>0</v>
      </c>
      <c r="M881" s="7">
        <v>0</v>
      </c>
      <c r="N881" s="7">
        <v>0</v>
      </c>
      <c r="O881" s="7">
        <v>47342995.31</v>
      </c>
      <c r="P881" s="7">
        <v>0</v>
      </c>
      <c r="Q881" s="7">
        <v>966266783.1</v>
      </c>
      <c r="R881" s="7">
        <v>3828183.24</v>
      </c>
      <c r="S881" s="7">
        <v>0</v>
      </c>
      <c r="T881" s="7">
        <v>63259293.63</v>
      </c>
      <c r="U881" s="7">
        <v>0</v>
      </c>
      <c r="V881" s="7">
        <v>0</v>
      </c>
      <c r="W881" s="7">
        <v>0</v>
      </c>
      <c r="X881" s="7">
        <v>24586743.96</v>
      </c>
      <c r="Y881" s="7">
        <v>1168990475.44</v>
      </c>
      <c r="Z881" s="7">
        <v>14172440.91</v>
      </c>
      <c r="AA881" s="7">
        <v>0</v>
      </c>
      <c r="AB881" s="7">
        <v>0</v>
      </c>
      <c r="AC881" s="7"/>
      <c r="AD881" s="7">
        <v>214934366.74</v>
      </c>
      <c r="AE881" s="7">
        <v>0</v>
      </c>
      <c r="AF881" s="7">
        <v>95280617.82</v>
      </c>
      <c r="AG881" s="7">
        <v>6238403.46</v>
      </c>
      <c r="AH881" s="7">
        <v>58117647.6</v>
      </c>
      <c r="AI881" s="7">
        <v>15972795.3</v>
      </c>
      <c r="AJ881" s="9">
        <f t="shared" si="238"/>
        <v>4433676863.35</v>
      </c>
      <c r="AK881" s="9">
        <f t="shared" si="239"/>
        <v>1612545120.05</v>
      </c>
      <c r="AL881" s="9">
        <f t="shared" si="240"/>
        <v>6046221983.4</v>
      </c>
      <c r="AM881" s="9">
        <f t="shared" si="224"/>
        <v>2399530994.56</v>
      </c>
      <c r="AN881" s="9">
        <f t="shared" si="225"/>
        <v>2058732612.75</v>
      </c>
      <c r="AO881" s="14">
        <f>AN881-VLOOKUP(A881,[1]选股结果!A881:BF3884,44,FALSE)</f>
        <v>396962758.22</v>
      </c>
      <c r="AP881" s="9">
        <f t="shared" si="226"/>
        <v>1573706747.27</v>
      </c>
      <c r="AQ881" s="9">
        <f t="shared" si="227"/>
        <v>14251628.82</v>
      </c>
      <c r="AR881" s="9">
        <f t="shared" si="228"/>
        <v>4384452128.87</v>
      </c>
      <c r="AS881" s="9">
        <f t="shared" si="229"/>
        <v>1587958376.09</v>
      </c>
      <c r="AT881" s="9">
        <f t="shared" si="230"/>
        <v>2796493752.78</v>
      </c>
      <c r="AU881" s="17">
        <f t="shared" si="231"/>
        <v>0.547281832263597</v>
      </c>
      <c r="AV881" s="17">
        <f t="shared" si="232"/>
        <v>0.46955299139749</v>
      </c>
      <c r="AW881" s="17">
        <f t="shared" si="233"/>
        <v>0.0905387370080168</v>
      </c>
      <c r="AX881" s="17">
        <f t="shared" si="234"/>
        <v>0.358928938215044</v>
      </c>
      <c r="AY881" s="17">
        <f t="shared" si="235"/>
        <v>0.00325049251334238</v>
      </c>
      <c r="AZ881" s="17">
        <f t="shared" si="236"/>
        <v>0.362179430728387</v>
      </c>
      <c r="BA881" s="17">
        <f t="shared" si="237"/>
        <v>0.637820569271613</v>
      </c>
    </row>
    <row r="882" spans="1:53">
      <c r="A882" s="6" t="s">
        <v>1812</v>
      </c>
      <c r="B882" s="6" t="s">
        <v>1813</v>
      </c>
      <c r="C882" s="7">
        <v>901348.65</v>
      </c>
      <c r="D882" s="7">
        <v>1730634780.39</v>
      </c>
      <c r="E882" s="7">
        <v>0</v>
      </c>
      <c r="F882" s="7">
        <v>0</v>
      </c>
      <c r="G882" s="7">
        <v>10000000</v>
      </c>
      <c r="H882" s="7">
        <v>0</v>
      </c>
      <c r="I882" s="7">
        <v>60297920.43</v>
      </c>
      <c r="J882" s="7"/>
      <c r="K882" s="7">
        <v>46018589.31</v>
      </c>
      <c r="L882" s="7">
        <v>0</v>
      </c>
      <c r="M882" s="7">
        <v>0</v>
      </c>
      <c r="N882" s="7">
        <v>0</v>
      </c>
      <c r="O882" s="7">
        <v>25197938</v>
      </c>
      <c r="P882" s="7">
        <v>0</v>
      </c>
      <c r="Q882" s="7">
        <v>176589684.98</v>
      </c>
      <c r="R882" s="7">
        <v>0</v>
      </c>
      <c r="S882" s="7">
        <v>0</v>
      </c>
      <c r="T882" s="7">
        <v>38926002.03</v>
      </c>
      <c r="U882" s="7">
        <v>0</v>
      </c>
      <c r="V882" s="7">
        <v>0</v>
      </c>
      <c r="W882" s="7">
        <v>0</v>
      </c>
      <c r="X882" s="7">
        <v>4670.79</v>
      </c>
      <c r="Y882" s="7">
        <v>1014004838.94</v>
      </c>
      <c r="Z882" s="7">
        <v>295406810.46</v>
      </c>
      <c r="AA882" s="7">
        <v>0</v>
      </c>
      <c r="AB882" s="7">
        <v>0</v>
      </c>
      <c r="AC882" s="7"/>
      <c r="AD882" s="7">
        <v>165062587.81</v>
      </c>
      <c r="AE882" s="7">
        <v>8000000</v>
      </c>
      <c r="AF882" s="7">
        <v>5698507.28</v>
      </c>
      <c r="AG882" s="7">
        <v>7732437.17</v>
      </c>
      <c r="AH882" s="7">
        <v>9136411.64</v>
      </c>
      <c r="AI882" s="7">
        <v>0</v>
      </c>
      <c r="AJ882" s="9">
        <f t="shared" si="238"/>
        <v>2087664915.14</v>
      </c>
      <c r="AK882" s="9">
        <f t="shared" si="239"/>
        <v>1505947612.74</v>
      </c>
      <c r="AL882" s="9">
        <f t="shared" si="240"/>
        <v>3593612527.88</v>
      </c>
      <c r="AM882" s="9">
        <f t="shared" si="224"/>
        <v>1765837389.18</v>
      </c>
      <c r="AN882" s="9">
        <f t="shared" si="225"/>
        <v>321832196.75</v>
      </c>
      <c r="AO882" s="14">
        <f>AN882-VLOOKUP(A882,[1]选股结果!A882:BF3885,44,FALSE)</f>
        <v>-21776577.51</v>
      </c>
      <c r="AP882" s="9">
        <f t="shared" si="226"/>
        <v>1505041593.3</v>
      </c>
      <c r="AQ882" s="9">
        <f t="shared" si="227"/>
        <v>901348.65</v>
      </c>
      <c r="AR882" s="9">
        <f t="shared" si="228"/>
        <v>3250003753.62</v>
      </c>
      <c r="AS882" s="9">
        <f t="shared" si="229"/>
        <v>1505942941.95</v>
      </c>
      <c r="AT882" s="9">
        <f t="shared" si="230"/>
        <v>1744060811.67</v>
      </c>
      <c r="AU882" s="17">
        <f t="shared" si="231"/>
        <v>0.543333953757171</v>
      </c>
      <c r="AV882" s="17">
        <f t="shared" si="232"/>
        <v>0.0990251769375739</v>
      </c>
      <c r="AW882" s="17">
        <f t="shared" si="233"/>
        <v>-0.00670047764890864</v>
      </c>
      <c r="AX882" s="17">
        <f t="shared" si="234"/>
        <v>0.463089186165898</v>
      </c>
      <c r="AY882" s="17">
        <f t="shared" si="235"/>
        <v>0.000277337725839866</v>
      </c>
      <c r="AZ882" s="17">
        <f t="shared" si="236"/>
        <v>0.463366523891738</v>
      </c>
      <c r="BA882" s="17">
        <f t="shared" si="237"/>
        <v>0.536633476108262</v>
      </c>
    </row>
    <row r="883" spans="1:53">
      <c r="A883" s="6" t="s">
        <v>1814</v>
      </c>
      <c r="B883" s="6" t="s">
        <v>1815</v>
      </c>
      <c r="C883" s="7">
        <v>335311881.41</v>
      </c>
      <c r="D883" s="7">
        <v>1728521653.19</v>
      </c>
      <c r="E883" s="7">
        <v>0</v>
      </c>
      <c r="F883" s="7">
        <v>0</v>
      </c>
      <c r="G883" s="7">
        <v>0</v>
      </c>
      <c r="H883" s="7">
        <v>0</v>
      </c>
      <c r="I883" s="7">
        <v>2002065376.85</v>
      </c>
      <c r="J883" s="7"/>
      <c r="K883" s="7">
        <v>273232860.88</v>
      </c>
      <c r="L883" s="7">
        <v>0</v>
      </c>
      <c r="M883" s="7">
        <v>0</v>
      </c>
      <c r="N883" s="7">
        <v>0</v>
      </c>
      <c r="O883" s="7">
        <v>94920563.01</v>
      </c>
      <c r="P883" s="7">
        <v>0</v>
      </c>
      <c r="Q883" s="7">
        <v>2012218654.31</v>
      </c>
      <c r="R883" s="7">
        <v>0</v>
      </c>
      <c r="S883" s="7">
        <v>0</v>
      </c>
      <c r="T883" s="7">
        <v>162223489.06</v>
      </c>
      <c r="U883" s="7">
        <v>0</v>
      </c>
      <c r="V883" s="7">
        <v>11662733.67</v>
      </c>
      <c r="W883" s="7">
        <v>0</v>
      </c>
      <c r="X883" s="7">
        <v>216337793.37</v>
      </c>
      <c r="Y883" s="7">
        <v>2486147337.23</v>
      </c>
      <c r="Z883" s="7">
        <v>246178240.81</v>
      </c>
      <c r="AA883" s="7">
        <v>0</v>
      </c>
      <c r="AB883" s="7">
        <v>0</v>
      </c>
      <c r="AC883" s="7"/>
      <c r="AD883" s="7">
        <v>244951525.25</v>
      </c>
      <c r="AE883" s="7">
        <v>0</v>
      </c>
      <c r="AF883" s="7">
        <v>133790755.61</v>
      </c>
      <c r="AG883" s="7">
        <v>68237567.82</v>
      </c>
      <c r="AH883" s="7">
        <v>71432302.98</v>
      </c>
      <c r="AI883" s="7">
        <v>114029662.38</v>
      </c>
      <c r="AJ883" s="9">
        <f t="shared" si="238"/>
        <v>6273182597.3</v>
      </c>
      <c r="AK883" s="9">
        <f t="shared" si="239"/>
        <v>3928079800.53</v>
      </c>
      <c r="AL883" s="9">
        <f t="shared" si="240"/>
        <v>10201262397.83</v>
      </c>
      <c r="AM883" s="9">
        <f t="shared" si="224"/>
        <v>2039780009.57</v>
      </c>
      <c r="AN883" s="9">
        <f t="shared" si="225"/>
        <v>4461403114.77</v>
      </c>
      <c r="AO883" s="14" t="e">
        <f>AN883-VLOOKUP(A883,[1]选股结果!A883:BF3886,44,FALSE)</f>
        <v>#N/A</v>
      </c>
      <c r="AP883" s="9">
        <f t="shared" si="226"/>
        <v>3364767392.08</v>
      </c>
      <c r="AQ883" s="9">
        <f t="shared" si="227"/>
        <v>335311881.41</v>
      </c>
      <c r="AR883" s="9" t="e">
        <f t="shared" si="228"/>
        <v>#N/A</v>
      </c>
      <c r="AS883" s="9">
        <f t="shared" si="229"/>
        <v>3700079273.49</v>
      </c>
      <c r="AT883" s="9" t="e">
        <f t="shared" si="230"/>
        <v>#N/A</v>
      </c>
      <c r="AU883" s="17" t="e">
        <f t="shared" si="231"/>
        <v>#N/A</v>
      </c>
      <c r="AV883" s="17" t="e">
        <f t="shared" si="232"/>
        <v>#N/A</v>
      </c>
      <c r="AW883" s="17" t="e">
        <f t="shared" si="233"/>
        <v>#N/A</v>
      </c>
      <c r="AX883" s="17" t="e">
        <f t="shared" si="234"/>
        <v>#N/A</v>
      </c>
      <c r="AY883" s="17" t="e">
        <f t="shared" si="235"/>
        <v>#N/A</v>
      </c>
      <c r="AZ883" s="17" t="e">
        <f t="shared" si="236"/>
        <v>#N/A</v>
      </c>
      <c r="BA883" s="17" t="e">
        <f t="shared" si="237"/>
        <v>#N/A</v>
      </c>
    </row>
    <row r="884" spans="1:53">
      <c r="A884" s="6" t="s">
        <v>1816</v>
      </c>
      <c r="B884" s="6" t="s">
        <v>1817</v>
      </c>
      <c r="C884" s="7">
        <v>2028833552.9</v>
      </c>
      <c r="D884" s="7">
        <v>1727877495.75</v>
      </c>
      <c r="E884" s="7">
        <v>0</v>
      </c>
      <c r="F884" s="7">
        <v>0</v>
      </c>
      <c r="G884" s="7">
        <v>180520720.55</v>
      </c>
      <c r="H884" s="7">
        <v>0</v>
      </c>
      <c r="I884" s="7">
        <v>792891251.89</v>
      </c>
      <c r="J884" s="7"/>
      <c r="K884" s="7">
        <v>43392946.5</v>
      </c>
      <c r="L884" s="7">
        <v>0</v>
      </c>
      <c r="M884" s="7">
        <v>0</v>
      </c>
      <c r="N884" s="7">
        <v>0</v>
      </c>
      <c r="O884" s="7">
        <v>40347063.87</v>
      </c>
      <c r="P884" s="7">
        <v>0</v>
      </c>
      <c r="Q884" s="7">
        <v>3275180519.14</v>
      </c>
      <c r="R884" s="7">
        <v>1474146.41</v>
      </c>
      <c r="S884" s="7">
        <v>0</v>
      </c>
      <c r="T884" s="7">
        <v>119397846.86</v>
      </c>
      <c r="U884" s="7">
        <v>0</v>
      </c>
      <c r="V884" s="7">
        <v>0</v>
      </c>
      <c r="W884" s="7">
        <v>0</v>
      </c>
      <c r="X884" s="7">
        <v>674150925.01</v>
      </c>
      <c r="Y884" s="7">
        <v>1507786323.73</v>
      </c>
      <c r="Z884" s="7">
        <v>43335588.12</v>
      </c>
      <c r="AA884" s="7">
        <v>0</v>
      </c>
      <c r="AB884" s="7">
        <v>0</v>
      </c>
      <c r="AC884" s="7"/>
      <c r="AD884" s="7">
        <v>296276931.73</v>
      </c>
      <c r="AE884" s="7">
        <v>11118351.87</v>
      </c>
      <c r="AF884" s="7">
        <v>91341378.7</v>
      </c>
      <c r="AG884" s="7">
        <v>77879725.28</v>
      </c>
      <c r="AH884" s="7">
        <v>94685912.56</v>
      </c>
      <c r="AI884" s="7">
        <v>75840312.01</v>
      </c>
      <c r="AJ884" s="9">
        <f t="shared" si="238"/>
        <v>6181081990.97</v>
      </c>
      <c r="AK884" s="9">
        <f t="shared" si="239"/>
        <v>4901249001.91</v>
      </c>
      <c r="AL884" s="9">
        <f t="shared" si="240"/>
        <v>11082330992.88</v>
      </c>
      <c r="AM884" s="9">
        <f t="shared" si="224"/>
        <v>2622896205.18</v>
      </c>
      <c r="AN884" s="9">
        <f t="shared" si="225"/>
        <v>4232336710.8</v>
      </c>
      <c r="AO884" s="14">
        <f>AN884-VLOOKUP(A884,[1]选股结果!A884:BF3887,44,FALSE)</f>
        <v>2787352495.16</v>
      </c>
      <c r="AP884" s="9">
        <f t="shared" si="226"/>
        <v>2198264524</v>
      </c>
      <c r="AQ884" s="9">
        <f t="shared" si="227"/>
        <v>2028833552.9</v>
      </c>
      <c r="AR884" s="9">
        <f t="shared" si="228"/>
        <v>9637346777.24</v>
      </c>
      <c r="AS884" s="9">
        <f t="shared" si="229"/>
        <v>4227098076.9</v>
      </c>
      <c r="AT884" s="9">
        <f t="shared" si="230"/>
        <v>5410248700.34</v>
      </c>
      <c r="AU884" s="17">
        <f t="shared" si="231"/>
        <v>0.272159575223998</v>
      </c>
      <c r="AV884" s="17">
        <f t="shared" si="232"/>
        <v>0.439159948129633</v>
      </c>
      <c r="AW884" s="17">
        <f t="shared" si="233"/>
        <v>0.289224053008318</v>
      </c>
      <c r="AX884" s="17">
        <f t="shared" si="234"/>
        <v>0.228098518691008</v>
      </c>
      <c r="AY884" s="17">
        <f t="shared" si="235"/>
        <v>0.210517853076677</v>
      </c>
      <c r="AZ884" s="17">
        <f t="shared" si="236"/>
        <v>0.438616371767685</v>
      </c>
      <c r="BA884" s="17">
        <f t="shared" si="237"/>
        <v>0.561383628232315</v>
      </c>
    </row>
    <row r="885" spans="1:53">
      <c r="A885" s="6" t="s">
        <v>1818</v>
      </c>
      <c r="B885" s="6" t="s">
        <v>1819</v>
      </c>
      <c r="C885" s="7">
        <v>17804500.78</v>
      </c>
      <c r="D885" s="7">
        <v>1723967828.35</v>
      </c>
      <c r="E885" s="7">
        <v>0</v>
      </c>
      <c r="F885" s="7">
        <v>0</v>
      </c>
      <c r="G885" s="7">
        <v>105819216.89</v>
      </c>
      <c r="H885" s="7">
        <v>0</v>
      </c>
      <c r="I885" s="7">
        <v>486747080.5</v>
      </c>
      <c r="J885" s="7"/>
      <c r="K885" s="7">
        <v>77772765.89</v>
      </c>
      <c r="L885" s="7">
        <v>0</v>
      </c>
      <c r="M885" s="7">
        <v>0</v>
      </c>
      <c r="N885" s="7">
        <v>0</v>
      </c>
      <c r="O885" s="7">
        <v>215883947.61</v>
      </c>
      <c r="P885" s="7">
        <v>0</v>
      </c>
      <c r="Q885" s="7">
        <v>17339854.99</v>
      </c>
      <c r="R885" s="7">
        <v>0</v>
      </c>
      <c r="S885" s="7">
        <v>493663059.75</v>
      </c>
      <c r="T885" s="7">
        <v>60176638.88</v>
      </c>
      <c r="U885" s="7">
        <v>0</v>
      </c>
      <c r="V885" s="7">
        <v>18422878.21</v>
      </c>
      <c r="W885" s="7">
        <v>0</v>
      </c>
      <c r="X885" s="7">
        <v>128642457.33</v>
      </c>
      <c r="Y885" s="7">
        <v>650628218.32</v>
      </c>
      <c r="Z885" s="7">
        <v>75295435.74</v>
      </c>
      <c r="AA885" s="7">
        <v>0</v>
      </c>
      <c r="AB885" s="7">
        <v>0</v>
      </c>
      <c r="AC885" s="7"/>
      <c r="AD885" s="7">
        <v>231314736.82</v>
      </c>
      <c r="AE885" s="7">
        <v>2014246.55</v>
      </c>
      <c r="AF885" s="7">
        <v>95521.99</v>
      </c>
      <c r="AG885" s="7">
        <v>63296332.45</v>
      </c>
      <c r="AH885" s="7">
        <v>82329589.19</v>
      </c>
      <c r="AI885" s="7">
        <v>1152480008.11</v>
      </c>
      <c r="AJ885" s="9">
        <f t="shared" si="238"/>
        <v>3181370392.86</v>
      </c>
      <c r="AK885" s="9">
        <f t="shared" si="239"/>
        <v>2422323925.49</v>
      </c>
      <c r="AL885" s="9">
        <f t="shared" si="240"/>
        <v>5603694318.35</v>
      </c>
      <c r="AM885" s="9">
        <f t="shared" si="224"/>
        <v>2174313450.18</v>
      </c>
      <c r="AN885" s="9">
        <f t="shared" si="225"/>
        <v>1154122278.22</v>
      </c>
      <c r="AO885" s="14">
        <f>AN885-VLOOKUP(A885,[1]选股结果!A885:BF3888,44,FALSE)</f>
        <v>272946179.93</v>
      </c>
      <c r="AP885" s="9">
        <f t="shared" si="226"/>
        <v>2257454089.17</v>
      </c>
      <c r="AQ885" s="9">
        <f t="shared" si="227"/>
        <v>17804500.78</v>
      </c>
      <c r="AR885" s="9">
        <f t="shared" si="228"/>
        <v>4722518220.06</v>
      </c>
      <c r="AS885" s="9">
        <f t="shared" si="229"/>
        <v>2275258589.95</v>
      </c>
      <c r="AT885" s="9">
        <f t="shared" si="230"/>
        <v>2447259630.11</v>
      </c>
      <c r="AU885" s="17">
        <f t="shared" si="231"/>
        <v>0.460413988652091</v>
      </c>
      <c r="AV885" s="17">
        <f t="shared" si="232"/>
        <v>0.244387046156349</v>
      </c>
      <c r="AW885" s="17">
        <f t="shared" si="233"/>
        <v>0.0577967447051019</v>
      </c>
      <c r="AX885" s="17">
        <f t="shared" si="234"/>
        <v>0.47801913809055</v>
      </c>
      <c r="AY885" s="17">
        <f t="shared" si="235"/>
        <v>0.00377012855225655</v>
      </c>
      <c r="AZ885" s="17">
        <f t="shared" si="236"/>
        <v>0.481789266642807</v>
      </c>
      <c r="BA885" s="17">
        <f t="shared" si="237"/>
        <v>0.518210733357193</v>
      </c>
    </row>
    <row r="886" spans="1:53">
      <c r="A886" s="6" t="s">
        <v>1820</v>
      </c>
      <c r="B886" s="6" t="s">
        <v>1821</v>
      </c>
      <c r="C886" s="7">
        <v>316004025.1</v>
      </c>
      <c r="D886" s="7">
        <v>1717189732.18</v>
      </c>
      <c r="E886" s="7">
        <v>0</v>
      </c>
      <c r="F886" s="7">
        <v>0</v>
      </c>
      <c r="G886" s="7">
        <v>0</v>
      </c>
      <c r="H886" s="7">
        <v>0</v>
      </c>
      <c r="I886" s="7">
        <v>405397849.38</v>
      </c>
      <c r="J886" s="7"/>
      <c r="K886" s="7">
        <v>47879816.65</v>
      </c>
      <c r="L886" s="7">
        <v>0</v>
      </c>
      <c r="M886" s="7">
        <v>0</v>
      </c>
      <c r="N886" s="7">
        <v>0</v>
      </c>
      <c r="O886" s="7">
        <v>209571287.31</v>
      </c>
      <c r="P886" s="7">
        <v>0</v>
      </c>
      <c r="Q886" s="7">
        <v>783857979.43</v>
      </c>
      <c r="R886" s="7">
        <v>0</v>
      </c>
      <c r="S886" s="7">
        <v>0</v>
      </c>
      <c r="T886" s="7">
        <v>150709480.07</v>
      </c>
      <c r="U886" s="7">
        <v>0</v>
      </c>
      <c r="V886" s="7">
        <v>0</v>
      </c>
      <c r="W886" s="7">
        <v>0</v>
      </c>
      <c r="X886" s="7">
        <v>0</v>
      </c>
      <c r="Y886" s="7">
        <v>4164750340.66</v>
      </c>
      <c r="Z886" s="7">
        <v>1082887592.29</v>
      </c>
      <c r="AA886" s="7">
        <v>0</v>
      </c>
      <c r="AB886" s="7">
        <v>0</v>
      </c>
      <c r="AC886" s="7"/>
      <c r="AD886" s="7">
        <v>534646143.34</v>
      </c>
      <c r="AE886" s="7">
        <v>0</v>
      </c>
      <c r="AF886" s="7">
        <v>31272366.48</v>
      </c>
      <c r="AG886" s="7">
        <v>0</v>
      </c>
      <c r="AH886" s="7">
        <v>16585219.48</v>
      </c>
      <c r="AI886" s="7">
        <v>525334442.61</v>
      </c>
      <c r="AJ886" s="9">
        <f t="shared" si="238"/>
        <v>3314606145.02</v>
      </c>
      <c r="AK886" s="9">
        <f t="shared" si="239"/>
        <v>6671480129.96</v>
      </c>
      <c r="AL886" s="9">
        <f t="shared" si="240"/>
        <v>9986086274.98</v>
      </c>
      <c r="AM886" s="9">
        <f t="shared" si="224"/>
        <v>1926761019.49</v>
      </c>
      <c r="AN886" s="9">
        <f t="shared" si="225"/>
        <v>1387845125.53</v>
      </c>
      <c r="AO886" s="14" t="e">
        <f>AN886-VLOOKUP(A886,[1]选股结果!A886:BF3889,44,FALSE)</f>
        <v>#N/A</v>
      </c>
      <c r="AP886" s="9">
        <f t="shared" si="226"/>
        <v>6355476104.86</v>
      </c>
      <c r="AQ886" s="9">
        <f t="shared" si="227"/>
        <v>316004025.1</v>
      </c>
      <c r="AR886" s="9" t="e">
        <f t="shared" si="228"/>
        <v>#N/A</v>
      </c>
      <c r="AS886" s="9">
        <f t="shared" si="229"/>
        <v>6671480129.96</v>
      </c>
      <c r="AT886" s="9" t="e">
        <f t="shared" si="230"/>
        <v>#N/A</v>
      </c>
      <c r="AU886" s="17" t="e">
        <f t="shared" si="231"/>
        <v>#N/A</v>
      </c>
      <c r="AV886" s="17" t="e">
        <f t="shared" si="232"/>
        <v>#N/A</v>
      </c>
      <c r="AW886" s="17" t="e">
        <f t="shared" si="233"/>
        <v>#N/A</v>
      </c>
      <c r="AX886" s="17" t="e">
        <f t="shared" si="234"/>
        <v>#N/A</v>
      </c>
      <c r="AY886" s="17" t="e">
        <f t="shared" si="235"/>
        <v>#N/A</v>
      </c>
      <c r="AZ886" s="17" t="e">
        <f t="shared" si="236"/>
        <v>#N/A</v>
      </c>
      <c r="BA886" s="17" t="e">
        <f t="shared" si="237"/>
        <v>#N/A</v>
      </c>
    </row>
    <row r="887" spans="1:53">
      <c r="A887" s="6" t="s">
        <v>1822</v>
      </c>
      <c r="B887" s="6" t="s">
        <v>1823</v>
      </c>
      <c r="C887" s="7">
        <v>203405515.07</v>
      </c>
      <c r="D887" s="7">
        <v>1716527434.41</v>
      </c>
      <c r="E887" s="7">
        <v>0</v>
      </c>
      <c r="F887" s="7">
        <v>0</v>
      </c>
      <c r="G887" s="7">
        <v>1084030293.61</v>
      </c>
      <c r="H887" s="7">
        <v>0</v>
      </c>
      <c r="I887" s="7">
        <v>378475480.01</v>
      </c>
      <c r="J887" s="7"/>
      <c r="K887" s="7">
        <v>109957365.79</v>
      </c>
      <c r="L887" s="7">
        <v>0</v>
      </c>
      <c r="M887" s="7">
        <v>0</v>
      </c>
      <c r="N887" s="7">
        <v>0</v>
      </c>
      <c r="O887" s="7">
        <v>33123011.34</v>
      </c>
      <c r="P887" s="7">
        <v>0</v>
      </c>
      <c r="Q887" s="7">
        <v>919448663.58</v>
      </c>
      <c r="R887" s="7">
        <v>0</v>
      </c>
      <c r="S887" s="7">
        <v>0</v>
      </c>
      <c r="T887" s="7">
        <v>723384988.57</v>
      </c>
      <c r="U887" s="7">
        <v>0</v>
      </c>
      <c r="V887" s="7">
        <v>0</v>
      </c>
      <c r="W887" s="7">
        <v>0</v>
      </c>
      <c r="X887" s="7">
        <v>160970639.88</v>
      </c>
      <c r="Y887" s="7">
        <v>3546741521.22</v>
      </c>
      <c r="Z887" s="7">
        <v>516532333.96</v>
      </c>
      <c r="AA887" s="7">
        <v>0</v>
      </c>
      <c r="AB887" s="7">
        <v>0</v>
      </c>
      <c r="AC887" s="7"/>
      <c r="AD887" s="7">
        <v>1994755569.67</v>
      </c>
      <c r="AE887" s="7">
        <v>0</v>
      </c>
      <c r="AF887" s="7">
        <v>147295194.38</v>
      </c>
      <c r="AG887" s="7">
        <v>35337283.07</v>
      </c>
      <c r="AH887" s="7">
        <v>105782443.84</v>
      </c>
      <c r="AI887" s="7">
        <v>68942676.68</v>
      </c>
      <c r="AJ887" s="9">
        <f t="shared" si="238"/>
        <v>4964947237.31</v>
      </c>
      <c r="AK887" s="9">
        <f t="shared" si="239"/>
        <v>6779763177.77</v>
      </c>
      <c r="AL887" s="9">
        <f t="shared" si="240"/>
        <v>11744710415.08</v>
      </c>
      <c r="AM887" s="9">
        <f t="shared" si="224"/>
        <v>2994651379.24</v>
      </c>
      <c r="AN887" s="9">
        <f t="shared" si="225"/>
        <v>2131266497.95</v>
      </c>
      <c r="AO887" s="14" t="e">
        <f>AN887-VLOOKUP(A887,[1]选股结果!A887:BF3890,44,FALSE)</f>
        <v>#N/A</v>
      </c>
      <c r="AP887" s="9">
        <f t="shared" si="226"/>
        <v>6415387022.82</v>
      </c>
      <c r="AQ887" s="9">
        <f t="shared" si="227"/>
        <v>203405515.07</v>
      </c>
      <c r="AR887" s="9" t="e">
        <f t="shared" si="228"/>
        <v>#N/A</v>
      </c>
      <c r="AS887" s="9">
        <f t="shared" si="229"/>
        <v>6618792537.89</v>
      </c>
      <c r="AT887" s="9" t="e">
        <f t="shared" si="230"/>
        <v>#N/A</v>
      </c>
      <c r="AU887" s="17" t="e">
        <f t="shared" si="231"/>
        <v>#N/A</v>
      </c>
      <c r="AV887" s="17" t="e">
        <f t="shared" si="232"/>
        <v>#N/A</v>
      </c>
      <c r="AW887" s="17" t="e">
        <f t="shared" si="233"/>
        <v>#N/A</v>
      </c>
      <c r="AX887" s="17" t="e">
        <f t="shared" si="234"/>
        <v>#N/A</v>
      </c>
      <c r="AY887" s="17" t="e">
        <f t="shared" si="235"/>
        <v>#N/A</v>
      </c>
      <c r="AZ887" s="17" t="e">
        <f t="shared" si="236"/>
        <v>#N/A</v>
      </c>
      <c r="BA887" s="17" t="e">
        <f t="shared" si="237"/>
        <v>#N/A</v>
      </c>
    </row>
    <row r="888" spans="1:53">
      <c r="A888" s="6" t="s">
        <v>1824</v>
      </c>
      <c r="B888" s="6" t="s">
        <v>1825</v>
      </c>
      <c r="C888" s="7">
        <v>252569015.48</v>
      </c>
      <c r="D888" s="7">
        <v>1716285542.06</v>
      </c>
      <c r="E888" s="7">
        <v>0</v>
      </c>
      <c r="F888" s="7">
        <v>0</v>
      </c>
      <c r="G888" s="7">
        <v>0</v>
      </c>
      <c r="H888" s="7">
        <v>0</v>
      </c>
      <c r="I888" s="7">
        <v>1479424515.91</v>
      </c>
      <c r="J888" s="7"/>
      <c r="K888" s="7">
        <v>384671449.36</v>
      </c>
      <c r="L888" s="7">
        <v>0</v>
      </c>
      <c r="M888" s="7">
        <v>0</v>
      </c>
      <c r="N888" s="7">
        <v>0</v>
      </c>
      <c r="O888" s="7">
        <v>48898759.1</v>
      </c>
      <c r="P888" s="7">
        <v>0</v>
      </c>
      <c r="Q888" s="7">
        <v>852303149.46</v>
      </c>
      <c r="R888" s="7">
        <v>0</v>
      </c>
      <c r="S888" s="7">
        <v>0</v>
      </c>
      <c r="T888" s="7">
        <v>69853284.35</v>
      </c>
      <c r="U888" s="7">
        <v>0</v>
      </c>
      <c r="V888" s="7">
        <v>0</v>
      </c>
      <c r="W888" s="7">
        <v>0</v>
      </c>
      <c r="X888" s="7">
        <v>75595359.57</v>
      </c>
      <c r="Y888" s="7">
        <v>2197994243.9</v>
      </c>
      <c r="Z888" s="7">
        <v>136242077.76</v>
      </c>
      <c r="AA888" s="7">
        <v>0</v>
      </c>
      <c r="AB888" s="7">
        <v>0</v>
      </c>
      <c r="AC888" s="7"/>
      <c r="AD888" s="7">
        <v>303001565.94</v>
      </c>
      <c r="AE888" s="7">
        <v>0</v>
      </c>
      <c r="AF888" s="7">
        <v>0</v>
      </c>
      <c r="AG888" s="7">
        <v>157142873.84</v>
      </c>
      <c r="AH888" s="7">
        <v>31240300.52</v>
      </c>
      <c r="AI888" s="7">
        <v>0</v>
      </c>
      <c r="AJ888" s="9">
        <f t="shared" si="238"/>
        <v>4551436700.24</v>
      </c>
      <c r="AK888" s="9">
        <f t="shared" si="239"/>
        <v>3153785437.01</v>
      </c>
      <c r="AL888" s="9">
        <f t="shared" si="240"/>
        <v>7705222137.25</v>
      </c>
      <c r="AM888" s="9">
        <f t="shared" si="224"/>
        <v>1840779660.73</v>
      </c>
      <c r="AN888" s="9">
        <f t="shared" si="225"/>
        <v>2786252399.08</v>
      </c>
      <c r="AO888" s="14">
        <f>AN888-VLOOKUP(A888,[1]选股结果!A888:BF3891,44,FALSE)</f>
        <v>1119029881.67</v>
      </c>
      <c r="AP888" s="9">
        <f t="shared" si="226"/>
        <v>2825621061.96</v>
      </c>
      <c r="AQ888" s="9">
        <f t="shared" si="227"/>
        <v>252569015.48</v>
      </c>
      <c r="AR888" s="9">
        <f t="shared" si="228"/>
        <v>6037999619.84</v>
      </c>
      <c r="AS888" s="9">
        <f t="shared" si="229"/>
        <v>3078190077.44</v>
      </c>
      <c r="AT888" s="9">
        <f t="shared" si="230"/>
        <v>2959809542.4</v>
      </c>
      <c r="AU888" s="17">
        <f t="shared" si="231"/>
        <v>0.304865812624675</v>
      </c>
      <c r="AV888" s="17">
        <f t="shared" si="232"/>
        <v>0.461452894088429</v>
      </c>
      <c r="AW888" s="17">
        <f t="shared" si="233"/>
        <v>0.185331227579583</v>
      </c>
      <c r="AX888" s="17">
        <f t="shared" si="234"/>
        <v>0.467973044031903</v>
      </c>
      <c r="AY888" s="17">
        <f t="shared" si="235"/>
        <v>0.0418299157638392</v>
      </c>
      <c r="AZ888" s="17">
        <f t="shared" si="236"/>
        <v>0.509802959795743</v>
      </c>
      <c r="BA888" s="17">
        <f t="shared" si="237"/>
        <v>0.490197040204258</v>
      </c>
    </row>
    <row r="889" spans="1:53">
      <c r="A889" s="6" t="s">
        <v>1826</v>
      </c>
      <c r="B889" s="6" t="s">
        <v>1827</v>
      </c>
      <c r="C889" s="7">
        <v>1494359165.32</v>
      </c>
      <c r="D889" s="7">
        <v>1715272863.8</v>
      </c>
      <c r="E889" s="7">
        <v>0</v>
      </c>
      <c r="F889" s="7">
        <v>0</v>
      </c>
      <c r="G889" s="7">
        <v>40014524.51</v>
      </c>
      <c r="H889" s="7">
        <v>0</v>
      </c>
      <c r="I889" s="7">
        <v>369713873.91</v>
      </c>
      <c r="J889" s="7"/>
      <c r="K889" s="7">
        <v>60291472.75</v>
      </c>
      <c r="L889" s="7">
        <v>0</v>
      </c>
      <c r="M889" s="7">
        <v>0</v>
      </c>
      <c r="N889" s="7">
        <v>0</v>
      </c>
      <c r="O889" s="7">
        <v>360599528.88</v>
      </c>
      <c r="P889" s="7">
        <v>0</v>
      </c>
      <c r="Q889" s="7">
        <v>62223259.01</v>
      </c>
      <c r="R889" s="7">
        <v>0</v>
      </c>
      <c r="S889" s="7">
        <v>0</v>
      </c>
      <c r="T889" s="7">
        <v>189598414.66</v>
      </c>
      <c r="U889" s="7">
        <v>0</v>
      </c>
      <c r="V889" s="7">
        <v>0</v>
      </c>
      <c r="W889" s="7">
        <v>0</v>
      </c>
      <c r="X889" s="7">
        <v>0</v>
      </c>
      <c r="Y889" s="7">
        <v>7551182748.33</v>
      </c>
      <c r="Z889" s="7">
        <v>2471891774.88</v>
      </c>
      <c r="AA889" s="7">
        <v>0</v>
      </c>
      <c r="AB889" s="7">
        <v>0</v>
      </c>
      <c r="AC889" s="7"/>
      <c r="AD889" s="7">
        <v>242349590.38</v>
      </c>
      <c r="AE889" s="7">
        <v>0</v>
      </c>
      <c r="AF889" s="7">
        <v>23392913.65</v>
      </c>
      <c r="AG889" s="7">
        <v>3364371.65</v>
      </c>
      <c r="AH889" s="7">
        <v>6936860.05</v>
      </c>
      <c r="AI889" s="7">
        <v>24199615.16</v>
      </c>
      <c r="AJ889" s="9">
        <f t="shared" si="238"/>
        <v>2797713937.52</v>
      </c>
      <c r="AK889" s="9">
        <f t="shared" si="239"/>
        <v>11817677039.42</v>
      </c>
      <c r="AL889" s="9">
        <f t="shared" si="240"/>
        <v>14615390976.94</v>
      </c>
      <c r="AM889" s="9">
        <f t="shared" si="224"/>
        <v>2115886917.19</v>
      </c>
      <c r="AN889" s="9">
        <f t="shared" si="225"/>
        <v>681827020.33</v>
      </c>
      <c r="AO889" s="14">
        <f>AN889-VLOOKUP(A889,[1]选股结果!A889:BF3892,44,FALSE)</f>
        <v>-1058201947.63</v>
      </c>
      <c r="AP889" s="9">
        <f t="shared" si="226"/>
        <v>10323317874.1</v>
      </c>
      <c r="AQ889" s="9">
        <f t="shared" si="227"/>
        <v>1494359165.32</v>
      </c>
      <c r="AR889" s="9">
        <f t="shared" si="228"/>
        <v>12875362008.98</v>
      </c>
      <c r="AS889" s="9">
        <f t="shared" si="229"/>
        <v>11817677039.42</v>
      </c>
      <c r="AT889" s="9">
        <f t="shared" si="230"/>
        <v>1057684969.56</v>
      </c>
      <c r="AU889" s="17">
        <f t="shared" si="231"/>
        <v>0.164336110760557</v>
      </c>
      <c r="AV889" s="17">
        <f t="shared" si="232"/>
        <v>0.0529559494990864</v>
      </c>
      <c r="AW889" s="17">
        <f t="shared" si="233"/>
        <v>-0.0821881316340426</v>
      </c>
      <c r="AX889" s="17">
        <f t="shared" si="234"/>
        <v>0.801788552966506</v>
      </c>
      <c r="AY889" s="17">
        <f t="shared" si="235"/>
        <v>0.11606346790698</v>
      </c>
      <c r="AZ889" s="17">
        <f t="shared" si="236"/>
        <v>0.917852020873486</v>
      </c>
      <c r="BA889" s="17">
        <f t="shared" si="237"/>
        <v>0.082147979126514</v>
      </c>
    </row>
    <row r="890" spans="1:53">
      <c r="A890" s="6" t="s">
        <v>1828</v>
      </c>
      <c r="B890" s="6" t="s">
        <v>1829</v>
      </c>
      <c r="C890" s="7">
        <v>43009688.53</v>
      </c>
      <c r="D890" s="7">
        <v>1714746955.26</v>
      </c>
      <c r="E890" s="7">
        <v>0</v>
      </c>
      <c r="F890" s="7">
        <v>0</v>
      </c>
      <c r="G890" s="7">
        <v>183849411.06</v>
      </c>
      <c r="H890" s="7">
        <v>0</v>
      </c>
      <c r="I890" s="7">
        <v>2368762554.07</v>
      </c>
      <c r="J890" s="7"/>
      <c r="K890" s="7">
        <v>162780112.97</v>
      </c>
      <c r="L890" s="7">
        <v>0</v>
      </c>
      <c r="M890" s="7">
        <v>0</v>
      </c>
      <c r="N890" s="7">
        <v>0</v>
      </c>
      <c r="O890" s="7">
        <v>158747811.35</v>
      </c>
      <c r="P890" s="7">
        <v>0</v>
      </c>
      <c r="Q890" s="7">
        <v>1131843553.11</v>
      </c>
      <c r="R890" s="7">
        <v>989305530.97</v>
      </c>
      <c r="S890" s="7">
        <v>234241658.02</v>
      </c>
      <c r="T890" s="7">
        <v>112998278.57</v>
      </c>
      <c r="U890" s="7">
        <v>0</v>
      </c>
      <c r="V890" s="7">
        <v>0</v>
      </c>
      <c r="W890" s="7">
        <v>143729065</v>
      </c>
      <c r="X890" s="7">
        <v>0</v>
      </c>
      <c r="Y890" s="7">
        <v>183344862.05</v>
      </c>
      <c r="Z890" s="7">
        <v>168164414.91</v>
      </c>
      <c r="AA890" s="7">
        <v>0</v>
      </c>
      <c r="AB890" s="7">
        <v>0</v>
      </c>
      <c r="AC890" s="7"/>
      <c r="AD890" s="7">
        <v>37349588.12</v>
      </c>
      <c r="AE890" s="7">
        <v>0</v>
      </c>
      <c r="AF890" s="7">
        <v>177466322.03</v>
      </c>
      <c r="AG890" s="7">
        <v>5160001.32</v>
      </c>
      <c r="AH890" s="7">
        <v>70940298.9</v>
      </c>
      <c r="AI890" s="7">
        <v>1065319790.7</v>
      </c>
      <c r="AJ890" s="9">
        <f t="shared" si="238"/>
        <v>7057275865.38</v>
      </c>
      <c r="AK890" s="9">
        <f t="shared" si="239"/>
        <v>1894484031.56</v>
      </c>
      <c r="AL890" s="9">
        <f t="shared" si="240"/>
        <v>8951759896.94</v>
      </c>
      <c r="AM890" s="9">
        <f t="shared" si="224"/>
        <v>2201073242.67</v>
      </c>
      <c r="AN890" s="9">
        <f t="shared" si="225"/>
        <v>4999931687.71</v>
      </c>
      <c r="AO890" s="14" t="e">
        <f>AN890-VLOOKUP(A890,[1]选股结果!A890:BF3893,44,FALSE)</f>
        <v>#N/A</v>
      </c>
      <c r="AP890" s="9">
        <f t="shared" si="226"/>
        <v>1707745278.03</v>
      </c>
      <c r="AQ890" s="9">
        <f t="shared" si="227"/>
        <v>43009688.53</v>
      </c>
      <c r="AR890" s="9" t="e">
        <f t="shared" si="228"/>
        <v>#N/A</v>
      </c>
      <c r="AS890" s="9">
        <f t="shared" si="229"/>
        <v>1750754966.56</v>
      </c>
      <c r="AT890" s="9" t="e">
        <f t="shared" si="230"/>
        <v>#N/A</v>
      </c>
      <c r="AU890" s="17" t="e">
        <f t="shared" si="231"/>
        <v>#N/A</v>
      </c>
      <c r="AV890" s="17" t="e">
        <f t="shared" si="232"/>
        <v>#N/A</v>
      </c>
      <c r="AW890" s="17" t="e">
        <f t="shared" si="233"/>
        <v>#N/A</v>
      </c>
      <c r="AX890" s="17" t="e">
        <f t="shared" si="234"/>
        <v>#N/A</v>
      </c>
      <c r="AY890" s="17" t="e">
        <f t="shared" si="235"/>
        <v>#N/A</v>
      </c>
      <c r="AZ890" s="17" t="e">
        <f t="shared" si="236"/>
        <v>#N/A</v>
      </c>
      <c r="BA890" s="17" t="e">
        <f t="shared" si="237"/>
        <v>#N/A</v>
      </c>
    </row>
    <row r="891" spans="1:53">
      <c r="A891" s="6" t="s">
        <v>1830</v>
      </c>
      <c r="B891" s="6" t="s">
        <v>1831</v>
      </c>
      <c r="C891" s="7">
        <v>12572892283.96</v>
      </c>
      <c r="D891" s="7">
        <v>1712525337.61</v>
      </c>
      <c r="E891" s="7">
        <v>0</v>
      </c>
      <c r="F891" s="7">
        <v>0</v>
      </c>
      <c r="G891" s="7">
        <v>125008003.83</v>
      </c>
      <c r="H891" s="7">
        <v>0</v>
      </c>
      <c r="I891" s="7">
        <v>606463098.18</v>
      </c>
      <c r="J891" s="7"/>
      <c r="K891" s="7">
        <v>16530457.62</v>
      </c>
      <c r="L891" s="7">
        <v>0</v>
      </c>
      <c r="M891" s="7">
        <v>0</v>
      </c>
      <c r="N891" s="7">
        <v>0</v>
      </c>
      <c r="O891" s="7">
        <v>54730858.12</v>
      </c>
      <c r="P891" s="7">
        <v>0</v>
      </c>
      <c r="Q891" s="7">
        <v>172654832.16</v>
      </c>
      <c r="R891" s="7">
        <v>288554619.14</v>
      </c>
      <c r="S891" s="7">
        <v>728424.65</v>
      </c>
      <c r="T891" s="7">
        <v>99244626.41</v>
      </c>
      <c r="U891" s="7">
        <v>145887184.37</v>
      </c>
      <c r="V891" s="7">
        <v>5017667.99</v>
      </c>
      <c r="W891" s="7">
        <v>0</v>
      </c>
      <c r="X891" s="7">
        <v>928458542.53</v>
      </c>
      <c r="Y891" s="7">
        <v>1792435500.82</v>
      </c>
      <c r="Z891" s="7">
        <v>581475896.3</v>
      </c>
      <c r="AA891" s="7">
        <v>0</v>
      </c>
      <c r="AB891" s="7">
        <v>0</v>
      </c>
      <c r="AC891" s="7"/>
      <c r="AD891" s="7">
        <v>2235841171.15</v>
      </c>
      <c r="AE891" s="7">
        <v>0</v>
      </c>
      <c r="AF891" s="7">
        <v>0</v>
      </c>
      <c r="AG891" s="7">
        <v>29905370.91</v>
      </c>
      <c r="AH891" s="7">
        <v>55967873.52</v>
      </c>
      <c r="AI891" s="7">
        <v>122616937.16</v>
      </c>
      <c r="AJ891" s="9">
        <f t="shared" si="238"/>
        <v>3076440257.72</v>
      </c>
      <c r="AK891" s="9">
        <f t="shared" si="239"/>
        <v>18470498428.71</v>
      </c>
      <c r="AL891" s="9">
        <f t="shared" si="240"/>
        <v>21546938686.43</v>
      </c>
      <c r="AM891" s="9">
        <f t="shared" si="224"/>
        <v>2966609926.46</v>
      </c>
      <c r="AN891" s="9">
        <f t="shared" si="225"/>
        <v>1189193726.15</v>
      </c>
      <c r="AO891" s="14">
        <f>AN891-VLOOKUP(A891,[1]选股结果!A891:BF3894,44,FALSE)</f>
        <v>-1628000837.95</v>
      </c>
      <c r="AP891" s="9">
        <f t="shared" si="226"/>
        <v>4818242749.86</v>
      </c>
      <c r="AQ891" s="9">
        <f t="shared" si="227"/>
        <v>12572892283.96</v>
      </c>
      <c r="AR891" s="9">
        <f t="shared" si="228"/>
        <v>18729744122.33</v>
      </c>
      <c r="AS891" s="9">
        <f t="shared" si="229"/>
        <v>17391135033.82</v>
      </c>
      <c r="AT891" s="9">
        <f t="shared" si="230"/>
        <v>1338609088.51</v>
      </c>
      <c r="AU891" s="17">
        <f t="shared" si="231"/>
        <v>0.158390307261227</v>
      </c>
      <c r="AV891" s="17">
        <f t="shared" si="232"/>
        <v>0.0634922569354388</v>
      </c>
      <c r="AW891" s="17">
        <f t="shared" si="233"/>
        <v>-0.0869206128667323</v>
      </c>
      <c r="AX891" s="17">
        <f t="shared" si="234"/>
        <v>0.257250858227988</v>
      </c>
      <c r="AY891" s="17">
        <f t="shared" si="235"/>
        <v>0.671279447377518</v>
      </c>
      <c r="AZ891" s="17">
        <f t="shared" si="236"/>
        <v>0.928530305605506</v>
      </c>
      <c r="BA891" s="17">
        <f t="shared" si="237"/>
        <v>0.0714696943944943</v>
      </c>
    </row>
    <row r="892" spans="1:53">
      <c r="A892" s="6" t="s">
        <v>1832</v>
      </c>
      <c r="B892" s="6" t="s">
        <v>1833</v>
      </c>
      <c r="C892" s="7">
        <v>311917317.98</v>
      </c>
      <c r="D892" s="7">
        <v>1710217553.7</v>
      </c>
      <c r="E892" s="7">
        <v>0</v>
      </c>
      <c r="F892" s="7">
        <v>0</v>
      </c>
      <c r="G892" s="7">
        <v>4969853.3</v>
      </c>
      <c r="H892" s="7">
        <v>0</v>
      </c>
      <c r="I892" s="7">
        <v>2242327967.57</v>
      </c>
      <c r="J892" s="7"/>
      <c r="K892" s="7">
        <v>14986323.74</v>
      </c>
      <c r="L892" s="7">
        <v>0</v>
      </c>
      <c r="M892" s="7">
        <v>0</v>
      </c>
      <c r="N892" s="7">
        <v>0</v>
      </c>
      <c r="O892" s="7">
        <v>22094184.39</v>
      </c>
      <c r="P892" s="7">
        <v>0</v>
      </c>
      <c r="Q892" s="7">
        <v>2316360271.73</v>
      </c>
      <c r="R892" s="7">
        <v>0</v>
      </c>
      <c r="S892" s="7">
        <v>0</v>
      </c>
      <c r="T892" s="7">
        <v>70946455.29</v>
      </c>
      <c r="U892" s="7">
        <v>0</v>
      </c>
      <c r="V892" s="7">
        <v>0</v>
      </c>
      <c r="W892" s="7">
        <v>0</v>
      </c>
      <c r="X892" s="7">
        <v>30748309.36</v>
      </c>
      <c r="Y892" s="7">
        <v>1103692157.7</v>
      </c>
      <c r="Z892" s="7">
        <v>322152981.68</v>
      </c>
      <c r="AA892" s="7">
        <v>0</v>
      </c>
      <c r="AB892" s="7">
        <v>0</v>
      </c>
      <c r="AC892" s="7"/>
      <c r="AD892" s="7">
        <v>142338629.22</v>
      </c>
      <c r="AE892" s="7">
        <v>0</v>
      </c>
      <c r="AF892" s="7">
        <v>26615164.81</v>
      </c>
      <c r="AG892" s="7">
        <v>19051720.72</v>
      </c>
      <c r="AH892" s="7">
        <v>17543121.1</v>
      </c>
      <c r="AI892" s="7">
        <v>66324957.16</v>
      </c>
      <c r="AJ892" s="9">
        <f t="shared" si="238"/>
        <v>6381902609.72</v>
      </c>
      <c r="AK892" s="9">
        <f t="shared" si="239"/>
        <v>2040384359.73</v>
      </c>
      <c r="AL892" s="9">
        <f t="shared" si="240"/>
        <v>8422286969.45</v>
      </c>
      <c r="AM892" s="9">
        <f t="shared" si="224"/>
        <v>1768029900.75</v>
      </c>
      <c r="AN892" s="9">
        <f t="shared" si="225"/>
        <v>4644621018.33</v>
      </c>
      <c r="AO892" s="14">
        <f>AN892-VLOOKUP(A892,[1]选股结果!A892:BF3895,44,FALSE)</f>
        <v>2764301613.63</v>
      </c>
      <c r="AP892" s="9">
        <f t="shared" si="226"/>
        <v>1697718732.39</v>
      </c>
      <c r="AQ892" s="9">
        <f t="shared" si="227"/>
        <v>311917317.98</v>
      </c>
      <c r="AR892" s="9">
        <f t="shared" si="228"/>
        <v>6541967564.75</v>
      </c>
      <c r="AS892" s="9">
        <f t="shared" si="229"/>
        <v>2009636050.37</v>
      </c>
      <c r="AT892" s="9">
        <f t="shared" si="230"/>
        <v>4532331514.38</v>
      </c>
      <c r="AU892" s="17">
        <f t="shared" si="231"/>
        <v>0.270259655562442</v>
      </c>
      <c r="AV892" s="17">
        <f t="shared" si="232"/>
        <v>0.709973104017903</v>
      </c>
      <c r="AW892" s="17">
        <f t="shared" si="233"/>
        <v>0.422548963483838</v>
      </c>
      <c r="AX892" s="17">
        <f t="shared" si="234"/>
        <v>0.259511945846047</v>
      </c>
      <c r="AY892" s="17">
        <f t="shared" si="235"/>
        <v>0.0476794351076731</v>
      </c>
      <c r="AZ892" s="17">
        <f t="shared" si="236"/>
        <v>0.30719138095372</v>
      </c>
      <c r="BA892" s="17">
        <f t="shared" si="237"/>
        <v>0.69280861904628</v>
      </c>
    </row>
    <row r="893" spans="1:53">
      <c r="A893" s="6" t="s">
        <v>1834</v>
      </c>
      <c r="B893" s="6" t="s">
        <v>1835</v>
      </c>
      <c r="C893" s="7">
        <v>11425285.45</v>
      </c>
      <c r="D893" s="7">
        <v>1701939800.86</v>
      </c>
      <c r="E893" s="7">
        <v>0</v>
      </c>
      <c r="F893" s="7">
        <v>0</v>
      </c>
      <c r="G893" s="7">
        <v>211676845.91</v>
      </c>
      <c r="H893" s="7">
        <v>0</v>
      </c>
      <c r="I893" s="7">
        <v>27058589.01</v>
      </c>
      <c r="J893" s="7"/>
      <c r="K893" s="7">
        <v>25921594.23</v>
      </c>
      <c r="L893" s="7">
        <v>0</v>
      </c>
      <c r="M893" s="7">
        <v>0</v>
      </c>
      <c r="N893" s="7">
        <v>0</v>
      </c>
      <c r="O893" s="7">
        <v>9225159.04</v>
      </c>
      <c r="P893" s="7">
        <v>0</v>
      </c>
      <c r="Q893" s="7">
        <v>293324854.74</v>
      </c>
      <c r="R893" s="7">
        <v>0</v>
      </c>
      <c r="S893" s="7">
        <v>0</v>
      </c>
      <c r="T893" s="7">
        <v>0</v>
      </c>
      <c r="U893" s="7">
        <v>0</v>
      </c>
      <c r="V893" s="7">
        <v>0</v>
      </c>
      <c r="W893" s="7">
        <v>87740424.84</v>
      </c>
      <c r="X893" s="7">
        <v>0</v>
      </c>
      <c r="Y893" s="7">
        <v>2531525991.15</v>
      </c>
      <c r="Z893" s="7">
        <v>431666103.67</v>
      </c>
      <c r="AA893" s="7">
        <v>0</v>
      </c>
      <c r="AB893" s="7">
        <v>0</v>
      </c>
      <c r="AC893" s="7"/>
      <c r="AD893" s="7">
        <v>352095053.79</v>
      </c>
      <c r="AE893" s="7">
        <v>0</v>
      </c>
      <c r="AF893" s="7">
        <v>0</v>
      </c>
      <c r="AG893" s="7">
        <v>372000</v>
      </c>
      <c r="AH893" s="7">
        <v>0</v>
      </c>
      <c r="AI893" s="7">
        <v>510188517.69</v>
      </c>
      <c r="AJ893" s="9">
        <f t="shared" si="238"/>
        <v>2269146843.79</v>
      </c>
      <c r="AK893" s="9">
        <f t="shared" si="239"/>
        <v>3925013376.59</v>
      </c>
      <c r="AL893" s="9">
        <f t="shared" si="240"/>
        <v>6194160220.38</v>
      </c>
      <c r="AM893" s="9">
        <f t="shared" si="224"/>
        <v>2010582230.65</v>
      </c>
      <c r="AN893" s="9">
        <f t="shared" si="225"/>
        <v>346305037.98</v>
      </c>
      <c r="AO893" s="14">
        <f>AN893-VLOOKUP(A893,[1]选股结果!A893:BF3896,44,FALSE)</f>
        <v>45598172.77</v>
      </c>
      <c r="AP893" s="9">
        <f t="shared" si="226"/>
        <v>3825847666.3</v>
      </c>
      <c r="AQ893" s="9">
        <f t="shared" si="227"/>
        <v>11425285.45</v>
      </c>
      <c r="AR893" s="9">
        <f t="shared" si="228"/>
        <v>5893453355.17</v>
      </c>
      <c r="AS893" s="9">
        <f t="shared" si="229"/>
        <v>3837272951.75</v>
      </c>
      <c r="AT893" s="9">
        <f t="shared" si="230"/>
        <v>2056180403.42</v>
      </c>
      <c r="AU893" s="17">
        <f t="shared" si="231"/>
        <v>0.341155195346753</v>
      </c>
      <c r="AV893" s="17">
        <f t="shared" si="232"/>
        <v>0.0587609703699794</v>
      </c>
      <c r="AW893" s="17">
        <f t="shared" si="233"/>
        <v>0.00773708893954328</v>
      </c>
      <c r="AX893" s="17">
        <f t="shared" si="234"/>
        <v>0.649169075537655</v>
      </c>
      <c r="AY893" s="17">
        <f t="shared" si="235"/>
        <v>0.00193864017604843</v>
      </c>
      <c r="AZ893" s="17">
        <f t="shared" si="236"/>
        <v>0.651107715713703</v>
      </c>
      <c r="BA893" s="17">
        <f t="shared" si="237"/>
        <v>0.348892284286297</v>
      </c>
    </row>
    <row r="894" spans="1:53">
      <c r="A894" s="6" t="s">
        <v>1836</v>
      </c>
      <c r="B894" s="6" t="s">
        <v>1837</v>
      </c>
      <c r="C894" s="7">
        <v>297819786.48</v>
      </c>
      <c r="D894" s="7">
        <v>1700575542.19</v>
      </c>
      <c r="E894" s="7">
        <v>0</v>
      </c>
      <c r="F894" s="7">
        <v>0</v>
      </c>
      <c r="G894" s="7">
        <v>0</v>
      </c>
      <c r="H894" s="7">
        <v>0</v>
      </c>
      <c r="I894" s="7">
        <v>108327634.65</v>
      </c>
      <c r="J894" s="7"/>
      <c r="K894" s="7">
        <v>303923179.68</v>
      </c>
      <c r="L894" s="7">
        <v>0</v>
      </c>
      <c r="M894" s="7">
        <v>0</v>
      </c>
      <c r="N894" s="7">
        <v>0</v>
      </c>
      <c r="O894" s="7">
        <v>260106605.34</v>
      </c>
      <c r="P894" s="7">
        <v>0</v>
      </c>
      <c r="Q894" s="7">
        <v>1729781115.79</v>
      </c>
      <c r="R894" s="7">
        <v>15010815.93</v>
      </c>
      <c r="S894" s="7">
        <v>0</v>
      </c>
      <c r="T894" s="7">
        <v>79137018.65</v>
      </c>
      <c r="U894" s="7">
        <v>0</v>
      </c>
      <c r="V894" s="7">
        <v>319793326.77</v>
      </c>
      <c r="W894" s="7">
        <v>0</v>
      </c>
      <c r="X894" s="7">
        <v>31189466.97</v>
      </c>
      <c r="Y894" s="7">
        <v>293824984.85</v>
      </c>
      <c r="Z894" s="7">
        <v>29778270.75</v>
      </c>
      <c r="AA894" s="7">
        <v>0</v>
      </c>
      <c r="AB894" s="7">
        <v>0</v>
      </c>
      <c r="AC894" s="7"/>
      <c r="AD894" s="7">
        <v>20138508.03</v>
      </c>
      <c r="AE894" s="7">
        <v>0</v>
      </c>
      <c r="AF894" s="7">
        <v>36294703.21</v>
      </c>
      <c r="AG894" s="7">
        <v>24184752.48</v>
      </c>
      <c r="AH894" s="7">
        <v>89037592.59</v>
      </c>
      <c r="AI894" s="7">
        <v>0</v>
      </c>
      <c r="AJ894" s="9">
        <f t="shared" si="238"/>
        <v>4196861912.23</v>
      </c>
      <c r="AK894" s="9">
        <f t="shared" si="239"/>
        <v>1142061392.13</v>
      </c>
      <c r="AL894" s="9">
        <f t="shared" si="240"/>
        <v>5338923304.36</v>
      </c>
      <c r="AM894" s="9">
        <f t="shared" si="224"/>
        <v>1991871614.5</v>
      </c>
      <c r="AN894" s="9">
        <f t="shared" si="225"/>
        <v>2555973091.47</v>
      </c>
      <c r="AO894" s="14">
        <f>AN894-VLOOKUP(A894,[1]选股结果!A894:BF3897,44,FALSE)</f>
        <v>1586407326.02</v>
      </c>
      <c r="AP894" s="9">
        <f t="shared" si="226"/>
        <v>493258811.91</v>
      </c>
      <c r="AQ894" s="9">
        <f t="shared" si="227"/>
        <v>297819786.48</v>
      </c>
      <c r="AR894" s="9">
        <f t="shared" si="228"/>
        <v>4369357538.91</v>
      </c>
      <c r="AS894" s="9">
        <f t="shared" si="229"/>
        <v>791078598.39</v>
      </c>
      <c r="AT894" s="9">
        <f t="shared" si="230"/>
        <v>3578278940.52</v>
      </c>
      <c r="AU894" s="17">
        <f t="shared" si="231"/>
        <v>0.455872882171346</v>
      </c>
      <c r="AV894" s="17">
        <f t="shared" si="232"/>
        <v>0.584976868729224</v>
      </c>
      <c r="AW894" s="17">
        <f t="shared" si="233"/>
        <v>0.363075649427342</v>
      </c>
      <c r="AX894" s="17">
        <f t="shared" si="234"/>
        <v>0.112890466737371</v>
      </c>
      <c r="AY894" s="17">
        <f t="shared" si="235"/>
        <v>0.0681610016639415</v>
      </c>
      <c r="AZ894" s="17">
        <f t="shared" si="236"/>
        <v>0.181051468401312</v>
      </c>
      <c r="BA894" s="17">
        <f t="shared" si="237"/>
        <v>0.818948531598688</v>
      </c>
    </row>
    <row r="895" spans="1:53">
      <c r="A895" s="6" t="s">
        <v>1838</v>
      </c>
      <c r="B895" s="6" t="s">
        <v>1839</v>
      </c>
      <c r="C895" s="7">
        <v>0</v>
      </c>
      <c r="D895" s="7">
        <v>1696614334.04</v>
      </c>
      <c r="E895" s="7">
        <v>0</v>
      </c>
      <c r="F895" s="7">
        <v>0</v>
      </c>
      <c r="G895" s="7">
        <v>0</v>
      </c>
      <c r="H895" s="7">
        <v>0</v>
      </c>
      <c r="I895" s="7">
        <v>930743382.53</v>
      </c>
      <c r="J895" s="7"/>
      <c r="K895" s="7">
        <v>669992938.8</v>
      </c>
      <c r="L895" s="7">
        <v>0</v>
      </c>
      <c r="M895" s="7">
        <v>0</v>
      </c>
      <c r="N895" s="7">
        <v>0</v>
      </c>
      <c r="O895" s="7">
        <v>139159809.96</v>
      </c>
      <c r="P895" s="7">
        <v>0</v>
      </c>
      <c r="Q895" s="7">
        <v>3162117559.14</v>
      </c>
      <c r="R895" s="7">
        <v>656537993.04</v>
      </c>
      <c r="S895" s="7">
        <v>0</v>
      </c>
      <c r="T895" s="7">
        <v>59037403.48</v>
      </c>
      <c r="U895" s="7">
        <v>0</v>
      </c>
      <c r="V895" s="7">
        <v>2070337.57</v>
      </c>
      <c r="W895" s="7">
        <v>0</v>
      </c>
      <c r="X895" s="7">
        <v>491162.78</v>
      </c>
      <c r="Y895" s="7">
        <v>35823117.31</v>
      </c>
      <c r="Z895" s="7">
        <v>34109380.22</v>
      </c>
      <c r="AA895" s="7">
        <v>0</v>
      </c>
      <c r="AB895" s="7">
        <v>0</v>
      </c>
      <c r="AC895" s="7"/>
      <c r="AD895" s="7">
        <v>38249538.49</v>
      </c>
      <c r="AE895" s="7">
        <v>27863015.39</v>
      </c>
      <c r="AF895" s="7">
        <v>0</v>
      </c>
      <c r="AG895" s="7">
        <v>6466393.49</v>
      </c>
      <c r="AH895" s="7">
        <v>57331339.07</v>
      </c>
      <c r="AI895" s="7">
        <v>15626889.3</v>
      </c>
      <c r="AJ895" s="9">
        <f t="shared" si="238"/>
        <v>7314203420.99</v>
      </c>
      <c r="AK895" s="9">
        <f t="shared" si="239"/>
        <v>218031173.62</v>
      </c>
      <c r="AL895" s="9">
        <f t="shared" si="240"/>
        <v>7532234594.61</v>
      </c>
      <c r="AM895" s="9">
        <f t="shared" si="224"/>
        <v>1836265306.78</v>
      </c>
      <c r="AN895" s="9">
        <f t="shared" si="225"/>
        <v>5480499614.56</v>
      </c>
      <c r="AO895" s="14">
        <f>AN895-VLOOKUP(A895,[1]选股结果!A895:BF3898,44,FALSE)</f>
        <v>1072370197.87</v>
      </c>
      <c r="AP895" s="9">
        <f t="shared" si="226"/>
        <v>215469673.27</v>
      </c>
      <c r="AQ895" s="9">
        <f t="shared" si="227"/>
        <v>0</v>
      </c>
      <c r="AR895" s="9">
        <f t="shared" si="228"/>
        <v>3124105177.92</v>
      </c>
      <c r="AS895" s="9">
        <f t="shared" si="229"/>
        <v>215469673.27</v>
      </c>
      <c r="AT895" s="9">
        <f t="shared" si="230"/>
        <v>2908635504.65</v>
      </c>
      <c r="AU895" s="17">
        <f t="shared" si="231"/>
        <v>0.58777320295041</v>
      </c>
      <c r="AV895" s="17">
        <f t="shared" si="232"/>
        <v>1.75426219747469</v>
      </c>
      <c r="AW895" s="17">
        <f t="shared" si="233"/>
        <v>0.343256752509202</v>
      </c>
      <c r="AX895" s="17">
        <f t="shared" si="234"/>
        <v>0.0689700445403883</v>
      </c>
      <c r="AY895" s="17">
        <f t="shared" si="235"/>
        <v>0</v>
      </c>
      <c r="AZ895" s="17">
        <f t="shared" si="236"/>
        <v>0.0689700445403883</v>
      </c>
      <c r="BA895" s="17">
        <f t="shared" si="237"/>
        <v>0.931029955459612</v>
      </c>
    </row>
    <row r="896" spans="1:53">
      <c r="A896" s="6" t="s">
        <v>1840</v>
      </c>
      <c r="B896" s="6" t="s">
        <v>1841</v>
      </c>
      <c r="C896" s="7">
        <v>20291546.23</v>
      </c>
      <c r="D896" s="7">
        <v>1694184499.45</v>
      </c>
      <c r="E896" s="7">
        <v>0</v>
      </c>
      <c r="F896" s="7">
        <v>0</v>
      </c>
      <c r="G896" s="7">
        <v>0</v>
      </c>
      <c r="H896" s="7">
        <v>0</v>
      </c>
      <c r="I896" s="7">
        <v>1126611251.56</v>
      </c>
      <c r="J896" s="7"/>
      <c r="K896" s="7">
        <v>145540719.22</v>
      </c>
      <c r="L896" s="7">
        <v>0</v>
      </c>
      <c r="M896" s="7">
        <v>0</v>
      </c>
      <c r="N896" s="7">
        <v>0</v>
      </c>
      <c r="O896" s="7">
        <v>57714308.66</v>
      </c>
      <c r="P896" s="7">
        <v>0</v>
      </c>
      <c r="Q896" s="7">
        <v>1185942378.45</v>
      </c>
      <c r="R896" s="7">
        <v>1106127818.74</v>
      </c>
      <c r="S896" s="7">
        <v>0</v>
      </c>
      <c r="T896" s="7">
        <v>196933228.3</v>
      </c>
      <c r="U896" s="7">
        <v>0</v>
      </c>
      <c r="V896" s="7">
        <v>0</v>
      </c>
      <c r="W896" s="7">
        <v>0</v>
      </c>
      <c r="X896" s="7">
        <v>36961306.14</v>
      </c>
      <c r="Y896" s="7">
        <v>382743820.13</v>
      </c>
      <c r="Z896" s="7">
        <v>3970679.31</v>
      </c>
      <c r="AA896" s="7">
        <v>0</v>
      </c>
      <c r="AB896" s="7">
        <v>0</v>
      </c>
      <c r="AC896" s="7"/>
      <c r="AD896" s="7">
        <v>151869483.67</v>
      </c>
      <c r="AE896" s="7">
        <v>32080832.82</v>
      </c>
      <c r="AF896" s="7">
        <v>0</v>
      </c>
      <c r="AG896" s="7">
        <v>13115069.63</v>
      </c>
      <c r="AH896" s="7">
        <v>180211815.99</v>
      </c>
      <c r="AI896" s="7">
        <v>8281099.68</v>
      </c>
      <c r="AJ896" s="9">
        <f t="shared" si="238"/>
        <v>5513054204.38</v>
      </c>
      <c r="AK896" s="9">
        <f t="shared" si="239"/>
        <v>829525653.6</v>
      </c>
      <c r="AL896" s="9">
        <f t="shared" si="240"/>
        <v>6342579857.98</v>
      </c>
      <c r="AM896" s="9">
        <f t="shared" si="224"/>
        <v>1788860114.25</v>
      </c>
      <c r="AN896" s="9">
        <f t="shared" si="225"/>
        <v>3761155396.27</v>
      </c>
      <c r="AO896" s="14">
        <f>AN896-VLOOKUP(A896,[1]选股结果!A896:BF3899,44,FALSE)</f>
        <v>947226987.11</v>
      </c>
      <c r="AP896" s="9">
        <f t="shared" si="226"/>
        <v>772272801.23</v>
      </c>
      <c r="AQ896" s="9">
        <f t="shared" si="227"/>
        <v>20291546.23</v>
      </c>
      <c r="AR896" s="9">
        <f t="shared" si="228"/>
        <v>3528651448.82</v>
      </c>
      <c r="AS896" s="9">
        <f t="shared" si="229"/>
        <v>792564347.46</v>
      </c>
      <c r="AT896" s="9">
        <f t="shared" si="230"/>
        <v>2736087101.36</v>
      </c>
      <c r="AU896" s="17">
        <f t="shared" si="231"/>
        <v>0.506952908269873</v>
      </c>
      <c r="AV896" s="17">
        <f t="shared" si="232"/>
        <v>1.06589031272209</v>
      </c>
      <c r="AW896" s="17">
        <f t="shared" si="233"/>
        <v>0.26843880752993</v>
      </c>
      <c r="AX896" s="17">
        <f t="shared" si="234"/>
        <v>0.218857773977153</v>
      </c>
      <c r="AY896" s="17">
        <f t="shared" si="235"/>
        <v>0.00575051022304444</v>
      </c>
      <c r="AZ896" s="17">
        <f t="shared" si="236"/>
        <v>0.224608284200197</v>
      </c>
      <c r="BA896" s="17">
        <f t="shared" si="237"/>
        <v>0.775391715799803</v>
      </c>
    </row>
    <row r="897" spans="1:53">
      <c r="A897" s="6" t="s">
        <v>1842</v>
      </c>
      <c r="B897" s="6" t="s">
        <v>1843</v>
      </c>
      <c r="C897" s="7">
        <v>305864408.65</v>
      </c>
      <c r="D897" s="7">
        <v>1693977525.57</v>
      </c>
      <c r="E897" s="7">
        <v>0</v>
      </c>
      <c r="F897" s="7">
        <v>0</v>
      </c>
      <c r="G897" s="7">
        <v>831844969.49</v>
      </c>
      <c r="H897" s="7">
        <v>0</v>
      </c>
      <c r="I897" s="7">
        <v>67283554.51</v>
      </c>
      <c r="J897" s="7"/>
      <c r="K897" s="7">
        <v>38768688.52</v>
      </c>
      <c r="L897" s="7">
        <v>0</v>
      </c>
      <c r="M897" s="7">
        <v>0</v>
      </c>
      <c r="N897" s="7">
        <v>0</v>
      </c>
      <c r="O897" s="7">
        <v>51697001.21</v>
      </c>
      <c r="P897" s="7">
        <v>0</v>
      </c>
      <c r="Q897" s="7">
        <v>307478671.14</v>
      </c>
      <c r="R897" s="7">
        <v>0</v>
      </c>
      <c r="S897" s="7">
        <v>17256676.08</v>
      </c>
      <c r="T897" s="7">
        <v>59365547.95</v>
      </c>
      <c r="U897" s="7">
        <v>0</v>
      </c>
      <c r="V897" s="7">
        <v>8658188.47</v>
      </c>
      <c r="W897" s="7">
        <v>0</v>
      </c>
      <c r="X897" s="7">
        <v>66597242.51</v>
      </c>
      <c r="Y897" s="7">
        <v>1089789860.2</v>
      </c>
      <c r="Z897" s="7">
        <v>132074314.11</v>
      </c>
      <c r="AA897" s="7">
        <v>9166230.82</v>
      </c>
      <c r="AB897" s="7">
        <v>0</v>
      </c>
      <c r="AC897" s="7"/>
      <c r="AD897" s="7">
        <v>121290106.84</v>
      </c>
      <c r="AE897" s="7">
        <v>0</v>
      </c>
      <c r="AF897" s="7">
        <v>0</v>
      </c>
      <c r="AG897" s="7">
        <v>23723824.95</v>
      </c>
      <c r="AH897" s="7">
        <v>39769583.04</v>
      </c>
      <c r="AI897" s="7">
        <v>1717130.28</v>
      </c>
      <c r="AJ897" s="9">
        <f t="shared" si="238"/>
        <v>3067672634.47</v>
      </c>
      <c r="AK897" s="9">
        <f t="shared" si="239"/>
        <v>1798650889.87</v>
      </c>
      <c r="AL897" s="9">
        <f t="shared" si="240"/>
        <v>4866323524.34</v>
      </c>
      <c r="AM897" s="9">
        <f t="shared" si="224"/>
        <v>2644116738.78</v>
      </c>
      <c r="AN897" s="9">
        <f t="shared" si="225"/>
        <v>498811326.67</v>
      </c>
      <c r="AO897" s="14">
        <f>AN897-VLOOKUP(A897,[1]选股结果!A897:BF3900,44,FALSE)</f>
        <v>65659883.39</v>
      </c>
      <c r="AP897" s="9">
        <f t="shared" si="226"/>
        <v>1417531050.24</v>
      </c>
      <c r="AQ897" s="9">
        <f t="shared" si="227"/>
        <v>305864408.65</v>
      </c>
      <c r="AR897" s="9">
        <f t="shared" si="228"/>
        <v>4433172081.06</v>
      </c>
      <c r="AS897" s="9">
        <f t="shared" si="229"/>
        <v>1723395458.89</v>
      </c>
      <c r="AT897" s="9">
        <f t="shared" si="230"/>
        <v>2709776622.17</v>
      </c>
      <c r="AU897" s="17">
        <f t="shared" si="231"/>
        <v>0.596439003592158</v>
      </c>
      <c r="AV897" s="17">
        <f t="shared" si="232"/>
        <v>0.112517925663452</v>
      </c>
      <c r="AW897" s="17">
        <f t="shared" si="233"/>
        <v>0.0148110387301502</v>
      </c>
      <c r="AX897" s="17">
        <f t="shared" si="234"/>
        <v>0.319755476286646</v>
      </c>
      <c r="AY897" s="17">
        <f t="shared" si="235"/>
        <v>0.0689944813910463</v>
      </c>
      <c r="AZ897" s="17">
        <f t="shared" si="236"/>
        <v>0.388749957677692</v>
      </c>
      <c r="BA897" s="17">
        <f t="shared" si="237"/>
        <v>0.611250042322308</v>
      </c>
    </row>
    <row r="898" spans="1:53">
      <c r="A898" s="6" t="s">
        <v>1844</v>
      </c>
      <c r="B898" s="6" t="s">
        <v>1845</v>
      </c>
      <c r="C898" s="7">
        <v>460079696.36</v>
      </c>
      <c r="D898" s="7">
        <v>1693048384.77</v>
      </c>
      <c r="E898" s="7">
        <v>0</v>
      </c>
      <c r="F898" s="7">
        <v>0</v>
      </c>
      <c r="G898" s="7">
        <v>0</v>
      </c>
      <c r="H898" s="7">
        <v>0</v>
      </c>
      <c r="I898" s="7">
        <v>4467420487.07</v>
      </c>
      <c r="J898" s="7"/>
      <c r="K898" s="7">
        <v>1196055559.81</v>
      </c>
      <c r="L898" s="7">
        <v>0</v>
      </c>
      <c r="M898" s="7">
        <v>0</v>
      </c>
      <c r="N898" s="7">
        <v>0</v>
      </c>
      <c r="O898" s="7">
        <v>21642973.78</v>
      </c>
      <c r="P898" s="7">
        <v>0</v>
      </c>
      <c r="Q898" s="7">
        <v>2804348938.77</v>
      </c>
      <c r="R898" s="7">
        <v>0</v>
      </c>
      <c r="S898" s="7">
        <v>0</v>
      </c>
      <c r="T898" s="7">
        <v>61481843.97</v>
      </c>
      <c r="U898" s="7">
        <v>0</v>
      </c>
      <c r="V898" s="7">
        <v>0</v>
      </c>
      <c r="W898" s="7">
        <v>0</v>
      </c>
      <c r="X898" s="7">
        <v>1137022426.46</v>
      </c>
      <c r="Y898" s="7">
        <v>243227349.11</v>
      </c>
      <c r="Z898" s="7">
        <v>4409217.29</v>
      </c>
      <c r="AA898" s="7">
        <v>0</v>
      </c>
      <c r="AB898" s="7">
        <v>0</v>
      </c>
      <c r="AC898" s="7"/>
      <c r="AD898" s="7">
        <v>174695990.35</v>
      </c>
      <c r="AE898" s="7">
        <v>0</v>
      </c>
      <c r="AF898" s="7">
        <v>1848430927.27</v>
      </c>
      <c r="AG898" s="7">
        <v>123954640.27</v>
      </c>
      <c r="AH898" s="7">
        <v>68692455.91</v>
      </c>
      <c r="AI898" s="7">
        <v>0</v>
      </c>
      <c r="AJ898" s="9">
        <f t="shared" si="238"/>
        <v>10243998188.17</v>
      </c>
      <c r="AK898" s="9">
        <f t="shared" si="239"/>
        <v>4060512703.02</v>
      </c>
      <c r="AL898" s="9">
        <f t="shared" si="240"/>
        <v>14304510891.19</v>
      </c>
      <c r="AM898" s="9">
        <f t="shared" si="224"/>
        <v>2851713785.01</v>
      </c>
      <c r="AN898" s="9">
        <f t="shared" si="225"/>
        <v>8529306829.62</v>
      </c>
      <c r="AO898" s="14" t="e">
        <f>AN898-VLOOKUP(A898,[1]选股结果!A898:BF3901,44,FALSE)</f>
        <v>#N/A</v>
      </c>
      <c r="AP898" s="9">
        <f t="shared" si="226"/>
        <v>2463410580.2</v>
      </c>
      <c r="AQ898" s="9">
        <f t="shared" si="227"/>
        <v>460079696.36</v>
      </c>
      <c r="AR898" s="9" t="e">
        <f t="shared" si="228"/>
        <v>#N/A</v>
      </c>
      <c r="AS898" s="9">
        <f t="shared" si="229"/>
        <v>2923490276.56</v>
      </c>
      <c r="AT898" s="9" t="e">
        <f t="shared" si="230"/>
        <v>#N/A</v>
      </c>
      <c r="AU898" s="17" t="e">
        <f t="shared" si="231"/>
        <v>#N/A</v>
      </c>
      <c r="AV898" s="17" t="e">
        <f t="shared" si="232"/>
        <v>#N/A</v>
      </c>
      <c r="AW898" s="17" t="e">
        <f t="shared" si="233"/>
        <v>#N/A</v>
      </c>
      <c r="AX898" s="17" t="e">
        <f t="shared" si="234"/>
        <v>#N/A</v>
      </c>
      <c r="AY898" s="17" t="e">
        <f t="shared" si="235"/>
        <v>#N/A</v>
      </c>
      <c r="AZ898" s="17" t="e">
        <f t="shared" si="236"/>
        <v>#N/A</v>
      </c>
      <c r="BA898" s="17" t="e">
        <f t="shared" si="237"/>
        <v>#N/A</v>
      </c>
    </row>
    <row r="899" spans="1:53">
      <c r="A899" s="6" t="s">
        <v>1846</v>
      </c>
      <c r="B899" s="6" t="s">
        <v>1847</v>
      </c>
      <c r="C899" s="7">
        <v>1515307387.42</v>
      </c>
      <c r="D899" s="7">
        <v>1689882928.6</v>
      </c>
      <c r="E899" s="7">
        <v>0</v>
      </c>
      <c r="F899" s="7">
        <v>0</v>
      </c>
      <c r="G899" s="7">
        <v>5281184.57</v>
      </c>
      <c r="H899" s="7">
        <v>31989679.99</v>
      </c>
      <c r="I899" s="7">
        <v>208437609.83</v>
      </c>
      <c r="J899" s="7"/>
      <c r="K899" s="7">
        <v>78533139.48</v>
      </c>
      <c r="L899" s="7">
        <v>0</v>
      </c>
      <c r="M899" s="7">
        <v>0</v>
      </c>
      <c r="N899" s="7">
        <v>0</v>
      </c>
      <c r="O899" s="7">
        <v>332696836.65</v>
      </c>
      <c r="P899" s="7">
        <v>0</v>
      </c>
      <c r="Q899" s="7">
        <v>1361475075.02</v>
      </c>
      <c r="R899" s="7">
        <v>1673748.39</v>
      </c>
      <c r="S899" s="7">
        <v>0</v>
      </c>
      <c r="T899" s="7">
        <v>244905298.43</v>
      </c>
      <c r="U899" s="7">
        <v>0</v>
      </c>
      <c r="V899" s="7">
        <v>0</v>
      </c>
      <c r="W899" s="7">
        <v>0</v>
      </c>
      <c r="X899" s="7">
        <v>141040770.21</v>
      </c>
      <c r="Y899" s="7">
        <v>2358229943.85</v>
      </c>
      <c r="Z899" s="7">
        <v>696879609.68</v>
      </c>
      <c r="AA899" s="7">
        <v>0</v>
      </c>
      <c r="AB899" s="7">
        <v>0</v>
      </c>
      <c r="AC899" s="7"/>
      <c r="AD899" s="7">
        <v>1298992.74</v>
      </c>
      <c r="AE899" s="7">
        <v>0</v>
      </c>
      <c r="AF899" s="7">
        <v>0.89</v>
      </c>
      <c r="AG899" s="7">
        <v>5394262.8</v>
      </c>
      <c r="AH899" s="7">
        <v>34003443.99</v>
      </c>
      <c r="AI899" s="7">
        <v>184444576.88</v>
      </c>
      <c r="AJ899" s="9">
        <f t="shared" si="238"/>
        <v>3954875500.96</v>
      </c>
      <c r="AK899" s="9">
        <f t="shared" si="239"/>
        <v>4936598988.46</v>
      </c>
      <c r="AL899" s="9">
        <f t="shared" si="240"/>
        <v>8891474489.42</v>
      </c>
      <c r="AM899" s="9">
        <f t="shared" ref="AM899:AM962" si="241">D899+E899+F899+G899+H899+O899+P899+U899+W899+X899</f>
        <v>2200891400.02</v>
      </c>
      <c r="AN899" s="9">
        <f t="shared" ref="AN899:AN962" si="242">I899+J899+K899+L899+M899+N899+Q899+R899+V899+S899+T899</f>
        <v>1895024871.15</v>
      </c>
      <c r="AO899" s="14" t="e">
        <f>AN899-VLOOKUP(A899,[1]选股结果!A899:BF3902,44,FALSE)</f>
        <v>#N/A</v>
      </c>
      <c r="AP899" s="9">
        <f t="shared" ref="AP899:AP962" si="243">Y899+Z899+AA899+AB899+AC899+AD899+AE899+AF899+AG899+AH899+AI899</f>
        <v>3280250830.83</v>
      </c>
      <c r="AQ899" s="9">
        <f t="shared" ref="AQ899:AQ962" si="244">C899</f>
        <v>1515307387.42</v>
      </c>
      <c r="AR899" s="9" t="e">
        <f t="shared" ref="AR899:AR962" si="245">AM899+AO899+AP899+AQ899</f>
        <v>#N/A</v>
      </c>
      <c r="AS899" s="9">
        <f t="shared" ref="AS899:AS962" si="246">AP899+AQ899</f>
        <v>4795558218.25</v>
      </c>
      <c r="AT899" s="9" t="e">
        <f t="shared" ref="AT899:AT962" si="247">AM899+AO899</f>
        <v>#N/A</v>
      </c>
      <c r="AU899" s="17" t="e">
        <f t="shared" ref="AU899:AU962" si="248">AM899/AR899</f>
        <v>#N/A</v>
      </c>
      <c r="AV899" s="17" t="e">
        <f t="shared" ref="AV899:AV962" si="249">AN899/AR899</f>
        <v>#N/A</v>
      </c>
      <c r="AW899" s="17" t="e">
        <f t="shared" ref="AW899:AW962" si="250">AO899/AR899</f>
        <v>#N/A</v>
      </c>
      <c r="AX899" s="17" t="e">
        <f t="shared" ref="AX899:AX962" si="251">AP899/AR899</f>
        <v>#N/A</v>
      </c>
      <c r="AY899" s="17" t="e">
        <f t="shared" ref="AY899:AY962" si="252">AQ899/AR899</f>
        <v>#N/A</v>
      </c>
      <c r="AZ899" s="17" t="e">
        <f t="shared" ref="AZ899:AZ962" si="253">AS899/AR899</f>
        <v>#N/A</v>
      </c>
      <c r="BA899" s="17" t="e">
        <f t="shared" ref="BA899:BA962" si="254">AT899/AR899</f>
        <v>#N/A</v>
      </c>
    </row>
    <row r="900" spans="1:53">
      <c r="A900" s="6" t="s">
        <v>1848</v>
      </c>
      <c r="B900" s="6" t="s">
        <v>1849</v>
      </c>
      <c r="C900" s="7">
        <v>1111232171.55</v>
      </c>
      <c r="D900" s="7">
        <v>1686868447.49</v>
      </c>
      <c r="E900" s="7">
        <v>0</v>
      </c>
      <c r="F900" s="7">
        <v>0</v>
      </c>
      <c r="G900" s="7">
        <v>0</v>
      </c>
      <c r="H900" s="7">
        <v>0</v>
      </c>
      <c r="I900" s="7">
        <v>783429719.69</v>
      </c>
      <c r="J900" s="7"/>
      <c r="K900" s="7">
        <v>356065122.42</v>
      </c>
      <c r="L900" s="7">
        <v>0</v>
      </c>
      <c r="M900" s="7">
        <v>0</v>
      </c>
      <c r="N900" s="7">
        <v>0</v>
      </c>
      <c r="O900" s="7">
        <v>13906366.59</v>
      </c>
      <c r="P900" s="7">
        <v>0</v>
      </c>
      <c r="Q900" s="7">
        <v>681329009.43</v>
      </c>
      <c r="R900" s="7">
        <v>0</v>
      </c>
      <c r="S900" s="7">
        <v>0</v>
      </c>
      <c r="T900" s="7">
        <v>30367229.99</v>
      </c>
      <c r="U900" s="7">
        <v>0</v>
      </c>
      <c r="V900" s="7">
        <v>0</v>
      </c>
      <c r="W900" s="7">
        <v>0</v>
      </c>
      <c r="X900" s="7">
        <v>546219.02</v>
      </c>
      <c r="Y900" s="7">
        <v>4626732744.54</v>
      </c>
      <c r="Z900" s="7">
        <v>1257565435.72</v>
      </c>
      <c r="AA900" s="7">
        <v>0</v>
      </c>
      <c r="AB900" s="7">
        <v>0</v>
      </c>
      <c r="AC900" s="7"/>
      <c r="AD900" s="7">
        <v>2030461259.11</v>
      </c>
      <c r="AE900" s="7">
        <v>0</v>
      </c>
      <c r="AF900" s="7">
        <v>0</v>
      </c>
      <c r="AG900" s="7">
        <v>723741048.98</v>
      </c>
      <c r="AH900" s="7">
        <v>255347877.74</v>
      </c>
      <c r="AI900" s="7">
        <v>50158500.61</v>
      </c>
      <c r="AJ900" s="9">
        <f t="shared" si="238"/>
        <v>3551965895.61</v>
      </c>
      <c r="AK900" s="9">
        <f t="shared" si="239"/>
        <v>10055785257.27</v>
      </c>
      <c r="AL900" s="9">
        <f t="shared" si="240"/>
        <v>13607751152.88</v>
      </c>
      <c r="AM900" s="9">
        <f t="shared" si="241"/>
        <v>1701321033.1</v>
      </c>
      <c r="AN900" s="9">
        <f t="shared" si="242"/>
        <v>1851191081.53</v>
      </c>
      <c r="AO900" s="14">
        <f>AN900-VLOOKUP(A900,[1]选股结果!A900:BF3903,44,FALSE)</f>
        <v>171664527.68</v>
      </c>
      <c r="AP900" s="9">
        <f t="shared" si="243"/>
        <v>8944006866.7</v>
      </c>
      <c r="AQ900" s="9">
        <f t="shared" si="244"/>
        <v>1111232171.55</v>
      </c>
      <c r="AR900" s="9">
        <f t="shared" si="245"/>
        <v>11928224599.03</v>
      </c>
      <c r="AS900" s="9">
        <f t="shared" si="246"/>
        <v>10055239038.25</v>
      </c>
      <c r="AT900" s="9">
        <f t="shared" si="247"/>
        <v>1872985560.78</v>
      </c>
      <c r="AU900" s="17">
        <f t="shared" si="248"/>
        <v>0.142629862388603</v>
      </c>
      <c r="AV900" s="17">
        <f t="shared" si="249"/>
        <v>0.155194183858723</v>
      </c>
      <c r="AW900" s="17">
        <f t="shared" si="250"/>
        <v>0.0143914566878595</v>
      </c>
      <c r="AX900" s="17">
        <f t="shared" si="251"/>
        <v>0.749818784215995</v>
      </c>
      <c r="AY900" s="17">
        <f t="shared" si="252"/>
        <v>0.0931598967075423</v>
      </c>
      <c r="AZ900" s="17">
        <f t="shared" si="253"/>
        <v>0.842978680923537</v>
      </c>
      <c r="BA900" s="17">
        <f t="shared" si="254"/>
        <v>0.157021319076463</v>
      </c>
    </row>
    <row r="901" spans="1:53">
      <c r="A901" s="6" t="s">
        <v>1850</v>
      </c>
      <c r="B901" s="6" t="s">
        <v>1851</v>
      </c>
      <c r="C901" s="7">
        <v>42265176.38</v>
      </c>
      <c r="D901" s="7">
        <v>1685447543.39</v>
      </c>
      <c r="E901" s="7">
        <v>0</v>
      </c>
      <c r="F901" s="7">
        <v>0</v>
      </c>
      <c r="G901" s="7">
        <v>0</v>
      </c>
      <c r="H901" s="7">
        <v>0</v>
      </c>
      <c r="I901" s="7">
        <v>2208372432.16</v>
      </c>
      <c r="J901" s="7"/>
      <c r="K901" s="7">
        <v>195537107.27</v>
      </c>
      <c r="L901" s="7">
        <v>0</v>
      </c>
      <c r="M901" s="7">
        <v>0</v>
      </c>
      <c r="N901" s="7">
        <v>0</v>
      </c>
      <c r="O901" s="7">
        <v>586427188.39</v>
      </c>
      <c r="P901" s="7">
        <v>0</v>
      </c>
      <c r="Q901" s="7">
        <v>1484776022.24</v>
      </c>
      <c r="R901" s="7">
        <v>0</v>
      </c>
      <c r="S901" s="7">
        <v>0</v>
      </c>
      <c r="T901" s="7">
        <v>65563899.99</v>
      </c>
      <c r="U901" s="7">
        <v>0</v>
      </c>
      <c r="V901" s="7">
        <v>0</v>
      </c>
      <c r="W901" s="7">
        <v>0</v>
      </c>
      <c r="X901" s="7">
        <v>6887777078.25</v>
      </c>
      <c r="Y901" s="7">
        <v>563766270.83</v>
      </c>
      <c r="Z901" s="7">
        <v>0</v>
      </c>
      <c r="AA901" s="7">
        <v>0</v>
      </c>
      <c r="AB901" s="7">
        <v>0</v>
      </c>
      <c r="AC901" s="7"/>
      <c r="AD901" s="7">
        <v>21509437.38</v>
      </c>
      <c r="AE901" s="7">
        <v>0</v>
      </c>
      <c r="AF901" s="7">
        <v>2565188788.24</v>
      </c>
      <c r="AG901" s="7">
        <v>122812809.62</v>
      </c>
      <c r="AH901" s="7">
        <v>19172244.07</v>
      </c>
      <c r="AI901" s="7">
        <v>199694000</v>
      </c>
      <c r="AJ901" s="9">
        <f t="shared" si="238"/>
        <v>6226124193.44</v>
      </c>
      <c r="AK901" s="9">
        <f t="shared" si="239"/>
        <v>10422185804.77</v>
      </c>
      <c r="AL901" s="9">
        <f t="shared" si="240"/>
        <v>16648309998.21</v>
      </c>
      <c r="AM901" s="9">
        <f t="shared" si="241"/>
        <v>9159651810.03</v>
      </c>
      <c r="AN901" s="9">
        <f t="shared" si="242"/>
        <v>3954249461.66</v>
      </c>
      <c r="AO901" s="14">
        <f>AN901-VLOOKUP(A901,[1]选股结果!A901:BF3904,44,FALSE)</f>
        <v>553228942.81</v>
      </c>
      <c r="AP901" s="9">
        <f t="shared" si="243"/>
        <v>3492143550.14</v>
      </c>
      <c r="AQ901" s="9">
        <f t="shared" si="244"/>
        <v>42265176.38</v>
      </c>
      <c r="AR901" s="9">
        <f t="shared" si="245"/>
        <v>13247289479.36</v>
      </c>
      <c r="AS901" s="9">
        <f t="shared" si="246"/>
        <v>3534408726.52</v>
      </c>
      <c r="AT901" s="9">
        <f t="shared" si="247"/>
        <v>9712880752.84</v>
      </c>
      <c r="AU901" s="17">
        <f t="shared" si="248"/>
        <v>0.691435921612586</v>
      </c>
      <c r="AV901" s="17">
        <f t="shared" si="249"/>
        <v>0.298494984035862</v>
      </c>
      <c r="AW901" s="17">
        <f t="shared" si="250"/>
        <v>0.0417616708438327</v>
      </c>
      <c r="AX901" s="17">
        <f t="shared" si="251"/>
        <v>0.263611930242858</v>
      </c>
      <c r="AY901" s="17">
        <f t="shared" si="252"/>
        <v>0.00319047730072265</v>
      </c>
      <c r="AZ901" s="17">
        <f t="shared" si="253"/>
        <v>0.266802407543581</v>
      </c>
      <c r="BA901" s="17">
        <f t="shared" si="254"/>
        <v>0.733197592456419</v>
      </c>
    </row>
    <row r="902" spans="1:53">
      <c r="A902" s="6" t="s">
        <v>1852</v>
      </c>
      <c r="B902" s="6" t="s">
        <v>1853</v>
      </c>
      <c r="C902" s="7">
        <v>202023297.31</v>
      </c>
      <c r="D902" s="7">
        <v>1681117078.47</v>
      </c>
      <c r="E902" s="7">
        <v>0</v>
      </c>
      <c r="F902" s="7">
        <v>0</v>
      </c>
      <c r="G902" s="7">
        <v>0</v>
      </c>
      <c r="H902" s="7">
        <v>0</v>
      </c>
      <c r="I902" s="7">
        <v>6844084690.11</v>
      </c>
      <c r="J902" s="7"/>
      <c r="K902" s="7">
        <v>765319170.77</v>
      </c>
      <c r="L902" s="7">
        <v>0</v>
      </c>
      <c r="M902" s="7">
        <v>0</v>
      </c>
      <c r="N902" s="7">
        <v>0</v>
      </c>
      <c r="O902" s="7">
        <v>583549965.19</v>
      </c>
      <c r="P902" s="7">
        <v>0</v>
      </c>
      <c r="Q902" s="7">
        <v>7537873621.93</v>
      </c>
      <c r="R902" s="7">
        <v>763010711.45</v>
      </c>
      <c r="S902" s="7">
        <v>30013178.45</v>
      </c>
      <c r="T902" s="7">
        <v>191191606.04</v>
      </c>
      <c r="U902" s="7">
        <v>0</v>
      </c>
      <c r="V902" s="7">
        <v>141932664.8</v>
      </c>
      <c r="W902" s="7">
        <v>0</v>
      </c>
      <c r="X902" s="7">
        <v>23308692.5</v>
      </c>
      <c r="Y902" s="7">
        <v>259772984.9</v>
      </c>
      <c r="Z902" s="7">
        <v>153194536.76</v>
      </c>
      <c r="AA902" s="7">
        <v>0</v>
      </c>
      <c r="AB902" s="7">
        <v>0</v>
      </c>
      <c r="AC902" s="7"/>
      <c r="AD902" s="7">
        <v>161880507.84</v>
      </c>
      <c r="AE902" s="7">
        <v>2576459.67</v>
      </c>
      <c r="AF902" s="7">
        <v>650485226.55</v>
      </c>
      <c r="AG902" s="7">
        <v>8049041.24</v>
      </c>
      <c r="AH902" s="7">
        <v>67513111.83</v>
      </c>
      <c r="AI902" s="7">
        <v>3566400</v>
      </c>
      <c r="AJ902" s="9">
        <f t="shared" si="238"/>
        <v>18396160022.41</v>
      </c>
      <c r="AK902" s="9">
        <f t="shared" si="239"/>
        <v>1674302923.4</v>
      </c>
      <c r="AL902" s="9">
        <f t="shared" si="240"/>
        <v>20070462945.81</v>
      </c>
      <c r="AM902" s="9">
        <f t="shared" si="241"/>
        <v>2287975736.16</v>
      </c>
      <c r="AN902" s="9">
        <f t="shared" si="242"/>
        <v>16273425643.55</v>
      </c>
      <c r="AO902" s="14" t="e">
        <f>AN902-VLOOKUP(A902,[1]选股结果!A902:BF3905,44,FALSE)</f>
        <v>#N/A</v>
      </c>
      <c r="AP902" s="9">
        <f t="shared" si="243"/>
        <v>1307038268.79</v>
      </c>
      <c r="AQ902" s="9">
        <f t="shared" si="244"/>
        <v>202023297.31</v>
      </c>
      <c r="AR902" s="9" t="e">
        <f t="shared" si="245"/>
        <v>#N/A</v>
      </c>
      <c r="AS902" s="9">
        <f t="shared" si="246"/>
        <v>1509061566.1</v>
      </c>
      <c r="AT902" s="9" t="e">
        <f t="shared" si="247"/>
        <v>#N/A</v>
      </c>
      <c r="AU902" s="17" t="e">
        <f t="shared" si="248"/>
        <v>#N/A</v>
      </c>
      <c r="AV902" s="17" t="e">
        <f t="shared" si="249"/>
        <v>#N/A</v>
      </c>
      <c r="AW902" s="17" t="e">
        <f t="shared" si="250"/>
        <v>#N/A</v>
      </c>
      <c r="AX902" s="17" t="e">
        <f t="shared" si="251"/>
        <v>#N/A</v>
      </c>
      <c r="AY902" s="17" t="e">
        <f t="shared" si="252"/>
        <v>#N/A</v>
      </c>
      <c r="AZ902" s="17" t="e">
        <f t="shared" si="253"/>
        <v>#N/A</v>
      </c>
      <c r="BA902" s="17" t="e">
        <f t="shared" si="254"/>
        <v>#N/A</v>
      </c>
    </row>
    <row r="903" spans="1:53">
      <c r="A903" s="6" t="s">
        <v>1854</v>
      </c>
      <c r="B903" s="6" t="s">
        <v>1855</v>
      </c>
      <c r="C903" s="7">
        <v>1569728.64</v>
      </c>
      <c r="D903" s="7">
        <v>1680059149.5</v>
      </c>
      <c r="E903" s="7">
        <v>0</v>
      </c>
      <c r="F903" s="7">
        <v>0</v>
      </c>
      <c r="G903" s="7">
        <v>0</v>
      </c>
      <c r="H903" s="7">
        <v>0</v>
      </c>
      <c r="I903" s="7">
        <v>18143261.46</v>
      </c>
      <c r="J903" s="7"/>
      <c r="K903" s="7">
        <v>177031814.09</v>
      </c>
      <c r="L903" s="7">
        <v>0</v>
      </c>
      <c r="M903" s="7">
        <v>0</v>
      </c>
      <c r="N903" s="7">
        <v>0</v>
      </c>
      <c r="O903" s="7">
        <v>75651825.2</v>
      </c>
      <c r="P903" s="7">
        <v>0</v>
      </c>
      <c r="Q903" s="7">
        <v>740273935.66</v>
      </c>
      <c r="R903" s="7">
        <v>0</v>
      </c>
      <c r="S903" s="7">
        <v>0</v>
      </c>
      <c r="T903" s="7">
        <v>62462301.65</v>
      </c>
      <c r="U903" s="7">
        <v>0</v>
      </c>
      <c r="V903" s="7">
        <v>0</v>
      </c>
      <c r="W903" s="7">
        <v>0</v>
      </c>
      <c r="X903" s="7">
        <v>2172892357.39</v>
      </c>
      <c r="Y903" s="7">
        <v>3338883737.44</v>
      </c>
      <c r="Z903" s="7">
        <v>326350.9</v>
      </c>
      <c r="AA903" s="7">
        <v>0</v>
      </c>
      <c r="AB903" s="7">
        <v>0</v>
      </c>
      <c r="AC903" s="7"/>
      <c r="AD903" s="7">
        <v>1097941254.44</v>
      </c>
      <c r="AE903" s="7">
        <v>0</v>
      </c>
      <c r="AF903" s="7">
        <v>303312290.86</v>
      </c>
      <c r="AG903" s="7">
        <v>254897656.76</v>
      </c>
      <c r="AH903" s="7">
        <v>113780419.83</v>
      </c>
      <c r="AI903" s="7">
        <v>78401337.79</v>
      </c>
      <c r="AJ903" s="9">
        <f t="shared" si="238"/>
        <v>2753622287.56</v>
      </c>
      <c r="AK903" s="9">
        <f t="shared" si="239"/>
        <v>7362005134.05</v>
      </c>
      <c r="AL903" s="9">
        <f t="shared" si="240"/>
        <v>10115627421.61</v>
      </c>
      <c r="AM903" s="9">
        <f t="shared" si="241"/>
        <v>3928603332.09</v>
      </c>
      <c r="AN903" s="9">
        <f t="shared" si="242"/>
        <v>997911312.86</v>
      </c>
      <c r="AO903" s="14" t="e">
        <f>AN903-VLOOKUP(A903,[1]选股结果!A903:BF3906,44,FALSE)</f>
        <v>#N/A</v>
      </c>
      <c r="AP903" s="9">
        <f t="shared" si="243"/>
        <v>5187543048.02</v>
      </c>
      <c r="AQ903" s="9">
        <f t="shared" si="244"/>
        <v>1569728.64</v>
      </c>
      <c r="AR903" s="9" t="e">
        <f t="shared" si="245"/>
        <v>#N/A</v>
      </c>
      <c r="AS903" s="9">
        <f t="shared" si="246"/>
        <v>5189112776.66</v>
      </c>
      <c r="AT903" s="9" t="e">
        <f t="shared" si="247"/>
        <v>#N/A</v>
      </c>
      <c r="AU903" s="17" t="e">
        <f t="shared" si="248"/>
        <v>#N/A</v>
      </c>
      <c r="AV903" s="17" t="e">
        <f t="shared" si="249"/>
        <v>#N/A</v>
      </c>
      <c r="AW903" s="17" t="e">
        <f t="shared" si="250"/>
        <v>#N/A</v>
      </c>
      <c r="AX903" s="17" t="e">
        <f t="shared" si="251"/>
        <v>#N/A</v>
      </c>
      <c r="AY903" s="17" t="e">
        <f t="shared" si="252"/>
        <v>#N/A</v>
      </c>
      <c r="AZ903" s="17" t="e">
        <f t="shared" si="253"/>
        <v>#N/A</v>
      </c>
      <c r="BA903" s="17" t="e">
        <f t="shared" si="254"/>
        <v>#N/A</v>
      </c>
    </row>
    <row r="904" spans="1:53">
      <c r="A904" s="6" t="s">
        <v>1856</v>
      </c>
      <c r="B904" s="6" t="s">
        <v>1857</v>
      </c>
      <c r="C904" s="7">
        <v>0</v>
      </c>
      <c r="D904" s="7">
        <v>1678992475.48</v>
      </c>
      <c r="E904" s="7">
        <v>0</v>
      </c>
      <c r="F904" s="7">
        <v>0</v>
      </c>
      <c r="G904" s="7">
        <v>0</v>
      </c>
      <c r="H904" s="7">
        <v>0</v>
      </c>
      <c r="I904" s="7">
        <v>1467110540.69</v>
      </c>
      <c r="J904" s="7"/>
      <c r="K904" s="7">
        <v>47233101.47</v>
      </c>
      <c r="L904" s="7">
        <v>0</v>
      </c>
      <c r="M904" s="7">
        <v>0</v>
      </c>
      <c r="N904" s="7">
        <v>0</v>
      </c>
      <c r="O904" s="7">
        <v>10091609.31</v>
      </c>
      <c r="P904" s="7">
        <v>0</v>
      </c>
      <c r="Q904" s="7">
        <v>34283797.9</v>
      </c>
      <c r="R904" s="7">
        <v>25508982.36</v>
      </c>
      <c r="S904" s="7">
        <v>0</v>
      </c>
      <c r="T904" s="7">
        <v>151597709.16</v>
      </c>
      <c r="U904" s="7">
        <v>0</v>
      </c>
      <c r="V904" s="7">
        <v>0</v>
      </c>
      <c r="W904" s="7">
        <v>0</v>
      </c>
      <c r="X904" s="7">
        <v>0</v>
      </c>
      <c r="Y904" s="7">
        <v>4028115013.13</v>
      </c>
      <c r="Z904" s="7">
        <v>2824296527.2</v>
      </c>
      <c r="AA904" s="7">
        <v>0</v>
      </c>
      <c r="AB904" s="7">
        <v>0</v>
      </c>
      <c r="AC904" s="7"/>
      <c r="AD904" s="7">
        <v>67179125.95</v>
      </c>
      <c r="AE904" s="7">
        <v>0</v>
      </c>
      <c r="AF904" s="7">
        <v>0</v>
      </c>
      <c r="AG904" s="7">
        <v>84414875.38</v>
      </c>
      <c r="AH904" s="7">
        <v>55475503.48</v>
      </c>
      <c r="AI904" s="7">
        <v>104948524.09</v>
      </c>
      <c r="AJ904" s="9">
        <f t="shared" si="238"/>
        <v>3414818216.37</v>
      </c>
      <c r="AK904" s="9">
        <f t="shared" si="239"/>
        <v>7164429569.23</v>
      </c>
      <c r="AL904" s="9">
        <f t="shared" si="240"/>
        <v>10579247785.6</v>
      </c>
      <c r="AM904" s="9">
        <f t="shared" si="241"/>
        <v>1689084084.79</v>
      </c>
      <c r="AN904" s="9">
        <f t="shared" si="242"/>
        <v>1725734131.58</v>
      </c>
      <c r="AO904" s="14">
        <f>AN904-VLOOKUP(A904,[1]选股结果!A904:BF3907,44,FALSE)</f>
        <v>-1362472601.76</v>
      </c>
      <c r="AP904" s="9">
        <f t="shared" si="243"/>
        <v>7164429569.23</v>
      </c>
      <c r="AQ904" s="9">
        <f t="shared" si="244"/>
        <v>0</v>
      </c>
      <c r="AR904" s="9">
        <f t="shared" si="245"/>
        <v>7491041052.26</v>
      </c>
      <c r="AS904" s="9">
        <f t="shared" si="246"/>
        <v>7164429569.23</v>
      </c>
      <c r="AT904" s="9">
        <f t="shared" si="247"/>
        <v>326611483.03</v>
      </c>
      <c r="AU904" s="17">
        <f t="shared" si="248"/>
        <v>0.225480553771684</v>
      </c>
      <c r="AV904" s="17">
        <f t="shared" si="249"/>
        <v>0.230373070917741</v>
      </c>
      <c r="AW904" s="17">
        <f t="shared" si="250"/>
        <v>-0.181880274351046</v>
      </c>
      <c r="AX904" s="17">
        <f t="shared" si="251"/>
        <v>0.956399720579363</v>
      </c>
      <c r="AY904" s="17">
        <f t="shared" si="252"/>
        <v>0</v>
      </c>
      <c r="AZ904" s="17">
        <f t="shared" si="253"/>
        <v>0.956399720579363</v>
      </c>
      <c r="BA904" s="17">
        <f t="shared" si="254"/>
        <v>0.0436002794206372</v>
      </c>
    </row>
    <row r="905" spans="1:53">
      <c r="A905" s="6" t="s">
        <v>1858</v>
      </c>
      <c r="B905" s="6" t="s">
        <v>1859</v>
      </c>
      <c r="C905" s="7">
        <v>3192429.69</v>
      </c>
      <c r="D905" s="7">
        <v>1675605919.04</v>
      </c>
      <c r="E905" s="7">
        <v>0</v>
      </c>
      <c r="F905" s="7">
        <v>0</v>
      </c>
      <c r="G905" s="7">
        <v>0</v>
      </c>
      <c r="H905" s="7">
        <v>0</v>
      </c>
      <c r="I905" s="7">
        <v>113781404.13</v>
      </c>
      <c r="J905" s="7"/>
      <c r="K905" s="7">
        <v>118747517.8</v>
      </c>
      <c r="L905" s="7">
        <v>0</v>
      </c>
      <c r="M905" s="7">
        <v>0</v>
      </c>
      <c r="N905" s="7">
        <v>0</v>
      </c>
      <c r="O905" s="7">
        <v>1335467907.01</v>
      </c>
      <c r="P905" s="7">
        <v>0</v>
      </c>
      <c r="Q905" s="7">
        <v>11776486160.64</v>
      </c>
      <c r="R905" s="7">
        <v>50894351.83</v>
      </c>
      <c r="S905" s="7">
        <v>0</v>
      </c>
      <c r="T905" s="7">
        <v>1093006352.23</v>
      </c>
      <c r="U905" s="7">
        <v>0</v>
      </c>
      <c r="V905" s="7">
        <v>65899948.1</v>
      </c>
      <c r="W905" s="7">
        <v>0</v>
      </c>
      <c r="X905" s="7">
        <v>5371776.45</v>
      </c>
      <c r="Y905" s="7">
        <v>152089028.03</v>
      </c>
      <c r="Z905" s="7">
        <v>908768.72</v>
      </c>
      <c r="AA905" s="7">
        <v>0</v>
      </c>
      <c r="AB905" s="7">
        <v>0</v>
      </c>
      <c r="AC905" s="7"/>
      <c r="AD905" s="7">
        <v>85899182.76</v>
      </c>
      <c r="AE905" s="7">
        <v>0</v>
      </c>
      <c r="AF905" s="7">
        <v>0</v>
      </c>
      <c r="AG905" s="7">
        <v>4574375.87</v>
      </c>
      <c r="AH905" s="7">
        <v>202164843.66</v>
      </c>
      <c r="AI905" s="7">
        <v>0</v>
      </c>
      <c r="AJ905" s="9">
        <f t="shared" si="238"/>
        <v>16163989612.68</v>
      </c>
      <c r="AK905" s="9">
        <f t="shared" si="239"/>
        <v>520100353.28</v>
      </c>
      <c r="AL905" s="9">
        <f t="shared" si="240"/>
        <v>16684089965.96</v>
      </c>
      <c r="AM905" s="9">
        <f t="shared" si="241"/>
        <v>3016445602.5</v>
      </c>
      <c r="AN905" s="9">
        <f t="shared" si="242"/>
        <v>13218815734.73</v>
      </c>
      <c r="AO905" s="14">
        <f>AN905-VLOOKUP(A905,[1]选股结果!A905:BF3908,44,FALSE)</f>
        <v>1465618418.26</v>
      </c>
      <c r="AP905" s="9">
        <f t="shared" si="243"/>
        <v>445636199.04</v>
      </c>
      <c r="AQ905" s="9">
        <f t="shared" si="244"/>
        <v>3192429.69</v>
      </c>
      <c r="AR905" s="9">
        <f t="shared" si="245"/>
        <v>4930892649.49</v>
      </c>
      <c r="AS905" s="9">
        <f t="shared" si="246"/>
        <v>448828628.73</v>
      </c>
      <c r="AT905" s="9">
        <f t="shared" si="247"/>
        <v>4482064020.76</v>
      </c>
      <c r="AU905" s="17">
        <f t="shared" si="248"/>
        <v>0.61174432641765</v>
      </c>
      <c r="AV905" s="17">
        <f t="shared" si="249"/>
        <v>2.68081596465038</v>
      </c>
      <c r="AW905" s="17">
        <f t="shared" si="250"/>
        <v>0.297231864987283</v>
      </c>
      <c r="AX905" s="17">
        <f t="shared" si="251"/>
        <v>0.0903763741613989</v>
      </c>
      <c r="AY905" s="17">
        <f t="shared" si="252"/>
        <v>0.000647434433667947</v>
      </c>
      <c r="AZ905" s="17">
        <f t="shared" si="253"/>
        <v>0.0910238085950669</v>
      </c>
      <c r="BA905" s="17">
        <f t="shared" si="254"/>
        <v>0.908976191404933</v>
      </c>
    </row>
    <row r="906" spans="1:53">
      <c r="A906" s="6" t="s">
        <v>1860</v>
      </c>
      <c r="B906" s="6" t="s">
        <v>1861</v>
      </c>
      <c r="C906" s="7">
        <v>816440529.72</v>
      </c>
      <c r="D906" s="7">
        <v>1671010353.66</v>
      </c>
      <c r="E906" s="7">
        <v>0</v>
      </c>
      <c r="F906" s="7">
        <v>0</v>
      </c>
      <c r="G906" s="7">
        <v>0</v>
      </c>
      <c r="H906" s="7">
        <v>0</v>
      </c>
      <c r="I906" s="7">
        <v>1718255158.51</v>
      </c>
      <c r="J906" s="7"/>
      <c r="K906" s="7">
        <v>108265283.94</v>
      </c>
      <c r="L906" s="7">
        <v>0</v>
      </c>
      <c r="M906" s="7">
        <v>0</v>
      </c>
      <c r="N906" s="7">
        <v>0</v>
      </c>
      <c r="O906" s="7">
        <v>44539726.26</v>
      </c>
      <c r="P906" s="7">
        <v>0</v>
      </c>
      <c r="Q906" s="7">
        <v>950404094.36</v>
      </c>
      <c r="R906" s="7">
        <v>126097806.89</v>
      </c>
      <c r="S906" s="7">
        <v>0</v>
      </c>
      <c r="T906" s="7">
        <v>593470024.43</v>
      </c>
      <c r="U906" s="7">
        <v>0</v>
      </c>
      <c r="V906" s="7">
        <v>0</v>
      </c>
      <c r="W906" s="7">
        <v>0</v>
      </c>
      <c r="X906" s="7">
        <v>0</v>
      </c>
      <c r="Y906" s="7">
        <v>457846097.08</v>
      </c>
      <c r="Z906" s="7">
        <v>59365608.19</v>
      </c>
      <c r="AA906" s="7">
        <v>0</v>
      </c>
      <c r="AB906" s="7">
        <v>0</v>
      </c>
      <c r="AC906" s="7"/>
      <c r="AD906" s="7">
        <v>14521340298.64</v>
      </c>
      <c r="AE906" s="7">
        <v>0</v>
      </c>
      <c r="AF906" s="7">
        <v>9328584.83</v>
      </c>
      <c r="AG906" s="7">
        <v>13700960.4</v>
      </c>
      <c r="AH906" s="7">
        <v>83416169.61</v>
      </c>
      <c r="AI906" s="7">
        <v>49394693.86</v>
      </c>
      <c r="AJ906" s="9">
        <f t="shared" si="238"/>
        <v>5212042448.05</v>
      </c>
      <c r="AK906" s="9">
        <f t="shared" si="239"/>
        <v>16010832942.33</v>
      </c>
      <c r="AL906" s="9">
        <f t="shared" si="240"/>
        <v>21222875390.38</v>
      </c>
      <c r="AM906" s="9">
        <f t="shared" si="241"/>
        <v>1715550079.92</v>
      </c>
      <c r="AN906" s="9">
        <f t="shared" si="242"/>
        <v>3496492368.13</v>
      </c>
      <c r="AO906" s="14">
        <f>AN906-VLOOKUP(A906,[1]选股结果!A906:BF3909,44,FALSE)</f>
        <v>-565090562.19</v>
      </c>
      <c r="AP906" s="9">
        <f t="shared" si="243"/>
        <v>15194392412.61</v>
      </c>
      <c r="AQ906" s="9">
        <f t="shared" si="244"/>
        <v>816440529.72</v>
      </c>
      <c r="AR906" s="9">
        <f t="shared" si="245"/>
        <v>17161292460.06</v>
      </c>
      <c r="AS906" s="9">
        <f t="shared" si="246"/>
        <v>16010832942.33</v>
      </c>
      <c r="AT906" s="9">
        <f t="shared" si="247"/>
        <v>1150459517.73</v>
      </c>
      <c r="AU906" s="17">
        <f t="shared" si="248"/>
        <v>0.0999662516044553</v>
      </c>
      <c r="AV906" s="17">
        <f t="shared" si="249"/>
        <v>0.203742950961735</v>
      </c>
      <c r="AW906" s="17">
        <f t="shared" si="250"/>
        <v>-0.0329282053496351</v>
      </c>
      <c r="AX906" s="17">
        <f t="shared" si="251"/>
        <v>0.885387417525363</v>
      </c>
      <c r="AY906" s="17">
        <f t="shared" si="252"/>
        <v>0.0475745362198172</v>
      </c>
      <c r="AZ906" s="17">
        <f t="shared" si="253"/>
        <v>0.93296195374518</v>
      </c>
      <c r="BA906" s="17">
        <f t="shared" si="254"/>
        <v>0.0670380462548202</v>
      </c>
    </row>
    <row r="907" spans="1:53">
      <c r="A907" s="6" t="s">
        <v>1862</v>
      </c>
      <c r="B907" s="6" t="s">
        <v>1863</v>
      </c>
      <c r="C907" s="7">
        <v>115703037.22</v>
      </c>
      <c r="D907" s="7">
        <v>1670033940.43</v>
      </c>
      <c r="E907" s="7">
        <v>0</v>
      </c>
      <c r="F907" s="7">
        <v>0</v>
      </c>
      <c r="G907" s="7">
        <v>0</v>
      </c>
      <c r="H907" s="7">
        <v>155511170.53</v>
      </c>
      <c r="I907" s="7">
        <v>385371960.59</v>
      </c>
      <c r="J907" s="7"/>
      <c r="K907" s="7">
        <v>1134902386.71</v>
      </c>
      <c r="L907" s="7">
        <v>0</v>
      </c>
      <c r="M907" s="7">
        <v>0</v>
      </c>
      <c r="N907" s="7">
        <v>0</v>
      </c>
      <c r="O907" s="7">
        <v>101395753.53</v>
      </c>
      <c r="P907" s="7">
        <v>0</v>
      </c>
      <c r="Q907" s="7">
        <v>7130168454</v>
      </c>
      <c r="R907" s="7">
        <v>0</v>
      </c>
      <c r="S907" s="7">
        <v>0</v>
      </c>
      <c r="T907" s="7">
        <v>66939480.92</v>
      </c>
      <c r="U907" s="7">
        <v>0</v>
      </c>
      <c r="V907" s="7">
        <v>0</v>
      </c>
      <c r="W907" s="7">
        <v>0</v>
      </c>
      <c r="X907" s="7">
        <v>42624946.05</v>
      </c>
      <c r="Y907" s="7">
        <v>3012106253.46</v>
      </c>
      <c r="Z907" s="7">
        <v>253830358.58</v>
      </c>
      <c r="AA907" s="7">
        <v>0</v>
      </c>
      <c r="AB907" s="7">
        <v>0</v>
      </c>
      <c r="AC907" s="7"/>
      <c r="AD907" s="7">
        <v>283322664.05</v>
      </c>
      <c r="AE907" s="7">
        <v>0</v>
      </c>
      <c r="AF907" s="7">
        <v>0</v>
      </c>
      <c r="AG907" s="7">
        <v>3960543.73</v>
      </c>
      <c r="AH907" s="7">
        <v>142604207.5</v>
      </c>
      <c r="AI907" s="7">
        <v>0</v>
      </c>
      <c r="AJ907" s="9">
        <f t="shared" si="238"/>
        <v>10644323146.71</v>
      </c>
      <c r="AK907" s="9">
        <f t="shared" si="239"/>
        <v>3854152010.59</v>
      </c>
      <c r="AL907" s="9">
        <f t="shared" si="240"/>
        <v>14498475157.3</v>
      </c>
      <c r="AM907" s="9">
        <f t="shared" si="241"/>
        <v>1969565810.54</v>
      </c>
      <c r="AN907" s="9">
        <f t="shared" si="242"/>
        <v>8717382282.22</v>
      </c>
      <c r="AO907" s="14" t="e">
        <f>AN907-VLOOKUP(A907,[1]选股结果!A907:BF3910,44,FALSE)</f>
        <v>#N/A</v>
      </c>
      <c r="AP907" s="9">
        <f t="shared" si="243"/>
        <v>3695824027.32</v>
      </c>
      <c r="AQ907" s="9">
        <f t="shared" si="244"/>
        <v>115703037.22</v>
      </c>
      <c r="AR907" s="9" t="e">
        <f t="shared" si="245"/>
        <v>#N/A</v>
      </c>
      <c r="AS907" s="9">
        <f t="shared" si="246"/>
        <v>3811527064.54</v>
      </c>
      <c r="AT907" s="9" t="e">
        <f t="shared" si="247"/>
        <v>#N/A</v>
      </c>
      <c r="AU907" s="17" t="e">
        <f t="shared" si="248"/>
        <v>#N/A</v>
      </c>
      <c r="AV907" s="17" t="e">
        <f t="shared" si="249"/>
        <v>#N/A</v>
      </c>
      <c r="AW907" s="17" t="e">
        <f t="shared" si="250"/>
        <v>#N/A</v>
      </c>
      <c r="AX907" s="17" t="e">
        <f t="shared" si="251"/>
        <v>#N/A</v>
      </c>
      <c r="AY907" s="17" t="e">
        <f t="shared" si="252"/>
        <v>#N/A</v>
      </c>
      <c r="AZ907" s="17" t="e">
        <f t="shared" si="253"/>
        <v>#N/A</v>
      </c>
      <c r="BA907" s="17" t="e">
        <f t="shared" si="254"/>
        <v>#N/A</v>
      </c>
    </row>
    <row r="908" spans="1:53">
      <c r="A908" s="6" t="s">
        <v>1864</v>
      </c>
      <c r="B908" s="6" t="s">
        <v>1865</v>
      </c>
      <c r="C908" s="7">
        <v>990006277.24</v>
      </c>
      <c r="D908" s="7">
        <v>1668579926.53</v>
      </c>
      <c r="E908" s="7">
        <v>0</v>
      </c>
      <c r="F908" s="7">
        <v>0</v>
      </c>
      <c r="G908" s="7">
        <v>2504366517.6</v>
      </c>
      <c r="H908" s="7">
        <v>0</v>
      </c>
      <c r="I908" s="7">
        <v>1616939833.41</v>
      </c>
      <c r="J908" s="7"/>
      <c r="K908" s="7">
        <v>60463600.77</v>
      </c>
      <c r="L908" s="7">
        <v>0</v>
      </c>
      <c r="M908" s="7">
        <v>0</v>
      </c>
      <c r="N908" s="7">
        <v>0</v>
      </c>
      <c r="O908" s="7">
        <v>67147347.16</v>
      </c>
      <c r="P908" s="7">
        <v>0</v>
      </c>
      <c r="Q908" s="7">
        <v>2101334036.12</v>
      </c>
      <c r="R908" s="7">
        <v>3633525791.77</v>
      </c>
      <c r="S908" s="7">
        <v>136939052.17</v>
      </c>
      <c r="T908" s="7">
        <v>226967459.94</v>
      </c>
      <c r="U908" s="7">
        <v>0</v>
      </c>
      <c r="V908" s="7">
        <v>1462749526.5</v>
      </c>
      <c r="W908" s="7">
        <v>0</v>
      </c>
      <c r="X908" s="7">
        <v>546818623.86</v>
      </c>
      <c r="Y908" s="7">
        <v>193181883.4</v>
      </c>
      <c r="Z908" s="7">
        <v>0</v>
      </c>
      <c r="AA908" s="7">
        <v>0</v>
      </c>
      <c r="AB908" s="7">
        <v>0</v>
      </c>
      <c r="AC908" s="7"/>
      <c r="AD908" s="7">
        <v>326438898.42</v>
      </c>
      <c r="AE908" s="7">
        <v>0</v>
      </c>
      <c r="AF908" s="7">
        <v>0</v>
      </c>
      <c r="AG908" s="7">
        <v>10264529.24</v>
      </c>
      <c r="AH908" s="7">
        <v>63299650.8</v>
      </c>
      <c r="AI908" s="7">
        <v>1583203447.03</v>
      </c>
      <c r="AJ908" s="9">
        <f t="shared" si="238"/>
        <v>12016263565.47</v>
      </c>
      <c r="AK908" s="9">
        <f t="shared" si="239"/>
        <v>5175962836.49</v>
      </c>
      <c r="AL908" s="9">
        <f t="shared" si="240"/>
        <v>17192226401.96</v>
      </c>
      <c r="AM908" s="9">
        <f t="shared" si="241"/>
        <v>4786912415.15</v>
      </c>
      <c r="AN908" s="9">
        <f t="shared" si="242"/>
        <v>9238919300.68</v>
      </c>
      <c r="AO908" s="14">
        <f>AN908-VLOOKUP(A908,[1]选股结果!A908:BF3911,44,FALSE)</f>
        <v>-101822369.82</v>
      </c>
      <c r="AP908" s="9">
        <f t="shared" si="243"/>
        <v>2176388408.89</v>
      </c>
      <c r="AQ908" s="9">
        <f t="shared" si="244"/>
        <v>990006277.24</v>
      </c>
      <c r="AR908" s="9">
        <f t="shared" si="245"/>
        <v>7851484731.46</v>
      </c>
      <c r="AS908" s="9">
        <f t="shared" si="246"/>
        <v>3166394686.13</v>
      </c>
      <c r="AT908" s="9">
        <f t="shared" si="247"/>
        <v>4685090045.33</v>
      </c>
      <c r="AU908" s="17">
        <f t="shared" si="248"/>
        <v>0.60968244591617</v>
      </c>
      <c r="AV908" s="17">
        <f t="shared" si="249"/>
        <v>1.17670983472218</v>
      </c>
      <c r="AW908" s="17">
        <f t="shared" si="250"/>
        <v>-0.0129685496823307</v>
      </c>
      <c r="AX908" s="17">
        <f t="shared" si="251"/>
        <v>0.277194503119832</v>
      </c>
      <c r="AY908" s="17">
        <f t="shared" si="252"/>
        <v>0.126091600646329</v>
      </c>
      <c r="AZ908" s="17">
        <f t="shared" si="253"/>
        <v>0.40328610376616</v>
      </c>
      <c r="BA908" s="17">
        <f t="shared" si="254"/>
        <v>0.59671389623384</v>
      </c>
    </row>
    <row r="909" spans="1:53">
      <c r="A909" s="6" t="s">
        <v>1866</v>
      </c>
      <c r="B909" s="6" t="s">
        <v>1867</v>
      </c>
      <c r="C909" s="7">
        <v>0</v>
      </c>
      <c r="D909" s="7">
        <v>1666943799.78</v>
      </c>
      <c r="E909" s="7">
        <v>0</v>
      </c>
      <c r="F909" s="7">
        <v>0</v>
      </c>
      <c r="G909" s="7">
        <v>1204782000</v>
      </c>
      <c r="H909" s="7">
        <v>0</v>
      </c>
      <c r="I909" s="7">
        <v>282248637.13</v>
      </c>
      <c r="J909" s="7"/>
      <c r="K909" s="7">
        <v>172887580.38</v>
      </c>
      <c r="L909" s="7">
        <v>0</v>
      </c>
      <c r="M909" s="7">
        <v>0</v>
      </c>
      <c r="N909" s="7">
        <v>0</v>
      </c>
      <c r="O909" s="7">
        <v>6773074.78</v>
      </c>
      <c r="P909" s="7">
        <v>0</v>
      </c>
      <c r="Q909" s="7">
        <v>1483518216.44</v>
      </c>
      <c r="R909" s="7">
        <v>0</v>
      </c>
      <c r="S909" s="7">
        <v>0</v>
      </c>
      <c r="T909" s="7">
        <v>313168955.38</v>
      </c>
      <c r="U909" s="7">
        <v>0</v>
      </c>
      <c r="V909" s="7">
        <v>0</v>
      </c>
      <c r="W909" s="7">
        <v>0</v>
      </c>
      <c r="X909" s="7">
        <v>0</v>
      </c>
      <c r="Y909" s="7">
        <v>1966776260.98</v>
      </c>
      <c r="Z909" s="7">
        <v>24416643.31</v>
      </c>
      <c r="AA909" s="7">
        <v>0</v>
      </c>
      <c r="AB909" s="7">
        <v>0</v>
      </c>
      <c r="AC909" s="7"/>
      <c r="AD909" s="7">
        <v>111023241.44</v>
      </c>
      <c r="AE909" s="7">
        <v>0</v>
      </c>
      <c r="AF909" s="7">
        <v>1952052.05</v>
      </c>
      <c r="AG909" s="7">
        <v>19057819.13</v>
      </c>
      <c r="AH909" s="7">
        <v>16041377.84</v>
      </c>
      <c r="AI909" s="7">
        <v>102337277.42</v>
      </c>
      <c r="AJ909" s="9">
        <f t="shared" si="238"/>
        <v>5130322263.89</v>
      </c>
      <c r="AK909" s="9">
        <f t="shared" si="239"/>
        <v>2241604672.17</v>
      </c>
      <c r="AL909" s="9">
        <f t="shared" si="240"/>
        <v>7371926936.06</v>
      </c>
      <c r="AM909" s="9">
        <f t="shared" si="241"/>
        <v>2878498874.56</v>
      </c>
      <c r="AN909" s="9">
        <f t="shared" si="242"/>
        <v>2251823389.33</v>
      </c>
      <c r="AO909" s="14">
        <f>AN909-VLOOKUP(A909,[1]选股结果!A909:BF3912,44,FALSE)</f>
        <v>1484614249.35</v>
      </c>
      <c r="AP909" s="9">
        <f t="shared" si="243"/>
        <v>2241604672.17</v>
      </c>
      <c r="AQ909" s="9">
        <f t="shared" si="244"/>
        <v>0</v>
      </c>
      <c r="AR909" s="9">
        <f t="shared" si="245"/>
        <v>6604717796.08</v>
      </c>
      <c r="AS909" s="9">
        <f t="shared" si="246"/>
        <v>2241604672.17</v>
      </c>
      <c r="AT909" s="9">
        <f t="shared" si="247"/>
        <v>4363113123.91</v>
      </c>
      <c r="AU909" s="17">
        <f t="shared" si="248"/>
        <v>0.435824657984393</v>
      </c>
      <c r="AV909" s="17">
        <f t="shared" si="249"/>
        <v>0.340941650931171</v>
      </c>
      <c r="AW909" s="17">
        <f t="shared" si="250"/>
        <v>0.224780875608514</v>
      </c>
      <c r="AX909" s="17">
        <f t="shared" si="251"/>
        <v>0.339394466407093</v>
      </c>
      <c r="AY909" s="17">
        <f t="shared" si="252"/>
        <v>0</v>
      </c>
      <c r="AZ909" s="17">
        <f t="shared" si="253"/>
        <v>0.339394466407093</v>
      </c>
      <c r="BA909" s="17">
        <f t="shared" si="254"/>
        <v>0.660605533592907</v>
      </c>
    </row>
    <row r="910" spans="1:53">
      <c r="A910" s="6" t="s">
        <v>1868</v>
      </c>
      <c r="B910" s="6" t="s">
        <v>1869</v>
      </c>
      <c r="C910" s="7">
        <v>90027710.6</v>
      </c>
      <c r="D910" s="7">
        <v>1662986137.2</v>
      </c>
      <c r="E910" s="7">
        <v>0</v>
      </c>
      <c r="F910" s="7">
        <v>0</v>
      </c>
      <c r="G910" s="7">
        <v>0</v>
      </c>
      <c r="H910" s="7">
        <v>0</v>
      </c>
      <c r="I910" s="7">
        <v>6525394190.49</v>
      </c>
      <c r="J910" s="7"/>
      <c r="K910" s="7">
        <v>285972816.33</v>
      </c>
      <c r="L910" s="7">
        <v>0</v>
      </c>
      <c r="M910" s="7">
        <v>0</v>
      </c>
      <c r="N910" s="7">
        <v>0</v>
      </c>
      <c r="O910" s="7">
        <v>1862338565.11</v>
      </c>
      <c r="P910" s="7">
        <v>0</v>
      </c>
      <c r="Q910" s="7">
        <v>405715230.6</v>
      </c>
      <c r="R910" s="7">
        <v>470997492.85</v>
      </c>
      <c r="S910" s="7">
        <v>0</v>
      </c>
      <c r="T910" s="7">
        <v>73987217.09</v>
      </c>
      <c r="U910" s="7">
        <v>0</v>
      </c>
      <c r="V910" s="7">
        <v>0</v>
      </c>
      <c r="W910" s="7">
        <v>0</v>
      </c>
      <c r="X910" s="7">
        <v>0</v>
      </c>
      <c r="Y910" s="7">
        <v>1828838402.85</v>
      </c>
      <c r="Z910" s="7">
        <v>1692244612.47</v>
      </c>
      <c r="AA910" s="7">
        <v>0</v>
      </c>
      <c r="AB910" s="7">
        <v>0</v>
      </c>
      <c r="AC910" s="7"/>
      <c r="AD910" s="7">
        <v>493778461.66</v>
      </c>
      <c r="AE910" s="7">
        <v>1328585.88</v>
      </c>
      <c r="AF910" s="7">
        <v>135793025.23</v>
      </c>
      <c r="AG910" s="7">
        <v>77692054.99</v>
      </c>
      <c r="AH910" s="7">
        <v>145947675.66</v>
      </c>
      <c r="AI910" s="7">
        <v>0</v>
      </c>
      <c r="AJ910" s="9">
        <f t="shared" si="238"/>
        <v>11287391649.67</v>
      </c>
      <c r="AK910" s="9">
        <f t="shared" si="239"/>
        <v>4465650529.34</v>
      </c>
      <c r="AL910" s="9">
        <f t="shared" si="240"/>
        <v>15753042179.01</v>
      </c>
      <c r="AM910" s="9">
        <f t="shared" si="241"/>
        <v>3525324702.31</v>
      </c>
      <c r="AN910" s="9">
        <f t="shared" si="242"/>
        <v>7762066947.36</v>
      </c>
      <c r="AO910" s="14" t="e">
        <f>AN910-VLOOKUP(A910,[1]选股结果!A910:BF3913,44,FALSE)</f>
        <v>#N/A</v>
      </c>
      <c r="AP910" s="9">
        <f t="shared" si="243"/>
        <v>4375622818.74</v>
      </c>
      <c r="AQ910" s="9">
        <f t="shared" si="244"/>
        <v>90027710.6</v>
      </c>
      <c r="AR910" s="9" t="e">
        <f t="shared" si="245"/>
        <v>#N/A</v>
      </c>
      <c r="AS910" s="9">
        <f t="shared" si="246"/>
        <v>4465650529.34</v>
      </c>
      <c r="AT910" s="9" t="e">
        <f t="shared" si="247"/>
        <v>#N/A</v>
      </c>
      <c r="AU910" s="17" t="e">
        <f t="shared" si="248"/>
        <v>#N/A</v>
      </c>
      <c r="AV910" s="17" t="e">
        <f t="shared" si="249"/>
        <v>#N/A</v>
      </c>
      <c r="AW910" s="17" t="e">
        <f t="shared" si="250"/>
        <v>#N/A</v>
      </c>
      <c r="AX910" s="17" t="e">
        <f t="shared" si="251"/>
        <v>#N/A</v>
      </c>
      <c r="AY910" s="17" t="e">
        <f t="shared" si="252"/>
        <v>#N/A</v>
      </c>
      <c r="AZ910" s="17" t="e">
        <f t="shared" si="253"/>
        <v>#N/A</v>
      </c>
      <c r="BA910" s="17" t="e">
        <f t="shared" si="254"/>
        <v>#N/A</v>
      </c>
    </row>
    <row r="911" spans="1:53">
      <c r="A911" s="6" t="s">
        <v>1870</v>
      </c>
      <c r="B911" s="6" t="s">
        <v>1871</v>
      </c>
      <c r="C911" s="7">
        <v>3265947341.84</v>
      </c>
      <c r="D911" s="7">
        <v>1657889405.27</v>
      </c>
      <c r="E911" s="7">
        <v>0</v>
      </c>
      <c r="F911" s="7">
        <v>0</v>
      </c>
      <c r="G911" s="7">
        <v>0</v>
      </c>
      <c r="H911" s="7">
        <v>0</v>
      </c>
      <c r="I911" s="7">
        <v>1169843115.39</v>
      </c>
      <c r="J911" s="7"/>
      <c r="K911" s="7">
        <v>586009441.76</v>
      </c>
      <c r="L911" s="7">
        <v>0</v>
      </c>
      <c r="M911" s="7">
        <v>0</v>
      </c>
      <c r="N911" s="7">
        <v>0</v>
      </c>
      <c r="O911" s="7">
        <v>32488693.68</v>
      </c>
      <c r="P911" s="7">
        <v>0</v>
      </c>
      <c r="Q911" s="7">
        <v>1344046260.32</v>
      </c>
      <c r="R911" s="7">
        <v>0</v>
      </c>
      <c r="S911" s="7">
        <v>12442944.75</v>
      </c>
      <c r="T911" s="7">
        <v>220479650.16</v>
      </c>
      <c r="U911" s="7">
        <v>0</v>
      </c>
      <c r="V911" s="7">
        <v>0</v>
      </c>
      <c r="W911" s="7">
        <v>0</v>
      </c>
      <c r="X911" s="7">
        <v>0</v>
      </c>
      <c r="Y911" s="7">
        <v>7255513201.33</v>
      </c>
      <c r="Z911" s="7">
        <v>590263021.89</v>
      </c>
      <c r="AA911" s="7">
        <v>0</v>
      </c>
      <c r="AB911" s="7">
        <v>0</v>
      </c>
      <c r="AC911" s="7"/>
      <c r="AD911" s="7">
        <v>1781779346.89</v>
      </c>
      <c r="AE911" s="7">
        <v>0</v>
      </c>
      <c r="AF911" s="7">
        <v>84229696.23</v>
      </c>
      <c r="AG911" s="7">
        <v>0</v>
      </c>
      <c r="AH911" s="7">
        <v>41543644.58</v>
      </c>
      <c r="AI911" s="7">
        <v>61177811.92</v>
      </c>
      <c r="AJ911" s="9">
        <f t="shared" si="238"/>
        <v>5023199511.33</v>
      </c>
      <c r="AK911" s="9">
        <f t="shared" si="239"/>
        <v>13080454064.68</v>
      </c>
      <c r="AL911" s="9">
        <f t="shared" si="240"/>
        <v>18103653576.01</v>
      </c>
      <c r="AM911" s="9">
        <f t="shared" si="241"/>
        <v>1690378098.95</v>
      </c>
      <c r="AN911" s="9">
        <f t="shared" si="242"/>
        <v>3332821412.38</v>
      </c>
      <c r="AO911" s="14" t="e">
        <f>AN911-VLOOKUP(A911,[1]选股结果!A911:BF3914,44,FALSE)</f>
        <v>#N/A</v>
      </c>
      <c r="AP911" s="9">
        <f t="shared" si="243"/>
        <v>9814506722.84</v>
      </c>
      <c r="AQ911" s="9">
        <f t="shared" si="244"/>
        <v>3265947341.84</v>
      </c>
      <c r="AR911" s="9" t="e">
        <f t="shared" si="245"/>
        <v>#N/A</v>
      </c>
      <c r="AS911" s="9">
        <f t="shared" si="246"/>
        <v>13080454064.68</v>
      </c>
      <c r="AT911" s="9" t="e">
        <f t="shared" si="247"/>
        <v>#N/A</v>
      </c>
      <c r="AU911" s="17" t="e">
        <f t="shared" si="248"/>
        <v>#N/A</v>
      </c>
      <c r="AV911" s="17" t="e">
        <f t="shared" si="249"/>
        <v>#N/A</v>
      </c>
      <c r="AW911" s="17" t="e">
        <f t="shared" si="250"/>
        <v>#N/A</v>
      </c>
      <c r="AX911" s="17" t="e">
        <f t="shared" si="251"/>
        <v>#N/A</v>
      </c>
      <c r="AY911" s="17" t="e">
        <f t="shared" si="252"/>
        <v>#N/A</v>
      </c>
      <c r="AZ911" s="17" t="e">
        <f t="shared" si="253"/>
        <v>#N/A</v>
      </c>
      <c r="BA911" s="17" t="e">
        <f t="shared" si="254"/>
        <v>#N/A</v>
      </c>
    </row>
    <row r="912" spans="1:53">
      <c r="A912" s="6" t="s">
        <v>1872</v>
      </c>
      <c r="B912" s="6" t="s">
        <v>1873</v>
      </c>
      <c r="C912" s="7">
        <v>21932661.51</v>
      </c>
      <c r="D912" s="7">
        <v>1657885795.38</v>
      </c>
      <c r="E912" s="7">
        <v>0</v>
      </c>
      <c r="F912" s="7">
        <v>0</v>
      </c>
      <c r="G912" s="7">
        <v>0</v>
      </c>
      <c r="H912" s="7">
        <v>0</v>
      </c>
      <c r="I912" s="7">
        <v>269097479.32</v>
      </c>
      <c r="J912" s="7"/>
      <c r="K912" s="7">
        <v>104242128.04</v>
      </c>
      <c r="L912" s="7">
        <v>0</v>
      </c>
      <c r="M912" s="7">
        <v>0</v>
      </c>
      <c r="N912" s="7">
        <v>0</v>
      </c>
      <c r="O912" s="7">
        <v>10321851.38</v>
      </c>
      <c r="P912" s="7">
        <v>0</v>
      </c>
      <c r="Q912" s="7">
        <v>222614720.43</v>
      </c>
      <c r="R912" s="7">
        <v>0</v>
      </c>
      <c r="S912" s="7">
        <v>0</v>
      </c>
      <c r="T912" s="7">
        <v>39759634.26</v>
      </c>
      <c r="U912" s="7">
        <v>0</v>
      </c>
      <c r="V912" s="7">
        <v>0</v>
      </c>
      <c r="W912" s="7">
        <v>0</v>
      </c>
      <c r="X912" s="7">
        <v>0</v>
      </c>
      <c r="Y912" s="7">
        <v>347112301.64</v>
      </c>
      <c r="Z912" s="7">
        <v>175633510.97</v>
      </c>
      <c r="AA912" s="7">
        <v>0</v>
      </c>
      <c r="AB912" s="7">
        <v>0</v>
      </c>
      <c r="AC912" s="7"/>
      <c r="AD912" s="7">
        <v>203480945.1</v>
      </c>
      <c r="AE912" s="7">
        <v>0</v>
      </c>
      <c r="AF912" s="7">
        <v>0</v>
      </c>
      <c r="AG912" s="7">
        <v>351396.55</v>
      </c>
      <c r="AH912" s="7">
        <v>26455265.2</v>
      </c>
      <c r="AI912" s="7">
        <v>19159703.73</v>
      </c>
      <c r="AJ912" s="9">
        <f t="shared" si="238"/>
        <v>2303921608.81</v>
      </c>
      <c r="AK912" s="9">
        <f t="shared" si="239"/>
        <v>794125784.7</v>
      </c>
      <c r="AL912" s="9">
        <f t="shared" si="240"/>
        <v>3098047393.51</v>
      </c>
      <c r="AM912" s="9">
        <f t="shared" si="241"/>
        <v>1668207646.76</v>
      </c>
      <c r="AN912" s="9">
        <f t="shared" si="242"/>
        <v>635713962.05</v>
      </c>
      <c r="AO912" s="14">
        <f>AN912-VLOOKUP(A912,[1]选股结果!A912:BF3915,44,FALSE)</f>
        <v>-1259657869.41</v>
      </c>
      <c r="AP912" s="9">
        <f t="shared" si="243"/>
        <v>772193123.19</v>
      </c>
      <c r="AQ912" s="9">
        <f t="shared" si="244"/>
        <v>21932661.51</v>
      </c>
      <c r="AR912" s="9">
        <f t="shared" si="245"/>
        <v>1202675562.05</v>
      </c>
      <c r="AS912" s="9">
        <f t="shared" si="246"/>
        <v>794125784.7</v>
      </c>
      <c r="AT912" s="9">
        <f t="shared" si="247"/>
        <v>408549777.35</v>
      </c>
      <c r="AU912" s="17">
        <f t="shared" si="248"/>
        <v>1.38708035599932</v>
      </c>
      <c r="AV912" s="17">
        <f t="shared" si="249"/>
        <v>0.528583087666972</v>
      </c>
      <c r="AW912" s="17">
        <f t="shared" si="250"/>
        <v>-1.04737961687928</v>
      </c>
      <c r="AX912" s="17">
        <f t="shared" si="251"/>
        <v>0.642062703821612</v>
      </c>
      <c r="AY912" s="17">
        <f t="shared" si="252"/>
        <v>0.0182365570583434</v>
      </c>
      <c r="AZ912" s="17">
        <f t="shared" si="253"/>
        <v>0.660299260879955</v>
      </c>
      <c r="BA912" s="17">
        <f t="shared" si="254"/>
        <v>0.339700739120045</v>
      </c>
    </row>
    <row r="913" spans="1:53">
      <c r="A913" s="6" t="s">
        <v>1874</v>
      </c>
      <c r="B913" s="6" t="s">
        <v>1875</v>
      </c>
      <c r="C913" s="7">
        <v>17551388.52</v>
      </c>
      <c r="D913" s="7">
        <v>1657584496.19</v>
      </c>
      <c r="E913" s="7">
        <v>0</v>
      </c>
      <c r="F913" s="7">
        <v>0</v>
      </c>
      <c r="G913" s="7">
        <v>1100000000</v>
      </c>
      <c r="H913" s="7">
        <v>0</v>
      </c>
      <c r="I913" s="7">
        <v>428399590.75</v>
      </c>
      <c r="J913" s="7"/>
      <c r="K913" s="7">
        <v>347659604.26</v>
      </c>
      <c r="L913" s="7">
        <v>0</v>
      </c>
      <c r="M913" s="7">
        <v>0</v>
      </c>
      <c r="N913" s="7">
        <v>0</v>
      </c>
      <c r="O913" s="7">
        <v>27352755.42</v>
      </c>
      <c r="P913" s="7">
        <v>0</v>
      </c>
      <c r="Q913" s="7">
        <v>1218767607.79</v>
      </c>
      <c r="R913" s="7">
        <v>0</v>
      </c>
      <c r="S913" s="7">
        <v>0</v>
      </c>
      <c r="T913" s="7">
        <v>21558389.95</v>
      </c>
      <c r="U913" s="7">
        <v>0</v>
      </c>
      <c r="V913" s="7">
        <v>0</v>
      </c>
      <c r="W913" s="7">
        <v>0</v>
      </c>
      <c r="X913" s="7">
        <v>0</v>
      </c>
      <c r="Y913" s="7">
        <v>1595100156.37</v>
      </c>
      <c r="Z913" s="7">
        <v>675052810.68</v>
      </c>
      <c r="AA913" s="7">
        <v>0</v>
      </c>
      <c r="AB913" s="7">
        <v>0</v>
      </c>
      <c r="AC913" s="7"/>
      <c r="AD913" s="7">
        <v>274082069.22</v>
      </c>
      <c r="AE913" s="7">
        <v>0</v>
      </c>
      <c r="AF913" s="7">
        <v>25487.37</v>
      </c>
      <c r="AG913" s="7">
        <v>2508010.84</v>
      </c>
      <c r="AH913" s="7">
        <v>12280922.29</v>
      </c>
      <c r="AI913" s="7">
        <v>242345369.24</v>
      </c>
      <c r="AJ913" s="9">
        <f t="shared" si="238"/>
        <v>4801322444.36</v>
      </c>
      <c r="AK913" s="9">
        <f t="shared" si="239"/>
        <v>2818946214.53</v>
      </c>
      <c r="AL913" s="9">
        <f t="shared" si="240"/>
        <v>7620268658.89</v>
      </c>
      <c r="AM913" s="9">
        <f t="shared" si="241"/>
        <v>2784937251.61</v>
      </c>
      <c r="AN913" s="9">
        <f t="shared" si="242"/>
        <v>2016385192.75</v>
      </c>
      <c r="AO913" s="14">
        <f>AN913-VLOOKUP(A913,[1]选股结果!A913:BF3916,44,FALSE)</f>
        <v>1015531310.7</v>
      </c>
      <c r="AP913" s="9">
        <f t="shared" si="243"/>
        <v>2801394826.01</v>
      </c>
      <c r="AQ913" s="9">
        <f t="shared" si="244"/>
        <v>17551388.52</v>
      </c>
      <c r="AR913" s="9">
        <f t="shared" si="245"/>
        <v>6619414776.84</v>
      </c>
      <c r="AS913" s="9">
        <f t="shared" si="246"/>
        <v>2818946214.53</v>
      </c>
      <c r="AT913" s="9">
        <f t="shared" si="247"/>
        <v>3800468562.31</v>
      </c>
      <c r="AU913" s="17">
        <f t="shared" si="248"/>
        <v>0.420722578278964</v>
      </c>
      <c r="AV913" s="17">
        <f t="shared" si="249"/>
        <v>0.304616837096374</v>
      </c>
      <c r="AW913" s="17">
        <f t="shared" si="250"/>
        <v>0.153417083675303</v>
      </c>
      <c r="AX913" s="17">
        <f t="shared" si="251"/>
        <v>0.423208836498888</v>
      </c>
      <c r="AY913" s="17">
        <f t="shared" si="252"/>
        <v>0.00265150154684501</v>
      </c>
      <c r="AZ913" s="17">
        <f t="shared" si="253"/>
        <v>0.425860338045733</v>
      </c>
      <c r="BA913" s="17">
        <f t="shared" si="254"/>
        <v>0.574139661954267</v>
      </c>
    </row>
    <row r="914" spans="1:53">
      <c r="A914" s="6" t="s">
        <v>1876</v>
      </c>
      <c r="B914" s="6" t="s">
        <v>1877</v>
      </c>
      <c r="C914" s="7">
        <v>29086204.01</v>
      </c>
      <c r="D914" s="7">
        <v>1652227656.71</v>
      </c>
      <c r="E914" s="7">
        <v>0</v>
      </c>
      <c r="F914" s="7">
        <v>0</v>
      </c>
      <c r="G914" s="7">
        <v>0</v>
      </c>
      <c r="H914" s="7">
        <v>0</v>
      </c>
      <c r="I914" s="7">
        <v>1850758832.97</v>
      </c>
      <c r="J914" s="7"/>
      <c r="K914" s="7">
        <v>1389928583.59</v>
      </c>
      <c r="L914" s="7">
        <v>0</v>
      </c>
      <c r="M914" s="7">
        <v>0</v>
      </c>
      <c r="N914" s="7">
        <v>0</v>
      </c>
      <c r="O914" s="7">
        <v>220255152.99</v>
      </c>
      <c r="P914" s="7">
        <v>0</v>
      </c>
      <c r="Q914" s="7">
        <v>2937220844.21</v>
      </c>
      <c r="R914" s="7">
        <v>374004010.02</v>
      </c>
      <c r="S914" s="7">
        <v>0</v>
      </c>
      <c r="T914" s="7">
        <v>83520049.04</v>
      </c>
      <c r="U914" s="7">
        <v>0</v>
      </c>
      <c r="V914" s="7">
        <v>33845446.87</v>
      </c>
      <c r="W914" s="7">
        <v>0</v>
      </c>
      <c r="X914" s="7">
        <v>143619055.14</v>
      </c>
      <c r="Y914" s="7">
        <v>2351024824.77</v>
      </c>
      <c r="Z914" s="7">
        <v>296238716.73</v>
      </c>
      <c r="AA914" s="7">
        <v>0</v>
      </c>
      <c r="AB914" s="7">
        <v>0</v>
      </c>
      <c r="AC914" s="7"/>
      <c r="AD914" s="7">
        <v>676856999.45</v>
      </c>
      <c r="AE914" s="7">
        <v>67572197.52</v>
      </c>
      <c r="AF914" s="7">
        <v>2083666439.13</v>
      </c>
      <c r="AG914" s="7">
        <v>24973025.44</v>
      </c>
      <c r="AH914" s="7">
        <v>69106968.01</v>
      </c>
      <c r="AI914" s="7">
        <v>51212883.49</v>
      </c>
      <c r="AJ914" s="9">
        <f t="shared" si="238"/>
        <v>8507915129.53</v>
      </c>
      <c r="AK914" s="9">
        <f t="shared" si="239"/>
        <v>5827202760.56</v>
      </c>
      <c r="AL914" s="9">
        <f t="shared" si="240"/>
        <v>14335117890.09</v>
      </c>
      <c r="AM914" s="9">
        <f t="shared" si="241"/>
        <v>2016101864.84</v>
      </c>
      <c r="AN914" s="9">
        <f t="shared" si="242"/>
        <v>6669277766.7</v>
      </c>
      <c r="AO914" s="14" t="e">
        <f>AN914-VLOOKUP(A914,[1]选股结果!A914:BF3917,44,FALSE)</f>
        <v>#N/A</v>
      </c>
      <c r="AP914" s="9">
        <f t="shared" si="243"/>
        <v>5620652054.54</v>
      </c>
      <c r="AQ914" s="9">
        <f t="shared" si="244"/>
        <v>29086204.01</v>
      </c>
      <c r="AR914" s="9" t="e">
        <f t="shared" si="245"/>
        <v>#N/A</v>
      </c>
      <c r="AS914" s="9">
        <f t="shared" si="246"/>
        <v>5649738258.55</v>
      </c>
      <c r="AT914" s="9" t="e">
        <f t="shared" si="247"/>
        <v>#N/A</v>
      </c>
      <c r="AU914" s="17" t="e">
        <f t="shared" si="248"/>
        <v>#N/A</v>
      </c>
      <c r="AV914" s="17" t="e">
        <f t="shared" si="249"/>
        <v>#N/A</v>
      </c>
      <c r="AW914" s="17" t="e">
        <f t="shared" si="250"/>
        <v>#N/A</v>
      </c>
      <c r="AX914" s="17" t="e">
        <f t="shared" si="251"/>
        <v>#N/A</v>
      </c>
      <c r="AY914" s="17" t="e">
        <f t="shared" si="252"/>
        <v>#N/A</v>
      </c>
      <c r="AZ914" s="17" t="e">
        <f t="shared" si="253"/>
        <v>#N/A</v>
      </c>
      <c r="BA914" s="17" t="e">
        <f t="shared" si="254"/>
        <v>#N/A</v>
      </c>
    </row>
    <row r="915" spans="1:53">
      <c r="A915" s="6" t="s">
        <v>1878</v>
      </c>
      <c r="B915" s="6" t="s">
        <v>1879</v>
      </c>
      <c r="C915" s="7">
        <v>18691095079.9</v>
      </c>
      <c r="D915" s="7">
        <v>1650416302.06</v>
      </c>
      <c r="E915" s="7">
        <v>0</v>
      </c>
      <c r="F915" s="7">
        <v>0</v>
      </c>
      <c r="G915" s="7">
        <v>2555523962.09</v>
      </c>
      <c r="H915" s="7">
        <v>0</v>
      </c>
      <c r="I915" s="7">
        <v>906500128.17</v>
      </c>
      <c r="J915" s="7"/>
      <c r="K915" s="7">
        <v>48168371.59</v>
      </c>
      <c r="L915" s="7">
        <v>0</v>
      </c>
      <c r="M915" s="7">
        <v>0</v>
      </c>
      <c r="N915" s="7">
        <v>0</v>
      </c>
      <c r="O915" s="7">
        <v>83650168.96</v>
      </c>
      <c r="P915" s="7">
        <v>0</v>
      </c>
      <c r="Q915" s="7">
        <v>626253155.47</v>
      </c>
      <c r="R915" s="7">
        <v>0</v>
      </c>
      <c r="S915" s="7">
        <v>0</v>
      </c>
      <c r="T915" s="7">
        <v>729280848.54</v>
      </c>
      <c r="U915" s="7">
        <v>0</v>
      </c>
      <c r="V915" s="7">
        <v>0</v>
      </c>
      <c r="W915" s="7">
        <v>560054437.44</v>
      </c>
      <c r="X915" s="7">
        <v>28474305.97</v>
      </c>
      <c r="Y915" s="7">
        <v>2022912361.62</v>
      </c>
      <c r="Z915" s="7">
        <v>134872662.96</v>
      </c>
      <c r="AA915" s="7">
        <v>9780373.79</v>
      </c>
      <c r="AB915" s="7">
        <v>0</v>
      </c>
      <c r="AC915" s="7"/>
      <c r="AD915" s="7">
        <v>366920616.76</v>
      </c>
      <c r="AE915" s="7">
        <v>135649478.5</v>
      </c>
      <c r="AF915" s="7">
        <v>0</v>
      </c>
      <c r="AG915" s="7">
        <v>13755297.7</v>
      </c>
      <c r="AH915" s="7">
        <v>105331475.55</v>
      </c>
      <c r="AI915" s="7">
        <v>120726508.81</v>
      </c>
      <c r="AJ915" s="9">
        <f t="shared" si="238"/>
        <v>6599792936.88</v>
      </c>
      <c r="AK915" s="9">
        <f t="shared" si="239"/>
        <v>22189572599</v>
      </c>
      <c r="AL915" s="9">
        <f t="shared" si="240"/>
        <v>28789365535.88</v>
      </c>
      <c r="AM915" s="9">
        <f t="shared" si="241"/>
        <v>4878119176.52</v>
      </c>
      <c r="AN915" s="9">
        <f t="shared" si="242"/>
        <v>2310202503.77</v>
      </c>
      <c r="AO915" s="14">
        <f>AN915-VLOOKUP(A915,[1]选股结果!A915:BF3918,44,FALSE)</f>
        <v>1598615209.41</v>
      </c>
      <c r="AP915" s="9">
        <f t="shared" si="243"/>
        <v>2909948775.69</v>
      </c>
      <c r="AQ915" s="9">
        <f t="shared" si="244"/>
        <v>18691095079.9</v>
      </c>
      <c r="AR915" s="9">
        <f t="shared" si="245"/>
        <v>28077778241.52</v>
      </c>
      <c r="AS915" s="9">
        <f t="shared" si="246"/>
        <v>21601043855.59</v>
      </c>
      <c r="AT915" s="9">
        <f t="shared" si="247"/>
        <v>6476734385.93</v>
      </c>
      <c r="AU915" s="17">
        <f t="shared" si="248"/>
        <v>0.173735939309702</v>
      </c>
      <c r="AV915" s="17">
        <f t="shared" si="249"/>
        <v>0.0822786790285917</v>
      </c>
      <c r="AW915" s="17">
        <f t="shared" si="250"/>
        <v>0.0569352459321745</v>
      </c>
      <c r="AX915" s="17">
        <f t="shared" si="251"/>
        <v>0.103638854565313</v>
      </c>
      <c r="AY915" s="17">
        <f t="shared" si="252"/>
        <v>0.66568996019281</v>
      </c>
      <c r="AZ915" s="17">
        <f t="shared" si="253"/>
        <v>0.769328814758123</v>
      </c>
      <c r="BA915" s="17">
        <f t="shared" si="254"/>
        <v>0.230671185241877</v>
      </c>
    </row>
    <row r="916" spans="1:53">
      <c r="A916" s="6" t="s">
        <v>1880</v>
      </c>
      <c r="B916" s="6" t="s">
        <v>1881</v>
      </c>
      <c r="C916" s="7">
        <v>0</v>
      </c>
      <c r="D916" s="7">
        <v>1641154923.51</v>
      </c>
      <c r="E916" s="7">
        <v>0</v>
      </c>
      <c r="F916" s="7">
        <v>0</v>
      </c>
      <c r="G916" s="7">
        <v>10620600</v>
      </c>
      <c r="H916" s="7">
        <v>0</v>
      </c>
      <c r="I916" s="7">
        <v>260990797.85</v>
      </c>
      <c r="J916" s="7"/>
      <c r="K916" s="7">
        <v>352172178.45</v>
      </c>
      <c r="L916" s="7">
        <v>0</v>
      </c>
      <c r="M916" s="7">
        <v>0</v>
      </c>
      <c r="N916" s="7">
        <v>0</v>
      </c>
      <c r="O916" s="7">
        <v>3196092.57</v>
      </c>
      <c r="P916" s="7">
        <v>0</v>
      </c>
      <c r="Q916" s="7">
        <v>493504773.25</v>
      </c>
      <c r="R916" s="7">
        <v>581622747.62</v>
      </c>
      <c r="S916" s="7">
        <v>0</v>
      </c>
      <c r="T916" s="7">
        <v>204900116.97</v>
      </c>
      <c r="U916" s="7">
        <v>0</v>
      </c>
      <c r="V916" s="7">
        <v>0</v>
      </c>
      <c r="W916" s="7">
        <v>0</v>
      </c>
      <c r="X916" s="7">
        <v>429406.83</v>
      </c>
      <c r="Y916" s="7">
        <v>1169513339.02</v>
      </c>
      <c r="Z916" s="7">
        <v>6553531.72</v>
      </c>
      <c r="AA916" s="7">
        <v>0</v>
      </c>
      <c r="AB916" s="7">
        <v>0</v>
      </c>
      <c r="AC916" s="7"/>
      <c r="AD916" s="7">
        <v>395792923.38</v>
      </c>
      <c r="AE916" s="7">
        <v>0</v>
      </c>
      <c r="AF916" s="7">
        <v>0</v>
      </c>
      <c r="AG916" s="7">
        <v>0</v>
      </c>
      <c r="AH916" s="7">
        <v>18329272.88</v>
      </c>
      <c r="AI916" s="7">
        <v>243826283.76</v>
      </c>
      <c r="AJ916" s="9">
        <f t="shared" si="238"/>
        <v>3548162230.22</v>
      </c>
      <c r="AK916" s="9">
        <f t="shared" si="239"/>
        <v>1834444757.59</v>
      </c>
      <c r="AL916" s="9">
        <f t="shared" si="240"/>
        <v>5382606987.81</v>
      </c>
      <c r="AM916" s="9">
        <f t="shared" si="241"/>
        <v>1655401022.91</v>
      </c>
      <c r="AN916" s="9">
        <f t="shared" si="242"/>
        <v>1893190614.14</v>
      </c>
      <c r="AO916" s="14">
        <f>AN916-VLOOKUP(A916,[1]选股结果!A916:BF3919,44,FALSE)</f>
        <v>320459841.35</v>
      </c>
      <c r="AP916" s="9">
        <f t="shared" si="243"/>
        <v>1834015350.76</v>
      </c>
      <c r="AQ916" s="9">
        <f t="shared" si="244"/>
        <v>0</v>
      </c>
      <c r="AR916" s="9">
        <f t="shared" si="245"/>
        <v>3809876215.02</v>
      </c>
      <c r="AS916" s="9">
        <f t="shared" si="246"/>
        <v>1834015350.76</v>
      </c>
      <c r="AT916" s="9">
        <f t="shared" si="247"/>
        <v>1975860864.26</v>
      </c>
      <c r="AU916" s="17">
        <f t="shared" si="248"/>
        <v>0.434502574226368</v>
      </c>
      <c r="AV916" s="17">
        <f t="shared" si="249"/>
        <v>0.49691656822768</v>
      </c>
      <c r="AW916" s="17">
        <f t="shared" si="250"/>
        <v>0.084112927366675</v>
      </c>
      <c r="AX916" s="17">
        <f t="shared" si="251"/>
        <v>0.481384498406957</v>
      </c>
      <c r="AY916" s="17">
        <f t="shared" si="252"/>
        <v>0</v>
      </c>
      <c r="AZ916" s="17">
        <f t="shared" si="253"/>
        <v>0.481384498406957</v>
      </c>
      <c r="BA916" s="17">
        <f t="shared" si="254"/>
        <v>0.518615501593043</v>
      </c>
    </row>
    <row r="917" spans="1:53">
      <c r="A917" s="6" t="s">
        <v>1882</v>
      </c>
      <c r="B917" s="6" t="s">
        <v>1883</v>
      </c>
      <c r="C917" s="7">
        <v>75214754.74</v>
      </c>
      <c r="D917" s="7">
        <v>1639145929.97</v>
      </c>
      <c r="E917" s="7">
        <v>0</v>
      </c>
      <c r="F917" s="7">
        <v>0</v>
      </c>
      <c r="G917" s="7">
        <v>1251118522.33</v>
      </c>
      <c r="H917" s="7">
        <v>0</v>
      </c>
      <c r="I917" s="7">
        <v>727236423.72</v>
      </c>
      <c r="J917" s="7"/>
      <c r="K917" s="7">
        <v>50602032.65</v>
      </c>
      <c r="L917" s="7">
        <v>0</v>
      </c>
      <c r="M917" s="7">
        <v>0</v>
      </c>
      <c r="N917" s="7">
        <v>0</v>
      </c>
      <c r="O917" s="7">
        <v>64642396.69</v>
      </c>
      <c r="P917" s="7">
        <v>0</v>
      </c>
      <c r="Q917" s="7">
        <v>936091610.69</v>
      </c>
      <c r="R917" s="7">
        <v>3740773.85</v>
      </c>
      <c r="S917" s="7">
        <v>107107500</v>
      </c>
      <c r="T917" s="7">
        <v>44129346.52</v>
      </c>
      <c r="U917" s="7">
        <v>0</v>
      </c>
      <c r="V917" s="7">
        <v>2709568.85</v>
      </c>
      <c r="W917" s="7">
        <v>0</v>
      </c>
      <c r="X917" s="7">
        <v>0</v>
      </c>
      <c r="Y917" s="7">
        <v>546866099.25</v>
      </c>
      <c r="Z917" s="7">
        <v>9642024.94</v>
      </c>
      <c r="AA917" s="7">
        <v>0</v>
      </c>
      <c r="AB917" s="7">
        <v>0</v>
      </c>
      <c r="AC917" s="7"/>
      <c r="AD917" s="7">
        <v>310450632.3</v>
      </c>
      <c r="AE917" s="7">
        <v>0</v>
      </c>
      <c r="AF917" s="7">
        <v>313761409.87</v>
      </c>
      <c r="AG917" s="7">
        <v>13500557.43</v>
      </c>
      <c r="AH917" s="7">
        <v>104365253.82</v>
      </c>
      <c r="AI917" s="7">
        <v>299552405.96</v>
      </c>
      <c r="AJ917" s="9">
        <f t="shared" si="238"/>
        <v>4823814536.42</v>
      </c>
      <c r="AK917" s="9">
        <f t="shared" si="239"/>
        <v>1676062707.16</v>
      </c>
      <c r="AL917" s="9">
        <f t="shared" si="240"/>
        <v>6499877243.58</v>
      </c>
      <c r="AM917" s="9">
        <f t="shared" si="241"/>
        <v>2954906848.99</v>
      </c>
      <c r="AN917" s="9">
        <f t="shared" si="242"/>
        <v>1871617256.28</v>
      </c>
      <c r="AO917" s="14">
        <f>AN917-VLOOKUP(A917,[1]选股结果!A917:BF3920,44,FALSE)</f>
        <v>369576712.24</v>
      </c>
      <c r="AP917" s="9">
        <f t="shared" si="243"/>
        <v>1598138383.57</v>
      </c>
      <c r="AQ917" s="9">
        <f t="shared" si="244"/>
        <v>75214754.74</v>
      </c>
      <c r="AR917" s="9">
        <f t="shared" si="245"/>
        <v>4997836699.54</v>
      </c>
      <c r="AS917" s="9">
        <f t="shared" si="246"/>
        <v>1673353138.31</v>
      </c>
      <c r="AT917" s="9">
        <f t="shared" si="247"/>
        <v>3324483561.23</v>
      </c>
      <c r="AU917" s="17">
        <f t="shared" si="248"/>
        <v>0.591237174528325</v>
      </c>
      <c r="AV917" s="17">
        <f t="shared" si="249"/>
        <v>0.374485476176575</v>
      </c>
      <c r="AW917" s="17">
        <f t="shared" si="250"/>
        <v>0.0739473365094173</v>
      </c>
      <c r="AX917" s="17">
        <f t="shared" si="251"/>
        <v>0.319766026712536</v>
      </c>
      <c r="AY917" s="17">
        <f t="shared" si="252"/>
        <v>0.0150494622497215</v>
      </c>
      <c r="AZ917" s="17">
        <f t="shared" si="253"/>
        <v>0.334815488962257</v>
      </c>
      <c r="BA917" s="17">
        <f t="shared" si="254"/>
        <v>0.665184511037743</v>
      </c>
    </row>
    <row r="918" spans="1:53">
      <c r="A918" s="6" t="s">
        <v>1884</v>
      </c>
      <c r="B918" s="6" t="s">
        <v>1885</v>
      </c>
      <c r="C918" s="7">
        <v>32472665.32</v>
      </c>
      <c r="D918" s="7">
        <v>1635689741.65</v>
      </c>
      <c r="E918" s="7">
        <v>0</v>
      </c>
      <c r="F918" s="7">
        <v>0</v>
      </c>
      <c r="G918" s="7">
        <v>0</v>
      </c>
      <c r="H918" s="7">
        <v>0</v>
      </c>
      <c r="I918" s="7">
        <v>2112243274.36</v>
      </c>
      <c r="J918" s="7"/>
      <c r="K918" s="7">
        <v>312286358.74</v>
      </c>
      <c r="L918" s="7">
        <v>0</v>
      </c>
      <c r="M918" s="7">
        <v>0</v>
      </c>
      <c r="N918" s="7">
        <v>0</v>
      </c>
      <c r="O918" s="7">
        <v>19386184.38</v>
      </c>
      <c r="P918" s="7">
        <v>0</v>
      </c>
      <c r="Q918" s="7">
        <v>26991937.92</v>
      </c>
      <c r="R918" s="7">
        <v>0</v>
      </c>
      <c r="S918" s="7">
        <v>0</v>
      </c>
      <c r="T918" s="7">
        <v>91249188.81</v>
      </c>
      <c r="U918" s="7">
        <v>0</v>
      </c>
      <c r="V918" s="7">
        <v>0</v>
      </c>
      <c r="W918" s="7">
        <v>0</v>
      </c>
      <c r="X918" s="7">
        <v>0</v>
      </c>
      <c r="Y918" s="7">
        <v>9939767.38</v>
      </c>
      <c r="Z918" s="7">
        <v>7176980.62</v>
      </c>
      <c r="AA918" s="7">
        <v>0</v>
      </c>
      <c r="AB918" s="7">
        <v>0</v>
      </c>
      <c r="AC918" s="7"/>
      <c r="AD918" s="7">
        <v>10362262.04</v>
      </c>
      <c r="AE918" s="7">
        <v>23479998.9</v>
      </c>
      <c r="AF918" s="7">
        <v>4672351.28</v>
      </c>
      <c r="AG918" s="7">
        <v>19069442.12</v>
      </c>
      <c r="AH918" s="7">
        <v>79245005.97</v>
      </c>
      <c r="AI918" s="7">
        <v>500000</v>
      </c>
      <c r="AJ918" s="9">
        <f t="shared" si="238"/>
        <v>4197846685.86</v>
      </c>
      <c r="AK918" s="9">
        <f t="shared" si="239"/>
        <v>186918473.63</v>
      </c>
      <c r="AL918" s="9">
        <f t="shared" si="240"/>
        <v>4384765159.49</v>
      </c>
      <c r="AM918" s="9">
        <f t="shared" si="241"/>
        <v>1655075926.03</v>
      </c>
      <c r="AN918" s="9">
        <f t="shared" si="242"/>
        <v>2542770759.83</v>
      </c>
      <c r="AO918" s="14">
        <f>AN918-VLOOKUP(A918,[1]选股结果!A918:BF3921,44,FALSE)</f>
        <v>1695258482.76</v>
      </c>
      <c r="AP918" s="9">
        <f t="shared" si="243"/>
        <v>154445808.31</v>
      </c>
      <c r="AQ918" s="9">
        <f t="shared" si="244"/>
        <v>32472665.32</v>
      </c>
      <c r="AR918" s="9">
        <f t="shared" si="245"/>
        <v>3537252882.42</v>
      </c>
      <c r="AS918" s="9">
        <f t="shared" si="246"/>
        <v>186918473.63</v>
      </c>
      <c r="AT918" s="9">
        <f t="shared" si="247"/>
        <v>3350334408.79</v>
      </c>
      <c r="AU918" s="17">
        <f t="shared" si="248"/>
        <v>0.467898671948409</v>
      </c>
      <c r="AV918" s="17">
        <f t="shared" si="249"/>
        <v>0.718854671789926</v>
      </c>
      <c r="AW918" s="17">
        <f t="shared" si="250"/>
        <v>0.479258492143823</v>
      </c>
      <c r="AX918" s="17">
        <f t="shared" si="251"/>
        <v>0.0436626425771223</v>
      </c>
      <c r="AY918" s="17">
        <f t="shared" si="252"/>
        <v>0.00918019333064588</v>
      </c>
      <c r="AZ918" s="17">
        <f t="shared" si="253"/>
        <v>0.0528428359077682</v>
      </c>
      <c r="BA918" s="17">
        <f t="shared" si="254"/>
        <v>0.947157164092232</v>
      </c>
    </row>
    <row r="919" spans="1:53">
      <c r="A919" s="6" t="s">
        <v>1886</v>
      </c>
      <c r="B919" s="6" t="s">
        <v>1887</v>
      </c>
      <c r="C919" s="7">
        <v>419852777.3</v>
      </c>
      <c r="D919" s="7">
        <v>1634093060.53</v>
      </c>
      <c r="E919" s="7">
        <v>0</v>
      </c>
      <c r="F919" s="7">
        <v>0</v>
      </c>
      <c r="G919" s="7">
        <v>21542410.94</v>
      </c>
      <c r="H919" s="7">
        <v>0</v>
      </c>
      <c r="I919" s="7">
        <v>69170159.08</v>
      </c>
      <c r="J919" s="7"/>
      <c r="K919" s="7">
        <v>65870954.9</v>
      </c>
      <c r="L919" s="7">
        <v>0</v>
      </c>
      <c r="M919" s="7">
        <v>0</v>
      </c>
      <c r="N919" s="7">
        <v>0</v>
      </c>
      <c r="O919" s="7">
        <v>62783917.05</v>
      </c>
      <c r="P919" s="7">
        <v>0</v>
      </c>
      <c r="Q919" s="7">
        <v>3596218459.72</v>
      </c>
      <c r="R919" s="7">
        <v>17670860.77</v>
      </c>
      <c r="S919" s="7">
        <v>0</v>
      </c>
      <c r="T919" s="7">
        <v>317210872.33</v>
      </c>
      <c r="U919" s="7">
        <v>0</v>
      </c>
      <c r="V919" s="7">
        <v>0</v>
      </c>
      <c r="W919" s="7">
        <v>0</v>
      </c>
      <c r="X919" s="7">
        <v>451066580.88</v>
      </c>
      <c r="Y919" s="7">
        <v>59020389.64</v>
      </c>
      <c r="Z919" s="7">
        <v>214112.07</v>
      </c>
      <c r="AA919" s="7">
        <v>0</v>
      </c>
      <c r="AB919" s="7">
        <v>0</v>
      </c>
      <c r="AC919" s="7"/>
      <c r="AD919" s="7">
        <v>140316440.95</v>
      </c>
      <c r="AE919" s="7">
        <v>0</v>
      </c>
      <c r="AF919" s="7">
        <v>251625449.6</v>
      </c>
      <c r="AG919" s="7">
        <v>3774867.19</v>
      </c>
      <c r="AH919" s="7">
        <v>164273459.2</v>
      </c>
      <c r="AI919" s="7">
        <v>0</v>
      </c>
      <c r="AJ919" s="9">
        <f t="shared" si="238"/>
        <v>5784560695.32</v>
      </c>
      <c r="AK919" s="9">
        <f t="shared" si="239"/>
        <v>1490144076.83</v>
      </c>
      <c r="AL919" s="9">
        <f t="shared" si="240"/>
        <v>7274704772.15</v>
      </c>
      <c r="AM919" s="9">
        <f t="shared" si="241"/>
        <v>2169485969.4</v>
      </c>
      <c r="AN919" s="9">
        <f t="shared" si="242"/>
        <v>4066141306.8</v>
      </c>
      <c r="AO919" s="14">
        <f>AN919-VLOOKUP(A919,[1]选股结果!A919:BF3922,44,FALSE)</f>
        <v>2390261604.74</v>
      </c>
      <c r="AP919" s="9">
        <f t="shared" si="243"/>
        <v>619224718.65</v>
      </c>
      <c r="AQ919" s="9">
        <f t="shared" si="244"/>
        <v>419852777.3</v>
      </c>
      <c r="AR919" s="9">
        <f t="shared" si="245"/>
        <v>5598825070.09</v>
      </c>
      <c r="AS919" s="9">
        <f t="shared" si="246"/>
        <v>1039077495.95</v>
      </c>
      <c r="AT919" s="9">
        <f t="shared" si="247"/>
        <v>4559747574.14</v>
      </c>
      <c r="AU919" s="17">
        <f t="shared" si="248"/>
        <v>0.387489507573618</v>
      </c>
      <c r="AV919" s="17">
        <f t="shared" si="249"/>
        <v>0.726249035448903</v>
      </c>
      <c r="AW919" s="17">
        <f t="shared" si="250"/>
        <v>0.426922001458706</v>
      </c>
      <c r="AX919" s="17">
        <f t="shared" si="251"/>
        <v>0.110599047281905</v>
      </c>
      <c r="AY919" s="17">
        <f t="shared" si="252"/>
        <v>0.0749894436857716</v>
      </c>
      <c r="AZ919" s="17">
        <f t="shared" si="253"/>
        <v>0.185588490967677</v>
      </c>
      <c r="BA919" s="17">
        <f t="shared" si="254"/>
        <v>0.814411509032323</v>
      </c>
    </row>
    <row r="920" spans="1:53">
      <c r="A920" s="6" t="s">
        <v>1888</v>
      </c>
      <c r="B920" s="6" t="s">
        <v>1889</v>
      </c>
      <c r="C920" s="7">
        <v>1667241.86</v>
      </c>
      <c r="D920" s="7">
        <v>1632978227.7</v>
      </c>
      <c r="E920" s="7">
        <v>0</v>
      </c>
      <c r="F920" s="7">
        <v>0</v>
      </c>
      <c r="G920" s="7">
        <v>0</v>
      </c>
      <c r="H920" s="7">
        <v>0</v>
      </c>
      <c r="I920" s="7">
        <v>8025700630.23</v>
      </c>
      <c r="J920" s="7"/>
      <c r="K920" s="7">
        <v>696040805.54</v>
      </c>
      <c r="L920" s="7">
        <v>0</v>
      </c>
      <c r="M920" s="7">
        <v>0</v>
      </c>
      <c r="N920" s="7">
        <v>0</v>
      </c>
      <c r="O920" s="7">
        <v>88992718.41</v>
      </c>
      <c r="P920" s="7">
        <v>0</v>
      </c>
      <c r="Q920" s="7">
        <v>2107667945.24</v>
      </c>
      <c r="R920" s="7">
        <v>0</v>
      </c>
      <c r="S920" s="7">
        <v>0</v>
      </c>
      <c r="T920" s="7">
        <v>86015216.93</v>
      </c>
      <c r="U920" s="7">
        <v>0</v>
      </c>
      <c r="V920" s="7">
        <v>0</v>
      </c>
      <c r="W920" s="7">
        <v>0</v>
      </c>
      <c r="X920" s="7">
        <v>6662974.14</v>
      </c>
      <c r="Y920" s="7">
        <v>507998088.66</v>
      </c>
      <c r="Z920" s="7">
        <v>2346941.84</v>
      </c>
      <c r="AA920" s="7">
        <v>0</v>
      </c>
      <c r="AB920" s="7">
        <v>0</v>
      </c>
      <c r="AC920" s="7"/>
      <c r="AD920" s="7">
        <v>34271455.74</v>
      </c>
      <c r="AE920" s="7">
        <v>0</v>
      </c>
      <c r="AF920" s="7">
        <v>576094860</v>
      </c>
      <c r="AG920" s="7">
        <v>79139820.14</v>
      </c>
      <c r="AH920" s="7">
        <v>56740344.78</v>
      </c>
      <c r="AI920" s="7">
        <v>194464.13</v>
      </c>
      <c r="AJ920" s="9">
        <f t="shared" si="238"/>
        <v>12637395544.05</v>
      </c>
      <c r="AK920" s="9">
        <f t="shared" si="239"/>
        <v>1265116191.29</v>
      </c>
      <c r="AL920" s="9">
        <f t="shared" si="240"/>
        <v>13902511735.34</v>
      </c>
      <c r="AM920" s="9">
        <f t="shared" si="241"/>
        <v>1728633920.25</v>
      </c>
      <c r="AN920" s="9">
        <f t="shared" si="242"/>
        <v>10915424597.94</v>
      </c>
      <c r="AO920" s="14" t="e">
        <f>AN920-VLOOKUP(A920,[1]选股结果!A920:BF3923,44,FALSE)</f>
        <v>#N/A</v>
      </c>
      <c r="AP920" s="9">
        <f t="shared" si="243"/>
        <v>1256785975.29</v>
      </c>
      <c r="AQ920" s="9">
        <f t="shared" si="244"/>
        <v>1667241.86</v>
      </c>
      <c r="AR920" s="9" t="e">
        <f t="shared" si="245"/>
        <v>#N/A</v>
      </c>
      <c r="AS920" s="9">
        <f t="shared" si="246"/>
        <v>1258453217.15</v>
      </c>
      <c r="AT920" s="9" t="e">
        <f t="shared" si="247"/>
        <v>#N/A</v>
      </c>
      <c r="AU920" s="17" t="e">
        <f t="shared" si="248"/>
        <v>#N/A</v>
      </c>
      <c r="AV920" s="17" t="e">
        <f t="shared" si="249"/>
        <v>#N/A</v>
      </c>
      <c r="AW920" s="17" t="e">
        <f t="shared" si="250"/>
        <v>#N/A</v>
      </c>
      <c r="AX920" s="17" t="e">
        <f t="shared" si="251"/>
        <v>#N/A</v>
      </c>
      <c r="AY920" s="17" t="e">
        <f t="shared" si="252"/>
        <v>#N/A</v>
      </c>
      <c r="AZ920" s="17" t="e">
        <f t="shared" si="253"/>
        <v>#N/A</v>
      </c>
      <c r="BA920" s="17" t="e">
        <f t="shared" si="254"/>
        <v>#N/A</v>
      </c>
    </row>
    <row r="921" spans="1:53">
      <c r="A921" s="6" t="s">
        <v>1890</v>
      </c>
      <c r="B921" s="6" t="s">
        <v>1891</v>
      </c>
      <c r="C921" s="7">
        <v>37075672.94</v>
      </c>
      <c r="D921" s="7">
        <v>1632665283.12</v>
      </c>
      <c r="E921" s="7">
        <v>0</v>
      </c>
      <c r="F921" s="7">
        <v>0</v>
      </c>
      <c r="G921" s="7">
        <v>346213187.86</v>
      </c>
      <c r="H921" s="7">
        <v>0</v>
      </c>
      <c r="I921" s="7">
        <v>1622780758.78</v>
      </c>
      <c r="J921" s="7"/>
      <c r="K921" s="7">
        <v>130055317.15</v>
      </c>
      <c r="L921" s="7">
        <v>0</v>
      </c>
      <c r="M921" s="7">
        <v>0</v>
      </c>
      <c r="N921" s="7">
        <v>0</v>
      </c>
      <c r="O921" s="7">
        <v>176124958.92</v>
      </c>
      <c r="P921" s="7">
        <v>0</v>
      </c>
      <c r="Q921" s="7">
        <v>1638677291.56</v>
      </c>
      <c r="R921" s="7">
        <v>0</v>
      </c>
      <c r="S921" s="7">
        <v>0</v>
      </c>
      <c r="T921" s="7">
        <v>306630108.6</v>
      </c>
      <c r="U921" s="7">
        <v>0</v>
      </c>
      <c r="V921" s="7">
        <v>0</v>
      </c>
      <c r="W921" s="7">
        <v>0</v>
      </c>
      <c r="X921" s="7">
        <v>100989346.3</v>
      </c>
      <c r="Y921" s="7">
        <v>3633103138.26</v>
      </c>
      <c r="Z921" s="7">
        <v>1081216015.56</v>
      </c>
      <c r="AA921" s="7">
        <v>0</v>
      </c>
      <c r="AB921" s="7">
        <v>0</v>
      </c>
      <c r="AC921" s="7"/>
      <c r="AD921" s="7">
        <v>507261031.15</v>
      </c>
      <c r="AE921" s="7">
        <v>0</v>
      </c>
      <c r="AF921" s="7">
        <v>0</v>
      </c>
      <c r="AG921" s="7">
        <v>389965.08</v>
      </c>
      <c r="AH921" s="7">
        <v>104269958.03</v>
      </c>
      <c r="AI921" s="7">
        <v>170500699.77</v>
      </c>
      <c r="AJ921" s="9">
        <f t="shared" si="238"/>
        <v>5853146905.99</v>
      </c>
      <c r="AK921" s="9">
        <f t="shared" si="239"/>
        <v>5634805827.09</v>
      </c>
      <c r="AL921" s="9">
        <f t="shared" si="240"/>
        <v>11487952733.08</v>
      </c>
      <c r="AM921" s="9">
        <f t="shared" si="241"/>
        <v>2255992776.2</v>
      </c>
      <c r="AN921" s="9">
        <f t="shared" si="242"/>
        <v>3698143476.09</v>
      </c>
      <c r="AO921" s="14">
        <f>AN921-VLOOKUP(A921,[1]选股结果!A921:BF3924,44,FALSE)</f>
        <v>2248571227.74</v>
      </c>
      <c r="AP921" s="9">
        <f t="shared" si="243"/>
        <v>5496740807.85</v>
      </c>
      <c r="AQ921" s="9">
        <f t="shared" si="244"/>
        <v>37075672.94</v>
      </c>
      <c r="AR921" s="9">
        <f t="shared" si="245"/>
        <v>10038380484.73</v>
      </c>
      <c r="AS921" s="9">
        <f t="shared" si="246"/>
        <v>5533816480.79</v>
      </c>
      <c r="AT921" s="9">
        <f t="shared" si="247"/>
        <v>4504564003.94</v>
      </c>
      <c r="AU921" s="17">
        <f t="shared" si="248"/>
        <v>0.224736727167468</v>
      </c>
      <c r="AV921" s="17">
        <f t="shared" si="249"/>
        <v>0.368400408981855</v>
      </c>
      <c r="AW921" s="17">
        <f t="shared" si="250"/>
        <v>0.223997409857142</v>
      </c>
      <c r="AX921" s="17">
        <f t="shared" si="251"/>
        <v>0.547572471098444</v>
      </c>
      <c r="AY921" s="17">
        <f t="shared" si="252"/>
        <v>0.00369339187694649</v>
      </c>
      <c r="AZ921" s="17">
        <f t="shared" si="253"/>
        <v>0.55126586297539</v>
      </c>
      <c r="BA921" s="17">
        <f t="shared" si="254"/>
        <v>0.44873413702461</v>
      </c>
    </row>
    <row r="922" spans="1:53">
      <c r="A922" s="6" t="s">
        <v>1892</v>
      </c>
      <c r="B922" s="6" t="s">
        <v>1893</v>
      </c>
      <c r="C922" s="7">
        <v>42523280.59</v>
      </c>
      <c r="D922" s="7">
        <v>1629814677</v>
      </c>
      <c r="E922" s="7">
        <v>0</v>
      </c>
      <c r="F922" s="7">
        <v>0</v>
      </c>
      <c r="G922" s="7">
        <v>69592387.88</v>
      </c>
      <c r="H922" s="7">
        <v>331600</v>
      </c>
      <c r="I922" s="7">
        <v>1381428396.25</v>
      </c>
      <c r="J922" s="7"/>
      <c r="K922" s="7">
        <v>16624330.7</v>
      </c>
      <c r="L922" s="7">
        <v>0</v>
      </c>
      <c r="M922" s="7">
        <v>0</v>
      </c>
      <c r="N922" s="7">
        <v>0</v>
      </c>
      <c r="O922" s="7">
        <v>47014524.36</v>
      </c>
      <c r="P922" s="7">
        <v>0</v>
      </c>
      <c r="Q922" s="7">
        <v>55360387.13</v>
      </c>
      <c r="R922" s="7">
        <v>0</v>
      </c>
      <c r="S922" s="7">
        <v>0</v>
      </c>
      <c r="T922" s="7">
        <v>13412306.36</v>
      </c>
      <c r="U922" s="7">
        <v>0</v>
      </c>
      <c r="V922" s="7">
        <v>0</v>
      </c>
      <c r="W922" s="7">
        <v>87139310.53</v>
      </c>
      <c r="X922" s="7">
        <v>147079096.05</v>
      </c>
      <c r="Y922" s="7">
        <v>319872472.37</v>
      </c>
      <c r="Z922" s="7">
        <v>3017909.19</v>
      </c>
      <c r="AA922" s="7">
        <v>0</v>
      </c>
      <c r="AB922" s="7">
        <v>0</v>
      </c>
      <c r="AC922" s="7"/>
      <c r="AD922" s="7">
        <v>114504567.01</v>
      </c>
      <c r="AE922" s="7">
        <v>2122215.12</v>
      </c>
      <c r="AF922" s="7">
        <v>721650794.78</v>
      </c>
      <c r="AG922" s="7">
        <v>51213128.74</v>
      </c>
      <c r="AH922" s="7">
        <v>10654340.93</v>
      </c>
      <c r="AI922" s="7">
        <v>0</v>
      </c>
      <c r="AJ922" s="9">
        <f t="shared" si="238"/>
        <v>3213578609.68</v>
      </c>
      <c r="AK922" s="9">
        <f t="shared" si="239"/>
        <v>1499777115.31</v>
      </c>
      <c r="AL922" s="9">
        <f t="shared" si="240"/>
        <v>4713355724.99</v>
      </c>
      <c r="AM922" s="9">
        <f t="shared" si="241"/>
        <v>1980971595.82</v>
      </c>
      <c r="AN922" s="9">
        <f t="shared" si="242"/>
        <v>1466825420.44</v>
      </c>
      <c r="AO922" s="14">
        <f>AN922-VLOOKUP(A922,[1]选股结果!A922:BF3925,44,FALSE)</f>
        <v>701856978.12</v>
      </c>
      <c r="AP922" s="9">
        <f t="shared" si="243"/>
        <v>1223035428.14</v>
      </c>
      <c r="AQ922" s="9">
        <f t="shared" si="244"/>
        <v>42523280.59</v>
      </c>
      <c r="AR922" s="9">
        <f t="shared" si="245"/>
        <v>3948387282.67</v>
      </c>
      <c r="AS922" s="9">
        <f t="shared" si="246"/>
        <v>1265558708.73</v>
      </c>
      <c r="AT922" s="9">
        <f t="shared" si="247"/>
        <v>2682828573.94</v>
      </c>
      <c r="AU922" s="17">
        <f t="shared" si="248"/>
        <v>0.501716638718484</v>
      </c>
      <c r="AV922" s="17">
        <f t="shared" si="249"/>
        <v>0.371499884744866</v>
      </c>
      <c r="AW922" s="17">
        <f t="shared" si="250"/>
        <v>0.177757886416194</v>
      </c>
      <c r="AX922" s="17">
        <f t="shared" si="251"/>
        <v>0.309755690255631</v>
      </c>
      <c r="AY922" s="17">
        <f t="shared" si="252"/>
        <v>0.0107697846096912</v>
      </c>
      <c r="AZ922" s="17">
        <f t="shared" si="253"/>
        <v>0.320525474865322</v>
      </c>
      <c r="BA922" s="17">
        <f t="shared" si="254"/>
        <v>0.679474525134678</v>
      </c>
    </row>
    <row r="923" spans="1:53">
      <c r="A923" s="6" t="s">
        <v>1894</v>
      </c>
      <c r="B923" s="6" t="s">
        <v>1895</v>
      </c>
      <c r="C923" s="7">
        <v>106028792.44</v>
      </c>
      <c r="D923" s="7">
        <v>1625181900.15</v>
      </c>
      <c r="E923" s="7">
        <v>0</v>
      </c>
      <c r="F923" s="7">
        <v>0</v>
      </c>
      <c r="G923" s="7">
        <v>2982994999.31</v>
      </c>
      <c r="H923" s="7">
        <v>0</v>
      </c>
      <c r="I923" s="7">
        <v>2143036546.85</v>
      </c>
      <c r="J923" s="7"/>
      <c r="K923" s="7">
        <v>63568408.15</v>
      </c>
      <c r="L923" s="7">
        <v>0</v>
      </c>
      <c r="M923" s="7">
        <v>0</v>
      </c>
      <c r="N923" s="7">
        <v>0</v>
      </c>
      <c r="O923" s="7">
        <v>17705702.26</v>
      </c>
      <c r="P923" s="7">
        <v>0</v>
      </c>
      <c r="Q923" s="7">
        <v>1436194392.51</v>
      </c>
      <c r="R923" s="7">
        <v>0</v>
      </c>
      <c r="S923" s="7">
        <v>0</v>
      </c>
      <c r="T923" s="7">
        <v>2871025.91</v>
      </c>
      <c r="U923" s="7">
        <v>0</v>
      </c>
      <c r="V923" s="7">
        <v>0</v>
      </c>
      <c r="W923" s="7">
        <v>0</v>
      </c>
      <c r="X923" s="7">
        <v>0</v>
      </c>
      <c r="Y923" s="7">
        <v>1539455168.12</v>
      </c>
      <c r="Z923" s="7">
        <v>488326829.09</v>
      </c>
      <c r="AA923" s="7">
        <v>2537640.85</v>
      </c>
      <c r="AB923" s="7">
        <v>0</v>
      </c>
      <c r="AC923" s="7"/>
      <c r="AD923" s="7">
        <v>206511867.4</v>
      </c>
      <c r="AE923" s="7">
        <v>22185598.07</v>
      </c>
      <c r="AF923" s="7">
        <v>1098329.8</v>
      </c>
      <c r="AG923" s="7">
        <v>36501891.92</v>
      </c>
      <c r="AH923" s="7">
        <v>185749050.9</v>
      </c>
      <c r="AI923" s="7">
        <v>323108585.16</v>
      </c>
      <c r="AJ923" s="9">
        <f t="shared" si="238"/>
        <v>8271552975.14</v>
      </c>
      <c r="AK923" s="9">
        <f t="shared" si="239"/>
        <v>2911503753.75</v>
      </c>
      <c r="AL923" s="9">
        <f t="shared" si="240"/>
        <v>11183056728.89</v>
      </c>
      <c r="AM923" s="9">
        <f t="shared" si="241"/>
        <v>4625882601.72</v>
      </c>
      <c r="AN923" s="9">
        <f t="shared" si="242"/>
        <v>3645670373.42</v>
      </c>
      <c r="AO923" s="14" t="e">
        <f>AN923-VLOOKUP(A923,[1]选股结果!A923:BF3926,44,FALSE)</f>
        <v>#N/A</v>
      </c>
      <c r="AP923" s="9">
        <f t="shared" si="243"/>
        <v>2805474961.31</v>
      </c>
      <c r="AQ923" s="9">
        <f t="shared" si="244"/>
        <v>106028792.44</v>
      </c>
      <c r="AR923" s="9" t="e">
        <f t="shared" si="245"/>
        <v>#N/A</v>
      </c>
      <c r="AS923" s="9">
        <f t="shared" si="246"/>
        <v>2911503753.75</v>
      </c>
      <c r="AT923" s="9" t="e">
        <f t="shared" si="247"/>
        <v>#N/A</v>
      </c>
      <c r="AU923" s="17" t="e">
        <f t="shared" si="248"/>
        <v>#N/A</v>
      </c>
      <c r="AV923" s="17" t="e">
        <f t="shared" si="249"/>
        <v>#N/A</v>
      </c>
      <c r="AW923" s="17" t="e">
        <f t="shared" si="250"/>
        <v>#N/A</v>
      </c>
      <c r="AX923" s="17" t="e">
        <f t="shared" si="251"/>
        <v>#N/A</v>
      </c>
      <c r="AY923" s="17" t="e">
        <f t="shared" si="252"/>
        <v>#N/A</v>
      </c>
      <c r="AZ923" s="17" t="e">
        <f t="shared" si="253"/>
        <v>#N/A</v>
      </c>
      <c r="BA923" s="17" t="e">
        <f t="shared" si="254"/>
        <v>#N/A</v>
      </c>
    </row>
    <row r="924" spans="1:53">
      <c r="A924" s="6" t="s">
        <v>1896</v>
      </c>
      <c r="B924" s="6" t="s">
        <v>1897</v>
      </c>
      <c r="C924" s="7">
        <v>4481868167.09</v>
      </c>
      <c r="D924" s="7">
        <v>1623632044.25</v>
      </c>
      <c r="E924" s="7">
        <v>0</v>
      </c>
      <c r="F924" s="7">
        <v>0</v>
      </c>
      <c r="G924" s="7">
        <v>0</v>
      </c>
      <c r="H924" s="7">
        <v>0</v>
      </c>
      <c r="I924" s="7">
        <v>252295753.19</v>
      </c>
      <c r="J924" s="7"/>
      <c r="K924" s="7">
        <v>236069810.02</v>
      </c>
      <c r="L924" s="7">
        <v>0</v>
      </c>
      <c r="M924" s="7">
        <v>0</v>
      </c>
      <c r="N924" s="7">
        <v>0</v>
      </c>
      <c r="O924" s="7">
        <v>184310010.96</v>
      </c>
      <c r="P924" s="7">
        <v>0</v>
      </c>
      <c r="Q924" s="7">
        <v>494785081.6</v>
      </c>
      <c r="R924" s="7">
        <v>0</v>
      </c>
      <c r="S924" s="7">
        <v>0</v>
      </c>
      <c r="T924" s="7">
        <v>1751533415.67</v>
      </c>
      <c r="U924" s="7">
        <v>0</v>
      </c>
      <c r="V924" s="7">
        <v>284513391.06</v>
      </c>
      <c r="W924" s="7">
        <v>0</v>
      </c>
      <c r="X924" s="7">
        <v>253360874.93</v>
      </c>
      <c r="Y924" s="7">
        <v>11943244624.35</v>
      </c>
      <c r="Z924" s="7">
        <v>758628980.42</v>
      </c>
      <c r="AA924" s="7">
        <v>0</v>
      </c>
      <c r="AB924" s="7">
        <v>0</v>
      </c>
      <c r="AC924" s="7"/>
      <c r="AD924" s="7">
        <v>1481151537.92</v>
      </c>
      <c r="AE924" s="7">
        <v>0</v>
      </c>
      <c r="AF924" s="7">
        <v>3146497.53</v>
      </c>
      <c r="AG924" s="7">
        <v>101780071.53</v>
      </c>
      <c r="AH924" s="7">
        <v>45285003.59</v>
      </c>
      <c r="AI924" s="7">
        <v>1008136477.93</v>
      </c>
      <c r="AJ924" s="9">
        <f t="shared" si="238"/>
        <v>4542626115.69</v>
      </c>
      <c r="AK924" s="9">
        <f t="shared" si="239"/>
        <v>20361115626.35</v>
      </c>
      <c r="AL924" s="9">
        <f t="shared" si="240"/>
        <v>24903741742.04</v>
      </c>
      <c r="AM924" s="9">
        <f t="shared" si="241"/>
        <v>2061302930.14</v>
      </c>
      <c r="AN924" s="9">
        <f t="shared" si="242"/>
        <v>3019197451.54</v>
      </c>
      <c r="AO924" s="14" t="e">
        <f>AN924-VLOOKUP(A924,[1]选股结果!A924:BF3927,44,FALSE)</f>
        <v>#N/A</v>
      </c>
      <c r="AP924" s="9">
        <f t="shared" si="243"/>
        <v>15341373193.27</v>
      </c>
      <c r="AQ924" s="9">
        <f t="shared" si="244"/>
        <v>4481868167.09</v>
      </c>
      <c r="AR924" s="9" t="e">
        <f t="shared" si="245"/>
        <v>#N/A</v>
      </c>
      <c r="AS924" s="9">
        <f t="shared" si="246"/>
        <v>19823241360.36</v>
      </c>
      <c r="AT924" s="9" t="e">
        <f t="shared" si="247"/>
        <v>#N/A</v>
      </c>
      <c r="AU924" s="17" t="e">
        <f t="shared" si="248"/>
        <v>#N/A</v>
      </c>
      <c r="AV924" s="17" t="e">
        <f t="shared" si="249"/>
        <v>#N/A</v>
      </c>
      <c r="AW924" s="17" t="e">
        <f t="shared" si="250"/>
        <v>#N/A</v>
      </c>
      <c r="AX924" s="17" t="e">
        <f t="shared" si="251"/>
        <v>#N/A</v>
      </c>
      <c r="AY924" s="17" t="e">
        <f t="shared" si="252"/>
        <v>#N/A</v>
      </c>
      <c r="AZ924" s="17" t="e">
        <f t="shared" si="253"/>
        <v>#N/A</v>
      </c>
      <c r="BA924" s="17" t="e">
        <f t="shared" si="254"/>
        <v>#N/A</v>
      </c>
    </row>
    <row r="925" spans="1:53">
      <c r="A925" s="6" t="s">
        <v>1898</v>
      </c>
      <c r="B925" s="6" t="s">
        <v>1899</v>
      </c>
      <c r="C925" s="7">
        <v>0</v>
      </c>
      <c r="D925" s="7">
        <v>1623516118.58</v>
      </c>
      <c r="E925" s="7">
        <v>0</v>
      </c>
      <c r="F925" s="7">
        <v>0</v>
      </c>
      <c r="G925" s="7">
        <v>0</v>
      </c>
      <c r="H925" s="7">
        <v>0</v>
      </c>
      <c r="I925" s="7">
        <v>575717731.87</v>
      </c>
      <c r="J925" s="7"/>
      <c r="K925" s="7">
        <v>1150090716.28</v>
      </c>
      <c r="L925" s="7">
        <v>0</v>
      </c>
      <c r="M925" s="7">
        <v>0</v>
      </c>
      <c r="N925" s="7">
        <v>0</v>
      </c>
      <c r="O925" s="7">
        <v>335930244.75</v>
      </c>
      <c r="P925" s="7">
        <v>0</v>
      </c>
      <c r="Q925" s="7">
        <v>1892371007.29</v>
      </c>
      <c r="R925" s="7">
        <v>0</v>
      </c>
      <c r="S925" s="7">
        <v>0</v>
      </c>
      <c r="T925" s="7">
        <v>199829274.36</v>
      </c>
      <c r="U925" s="7">
        <v>0</v>
      </c>
      <c r="V925" s="7">
        <v>0</v>
      </c>
      <c r="W925" s="7">
        <v>0</v>
      </c>
      <c r="X925" s="7">
        <v>0</v>
      </c>
      <c r="Y925" s="7">
        <v>3914792954.4</v>
      </c>
      <c r="Z925" s="7">
        <v>1137067757.61</v>
      </c>
      <c r="AA925" s="7">
        <v>651482.85</v>
      </c>
      <c r="AB925" s="7">
        <v>0</v>
      </c>
      <c r="AC925" s="7"/>
      <c r="AD925" s="7">
        <v>828978004.16</v>
      </c>
      <c r="AE925" s="7">
        <v>815403.43</v>
      </c>
      <c r="AF925" s="7">
        <v>31734786.55</v>
      </c>
      <c r="AG925" s="7">
        <v>272622355.42</v>
      </c>
      <c r="AH925" s="7">
        <v>46048562.45</v>
      </c>
      <c r="AI925" s="7">
        <v>112098080.06</v>
      </c>
      <c r="AJ925" s="9">
        <f t="shared" si="238"/>
        <v>5777455093.13</v>
      </c>
      <c r="AK925" s="9">
        <f t="shared" si="239"/>
        <v>6344809386.93</v>
      </c>
      <c r="AL925" s="9">
        <f t="shared" si="240"/>
        <v>12122264480.06</v>
      </c>
      <c r="AM925" s="9">
        <f t="shared" si="241"/>
        <v>1959446363.33</v>
      </c>
      <c r="AN925" s="9">
        <f t="shared" si="242"/>
        <v>3818008729.8</v>
      </c>
      <c r="AO925" s="14" t="e">
        <f>AN925-VLOOKUP(A925,[1]选股结果!A925:BF3928,44,FALSE)</f>
        <v>#N/A</v>
      </c>
      <c r="AP925" s="9">
        <f t="shared" si="243"/>
        <v>6344809386.93</v>
      </c>
      <c r="AQ925" s="9">
        <f t="shared" si="244"/>
        <v>0</v>
      </c>
      <c r="AR925" s="9" t="e">
        <f t="shared" si="245"/>
        <v>#N/A</v>
      </c>
      <c r="AS925" s="9">
        <f t="shared" si="246"/>
        <v>6344809386.93</v>
      </c>
      <c r="AT925" s="9" t="e">
        <f t="shared" si="247"/>
        <v>#N/A</v>
      </c>
      <c r="AU925" s="17" t="e">
        <f t="shared" si="248"/>
        <v>#N/A</v>
      </c>
      <c r="AV925" s="17" t="e">
        <f t="shared" si="249"/>
        <v>#N/A</v>
      </c>
      <c r="AW925" s="17" t="e">
        <f t="shared" si="250"/>
        <v>#N/A</v>
      </c>
      <c r="AX925" s="17" t="e">
        <f t="shared" si="251"/>
        <v>#N/A</v>
      </c>
      <c r="AY925" s="17" t="e">
        <f t="shared" si="252"/>
        <v>#N/A</v>
      </c>
      <c r="AZ925" s="17" t="e">
        <f t="shared" si="253"/>
        <v>#N/A</v>
      </c>
      <c r="BA925" s="17" t="e">
        <f t="shared" si="254"/>
        <v>#N/A</v>
      </c>
    </row>
    <row r="926" spans="1:53">
      <c r="A926" s="6" t="s">
        <v>1900</v>
      </c>
      <c r="B926" s="6" t="s">
        <v>1901</v>
      </c>
      <c r="C926" s="7">
        <v>376160579.91</v>
      </c>
      <c r="D926" s="7">
        <v>1622356583.43</v>
      </c>
      <c r="E926" s="7">
        <v>0</v>
      </c>
      <c r="F926" s="7">
        <v>0</v>
      </c>
      <c r="G926" s="7">
        <v>50057534.25</v>
      </c>
      <c r="H926" s="7">
        <v>0</v>
      </c>
      <c r="I926" s="7">
        <v>3958742551.16</v>
      </c>
      <c r="J926" s="7"/>
      <c r="K926" s="7">
        <v>97545354.67</v>
      </c>
      <c r="L926" s="7">
        <v>0</v>
      </c>
      <c r="M926" s="7">
        <v>0</v>
      </c>
      <c r="N926" s="7">
        <v>0</v>
      </c>
      <c r="O926" s="7">
        <v>90421436.24</v>
      </c>
      <c r="P926" s="7">
        <v>0</v>
      </c>
      <c r="Q926" s="7">
        <v>2745438186.89</v>
      </c>
      <c r="R926" s="7">
        <v>121829024.2</v>
      </c>
      <c r="S926" s="7">
        <v>29943332.27</v>
      </c>
      <c r="T926" s="7">
        <v>294120176.12</v>
      </c>
      <c r="U926" s="7">
        <v>0</v>
      </c>
      <c r="V926" s="7">
        <v>31924883.45</v>
      </c>
      <c r="W926" s="7">
        <v>0</v>
      </c>
      <c r="X926" s="7">
        <v>21448191.78</v>
      </c>
      <c r="Y926" s="7">
        <v>2809706982.05</v>
      </c>
      <c r="Z926" s="7">
        <v>279936911.57</v>
      </c>
      <c r="AA926" s="7">
        <v>0</v>
      </c>
      <c r="AB926" s="7">
        <v>0</v>
      </c>
      <c r="AC926" s="7"/>
      <c r="AD926" s="7">
        <v>337141833.28</v>
      </c>
      <c r="AE926" s="7">
        <v>8397554.06</v>
      </c>
      <c r="AF926" s="7">
        <v>2727961.42</v>
      </c>
      <c r="AG926" s="7">
        <v>74563333.14</v>
      </c>
      <c r="AH926" s="7">
        <v>250077154.51</v>
      </c>
      <c r="AI926" s="7">
        <v>519172154.22</v>
      </c>
      <c r="AJ926" s="9">
        <f t="shared" ref="AJ926:AJ989" si="255">SUM(D926:T926)</f>
        <v>9010454179.23</v>
      </c>
      <c r="AK926" s="9">
        <f t="shared" ref="AK926:AK989" si="256">SUM(U926:AI926)+C926</f>
        <v>4711257539.39</v>
      </c>
      <c r="AL926" s="9">
        <f t="shared" ref="AL926:AL989" si="257">SUM(C926:AI926)</f>
        <v>13721711718.62</v>
      </c>
      <c r="AM926" s="9">
        <f t="shared" si="241"/>
        <v>1784283745.7</v>
      </c>
      <c r="AN926" s="9">
        <f t="shared" si="242"/>
        <v>7279543508.76</v>
      </c>
      <c r="AO926" s="14">
        <f>AN926-VLOOKUP(A926,[1]选股结果!A926:BF3929,44,FALSE)</f>
        <v>-407970420.849999</v>
      </c>
      <c r="AP926" s="9">
        <f t="shared" si="243"/>
        <v>4281723884.25</v>
      </c>
      <c r="AQ926" s="9">
        <f t="shared" si="244"/>
        <v>376160579.91</v>
      </c>
      <c r="AR926" s="9">
        <f t="shared" si="245"/>
        <v>6034197789.01</v>
      </c>
      <c r="AS926" s="9">
        <f t="shared" si="246"/>
        <v>4657884464.16</v>
      </c>
      <c r="AT926" s="9">
        <f t="shared" si="247"/>
        <v>1376313324.85</v>
      </c>
      <c r="AU926" s="17">
        <f t="shared" si="248"/>
        <v>0.295695270206371</v>
      </c>
      <c r="AV926" s="17">
        <f t="shared" si="249"/>
        <v>1.20638132247142</v>
      </c>
      <c r="AW926" s="17">
        <f t="shared" si="250"/>
        <v>-0.0676097196537094</v>
      </c>
      <c r="AX926" s="17">
        <f t="shared" si="251"/>
        <v>0.709576323806993</v>
      </c>
      <c r="AY926" s="17">
        <f t="shared" si="252"/>
        <v>0.0623381256403454</v>
      </c>
      <c r="AZ926" s="17">
        <f t="shared" si="253"/>
        <v>0.771914449447338</v>
      </c>
      <c r="BA926" s="17">
        <f t="shared" si="254"/>
        <v>0.228085550552662</v>
      </c>
    </row>
    <row r="927" spans="1:53">
      <c r="A927" s="6" t="s">
        <v>1902</v>
      </c>
      <c r="B927" s="6" t="s">
        <v>1903</v>
      </c>
      <c r="C927" s="7">
        <v>355550979.41</v>
      </c>
      <c r="D927" s="7">
        <v>1620817845.78</v>
      </c>
      <c r="E927" s="7">
        <v>0</v>
      </c>
      <c r="F927" s="7">
        <v>0</v>
      </c>
      <c r="G927" s="7">
        <v>191408480.51</v>
      </c>
      <c r="H927" s="7">
        <v>0</v>
      </c>
      <c r="I927" s="7">
        <v>1247680984.27</v>
      </c>
      <c r="J927" s="7"/>
      <c r="K927" s="7">
        <v>96013978.6</v>
      </c>
      <c r="L927" s="7">
        <v>0</v>
      </c>
      <c r="M927" s="7">
        <v>0</v>
      </c>
      <c r="N927" s="7">
        <v>0</v>
      </c>
      <c r="O927" s="7">
        <v>19985082.27</v>
      </c>
      <c r="P927" s="7">
        <v>0</v>
      </c>
      <c r="Q927" s="7">
        <v>1178849889.56</v>
      </c>
      <c r="R927" s="7">
        <v>0</v>
      </c>
      <c r="S927" s="7">
        <v>0</v>
      </c>
      <c r="T927" s="7">
        <v>414023702.17</v>
      </c>
      <c r="U927" s="7">
        <v>0</v>
      </c>
      <c r="V927" s="7">
        <v>0</v>
      </c>
      <c r="W927" s="7">
        <v>0</v>
      </c>
      <c r="X927" s="7">
        <v>61810427.57</v>
      </c>
      <c r="Y927" s="7">
        <v>3299641179.37</v>
      </c>
      <c r="Z927" s="7">
        <v>235887067.38</v>
      </c>
      <c r="AA927" s="7">
        <v>0</v>
      </c>
      <c r="AB927" s="7">
        <v>0</v>
      </c>
      <c r="AC927" s="7"/>
      <c r="AD927" s="7">
        <v>323323762.92</v>
      </c>
      <c r="AE927" s="7">
        <v>0</v>
      </c>
      <c r="AF927" s="7">
        <v>0</v>
      </c>
      <c r="AG927" s="7">
        <v>58019403.12</v>
      </c>
      <c r="AH927" s="7">
        <v>95886162.21</v>
      </c>
      <c r="AI927" s="7">
        <v>178777348.42</v>
      </c>
      <c r="AJ927" s="9">
        <f t="shared" si="255"/>
        <v>4768779963.16</v>
      </c>
      <c r="AK927" s="9">
        <f t="shared" si="256"/>
        <v>4608896330.4</v>
      </c>
      <c r="AL927" s="9">
        <f t="shared" si="257"/>
        <v>9377676293.56</v>
      </c>
      <c r="AM927" s="9">
        <f t="shared" si="241"/>
        <v>1894021836.13</v>
      </c>
      <c r="AN927" s="9">
        <f t="shared" si="242"/>
        <v>2936568554.6</v>
      </c>
      <c r="AO927" s="14">
        <f>AN927-VLOOKUP(A927,[1]选股结果!A927:BF3930,44,FALSE)</f>
        <v>1383704849.64</v>
      </c>
      <c r="AP927" s="9">
        <f t="shared" si="243"/>
        <v>4191534923.42</v>
      </c>
      <c r="AQ927" s="9">
        <f t="shared" si="244"/>
        <v>355550979.41</v>
      </c>
      <c r="AR927" s="9">
        <f t="shared" si="245"/>
        <v>7824812588.6</v>
      </c>
      <c r="AS927" s="9">
        <f t="shared" si="246"/>
        <v>4547085902.83</v>
      </c>
      <c r="AT927" s="9">
        <f t="shared" si="247"/>
        <v>3277726685.77</v>
      </c>
      <c r="AU927" s="17">
        <f t="shared" si="248"/>
        <v>0.242053316253147</v>
      </c>
      <c r="AV927" s="17">
        <f t="shared" si="249"/>
        <v>0.375289314772637</v>
      </c>
      <c r="AW927" s="17">
        <f t="shared" si="250"/>
        <v>0.176835525959551</v>
      </c>
      <c r="AX927" s="17">
        <f t="shared" si="251"/>
        <v>0.535672244665216</v>
      </c>
      <c r="AY927" s="17">
        <f t="shared" si="252"/>
        <v>0.045438913122086</v>
      </c>
      <c r="AZ927" s="17">
        <f t="shared" si="253"/>
        <v>0.581111157787302</v>
      </c>
      <c r="BA927" s="17">
        <f t="shared" si="254"/>
        <v>0.418888842212698</v>
      </c>
    </row>
    <row r="928" spans="1:53">
      <c r="A928" s="6" t="s">
        <v>1904</v>
      </c>
      <c r="B928" s="6" t="s">
        <v>1905</v>
      </c>
      <c r="C928" s="7">
        <v>664075674.01</v>
      </c>
      <c r="D928" s="7">
        <v>1618422910.98</v>
      </c>
      <c r="E928" s="7">
        <v>0</v>
      </c>
      <c r="F928" s="7">
        <v>0</v>
      </c>
      <c r="G928" s="7">
        <v>0</v>
      </c>
      <c r="H928" s="7">
        <v>0</v>
      </c>
      <c r="I928" s="7">
        <v>860637623.97</v>
      </c>
      <c r="J928" s="7"/>
      <c r="K928" s="7">
        <v>435894732.96</v>
      </c>
      <c r="L928" s="7">
        <v>0</v>
      </c>
      <c r="M928" s="7">
        <v>0</v>
      </c>
      <c r="N928" s="7">
        <v>0</v>
      </c>
      <c r="O928" s="7">
        <v>183545712.1</v>
      </c>
      <c r="P928" s="7">
        <v>0</v>
      </c>
      <c r="Q928" s="7">
        <v>338485857</v>
      </c>
      <c r="R928" s="7">
        <v>1011530447.51</v>
      </c>
      <c r="S928" s="7">
        <v>0</v>
      </c>
      <c r="T928" s="7">
        <v>135973889.78</v>
      </c>
      <c r="U928" s="7">
        <v>0</v>
      </c>
      <c r="V928" s="7">
        <v>0</v>
      </c>
      <c r="W928" s="7">
        <v>0</v>
      </c>
      <c r="X928" s="7">
        <v>94909974.26</v>
      </c>
      <c r="Y928" s="7">
        <v>14478043501.67</v>
      </c>
      <c r="Z928" s="7">
        <v>1572139859.2</v>
      </c>
      <c r="AA928" s="7">
        <v>0</v>
      </c>
      <c r="AB928" s="7">
        <v>0</v>
      </c>
      <c r="AC928" s="7"/>
      <c r="AD928" s="7">
        <v>178965054.02</v>
      </c>
      <c r="AE928" s="7">
        <v>137867.27</v>
      </c>
      <c r="AF928" s="7">
        <v>68750603.79</v>
      </c>
      <c r="AG928" s="7">
        <v>43475223.27</v>
      </c>
      <c r="AH928" s="7">
        <v>89419825.05</v>
      </c>
      <c r="AI928" s="7">
        <v>12745649.58</v>
      </c>
      <c r="AJ928" s="9">
        <f t="shared" si="255"/>
        <v>4584491174.3</v>
      </c>
      <c r="AK928" s="9">
        <f t="shared" si="256"/>
        <v>17202663232.12</v>
      </c>
      <c r="AL928" s="9">
        <f t="shared" si="257"/>
        <v>21787154406.42</v>
      </c>
      <c r="AM928" s="9">
        <f t="shared" si="241"/>
        <v>1896878597.34</v>
      </c>
      <c r="AN928" s="9">
        <f t="shared" si="242"/>
        <v>2782522551.22</v>
      </c>
      <c r="AO928" s="14" t="e">
        <f>AN928-VLOOKUP(A928,[1]选股结果!A928:BF3931,44,FALSE)</f>
        <v>#N/A</v>
      </c>
      <c r="AP928" s="9">
        <f t="shared" si="243"/>
        <v>16443677583.85</v>
      </c>
      <c r="AQ928" s="9">
        <f t="shared" si="244"/>
        <v>664075674.01</v>
      </c>
      <c r="AR928" s="9" t="e">
        <f t="shared" si="245"/>
        <v>#N/A</v>
      </c>
      <c r="AS928" s="9">
        <f t="shared" si="246"/>
        <v>17107753257.86</v>
      </c>
      <c r="AT928" s="9" t="e">
        <f t="shared" si="247"/>
        <v>#N/A</v>
      </c>
      <c r="AU928" s="17" t="e">
        <f t="shared" si="248"/>
        <v>#N/A</v>
      </c>
      <c r="AV928" s="17" t="e">
        <f t="shared" si="249"/>
        <v>#N/A</v>
      </c>
      <c r="AW928" s="17" t="e">
        <f t="shared" si="250"/>
        <v>#N/A</v>
      </c>
      <c r="AX928" s="17" t="e">
        <f t="shared" si="251"/>
        <v>#N/A</v>
      </c>
      <c r="AY928" s="17" t="e">
        <f t="shared" si="252"/>
        <v>#N/A</v>
      </c>
      <c r="AZ928" s="17" t="e">
        <f t="shared" si="253"/>
        <v>#N/A</v>
      </c>
      <c r="BA928" s="17" t="e">
        <f t="shared" si="254"/>
        <v>#N/A</v>
      </c>
    </row>
    <row r="929" spans="1:53">
      <c r="A929" s="6" t="s">
        <v>1906</v>
      </c>
      <c r="B929" s="6" t="s">
        <v>1907</v>
      </c>
      <c r="C929" s="7">
        <v>411993724.3</v>
      </c>
      <c r="D929" s="7">
        <v>1615490237.4</v>
      </c>
      <c r="E929" s="7">
        <v>0</v>
      </c>
      <c r="F929" s="7">
        <v>0</v>
      </c>
      <c r="G929" s="7">
        <v>14143.43</v>
      </c>
      <c r="H929" s="7">
        <v>0</v>
      </c>
      <c r="I929" s="7">
        <v>4537344772.77</v>
      </c>
      <c r="J929" s="7"/>
      <c r="K929" s="7">
        <v>358602386.14</v>
      </c>
      <c r="L929" s="7">
        <v>0</v>
      </c>
      <c r="M929" s="7">
        <v>0</v>
      </c>
      <c r="N929" s="7">
        <v>0</v>
      </c>
      <c r="O929" s="7">
        <v>92143697.04</v>
      </c>
      <c r="P929" s="7">
        <v>0</v>
      </c>
      <c r="Q929" s="7">
        <v>2254171489.07</v>
      </c>
      <c r="R929" s="7">
        <v>122467022.4</v>
      </c>
      <c r="S929" s="7">
        <v>0</v>
      </c>
      <c r="T929" s="7">
        <v>90594887.99</v>
      </c>
      <c r="U929" s="7">
        <v>0</v>
      </c>
      <c r="V929" s="7">
        <v>0</v>
      </c>
      <c r="W929" s="7">
        <v>0</v>
      </c>
      <c r="X929" s="7">
        <v>103483809.95</v>
      </c>
      <c r="Y929" s="7">
        <v>3088912958.04</v>
      </c>
      <c r="Z929" s="7">
        <v>453433328.14</v>
      </c>
      <c r="AA929" s="7">
        <v>0</v>
      </c>
      <c r="AB929" s="7">
        <v>0</v>
      </c>
      <c r="AC929" s="7"/>
      <c r="AD929" s="7">
        <v>336273029.3</v>
      </c>
      <c r="AE929" s="7">
        <v>0</v>
      </c>
      <c r="AF929" s="7">
        <v>17703982.86</v>
      </c>
      <c r="AG929" s="7">
        <v>995838422.16</v>
      </c>
      <c r="AH929" s="7">
        <v>203601036.23</v>
      </c>
      <c r="AI929" s="7">
        <v>281756451.18</v>
      </c>
      <c r="AJ929" s="9">
        <f t="shared" si="255"/>
        <v>9070828636.24</v>
      </c>
      <c r="AK929" s="9">
        <f t="shared" si="256"/>
        <v>5892996742.16</v>
      </c>
      <c r="AL929" s="9">
        <f t="shared" si="257"/>
        <v>14963825378.4</v>
      </c>
      <c r="AM929" s="9">
        <f t="shared" si="241"/>
        <v>1811131887.82</v>
      </c>
      <c r="AN929" s="9">
        <f t="shared" si="242"/>
        <v>7363180558.37</v>
      </c>
      <c r="AO929" s="14" t="e">
        <f>AN929-VLOOKUP(A929,[1]选股结果!A929:BF3932,44,FALSE)</f>
        <v>#N/A</v>
      </c>
      <c r="AP929" s="9">
        <f t="shared" si="243"/>
        <v>5377519207.91</v>
      </c>
      <c r="AQ929" s="9">
        <f t="shared" si="244"/>
        <v>411993724.3</v>
      </c>
      <c r="AR929" s="9" t="e">
        <f t="shared" si="245"/>
        <v>#N/A</v>
      </c>
      <c r="AS929" s="9">
        <f t="shared" si="246"/>
        <v>5789512932.21</v>
      </c>
      <c r="AT929" s="9" t="e">
        <f t="shared" si="247"/>
        <v>#N/A</v>
      </c>
      <c r="AU929" s="17" t="e">
        <f t="shared" si="248"/>
        <v>#N/A</v>
      </c>
      <c r="AV929" s="17" t="e">
        <f t="shared" si="249"/>
        <v>#N/A</v>
      </c>
      <c r="AW929" s="17" t="e">
        <f t="shared" si="250"/>
        <v>#N/A</v>
      </c>
      <c r="AX929" s="17" t="e">
        <f t="shared" si="251"/>
        <v>#N/A</v>
      </c>
      <c r="AY929" s="17" t="e">
        <f t="shared" si="252"/>
        <v>#N/A</v>
      </c>
      <c r="AZ929" s="17" t="e">
        <f t="shared" si="253"/>
        <v>#N/A</v>
      </c>
      <c r="BA929" s="17" t="e">
        <f t="shared" si="254"/>
        <v>#N/A</v>
      </c>
    </row>
    <row r="930" spans="1:53">
      <c r="A930" s="6" t="s">
        <v>1908</v>
      </c>
      <c r="B930" s="6" t="s">
        <v>1909</v>
      </c>
      <c r="C930" s="7">
        <v>263641045.75</v>
      </c>
      <c r="D930" s="7">
        <v>1614581817.75</v>
      </c>
      <c r="E930" s="7">
        <v>0</v>
      </c>
      <c r="F930" s="7">
        <v>0</v>
      </c>
      <c r="G930" s="7">
        <v>234330383.27</v>
      </c>
      <c r="H930" s="7">
        <v>0</v>
      </c>
      <c r="I930" s="7">
        <v>874576021.49</v>
      </c>
      <c r="J930" s="7"/>
      <c r="K930" s="7">
        <v>31214499.72</v>
      </c>
      <c r="L930" s="7">
        <v>0</v>
      </c>
      <c r="M930" s="7">
        <v>0</v>
      </c>
      <c r="N930" s="7">
        <v>0</v>
      </c>
      <c r="O930" s="7">
        <v>57174293.69</v>
      </c>
      <c r="P930" s="7">
        <v>0</v>
      </c>
      <c r="Q930" s="7">
        <v>320408173.56</v>
      </c>
      <c r="R930" s="7">
        <v>0</v>
      </c>
      <c r="S930" s="7">
        <v>0</v>
      </c>
      <c r="T930" s="7">
        <v>11023640.56</v>
      </c>
      <c r="U930" s="7">
        <v>0</v>
      </c>
      <c r="V930" s="7">
        <v>0</v>
      </c>
      <c r="W930" s="7">
        <v>0</v>
      </c>
      <c r="X930" s="7">
        <v>108305770.91</v>
      </c>
      <c r="Y930" s="7">
        <v>1636586113.04</v>
      </c>
      <c r="Z930" s="7">
        <v>121689422.15</v>
      </c>
      <c r="AA930" s="7">
        <v>0</v>
      </c>
      <c r="AB930" s="7">
        <v>0</v>
      </c>
      <c r="AC930" s="7"/>
      <c r="AD930" s="7">
        <v>394579399.35</v>
      </c>
      <c r="AE930" s="7">
        <v>234869867.14</v>
      </c>
      <c r="AF930" s="7">
        <v>134259226.36</v>
      </c>
      <c r="AG930" s="7">
        <v>5169036.05</v>
      </c>
      <c r="AH930" s="7">
        <v>86462505.85</v>
      </c>
      <c r="AI930" s="7">
        <v>391373444.22</v>
      </c>
      <c r="AJ930" s="9">
        <f t="shared" si="255"/>
        <v>3143308830.04</v>
      </c>
      <c r="AK930" s="9">
        <f t="shared" si="256"/>
        <v>3376935830.82</v>
      </c>
      <c r="AL930" s="9">
        <f t="shared" si="257"/>
        <v>6520244660.86</v>
      </c>
      <c r="AM930" s="9">
        <f t="shared" si="241"/>
        <v>2014392265.62</v>
      </c>
      <c r="AN930" s="9">
        <f t="shared" si="242"/>
        <v>1237222335.33</v>
      </c>
      <c r="AO930" s="14">
        <f>AN930-VLOOKUP(A930,[1]选股结果!A930:BF3933,44,FALSE)</f>
        <v>432331384.48</v>
      </c>
      <c r="AP930" s="9">
        <f t="shared" si="243"/>
        <v>3004989014.16</v>
      </c>
      <c r="AQ930" s="9">
        <f t="shared" si="244"/>
        <v>263641045.75</v>
      </c>
      <c r="AR930" s="9">
        <f t="shared" si="245"/>
        <v>5715353710.01</v>
      </c>
      <c r="AS930" s="9">
        <f t="shared" si="246"/>
        <v>3268630059.91</v>
      </c>
      <c r="AT930" s="9">
        <f t="shared" si="247"/>
        <v>2446723650.1</v>
      </c>
      <c r="AU930" s="17">
        <f t="shared" si="248"/>
        <v>0.352452773323889</v>
      </c>
      <c r="AV930" s="17">
        <f t="shared" si="249"/>
        <v>0.216473449956929</v>
      </c>
      <c r="AW930" s="17">
        <f t="shared" si="250"/>
        <v>0.0756438545041937</v>
      </c>
      <c r="AX930" s="17">
        <f t="shared" si="251"/>
        <v>0.525774810559317</v>
      </c>
      <c r="AY930" s="17">
        <f t="shared" si="252"/>
        <v>0.0461285616126003</v>
      </c>
      <c r="AZ930" s="17">
        <f t="shared" si="253"/>
        <v>0.571903372171918</v>
      </c>
      <c r="BA930" s="17">
        <f t="shared" si="254"/>
        <v>0.428096627828082</v>
      </c>
    </row>
    <row r="931" spans="1:53">
      <c r="A931" s="6" t="s">
        <v>1910</v>
      </c>
      <c r="B931" s="6" t="s">
        <v>1911</v>
      </c>
      <c r="C931" s="7">
        <v>0</v>
      </c>
      <c r="D931" s="7">
        <v>1612307000</v>
      </c>
      <c r="E931" s="7">
        <v>0</v>
      </c>
      <c r="F931" s="7">
        <v>0</v>
      </c>
      <c r="G931" s="7">
        <v>135000</v>
      </c>
      <c r="H931" s="7">
        <v>0</v>
      </c>
      <c r="I931" s="7">
        <v>3924480000</v>
      </c>
      <c r="J931" s="7"/>
      <c r="K931" s="7">
        <v>396158000</v>
      </c>
      <c r="L931" s="7">
        <v>0</v>
      </c>
      <c r="M931" s="7">
        <v>0</v>
      </c>
      <c r="N931" s="7">
        <v>0</v>
      </c>
      <c r="O931" s="7">
        <v>73694000</v>
      </c>
      <c r="P931" s="7">
        <v>0</v>
      </c>
      <c r="Q931" s="7">
        <v>2232312000</v>
      </c>
      <c r="R931" s="7">
        <v>0</v>
      </c>
      <c r="S931" s="7">
        <v>104650000</v>
      </c>
      <c r="T931" s="7">
        <v>110352000</v>
      </c>
      <c r="U931" s="7">
        <v>0</v>
      </c>
      <c r="V931" s="7">
        <v>456502000</v>
      </c>
      <c r="W931" s="7">
        <v>0</v>
      </c>
      <c r="X931" s="7">
        <v>0</v>
      </c>
      <c r="Y931" s="7">
        <v>1403271000</v>
      </c>
      <c r="Z931" s="7">
        <v>190914000</v>
      </c>
      <c r="AA931" s="7">
        <v>0</v>
      </c>
      <c r="AB931" s="7">
        <v>0</v>
      </c>
      <c r="AC931" s="7"/>
      <c r="AD931" s="7">
        <v>1208653000</v>
      </c>
      <c r="AE931" s="7">
        <v>261534000</v>
      </c>
      <c r="AF931" s="7">
        <v>607685000</v>
      </c>
      <c r="AG931" s="7">
        <v>1347000</v>
      </c>
      <c r="AH931" s="7">
        <v>287324000</v>
      </c>
      <c r="AI931" s="7">
        <v>788434000</v>
      </c>
      <c r="AJ931" s="9">
        <f t="shared" si="255"/>
        <v>8454088000</v>
      </c>
      <c r="AK931" s="9">
        <f t="shared" si="256"/>
        <v>5205664000</v>
      </c>
      <c r="AL931" s="9">
        <f t="shared" si="257"/>
        <v>13659752000</v>
      </c>
      <c r="AM931" s="9">
        <f t="shared" si="241"/>
        <v>1686136000</v>
      </c>
      <c r="AN931" s="9">
        <f t="shared" si="242"/>
        <v>7224454000</v>
      </c>
      <c r="AO931" s="14" t="e">
        <f>AN931-VLOOKUP(A931,[1]选股结果!A931:BF3934,44,FALSE)</f>
        <v>#N/A</v>
      </c>
      <c r="AP931" s="9">
        <f t="shared" si="243"/>
        <v>4749162000</v>
      </c>
      <c r="AQ931" s="9">
        <f t="shared" si="244"/>
        <v>0</v>
      </c>
      <c r="AR931" s="9" t="e">
        <f t="shared" si="245"/>
        <v>#N/A</v>
      </c>
      <c r="AS931" s="9">
        <f t="shared" si="246"/>
        <v>4749162000</v>
      </c>
      <c r="AT931" s="9" t="e">
        <f t="shared" si="247"/>
        <v>#N/A</v>
      </c>
      <c r="AU931" s="17" t="e">
        <f t="shared" si="248"/>
        <v>#N/A</v>
      </c>
      <c r="AV931" s="17" t="e">
        <f t="shared" si="249"/>
        <v>#N/A</v>
      </c>
      <c r="AW931" s="17" t="e">
        <f t="shared" si="250"/>
        <v>#N/A</v>
      </c>
      <c r="AX931" s="17" t="e">
        <f t="shared" si="251"/>
        <v>#N/A</v>
      </c>
      <c r="AY931" s="17" t="e">
        <f t="shared" si="252"/>
        <v>#N/A</v>
      </c>
      <c r="AZ931" s="17" t="e">
        <f t="shared" si="253"/>
        <v>#N/A</v>
      </c>
      <c r="BA931" s="17" t="e">
        <f t="shared" si="254"/>
        <v>#N/A</v>
      </c>
    </row>
    <row r="932" spans="1:53">
      <c r="A932" s="6" t="s">
        <v>1912</v>
      </c>
      <c r="B932" s="6" t="s">
        <v>1913</v>
      </c>
      <c r="C932" s="7">
        <v>1935093500.54</v>
      </c>
      <c r="D932" s="7">
        <v>1607131851.36</v>
      </c>
      <c r="E932" s="7">
        <v>0</v>
      </c>
      <c r="F932" s="7">
        <v>0</v>
      </c>
      <c r="G932" s="7">
        <v>1353579588.2</v>
      </c>
      <c r="H932" s="7">
        <v>0</v>
      </c>
      <c r="I932" s="7">
        <v>742003773.81</v>
      </c>
      <c r="J932" s="7"/>
      <c r="K932" s="7">
        <v>195180258.16</v>
      </c>
      <c r="L932" s="7">
        <v>0</v>
      </c>
      <c r="M932" s="7">
        <v>0</v>
      </c>
      <c r="N932" s="7">
        <v>0</v>
      </c>
      <c r="O932" s="7">
        <v>22168760.35</v>
      </c>
      <c r="P932" s="7">
        <v>62602040.73</v>
      </c>
      <c r="Q932" s="7">
        <v>22197077.78</v>
      </c>
      <c r="R932" s="7">
        <v>492940015.02</v>
      </c>
      <c r="S932" s="7">
        <v>6567449053.04</v>
      </c>
      <c r="T932" s="7">
        <v>1023755322.39</v>
      </c>
      <c r="U932" s="7">
        <v>2049861370.29</v>
      </c>
      <c r="V932" s="7">
        <v>3101806071.86</v>
      </c>
      <c r="W932" s="7">
        <v>0</v>
      </c>
      <c r="X932" s="7">
        <v>594940228.92</v>
      </c>
      <c r="Y932" s="7">
        <v>5030238196.73</v>
      </c>
      <c r="Z932" s="7">
        <v>0</v>
      </c>
      <c r="AA932" s="7">
        <v>0</v>
      </c>
      <c r="AB932" s="7">
        <v>0</v>
      </c>
      <c r="AC932" s="7"/>
      <c r="AD932" s="7">
        <v>44948905.15</v>
      </c>
      <c r="AE932" s="7">
        <v>837673.83</v>
      </c>
      <c r="AF932" s="7">
        <v>48635921.14</v>
      </c>
      <c r="AG932" s="7">
        <v>3383654.31</v>
      </c>
      <c r="AH932" s="7">
        <v>87506185.58</v>
      </c>
      <c r="AI932" s="7">
        <v>192561336.93</v>
      </c>
      <c r="AJ932" s="9">
        <f t="shared" si="255"/>
        <v>12089007740.84</v>
      </c>
      <c r="AK932" s="9">
        <f t="shared" si="256"/>
        <v>13089813045.28</v>
      </c>
      <c r="AL932" s="9">
        <f t="shared" si="257"/>
        <v>25178820786.12</v>
      </c>
      <c r="AM932" s="9">
        <f t="shared" si="241"/>
        <v>5690283839.85</v>
      </c>
      <c r="AN932" s="9">
        <f t="shared" si="242"/>
        <v>12145331572.06</v>
      </c>
      <c r="AO932" s="14" t="e">
        <f>AN932-VLOOKUP(A932,[1]选股结果!A932:BF3935,44,FALSE)</f>
        <v>#N/A</v>
      </c>
      <c r="AP932" s="9">
        <f t="shared" si="243"/>
        <v>5408111873.67</v>
      </c>
      <c r="AQ932" s="9">
        <f t="shared" si="244"/>
        <v>1935093500.54</v>
      </c>
      <c r="AR932" s="9" t="e">
        <f t="shared" si="245"/>
        <v>#N/A</v>
      </c>
      <c r="AS932" s="9">
        <f t="shared" si="246"/>
        <v>7343205374.21</v>
      </c>
      <c r="AT932" s="9" t="e">
        <f t="shared" si="247"/>
        <v>#N/A</v>
      </c>
      <c r="AU932" s="17" t="e">
        <f t="shared" si="248"/>
        <v>#N/A</v>
      </c>
      <c r="AV932" s="17" t="e">
        <f t="shared" si="249"/>
        <v>#N/A</v>
      </c>
      <c r="AW932" s="17" t="e">
        <f t="shared" si="250"/>
        <v>#N/A</v>
      </c>
      <c r="AX932" s="17" t="e">
        <f t="shared" si="251"/>
        <v>#N/A</v>
      </c>
      <c r="AY932" s="17" t="e">
        <f t="shared" si="252"/>
        <v>#N/A</v>
      </c>
      <c r="AZ932" s="17" t="e">
        <f t="shared" si="253"/>
        <v>#N/A</v>
      </c>
      <c r="BA932" s="17" t="e">
        <f t="shared" si="254"/>
        <v>#N/A</v>
      </c>
    </row>
    <row r="933" spans="1:53">
      <c r="A933" s="6" t="s">
        <v>1914</v>
      </c>
      <c r="B933" s="6" t="s">
        <v>1915</v>
      </c>
      <c r="C933" s="7">
        <v>100182187.24</v>
      </c>
      <c r="D933" s="7">
        <v>1606964443.96</v>
      </c>
      <c r="E933" s="7">
        <v>0</v>
      </c>
      <c r="F933" s="7">
        <v>0</v>
      </c>
      <c r="G933" s="7">
        <v>0</v>
      </c>
      <c r="H933" s="7">
        <v>0</v>
      </c>
      <c r="I933" s="7">
        <v>2245269450.03</v>
      </c>
      <c r="J933" s="7"/>
      <c r="K933" s="7">
        <v>225519157.99</v>
      </c>
      <c r="L933" s="7">
        <v>0</v>
      </c>
      <c r="M933" s="7">
        <v>0</v>
      </c>
      <c r="N933" s="7">
        <v>0</v>
      </c>
      <c r="O933" s="7">
        <v>6357248.23</v>
      </c>
      <c r="P933" s="7">
        <v>0</v>
      </c>
      <c r="Q933" s="7">
        <v>1704131468.28</v>
      </c>
      <c r="R933" s="7">
        <v>0</v>
      </c>
      <c r="S933" s="7">
        <v>0</v>
      </c>
      <c r="T933" s="7">
        <v>25999982.18</v>
      </c>
      <c r="U933" s="7">
        <v>0</v>
      </c>
      <c r="V933" s="7">
        <v>0</v>
      </c>
      <c r="W933" s="7">
        <v>0</v>
      </c>
      <c r="X933" s="7">
        <v>189066308.45</v>
      </c>
      <c r="Y933" s="7">
        <v>1077062664.37</v>
      </c>
      <c r="Z933" s="7">
        <v>146805260.86</v>
      </c>
      <c r="AA933" s="7">
        <v>0</v>
      </c>
      <c r="AB933" s="7">
        <v>0</v>
      </c>
      <c r="AC933" s="7"/>
      <c r="AD933" s="7">
        <v>454849355.63</v>
      </c>
      <c r="AE933" s="7">
        <v>40975732.76</v>
      </c>
      <c r="AF933" s="7">
        <v>0</v>
      </c>
      <c r="AG933" s="7">
        <v>30031947.1</v>
      </c>
      <c r="AH933" s="7">
        <v>7926836.65</v>
      </c>
      <c r="AI933" s="7">
        <v>21943567.26</v>
      </c>
      <c r="AJ933" s="9">
        <f t="shared" si="255"/>
        <v>5814241750.67</v>
      </c>
      <c r="AK933" s="9">
        <f t="shared" si="256"/>
        <v>2068843860.32</v>
      </c>
      <c r="AL933" s="9">
        <f t="shared" si="257"/>
        <v>7883085610.99</v>
      </c>
      <c r="AM933" s="9">
        <f t="shared" si="241"/>
        <v>1802388000.64</v>
      </c>
      <c r="AN933" s="9">
        <f t="shared" si="242"/>
        <v>4200920058.48</v>
      </c>
      <c r="AO933" s="14">
        <f>AN933-VLOOKUP(A933,[1]选股结果!A933:BF3936,44,FALSE)</f>
        <v>1714019785.61</v>
      </c>
      <c r="AP933" s="9">
        <f t="shared" si="243"/>
        <v>1779595364.63</v>
      </c>
      <c r="AQ933" s="9">
        <f t="shared" si="244"/>
        <v>100182187.24</v>
      </c>
      <c r="AR933" s="9">
        <f t="shared" si="245"/>
        <v>5396185338.12</v>
      </c>
      <c r="AS933" s="9">
        <f t="shared" si="246"/>
        <v>1879777551.87</v>
      </c>
      <c r="AT933" s="9">
        <f t="shared" si="247"/>
        <v>3516407786.25</v>
      </c>
      <c r="AU933" s="17">
        <f t="shared" si="248"/>
        <v>0.334011507704801</v>
      </c>
      <c r="AV933" s="17">
        <f t="shared" si="249"/>
        <v>0.778498104726621</v>
      </c>
      <c r="AW933" s="17">
        <f t="shared" si="250"/>
        <v>0.317635455087455</v>
      </c>
      <c r="AX933" s="17">
        <f t="shared" si="251"/>
        <v>0.329787665382524</v>
      </c>
      <c r="AY933" s="17">
        <f t="shared" si="252"/>
        <v>0.0185653718252203</v>
      </c>
      <c r="AZ933" s="17">
        <f t="shared" si="253"/>
        <v>0.348353037207744</v>
      </c>
      <c r="BA933" s="17">
        <f t="shared" si="254"/>
        <v>0.651646962792256</v>
      </c>
    </row>
    <row r="934" spans="1:53">
      <c r="A934" s="6" t="s">
        <v>1916</v>
      </c>
      <c r="B934" s="6" t="s">
        <v>1917</v>
      </c>
      <c r="C934" s="7">
        <v>259876244.75</v>
      </c>
      <c r="D934" s="7">
        <v>1606049854.78</v>
      </c>
      <c r="E934" s="7">
        <v>0</v>
      </c>
      <c r="F934" s="7">
        <v>0</v>
      </c>
      <c r="G934" s="7">
        <v>1104468000</v>
      </c>
      <c r="H934" s="7">
        <v>0</v>
      </c>
      <c r="I934" s="7">
        <v>3251167173.4</v>
      </c>
      <c r="J934" s="7"/>
      <c r="K934" s="7">
        <v>244758663.95</v>
      </c>
      <c r="L934" s="7">
        <v>0</v>
      </c>
      <c r="M934" s="7">
        <v>0</v>
      </c>
      <c r="N934" s="7">
        <v>0</v>
      </c>
      <c r="O934" s="7">
        <v>111035745.67</v>
      </c>
      <c r="P934" s="7">
        <v>0</v>
      </c>
      <c r="Q934" s="7">
        <v>2168552050.42</v>
      </c>
      <c r="R934" s="7">
        <v>483384153.16</v>
      </c>
      <c r="S934" s="7">
        <v>0</v>
      </c>
      <c r="T934" s="7">
        <v>48812219.85</v>
      </c>
      <c r="U934" s="7">
        <v>0</v>
      </c>
      <c r="V934" s="7">
        <v>0</v>
      </c>
      <c r="W934" s="7">
        <v>0</v>
      </c>
      <c r="X934" s="7">
        <v>2034904520.85</v>
      </c>
      <c r="Y934" s="7">
        <v>1216287710.15</v>
      </c>
      <c r="Z934" s="7">
        <v>102343342.99</v>
      </c>
      <c r="AA934" s="7">
        <v>0</v>
      </c>
      <c r="AB934" s="7">
        <v>0</v>
      </c>
      <c r="AC934" s="7"/>
      <c r="AD934" s="7">
        <v>200381472.85</v>
      </c>
      <c r="AE934" s="7">
        <v>0</v>
      </c>
      <c r="AF934" s="7">
        <v>1215126539.47</v>
      </c>
      <c r="AG934" s="7">
        <v>38594072.02</v>
      </c>
      <c r="AH934" s="7">
        <v>117527428.8</v>
      </c>
      <c r="AI934" s="7">
        <v>198607031.22</v>
      </c>
      <c r="AJ934" s="9">
        <f t="shared" si="255"/>
        <v>9018227861.23</v>
      </c>
      <c r="AK934" s="9">
        <f t="shared" si="256"/>
        <v>5383648363.1</v>
      </c>
      <c r="AL934" s="9">
        <f t="shared" si="257"/>
        <v>14401876224.33</v>
      </c>
      <c r="AM934" s="9">
        <f t="shared" si="241"/>
        <v>4856458121.3</v>
      </c>
      <c r="AN934" s="9">
        <f t="shared" si="242"/>
        <v>6196674260.78</v>
      </c>
      <c r="AO934" s="14">
        <f>AN934-VLOOKUP(A934,[1]选股结果!A934:BF3937,44,FALSE)</f>
        <v>2632106950.22</v>
      </c>
      <c r="AP934" s="9">
        <f t="shared" si="243"/>
        <v>3088867597.5</v>
      </c>
      <c r="AQ934" s="9">
        <f t="shared" si="244"/>
        <v>259876244.75</v>
      </c>
      <c r="AR934" s="9">
        <f t="shared" si="245"/>
        <v>10837308913.77</v>
      </c>
      <c r="AS934" s="9">
        <f t="shared" si="246"/>
        <v>3348743842.25</v>
      </c>
      <c r="AT934" s="9">
        <f t="shared" si="247"/>
        <v>7488565071.52</v>
      </c>
      <c r="AU934" s="17">
        <f t="shared" si="248"/>
        <v>0.44812399092263</v>
      </c>
      <c r="AV934" s="17">
        <f t="shared" si="249"/>
        <v>0.571790867094915</v>
      </c>
      <c r="AW934" s="17">
        <f t="shared" si="250"/>
        <v>0.242874589177357</v>
      </c>
      <c r="AX934" s="17">
        <f t="shared" si="251"/>
        <v>0.285021643479707</v>
      </c>
      <c r="AY934" s="17">
        <f t="shared" si="252"/>
        <v>0.0239797764203066</v>
      </c>
      <c r="AZ934" s="17">
        <f t="shared" si="253"/>
        <v>0.309001419900013</v>
      </c>
      <c r="BA934" s="17">
        <f t="shared" si="254"/>
        <v>0.690998580099987</v>
      </c>
    </row>
    <row r="935" spans="1:53">
      <c r="A935" s="6" t="s">
        <v>1918</v>
      </c>
      <c r="B935" s="6" t="s">
        <v>1919</v>
      </c>
      <c r="C935" s="7">
        <v>444876428.73</v>
      </c>
      <c r="D935" s="7">
        <v>1604227163.68</v>
      </c>
      <c r="E935" s="7">
        <v>0</v>
      </c>
      <c r="F935" s="7">
        <v>0</v>
      </c>
      <c r="G935" s="7">
        <v>250666985.22</v>
      </c>
      <c r="H935" s="7">
        <v>0</v>
      </c>
      <c r="I935" s="7">
        <v>942977963.88</v>
      </c>
      <c r="J935" s="7"/>
      <c r="K935" s="7">
        <v>166004513.16</v>
      </c>
      <c r="L935" s="7">
        <v>0</v>
      </c>
      <c r="M935" s="7">
        <v>0</v>
      </c>
      <c r="N935" s="7">
        <v>0</v>
      </c>
      <c r="O935" s="7">
        <v>24291102.42</v>
      </c>
      <c r="P935" s="7">
        <v>0</v>
      </c>
      <c r="Q935" s="7">
        <v>712940139.53</v>
      </c>
      <c r="R935" s="7">
        <v>0</v>
      </c>
      <c r="S935" s="7">
        <v>50176014.02</v>
      </c>
      <c r="T935" s="7">
        <v>82625965.6</v>
      </c>
      <c r="U935" s="7">
        <v>0</v>
      </c>
      <c r="V935" s="7">
        <v>37573745.11</v>
      </c>
      <c r="W935" s="7">
        <v>0</v>
      </c>
      <c r="X935" s="7">
        <v>0</v>
      </c>
      <c r="Y935" s="7">
        <v>449586799.64</v>
      </c>
      <c r="Z935" s="7">
        <v>183442100.25</v>
      </c>
      <c r="AA935" s="7">
        <v>0</v>
      </c>
      <c r="AB935" s="7">
        <v>0</v>
      </c>
      <c r="AC935" s="7"/>
      <c r="AD935" s="7">
        <v>179128336.94</v>
      </c>
      <c r="AE935" s="7">
        <v>0</v>
      </c>
      <c r="AF935" s="7">
        <v>4201697.4</v>
      </c>
      <c r="AG935" s="7">
        <v>42515122.76</v>
      </c>
      <c r="AH935" s="7">
        <v>37052823.68</v>
      </c>
      <c r="AI935" s="7">
        <v>114873786.44</v>
      </c>
      <c r="AJ935" s="9">
        <f t="shared" si="255"/>
        <v>3833909847.51</v>
      </c>
      <c r="AK935" s="9">
        <f t="shared" si="256"/>
        <v>1493250840.95</v>
      </c>
      <c r="AL935" s="9">
        <f t="shared" si="257"/>
        <v>5327160688.46</v>
      </c>
      <c r="AM935" s="9">
        <f t="shared" si="241"/>
        <v>1879185251.32</v>
      </c>
      <c r="AN935" s="9">
        <f t="shared" si="242"/>
        <v>1992298341.3</v>
      </c>
      <c r="AO935" s="14" t="e">
        <f>AN935-VLOOKUP(A935,[1]选股结果!A935:BF3938,44,FALSE)</f>
        <v>#N/A</v>
      </c>
      <c r="AP935" s="9">
        <f t="shared" si="243"/>
        <v>1010800667.11</v>
      </c>
      <c r="AQ935" s="9">
        <f t="shared" si="244"/>
        <v>444876428.73</v>
      </c>
      <c r="AR935" s="9" t="e">
        <f t="shared" si="245"/>
        <v>#N/A</v>
      </c>
      <c r="AS935" s="9">
        <f t="shared" si="246"/>
        <v>1455677095.84</v>
      </c>
      <c r="AT935" s="9" t="e">
        <f t="shared" si="247"/>
        <v>#N/A</v>
      </c>
      <c r="AU935" s="17" t="e">
        <f t="shared" si="248"/>
        <v>#N/A</v>
      </c>
      <c r="AV935" s="17" t="e">
        <f t="shared" si="249"/>
        <v>#N/A</v>
      </c>
      <c r="AW935" s="17" t="e">
        <f t="shared" si="250"/>
        <v>#N/A</v>
      </c>
      <c r="AX935" s="17" t="e">
        <f t="shared" si="251"/>
        <v>#N/A</v>
      </c>
      <c r="AY935" s="17" t="e">
        <f t="shared" si="252"/>
        <v>#N/A</v>
      </c>
      <c r="AZ935" s="17" t="e">
        <f t="shared" si="253"/>
        <v>#N/A</v>
      </c>
      <c r="BA935" s="17" t="e">
        <f t="shared" si="254"/>
        <v>#N/A</v>
      </c>
    </row>
    <row r="936" spans="1:53">
      <c r="A936" s="6" t="s">
        <v>1920</v>
      </c>
      <c r="B936" s="6" t="s">
        <v>1921</v>
      </c>
      <c r="C936" s="7">
        <v>7848290.06</v>
      </c>
      <c r="D936" s="7">
        <v>1603461715.45</v>
      </c>
      <c r="E936" s="7">
        <v>0</v>
      </c>
      <c r="F936" s="7">
        <v>0</v>
      </c>
      <c r="G936" s="7">
        <v>683113114.31</v>
      </c>
      <c r="H936" s="7">
        <v>0</v>
      </c>
      <c r="I936" s="7">
        <v>2563144610.47</v>
      </c>
      <c r="J936" s="7"/>
      <c r="K936" s="7">
        <v>609563996.65</v>
      </c>
      <c r="L936" s="7">
        <v>0</v>
      </c>
      <c r="M936" s="7">
        <v>0</v>
      </c>
      <c r="N936" s="7">
        <v>0</v>
      </c>
      <c r="O936" s="7">
        <v>133758189.39</v>
      </c>
      <c r="P936" s="7">
        <v>0</v>
      </c>
      <c r="Q936" s="7">
        <v>2507282937.13</v>
      </c>
      <c r="R936" s="7">
        <v>0</v>
      </c>
      <c r="S936" s="7">
        <v>2712494.69</v>
      </c>
      <c r="T936" s="7">
        <v>161650558.24</v>
      </c>
      <c r="U936" s="7">
        <v>0</v>
      </c>
      <c r="V936" s="7">
        <v>4836573.22</v>
      </c>
      <c r="W936" s="7">
        <v>198305528.04</v>
      </c>
      <c r="X936" s="7">
        <v>6753292.99</v>
      </c>
      <c r="Y936" s="7">
        <v>2112828563.35</v>
      </c>
      <c r="Z936" s="7">
        <v>380978924.89</v>
      </c>
      <c r="AA936" s="7">
        <v>0</v>
      </c>
      <c r="AB936" s="7">
        <v>0</v>
      </c>
      <c r="AC936" s="7"/>
      <c r="AD936" s="7">
        <v>434961921.54</v>
      </c>
      <c r="AE936" s="7">
        <v>14976845.81</v>
      </c>
      <c r="AF936" s="7">
        <v>1212838288.79</v>
      </c>
      <c r="AG936" s="7">
        <v>3610418.88</v>
      </c>
      <c r="AH936" s="7">
        <v>89837750.22</v>
      </c>
      <c r="AI936" s="7">
        <v>155969696.15</v>
      </c>
      <c r="AJ936" s="9">
        <f t="shared" si="255"/>
        <v>8264687616.33</v>
      </c>
      <c r="AK936" s="9">
        <f t="shared" si="256"/>
        <v>4623746093.94</v>
      </c>
      <c r="AL936" s="9">
        <f t="shared" si="257"/>
        <v>12888433710.27</v>
      </c>
      <c r="AM936" s="9">
        <f t="shared" si="241"/>
        <v>2625391840.18</v>
      </c>
      <c r="AN936" s="9">
        <f t="shared" si="242"/>
        <v>5849191170.4</v>
      </c>
      <c r="AO936" s="14" t="e">
        <f>AN936-VLOOKUP(A936,[1]选股结果!A936:BF3939,44,FALSE)</f>
        <v>#N/A</v>
      </c>
      <c r="AP936" s="9">
        <f t="shared" si="243"/>
        <v>4406002409.63</v>
      </c>
      <c r="AQ936" s="9">
        <f t="shared" si="244"/>
        <v>7848290.06</v>
      </c>
      <c r="AR936" s="9" t="e">
        <f t="shared" si="245"/>
        <v>#N/A</v>
      </c>
      <c r="AS936" s="9">
        <f t="shared" si="246"/>
        <v>4413850699.69</v>
      </c>
      <c r="AT936" s="9" t="e">
        <f t="shared" si="247"/>
        <v>#N/A</v>
      </c>
      <c r="AU936" s="17" t="e">
        <f t="shared" si="248"/>
        <v>#N/A</v>
      </c>
      <c r="AV936" s="17" t="e">
        <f t="shared" si="249"/>
        <v>#N/A</v>
      </c>
      <c r="AW936" s="17" t="e">
        <f t="shared" si="250"/>
        <v>#N/A</v>
      </c>
      <c r="AX936" s="17" t="e">
        <f t="shared" si="251"/>
        <v>#N/A</v>
      </c>
      <c r="AY936" s="17" t="e">
        <f t="shared" si="252"/>
        <v>#N/A</v>
      </c>
      <c r="AZ936" s="17" t="e">
        <f t="shared" si="253"/>
        <v>#N/A</v>
      </c>
      <c r="BA936" s="17" t="e">
        <f t="shared" si="254"/>
        <v>#N/A</v>
      </c>
    </row>
    <row r="937" spans="1:53">
      <c r="A937" s="6" t="s">
        <v>1922</v>
      </c>
      <c r="B937" s="6" t="s">
        <v>1923</v>
      </c>
      <c r="C937" s="7">
        <v>1475295014.27</v>
      </c>
      <c r="D937" s="7">
        <v>1602835573.4</v>
      </c>
      <c r="E937" s="7">
        <v>0</v>
      </c>
      <c r="F937" s="7">
        <v>0</v>
      </c>
      <c r="G937" s="7">
        <v>177000000</v>
      </c>
      <c r="H937" s="7">
        <v>0</v>
      </c>
      <c r="I937" s="7">
        <v>2254947833.31</v>
      </c>
      <c r="J937" s="7"/>
      <c r="K937" s="7">
        <v>68115448.74</v>
      </c>
      <c r="L937" s="7">
        <v>0</v>
      </c>
      <c r="M937" s="7">
        <v>0</v>
      </c>
      <c r="N937" s="7">
        <v>0</v>
      </c>
      <c r="O937" s="7">
        <v>61113098.27</v>
      </c>
      <c r="P937" s="7">
        <v>0</v>
      </c>
      <c r="Q937" s="7">
        <v>960405554.09</v>
      </c>
      <c r="R937" s="7">
        <v>0</v>
      </c>
      <c r="S937" s="7">
        <v>0</v>
      </c>
      <c r="T937" s="7">
        <v>29859326.43</v>
      </c>
      <c r="U937" s="7">
        <v>0</v>
      </c>
      <c r="V937" s="7">
        <v>0</v>
      </c>
      <c r="W937" s="7">
        <v>0</v>
      </c>
      <c r="X937" s="7">
        <v>384997585.35</v>
      </c>
      <c r="Y937" s="7">
        <v>1791539446.47</v>
      </c>
      <c r="Z937" s="7">
        <v>210235796.96</v>
      </c>
      <c r="AA937" s="7">
        <v>0</v>
      </c>
      <c r="AB937" s="7">
        <v>0</v>
      </c>
      <c r="AC937" s="7"/>
      <c r="AD937" s="7">
        <v>327063640.08</v>
      </c>
      <c r="AE937" s="7">
        <v>0</v>
      </c>
      <c r="AF937" s="7">
        <v>1100541947.82</v>
      </c>
      <c r="AG937" s="7">
        <v>46903348.15</v>
      </c>
      <c r="AH937" s="7">
        <v>41924669.94</v>
      </c>
      <c r="AI937" s="7">
        <v>164370373.01</v>
      </c>
      <c r="AJ937" s="9">
        <f t="shared" si="255"/>
        <v>5154276834.24</v>
      </c>
      <c r="AK937" s="9">
        <f t="shared" si="256"/>
        <v>5542871822.05</v>
      </c>
      <c r="AL937" s="9">
        <f t="shared" si="257"/>
        <v>10697148656.29</v>
      </c>
      <c r="AM937" s="9">
        <f t="shared" si="241"/>
        <v>2225946257.02</v>
      </c>
      <c r="AN937" s="9">
        <f t="shared" si="242"/>
        <v>3313328162.57</v>
      </c>
      <c r="AO937" s="14">
        <f>AN937-VLOOKUP(A937,[1]选股结果!A937:BF3940,44,FALSE)</f>
        <v>688461441.17</v>
      </c>
      <c r="AP937" s="9">
        <f t="shared" si="243"/>
        <v>3682579222.43</v>
      </c>
      <c r="AQ937" s="9">
        <f t="shared" si="244"/>
        <v>1475295014.27</v>
      </c>
      <c r="AR937" s="9">
        <f t="shared" si="245"/>
        <v>8072281934.89</v>
      </c>
      <c r="AS937" s="9">
        <f t="shared" si="246"/>
        <v>5157874236.7</v>
      </c>
      <c r="AT937" s="9">
        <f t="shared" si="247"/>
        <v>2914407698.19</v>
      </c>
      <c r="AU937" s="17">
        <f t="shared" si="248"/>
        <v>0.275751797939443</v>
      </c>
      <c r="AV937" s="17">
        <f t="shared" si="249"/>
        <v>0.410457438094319</v>
      </c>
      <c r="AW937" s="17">
        <f t="shared" si="250"/>
        <v>0.0852870906545439</v>
      </c>
      <c r="AX937" s="17">
        <f t="shared" si="251"/>
        <v>0.456200520761442</v>
      </c>
      <c r="AY937" s="17">
        <f t="shared" si="252"/>
        <v>0.182760590644571</v>
      </c>
      <c r="AZ937" s="17">
        <f t="shared" si="253"/>
        <v>0.638961111406014</v>
      </c>
      <c r="BA937" s="17">
        <f t="shared" si="254"/>
        <v>0.361038888593986</v>
      </c>
    </row>
    <row r="938" spans="1:53">
      <c r="A938" s="6" t="s">
        <v>1924</v>
      </c>
      <c r="B938" s="6" t="s">
        <v>1925</v>
      </c>
      <c r="C938" s="7">
        <v>9485609.03</v>
      </c>
      <c r="D938" s="7">
        <v>1602494064.79</v>
      </c>
      <c r="E938" s="7">
        <v>0</v>
      </c>
      <c r="F938" s="7">
        <v>0</v>
      </c>
      <c r="G938" s="7">
        <v>0</v>
      </c>
      <c r="H938" s="7">
        <v>0</v>
      </c>
      <c r="I938" s="7">
        <v>321913249.52</v>
      </c>
      <c r="J938" s="7"/>
      <c r="K938" s="7">
        <v>340971708.66</v>
      </c>
      <c r="L938" s="7">
        <v>0</v>
      </c>
      <c r="M938" s="7">
        <v>0</v>
      </c>
      <c r="N938" s="7">
        <v>0</v>
      </c>
      <c r="O938" s="7">
        <v>40901955.91</v>
      </c>
      <c r="P938" s="7">
        <v>0</v>
      </c>
      <c r="Q938" s="7">
        <v>860115649.2</v>
      </c>
      <c r="R938" s="7">
        <v>0</v>
      </c>
      <c r="S938" s="7">
        <v>0</v>
      </c>
      <c r="T938" s="7">
        <v>61180124.97</v>
      </c>
      <c r="U938" s="7">
        <v>0</v>
      </c>
      <c r="V938" s="7">
        <v>0</v>
      </c>
      <c r="W938" s="7">
        <v>0</v>
      </c>
      <c r="X938" s="7">
        <v>0</v>
      </c>
      <c r="Y938" s="7">
        <v>586300366.82</v>
      </c>
      <c r="Z938" s="7">
        <v>137033236.47</v>
      </c>
      <c r="AA938" s="7">
        <v>0</v>
      </c>
      <c r="AB938" s="7">
        <v>0</v>
      </c>
      <c r="AC938" s="7"/>
      <c r="AD938" s="7">
        <v>3093354495.2</v>
      </c>
      <c r="AE938" s="7">
        <v>0</v>
      </c>
      <c r="AF938" s="7">
        <v>360508092.79</v>
      </c>
      <c r="AG938" s="7">
        <v>0</v>
      </c>
      <c r="AH938" s="7">
        <v>112818654.92</v>
      </c>
      <c r="AI938" s="7">
        <v>35599255.22</v>
      </c>
      <c r="AJ938" s="9">
        <f t="shared" si="255"/>
        <v>3227576753.05</v>
      </c>
      <c r="AK938" s="9">
        <f t="shared" si="256"/>
        <v>4335099710.45</v>
      </c>
      <c r="AL938" s="9">
        <f t="shared" si="257"/>
        <v>7562676463.5</v>
      </c>
      <c r="AM938" s="9">
        <f t="shared" si="241"/>
        <v>1643396020.7</v>
      </c>
      <c r="AN938" s="9">
        <f t="shared" si="242"/>
        <v>1584180732.35</v>
      </c>
      <c r="AO938" s="14" t="e">
        <f>AN938-VLOOKUP(A938,[1]选股结果!A938:BF3941,44,FALSE)</f>
        <v>#N/A</v>
      </c>
      <c r="AP938" s="9">
        <f t="shared" si="243"/>
        <v>4325614101.42</v>
      </c>
      <c r="AQ938" s="9">
        <f t="shared" si="244"/>
        <v>9485609.03</v>
      </c>
      <c r="AR938" s="9" t="e">
        <f t="shared" si="245"/>
        <v>#N/A</v>
      </c>
      <c r="AS938" s="9">
        <f t="shared" si="246"/>
        <v>4335099710.45</v>
      </c>
      <c r="AT938" s="9" t="e">
        <f t="shared" si="247"/>
        <v>#N/A</v>
      </c>
      <c r="AU938" s="17" t="e">
        <f t="shared" si="248"/>
        <v>#N/A</v>
      </c>
      <c r="AV938" s="17" t="e">
        <f t="shared" si="249"/>
        <v>#N/A</v>
      </c>
      <c r="AW938" s="17" t="e">
        <f t="shared" si="250"/>
        <v>#N/A</v>
      </c>
      <c r="AX938" s="17" t="e">
        <f t="shared" si="251"/>
        <v>#N/A</v>
      </c>
      <c r="AY938" s="17" t="e">
        <f t="shared" si="252"/>
        <v>#N/A</v>
      </c>
      <c r="AZ938" s="17" t="e">
        <f t="shared" si="253"/>
        <v>#N/A</v>
      </c>
      <c r="BA938" s="17" t="e">
        <f t="shared" si="254"/>
        <v>#N/A</v>
      </c>
    </row>
    <row r="939" spans="1:53">
      <c r="A939" s="6" t="s">
        <v>1926</v>
      </c>
      <c r="B939" s="6" t="s">
        <v>1927</v>
      </c>
      <c r="C939" s="7">
        <v>11646788.98</v>
      </c>
      <c r="D939" s="7">
        <v>1602117847.13</v>
      </c>
      <c r="E939" s="7">
        <v>0</v>
      </c>
      <c r="F939" s="7">
        <v>0</v>
      </c>
      <c r="G939" s="7">
        <v>0</v>
      </c>
      <c r="H939" s="7">
        <v>0</v>
      </c>
      <c r="I939" s="7">
        <v>6537910021.13</v>
      </c>
      <c r="J939" s="7"/>
      <c r="K939" s="7">
        <v>225156013.28</v>
      </c>
      <c r="L939" s="7">
        <v>0</v>
      </c>
      <c r="M939" s="7">
        <v>0</v>
      </c>
      <c r="N939" s="7">
        <v>0</v>
      </c>
      <c r="O939" s="7">
        <v>186633270.66</v>
      </c>
      <c r="P939" s="7">
        <v>0</v>
      </c>
      <c r="Q939" s="7">
        <v>2931024432.7</v>
      </c>
      <c r="R939" s="7">
        <v>0</v>
      </c>
      <c r="S939" s="7">
        <v>0</v>
      </c>
      <c r="T939" s="7">
        <v>99411577.13</v>
      </c>
      <c r="U939" s="7">
        <v>0</v>
      </c>
      <c r="V939" s="7">
        <v>0</v>
      </c>
      <c r="W939" s="7">
        <v>109223430.71</v>
      </c>
      <c r="X939" s="7">
        <v>196964009.95</v>
      </c>
      <c r="Y939" s="7">
        <v>527084487.36</v>
      </c>
      <c r="Z939" s="7">
        <v>214304899.68</v>
      </c>
      <c r="AA939" s="7">
        <v>0</v>
      </c>
      <c r="AB939" s="7">
        <v>0</v>
      </c>
      <c r="AC939" s="7"/>
      <c r="AD939" s="7">
        <v>146256927.01</v>
      </c>
      <c r="AE939" s="7">
        <v>0</v>
      </c>
      <c r="AF939" s="7">
        <v>129751200.83</v>
      </c>
      <c r="AG939" s="7">
        <v>30512367.22</v>
      </c>
      <c r="AH939" s="7">
        <v>14194593.85</v>
      </c>
      <c r="AI939" s="7">
        <v>812760</v>
      </c>
      <c r="AJ939" s="9">
        <f t="shared" si="255"/>
        <v>11582253162.03</v>
      </c>
      <c r="AK939" s="9">
        <f t="shared" si="256"/>
        <v>1380751465.59</v>
      </c>
      <c r="AL939" s="9">
        <f t="shared" si="257"/>
        <v>12963004627.62</v>
      </c>
      <c r="AM939" s="9">
        <f t="shared" si="241"/>
        <v>2094938558.45</v>
      </c>
      <c r="AN939" s="9">
        <f t="shared" si="242"/>
        <v>9793502044.24</v>
      </c>
      <c r="AO939" s="14" t="e">
        <f>AN939-VLOOKUP(A939,[1]选股结果!A939:BF3942,44,FALSE)</f>
        <v>#N/A</v>
      </c>
      <c r="AP939" s="9">
        <f t="shared" si="243"/>
        <v>1062917235.95</v>
      </c>
      <c r="AQ939" s="9">
        <f t="shared" si="244"/>
        <v>11646788.98</v>
      </c>
      <c r="AR939" s="9" t="e">
        <f t="shared" si="245"/>
        <v>#N/A</v>
      </c>
      <c r="AS939" s="9">
        <f t="shared" si="246"/>
        <v>1074564024.93</v>
      </c>
      <c r="AT939" s="9" t="e">
        <f t="shared" si="247"/>
        <v>#N/A</v>
      </c>
      <c r="AU939" s="17" t="e">
        <f t="shared" si="248"/>
        <v>#N/A</v>
      </c>
      <c r="AV939" s="17" t="e">
        <f t="shared" si="249"/>
        <v>#N/A</v>
      </c>
      <c r="AW939" s="17" t="e">
        <f t="shared" si="250"/>
        <v>#N/A</v>
      </c>
      <c r="AX939" s="17" t="e">
        <f t="shared" si="251"/>
        <v>#N/A</v>
      </c>
      <c r="AY939" s="17" t="e">
        <f t="shared" si="252"/>
        <v>#N/A</v>
      </c>
      <c r="AZ939" s="17" t="e">
        <f t="shared" si="253"/>
        <v>#N/A</v>
      </c>
      <c r="BA939" s="17" t="e">
        <f t="shared" si="254"/>
        <v>#N/A</v>
      </c>
    </row>
    <row r="940" spans="1:53">
      <c r="A940" s="6" t="s">
        <v>1928</v>
      </c>
      <c r="B940" s="6" t="s">
        <v>1929</v>
      </c>
      <c r="C940" s="7">
        <v>160828121.71</v>
      </c>
      <c r="D940" s="7">
        <v>1601940976.9</v>
      </c>
      <c r="E940" s="7">
        <v>0</v>
      </c>
      <c r="F940" s="7">
        <v>0</v>
      </c>
      <c r="G940" s="7">
        <v>475744261.23</v>
      </c>
      <c r="H940" s="7">
        <v>0</v>
      </c>
      <c r="I940" s="7">
        <v>745823868.05</v>
      </c>
      <c r="J940" s="7"/>
      <c r="K940" s="7">
        <v>51249246.54</v>
      </c>
      <c r="L940" s="7">
        <v>0</v>
      </c>
      <c r="M940" s="7">
        <v>0</v>
      </c>
      <c r="N940" s="7">
        <v>0</v>
      </c>
      <c r="O940" s="7">
        <v>932344527.5</v>
      </c>
      <c r="P940" s="7">
        <v>0</v>
      </c>
      <c r="Q940" s="7">
        <v>19990996.29</v>
      </c>
      <c r="R940" s="7">
        <v>4842384807.26</v>
      </c>
      <c r="S940" s="7">
        <v>0</v>
      </c>
      <c r="T940" s="7">
        <v>139480027.84</v>
      </c>
      <c r="U940" s="7">
        <v>0</v>
      </c>
      <c r="V940" s="7">
        <v>15312609.6</v>
      </c>
      <c r="W940" s="7">
        <v>0</v>
      </c>
      <c r="X940" s="7">
        <v>70477706.29</v>
      </c>
      <c r="Y940" s="7">
        <v>54704596.59</v>
      </c>
      <c r="Z940" s="7">
        <v>0</v>
      </c>
      <c r="AA940" s="7">
        <v>0</v>
      </c>
      <c r="AB940" s="7">
        <v>0</v>
      </c>
      <c r="AC940" s="7"/>
      <c r="AD940" s="7">
        <v>43651657.58</v>
      </c>
      <c r="AE940" s="7">
        <v>0</v>
      </c>
      <c r="AF940" s="7">
        <v>0</v>
      </c>
      <c r="AG940" s="7">
        <v>4247533.42</v>
      </c>
      <c r="AH940" s="7">
        <v>26937330.51</v>
      </c>
      <c r="AI940" s="7">
        <v>5344092.25</v>
      </c>
      <c r="AJ940" s="9">
        <f t="shared" si="255"/>
        <v>8808958711.61</v>
      </c>
      <c r="AK940" s="9">
        <f t="shared" si="256"/>
        <v>381503647.95</v>
      </c>
      <c r="AL940" s="9">
        <f t="shared" si="257"/>
        <v>9190462359.56</v>
      </c>
      <c r="AM940" s="9">
        <f t="shared" si="241"/>
        <v>3080507471.92</v>
      </c>
      <c r="AN940" s="9">
        <f t="shared" si="242"/>
        <v>5814241555.58</v>
      </c>
      <c r="AO940" s="14">
        <f>AN940-VLOOKUP(A940,[1]选股结果!A940:BF3943,44,FALSE)</f>
        <v>1155275613.59</v>
      </c>
      <c r="AP940" s="9">
        <f t="shared" si="243"/>
        <v>134885210.35</v>
      </c>
      <c r="AQ940" s="9">
        <f t="shared" si="244"/>
        <v>160828121.71</v>
      </c>
      <c r="AR940" s="9">
        <f t="shared" si="245"/>
        <v>4531496417.57</v>
      </c>
      <c r="AS940" s="9">
        <f t="shared" si="246"/>
        <v>295713332.06</v>
      </c>
      <c r="AT940" s="9">
        <f t="shared" si="247"/>
        <v>4235783085.51</v>
      </c>
      <c r="AU940" s="17">
        <f t="shared" si="248"/>
        <v>0.679799163026132</v>
      </c>
      <c r="AV940" s="17">
        <f t="shared" si="249"/>
        <v>1.28307318814959</v>
      </c>
      <c r="AW940" s="17">
        <f t="shared" si="250"/>
        <v>0.254943512502987</v>
      </c>
      <c r="AX940" s="17">
        <f t="shared" si="251"/>
        <v>0.0297661518228302</v>
      </c>
      <c r="AY940" s="17">
        <f t="shared" si="252"/>
        <v>0.0354911726480507</v>
      </c>
      <c r="AZ940" s="17">
        <f t="shared" si="253"/>
        <v>0.0652573244708809</v>
      </c>
      <c r="BA940" s="17">
        <f t="shared" si="254"/>
        <v>0.934742675529119</v>
      </c>
    </row>
    <row r="941" spans="1:53">
      <c r="A941" s="6" t="s">
        <v>1930</v>
      </c>
      <c r="B941" s="6" t="s">
        <v>1931</v>
      </c>
      <c r="C941" s="7">
        <v>443528256.16</v>
      </c>
      <c r="D941" s="7">
        <v>1601618489.87</v>
      </c>
      <c r="E941" s="7">
        <v>0</v>
      </c>
      <c r="F941" s="7">
        <v>0</v>
      </c>
      <c r="G941" s="7">
        <v>0</v>
      </c>
      <c r="H941" s="7">
        <v>0</v>
      </c>
      <c r="I941" s="7">
        <v>319864409.89</v>
      </c>
      <c r="J941" s="7"/>
      <c r="K941" s="7">
        <v>23729386.98</v>
      </c>
      <c r="L941" s="7">
        <v>0</v>
      </c>
      <c r="M941" s="7">
        <v>0</v>
      </c>
      <c r="N941" s="7">
        <v>0</v>
      </c>
      <c r="O941" s="7">
        <v>100521387.65</v>
      </c>
      <c r="P941" s="7">
        <v>0</v>
      </c>
      <c r="Q941" s="7">
        <v>623870680.99</v>
      </c>
      <c r="R941" s="7">
        <v>73590901.39</v>
      </c>
      <c r="S941" s="7">
        <v>2336046.89</v>
      </c>
      <c r="T941" s="7">
        <v>204277515.01</v>
      </c>
      <c r="U941" s="7">
        <v>0</v>
      </c>
      <c r="V941" s="7">
        <v>11546005.52</v>
      </c>
      <c r="W941" s="7">
        <v>0</v>
      </c>
      <c r="X941" s="7">
        <v>183446510.76</v>
      </c>
      <c r="Y941" s="7">
        <v>77775268.67</v>
      </c>
      <c r="Z941" s="7">
        <v>0</v>
      </c>
      <c r="AA941" s="7">
        <v>0</v>
      </c>
      <c r="AB941" s="7">
        <v>0</v>
      </c>
      <c r="AC941" s="7"/>
      <c r="AD941" s="7">
        <v>168274357.19</v>
      </c>
      <c r="AE941" s="7">
        <v>20803091.56</v>
      </c>
      <c r="AF941" s="7">
        <v>0</v>
      </c>
      <c r="AG941" s="7">
        <v>2397240.41</v>
      </c>
      <c r="AH941" s="7">
        <v>25304216.67</v>
      </c>
      <c r="AI941" s="7">
        <v>0</v>
      </c>
      <c r="AJ941" s="9">
        <f t="shared" si="255"/>
        <v>2949808818.67</v>
      </c>
      <c r="AK941" s="9">
        <f t="shared" si="256"/>
        <v>933074946.94</v>
      </c>
      <c r="AL941" s="9">
        <f t="shared" si="257"/>
        <v>3882883765.61</v>
      </c>
      <c r="AM941" s="9">
        <f t="shared" si="241"/>
        <v>1885586388.28</v>
      </c>
      <c r="AN941" s="9">
        <f t="shared" si="242"/>
        <v>1259214946.67</v>
      </c>
      <c r="AO941" s="14">
        <f>AN941-VLOOKUP(A941,[1]选股结果!A941:BF3944,44,FALSE)</f>
        <v>-254799055.78</v>
      </c>
      <c r="AP941" s="9">
        <f t="shared" si="243"/>
        <v>294554174.5</v>
      </c>
      <c r="AQ941" s="9">
        <f t="shared" si="244"/>
        <v>443528256.16</v>
      </c>
      <c r="AR941" s="9">
        <f t="shared" si="245"/>
        <v>2368869763.16</v>
      </c>
      <c r="AS941" s="9">
        <f t="shared" si="246"/>
        <v>738082430.66</v>
      </c>
      <c r="AT941" s="9">
        <f t="shared" si="247"/>
        <v>1630787332.5</v>
      </c>
      <c r="AU941" s="17">
        <f t="shared" si="248"/>
        <v>0.795985671143307</v>
      </c>
      <c r="AV941" s="17">
        <f t="shared" si="249"/>
        <v>0.531567824560454</v>
      </c>
      <c r="AW941" s="17">
        <f t="shared" si="250"/>
        <v>-0.107561445438058</v>
      </c>
      <c r="AX941" s="17">
        <f t="shared" si="251"/>
        <v>0.124343760505885</v>
      </c>
      <c r="AY941" s="17">
        <f t="shared" si="252"/>
        <v>0.187232013788866</v>
      </c>
      <c r="AZ941" s="17">
        <f t="shared" si="253"/>
        <v>0.311575774294751</v>
      </c>
      <c r="BA941" s="17">
        <f t="shared" si="254"/>
        <v>0.688424225705249</v>
      </c>
    </row>
    <row r="942" spans="1:53">
      <c r="A942" s="6" t="s">
        <v>1932</v>
      </c>
      <c r="B942" s="6" t="s">
        <v>1933</v>
      </c>
      <c r="C942" s="7">
        <v>232015450.33</v>
      </c>
      <c r="D942" s="7">
        <v>1590375768.26</v>
      </c>
      <c r="E942" s="7">
        <v>0</v>
      </c>
      <c r="F942" s="7">
        <v>0</v>
      </c>
      <c r="G942" s="7">
        <v>3133435.5</v>
      </c>
      <c r="H942" s="7">
        <v>0</v>
      </c>
      <c r="I942" s="7">
        <v>350967384.91</v>
      </c>
      <c r="J942" s="7"/>
      <c r="K942" s="7">
        <v>148807477.54</v>
      </c>
      <c r="L942" s="7">
        <v>0</v>
      </c>
      <c r="M942" s="7">
        <v>0</v>
      </c>
      <c r="N942" s="7">
        <v>0</v>
      </c>
      <c r="O942" s="7">
        <v>34833251.79</v>
      </c>
      <c r="P942" s="7">
        <v>0</v>
      </c>
      <c r="Q942" s="7">
        <v>90464186.68</v>
      </c>
      <c r="R942" s="7">
        <v>0</v>
      </c>
      <c r="S942" s="7">
        <v>0</v>
      </c>
      <c r="T942" s="7">
        <v>20663077.21</v>
      </c>
      <c r="U942" s="7">
        <v>0</v>
      </c>
      <c r="V942" s="7">
        <v>0</v>
      </c>
      <c r="W942" s="7">
        <v>0</v>
      </c>
      <c r="X942" s="7">
        <v>3881539.59</v>
      </c>
      <c r="Y942" s="7">
        <v>4396108791.21</v>
      </c>
      <c r="Z942" s="7">
        <v>594603041.11</v>
      </c>
      <c r="AA942" s="7">
        <v>0</v>
      </c>
      <c r="AB942" s="7">
        <v>0</v>
      </c>
      <c r="AC942" s="7"/>
      <c r="AD942" s="7">
        <v>125703937.84</v>
      </c>
      <c r="AE942" s="7">
        <v>0</v>
      </c>
      <c r="AF942" s="7">
        <v>0</v>
      </c>
      <c r="AG942" s="7">
        <v>280876</v>
      </c>
      <c r="AH942" s="7">
        <v>150883607.48</v>
      </c>
      <c r="AI942" s="7">
        <v>6919364</v>
      </c>
      <c r="AJ942" s="9">
        <f t="shared" si="255"/>
        <v>2239244581.89</v>
      </c>
      <c r="AK942" s="9">
        <f t="shared" si="256"/>
        <v>5510396607.56</v>
      </c>
      <c r="AL942" s="9">
        <f t="shared" si="257"/>
        <v>7749641189.45</v>
      </c>
      <c r="AM942" s="9">
        <f t="shared" si="241"/>
        <v>1632223995.14</v>
      </c>
      <c r="AN942" s="9">
        <f t="shared" si="242"/>
        <v>610902126.34</v>
      </c>
      <c r="AO942" s="14">
        <f>AN942-VLOOKUP(A942,[1]选股结果!A942:BF3945,44,FALSE)</f>
        <v>-1144770974.9</v>
      </c>
      <c r="AP942" s="9">
        <f t="shared" si="243"/>
        <v>5274499617.64</v>
      </c>
      <c r="AQ942" s="9">
        <f t="shared" si="244"/>
        <v>232015450.33</v>
      </c>
      <c r="AR942" s="9">
        <f t="shared" si="245"/>
        <v>5993968088.21</v>
      </c>
      <c r="AS942" s="9">
        <f t="shared" si="246"/>
        <v>5506515067.97</v>
      </c>
      <c r="AT942" s="9">
        <f t="shared" si="247"/>
        <v>487453020.24</v>
      </c>
      <c r="AU942" s="17">
        <f t="shared" si="248"/>
        <v>0.272311091937668</v>
      </c>
      <c r="AV942" s="17">
        <f t="shared" si="249"/>
        <v>0.101919482611466</v>
      </c>
      <c r="AW942" s="17">
        <f t="shared" si="250"/>
        <v>-0.190987165439159</v>
      </c>
      <c r="AX942" s="17">
        <f t="shared" si="251"/>
        <v>0.879967917749649</v>
      </c>
      <c r="AY942" s="17">
        <f t="shared" si="252"/>
        <v>0.0387081557518415</v>
      </c>
      <c r="AZ942" s="17">
        <f t="shared" si="253"/>
        <v>0.918676073501491</v>
      </c>
      <c r="BA942" s="17">
        <f t="shared" si="254"/>
        <v>0.0813239264985092</v>
      </c>
    </row>
    <row r="943" spans="1:53">
      <c r="A943" s="6" t="s">
        <v>1934</v>
      </c>
      <c r="B943" s="6" t="s">
        <v>1935</v>
      </c>
      <c r="C943" s="7">
        <v>135107466.46</v>
      </c>
      <c r="D943" s="7">
        <v>1588867904.89</v>
      </c>
      <c r="E943" s="7">
        <v>0</v>
      </c>
      <c r="F943" s="7">
        <v>0</v>
      </c>
      <c r="G943" s="7">
        <v>1805355197.94</v>
      </c>
      <c r="H943" s="7">
        <v>0</v>
      </c>
      <c r="I943" s="7">
        <v>18096714.32</v>
      </c>
      <c r="J943" s="7"/>
      <c r="K943" s="7">
        <v>182395289.73</v>
      </c>
      <c r="L943" s="7">
        <v>0</v>
      </c>
      <c r="M943" s="7">
        <v>0</v>
      </c>
      <c r="N943" s="7">
        <v>0</v>
      </c>
      <c r="O943" s="7">
        <v>12882244.99</v>
      </c>
      <c r="P943" s="7">
        <v>0</v>
      </c>
      <c r="Q943" s="7">
        <v>1147290972.03</v>
      </c>
      <c r="R943" s="7">
        <v>0</v>
      </c>
      <c r="S943" s="7">
        <v>0</v>
      </c>
      <c r="T943" s="7">
        <v>46850710.24</v>
      </c>
      <c r="U943" s="7">
        <v>0</v>
      </c>
      <c r="V943" s="7">
        <v>0</v>
      </c>
      <c r="W943" s="7">
        <v>0</v>
      </c>
      <c r="X943" s="7">
        <v>0</v>
      </c>
      <c r="Y943" s="7">
        <v>2263386316.18</v>
      </c>
      <c r="Z943" s="7">
        <v>51551103.24</v>
      </c>
      <c r="AA943" s="7">
        <v>0</v>
      </c>
      <c r="AB943" s="7">
        <v>0</v>
      </c>
      <c r="AC943" s="7"/>
      <c r="AD943" s="7">
        <v>436504361.41</v>
      </c>
      <c r="AE943" s="7">
        <v>0</v>
      </c>
      <c r="AF943" s="7">
        <v>126708950.52</v>
      </c>
      <c r="AG943" s="7">
        <v>13413448.37</v>
      </c>
      <c r="AH943" s="7">
        <v>83247440.36</v>
      </c>
      <c r="AI943" s="7">
        <v>734364.27</v>
      </c>
      <c r="AJ943" s="9">
        <f t="shared" si="255"/>
        <v>4801739034.14</v>
      </c>
      <c r="AK943" s="9">
        <f t="shared" si="256"/>
        <v>3110653450.81</v>
      </c>
      <c r="AL943" s="9">
        <f t="shared" si="257"/>
        <v>7912392484.95</v>
      </c>
      <c r="AM943" s="9">
        <f t="shared" si="241"/>
        <v>3407105347.82</v>
      </c>
      <c r="AN943" s="9">
        <f t="shared" si="242"/>
        <v>1394633686.32</v>
      </c>
      <c r="AO943" s="14">
        <f>AN943-VLOOKUP(A943,[1]选股结果!A943:BF3946,44,FALSE)</f>
        <v>-1260449759.42</v>
      </c>
      <c r="AP943" s="9">
        <f t="shared" si="243"/>
        <v>2975545984.35</v>
      </c>
      <c r="AQ943" s="9">
        <f t="shared" si="244"/>
        <v>135107466.46</v>
      </c>
      <c r="AR943" s="9">
        <f t="shared" si="245"/>
        <v>5257309039.21</v>
      </c>
      <c r="AS943" s="9">
        <f t="shared" si="246"/>
        <v>3110653450.81</v>
      </c>
      <c r="AT943" s="9">
        <f t="shared" si="247"/>
        <v>2146655588.4</v>
      </c>
      <c r="AU943" s="17">
        <f t="shared" si="248"/>
        <v>0.648070205196074</v>
      </c>
      <c r="AV943" s="17">
        <f t="shared" si="249"/>
        <v>0.265275196097197</v>
      </c>
      <c r="AW943" s="17">
        <f t="shared" si="250"/>
        <v>-0.239751886377485</v>
      </c>
      <c r="AX943" s="17">
        <f t="shared" si="251"/>
        <v>0.565982703728812</v>
      </c>
      <c r="AY943" s="17">
        <f t="shared" si="252"/>
        <v>0.0256989774525985</v>
      </c>
      <c r="AZ943" s="17">
        <f t="shared" si="253"/>
        <v>0.591681681181411</v>
      </c>
      <c r="BA943" s="17">
        <f t="shared" si="254"/>
        <v>0.408318318818589</v>
      </c>
    </row>
    <row r="944" spans="1:53">
      <c r="A944" s="6" t="s">
        <v>1936</v>
      </c>
      <c r="B944" s="6" t="s">
        <v>1937</v>
      </c>
      <c r="C944" s="7">
        <v>28676583.41</v>
      </c>
      <c r="D944" s="7">
        <v>1587002869.9</v>
      </c>
      <c r="E944" s="7">
        <v>0</v>
      </c>
      <c r="F944" s="7">
        <v>0</v>
      </c>
      <c r="G944" s="7">
        <v>377685050.85</v>
      </c>
      <c r="H944" s="7">
        <v>0</v>
      </c>
      <c r="I944" s="7">
        <v>138539330.91</v>
      </c>
      <c r="J944" s="7"/>
      <c r="K944" s="7">
        <v>8753048.81</v>
      </c>
      <c r="L944" s="7">
        <v>0</v>
      </c>
      <c r="M944" s="7">
        <v>0</v>
      </c>
      <c r="N944" s="7">
        <v>0</v>
      </c>
      <c r="O944" s="7">
        <v>47167407.59</v>
      </c>
      <c r="P944" s="7">
        <v>0</v>
      </c>
      <c r="Q944" s="7">
        <v>165604592.39</v>
      </c>
      <c r="R944" s="7">
        <v>0</v>
      </c>
      <c r="S944" s="7">
        <v>0</v>
      </c>
      <c r="T944" s="7">
        <v>5014567.9</v>
      </c>
      <c r="U944" s="7">
        <v>0</v>
      </c>
      <c r="V944" s="7">
        <v>0</v>
      </c>
      <c r="W944" s="7">
        <v>0</v>
      </c>
      <c r="X944" s="7">
        <v>0</v>
      </c>
      <c r="Y944" s="7">
        <v>517544445.78</v>
      </c>
      <c r="Z944" s="7">
        <v>81324751.34</v>
      </c>
      <c r="AA944" s="7">
        <v>0</v>
      </c>
      <c r="AB944" s="7">
        <v>0</v>
      </c>
      <c r="AC944" s="7"/>
      <c r="AD944" s="7">
        <v>140661885.61</v>
      </c>
      <c r="AE944" s="7">
        <v>0</v>
      </c>
      <c r="AF944" s="7">
        <v>0</v>
      </c>
      <c r="AG944" s="7">
        <v>2649751.11</v>
      </c>
      <c r="AH944" s="7">
        <v>1199905.19</v>
      </c>
      <c r="AI944" s="7">
        <v>54043869.01</v>
      </c>
      <c r="AJ944" s="9">
        <f t="shared" si="255"/>
        <v>2329766868.35</v>
      </c>
      <c r="AK944" s="9">
        <f t="shared" si="256"/>
        <v>826101191.45</v>
      </c>
      <c r="AL944" s="9">
        <f t="shared" si="257"/>
        <v>3155868059.8</v>
      </c>
      <c r="AM944" s="9">
        <f t="shared" si="241"/>
        <v>2011855328.34</v>
      </c>
      <c r="AN944" s="9">
        <f t="shared" si="242"/>
        <v>317911540.01</v>
      </c>
      <c r="AO944" s="14">
        <f>AN944-VLOOKUP(A944,[1]选股结果!A944:BF3947,44,FALSE)</f>
        <v>-519127220.96</v>
      </c>
      <c r="AP944" s="9">
        <f t="shared" si="243"/>
        <v>797424608.04</v>
      </c>
      <c r="AQ944" s="9">
        <f t="shared" si="244"/>
        <v>28676583.41</v>
      </c>
      <c r="AR944" s="9">
        <f t="shared" si="245"/>
        <v>2318829298.83</v>
      </c>
      <c r="AS944" s="9">
        <f t="shared" si="246"/>
        <v>826101191.45</v>
      </c>
      <c r="AT944" s="9">
        <f t="shared" si="247"/>
        <v>1492728107.38</v>
      </c>
      <c r="AU944" s="17">
        <f t="shared" si="248"/>
        <v>0.867616831198015</v>
      </c>
      <c r="AV944" s="17">
        <f t="shared" si="249"/>
        <v>0.137100018604391</v>
      </c>
      <c r="AW944" s="17">
        <f t="shared" si="250"/>
        <v>-0.223874703162468</v>
      </c>
      <c r="AX944" s="17">
        <f t="shared" si="251"/>
        <v>0.343891035205719</v>
      </c>
      <c r="AY944" s="17">
        <f t="shared" si="252"/>
        <v>0.0123668367587339</v>
      </c>
      <c r="AZ944" s="17">
        <f t="shared" si="253"/>
        <v>0.356257871964453</v>
      </c>
      <c r="BA944" s="17">
        <f t="shared" si="254"/>
        <v>0.643742128035547</v>
      </c>
    </row>
    <row r="945" spans="1:53">
      <c r="A945" s="6" t="s">
        <v>1938</v>
      </c>
      <c r="B945" s="6" t="s">
        <v>1939</v>
      </c>
      <c r="C945" s="7">
        <v>1530187999.58</v>
      </c>
      <c r="D945" s="7">
        <v>1583068361.41</v>
      </c>
      <c r="E945" s="7">
        <v>0</v>
      </c>
      <c r="F945" s="7">
        <v>0</v>
      </c>
      <c r="G945" s="7">
        <v>89510598.16</v>
      </c>
      <c r="H945" s="7">
        <v>0</v>
      </c>
      <c r="I945" s="7">
        <v>1570388731.07</v>
      </c>
      <c r="J945" s="7"/>
      <c r="K945" s="7">
        <v>137034933.25</v>
      </c>
      <c r="L945" s="7">
        <v>0</v>
      </c>
      <c r="M945" s="7">
        <v>0</v>
      </c>
      <c r="N945" s="7">
        <v>0</v>
      </c>
      <c r="O945" s="7">
        <v>189771293.08</v>
      </c>
      <c r="P945" s="7">
        <v>0</v>
      </c>
      <c r="Q945" s="7">
        <v>2321099162.91</v>
      </c>
      <c r="R945" s="7">
        <v>0</v>
      </c>
      <c r="S945" s="7">
        <v>10020722.11</v>
      </c>
      <c r="T945" s="7">
        <v>91445023.72</v>
      </c>
      <c r="U945" s="7">
        <v>0</v>
      </c>
      <c r="V945" s="7">
        <v>32178260.35</v>
      </c>
      <c r="W945" s="7">
        <v>0</v>
      </c>
      <c r="X945" s="7">
        <v>305309245.25</v>
      </c>
      <c r="Y945" s="7">
        <v>2188155722.93</v>
      </c>
      <c r="Z945" s="7">
        <v>119065567.76</v>
      </c>
      <c r="AA945" s="7">
        <v>0</v>
      </c>
      <c r="AB945" s="7">
        <v>0</v>
      </c>
      <c r="AC945" s="7"/>
      <c r="AD945" s="7">
        <v>462161156.42</v>
      </c>
      <c r="AE945" s="7">
        <v>0</v>
      </c>
      <c r="AF945" s="7">
        <v>268758873.76</v>
      </c>
      <c r="AG945" s="7">
        <v>146495256.93</v>
      </c>
      <c r="AH945" s="7">
        <v>91074404.63</v>
      </c>
      <c r="AI945" s="7">
        <v>25542850.56</v>
      </c>
      <c r="AJ945" s="9">
        <f t="shared" si="255"/>
        <v>5992338825.71</v>
      </c>
      <c r="AK945" s="9">
        <f t="shared" si="256"/>
        <v>5168929338.17</v>
      </c>
      <c r="AL945" s="9">
        <f t="shared" si="257"/>
        <v>11161268163.88</v>
      </c>
      <c r="AM945" s="9">
        <f t="shared" si="241"/>
        <v>2167659497.9</v>
      </c>
      <c r="AN945" s="9">
        <f t="shared" si="242"/>
        <v>4162166833.41</v>
      </c>
      <c r="AO945" s="14" t="e">
        <f>AN945-VLOOKUP(A945,[1]选股结果!A945:BF3948,44,FALSE)</f>
        <v>#N/A</v>
      </c>
      <c r="AP945" s="9">
        <f t="shared" si="243"/>
        <v>3301253832.99</v>
      </c>
      <c r="AQ945" s="9">
        <f t="shared" si="244"/>
        <v>1530187999.58</v>
      </c>
      <c r="AR945" s="9" t="e">
        <f t="shared" si="245"/>
        <v>#N/A</v>
      </c>
      <c r="AS945" s="9">
        <f t="shared" si="246"/>
        <v>4831441832.57</v>
      </c>
      <c r="AT945" s="9" t="e">
        <f t="shared" si="247"/>
        <v>#N/A</v>
      </c>
      <c r="AU945" s="17" t="e">
        <f t="shared" si="248"/>
        <v>#N/A</v>
      </c>
      <c r="AV945" s="17" t="e">
        <f t="shared" si="249"/>
        <v>#N/A</v>
      </c>
      <c r="AW945" s="17" t="e">
        <f t="shared" si="250"/>
        <v>#N/A</v>
      </c>
      <c r="AX945" s="17" t="e">
        <f t="shared" si="251"/>
        <v>#N/A</v>
      </c>
      <c r="AY945" s="17" t="e">
        <f t="shared" si="252"/>
        <v>#N/A</v>
      </c>
      <c r="AZ945" s="17" t="e">
        <f t="shared" si="253"/>
        <v>#N/A</v>
      </c>
      <c r="BA945" s="17" t="e">
        <f t="shared" si="254"/>
        <v>#N/A</v>
      </c>
    </row>
    <row r="946" spans="1:53">
      <c r="A946" s="6" t="s">
        <v>1940</v>
      </c>
      <c r="B946" s="6" t="s">
        <v>1941</v>
      </c>
      <c r="C946" s="7">
        <v>2924399332.1</v>
      </c>
      <c r="D946" s="7">
        <v>1576247434.7</v>
      </c>
      <c r="E946" s="7">
        <v>0</v>
      </c>
      <c r="F946" s="7">
        <v>0</v>
      </c>
      <c r="G946" s="7">
        <v>0</v>
      </c>
      <c r="H946" s="7">
        <v>0</v>
      </c>
      <c r="I946" s="7">
        <v>3352497752.33</v>
      </c>
      <c r="J946" s="7"/>
      <c r="K946" s="7">
        <v>1086097112.68</v>
      </c>
      <c r="L946" s="7">
        <v>0</v>
      </c>
      <c r="M946" s="7">
        <v>0</v>
      </c>
      <c r="N946" s="7">
        <v>0</v>
      </c>
      <c r="O946" s="7">
        <v>2801949976.01</v>
      </c>
      <c r="P946" s="7">
        <v>0</v>
      </c>
      <c r="Q946" s="7">
        <v>656228963.03</v>
      </c>
      <c r="R946" s="7">
        <v>0</v>
      </c>
      <c r="S946" s="7">
        <v>0</v>
      </c>
      <c r="T946" s="7">
        <v>406414543.32</v>
      </c>
      <c r="U946" s="7">
        <v>0</v>
      </c>
      <c r="V946" s="7">
        <v>150020196.05</v>
      </c>
      <c r="W946" s="7">
        <v>0</v>
      </c>
      <c r="X946" s="7">
        <v>313861701.48</v>
      </c>
      <c r="Y946" s="7">
        <v>17349251332.72</v>
      </c>
      <c r="Z946" s="7">
        <v>4630650755.35</v>
      </c>
      <c r="AA946" s="7">
        <v>0</v>
      </c>
      <c r="AB946" s="7">
        <v>0</v>
      </c>
      <c r="AC946" s="7"/>
      <c r="AD946" s="7">
        <v>49826323446.88</v>
      </c>
      <c r="AE946" s="7">
        <v>0</v>
      </c>
      <c r="AF946" s="7">
        <v>4580366189.16</v>
      </c>
      <c r="AG946" s="7">
        <v>710571288.22</v>
      </c>
      <c r="AH946" s="7">
        <v>350762862.63</v>
      </c>
      <c r="AI946" s="7">
        <v>1434558989.62</v>
      </c>
      <c r="AJ946" s="9">
        <f t="shared" si="255"/>
        <v>9879435782.07</v>
      </c>
      <c r="AK946" s="9">
        <f t="shared" si="256"/>
        <v>82270766094.21</v>
      </c>
      <c r="AL946" s="9">
        <f t="shared" si="257"/>
        <v>92150201876.28</v>
      </c>
      <c r="AM946" s="9">
        <f t="shared" si="241"/>
        <v>4692059112.19</v>
      </c>
      <c r="AN946" s="9">
        <f t="shared" si="242"/>
        <v>5651258567.41</v>
      </c>
      <c r="AO946" s="14" t="e">
        <f>AN946-VLOOKUP(A946,[1]选股结果!A946:BF3949,44,FALSE)</f>
        <v>#N/A</v>
      </c>
      <c r="AP946" s="9">
        <f t="shared" si="243"/>
        <v>78882484864.58</v>
      </c>
      <c r="AQ946" s="9">
        <f t="shared" si="244"/>
        <v>2924399332.1</v>
      </c>
      <c r="AR946" s="9" t="e">
        <f t="shared" si="245"/>
        <v>#N/A</v>
      </c>
      <c r="AS946" s="9">
        <f t="shared" si="246"/>
        <v>81806884196.68</v>
      </c>
      <c r="AT946" s="9" t="e">
        <f t="shared" si="247"/>
        <v>#N/A</v>
      </c>
      <c r="AU946" s="17" t="e">
        <f t="shared" si="248"/>
        <v>#N/A</v>
      </c>
      <c r="AV946" s="17" t="e">
        <f t="shared" si="249"/>
        <v>#N/A</v>
      </c>
      <c r="AW946" s="17" t="e">
        <f t="shared" si="250"/>
        <v>#N/A</v>
      </c>
      <c r="AX946" s="17" t="e">
        <f t="shared" si="251"/>
        <v>#N/A</v>
      </c>
      <c r="AY946" s="17" t="e">
        <f t="shared" si="252"/>
        <v>#N/A</v>
      </c>
      <c r="AZ946" s="17" t="e">
        <f t="shared" si="253"/>
        <v>#N/A</v>
      </c>
      <c r="BA946" s="17" t="e">
        <f t="shared" si="254"/>
        <v>#N/A</v>
      </c>
    </row>
    <row r="947" spans="1:53">
      <c r="A947" s="6" t="s">
        <v>1942</v>
      </c>
      <c r="B947" s="6" t="s">
        <v>1943</v>
      </c>
      <c r="C947" s="7">
        <v>114258950.53</v>
      </c>
      <c r="D947" s="7">
        <v>1573245092.14</v>
      </c>
      <c r="E947" s="7">
        <v>0</v>
      </c>
      <c r="F947" s="7">
        <v>0</v>
      </c>
      <c r="G947" s="7">
        <v>0</v>
      </c>
      <c r="H947" s="7">
        <v>0</v>
      </c>
      <c r="I947" s="7">
        <v>1972955559.7</v>
      </c>
      <c r="J947" s="7"/>
      <c r="K947" s="7">
        <v>54448734.77</v>
      </c>
      <c r="L947" s="7">
        <v>0</v>
      </c>
      <c r="M947" s="7">
        <v>0</v>
      </c>
      <c r="N947" s="7">
        <v>0</v>
      </c>
      <c r="O947" s="7">
        <v>9055806.14</v>
      </c>
      <c r="P947" s="7">
        <v>0</v>
      </c>
      <c r="Q947" s="7">
        <v>1057462361.71</v>
      </c>
      <c r="R947" s="7">
        <v>0</v>
      </c>
      <c r="S947" s="7">
        <v>694288487.24</v>
      </c>
      <c r="T947" s="7">
        <v>46111990.29</v>
      </c>
      <c r="U947" s="7">
        <v>0</v>
      </c>
      <c r="V947" s="7">
        <v>495325628.58</v>
      </c>
      <c r="W947" s="7">
        <v>0</v>
      </c>
      <c r="X947" s="7">
        <v>0</v>
      </c>
      <c r="Y947" s="7">
        <v>826486928.12</v>
      </c>
      <c r="Z947" s="7">
        <v>54502863.34</v>
      </c>
      <c r="AA947" s="7">
        <v>0</v>
      </c>
      <c r="AB947" s="7">
        <v>0</v>
      </c>
      <c r="AC947" s="7"/>
      <c r="AD947" s="7">
        <v>234902287.81</v>
      </c>
      <c r="AE947" s="7">
        <v>0</v>
      </c>
      <c r="AF947" s="7">
        <v>0</v>
      </c>
      <c r="AG947" s="7">
        <v>2087845.66</v>
      </c>
      <c r="AH947" s="7">
        <v>6879691.7</v>
      </c>
      <c r="AI947" s="7">
        <v>30732572.76</v>
      </c>
      <c r="AJ947" s="9">
        <f t="shared" si="255"/>
        <v>5407568031.99</v>
      </c>
      <c r="AK947" s="9">
        <f t="shared" si="256"/>
        <v>1765176768.5</v>
      </c>
      <c r="AL947" s="9">
        <f t="shared" si="257"/>
        <v>7172744800.49</v>
      </c>
      <c r="AM947" s="9">
        <f t="shared" si="241"/>
        <v>1582300898.28</v>
      </c>
      <c r="AN947" s="9">
        <f t="shared" si="242"/>
        <v>4320592762.29</v>
      </c>
      <c r="AO947" s="14">
        <f>AN947-VLOOKUP(A947,[1]选股结果!A947:BF3950,44,FALSE)</f>
        <v>2170165652.79</v>
      </c>
      <c r="AP947" s="9">
        <f t="shared" si="243"/>
        <v>1155592189.39</v>
      </c>
      <c r="AQ947" s="9">
        <f t="shared" si="244"/>
        <v>114258950.53</v>
      </c>
      <c r="AR947" s="9">
        <f t="shared" si="245"/>
        <v>5022317690.99</v>
      </c>
      <c r="AS947" s="9">
        <f t="shared" si="246"/>
        <v>1269851139.92</v>
      </c>
      <c r="AT947" s="9">
        <f t="shared" si="247"/>
        <v>3752466551.07</v>
      </c>
      <c r="AU947" s="17">
        <f t="shared" si="248"/>
        <v>0.315053924429877</v>
      </c>
      <c r="AV947" s="17">
        <f t="shared" si="249"/>
        <v>0.8602786657724</v>
      </c>
      <c r="AW947" s="17">
        <f t="shared" si="250"/>
        <v>0.432104415991697</v>
      </c>
      <c r="AX947" s="17">
        <f t="shared" si="251"/>
        <v>0.230091416053414</v>
      </c>
      <c r="AY947" s="17">
        <f t="shared" si="252"/>
        <v>0.0227502435250123</v>
      </c>
      <c r="AZ947" s="17">
        <f t="shared" si="253"/>
        <v>0.252841659578426</v>
      </c>
      <c r="BA947" s="17">
        <f t="shared" si="254"/>
        <v>0.747158340421574</v>
      </c>
    </row>
    <row r="948" spans="1:53">
      <c r="A948" s="6" t="s">
        <v>1944</v>
      </c>
      <c r="B948" s="6" t="s">
        <v>1945</v>
      </c>
      <c r="C948" s="7">
        <v>57183319.7</v>
      </c>
      <c r="D948" s="7">
        <v>1564663830.37</v>
      </c>
      <c r="E948" s="7">
        <v>0</v>
      </c>
      <c r="F948" s="7">
        <v>0</v>
      </c>
      <c r="G948" s="7">
        <v>0</v>
      </c>
      <c r="H948" s="7">
        <v>0</v>
      </c>
      <c r="I948" s="7">
        <v>597675489.91</v>
      </c>
      <c r="J948" s="7"/>
      <c r="K948" s="7">
        <v>22726523.44</v>
      </c>
      <c r="L948" s="7">
        <v>0</v>
      </c>
      <c r="M948" s="7">
        <v>0</v>
      </c>
      <c r="N948" s="7">
        <v>0</v>
      </c>
      <c r="O948" s="7">
        <v>13481278.26</v>
      </c>
      <c r="P948" s="7">
        <v>0</v>
      </c>
      <c r="Q948" s="7">
        <v>3706066.54</v>
      </c>
      <c r="R948" s="7">
        <v>387469490.23</v>
      </c>
      <c r="S948" s="7">
        <v>104824247.83</v>
      </c>
      <c r="T948" s="7">
        <v>105224022.29</v>
      </c>
      <c r="U948" s="7">
        <v>0</v>
      </c>
      <c r="V948" s="7">
        <v>456188401.34</v>
      </c>
      <c r="W948" s="7">
        <v>143832810.68</v>
      </c>
      <c r="X948" s="7">
        <v>0</v>
      </c>
      <c r="Y948" s="7">
        <v>35217157.27</v>
      </c>
      <c r="Z948" s="7">
        <v>0</v>
      </c>
      <c r="AA948" s="7">
        <v>0</v>
      </c>
      <c r="AB948" s="7">
        <v>0</v>
      </c>
      <c r="AC948" s="7"/>
      <c r="AD948" s="7">
        <v>18751666.62</v>
      </c>
      <c r="AE948" s="7">
        <v>0</v>
      </c>
      <c r="AF948" s="7">
        <v>0</v>
      </c>
      <c r="AG948" s="7">
        <v>619116.12</v>
      </c>
      <c r="AH948" s="7">
        <v>38091500.97</v>
      </c>
      <c r="AI948" s="7">
        <v>956875378.73</v>
      </c>
      <c r="AJ948" s="9">
        <f t="shared" si="255"/>
        <v>2799770948.87</v>
      </c>
      <c r="AK948" s="9">
        <f t="shared" si="256"/>
        <v>1706759351.43</v>
      </c>
      <c r="AL948" s="9">
        <f t="shared" si="257"/>
        <v>4506530300.3</v>
      </c>
      <c r="AM948" s="9">
        <f t="shared" si="241"/>
        <v>1721977919.31</v>
      </c>
      <c r="AN948" s="9">
        <f t="shared" si="242"/>
        <v>1677814241.58</v>
      </c>
      <c r="AO948" s="14">
        <f>AN948-VLOOKUP(A948,[1]选股结果!A948:BF3951,44,FALSE)</f>
        <v>1084655556.09</v>
      </c>
      <c r="AP948" s="9">
        <f t="shared" si="243"/>
        <v>1049554819.71</v>
      </c>
      <c r="AQ948" s="9">
        <f t="shared" si="244"/>
        <v>57183319.7</v>
      </c>
      <c r="AR948" s="9">
        <f t="shared" si="245"/>
        <v>3913371614.81</v>
      </c>
      <c r="AS948" s="9">
        <f t="shared" si="246"/>
        <v>1106738139.41</v>
      </c>
      <c r="AT948" s="9">
        <f t="shared" si="247"/>
        <v>2806633475.4</v>
      </c>
      <c r="AU948" s="17">
        <f t="shared" si="248"/>
        <v>0.440024124668673</v>
      </c>
      <c r="AV948" s="17">
        <f t="shared" si="249"/>
        <v>0.428738797825992</v>
      </c>
      <c r="AW948" s="17">
        <f t="shared" si="250"/>
        <v>0.277166510838164</v>
      </c>
      <c r="AX948" s="17">
        <f t="shared" si="251"/>
        <v>0.268197074803221</v>
      </c>
      <c r="AY948" s="17">
        <f t="shared" si="252"/>
        <v>0.014612289689942</v>
      </c>
      <c r="AZ948" s="17">
        <f t="shared" si="253"/>
        <v>0.282809364493163</v>
      </c>
      <c r="BA948" s="17">
        <f t="shared" si="254"/>
        <v>0.717190635506837</v>
      </c>
    </row>
    <row r="949" spans="1:53">
      <c r="A949" s="6" t="s">
        <v>1946</v>
      </c>
      <c r="B949" s="6" t="s">
        <v>1947</v>
      </c>
      <c r="C949" s="7">
        <v>0</v>
      </c>
      <c r="D949" s="7">
        <v>1562411643.79</v>
      </c>
      <c r="E949" s="7">
        <v>0</v>
      </c>
      <c r="F949" s="7">
        <v>0</v>
      </c>
      <c r="G949" s="7">
        <v>0</v>
      </c>
      <c r="H949" s="7">
        <v>0</v>
      </c>
      <c r="I949" s="7">
        <v>1877214303.27</v>
      </c>
      <c r="J949" s="7"/>
      <c r="K949" s="7">
        <v>140585206.04</v>
      </c>
      <c r="L949" s="7">
        <v>0</v>
      </c>
      <c r="M949" s="7">
        <v>0</v>
      </c>
      <c r="N949" s="7">
        <v>0</v>
      </c>
      <c r="O949" s="7">
        <v>88547145.33</v>
      </c>
      <c r="P949" s="7">
        <v>0</v>
      </c>
      <c r="Q949" s="7">
        <v>619506203.65</v>
      </c>
      <c r="R949" s="7">
        <v>928225905.29</v>
      </c>
      <c r="S949" s="7">
        <v>0</v>
      </c>
      <c r="T949" s="7">
        <v>179451381.35</v>
      </c>
      <c r="U949" s="7">
        <v>0</v>
      </c>
      <c r="V949" s="7">
        <v>0</v>
      </c>
      <c r="W949" s="7">
        <v>324186791.1</v>
      </c>
      <c r="X949" s="7">
        <v>0</v>
      </c>
      <c r="Y949" s="7">
        <v>557158249.25</v>
      </c>
      <c r="Z949" s="7">
        <v>208421184.87</v>
      </c>
      <c r="AA949" s="7">
        <v>0</v>
      </c>
      <c r="AB949" s="7">
        <v>0</v>
      </c>
      <c r="AC949" s="7"/>
      <c r="AD949" s="7">
        <v>119977974.08</v>
      </c>
      <c r="AE949" s="7">
        <v>0</v>
      </c>
      <c r="AF949" s="7">
        <v>1464311101.9</v>
      </c>
      <c r="AG949" s="7">
        <v>14704099.04</v>
      </c>
      <c r="AH949" s="7">
        <v>53163227.24</v>
      </c>
      <c r="AI949" s="7">
        <v>270898433.53</v>
      </c>
      <c r="AJ949" s="9">
        <f t="shared" si="255"/>
        <v>5395941788.72</v>
      </c>
      <c r="AK949" s="9">
        <f t="shared" si="256"/>
        <v>3012821061.01</v>
      </c>
      <c r="AL949" s="9">
        <f t="shared" si="257"/>
        <v>8408762849.73</v>
      </c>
      <c r="AM949" s="9">
        <f t="shared" si="241"/>
        <v>1975145580.22</v>
      </c>
      <c r="AN949" s="9">
        <f t="shared" si="242"/>
        <v>3744982999.6</v>
      </c>
      <c r="AO949" s="14" t="e">
        <f>AN949-VLOOKUP(A949,[1]选股结果!A949:BF3952,44,FALSE)</f>
        <v>#N/A</v>
      </c>
      <c r="AP949" s="9">
        <f t="shared" si="243"/>
        <v>2688634269.91</v>
      </c>
      <c r="AQ949" s="9">
        <f t="shared" si="244"/>
        <v>0</v>
      </c>
      <c r="AR949" s="9" t="e">
        <f t="shared" si="245"/>
        <v>#N/A</v>
      </c>
      <c r="AS949" s="9">
        <f t="shared" si="246"/>
        <v>2688634269.91</v>
      </c>
      <c r="AT949" s="9" t="e">
        <f t="shared" si="247"/>
        <v>#N/A</v>
      </c>
      <c r="AU949" s="17" t="e">
        <f t="shared" si="248"/>
        <v>#N/A</v>
      </c>
      <c r="AV949" s="17" t="e">
        <f t="shared" si="249"/>
        <v>#N/A</v>
      </c>
      <c r="AW949" s="17" t="e">
        <f t="shared" si="250"/>
        <v>#N/A</v>
      </c>
      <c r="AX949" s="17" t="e">
        <f t="shared" si="251"/>
        <v>#N/A</v>
      </c>
      <c r="AY949" s="17" t="e">
        <f t="shared" si="252"/>
        <v>#N/A</v>
      </c>
      <c r="AZ949" s="17" t="e">
        <f t="shared" si="253"/>
        <v>#N/A</v>
      </c>
      <c r="BA949" s="17" t="e">
        <f t="shared" si="254"/>
        <v>#N/A</v>
      </c>
    </row>
    <row r="950" spans="1:53">
      <c r="A950" s="6" t="s">
        <v>1948</v>
      </c>
      <c r="B950" s="6" t="s">
        <v>1949</v>
      </c>
      <c r="C950" s="7">
        <v>193081224.56</v>
      </c>
      <c r="D950" s="7">
        <v>1555751114.72</v>
      </c>
      <c r="E950" s="7">
        <v>0</v>
      </c>
      <c r="F950" s="7">
        <v>0</v>
      </c>
      <c r="G950" s="7">
        <v>543268397.23</v>
      </c>
      <c r="H950" s="7">
        <v>0</v>
      </c>
      <c r="I950" s="7">
        <v>2033427446.54</v>
      </c>
      <c r="J950" s="7"/>
      <c r="K950" s="7">
        <v>83769484.63</v>
      </c>
      <c r="L950" s="7">
        <v>0</v>
      </c>
      <c r="M950" s="7">
        <v>0</v>
      </c>
      <c r="N950" s="7">
        <v>0</v>
      </c>
      <c r="O950" s="7">
        <v>92928264.62</v>
      </c>
      <c r="P950" s="7">
        <v>0</v>
      </c>
      <c r="Q950" s="7">
        <v>778146716.56</v>
      </c>
      <c r="R950" s="7">
        <v>0</v>
      </c>
      <c r="S950" s="7">
        <v>0</v>
      </c>
      <c r="T950" s="7">
        <v>122244513.68</v>
      </c>
      <c r="U950" s="7">
        <v>0</v>
      </c>
      <c r="V950" s="7">
        <v>20627825</v>
      </c>
      <c r="W950" s="7">
        <v>0</v>
      </c>
      <c r="X950" s="7">
        <v>95652730.16</v>
      </c>
      <c r="Y950" s="7">
        <v>604782694.56</v>
      </c>
      <c r="Z950" s="7">
        <v>54270244.98</v>
      </c>
      <c r="AA950" s="7">
        <v>0</v>
      </c>
      <c r="AB950" s="7">
        <v>0</v>
      </c>
      <c r="AC950" s="7"/>
      <c r="AD950" s="7">
        <v>122529879.92</v>
      </c>
      <c r="AE950" s="7">
        <v>0</v>
      </c>
      <c r="AF950" s="7">
        <v>0</v>
      </c>
      <c r="AG950" s="7">
        <v>9392145.74</v>
      </c>
      <c r="AH950" s="7">
        <v>58716072.14</v>
      </c>
      <c r="AI950" s="7">
        <v>65000000</v>
      </c>
      <c r="AJ950" s="9">
        <f t="shared" si="255"/>
        <v>5209535937.98</v>
      </c>
      <c r="AK950" s="9">
        <f t="shared" si="256"/>
        <v>1224052817.06</v>
      </c>
      <c r="AL950" s="9">
        <f t="shared" si="257"/>
        <v>6433588755.04</v>
      </c>
      <c r="AM950" s="9">
        <f t="shared" si="241"/>
        <v>2287600506.73</v>
      </c>
      <c r="AN950" s="9">
        <f t="shared" si="242"/>
        <v>3038215986.41</v>
      </c>
      <c r="AO950" s="14">
        <f>AN950-VLOOKUP(A950,[1]选股结果!A950:BF3953,44,FALSE)</f>
        <v>-233376519.33</v>
      </c>
      <c r="AP950" s="9">
        <f t="shared" si="243"/>
        <v>914691037.34</v>
      </c>
      <c r="AQ950" s="9">
        <f t="shared" si="244"/>
        <v>193081224.56</v>
      </c>
      <c r="AR950" s="9">
        <f t="shared" si="245"/>
        <v>3161996249.3</v>
      </c>
      <c r="AS950" s="9">
        <f t="shared" si="246"/>
        <v>1107772261.9</v>
      </c>
      <c r="AT950" s="9">
        <f t="shared" si="247"/>
        <v>2054223987.4</v>
      </c>
      <c r="AU950" s="17">
        <f t="shared" si="248"/>
        <v>0.723467179076012</v>
      </c>
      <c r="AV950" s="17">
        <f t="shared" si="249"/>
        <v>0.960853760368184</v>
      </c>
      <c r="AW950" s="17">
        <f t="shared" si="250"/>
        <v>-0.0738067034018983</v>
      </c>
      <c r="AX950" s="17">
        <f t="shared" si="251"/>
        <v>0.289276446024404</v>
      </c>
      <c r="AY950" s="17">
        <f t="shared" si="252"/>
        <v>0.0610630783014825</v>
      </c>
      <c r="AZ950" s="17">
        <f t="shared" si="253"/>
        <v>0.350339524325887</v>
      </c>
      <c r="BA950" s="17">
        <f t="shared" si="254"/>
        <v>0.649660475674113</v>
      </c>
    </row>
    <row r="951" spans="1:53">
      <c r="A951" s="6" t="s">
        <v>1950</v>
      </c>
      <c r="B951" s="6" t="s">
        <v>1951</v>
      </c>
      <c r="C951" s="7">
        <v>1953425439.83</v>
      </c>
      <c r="D951" s="7">
        <v>1555717844.11</v>
      </c>
      <c r="E951" s="7">
        <v>0</v>
      </c>
      <c r="F951" s="7">
        <v>0</v>
      </c>
      <c r="G951" s="7">
        <v>55148519</v>
      </c>
      <c r="H951" s="7">
        <v>0</v>
      </c>
      <c r="I951" s="7">
        <v>307185127.65</v>
      </c>
      <c r="J951" s="7"/>
      <c r="K951" s="7">
        <v>83116967.52</v>
      </c>
      <c r="L951" s="7">
        <v>0</v>
      </c>
      <c r="M951" s="7">
        <v>0</v>
      </c>
      <c r="N951" s="7">
        <v>0</v>
      </c>
      <c r="O951" s="7">
        <v>128463996.82</v>
      </c>
      <c r="P951" s="7">
        <v>0</v>
      </c>
      <c r="Q951" s="7">
        <v>23842464823.77</v>
      </c>
      <c r="R951" s="7">
        <v>0</v>
      </c>
      <c r="S951" s="7">
        <v>0</v>
      </c>
      <c r="T951" s="7">
        <v>184466145.38</v>
      </c>
      <c r="U951" s="7">
        <v>0</v>
      </c>
      <c r="V951" s="7">
        <v>197970623.52</v>
      </c>
      <c r="W951" s="7">
        <v>0</v>
      </c>
      <c r="X951" s="7">
        <v>2693183250.37</v>
      </c>
      <c r="Y951" s="7">
        <v>610423005.07</v>
      </c>
      <c r="Z951" s="7">
        <v>94125901.06</v>
      </c>
      <c r="AA951" s="7">
        <v>0</v>
      </c>
      <c r="AB951" s="7">
        <v>0</v>
      </c>
      <c r="AC951" s="7"/>
      <c r="AD951" s="7">
        <v>47546102.74</v>
      </c>
      <c r="AE951" s="7">
        <v>0</v>
      </c>
      <c r="AF951" s="7">
        <v>11796027.25</v>
      </c>
      <c r="AG951" s="7">
        <v>107785799.74</v>
      </c>
      <c r="AH951" s="7">
        <v>542581453.74</v>
      </c>
      <c r="AI951" s="7">
        <v>27475000</v>
      </c>
      <c r="AJ951" s="9">
        <f t="shared" si="255"/>
        <v>26156563424.25</v>
      </c>
      <c r="AK951" s="9">
        <f t="shared" si="256"/>
        <v>6286312603.32</v>
      </c>
      <c r="AL951" s="9">
        <f t="shared" si="257"/>
        <v>32442876027.57</v>
      </c>
      <c r="AM951" s="9">
        <f t="shared" si="241"/>
        <v>4432513610.3</v>
      </c>
      <c r="AN951" s="9">
        <f t="shared" si="242"/>
        <v>24615203687.84</v>
      </c>
      <c r="AO951" s="14" t="e">
        <f>AN951-VLOOKUP(A951,[1]选股结果!A951:BF3954,44,FALSE)</f>
        <v>#N/A</v>
      </c>
      <c r="AP951" s="9">
        <f t="shared" si="243"/>
        <v>1441733289.6</v>
      </c>
      <c r="AQ951" s="9">
        <f t="shared" si="244"/>
        <v>1953425439.83</v>
      </c>
      <c r="AR951" s="9" t="e">
        <f t="shared" si="245"/>
        <v>#N/A</v>
      </c>
      <c r="AS951" s="9">
        <f t="shared" si="246"/>
        <v>3395158729.43</v>
      </c>
      <c r="AT951" s="9" t="e">
        <f t="shared" si="247"/>
        <v>#N/A</v>
      </c>
      <c r="AU951" s="17" t="e">
        <f t="shared" si="248"/>
        <v>#N/A</v>
      </c>
      <c r="AV951" s="17" t="e">
        <f t="shared" si="249"/>
        <v>#N/A</v>
      </c>
      <c r="AW951" s="17" t="e">
        <f t="shared" si="250"/>
        <v>#N/A</v>
      </c>
      <c r="AX951" s="17" t="e">
        <f t="shared" si="251"/>
        <v>#N/A</v>
      </c>
      <c r="AY951" s="17" t="e">
        <f t="shared" si="252"/>
        <v>#N/A</v>
      </c>
      <c r="AZ951" s="17" t="e">
        <f t="shared" si="253"/>
        <v>#N/A</v>
      </c>
      <c r="BA951" s="17" t="e">
        <f t="shared" si="254"/>
        <v>#N/A</v>
      </c>
    </row>
    <row r="952" spans="1:53">
      <c r="A952" s="6" t="s">
        <v>1952</v>
      </c>
      <c r="B952" s="6" t="s">
        <v>1953</v>
      </c>
      <c r="C952" s="7">
        <v>59771715.53</v>
      </c>
      <c r="D952" s="7">
        <v>1553005716.12</v>
      </c>
      <c r="E952" s="7">
        <v>0</v>
      </c>
      <c r="F952" s="7">
        <v>0</v>
      </c>
      <c r="G952" s="7">
        <v>14274048.11</v>
      </c>
      <c r="H952" s="7">
        <v>0</v>
      </c>
      <c r="I952" s="7">
        <v>1443473678.81</v>
      </c>
      <c r="J952" s="7"/>
      <c r="K952" s="7">
        <v>147242439.3</v>
      </c>
      <c r="L952" s="7">
        <v>0</v>
      </c>
      <c r="M952" s="7">
        <v>0</v>
      </c>
      <c r="N952" s="7">
        <v>0</v>
      </c>
      <c r="O952" s="7">
        <v>103228602.18</v>
      </c>
      <c r="P952" s="7">
        <v>0</v>
      </c>
      <c r="Q952" s="7">
        <v>183601214.75</v>
      </c>
      <c r="R952" s="7">
        <v>35891124.03</v>
      </c>
      <c r="S952" s="7">
        <v>46825840.95</v>
      </c>
      <c r="T952" s="7">
        <v>60190853.78</v>
      </c>
      <c r="U952" s="7">
        <v>0</v>
      </c>
      <c r="V952" s="7">
        <v>171008298</v>
      </c>
      <c r="W952" s="7">
        <v>0</v>
      </c>
      <c r="X952" s="7">
        <v>0</v>
      </c>
      <c r="Y952" s="7">
        <v>338876720.05</v>
      </c>
      <c r="Z952" s="7">
        <v>2329918.93</v>
      </c>
      <c r="AA952" s="7">
        <v>0</v>
      </c>
      <c r="AB952" s="7">
        <v>0</v>
      </c>
      <c r="AC952" s="7"/>
      <c r="AD952" s="7">
        <v>186362897.41</v>
      </c>
      <c r="AE952" s="7">
        <v>5484197.93</v>
      </c>
      <c r="AF952" s="7">
        <v>606878276.32</v>
      </c>
      <c r="AG952" s="7">
        <v>3121544.5</v>
      </c>
      <c r="AH952" s="7">
        <v>140141027.53</v>
      </c>
      <c r="AI952" s="7">
        <v>5290556.92</v>
      </c>
      <c r="AJ952" s="9">
        <f t="shared" si="255"/>
        <v>3587733518.03</v>
      </c>
      <c r="AK952" s="9">
        <f t="shared" si="256"/>
        <v>1519265153.12</v>
      </c>
      <c r="AL952" s="9">
        <f t="shared" si="257"/>
        <v>5106998671.15</v>
      </c>
      <c r="AM952" s="9">
        <f t="shared" si="241"/>
        <v>1670508366.41</v>
      </c>
      <c r="AN952" s="9">
        <f t="shared" si="242"/>
        <v>2088233449.62</v>
      </c>
      <c r="AO952" s="14">
        <f>AN952-VLOOKUP(A952,[1]选股结果!A952:BF3955,44,FALSE)</f>
        <v>1481545561.23</v>
      </c>
      <c r="AP952" s="9">
        <f t="shared" si="243"/>
        <v>1288485139.59</v>
      </c>
      <c r="AQ952" s="9">
        <f t="shared" si="244"/>
        <v>59771715.53</v>
      </c>
      <c r="AR952" s="9">
        <f t="shared" si="245"/>
        <v>4500310782.76</v>
      </c>
      <c r="AS952" s="9">
        <f t="shared" si="246"/>
        <v>1348256855.12</v>
      </c>
      <c r="AT952" s="9">
        <f t="shared" si="247"/>
        <v>3152053927.64</v>
      </c>
      <c r="AU952" s="17">
        <f t="shared" si="248"/>
        <v>0.371198445407251</v>
      </c>
      <c r="AV952" s="17">
        <f t="shared" si="249"/>
        <v>0.464019831168039</v>
      </c>
      <c r="AW952" s="17">
        <f t="shared" si="250"/>
        <v>0.329209610790787</v>
      </c>
      <c r="AX952" s="17">
        <f t="shared" si="251"/>
        <v>0.28631025762176</v>
      </c>
      <c r="AY952" s="17">
        <f t="shared" si="252"/>
        <v>0.0132816861802025</v>
      </c>
      <c r="AZ952" s="17">
        <f t="shared" si="253"/>
        <v>0.299591943801963</v>
      </c>
      <c r="BA952" s="17">
        <f t="shared" si="254"/>
        <v>0.700408056198037</v>
      </c>
    </row>
    <row r="953" spans="1:53">
      <c r="A953" s="6" t="s">
        <v>1954</v>
      </c>
      <c r="B953" s="6" t="s">
        <v>1955</v>
      </c>
      <c r="C953" s="7">
        <v>0</v>
      </c>
      <c r="D953" s="7">
        <v>1552655488.74</v>
      </c>
      <c r="E953" s="7">
        <v>0</v>
      </c>
      <c r="F953" s="7">
        <v>0</v>
      </c>
      <c r="G953" s="7">
        <v>0</v>
      </c>
      <c r="H953" s="7">
        <v>0</v>
      </c>
      <c r="I953" s="7">
        <v>5164996918.44</v>
      </c>
      <c r="J953" s="7"/>
      <c r="K953" s="7">
        <v>112327887.58</v>
      </c>
      <c r="L953" s="7">
        <v>0</v>
      </c>
      <c r="M953" s="7">
        <v>0</v>
      </c>
      <c r="N953" s="7">
        <v>0</v>
      </c>
      <c r="O953" s="7">
        <v>10606225.22</v>
      </c>
      <c r="P953" s="7">
        <v>0</v>
      </c>
      <c r="Q953" s="7">
        <v>1023111304.19</v>
      </c>
      <c r="R953" s="7">
        <v>0</v>
      </c>
      <c r="S953" s="7">
        <v>0</v>
      </c>
      <c r="T953" s="7">
        <v>27918077.28</v>
      </c>
      <c r="U953" s="7">
        <v>0</v>
      </c>
      <c r="V953" s="7">
        <v>0</v>
      </c>
      <c r="W953" s="7">
        <v>0</v>
      </c>
      <c r="X953" s="7">
        <v>0</v>
      </c>
      <c r="Y953" s="7">
        <v>986735342.1</v>
      </c>
      <c r="Z953" s="7">
        <v>53662122.29</v>
      </c>
      <c r="AA953" s="7">
        <v>0</v>
      </c>
      <c r="AB953" s="7">
        <v>0</v>
      </c>
      <c r="AC953" s="7"/>
      <c r="AD953" s="7">
        <v>105387397.7</v>
      </c>
      <c r="AE953" s="7">
        <v>0</v>
      </c>
      <c r="AF953" s="7">
        <v>13885538.42</v>
      </c>
      <c r="AG953" s="7">
        <v>32221373.81</v>
      </c>
      <c r="AH953" s="7">
        <v>30790935.68</v>
      </c>
      <c r="AI953" s="7">
        <v>0</v>
      </c>
      <c r="AJ953" s="9">
        <f t="shared" si="255"/>
        <v>7891615901.45</v>
      </c>
      <c r="AK953" s="9">
        <f t="shared" si="256"/>
        <v>1222682710</v>
      </c>
      <c r="AL953" s="9">
        <f t="shared" si="257"/>
        <v>9114298611.45</v>
      </c>
      <c r="AM953" s="9">
        <f t="shared" si="241"/>
        <v>1563261713.96</v>
      </c>
      <c r="AN953" s="9">
        <f t="shared" si="242"/>
        <v>6328354187.49</v>
      </c>
      <c r="AO953" s="14">
        <f>AN953-VLOOKUP(A953,[1]选股结果!A953:BF3956,44,FALSE)</f>
        <v>3297896481.51</v>
      </c>
      <c r="AP953" s="9">
        <f t="shared" si="243"/>
        <v>1222682710</v>
      </c>
      <c r="AQ953" s="9">
        <f t="shared" si="244"/>
        <v>0</v>
      </c>
      <c r="AR953" s="9">
        <f t="shared" si="245"/>
        <v>6083840905.47</v>
      </c>
      <c r="AS953" s="9">
        <f t="shared" si="246"/>
        <v>1222682710</v>
      </c>
      <c r="AT953" s="9">
        <f t="shared" si="247"/>
        <v>4861158195.47</v>
      </c>
      <c r="AU953" s="17">
        <f t="shared" si="248"/>
        <v>0.256953089051764</v>
      </c>
      <c r="AV953" s="17">
        <f t="shared" si="249"/>
        <v>1.04019061080315</v>
      </c>
      <c r="AW953" s="17">
        <f t="shared" si="250"/>
        <v>0.542074740735717</v>
      </c>
      <c r="AX953" s="17">
        <f t="shared" si="251"/>
        <v>0.200972170212519</v>
      </c>
      <c r="AY953" s="17">
        <f t="shared" si="252"/>
        <v>0</v>
      </c>
      <c r="AZ953" s="17">
        <f t="shared" si="253"/>
        <v>0.200972170212519</v>
      </c>
      <c r="BA953" s="17">
        <f t="shared" si="254"/>
        <v>0.799027829787481</v>
      </c>
    </row>
    <row r="954" spans="1:53">
      <c r="A954" s="6" t="s">
        <v>1956</v>
      </c>
      <c r="B954" s="6" t="s">
        <v>1957</v>
      </c>
      <c r="C954" s="7">
        <v>107174062.87</v>
      </c>
      <c r="D954" s="7">
        <v>1552270756.95</v>
      </c>
      <c r="E954" s="7">
        <v>0</v>
      </c>
      <c r="F954" s="7">
        <v>0</v>
      </c>
      <c r="G954" s="7">
        <v>30</v>
      </c>
      <c r="H954" s="7">
        <v>0</v>
      </c>
      <c r="I954" s="7">
        <v>3338350347.16</v>
      </c>
      <c r="J954" s="7"/>
      <c r="K954" s="7">
        <v>480263760.9</v>
      </c>
      <c r="L954" s="7">
        <v>0</v>
      </c>
      <c r="M954" s="7">
        <v>0</v>
      </c>
      <c r="N954" s="7">
        <v>0</v>
      </c>
      <c r="O954" s="7">
        <v>568136436.82</v>
      </c>
      <c r="P954" s="7">
        <v>0</v>
      </c>
      <c r="Q954" s="7">
        <v>8649660802.53</v>
      </c>
      <c r="R954" s="7">
        <v>1014797764.5</v>
      </c>
      <c r="S954" s="7">
        <v>73510126.51</v>
      </c>
      <c r="T954" s="7">
        <v>1327664017.1</v>
      </c>
      <c r="U954" s="7">
        <v>0</v>
      </c>
      <c r="V954" s="7">
        <v>177301840.3</v>
      </c>
      <c r="W954" s="7">
        <v>270713560.55</v>
      </c>
      <c r="X954" s="7">
        <v>157837176.47</v>
      </c>
      <c r="Y954" s="7">
        <v>1321040032.41</v>
      </c>
      <c r="Z954" s="7">
        <v>1493895071.69</v>
      </c>
      <c r="AA954" s="7">
        <v>0</v>
      </c>
      <c r="AB954" s="7">
        <v>0</v>
      </c>
      <c r="AC954" s="7"/>
      <c r="AD954" s="7">
        <v>2142094926.83</v>
      </c>
      <c r="AE954" s="7">
        <v>7906730.48</v>
      </c>
      <c r="AF954" s="7">
        <v>783283653.84</v>
      </c>
      <c r="AG954" s="7">
        <v>24728540</v>
      </c>
      <c r="AH954" s="7">
        <v>184215742.06</v>
      </c>
      <c r="AI954" s="7">
        <v>2416162864.1</v>
      </c>
      <c r="AJ954" s="9">
        <f t="shared" si="255"/>
        <v>17004654042.47</v>
      </c>
      <c r="AK954" s="9">
        <f t="shared" si="256"/>
        <v>9086354201.6</v>
      </c>
      <c r="AL954" s="9">
        <f t="shared" si="257"/>
        <v>26091008244.07</v>
      </c>
      <c r="AM954" s="9">
        <f t="shared" si="241"/>
        <v>2548957960.79</v>
      </c>
      <c r="AN954" s="9">
        <f t="shared" si="242"/>
        <v>15061548659</v>
      </c>
      <c r="AO954" s="14" t="e">
        <f>AN954-VLOOKUP(A954,[1]选股结果!A954:BF3957,44,FALSE)</f>
        <v>#N/A</v>
      </c>
      <c r="AP954" s="9">
        <f t="shared" si="243"/>
        <v>8373327561.41</v>
      </c>
      <c r="AQ954" s="9">
        <f t="shared" si="244"/>
        <v>107174062.87</v>
      </c>
      <c r="AR954" s="9" t="e">
        <f t="shared" si="245"/>
        <v>#N/A</v>
      </c>
      <c r="AS954" s="9">
        <f t="shared" si="246"/>
        <v>8480501624.28</v>
      </c>
      <c r="AT954" s="9" t="e">
        <f t="shared" si="247"/>
        <v>#N/A</v>
      </c>
      <c r="AU954" s="17" t="e">
        <f t="shared" si="248"/>
        <v>#N/A</v>
      </c>
      <c r="AV954" s="17" t="e">
        <f t="shared" si="249"/>
        <v>#N/A</v>
      </c>
      <c r="AW954" s="17" t="e">
        <f t="shared" si="250"/>
        <v>#N/A</v>
      </c>
      <c r="AX954" s="17" t="e">
        <f t="shared" si="251"/>
        <v>#N/A</v>
      </c>
      <c r="AY954" s="17" t="e">
        <f t="shared" si="252"/>
        <v>#N/A</v>
      </c>
      <c r="AZ954" s="17" t="e">
        <f t="shared" si="253"/>
        <v>#N/A</v>
      </c>
      <c r="BA954" s="17" t="e">
        <f t="shared" si="254"/>
        <v>#N/A</v>
      </c>
    </row>
    <row r="955" spans="1:53">
      <c r="A955" s="6" t="s">
        <v>1958</v>
      </c>
      <c r="B955" s="6" t="s">
        <v>1959</v>
      </c>
      <c r="C955" s="7">
        <v>413095289.13</v>
      </c>
      <c r="D955" s="7">
        <v>1550482221.64</v>
      </c>
      <c r="E955" s="7">
        <v>0</v>
      </c>
      <c r="F955" s="7">
        <v>0</v>
      </c>
      <c r="G955" s="7">
        <v>82418904.58</v>
      </c>
      <c r="H955" s="7">
        <v>0</v>
      </c>
      <c r="I955" s="7">
        <v>138938926.21</v>
      </c>
      <c r="J955" s="7"/>
      <c r="K955" s="7">
        <v>828559636.45</v>
      </c>
      <c r="L955" s="7">
        <v>0</v>
      </c>
      <c r="M955" s="7">
        <v>0</v>
      </c>
      <c r="N955" s="7">
        <v>0</v>
      </c>
      <c r="O955" s="7">
        <v>139493888.47</v>
      </c>
      <c r="P955" s="7">
        <v>0</v>
      </c>
      <c r="Q955" s="7">
        <v>4559996998.19</v>
      </c>
      <c r="R955" s="7">
        <v>0</v>
      </c>
      <c r="S955" s="7">
        <v>0</v>
      </c>
      <c r="T955" s="7">
        <v>117306456.48</v>
      </c>
      <c r="U955" s="7">
        <v>0</v>
      </c>
      <c r="V955" s="7">
        <v>123107.22</v>
      </c>
      <c r="W955" s="7">
        <v>0</v>
      </c>
      <c r="X955" s="7">
        <v>1798221460.98</v>
      </c>
      <c r="Y955" s="7">
        <v>504566530.88</v>
      </c>
      <c r="Z955" s="7">
        <v>24026650.59</v>
      </c>
      <c r="AA955" s="7">
        <v>0</v>
      </c>
      <c r="AB955" s="7">
        <v>0</v>
      </c>
      <c r="AC955" s="7"/>
      <c r="AD955" s="7">
        <v>2790629.77</v>
      </c>
      <c r="AE955" s="7">
        <v>0</v>
      </c>
      <c r="AF955" s="7">
        <v>137097343.4</v>
      </c>
      <c r="AG955" s="7">
        <v>8703849.49</v>
      </c>
      <c r="AH955" s="7">
        <v>16164491</v>
      </c>
      <c r="AI955" s="7">
        <v>0</v>
      </c>
      <c r="AJ955" s="9">
        <f t="shared" si="255"/>
        <v>7417197032.02</v>
      </c>
      <c r="AK955" s="9">
        <f t="shared" si="256"/>
        <v>2904789352.46</v>
      </c>
      <c r="AL955" s="9">
        <f t="shared" si="257"/>
        <v>10321986384.48</v>
      </c>
      <c r="AM955" s="9">
        <f t="shared" si="241"/>
        <v>3570616475.67</v>
      </c>
      <c r="AN955" s="9">
        <f t="shared" si="242"/>
        <v>5644925124.55</v>
      </c>
      <c r="AO955" s="14" t="e">
        <f>AN955-VLOOKUP(A955,[1]选股结果!A955:BF3958,44,FALSE)</f>
        <v>#N/A</v>
      </c>
      <c r="AP955" s="9">
        <f t="shared" si="243"/>
        <v>693349495.13</v>
      </c>
      <c r="AQ955" s="9">
        <f t="shared" si="244"/>
        <v>413095289.13</v>
      </c>
      <c r="AR955" s="9" t="e">
        <f t="shared" si="245"/>
        <v>#N/A</v>
      </c>
      <c r="AS955" s="9">
        <f t="shared" si="246"/>
        <v>1106444784.26</v>
      </c>
      <c r="AT955" s="9" t="e">
        <f t="shared" si="247"/>
        <v>#N/A</v>
      </c>
      <c r="AU955" s="17" t="e">
        <f t="shared" si="248"/>
        <v>#N/A</v>
      </c>
      <c r="AV955" s="17" t="e">
        <f t="shared" si="249"/>
        <v>#N/A</v>
      </c>
      <c r="AW955" s="17" t="e">
        <f t="shared" si="250"/>
        <v>#N/A</v>
      </c>
      <c r="AX955" s="17" t="e">
        <f t="shared" si="251"/>
        <v>#N/A</v>
      </c>
      <c r="AY955" s="17" t="e">
        <f t="shared" si="252"/>
        <v>#N/A</v>
      </c>
      <c r="AZ955" s="17" t="e">
        <f t="shared" si="253"/>
        <v>#N/A</v>
      </c>
      <c r="BA955" s="17" t="e">
        <f t="shared" si="254"/>
        <v>#N/A</v>
      </c>
    </row>
    <row r="956" spans="1:53">
      <c r="A956" s="6" t="s">
        <v>1960</v>
      </c>
      <c r="B956" s="6" t="s">
        <v>1961</v>
      </c>
      <c r="C956" s="7">
        <v>1539543721.46</v>
      </c>
      <c r="D956" s="7">
        <v>1547458447.83</v>
      </c>
      <c r="E956" s="7">
        <v>0</v>
      </c>
      <c r="F956" s="7">
        <v>0</v>
      </c>
      <c r="G956" s="7">
        <v>0</v>
      </c>
      <c r="H956" s="7">
        <v>0</v>
      </c>
      <c r="I956" s="7">
        <v>1379991214.94</v>
      </c>
      <c r="J956" s="7"/>
      <c r="K956" s="7">
        <v>60769387.57</v>
      </c>
      <c r="L956" s="7">
        <v>0</v>
      </c>
      <c r="M956" s="7">
        <v>0</v>
      </c>
      <c r="N956" s="7">
        <v>0</v>
      </c>
      <c r="O956" s="7">
        <v>13210326.66</v>
      </c>
      <c r="P956" s="7">
        <v>0</v>
      </c>
      <c r="Q956" s="7">
        <v>510134651.42</v>
      </c>
      <c r="R956" s="7">
        <v>13197964.55</v>
      </c>
      <c r="S956" s="7">
        <v>0</v>
      </c>
      <c r="T956" s="7">
        <v>101972209.67</v>
      </c>
      <c r="U956" s="7">
        <v>0</v>
      </c>
      <c r="V956" s="7">
        <v>0</v>
      </c>
      <c r="W956" s="7">
        <v>0</v>
      </c>
      <c r="X956" s="7">
        <v>9010615.51</v>
      </c>
      <c r="Y956" s="7">
        <v>14522866960.82</v>
      </c>
      <c r="Z956" s="7">
        <v>764849262.5</v>
      </c>
      <c r="AA956" s="7">
        <v>0</v>
      </c>
      <c r="AB956" s="7">
        <v>0</v>
      </c>
      <c r="AC956" s="7"/>
      <c r="AD956" s="7">
        <v>574302083.06</v>
      </c>
      <c r="AE956" s="7">
        <v>0</v>
      </c>
      <c r="AF956" s="7">
        <v>221014544.44</v>
      </c>
      <c r="AG956" s="7">
        <v>1082040.15</v>
      </c>
      <c r="AH956" s="7">
        <v>78075543.43</v>
      </c>
      <c r="AI956" s="7">
        <v>19655151.92</v>
      </c>
      <c r="AJ956" s="9">
        <f t="shared" si="255"/>
        <v>3626734202.64</v>
      </c>
      <c r="AK956" s="9">
        <f t="shared" si="256"/>
        <v>17730399923.29</v>
      </c>
      <c r="AL956" s="9">
        <f t="shared" si="257"/>
        <v>21357134125.93</v>
      </c>
      <c r="AM956" s="9">
        <f t="shared" si="241"/>
        <v>1569679390</v>
      </c>
      <c r="AN956" s="9">
        <f t="shared" si="242"/>
        <v>2066065428.15</v>
      </c>
      <c r="AO956" s="14" t="e">
        <f>AN956-VLOOKUP(A956,[1]选股结果!A956:BF3959,44,FALSE)</f>
        <v>#N/A</v>
      </c>
      <c r="AP956" s="9">
        <f t="shared" si="243"/>
        <v>16181845586.32</v>
      </c>
      <c r="AQ956" s="9">
        <f t="shared" si="244"/>
        <v>1539543721.46</v>
      </c>
      <c r="AR956" s="9" t="e">
        <f t="shared" si="245"/>
        <v>#N/A</v>
      </c>
      <c r="AS956" s="9">
        <f t="shared" si="246"/>
        <v>17721389307.78</v>
      </c>
      <c r="AT956" s="9" t="e">
        <f t="shared" si="247"/>
        <v>#N/A</v>
      </c>
      <c r="AU956" s="17" t="e">
        <f t="shared" si="248"/>
        <v>#N/A</v>
      </c>
      <c r="AV956" s="17" t="e">
        <f t="shared" si="249"/>
        <v>#N/A</v>
      </c>
      <c r="AW956" s="17" t="e">
        <f t="shared" si="250"/>
        <v>#N/A</v>
      </c>
      <c r="AX956" s="17" t="e">
        <f t="shared" si="251"/>
        <v>#N/A</v>
      </c>
      <c r="AY956" s="17" t="e">
        <f t="shared" si="252"/>
        <v>#N/A</v>
      </c>
      <c r="AZ956" s="17" t="e">
        <f t="shared" si="253"/>
        <v>#N/A</v>
      </c>
      <c r="BA956" s="17" t="e">
        <f t="shared" si="254"/>
        <v>#N/A</v>
      </c>
    </row>
    <row r="957" spans="1:53">
      <c r="A957" s="6" t="s">
        <v>1962</v>
      </c>
      <c r="B957" s="6" t="s">
        <v>1963</v>
      </c>
      <c r="C957" s="7">
        <v>304238755.02</v>
      </c>
      <c r="D957" s="7">
        <v>1545741480.75</v>
      </c>
      <c r="E957" s="7">
        <v>0</v>
      </c>
      <c r="F957" s="7">
        <v>0</v>
      </c>
      <c r="G957" s="7">
        <v>1120187832.62</v>
      </c>
      <c r="H957" s="7">
        <v>0</v>
      </c>
      <c r="I957" s="7">
        <v>395836351.29</v>
      </c>
      <c r="J957" s="7"/>
      <c r="K957" s="7">
        <v>48412738.65</v>
      </c>
      <c r="L957" s="7">
        <v>0</v>
      </c>
      <c r="M957" s="7">
        <v>0</v>
      </c>
      <c r="N957" s="7">
        <v>0</v>
      </c>
      <c r="O957" s="7">
        <v>27445995.81</v>
      </c>
      <c r="P957" s="7">
        <v>0</v>
      </c>
      <c r="Q957" s="7">
        <v>2604350.61</v>
      </c>
      <c r="R957" s="7">
        <v>5981794.64</v>
      </c>
      <c r="S957" s="7">
        <v>0</v>
      </c>
      <c r="T957" s="7">
        <v>5792931.69</v>
      </c>
      <c r="U957" s="7">
        <v>0</v>
      </c>
      <c r="V957" s="7">
        <v>318539721.16</v>
      </c>
      <c r="W957" s="7">
        <v>0</v>
      </c>
      <c r="X957" s="7">
        <v>0</v>
      </c>
      <c r="Y957" s="7">
        <v>236710966.92</v>
      </c>
      <c r="Z957" s="7">
        <v>325920868.06</v>
      </c>
      <c r="AA957" s="7">
        <v>0</v>
      </c>
      <c r="AB957" s="7">
        <v>0</v>
      </c>
      <c r="AC957" s="7"/>
      <c r="AD957" s="7">
        <v>59360210.43</v>
      </c>
      <c r="AE957" s="7">
        <v>5147487.55</v>
      </c>
      <c r="AF957" s="7">
        <v>0</v>
      </c>
      <c r="AG957" s="7">
        <v>8226563.5</v>
      </c>
      <c r="AH957" s="7">
        <v>25815403.63</v>
      </c>
      <c r="AI957" s="7">
        <v>7249049.83</v>
      </c>
      <c r="AJ957" s="9">
        <f t="shared" si="255"/>
        <v>3152003476.06</v>
      </c>
      <c r="AK957" s="9">
        <f t="shared" si="256"/>
        <v>1291209026.1</v>
      </c>
      <c r="AL957" s="9">
        <f t="shared" si="257"/>
        <v>4443212502.16</v>
      </c>
      <c r="AM957" s="9">
        <f t="shared" si="241"/>
        <v>2693375309.18</v>
      </c>
      <c r="AN957" s="9">
        <f t="shared" si="242"/>
        <v>777167888.04</v>
      </c>
      <c r="AO957" s="14">
        <f>AN957-VLOOKUP(A957,[1]选股结果!A957:BF3960,44,FALSE)</f>
        <v>88751990.2099999</v>
      </c>
      <c r="AP957" s="9">
        <f t="shared" si="243"/>
        <v>668430549.92</v>
      </c>
      <c r="AQ957" s="9">
        <f t="shared" si="244"/>
        <v>304238755.02</v>
      </c>
      <c r="AR957" s="9">
        <f t="shared" si="245"/>
        <v>3754796604.33</v>
      </c>
      <c r="AS957" s="9">
        <f t="shared" si="246"/>
        <v>972669304.94</v>
      </c>
      <c r="AT957" s="9">
        <f t="shared" si="247"/>
        <v>2782127299.39</v>
      </c>
      <c r="AU957" s="17">
        <f t="shared" si="248"/>
        <v>0.717315900966253</v>
      </c>
      <c r="AV957" s="17">
        <f t="shared" si="249"/>
        <v>0.206980023137279</v>
      </c>
      <c r="AW957" s="17">
        <f t="shared" si="250"/>
        <v>0.0236369634796335</v>
      </c>
      <c r="AX957" s="17">
        <f t="shared" si="251"/>
        <v>0.17802044167963</v>
      </c>
      <c r="AY957" s="17">
        <f t="shared" si="252"/>
        <v>0.0810266938744843</v>
      </c>
      <c r="AZ957" s="17">
        <f t="shared" si="253"/>
        <v>0.259047135554114</v>
      </c>
      <c r="BA957" s="17">
        <f t="shared" si="254"/>
        <v>0.740952864445886</v>
      </c>
    </row>
    <row r="958" spans="1:53">
      <c r="A958" s="6" t="s">
        <v>1964</v>
      </c>
      <c r="B958" s="6" t="s">
        <v>1965</v>
      </c>
      <c r="C958" s="7">
        <v>368536047.99</v>
      </c>
      <c r="D958" s="7">
        <v>1543933269.53</v>
      </c>
      <c r="E958" s="7">
        <v>0</v>
      </c>
      <c r="F958" s="7">
        <v>0</v>
      </c>
      <c r="G958" s="7">
        <v>54432548</v>
      </c>
      <c r="H958" s="7">
        <v>0</v>
      </c>
      <c r="I958" s="7">
        <v>1976262094.98</v>
      </c>
      <c r="J958" s="7"/>
      <c r="K958" s="7">
        <v>322229481.59</v>
      </c>
      <c r="L958" s="7">
        <v>0</v>
      </c>
      <c r="M958" s="7">
        <v>0</v>
      </c>
      <c r="N958" s="7">
        <v>0</v>
      </c>
      <c r="O958" s="7">
        <v>196711636.42</v>
      </c>
      <c r="P958" s="7">
        <v>0</v>
      </c>
      <c r="Q958" s="7">
        <v>3258004672.34</v>
      </c>
      <c r="R958" s="7">
        <v>0</v>
      </c>
      <c r="S958" s="7">
        <v>3380951.14</v>
      </c>
      <c r="T958" s="7">
        <v>449299274.64</v>
      </c>
      <c r="U958" s="7">
        <v>0</v>
      </c>
      <c r="V958" s="7">
        <v>0</v>
      </c>
      <c r="W958" s="7">
        <v>0</v>
      </c>
      <c r="X958" s="7">
        <v>0</v>
      </c>
      <c r="Y958" s="7">
        <v>331036893.02</v>
      </c>
      <c r="Z958" s="7">
        <v>141829118.67</v>
      </c>
      <c r="AA958" s="7">
        <v>0</v>
      </c>
      <c r="AB958" s="7">
        <v>0</v>
      </c>
      <c r="AC958" s="7"/>
      <c r="AD958" s="7">
        <v>238426550.66</v>
      </c>
      <c r="AE958" s="7">
        <v>0</v>
      </c>
      <c r="AF958" s="7">
        <v>196400457.21</v>
      </c>
      <c r="AG958" s="7">
        <v>4253477.92</v>
      </c>
      <c r="AH958" s="7">
        <v>95776471.78</v>
      </c>
      <c r="AI958" s="7">
        <v>538788085.06</v>
      </c>
      <c r="AJ958" s="9">
        <f t="shared" si="255"/>
        <v>7804253928.64</v>
      </c>
      <c r="AK958" s="9">
        <f t="shared" si="256"/>
        <v>1915047102.31</v>
      </c>
      <c r="AL958" s="9">
        <f t="shared" si="257"/>
        <v>9719301030.95</v>
      </c>
      <c r="AM958" s="9">
        <f t="shared" si="241"/>
        <v>1795077453.95</v>
      </c>
      <c r="AN958" s="9">
        <f t="shared" si="242"/>
        <v>6009176474.69</v>
      </c>
      <c r="AO958" s="14" t="e">
        <f>AN958-VLOOKUP(A958,[1]选股结果!A958:BF3961,44,FALSE)</f>
        <v>#N/A</v>
      </c>
      <c r="AP958" s="9">
        <f t="shared" si="243"/>
        <v>1546511054.32</v>
      </c>
      <c r="AQ958" s="9">
        <f t="shared" si="244"/>
        <v>368536047.99</v>
      </c>
      <c r="AR958" s="9" t="e">
        <f t="shared" si="245"/>
        <v>#N/A</v>
      </c>
      <c r="AS958" s="9">
        <f t="shared" si="246"/>
        <v>1915047102.31</v>
      </c>
      <c r="AT958" s="9" t="e">
        <f t="shared" si="247"/>
        <v>#N/A</v>
      </c>
      <c r="AU958" s="17" t="e">
        <f t="shared" si="248"/>
        <v>#N/A</v>
      </c>
      <c r="AV958" s="17" t="e">
        <f t="shared" si="249"/>
        <v>#N/A</v>
      </c>
      <c r="AW958" s="17" t="e">
        <f t="shared" si="250"/>
        <v>#N/A</v>
      </c>
      <c r="AX958" s="17" t="e">
        <f t="shared" si="251"/>
        <v>#N/A</v>
      </c>
      <c r="AY958" s="17" t="e">
        <f t="shared" si="252"/>
        <v>#N/A</v>
      </c>
      <c r="AZ958" s="17" t="e">
        <f t="shared" si="253"/>
        <v>#N/A</v>
      </c>
      <c r="BA958" s="17" t="e">
        <f t="shared" si="254"/>
        <v>#N/A</v>
      </c>
    </row>
    <row r="959" spans="1:53">
      <c r="A959" s="6" t="s">
        <v>1966</v>
      </c>
      <c r="B959" s="6" t="s">
        <v>1967</v>
      </c>
      <c r="C959" s="7">
        <v>1326202038.29</v>
      </c>
      <c r="D959" s="7">
        <v>1542254675.02</v>
      </c>
      <c r="E959" s="7">
        <v>0</v>
      </c>
      <c r="F959" s="7">
        <v>0</v>
      </c>
      <c r="G959" s="7">
        <v>1691600</v>
      </c>
      <c r="H959" s="7">
        <v>0</v>
      </c>
      <c r="I959" s="7">
        <v>2166065410.2</v>
      </c>
      <c r="J959" s="7"/>
      <c r="K959" s="7">
        <v>222804181.44</v>
      </c>
      <c r="L959" s="7">
        <v>0</v>
      </c>
      <c r="M959" s="7">
        <v>0</v>
      </c>
      <c r="N959" s="7">
        <v>0</v>
      </c>
      <c r="O959" s="7">
        <v>320801797.74</v>
      </c>
      <c r="P959" s="7">
        <v>0</v>
      </c>
      <c r="Q959" s="7">
        <v>2145048427.44</v>
      </c>
      <c r="R959" s="7">
        <v>0</v>
      </c>
      <c r="S959" s="7">
        <v>0</v>
      </c>
      <c r="T959" s="7">
        <v>173807748.75</v>
      </c>
      <c r="U959" s="7">
        <v>0</v>
      </c>
      <c r="V959" s="7">
        <v>0</v>
      </c>
      <c r="W959" s="7">
        <v>428328220.53</v>
      </c>
      <c r="X959" s="7">
        <v>83775753.06</v>
      </c>
      <c r="Y959" s="7">
        <v>7962897177.82</v>
      </c>
      <c r="Z959" s="7">
        <v>1976586770.83</v>
      </c>
      <c r="AA959" s="7">
        <v>0</v>
      </c>
      <c r="AB959" s="7">
        <v>0</v>
      </c>
      <c r="AC959" s="7"/>
      <c r="AD959" s="7">
        <v>1208026303.24</v>
      </c>
      <c r="AE959" s="7">
        <v>172074433.28</v>
      </c>
      <c r="AF959" s="7">
        <v>1420912.56</v>
      </c>
      <c r="AG959" s="7">
        <v>9906767.36</v>
      </c>
      <c r="AH959" s="7">
        <v>167138341.61</v>
      </c>
      <c r="AI959" s="7">
        <v>187178072.66</v>
      </c>
      <c r="AJ959" s="9">
        <f t="shared" si="255"/>
        <v>6572473840.59</v>
      </c>
      <c r="AK959" s="9">
        <f t="shared" si="256"/>
        <v>13523534791.24</v>
      </c>
      <c r="AL959" s="9">
        <f t="shared" si="257"/>
        <v>20096008631.83</v>
      </c>
      <c r="AM959" s="9">
        <f t="shared" si="241"/>
        <v>2376852046.35</v>
      </c>
      <c r="AN959" s="9">
        <f t="shared" si="242"/>
        <v>4707725767.83</v>
      </c>
      <c r="AO959" s="14" t="e">
        <f>AN959-VLOOKUP(A959,[1]选股结果!A959:BF3962,44,FALSE)</f>
        <v>#N/A</v>
      </c>
      <c r="AP959" s="9">
        <f t="shared" si="243"/>
        <v>11685228779.36</v>
      </c>
      <c r="AQ959" s="9">
        <f t="shared" si="244"/>
        <v>1326202038.29</v>
      </c>
      <c r="AR959" s="9" t="e">
        <f t="shared" si="245"/>
        <v>#N/A</v>
      </c>
      <c r="AS959" s="9">
        <f t="shared" si="246"/>
        <v>13011430817.65</v>
      </c>
      <c r="AT959" s="9" t="e">
        <f t="shared" si="247"/>
        <v>#N/A</v>
      </c>
      <c r="AU959" s="17" t="e">
        <f t="shared" si="248"/>
        <v>#N/A</v>
      </c>
      <c r="AV959" s="17" t="e">
        <f t="shared" si="249"/>
        <v>#N/A</v>
      </c>
      <c r="AW959" s="17" t="e">
        <f t="shared" si="250"/>
        <v>#N/A</v>
      </c>
      <c r="AX959" s="17" t="e">
        <f t="shared" si="251"/>
        <v>#N/A</v>
      </c>
      <c r="AY959" s="17" t="e">
        <f t="shared" si="252"/>
        <v>#N/A</v>
      </c>
      <c r="AZ959" s="17" t="e">
        <f t="shared" si="253"/>
        <v>#N/A</v>
      </c>
      <c r="BA959" s="17" t="e">
        <f t="shared" si="254"/>
        <v>#N/A</v>
      </c>
    </row>
    <row r="960" spans="1:53">
      <c r="A960" s="6" t="s">
        <v>1968</v>
      </c>
      <c r="B960" s="6" t="s">
        <v>1969</v>
      </c>
      <c r="C960" s="7">
        <v>269754105.95</v>
      </c>
      <c r="D960" s="7">
        <v>1538750032.79</v>
      </c>
      <c r="E960" s="7">
        <v>0</v>
      </c>
      <c r="F960" s="7">
        <v>0</v>
      </c>
      <c r="G960" s="7">
        <v>16755448.75</v>
      </c>
      <c r="H960" s="7">
        <v>0</v>
      </c>
      <c r="I960" s="7">
        <v>976912440.44</v>
      </c>
      <c r="J960" s="7"/>
      <c r="K960" s="7">
        <v>309608470.04</v>
      </c>
      <c r="L960" s="7">
        <v>0</v>
      </c>
      <c r="M960" s="7">
        <v>0</v>
      </c>
      <c r="N960" s="7">
        <v>0</v>
      </c>
      <c r="O960" s="7">
        <v>114080611.54</v>
      </c>
      <c r="P960" s="7">
        <v>0</v>
      </c>
      <c r="Q960" s="7">
        <v>826800180</v>
      </c>
      <c r="R960" s="7">
        <v>340153540.41</v>
      </c>
      <c r="S960" s="7">
        <v>9314149.05</v>
      </c>
      <c r="T960" s="7">
        <v>25269889.52</v>
      </c>
      <c r="U960" s="7">
        <v>0</v>
      </c>
      <c r="V960" s="7">
        <v>15948303.95</v>
      </c>
      <c r="W960" s="7">
        <v>0</v>
      </c>
      <c r="X960" s="7">
        <v>0</v>
      </c>
      <c r="Y960" s="7">
        <v>439201993.72</v>
      </c>
      <c r="Z960" s="7">
        <v>676011104.63</v>
      </c>
      <c r="AA960" s="7">
        <v>0</v>
      </c>
      <c r="AB960" s="7">
        <v>0</v>
      </c>
      <c r="AC960" s="7"/>
      <c r="AD960" s="7">
        <v>269447948.75</v>
      </c>
      <c r="AE960" s="7">
        <v>0</v>
      </c>
      <c r="AF960" s="7">
        <v>0</v>
      </c>
      <c r="AG960" s="7">
        <v>4806637.15</v>
      </c>
      <c r="AH960" s="7">
        <v>58049910.08</v>
      </c>
      <c r="AI960" s="7">
        <v>10511728.83</v>
      </c>
      <c r="AJ960" s="9">
        <f t="shared" si="255"/>
        <v>4157644762.54</v>
      </c>
      <c r="AK960" s="9">
        <f t="shared" si="256"/>
        <v>1743731733.06</v>
      </c>
      <c r="AL960" s="9">
        <f t="shared" si="257"/>
        <v>5901376495.6</v>
      </c>
      <c r="AM960" s="9">
        <f t="shared" si="241"/>
        <v>1669586093.08</v>
      </c>
      <c r="AN960" s="9">
        <f t="shared" si="242"/>
        <v>2504006973.41</v>
      </c>
      <c r="AO960" s="14" t="e">
        <f>AN960-VLOOKUP(A960,[1]选股结果!A960:BF3963,44,FALSE)</f>
        <v>#N/A</v>
      </c>
      <c r="AP960" s="9">
        <f t="shared" si="243"/>
        <v>1458029323.16</v>
      </c>
      <c r="AQ960" s="9">
        <f t="shared" si="244"/>
        <v>269754105.95</v>
      </c>
      <c r="AR960" s="9" t="e">
        <f t="shared" si="245"/>
        <v>#N/A</v>
      </c>
      <c r="AS960" s="9">
        <f t="shared" si="246"/>
        <v>1727783429.11</v>
      </c>
      <c r="AT960" s="9" t="e">
        <f t="shared" si="247"/>
        <v>#N/A</v>
      </c>
      <c r="AU960" s="17" t="e">
        <f t="shared" si="248"/>
        <v>#N/A</v>
      </c>
      <c r="AV960" s="17" t="e">
        <f t="shared" si="249"/>
        <v>#N/A</v>
      </c>
      <c r="AW960" s="17" t="e">
        <f t="shared" si="250"/>
        <v>#N/A</v>
      </c>
      <c r="AX960" s="17" t="e">
        <f t="shared" si="251"/>
        <v>#N/A</v>
      </c>
      <c r="AY960" s="17" t="e">
        <f t="shared" si="252"/>
        <v>#N/A</v>
      </c>
      <c r="AZ960" s="17" t="e">
        <f t="shared" si="253"/>
        <v>#N/A</v>
      </c>
      <c r="BA960" s="17" t="e">
        <f t="shared" si="254"/>
        <v>#N/A</v>
      </c>
    </row>
    <row r="961" spans="1:53">
      <c r="A961" s="6" t="s">
        <v>1970</v>
      </c>
      <c r="B961" s="6" t="s">
        <v>1971</v>
      </c>
      <c r="C961" s="7">
        <v>2593208.43</v>
      </c>
      <c r="D961" s="7">
        <v>1535387627.16</v>
      </c>
      <c r="E961" s="7">
        <v>0</v>
      </c>
      <c r="F961" s="7">
        <v>0</v>
      </c>
      <c r="G961" s="7">
        <v>301176218.17</v>
      </c>
      <c r="H961" s="7">
        <v>0</v>
      </c>
      <c r="I961" s="7">
        <v>1165797818.7</v>
      </c>
      <c r="J961" s="7"/>
      <c r="K961" s="7">
        <v>228427931.59</v>
      </c>
      <c r="L961" s="7">
        <v>0</v>
      </c>
      <c r="M961" s="7">
        <v>0</v>
      </c>
      <c r="N961" s="7">
        <v>0</v>
      </c>
      <c r="O961" s="7">
        <v>24969362.63</v>
      </c>
      <c r="P961" s="7">
        <v>0</v>
      </c>
      <c r="Q961" s="7">
        <v>356619240.84</v>
      </c>
      <c r="R961" s="7">
        <v>0</v>
      </c>
      <c r="S961" s="7">
        <v>0</v>
      </c>
      <c r="T961" s="7">
        <v>17346554.1</v>
      </c>
      <c r="U961" s="7">
        <v>0</v>
      </c>
      <c r="V961" s="7">
        <v>0</v>
      </c>
      <c r="W961" s="7">
        <v>0</v>
      </c>
      <c r="X961" s="7">
        <v>54862923.82</v>
      </c>
      <c r="Y961" s="7">
        <v>4019033920.29</v>
      </c>
      <c r="Z961" s="7">
        <v>131333395.44</v>
      </c>
      <c r="AA961" s="7">
        <v>0</v>
      </c>
      <c r="AB961" s="7">
        <v>0</v>
      </c>
      <c r="AC961" s="7"/>
      <c r="AD961" s="7">
        <v>448794617.36</v>
      </c>
      <c r="AE961" s="7">
        <v>11896853.62</v>
      </c>
      <c r="AF961" s="7">
        <v>5637172.39</v>
      </c>
      <c r="AG961" s="7">
        <v>6061377.84</v>
      </c>
      <c r="AH961" s="7">
        <v>89498323.5</v>
      </c>
      <c r="AI961" s="7">
        <v>95141555.86</v>
      </c>
      <c r="AJ961" s="9">
        <f t="shared" si="255"/>
        <v>3629724753.19</v>
      </c>
      <c r="AK961" s="9">
        <f t="shared" si="256"/>
        <v>4864853348.55</v>
      </c>
      <c r="AL961" s="9">
        <f t="shared" si="257"/>
        <v>8494578101.74</v>
      </c>
      <c r="AM961" s="9">
        <f t="shared" si="241"/>
        <v>1916396131.78</v>
      </c>
      <c r="AN961" s="9">
        <f t="shared" si="242"/>
        <v>1768191545.23</v>
      </c>
      <c r="AO961" s="14">
        <f>AN961-VLOOKUP(A961,[1]选股结果!A961:BF3964,44,FALSE)</f>
        <v>262798956.99</v>
      </c>
      <c r="AP961" s="9">
        <f t="shared" si="243"/>
        <v>4807397216.3</v>
      </c>
      <c r="AQ961" s="9">
        <f t="shared" si="244"/>
        <v>2593208.43</v>
      </c>
      <c r="AR961" s="9">
        <f t="shared" si="245"/>
        <v>6989185513.5</v>
      </c>
      <c r="AS961" s="9">
        <f t="shared" si="246"/>
        <v>4809990424.73</v>
      </c>
      <c r="AT961" s="9">
        <f t="shared" si="247"/>
        <v>2179195088.77</v>
      </c>
      <c r="AU961" s="17">
        <f t="shared" si="248"/>
        <v>0.274194486335836</v>
      </c>
      <c r="AV961" s="17">
        <f t="shared" si="249"/>
        <v>0.252989642614957</v>
      </c>
      <c r="AW961" s="17">
        <f t="shared" si="250"/>
        <v>0.0376007986170047</v>
      </c>
      <c r="AX961" s="17">
        <f t="shared" si="251"/>
        <v>0.687833683483468</v>
      </c>
      <c r="AY961" s="17">
        <f t="shared" si="252"/>
        <v>0.000371031563690944</v>
      </c>
      <c r="AZ961" s="17">
        <f t="shared" si="253"/>
        <v>0.688204715047159</v>
      </c>
      <c r="BA961" s="17">
        <f t="shared" si="254"/>
        <v>0.311795284952841</v>
      </c>
    </row>
    <row r="962" spans="1:53">
      <c r="A962" s="6" t="s">
        <v>1972</v>
      </c>
      <c r="B962" s="6" t="s">
        <v>1973</v>
      </c>
      <c r="C962" s="7">
        <v>537653735.2</v>
      </c>
      <c r="D962" s="7">
        <v>1532832419.18</v>
      </c>
      <c r="E962" s="7">
        <v>0</v>
      </c>
      <c r="F962" s="7">
        <v>0</v>
      </c>
      <c r="G962" s="7">
        <v>0</v>
      </c>
      <c r="H962" s="7">
        <v>0</v>
      </c>
      <c r="I962" s="7">
        <v>3218086290.32</v>
      </c>
      <c r="J962" s="7"/>
      <c r="K962" s="7">
        <v>206543034.67</v>
      </c>
      <c r="L962" s="7">
        <v>0</v>
      </c>
      <c r="M962" s="7">
        <v>0</v>
      </c>
      <c r="N962" s="7">
        <v>0</v>
      </c>
      <c r="O962" s="7">
        <v>80752827.52</v>
      </c>
      <c r="P962" s="7">
        <v>0</v>
      </c>
      <c r="Q962" s="7">
        <v>234917684.55</v>
      </c>
      <c r="R962" s="7">
        <v>0</v>
      </c>
      <c r="S962" s="7">
        <v>0</v>
      </c>
      <c r="T962" s="7">
        <v>9867533.97</v>
      </c>
      <c r="U962" s="7">
        <v>0</v>
      </c>
      <c r="V962" s="7">
        <v>0</v>
      </c>
      <c r="W962" s="7">
        <v>0</v>
      </c>
      <c r="X962" s="7">
        <v>0</v>
      </c>
      <c r="Y962" s="7">
        <v>5374832682.4</v>
      </c>
      <c r="Z962" s="7">
        <v>6007751422.71</v>
      </c>
      <c r="AA962" s="7">
        <v>0</v>
      </c>
      <c r="AB962" s="7">
        <v>0</v>
      </c>
      <c r="AC962" s="7"/>
      <c r="AD962" s="7">
        <v>1171498186.67</v>
      </c>
      <c r="AE962" s="7">
        <v>0</v>
      </c>
      <c r="AF962" s="7">
        <v>0</v>
      </c>
      <c r="AG962" s="7">
        <v>940926.91</v>
      </c>
      <c r="AH962" s="7">
        <v>497756925.06</v>
      </c>
      <c r="AI962" s="7">
        <v>41078502.42</v>
      </c>
      <c r="AJ962" s="9">
        <f t="shared" si="255"/>
        <v>5282999790.21</v>
      </c>
      <c r="AK962" s="9">
        <f t="shared" si="256"/>
        <v>13631512381.37</v>
      </c>
      <c r="AL962" s="9">
        <f t="shared" si="257"/>
        <v>18914512171.58</v>
      </c>
      <c r="AM962" s="9">
        <f t="shared" si="241"/>
        <v>1613585246.7</v>
      </c>
      <c r="AN962" s="9">
        <f t="shared" si="242"/>
        <v>3669414543.51</v>
      </c>
      <c r="AO962" s="14" t="e">
        <f>AN962-VLOOKUP(A962,[1]选股结果!A962:BF3965,44,FALSE)</f>
        <v>#N/A</v>
      </c>
      <c r="AP962" s="9">
        <f t="shared" si="243"/>
        <v>13093858646.17</v>
      </c>
      <c r="AQ962" s="9">
        <f t="shared" si="244"/>
        <v>537653735.2</v>
      </c>
      <c r="AR962" s="9" t="e">
        <f t="shared" si="245"/>
        <v>#N/A</v>
      </c>
      <c r="AS962" s="9">
        <f t="shared" si="246"/>
        <v>13631512381.37</v>
      </c>
      <c r="AT962" s="9" t="e">
        <f t="shared" si="247"/>
        <v>#N/A</v>
      </c>
      <c r="AU962" s="17" t="e">
        <f t="shared" si="248"/>
        <v>#N/A</v>
      </c>
      <c r="AV962" s="17" t="e">
        <f t="shared" si="249"/>
        <v>#N/A</v>
      </c>
      <c r="AW962" s="17" t="e">
        <f t="shared" si="250"/>
        <v>#N/A</v>
      </c>
      <c r="AX962" s="17" t="e">
        <f t="shared" si="251"/>
        <v>#N/A</v>
      </c>
      <c r="AY962" s="17" t="e">
        <f t="shared" si="252"/>
        <v>#N/A</v>
      </c>
      <c r="AZ962" s="17" t="e">
        <f t="shared" si="253"/>
        <v>#N/A</v>
      </c>
      <c r="BA962" s="17" t="e">
        <f t="shared" si="254"/>
        <v>#N/A</v>
      </c>
    </row>
    <row r="963" spans="1:53">
      <c r="A963" s="6" t="s">
        <v>1974</v>
      </c>
      <c r="B963" s="6" t="s">
        <v>1975</v>
      </c>
      <c r="C963" s="7">
        <v>13298268253.2</v>
      </c>
      <c r="D963" s="7">
        <v>1532766640.8</v>
      </c>
      <c r="E963" s="7">
        <v>0</v>
      </c>
      <c r="F963" s="7">
        <v>0</v>
      </c>
      <c r="G963" s="7">
        <v>2849590765.06</v>
      </c>
      <c r="H963" s="7">
        <v>0</v>
      </c>
      <c r="I963" s="7">
        <v>398000368.67</v>
      </c>
      <c r="J963" s="7"/>
      <c r="K963" s="7">
        <v>94394117.76</v>
      </c>
      <c r="L963" s="7">
        <v>0</v>
      </c>
      <c r="M963" s="7">
        <v>0</v>
      </c>
      <c r="N963" s="7">
        <v>0</v>
      </c>
      <c r="O963" s="7">
        <v>96282345.64</v>
      </c>
      <c r="P963" s="7">
        <v>0</v>
      </c>
      <c r="Q963" s="7">
        <v>10863582383.08</v>
      </c>
      <c r="R963" s="7">
        <v>311656815.98</v>
      </c>
      <c r="S963" s="7">
        <v>0</v>
      </c>
      <c r="T963" s="7">
        <v>445185264.7</v>
      </c>
      <c r="U963" s="7">
        <v>0</v>
      </c>
      <c r="V963" s="7">
        <v>0</v>
      </c>
      <c r="W963" s="7">
        <v>0</v>
      </c>
      <c r="X963" s="7">
        <v>538450335.75</v>
      </c>
      <c r="Y963" s="7">
        <v>202192306.43</v>
      </c>
      <c r="Z963" s="7">
        <v>1374279.48</v>
      </c>
      <c r="AA963" s="7">
        <v>0</v>
      </c>
      <c r="AB963" s="7">
        <v>0</v>
      </c>
      <c r="AC963" s="7"/>
      <c r="AD963" s="7">
        <v>45043558.34</v>
      </c>
      <c r="AE963" s="7">
        <v>0</v>
      </c>
      <c r="AF963" s="7">
        <v>0</v>
      </c>
      <c r="AG963" s="7">
        <v>7834782.79</v>
      </c>
      <c r="AH963" s="7">
        <v>168607248.8</v>
      </c>
      <c r="AI963" s="7">
        <v>376140499.3</v>
      </c>
      <c r="AJ963" s="9">
        <f t="shared" si="255"/>
        <v>16591458701.69</v>
      </c>
      <c r="AK963" s="9">
        <f t="shared" si="256"/>
        <v>14637911264.09</v>
      </c>
      <c r="AL963" s="9">
        <f t="shared" si="257"/>
        <v>31229369965.78</v>
      </c>
      <c r="AM963" s="9">
        <f t="shared" ref="AM963:AM1026" si="258">D963+E963+F963+G963+H963+O963+P963+U963+W963+X963</f>
        <v>5017090087.25</v>
      </c>
      <c r="AN963" s="9">
        <f t="shared" ref="AN963:AN1026" si="259">I963+J963+K963+L963+M963+N963+Q963+R963+V963+S963+T963</f>
        <v>12112818950.19</v>
      </c>
      <c r="AO963" s="14" t="e">
        <f>AN963-VLOOKUP(A963,[1]选股结果!A963:BF3966,44,FALSE)</f>
        <v>#N/A</v>
      </c>
      <c r="AP963" s="9">
        <f t="shared" ref="AP963:AP1026" si="260">Y963+Z963+AA963+AB963+AC963+AD963+AE963+AF963+AG963+AH963+AI963</f>
        <v>801192675.14</v>
      </c>
      <c r="AQ963" s="9">
        <f t="shared" ref="AQ963:AQ1026" si="261">C963</f>
        <v>13298268253.2</v>
      </c>
      <c r="AR963" s="9" t="e">
        <f t="shared" ref="AR963:AR1026" si="262">AM963+AO963+AP963+AQ963</f>
        <v>#N/A</v>
      </c>
      <c r="AS963" s="9">
        <f t="shared" ref="AS963:AS1026" si="263">AP963+AQ963</f>
        <v>14099460928.34</v>
      </c>
      <c r="AT963" s="9" t="e">
        <f t="shared" ref="AT963:AT1026" si="264">AM963+AO963</f>
        <v>#N/A</v>
      </c>
      <c r="AU963" s="17" t="e">
        <f t="shared" ref="AU963:AU1026" si="265">AM963/AR963</f>
        <v>#N/A</v>
      </c>
      <c r="AV963" s="17" t="e">
        <f t="shared" ref="AV963:AV1026" si="266">AN963/AR963</f>
        <v>#N/A</v>
      </c>
      <c r="AW963" s="17" t="e">
        <f t="shared" ref="AW963:AW1026" si="267">AO963/AR963</f>
        <v>#N/A</v>
      </c>
      <c r="AX963" s="17" t="e">
        <f t="shared" ref="AX963:AX1026" si="268">AP963/AR963</f>
        <v>#N/A</v>
      </c>
      <c r="AY963" s="17" t="e">
        <f t="shared" ref="AY963:AY1026" si="269">AQ963/AR963</f>
        <v>#N/A</v>
      </c>
      <c r="AZ963" s="17" t="e">
        <f t="shared" ref="AZ963:AZ1026" si="270">AS963/AR963</f>
        <v>#N/A</v>
      </c>
      <c r="BA963" s="17" t="e">
        <f t="shared" ref="BA963:BA1026" si="271">AT963/AR963</f>
        <v>#N/A</v>
      </c>
    </row>
    <row r="964" spans="1:53">
      <c r="A964" s="6" t="s">
        <v>1976</v>
      </c>
      <c r="B964" s="6" t="s">
        <v>1977</v>
      </c>
      <c r="C964" s="7">
        <v>221440642</v>
      </c>
      <c r="D964" s="7">
        <v>1530410316</v>
      </c>
      <c r="E964" s="7">
        <v>0</v>
      </c>
      <c r="F964" s="7">
        <v>0</v>
      </c>
      <c r="G964" s="7">
        <v>0</v>
      </c>
      <c r="H964" s="7">
        <v>0</v>
      </c>
      <c r="I964" s="7">
        <v>4818838268</v>
      </c>
      <c r="J964" s="7"/>
      <c r="K964" s="7">
        <v>8298037</v>
      </c>
      <c r="L964" s="7">
        <v>0</v>
      </c>
      <c r="M964" s="7">
        <v>0</v>
      </c>
      <c r="N964" s="7">
        <v>0</v>
      </c>
      <c r="O964" s="7">
        <v>363084654</v>
      </c>
      <c r="P964" s="7">
        <v>0</v>
      </c>
      <c r="Q964" s="7">
        <v>299285647</v>
      </c>
      <c r="R964" s="7">
        <v>0</v>
      </c>
      <c r="S964" s="7">
        <v>0</v>
      </c>
      <c r="T964" s="7">
        <v>51724355</v>
      </c>
      <c r="U964" s="7">
        <v>0</v>
      </c>
      <c r="V964" s="7">
        <v>19430221</v>
      </c>
      <c r="W964" s="7">
        <v>0</v>
      </c>
      <c r="X964" s="7">
        <v>0</v>
      </c>
      <c r="Y964" s="7">
        <v>23061347188</v>
      </c>
      <c r="Z964" s="7">
        <v>2532726055</v>
      </c>
      <c r="AA964" s="7">
        <v>0</v>
      </c>
      <c r="AB964" s="7">
        <v>0</v>
      </c>
      <c r="AC964" s="7"/>
      <c r="AD964" s="7">
        <v>1793683001</v>
      </c>
      <c r="AE964" s="7">
        <v>0</v>
      </c>
      <c r="AF964" s="7">
        <v>281254606</v>
      </c>
      <c r="AG964" s="7">
        <v>66867483</v>
      </c>
      <c r="AH964" s="7">
        <v>507891423</v>
      </c>
      <c r="AI964" s="7">
        <v>32550486</v>
      </c>
      <c r="AJ964" s="9">
        <f t="shared" si="255"/>
        <v>7071641277</v>
      </c>
      <c r="AK964" s="9">
        <f t="shared" si="256"/>
        <v>28517191105</v>
      </c>
      <c r="AL964" s="9">
        <f t="shared" si="257"/>
        <v>35588832382</v>
      </c>
      <c r="AM964" s="9">
        <f t="shared" si="258"/>
        <v>1893494970</v>
      </c>
      <c r="AN964" s="9">
        <f t="shared" si="259"/>
        <v>5197576528</v>
      </c>
      <c r="AO964" s="14">
        <f>AN964-VLOOKUP(A964,[1]选股结果!A964:BF3967,44,FALSE)</f>
        <v>-1590731810</v>
      </c>
      <c r="AP964" s="9">
        <f t="shared" si="260"/>
        <v>28276320242</v>
      </c>
      <c r="AQ964" s="9">
        <f t="shared" si="261"/>
        <v>221440642</v>
      </c>
      <c r="AR964" s="9">
        <f t="shared" si="262"/>
        <v>28800524044</v>
      </c>
      <c r="AS964" s="9">
        <f t="shared" si="263"/>
        <v>28497760884</v>
      </c>
      <c r="AT964" s="9">
        <f t="shared" si="264"/>
        <v>302763160</v>
      </c>
      <c r="AU964" s="17">
        <f t="shared" si="265"/>
        <v>0.0657451568279526</v>
      </c>
      <c r="AV964" s="17">
        <f t="shared" si="266"/>
        <v>0.180468123429261</v>
      </c>
      <c r="AW964" s="17">
        <f t="shared" si="267"/>
        <v>-0.0552327383894043</v>
      </c>
      <c r="AX964" s="17">
        <f t="shared" si="268"/>
        <v>0.981798810285565</v>
      </c>
      <c r="AY964" s="17">
        <f t="shared" si="269"/>
        <v>0.007688771275887</v>
      </c>
      <c r="AZ964" s="17">
        <f t="shared" si="270"/>
        <v>0.989487581561452</v>
      </c>
      <c r="BA964" s="17">
        <f t="shared" si="271"/>
        <v>0.0105124184385483</v>
      </c>
    </row>
    <row r="965" spans="1:53">
      <c r="A965" s="6" t="s">
        <v>1978</v>
      </c>
      <c r="B965" s="6" t="s">
        <v>1979</v>
      </c>
      <c r="C965" s="7">
        <v>1826485.69</v>
      </c>
      <c r="D965" s="7">
        <v>1529963218.86</v>
      </c>
      <c r="E965" s="7">
        <v>0</v>
      </c>
      <c r="F965" s="7">
        <v>0</v>
      </c>
      <c r="G965" s="7">
        <v>522000000</v>
      </c>
      <c r="H965" s="7">
        <v>0</v>
      </c>
      <c r="I965" s="7">
        <v>547930044.75</v>
      </c>
      <c r="J965" s="7"/>
      <c r="K965" s="7">
        <v>69300931.89</v>
      </c>
      <c r="L965" s="7">
        <v>0</v>
      </c>
      <c r="M965" s="7">
        <v>0</v>
      </c>
      <c r="N965" s="7">
        <v>0</v>
      </c>
      <c r="O965" s="7">
        <v>26751791.75</v>
      </c>
      <c r="P965" s="7">
        <v>0</v>
      </c>
      <c r="Q965" s="7">
        <v>1328027182.6</v>
      </c>
      <c r="R965" s="7">
        <v>0</v>
      </c>
      <c r="S965" s="7">
        <v>0</v>
      </c>
      <c r="T965" s="7">
        <v>100156375.86</v>
      </c>
      <c r="U965" s="7">
        <v>0</v>
      </c>
      <c r="V965" s="7">
        <v>0</v>
      </c>
      <c r="W965" s="7">
        <v>0</v>
      </c>
      <c r="X965" s="7">
        <v>0</v>
      </c>
      <c r="Y965" s="7">
        <v>844767023.8</v>
      </c>
      <c r="Z965" s="7">
        <v>156287840.32</v>
      </c>
      <c r="AA965" s="7">
        <v>0</v>
      </c>
      <c r="AB965" s="7">
        <v>0</v>
      </c>
      <c r="AC965" s="7"/>
      <c r="AD965" s="7">
        <v>257249393.51</v>
      </c>
      <c r="AE965" s="7">
        <v>0</v>
      </c>
      <c r="AF965" s="7">
        <v>127454051.42</v>
      </c>
      <c r="AG965" s="7">
        <v>54074185.94</v>
      </c>
      <c r="AH965" s="7">
        <v>138633518.24</v>
      </c>
      <c r="AI965" s="7">
        <v>0</v>
      </c>
      <c r="AJ965" s="9">
        <f t="shared" si="255"/>
        <v>4124129545.71</v>
      </c>
      <c r="AK965" s="9">
        <f t="shared" si="256"/>
        <v>1580292498.92</v>
      </c>
      <c r="AL965" s="9">
        <f t="shared" si="257"/>
        <v>5704422044.63</v>
      </c>
      <c r="AM965" s="9">
        <f t="shared" si="258"/>
        <v>2078715010.61</v>
      </c>
      <c r="AN965" s="9">
        <f t="shared" si="259"/>
        <v>2045414535.1</v>
      </c>
      <c r="AO965" s="14">
        <f>AN965-VLOOKUP(A965,[1]选股结果!A965:BF3968,44,FALSE)</f>
        <v>782420105.29</v>
      </c>
      <c r="AP965" s="9">
        <f t="shared" si="260"/>
        <v>1578466013.23</v>
      </c>
      <c r="AQ965" s="9">
        <f t="shared" si="261"/>
        <v>1826485.69</v>
      </c>
      <c r="AR965" s="9">
        <f t="shared" si="262"/>
        <v>4441427614.82</v>
      </c>
      <c r="AS965" s="9">
        <f t="shared" si="263"/>
        <v>1580292498.92</v>
      </c>
      <c r="AT965" s="9">
        <f t="shared" si="264"/>
        <v>2861135115.9</v>
      </c>
      <c r="AU965" s="17">
        <f t="shared" si="265"/>
        <v>0.468028568938919</v>
      </c>
      <c r="AV965" s="17">
        <f t="shared" si="266"/>
        <v>0.460530872612881</v>
      </c>
      <c r="AW965" s="17">
        <f t="shared" si="267"/>
        <v>0.176164101533311</v>
      </c>
      <c r="AX965" s="17">
        <f t="shared" si="268"/>
        <v>0.355396091104363</v>
      </c>
      <c r="AY965" s="17">
        <f t="shared" si="269"/>
        <v>0.000411238423408151</v>
      </c>
      <c r="AZ965" s="17">
        <f t="shared" si="270"/>
        <v>0.355807329527771</v>
      </c>
      <c r="BA965" s="17">
        <f t="shared" si="271"/>
        <v>0.64419267047223</v>
      </c>
    </row>
    <row r="966" spans="1:53">
      <c r="A966" s="6" t="s">
        <v>1980</v>
      </c>
      <c r="B966" s="6" t="s">
        <v>1981</v>
      </c>
      <c r="C966" s="7">
        <v>4404738.92</v>
      </c>
      <c r="D966" s="7">
        <v>1528564844.41</v>
      </c>
      <c r="E966" s="7">
        <v>0</v>
      </c>
      <c r="F966" s="7">
        <v>0</v>
      </c>
      <c r="G966" s="7">
        <v>417662</v>
      </c>
      <c r="H966" s="7">
        <v>0</v>
      </c>
      <c r="I966" s="7">
        <v>1939100007.59</v>
      </c>
      <c r="J966" s="7"/>
      <c r="K966" s="7">
        <v>40068845.7</v>
      </c>
      <c r="L966" s="7">
        <v>0</v>
      </c>
      <c r="M966" s="7">
        <v>0</v>
      </c>
      <c r="N966" s="7">
        <v>0</v>
      </c>
      <c r="O966" s="7">
        <v>3922687.26</v>
      </c>
      <c r="P966" s="7">
        <v>0</v>
      </c>
      <c r="Q966" s="7">
        <v>1240070693.95</v>
      </c>
      <c r="R966" s="7">
        <v>0</v>
      </c>
      <c r="S966" s="7">
        <v>0</v>
      </c>
      <c r="T966" s="7">
        <v>119885431.61</v>
      </c>
      <c r="U966" s="7">
        <v>0</v>
      </c>
      <c r="V966" s="7">
        <v>0</v>
      </c>
      <c r="W966" s="7">
        <v>123725134.63</v>
      </c>
      <c r="X966" s="7">
        <v>0</v>
      </c>
      <c r="Y966" s="7">
        <v>1851423896.65</v>
      </c>
      <c r="Z966" s="7">
        <v>616531576.1</v>
      </c>
      <c r="AA966" s="7">
        <v>0</v>
      </c>
      <c r="AB966" s="7">
        <v>0</v>
      </c>
      <c r="AC966" s="7"/>
      <c r="AD966" s="7">
        <v>105624875.68</v>
      </c>
      <c r="AE966" s="7">
        <v>763243.04</v>
      </c>
      <c r="AF966" s="7">
        <v>0</v>
      </c>
      <c r="AG966" s="7">
        <v>33926920.16</v>
      </c>
      <c r="AH966" s="7">
        <v>27001005.87</v>
      </c>
      <c r="AI966" s="7">
        <v>89207817.31</v>
      </c>
      <c r="AJ966" s="9">
        <f t="shared" si="255"/>
        <v>4872030172.52</v>
      </c>
      <c r="AK966" s="9">
        <f t="shared" si="256"/>
        <v>2852609208.36</v>
      </c>
      <c r="AL966" s="9">
        <f t="shared" si="257"/>
        <v>7724639380.88</v>
      </c>
      <c r="AM966" s="9">
        <f t="shared" si="258"/>
        <v>1656630328.3</v>
      </c>
      <c r="AN966" s="9">
        <f t="shared" si="259"/>
        <v>3339124978.85</v>
      </c>
      <c r="AO966" s="14">
        <f>AN966-VLOOKUP(A966,[1]选股结果!A966:BF3969,44,FALSE)</f>
        <v>1330750026.92</v>
      </c>
      <c r="AP966" s="9">
        <f t="shared" si="260"/>
        <v>2724479334.81</v>
      </c>
      <c r="AQ966" s="9">
        <f t="shared" si="261"/>
        <v>4404738.92</v>
      </c>
      <c r="AR966" s="9">
        <f t="shared" si="262"/>
        <v>5716264428.95</v>
      </c>
      <c r="AS966" s="9">
        <f t="shared" si="263"/>
        <v>2728884073.73</v>
      </c>
      <c r="AT966" s="9">
        <f t="shared" si="264"/>
        <v>2987380355.22</v>
      </c>
      <c r="AU966" s="17">
        <f t="shared" si="265"/>
        <v>0.289809953491655</v>
      </c>
      <c r="AV966" s="17">
        <f t="shared" si="266"/>
        <v>0.584144596589866</v>
      </c>
      <c r="AW966" s="17">
        <f t="shared" si="267"/>
        <v>0.232800641653388</v>
      </c>
      <c r="AX966" s="17">
        <f t="shared" si="268"/>
        <v>0.476618842370532</v>
      </c>
      <c r="AY966" s="17">
        <f t="shared" si="269"/>
        <v>0.000770562484424656</v>
      </c>
      <c r="AZ966" s="17">
        <f t="shared" si="270"/>
        <v>0.477389404854957</v>
      </c>
      <c r="BA966" s="17">
        <f t="shared" si="271"/>
        <v>0.522610595145043</v>
      </c>
    </row>
    <row r="967" spans="1:53">
      <c r="A967" s="6" t="s">
        <v>1982</v>
      </c>
      <c r="B967" s="6" t="s">
        <v>1983</v>
      </c>
      <c r="C967" s="7">
        <v>536172164.62</v>
      </c>
      <c r="D967" s="7">
        <v>1526861001.98</v>
      </c>
      <c r="E967" s="7">
        <v>0</v>
      </c>
      <c r="F967" s="7">
        <v>0</v>
      </c>
      <c r="G967" s="7">
        <v>0</v>
      </c>
      <c r="H967" s="7">
        <v>0</v>
      </c>
      <c r="I967" s="7">
        <v>1057505392.19</v>
      </c>
      <c r="J967" s="7"/>
      <c r="K967" s="7">
        <v>107093237.08</v>
      </c>
      <c r="L967" s="7">
        <v>0</v>
      </c>
      <c r="M967" s="7">
        <v>0</v>
      </c>
      <c r="N967" s="7">
        <v>0</v>
      </c>
      <c r="O967" s="7">
        <v>20478327.97</v>
      </c>
      <c r="P967" s="7">
        <v>0</v>
      </c>
      <c r="Q967" s="7">
        <v>293739691.38</v>
      </c>
      <c r="R967" s="7">
        <v>0</v>
      </c>
      <c r="S967" s="7">
        <v>0</v>
      </c>
      <c r="T967" s="7">
        <v>2028733.98</v>
      </c>
      <c r="U967" s="7">
        <v>0</v>
      </c>
      <c r="V967" s="7">
        <v>23061710.12</v>
      </c>
      <c r="W967" s="7">
        <v>0</v>
      </c>
      <c r="X967" s="7">
        <v>2932166.51</v>
      </c>
      <c r="Y967" s="7">
        <v>541477961.34</v>
      </c>
      <c r="Z967" s="7">
        <v>145161351.08</v>
      </c>
      <c r="AA967" s="7">
        <v>0</v>
      </c>
      <c r="AB967" s="7">
        <v>0</v>
      </c>
      <c r="AC967" s="7"/>
      <c r="AD967" s="7">
        <v>127551497.96</v>
      </c>
      <c r="AE967" s="7">
        <v>0</v>
      </c>
      <c r="AF967" s="7">
        <v>0</v>
      </c>
      <c r="AG967" s="7">
        <v>781999.37</v>
      </c>
      <c r="AH967" s="7">
        <v>143535950.67</v>
      </c>
      <c r="AI967" s="7">
        <v>0</v>
      </c>
      <c r="AJ967" s="9">
        <f t="shared" si="255"/>
        <v>3007706384.58</v>
      </c>
      <c r="AK967" s="9">
        <f t="shared" si="256"/>
        <v>1520674801.67</v>
      </c>
      <c r="AL967" s="9">
        <f t="shared" si="257"/>
        <v>4528381186.25</v>
      </c>
      <c r="AM967" s="9">
        <f t="shared" si="258"/>
        <v>1550271496.46</v>
      </c>
      <c r="AN967" s="9">
        <f t="shared" si="259"/>
        <v>1483428764.75</v>
      </c>
      <c r="AO967" s="14" t="e">
        <f>AN967-VLOOKUP(A967,[1]选股结果!A967:BF3970,44,FALSE)</f>
        <v>#N/A</v>
      </c>
      <c r="AP967" s="9">
        <f t="shared" si="260"/>
        <v>958508760.42</v>
      </c>
      <c r="AQ967" s="9">
        <f t="shared" si="261"/>
        <v>536172164.62</v>
      </c>
      <c r="AR967" s="9" t="e">
        <f t="shared" si="262"/>
        <v>#N/A</v>
      </c>
      <c r="AS967" s="9">
        <f t="shared" si="263"/>
        <v>1494680925.04</v>
      </c>
      <c r="AT967" s="9" t="e">
        <f t="shared" si="264"/>
        <v>#N/A</v>
      </c>
      <c r="AU967" s="17" t="e">
        <f t="shared" si="265"/>
        <v>#N/A</v>
      </c>
      <c r="AV967" s="17" t="e">
        <f t="shared" si="266"/>
        <v>#N/A</v>
      </c>
      <c r="AW967" s="17" t="e">
        <f t="shared" si="267"/>
        <v>#N/A</v>
      </c>
      <c r="AX967" s="17" t="e">
        <f t="shared" si="268"/>
        <v>#N/A</v>
      </c>
      <c r="AY967" s="17" t="e">
        <f t="shared" si="269"/>
        <v>#N/A</v>
      </c>
      <c r="AZ967" s="17" t="e">
        <f t="shared" si="270"/>
        <v>#N/A</v>
      </c>
      <c r="BA967" s="17" t="e">
        <f t="shared" si="271"/>
        <v>#N/A</v>
      </c>
    </row>
    <row r="968" spans="1:53">
      <c r="A968" s="6" t="s">
        <v>1984</v>
      </c>
      <c r="B968" s="6" t="s">
        <v>1985</v>
      </c>
      <c r="C968" s="7">
        <v>2309309523.85</v>
      </c>
      <c r="D968" s="7">
        <v>1526647919.64</v>
      </c>
      <c r="E968" s="7">
        <v>0</v>
      </c>
      <c r="F968" s="7">
        <v>0</v>
      </c>
      <c r="G968" s="7">
        <v>0</v>
      </c>
      <c r="H968" s="7">
        <v>0</v>
      </c>
      <c r="I968" s="7">
        <v>124450411.43</v>
      </c>
      <c r="J968" s="7"/>
      <c r="K968" s="7">
        <v>171015901.69</v>
      </c>
      <c r="L968" s="7">
        <v>0</v>
      </c>
      <c r="M968" s="7">
        <v>0</v>
      </c>
      <c r="N968" s="7">
        <v>0</v>
      </c>
      <c r="O968" s="7">
        <v>874609621.46</v>
      </c>
      <c r="P968" s="7">
        <v>0</v>
      </c>
      <c r="Q968" s="7">
        <v>862475911.31</v>
      </c>
      <c r="R968" s="7">
        <v>0</v>
      </c>
      <c r="S968" s="7">
        <v>0</v>
      </c>
      <c r="T968" s="7">
        <v>305353188.05</v>
      </c>
      <c r="U968" s="7">
        <v>258170338.71</v>
      </c>
      <c r="V968" s="7">
        <v>0</v>
      </c>
      <c r="W968" s="7">
        <v>0</v>
      </c>
      <c r="X968" s="7">
        <v>7252302283.34</v>
      </c>
      <c r="Y968" s="7">
        <v>1948316588.42</v>
      </c>
      <c r="Z968" s="7">
        <v>2223201497.83</v>
      </c>
      <c r="AA968" s="7">
        <v>0</v>
      </c>
      <c r="AB968" s="7">
        <v>0</v>
      </c>
      <c r="AC968" s="7"/>
      <c r="AD968" s="7">
        <v>1570372671.71</v>
      </c>
      <c r="AE968" s="7">
        <v>0</v>
      </c>
      <c r="AF968" s="7">
        <v>8178977.96</v>
      </c>
      <c r="AG968" s="7">
        <v>181807244.68</v>
      </c>
      <c r="AH968" s="7">
        <v>38423463.57</v>
      </c>
      <c r="AI968" s="7">
        <v>15144962.39</v>
      </c>
      <c r="AJ968" s="9">
        <f t="shared" si="255"/>
        <v>3864552953.58</v>
      </c>
      <c r="AK968" s="9">
        <f t="shared" si="256"/>
        <v>15805227552.46</v>
      </c>
      <c r="AL968" s="9">
        <f t="shared" si="257"/>
        <v>19669780506.04</v>
      </c>
      <c r="AM968" s="9">
        <f t="shared" si="258"/>
        <v>9911730163.15</v>
      </c>
      <c r="AN968" s="9">
        <f t="shared" si="259"/>
        <v>1463295412.48</v>
      </c>
      <c r="AO968" s="14" t="e">
        <f>AN968-VLOOKUP(A968,[1]选股结果!A968:BF3971,44,FALSE)</f>
        <v>#N/A</v>
      </c>
      <c r="AP968" s="9">
        <f t="shared" si="260"/>
        <v>5985445406.56</v>
      </c>
      <c r="AQ968" s="9">
        <f t="shared" si="261"/>
        <v>2309309523.85</v>
      </c>
      <c r="AR968" s="9" t="e">
        <f t="shared" si="262"/>
        <v>#N/A</v>
      </c>
      <c r="AS968" s="9">
        <f t="shared" si="263"/>
        <v>8294754930.41</v>
      </c>
      <c r="AT968" s="9" t="e">
        <f t="shared" si="264"/>
        <v>#N/A</v>
      </c>
      <c r="AU968" s="17" t="e">
        <f t="shared" si="265"/>
        <v>#N/A</v>
      </c>
      <c r="AV968" s="17" t="e">
        <f t="shared" si="266"/>
        <v>#N/A</v>
      </c>
      <c r="AW968" s="17" t="e">
        <f t="shared" si="267"/>
        <v>#N/A</v>
      </c>
      <c r="AX968" s="17" t="e">
        <f t="shared" si="268"/>
        <v>#N/A</v>
      </c>
      <c r="AY968" s="17" t="e">
        <f t="shared" si="269"/>
        <v>#N/A</v>
      </c>
      <c r="AZ968" s="17" t="e">
        <f t="shared" si="270"/>
        <v>#N/A</v>
      </c>
      <c r="BA968" s="17" t="e">
        <f t="shared" si="271"/>
        <v>#N/A</v>
      </c>
    </row>
    <row r="969" spans="1:53">
      <c r="A969" s="6" t="s">
        <v>1986</v>
      </c>
      <c r="B969" s="6" t="s">
        <v>1987</v>
      </c>
      <c r="C969" s="7">
        <v>663322250.73</v>
      </c>
      <c r="D969" s="7">
        <v>1525445454.92</v>
      </c>
      <c r="E969" s="7">
        <v>0</v>
      </c>
      <c r="F969" s="7">
        <v>0</v>
      </c>
      <c r="G969" s="7">
        <v>0</v>
      </c>
      <c r="H969" s="7">
        <v>0</v>
      </c>
      <c r="I969" s="7">
        <v>301743242.97</v>
      </c>
      <c r="J969" s="7"/>
      <c r="K969" s="7">
        <v>22109916.66</v>
      </c>
      <c r="L969" s="7">
        <v>0</v>
      </c>
      <c r="M969" s="7">
        <v>0</v>
      </c>
      <c r="N969" s="7">
        <v>0</v>
      </c>
      <c r="O969" s="7">
        <v>9593858.99</v>
      </c>
      <c r="P969" s="7">
        <v>0</v>
      </c>
      <c r="Q969" s="7">
        <v>406561101.58</v>
      </c>
      <c r="R969" s="7">
        <v>0</v>
      </c>
      <c r="S969" s="7">
        <v>0</v>
      </c>
      <c r="T969" s="7">
        <v>0</v>
      </c>
      <c r="U969" s="7">
        <v>0</v>
      </c>
      <c r="V969" s="7">
        <v>0</v>
      </c>
      <c r="W969" s="7">
        <v>0</v>
      </c>
      <c r="X969" s="7">
        <v>10334645.05</v>
      </c>
      <c r="Y969" s="7">
        <v>1006318281.33</v>
      </c>
      <c r="Z969" s="7">
        <v>88288149.73</v>
      </c>
      <c r="AA969" s="7">
        <v>0</v>
      </c>
      <c r="AB969" s="7">
        <v>0</v>
      </c>
      <c r="AC969" s="7"/>
      <c r="AD969" s="7">
        <v>185057378.14</v>
      </c>
      <c r="AE969" s="7">
        <v>0</v>
      </c>
      <c r="AF969" s="7">
        <v>0</v>
      </c>
      <c r="AG969" s="7">
        <v>0</v>
      </c>
      <c r="AH969" s="7">
        <v>106285382.25</v>
      </c>
      <c r="AI969" s="7">
        <v>0</v>
      </c>
      <c r="AJ969" s="9">
        <f t="shared" si="255"/>
        <v>2265453575.12</v>
      </c>
      <c r="AK969" s="9">
        <f t="shared" si="256"/>
        <v>2059606087.23</v>
      </c>
      <c r="AL969" s="9">
        <f t="shared" si="257"/>
        <v>4325059662.35</v>
      </c>
      <c r="AM969" s="9">
        <f t="shared" si="258"/>
        <v>1545373958.96</v>
      </c>
      <c r="AN969" s="9">
        <f t="shared" si="259"/>
        <v>730414261.21</v>
      </c>
      <c r="AO969" s="14">
        <f>AN969-VLOOKUP(A969,[1]选股结果!A969:BF3972,44,FALSE)</f>
        <v>-1957556138.43</v>
      </c>
      <c r="AP969" s="9">
        <f t="shared" si="260"/>
        <v>1385949191.45</v>
      </c>
      <c r="AQ969" s="9">
        <f t="shared" si="261"/>
        <v>663322250.73</v>
      </c>
      <c r="AR969" s="9">
        <f t="shared" si="262"/>
        <v>1637089262.71</v>
      </c>
      <c r="AS969" s="9">
        <f t="shared" si="263"/>
        <v>2049271442.18</v>
      </c>
      <c r="AT969" s="9">
        <f t="shared" si="264"/>
        <v>-412182179.47</v>
      </c>
      <c r="AU969" s="17">
        <f t="shared" si="265"/>
        <v>0.943976601741204</v>
      </c>
      <c r="AV969" s="17">
        <f t="shared" si="266"/>
        <v>0.44616642344895</v>
      </c>
      <c r="AW969" s="17">
        <f t="shared" si="267"/>
        <v>-1.1957540636419</v>
      </c>
      <c r="AX969" s="17">
        <f t="shared" si="268"/>
        <v>0.846593538311852</v>
      </c>
      <c r="AY969" s="17">
        <f t="shared" si="269"/>
        <v>0.405183923588841</v>
      </c>
      <c r="AZ969" s="17">
        <f t="shared" si="270"/>
        <v>1.25177746190069</v>
      </c>
      <c r="BA969" s="17">
        <f t="shared" si="271"/>
        <v>-0.251777461900692</v>
      </c>
    </row>
    <row r="970" spans="1:53">
      <c r="A970" s="6" t="s">
        <v>1988</v>
      </c>
      <c r="B970" s="6" t="s">
        <v>1989</v>
      </c>
      <c r="C970" s="7">
        <v>63533852.11</v>
      </c>
      <c r="D970" s="7">
        <v>1525046211.75</v>
      </c>
      <c r="E970" s="7">
        <v>0</v>
      </c>
      <c r="F970" s="7">
        <v>0</v>
      </c>
      <c r="G970" s="7">
        <v>70700770</v>
      </c>
      <c r="H970" s="7">
        <v>0</v>
      </c>
      <c r="I970" s="7">
        <v>278526187.18</v>
      </c>
      <c r="J970" s="7">
        <v>143437120.65</v>
      </c>
      <c r="K970" s="7">
        <v>28210526.36</v>
      </c>
      <c r="L970" s="7">
        <v>0</v>
      </c>
      <c r="M970" s="7">
        <v>0</v>
      </c>
      <c r="N970" s="7">
        <v>0</v>
      </c>
      <c r="O970" s="7">
        <v>1540353.51</v>
      </c>
      <c r="P970" s="7">
        <v>0</v>
      </c>
      <c r="Q970" s="7">
        <v>228921136.69</v>
      </c>
      <c r="R970" s="7">
        <v>0</v>
      </c>
      <c r="S970" s="7">
        <v>0</v>
      </c>
      <c r="T970" s="7">
        <v>146208.33</v>
      </c>
      <c r="U970" s="7">
        <v>0</v>
      </c>
      <c r="V970" s="7">
        <v>0</v>
      </c>
      <c r="W970" s="19">
        <v>1423059626.22</v>
      </c>
      <c r="X970" s="7">
        <v>32154544.82</v>
      </c>
      <c r="Y970" s="7">
        <v>970208385.53</v>
      </c>
      <c r="Z970" s="7">
        <v>154185086.16</v>
      </c>
      <c r="AA970" s="7">
        <v>0</v>
      </c>
      <c r="AB970" s="7">
        <v>0</v>
      </c>
      <c r="AC970" s="20">
        <v>6668368</v>
      </c>
      <c r="AD970" s="7">
        <v>145047394.26</v>
      </c>
      <c r="AE970" s="7">
        <v>0</v>
      </c>
      <c r="AF970" s="7">
        <v>0</v>
      </c>
      <c r="AG970" s="7">
        <v>0</v>
      </c>
      <c r="AH970" s="7">
        <v>6612628.71</v>
      </c>
      <c r="AI970" s="7">
        <v>2569219.66</v>
      </c>
      <c r="AJ970" s="9">
        <f t="shared" si="255"/>
        <v>2276528514.47</v>
      </c>
      <c r="AK970" s="9">
        <f t="shared" si="256"/>
        <v>2804039105.47</v>
      </c>
      <c r="AL970" s="9">
        <f t="shared" si="257"/>
        <v>5080567619.94</v>
      </c>
      <c r="AM970" s="9">
        <f t="shared" si="258"/>
        <v>3052501506.3</v>
      </c>
      <c r="AN970" s="9">
        <f t="shared" si="259"/>
        <v>679241179.21</v>
      </c>
      <c r="AO970" s="14">
        <f>AN970-VLOOKUP(A970,[1]选股结果!A970:BF3973,44,FALSE)</f>
        <v>-3388231.52999997</v>
      </c>
      <c r="AP970" s="9">
        <f t="shared" si="260"/>
        <v>1285291082.32</v>
      </c>
      <c r="AQ970" s="9">
        <f t="shared" si="261"/>
        <v>63533852.11</v>
      </c>
      <c r="AR970" s="9">
        <f t="shared" si="262"/>
        <v>4397938209.2</v>
      </c>
      <c r="AS970" s="9">
        <f t="shared" si="263"/>
        <v>1348824934.43</v>
      </c>
      <c r="AT970" s="9">
        <f t="shared" si="264"/>
        <v>3049113274.77</v>
      </c>
      <c r="AU970" s="17">
        <f t="shared" si="265"/>
        <v>0.694075578395919</v>
      </c>
      <c r="AV970" s="17">
        <f t="shared" si="266"/>
        <v>0.154445366646831</v>
      </c>
      <c r="AW970" s="17">
        <f t="shared" si="267"/>
        <v>-0.000770413627665838</v>
      </c>
      <c r="AX970" s="17">
        <f t="shared" si="268"/>
        <v>0.292248554022727</v>
      </c>
      <c r="AY970" s="17">
        <f t="shared" si="269"/>
        <v>0.0144462812090207</v>
      </c>
      <c r="AZ970" s="17">
        <f t="shared" si="270"/>
        <v>0.306694835231747</v>
      </c>
      <c r="BA970" s="17">
        <f t="shared" si="271"/>
        <v>0.693305164768253</v>
      </c>
    </row>
    <row r="971" spans="1:53">
      <c r="A971" s="6" t="s">
        <v>1990</v>
      </c>
      <c r="B971" s="6" t="s">
        <v>1991</v>
      </c>
      <c r="C971" s="7">
        <v>144170586.42</v>
      </c>
      <c r="D971" s="7">
        <v>1523687206.95</v>
      </c>
      <c r="E971" s="7">
        <v>0</v>
      </c>
      <c r="F971" s="7">
        <v>0</v>
      </c>
      <c r="G971" s="7">
        <v>559187147.25</v>
      </c>
      <c r="H971" s="7">
        <v>0</v>
      </c>
      <c r="I971" s="7">
        <v>2608140837.21</v>
      </c>
      <c r="J971" s="7"/>
      <c r="K971" s="7">
        <v>114368427.38</v>
      </c>
      <c r="L971" s="7">
        <v>0</v>
      </c>
      <c r="M971" s="7">
        <v>0</v>
      </c>
      <c r="N971" s="7">
        <v>0</v>
      </c>
      <c r="O971" s="7">
        <v>101281102.48</v>
      </c>
      <c r="P971" s="7">
        <v>0</v>
      </c>
      <c r="Q971" s="7">
        <v>1605001425.67</v>
      </c>
      <c r="R971" s="7">
        <v>0</v>
      </c>
      <c r="S971" s="7">
        <v>1949470.85</v>
      </c>
      <c r="T971" s="7">
        <v>197801175.34</v>
      </c>
      <c r="U971" s="7">
        <v>0</v>
      </c>
      <c r="V971" s="7">
        <v>1830937.09</v>
      </c>
      <c r="W971" s="7">
        <v>0</v>
      </c>
      <c r="X971" s="7">
        <v>491065748.19</v>
      </c>
      <c r="Y971" s="7">
        <v>931567900.8</v>
      </c>
      <c r="Z971" s="7">
        <v>1193187556.87</v>
      </c>
      <c r="AA971" s="7">
        <v>0</v>
      </c>
      <c r="AB971" s="7">
        <v>0</v>
      </c>
      <c r="AC971" s="7"/>
      <c r="AD971" s="7">
        <v>2943511122.35</v>
      </c>
      <c r="AE971" s="7">
        <v>0</v>
      </c>
      <c r="AF971" s="7">
        <v>18004947.26</v>
      </c>
      <c r="AG971" s="7">
        <v>146204630.93</v>
      </c>
      <c r="AH971" s="7">
        <v>1929065.47</v>
      </c>
      <c r="AI971" s="7">
        <v>14988637.28</v>
      </c>
      <c r="AJ971" s="9">
        <f t="shared" si="255"/>
        <v>6711416793.13</v>
      </c>
      <c r="AK971" s="9">
        <f t="shared" si="256"/>
        <v>5886461132.66</v>
      </c>
      <c r="AL971" s="9">
        <f t="shared" si="257"/>
        <v>12597877925.79</v>
      </c>
      <c r="AM971" s="9">
        <f t="shared" si="258"/>
        <v>2675221204.87</v>
      </c>
      <c r="AN971" s="9">
        <f t="shared" si="259"/>
        <v>4529092273.54</v>
      </c>
      <c r="AO971" s="14">
        <f>AN971-VLOOKUP(A971,[1]选股结果!A971:BF3974,44,FALSE)</f>
        <v>-847396179.26</v>
      </c>
      <c r="AP971" s="9">
        <f t="shared" si="260"/>
        <v>5249393860.96</v>
      </c>
      <c r="AQ971" s="9">
        <f t="shared" si="261"/>
        <v>144170586.42</v>
      </c>
      <c r="AR971" s="9">
        <f t="shared" si="262"/>
        <v>7221389472.99</v>
      </c>
      <c r="AS971" s="9">
        <f t="shared" si="263"/>
        <v>5393564447.38</v>
      </c>
      <c r="AT971" s="9">
        <f t="shared" si="264"/>
        <v>1827825025.61</v>
      </c>
      <c r="AU971" s="17">
        <f t="shared" si="265"/>
        <v>0.370457958939352</v>
      </c>
      <c r="AV971" s="17">
        <f t="shared" si="266"/>
        <v>0.627177399928374</v>
      </c>
      <c r="AW971" s="17">
        <f t="shared" si="267"/>
        <v>-0.117345309019753</v>
      </c>
      <c r="AX971" s="17">
        <f t="shared" si="268"/>
        <v>0.726922966915742</v>
      </c>
      <c r="AY971" s="17">
        <f t="shared" si="269"/>
        <v>0.019964383164658</v>
      </c>
      <c r="AZ971" s="17">
        <f t="shared" si="270"/>
        <v>0.7468873500804</v>
      </c>
      <c r="BA971" s="17">
        <f t="shared" si="271"/>
        <v>0.2531126499196</v>
      </c>
    </row>
    <row r="972" spans="1:53">
      <c r="A972" s="6" t="s">
        <v>1992</v>
      </c>
      <c r="B972" s="6" t="s">
        <v>1993</v>
      </c>
      <c r="C972" s="7">
        <v>0</v>
      </c>
      <c r="D972" s="7">
        <v>1523330487.17</v>
      </c>
      <c r="E972" s="7">
        <v>0</v>
      </c>
      <c r="F972" s="7">
        <v>0</v>
      </c>
      <c r="G972" s="7">
        <v>0</v>
      </c>
      <c r="H972" s="7">
        <v>0</v>
      </c>
      <c r="I972" s="7">
        <v>401864010.65</v>
      </c>
      <c r="J972" s="7"/>
      <c r="K972" s="7">
        <v>181944410.37</v>
      </c>
      <c r="L972" s="7">
        <v>0</v>
      </c>
      <c r="M972" s="7">
        <v>0</v>
      </c>
      <c r="N972" s="7">
        <v>0</v>
      </c>
      <c r="O972" s="7">
        <v>22874529.4</v>
      </c>
      <c r="P972" s="7">
        <v>0</v>
      </c>
      <c r="Q972" s="7">
        <v>383224485.05</v>
      </c>
      <c r="R972" s="7">
        <v>0</v>
      </c>
      <c r="S972" s="7">
        <v>0</v>
      </c>
      <c r="T972" s="7">
        <v>100135980.17</v>
      </c>
      <c r="U972" s="7">
        <v>0</v>
      </c>
      <c r="V972" s="7">
        <v>0</v>
      </c>
      <c r="W972" s="7">
        <v>0</v>
      </c>
      <c r="X972" s="7">
        <v>0</v>
      </c>
      <c r="Y972" s="7">
        <v>482737922.43</v>
      </c>
      <c r="Z972" s="7">
        <v>165450025.09</v>
      </c>
      <c r="AA972" s="7">
        <v>0</v>
      </c>
      <c r="AB972" s="7">
        <v>0</v>
      </c>
      <c r="AC972" s="7"/>
      <c r="AD972" s="7">
        <v>47428040.01</v>
      </c>
      <c r="AE972" s="7">
        <v>0</v>
      </c>
      <c r="AF972" s="7">
        <v>0</v>
      </c>
      <c r="AG972" s="7">
        <v>0</v>
      </c>
      <c r="AH972" s="7">
        <v>5421520.13</v>
      </c>
      <c r="AI972" s="7">
        <v>0</v>
      </c>
      <c r="AJ972" s="9">
        <f t="shared" si="255"/>
        <v>2613373902.81</v>
      </c>
      <c r="AK972" s="9">
        <f t="shared" si="256"/>
        <v>701037507.66</v>
      </c>
      <c r="AL972" s="9">
        <f t="shared" si="257"/>
        <v>3314411410.47</v>
      </c>
      <c r="AM972" s="9">
        <f t="shared" si="258"/>
        <v>1546205016.57</v>
      </c>
      <c r="AN972" s="9">
        <f t="shared" si="259"/>
        <v>1067168886.24</v>
      </c>
      <c r="AO972" s="14">
        <f>AN972-VLOOKUP(A972,[1]选股结果!A972:BF3975,44,FALSE)</f>
        <v>-765348228.55</v>
      </c>
      <c r="AP972" s="9">
        <f t="shared" si="260"/>
        <v>701037507.66</v>
      </c>
      <c r="AQ972" s="9">
        <f t="shared" si="261"/>
        <v>0</v>
      </c>
      <c r="AR972" s="9">
        <f t="shared" si="262"/>
        <v>1481894295.68</v>
      </c>
      <c r="AS972" s="9">
        <f t="shared" si="263"/>
        <v>701037507.66</v>
      </c>
      <c r="AT972" s="9">
        <f t="shared" si="264"/>
        <v>780856788.02</v>
      </c>
      <c r="AU972" s="17">
        <f t="shared" si="265"/>
        <v>1.04339764386534</v>
      </c>
      <c r="AV972" s="17">
        <f t="shared" si="266"/>
        <v>0.720138331965375</v>
      </c>
      <c r="AW972" s="17">
        <f t="shared" si="267"/>
        <v>-0.516466141195856</v>
      </c>
      <c r="AX972" s="17">
        <f t="shared" si="268"/>
        <v>0.473068497330515</v>
      </c>
      <c r="AY972" s="17">
        <f t="shared" si="269"/>
        <v>0</v>
      </c>
      <c r="AZ972" s="17">
        <f t="shared" si="270"/>
        <v>0.473068497330515</v>
      </c>
      <c r="BA972" s="17">
        <f t="shared" si="271"/>
        <v>0.526931502669485</v>
      </c>
    </row>
    <row r="973" spans="1:53">
      <c r="A973" s="6" t="s">
        <v>1994</v>
      </c>
      <c r="B973" s="6" t="s">
        <v>1995</v>
      </c>
      <c r="C973" s="7">
        <v>352467599.04</v>
      </c>
      <c r="D973" s="7">
        <v>1523136677.68</v>
      </c>
      <c r="E973" s="7">
        <v>0</v>
      </c>
      <c r="F973" s="7">
        <v>0</v>
      </c>
      <c r="G973" s="7">
        <v>167907269.35</v>
      </c>
      <c r="H973" s="7">
        <v>0</v>
      </c>
      <c r="I973" s="7">
        <v>18076092.73</v>
      </c>
      <c r="J973" s="7"/>
      <c r="K973" s="7">
        <v>31160051.34</v>
      </c>
      <c r="L973" s="7">
        <v>0</v>
      </c>
      <c r="M973" s="7">
        <v>0</v>
      </c>
      <c r="N973" s="7">
        <v>0</v>
      </c>
      <c r="O973" s="7">
        <v>29703498.77</v>
      </c>
      <c r="P973" s="7">
        <v>0</v>
      </c>
      <c r="Q973" s="7">
        <v>36273915.28</v>
      </c>
      <c r="R973" s="7">
        <v>0</v>
      </c>
      <c r="S973" s="7">
        <v>0</v>
      </c>
      <c r="T973" s="7">
        <v>7975737.09</v>
      </c>
      <c r="U973" s="7">
        <v>0</v>
      </c>
      <c r="V973" s="7">
        <v>0</v>
      </c>
      <c r="W973" s="7">
        <v>0</v>
      </c>
      <c r="X973" s="7">
        <v>123179921.69</v>
      </c>
      <c r="Y973" s="7">
        <v>46890072.26</v>
      </c>
      <c r="Z973" s="7">
        <v>0</v>
      </c>
      <c r="AA973" s="7">
        <v>0</v>
      </c>
      <c r="AB973" s="7">
        <v>0</v>
      </c>
      <c r="AC973" s="7"/>
      <c r="AD973" s="7">
        <v>55160660.99</v>
      </c>
      <c r="AE973" s="7">
        <v>0</v>
      </c>
      <c r="AF973" s="7">
        <v>132619611.85</v>
      </c>
      <c r="AG973" s="7">
        <v>26953522.7</v>
      </c>
      <c r="AH973" s="7">
        <v>4445368.77</v>
      </c>
      <c r="AI973" s="7">
        <v>47968043.12</v>
      </c>
      <c r="AJ973" s="9">
        <f t="shared" si="255"/>
        <v>1814233242.24</v>
      </c>
      <c r="AK973" s="9">
        <f t="shared" si="256"/>
        <v>789684800.42</v>
      </c>
      <c r="AL973" s="9">
        <f t="shared" si="257"/>
        <v>2603918042.66</v>
      </c>
      <c r="AM973" s="9">
        <f t="shared" si="258"/>
        <v>1843927367.49</v>
      </c>
      <c r="AN973" s="9">
        <f t="shared" si="259"/>
        <v>93485796.44</v>
      </c>
      <c r="AO973" s="14">
        <f>AN973-VLOOKUP(A973,[1]选股结果!A973:BF3976,44,FALSE)</f>
        <v>-53757609.23</v>
      </c>
      <c r="AP973" s="9">
        <f t="shared" si="260"/>
        <v>314037279.69</v>
      </c>
      <c r="AQ973" s="9">
        <f t="shared" si="261"/>
        <v>352467599.04</v>
      </c>
      <c r="AR973" s="9">
        <f t="shared" si="262"/>
        <v>2456674636.99</v>
      </c>
      <c r="AS973" s="9">
        <f t="shared" si="263"/>
        <v>666504878.73</v>
      </c>
      <c r="AT973" s="9">
        <f t="shared" si="264"/>
        <v>1790169758.26</v>
      </c>
      <c r="AU973" s="17">
        <f t="shared" si="265"/>
        <v>0.750578582823341</v>
      </c>
      <c r="AV973" s="17">
        <f t="shared" si="266"/>
        <v>0.0380537963930551</v>
      </c>
      <c r="AW973" s="17">
        <f t="shared" si="267"/>
        <v>-0.0218822665486813</v>
      </c>
      <c r="AX973" s="17">
        <f t="shared" si="268"/>
        <v>0.127830228293792</v>
      </c>
      <c r="AY973" s="17">
        <f t="shared" si="269"/>
        <v>0.143473455431548</v>
      </c>
      <c r="AZ973" s="17">
        <f t="shared" si="270"/>
        <v>0.27130368372534</v>
      </c>
      <c r="BA973" s="17">
        <f t="shared" si="271"/>
        <v>0.72869631627466</v>
      </c>
    </row>
    <row r="974" spans="1:53">
      <c r="A974" s="6" t="s">
        <v>1996</v>
      </c>
      <c r="B974" s="6" t="s">
        <v>1997</v>
      </c>
      <c r="C974" s="7">
        <v>505677720.14</v>
      </c>
      <c r="D974" s="7">
        <v>1520165334.55</v>
      </c>
      <c r="E974" s="7">
        <v>0</v>
      </c>
      <c r="F974" s="7">
        <v>0</v>
      </c>
      <c r="G974" s="7">
        <v>207557613.3</v>
      </c>
      <c r="H974" s="7">
        <v>0</v>
      </c>
      <c r="I974" s="7">
        <v>926639777.02</v>
      </c>
      <c r="J974" s="7"/>
      <c r="K974" s="7">
        <v>217176303.68</v>
      </c>
      <c r="L974" s="7">
        <v>0</v>
      </c>
      <c r="M974" s="7">
        <v>0</v>
      </c>
      <c r="N974" s="7">
        <v>0</v>
      </c>
      <c r="O974" s="7">
        <v>96748319.55</v>
      </c>
      <c r="P974" s="7">
        <v>0</v>
      </c>
      <c r="Q974" s="7">
        <v>1381465012.72</v>
      </c>
      <c r="R974" s="7">
        <v>380177516.23</v>
      </c>
      <c r="S974" s="7">
        <v>0</v>
      </c>
      <c r="T974" s="7">
        <v>67274991.89</v>
      </c>
      <c r="U974" s="7">
        <v>0</v>
      </c>
      <c r="V974" s="7">
        <v>0</v>
      </c>
      <c r="W974" s="7">
        <v>0</v>
      </c>
      <c r="X974" s="7">
        <v>540131058.12</v>
      </c>
      <c r="Y974" s="7">
        <v>69350686.06</v>
      </c>
      <c r="Z974" s="7">
        <v>0</v>
      </c>
      <c r="AA974" s="7">
        <v>0</v>
      </c>
      <c r="AB974" s="7">
        <v>0</v>
      </c>
      <c r="AC974" s="7"/>
      <c r="AD974" s="7">
        <v>13778612.67</v>
      </c>
      <c r="AE974" s="7">
        <v>0</v>
      </c>
      <c r="AF974" s="7">
        <v>50365036.62</v>
      </c>
      <c r="AG974" s="7">
        <v>29372217.18</v>
      </c>
      <c r="AH974" s="7">
        <v>33814986.06</v>
      </c>
      <c r="AI974" s="7">
        <v>0</v>
      </c>
      <c r="AJ974" s="9">
        <f t="shared" si="255"/>
        <v>4797204868.94</v>
      </c>
      <c r="AK974" s="9">
        <f t="shared" si="256"/>
        <v>1242490316.85</v>
      </c>
      <c r="AL974" s="9">
        <f t="shared" si="257"/>
        <v>6039695185.79</v>
      </c>
      <c r="AM974" s="9">
        <f t="shared" si="258"/>
        <v>2364602325.52</v>
      </c>
      <c r="AN974" s="9">
        <f t="shared" si="259"/>
        <v>2972733601.54</v>
      </c>
      <c r="AO974" s="14">
        <f>AN974-VLOOKUP(A974,[1]选股结果!A974:BF3977,44,FALSE)</f>
        <v>1500813279.96</v>
      </c>
      <c r="AP974" s="9">
        <f t="shared" si="260"/>
        <v>196681538.59</v>
      </c>
      <c r="AQ974" s="9">
        <f t="shared" si="261"/>
        <v>505677720.14</v>
      </c>
      <c r="AR974" s="9">
        <f t="shared" si="262"/>
        <v>4567774864.21</v>
      </c>
      <c r="AS974" s="9">
        <f t="shared" si="263"/>
        <v>702359258.73</v>
      </c>
      <c r="AT974" s="9">
        <f t="shared" si="264"/>
        <v>3865415605.48</v>
      </c>
      <c r="AU974" s="17">
        <f t="shared" si="265"/>
        <v>0.517670506059182</v>
      </c>
      <c r="AV974" s="17">
        <f t="shared" si="266"/>
        <v>0.650805630731132</v>
      </c>
      <c r="AW974" s="17">
        <f t="shared" si="267"/>
        <v>0.328565510467549</v>
      </c>
      <c r="AX974" s="17">
        <f t="shared" si="268"/>
        <v>0.0430585010069265</v>
      </c>
      <c r="AY974" s="17">
        <f t="shared" si="269"/>
        <v>0.110705482466342</v>
      </c>
      <c r="AZ974" s="17">
        <f t="shared" si="270"/>
        <v>0.153763983473269</v>
      </c>
      <c r="BA974" s="17">
        <f t="shared" si="271"/>
        <v>0.846236016526731</v>
      </c>
    </row>
    <row r="975" spans="1:53">
      <c r="A975" s="6" t="s">
        <v>1998</v>
      </c>
      <c r="B975" s="6" t="s">
        <v>1999</v>
      </c>
      <c r="C975" s="7">
        <v>874448904.21</v>
      </c>
      <c r="D975" s="7">
        <v>1519656879.48</v>
      </c>
      <c r="E975" s="7">
        <v>0</v>
      </c>
      <c r="F975" s="7">
        <v>0</v>
      </c>
      <c r="G975" s="7">
        <v>0</v>
      </c>
      <c r="H975" s="7">
        <v>0</v>
      </c>
      <c r="I975" s="7">
        <v>348394032.27</v>
      </c>
      <c r="J975" s="7"/>
      <c r="K975" s="7">
        <v>125217048.76</v>
      </c>
      <c r="L975" s="7">
        <v>0</v>
      </c>
      <c r="M975" s="7">
        <v>0</v>
      </c>
      <c r="N975" s="7">
        <v>0</v>
      </c>
      <c r="O975" s="7">
        <v>30895177.4</v>
      </c>
      <c r="P975" s="7">
        <v>0</v>
      </c>
      <c r="Q975" s="7">
        <v>786427949.85</v>
      </c>
      <c r="R975" s="7">
        <v>0</v>
      </c>
      <c r="S975" s="7">
        <v>0</v>
      </c>
      <c r="T975" s="7">
        <v>15848329.24</v>
      </c>
      <c r="U975" s="7">
        <v>0</v>
      </c>
      <c r="V975" s="7">
        <v>0</v>
      </c>
      <c r="W975" s="7">
        <v>10414042.01</v>
      </c>
      <c r="X975" s="7">
        <v>6027758.63</v>
      </c>
      <c r="Y975" s="7">
        <v>8922363084.26</v>
      </c>
      <c r="Z975" s="7">
        <v>222975974.92</v>
      </c>
      <c r="AA975" s="7">
        <v>26844335.87</v>
      </c>
      <c r="AB975" s="7">
        <v>0</v>
      </c>
      <c r="AC975" s="7"/>
      <c r="AD975" s="7">
        <v>742603850.21</v>
      </c>
      <c r="AE975" s="7">
        <v>11128419.31</v>
      </c>
      <c r="AF975" s="7">
        <v>0</v>
      </c>
      <c r="AG975" s="7">
        <v>62003422.87</v>
      </c>
      <c r="AH975" s="7">
        <v>10871785.72</v>
      </c>
      <c r="AI975" s="7">
        <v>72466912.4</v>
      </c>
      <c r="AJ975" s="9">
        <f t="shared" si="255"/>
        <v>2826439417</v>
      </c>
      <c r="AK975" s="9">
        <f t="shared" si="256"/>
        <v>10962148490.41</v>
      </c>
      <c r="AL975" s="9">
        <f t="shared" si="257"/>
        <v>13788587907.41</v>
      </c>
      <c r="AM975" s="9">
        <f t="shared" si="258"/>
        <v>1566993857.52</v>
      </c>
      <c r="AN975" s="9">
        <f t="shared" si="259"/>
        <v>1275887360.12</v>
      </c>
      <c r="AO975" s="14">
        <f>AN975-VLOOKUP(A975,[1]选股结果!A975:BF3978,44,FALSE)</f>
        <v>-864998225.41</v>
      </c>
      <c r="AP975" s="9">
        <f t="shared" si="260"/>
        <v>10071257785.56</v>
      </c>
      <c r="AQ975" s="9">
        <f t="shared" si="261"/>
        <v>874448904.21</v>
      </c>
      <c r="AR975" s="9">
        <f t="shared" si="262"/>
        <v>11647702321.88</v>
      </c>
      <c r="AS975" s="9">
        <f t="shared" si="263"/>
        <v>10945706689.77</v>
      </c>
      <c r="AT975" s="9">
        <f t="shared" si="264"/>
        <v>701995632.11</v>
      </c>
      <c r="AU975" s="17">
        <f t="shared" si="265"/>
        <v>0.134532443757292</v>
      </c>
      <c r="AV975" s="17">
        <f t="shared" si="266"/>
        <v>0.10953983239452</v>
      </c>
      <c r="AW975" s="17">
        <f t="shared" si="267"/>
        <v>-0.0742634213603756</v>
      </c>
      <c r="AX975" s="17">
        <f t="shared" si="268"/>
        <v>0.864656179154005</v>
      </c>
      <c r="AY975" s="17">
        <f t="shared" si="269"/>
        <v>0.0750747984490781</v>
      </c>
      <c r="AZ975" s="17">
        <f t="shared" si="270"/>
        <v>0.939730977603084</v>
      </c>
      <c r="BA975" s="17">
        <f t="shared" si="271"/>
        <v>0.0602690223969163</v>
      </c>
    </row>
    <row r="976" spans="1:53">
      <c r="A976" s="6" t="s">
        <v>2000</v>
      </c>
      <c r="B976" s="6" t="s">
        <v>2001</v>
      </c>
      <c r="C976" s="7">
        <v>54076645.3</v>
      </c>
      <c r="D976" s="7">
        <v>1516231984.54</v>
      </c>
      <c r="E976" s="7">
        <v>0</v>
      </c>
      <c r="F976" s="7">
        <v>0</v>
      </c>
      <c r="G976" s="7">
        <v>154565731.51</v>
      </c>
      <c r="H976" s="7">
        <v>795949</v>
      </c>
      <c r="I976" s="7">
        <v>1146338345.94</v>
      </c>
      <c r="J976" s="7"/>
      <c r="K976" s="7">
        <v>170455696.52</v>
      </c>
      <c r="L976" s="7">
        <v>0</v>
      </c>
      <c r="M976" s="7">
        <v>0</v>
      </c>
      <c r="N976" s="7">
        <v>0</v>
      </c>
      <c r="O976" s="7">
        <v>130221259.09</v>
      </c>
      <c r="P976" s="7">
        <v>0</v>
      </c>
      <c r="Q976" s="7">
        <v>2268940776.39</v>
      </c>
      <c r="R976" s="7">
        <v>203796782.04</v>
      </c>
      <c r="S976" s="7">
        <v>8288639.55</v>
      </c>
      <c r="T976" s="7">
        <v>66452644.55</v>
      </c>
      <c r="U976" s="7">
        <v>0</v>
      </c>
      <c r="V976" s="7">
        <v>22296324.54</v>
      </c>
      <c r="W976" s="7">
        <v>0</v>
      </c>
      <c r="X976" s="7">
        <v>117470288.47</v>
      </c>
      <c r="Y976" s="7">
        <v>665759276.82</v>
      </c>
      <c r="Z976" s="7">
        <v>16526744.65</v>
      </c>
      <c r="AA976" s="7">
        <v>0</v>
      </c>
      <c r="AB976" s="7">
        <v>0</v>
      </c>
      <c r="AC976" s="7"/>
      <c r="AD976" s="7">
        <v>123750869.7</v>
      </c>
      <c r="AE976" s="7">
        <v>10734963.34</v>
      </c>
      <c r="AF976" s="7">
        <v>0</v>
      </c>
      <c r="AG976" s="7">
        <v>19960585.78</v>
      </c>
      <c r="AH976" s="7">
        <v>45384834.81</v>
      </c>
      <c r="AI976" s="7">
        <v>150374933.04</v>
      </c>
      <c r="AJ976" s="9">
        <f t="shared" si="255"/>
        <v>5666087809.13</v>
      </c>
      <c r="AK976" s="9">
        <f t="shared" si="256"/>
        <v>1226335466.45</v>
      </c>
      <c r="AL976" s="9">
        <f t="shared" si="257"/>
        <v>6892423275.58</v>
      </c>
      <c r="AM976" s="9">
        <f t="shared" si="258"/>
        <v>1919285212.61</v>
      </c>
      <c r="AN976" s="9">
        <f t="shared" si="259"/>
        <v>3886569209.53</v>
      </c>
      <c r="AO976" s="14">
        <f>AN976-VLOOKUP(A976,[1]选股结果!A976:BF3979,44,FALSE)</f>
        <v>1043623878.94</v>
      </c>
      <c r="AP976" s="9">
        <f t="shared" si="260"/>
        <v>1032492208.14</v>
      </c>
      <c r="AQ976" s="9">
        <f t="shared" si="261"/>
        <v>54076645.3</v>
      </c>
      <c r="AR976" s="9">
        <f t="shared" si="262"/>
        <v>4049477944.99</v>
      </c>
      <c r="AS976" s="9">
        <f t="shared" si="263"/>
        <v>1086568853.44</v>
      </c>
      <c r="AT976" s="9">
        <f t="shared" si="264"/>
        <v>2962909091.55</v>
      </c>
      <c r="AU976" s="17">
        <f t="shared" si="265"/>
        <v>0.473958677805501</v>
      </c>
      <c r="AV976" s="17">
        <f t="shared" si="266"/>
        <v>0.959770435183738</v>
      </c>
      <c r="AW976" s="17">
        <f t="shared" si="267"/>
        <v>0.257718128884037</v>
      </c>
      <c r="AX976" s="17">
        <f t="shared" si="268"/>
        <v>0.254969213850737</v>
      </c>
      <c r="AY976" s="17">
        <f t="shared" si="269"/>
        <v>0.0133539794597236</v>
      </c>
      <c r="AZ976" s="17">
        <f t="shared" si="270"/>
        <v>0.268323193310461</v>
      </c>
      <c r="BA976" s="17">
        <f t="shared" si="271"/>
        <v>0.731676806689539</v>
      </c>
    </row>
    <row r="977" spans="1:53">
      <c r="A977" s="6" t="s">
        <v>2002</v>
      </c>
      <c r="B977" s="6" t="s">
        <v>2003</v>
      </c>
      <c r="C977" s="7">
        <v>649057714.58</v>
      </c>
      <c r="D977" s="7">
        <v>1514586221.11</v>
      </c>
      <c r="E977" s="7">
        <v>0</v>
      </c>
      <c r="F977" s="7">
        <v>0</v>
      </c>
      <c r="G977" s="7">
        <v>0</v>
      </c>
      <c r="H977" s="7">
        <v>0</v>
      </c>
      <c r="I977" s="7">
        <v>333889288.29</v>
      </c>
      <c r="J977" s="7"/>
      <c r="K977" s="7">
        <v>14882077.85</v>
      </c>
      <c r="L977" s="7">
        <v>0</v>
      </c>
      <c r="M977" s="7">
        <v>0</v>
      </c>
      <c r="N977" s="7">
        <v>0</v>
      </c>
      <c r="O977" s="7">
        <v>5322698.88</v>
      </c>
      <c r="P977" s="7">
        <v>0</v>
      </c>
      <c r="Q977" s="7">
        <v>12250181.1</v>
      </c>
      <c r="R977" s="7">
        <v>0</v>
      </c>
      <c r="S977" s="7">
        <v>0</v>
      </c>
      <c r="T977" s="7">
        <v>6325294.9</v>
      </c>
      <c r="U977" s="7">
        <v>1729438368.19</v>
      </c>
      <c r="V977" s="7">
        <v>0</v>
      </c>
      <c r="W977" s="7">
        <v>0</v>
      </c>
      <c r="X977" s="7">
        <v>0</v>
      </c>
      <c r="Y977" s="7">
        <v>4501277329.47</v>
      </c>
      <c r="Z977" s="7">
        <v>116549598.36</v>
      </c>
      <c r="AA977" s="7">
        <v>0</v>
      </c>
      <c r="AB977" s="7">
        <v>0</v>
      </c>
      <c r="AC977" s="7"/>
      <c r="AD977" s="7">
        <v>1464214.77</v>
      </c>
      <c r="AE977" s="7">
        <v>0</v>
      </c>
      <c r="AF977" s="7">
        <v>0</v>
      </c>
      <c r="AG977" s="7">
        <v>12611190.19</v>
      </c>
      <c r="AH977" s="7">
        <v>28727712.33</v>
      </c>
      <c r="AI977" s="7">
        <v>10268982.36</v>
      </c>
      <c r="AJ977" s="9">
        <f t="shared" si="255"/>
        <v>1887255762.13</v>
      </c>
      <c r="AK977" s="9">
        <f t="shared" si="256"/>
        <v>7049395110.25</v>
      </c>
      <c r="AL977" s="9">
        <f t="shared" si="257"/>
        <v>8936650872.38</v>
      </c>
      <c r="AM977" s="9">
        <f t="shared" si="258"/>
        <v>3249347288.18</v>
      </c>
      <c r="AN977" s="9">
        <f t="shared" si="259"/>
        <v>367346842.14</v>
      </c>
      <c r="AO977" s="14" t="e">
        <f>AN977-VLOOKUP(A977,[1]选股结果!A977:BF3980,44,FALSE)</f>
        <v>#N/A</v>
      </c>
      <c r="AP977" s="9">
        <f t="shared" si="260"/>
        <v>4670899027.48</v>
      </c>
      <c r="AQ977" s="9">
        <f t="shared" si="261"/>
        <v>649057714.58</v>
      </c>
      <c r="AR977" s="9" t="e">
        <f t="shared" si="262"/>
        <v>#N/A</v>
      </c>
      <c r="AS977" s="9">
        <f t="shared" si="263"/>
        <v>5319956742.06</v>
      </c>
      <c r="AT977" s="9" t="e">
        <f t="shared" si="264"/>
        <v>#N/A</v>
      </c>
      <c r="AU977" s="17" t="e">
        <f t="shared" si="265"/>
        <v>#N/A</v>
      </c>
      <c r="AV977" s="17" t="e">
        <f t="shared" si="266"/>
        <v>#N/A</v>
      </c>
      <c r="AW977" s="17" t="e">
        <f t="shared" si="267"/>
        <v>#N/A</v>
      </c>
      <c r="AX977" s="17" t="e">
        <f t="shared" si="268"/>
        <v>#N/A</v>
      </c>
      <c r="AY977" s="17" t="e">
        <f t="shared" si="269"/>
        <v>#N/A</v>
      </c>
      <c r="AZ977" s="17" t="e">
        <f t="shared" si="270"/>
        <v>#N/A</v>
      </c>
      <c r="BA977" s="17" t="e">
        <f t="shared" si="271"/>
        <v>#N/A</v>
      </c>
    </row>
    <row r="978" spans="1:53">
      <c r="A978" s="6" t="s">
        <v>2004</v>
      </c>
      <c r="B978" s="6" t="s">
        <v>2005</v>
      </c>
      <c r="C978" s="7">
        <v>0</v>
      </c>
      <c r="D978" s="7">
        <v>1514200295.7</v>
      </c>
      <c r="E978" s="7">
        <v>0</v>
      </c>
      <c r="F978" s="7">
        <v>0</v>
      </c>
      <c r="G978" s="7">
        <v>0</v>
      </c>
      <c r="H978" s="7">
        <v>0</v>
      </c>
      <c r="I978" s="7">
        <v>3488611833.29</v>
      </c>
      <c r="J978" s="7"/>
      <c r="K978" s="7">
        <v>542229325.22</v>
      </c>
      <c r="L978" s="7">
        <v>0</v>
      </c>
      <c r="M978" s="7">
        <v>0</v>
      </c>
      <c r="N978" s="7">
        <v>0</v>
      </c>
      <c r="O978" s="7">
        <v>31567410.71</v>
      </c>
      <c r="P978" s="7">
        <v>0</v>
      </c>
      <c r="Q978" s="7">
        <v>7608045192.42</v>
      </c>
      <c r="R978" s="7">
        <v>240345362.91</v>
      </c>
      <c r="S978" s="7">
        <v>0</v>
      </c>
      <c r="T978" s="7">
        <v>654396452.36</v>
      </c>
      <c r="U978" s="7">
        <v>0</v>
      </c>
      <c r="V978" s="7">
        <v>0</v>
      </c>
      <c r="W978" s="7">
        <v>0</v>
      </c>
      <c r="X978" s="7">
        <v>59861367.13</v>
      </c>
      <c r="Y978" s="7">
        <v>2422404166.98</v>
      </c>
      <c r="Z978" s="7">
        <v>127830155.8</v>
      </c>
      <c r="AA978" s="7">
        <v>0</v>
      </c>
      <c r="AB978" s="7">
        <v>0</v>
      </c>
      <c r="AC978" s="7"/>
      <c r="AD978" s="7">
        <v>1975089252.8</v>
      </c>
      <c r="AE978" s="7">
        <v>3313333244.5</v>
      </c>
      <c r="AF978" s="7">
        <v>16776440.28</v>
      </c>
      <c r="AG978" s="7">
        <v>36158547.58</v>
      </c>
      <c r="AH978" s="7">
        <v>184404325.24</v>
      </c>
      <c r="AI978" s="7">
        <v>93678586.9</v>
      </c>
      <c r="AJ978" s="9">
        <f t="shared" si="255"/>
        <v>14079395872.61</v>
      </c>
      <c r="AK978" s="9">
        <f t="shared" si="256"/>
        <v>8229536087.21</v>
      </c>
      <c r="AL978" s="9">
        <f t="shared" si="257"/>
        <v>22308931959.82</v>
      </c>
      <c r="AM978" s="9">
        <f t="shared" si="258"/>
        <v>1605629073.54</v>
      </c>
      <c r="AN978" s="9">
        <f t="shared" si="259"/>
        <v>12533628166.2</v>
      </c>
      <c r="AO978" s="14">
        <f>AN978-VLOOKUP(A978,[1]选股结果!A978:BF3981,44,FALSE)</f>
        <v>-1230843562.13</v>
      </c>
      <c r="AP978" s="9">
        <f t="shared" si="260"/>
        <v>8169674720.08</v>
      </c>
      <c r="AQ978" s="9">
        <f t="shared" si="261"/>
        <v>0</v>
      </c>
      <c r="AR978" s="9">
        <f t="shared" si="262"/>
        <v>8544460231.49</v>
      </c>
      <c r="AS978" s="9">
        <f t="shared" si="263"/>
        <v>8169674720.08</v>
      </c>
      <c r="AT978" s="9">
        <f t="shared" si="264"/>
        <v>374785511.410001</v>
      </c>
      <c r="AU978" s="17">
        <f t="shared" si="265"/>
        <v>0.187914628898683</v>
      </c>
      <c r="AV978" s="17">
        <f t="shared" si="266"/>
        <v>1.46687184756367</v>
      </c>
      <c r="AW978" s="17">
        <f t="shared" si="267"/>
        <v>-0.144051646187528</v>
      </c>
      <c r="AX978" s="17">
        <f t="shared" si="268"/>
        <v>0.956137017288845</v>
      </c>
      <c r="AY978" s="17">
        <f t="shared" si="269"/>
        <v>0</v>
      </c>
      <c r="AZ978" s="17">
        <f t="shared" si="270"/>
        <v>0.956137017288845</v>
      </c>
      <c r="BA978" s="17">
        <f t="shared" si="271"/>
        <v>0.0438629827111554</v>
      </c>
    </row>
    <row r="979" spans="1:53">
      <c r="A979" s="6" t="s">
        <v>2006</v>
      </c>
      <c r="B979" s="6" t="s">
        <v>2007</v>
      </c>
      <c r="C979" s="7">
        <v>584925557.65</v>
      </c>
      <c r="D979" s="7">
        <v>1507702454.08</v>
      </c>
      <c r="E979" s="7">
        <v>0</v>
      </c>
      <c r="F979" s="7">
        <v>0</v>
      </c>
      <c r="G979" s="7">
        <v>0</v>
      </c>
      <c r="H979" s="7">
        <v>0</v>
      </c>
      <c r="I979" s="7">
        <v>2465602841.04</v>
      </c>
      <c r="J979" s="7"/>
      <c r="K979" s="7">
        <v>198182569.88</v>
      </c>
      <c r="L979" s="7">
        <v>0</v>
      </c>
      <c r="M979" s="7">
        <v>0</v>
      </c>
      <c r="N979" s="7">
        <v>0</v>
      </c>
      <c r="O979" s="7">
        <v>258835506.27</v>
      </c>
      <c r="P979" s="7">
        <v>0</v>
      </c>
      <c r="Q979" s="7">
        <v>2167207012.22</v>
      </c>
      <c r="R979" s="7">
        <v>0</v>
      </c>
      <c r="S979" s="7">
        <v>0</v>
      </c>
      <c r="T979" s="7">
        <v>185713375</v>
      </c>
      <c r="U979" s="7">
        <v>0</v>
      </c>
      <c r="V979" s="7">
        <v>0</v>
      </c>
      <c r="W979" s="7">
        <v>48505860.28</v>
      </c>
      <c r="X979" s="7">
        <v>0</v>
      </c>
      <c r="Y979" s="7">
        <v>2469429965.57</v>
      </c>
      <c r="Z979" s="7">
        <v>1362622705.08</v>
      </c>
      <c r="AA979" s="7">
        <v>0</v>
      </c>
      <c r="AB979" s="7">
        <v>0</v>
      </c>
      <c r="AC979" s="7"/>
      <c r="AD979" s="7">
        <v>232962309.86</v>
      </c>
      <c r="AE979" s="7">
        <v>459526682.97</v>
      </c>
      <c r="AF979" s="7">
        <v>0</v>
      </c>
      <c r="AG979" s="7">
        <v>131006778.71</v>
      </c>
      <c r="AH979" s="7">
        <v>64243508.13</v>
      </c>
      <c r="AI979" s="7">
        <v>256010803.76</v>
      </c>
      <c r="AJ979" s="9">
        <f t="shared" si="255"/>
        <v>6783243758.49</v>
      </c>
      <c r="AK979" s="9">
        <f t="shared" si="256"/>
        <v>5609234172.01</v>
      </c>
      <c r="AL979" s="9">
        <f t="shared" si="257"/>
        <v>12392477930.5</v>
      </c>
      <c r="AM979" s="9">
        <f t="shared" si="258"/>
        <v>1815043820.63</v>
      </c>
      <c r="AN979" s="9">
        <f t="shared" si="259"/>
        <v>5016705798.14</v>
      </c>
      <c r="AO979" s="14" t="e">
        <f>AN979-VLOOKUP(A979,[1]选股结果!A979:BF3982,44,FALSE)</f>
        <v>#N/A</v>
      </c>
      <c r="AP979" s="9">
        <f t="shared" si="260"/>
        <v>4975802754.08</v>
      </c>
      <c r="AQ979" s="9">
        <f t="shared" si="261"/>
        <v>584925557.65</v>
      </c>
      <c r="AR979" s="9" t="e">
        <f t="shared" si="262"/>
        <v>#N/A</v>
      </c>
      <c r="AS979" s="9">
        <f t="shared" si="263"/>
        <v>5560728311.73</v>
      </c>
      <c r="AT979" s="9" t="e">
        <f t="shared" si="264"/>
        <v>#N/A</v>
      </c>
      <c r="AU979" s="17" t="e">
        <f t="shared" si="265"/>
        <v>#N/A</v>
      </c>
      <c r="AV979" s="17" t="e">
        <f t="shared" si="266"/>
        <v>#N/A</v>
      </c>
      <c r="AW979" s="17" t="e">
        <f t="shared" si="267"/>
        <v>#N/A</v>
      </c>
      <c r="AX979" s="17" t="e">
        <f t="shared" si="268"/>
        <v>#N/A</v>
      </c>
      <c r="AY979" s="17" t="e">
        <f t="shared" si="269"/>
        <v>#N/A</v>
      </c>
      <c r="AZ979" s="17" t="e">
        <f t="shared" si="270"/>
        <v>#N/A</v>
      </c>
      <c r="BA979" s="17" t="e">
        <f t="shared" si="271"/>
        <v>#N/A</v>
      </c>
    </row>
    <row r="980" spans="1:53">
      <c r="A980" s="6" t="s">
        <v>2008</v>
      </c>
      <c r="B980" s="6" t="s">
        <v>2009</v>
      </c>
      <c r="C980" s="7">
        <v>0</v>
      </c>
      <c r="D980" s="7">
        <v>1507619648.62</v>
      </c>
      <c r="E980" s="7">
        <v>0</v>
      </c>
      <c r="F980" s="7">
        <v>0</v>
      </c>
      <c r="G980" s="7">
        <v>0</v>
      </c>
      <c r="H980" s="7">
        <v>0</v>
      </c>
      <c r="I980" s="7">
        <v>223851412.4</v>
      </c>
      <c r="J980" s="7"/>
      <c r="K980" s="7">
        <v>8695382.56</v>
      </c>
      <c r="L980" s="7">
        <v>0</v>
      </c>
      <c r="M980" s="7">
        <v>0</v>
      </c>
      <c r="N980" s="7">
        <v>0</v>
      </c>
      <c r="O980" s="7">
        <v>89905210.52</v>
      </c>
      <c r="P980" s="7">
        <v>0</v>
      </c>
      <c r="Q980" s="7">
        <v>281737104.56</v>
      </c>
      <c r="R980" s="7">
        <v>317024941.63</v>
      </c>
      <c r="S980" s="7">
        <v>0</v>
      </c>
      <c r="T980" s="7">
        <v>3676739.96</v>
      </c>
      <c r="U980" s="7">
        <v>0</v>
      </c>
      <c r="V980" s="7">
        <v>0</v>
      </c>
      <c r="W980" s="7">
        <v>0</v>
      </c>
      <c r="X980" s="7">
        <v>0</v>
      </c>
      <c r="Y980" s="7">
        <v>5554286512.1</v>
      </c>
      <c r="Z980" s="7">
        <v>89840784.87</v>
      </c>
      <c r="AA980" s="7">
        <v>0</v>
      </c>
      <c r="AB980" s="7">
        <v>0</v>
      </c>
      <c r="AC980" s="7"/>
      <c r="AD980" s="7">
        <v>5085540.57</v>
      </c>
      <c r="AE980" s="7">
        <v>0</v>
      </c>
      <c r="AF980" s="7">
        <v>0</v>
      </c>
      <c r="AG980" s="7">
        <v>212553999.8</v>
      </c>
      <c r="AH980" s="7">
        <v>8744511.56</v>
      </c>
      <c r="AI980" s="7">
        <v>91070059.01</v>
      </c>
      <c r="AJ980" s="9">
        <f t="shared" si="255"/>
        <v>2432510440.25</v>
      </c>
      <c r="AK980" s="9">
        <f t="shared" si="256"/>
        <v>5961581407.91</v>
      </c>
      <c r="AL980" s="9">
        <f t="shared" si="257"/>
        <v>8394091848.16</v>
      </c>
      <c r="AM980" s="9">
        <f t="shared" si="258"/>
        <v>1597524859.14</v>
      </c>
      <c r="AN980" s="9">
        <f t="shared" si="259"/>
        <v>834985581.11</v>
      </c>
      <c r="AO980" s="14">
        <f>AN980-VLOOKUP(A980,[1]选股结果!A980:BF3983,44,FALSE)</f>
        <v>290747690.68</v>
      </c>
      <c r="AP980" s="9">
        <f t="shared" si="260"/>
        <v>5961581407.91</v>
      </c>
      <c r="AQ980" s="9">
        <f t="shared" si="261"/>
        <v>0</v>
      </c>
      <c r="AR980" s="9">
        <f t="shared" si="262"/>
        <v>7849853957.73</v>
      </c>
      <c r="AS980" s="9">
        <f t="shared" si="263"/>
        <v>5961581407.91</v>
      </c>
      <c r="AT980" s="9">
        <f t="shared" si="264"/>
        <v>1888272549.82</v>
      </c>
      <c r="AU980" s="17">
        <f t="shared" si="265"/>
        <v>0.203510137607957</v>
      </c>
      <c r="AV980" s="17">
        <f t="shared" si="266"/>
        <v>0.106369568861566</v>
      </c>
      <c r="AW980" s="17">
        <f t="shared" si="267"/>
        <v>0.0370386114500502</v>
      </c>
      <c r="AX980" s="17">
        <f t="shared" si="268"/>
        <v>0.759451250941993</v>
      </c>
      <c r="AY980" s="17">
        <f t="shared" si="269"/>
        <v>0</v>
      </c>
      <c r="AZ980" s="17">
        <f t="shared" si="270"/>
        <v>0.759451250941993</v>
      </c>
      <c r="BA980" s="17">
        <f t="shared" si="271"/>
        <v>0.240548749058007</v>
      </c>
    </row>
    <row r="981" spans="1:53">
      <c r="A981" s="6" t="s">
        <v>2010</v>
      </c>
      <c r="B981" s="6" t="s">
        <v>2011</v>
      </c>
      <c r="C981" s="7">
        <v>1625854293.08</v>
      </c>
      <c r="D981" s="7">
        <v>1504590706.81</v>
      </c>
      <c r="E981" s="7">
        <v>0</v>
      </c>
      <c r="F981" s="7">
        <v>0</v>
      </c>
      <c r="G981" s="7">
        <v>199000000</v>
      </c>
      <c r="H981" s="7">
        <v>0</v>
      </c>
      <c r="I981" s="7">
        <v>2170549505.68</v>
      </c>
      <c r="J981" s="7"/>
      <c r="K981" s="7">
        <v>96720560.73</v>
      </c>
      <c r="L981" s="7">
        <v>0</v>
      </c>
      <c r="M981" s="7">
        <v>0</v>
      </c>
      <c r="N981" s="7">
        <v>0</v>
      </c>
      <c r="O981" s="7">
        <v>161391823.59</v>
      </c>
      <c r="P981" s="7">
        <v>0</v>
      </c>
      <c r="Q981" s="7">
        <v>463789702.56</v>
      </c>
      <c r="R981" s="7">
        <v>0</v>
      </c>
      <c r="S981" s="7">
        <v>0</v>
      </c>
      <c r="T981" s="7">
        <v>66165443.34</v>
      </c>
      <c r="U981" s="7">
        <v>0</v>
      </c>
      <c r="V981" s="7">
        <v>0</v>
      </c>
      <c r="W981" s="7">
        <v>0</v>
      </c>
      <c r="X981" s="7">
        <v>20863776.06</v>
      </c>
      <c r="Y981" s="7">
        <v>1240149063.44</v>
      </c>
      <c r="Z981" s="7">
        <v>276724472.21</v>
      </c>
      <c r="AA981" s="7">
        <v>0</v>
      </c>
      <c r="AB981" s="7">
        <v>0</v>
      </c>
      <c r="AC981" s="7"/>
      <c r="AD981" s="7">
        <v>142917024.27</v>
      </c>
      <c r="AE981" s="7">
        <v>0</v>
      </c>
      <c r="AF981" s="7">
        <v>1785240.82</v>
      </c>
      <c r="AG981" s="7">
        <v>49861520.84</v>
      </c>
      <c r="AH981" s="7">
        <v>106676245.79</v>
      </c>
      <c r="AI981" s="7">
        <v>1755815.11</v>
      </c>
      <c r="AJ981" s="9">
        <f t="shared" si="255"/>
        <v>4662207742.71</v>
      </c>
      <c r="AK981" s="9">
        <f t="shared" si="256"/>
        <v>3466587451.62</v>
      </c>
      <c r="AL981" s="9">
        <f t="shared" si="257"/>
        <v>8128795194.33</v>
      </c>
      <c r="AM981" s="9">
        <f t="shared" si="258"/>
        <v>1885846306.46</v>
      </c>
      <c r="AN981" s="9">
        <f t="shared" si="259"/>
        <v>2797225212.31</v>
      </c>
      <c r="AO981" s="14">
        <f>AN981-VLOOKUP(A981,[1]选股结果!A981:BF3984,44,FALSE)</f>
        <v>-1527633736.17</v>
      </c>
      <c r="AP981" s="9">
        <f t="shared" si="260"/>
        <v>1819869382.48</v>
      </c>
      <c r="AQ981" s="9">
        <f t="shared" si="261"/>
        <v>1625854293.08</v>
      </c>
      <c r="AR981" s="9">
        <f t="shared" si="262"/>
        <v>3803936245.85</v>
      </c>
      <c r="AS981" s="9">
        <f t="shared" si="263"/>
        <v>3445723675.56</v>
      </c>
      <c r="AT981" s="9">
        <f t="shared" si="264"/>
        <v>358212570.29</v>
      </c>
      <c r="AU981" s="17">
        <f t="shared" si="265"/>
        <v>0.495761806869769</v>
      </c>
      <c r="AV981" s="17">
        <f t="shared" si="266"/>
        <v>0.735350182422669</v>
      </c>
      <c r="AW981" s="17">
        <f t="shared" si="267"/>
        <v>-0.401592886273162</v>
      </c>
      <c r="AX981" s="17">
        <f t="shared" si="268"/>
        <v>0.478417424704589</v>
      </c>
      <c r="AY981" s="17">
        <f t="shared" si="269"/>
        <v>0.427413654698805</v>
      </c>
      <c r="AZ981" s="17">
        <f t="shared" si="270"/>
        <v>0.905831079403394</v>
      </c>
      <c r="BA981" s="17">
        <f t="shared" si="271"/>
        <v>0.0941689205966061</v>
      </c>
    </row>
    <row r="982" spans="1:53">
      <c r="A982" s="6" t="s">
        <v>2012</v>
      </c>
      <c r="B982" s="6" t="s">
        <v>2013</v>
      </c>
      <c r="C982" s="7">
        <v>72216710.11</v>
      </c>
      <c r="D982" s="7">
        <v>1503039094.45</v>
      </c>
      <c r="E982" s="7">
        <v>0</v>
      </c>
      <c r="F982" s="7">
        <v>0</v>
      </c>
      <c r="G982" s="7">
        <v>132309936.7</v>
      </c>
      <c r="H982" s="7">
        <v>0</v>
      </c>
      <c r="I982" s="7">
        <v>215433385.47</v>
      </c>
      <c r="J982" s="7"/>
      <c r="K982" s="7">
        <v>297014626.1</v>
      </c>
      <c r="L982" s="7">
        <v>0</v>
      </c>
      <c r="M982" s="7">
        <v>0</v>
      </c>
      <c r="N982" s="7">
        <v>0</v>
      </c>
      <c r="O982" s="7">
        <v>21819520.81</v>
      </c>
      <c r="P982" s="7">
        <v>0</v>
      </c>
      <c r="Q982" s="7">
        <v>2710680932.82</v>
      </c>
      <c r="R982" s="7">
        <v>0</v>
      </c>
      <c r="S982" s="7">
        <v>0</v>
      </c>
      <c r="T982" s="7">
        <v>201670930.33</v>
      </c>
      <c r="U982" s="7">
        <v>0</v>
      </c>
      <c r="V982" s="7">
        <v>0</v>
      </c>
      <c r="W982" s="7">
        <v>0</v>
      </c>
      <c r="X982" s="7">
        <v>1016136183.13</v>
      </c>
      <c r="Y982" s="7">
        <v>504447525.55</v>
      </c>
      <c r="Z982" s="7">
        <v>2405046.46</v>
      </c>
      <c r="AA982" s="7">
        <v>0</v>
      </c>
      <c r="AB982" s="7">
        <v>0</v>
      </c>
      <c r="AC982" s="7"/>
      <c r="AD982" s="7">
        <v>78238088.18</v>
      </c>
      <c r="AE982" s="7">
        <v>0</v>
      </c>
      <c r="AF982" s="7">
        <v>0</v>
      </c>
      <c r="AG982" s="7">
        <v>58468830.03</v>
      </c>
      <c r="AH982" s="7">
        <v>127403908.05</v>
      </c>
      <c r="AI982" s="7">
        <v>12073329.8</v>
      </c>
      <c r="AJ982" s="9">
        <f t="shared" si="255"/>
        <v>5081968426.68</v>
      </c>
      <c r="AK982" s="9">
        <f t="shared" si="256"/>
        <v>1871389621.31</v>
      </c>
      <c r="AL982" s="9">
        <f t="shared" si="257"/>
        <v>6953358047.99</v>
      </c>
      <c r="AM982" s="9">
        <f t="shared" si="258"/>
        <v>2673304735.09</v>
      </c>
      <c r="AN982" s="9">
        <f t="shared" si="259"/>
        <v>3424799874.72</v>
      </c>
      <c r="AO982" s="14">
        <f>AN982-VLOOKUP(A982,[1]选股结果!A982:BF3985,44,FALSE)</f>
        <v>348152854.04</v>
      </c>
      <c r="AP982" s="9">
        <f t="shared" si="260"/>
        <v>783036728.07</v>
      </c>
      <c r="AQ982" s="9">
        <f t="shared" si="261"/>
        <v>72216710.11</v>
      </c>
      <c r="AR982" s="9">
        <f t="shared" si="262"/>
        <v>3876711027.31</v>
      </c>
      <c r="AS982" s="9">
        <f t="shared" si="263"/>
        <v>855253438.18</v>
      </c>
      <c r="AT982" s="9">
        <f t="shared" si="264"/>
        <v>3021457589.13</v>
      </c>
      <c r="AU982" s="17">
        <f t="shared" si="265"/>
        <v>0.689580604862615</v>
      </c>
      <c r="AV982" s="17">
        <f t="shared" si="266"/>
        <v>0.883429239526379</v>
      </c>
      <c r="AW982" s="17">
        <f t="shared" si="267"/>
        <v>0.0898062433819264</v>
      </c>
      <c r="AX982" s="17">
        <f t="shared" si="268"/>
        <v>0.201984806851425</v>
      </c>
      <c r="AY982" s="17">
        <f t="shared" si="269"/>
        <v>0.0186283449040333</v>
      </c>
      <c r="AZ982" s="17">
        <f t="shared" si="270"/>
        <v>0.220613151755458</v>
      </c>
      <c r="BA982" s="17">
        <f t="shared" si="271"/>
        <v>0.779386848244542</v>
      </c>
    </row>
    <row r="983" spans="1:53">
      <c r="A983" s="6" t="s">
        <v>2014</v>
      </c>
      <c r="B983" s="6" t="s">
        <v>2015</v>
      </c>
      <c r="C983" s="7">
        <v>15054483.36</v>
      </c>
      <c r="D983" s="7">
        <v>1502994592.3</v>
      </c>
      <c r="E983" s="7">
        <v>0</v>
      </c>
      <c r="F983" s="7">
        <v>0</v>
      </c>
      <c r="G983" s="7">
        <v>103997417.68</v>
      </c>
      <c r="H983" s="7">
        <v>0</v>
      </c>
      <c r="I983" s="7">
        <v>640844209.99</v>
      </c>
      <c r="J983" s="7"/>
      <c r="K983" s="7">
        <v>234837320.02</v>
      </c>
      <c r="L983" s="7">
        <v>0</v>
      </c>
      <c r="M983" s="7">
        <v>0</v>
      </c>
      <c r="N983" s="7">
        <v>0</v>
      </c>
      <c r="O983" s="7">
        <v>966663360.88</v>
      </c>
      <c r="P983" s="7">
        <v>0</v>
      </c>
      <c r="Q983" s="7">
        <v>219578260.29</v>
      </c>
      <c r="R983" s="7">
        <v>0</v>
      </c>
      <c r="S983" s="7">
        <v>0</v>
      </c>
      <c r="T983" s="7">
        <v>176296689.98</v>
      </c>
      <c r="U983" s="7">
        <v>0</v>
      </c>
      <c r="V983" s="7">
        <v>16034169.08</v>
      </c>
      <c r="W983" s="7">
        <v>0</v>
      </c>
      <c r="X983" s="7">
        <v>0</v>
      </c>
      <c r="Y983" s="7">
        <v>9335761398.77</v>
      </c>
      <c r="Z983" s="7">
        <v>5652715833.14</v>
      </c>
      <c r="AA983" s="7">
        <v>0</v>
      </c>
      <c r="AB983" s="7">
        <v>0</v>
      </c>
      <c r="AC983" s="7"/>
      <c r="AD983" s="7">
        <v>858282977.88</v>
      </c>
      <c r="AE983" s="7">
        <v>0</v>
      </c>
      <c r="AF983" s="7">
        <v>0</v>
      </c>
      <c r="AG983" s="7">
        <v>1164595046.9</v>
      </c>
      <c r="AH983" s="7">
        <v>345951575.9</v>
      </c>
      <c r="AI983" s="7">
        <v>23208372.11</v>
      </c>
      <c r="AJ983" s="9">
        <f t="shared" si="255"/>
        <v>3845211851.14</v>
      </c>
      <c r="AK983" s="9">
        <f t="shared" si="256"/>
        <v>17411603857.14</v>
      </c>
      <c r="AL983" s="9">
        <f t="shared" si="257"/>
        <v>21256815708.28</v>
      </c>
      <c r="AM983" s="9">
        <f t="shared" si="258"/>
        <v>2573655370.86</v>
      </c>
      <c r="AN983" s="9">
        <f t="shared" si="259"/>
        <v>1287590649.36</v>
      </c>
      <c r="AO983" s="14" t="e">
        <f>AN983-VLOOKUP(A983,[1]选股结果!A983:BF3986,44,FALSE)</f>
        <v>#N/A</v>
      </c>
      <c r="AP983" s="9">
        <f t="shared" si="260"/>
        <v>17380515204.7</v>
      </c>
      <c r="AQ983" s="9">
        <f t="shared" si="261"/>
        <v>15054483.36</v>
      </c>
      <c r="AR983" s="9" t="e">
        <f t="shared" si="262"/>
        <v>#N/A</v>
      </c>
      <c r="AS983" s="9">
        <f t="shared" si="263"/>
        <v>17395569688.06</v>
      </c>
      <c r="AT983" s="9" t="e">
        <f t="shared" si="264"/>
        <v>#N/A</v>
      </c>
      <c r="AU983" s="17" t="e">
        <f t="shared" si="265"/>
        <v>#N/A</v>
      </c>
      <c r="AV983" s="17" t="e">
        <f t="shared" si="266"/>
        <v>#N/A</v>
      </c>
      <c r="AW983" s="17" t="e">
        <f t="shared" si="267"/>
        <v>#N/A</v>
      </c>
      <c r="AX983" s="17" t="e">
        <f t="shared" si="268"/>
        <v>#N/A</v>
      </c>
      <c r="AY983" s="17" t="e">
        <f t="shared" si="269"/>
        <v>#N/A</v>
      </c>
      <c r="AZ983" s="17" t="e">
        <f t="shared" si="270"/>
        <v>#N/A</v>
      </c>
      <c r="BA983" s="17" t="e">
        <f t="shared" si="271"/>
        <v>#N/A</v>
      </c>
    </row>
    <row r="984" spans="1:53">
      <c r="A984" s="6" t="s">
        <v>2016</v>
      </c>
      <c r="B984" s="6" t="s">
        <v>2017</v>
      </c>
      <c r="C984" s="7">
        <v>0</v>
      </c>
      <c r="D984" s="7">
        <v>1501761663.8</v>
      </c>
      <c r="E984" s="7">
        <v>0</v>
      </c>
      <c r="F984" s="7">
        <v>0</v>
      </c>
      <c r="G984" s="7">
        <v>0</v>
      </c>
      <c r="H984" s="7">
        <v>0</v>
      </c>
      <c r="I984" s="7">
        <v>617670970.2</v>
      </c>
      <c r="J984" s="7"/>
      <c r="K984" s="7">
        <v>99517056.18</v>
      </c>
      <c r="L984" s="7">
        <v>0</v>
      </c>
      <c r="M984" s="7">
        <v>0</v>
      </c>
      <c r="N984" s="7">
        <v>0</v>
      </c>
      <c r="O984" s="7">
        <v>20319166.4</v>
      </c>
      <c r="P984" s="7">
        <v>0</v>
      </c>
      <c r="Q984" s="7">
        <v>777463074.02</v>
      </c>
      <c r="R984" s="7">
        <v>11804789.08</v>
      </c>
      <c r="S984" s="7">
        <v>0</v>
      </c>
      <c r="T984" s="7">
        <v>83410064.35</v>
      </c>
      <c r="U984" s="7">
        <v>0</v>
      </c>
      <c r="V984" s="7">
        <v>0</v>
      </c>
      <c r="W984" s="7">
        <v>0</v>
      </c>
      <c r="X984" s="7">
        <v>0</v>
      </c>
      <c r="Y984" s="7">
        <v>943973566.64</v>
      </c>
      <c r="Z984" s="7">
        <v>467409287.46</v>
      </c>
      <c r="AA984" s="7">
        <v>0</v>
      </c>
      <c r="AB984" s="7">
        <v>0</v>
      </c>
      <c r="AC984" s="7"/>
      <c r="AD984" s="7">
        <v>268419396.65</v>
      </c>
      <c r="AE984" s="7">
        <v>16057804.79</v>
      </c>
      <c r="AF984" s="7">
        <v>1838111507.65</v>
      </c>
      <c r="AG984" s="7">
        <v>19497143.66</v>
      </c>
      <c r="AH984" s="7">
        <v>31436677.92</v>
      </c>
      <c r="AI984" s="7">
        <v>139564460.37</v>
      </c>
      <c r="AJ984" s="9">
        <f t="shared" si="255"/>
        <v>3111946784.03</v>
      </c>
      <c r="AK984" s="9">
        <f t="shared" si="256"/>
        <v>3724469845.14</v>
      </c>
      <c r="AL984" s="9">
        <f t="shared" si="257"/>
        <v>6836416629.17</v>
      </c>
      <c r="AM984" s="9">
        <f t="shared" si="258"/>
        <v>1522080830.2</v>
      </c>
      <c r="AN984" s="9">
        <f t="shared" si="259"/>
        <v>1589865953.83</v>
      </c>
      <c r="AO984" s="14">
        <f>AN984-VLOOKUP(A984,[1]选股结果!A984:BF3987,44,FALSE)</f>
        <v>953292079.41</v>
      </c>
      <c r="AP984" s="9">
        <f t="shared" si="260"/>
        <v>3724469845.14</v>
      </c>
      <c r="AQ984" s="9">
        <f t="shared" si="261"/>
        <v>0</v>
      </c>
      <c r="AR984" s="9">
        <f t="shared" si="262"/>
        <v>6199842754.75</v>
      </c>
      <c r="AS984" s="9">
        <f t="shared" si="263"/>
        <v>3724469845.14</v>
      </c>
      <c r="AT984" s="9">
        <f t="shared" si="264"/>
        <v>2475372909.61</v>
      </c>
      <c r="AU984" s="17">
        <f t="shared" si="265"/>
        <v>0.245503134580931</v>
      </c>
      <c r="AV984" s="17">
        <f t="shared" si="266"/>
        <v>0.256436496330802</v>
      </c>
      <c r="AW984" s="17">
        <f t="shared" si="267"/>
        <v>0.153760686701229</v>
      </c>
      <c r="AX984" s="17">
        <f t="shared" si="268"/>
        <v>0.60073617871784</v>
      </c>
      <c r="AY984" s="17">
        <f t="shared" si="269"/>
        <v>0</v>
      </c>
      <c r="AZ984" s="17">
        <f t="shared" si="270"/>
        <v>0.60073617871784</v>
      </c>
      <c r="BA984" s="17">
        <f t="shared" si="271"/>
        <v>0.39926382128216</v>
      </c>
    </row>
    <row r="985" spans="1:53">
      <c r="A985" s="6" t="s">
        <v>2018</v>
      </c>
      <c r="B985" s="6" t="s">
        <v>2019</v>
      </c>
      <c r="C985" s="7">
        <v>19423877.13</v>
      </c>
      <c r="D985" s="7">
        <v>1501539145.26</v>
      </c>
      <c r="E985" s="7">
        <v>0</v>
      </c>
      <c r="F985" s="7">
        <v>0</v>
      </c>
      <c r="G985" s="7">
        <v>5000000</v>
      </c>
      <c r="H985" s="7">
        <v>0</v>
      </c>
      <c r="I985" s="7">
        <v>5852758779.41</v>
      </c>
      <c r="J985" s="7"/>
      <c r="K985" s="7">
        <v>203634788.57</v>
      </c>
      <c r="L985" s="7">
        <v>0</v>
      </c>
      <c r="M985" s="7">
        <v>0</v>
      </c>
      <c r="N985" s="7">
        <v>0</v>
      </c>
      <c r="O985" s="7">
        <v>437004143.01</v>
      </c>
      <c r="P985" s="7">
        <v>0</v>
      </c>
      <c r="Q985" s="7">
        <v>680391144.71</v>
      </c>
      <c r="R985" s="7">
        <v>6090520127.96</v>
      </c>
      <c r="S985" s="7">
        <v>138000000</v>
      </c>
      <c r="T985" s="7">
        <v>425706295.51</v>
      </c>
      <c r="U985" s="7">
        <v>0</v>
      </c>
      <c r="V985" s="7">
        <v>20217031.85</v>
      </c>
      <c r="W985" s="7">
        <v>0</v>
      </c>
      <c r="X985" s="7">
        <v>82699284.07</v>
      </c>
      <c r="Y985" s="7">
        <v>158643403.26</v>
      </c>
      <c r="Z985" s="7">
        <v>849391273.45</v>
      </c>
      <c r="AA985" s="7">
        <v>0</v>
      </c>
      <c r="AB985" s="7">
        <v>0</v>
      </c>
      <c r="AC985" s="7"/>
      <c r="AD985" s="7">
        <v>548235401.62</v>
      </c>
      <c r="AE985" s="7">
        <v>4836914.76</v>
      </c>
      <c r="AF985" s="7">
        <v>145791353.88</v>
      </c>
      <c r="AG985" s="7">
        <v>97592738.13</v>
      </c>
      <c r="AH985" s="7">
        <v>489195969.37</v>
      </c>
      <c r="AI985" s="7">
        <v>106853685.69</v>
      </c>
      <c r="AJ985" s="9">
        <f t="shared" si="255"/>
        <v>15334554424.43</v>
      </c>
      <c r="AK985" s="9">
        <f t="shared" si="256"/>
        <v>2522880933.21</v>
      </c>
      <c r="AL985" s="9">
        <f t="shared" si="257"/>
        <v>17857435357.64</v>
      </c>
      <c r="AM985" s="9">
        <f t="shared" si="258"/>
        <v>2026242572.34</v>
      </c>
      <c r="AN985" s="9">
        <f t="shared" si="259"/>
        <v>13411228168.01</v>
      </c>
      <c r="AO985" s="14" t="e">
        <f>AN985-VLOOKUP(A985,[1]选股结果!A985:BF3988,44,FALSE)</f>
        <v>#N/A</v>
      </c>
      <c r="AP985" s="9">
        <f t="shared" si="260"/>
        <v>2400540740.16</v>
      </c>
      <c r="AQ985" s="9">
        <f t="shared" si="261"/>
        <v>19423877.13</v>
      </c>
      <c r="AR985" s="9" t="e">
        <f t="shared" si="262"/>
        <v>#N/A</v>
      </c>
      <c r="AS985" s="9">
        <f t="shared" si="263"/>
        <v>2419964617.29</v>
      </c>
      <c r="AT985" s="9" t="e">
        <f t="shared" si="264"/>
        <v>#N/A</v>
      </c>
      <c r="AU985" s="17" t="e">
        <f t="shared" si="265"/>
        <v>#N/A</v>
      </c>
      <c r="AV985" s="17" t="e">
        <f t="shared" si="266"/>
        <v>#N/A</v>
      </c>
      <c r="AW985" s="17" t="e">
        <f t="shared" si="267"/>
        <v>#N/A</v>
      </c>
      <c r="AX985" s="17" t="e">
        <f t="shared" si="268"/>
        <v>#N/A</v>
      </c>
      <c r="AY985" s="17" t="e">
        <f t="shared" si="269"/>
        <v>#N/A</v>
      </c>
      <c r="AZ985" s="17" t="e">
        <f t="shared" si="270"/>
        <v>#N/A</v>
      </c>
      <c r="BA985" s="17" t="e">
        <f t="shared" si="271"/>
        <v>#N/A</v>
      </c>
    </row>
    <row r="986" spans="1:53">
      <c r="A986" s="6" t="s">
        <v>2020</v>
      </c>
      <c r="B986" s="6" t="s">
        <v>2021</v>
      </c>
      <c r="C986" s="7">
        <v>0</v>
      </c>
      <c r="D986" s="7">
        <v>1499148072.08</v>
      </c>
      <c r="E986" s="7">
        <v>0</v>
      </c>
      <c r="F986" s="7">
        <v>0</v>
      </c>
      <c r="G986" s="7">
        <v>150000000</v>
      </c>
      <c r="H986" s="7">
        <v>0</v>
      </c>
      <c r="I986" s="7">
        <v>636560730.25</v>
      </c>
      <c r="J986" s="7"/>
      <c r="K986" s="7">
        <v>21308776.08</v>
      </c>
      <c r="L986" s="7">
        <v>0</v>
      </c>
      <c r="M986" s="7">
        <v>0</v>
      </c>
      <c r="N986" s="7">
        <v>0</v>
      </c>
      <c r="O986" s="7">
        <v>13534548.45</v>
      </c>
      <c r="P986" s="7">
        <v>0</v>
      </c>
      <c r="Q986" s="7">
        <v>326689974.67</v>
      </c>
      <c r="R986" s="7">
        <v>56395907.29</v>
      </c>
      <c r="S986" s="7">
        <v>3888268.94</v>
      </c>
      <c r="T986" s="7">
        <v>1790737</v>
      </c>
      <c r="U986" s="7">
        <v>0</v>
      </c>
      <c r="V986" s="7">
        <v>4797530.24</v>
      </c>
      <c r="W986" s="7">
        <v>0</v>
      </c>
      <c r="X986" s="7">
        <v>0</v>
      </c>
      <c r="Y986" s="7">
        <v>40784754.92</v>
      </c>
      <c r="Z986" s="7">
        <v>7079695.97</v>
      </c>
      <c r="AA986" s="7">
        <v>0</v>
      </c>
      <c r="AB986" s="7">
        <v>0</v>
      </c>
      <c r="AC986" s="7"/>
      <c r="AD986" s="7">
        <v>34740745.16</v>
      </c>
      <c r="AE986" s="7">
        <v>0</v>
      </c>
      <c r="AF986" s="7">
        <v>0</v>
      </c>
      <c r="AG986" s="7">
        <v>766263.35</v>
      </c>
      <c r="AH986" s="7">
        <v>13375734.44</v>
      </c>
      <c r="AI986" s="7">
        <v>0</v>
      </c>
      <c r="AJ986" s="9">
        <f t="shared" si="255"/>
        <v>2709317014.76</v>
      </c>
      <c r="AK986" s="9">
        <f t="shared" si="256"/>
        <v>101544724.08</v>
      </c>
      <c r="AL986" s="9">
        <f t="shared" si="257"/>
        <v>2810861738.84</v>
      </c>
      <c r="AM986" s="9">
        <f t="shared" si="258"/>
        <v>1662682620.53</v>
      </c>
      <c r="AN986" s="9">
        <f t="shared" si="259"/>
        <v>1051431924.47</v>
      </c>
      <c r="AO986" s="14">
        <f>AN986-VLOOKUP(A986,[1]选股结果!A986:BF3989,44,FALSE)</f>
        <v>313605391.12</v>
      </c>
      <c r="AP986" s="9">
        <f t="shared" si="260"/>
        <v>96747193.84</v>
      </c>
      <c r="AQ986" s="9">
        <f t="shared" si="261"/>
        <v>0</v>
      </c>
      <c r="AR986" s="9">
        <f t="shared" si="262"/>
        <v>2073035205.49</v>
      </c>
      <c r="AS986" s="9">
        <f t="shared" si="263"/>
        <v>96747193.84</v>
      </c>
      <c r="AT986" s="9">
        <f t="shared" si="264"/>
        <v>1976288011.65</v>
      </c>
      <c r="AU986" s="17">
        <f t="shared" si="265"/>
        <v>0.802052283592065</v>
      </c>
      <c r="AV986" s="17">
        <f t="shared" si="266"/>
        <v>0.507194437260642</v>
      </c>
      <c r="AW986" s="17">
        <f t="shared" si="267"/>
        <v>0.151278372065019</v>
      </c>
      <c r="AX986" s="17">
        <f t="shared" si="268"/>
        <v>0.0466693443429158</v>
      </c>
      <c r="AY986" s="17">
        <f t="shared" si="269"/>
        <v>0</v>
      </c>
      <c r="AZ986" s="17">
        <f t="shared" si="270"/>
        <v>0.0466693443429158</v>
      </c>
      <c r="BA986" s="17">
        <f t="shared" si="271"/>
        <v>0.953330655657084</v>
      </c>
    </row>
    <row r="987" spans="1:53">
      <c r="A987" s="6" t="s">
        <v>2022</v>
      </c>
      <c r="B987" s="6" t="s">
        <v>2023</v>
      </c>
      <c r="C987" s="7">
        <v>0</v>
      </c>
      <c r="D987" s="7">
        <v>1496368443.51</v>
      </c>
      <c r="E987" s="7">
        <v>0</v>
      </c>
      <c r="F987" s="7">
        <v>0</v>
      </c>
      <c r="G987" s="7">
        <v>8000000</v>
      </c>
      <c r="H987" s="7">
        <v>0</v>
      </c>
      <c r="I987" s="7">
        <v>3650804264.96</v>
      </c>
      <c r="J987" s="7"/>
      <c r="K987" s="7">
        <v>141892010.78</v>
      </c>
      <c r="L987" s="7">
        <v>0</v>
      </c>
      <c r="M987" s="7">
        <v>0</v>
      </c>
      <c r="N987" s="7">
        <v>0</v>
      </c>
      <c r="O987" s="7">
        <v>90506198.15</v>
      </c>
      <c r="P987" s="7">
        <v>0</v>
      </c>
      <c r="Q987" s="7">
        <v>686920379.08</v>
      </c>
      <c r="R987" s="7">
        <v>0</v>
      </c>
      <c r="S987" s="7">
        <v>0</v>
      </c>
      <c r="T987" s="7">
        <v>97840223.89</v>
      </c>
      <c r="U987" s="7">
        <v>0</v>
      </c>
      <c r="V987" s="7">
        <v>0</v>
      </c>
      <c r="W987" s="7">
        <v>0</v>
      </c>
      <c r="X987" s="7">
        <v>30711321.24</v>
      </c>
      <c r="Y987" s="7">
        <v>1631684673.36</v>
      </c>
      <c r="Z987" s="7">
        <v>353166774</v>
      </c>
      <c r="AA987" s="7">
        <v>0</v>
      </c>
      <c r="AB987" s="7">
        <v>0</v>
      </c>
      <c r="AC987" s="7"/>
      <c r="AD987" s="7">
        <v>340668486.38</v>
      </c>
      <c r="AE987" s="7">
        <v>297007092.59</v>
      </c>
      <c r="AF987" s="7">
        <v>8810173.91</v>
      </c>
      <c r="AG987" s="7">
        <v>64437687.78</v>
      </c>
      <c r="AH987" s="7">
        <v>167222003.62</v>
      </c>
      <c r="AI987" s="7">
        <v>47979432.01</v>
      </c>
      <c r="AJ987" s="9">
        <f t="shared" si="255"/>
        <v>6172331520.37</v>
      </c>
      <c r="AK987" s="9">
        <f t="shared" si="256"/>
        <v>2941687644.89</v>
      </c>
      <c r="AL987" s="9">
        <f t="shared" si="257"/>
        <v>9114019165.26</v>
      </c>
      <c r="AM987" s="9">
        <f t="shared" si="258"/>
        <v>1625585962.9</v>
      </c>
      <c r="AN987" s="9">
        <f t="shared" si="259"/>
        <v>4577456878.71</v>
      </c>
      <c r="AO987" s="14" t="e">
        <f>AN987-VLOOKUP(A987,[1]选股结果!A987:BF3990,44,FALSE)</f>
        <v>#N/A</v>
      </c>
      <c r="AP987" s="9">
        <f t="shared" si="260"/>
        <v>2910976323.65</v>
      </c>
      <c r="AQ987" s="9">
        <f t="shared" si="261"/>
        <v>0</v>
      </c>
      <c r="AR987" s="9" t="e">
        <f t="shared" si="262"/>
        <v>#N/A</v>
      </c>
      <c r="AS987" s="9">
        <f t="shared" si="263"/>
        <v>2910976323.65</v>
      </c>
      <c r="AT987" s="9" t="e">
        <f t="shared" si="264"/>
        <v>#N/A</v>
      </c>
      <c r="AU987" s="17" t="e">
        <f t="shared" si="265"/>
        <v>#N/A</v>
      </c>
      <c r="AV987" s="17" t="e">
        <f t="shared" si="266"/>
        <v>#N/A</v>
      </c>
      <c r="AW987" s="17" t="e">
        <f t="shared" si="267"/>
        <v>#N/A</v>
      </c>
      <c r="AX987" s="17" t="e">
        <f t="shared" si="268"/>
        <v>#N/A</v>
      </c>
      <c r="AY987" s="17" t="e">
        <f t="shared" si="269"/>
        <v>#N/A</v>
      </c>
      <c r="AZ987" s="17" t="e">
        <f t="shared" si="270"/>
        <v>#N/A</v>
      </c>
      <c r="BA987" s="17" t="e">
        <f t="shared" si="271"/>
        <v>#N/A</v>
      </c>
    </row>
    <row r="988" spans="1:53">
      <c r="A988" s="6" t="s">
        <v>2024</v>
      </c>
      <c r="B988" s="6" t="s">
        <v>2025</v>
      </c>
      <c r="C988" s="7">
        <v>60285.14</v>
      </c>
      <c r="D988" s="7">
        <v>1488046183.76</v>
      </c>
      <c r="E988" s="7">
        <v>0</v>
      </c>
      <c r="F988" s="7">
        <v>0</v>
      </c>
      <c r="G988" s="7">
        <v>0</v>
      </c>
      <c r="H988" s="7">
        <v>0</v>
      </c>
      <c r="I988" s="7">
        <v>3316512144.85</v>
      </c>
      <c r="J988" s="7"/>
      <c r="K988" s="7">
        <v>80901386.18</v>
      </c>
      <c r="L988" s="7">
        <v>0</v>
      </c>
      <c r="M988" s="7">
        <v>0</v>
      </c>
      <c r="N988" s="7">
        <v>0</v>
      </c>
      <c r="O988" s="7">
        <v>76598172.64</v>
      </c>
      <c r="P988" s="7">
        <v>0</v>
      </c>
      <c r="Q988" s="7">
        <v>53163832.25</v>
      </c>
      <c r="R988" s="7">
        <v>1892206129.12</v>
      </c>
      <c r="S988" s="7">
        <v>0</v>
      </c>
      <c r="T988" s="7">
        <v>258368309.07</v>
      </c>
      <c r="U988" s="7">
        <v>0</v>
      </c>
      <c r="V988" s="7">
        <v>0</v>
      </c>
      <c r="W988" s="7">
        <v>0</v>
      </c>
      <c r="X988" s="7">
        <v>25303431.5</v>
      </c>
      <c r="Y988" s="7">
        <v>301170446.14</v>
      </c>
      <c r="Z988" s="7">
        <v>14911478.52</v>
      </c>
      <c r="AA988" s="7">
        <v>0</v>
      </c>
      <c r="AB988" s="7">
        <v>0</v>
      </c>
      <c r="AC988" s="7"/>
      <c r="AD988" s="7">
        <v>52008065.54</v>
      </c>
      <c r="AE988" s="7">
        <v>0</v>
      </c>
      <c r="AF988" s="7">
        <v>1836792.39</v>
      </c>
      <c r="AG988" s="7">
        <v>1104790.48</v>
      </c>
      <c r="AH988" s="7">
        <v>129219798.07</v>
      </c>
      <c r="AI988" s="7">
        <v>0</v>
      </c>
      <c r="AJ988" s="9">
        <f t="shared" si="255"/>
        <v>7165796157.87</v>
      </c>
      <c r="AK988" s="9">
        <f t="shared" si="256"/>
        <v>525615087.78</v>
      </c>
      <c r="AL988" s="9">
        <f t="shared" si="257"/>
        <v>7691411245.65</v>
      </c>
      <c r="AM988" s="9">
        <f t="shared" si="258"/>
        <v>1589947787.9</v>
      </c>
      <c r="AN988" s="9">
        <f t="shared" si="259"/>
        <v>5601151801.47</v>
      </c>
      <c r="AO988" s="14" t="e">
        <f>AN988-VLOOKUP(A988,[1]选股结果!A988:BF3991,44,FALSE)</f>
        <v>#N/A</v>
      </c>
      <c r="AP988" s="9">
        <f t="shared" si="260"/>
        <v>500251371.14</v>
      </c>
      <c r="AQ988" s="9">
        <f t="shared" si="261"/>
        <v>60285.14</v>
      </c>
      <c r="AR988" s="9" t="e">
        <f t="shared" si="262"/>
        <v>#N/A</v>
      </c>
      <c r="AS988" s="9">
        <f t="shared" si="263"/>
        <v>500311656.28</v>
      </c>
      <c r="AT988" s="9" t="e">
        <f t="shared" si="264"/>
        <v>#N/A</v>
      </c>
      <c r="AU988" s="17" t="e">
        <f t="shared" si="265"/>
        <v>#N/A</v>
      </c>
      <c r="AV988" s="17" t="e">
        <f t="shared" si="266"/>
        <v>#N/A</v>
      </c>
      <c r="AW988" s="17" t="e">
        <f t="shared" si="267"/>
        <v>#N/A</v>
      </c>
      <c r="AX988" s="17" t="e">
        <f t="shared" si="268"/>
        <v>#N/A</v>
      </c>
      <c r="AY988" s="17" t="e">
        <f t="shared" si="269"/>
        <v>#N/A</v>
      </c>
      <c r="AZ988" s="17" t="e">
        <f t="shared" si="270"/>
        <v>#N/A</v>
      </c>
      <c r="BA988" s="17" t="e">
        <f t="shared" si="271"/>
        <v>#N/A</v>
      </c>
    </row>
    <row r="989" spans="1:53">
      <c r="A989" s="6" t="s">
        <v>2026</v>
      </c>
      <c r="B989" s="6" t="s">
        <v>2027</v>
      </c>
      <c r="C989" s="7">
        <v>2676510.51</v>
      </c>
      <c r="D989" s="7">
        <v>1484240786.4</v>
      </c>
      <c r="E989" s="7">
        <v>0</v>
      </c>
      <c r="F989" s="7">
        <v>0</v>
      </c>
      <c r="G989" s="7">
        <v>0</v>
      </c>
      <c r="H989" s="7">
        <v>0</v>
      </c>
      <c r="I989" s="7">
        <v>4778632935.8</v>
      </c>
      <c r="J989" s="7"/>
      <c r="K989" s="7">
        <v>320969849.7</v>
      </c>
      <c r="L989" s="7">
        <v>0</v>
      </c>
      <c r="M989" s="7">
        <v>0</v>
      </c>
      <c r="N989" s="7">
        <v>0</v>
      </c>
      <c r="O989" s="7">
        <v>158937244.59</v>
      </c>
      <c r="P989" s="7">
        <v>0</v>
      </c>
      <c r="Q989" s="7">
        <v>77322757.91</v>
      </c>
      <c r="R989" s="7">
        <v>5160876357.67</v>
      </c>
      <c r="S989" s="7">
        <v>0</v>
      </c>
      <c r="T989" s="7">
        <v>7107011.6</v>
      </c>
      <c r="U989" s="7">
        <v>0</v>
      </c>
      <c r="V989" s="7">
        <v>0</v>
      </c>
      <c r="W989" s="7">
        <v>0</v>
      </c>
      <c r="X989" s="7">
        <v>948242.91</v>
      </c>
      <c r="Y989" s="7">
        <v>68239783.82</v>
      </c>
      <c r="Z989" s="7">
        <v>38063574.26</v>
      </c>
      <c r="AA989" s="7">
        <v>0</v>
      </c>
      <c r="AB989" s="7">
        <v>0</v>
      </c>
      <c r="AC989" s="7"/>
      <c r="AD989" s="7">
        <v>235041175.16</v>
      </c>
      <c r="AE989" s="7">
        <v>0</v>
      </c>
      <c r="AF989" s="7">
        <v>22338070.19</v>
      </c>
      <c r="AG989" s="7">
        <v>7425436.15</v>
      </c>
      <c r="AH989" s="7">
        <v>198173450.35</v>
      </c>
      <c r="AI989" s="7">
        <v>68228639.92</v>
      </c>
      <c r="AJ989" s="9">
        <f t="shared" si="255"/>
        <v>11988086943.67</v>
      </c>
      <c r="AK989" s="9">
        <f t="shared" si="256"/>
        <v>641134883.27</v>
      </c>
      <c r="AL989" s="9">
        <f t="shared" si="257"/>
        <v>12629221826.94</v>
      </c>
      <c r="AM989" s="9">
        <f t="shared" si="258"/>
        <v>1644126273.9</v>
      </c>
      <c r="AN989" s="9">
        <f t="shared" si="259"/>
        <v>10344908912.68</v>
      </c>
      <c r="AO989" s="14" t="e">
        <f>AN989-VLOOKUP(A989,[1]选股结果!A989:BF3992,44,FALSE)</f>
        <v>#N/A</v>
      </c>
      <c r="AP989" s="9">
        <f t="shared" si="260"/>
        <v>637510129.85</v>
      </c>
      <c r="AQ989" s="9">
        <f t="shared" si="261"/>
        <v>2676510.51</v>
      </c>
      <c r="AR989" s="9" t="e">
        <f t="shared" si="262"/>
        <v>#N/A</v>
      </c>
      <c r="AS989" s="9">
        <f t="shared" si="263"/>
        <v>640186640.36</v>
      </c>
      <c r="AT989" s="9" t="e">
        <f t="shared" si="264"/>
        <v>#N/A</v>
      </c>
      <c r="AU989" s="17" t="e">
        <f t="shared" si="265"/>
        <v>#N/A</v>
      </c>
      <c r="AV989" s="17" t="e">
        <f t="shared" si="266"/>
        <v>#N/A</v>
      </c>
      <c r="AW989" s="17" t="e">
        <f t="shared" si="267"/>
        <v>#N/A</v>
      </c>
      <c r="AX989" s="17" t="e">
        <f t="shared" si="268"/>
        <v>#N/A</v>
      </c>
      <c r="AY989" s="17" t="e">
        <f t="shared" si="269"/>
        <v>#N/A</v>
      </c>
      <c r="AZ989" s="17" t="e">
        <f t="shared" si="270"/>
        <v>#N/A</v>
      </c>
      <c r="BA989" s="17" t="e">
        <f t="shared" si="271"/>
        <v>#N/A</v>
      </c>
    </row>
    <row r="990" spans="1:53">
      <c r="A990" s="6" t="s">
        <v>2028</v>
      </c>
      <c r="B990" s="6" t="s">
        <v>2029</v>
      </c>
      <c r="C990" s="7">
        <v>109706224.14</v>
      </c>
      <c r="D990" s="7">
        <v>1481136572.96</v>
      </c>
      <c r="E990" s="7">
        <v>0</v>
      </c>
      <c r="F990" s="7">
        <v>0</v>
      </c>
      <c r="G990" s="7">
        <v>1792771.58</v>
      </c>
      <c r="H990" s="7">
        <v>0</v>
      </c>
      <c r="I990" s="7">
        <v>748567801.76</v>
      </c>
      <c r="J990" s="7"/>
      <c r="K990" s="7">
        <v>96557210.65</v>
      </c>
      <c r="L990" s="7">
        <v>0</v>
      </c>
      <c r="M990" s="7">
        <v>0</v>
      </c>
      <c r="N990" s="7">
        <v>0</v>
      </c>
      <c r="O990" s="7">
        <v>518510399.84</v>
      </c>
      <c r="P990" s="7">
        <v>0</v>
      </c>
      <c r="Q990" s="7">
        <v>1184621506.19</v>
      </c>
      <c r="R990" s="7">
        <v>0</v>
      </c>
      <c r="S990" s="7">
        <v>0</v>
      </c>
      <c r="T990" s="7">
        <v>40950016.26</v>
      </c>
      <c r="U990" s="7">
        <v>0</v>
      </c>
      <c r="V990" s="7">
        <v>0</v>
      </c>
      <c r="W990" s="7">
        <v>0</v>
      </c>
      <c r="X990" s="7">
        <v>0</v>
      </c>
      <c r="Y990" s="7">
        <v>1046811789.64</v>
      </c>
      <c r="Z990" s="7">
        <v>901189170.3</v>
      </c>
      <c r="AA990" s="7">
        <v>0</v>
      </c>
      <c r="AB990" s="7">
        <v>0</v>
      </c>
      <c r="AC990" s="7"/>
      <c r="AD990" s="7">
        <v>172328303.32</v>
      </c>
      <c r="AE990" s="7">
        <v>0</v>
      </c>
      <c r="AF990" s="7">
        <v>9597262.7</v>
      </c>
      <c r="AG990" s="7">
        <v>0</v>
      </c>
      <c r="AH990" s="7">
        <v>25072398.13</v>
      </c>
      <c r="AI990" s="7">
        <v>165213088.15</v>
      </c>
      <c r="AJ990" s="9">
        <f t="shared" ref="AJ990:AJ1053" si="272">SUM(D990:T990)</f>
        <v>4072136279.24</v>
      </c>
      <c r="AK990" s="9">
        <f t="shared" ref="AK990:AK1053" si="273">SUM(U990:AI990)+C990</f>
        <v>2429918236.38</v>
      </c>
      <c r="AL990" s="9">
        <f t="shared" ref="AL990:AL1053" si="274">SUM(C990:AI990)</f>
        <v>6502054515.62</v>
      </c>
      <c r="AM990" s="9">
        <f t="shared" si="258"/>
        <v>2001439744.38</v>
      </c>
      <c r="AN990" s="9">
        <f t="shared" si="259"/>
        <v>2070696534.86</v>
      </c>
      <c r="AO990" s="14">
        <f>AN990-VLOOKUP(A990,[1]选股结果!A990:BF3993,44,FALSE)</f>
        <v>227726209.15</v>
      </c>
      <c r="AP990" s="9">
        <f t="shared" si="260"/>
        <v>2320212012.24</v>
      </c>
      <c r="AQ990" s="9">
        <f t="shared" si="261"/>
        <v>109706224.14</v>
      </c>
      <c r="AR990" s="9">
        <f t="shared" si="262"/>
        <v>4659084189.91</v>
      </c>
      <c r="AS990" s="9">
        <f t="shared" si="263"/>
        <v>2429918236.38</v>
      </c>
      <c r="AT990" s="9">
        <f t="shared" si="264"/>
        <v>2229165953.53</v>
      </c>
      <c r="AU990" s="17">
        <f t="shared" si="265"/>
        <v>0.429577930511417</v>
      </c>
      <c r="AV990" s="17">
        <f t="shared" si="266"/>
        <v>0.44444282405208</v>
      </c>
      <c r="AW990" s="17">
        <f t="shared" si="267"/>
        <v>0.0488778909905036</v>
      </c>
      <c r="AX990" s="17">
        <f t="shared" si="268"/>
        <v>0.497997442773151</v>
      </c>
      <c r="AY990" s="17">
        <f t="shared" si="269"/>
        <v>0.0235467357249278</v>
      </c>
      <c r="AZ990" s="17">
        <f t="shared" si="270"/>
        <v>0.521544178498079</v>
      </c>
      <c r="BA990" s="17">
        <f t="shared" si="271"/>
        <v>0.478455821501921</v>
      </c>
    </row>
    <row r="991" spans="1:53">
      <c r="A991" s="6" t="s">
        <v>2030</v>
      </c>
      <c r="B991" s="6" t="s">
        <v>2031</v>
      </c>
      <c r="C991" s="7">
        <v>160537899.5</v>
      </c>
      <c r="D991" s="7">
        <v>1481016859.77</v>
      </c>
      <c r="E991" s="7">
        <v>0</v>
      </c>
      <c r="F991" s="7">
        <v>0</v>
      </c>
      <c r="G991" s="7">
        <v>2098622378.09</v>
      </c>
      <c r="H991" s="7">
        <v>0</v>
      </c>
      <c r="I991" s="7">
        <v>417095236.57</v>
      </c>
      <c r="J991" s="7"/>
      <c r="K991" s="7">
        <v>52908848.78</v>
      </c>
      <c r="L991" s="7">
        <v>0</v>
      </c>
      <c r="M991" s="7">
        <v>0</v>
      </c>
      <c r="N991" s="7">
        <v>0</v>
      </c>
      <c r="O991" s="7">
        <v>57091897.21</v>
      </c>
      <c r="P991" s="7">
        <v>0</v>
      </c>
      <c r="Q991" s="7">
        <v>418614672.5</v>
      </c>
      <c r="R991" s="7">
        <v>0</v>
      </c>
      <c r="S991" s="7">
        <v>0</v>
      </c>
      <c r="T991" s="7">
        <v>13381918.45</v>
      </c>
      <c r="U991" s="7">
        <v>0</v>
      </c>
      <c r="V991" s="7">
        <v>0</v>
      </c>
      <c r="W991" s="7">
        <v>0</v>
      </c>
      <c r="X991" s="7">
        <v>46059432.82</v>
      </c>
      <c r="Y991" s="7">
        <v>676927950.01</v>
      </c>
      <c r="Z991" s="7">
        <v>47626288.06</v>
      </c>
      <c r="AA991" s="7">
        <v>0</v>
      </c>
      <c r="AB991" s="7">
        <v>0</v>
      </c>
      <c r="AC991" s="7"/>
      <c r="AD991" s="7">
        <v>151993152.01</v>
      </c>
      <c r="AE991" s="7">
        <v>0</v>
      </c>
      <c r="AF991" s="7">
        <v>74116.51</v>
      </c>
      <c r="AG991" s="7">
        <v>20723267.52</v>
      </c>
      <c r="AH991" s="7">
        <v>70273058.02</v>
      </c>
      <c r="AI991" s="7">
        <v>15487753.41</v>
      </c>
      <c r="AJ991" s="9">
        <f t="shared" si="272"/>
        <v>4538731811.37</v>
      </c>
      <c r="AK991" s="9">
        <f t="shared" si="273"/>
        <v>1189702917.86</v>
      </c>
      <c r="AL991" s="9">
        <f t="shared" si="274"/>
        <v>5728434729.23</v>
      </c>
      <c r="AM991" s="9">
        <f t="shared" si="258"/>
        <v>3682790567.89</v>
      </c>
      <c r="AN991" s="9">
        <f t="shared" si="259"/>
        <v>902000676.3</v>
      </c>
      <c r="AO991" s="14">
        <f>AN991-VLOOKUP(A991,[1]选股结果!A991:BF3994,44,FALSE)</f>
        <v>371229532.41</v>
      </c>
      <c r="AP991" s="9">
        <f t="shared" si="260"/>
        <v>983105585.54</v>
      </c>
      <c r="AQ991" s="9">
        <f t="shared" si="261"/>
        <v>160537899.5</v>
      </c>
      <c r="AR991" s="9">
        <f t="shared" si="262"/>
        <v>5197663585.34</v>
      </c>
      <c r="AS991" s="9">
        <f t="shared" si="263"/>
        <v>1143643485.04</v>
      </c>
      <c r="AT991" s="9">
        <f t="shared" si="264"/>
        <v>4054020100.3</v>
      </c>
      <c r="AU991" s="17">
        <f t="shared" si="265"/>
        <v>0.708547313119168</v>
      </c>
      <c r="AV991" s="17">
        <f t="shared" si="266"/>
        <v>0.173539641704417</v>
      </c>
      <c r="AW991" s="17">
        <f t="shared" si="267"/>
        <v>0.0714223855228053</v>
      </c>
      <c r="AX991" s="17">
        <f t="shared" si="268"/>
        <v>0.189143750725393</v>
      </c>
      <c r="AY991" s="17">
        <f t="shared" si="269"/>
        <v>0.0308865506326336</v>
      </c>
      <c r="AZ991" s="17">
        <f t="shared" si="270"/>
        <v>0.220030301358026</v>
      </c>
      <c r="BA991" s="17">
        <f t="shared" si="271"/>
        <v>0.779969698641974</v>
      </c>
    </row>
    <row r="992" spans="1:53">
      <c r="A992" s="6" t="s">
        <v>2032</v>
      </c>
      <c r="B992" s="6" t="s">
        <v>2033</v>
      </c>
      <c r="C992" s="7">
        <v>263308590.56</v>
      </c>
      <c r="D992" s="7">
        <v>1480708910.59</v>
      </c>
      <c r="E992" s="7">
        <v>0</v>
      </c>
      <c r="F992" s="7">
        <v>0</v>
      </c>
      <c r="G992" s="7">
        <v>0</v>
      </c>
      <c r="H992" s="7">
        <v>0</v>
      </c>
      <c r="I992" s="7">
        <v>3989454471.64</v>
      </c>
      <c r="J992" s="7"/>
      <c r="K992" s="7">
        <v>219826024.9</v>
      </c>
      <c r="L992" s="7">
        <v>0</v>
      </c>
      <c r="M992" s="7">
        <v>0</v>
      </c>
      <c r="N992" s="7">
        <v>0</v>
      </c>
      <c r="O992" s="7">
        <v>188977378.01</v>
      </c>
      <c r="P992" s="7">
        <v>0</v>
      </c>
      <c r="Q992" s="7">
        <v>49628231.57</v>
      </c>
      <c r="R992" s="7">
        <v>139515774.99</v>
      </c>
      <c r="S992" s="7">
        <v>0</v>
      </c>
      <c r="T992" s="7">
        <v>23525378.46</v>
      </c>
      <c r="U992" s="7">
        <v>0</v>
      </c>
      <c r="V992" s="7">
        <v>0</v>
      </c>
      <c r="W992" s="7">
        <v>0</v>
      </c>
      <c r="X992" s="7">
        <v>41715483.49</v>
      </c>
      <c r="Y992" s="7">
        <v>641909285.7</v>
      </c>
      <c r="Z992" s="7">
        <v>24465335.95</v>
      </c>
      <c r="AA992" s="7">
        <v>0</v>
      </c>
      <c r="AB992" s="7">
        <v>0</v>
      </c>
      <c r="AC992" s="7"/>
      <c r="AD992" s="7">
        <v>175935771.46</v>
      </c>
      <c r="AE992" s="7">
        <v>2414444.01</v>
      </c>
      <c r="AF992" s="7">
        <v>1779059713.65</v>
      </c>
      <c r="AG992" s="7">
        <v>18472987.02</v>
      </c>
      <c r="AH992" s="7">
        <v>80143326.53</v>
      </c>
      <c r="AI992" s="7">
        <v>0</v>
      </c>
      <c r="AJ992" s="9">
        <f t="shared" si="272"/>
        <v>6091636170.16</v>
      </c>
      <c r="AK992" s="9">
        <f t="shared" si="273"/>
        <v>3027424938.37</v>
      </c>
      <c r="AL992" s="9">
        <f t="shared" si="274"/>
        <v>9119061108.53</v>
      </c>
      <c r="AM992" s="9">
        <f t="shared" si="258"/>
        <v>1711401772.09</v>
      </c>
      <c r="AN992" s="9">
        <f t="shared" si="259"/>
        <v>4421949881.56</v>
      </c>
      <c r="AO992" s="14">
        <f>AN992-VLOOKUP(A992,[1]选股结果!A992:BF3995,44,FALSE)</f>
        <v>2033955492.68</v>
      </c>
      <c r="AP992" s="9">
        <f t="shared" si="260"/>
        <v>2722400864.32</v>
      </c>
      <c r="AQ992" s="9">
        <f t="shared" si="261"/>
        <v>263308590.56</v>
      </c>
      <c r="AR992" s="9">
        <f t="shared" si="262"/>
        <v>6731066719.65</v>
      </c>
      <c r="AS992" s="9">
        <f t="shared" si="263"/>
        <v>2985709454.88</v>
      </c>
      <c r="AT992" s="9">
        <f t="shared" si="264"/>
        <v>3745357264.77</v>
      </c>
      <c r="AU992" s="17">
        <f t="shared" si="265"/>
        <v>0.254254168524865</v>
      </c>
      <c r="AV992" s="17">
        <f t="shared" si="266"/>
        <v>0.656946375030128</v>
      </c>
      <c r="AW992" s="17">
        <f t="shared" si="267"/>
        <v>0.302174317592526</v>
      </c>
      <c r="AX992" s="17">
        <f t="shared" si="268"/>
        <v>0.404453109396835</v>
      </c>
      <c r="AY992" s="17">
        <f t="shared" si="269"/>
        <v>0.0391184044857739</v>
      </c>
      <c r="AZ992" s="17">
        <f t="shared" si="270"/>
        <v>0.443571513882609</v>
      </c>
      <c r="BA992" s="17">
        <f t="shared" si="271"/>
        <v>0.556428486117391</v>
      </c>
    </row>
    <row r="993" spans="1:53">
      <c r="A993" s="6" t="s">
        <v>2034</v>
      </c>
      <c r="B993" s="6" t="s">
        <v>2035</v>
      </c>
      <c r="C993" s="7">
        <v>0</v>
      </c>
      <c r="D993" s="7">
        <v>1479887726.65</v>
      </c>
      <c r="E993" s="7">
        <v>0</v>
      </c>
      <c r="F993" s="7">
        <v>0</v>
      </c>
      <c r="G993" s="7">
        <v>1460665271.02</v>
      </c>
      <c r="H993" s="7">
        <v>0</v>
      </c>
      <c r="I993" s="7">
        <v>26811565.2</v>
      </c>
      <c r="J993" s="7"/>
      <c r="K993" s="7">
        <v>185236235.84</v>
      </c>
      <c r="L993" s="7">
        <v>0</v>
      </c>
      <c r="M993" s="7">
        <v>0</v>
      </c>
      <c r="N993" s="7">
        <v>0</v>
      </c>
      <c r="O993" s="7">
        <v>7127791.71</v>
      </c>
      <c r="P993" s="7">
        <v>0</v>
      </c>
      <c r="Q993" s="7">
        <v>299959142.75</v>
      </c>
      <c r="R993" s="7">
        <v>0</v>
      </c>
      <c r="S993" s="7">
        <v>0</v>
      </c>
      <c r="T993" s="7">
        <v>54084.43</v>
      </c>
      <c r="U993" s="7">
        <v>0</v>
      </c>
      <c r="V993" s="7">
        <v>0</v>
      </c>
      <c r="W993" s="7">
        <v>0</v>
      </c>
      <c r="X993" s="7">
        <v>9434574.57</v>
      </c>
      <c r="Y993" s="7">
        <v>508365824.09</v>
      </c>
      <c r="Z993" s="7">
        <v>78557305.71</v>
      </c>
      <c r="AA993" s="7">
        <v>0</v>
      </c>
      <c r="AB993" s="7">
        <v>0</v>
      </c>
      <c r="AC993" s="7"/>
      <c r="AD993" s="7">
        <v>80364823.21</v>
      </c>
      <c r="AE993" s="7">
        <v>2662614</v>
      </c>
      <c r="AF993" s="7">
        <v>0</v>
      </c>
      <c r="AG993" s="7">
        <v>226340.24</v>
      </c>
      <c r="AH993" s="7">
        <v>0</v>
      </c>
      <c r="AI993" s="7">
        <v>14957040</v>
      </c>
      <c r="AJ993" s="9">
        <f t="shared" si="272"/>
        <v>3459741817.6</v>
      </c>
      <c r="AK993" s="9">
        <f t="shared" si="273"/>
        <v>694568521.82</v>
      </c>
      <c r="AL993" s="9">
        <f t="shared" si="274"/>
        <v>4154310339.42</v>
      </c>
      <c r="AM993" s="9">
        <f t="shared" si="258"/>
        <v>2957115363.95</v>
      </c>
      <c r="AN993" s="9">
        <f t="shared" si="259"/>
        <v>512061028.22</v>
      </c>
      <c r="AO993" s="14">
        <f>AN993-VLOOKUP(A993,[1]选股结果!A993:BF3996,44,FALSE)</f>
        <v>-420761820.61</v>
      </c>
      <c r="AP993" s="9">
        <f t="shared" si="260"/>
        <v>685133947.25</v>
      </c>
      <c r="AQ993" s="9">
        <f t="shared" si="261"/>
        <v>0</v>
      </c>
      <c r="AR993" s="9">
        <f t="shared" si="262"/>
        <v>3221487490.59</v>
      </c>
      <c r="AS993" s="9">
        <f t="shared" si="263"/>
        <v>685133947.25</v>
      </c>
      <c r="AT993" s="9">
        <f t="shared" si="264"/>
        <v>2536353543.34</v>
      </c>
      <c r="AU993" s="17">
        <f t="shared" si="265"/>
        <v>0.917934765411248</v>
      </c>
      <c r="AV993" s="17">
        <f t="shared" si="266"/>
        <v>0.158951735717036</v>
      </c>
      <c r="AW993" s="17">
        <f t="shared" si="267"/>
        <v>-0.130611036621762</v>
      </c>
      <c r="AX993" s="17">
        <f t="shared" si="268"/>
        <v>0.212676271210515</v>
      </c>
      <c r="AY993" s="17">
        <f t="shared" si="269"/>
        <v>0</v>
      </c>
      <c r="AZ993" s="17">
        <f t="shared" si="270"/>
        <v>0.212676271210515</v>
      </c>
      <c r="BA993" s="17">
        <f t="shared" si="271"/>
        <v>0.787323728789485</v>
      </c>
    </row>
    <row r="994" spans="1:53">
      <c r="A994" s="6" t="s">
        <v>2036</v>
      </c>
      <c r="B994" s="6" t="s">
        <v>2037</v>
      </c>
      <c r="C994" s="7">
        <v>4510769.2</v>
      </c>
      <c r="D994" s="7">
        <v>1478738104.75</v>
      </c>
      <c r="E994" s="7">
        <v>0</v>
      </c>
      <c r="F994" s="7">
        <v>0</v>
      </c>
      <c r="G994" s="7">
        <v>1232790</v>
      </c>
      <c r="H994" s="7">
        <v>0</v>
      </c>
      <c r="I994" s="7">
        <v>75125843.38</v>
      </c>
      <c r="J994" s="7"/>
      <c r="K994" s="7">
        <v>68354728.75</v>
      </c>
      <c r="L994" s="7">
        <v>0</v>
      </c>
      <c r="M994" s="7">
        <v>0</v>
      </c>
      <c r="N994" s="7">
        <v>0</v>
      </c>
      <c r="O994" s="7">
        <v>29914655.13</v>
      </c>
      <c r="P994" s="7">
        <v>0</v>
      </c>
      <c r="Q994" s="7">
        <v>13421763.67</v>
      </c>
      <c r="R994" s="7">
        <v>0</v>
      </c>
      <c r="S994" s="7">
        <v>0</v>
      </c>
      <c r="T994" s="7">
        <v>24721538.58</v>
      </c>
      <c r="U994" s="7">
        <v>0</v>
      </c>
      <c r="V994" s="7">
        <v>0</v>
      </c>
      <c r="W994" s="7">
        <v>0</v>
      </c>
      <c r="X994" s="7">
        <v>4919400.85</v>
      </c>
      <c r="Y994" s="7">
        <v>508679705.45</v>
      </c>
      <c r="Z994" s="7">
        <v>17254131.94</v>
      </c>
      <c r="AA994" s="7">
        <v>0</v>
      </c>
      <c r="AB994" s="7">
        <v>0</v>
      </c>
      <c r="AC994" s="7"/>
      <c r="AD994" s="7">
        <v>519152186.39</v>
      </c>
      <c r="AE994" s="7">
        <v>8400526.68</v>
      </c>
      <c r="AF994" s="7">
        <v>100180762.68</v>
      </c>
      <c r="AG994" s="7">
        <v>193614117.48</v>
      </c>
      <c r="AH994" s="7">
        <v>112809423.72</v>
      </c>
      <c r="AI994" s="7">
        <v>519562.56</v>
      </c>
      <c r="AJ994" s="9">
        <f t="shared" si="272"/>
        <v>1691509424.26</v>
      </c>
      <c r="AK994" s="9">
        <f t="shared" si="273"/>
        <v>1470040586.95</v>
      </c>
      <c r="AL994" s="9">
        <f t="shared" si="274"/>
        <v>3161550011.21</v>
      </c>
      <c r="AM994" s="9">
        <f t="shared" si="258"/>
        <v>1514804950.73</v>
      </c>
      <c r="AN994" s="9">
        <f t="shared" si="259"/>
        <v>181623874.38</v>
      </c>
      <c r="AO994" s="14">
        <f>AN994-VLOOKUP(A994,[1]选股结果!A994:BF3997,44,FALSE)</f>
        <v>-511459921.12</v>
      </c>
      <c r="AP994" s="9">
        <f t="shared" si="260"/>
        <v>1460610416.9</v>
      </c>
      <c r="AQ994" s="9">
        <f t="shared" si="261"/>
        <v>4510769.2</v>
      </c>
      <c r="AR994" s="9">
        <f t="shared" si="262"/>
        <v>2468466215.71</v>
      </c>
      <c r="AS994" s="9">
        <f t="shared" si="263"/>
        <v>1465121186.1</v>
      </c>
      <c r="AT994" s="9">
        <f t="shared" si="264"/>
        <v>1003345029.61</v>
      </c>
      <c r="AU994" s="17">
        <f t="shared" si="265"/>
        <v>0.613662419639112</v>
      </c>
      <c r="AV994" s="17">
        <f t="shared" si="266"/>
        <v>0.0735776220975177</v>
      </c>
      <c r="AW994" s="17">
        <f t="shared" si="267"/>
        <v>-0.207197456406301</v>
      </c>
      <c r="AX994" s="17">
        <f t="shared" si="268"/>
        <v>0.591707679693679</v>
      </c>
      <c r="AY994" s="17">
        <f t="shared" si="269"/>
        <v>0.00182735707351076</v>
      </c>
      <c r="AZ994" s="17">
        <f t="shared" si="270"/>
        <v>0.593535036767189</v>
      </c>
      <c r="BA994" s="17">
        <f t="shared" si="271"/>
        <v>0.406464963232811</v>
      </c>
    </row>
    <row r="995" spans="1:53">
      <c r="A995" s="6" t="s">
        <v>2038</v>
      </c>
      <c r="B995" s="6" t="s">
        <v>2039</v>
      </c>
      <c r="C995" s="7">
        <v>528096002.88</v>
      </c>
      <c r="D995" s="7">
        <v>1478547708.39</v>
      </c>
      <c r="E995" s="7">
        <v>0</v>
      </c>
      <c r="F995" s="7">
        <v>0</v>
      </c>
      <c r="G995" s="7">
        <v>2356465904.58</v>
      </c>
      <c r="H995" s="7">
        <v>0</v>
      </c>
      <c r="I995" s="7">
        <v>40727162.23</v>
      </c>
      <c r="J995" s="7"/>
      <c r="K995" s="7">
        <v>45639582.08</v>
      </c>
      <c r="L995" s="7">
        <v>0</v>
      </c>
      <c r="M995" s="7">
        <v>0</v>
      </c>
      <c r="N995" s="7">
        <v>0</v>
      </c>
      <c r="O995" s="7">
        <v>6824193.99</v>
      </c>
      <c r="P995" s="7">
        <v>0</v>
      </c>
      <c r="Q995" s="7">
        <v>807568200.05</v>
      </c>
      <c r="R995" s="7">
        <v>0</v>
      </c>
      <c r="S995" s="7">
        <v>64507338.66</v>
      </c>
      <c r="T995" s="7">
        <v>370342051.31</v>
      </c>
      <c r="U995" s="7">
        <v>0</v>
      </c>
      <c r="V995" s="7">
        <v>0</v>
      </c>
      <c r="W995" s="7">
        <v>0</v>
      </c>
      <c r="X995" s="7">
        <v>10324730.01</v>
      </c>
      <c r="Y995" s="7">
        <v>3928259392.85</v>
      </c>
      <c r="Z995" s="7">
        <v>87291265.39</v>
      </c>
      <c r="AA995" s="7">
        <v>0</v>
      </c>
      <c r="AB995" s="7">
        <v>0</v>
      </c>
      <c r="AC995" s="7"/>
      <c r="AD995" s="7">
        <v>796369090.98</v>
      </c>
      <c r="AE995" s="7">
        <v>0</v>
      </c>
      <c r="AF995" s="7">
        <v>0</v>
      </c>
      <c r="AG995" s="7">
        <v>428892344.88</v>
      </c>
      <c r="AH995" s="7">
        <v>50636836.29</v>
      </c>
      <c r="AI995" s="7">
        <v>85625882.91</v>
      </c>
      <c r="AJ995" s="9">
        <f t="shared" si="272"/>
        <v>5170622141.29</v>
      </c>
      <c r="AK995" s="9">
        <f t="shared" si="273"/>
        <v>5915495546.19</v>
      </c>
      <c r="AL995" s="9">
        <f t="shared" si="274"/>
        <v>11086117687.48</v>
      </c>
      <c r="AM995" s="9">
        <f t="shared" si="258"/>
        <v>3852162536.97</v>
      </c>
      <c r="AN995" s="9">
        <f t="shared" si="259"/>
        <v>1328784334.33</v>
      </c>
      <c r="AO995" s="14">
        <f>AN995-VLOOKUP(A995,[1]选股结果!A995:BF3998,44,FALSE)</f>
        <v>-300521387.99</v>
      </c>
      <c r="AP995" s="9">
        <f t="shared" si="260"/>
        <v>5377074813.3</v>
      </c>
      <c r="AQ995" s="9">
        <f t="shared" si="261"/>
        <v>528096002.88</v>
      </c>
      <c r="AR995" s="9">
        <f t="shared" si="262"/>
        <v>9456811965.16</v>
      </c>
      <c r="AS995" s="9">
        <f t="shared" si="263"/>
        <v>5905170816.18</v>
      </c>
      <c r="AT995" s="9">
        <f t="shared" si="264"/>
        <v>3551641148.98</v>
      </c>
      <c r="AU995" s="17">
        <f t="shared" si="265"/>
        <v>0.407342617275443</v>
      </c>
      <c r="AV995" s="17">
        <f t="shared" si="266"/>
        <v>0.140510812652868</v>
      </c>
      <c r="AW995" s="17">
        <f t="shared" si="267"/>
        <v>-0.031778297918702</v>
      </c>
      <c r="AX995" s="17">
        <f t="shared" si="268"/>
        <v>0.568592759706947</v>
      </c>
      <c r="AY995" s="17">
        <f t="shared" si="269"/>
        <v>0.0558429209363121</v>
      </c>
      <c r="AZ995" s="17">
        <f t="shared" si="270"/>
        <v>0.624435680643259</v>
      </c>
      <c r="BA995" s="17">
        <f t="shared" si="271"/>
        <v>0.375564319356741</v>
      </c>
    </row>
    <row r="996" spans="1:53">
      <c r="A996" s="6" t="s">
        <v>2040</v>
      </c>
      <c r="B996" s="6" t="s">
        <v>2041</v>
      </c>
      <c r="C996" s="7">
        <v>66157121.31</v>
      </c>
      <c r="D996" s="7">
        <v>1474610236.47</v>
      </c>
      <c r="E996" s="7">
        <v>0</v>
      </c>
      <c r="F996" s="7">
        <v>0</v>
      </c>
      <c r="G996" s="7">
        <v>209986898.72</v>
      </c>
      <c r="H996" s="7">
        <v>0</v>
      </c>
      <c r="I996" s="7">
        <v>461653582.96</v>
      </c>
      <c r="J996" s="7"/>
      <c r="K996" s="7">
        <v>178932171.24</v>
      </c>
      <c r="L996" s="7">
        <v>0</v>
      </c>
      <c r="M996" s="7">
        <v>0</v>
      </c>
      <c r="N996" s="7">
        <v>0</v>
      </c>
      <c r="O996" s="7">
        <v>80233463.96</v>
      </c>
      <c r="P996" s="7">
        <v>0</v>
      </c>
      <c r="Q996" s="7">
        <v>543474125.85</v>
      </c>
      <c r="R996" s="7">
        <v>24394768.56</v>
      </c>
      <c r="S996" s="7">
        <v>39251243.33</v>
      </c>
      <c r="T996" s="7">
        <v>19739674.75</v>
      </c>
      <c r="U996" s="7">
        <v>0</v>
      </c>
      <c r="V996" s="7">
        <v>27646999.56</v>
      </c>
      <c r="W996" s="7">
        <v>0</v>
      </c>
      <c r="X996" s="7">
        <v>37187261.03</v>
      </c>
      <c r="Y996" s="7">
        <v>149062095.58</v>
      </c>
      <c r="Z996" s="7">
        <v>0</v>
      </c>
      <c r="AA996" s="7">
        <v>0</v>
      </c>
      <c r="AB996" s="7">
        <v>0</v>
      </c>
      <c r="AC996" s="7"/>
      <c r="AD996" s="7">
        <v>177334748.35</v>
      </c>
      <c r="AE996" s="7">
        <v>135428677.16</v>
      </c>
      <c r="AF996" s="7">
        <v>844082021.81</v>
      </c>
      <c r="AG996" s="7">
        <v>25862160.15</v>
      </c>
      <c r="AH996" s="7">
        <v>88283530.92</v>
      </c>
      <c r="AI996" s="7">
        <v>149094764.81</v>
      </c>
      <c r="AJ996" s="9">
        <f t="shared" si="272"/>
        <v>3032276165.84</v>
      </c>
      <c r="AK996" s="9">
        <f t="shared" si="273"/>
        <v>1700139380.68</v>
      </c>
      <c r="AL996" s="9">
        <f t="shared" si="274"/>
        <v>4732415546.52</v>
      </c>
      <c r="AM996" s="9">
        <f t="shared" si="258"/>
        <v>1802017860.18</v>
      </c>
      <c r="AN996" s="9">
        <f t="shared" si="259"/>
        <v>1295092566.25</v>
      </c>
      <c r="AO996" s="14">
        <f>AN996-VLOOKUP(A996,[1]选股结果!A996:BF3999,44,FALSE)</f>
        <v>788519302</v>
      </c>
      <c r="AP996" s="9">
        <f t="shared" si="260"/>
        <v>1569147998.78</v>
      </c>
      <c r="AQ996" s="9">
        <f t="shared" si="261"/>
        <v>66157121.31</v>
      </c>
      <c r="AR996" s="9">
        <f t="shared" si="262"/>
        <v>4225842282.27</v>
      </c>
      <c r="AS996" s="9">
        <f t="shared" si="263"/>
        <v>1635305120.09</v>
      </c>
      <c r="AT996" s="9">
        <f t="shared" si="264"/>
        <v>2590537162.18</v>
      </c>
      <c r="AU996" s="17">
        <f t="shared" si="265"/>
        <v>0.426428091682591</v>
      </c>
      <c r="AV996" s="17">
        <f t="shared" si="266"/>
        <v>0.306469688110157</v>
      </c>
      <c r="AW996" s="17">
        <f t="shared" si="267"/>
        <v>0.186594588564822</v>
      </c>
      <c r="AX996" s="17">
        <f t="shared" si="268"/>
        <v>0.371321950505237</v>
      </c>
      <c r="AY996" s="17">
        <f t="shared" si="269"/>
        <v>0.0156553692473497</v>
      </c>
      <c r="AZ996" s="17">
        <f t="shared" si="270"/>
        <v>0.386977319752587</v>
      </c>
      <c r="BA996" s="17">
        <f t="shared" si="271"/>
        <v>0.613022680247413</v>
      </c>
    </row>
    <row r="997" spans="1:53">
      <c r="A997" s="6" t="s">
        <v>2042</v>
      </c>
      <c r="B997" s="6" t="s">
        <v>2043</v>
      </c>
      <c r="C997" s="7">
        <v>47425914</v>
      </c>
      <c r="D997" s="7">
        <v>1473211443</v>
      </c>
      <c r="E997" s="7">
        <v>0</v>
      </c>
      <c r="F997" s="7">
        <v>0</v>
      </c>
      <c r="G997" s="7">
        <v>0</v>
      </c>
      <c r="H997" s="7">
        <v>0</v>
      </c>
      <c r="I997" s="7">
        <v>179473228</v>
      </c>
      <c r="J997" s="7"/>
      <c r="K997" s="7">
        <v>30851843</v>
      </c>
      <c r="L997" s="7">
        <v>0</v>
      </c>
      <c r="M997" s="7">
        <v>0</v>
      </c>
      <c r="N997" s="7">
        <v>0</v>
      </c>
      <c r="O997" s="7">
        <v>24440849</v>
      </c>
      <c r="P997" s="7">
        <v>0</v>
      </c>
      <c r="Q997" s="7">
        <v>2953856837</v>
      </c>
      <c r="R997" s="7">
        <v>0</v>
      </c>
      <c r="S997" s="7">
        <v>0</v>
      </c>
      <c r="T997" s="7">
        <v>235859294</v>
      </c>
      <c r="U997" s="7">
        <v>0</v>
      </c>
      <c r="V997" s="7">
        <v>0</v>
      </c>
      <c r="W997" s="7">
        <v>0</v>
      </c>
      <c r="X997" s="7">
        <v>24676846</v>
      </c>
      <c r="Y997" s="7">
        <v>5625782578</v>
      </c>
      <c r="Z997" s="7">
        <v>690139743</v>
      </c>
      <c r="AA997" s="7">
        <v>191808066</v>
      </c>
      <c r="AB997" s="7">
        <v>0</v>
      </c>
      <c r="AC997" s="7"/>
      <c r="AD997" s="7">
        <v>649894615</v>
      </c>
      <c r="AE997" s="7">
        <v>0</v>
      </c>
      <c r="AF997" s="7">
        <v>132938212</v>
      </c>
      <c r="AG997" s="7">
        <v>326582353</v>
      </c>
      <c r="AH997" s="7">
        <v>218198926</v>
      </c>
      <c r="AI997" s="7">
        <v>154445582</v>
      </c>
      <c r="AJ997" s="9">
        <f t="shared" si="272"/>
        <v>4897693494</v>
      </c>
      <c r="AK997" s="9">
        <f t="shared" si="273"/>
        <v>8061892835</v>
      </c>
      <c r="AL997" s="9">
        <f t="shared" si="274"/>
        <v>12959586329</v>
      </c>
      <c r="AM997" s="9">
        <f t="shared" si="258"/>
        <v>1522329138</v>
      </c>
      <c r="AN997" s="9">
        <f t="shared" si="259"/>
        <v>3400041202</v>
      </c>
      <c r="AO997" s="14" t="e">
        <f>AN997-VLOOKUP(A997,[1]选股结果!A997:BF4000,44,FALSE)</f>
        <v>#N/A</v>
      </c>
      <c r="AP997" s="9">
        <f t="shared" si="260"/>
        <v>7989790075</v>
      </c>
      <c r="AQ997" s="9">
        <f t="shared" si="261"/>
        <v>47425914</v>
      </c>
      <c r="AR997" s="9" t="e">
        <f t="shared" si="262"/>
        <v>#N/A</v>
      </c>
      <c r="AS997" s="9">
        <f t="shared" si="263"/>
        <v>8037215989</v>
      </c>
      <c r="AT997" s="9" t="e">
        <f t="shared" si="264"/>
        <v>#N/A</v>
      </c>
      <c r="AU997" s="17" t="e">
        <f t="shared" si="265"/>
        <v>#N/A</v>
      </c>
      <c r="AV997" s="17" t="e">
        <f t="shared" si="266"/>
        <v>#N/A</v>
      </c>
      <c r="AW997" s="17" t="e">
        <f t="shared" si="267"/>
        <v>#N/A</v>
      </c>
      <c r="AX997" s="17" t="e">
        <f t="shared" si="268"/>
        <v>#N/A</v>
      </c>
      <c r="AY997" s="17" t="e">
        <f t="shared" si="269"/>
        <v>#N/A</v>
      </c>
      <c r="AZ997" s="17" t="e">
        <f t="shared" si="270"/>
        <v>#N/A</v>
      </c>
      <c r="BA997" s="17" t="e">
        <f t="shared" si="271"/>
        <v>#N/A</v>
      </c>
    </row>
    <row r="998" spans="1:53">
      <c r="A998" s="6" t="s">
        <v>2044</v>
      </c>
      <c r="B998" s="6" t="s">
        <v>2045</v>
      </c>
      <c r="C998" s="7">
        <v>1977944364.74</v>
      </c>
      <c r="D998" s="7">
        <v>1472664600.04</v>
      </c>
      <c r="E998" s="7">
        <v>0</v>
      </c>
      <c r="F998" s="7">
        <v>0</v>
      </c>
      <c r="G998" s="7">
        <v>74545148.08</v>
      </c>
      <c r="H998" s="7">
        <v>0</v>
      </c>
      <c r="I998" s="7">
        <v>1576666958.94</v>
      </c>
      <c r="J998" s="7"/>
      <c r="K998" s="7">
        <v>350988665.99</v>
      </c>
      <c r="L998" s="7">
        <v>0</v>
      </c>
      <c r="M998" s="7">
        <v>0</v>
      </c>
      <c r="N998" s="7">
        <v>0</v>
      </c>
      <c r="O998" s="7">
        <v>150257652.25</v>
      </c>
      <c r="P998" s="7">
        <v>0</v>
      </c>
      <c r="Q998" s="7">
        <v>3177926332.83</v>
      </c>
      <c r="R998" s="7">
        <v>298559101.33</v>
      </c>
      <c r="S998" s="7">
        <v>768227453.65</v>
      </c>
      <c r="T998" s="7">
        <v>209146517.75</v>
      </c>
      <c r="U998" s="7">
        <v>0</v>
      </c>
      <c r="V998" s="7">
        <v>234911247.79</v>
      </c>
      <c r="W998" s="7">
        <v>0</v>
      </c>
      <c r="X998" s="7">
        <v>0</v>
      </c>
      <c r="Y998" s="7">
        <v>2939801838.53</v>
      </c>
      <c r="Z998" s="7">
        <v>362378263.07</v>
      </c>
      <c r="AA998" s="7">
        <v>0</v>
      </c>
      <c r="AB998" s="7">
        <v>0</v>
      </c>
      <c r="AC998" s="7"/>
      <c r="AD998" s="7">
        <v>682941923.88</v>
      </c>
      <c r="AE998" s="7">
        <v>0</v>
      </c>
      <c r="AF998" s="7">
        <v>990623723.52</v>
      </c>
      <c r="AG998" s="7">
        <v>15318351.3</v>
      </c>
      <c r="AH998" s="7">
        <v>177150677.5</v>
      </c>
      <c r="AI998" s="7">
        <v>19043211.97</v>
      </c>
      <c r="AJ998" s="9">
        <f t="shared" si="272"/>
        <v>8078982430.86</v>
      </c>
      <c r="AK998" s="9">
        <f t="shared" si="273"/>
        <v>7400113602.3</v>
      </c>
      <c r="AL998" s="9">
        <f t="shared" si="274"/>
        <v>15479096033.16</v>
      </c>
      <c r="AM998" s="9">
        <f t="shared" si="258"/>
        <v>1697467400.37</v>
      </c>
      <c r="AN998" s="9">
        <f t="shared" si="259"/>
        <v>6616426278.28</v>
      </c>
      <c r="AO998" s="14" t="e">
        <f>AN998-VLOOKUP(A998,[1]选股结果!A998:BF4001,44,FALSE)</f>
        <v>#N/A</v>
      </c>
      <c r="AP998" s="9">
        <f t="shared" si="260"/>
        <v>5187257989.77</v>
      </c>
      <c r="AQ998" s="9">
        <f t="shared" si="261"/>
        <v>1977944364.74</v>
      </c>
      <c r="AR998" s="9" t="e">
        <f t="shared" si="262"/>
        <v>#N/A</v>
      </c>
      <c r="AS998" s="9">
        <f t="shared" si="263"/>
        <v>7165202354.51</v>
      </c>
      <c r="AT998" s="9" t="e">
        <f t="shared" si="264"/>
        <v>#N/A</v>
      </c>
      <c r="AU998" s="17" t="e">
        <f t="shared" si="265"/>
        <v>#N/A</v>
      </c>
      <c r="AV998" s="17" t="e">
        <f t="shared" si="266"/>
        <v>#N/A</v>
      </c>
      <c r="AW998" s="17" t="e">
        <f t="shared" si="267"/>
        <v>#N/A</v>
      </c>
      <c r="AX998" s="17" t="e">
        <f t="shared" si="268"/>
        <v>#N/A</v>
      </c>
      <c r="AY998" s="17" t="e">
        <f t="shared" si="269"/>
        <v>#N/A</v>
      </c>
      <c r="AZ998" s="17" t="e">
        <f t="shared" si="270"/>
        <v>#N/A</v>
      </c>
      <c r="BA998" s="17" t="e">
        <f t="shared" si="271"/>
        <v>#N/A</v>
      </c>
    </row>
    <row r="999" spans="1:53">
      <c r="A999" s="6" t="s">
        <v>2046</v>
      </c>
      <c r="B999" s="6" t="s">
        <v>2047</v>
      </c>
      <c r="C999" s="7">
        <v>0</v>
      </c>
      <c r="D999" s="7">
        <v>1472036062.15</v>
      </c>
      <c r="E999" s="7">
        <v>0</v>
      </c>
      <c r="F999" s="7">
        <v>0</v>
      </c>
      <c r="G999" s="7">
        <v>0</v>
      </c>
      <c r="H999" s="7">
        <v>0</v>
      </c>
      <c r="I999" s="7">
        <v>1039489361.81</v>
      </c>
      <c r="J999" s="7"/>
      <c r="K999" s="7">
        <v>2988915.68</v>
      </c>
      <c r="L999" s="7">
        <v>0</v>
      </c>
      <c r="M999" s="7">
        <v>0</v>
      </c>
      <c r="N999" s="7">
        <v>0</v>
      </c>
      <c r="O999" s="7">
        <v>63077920.07</v>
      </c>
      <c r="P999" s="7">
        <v>0</v>
      </c>
      <c r="Q999" s="7">
        <v>386469500.44</v>
      </c>
      <c r="R999" s="7">
        <v>0</v>
      </c>
      <c r="S999" s="7">
        <v>0</v>
      </c>
      <c r="T999" s="7">
        <v>1705238.63</v>
      </c>
      <c r="U999" s="7">
        <v>0</v>
      </c>
      <c r="V999" s="7">
        <v>0</v>
      </c>
      <c r="W999" s="7">
        <v>0</v>
      </c>
      <c r="X999" s="7">
        <v>0</v>
      </c>
      <c r="Y999" s="7">
        <v>1143931231.26</v>
      </c>
      <c r="Z999" s="7">
        <v>264541472.39</v>
      </c>
      <c r="AA999" s="7">
        <v>0</v>
      </c>
      <c r="AB999" s="7">
        <v>0</v>
      </c>
      <c r="AC999" s="7"/>
      <c r="AD999" s="7">
        <v>6957479.45</v>
      </c>
      <c r="AE999" s="7">
        <v>0</v>
      </c>
      <c r="AF999" s="7">
        <v>0</v>
      </c>
      <c r="AG999" s="7">
        <v>2721780.05</v>
      </c>
      <c r="AH999" s="7">
        <v>19572533.71</v>
      </c>
      <c r="AI999" s="7">
        <v>103865320.87</v>
      </c>
      <c r="AJ999" s="9">
        <f t="shared" si="272"/>
        <v>2965766998.78</v>
      </c>
      <c r="AK999" s="9">
        <f t="shared" si="273"/>
        <v>1541589817.73</v>
      </c>
      <c r="AL999" s="9">
        <f t="shared" si="274"/>
        <v>4507356816.51</v>
      </c>
      <c r="AM999" s="9">
        <f t="shared" si="258"/>
        <v>1535113982.22</v>
      </c>
      <c r="AN999" s="9">
        <f t="shared" si="259"/>
        <v>1430653016.56</v>
      </c>
      <c r="AO999" s="14">
        <f>AN999-VLOOKUP(A999,[1]选股结果!A999:BF4002,44,FALSE)</f>
        <v>301413531.35</v>
      </c>
      <c r="AP999" s="9">
        <f t="shared" si="260"/>
        <v>1541589817.73</v>
      </c>
      <c r="AQ999" s="9">
        <f t="shared" si="261"/>
        <v>0</v>
      </c>
      <c r="AR999" s="9">
        <f t="shared" si="262"/>
        <v>3378117331.3</v>
      </c>
      <c r="AS999" s="9">
        <f t="shared" si="263"/>
        <v>1541589817.73</v>
      </c>
      <c r="AT999" s="9">
        <f t="shared" si="264"/>
        <v>1836527513.57</v>
      </c>
      <c r="AU999" s="17">
        <f t="shared" si="265"/>
        <v>0.4544288524251</v>
      </c>
      <c r="AV999" s="17">
        <f t="shared" si="266"/>
        <v>0.423506017184265</v>
      </c>
      <c r="AW999" s="17">
        <f t="shared" si="267"/>
        <v>0.089225299712727</v>
      </c>
      <c r="AX999" s="17">
        <f t="shared" si="268"/>
        <v>0.456345847862173</v>
      </c>
      <c r="AY999" s="17">
        <f t="shared" si="269"/>
        <v>0</v>
      </c>
      <c r="AZ999" s="17">
        <f t="shared" si="270"/>
        <v>0.456345847862173</v>
      </c>
      <c r="BA999" s="17">
        <f t="shared" si="271"/>
        <v>0.543654152137827</v>
      </c>
    </row>
    <row r="1000" spans="1:53">
      <c r="A1000" s="6" t="s">
        <v>2048</v>
      </c>
      <c r="B1000" s="6" t="s">
        <v>2049</v>
      </c>
      <c r="C1000" s="7">
        <v>8314954544.44</v>
      </c>
      <c r="D1000" s="7">
        <v>1469874954.77</v>
      </c>
      <c r="E1000" s="7">
        <v>0</v>
      </c>
      <c r="F1000" s="7">
        <v>0</v>
      </c>
      <c r="G1000" s="7">
        <v>2868.13</v>
      </c>
      <c r="H1000" s="7">
        <v>0</v>
      </c>
      <c r="I1000" s="7">
        <v>1701936816.85</v>
      </c>
      <c r="J1000" s="7"/>
      <c r="K1000" s="7">
        <v>888063781.9</v>
      </c>
      <c r="L1000" s="7">
        <v>0</v>
      </c>
      <c r="M1000" s="7">
        <v>0</v>
      </c>
      <c r="N1000" s="7">
        <v>0</v>
      </c>
      <c r="O1000" s="7">
        <v>119365038.74</v>
      </c>
      <c r="P1000" s="7">
        <v>0</v>
      </c>
      <c r="Q1000" s="7">
        <v>495176155.08</v>
      </c>
      <c r="R1000" s="7">
        <v>0</v>
      </c>
      <c r="S1000" s="7">
        <v>0</v>
      </c>
      <c r="T1000" s="7">
        <v>242712401.42</v>
      </c>
      <c r="U1000" s="7">
        <v>0</v>
      </c>
      <c r="V1000" s="7">
        <v>0</v>
      </c>
      <c r="W1000" s="7">
        <v>0</v>
      </c>
      <c r="X1000" s="7">
        <v>11229161.55</v>
      </c>
      <c r="Y1000" s="7">
        <v>14626296280.29</v>
      </c>
      <c r="Z1000" s="7">
        <v>1583825202.61</v>
      </c>
      <c r="AA1000" s="7">
        <v>0</v>
      </c>
      <c r="AB1000" s="7">
        <v>0</v>
      </c>
      <c r="AC1000" s="7"/>
      <c r="AD1000" s="7">
        <v>757153889.37</v>
      </c>
      <c r="AE1000" s="7">
        <v>0</v>
      </c>
      <c r="AF1000" s="7">
        <v>552019571.98</v>
      </c>
      <c r="AG1000" s="7">
        <v>11090589.55</v>
      </c>
      <c r="AH1000" s="7">
        <v>24507035.58</v>
      </c>
      <c r="AI1000" s="7">
        <v>2269030039.72</v>
      </c>
      <c r="AJ1000" s="9">
        <f t="shared" si="272"/>
        <v>4917132016.89</v>
      </c>
      <c r="AK1000" s="9">
        <f t="shared" si="273"/>
        <v>28150106315.09</v>
      </c>
      <c r="AL1000" s="9">
        <f t="shared" si="274"/>
        <v>33067238331.98</v>
      </c>
      <c r="AM1000" s="9">
        <f t="shared" si="258"/>
        <v>1600472023.19</v>
      </c>
      <c r="AN1000" s="9">
        <f t="shared" si="259"/>
        <v>3327889155.25</v>
      </c>
      <c r="AO1000" s="14" t="e">
        <f>AN1000-VLOOKUP(A1000,[1]选股结果!A1000:BF4003,44,FALSE)</f>
        <v>#N/A</v>
      </c>
      <c r="AP1000" s="9">
        <f t="shared" si="260"/>
        <v>19823922609.1</v>
      </c>
      <c r="AQ1000" s="9">
        <f t="shared" si="261"/>
        <v>8314954544.44</v>
      </c>
      <c r="AR1000" s="9" t="e">
        <f t="shared" si="262"/>
        <v>#N/A</v>
      </c>
      <c r="AS1000" s="9">
        <f t="shared" si="263"/>
        <v>28138877153.54</v>
      </c>
      <c r="AT1000" s="9" t="e">
        <f t="shared" si="264"/>
        <v>#N/A</v>
      </c>
      <c r="AU1000" s="17" t="e">
        <f t="shared" si="265"/>
        <v>#N/A</v>
      </c>
      <c r="AV1000" s="17" t="e">
        <f t="shared" si="266"/>
        <v>#N/A</v>
      </c>
      <c r="AW1000" s="17" t="e">
        <f t="shared" si="267"/>
        <v>#N/A</v>
      </c>
      <c r="AX1000" s="17" t="e">
        <f t="shared" si="268"/>
        <v>#N/A</v>
      </c>
      <c r="AY1000" s="17" t="e">
        <f t="shared" si="269"/>
        <v>#N/A</v>
      </c>
      <c r="AZ1000" s="17" t="e">
        <f t="shared" si="270"/>
        <v>#N/A</v>
      </c>
      <c r="BA1000" s="17" t="e">
        <f t="shared" si="271"/>
        <v>#N/A</v>
      </c>
    </row>
    <row r="1001" spans="1:53">
      <c r="A1001" s="6" t="s">
        <v>2050</v>
      </c>
      <c r="B1001" s="6" t="s">
        <v>2051</v>
      </c>
      <c r="C1001" s="7">
        <v>35806586.67</v>
      </c>
      <c r="D1001" s="7">
        <v>1469700335.09</v>
      </c>
      <c r="E1001" s="7">
        <v>0</v>
      </c>
      <c r="F1001" s="7">
        <v>0</v>
      </c>
      <c r="G1001" s="7">
        <v>59900000</v>
      </c>
      <c r="H1001" s="7">
        <v>0</v>
      </c>
      <c r="I1001" s="7">
        <v>79725592.76</v>
      </c>
      <c r="J1001" s="7"/>
      <c r="K1001" s="7">
        <v>4779503.29</v>
      </c>
      <c r="L1001" s="7">
        <v>0</v>
      </c>
      <c r="M1001" s="7">
        <v>0</v>
      </c>
      <c r="N1001" s="7">
        <v>0</v>
      </c>
      <c r="O1001" s="7">
        <v>426219023.56</v>
      </c>
      <c r="P1001" s="7">
        <v>0</v>
      </c>
      <c r="Q1001" s="7">
        <v>4477760422.52</v>
      </c>
      <c r="R1001" s="7">
        <v>0</v>
      </c>
      <c r="S1001" s="7">
        <v>0</v>
      </c>
      <c r="T1001" s="7">
        <v>249307137.9</v>
      </c>
      <c r="U1001" s="7">
        <v>0</v>
      </c>
      <c r="V1001" s="7">
        <v>0</v>
      </c>
      <c r="W1001" s="7">
        <v>0</v>
      </c>
      <c r="X1001" s="7">
        <v>0</v>
      </c>
      <c r="Y1001" s="7">
        <v>6005491.78</v>
      </c>
      <c r="Z1001" s="7">
        <v>0</v>
      </c>
      <c r="AA1001" s="7">
        <v>0</v>
      </c>
      <c r="AB1001" s="7">
        <v>0</v>
      </c>
      <c r="AC1001" s="7"/>
      <c r="AD1001" s="7">
        <v>824895.71</v>
      </c>
      <c r="AE1001" s="7">
        <v>0</v>
      </c>
      <c r="AF1001" s="7">
        <v>0</v>
      </c>
      <c r="AG1001" s="7">
        <v>244304.6</v>
      </c>
      <c r="AH1001" s="7">
        <v>491690855.27</v>
      </c>
      <c r="AI1001" s="7">
        <v>0</v>
      </c>
      <c r="AJ1001" s="9">
        <f t="shared" si="272"/>
        <v>6767392015.12</v>
      </c>
      <c r="AK1001" s="9">
        <f t="shared" si="273"/>
        <v>534572134.03</v>
      </c>
      <c r="AL1001" s="9">
        <f t="shared" si="274"/>
        <v>7301964149.15</v>
      </c>
      <c r="AM1001" s="9">
        <f t="shared" si="258"/>
        <v>1955819358.65</v>
      </c>
      <c r="AN1001" s="9">
        <f t="shared" si="259"/>
        <v>4811572656.47</v>
      </c>
      <c r="AO1001" s="14">
        <f>AN1001-VLOOKUP(A1001,[1]选股结果!A1001:BF4004,44,FALSE)</f>
        <v>156926899.96</v>
      </c>
      <c r="AP1001" s="9">
        <f t="shared" si="260"/>
        <v>498765547.36</v>
      </c>
      <c r="AQ1001" s="9">
        <f t="shared" si="261"/>
        <v>35806586.67</v>
      </c>
      <c r="AR1001" s="9">
        <f t="shared" si="262"/>
        <v>2647318392.64</v>
      </c>
      <c r="AS1001" s="9">
        <f t="shared" si="263"/>
        <v>534572134.03</v>
      </c>
      <c r="AT1001" s="9">
        <f t="shared" si="264"/>
        <v>2112746258.61</v>
      </c>
      <c r="AU1001" s="17">
        <f t="shared" si="265"/>
        <v>0.738792645451153</v>
      </c>
      <c r="AV1001" s="17">
        <f t="shared" si="266"/>
        <v>1.81752700009451</v>
      </c>
      <c r="AW1001" s="17">
        <f t="shared" si="267"/>
        <v>0.0592776828039588</v>
      </c>
      <c r="AX1001" s="17">
        <f t="shared" si="268"/>
        <v>0.188404065316304</v>
      </c>
      <c r="AY1001" s="17">
        <f t="shared" si="269"/>
        <v>0.0135256064285839</v>
      </c>
      <c r="AZ1001" s="17">
        <f t="shared" si="270"/>
        <v>0.201929671744888</v>
      </c>
      <c r="BA1001" s="17">
        <f t="shared" si="271"/>
        <v>0.798070328255112</v>
      </c>
    </row>
    <row r="1002" spans="1:53">
      <c r="A1002" s="6" t="s">
        <v>2052</v>
      </c>
      <c r="B1002" s="6" t="s">
        <v>2053</v>
      </c>
      <c r="C1002" s="7">
        <v>0</v>
      </c>
      <c r="D1002" s="7">
        <v>1468825334.03</v>
      </c>
      <c r="E1002" s="7">
        <v>0</v>
      </c>
      <c r="F1002" s="7">
        <v>0</v>
      </c>
      <c r="G1002" s="7">
        <v>0</v>
      </c>
      <c r="H1002" s="7">
        <v>0</v>
      </c>
      <c r="I1002" s="7">
        <v>571468103.17</v>
      </c>
      <c r="J1002" s="7"/>
      <c r="K1002" s="7">
        <v>231377827.58</v>
      </c>
      <c r="L1002" s="7">
        <v>0</v>
      </c>
      <c r="M1002" s="7">
        <v>0</v>
      </c>
      <c r="N1002" s="7">
        <v>0</v>
      </c>
      <c r="O1002" s="7">
        <v>29311603.11</v>
      </c>
      <c r="P1002" s="7">
        <v>0</v>
      </c>
      <c r="Q1002" s="7">
        <v>1843522585.23</v>
      </c>
      <c r="R1002" s="7">
        <v>48193335.15</v>
      </c>
      <c r="S1002" s="7">
        <v>0</v>
      </c>
      <c r="T1002" s="7">
        <v>0</v>
      </c>
      <c r="U1002" s="7">
        <v>0</v>
      </c>
      <c r="V1002" s="7">
        <v>0</v>
      </c>
      <c r="W1002" s="7">
        <v>0</v>
      </c>
      <c r="X1002" s="7">
        <v>0</v>
      </c>
      <c r="Y1002" s="7">
        <v>858315538.59</v>
      </c>
      <c r="Z1002" s="7">
        <v>165704461.93</v>
      </c>
      <c r="AA1002" s="7">
        <v>0</v>
      </c>
      <c r="AB1002" s="7">
        <v>0</v>
      </c>
      <c r="AC1002" s="7"/>
      <c r="AD1002" s="7">
        <v>201941284.09</v>
      </c>
      <c r="AE1002" s="7">
        <v>0</v>
      </c>
      <c r="AF1002" s="7">
        <v>0</v>
      </c>
      <c r="AG1002" s="7">
        <v>288750</v>
      </c>
      <c r="AH1002" s="7">
        <v>124197632.55</v>
      </c>
      <c r="AI1002" s="7">
        <v>129290982.32</v>
      </c>
      <c r="AJ1002" s="9">
        <f t="shared" si="272"/>
        <v>4192698788.27</v>
      </c>
      <c r="AK1002" s="9">
        <f t="shared" si="273"/>
        <v>1479738649.48</v>
      </c>
      <c r="AL1002" s="9">
        <f t="shared" si="274"/>
        <v>5672437437.75</v>
      </c>
      <c r="AM1002" s="9">
        <f t="shared" si="258"/>
        <v>1498136937.14</v>
      </c>
      <c r="AN1002" s="9">
        <f t="shared" si="259"/>
        <v>2694561851.13</v>
      </c>
      <c r="AO1002" s="14">
        <f>AN1002-VLOOKUP(A1002,[1]选股结果!A1002:BF4005,44,FALSE)</f>
        <v>128651279.5</v>
      </c>
      <c r="AP1002" s="9">
        <f t="shared" si="260"/>
        <v>1479738649.48</v>
      </c>
      <c r="AQ1002" s="9">
        <f t="shared" si="261"/>
        <v>0</v>
      </c>
      <c r="AR1002" s="9">
        <f t="shared" si="262"/>
        <v>3106526866.12</v>
      </c>
      <c r="AS1002" s="9">
        <f t="shared" si="263"/>
        <v>1479738649.48</v>
      </c>
      <c r="AT1002" s="9">
        <f t="shared" si="264"/>
        <v>1626788216.64</v>
      </c>
      <c r="AU1002" s="17">
        <f t="shared" si="265"/>
        <v>0.482254621223073</v>
      </c>
      <c r="AV1002" s="17">
        <f t="shared" si="266"/>
        <v>0.867387267921962</v>
      </c>
      <c r="AW1002" s="17">
        <f t="shared" si="267"/>
        <v>0.041413219664404</v>
      </c>
      <c r="AX1002" s="17">
        <f t="shared" si="268"/>
        <v>0.476332159112523</v>
      </c>
      <c r="AY1002" s="17">
        <f t="shared" si="269"/>
        <v>0</v>
      </c>
      <c r="AZ1002" s="17">
        <f t="shared" si="270"/>
        <v>0.476332159112523</v>
      </c>
      <c r="BA1002" s="17">
        <f t="shared" si="271"/>
        <v>0.523667840887477</v>
      </c>
    </row>
    <row r="1003" spans="1:53">
      <c r="A1003" s="6" t="s">
        <v>2054</v>
      </c>
      <c r="B1003" s="6" t="s">
        <v>2055</v>
      </c>
      <c r="C1003" s="7">
        <v>3973194514.96</v>
      </c>
      <c r="D1003" s="7">
        <v>1468406517.49</v>
      </c>
      <c r="E1003" s="7">
        <v>0</v>
      </c>
      <c r="F1003" s="7">
        <v>0</v>
      </c>
      <c r="G1003" s="7">
        <v>405061727.99</v>
      </c>
      <c r="H1003" s="7">
        <v>0</v>
      </c>
      <c r="I1003" s="7">
        <v>465716010.33</v>
      </c>
      <c r="J1003" s="7"/>
      <c r="K1003" s="7">
        <v>132838259.78</v>
      </c>
      <c r="L1003" s="7">
        <v>0</v>
      </c>
      <c r="M1003" s="7">
        <v>0</v>
      </c>
      <c r="N1003" s="7">
        <v>0</v>
      </c>
      <c r="O1003" s="7">
        <v>718567242.4</v>
      </c>
      <c r="P1003" s="7">
        <v>0</v>
      </c>
      <c r="Q1003" s="7">
        <v>681675114.97</v>
      </c>
      <c r="R1003" s="7">
        <v>0</v>
      </c>
      <c r="S1003" s="7">
        <v>0</v>
      </c>
      <c r="T1003" s="7">
        <v>117359343.44</v>
      </c>
      <c r="U1003" s="7">
        <v>0</v>
      </c>
      <c r="V1003" s="7">
        <v>0</v>
      </c>
      <c r="W1003" s="7">
        <v>0</v>
      </c>
      <c r="X1003" s="7">
        <v>0</v>
      </c>
      <c r="Y1003" s="7">
        <v>976440133.59</v>
      </c>
      <c r="Z1003" s="7">
        <v>37247845.79</v>
      </c>
      <c r="AA1003" s="7">
        <v>0</v>
      </c>
      <c r="AB1003" s="7">
        <v>0</v>
      </c>
      <c r="AC1003" s="7"/>
      <c r="AD1003" s="7">
        <v>284390131.43</v>
      </c>
      <c r="AE1003" s="7">
        <v>3132297.79</v>
      </c>
      <c r="AF1003" s="7">
        <v>0</v>
      </c>
      <c r="AG1003" s="7">
        <v>37288741.42</v>
      </c>
      <c r="AH1003" s="7">
        <v>3358946.04</v>
      </c>
      <c r="AI1003" s="7">
        <v>0</v>
      </c>
      <c r="AJ1003" s="9">
        <f t="shared" si="272"/>
        <v>3989624216.4</v>
      </c>
      <c r="AK1003" s="9">
        <f t="shared" si="273"/>
        <v>5315052611.02</v>
      </c>
      <c r="AL1003" s="9">
        <f t="shared" si="274"/>
        <v>9304676827.42</v>
      </c>
      <c r="AM1003" s="9">
        <f t="shared" si="258"/>
        <v>2592035487.88</v>
      </c>
      <c r="AN1003" s="9">
        <f t="shared" si="259"/>
        <v>1397588728.52</v>
      </c>
      <c r="AO1003" s="14" t="e">
        <f>AN1003-VLOOKUP(A1003,[1]选股结果!A1003:BF4006,44,FALSE)</f>
        <v>#N/A</v>
      </c>
      <c r="AP1003" s="9">
        <f t="shared" si="260"/>
        <v>1341858096.06</v>
      </c>
      <c r="AQ1003" s="9">
        <f t="shared" si="261"/>
        <v>3973194514.96</v>
      </c>
      <c r="AR1003" s="9" t="e">
        <f t="shared" si="262"/>
        <v>#N/A</v>
      </c>
      <c r="AS1003" s="9">
        <f t="shared" si="263"/>
        <v>5315052611.02</v>
      </c>
      <c r="AT1003" s="9" t="e">
        <f t="shared" si="264"/>
        <v>#N/A</v>
      </c>
      <c r="AU1003" s="17" t="e">
        <f t="shared" si="265"/>
        <v>#N/A</v>
      </c>
      <c r="AV1003" s="17" t="e">
        <f t="shared" si="266"/>
        <v>#N/A</v>
      </c>
      <c r="AW1003" s="17" t="e">
        <f t="shared" si="267"/>
        <v>#N/A</v>
      </c>
      <c r="AX1003" s="17" t="e">
        <f t="shared" si="268"/>
        <v>#N/A</v>
      </c>
      <c r="AY1003" s="17" t="e">
        <f t="shared" si="269"/>
        <v>#N/A</v>
      </c>
      <c r="AZ1003" s="17" t="e">
        <f t="shared" si="270"/>
        <v>#N/A</v>
      </c>
      <c r="BA1003" s="17" t="e">
        <f t="shared" si="271"/>
        <v>#N/A</v>
      </c>
    </row>
    <row r="1004" spans="1:53">
      <c r="A1004" s="6" t="s">
        <v>2056</v>
      </c>
      <c r="B1004" s="6" t="s">
        <v>2057</v>
      </c>
      <c r="C1004" s="7">
        <v>655782541.86</v>
      </c>
      <c r="D1004" s="7">
        <v>1467948088.21</v>
      </c>
      <c r="E1004" s="7">
        <v>0</v>
      </c>
      <c r="F1004" s="7">
        <v>0</v>
      </c>
      <c r="G1004" s="7">
        <v>55312000</v>
      </c>
      <c r="H1004" s="7">
        <v>0</v>
      </c>
      <c r="I1004" s="7">
        <v>1208554528.55</v>
      </c>
      <c r="J1004" s="7"/>
      <c r="K1004" s="7">
        <v>374743445.23</v>
      </c>
      <c r="L1004" s="7">
        <v>0</v>
      </c>
      <c r="M1004" s="7">
        <v>0</v>
      </c>
      <c r="N1004" s="7">
        <v>0</v>
      </c>
      <c r="O1004" s="7">
        <v>95081762.58</v>
      </c>
      <c r="P1004" s="7">
        <v>0</v>
      </c>
      <c r="Q1004" s="7">
        <v>1014616271.33</v>
      </c>
      <c r="R1004" s="7">
        <v>0</v>
      </c>
      <c r="S1004" s="7">
        <v>0</v>
      </c>
      <c r="T1004" s="7">
        <v>88194887.08</v>
      </c>
      <c r="U1004" s="7">
        <v>0</v>
      </c>
      <c r="V1004" s="7">
        <v>0</v>
      </c>
      <c r="W1004" s="7">
        <v>0</v>
      </c>
      <c r="X1004" s="7">
        <v>29818667.58</v>
      </c>
      <c r="Y1004" s="7">
        <v>2900244671.64</v>
      </c>
      <c r="Z1004" s="7">
        <v>381019924.31</v>
      </c>
      <c r="AA1004" s="7">
        <v>0</v>
      </c>
      <c r="AB1004" s="7">
        <v>0</v>
      </c>
      <c r="AC1004" s="7"/>
      <c r="AD1004" s="7">
        <v>294770851.43</v>
      </c>
      <c r="AE1004" s="7">
        <v>0</v>
      </c>
      <c r="AF1004" s="7">
        <v>450637452.89</v>
      </c>
      <c r="AG1004" s="7">
        <v>93890568.61</v>
      </c>
      <c r="AH1004" s="7">
        <v>112912961.31</v>
      </c>
      <c r="AI1004" s="7">
        <v>49528115.72</v>
      </c>
      <c r="AJ1004" s="9">
        <f t="shared" si="272"/>
        <v>4304450982.98</v>
      </c>
      <c r="AK1004" s="9">
        <f t="shared" si="273"/>
        <v>4968605755.35</v>
      </c>
      <c r="AL1004" s="9">
        <f t="shared" si="274"/>
        <v>9273056738.33</v>
      </c>
      <c r="AM1004" s="9">
        <f t="shared" si="258"/>
        <v>1648160518.37</v>
      </c>
      <c r="AN1004" s="9">
        <f t="shared" si="259"/>
        <v>2686109132.19</v>
      </c>
      <c r="AO1004" s="14">
        <f>AN1004-VLOOKUP(A1004,[1]选股结果!A1004:BF4007,44,FALSE)</f>
        <v>-51063181.9499998</v>
      </c>
      <c r="AP1004" s="9">
        <f t="shared" si="260"/>
        <v>4283004545.91</v>
      </c>
      <c r="AQ1004" s="9">
        <f t="shared" si="261"/>
        <v>655782541.86</v>
      </c>
      <c r="AR1004" s="9">
        <f t="shared" si="262"/>
        <v>6535884424.19</v>
      </c>
      <c r="AS1004" s="9">
        <f t="shared" si="263"/>
        <v>4938787087.77</v>
      </c>
      <c r="AT1004" s="9">
        <f t="shared" si="264"/>
        <v>1597097336.42</v>
      </c>
      <c r="AU1004" s="17">
        <f t="shared" si="265"/>
        <v>0.252171001107361</v>
      </c>
      <c r="AV1004" s="17">
        <f t="shared" si="266"/>
        <v>0.410978676772255</v>
      </c>
      <c r="AW1004" s="17">
        <f t="shared" si="267"/>
        <v>-0.00781274248990842</v>
      </c>
      <c r="AX1004" s="17">
        <f t="shared" si="268"/>
        <v>0.655306040917454</v>
      </c>
      <c r="AY1004" s="17">
        <f t="shared" si="269"/>
        <v>0.100335700465094</v>
      </c>
      <c r="AZ1004" s="17">
        <f t="shared" si="270"/>
        <v>0.755641741382548</v>
      </c>
      <c r="BA1004" s="17">
        <f t="shared" si="271"/>
        <v>0.244358258617453</v>
      </c>
    </row>
    <row r="1005" spans="1:53">
      <c r="A1005" s="6" t="s">
        <v>2058</v>
      </c>
      <c r="B1005" s="6" t="s">
        <v>2059</v>
      </c>
      <c r="C1005" s="7">
        <v>5416696724.69</v>
      </c>
      <c r="D1005" s="7">
        <v>1462469347.91</v>
      </c>
      <c r="E1005" s="7">
        <v>0</v>
      </c>
      <c r="F1005" s="7">
        <v>0</v>
      </c>
      <c r="G1005" s="7">
        <v>795215765.67</v>
      </c>
      <c r="H1005" s="7">
        <v>0</v>
      </c>
      <c r="I1005" s="7">
        <v>2714869121.68</v>
      </c>
      <c r="J1005" s="7"/>
      <c r="K1005" s="7">
        <v>427624955.05</v>
      </c>
      <c r="L1005" s="7">
        <v>0</v>
      </c>
      <c r="M1005" s="7">
        <v>0</v>
      </c>
      <c r="N1005" s="7">
        <v>0</v>
      </c>
      <c r="O1005" s="7">
        <v>276774938.92</v>
      </c>
      <c r="P1005" s="7">
        <v>0</v>
      </c>
      <c r="Q1005" s="7">
        <v>2622212358.2</v>
      </c>
      <c r="R1005" s="7">
        <v>0</v>
      </c>
      <c r="S1005" s="7">
        <v>66652916.56</v>
      </c>
      <c r="T1005" s="7">
        <v>1065736927.36</v>
      </c>
      <c r="U1005" s="7">
        <v>0</v>
      </c>
      <c r="V1005" s="7">
        <v>180913520.06</v>
      </c>
      <c r="W1005" s="7">
        <v>0</v>
      </c>
      <c r="X1005" s="7">
        <v>233551482.97</v>
      </c>
      <c r="Y1005" s="7">
        <v>19572575546.97</v>
      </c>
      <c r="Z1005" s="7">
        <v>1980399056.69</v>
      </c>
      <c r="AA1005" s="7">
        <v>0</v>
      </c>
      <c r="AB1005" s="7">
        <v>0</v>
      </c>
      <c r="AC1005" s="7"/>
      <c r="AD1005" s="7">
        <v>2104277311.56</v>
      </c>
      <c r="AE1005" s="7">
        <v>0</v>
      </c>
      <c r="AF1005" s="7">
        <v>1256712103.22</v>
      </c>
      <c r="AG1005" s="7">
        <v>31822559.74</v>
      </c>
      <c r="AH1005" s="7">
        <v>512318291.33</v>
      </c>
      <c r="AI1005" s="7">
        <v>1864552435.1</v>
      </c>
      <c r="AJ1005" s="9">
        <f t="shared" si="272"/>
        <v>9431556331.35</v>
      </c>
      <c r="AK1005" s="9">
        <f t="shared" si="273"/>
        <v>33153819032.33</v>
      </c>
      <c r="AL1005" s="9">
        <f t="shared" si="274"/>
        <v>42585375363.68</v>
      </c>
      <c r="AM1005" s="9">
        <f t="shared" si="258"/>
        <v>2768011535.47</v>
      </c>
      <c r="AN1005" s="9">
        <f t="shared" si="259"/>
        <v>7078009798.91</v>
      </c>
      <c r="AO1005" s="14" t="e">
        <f>AN1005-VLOOKUP(A1005,[1]选股结果!A1005:BF4008,44,FALSE)</f>
        <v>#N/A</v>
      </c>
      <c r="AP1005" s="9">
        <f t="shared" si="260"/>
        <v>27322657304.61</v>
      </c>
      <c r="AQ1005" s="9">
        <f t="shared" si="261"/>
        <v>5416696724.69</v>
      </c>
      <c r="AR1005" s="9" t="e">
        <f t="shared" si="262"/>
        <v>#N/A</v>
      </c>
      <c r="AS1005" s="9">
        <f t="shared" si="263"/>
        <v>32739354029.3</v>
      </c>
      <c r="AT1005" s="9" t="e">
        <f t="shared" si="264"/>
        <v>#N/A</v>
      </c>
      <c r="AU1005" s="17" t="e">
        <f t="shared" si="265"/>
        <v>#N/A</v>
      </c>
      <c r="AV1005" s="17" t="e">
        <f t="shared" si="266"/>
        <v>#N/A</v>
      </c>
      <c r="AW1005" s="17" t="e">
        <f t="shared" si="267"/>
        <v>#N/A</v>
      </c>
      <c r="AX1005" s="17" t="e">
        <f t="shared" si="268"/>
        <v>#N/A</v>
      </c>
      <c r="AY1005" s="17" t="e">
        <f t="shared" si="269"/>
        <v>#N/A</v>
      </c>
      <c r="AZ1005" s="17" t="e">
        <f t="shared" si="270"/>
        <v>#N/A</v>
      </c>
      <c r="BA1005" s="17" t="e">
        <f t="shared" si="271"/>
        <v>#N/A</v>
      </c>
    </row>
    <row r="1006" spans="1:53">
      <c r="A1006" s="6" t="s">
        <v>2060</v>
      </c>
      <c r="B1006" s="6" t="s">
        <v>2061</v>
      </c>
      <c r="C1006" s="7">
        <v>626259383.94</v>
      </c>
      <c r="D1006" s="7">
        <v>1458334357.56</v>
      </c>
      <c r="E1006" s="7">
        <v>0</v>
      </c>
      <c r="F1006" s="7">
        <v>0</v>
      </c>
      <c r="G1006" s="7">
        <v>18158266.66</v>
      </c>
      <c r="H1006" s="7">
        <v>0</v>
      </c>
      <c r="I1006" s="7">
        <v>830685602.71</v>
      </c>
      <c r="J1006" s="7"/>
      <c r="K1006" s="7">
        <v>37591975.98</v>
      </c>
      <c r="L1006" s="7">
        <v>0</v>
      </c>
      <c r="M1006" s="7">
        <v>0</v>
      </c>
      <c r="N1006" s="7">
        <v>0</v>
      </c>
      <c r="O1006" s="7">
        <v>301764558.91</v>
      </c>
      <c r="P1006" s="7">
        <v>0</v>
      </c>
      <c r="Q1006" s="7">
        <v>718377869</v>
      </c>
      <c r="R1006" s="7">
        <v>0</v>
      </c>
      <c r="S1006" s="7">
        <v>5637424.34</v>
      </c>
      <c r="T1006" s="7">
        <v>153609058.12</v>
      </c>
      <c r="U1006" s="7">
        <v>0</v>
      </c>
      <c r="V1006" s="7">
        <v>16912273</v>
      </c>
      <c r="W1006" s="7">
        <v>0</v>
      </c>
      <c r="X1006" s="7">
        <v>17849111.11</v>
      </c>
      <c r="Y1006" s="7">
        <v>2166200213.34</v>
      </c>
      <c r="Z1006" s="7">
        <v>2140949709.02</v>
      </c>
      <c r="AA1006" s="7">
        <v>0</v>
      </c>
      <c r="AB1006" s="7">
        <v>0</v>
      </c>
      <c r="AC1006" s="7"/>
      <c r="AD1006" s="7">
        <v>213209170.5</v>
      </c>
      <c r="AE1006" s="7">
        <v>1382955.42</v>
      </c>
      <c r="AF1006" s="7">
        <v>0</v>
      </c>
      <c r="AG1006" s="7">
        <v>138678303.84</v>
      </c>
      <c r="AH1006" s="7">
        <v>69725535.73</v>
      </c>
      <c r="AI1006" s="7">
        <v>327714974.22</v>
      </c>
      <c r="AJ1006" s="9">
        <f t="shared" si="272"/>
        <v>3524159113.28</v>
      </c>
      <c r="AK1006" s="9">
        <f t="shared" si="273"/>
        <v>5718881630.12</v>
      </c>
      <c r="AL1006" s="9">
        <f t="shared" si="274"/>
        <v>9243040743.4</v>
      </c>
      <c r="AM1006" s="9">
        <f t="shared" si="258"/>
        <v>1796106294.24</v>
      </c>
      <c r="AN1006" s="9">
        <f t="shared" si="259"/>
        <v>1762814203.15</v>
      </c>
      <c r="AO1006" s="14">
        <f>AN1006-VLOOKUP(A1006,[1]选股结果!A1006:BF4009,44,FALSE)</f>
        <v>-418383593.08</v>
      </c>
      <c r="AP1006" s="9">
        <f t="shared" si="260"/>
        <v>5057860862.07</v>
      </c>
      <c r="AQ1006" s="9">
        <f t="shared" si="261"/>
        <v>626259383.94</v>
      </c>
      <c r="AR1006" s="9">
        <f t="shared" si="262"/>
        <v>7061842947.17</v>
      </c>
      <c r="AS1006" s="9">
        <f t="shared" si="263"/>
        <v>5684120246.01</v>
      </c>
      <c r="AT1006" s="9">
        <f t="shared" si="264"/>
        <v>1377722701.16</v>
      </c>
      <c r="AU1006" s="17">
        <f t="shared" si="265"/>
        <v>0.254339597705126</v>
      </c>
      <c r="AV1006" s="17">
        <f t="shared" si="266"/>
        <v>0.249625234706818</v>
      </c>
      <c r="AW1006" s="17">
        <f t="shared" si="267"/>
        <v>-0.0592456666354588</v>
      </c>
      <c r="AX1006" s="17">
        <f t="shared" si="268"/>
        <v>0.716223923401881</v>
      </c>
      <c r="AY1006" s="17">
        <f t="shared" si="269"/>
        <v>0.0886821455284517</v>
      </c>
      <c r="AZ1006" s="17">
        <f t="shared" si="270"/>
        <v>0.804906068930333</v>
      </c>
      <c r="BA1006" s="17">
        <f t="shared" si="271"/>
        <v>0.195093931069667</v>
      </c>
    </row>
    <row r="1007" spans="1:53">
      <c r="A1007" s="6" t="s">
        <v>2062</v>
      </c>
      <c r="B1007" s="6" t="s">
        <v>2063</v>
      </c>
      <c r="C1007" s="7">
        <v>9606363.08</v>
      </c>
      <c r="D1007" s="7">
        <v>1457850936.19</v>
      </c>
      <c r="E1007" s="7">
        <v>0</v>
      </c>
      <c r="F1007" s="7">
        <v>0</v>
      </c>
      <c r="G1007" s="7">
        <v>28545000</v>
      </c>
      <c r="H1007" s="7">
        <v>2693360.55</v>
      </c>
      <c r="I1007" s="7">
        <v>1630631353.27</v>
      </c>
      <c r="J1007" s="7"/>
      <c r="K1007" s="7">
        <v>325076865.37</v>
      </c>
      <c r="L1007" s="7">
        <v>0</v>
      </c>
      <c r="M1007" s="7">
        <v>0</v>
      </c>
      <c r="N1007" s="7">
        <v>0</v>
      </c>
      <c r="O1007" s="7">
        <v>59882198.07</v>
      </c>
      <c r="P1007" s="7">
        <v>0</v>
      </c>
      <c r="Q1007" s="7">
        <v>1718408091.36</v>
      </c>
      <c r="R1007" s="7">
        <v>0</v>
      </c>
      <c r="S1007" s="7">
        <v>0</v>
      </c>
      <c r="T1007" s="7">
        <v>64205161.98</v>
      </c>
      <c r="U1007" s="7">
        <v>0</v>
      </c>
      <c r="V1007" s="7">
        <v>0</v>
      </c>
      <c r="W1007" s="7">
        <v>0</v>
      </c>
      <c r="X1007" s="7">
        <v>0</v>
      </c>
      <c r="Y1007" s="7">
        <v>1929539480.04</v>
      </c>
      <c r="Z1007" s="7">
        <v>406737068.97</v>
      </c>
      <c r="AA1007" s="7">
        <v>0</v>
      </c>
      <c r="AB1007" s="7">
        <v>0</v>
      </c>
      <c r="AC1007" s="7"/>
      <c r="AD1007" s="7">
        <v>414893459.57</v>
      </c>
      <c r="AE1007" s="7">
        <v>0</v>
      </c>
      <c r="AF1007" s="7">
        <v>46669275.37</v>
      </c>
      <c r="AG1007" s="7">
        <v>11854528.56</v>
      </c>
      <c r="AH1007" s="7">
        <v>65544508.31</v>
      </c>
      <c r="AI1007" s="7">
        <v>166768412.31</v>
      </c>
      <c r="AJ1007" s="9">
        <f t="shared" si="272"/>
        <v>5287292966.79</v>
      </c>
      <c r="AK1007" s="9">
        <f t="shared" si="273"/>
        <v>3051613096.21</v>
      </c>
      <c r="AL1007" s="9">
        <f t="shared" si="274"/>
        <v>8338906063</v>
      </c>
      <c r="AM1007" s="9">
        <f t="shared" si="258"/>
        <v>1548971494.81</v>
      </c>
      <c r="AN1007" s="9">
        <f t="shared" si="259"/>
        <v>3738321471.98</v>
      </c>
      <c r="AO1007" s="14">
        <f>AN1007-VLOOKUP(A1007,[1]选股结果!A1007:BF4010,44,FALSE)</f>
        <v>797524679.18</v>
      </c>
      <c r="AP1007" s="9">
        <f t="shared" si="260"/>
        <v>3042006733.13</v>
      </c>
      <c r="AQ1007" s="9">
        <f t="shared" si="261"/>
        <v>9606363.08</v>
      </c>
      <c r="AR1007" s="9">
        <f t="shared" si="262"/>
        <v>5398109270.2</v>
      </c>
      <c r="AS1007" s="9">
        <f t="shared" si="263"/>
        <v>3051613096.21</v>
      </c>
      <c r="AT1007" s="9">
        <f t="shared" si="264"/>
        <v>2346496173.99</v>
      </c>
      <c r="AU1007" s="17">
        <f t="shared" si="265"/>
        <v>0.2869470433585</v>
      </c>
      <c r="AV1007" s="17">
        <f t="shared" si="266"/>
        <v>0.692524231144638</v>
      </c>
      <c r="AW1007" s="17">
        <f t="shared" si="267"/>
        <v>0.147741484890403</v>
      </c>
      <c r="AX1007" s="17">
        <f t="shared" si="268"/>
        <v>0.563531892531937</v>
      </c>
      <c r="AY1007" s="17">
        <f t="shared" si="269"/>
        <v>0.00177957921915947</v>
      </c>
      <c r="AZ1007" s="17">
        <f t="shared" si="270"/>
        <v>0.565311471751097</v>
      </c>
      <c r="BA1007" s="17">
        <f t="shared" si="271"/>
        <v>0.434688528248903</v>
      </c>
    </row>
    <row r="1008" spans="1:53">
      <c r="A1008" s="6" t="s">
        <v>2064</v>
      </c>
      <c r="B1008" s="6" t="s">
        <v>2065</v>
      </c>
      <c r="C1008" s="7">
        <v>56680739.69</v>
      </c>
      <c r="D1008" s="7">
        <v>1452433947.93</v>
      </c>
      <c r="E1008" s="7">
        <v>0</v>
      </c>
      <c r="F1008" s="7">
        <v>0</v>
      </c>
      <c r="G1008" s="7">
        <v>236203627.7</v>
      </c>
      <c r="H1008" s="7">
        <v>0</v>
      </c>
      <c r="I1008" s="7">
        <v>1200288386.98</v>
      </c>
      <c r="J1008" s="7"/>
      <c r="K1008" s="7">
        <v>207853665.79</v>
      </c>
      <c r="L1008" s="7">
        <v>0</v>
      </c>
      <c r="M1008" s="7">
        <v>0</v>
      </c>
      <c r="N1008" s="7">
        <v>0</v>
      </c>
      <c r="O1008" s="7">
        <v>212092241.91</v>
      </c>
      <c r="P1008" s="7">
        <v>0</v>
      </c>
      <c r="Q1008" s="7">
        <v>1222113830.63</v>
      </c>
      <c r="R1008" s="7">
        <v>0</v>
      </c>
      <c r="S1008" s="7">
        <v>0</v>
      </c>
      <c r="T1008" s="7">
        <v>182099269.68</v>
      </c>
      <c r="U1008" s="7">
        <v>0</v>
      </c>
      <c r="V1008" s="7">
        <v>0</v>
      </c>
      <c r="W1008" s="7">
        <v>0</v>
      </c>
      <c r="X1008" s="7">
        <v>1554751.59</v>
      </c>
      <c r="Y1008" s="7">
        <v>3987378214.25</v>
      </c>
      <c r="Z1008" s="7">
        <v>674011815.06</v>
      </c>
      <c r="AA1008" s="7">
        <v>0</v>
      </c>
      <c r="AB1008" s="7">
        <v>0</v>
      </c>
      <c r="AC1008" s="7"/>
      <c r="AD1008" s="7">
        <v>670619435.84</v>
      </c>
      <c r="AE1008" s="7">
        <v>2480682.17</v>
      </c>
      <c r="AF1008" s="7">
        <v>4387401.63</v>
      </c>
      <c r="AG1008" s="7">
        <v>18097752.42</v>
      </c>
      <c r="AH1008" s="7">
        <v>95492944.08</v>
      </c>
      <c r="AI1008" s="7">
        <v>315146147.78</v>
      </c>
      <c r="AJ1008" s="9">
        <f t="shared" si="272"/>
        <v>4713084970.62</v>
      </c>
      <c r="AK1008" s="9">
        <f t="shared" si="273"/>
        <v>5825849884.51</v>
      </c>
      <c r="AL1008" s="9">
        <f t="shared" si="274"/>
        <v>10538934855.13</v>
      </c>
      <c r="AM1008" s="9">
        <f t="shared" si="258"/>
        <v>1902284569.13</v>
      </c>
      <c r="AN1008" s="9">
        <f t="shared" si="259"/>
        <v>2812355153.08</v>
      </c>
      <c r="AO1008" s="14" t="e">
        <f>AN1008-VLOOKUP(A1008,[1]选股结果!A1008:BF4011,44,FALSE)</f>
        <v>#N/A</v>
      </c>
      <c r="AP1008" s="9">
        <f t="shared" si="260"/>
        <v>5767614393.23</v>
      </c>
      <c r="AQ1008" s="9">
        <f t="shared" si="261"/>
        <v>56680739.69</v>
      </c>
      <c r="AR1008" s="9" t="e">
        <f t="shared" si="262"/>
        <v>#N/A</v>
      </c>
      <c r="AS1008" s="9">
        <f t="shared" si="263"/>
        <v>5824295132.92</v>
      </c>
      <c r="AT1008" s="9" t="e">
        <f t="shared" si="264"/>
        <v>#N/A</v>
      </c>
      <c r="AU1008" s="17" t="e">
        <f t="shared" si="265"/>
        <v>#N/A</v>
      </c>
      <c r="AV1008" s="17" t="e">
        <f t="shared" si="266"/>
        <v>#N/A</v>
      </c>
      <c r="AW1008" s="17" t="e">
        <f t="shared" si="267"/>
        <v>#N/A</v>
      </c>
      <c r="AX1008" s="17" t="e">
        <f t="shared" si="268"/>
        <v>#N/A</v>
      </c>
      <c r="AY1008" s="17" t="e">
        <f t="shared" si="269"/>
        <v>#N/A</v>
      </c>
      <c r="AZ1008" s="17" t="e">
        <f t="shared" si="270"/>
        <v>#N/A</v>
      </c>
      <c r="BA1008" s="17" t="e">
        <f t="shared" si="271"/>
        <v>#N/A</v>
      </c>
    </row>
    <row r="1009" spans="1:53">
      <c r="A1009" s="6" t="s">
        <v>2066</v>
      </c>
      <c r="B1009" s="6" t="s">
        <v>2067</v>
      </c>
      <c r="C1009" s="7">
        <v>17450967.46</v>
      </c>
      <c r="D1009" s="7">
        <v>1451109933.03</v>
      </c>
      <c r="E1009" s="7">
        <v>0</v>
      </c>
      <c r="F1009" s="7">
        <v>0</v>
      </c>
      <c r="G1009" s="7">
        <v>801986185.05</v>
      </c>
      <c r="H1009" s="7">
        <v>0</v>
      </c>
      <c r="I1009" s="7">
        <v>209524117.9</v>
      </c>
      <c r="J1009" s="7"/>
      <c r="K1009" s="7">
        <v>195517641.69</v>
      </c>
      <c r="L1009" s="7">
        <v>0</v>
      </c>
      <c r="M1009" s="7">
        <v>0</v>
      </c>
      <c r="N1009" s="7">
        <v>0</v>
      </c>
      <c r="O1009" s="7">
        <v>1361722.15</v>
      </c>
      <c r="P1009" s="7">
        <v>0</v>
      </c>
      <c r="Q1009" s="7">
        <v>449817232.7</v>
      </c>
      <c r="R1009" s="7">
        <v>0</v>
      </c>
      <c r="S1009" s="7">
        <v>0</v>
      </c>
      <c r="T1009" s="7">
        <v>1356792.79</v>
      </c>
      <c r="U1009" s="7">
        <v>0</v>
      </c>
      <c r="V1009" s="7">
        <v>0</v>
      </c>
      <c r="W1009" s="7">
        <v>0</v>
      </c>
      <c r="X1009" s="7">
        <v>0</v>
      </c>
      <c r="Y1009" s="7">
        <v>1905787679.38</v>
      </c>
      <c r="Z1009" s="7">
        <v>479523423.05</v>
      </c>
      <c r="AA1009" s="7">
        <v>0</v>
      </c>
      <c r="AB1009" s="7">
        <v>0</v>
      </c>
      <c r="AC1009" s="7"/>
      <c r="AD1009" s="7">
        <v>239992351.48</v>
      </c>
      <c r="AE1009" s="7">
        <v>0</v>
      </c>
      <c r="AF1009" s="7">
        <v>0</v>
      </c>
      <c r="AG1009" s="7">
        <v>63502.25</v>
      </c>
      <c r="AH1009" s="7">
        <v>32767872.88</v>
      </c>
      <c r="AI1009" s="7">
        <v>10029166.67</v>
      </c>
      <c r="AJ1009" s="9">
        <f t="shared" si="272"/>
        <v>3110673625.31</v>
      </c>
      <c r="AK1009" s="9">
        <f t="shared" si="273"/>
        <v>2685614963.17</v>
      </c>
      <c r="AL1009" s="9">
        <f t="shared" si="274"/>
        <v>5796288588.48</v>
      </c>
      <c r="AM1009" s="9">
        <f t="shared" si="258"/>
        <v>2254457840.23</v>
      </c>
      <c r="AN1009" s="9">
        <f t="shared" si="259"/>
        <v>856215785.08</v>
      </c>
      <c r="AO1009" s="14">
        <f>AN1009-VLOOKUP(A1009,[1]选股结果!A1009:BF4012,44,FALSE)</f>
        <v>198773393.3</v>
      </c>
      <c r="AP1009" s="9">
        <f t="shared" si="260"/>
        <v>2668163995.71</v>
      </c>
      <c r="AQ1009" s="9">
        <f t="shared" si="261"/>
        <v>17450967.46</v>
      </c>
      <c r="AR1009" s="9">
        <f t="shared" si="262"/>
        <v>5138846196.7</v>
      </c>
      <c r="AS1009" s="9">
        <f t="shared" si="263"/>
        <v>2685614963.17</v>
      </c>
      <c r="AT1009" s="9">
        <f t="shared" si="264"/>
        <v>2453231233.53</v>
      </c>
      <c r="AU1009" s="17">
        <f t="shared" si="265"/>
        <v>0.438708954099023</v>
      </c>
      <c r="AV1009" s="17">
        <f t="shared" si="266"/>
        <v>0.166616347776634</v>
      </c>
      <c r="AW1009" s="17">
        <f t="shared" si="267"/>
        <v>0.0386805492306125</v>
      </c>
      <c r="AX1009" s="17">
        <f t="shared" si="268"/>
        <v>0.519214604520254</v>
      </c>
      <c r="AY1009" s="17">
        <f t="shared" si="269"/>
        <v>0.00339589215011075</v>
      </c>
      <c r="AZ1009" s="17">
        <f t="shared" si="270"/>
        <v>0.522610496670364</v>
      </c>
      <c r="BA1009" s="17">
        <f t="shared" si="271"/>
        <v>0.477389503329636</v>
      </c>
    </row>
    <row r="1010" spans="1:53">
      <c r="A1010" s="6" t="s">
        <v>2068</v>
      </c>
      <c r="B1010" s="6" t="s">
        <v>2069</v>
      </c>
      <c r="C1010" s="7">
        <v>0</v>
      </c>
      <c r="D1010" s="7">
        <v>1450401274.26</v>
      </c>
      <c r="E1010" s="7">
        <v>0</v>
      </c>
      <c r="F1010" s="7">
        <v>0</v>
      </c>
      <c r="G1010" s="7">
        <v>115800000</v>
      </c>
      <c r="H1010" s="7">
        <v>0</v>
      </c>
      <c r="I1010" s="7">
        <v>13038557.8</v>
      </c>
      <c r="J1010" s="7"/>
      <c r="K1010" s="7">
        <v>2596508.54</v>
      </c>
      <c r="L1010" s="7">
        <v>0</v>
      </c>
      <c r="M1010" s="7">
        <v>0</v>
      </c>
      <c r="N1010" s="7">
        <v>0</v>
      </c>
      <c r="O1010" s="7">
        <v>35845736.87</v>
      </c>
      <c r="P1010" s="7">
        <v>0</v>
      </c>
      <c r="Q1010" s="7">
        <v>5657447568.92</v>
      </c>
      <c r="R1010" s="7">
        <v>0</v>
      </c>
      <c r="S1010" s="7">
        <v>0</v>
      </c>
      <c r="T1010" s="7">
        <v>200422941.18</v>
      </c>
      <c r="U1010" s="7">
        <v>0</v>
      </c>
      <c r="V1010" s="7">
        <v>0</v>
      </c>
      <c r="W1010" s="7">
        <v>0</v>
      </c>
      <c r="X1010" s="7">
        <v>315407398.4</v>
      </c>
      <c r="Y1010" s="7">
        <v>625366881.75</v>
      </c>
      <c r="Z1010" s="7">
        <v>0</v>
      </c>
      <c r="AA1010" s="7">
        <v>0</v>
      </c>
      <c r="AB1010" s="7">
        <v>0</v>
      </c>
      <c r="AC1010" s="7"/>
      <c r="AD1010" s="7">
        <v>218084487.41</v>
      </c>
      <c r="AE1010" s="7">
        <v>0</v>
      </c>
      <c r="AF1010" s="7">
        <v>0</v>
      </c>
      <c r="AG1010" s="7">
        <v>0</v>
      </c>
      <c r="AH1010" s="7">
        <v>75643687.62</v>
      </c>
      <c r="AI1010" s="7">
        <v>35000</v>
      </c>
      <c r="AJ1010" s="9">
        <f t="shared" si="272"/>
        <v>7475552587.57</v>
      </c>
      <c r="AK1010" s="9">
        <f t="shared" si="273"/>
        <v>1234537455.18</v>
      </c>
      <c r="AL1010" s="9">
        <f t="shared" si="274"/>
        <v>8710090042.75</v>
      </c>
      <c r="AM1010" s="9">
        <f t="shared" si="258"/>
        <v>1917454409.53</v>
      </c>
      <c r="AN1010" s="9">
        <f t="shared" si="259"/>
        <v>5873505576.44</v>
      </c>
      <c r="AO1010" s="14">
        <f>AN1010-VLOOKUP(A1010,[1]选股结果!A1010:BF4013,44,FALSE)</f>
        <v>4105467295.95</v>
      </c>
      <c r="AP1010" s="9">
        <f t="shared" si="260"/>
        <v>919130056.78</v>
      </c>
      <c r="AQ1010" s="9">
        <f t="shared" si="261"/>
        <v>0</v>
      </c>
      <c r="AR1010" s="9">
        <f t="shared" si="262"/>
        <v>6942051762.26</v>
      </c>
      <c r="AS1010" s="9">
        <f t="shared" si="263"/>
        <v>919130056.78</v>
      </c>
      <c r="AT1010" s="9">
        <f t="shared" si="264"/>
        <v>6022921705.48</v>
      </c>
      <c r="AU1010" s="17">
        <f t="shared" si="265"/>
        <v>0.276208601605956</v>
      </c>
      <c r="AV1010" s="17">
        <f t="shared" si="266"/>
        <v>0.846076315415987</v>
      </c>
      <c r="AW1010" s="17">
        <f t="shared" si="267"/>
        <v>0.59139105217698</v>
      </c>
      <c r="AX1010" s="17">
        <f t="shared" si="268"/>
        <v>0.132400346217064</v>
      </c>
      <c r="AY1010" s="17">
        <f t="shared" si="269"/>
        <v>0</v>
      </c>
      <c r="AZ1010" s="17">
        <f t="shared" si="270"/>
        <v>0.132400346217064</v>
      </c>
      <c r="BA1010" s="17">
        <f t="shared" si="271"/>
        <v>0.867599653782936</v>
      </c>
    </row>
    <row r="1011" spans="1:53">
      <c r="A1011" s="6" t="s">
        <v>2070</v>
      </c>
      <c r="B1011" s="6" t="s">
        <v>2071</v>
      </c>
      <c r="C1011" s="7">
        <v>26833288.58</v>
      </c>
      <c r="D1011" s="7">
        <v>1450131952.02</v>
      </c>
      <c r="E1011" s="7">
        <v>0</v>
      </c>
      <c r="F1011" s="7">
        <v>0</v>
      </c>
      <c r="G1011" s="7">
        <v>216811260.04</v>
      </c>
      <c r="H1011" s="7">
        <v>0</v>
      </c>
      <c r="I1011" s="7">
        <v>2133068969.64</v>
      </c>
      <c r="J1011" s="7"/>
      <c r="K1011" s="7">
        <v>46504413.74</v>
      </c>
      <c r="L1011" s="7">
        <v>0</v>
      </c>
      <c r="M1011" s="7">
        <v>0</v>
      </c>
      <c r="N1011" s="7">
        <v>0</v>
      </c>
      <c r="O1011" s="7">
        <v>42888998.01</v>
      </c>
      <c r="P1011" s="7">
        <v>0</v>
      </c>
      <c r="Q1011" s="7">
        <v>2252650825.33</v>
      </c>
      <c r="R1011" s="7">
        <v>0</v>
      </c>
      <c r="S1011" s="7">
        <v>0</v>
      </c>
      <c r="T1011" s="7">
        <v>124304620.18</v>
      </c>
      <c r="U1011" s="7">
        <v>0</v>
      </c>
      <c r="V1011" s="7">
        <v>0</v>
      </c>
      <c r="W1011" s="7">
        <v>0</v>
      </c>
      <c r="X1011" s="7">
        <v>87540902.16</v>
      </c>
      <c r="Y1011" s="7">
        <v>1205681990.71</v>
      </c>
      <c r="Z1011" s="7">
        <v>508566540.56</v>
      </c>
      <c r="AA1011" s="7">
        <v>0</v>
      </c>
      <c r="AB1011" s="7">
        <v>0</v>
      </c>
      <c r="AC1011" s="7"/>
      <c r="AD1011" s="7">
        <v>397641419</v>
      </c>
      <c r="AE1011" s="7">
        <v>68803510.6</v>
      </c>
      <c r="AF1011" s="7">
        <v>110584369.36</v>
      </c>
      <c r="AG1011" s="7">
        <v>85736588.4</v>
      </c>
      <c r="AH1011" s="7">
        <v>74250951.48</v>
      </c>
      <c r="AI1011" s="7">
        <v>118877306.94</v>
      </c>
      <c r="AJ1011" s="9">
        <f t="shared" si="272"/>
        <v>6266361038.96</v>
      </c>
      <c r="AK1011" s="9">
        <f t="shared" si="273"/>
        <v>2684516867.79</v>
      </c>
      <c r="AL1011" s="9">
        <f t="shared" si="274"/>
        <v>8950877906.75</v>
      </c>
      <c r="AM1011" s="9">
        <f t="shared" si="258"/>
        <v>1797373112.23</v>
      </c>
      <c r="AN1011" s="9">
        <f t="shared" si="259"/>
        <v>4556528828.89</v>
      </c>
      <c r="AO1011" s="14">
        <f>AN1011-VLOOKUP(A1011,[1]选股结果!A1011:BF4014,44,FALSE)</f>
        <v>1143117976.9</v>
      </c>
      <c r="AP1011" s="9">
        <f t="shared" si="260"/>
        <v>2570142677.05</v>
      </c>
      <c r="AQ1011" s="9">
        <f t="shared" si="261"/>
        <v>26833288.58</v>
      </c>
      <c r="AR1011" s="9">
        <f t="shared" si="262"/>
        <v>5537467054.76</v>
      </c>
      <c r="AS1011" s="9">
        <f t="shared" si="263"/>
        <v>2596975965.63</v>
      </c>
      <c r="AT1011" s="9">
        <f t="shared" si="264"/>
        <v>2940491089.13</v>
      </c>
      <c r="AU1011" s="17">
        <f t="shared" si="265"/>
        <v>0.32458398297557</v>
      </c>
      <c r="AV1011" s="17">
        <f t="shared" si="266"/>
        <v>0.822854345467069</v>
      </c>
      <c r="AW1011" s="17">
        <f t="shared" si="267"/>
        <v>0.20643336846896</v>
      </c>
      <c r="AX1011" s="17">
        <f t="shared" si="268"/>
        <v>0.464136879124312</v>
      </c>
      <c r="AY1011" s="17">
        <f t="shared" si="269"/>
        <v>0.0048457694311579</v>
      </c>
      <c r="AZ1011" s="17">
        <f t="shared" si="270"/>
        <v>0.46898264855547</v>
      </c>
      <c r="BA1011" s="17">
        <f t="shared" si="271"/>
        <v>0.531017351444531</v>
      </c>
    </row>
    <row r="1012" spans="1:53">
      <c r="A1012" s="6" t="s">
        <v>2072</v>
      </c>
      <c r="B1012" s="6" t="s">
        <v>2073</v>
      </c>
      <c r="C1012" s="7">
        <v>157455539.05</v>
      </c>
      <c r="D1012" s="7">
        <v>1449492084.99</v>
      </c>
      <c r="E1012" s="7">
        <v>0</v>
      </c>
      <c r="F1012" s="7">
        <v>0</v>
      </c>
      <c r="G1012" s="7">
        <v>611207072.47</v>
      </c>
      <c r="H1012" s="7">
        <v>0</v>
      </c>
      <c r="I1012" s="7">
        <v>310853185.84</v>
      </c>
      <c r="J1012" s="7"/>
      <c r="K1012" s="7">
        <v>91507754.63</v>
      </c>
      <c r="L1012" s="7">
        <v>0</v>
      </c>
      <c r="M1012" s="7">
        <v>0</v>
      </c>
      <c r="N1012" s="7">
        <v>0</v>
      </c>
      <c r="O1012" s="7">
        <v>58076537.48</v>
      </c>
      <c r="P1012" s="7">
        <v>0</v>
      </c>
      <c r="Q1012" s="7">
        <v>296928197.2</v>
      </c>
      <c r="R1012" s="7">
        <v>0</v>
      </c>
      <c r="S1012" s="7">
        <v>0</v>
      </c>
      <c r="T1012" s="7">
        <v>497117690.87</v>
      </c>
      <c r="U1012" s="7">
        <v>0</v>
      </c>
      <c r="V1012" s="7">
        <v>0</v>
      </c>
      <c r="W1012" s="7">
        <v>0</v>
      </c>
      <c r="X1012" s="7">
        <v>0</v>
      </c>
      <c r="Y1012" s="7">
        <v>306423157.48</v>
      </c>
      <c r="Z1012" s="7">
        <v>29506564.04</v>
      </c>
      <c r="AA1012" s="7">
        <v>0</v>
      </c>
      <c r="AB1012" s="7">
        <v>0</v>
      </c>
      <c r="AC1012" s="7"/>
      <c r="AD1012" s="7">
        <v>33411850.58</v>
      </c>
      <c r="AE1012" s="7">
        <v>31302834.44</v>
      </c>
      <c r="AF1012" s="7">
        <v>25262815.99</v>
      </c>
      <c r="AG1012" s="7">
        <v>38030359.75</v>
      </c>
      <c r="AH1012" s="7">
        <v>20626837.74</v>
      </c>
      <c r="AI1012" s="7">
        <v>1870867.87</v>
      </c>
      <c r="AJ1012" s="9">
        <f t="shared" si="272"/>
        <v>3315182523.48</v>
      </c>
      <c r="AK1012" s="9">
        <f t="shared" si="273"/>
        <v>643890826.94</v>
      </c>
      <c r="AL1012" s="9">
        <f t="shared" si="274"/>
        <v>3959073350.42</v>
      </c>
      <c r="AM1012" s="9">
        <f t="shared" si="258"/>
        <v>2118775694.94</v>
      </c>
      <c r="AN1012" s="9">
        <f t="shared" si="259"/>
        <v>1196406828.54</v>
      </c>
      <c r="AO1012" s="14">
        <f>AN1012-VLOOKUP(A1012,[1]选股结果!A1012:BF4015,44,FALSE)</f>
        <v>609362252.4</v>
      </c>
      <c r="AP1012" s="9">
        <f t="shared" si="260"/>
        <v>486435287.89</v>
      </c>
      <c r="AQ1012" s="9">
        <f t="shared" si="261"/>
        <v>157455539.05</v>
      </c>
      <c r="AR1012" s="9">
        <f t="shared" si="262"/>
        <v>3372028774.28</v>
      </c>
      <c r="AS1012" s="9">
        <f t="shared" si="263"/>
        <v>643890826.94</v>
      </c>
      <c r="AT1012" s="9">
        <f t="shared" si="264"/>
        <v>2728137947.34</v>
      </c>
      <c r="AU1012" s="17">
        <f t="shared" si="265"/>
        <v>0.628338557221358</v>
      </c>
      <c r="AV1012" s="17">
        <f t="shared" si="266"/>
        <v>0.354803267891882</v>
      </c>
      <c r="AW1012" s="17">
        <f t="shared" si="267"/>
        <v>0.180710869684115</v>
      </c>
      <c r="AX1012" s="17">
        <f t="shared" si="268"/>
        <v>0.144255971835194</v>
      </c>
      <c r="AY1012" s="17">
        <f t="shared" si="269"/>
        <v>0.0466946012593324</v>
      </c>
      <c r="AZ1012" s="17">
        <f t="shared" si="270"/>
        <v>0.190950573094527</v>
      </c>
      <c r="BA1012" s="17">
        <f t="shared" si="271"/>
        <v>0.809049426905473</v>
      </c>
    </row>
    <row r="1013" spans="1:53">
      <c r="A1013" s="6" t="s">
        <v>2074</v>
      </c>
      <c r="B1013" s="6" t="s">
        <v>2075</v>
      </c>
      <c r="C1013" s="7">
        <v>819663673.84</v>
      </c>
      <c r="D1013" s="7">
        <v>1449394123.76</v>
      </c>
      <c r="E1013" s="7">
        <v>0</v>
      </c>
      <c r="F1013" s="7">
        <v>0</v>
      </c>
      <c r="G1013" s="7">
        <v>7759873.2</v>
      </c>
      <c r="H1013" s="7">
        <v>0</v>
      </c>
      <c r="I1013" s="7">
        <v>640241025.16</v>
      </c>
      <c r="J1013" s="7"/>
      <c r="K1013" s="7">
        <v>1589103915.83</v>
      </c>
      <c r="L1013" s="7">
        <v>0</v>
      </c>
      <c r="M1013" s="7">
        <v>0</v>
      </c>
      <c r="N1013" s="7">
        <v>0</v>
      </c>
      <c r="O1013" s="7">
        <v>161138277.55</v>
      </c>
      <c r="P1013" s="7">
        <v>0</v>
      </c>
      <c r="Q1013" s="7">
        <v>1952443488.62</v>
      </c>
      <c r="R1013" s="7">
        <v>0</v>
      </c>
      <c r="S1013" s="7">
        <v>0</v>
      </c>
      <c r="T1013" s="7">
        <v>231924457.85</v>
      </c>
      <c r="U1013" s="7">
        <v>0</v>
      </c>
      <c r="V1013" s="7">
        <v>0</v>
      </c>
      <c r="W1013" s="7">
        <v>6148553.25</v>
      </c>
      <c r="X1013" s="7">
        <v>105574007.99</v>
      </c>
      <c r="Y1013" s="7">
        <v>1530758483.06</v>
      </c>
      <c r="Z1013" s="7">
        <v>222676838.46</v>
      </c>
      <c r="AA1013" s="7">
        <v>2254246.58</v>
      </c>
      <c r="AB1013" s="7">
        <v>0</v>
      </c>
      <c r="AC1013" s="7"/>
      <c r="AD1013" s="7">
        <v>404176209.41</v>
      </c>
      <c r="AE1013" s="7">
        <v>0</v>
      </c>
      <c r="AF1013" s="7">
        <v>138113646.68</v>
      </c>
      <c r="AG1013" s="7">
        <v>17956516.15</v>
      </c>
      <c r="AH1013" s="7">
        <v>102476551.54</v>
      </c>
      <c r="AI1013" s="7">
        <v>317712289.03</v>
      </c>
      <c r="AJ1013" s="9">
        <f t="shared" si="272"/>
        <v>6032005161.97</v>
      </c>
      <c r="AK1013" s="9">
        <f t="shared" si="273"/>
        <v>3667511015.99</v>
      </c>
      <c r="AL1013" s="9">
        <f t="shared" si="274"/>
        <v>9699516177.96</v>
      </c>
      <c r="AM1013" s="9">
        <f t="shared" si="258"/>
        <v>1730014835.75</v>
      </c>
      <c r="AN1013" s="9">
        <f t="shared" si="259"/>
        <v>4413712887.46</v>
      </c>
      <c r="AO1013" s="14" t="e">
        <f>AN1013-VLOOKUP(A1013,[1]选股结果!A1013:BF4016,44,FALSE)</f>
        <v>#N/A</v>
      </c>
      <c r="AP1013" s="9">
        <f t="shared" si="260"/>
        <v>2736124780.91</v>
      </c>
      <c r="AQ1013" s="9">
        <f t="shared" si="261"/>
        <v>819663673.84</v>
      </c>
      <c r="AR1013" s="9" t="e">
        <f t="shared" si="262"/>
        <v>#N/A</v>
      </c>
      <c r="AS1013" s="9">
        <f t="shared" si="263"/>
        <v>3555788454.75</v>
      </c>
      <c r="AT1013" s="9" t="e">
        <f t="shared" si="264"/>
        <v>#N/A</v>
      </c>
      <c r="AU1013" s="17" t="e">
        <f t="shared" si="265"/>
        <v>#N/A</v>
      </c>
      <c r="AV1013" s="17" t="e">
        <f t="shared" si="266"/>
        <v>#N/A</v>
      </c>
      <c r="AW1013" s="17" t="e">
        <f t="shared" si="267"/>
        <v>#N/A</v>
      </c>
      <c r="AX1013" s="17" t="e">
        <f t="shared" si="268"/>
        <v>#N/A</v>
      </c>
      <c r="AY1013" s="17" t="e">
        <f t="shared" si="269"/>
        <v>#N/A</v>
      </c>
      <c r="AZ1013" s="17" t="e">
        <f t="shared" si="270"/>
        <v>#N/A</v>
      </c>
      <c r="BA1013" s="17" t="e">
        <f t="shared" si="271"/>
        <v>#N/A</v>
      </c>
    </row>
    <row r="1014" spans="1:53">
      <c r="A1014" s="6" t="s">
        <v>2076</v>
      </c>
      <c r="B1014" s="6" t="s">
        <v>2077</v>
      </c>
      <c r="C1014" s="7">
        <v>2539406947.26</v>
      </c>
      <c r="D1014" s="7">
        <v>1445833370.7</v>
      </c>
      <c r="E1014" s="7">
        <v>0</v>
      </c>
      <c r="F1014" s="7">
        <v>0</v>
      </c>
      <c r="G1014" s="7">
        <v>0</v>
      </c>
      <c r="H1014" s="7">
        <v>0</v>
      </c>
      <c r="I1014" s="7">
        <v>24812995.13</v>
      </c>
      <c r="J1014" s="7"/>
      <c r="K1014" s="7">
        <v>139279325.17</v>
      </c>
      <c r="L1014" s="7">
        <v>0</v>
      </c>
      <c r="M1014" s="7">
        <v>0</v>
      </c>
      <c r="N1014" s="7">
        <v>0</v>
      </c>
      <c r="O1014" s="7">
        <v>45004066.06</v>
      </c>
      <c r="P1014" s="7">
        <v>0</v>
      </c>
      <c r="Q1014" s="7">
        <v>489181694.36</v>
      </c>
      <c r="R1014" s="7">
        <v>0</v>
      </c>
      <c r="S1014" s="7">
        <v>0</v>
      </c>
      <c r="T1014" s="7">
        <v>37461489.05</v>
      </c>
      <c r="U1014" s="7">
        <v>0</v>
      </c>
      <c r="V1014" s="7">
        <v>0</v>
      </c>
      <c r="W1014" s="7">
        <v>0</v>
      </c>
      <c r="X1014" s="7">
        <v>0</v>
      </c>
      <c r="Y1014" s="7">
        <v>3327706551.02</v>
      </c>
      <c r="Z1014" s="7">
        <v>3082684</v>
      </c>
      <c r="AA1014" s="7">
        <v>0</v>
      </c>
      <c r="AB1014" s="7">
        <v>0</v>
      </c>
      <c r="AC1014" s="7"/>
      <c r="AD1014" s="7">
        <v>272085534.98</v>
      </c>
      <c r="AE1014" s="7">
        <v>0</v>
      </c>
      <c r="AF1014" s="7">
        <v>0</v>
      </c>
      <c r="AG1014" s="7">
        <v>12262563.76</v>
      </c>
      <c r="AH1014" s="7">
        <v>47387083.73</v>
      </c>
      <c r="AI1014" s="7">
        <v>39538077.87</v>
      </c>
      <c r="AJ1014" s="9">
        <f t="shared" si="272"/>
        <v>2181572940.47</v>
      </c>
      <c r="AK1014" s="9">
        <f t="shared" si="273"/>
        <v>6241469442.62</v>
      </c>
      <c r="AL1014" s="9">
        <f t="shared" si="274"/>
        <v>8423042383.09</v>
      </c>
      <c r="AM1014" s="9">
        <f t="shared" si="258"/>
        <v>1490837436.76</v>
      </c>
      <c r="AN1014" s="9">
        <f t="shared" si="259"/>
        <v>690735503.71</v>
      </c>
      <c r="AO1014" s="14">
        <f>AN1014-VLOOKUP(A1014,[1]选股结果!A1014:BF4017,44,FALSE)</f>
        <v>-192793041.52</v>
      </c>
      <c r="AP1014" s="9">
        <f t="shared" si="260"/>
        <v>3702062495.36</v>
      </c>
      <c r="AQ1014" s="9">
        <f t="shared" si="261"/>
        <v>2539406947.26</v>
      </c>
      <c r="AR1014" s="9">
        <f t="shared" si="262"/>
        <v>7539513837.86</v>
      </c>
      <c r="AS1014" s="9">
        <f t="shared" si="263"/>
        <v>6241469442.62</v>
      </c>
      <c r="AT1014" s="9">
        <f t="shared" si="264"/>
        <v>1298044395.24</v>
      </c>
      <c r="AU1014" s="17">
        <f t="shared" si="265"/>
        <v>0.197736547583969</v>
      </c>
      <c r="AV1014" s="17">
        <f t="shared" si="266"/>
        <v>0.0916153904037474</v>
      </c>
      <c r="AW1014" s="17">
        <f t="shared" si="267"/>
        <v>-0.0255710176632187</v>
      </c>
      <c r="AX1014" s="17">
        <f t="shared" si="268"/>
        <v>0.491021380817677</v>
      </c>
      <c r="AY1014" s="17">
        <f t="shared" si="269"/>
        <v>0.336813089261572</v>
      </c>
      <c r="AZ1014" s="17">
        <f t="shared" si="270"/>
        <v>0.827834470079249</v>
      </c>
      <c r="BA1014" s="17">
        <f t="shared" si="271"/>
        <v>0.172165529920751</v>
      </c>
    </row>
    <row r="1015" spans="1:53">
      <c r="A1015" s="6" t="s">
        <v>2078</v>
      </c>
      <c r="B1015" s="6" t="s">
        <v>2079</v>
      </c>
      <c r="C1015" s="7">
        <v>81539804.9</v>
      </c>
      <c r="D1015" s="7">
        <v>1440623928.31</v>
      </c>
      <c r="E1015" s="7">
        <v>0</v>
      </c>
      <c r="F1015" s="7">
        <v>0</v>
      </c>
      <c r="G1015" s="7">
        <v>140661726.02</v>
      </c>
      <c r="H1015" s="7">
        <v>0</v>
      </c>
      <c r="I1015" s="7">
        <v>43904574.14</v>
      </c>
      <c r="J1015" s="7"/>
      <c r="K1015" s="7">
        <v>4856692.54</v>
      </c>
      <c r="L1015" s="7">
        <v>0</v>
      </c>
      <c r="M1015" s="7">
        <v>0</v>
      </c>
      <c r="N1015" s="7">
        <v>0</v>
      </c>
      <c r="O1015" s="7">
        <v>354532916.7</v>
      </c>
      <c r="P1015" s="7">
        <v>0</v>
      </c>
      <c r="Q1015" s="7">
        <v>452616888.46</v>
      </c>
      <c r="R1015" s="7">
        <v>0</v>
      </c>
      <c r="S1015" s="7">
        <v>0</v>
      </c>
      <c r="T1015" s="7">
        <v>14876951.38</v>
      </c>
      <c r="U1015" s="7">
        <v>0</v>
      </c>
      <c r="V1015" s="7">
        <v>0</v>
      </c>
      <c r="W1015" s="7">
        <v>0</v>
      </c>
      <c r="X1015" s="7">
        <v>251519789.33</v>
      </c>
      <c r="Y1015" s="7">
        <v>177056941.69</v>
      </c>
      <c r="Z1015" s="7">
        <v>0</v>
      </c>
      <c r="AA1015" s="7">
        <v>0</v>
      </c>
      <c r="AB1015" s="7">
        <v>0</v>
      </c>
      <c r="AC1015" s="7"/>
      <c r="AD1015" s="7">
        <v>25652493.73</v>
      </c>
      <c r="AE1015" s="7">
        <v>0</v>
      </c>
      <c r="AF1015" s="7">
        <v>0</v>
      </c>
      <c r="AG1015" s="7">
        <v>432714.8</v>
      </c>
      <c r="AH1015" s="7">
        <v>0</v>
      </c>
      <c r="AI1015" s="7">
        <v>0</v>
      </c>
      <c r="AJ1015" s="9">
        <f t="shared" si="272"/>
        <v>2452073677.55</v>
      </c>
      <c r="AK1015" s="9">
        <f t="shared" si="273"/>
        <v>536201744.45</v>
      </c>
      <c r="AL1015" s="9">
        <f t="shared" si="274"/>
        <v>2988275422</v>
      </c>
      <c r="AM1015" s="9">
        <f t="shared" si="258"/>
        <v>2187338360.36</v>
      </c>
      <c r="AN1015" s="9">
        <f t="shared" si="259"/>
        <v>516255106.52</v>
      </c>
      <c r="AO1015" s="14">
        <f>AN1015-VLOOKUP(A1015,[1]选股结果!A1015:BF4018,44,FALSE)</f>
        <v>-608113527.38</v>
      </c>
      <c r="AP1015" s="9">
        <f t="shared" si="260"/>
        <v>203142150.22</v>
      </c>
      <c r="AQ1015" s="9">
        <f t="shared" si="261"/>
        <v>81539804.9</v>
      </c>
      <c r="AR1015" s="9">
        <f t="shared" si="262"/>
        <v>1863906788.1</v>
      </c>
      <c r="AS1015" s="9">
        <f t="shared" si="263"/>
        <v>284681955.12</v>
      </c>
      <c r="AT1015" s="9">
        <f t="shared" si="264"/>
        <v>1579224832.98</v>
      </c>
      <c r="AU1015" s="17">
        <f t="shared" si="265"/>
        <v>1.17352346926624</v>
      </c>
      <c r="AV1015" s="17">
        <f t="shared" si="266"/>
        <v>0.276974744561262</v>
      </c>
      <c r="AW1015" s="17">
        <f t="shared" si="267"/>
        <v>-0.326257477714263</v>
      </c>
      <c r="AX1015" s="17">
        <f t="shared" si="268"/>
        <v>0.108987290307084</v>
      </c>
      <c r="AY1015" s="17">
        <f t="shared" si="269"/>
        <v>0.0437467181409424</v>
      </c>
      <c r="AZ1015" s="17">
        <f t="shared" si="270"/>
        <v>0.152734008448027</v>
      </c>
      <c r="BA1015" s="17">
        <f t="shared" si="271"/>
        <v>0.847265991551973</v>
      </c>
    </row>
    <row r="1016" spans="1:53">
      <c r="A1016" s="6" t="s">
        <v>2080</v>
      </c>
      <c r="B1016" s="6" t="s">
        <v>2081</v>
      </c>
      <c r="C1016" s="7">
        <v>349894517.93</v>
      </c>
      <c r="D1016" s="7">
        <v>1439371838.79</v>
      </c>
      <c r="E1016" s="7">
        <v>0</v>
      </c>
      <c r="F1016" s="7">
        <v>0</v>
      </c>
      <c r="G1016" s="7">
        <v>3803221.64</v>
      </c>
      <c r="H1016" s="7">
        <v>0</v>
      </c>
      <c r="I1016" s="7">
        <v>1839213904</v>
      </c>
      <c r="J1016" s="7"/>
      <c r="K1016" s="7">
        <v>52609017.02</v>
      </c>
      <c r="L1016" s="7">
        <v>0</v>
      </c>
      <c r="M1016" s="7">
        <v>0</v>
      </c>
      <c r="N1016" s="7">
        <v>0</v>
      </c>
      <c r="O1016" s="7">
        <v>96070930.49</v>
      </c>
      <c r="P1016" s="7">
        <v>0</v>
      </c>
      <c r="Q1016" s="7">
        <v>1607077790.19</v>
      </c>
      <c r="R1016" s="7">
        <v>0</v>
      </c>
      <c r="S1016" s="7">
        <v>0</v>
      </c>
      <c r="T1016" s="7">
        <v>68713179.16</v>
      </c>
      <c r="U1016" s="7">
        <v>0</v>
      </c>
      <c r="V1016" s="7">
        <v>0</v>
      </c>
      <c r="W1016" s="7">
        <v>0</v>
      </c>
      <c r="X1016" s="7">
        <v>25791489.91</v>
      </c>
      <c r="Y1016" s="7">
        <v>1218752733.2</v>
      </c>
      <c r="Z1016" s="7">
        <v>355304652.18</v>
      </c>
      <c r="AA1016" s="7">
        <v>0</v>
      </c>
      <c r="AB1016" s="7">
        <v>0</v>
      </c>
      <c r="AC1016" s="7"/>
      <c r="AD1016" s="7">
        <v>410090917.65</v>
      </c>
      <c r="AE1016" s="7">
        <v>85009276.61</v>
      </c>
      <c r="AF1016" s="7">
        <v>1700517296.39</v>
      </c>
      <c r="AG1016" s="7">
        <v>4114355.31</v>
      </c>
      <c r="AH1016" s="7">
        <v>247346191.88</v>
      </c>
      <c r="AI1016" s="7">
        <v>82103276.29</v>
      </c>
      <c r="AJ1016" s="9">
        <f t="shared" si="272"/>
        <v>5106859881.29</v>
      </c>
      <c r="AK1016" s="9">
        <f t="shared" si="273"/>
        <v>4478924707.35</v>
      </c>
      <c r="AL1016" s="9">
        <f t="shared" si="274"/>
        <v>9585784588.64</v>
      </c>
      <c r="AM1016" s="9">
        <f t="shared" si="258"/>
        <v>1565037480.83</v>
      </c>
      <c r="AN1016" s="9">
        <f t="shared" si="259"/>
        <v>3567613890.37</v>
      </c>
      <c r="AO1016" s="14" t="e">
        <f>AN1016-VLOOKUP(A1016,[1]选股结果!A1016:BF4019,44,FALSE)</f>
        <v>#N/A</v>
      </c>
      <c r="AP1016" s="9">
        <f t="shared" si="260"/>
        <v>4103238699.51</v>
      </c>
      <c r="AQ1016" s="9">
        <f t="shared" si="261"/>
        <v>349894517.93</v>
      </c>
      <c r="AR1016" s="9" t="e">
        <f t="shared" si="262"/>
        <v>#N/A</v>
      </c>
      <c r="AS1016" s="9">
        <f t="shared" si="263"/>
        <v>4453133217.44</v>
      </c>
      <c r="AT1016" s="9" t="e">
        <f t="shared" si="264"/>
        <v>#N/A</v>
      </c>
      <c r="AU1016" s="17" t="e">
        <f t="shared" si="265"/>
        <v>#N/A</v>
      </c>
      <c r="AV1016" s="17" t="e">
        <f t="shared" si="266"/>
        <v>#N/A</v>
      </c>
      <c r="AW1016" s="17" t="e">
        <f t="shared" si="267"/>
        <v>#N/A</v>
      </c>
      <c r="AX1016" s="17" t="e">
        <f t="shared" si="268"/>
        <v>#N/A</v>
      </c>
      <c r="AY1016" s="17" t="e">
        <f t="shared" si="269"/>
        <v>#N/A</v>
      </c>
      <c r="AZ1016" s="17" t="e">
        <f t="shared" si="270"/>
        <v>#N/A</v>
      </c>
      <c r="BA1016" s="17" t="e">
        <f t="shared" si="271"/>
        <v>#N/A</v>
      </c>
    </row>
    <row r="1017" spans="1:53">
      <c r="A1017" s="6" t="s">
        <v>2082</v>
      </c>
      <c r="B1017" s="6" t="s">
        <v>2083</v>
      </c>
      <c r="C1017" s="7">
        <v>273889121.42</v>
      </c>
      <c r="D1017" s="7">
        <v>1437043694.82</v>
      </c>
      <c r="E1017" s="7">
        <v>0</v>
      </c>
      <c r="F1017" s="7">
        <v>0</v>
      </c>
      <c r="G1017" s="7">
        <v>567241.19</v>
      </c>
      <c r="H1017" s="7">
        <v>0</v>
      </c>
      <c r="I1017" s="7">
        <v>1031324186.53</v>
      </c>
      <c r="J1017" s="7"/>
      <c r="K1017" s="7">
        <v>92979413.4</v>
      </c>
      <c r="L1017" s="7">
        <v>0</v>
      </c>
      <c r="M1017" s="7">
        <v>0</v>
      </c>
      <c r="N1017" s="7">
        <v>0</v>
      </c>
      <c r="O1017" s="7">
        <v>174493639.43</v>
      </c>
      <c r="P1017" s="7">
        <v>0</v>
      </c>
      <c r="Q1017" s="7">
        <v>1012016540.07</v>
      </c>
      <c r="R1017" s="7">
        <v>106877100.23</v>
      </c>
      <c r="S1017" s="7">
        <v>0</v>
      </c>
      <c r="T1017" s="7">
        <v>192371978.38</v>
      </c>
      <c r="U1017" s="7">
        <v>0</v>
      </c>
      <c r="V1017" s="7">
        <v>649299304.75</v>
      </c>
      <c r="W1017" s="7">
        <v>0</v>
      </c>
      <c r="X1017" s="7">
        <v>0</v>
      </c>
      <c r="Y1017" s="7">
        <v>1636412401.32</v>
      </c>
      <c r="Z1017" s="7">
        <v>130370934.53</v>
      </c>
      <c r="AA1017" s="7">
        <v>0</v>
      </c>
      <c r="AB1017" s="7">
        <v>0</v>
      </c>
      <c r="AC1017" s="7"/>
      <c r="AD1017" s="7">
        <v>247423637.38</v>
      </c>
      <c r="AE1017" s="7">
        <v>0</v>
      </c>
      <c r="AF1017" s="7">
        <v>195120893.19</v>
      </c>
      <c r="AG1017" s="7">
        <v>184285221.01</v>
      </c>
      <c r="AH1017" s="7">
        <v>98989516.87</v>
      </c>
      <c r="AI1017" s="7">
        <v>9280840.41</v>
      </c>
      <c r="AJ1017" s="9">
        <f t="shared" si="272"/>
        <v>4047673794.05</v>
      </c>
      <c r="AK1017" s="9">
        <f t="shared" si="273"/>
        <v>3425071870.88</v>
      </c>
      <c r="AL1017" s="9">
        <f t="shared" si="274"/>
        <v>7472745664.93</v>
      </c>
      <c r="AM1017" s="9">
        <f t="shared" si="258"/>
        <v>1612104575.44</v>
      </c>
      <c r="AN1017" s="9">
        <f t="shared" si="259"/>
        <v>3084868523.36</v>
      </c>
      <c r="AO1017" s="14" t="e">
        <f>AN1017-VLOOKUP(A1017,[1]选股结果!A1017:BF4020,44,FALSE)</f>
        <v>#N/A</v>
      </c>
      <c r="AP1017" s="9">
        <f t="shared" si="260"/>
        <v>2501883444.71</v>
      </c>
      <c r="AQ1017" s="9">
        <f t="shared" si="261"/>
        <v>273889121.42</v>
      </c>
      <c r="AR1017" s="9" t="e">
        <f t="shared" si="262"/>
        <v>#N/A</v>
      </c>
      <c r="AS1017" s="9">
        <f t="shared" si="263"/>
        <v>2775772566.13</v>
      </c>
      <c r="AT1017" s="9" t="e">
        <f t="shared" si="264"/>
        <v>#N/A</v>
      </c>
      <c r="AU1017" s="17" t="e">
        <f t="shared" si="265"/>
        <v>#N/A</v>
      </c>
      <c r="AV1017" s="17" t="e">
        <f t="shared" si="266"/>
        <v>#N/A</v>
      </c>
      <c r="AW1017" s="17" t="e">
        <f t="shared" si="267"/>
        <v>#N/A</v>
      </c>
      <c r="AX1017" s="17" t="e">
        <f t="shared" si="268"/>
        <v>#N/A</v>
      </c>
      <c r="AY1017" s="17" t="e">
        <f t="shared" si="269"/>
        <v>#N/A</v>
      </c>
      <c r="AZ1017" s="17" t="e">
        <f t="shared" si="270"/>
        <v>#N/A</v>
      </c>
      <c r="BA1017" s="17" t="e">
        <f t="shared" si="271"/>
        <v>#N/A</v>
      </c>
    </row>
    <row r="1018" spans="1:53">
      <c r="A1018" s="6" t="s">
        <v>2084</v>
      </c>
      <c r="B1018" s="6" t="s">
        <v>2085</v>
      </c>
      <c r="C1018" s="7">
        <v>0</v>
      </c>
      <c r="D1018" s="7">
        <v>1436483541.93</v>
      </c>
      <c r="E1018" s="7">
        <v>0</v>
      </c>
      <c r="F1018" s="7">
        <v>0</v>
      </c>
      <c r="G1018" s="7">
        <v>436913059.19</v>
      </c>
      <c r="H1018" s="7">
        <v>0</v>
      </c>
      <c r="I1018" s="7">
        <v>337947740.7</v>
      </c>
      <c r="J1018" s="7"/>
      <c r="K1018" s="7">
        <v>110346513</v>
      </c>
      <c r="L1018" s="7">
        <v>0</v>
      </c>
      <c r="M1018" s="7">
        <v>0</v>
      </c>
      <c r="N1018" s="7">
        <v>0</v>
      </c>
      <c r="O1018" s="7">
        <v>4036977</v>
      </c>
      <c r="P1018" s="7">
        <v>0</v>
      </c>
      <c r="Q1018" s="7">
        <v>748370610.54</v>
      </c>
      <c r="R1018" s="7">
        <v>0</v>
      </c>
      <c r="S1018" s="7">
        <v>0</v>
      </c>
      <c r="T1018" s="7">
        <v>35402851.78</v>
      </c>
      <c r="U1018" s="7">
        <v>0</v>
      </c>
      <c r="V1018" s="7">
        <v>0</v>
      </c>
      <c r="W1018" s="7">
        <v>0</v>
      </c>
      <c r="X1018" s="7">
        <v>990521.84</v>
      </c>
      <c r="Y1018" s="7">
        <v>563507707.92</v>
      </c>
      <c r="Z1018" s="7">
        <v>22460513.16</v>
      </c>
      <c r="AA1018" s="7">
        <v>0</v>
      </c>
      <c r="AB1018" s="7">
        <v>0</v>
      </c>
      <c r="AC1018" s="7"/>
      <c r="AD1018" s="7">
        <v>164548150.21</v>
      </c>
      <c r="AE1018" s="7">
        <v>0</v>
      </c>
      <c r="AF1018" s="7">
        <v>0</v>
      </c>
      <c r="AG1018" s="7">
        <v>566918.35</v>
      </c>
      <c r="AH1018" s="7">
        <v>39254019.97</v>
      </c>
      <c r="AI1018" s="7">
        <v>120341506.99</v>
      </c>
      <c r="AJ1018" s="9">
        <f t="shared" si="272"/>
        <v>3109501294.14</v>
      </c>
      <c r="AK1018" s="9">
        <f t="shared" si="273"/>
        <v>911669338.44</v>
      </c>
      <c r="AL1018" s="9">
        <f t="shared" si="274"/>
        <v>4021170632.58</v>
      </c>
      <c r="AM1018" s="9">
        <f t="shared" si="258"/>
        <v>1878424099.96</v>
      </c>
      <c r="AN1018" s="9">
        <f t="shared" si="259"/>
        <v>1232067716.02</v>
      </c>
      <c r="AO1018" s="14">
        <f>AN1018-VLOOKUP(A1018,[1]选股结果!A1018:BF4021,44,FALSE)</f>
        <v>717550222.66</v>
      </c>
      <c r="AP1018" s="9">
        <f t="shared" si="260"/>
        <v>910678816.6</v>
      </c>
      <c r="AQ1018" s="9">
        <f t="shared" si="261"/>
        <v>0</v>
      </c>
      <c r="AR1018" s="9">
        <f t="shared" si="262"/>
        <v>3506653139.22</v>
      </c>
      <c r="AS1018" s="9">
        <f t="shared" si="263"/>
        <v>910678816.6</v>
      </c>
      <c r="AT1018" s="9">
        <f t="shared" si="264"/>
        <v>2595974322.62</v>
      </c>
      <c r="AU1018" s="17">
        <f t="shared" si="265"/>
        <v>0.535674338288795</v>
      </c>
      <c r="AV1018" s="17">
        <f t="shared" si="266"/>
        <v>0.351351464517547</v>
      </c>
      <c r="AW1018" s="17">
        <f t="shared" si="267"/>
        <v>0.20462537758143</v>
      </c>
      <c r="AX1018" s="17">
        <f t="shared" si="268"/>
        <v>0.259700284129775</v>
      </c>
      <c r="AY1018" s="17">
        <f t="shared" si="269"/>
        <v>0</v>
      </c>
      <c r="AZ1018" s="17">
        <f t="shared" si="270"/>
        <v>0.259700284129775</v>
      </c>
      <c r="BA1018" s="17">
        <f t="shared" si="271"/>
        <v>0.740299715870225</v>
      </c>
    </row>
    <row r="1019" spans="1:53">
      <c r="A1019" s="6" t="s">
        <v>2086</v>
      </c>
      <c r="B1019" s="6" t="s">
        <v>2087</v>
      </c>
      <c r="C1019" s="7">
        <v>103233041.04</v>
      </c>
      <c r="D1019" s="7">
        <v>1434898078.45</v>
      </c>
      <c r="E1019" s="7">
        <v>0</v>
      </c>
      <c r="F1019" s="7">
        <v>0</v>
      </c>
      <c r="G1019" s="7">
        <v>100000000</v>
      </c>
      <c r="H1019" s="7">
        <v>0</v>
      </c>
      <c r="I1019" s="7">
        <v>391796590.92</v>
      </c>
      <c r="J1019" s="7"/>
      <c r="K1019" s="7">
        <v>430312286.95</v>
      </c>
      <c r="L1019" s="7">
        <v>0</v>
      </c>
      <c r="M1019" s="7">
        <v>0</v>
      </c>
      <c r="N1019" s="7">
        <v>0</v>
      </c>
      <c r="O1019" s="7">
        <v>52700360.04</v>
      </c>
      <c r="P1019" s="7">
        <v>0</v>
      </c>
      <c r="Q1019" s="7">
        <v>1901399412.66</v>
      </c>
      <c r="R1019" s="7">
        <v>0</v>
      </c>
      <c r="S1019" s="7">
        <v>0</v>
      </c>
      <c r="T1019" s="7">
        <v>58498266.01</v>
      </c>
      <c r="U1019" s="7">
        <v>0</v>
      </c>
      <c r="V1019" s="7">
        <v>0</v>
      </c>
      <c r="W1019" s="7">
        <v>0</v>
      </c>
      <c r="X1019" s="7">
        <v>0</v>
      </c>
      <c r="Y1019" s="7">
        <v>4315104610.25</v>
      </c>
      <c r="Z1019" s="7">
        <v>18409118.06</v>
      </c>
      <c r="AA1019" s="7">
        <v>0</v>
      </c>
      <c r="AB1019" s="7">
        <v>0</v>
      </c>
      <c r="AC1019" s="7"/>
      <c r="AD1019" s="7">
        <v>362650716.02</v>
      </c>
      <c r="AE1019" s="7">
        <v>11473584.93</v>
      </c>
      <c r="AF1019" s="7">
        <v>0</v>
      </c>
      <c r="AG1019" s="7">
        <v>49363688.01</v>
      </c>
      <c r="AH1019" s="7">
        <v>7629523.92</v>
      </c>
      <c r="AI1019" s="7">
        <v>0</v>
      </c>
      <c r="AJ1019" s="9">
        <f t="shared" si="272"/>
        <v>4369604995.03</v>
      </c>
      <c r="AK1019" s="9">
        <f t="shared" si="273"/>
        <v>4867864282.23</v>
      </c>
      <c r="AL1019" s="9">
        <f t="shared" si="274"/>
        <v>9237469277.26</v>
      </c>
      <c r="AM1019" s="9">
        <f t="shared" si="258"/>
        <v>1587598438.49</v>
      </c>
      <c r="AN1019" s="9">
        <f t="shared" si="259"/>
        <v>2782006556.54</v>
      </c>
      <c r="AO1019" s="14">
        <f>AN1019-VLOOKUP(A1019,[1]选股结果!A1019:BF4022,44,FALSE)</f>
        <v>1115178150.59</v>
      </c>
      <c r="AP1019" s="9">
        <f t="shared" si="260"/>
        <v>4764631241.19</v>
      </c>
      <c r="AQ1019" s="9">
        <f t="shared" si="261"/>
        <v>103233041.04</v>
      </c>
      <c r="AR1019" s="9">
        <f t="shared" si="262"/>
        <v>7570640871.31</v>
      </c>
      <c r="AS1019" s="9">
        <f t="shared" si="263"/>
        <v>4867864282.23</v>
      </c>
      <c r="AT1019" s="9">
        <f t="shared" si="264"/>
        <v>2702776589.08</v>
      </c>
      <c r="AU1019" s="17">
        <f t="shared" si="265"/>
        <v>0.209704629433213</v>
      </c>
      <c r="AV1019" s="17">
        <f t="shared" si="266"/>
        <v>0.367473058599676</v>
      </c>
      <c r="AW1019" s="17">
        <f t="shared" si="267"/>
        <v>0.147303005062111</v>
      </c>
      <c r="AX1019" s="17">
        <f t="shared" si="268"/>
        <v>0.62935639428443</v>
      </c>
      <c r="AY1019" s="17">
        <f t="shared" si="269"/>
        <v>0.0136359712202458</v>
      </c>
      <c r="AZ1019" s="17">
        <f t="shared" si="270"/>
        <v>0.642992365504676</v>
      </c>
      <c r="BA1019" s="17">
        <f t="shared" si="271"/>
        <v>0.357007634495324</v>
      </c>
    </row>
    <row r="1020" spans="1:53">
      <c r="A1020" s="6" t="s">
        <v>2088</v>
      </c>
      <c r="B1020" s="6" t="s">
        <v>2089</v>
      </c>
      <c r="C1020" s="7">
        <v>659309525.66</v>
      </c>
      <c r="D1020" s="7">
        <v>1433069820.1</v>
      </c>
      <c r="E1020" s="7">
        <v>0</v>
      </c>
      <c r="F1020" s="7">
        <v>0</v>
      </c>
      <c r="G1020" s="7">
        <v>4009499</v>
      </c>
      <c r="H1020" s="7">
        <v>0</v>
      </c>
      <c r="I1020" s="7">
        <v>5290026148.75</v>
      </c>
      <c r="J1020" s="7"/>
      <c r="K1020" s="7">
        <v>361524301.31</v>
      </c>
      <c r="L1020" s="7">
        <v>0</v>
      </c>
      <c r="M1020" s="7">
        <v>0</v>
      </c>
      <c r="N1020" s="7">
        <v>0</v>
      </c>
      <c r="O1020" s="7">
        <v>327689148.37</v>
      </c>
      <c r="P1020" s="7">
        <v>0</v>
      </c>
      <c r="Q1020" s="7">
        <v>729646534.29</v>
      </c>
      <c r="R1020" s="7">
        <v>31821665.34</v>
      </c>
      <c r="S1020" s="7">
        <v>0</v>
      </c>
      <c r="T1020" s="7">
        <v>234121088.05</v>
      </c>
      <c r="U1020" s="7">
        <v>0</v>
      </c>
      <c r="V1020" s="7">
        <v>0</v>
      </c>
      <c r="W1020" s="7">
        <v>0</v>
      </c>
      <c r="X1020" s="7">
        <v>109735124.92</v>
      </c>
      <c r="Y1020" s="7">
        <v>959136529.19</v>
      </c>
      <c r="Z1020" s="7">
        <v>51507522.43</v>
      </c>
      <c r="AA1020" s="7">
        <v>0</v>
      </c>
      <c r="AB1020" s="7">
        <v>0</v>
      </c>
      <c r="AC1020" s="7"/>
      <c r="AD1020" s="7">
        <v>287211533.41</v>
      </c>
      <c r="AE1020" s="7">
        <v>0</v>
      </c>
      <c r="AF1020" s="7">
        <v>1767634118.73</v>
      </c>
      <c r="AG1020" s="7">
        <v>21311247.83</v>
      </c>
      <c r="AH1020" s="7">
        <v>198221889.68</v>
      </c>
      <c r="AI1020" s="7">
        <v>100813935.71</v>
      </c>
      <c r="AJ1020" s="9">
        <f t="shared" si="272"/>
        <v>8411908205.21</v>
      </c>
      <c r="AK1020" s="9">
        <f t="shared" si="273"/>
        <v>4154881427.56</v>
      </c>
      <c r="AL1020" s="9">
        <f t="shared" si="274"/>
        <v>12566789632.77</v>
      </c>
      <c r="AM1020" s="9">
        <f t="shared" si="258"/>
        <v>1874503592.39</v>
      </c>
      <c r="AN1020" s="9">
        <f t="shared" si="259"/>
        <v>6647139737.74</v>
      </c>
      <c r="AO1020" s="14" t="e">
        <f>AN1020-VLOOKUP(A1020,[1]选股结果!A1020:BF4023,44,FALSE)</f>
        <v>#N/A</v>
      </c>
      <c r="AP1020" s="9">
        <f t="shared" si="260"/>
        <v>3385836776.98</v>
      </c>
      <c r="AQ1020" s="9">
        <f t="shared" si="261"/>
        <v>659309525.66</v>
      </c>
      <c r="AR1020" s="9" t="e">
        <f t="shared" si="262"/>
        <v>#N/A</v>
      </c>
      <c r="AS1020" s="9">
        <f t="shared" si="263"/>
        <v>4045146302.64</v>
      </c>
      <c r="AT1020" s="9" t="e">
        <f t="shared" si="264"/>
        <v>#N/A</v>
      </c>
      <c r="AU1020" s="17" t="e">
        <f t="shared" si="265"/>
        <v>#N/A</v>
      </c>
      <c r="AV1020" s="17" t="e">
        <f t="shared" si="266"/>
        <v>#N/A</v>
      </c>
      <c r="AW1020" s="17" t="e">
        <f t="shared" si="267"/>
        <v>#N/A</v>
      </c>
      <c r="AX1020" s="17" t="e">
        <f t="shared" si="268"/>
        <v>#N/A</v>
      </c>
      <c r="AY1020" s="17" t="e">
        <f t="shared" si="269"/>
        <v>#N/A</v>
      </c>
      <c r="AZ1020" s="17" t="e">
        <f t="shared" si="270"/>
        <v>#N/A</v>
      </c>
      <c r="BA1020" s="17" t="e">
        <f t="shared" si="271"/>
        <v>#N/A</v>
      </c>
    </row>
    <row r="1021" spans="1:53">
      <c r="A1021" s="6" t="s">
        <v>2090</v>
      </c>
      <c r="B1021" s="6" t="s">
        <v>2091</v>
      </c>
      <c r="C1021" s="7">
        <v>8393703.86</v>
      </c>
      <c r="D1021" s="7">
        <v>1431329580.11</v>
      </c>
      <c r="E1021" s="7">
        <v>0</v>
      </c>
      <c r="F1021" s="7">
        <v>0</v>
      </c>
      <c r="G1021" s="7">
        <v>635776091.37</v>
      </c>
      <c r="H1021" s="7">
        <v>0</v>
      </c>
      <c r="I1021" s="7">
        <v>935246271.63</v>
      </c>
      <c r="J1021" s="7"/>
      <c r="K1021" s="7">
        <v>686665359.31</v>
      </c>
      <c r="L1021" s="7">
        <v>0</v>
      </c>
      <c r="M1021" s="7">
        <v>0</v>
      </c>
      <c r="N1021" s="7">
        <v>0</v>
      </c>
      <c r="O1021" s="7">
        <v>50285569.98</v>
      </c>
      <c r="P1021" s="7">
        <v>0</v>
      </c>
      <c r="Q1021" s="7">
        <v>1342193428.87</v>
      </c>
      <c r="R1021" s="7">
        <v>0</v>
      </c>
      <c r="S1021" s="7">
        <v>129000000</v>
      </c>
      <c r="T1021" s="7">
        <v>44752488.4</v>
      </c>
      <c r="U1021" s="7">
        <v>0</v>
      </c>
      <c r="V1021" s="7">
        <v>7126531.75</v>
      </c>
      <c r="W1021" s="7">
        <v>0</v>
      </c>
      <c r="X1021" s="7">
        <v>247633167.72</v>
      </c>
      <c r="Y1021" s="7">
        <v>550604624.43</v>
      </c>
      <c r="Z1021" s="7">
        <v>39090902.1</v>
      </c>
      <c r="AA1021" s="7">
        <v>0</v>
      </c>
      <c r="AB1021" s="7">
        <v>0</v>
      </c>
      <c r="AC1021" s="7"/>
      <c r="AD1021" s="7">
        <v>97712822.5</v>
      </c>
      <c r="AE1021" s="7">
        <v>0</v>
      </c>
      <c r="AF1021" s="7">
        <v>0</v>
      </c>
      <c r="AG1021" s="7">
        <v>5037600.81</v>
      </c>
      <c r="AH1021" s="7">
        <v>18537723.73</v>
      </c>
      <c r="AI1021" s="7">
        <v>366653971.93</v>
      </c>
      <c r="AJ1021" s="9">
        <f t="shared" si="272"/>
        <v>5255248789.67</v>
      </c>
      <c r="AK1021" s="9">
        <f t="shared" si="273"/>
        <v>1340791048.83</v>
      </c>
      <c r="AL1021" s="9">
        <f t="shared" si="274"/>
        <v>6596039838.5</v>
      </c>
      <c r="AM1021" s="9">
        <f t="shared" si="258"/>
        <v>2365024409.18</v>
      </c>
      <c r="AN1021" s="9">
        <f t="shared" si="259"/>
        <v>3144984079.96</v>
      </c>
      <c r="AO1021" s="14">
        <f>AN1021-VLOOKUP(A1021,[1]选股结果!A1021:BF4024,44,FALSE)</f>
        <v>1048931942.52</v>
      </c>
      <c r="AP1021" s="9">
        <f t="shared" si="260"/>
        <v>1077637645.5</v>
      </c>
      <c r="AQ1021" s="9">
        <f t="shared" si="261"/>
        <v>8393703.86</v>
      </c>
      <c r="AR1021" s="9">
        <f t="shared" si="262"/>
        <v>4499987701.06</v>
      </c>
      <c r="AS1021" s="9">
        <f t="shared" si="263"/>
        <v>1086031349.36</v>
      </c>
      <c r="AT1021" s="9">
        <f t="shared" si="264"/>
        <v>3413956351.7</v>
      </c>
      <c r="AU1021" s="17">
        <f t="shared" si="265"/>
        <v>0.52556241623125</v>
      </c>
      <c r="AV1021" s="17">
        <f t="shared" si="266"/>
        <v>0.698887261229443</v>
      </c>
      <c r="AW1021" s="17">
        <f t="shared" si="267"/>
        <v>0.233096624302533</v>
      </c>
      <c r="AX1021" s="17">
        <f t="shared" si="268"/>
        <v>0.239475686843801</v>
      </c>
      <c r="AY1021" s="17">
        <f t="shared" si="269"/>
        <v>0.0018652726224169</v>
      </c>
      <c r="AZ1021" s="17">
        <f t="shared" si="270"/>
        <v>0.241340959466218</v>
      </c>
      <c r="BA1021" s="17">
        <f t="shared" si="271"/>
        <v>0.758659040533782</v>
      </c>
    </row>
    <row r="1022" spans="1:53">
      <c r="A1022" s="6" t="s">
        <v>2092</v>
      </c>
      <c r="B1022" s="6" t="s">
        <v>2093</v>
      </c>
      <c r="C1022" s="7">
        <v>49919439.23</v>
      </c>
      <c r="D1022" s="7">
        <v>1425982684.77</v>
      </c>
      <c r="E1022" s="7">
        <v>0</v>
      </c>
      <c r="F1022" s="7">
        <v>0</v>
      </c>
      <c r="G1022" s="7">
        <v>682004467.45</v>
      </c>
      <c r="H1022" s="7">
        <v>0</v>
      </c>
      <c r="I1022" s="7">
        <v>16077582.54</v>
      </c>
      <c r="J1022" s="7"/>
      <c r="K1022" s="7">
        <v>83081581.85</v>
      </c>
      <c r="L1022" s="7">
        <v>0</v>
      </c>
      <c r="M1022" s="7">
        <v>0</v>
      </c>
      <c r="N1022" s="7">
        <v>0</v>
      </c>
      <c r="O1022" s="7">
        <v>10582681.05</v>
      </c>
      <c r="P1022" s="7">
        <v>0</v>
      </c>
      <c r="Q1022" s="7">
        <v>154766347.36</v>
      </c>
      <c r="R1022" s="7">
        <v>0</v>
      </c>
      <c r="S1022" s="7">
        <v>0</v>
      </c>
      <c r="T1022" s="7">
        <v>64047252.42</v>
      </c>
      <c r="U1022" s="7">
        <v>0</v>
      </c>
      <c r="V1022" s="7">
        <v>0</v>
      </c>
      <c r="W1022" s="7">
        <v>0</v>
      </c>
      <c r="X1022" s="7">
        <v>4297948.63</v>
      </c>
      <c r="Y1022" s="7">
        <v>243768254.12</v>
      </c>
      <c r="Z1022" s="7">
        <v>31068780.54</v>
      </c>
      <c r="AA1022" s="7">
        <v>0</v>
      </c>
      <c r="AB1022" s="7">
        <v>0</v>
      </c>
      <c r="AC1022" s="7"/>
      <c r="AD1022" s="7">
        <v>770798063.16</v>
      </c>
      <c r="AE1022" s="7">
        <v>0</v>
      </c>
      <c r="AF1022" s="7">
        <v>0</v>
      </c>
      <c r="AG1022" s="7">
        <v>15910455.86</v>
      </c>
      <c r="AH1022" s="7">
        <v>21483953.85</v>
      </c>
      <c r="AI1022" s="7">
        <v>20478242.57</v>
      </c>
      <c r="AJ1022" s="9">
        <f t="shared" si="272"/>
        <v>2436542597.44</v>
      </c>
      <c r="AK1022" s="9">
        <f t="shared" si="273"/>
        <v>1157725137.96</v>
      </c>
      <c r="AL1022" s="9">
        <f t="shared" si="274"/>
        <v>3594267735.4</v>
      </c>
      <c r="AM1022" s="9">
        <f t="shared" si="258"/>
        <v>2122867781.9</v>
      </c>
      <c r="AN1022" s="9">
        <f t="shared" si="259"/>
        <v>317972764.17</v>
      </c>
      <c r="AO1022" s="14">
        <f>AN1022-VLOOKUP(A1022,[1]选股结果!A1022:BF4025,44,FALSE)</f>
        <v>-103347017.04</v>
      </c>
      <c r="AP1022" s="9">
        <f t="shared" si="260"/>
        <v>1103507750.1</v>
      </c>
      <c r="AQ1022" s="9">
        <f t="shared" si="261"/>
        <v>49919439.23</v>
      </c>
      <c r="AR1022" s="9">
        <f t="shared" si="262"/>
        <v>3172947954.19</v>
      </c>
      <c r="AS1022" s="9">
        <f t="shared" si="263"/>
        <v>1153427189.33</v>
      </c>
      <c r="AT1022" s="9">
        <f t="shared" si="264"/>
        <v>2019520764.86</v>
      </c>
      <c r="AU1022" s="17">
        <f t="shared" si="265"/>
        <v>0.669052191384568</v>
      </c>
      <c r="AV1022" s="17">
        <f t="shared" si="266"/>
        <v>0.100213671563728</v>
      </c>
      <c r="AW1022" s="17">
        <f t="shared" si="267"/>
        <v>-0.0325712928582791</v>
      </c>
      <c r="AX1022" s="17">
        <f t="shared" si="268"/>
        <v>0.347786275108224</v>
      </c>
      <c r="AY1022" s="17">
        <f t="shared" si="269"/>
        <v>0.0157328263654875</v>
      </c>
      <c r="AZ1022" s="17">
        <f t="shared" si="270"/>
        <v>0.363519101473711</v>
      </c>
      <c r="BA1022" s="17">
        <f t="shared" si="271"/>
        <v>0.636480898526289</v>
      </c>
    </row>
    <row r="1023" spans="1:53">
      <c r="A1023" s="6" t="s">
        <v>2094</v>
      </c>
      <c r="B1023" s="6" t="s">
        <v>2095</v>
      </c>
      <c r="C1023" s="7">
        <v>556439197.2</v>
      </c>
      <c r="D1023" s="7">
        <v>1420607194.19</v>
      </c>
      <c r="E1023" s="7">
        <v>0</v>
      </c>
      <c r="F1023" s="7">
        <v>0</v>
      </c>
      <c r="G1023" s="7">
        <v>0</v>
      </c>
      <c r="H1023" s="7">
        <v>0</v>
      </c>
      <c r="I1023" s="7">
        <v>1394683736.06</v>
      </c>
      <c r="J1023" s="7"/>
      <c r="K1023" s="7">
        <v>87558317.74</v>
      </c>
      <c r="L1023" s="7">
        <v>0</v>
      </c>
      <c r="M1023" s="7">
        <v>0</v>
      </c>
      <c r="N1023" s="7">
        <v>0</v>
      </c>
      <c r="O1023" s="7">
        <v>102192816.96</v>
      </c>
      <c r="P1023" s="7">
        <v>0</v>
      </c>
      <c r="Q1023" s="7">
        <v>1191749153.14</v>
      </c>
      <c r="R1023" s="7">
        <v>99992063.01</v>
      </c>
      <c r="S1023" s="7">
        <v>0</v>
      </c>
      <c r="T1023" s="7">
        <v>66535223.64</v>
      </c>
      <c r="U1023" s="7">
        <v>0</v>
      </c>
      <c r="V1023" s="7">
        <v>165059875.41</v>
      </c>
      <c r="W1023" s="7">
        <v>0</v>
      </c>
      <c r="X1023" s="7">
        <v>98623912.32</v>
      </c>
      <c r="Y1023" s="7">
        <v>976050850.04</v>
      </c>
      <c r="Z1023" s="7">
        <v>261574775.52</v>
      </c>
      <c r="AA1023" s="7">
        <v>0</v>
      </c>
      <c r="AB1023" s="7">
        <v>0</v>
      </c>
      <c r="AC1023" s="7"/>
      <c r="AD1023" s="7">
        <v>638361796.86</v>
      </c>
      <c r="AE1023" s="7">
        <v>0</v>
      </c>
      <c r="AF1023" s="7">
        <v>0</v>
      </c>
      <c r="AG1023" s="7">
        <v>43647267.38</v>
      </c>
      <c r="AH1023" s="7">
        <v>232903778.78</v>
      </c>
      <c r="AI1023" s="7">
        <v>27354480.45</v>
      </c>
      <c r="AJ1023" s="9">
        <f t="shared" si="272"/>
        <v>4363318504.74</v>
      </c>
      <c r="AK1023" s="9">
        <f t="shared" si="273"/>
        <v>3000015933.96</v>
      </c>
      <c r="AL1023" s="9">
        <f t="shared" si="274"/>
        <v>7363334438.7</v>
      </c>
      <c r="AM1023" s="9">
        <f t="shared" si="258"/>
        <v>1621423923.47</v>
      </c>
      <c r="AN1023" s="9">
        <f t="shared" si="259"/>
        <v>3005578369</v>
      </c>
      <c r="AO1023" s="14">
        <f>AN1023-VLOOKUP(A1023,[1]选股结果!A1023:BF4026,44,FALSE)</f>
        <v>654894149.37</v>
      </c>
      <c r="AP1023" s="9">
        <f t="shared" si="260"/>
        <v>2179892949.03</v>
      </c>
      <c r="AQ1023" s="9">
        <f t="shared" si="261"/>
        <v>556439197.2</v>
      </c>
      <c r="AR1023" s="9">
        <f t="shared" si="262"/>
        <v>5012650219.07</v>
      </c>
      <c r="AS1023" s="9">
        <f t="shared" si="263"/>
        <v>2736332146.23</v>
      </c>
      <c r="AT1023" s="9">
        <f t="shared" si="264"/>
        <v>2276318072.84</v>
      </c>
      <c r="AU1023" s="17">
        <f t="shared" si="265"/>
        <v>0.323466400528306</v>
      </c>
      <c r="AV1023" s="17">
        <f t="shared" si="266"/>
        <v>0.599598662912017</v>
      </c>
      <c r="AW1023" s="17">
        <f t="shared" si="267"/>
        <v>0.130648283991278</v>
      </c>
      <c r="AX1023" s="17">
        <f t="shared" si="268"/>
        <v>0.434878328580931</v>
      </c>
      <c r="AY1023" s="17">
        <f t="shared" si="269"/>
        <v>0.111006986899484</v>
      </c>
      <c r="AZ1023" s="17">
        <f t="shared" si="270"/>
        <v>0.545885315480415</v>
      </c>
      <c r="BA1023" s="17">
        <f t="shared" si="271"/>
        <v>0.454114684519585</v>
      </c>
    </row>
    <row r="1024" spans="1:53">
      <c r="A1024" s="6" t="s">
        <v>2096</v>
      </c>
      <c r="B1024" s="6" t="s">
        <v>2097</v>
      </c>
      <c r="C1024" s="7">
        <v>277568878.97</v>
      </c>
      <c r="D1024" s="7">
        <v>1420569853.51</v>
      </c>
      <c r="E1024" s="7">
        <v>0</v>
      </c>
      <c r="F1024" s="7">
        <v>0</v>
      </c>
      <c r="G1024" s="7">
        <v>233858769.92</v>
      </c>
      <c r="H1024" s="7">
        <v>0</v>
      </c>
      <c r="I1024" s="7">
        <v>217359580.14</v>
      </c>
      <c r="J1024" s="7"/>
      <c r="K1024" s="7">
        <v>19310209.01</v>
      </c>
      <c r="L1024" s="7">
        <v>0</v>
      </c>
      <c r="M1024" s="7">
        <v>0</v>
      </c>
      <c r="N1024" s="7">
        <v>0</v>
      </c>
      <c r="O1024" s="7">
        <v>29851784.09</v>
      </c>
      <c r="P1024" s="7">
        <v>0</v>
      </c>
      <c r="Q1024" s="7">
        <v>433880197.17</v>
      </c>
      <c r="R1024" s="7">
        <v>0</v>
      </c>
      <c r="S1024" s="7">
        <v>0</v>
      </c>
      <c r="T1024" s="7">
        <v>14799854.6</v>
      </c>
      <c r="U1024" s="7">
        <v>0</v>
      </c>
      <c r="V1024" s="7">
        <v>0</v>
      </c>
      <c r="W1024" s="7">
        <v>0</v>
      </c>
      <c r="X1024" s="7">
        <v>0</v>
      </c>
      <c r="Y1024" s="7">
        <v>1274882211.97</v>
      </c>
      <c r="Z1024" s="7">
        <v>1040264.37</v>
      </c>
      <c r="AA1024" s="7">
        <v>0</v>
      </c>
      <c r="AB1024" s="7">
        <v>0</v>
      </c>
      <c r="AC1024" s="7"/>
      <c r="AD1024" s="7">
        <v>319134565.08</v>
      </c>
      <c r="AE1024" s="7">
        <v>5049752.22</v>
      </c>
      <c r="AF1024" s="7">
        <v>411160481.16</v>
      </c>
      <c r="AG1024" s="7">
        <v>22439417.48</v>
      </c>
      <c r="AH1024" s="7">
        <v>26334479.16</v>
      </c>
      <c r="AI1024" s="7">
        <v>20253308.85</v>
      </c>
      <c r="AJ1024" s="9">
        <f t="shared" si="272"/>
        <v>2369630248.44</v>
      </c>
      <c r="AK1024" s="9">
        <f t="shared" si="273"/>
        <v>2357863359.26</v>
      </c>
      <c r="AL1024" s="9">
        <f t="shared" si="274"/>
        <v>4727493607.7</v>
      </c>
      <c r="AM1024" s="9">
        <f t="shared" si="258"/>
        <v>1684280407.52</v>
      </c>
      <c r="AN1024" s="9">
        <f t="shared" si="259"/>
        <v>685349840.92</v>
      </c>
      <c r="AO1024" s="14" t="e">
        <f>AN1024-VLOOKUP(A1024,[1]选股结果!A1024:BF4027,44,FALSE)</f>
        <v>#N/A</v>
      </c>
      <c r="AP1024" s="9">
        <f t="shared" si="260"/>
        <v>2080294480.29</v>
      </c>
      <c r="AQ1024" s="9">
        <f t="shared" si="261"/>
        <v>277568878.97</v>
      </c>
      <c r="AR1024" s="9" t="e">
        <f t="shared" si="262"/>
        <v>#N/A</v>
      </c>
      <c r="AS1024" s="9">
        <f t="shared" si="263"/>
        <v>2357863359.26</v>
      </c>
      <c r="AT1024" s="9" t="e">
        <f t="shared" si="264"/>
        <v>#N/A</v>
      </c>
      <c r="AU1024" s="17" t="e">
        <f t="shared" si="265"/>
        <v>#N/A</v>
      </c>
      <c r="AV1024" s="17" t="e">
        <f t="shared" si="266"/>
        <v>#N/A</v>
      </c>
      <c r="AW1024" s="17" t="e">
        <f t="shared" si="267"/>
        <v>#N/A</v>
      </c>
      <c r="AX1024" s="17" t="e">
        <f t="shared" si="268"/>
        <v>#N/A</v>
      </c>
      <c r="AY1024" s="17" t="e">
        <f t="shared" si="269"/>
        <v>#N/A</v>
      </c>
      <c r="AZ1024" s="17" t="e">
        <f t="shared" si="270"/>
        <v>#N/A</v>
      </c>
      <c r="BA1024" s="17" t="e">
        <f t="shared" si="271"/>
        <v>#N/A</v>
      </c>
    </row>
    <row r="1025" spans="1:53">
      <c r="A1025" s="6" t="s">
        <v>2098</v>
      </c>
      <c r="B1025" s="6" t="s">
        <v>2099</v>
      </c>
      <c r="C1025" s="7">
        <v>0</v>
      </c>
      <c r="D1025" s="7">
        <v>1420003543.62</v>
      </c>
      <c r="E1025" s="7">
        <v>0</v>
      </c>
      <c r="F1025" s="7">
        <v>0</v>
      </c>
      <c r="G1025" s="7">
        <v>0</v>
      </c>
      <c r="H1025" s="7">
        <v>0</v>
      </c>
      <c r="I1025" s="7">
        <v>1791404283.44</v>
      </c>
      <c r="J1025" s="7"/>
      <c r="K1025" s="7">
        <v>234932497.7</v>
      </c>
      <c r="L1025" s="7">
        <v>0</v>
      </c>
      <c r="M1025" s="7">
        <v>0</v>
      </c>
      <c r="N1025" s="7">
        <v>0</v>
      </c>
      <c r="O1025" s="7">
        <v>6888507.45</v>
      </c>
      <c r="P1025" s="7">
        <v>0</v>
      </c>
      <c r="Q1025" s="7">
        <v>1166032737.66</v>
      </c>
      <c r="R1025" s="7">
        <v>0</v>
      </c>
      <c r="S1025" s="7">
        <v>228884.57</v>
      </c>
      <c r="T1025" s="7">
        <v>3046064.93</v>
      </c>
      <c r="U1025" s="7">
        <v>0</v>
      </c>
      <c r="V1025" s="7">
        <v>0</v>
      </c>
      <c r="W1025" s="7">
        <v>0</v>
      </c>
      <c r="X1025" s="7">
        <v>13132963.96</v>
      </c>
      <c r="Y1025" s="7">
        <v>853504883.53</v>
      </c>
      <c r="Z1025" s="7">
        <v>51913066.54</v>
      </c>
      <c r="AA1025" s="7">
        <v>0</v>
      </c>
      <c r="AB1025" s="7">
        <v>0</v>
      </c>
      <c r="AC1025" s="7"/>
      <c r="AD1025" s="7">
        <v>233510817.17</v>
      </c>
      <c r="AE1025" s="7">
        <v>0</v>
      </c>
      <c r="AF1025" s="7">
        <v>60249485.5</v>
      </c>
      <c r="AG1025" s="7">
        <v>416728.15</v>
      </c>
      <c r="AH1025" s="7">
        <v>48612887.01</v>
      </c>
      <c r="AI1025" s="7">
        <v>52237812.06</v>
      </c>
      <c r="AJ1025" s="9">
        <f t="shared" si="272"/>
        <v>4622536519.37</v>
      </c>
      <c r="AK1025" s="9">
        <f t="shared" si="273"/>
        <v>1313578643.92</v>
      </c>
      <c r="AL1025" s="9">
        <f t="shared" si="274"/>
        <v>5936115163.29</v>
      </c>
      <c r="AM1025" s="9">
        <f t="shared" si="258"/>
        <v>1440025015.03</v>
      </c>
      <c r="AN1025" s="9">
        <f t="shared" si="259"/>
        <v>3195644468.3</v>
      </c>
      <c r="AO1025" s="14">
        <f>AN1025-VLOOKUP(A1025,[1]选股结果!A1025:BF4028,44,FALSE)</f>
        <v>437758445.94</v>
      </c>
      <c r="AP1025" s="9">
        <f t="shared" si="260"/>
        <v>1300445679.96</v>
      </c>
      <c r="AQ1025" s="9">
        <f t="shared" si="261"/>
        <v>0</v>
      </c>
      <c r="AR1025" s="9">
        <f t="shared" si="262"/>
        <v>3178229140.93</v>
      </c>
      <c r="AS1025" s="9">
        <f t="shared" si="263"/>
        <v>1300445679.96</v>
      </c>
      <c r="AT1025" s="9">
        <f t="shared" si="264"/>
        <v>1877783460.97</v>
      </c>
      <c r="AU1025" s="17">
        <f t="shared" si="265"/>
        <v>0.453090369251547</v>
      </c>
      <c r="AV1025" s="17">
        <f t="shared" si="266"/>
        <v>1.00547956947022</v>
      </c>
      <c r="AW1025" s="17">
        <f t="shared" si="267"/>
        <v>0.137736590575689</v>
      </c>
      <c r="AX1025" s="17">
        <f t="shared" si="268"/>
        <v>0.409173040172764</v>
      </c>
      <c r="AY1025" s="17">
        <f t="shared" si="269"/>
        <v>0</v>
      </c>
      <c r="AZ1025" s="17">
        <f t="shared" si="270"/>
        <v>0.409173040172764</v>
      </c>
      <c r="BA1025" s="17">
        <f t="shared" si="271"/>
        <v>0.590826959827236</v>
      </c>
    </row>
    <row r="1026" spans="1:53">
      <c r="A1026" s="6" t="s">
        <v>2100</v>
      </c>
      <c r="B1026" s="6" t="s">
        <v>2101</v>
      </c>
      <c r="C1026" s="7">
        <v>2736968651.39</v>
      </c>
      <c r="D1026" s="7">
        <v>1417881575.72</v>
      </c>
      <c r="E1026" s="7">
        <v>0</v>
      </c>
      <c r="F1026" s="7">
        <v>0</v>
      </c>
      <c r="G1026" s="7">
        <v>0</v>
      </c>
      <c r="H1026" s="7">
        <v>0</v>
      </c>
      <c r="I1026" s="7">
        <v>1778387472.28</v>
      </c>
      <c r="J1026" s="7"/>
      <c r="K1026" s="7">
        <v>111801940.29</v>
      </c>
      <c r="L1026" s="7">
        <v>0</v>
      </c>
      <c r="M1026" s="7">
        <v>0</v>
      </c>
      <c r="N1026" s="7">
        <v>0</v>
      </c>
      <c r="O1026" s="7">
        <v>297692147.69</v>
      </c>
      <c r="P1026" s="7">
        <v>0</v>
      </c>
      <c r="Q1026" s="7">
        <v>228210779.43</v>
      </c>
      <c r="R1026" s="7">
        <v>7095176956.17</v>
      </c>
      <c r="S1026" s="7">
        <v>385686189.7</v>
      </c>
      <c r="T1026" s="7">
        <v>136768213.13</v>
      </c>
      <c r="U1026" s="7">
        <v>0</v>
      </c>
      <c r="V1026" s="7">
        <v>1972551529.46</v>
      </c>
      <c r="W1026" s="7">
        <v>122069648.85</v>
      </c>
      <c r="X1026" s="7">
        <v>0</v>
      </c>
      <c r="Y1026" s="7">
        <v>422782826.42</v>
      </c>
      <c r="Z1026" s="7">
        <v>27073376.31</v>
      </c>
      <c r="AA1026" s="7">
        <v>0</v>
      </c>
      <c r="AB1026" s="7">
        <v>0</v>
      </c>
      <c r="AC1026" s="7"/>
      <c r="AD1026" s="7">
        <v>23035221.84</v>
      </c>
      <c r="AE1026" s="7">
        <v>0</v>
      </c>
      <c r="AF1026" s="7">
        <v>866737121.28</v>
      </c>
      <c r="AG1026" s="7">
        <v>51612743.98</v>
      </c>
      <c r="AH1026" s="7">
        <v>211781035.02</v>
      </c>
      <c r="AI1026" s="7">
        <v>9868685.07</v>
      </c>
      <c r="AJ1026" s="9">
        <f t="shared" si="272"/>
        <v>11451605274.41</v>
      </c>
      <c r="AK1026" s="9">
        <f t="shared" si="273"/>
        <v>6444480839.62</v>
      </c>
      <c r="AL1026" s="9">
        <f t="shared" si="274"/>
        <v>17896086114.03</v>
      </c>
      <c r="AM1026" s="9">
        <f t="shared" si="258"/>
        <v>1837643372.26</v>
      </c>
      <c r="AN1026" s="9">
        <f t="shared" si="259"/>
        <v>11708583080.46</v>
      </c>
      <c r="AO1026" s="14" t="e">
        <f>AN1026-VLOOKUP(A1026,[1]选股结果!A1026:BF4029,44,FALSE)</f>
        <v>#N/A</v>
      </c>
      <c r="AP1026" s="9">
        <f t="shared" si="260"/>
        <v>1612891009.92</v>
      </c>
      <c r="AQ1026" s="9">
        <f t="shared" si="261"/>
        <v>2736968651.39</v>
      </c>
      <c r="AR1026" s="9" t="e">
        <f t="shared" si="262"/>
        <v>#N/A</v>
      </c>
      <c r="AS1026" s="9">
        <f t="shared" si="263"/>
        <v>4349859661.31</v>
      </c>
      <c r="AT1026" s="9" t="e">
        <f t="shared" si="264"/>
        <v>#N/A</v>
      </c>
      <c r="AU1026" s="17" t="e">
        <f t="shared" si="265"/>
        <v>#N/A</v>
      </c>
      <c r="AV1026" s="17" t="e">
        <f t="shared" si="266"/>
        <v>#N/A</v>
      </c>
      <c r="AW1026" s="17" t="e">
        <f t="shared" si="267"/>
        <v>#N/A</v>
      </c>
      <c r="AX1026" s="17" t="e">
        <f t="shared" si="268"/>
        <v>#N/A</v>
      </c>
      <c r="AY1026" s="17" t="e">
        <f t="shared" si="269"/>
        <v>#N/A</v>
      </c>
      <c r="AZ1026" s="17" t="e">
        <f t="shared" si="270"/>
        <v>#N/A</v>
      </c>
      <c r="BA1026" s="17" t="e">
        <f t="shared" si="271"/>
        <v>#N/A</v>
      </c>
    </row>
    <row r="1027" spans="1:53">
      <c r="A1027" s="6" t="s">
        <v>2102</v>
      </c>
      <c r="B1027" s="6" t="s">
        <v>2103</v>
      </c>
      <c r="C1027" s="7">
        <v>0</v>
      </c>
      <c r="D1027" s="7">
        <v>1416978032.24</v>
      </c>
      <c r="E1027" s="7">
        <v>0</v>
      </c>
      <c r="F1027" s="7">
        <v>0</v>
      </c>
      <c r="G1027" s="7">
        <v>0</v>
      </c>
      <c r="H1027" s="7">
        <v>0</v>
      </c>
      <c r="I1027" s="7">
        <v>150378783.81</v>
      </c>
      <c r="J1027" s="7"/>
      <c r="K1027" s="7">
        <v>50082623.95</v>
      </c>
      <c r="L1027" s="7">
        <v>0</v>
      </c>
      <c r="M1027" s="7">
        <v>0</v>
      </c>
      <c r="N1027" s="7">
        <v>0</v>
      </c>
      <c r="O1027" s="7">
        <v>266820.65</v>
      </c>
      <c r="P1027" s="7">
        <v>0</v>
      </c>
      <c r="Q1027" s="7">
        <v>44984458.52</v>
      </c>
      <c r="R1027" s="7">
        <v>0</v>
      </c>
      <c r="S1027" s="7">
        <v>0</v>
      </c>
      <c r="T1027" s="7">
        <v>1118763.35</v>
      </c>
      <c r="U1027" s="7">
        <v>0</v>
      </c>
      <c r="V1027" s="7">
        <v>0</v>
      </c>
      <c r="W1027" s="7">
        <v>0</v>
      </c>
      <c r="X1027" s="7">
        <v>0</v>
      </c>
      <c r="Y1027" s="7">
        <v>2533153525.5</v>
      </c>
      <c r="Z1027" s="7">
        <v>105621542.93</v>
      </c>
      <c r="AA1027" s="7">
        <v>0</v>
      </c>
      <c r="AB1027" s="7">
        <v>0</v>
      </c>
      <c r="AC1027" s="7"/>
      <c r="AD1027" s="7">
        <v>150900302.25</v>
      </c>
      <c r="AE1027" s="7">
        <v>0</v>
      </c>
      <c r="AF1027" s="7">
        <v>0</v>
      </c>
      <c r="AG1027" s="7">
        <v>0</v>
      </c>
      <c r="AH1027" s="7">
        <v>12495294.51</v>
      </c>
      <c r="AI1027" s="7">
        <v>10896516.61</v>
      </c>
      <c r="AJ1027" s="9">
        <f t="shared" si="272"/>
        <v>1663809482.52</v>
      </c>
      <c r="AK1027" s="9">
        <f t="shared" si="273"/>
        <v>2813067181.8</v>
      </c>
      <c r="AL1027" s="9">
        <f t="shared" si="274"/>
        <v>4476876664.32</v>
      </c>
      <c r="AM1027" s="9">
        <f t="shared" ref="AM1027:AM1090" si="275">D1027+E1027+F1027+G1027+H1027+O1027+P1027+U1027+W1027+X1027</f>
        <v>1417244852.89</v>
      </c>
      <c r="AN1027" s="9">
        <f t="shared" ref="AN1027:AN1090" si="276">I1027+J1027+K1027+L1027+M1027+N1027+Q1027+R1027+V1027+S1027+T1027</f>
        <v>246564629.63</v>
      </c>
      <c r="AO1027" s="14">
        <f>AN1027-VLOOKUP(A1027,[1]选股结果!A1027:BF4030,44,FALSE)</f>
        <v>11258476.03</v>
      </c>
      <c r="AP1027" s="9">
        <f t="shared" ref="AP1027:AP1090" si="277">Y1027+Z1027+AA1027+AB1027+AC1027+AD1027+AE1027+AF1027+AG1027+AH1027+AI1027</f>
        <v>2813067181.8</v>
      </c>
      <c r="AQ1027" s="9">
        <f t="shared" ref="AQ1027:AQ1090" si="278">C1027</f>
        <v>0</v>
      </c>
      <c r="AR1027" s="9">
        <f t="shared" ref="AR1027:AR1090" si="279">AM1027+AO1027+AP1027+AQ1027</f>
        <v>4241570510.72</v>
      </c>
      <c r="AS1027" s="9">
        <f t="shared" ref="AS1027:AS1090" si="280">AP1027+AQ1027</f>
        <v>2813067181.8</v>
      </c>
      <c r="AT1027" s="9">
        <f t="shared" ref="AT1027:AT1090" si="281">AM1027+AO1027</f>
        <v>1428503328.92</v>
      </c>
      <c r="AU1027" s="17">
        <f t="shared" ref="AU1027:AU1090" si="282">AM1027/AR1027</f>
        <v>0.334132097841614</v>
      </c>
      <c r="AV1027" s="17">
        <f t="shared" ref="AV1027:AV1090" si="283">AN1027/AR1027</f>
        <v>0.0581305035497679</v>
      </c>
      <c r="AW1027" s="17">
        <f t="shared" ref="AW1027:AW1090" si="284">AO1027/AR1027</f>
        <v>0.00265431778195027</v>
      </c>
      <c r="AX1027" s="17">
        <f t="shared" ref="AX1027:AX1090" si="285">AP1027/AR1027</f>
        <v>0.663213584376436</v>
      </c>
      <c r="AY1027" s="17">
        <f t="shared" ref="AY1027:AY1090" si="286">AQ1027/AR1027</f>
        <v>0</v>
      </c>
      <c r="AZ1027" s="17">
        <f t="shared" ref="AZ1027:AZ1090" si="287">AS1027/AR1027</f>
        <v>0.663213584376436</v>
      </c>
      <c r="BA1027" s="17">
        <f t="shared" ref="BA1027:BA1090" si="288">AT1027/AR1027</f>
        <v>0.336786415623564</v>
      </c>
    </row>
    <row r="1028" spans="1:53">
      <c r="A1028" s="6" t="s">
        <v>2104</v>
      </c>
      <c r="B1028" s="6" t="s">
        <v>2105</v>
      </c>
      <c r="C1028" s="7">
        <v>113982668.37</v>
      </c>
      <c r="D1028" s="7">
        <v>1416463845.39</v>
      </c>
      <c r="E1028" s="7">
        <v>0</v>
      </c>
      <c r="F1028" s="7">
        <v>0</v>
      </c>
      <c r="G1028" s="7">
        <v>1400000000</v>
      </c>
      <c r="H1028" s="7">
        <v>0</v>
      </c>
      <c r="I1028" s="7">
        <v>167843044.86</v>
      </c>
      <c r="J1028" s="7"/>
      <c r="K1028" s="7">
        <v>10931509.9</v>
      </c>
      <c r="L1028" s="7">
        <v>0</v>
      </c>
      <c r="M1028" s="7">
        <v>0</v>
      </c>
      <c r="N1028" s="7">
        <v>0</v>
      </c>
      <c r="O1028" s="7">
        <v>40644475.31</v>
      </c>
      <c r="P1028" s="7">
        <v>0</v>
      </c>
      <c r="Q1028" s="7">
        <v>2708514088.67</v>
      </c>
      <c r="R1028" s="7">
        <v>0</v>
      </c>
      <c r="S1028" s="7">
        <v>0</v>
      </c>
      <c r="T1028" s="7">
        <v>877281.64</v>
      </c>
      <c r="U1028" s="7">
        <v>0</v>
      </c>
      <c r="V1028" s="7">
        <v>0</v>
      </c>
      <c r="W1028" s="7">
        <v>0</v>
      </c>
      <c r="X1028" s="7">
        <v>112353400</v>
      </c>
      <c r="Y1028" s="7">
        <v>784028248.32</v>
      </c>
      <c r="Z1028" s="7">
        <v>126800539.7</v>
      </c>
      <c r="AA1028" s="7">
        <v>0</v>
      </c>
      <c r="AB1028" s="7">
        <v>0</v>
      </c>
      <c r="AC1028" s="7"/>
      <c r="AD1028" s="7">
        <v>279921533.89</v>
      </c>
      <c r="AE1028" s="7">
        <v>0</v>
      </c>
      <c r="AF1028" s="7">
        <v>0</v>
      </c>
      <c r="AG1028" s="7">
        <v>61046024.86</v>
      </c>
      <c r="AH1028" s="7">
        <v>82239354.65</v>
      </c>
      <c r="AI1028" s="7">
        <v>785106.19</v>
      </c>
      <c r="AJ1028" s="9">
        <f t="shared" si="272"/>
        <v>5745274245.77</v>
      </c>
      <c r="AK1028" s="9">
        <f t="shared" si="273"/>
        <v>1561156875.98</v>
      </c>
      <c r="AL1028" s="9">
        <f t="shared" si="274"/>
        <v>7306431121.75</v>
      </c>
      <c r="AM1028" s="9">
        <f t="shared" si="275"/>
        <v>2969461720.7</v>
      </c>
      <c r="AN1028" s="9">
        <f t="shared" si="276"/>
        <v>2888165925.07</v>
      </c>
      <c r="AO1028" s="14">
        <f>AN1028-VLOOKUP(A1028,[1]选股结果!A1028:BF4031,44,FALSE)</f>
        <v>699558476.52</v>
      </c>
      <c r="AP1028" s="9">
        <f t="shared" si="277"/>
        <v>1334820807.61</v>
      </c>
      <c r="AQ1028" s="9">
        <f t="shared" si="278"/>
        <v>113982668.37</v>
      </c>
      <c r="AR1028" s="9">
        <f t="shared" si="279"/>
        <v>5117823673.2</v>
      </c>
      <c r="AS1028" s="9">
        <f t="shared" si="280"/>
        <v>1448803475.98</v>
      </c>
      <c r="AT1028" s="9">
        <f t="shared" si="281"/>
        <v>3669020197.22</v>
      </c>
      <c r="AU1028" s="17">
        <f t="shared" si="282"/>
        <v>0.580219622698196</v>
      </c>
      <c r="AV1028" s="17">
        <f t="shared" si="283"/>
        <v>0.564334785544522</v>
      </c>
      <c r="AW1028" s="17">
        <f t="shared" si="284"/>
        <v>0.136690617182321</v>
      </c>
      <c r="AX1028" s="17">
        <f t="shared" si="285"/>
        <v>0.260818053306511</v>
      </c>
      <c r="AY1028" s="17">
        <f t="shared" si="286"/>
        <v>0.0222717068129724</v>
      </c>
      <c r="AZ1028" s="17">
        <f t="shared" si="287"/>
        <v>0.283089760119483</v>
      </c>
      <c r="BA1028" s="17">
        <f t="shared" si="288"/>
        <v>0.716910239880517</v>
      </c>
    </row>
    <row r="1029" spans="1:53">
      <c r="A1029" s="6" t="s">
        <v>2106</v>
      </c>
      <c r="B1029" s="6" t="s">
        <v>2107</v>
      </c>
      <c r="C1029" s="7">
        <v>167019068.1</v>
      </c>
      <c r="D1029" s="7">
        <v>1415522918.78</v>
      </c>
      <c r="E1029" s="7">
        <v>0</v>
      </c>
      <c r="F1029" s="7">
        <v>0</v>
      </c>
      <c r="G1029" s="7">
        <v>0</v>
      </c>
      <c r="H1029" s="7">
        <v>0</v>
      </c>
      <c r="I1029" s="7">
        <v>117920664.16</v>
      </c>
      <c r="J1029" s="7"/>
      <c r="K1029" s="7">
        <v>48941512.55</v>
      </c>
      <c r="L1029" s="7">
        <v>0</v>
      </c>
      <c r="M1029" s="7">
        <v>0</v>
      </c>
      <c r="N1029" s="7">
        <v>0</v>
      </c>
      <c r="O1029" s="7">
        <v>26915727.47</v>
      </c>
      <c r="P1029" s="7">
        <v>0</v>
      </c>
      <c r="Q1029" s="7">
        <v>1323710455.55</v>
      </c>
      <c r="R1029" s="7">
        <v>32061371.35</v>
      </c>
      <c r="S1029" s="7">
        <v>0</v>
      </c>
      <c r="T1029" s="7">
        <v>1588437.08</v>
      </c>
      <c r="U1029" s="7">
        <v>0</v>
      </c>
      <c r="V1029" s="7">
        <v>0</v>
      </c>
      <c r="W1029" s="7">
        <v>0</v>
      </c>
      <c r="X1029" s="7">
        <v>77879191.75</v>
      </c>
      <c r="Y1029" s="7">
        <v>86344292.11</v>
      </c>
      <c r="Z1029" s="7">
        <v>1630619.49</v>
      </c>
      <c r="AA1029" s="7">
        <v>0</v>
      </c>
      <c r="AB1029" s="7">
        <v>0</v>
      </c>
      <c r="AC1029" s="7"/>
      <c r="AD1029" s="7">
        <v>6669474.05</v>
      </c>
      <c r="AE1029" s="7">
        <v>0</v>
      </c>
      <c r="AF1029" s="7">
        <v>0</v>
      </c>
      <c r="AG1029" s="7">
        <v>0</v>
      </c>
      <c r="AH1029" s="7">
        <v>2577436.92</v>
      </c>
      <c r="AI1029" s="7">
        <v>0</v>
      </c>
      <c r="AJ1029" s="9">
        <f t="shared" si="272"/>
        <v>2966661086.94</v>
      </c>
      <c r="AK1029" s="9">
        <f t="shared" si="273"/>
        <v>342120082.42</v>
      </c>
      <c r="AL1029" s="9">
        <f t="shared" si="274"/>
        <v>3308781169.36</v>
      </c>
      <c r="AM1029" s="9">
        <f t="shared" si="275"/>
        <v>1520317838</v>
      </c>
      <c r="AN1029" s="9">
        <f t="shared" si="276"/>
        <v>1524222440.69</v>
      </c>
      <c r="AO1029" s="14">
        <f>AN1029-VLOOKUP(A1029,[1]选股结果!A1029:BF4032,44,FALSE)</f>
        <v>-473880050.42</v>
      </c>
      <c r="AP1029" s="9">
        <f t="shared" si="277"/>
        <v>97221822.57</v>
      </c>
      <c r="AQ1029" s="9">
        <f t="shared" si="278"/>
        <v>167019068.1</v>
      </c>
      <c r="AR1029" s="9">
        <f t="shared" si="279"/>
        <v>1310678678.25</v>
      </c>
      <c r="AS1029" s="9">
        <f t="shared" si="280"/>
        <v>264240890.67</v>
      </c>
      <c r="AT1029" s="9">
        <f t="shared" si="281"/>
        <v>1046437787.58</v>
      </c>
      <c r="AU1029" s="17">
        <f t="shared" si="282"/>
        <v>1.1599470283822</v>
      </c>
      <c r="AV1029" s="17">
        <f t="shared" si="283"/>
        <v>1.1629260977413</v>
      </c>
      <c r="AW1029" s="17">
        <f t="shared" si="284"/>
        <v>-0.361553184837582</v>
      </c>
      <c r="AX1029" s="17">
        <f t="shared" si="285"/>
        <v>0.0741767026376054</v>
      </c>
      <c r="AY1029" s="17">
        <f t="shared" si="286"/>
        <v>0.127429453817774</v>
      </c>
      <c r="AZ1029" s="17">
        <f t="shared" si="287"/>
        <v>0.20160615645538</v>
      </c>
      <c r="BA1029" s="17">
        <f t="shared" si="288"/>
        <v>0.79839384354462</v>
      </c>
    </row>
    <row r="1030" spans="1:53">
      <c r="A1030" s="6" t="s">
        <v>2108</v>
      </c>
      <c r="B1030" s="6" t="s">
        <v>2109</v>
      </c>
      <c r="C1030" s="7">
        <v>39380190.69</v>
      </c>
      <c r="D1030" s="7">
        <v>1413426469.23</v>
      </c>
      <c r="E1030" s="7">
        <v>0</v>
      </c>
      <c r="F1030" s="7">
        <v>0</v>
      </c>
      <c r="G1030" s="7">
        <v>115688.28</v>
      </c>
      <c r="H1030" s="7">
        <v>0</v>
      </c>
      <c r="I1030" s="7">
        <v>149496068.56</v>
      </c>
      <c r="J1030" s="7"/>
      <c r="K1030" s="7">
        <v>4811268.51</v>
      </c>
      <c r="L1030" s="7">
        <v>0</v>
      </c>
      <c r="M1030" s="7">
        <v>0</v>
      </c>
      <c r="N1030" s="7">
        <v>0</v>
      </c>
      <c r="O1030" s="7">
        <v>12787300.63</v>
      </c>
      <c r="P1030" s="7">
        <v>0</v>
      </c>
      <c r="Q1030" s="7">
        <v>367762843.98</v>
      </c>
      <c r="R1030" s="7">
        <v>0</v>
      </c>
      <c r="S1030" s="7">
        <v>0</v>
      </c>
      <c r="T1030" s="7">
        <v>28892533.49</v>
      </c>
      <c r="U1030" s="7">
        <v>0</v>
      </c>
      <c r="V1030" s="7">
        <v>0</v>
      </c>
      <c r="W1030" s="7">
        <v>0</v>
      </c>
      <c r="X1030" s="7">
        <v>53625841.2</v>
      </c>
      <c r="Y1030" s="7">
        <v>174826573.77</v>
      </c>
      <c r="Z1030" s="7">
        <v>11548.29</v>
      </c>
      <c r="AA1030" s="7">
        <v>0</v>
      </c>
      <c r="AB1030" s="7">
        <v>0</v>
      </c>
      <c r="AC1030" s="7"/>
      <c r="AD1030" s="7">
        <v>4268833.38</v>
      </c>
      <c r="AE1030" s="7">
        <v>27408.47</v>
      </c>
      <c r="AF1030" s="7">
        <v>1076163.6</v>
      </c>
      <c r="AG1030" s="7">
        <v>496424.42</v>
      </c>
      <c r="AH1030" s="7">
        <v>31538512.31</v>
      </c>
      <c r="AI1030" s="7">
        <v>6916858</v>
      </c>
      <c r="AJ1030" s="9">
        <f t="shared" si="272"/>
        <v>1977292172.68</v>
      </c>
      <c r="AK1030" s="9">
        <f t="shared" si="273"/>
        <v>312168354.13</v>
      </c>
      <c r="AL1030" s="9">
        <f t="shared" si="274"/>
        <v>2289460526.81</v>
      </c>
      <c r="AM1030" s="9">
        <f t="shared" si="275"/>
        <v>1479955299.34</v>
      </c>
      <c r="AN1030" s="9">
        <f t="shared" si="276"/>
        <v>550962714.54</v>
      </c>
      <c r="AO1030" s="14">
        <f>AN1030-VLOOKUP(A1030,[1]选股结果!A1030:BF4033,44,FALSE)</f>
        <v>-182966633.84</v>
      </c>
      <c r="AP1030" s="9">
        <f t="shared" si="277"/>
        <v>219162322.24</v>
      </c>
      <c r="AQ1030" s="9">
        <f t="shared" si="278"/>
        <v>39380190.69</v>
      </c>
      <c r="AR1030" s="9">
        <f t="shared" si="279"/>
        <v>1555531178.43</v>
      </c>
      <c r="AS1030" s="9">
        <f t="shared" si="280"/>
        <v>258542512.93</v>
      </c>
      <c r="AT1030" s="9">
        <f t="shared" si="281"/>
        <v>1296988665.5</v>
      </c>
      <c r="AU1030" s="17">
        <f t="shared" si="282"/>
        <v>0.951414744919302</v>
      </c>
      <c r="AV1030" s="17">
        <f t="shared" si="283"/>
        <v>0.354195867096722</v>
      </c>
      <c r="AW1030" s="17">
        <f t="shared" si="284"/>
        <v>-0.117623250743626</v>
      </c>
      <c r="AX1030" s="17">
        <f t="shared" si="285"/>
        <v>0.140892272221249</v>
      </c>
      <c r="AY1030" s="17">
        <f t="shared" si="286"/>
        <v>0.0253162336030747</v>
      </c>
      <c r="AZ1030" s="17">
        <f t="shared" si="287"/>
        <v>0.166208505824324</v>
      </c>
      <c r="BA1030" s="17">
        <f t="shared" si="288"/>
        <v>0.833791494175676</v>
      </c>
    </row>
    <row r="1031" spans="1:53">
      <c r="A1031" s="6" t="s">
        <v>2110</v>
      </c>
      <c r="B1031" s="6" t="s">
        <v>2111</v>
      </c>
      <c r="C1031" s="7">
        <v>0</v>
      </c>
      <c r="D1031" s="7">
        <v>1410657742.8</v>
      </c>
      <c r="E1031" s="7">
        <v>0</v>
      </c>
      <c r="F1031" s="7">
        <v>0</v>
      </c>
      <c r="G1031" s="7">
        <v>0</v>
      </c>
      <c r="H1031" s="7">
        <v>0</v>
      </c>
      <c r="I1031" s="7">
        <v>2744980402.46</v>
      </c>
      <c r="J1031" s="7"/>
      <c r="K1031" s="7">
        <v>135696719.67</v>
      </c>
      <c r="L1031" s="7">
        <v>0</v>
      </c>
      <c r="M1031" s="7">
        <v>0</v>
      </c>
      <c r="N1031" s="7">
        <v>0</v>
      </c>
      <c r="O1031" s="7">
        <v>8330122.78</v>
      </c>
      <c r="P1031" s="7">
        <v>0</v>
      </c>
      <c r="Q1031" s="7">
        <v>799309575.88</v>
      </c>
      <c r="R1031" s="7">
        <v>0</v>
      </c>
      <c r="S1031" s="7">
        <v>0</v>
      </c>
      <c r="T1031" s="7">
        <v>134426983.17</v>
      </c>
      <c r="U1031" s="7">
        <v>0</v>
      </c>
      <c r="V1031" s="7">
        <v>0</v>
      </c>
      <c r="W1031" s="7">
        <v>0</v>
      </c>
      <c r="X1031" s="7">
        <v>2692278.08</v>
      </c>
      <c r="Y1031" s="7">
        <v>1415888954.04</v>
      </c>
      <c r="Z1031" s="7">
        <v>73617460.02</v>
      </c>
      <c r="AA1031" s="7">
        <v>0</v>
      </c>
      <c r="AB1031" s="7">
        <v>0</v>
      </c>
      <c r="AC1031" s="7"/>
      <c r="AD1031" s="7">
        <v>168997514.29</v>
      </c>
      <c r="AE1031" s="7">
        <v>0</v>
      </c>
      <c r="AF1031" s="7">
        <v>185289590.07</v>
      </c>
      <c r="AG1031" s="7">
        <v>1463886.95</v>
      </c>
      <c r="AH1031" s="7">
        <v>3693182.5</v>
      </c>
      <c r="AI1031" s="7">
        <v>10349095.63</v>
      </c>
      <c r="AJ1031" s="9">
        <f t="shared" si="272"/>
        <v>5233401546.76</v>
      </c>
      <c r="AK1031" s="9">
        <f t="shared" si="273"/>
        <v>1861991961.58</v>
      </c>
      <c r="AL1031" s="9">
        <f t="shared" si="274"/>
        <v>7095393508.34</v>
      </c>
      <c r="AM1031" s="9">
        <f t="shared" si="275"/>
        <v>1421680143.66</v>
      </c>
      <c r="AN1031" s="9">
        <f t="shared" si="276"/>
        <v>3814413681.18</v>
      </c>
      <c r="AO1031" s="14" t="e">
        <f>AN1031-VLOOKUP(A1031,[1]选股结果!A1031:BF4034,44,FALSE)</f>
        <v>#N/A</v>
      </c>
      <c r="AP1031" s="9">
        <f t="shared" si="277"/>
        <v>1859299683.5</v>
      </c>
      <c r="AQ1031" s="9">
        <f t="shared" si="278"/>
        <v>0</v>
      </c>
      <c r="AR1031" s="9" t="e">
        <f t="shared" si="279"/>
        <v>#N/A</v>
      </c>
      <c r="AS1031" s="9">
        <f t="shared" si="280"/>
        <v>1859299683.5</v>
      </c>
      <c r="AT1031" s="9" t="e">
        <f t="shared" si="281"/>
        <v>#N/A</v>
      </c>
      <c r="AU1031" s="17" t="e">
        <f t="shared" si="282"/>
        <v>#N/A</v>
      </c>
      <c r="AV1031" s="17" t="e">
        <f t="shared" si="283"/>
        <v>#N/A</v>
      </c>
      <c r="AW1031" s="17" t="e">
        <f t="shared" si="284"/>
        <v>#N/A</v>
      </c>
      <c r="AX1031" s="17" t="e">
        <f t="shared" si="285"/>
        <v>#N/A</v>
      </c>
      <c r="AY1031" s="17" t="e">
        <f t="shared" si="286"/>
        <v>#N/A</v>
      </c>
      <c r="AZ1031" s="17" t="e">
        <f t="shared" si="287"/>
        <v>#N/A</v>
      </c>
      <c r="BA1031" s="17" t="e">
        <f t="shared" si="288"/>
        <v>#N/A</v>
      </c>
    </row>
    <row r="1032" spans="1:53">
      <c r="A1032" s="6" t="s">
        <v>2112</v>
      </c>
      <c r="B1032" s="6" t="s">
        <v>2113</v>
      </c>
      <c r="C1032" s="7">
        <v>0</v>
      </c>
      <c r="D1032" s="7">
        <v>1409102532.37</v>
      </c>
      <c r="E1032" s="7">
        <v>0</v>
      </c>
      <c r="F1032" s="7">
        <v>0</v>
      </c>
      <c r="G1032" s="7">
        <v>0</v>
      </c>
      <c r="H1032" s="7">
        <v>0</v>
      </c>
      <c r="I1032" s="7">
        <v>4866656365.68</v>
      </c>
      <c r="J1032" s="7"/>
      <c r="K1032" s="7">
        <v>157754615.14</v>
      </c>
      <c r="L1032" s="7">
        <v>0</v>
      </c>
      <c r="M1032" s="7">
        <v>0</v>
      </c>
      <c r="N1032" s="7">
        <v>0</v>
      </c>
      <c r="O1032" s="7">
        <v>81715920.35</v>
      </c>
      <c r="P1032" s="7">
        <v>0</v>
      </c>
      <c r="Q1032" s="7">
        <v>459410520.91</v>
      </c>
      <c r="R1032" s="7">
        <v>133523195.97</v>
      </c>
      <c r="S1032" s="7">
        <v>69842522.32</v>
      </c>
      <c r="T1032" s="7">
        <v>310555457.35</v>
      </c>
      <c r="U1032" s="7">
        <v>0</v>
      </c>
      <c r="V1032" s="7">
        <v>0</v>
      </c>
      <c r="W1032" s="7">
        <v>0</v>
      </c>
      <c r="X1032" s="7">
        <v>8573702.48</v>
      </c>
      <c r="Y1032" s="7">
        <v>5822387825.65</v>
      </c>
      <c r="Z1032" s="7">
        <v>292646703.23</v>
      </c>
      <c r="AA1032" s="7">
        <v>0</v>
      </c>
      <c r="AB1032" s="7">
        <v>0</v>
      </c>
      <c r="AC1032" s="7"/>
      <c r="AD1032" s="7">
        <v>254305750.51</v>
      </c>
      <c r="AE1032" s="7">
        <v>0</v>
      </c>
      <c r="AF1032" s="7">
        <v>371367580.75</v>
      </c>
      <c r="AG1032" s="7">
        <v>67521705.18</v>
      </c>
      <c r="AH1032" s="7">
        <v>299570930.59</v>
      </c>
      <c r="AI1032" s="7">
        <v>307950237.65</v>
      </c>
      <c r="AJ1032" s="9">
        <f t="shared" si="272"/>
        <v>7488561130.09</v>
      </c>
      <c r="AK1032" s="9">
        <f t="shared" si="273"/>
        <v>7424324436.04</v>
      </c>
      <c r="AL1032" s="9">
        <f t="shared" si="274"/>
        <v>14912885566.13</v>
      </c>
      <c r="AM1032" s="9">
        <f t="shared" si="275"/>
        <v>1499392155.2</v>
      </c>
      <c r="AN1032" s="9">
        <f t="shared" si="276"/>
        <v>5997742677.37</v>
      </c>
      <c r="AO1032" s="14" t="e">
        <f>AN1032-VLOOKUP(A1032,[1]选股结果!A1032:BF4035,44,FALSE)</f>
        <v>#N/A</v>
      </c>
      <c r="AP1032" s="9">
        <f t="shared" si="277"/>
        <v>7415750733.56</v>
      </c>
      <c r="AQ1032" s="9">
        <f t="shared" si="278"/>
        <v>0</v>
      </c>
      <c r="AR1032" s="9" t="e">
        <f t="shared" si="279"/>
        <v>#N/A</v>
      </c>
      <c r="AS1032" s="9">
        <f t="shared" si="280"/>
        <v>7415750733.56</v>
      </c>
      <c r="AT1032" s="9" t="e">
        <f t="shared" si="281"/>
        <v>#N/A</v>
      </c>
      <c r="AU1032" s="17" t="e">
        <f t="shared" si="282"/>
        <v>#N/A</v>
      </c>
      <c r="AV1032" s="17" t="e">
        <f t="shared" si="283"/>
        <v>#N/A</v>
      </c>
      <c r="AW1032" s="17" t="e">
        <f t="shared" si="284"/>
        <v>#N/A</v>
      </c>
      <c r="AX1032" s="17" t="e">
        <f t="shared" si="285"/>
        <v>#N/A</v>
      </c>
      <c r="AY1032" s="17" t="e">
        <f t="shared" si="286"/>
        <v>#N/A</v>
      </c>
      <c r="AZ1032" s="17" t="e">
        <f t="shared" si="287"/>
        <v>#N/A</v>
      </c>
      <c r="BA1032" s="17" t="e">
        <f t="shared" si="288"/>
        <v>#N/A</v>
      </c>
    </row>
    <row r="1033" spans="1:53">
      <c r="A1033" s="6" t="s">
        <v>2114</v>
      </c>
      <c r="B1033" s="6" t="s">
        <v>2115</v>
      </c>
      <c r="C1033" s="7">
        <v>128523993.71</v>
      </c>
      <c r="D1033" s="7">
        <v>1408601265.18</v>
      </c>
      <c r="E1033" s="7">
        <v>0</v>
      </c>
      <c r="F1033" s="7">
        <v>0</v>
      </c>
      <c r="G1033" s="7">
        <v>471040565.31</v>
      </c>
      <c r="H1033" s="7">
        <v>0</v>
      </c>
      <c r="I1033" s="7">
        <v>451898344.25</v>
      </c>
      <c r="J1033" s="7"/>
      <c r="K1033" s="7">
        <v>45658628.42</v>
      </c>
      <c r="L1033" s="7">
        <v>0</v>
      </c>
      <c r="M1033" s="7">
        <v>0</v>
      </c>
      <c r="N1033" s="7">
        <v>0</v>
      </c>
      <c r="O1033" s="7">
        <v>63881654.95</v>
      </c>
      <c r="P1033" s="7">
        <v>0</v>
      </c>
      <c r="Q1033" s="7">
        <v>572134799.41</v>
      </c>
      <c r="R1033" s="7">
        <v>0</v>
      </c>
      <c r="S1033" s="7">
        <v>0</v>
      </c>
      <c r="T1033" s="7">
        <v>87941706.54</v>
      </c>
      <c r="U1033" s="7">
        <v>0</v>
      </c>
      <c r="V1033" s="7">
        <v>0</v>
      </c>
      <c r="W1033" s="7">
        <v>0</v>
      </c>
      <c r="X1033" s="7">
        <v>137927198.77</v>
      </c>
      <c r="Y1033" s="7">
        <v>940978779.05</v>
      </c>
      <c r="Z1033" s="7">
        <v>274227971.43</v>
      </c>
      <c r="AA1033" s="7">
        <v>0</v>
      </c>
      <c r="AB1033" s="7">
        <v>0</v>
      </c>
      <c r="AC1033" s="7"/>
      <c r="AD1033" s="7">
        <v>143447865.42</v>
      </c>
      <c r="AE1033" s="7">
        <v>0</v>
      </c>
      <c r="AF1033" s="7">
        <v>257885570.05</v>
      </c>
      <c r="AG1033" s="7">
        <v>52506779.25</v>
      </c>
      <c r="AH1033" s="7">
        <v>43970465.03</v>
      </c>
      <c r="AI1033" s="7">
        <v>572295998.15</v>
      </c>
      <c r="AJ1033" s="9">
        <f t="shared" si="272"/>
        <v>3101156964.06</v>
      </c>
      <c r="AK1033" s="9">
        <f t="shared" si="273"/>
        <v>2551764620.86</v>
      </c>
      <c r="AL1033" s="9">
        <f t="shared" si="274"/>
        <v>5652921584.92</v>
      </c>
      <c r="AM1033" s="9">
        <f t="shared" si="275"/>
        <v>2081450684.21</v>
      </c>
      <c r="AN1033" s="9">
        <f t="shared" si="276"/>
        <v>1157633478.62</v>
      </c>
      <c r="AO1033" s="14">
        <f>AN1033-VLOOKUP(A1033,[1]选股结果!A1033:BF4036,44,FALSE)</f>
        <v>313182783.01</v>
      </c>
      <c r="AP1033" s="9">
        <f t="shared" si="277"/>
        <v>2285313428.38</v>
      </c>
      <c r="AQ1033" s="9">
        <f t="shared" si="278"/>
        <v>128523993.71</v>
      </c>
      <c r="AR1033" s="9">
        <f t="shared" si="279"/>
        <v>4808470889.31</v>
      </c>
      <c r="AS1033" s="9">
        <f t="shared" si="280"/>
        <v>2413837422.09</v>
      </c>
      <c r="AT1033" s="9">
        <f t="shared" si="281"/>
        <v>2394633467.22</v>
      </c>
      <c r="AU1033" s="17">
        <f t="shared" si="282"/>
        <v>0.432871640927971</v>
      </c>
      <c r="AV1033" s="17">
        <f t="shared" si="283"/>
        <v>0.240748775498174</v>
      </c>
      <c r="AW1033" s="17">
        <f t="shared" si="284"/>
        <v>0.0651314711515162</v>
      </c>
      <c r="AX1033" s="17">
        <f t="shared" si="285"/>
        <v>0.475268225801391</v>
      </c>
      <c r="AY1033" s="17">
        <f t="shared" si="286"/>
        <v>0.0267286621191218</v>
      </c>
      <c r="AZ1033" s="17">
        <f t="shared" si="287"/>
        <v>0.501996887920513</v>
      </c>
      <c r="BA1033" s="17">
        <f t="shared" si="288"/>
        <v>0.498003112079487</v>
      </c>
    </row>
    <row r="1034" spans="1:53">
      <c r="A1034" s="6" t="s">
        <v>2116</v>
      </c>
      <c r="B1034" s="6" t="s">
        <v>2117</v>
      </c>
      <c r="C1034" s="7">
        <v>77534727.67</v>
      </c>
      <c r="D1034" s="7">
        <v>1406445322.29</v>
      </c>
      <c r="E1034" s="7">
        <v>0</v>
      </c>
      <c r="F1034" s="7">
        <v>0</v>
      </c>
      <c r="G1034" s="7">
        <v>372773765</v>
      </c>
      <c r="H1034" s="7">
        <v>0</v>
      </c>
      <c r="I1034" s="7">
        <v>313858248.63</v>
      </c>
      <c r="J1034" s="7"/>
      <c r="K1034" s="7">
        <v>24087752.65</v>
      </c>
      <c r="L1034" s="7">
        <v>0</v>
      </c>
      <c r="M1034" s="7">
        <v>0</v>
      </c>
      <c r="N1034" s="7">
        <v>0</v>
      </c>
      <c r="O1034" s="7">
        <v>14475221.99</v>
      </c>
      <c r="P1034" s="7">
        <v>0</v>
      </c>
      <c r="Q1034" s="7">
        <v>1033499718.26</v>
      </c>
      <c r="R1034" s="7">
        <v>0</v>
      </c>
      <c r="S1034" s="7">
        <v>0</v>
      </c>
      <c r="T1034" s="7">
        <v>8768123.72</v>
      </c>
      <c r="U1034" s="7">
        <v>0</v>
      </c>
      <c r="V1034" s="7">
        <v>0</v>
      </c>
      <c r="W1034" s="7">
        <v>0</v>
      </c>
      <c r="X1034" s="7">
        <v>311485214.2</v>
      </c>
      <c r="Y1034" s="7">
        <v>891189074.46</v>
      </c>
      <c r="Z1034" s="7">
        <v>11601149.27</v>
      </c>
      <c r="AA1034" s="7">
        <v>0</v>
      </c>
      <c r="AB1034" s="7">
        <v>0</v>
      </c>
      <c r="AC1034" s="7"/>
      <c r="AD1034" s="7">
        <v>166731686.75</v>
      </c>
      <c r="AE1034" s="7">
        <v>0</v>
      </c>
      <c r="AF1034" s="7">
        <v>18429033.86</v>
      </c>
      <c r="AG1034" s="7">
        <v>861203.17</v>
      </c>
      <c r="AH1034" s="7">
        <v>72722886.36</v>
      </c>
      <c r="AI1034" s="7">
        <v>1633453.72</v>
      </c>
      <c r="AJ1034" s="9">
        <f t="shared" si="272"/>
        <v>3173908152.54</v>
      </c>
      <c r="AK1034" s="9">
        <f t="shared" si="273"/>
        <v>1552188429.46</v>
      </c>
      <c r="AL1034" s="9">
        <f t="shared" si="274"/>
        <v>4726096582</v>
      </c>
      <c r="AM1034" s="9">
        <f t="shared" si="275"/>
        <v>2105179523.48</v>
      </c>
      <c r="AN1034" s="9">
        <f t="shared" si="276"/>
        <v>1380213843.26</v>
      </c>
      <c r="AO1034" s="14">
        <f>AN1034-VLOOKUP(A1034,[1]选股结果!A1034:BF4037,44,FALSE)</f>
        <v>767674971.8</v>
      </c>
      <c r="AP1034" s="9">
        <f t="shared" si="277"/>
        <v>1163168487.59</v>
      </c>
      <c r="AQ1034" s="9">
        <f t="shared" si="278"/>
        <v>77534727.67</v>
      </c>
      <c r="AR1034" s="9">
        <f t="shared" si="279"/>
        <v>4113557710.54</v>
      </c>
      <c r="AS1034" s="9">
        <f t="shared" si="280"/>
        <v>1240703215.26</v>
      </c>
      <c r="AT1034" s="9">
        <f t="shared" si="281"/>
        <v>2872854495.28</v>
      </c>
      <c r="AU1034" s="17">
        <f t="shared" si="282"/>
        <v>0.511766133263667</v>
      </c>
      <c r="AV1034" s="17">
        <f t="shared" si="283"/>
        <v>0.33552801258228</v>
      </c>
      <c r="AW1034" s="17">
        <f t="shared" si="284"/>
        <v>0.186620688420882</v>
      </c>
      <c r="AX1034" s="17">
        <f t="shared" si="285"/>
        <v>0.282764596837832</v>
      </c>
      <c r="AY1034" s="17">
        <f t="shared" si="286"/>
        <v>0.0188485814776187</v>
      </c>
      <c r="AZ1034" s="17">
        <f t="shared" si="287"/>
        <v>0.301613178315451</v>
      </c>
      <c r="BA1034" s="17">
        <f t="shared" si="288"/>
        <v>0.698386821684549</v>
      </c>
    </row>
    <row r="1035" spans="1:53">
      <c r="A1035" s="6" t="s">
        <v>2118</v>
      </c>
      <c r="B1035" s="6" t="s">
        <v>2119</v>
      </c>
      <c r="C1035" s="7">
        <v>193954836.3</v>
      </c>
      <c r="D1035" s="7">
        <v>1404571797.34</v>
      </c>
      <c r="E1035" s="7">
        <v>0</v>
      </c>
      <c r="F1035" s="7">
        <v>0</v>
      </c>
      <c r="G1035" s="7">
        <v>0</v>
      </c>
      <c r="H1035" s="7">
        <v>0</v>
      </c>
      <c r="I1035" s="7">
        <v>5049440144.81</v>
      </c>
      <c r="J1035" s="7"/>
      <c r="K1035" s="7">
        <v>715355588.36</v>
      </c>
      <c r="L1035" s="7">
        <v>0</v>
      </c>
      <c r="M1035" s="7">
        <v>0</v>
      </c>
      <c r="N1035" s="7">
        <v>0</v>
      </c>
      <c r="O1035" s="7">
        <v>767933114.58</v>
      </c>
      <c r="P1035" s="7">
        <v>0</v>
      </c>
      <c r="Q1035" s="7">
        <v>2953923880.65</v>
      </c>
      <c r="R1035" s="7">
        <v>1226296163.81</v>
      </c>
      <c r="S1035" s="7">
        <v>0</v>
      </c>
      <c r="T1035" s="7">
        <v>144735181.8</v>
      </c>
      <c r="U1035" s="7">
        <v>0</v>
      </c>
      <c r="V1035" s="7">
        <v>0</v>
      </c>
      <c r="W1035" s="7">
        <v>182987691.72</v>
      </c>
      <c r="X1035" s="7">
        <v>180925340.96</v>
      </c>
      <c r="Y1035" s="7">
        <v>1146383530.94</v>
      </c>
      <c r="Z1035" s="7">
        <v>17476354.83</v>
      </c>
      <c r="AA1035" s="7">
        <v>0</v>
      </c>
      <c r="AB1035" s="7">
        <v>0</v>
      </c>
      <c r="AC1035" s="7"/>
      <c r="AD1035" s="7">
        <v>800137913.7</v>
      </c>
      <c r="AE1035" s="7">
        <v>102078429.7</v>
      </c>
      <c r="AF1035" s="7">
        <v>374336612.48</v>
      </c>
      <c r="AG1035" s="7">
        <v>17366147.21</v>
      </c>
      <c r="AH1035" s="7">
        <v>132003511.37</v>
      </c>
      <c r="AI1035" s="7">
        <v>187500</v>
      </c>
      <c r="AJ1035" s="9">
        <f t="shared" si="272"/>
        <v>12262255871.35</v>
      </c>
      <c r="AK1035" s="9">
        <f t="shared" si="273"/>
        <v>3147837869.21</v>
      </c>
      <c r="AL1035" s="9">
        <f t="shared" si="274"/>
        <v>15410093740.56</v>
      </c>
      <c r="AM1035" s="9">
        <f t="shared" si="275"/>
        <v>2536417944.6</v>
      </c>
      <c r="AN1035" s="9">
        <f t="shared" si="276"/>
        <v>10089750959.43</v>
      </c>
      <c r="AO1035" s="14" t="e">
        <f>AN1035-VLOOKUP(A1035,[1]选股结果!A1035:BF4038,44,FALSE)</f>
        <v>#N/A</v>
      </c>
      <c r="AP1035" s="9">
        <f t="shared" si="277"/>
        <v>2589970000.23</v>
      </c>
      <c r="AQ1035" s="9">
        <f t="shared" si="278"/>
        <v>193954836.3</v>
      </c>
      <c r="AR1035" s="9" t="e">
        <f t="shared" si="279"/>
        <v>#N/A</v>
      </c>
      <c r="AS1035" s="9">
        <f t="shared" si="280"/>
        <v>2783924836.53</v>
      </c>
      <c r="AT1035" s="9" t="e">
        <f t="shared" si="281"/>
        <v>#N/A</v>
      </c>
      <c r="AU1035" s="17" t="e">
        <f t="shared" si="282"/>
        <v>#N/A</v>
      </c>
      <c r="AV1035" s="17" t="e">
        <f t="shared" si="283"/>
        <v>#N/A</v>
      </c>
      <c r="AW1035" s="17" t="e">
        <f t="shared" si="284"/>
        <v>#N/A</v>
      </c>
      <c r="AX1035" s="17" t="e">
        <f t="shared" si="285"/>
        <v>#N/A</v>
      </c>
      <c r="AY1035" s="17" t="e">
        <f t="shared" si="286"/>
        <v>#N/A</v>
      </c>
      <c r="AZ1035" s="17" t="e">
        <f t="shared" si="287"/>
        <v>#N/A</v>
      </c>
      <c r="BA1035" s="17" t="e">
        <f t="shared" si="288"/>
        <v>#N/A</v>
      </c>
    </row>
    <row r="1036" spans="1:53">
      <c r="A1036" s="6" t="s">
        <v>2120</v>
      </c>
      <c r="B1036" s="6" t="s">
        <v>2121</v>
      </c>
      <c r="C1036" s="7">
        <v>7633929.19</v>
      </c>
      <c r="D1036" s="7">
        <v>1403529228.23</v>
      </c>
      <c r="E1036" s="7">
        <v>0</v>
      </c>
      <c r="F1036" s="7">
        <v>0</v>
      </c>
      <c r="G1036" s="7">
        <v>258053012</v>
      </c>
      <c r="H1036" s="7">
        <v>0</v>
      </c>
      <c r="I1036" s="7">
        <v>725924002.33</v>
      </c>
      <c r="J1036" s="7"/>
      <c r="K1036" s="7">
        <v>53346459.41</v>
      </c>
      <c r="L1036" s="7">
        <v>0</v>
      </c>
      <c r="M1036" s="7">
        <v>0</v>
      </c>
      <c r="N1036" s="7">
        <v>0</v>
      </c>
      <c r="O1036" s="7">
        <v>35093060.71</v>
      </c>
      <c r="P1036" s="7">
        <v>0</v>
      </c>
      <c r="Q1036" s="7">
        <v>739249774.7</v>
      </c>
      <c r="R1036" s="7">
        <v>0</v>
      </c>
      <c r="S1036" s="7">
        <v>0</v>
      </c>
      <c r="T1036" s="7">
        <v>117622495.9</v>
      </c>
      <c r="U1036" s="7">
        <v>0</v>
      </c>
      <c r="V1036" s="7">
        <v>0</v>
      </c>
      <c r="W1036" s="7">
        <v>0</v>
      </c>
      <c r="X1036" s="7">
        <v>0</v>
      </c>
      <c r="Y1036" s="7">
        <v>1727487600.01</v>
      </c>
      <c r="Z1036" s="7">
        <v>264768215.99</v>
      </c>
      <c r="AA1036" s="7">
        <v>0</v>
      </c>
      <c r="AB1036" s="7">
        <v>0</v>
      </c>
      <c r="AC1036" s="7"/>
      <c r="AD1036" s="7">
        <v>325617919.59</v>
      </c>
      <c r="AE1036" s="7">
        <v>0</v>
      </c>
      <c r="AF1036" s="7">
        <v>8288016.85</v>
      </c>
      <c r="AG1036" s="7">
        <v>197832256.64</v>
      </c>
      <c r="AH1036" s="7">
        <v>49767431.28</v>
      </c>
      <c r="AI1036" s="7">
        <v>95371424.77</v>
      </c>
      <c r="AJ1036" s="9">
        <f t="shared" si="272"/>
        <v>3332818033.28</v>
      </c>
      <c r="AK1036" s="9">
        <f t="shared" si="273"/>
        <v>2676766794.32</v>
      </c>
      <c r="AL1036" s="9">
        <f t="shared" si="274"/>
        <v>6009584827.6</v>
      </c>
      <c r="AM1036" s="9">
        <f t="shared" si="275"/>
        <v>1696675300.94</v>
      </c>
      <c r="AN1036" s="9">
        <f t="shared" si="276"/>
        <v>1636142732.34</v>
      </c>
      <c r="AO1036" s="14">
        <f>AN1036-VLOOKUP(A1036,[1]选股结果!A1036:BF4039,44,FALSE)</f>
        <v>1042844854.04</v>
      </c>
      <c r="AP1036" s="9">
        <f t="shared" si="277"/>
        <v>2669132865.13</v>
      </c>
      <c r="AQ1036" s="9">
        <f t="shared" si="278"/>
        <v>7633929.19</v>
      </c>
      <c r="AR1036" s="9">
        <f t="shared" si="279"/>
        <v>5416286949.3</v>
      </c>
      <c r="AS1036" s="9">
        <f t="shared" si="280"/>
        <v>2676766794.32</v>
      </c>
      <c r="AT1036" s="9">
        <f t="shared" si="281"/>
        <v>2739520154.98</v>
      </c>
      <c r="AU1036" s="17">
        <f t="shared" si="282"/>
        <v>0.313254322900909</v>
      </c>
      <c r="AV1036" s="17">
        <f t="shared" si="283"/>
        <v>0.302078296008939</v>
      </c>
      <c r="AW1036" s="17">
        <f t="shared" si="284"/>
        <v>0.192538701106812</v>
      </c>
      <c r="AX1036" s="17">
        <f t="shared" si="285"/>
        <v>0.492797536414676</v>
      </c>
      <c r="AY1036" s="17">
        <f t="shared" si="286"/>
        <v>0.00140943957760336</v>
      </c>
      <c r="AZ1036" s="17">
        <f t="shared" si="287"/>
        <v>0.494206975992279</v>
      </c>
      <c r="BA1036" s="17">
        <f t="shared" si="288"/>
        <v>0.505793024007721</v>
      </c>
    </row>
    <row r="1037" spans="1:53">
      <c r="A1037" s="6" t="s">
        <v>2122</v>
      </c>
      <c r="B1037" s="6" t="s">
        <v>2123</v>
      </c>
      <c r="C1037" s="7">
        <v>205871659.42</v>
      </c>
      <c r="D1037" s="7">
        <v>1396818905.61</v>
      </c>
      <c r="E1037" s="7">
        <v>0</v>
      </c>
      <c r="F1037" s="7">
        <v>0</v>
      </c>
      <c r="G1037" s="7">
        <v>0</v>
      </c>
      <c r="H1037" s="7">
        <v>0</v>
      </c>
      <c r="I1037" s="7">
        <v>748484597.35</v>
      </c>
      <c r="J1037" s="7"/>
      <c r="K1037" s="7">
        <v>82389809.18</v>
      </c>
      <c r="L1037" s="7">
        <v>0</v>
      </c>
      <c r="M1037" s="7">
        <v>0</v>
      </c>
      <c r="N1037" s="7">
        <v>0</v>
      </c>
      <c r="O1037" s="7">
        <v>18257946.33</v>
      </c>
      <c r="P1037" s="7">
        <v>0</v>
      </c>
      <c r="Q1037" s="7">
        <v>843176903.04</v>
      </c>
      <c r="R1037" s="7">
        <v>0</v>
      </c>
      <c r="S1037" s="7">
        <v>0</v>
      </c>
      <c r="T1037" s="7">
        <v>519286531.01</v>
      </c>
      <c r="U1037" s="7">
        <v>0</v>
      </c>
      <c r="V1037" s="7">
        <v>0</v>
      </c>
      <c r="W1037" s="7">
        <v>0</v>
      </c>
      <c r="X1037" s="7">
        <v>24106780.85</v>
      </c>
      <c r="Y1037" s="7">
        <v>1589630175.97</v>
      </c>
      <c r="Z1037" s="7">
        <v>385992478.64</v>
      </c>
      <c r="AA1037" s="7">
        <v>0</v>
      </c>
      <c r="AB1037" s="7">
        <v>0</v>
      </c>
      <c r="AC1037" s="7"/>
      <c r="AD1037" s="7">
        <v>184860878.74</v>
      </c>
      <c r="AE1037" s="7">
        <v>0</v>
      </c>
      <c r="AF1037" s="7">
        <v>581128869.67</v>
      </c>
      <c r="AG1037" s="7">
        <v>13431886.31</v>
      </c>
      <c r="AH1037" s="7">
        <v>30748702.26</v>
      </c>
      <c r="AI1037" s="7">
        <v>7021791.3</v>
      </c>
      <c r="AJ1037" s="9">
        <f t="shared" si="272"/>
        <v>3608414692.52</v>
      </c>
      <c r="AK1037" s="9">
        <f t="shared" si="273"/>
        <v>3022793223.16</v>
      </c>
      <c r="AL1037" s="9">
        <f t="shared" si="274"/>
        <v>6631207915.68</v>
      </c>
      <c r="AM1037" s="9">
        <f t="shared" si="275"/>
        <v>1439183632.79</v>
      </c>
      <c r="AN1037" s="9">
        <f t="shared" si="276"/>
        <v>2193337840.58</v>
      </c>
      <c r="AO1037" s="14">
        <f>AN1037-VLOOKUP(A1037,[1]选股结果!A1037:BF4040,44,FALSE)</f>
        <v>1507156289.07</v>
      </c>
      <c r="AP1037" s="9">
        <f t="shared" si="277"/>
        <v>2792814782.89</v>
      </c>
      <c r="AQ1037" s="9">
        <f t="shared" si="278"/>
        <v>205871659.42</v>
      </c>
      <c r="AR1037" s="9">
        <f t="shared" si="279"/>
        <v>5945026364.17</v>
      </c>
      <c r="AS1037" s="9">
        <f t="shared" si="280"/>
        <v>2998686442.31</v>
      </c>
      <c r="AT1037" s="9">
        <f t="shared" si="281"/>
        <v>2946339921.86</v>
      </c>
      <c r="AU1037" s="17">
        <f t="shared" si="282"/>
        <v>0.242081959714056</v>
      </c>
      <c r="AV1037" s="17">
        <f t="shared" si="283"/>
        <v>0.368936604520208</v>
      </c>
      <c r="AW1037" s="17">
        <f t="shared" si="284"/>
        <v>0.253515492909074</v>
      </c>
      <c r="AX1037" s="17">
        <f t="shared" si="285"/>
        <v>0.469773321733605</v>
      </c>
      <c r="AY1037" s="17">
        <f t="shared" si="286"/>
        <v>0.0346292256432646</v>
      </c>
      <c r="AZ1037" s="17">
        <f t="shared" si="287"/>
        <v>0.50440254737687</v>
      </c>
      <c r="BA1037" s="17">
        <f t="shared" si="288"/>
        <v>0.49559745262313</v>
      </c>
    </row>
    <row r="1038" spans="1:53">
      <c r="A1038" s="6" t="s">
        <v>2124</v>
      </c>
      <c r="B1038" s="6" t="s">
        <v>2125</v>
      </c>
      <c r="C1038" s="7">
        <v>98508504.76</v>
      </c>
      <c r="D1038" s="7">
        <v>1393729575.8</v>
      </c>
      <c r="E1038" s="7">
        <v>0</v>
      </c>
      <c r="F1038" s="7">
        <v>0</v>
      </c>
      <c r="G1038" s="7">
        <v>0</v>
      </c>
      <c r="H1038" s="7">
        <v>0</v>
      </c>
      <c r="I1038" s="7">
        <v>984068414.3</v>
      </c>
      <c r="J1038" s="7"/>
      <c r="K1038" s="7">
        <v>942765845.02</v>
      </c>
      <c r="L1038" s="7">
        <v>0</v>
      </c>
      <c r="M1038" s="7">
        <v>0</v>
      </c>
      <c r="N1038" s="7">
        <v>0</v>
      </c>
      <c r="O1038" s="7">
        <v>370975451.66</v>
      </c>
      <c r="P1038" s="7">
        <v>0</v>
      </c>
      <c r="Q1038" s="7">
        <v>176578914.85</v>
      </c>
      <c r="R1038" s="7">
        <v>0</v>
      </c>
      <c r="S1038" s="7">
        <v>0</v>
      </c>
      <c r="T1038" s="7">
        <v>77694066.71</v>
      </c>
      <c r="U1038" s="7">
        <v>0</v>
      </c>
      <c r="V1038" s="7">
        <v>0</v>
      </c>
      <c r="W1038" s="7">
        <v>0</v>
      </c>
      <c r="X1038" s="7">
        <v>0</v>
      </c>
      <c r="Y1038" s="7">
        <v>5005187970.8</v>
      </c>
      <c r="Z1038" s="7">
        <v>1356930459.27</v>
      </c>
      <c r="AA1038" s="7">
        <v>0</v>
      </c>
      <c r="AB1038" s="7">
        <v>0</v>
      </c>
      <c r="AC1038" s="7"/>
      <c r="AD1038" s="7">
        <v>1791262774.96</v>
      </c>
      <c r="AE1038" s="7">
        <v>0</v>
      </c>
      <c r="AF1038" s="7">
        <v>5570423.33</v>
      </c>
      <c r="AG1038" s="7">
        <v>38434752.64</v>
      </c>
      <c r="AH1038" s="7">
        <v>129691786.23</v>
      </c>
      <c r="AI1038" s="7">
        <v>193487998.61</v>
      </c>
      <c r="AJ1038" s="9">
        <f t="shared" si="272"/>
        <v>3945812268.34</v>
      </c>
      <c r="AK1038" s="9">
        <f t="shared" si="273"/>
        <v>8619074670.6</v>
      </c>
      <c r="AL1038" s="9">
        <f t="shared" si="274"/>
        <v>12564886938.94</v>
      </c>
      <c r="AM1038" s="9">
        <f t="shared" si="275"/>
        <v>1764705027.46</v>
      </c>
      <c r="AN1038" s="9">
        <f t="shared" si="276"/>
        <v>2181107240.88</v>
      </c>
      <c r="AO1038" s="14">
        <f>AN1038-VLOOKUP(A1038,[1]选股结果!A1038:BF4041,44,FALSE)</f>
        <v>-1654894149.36</v>
      </c>
      <c r="AP1038" s="9">
        <f t="shared" si="277"/>
        <v>8520566165.84</v>
      </c>
      <c r="AQ1038" s="9">
        <f t="shared" si="278"/>
        <v>98508504.76</v>
      </c>
      <c r="AR1038" s="9">
        <f t="shared" si="279"/>
        <v>8728885548.7</v>
      </c>
      <c r="AS1038" s="9">
        <f t="shared" si="280"/>
        <v>8619074670.6</v>
      </c>
      <c r="AT1038" s="9">
        <f t="shared" si="281"/>
        <v>109810878.1</v>
      </c>
      <c r="AU1038" s="17">
        <f t="shared" si="282"/>
        <v>0.20216842317549</v>
      </c>
      <c r="AV1038" s="17">
        <f t="shared" si="283"/>
        <v>0.2498723609917</v>
      </c>
      <c r="AW1038" s="17">
        <f t="shared" si="284"/>
        <v>-0.189588251573131</v>
      </c>
      <c r="AX1038" s="17">
        <f t="shared" si="285"/>
        <v>0.976134481120442</v>
      </c>
      <c r="AY1038" s="17">
        <f t="shared" si="286"/>
        <v>0.0112853472771986</v>
      </c>
      <c r="AZ1038" s="17">
        <f t="shared" si="287"/>
        <v>0.987419828397641</v>
      </c>
      <c r="BA1038" s="17">
        <f t="shared" si="288"/>
        <v>0.0125801716023593</v>
      </c>
    </row>
    <row r="1039" spans="1:53">
      <c r="A1039" s="6" t="s">
        <v>2126</v>
      </c>
      <c r="B1039" s="6" t="s">
        <v>2127</v>
      </c>
      <c r="C1039" s="7">
        <v>0</v>
      </c>
      <c r="D1039" s="7">
        <v>1391975447.19</v>
      </c>
      <c r="E1039" s="7">
        <v>0</v>
      </c>
      <c r="F1039" s="7">
        <v>0</v>
      </c>
      <c r="G1039" s="7">
        <v>208066247.78</v>
      </c>
      <c r="H1039" s="7">
        <v>0</v>
      </c>
      <c r="I1039" s="7">
        <v>25301227.2</v>
      </c>
      <c r="J1039" s="7"/>
      <c r="K1039" s="7">
        <v>84333413.42</v>
      </c>
      <c r="L1039" s="7">
        <v>0</v>
      </c>
      <c r="M1039" s="7">
        <v>0</v>
      </c>
      <c r="N1039" s="7">
        <v>0</v>
      </c>
      <c r="O1039" s="7">
        <v>64496536.21</v>
      </c>
      <c r="P1039" s="7">
        <v>0</v>
      </c>
      <c r="Q1039" s="7">
        <v>229628508.05</v>
      </c>
      <c r="R1039" s="7">
        <v>0</v>
      </c>
      <c r="S1039" s="7">
        <v>863943431.51</v>
      </c>
      <c r="T1039" s="7">
        <v>74976955.52</v>
      </c>
      <c r="U1039" s="7">
        <v>0</v>
      </c>
      <c r="V1039" s="7">
        <v>0</v>
      </c>
      <c r="W1039" s="7">
        <v>0</v>
      </c>
      <c r="X1039" s="7">
        <v>0</v>
      </c>
      <c r="Y1039" s="7">
        <v>1870096951.1</v>
      </c>
      <c r="Z1039" s="7">
        <v>81539928.54</v>
      </c>
      <c r="AA1039" s="7">
        <v>0</v>
      </c>
      <c r="AB1039" s="7">
        <v>0</v>
      </c>
      <c r="AC1039" s="7"/>
      <c r="AD1039" s="7">
        <v>230317944.13</v>
      </c>
      <c r="AE1039" s="7">
        <v>0</v>
      </c>
      <c r="AF1039" s="7">
        <v>0</v>
      </c>
      <c r="AG1039" s="7">
        <v>23246624.53</v>
      </c>
      <c r="AH1039" s="7">
        <v>216742353.68</v>
      </c>
      <c r="AI1039" s="7">
        <v>79034040.3</v>
      </c>
      <c r="AJ1039" s="9">
        <f t="shared" si="272"/>
        <v>2942721766.88</v>
      </c>
      <c r="AK1039" s="9">
        <f t="shared" si="273"/>
        <v>2500977842.28</v>
      </c>
      <c r="AL1039" s="9">
        <f t="shared" si="274"/>
        <v>5443699609.16</v>
      </c>
      <c r="AM1039" s="9">
        <f t="shared" si="275"/>
        <v>1664538231.18</v>
      </c>
      <c r="AN1039" s="9">
        <f t="shared" si="276"/>
        <v>1278183535.7</v>
      </c>
      <c r="AO1039" s="14">
        <f>AN1039-VLOOKUP(A1039,[1]选股结果!A1039:BF4042,44,FALSE)</f>
        <v>-390327565.6</v>
      </c>
      <c r="AP1039" s="9">
        <f t="shared" si="277"/>
        <v>2500977842.28</v>
      </c>
      <c r="AQ1039" s="9">
        <f t="shared" si="278"/>
        <v>0</v>
      </c>
      <c r="AR1039" s="9">
        <f t="shared" si="279"/>
        <v>3775188507.86</v>
      </c>
      <c r="AS1039" s="9">
        <f t="shared" si="280"/>
        <v>2500977842.28</v>
      </c>
      <c r="AT1039" s="9">
        <f t="shared" si="281"/>
        <v>1274210665.58</v>
      </c>
      <c r="AU1039" s="17">
        <f t="shared" si="282"/>
        <v>0.440915262301314</v>
      </c>
      <c r="AV1039" s="17">
        <f t="shared" si="283"/>
        <v>0.338574758065406</v>
      </c>
      <c r="AW1039" s="17">
        <f t="shared" si="284"/>
        <v>-0.103392867611069</v>
      </c>
      <c r="AX1039" s="17">
        <f t="shared" si="285"/>
        <v>0.662477605309755</v>
      </c>
      <c r="AY1039" s="17">
        <f t="shared" si="286"/>
        <v>0</v>
      </c>
      <c r="AZ1039" s="17">
        <f t="shared" si="287"/>
        <v>0.662477605309755</v>
      </c>
      <c r="BA1039" s="17">
        <f t="shared" si="288"/>
        <v>0.337522394690245</v>
      </c>
    </row>
    <row r="1040" spans="1:53">
      <c r="A1040" s="6" t="s">
        <v>2128</v>
      </c>
      <c r="B1040" s="6" t="s">
        <v>2129</v>
      </c>
      <c r="C1040" s="7">
        <v>1209255710.78</v>
      </c>
      <c r="D1040" s="7">
        <v>1391830314.74</v>
      </c>
      <c r="E1040" s="7">
        <v>0</v>
      </c>
      <c r="F1040" s="7">
        <v>0</v>
      </c>
      <c r="G1040" s="7">
        <v>386449550</v>
      </c>
      <c r="H1040" s="7">
        <v>0</v>
      </c>
      <c r="I1040" s="7">
        <v>1297479820.86</v>
      </c>
      <c r="J1040" s="7"/>
      <c r="K1040" s="7">
        <v>180641572.99</v>
      </c>
      <c r="L1040" s="7">
        <v>0</v>
      </c>
      <c r="M1040" s="7">
        <v>0</v>
      </c>
      <c r="N1040" s="7">
        <v>0</v>
      </c>
      <c r="O1040" s="7">
        <v>417620874.85</v>
      </c>
      <c r="P1040" s="7">
        <v>0</v>
      </c>
      <c r="Q1040" s="7">
        <v>3473984856.05</v>
      </c>
      <c r="R1040" s="7">
        <v>0</v>
      </c>
      <c r="S1040" s="7">
        <v>0</v>
      </c>
      <c r="T1040" s="7">
        <v>460336506.85</v>
      </c>
      <c r="U1040" s="7">
        <v>0</v>
      </c>
      <c r="V1040" s="7">
        <v>23946026.4</v>
      </c>
      <c r="W1040" s="7">
        <v>0</v>
      </c>
      <c r="X1040" s="7">
        <v>17341815.28</v>
      </c>
      <c r="Y1040" s="7">
        <v>2693283046.01</v>
      </c>
      <c r="Z1040" s="7">
        <v>2801530742.06</v>
      </c>
      <c r="AA1040" s="7">
        <v>0</v>
      </c>
      <c r="AB1040" s="7">
        <v>0</v>
      </c>
      <c r="AC1040" s="7"/>
      <c r="AD1040" s="7">
        <v>1219145483.06</v>
      </c>
      <c r="AE1040" s="7">
        <v>908562448.86</v>
      </c>
      <c r="AF1040" s="7">
        <v>5122013641.52</v>
      </c>
      <c r="AG1040" s="7">
        <v>13227549.85</v>
      </c>
      <c r="AH1040" s="7">
        <v>197768598.68</v>
      </c>
      <c r="AI1040" s="7">
        <v>788268306.49</v>
      </c>
      <c r="AJ1040" s="9">
        <f t="shared" si="272"/>
        <v>7608343496.34</v>
      </c>
      <c r="AK1040" s="9">
        <f t="shared" si="273"/>
        <v>14994343368.99</v>
      </c>
      <c r="AL1040" s="9">
        <f t="shared" si="274"/>
        <v>22602686865.33</v>
      </c>
      <c r="AM1040" s="9">
        <f t="shared" si="275"/>
        <v>2213242554.87</v>
      </c>
      <c r="AN1040" s="9">
        <f t="shared" si="276"/>
        <v>5436388783.15</v>
      </c>
      <c r="AO1040" s="14" t="e">
        <f>AN1040-VLOOKUP(A1040,[1]选股结果!A1040:BF4043,44,FALSE)</f>
        <v>#N/A</v>
      </c>
      <c r="AP1040" s="9">
        <f t="shared" si="277"/>
        <v>13743799816.53</v>
      </c>
      <c r="AQ1040" s="9">
        <f t="shared" si="278"/>
        <v>1209255710.78</v>
      </c>
      <c r="AR1040" s="9" t="e">
        <f t="shared" si="279"/>
        <v>#N/A</v>
      </c>
      <c r="AS1040" s="9">
        <f t="shared" si="280"/>
        <v>14953055527.31</v>
      </c>
      <c r="AT1040" s="9" t="e">
        <f t="shared" si="281"/>
        <v>#N/A</v>
      </c>
      <c r="AU1040" s="17" t="e">
        <f t="shared" si="282"/>
        <v>#N/A</v>
      </c>
      <c r="AV1040" s="17" t="e">
        <f t="shared" si="283"/>
        <v>#N/A</v>
      </c>
      <c r="AW1040" s="17" t="e">
        <f t="shared" si="284"/>
        <v>#N/A</v>
      </c>
      <c r="AX1040" s="17" t="e">
        <f t="shared" si="285"/>
        <v>#N/A</v>
      </c>
      <c r="AY1040" s="17" t="e">
        <f t="shared" si="286"/>
        <v>#N/A</v>
      </c>
      <c r="AZ1040" s="17" t="e">
        <f t="shared" si="287"/>
        <v>#N/A</v>
      </c>
      <c r="BA1040" s="17" t="e">
        <f t="shared" si="288"/>
        <v>#N/A</v>
      </c>
    </row>
    <row r="1041" spans="1:53">
      <c r="A1041" s="6" t="s">
        <v>2130</v>
      </c>
      <c r="B1041" s="6" t="s">
        <v>2131</v>
      </c>
      <c r="C1041" s="7">
        <v>186713508.52</v>
      </c>
      <c r="D1041" s="7">
        <v>1389265414.72</v>
      </c>
      <c r="E1041" s="7">
        <v>0</v>
      </c>
      <c r="F1041" s="7">
        <v>0</v>
      </c>
      <c r="G1041" s="7">
        <v>0</v>
      </c>
      <c r="H1041" s="7">
        <v>0</v>
      </c>
      <c r="I1041" s="7">
        <v>203098599.96</v>
      </c>
      <c r="J1041" s="7"/>
      <c r="K1041" s="7">
        <v>96383659.58</v>
      </c>
      <c r="L1041" s="7">
        <v>0</v>
      </c>
      <c r="M1041" s="7">
        <v>0</v>
      </c>
      <c r="N1041" s="7">
        <v>0</v>
      </c>
      <c r="O1041" s="7">
        <v>51308116.89</v>
      </c>
      <c r="P1041" s="7">
        <v>0</v>
      </c>
      <c r="Q1041" s="7">
        <v>478074579.65</v>
      </c>
      <c r="R1041" s="7">
        <v>0</v>
      </c>
      <c r="S1041" s="7">
        <v>0</v>
      </c>
      <c r="T1041" s="7">
        <v>40301160.54</v>
      </c>
      <c r="U1041" s="7">
        <v>0</v>
      </c>
      <c r="V1041" s="7">
        <v>0</v>
      </c>
      <c r="W1041" s="7">
        <v>0</v>
      </c>
      <c r="X1041" s="7">
        <v>71099928.39</v>
      </c>
      <c r="Y1041" s="7">
        <v>556073781.13</v>
      </c>
      <c r="Z1041" s="7">
        <v>116507623.22</v>
      </c>
      <c r="AA1041" s="7">
        <v>0</v>
      </c>
      <c r="AB1041" s="7">
        <v>0</v>
      </c>
      <c r="AC1041" s="7"/>
      <c r="AD1041" s="7">
        <v>418582847.65</v>
      </c>
      <c r="AE1041" s="7">
        <v>0</v>
      </c>
      <c r="AF1041" s="7">
        <v>0</v>
      </c>
      <c r="AG1041" s="7">
        <v>32417009.92</v>
      </c>
      <c r="AH1041" s="7">
        <v>39406469.63</v>
      </c>
      <c r="AI1041" s="7">
        <v>5448524.02</v>
      </c>
      <c r="AJ1041" s="9">
        <f t="shared" si="272"/>
        <v>2258431531.34</v>
      </c>
      <c r="AK1041" s="9">
        <f t="shared" si="273"/>
        <v>1426249692.48</v>
      </c>
      <c r="AL1041" s="9">
        <f t="shared" si="274"/>
        <v>3684681223.82</v>
      </c>
      <c r="AM1041" s="9">
        <f t="shared" si="275"/>
        <v>1511673460</v>
      </c>
      <c r="AN1041" s="9">
        <f t="shared" si="276"/>
        <v>817857999.73</v>
      </c>
      <c r="AO1041" s="14">
        <f>AN1041-VLOOKUP(A1041,[1]选股结果!A1041:BF4044,44,FALSE)</f>
        <v>7731715.42000008</v>
      </c>
      <c r="AP1041" s="9">
        <f t="shared" si="277"/>
        <v>1168436255.57</v>
      </c>
      <c r="AQ1041" s="9">
        <f t="shared" si="278"/>
        <v>186713508.52</v>
      </c>
      <c r="AR1041" s="9">
        <f t="shared" si="279"/>
        <v>2874554939.51</v>
      </c>
      <c r="AS1041" s="9">
        <f t="shared" si="280"/>
        <v>1355149764.09</v>
      </c>
      <c r="AT1041" s="9">
        <f t="shared" si="281"/>
        <v>1519405175.42</v>
      </c>
      <c r="AU1041" s="17">
        <f t="shared" si="282"/>
        <v>0.525880872625688</v>
      </c>
      <c r="AV1041" s="17">
        <f t="shared" si="283"/>
        <v>0.284516391907755</v>
      </c>
      <c r="AW1041" s="17">
        <f t="shared" si="284"/>
        <v>0.00268970869672021</v>
      </c>
      <c r="AX1041" s="17">
        <f t="shared" si="285"/>
        <v>0.406475534528894</v>
      </c>
      <c r="AY1041" s="17">
        <f t="shared" si="286"/>
        <v>0.064953884148698</v>
      </c>
      <c r="AZ1041" s="17">
        <f t="shared" si="287"/>
        <v>0.471429418677592</v>
      </c>
      <c r="BA1041" s="17">
        <f t="shared" si="288"/>
        <v>0.528570581322408</v>
      </c>
    </row>
    <row r="1042" spans="1:53">
      <c r="A1042" s="6" t="s">
        <v>2132</v>
      </c>
      <c r="B1042" s="6" t="s">
        <v>2133</v>
      </c>
      <c r="C1042" s="7">
        <v>256037757.86</v>
      </c>
      <c r="D1042" s="7">
        <v>1388041466.75</v>
      </c>
      <c r="E1042" s="7">
        <v>0</v>
      </c>
      <c r="F1042" s="7">
        <v>0</v>
      </c>
      <c r="G1042" s="7">
        <v>426895204.42</v>
      </c>
      <c r="H1042" s="7">
        <v>0</v>
      </c>
      <c r="I1042" s="7">
        <v>1354941988.4</v>
      </c>
      <c r="J1042" s="7"/>
      <c r="K1042" s="7">
        <v>111784031.22</v>
      </c>
      <c r="L1042" s="7">
        <v>0</v>
      </c>
      <c r="M1042" s="7">
        <v>0</v>
      </c>
      <c r="N1042" s="7">
        <v>0</v>
      </c>
      <c r="O1042" s="7">
        <v>55994125.94</v>
      </c>
      <c r="P1042" s="7">
        <v>0</v>
      </c>
      <c r="Q1042" s="7">
        <v>1054834198.45</v>
      </c>
      <c r="R1042" s="7">
        <v>8246438.41</v>
      </c>
      <c r="S1042" s="7">
        <v>0</v>
      </c>
      <c r="T1042" s="7">
        <v>30935211.54</v>
      </c>
      <c r="U1042" s="7">
        <v>0</v>
      </c>
      <c r="V1042" s="7">
        <v>0</v>
      </c>
      <c r="W1042" s="7">
        <v>0</v>
      </c>
      <c r="X1042" s="7">
        <v>229004320.41</v>
      </c>
      <c r="Y1042" s="7">
        <v>931127688.34</v>
      </c>
      <c r="Z1042" s="7">
        <v>2811515.82</v>
      </c>
      <c r="AA1042" s="7">
        <v>0</v>
      </c>
      <c r="AB1042" s="7">
        <v>0</v>
      </c>
      <c r="AC1042" s="7"/>
      <c r="AD1042" s="7">
        <v>148625895.57</v>
      </c>
      <c r="AE1042" s="7">
        <v>0</v>
      </c>
      <c r="AF1042" s="7">
        <v>0</v>
      </c>
      <c r="AG1042" s="7">
        <v>8327604.11</v>
      </c>
      <c r="AH1042" s="7">
        <v>16036461.73</v>
      </c>
      <c r="AI1042" s="7">
        <v>48867533.61</v>
      </c>
      <c r="AJ1042" s="9">
        <f t="shared" si="272"/>
        <v>4431672665.13</v>
      </c>
      <c r="AK1042" s="9">
        <f t="shared" si="273"/>
        <v>1640838777.45</v>
      </c>
      <c r="AL1042" s="9">
        <f t="shared" si="274"/>
        <v>6072511442.58</v>
      </c>
      <c r="AM1042" s="9">
        <f t="shared" si="275"/>
        <v>2099935117.52</v>
      </c>
      <c r="AN1042" s="9">
        <f t="shared" si="276"/>
        <v>2560741868.02</v>
      </c>
      <c r="AO1042" s="14">
        <f>AN1042-VLOOKUP(A1042,[1]选股结果!A1042:BF4045,44,FALSE)</f>
        <v>257725510.53</v>
      </c>
      <c r="AP1042" s="9">
        <f t="shared" si="277"/>
        <v>1155796699.18</v>
      </c>
      <c r="AQ1042" s="9">
        <f t="shared" si="278"/>
        <v>256037757.86</v>
      </c>
      <c r="AR1042" s="9">
        <f t="shared" si="279"/>
        <v>3769495085.09</v>
      </c>
      <c r="AS1042" s="9">
        <f t="shared" si="280"/>
        <v>1411834457.04</v>
      </c>
      <c r="AT1042" s="9">
        <f t="shared" si="281"/>
        <v>2357660628.05</v>
      </c>
      <c r="AU1042" s="17">
        <f t="shared" si="282"/>
        <v>0.557086577941476</v>
      </c>
      <c r="AV1042" s="17">
        <f t="shared" si="283"/>
        <v>0.679332857641558</v>
      </c>
      <c r="AW1042" s="17">
        <f t="shared" si="284"/>
        <v>0.0683713613394582</v>
      </c>
      <c r="AX1042" s="17">
        <f t="shared" si="285"/>
        <v>0.306618439098563</v>
      </c>
      <c r="AY1042" s="17">
        <f t="shared" si="286"/>
        <v>0.0679236216205033</v>
      </c>
      <c r="AZ1042" s="17">
        <f t="shared" si="287"/>
        <v>0.374542060719066</v>
      </c>
      <c r="BA1042" s="17">
        <f t="shared" si="288"/>
        <v>0.625457939280934</v>
      </c>
    </row>
    <row r="1043" spans="1:53">
      <c r="A1043" s="6" t="s">
        <v>2134</v>
      </c>
      <c r="B1043" s="6" t="s">
        <v>2135</v>
      </c>
      <c r="C1043" s="7">
        <v>42455250.98</v>
      </c>
      <c r="D1043" s="7">
        <v>1386645679.75</v>
      </c>
      <c r="E1043" s="7">
        <v>0</v>
      </c>
      <c r="F1043" s="7">
        <v>0</v>
      </c>
      <c r="G1043" s="7">
        <v>2155500</v>
      </c>
      <c r="H1043" s="7">
        <v>0</v>
      </c>
      <c r="I1043" s="7">
        <v>1748505190.03</v>
      </c>
      <c r="J1043" s="7"/>
      <c r="K1043" s="7">
        <v>319418920.83</v>
      </c>
      <c r="L1043" s="7">
        <v>0</v>
      </c>
      <c r="M1043" s="7">
        <v>0</v>
      </c>
      <c r="N1043" s="7">
        <v>0</v>
      </c>
      <c r="O1043" s="7">
        <v>20889098.88</v>
      </c>
      <c r="P1043" s="7">
        <v>0</v>
      </c>
      <c r="Q1043" s="7">
        <v>1481173173.63</v>
      </c>
      <c r="R1043" s="7">
        <v>0</v>
      </c>
      <c r="S1043" s="7">
        <v>1375598.67</v>
      </c>
      <c r="T1043" s="7">
        <v>536233344.89</v>
      </c>
      <c r="U1043" s="7">
        <v>0</v>
      </c>
      <c r="V1043" s="7">
        <v>3868794.88</v>
      </c>
      <c r="W1043" s="7">
        <v>0</v>
      </c>
      <c r="X1043" s="7">
        <v>16205949.26</v>
      </c>
      <c r="Y1043" s="7">
        <v>2944103705.79</v>
      </c>
      <c r="Z1043" s="7">
        <v>2142312360.36</v>
      </c>
      <c r="AA1043" s="7">
        <v>0</v>
      </c>
      <c r="AB1043" s="7">
        <v>0</v>
      </c>
      <c r="AC1043" s="7"/>
      <c r="AD1043" s="7">
        <v>685558633.1</v>
      </c>
      <c r="AE1043" s="7">
        <v>0</v>
      </c>
      <c r="AF1043" s="7">
        <v>0</v>
      </c>
      <c r="AG1043" s="7">
        <v>29477202.93</v>
      </c>
      <c r="AH1043" s="7">
        <v>132321868.96</v>
      </c>
      <c r="AI1043" s="7">
        <v>255606377.94</v>
      </c>
      <c r="AJ1043" s="9">
        <f t="shared" si="272"/>
        <v>5496396506.68</v>
      </c>
      <c r="AK1043" s="9">
        <f t="shared" si="273"/>
        <v>6251910144.2</v>
      </c>
      <c r="AL1043" s="9">
        <f t="shared" si="274"/>
        <v>11748306650.88</v>
      </c>
      <c r="AM1043" s="9">
        <f t="shared" si="275"/>
        <v>1425896227.89</v>
      </c>
      <c r="AN1043" s="9">
        <f t="shared" si="276"/>
        <v>4090575022.93</v>
      </c>
      <c r="AO1043" s="14">
        <f>AN1043-VLOOKUP(A1043,[1]选股结果!A1043:BF4046,44,FALSE)</f>
        <v>2354935864.23</v>
      </c>
      <c r="AP1043" s="9">
        <f t="shared" si="277"/>
        <v>6189380149.08</v>
      </c>
      <c r="AQ1043" s="9">
        <f t="shared" si="278"/>
        <v>42455250.98</v>
      </c>
      <c r="AR1043" s="9">
        <f t="shared" si="279"/>
        <v>10012667492.18</v>
      </c>
      <c r="AS1043" s="9">
        <f t="shared" si="280"/>
        <v>6231835400.06</v>
      </c>
      <c r="AT1043" s="9">
        <f t="shared" si="281"/>
        <v>3780832092.12</v>
      </c>
      <c r="AU1043" s="17">
        <f t="shared" si="282"/>
        <v>0.142409226013312</v>
      </c>
      <c r="AV1043" s="17">
        <f t="shared" si="283"/>
        <v>0.408539984587003</v>
      </c>
      <c r="AW1043" s="17">
        <f t="shared" si="284"/>
        <v>0.235195652514101</v>
      </c>
      <c r="AX1043" s="17">
        <f t="shared" si="285"/>
        <v>0.618154967586207</v>
      </c>
      <c r="AY1043" s="17">
        <f t="shared" si="286"/>
        <v>0.00424015388638023</v>
      </c>
      <c r="AZ1043" s="17">
        <f t="shared" si="287"/>
        <v>0.622395121472588</v>
      </c>
      <c r="BA1043" s="17">
        <f t="shared" si="288"/>
        <v>0.377604878527412</v>
      </c>
    </row>
    <row r="1044" spans="1:53">
      <c r="A1044" s="6" t="s">
        <v>2136</v>
      </c>
      <c r="B1044" s="6" t="s">
        <v>2137</v>
      </c>
      <c r="C1044" s="7">
        <v>686805912.81</v>
      </c>
      <c r="D1044" s="7">
        <v>1385546863.89</v>
      </c>
      <c r="E1044" s="7">
        <v>0</v>
      </c>
      <c r="F1044" s="7">
        <v>0</v>
      </c>
      <c r="G1044" s="7">
        <v>0</v>
      </c>
      <c r="H1044" s="7">
        <v>0</v>
      </c>
      <c r="I1044" s="7">
        <v>838739672.45</v>
      </c>
      <c r="J1044" s="7"/>
      <c r="K1044" s="7">
        <v>149649267.17</v>
      </c>
      <c r="L1044" s="7">
        <v>0</v>
      </c>
      <c r="M1044" s="7">
        <v>0</v>
      </c>
      <c r="N1044" s="7">
        <v>0</v>
      </c>
      <c r="O1044" s="7">
        <v>45284363.34</v>
      </c>
      <c r="P1044" s="7">
        <v>0</v>
      </c>
      <c r="Q1044" s="7">
        <v>1295071278.66</v>
      </c>
      <c r="R1044" s="7">
        <v>0</v>
      </c>
      <c r="S1044" s="7">
        <v>0</v>
      </c>
      <c r="T1044" s="7">
        <v>28778068.58</v>
      </c>
      <c r="U1044" s="7">
        <v>0</v>
      </c>
      <c r="V1044" s="7">
        <v>0</v>
      </c>
      <c r="W1044" s="7">
        <v>0</v>
      </c>
      <c r="X1044" s="7">
        <v>16680721.87</v>
      </c>
      <c r="Y1044" s="7">
        <v>3914956490.13</v>
      </c>
      <c r="Z1044" s="7">
        <v>64353476.03</v>
      </c>
      <c r="AA1044" s="7">
        <v>0</v>
      </c>
      <c r="AB1044" s="7">
        <v>0</v>
      </c>
      <c r="AC1044" s="7"/>
      <c r="AD1044" s="7">
        <v>348186022.25</v>
      </c>
      <c r="AE1044" s="7">
        <v>0</v>
      </c>
      <c r="AF1044" s="7">
        <v>11547305.29</v>
      </c>
      <c r="AG1044" s="7">
        <v>9712360.52</v>
      </c>
      <c r="AH1044" s="7">
        <v>47098589.46</v>
      </c>
      <c r="AI1044" s="7">
        <v>0</v>
      </c>
      <c r="AJ1044" s="9">
        <f t="shared" si="272"/>
        <v>3743069514.09</v>
      </c>
      <c r="AK1044" s="9">
        <f t="shared" si="273"/>
        <v>5099340878.36</v>
      </c>
      <c r="AL1044" s="9">
        <f t="shared" si="274"/>
        <v>8842410392.45</v>
      </c>
      <c r="AM1044" s="9">
        <f t="shared" si="275"/>
        <v>1447511949.1</v>
      </c>
      <c r="AN1044" s="9">
        <f t="shared" si="276"/>
        <v>2312238286.86</v>
      </c>
      <c r="AO1044" s="14" t="e">
        <f>AN1044-VLOOKUP(A1044,[1]选股结果!A1044:BF4047,44,FALSE)</f>
        <v>#N/A</v>
      </c>
      <c r="AP1044" s="9">
        <f t="shared" si="277"/>
        <v>4395854243.68</v>
      </c>
      <c r="AQ1044" s="9">
        <f t="shared" si="278"/>
        <v>686805912.81</v>
      </c>
      <c r="AR1044" s="9" t="e">
        <f t="shared" si="279"/>
        <v>#N/A</v>
      </c>
      <c r="AS1044" s="9">
        <f t="shared" si="280"/>
        <v>5082660156.49</v>
      </c>
      <c r="AT1044" s="9" t="e">
        <f t="shared" si="281"/>
        <v>#N/A</v>
      </c>
      <c r="AU1044" s="17" t="e">
        <f t="shared" si="282"/>
        <v>#N/A</v>
      </c>
      <c r="AV1044" s="17" t="e">
        <f t="shared" si="283"/>
        <v>#N/A</v>
      </c>
      <c r="AW1044" s="17" t="e">
        <f t="shared" si="284"/>
        <v>#N/A</v>
      </c>
      <c r="AX1044" s="17" t="e">
        <f t="shared" si="285"/>
        <v>#N/A</v>
      </c>
      <c r="AY1044" s="17" t="e">
        <f t="shared" si="286"/>
        <v>#N/A</v>
      </c>
      <c r="AZ1044" s="17" t="e">
        <f t="shared" si="287"/>
        <v>#N/A</v>
      </c>
      <c r="BA1044" s="17" t="e">
        <f t="shared" si="288"/>
        <v>#N/A</v>
      </c>
    </row>
    <row r="1045" spans="1:53">
      <c r="A1045" s="6" t="s">
        <v>2138</v>
      </c>
      <c r="B1045" s="6" t="s">
        <v>2139</v>
      </c>
      <c r="C1045" s="7">
        <v>143901653.05</v>
      </c>
      <c r="D1045" s="7">
        <v>1381969383.39</v>
      </c>
      <c r="E1045" s="7">
        <v>0</v>
      </c>
      <c r="F1045" s="7">
        <v>0</v>
      </c>
      <c r="G1045" s="7">
        <v>509137541.99</v>
      </c>
      <c r="H1045" s="7">
        <v>0</v>
      </c>
      <c r="I1045" s="7">
        <v>640850330.89</v>
      </c>
      <c r="J1045" s="7"/>
      <c r="K1045" s="7">
        <v>195317635.56</v>
      </c>
      <c r="L1045" s="7">
        <v>0</v>
      </c>
      <c r="M1045" s="7">
        <v>0</v>
      </c>
      <c r="N1045" s="7">
        <v>0</v>
      </c>
      <c r="O1045" s="7">
        <v>157154575.12</v>
      </c>
      <c r="P1045" s="7">
        <v>0</v>
      </c>
      <c r="Q1045" s="7">
        <v>1089160516.26</v>
      </c>
      <c r="R1045" s="7">
        <v>150741189.83</v>
      </c>
      <c r="S1045" s="7">
        <v>0</v>
      </c>
      <c r="T1045" s="7">
        <v>25751701.77</v>
      </c>
      <c r="U1045" s="7">
        <v>0</v>
      </c>
      <c r="V1045" s="7">
        <v>0</v>
      </c>
      <c r="W1045" s="7">
        <v>0</v>
      </c>
      <c r="X1045" s="7">
        <v>0</v>
      </c>
      <c r="Y1045" s="7">
        <v>2174978333.22</v>
      </c>
      <c r="Z1045" s="7">
        <v>400146634.65</v>
      </c>
      <c r="AA1045" s="7">
        <v>0</v>
      </c>
      <c r="AB1045" s="7">
        <v>0</v>
      </c>
      <c r="AC1045" s="7"/>
      <c r="AD1045" s="7">
        <v>3652172109.17</v>
      </c>
      <c r="AE1045" s="7">
        <v>0</v>
      </c>
      <c r="AF1045" s="7">
        <v>434399398.3</v>
      </c>
      <c r="AG1045" s="7">
        <v>205558061.44</v>
      </c>
      <c r="AH1045" s="7">
        <v>36193002.68</v>
      </c>
      <c r="AI1045" s="7">
        <v>20672657.92</v>
      </c>
      <c r="AJ1045" s="9">
        <f t="shared" si="272"/>
        <v>4150082874.81</v>
      </c>
      <c r="AK1045" s="9">
        <f t="shared" si="273"/>
        <v>7068021850.43</v>
      </c>
      <c r="AL1045" s="9">
        <f t="shared" si="274"/>
        <v>11218104725.24</v>
      </c>
      <c r="AM1045" s="9">
        <f t="shared" si="275"/>
        <v>2048261500.5</v>
      </c>
      <c r="AN1045" s="9">
        <f t="shared" si="276"/>
        <v>2101821374.31</v>
      </c>
      <c r="AO1045" s="14" t="e">
        <f>AN1045-VLOOKUP(A1045,[1]选股结果!A1045:BF4048,44,FALSE)</f>
        <v>#N/A</v>
      </c>
      <c r="AP1045" s="9">
        <f t="shared" si="277"/>
        <v>6924120197.38</v>
      </c>
      <c r="AQ1045" s="9">
        <f t="shared" si="278"/>
        <v>143901653.05</v>
      </c>
      <c r="AR1045" s="9" t="e">
        <f t="shared" si="279"/>
        <v>#N/A</v>
      </c>
      <c r="AS1045" s="9">
        <f t="shared" si="280"/>
        <v>7068021850.43</v>
      </c>
      <c r="AT1045" s="9" t="e">
        <f t="shared" si="281"/>
        <v>#N/A</v>
      </c>
      <c r="AU1045" s="17" t="e">
        <f t="shared" si="282"/>
        <v>#N/A</v>
      </c>
      <c r="AV1045" s="17" t="e">
        <f t="shared" si="283"/>
        <v>#N/A</v>
      </c>
      <c r="AW1045" s="17" t="e">
        <f t="shared" si="284"/>
        <v>#N/A</v>
      </c>
      <c r="AX1045" s="17" t="e">
        <f t="shared" si="285"/>
        <v>#N/A</v>
      </c>
      <c r="AY1045" s="17" t="e">
        <f t="shared" si="286"/>
        <v>#N/A</v>
      </c>
      <c r="AZ1045" s="17" t="e">
        <f t="shared" si="287"/>
        <v>#N/A</v>
      </c>
      <c r="BA1045" s="17" t="e">
        <f t="shared" si="288"/>
        <v>#N/A</v>
      </c>
    </row>
    <row r="1046" spans="1:53">
      <c r="A1046" s="6" t="s">
        <v>2140</v>
      </c>
      <c r="B1046" s="6" t="s">
        <v>2141</v>
      </c>
      <c r="C1046" s="7">
        <v>1439905705.29</v>
      </c>
      <c r="D1046" s="7">
        <v>1379919664.57</v>
      </c>
      <c r="E1046" s="7">
        <v>0</v>
      </c>
      <c r="F1046" s="7">
        <v>0</v>
      </c>
      <c r="G1046" s="7">
        <v>0</v>
      </c>
      <c r="H1046" s="7">
        <v>0</v>
      </c>
      <c r="I1046" s="7">
        <v>75623929.78</v>
      </c>
      <c r="J1046" s="7"/>
      <c r="K1046" s="7">
        <v>41637190.6</v>
      </c>
      <c r="L1046" s="7">
        <v>0</v>
      </c>
      <c r="M1046" s="7">
        <v>0</v>
      </c>
      <c r="N1046" s="7">
        <v>0</v>
      </c>
      <c r="O1046" s="7">
        <v>558902896.59</v>
      </c>
      <c r="P1046" s="7">
        <v>0</v>
      </c>
      <c r="Q1046" s="7">
        <v>1986039419.02</v>
      </c>
      <c r="R1046" s="7">
        <v>0</v>
      </c>
      <c r="S1046" s="7">
        <v>0</v>
      </c>
      <c r="T1046" s="7">
        <v>107755610.71</v>
      </c>
      <c r="U1046" s="7">
        <v>0</v>
      </c>
      <c r="V1046" s="7">
        <v>27676657.32</v>
      </c>
      <c r="W1046" s="7">
        <v>0</v>
      </c>
      <c r="X1046" s="7">
        <v>56667143.01</v>
      </c>
      <c r="Y1046" s="7">
        <v>358795677.68</v>
      </c>
      <c r="Z1046" s="7">
        <v>29187290.8</v>
      </c>
      <c r="AA1046" s="7">
        <v>0</v>
      </c>
      <c r="AB1046" s="7">
        <v>0</v>
      </c>
      <c r="AC1046" s="7"/>
      <c r="AD1046" s="7">
        <v>208604960.48</v>
      </c>
      <c r="AE1046" s="7">
        <v>0</v>
      </c>
      <c r="AF1046" s="7">
        <v>305937852.33</v>
      </c>
      <c r="AG1046" s="7">
        <v>71349249.13</v>
      </c>
      <c r="AH1046" s="7">
        <v>18306588.98</v>
      </c>
      <c r="AI1046" s="7">
        <v>63996196.82</v>
      </c>
      <c r="AJ1046" s="9">
        <f t="shared" si="272"/>
        <v>4149878711.27</v>
      </c>
      <c r="AK1046" s="9">
        <f t="shared" si="273"/>
        <v>2580427321.84</v>
      </c>
      <c r="AL1046" s="9">
        <f t="shared" si="274"/>
        <v>6730306033.11</v>
      </c>
      <c r="AM1046" s="9">
        <f t="shared" si="275"/>
        <v>1995489704.17</v>
      </c>
      <c r="AN1046" s="9">
        <f t="shared" si="276"/>
        <v>2238732807.43</v>
      </c>
      <c r="AO1046" s="14" t="e">
        <f>AN1046-VLOOKUP(A1046,[1]选股结果!A1046:BF4049,44,FALSE)</f>
        <v>#N/A</v>
      </c>
      <c r="AP1046" s="9">
        <f t="shared" si="277"/>
        <v>1056177816.22</v>
      </c>
      <c r="AQ1046" s="9">
        <f t="shared" si="278"/>
        <v>1439905705.29</v>
      </c>
      <c r="AR1046" s="9" t="e">
        <f t="shared" si="279"/>
        <v>#N/A</v>
      </c>
      <c r="AS1046" s="9">
        <f t="shared" si="280"/>
        <v>2496083521.51</v>
      </c>
      <c r="AT1046" s="9" t="e">
        <f t="shared" si="281"/>
        <v>#N/A</v>
      </c>
      <c r="AU1046" s="17" t="e">
        <f t="shared" si="282"/>
        <v>#N/A</v>
      </c>
      <c r="AV1046" s="17" t="e">
        <f t="shared" si="283"/>
        <v>#N/A</v>
      </c>
      <c r="AW1046" s="17" t="e">
        <f t="shared" si="284"/>
        <v>#N/A</v>
      </c>
      <c r="AX1046" s="17" t="e">
        <f t="shared" si="285"/>
        <v>#N/A</v>
      </c>
      <c r="AY1046" s="17" t="e">
        <f t="shared" si="286"/>
        <v>#N/A</v>
      </c>
      <c r="AZ1046" s="17" t="e">
        <f t="shared" si="287"/>
        <v>#N/A</v>
      </c>
      <c r="BA1046" s="17" t="e">
        <f t="shared" si="288"/>
        <v>#N/A</v>
      </c>
    </row>
    <row r="1047" spans="1:53">
      <c r="A1047" s="6" t="s">
        <v>2142</v>
      </c>
      <c r="B1047" s="6" t="s">
        <v>2143</v>
      </c>
      <c r="C1047" s="7">
        <v>0</v>
      </c>
      <c r="D1047" s="7">
        <v>1379884142.45</v>
      </c>
      <c r="E1047" s="7">
        <v>0</v>
      </c>
      <c r="F1047" s="7">
        <v>0</v>
      </c>
      <c r="G1047" s="7">
        <v>63000000</v>
      </c>
      <c r="H1047" s="7">
        <v>0</v>
      </c>
      <c r="I1047" s="7">
        <v>544896375</v>
      </c>
      <c r="J1047" s="7"/>
      <c r="K1047" s="7">
        <v>16785229.19</v>
      </c>
      <c r="L1047" s="7">
        <v>0</v>
      </c>
      <c r="M1047" s="7">
        <v>0</v>
      </c>
      <c r="N1047" s="7">
        <v>0</v>
      </c>
      <c r="O1047" s="7">
        <v>17015051.48</v>
      </c>
      <c r="P1047" s="7">
        <v>0</v>
      </c>
      <c r="Q1047" s="7">
        <v>308623995.34</v>
      </c>
      <c r="R1047" s="7">
        <v>0</v>
      </c>
      <c r="S1047" s="7">
        <v>0</v>
      </c>
      <c r="T1047" s="7">
        <v>9956819.41</v>
      </c>
      <c r="U1047" s="7">
        <v>0</v>
      </c>
      <c r="V1047" s="7">
        <v>0</v>
      </c>
      <c r="W1047" s="7">
        <v>0</v>
      </c>
      <c r="X1047" s="7">
        <v>215046084.52</v>
      </c>
      <c r="Y1047" s="7">
        <v>217180958.29</v>
      </c>
      <c r="Z1047" s="7">
        <v>57662829.27</v>
      </c>
      <c r="AA1047" s="7">
        <v>0</v>
      </c>
      <c r="AB1047" s="7">
        <v>0</v>
      </c>
      <c r="AC1047" s="7"/>
      <c r="AD1047" s="7">
        <v>88027069.38</v>
      </c>
      <c r="AE1047" s="7">
        <v>0</v>
      </c>
      <c r="AF1047" s="7">
        <v>1391483923.95</v>
      </c>
      <c r="AG1047" s="7">
        <v>80000</v>
      </c>
      <c r="AH1047" s="7">
        <v>19619114.06</v>
      </c>
      <c r="AI1047" s="7">
        <v>0</v>
      </c>
      <c r="AJ1047" s="9">
        <f t="shared" si="272"/>
        <v>2340161612.87</v>
      </c>
      <c r="AK1047" s="9">
        <f t="shared" si="273"/>
        <v>1989099979.47</v>
      </c>
      <c r="AL1047" s="9">
        <f t="shared" si="274"/>
        <v>4329261592.34</v>
      </c>
      <c r="AM1047" s="9">
        <f t="shared" si="275"/>
        <v>1674945278.45</v>
      </c>
      <c r="AN1047" s="9">
        <f t="shared" si="276"/>
        <v>880262418.94</v>
      </c>
      <c r="AO1047" s="14">
        <f>AN1047-VLOOKUP(A1047,[1]选股结果!A1047:BF4050,44,FALSE)</f>
        <v>687108266.28</v>
      </c>
      <c r="AP1047" s="9">
        <f t="shared" si="277"/>
        <v>1774053894.95</v>
      </c>
      <c r="AQ1047" s="9">
        <f t="shared" si="278"/>
        <v>0</v>
      </c>
      <c r="AR1047" s="9">
        <f t="shared" si="279"/>
        <v>4136107439.68</v>
      </c>
      <c r="AS1047" s="9">
        <f t="shared" si="280"/>
        <v>1774053894.95</v>
      </c>
      <c r="AT1047" s="9">
        <f t="shared" si="281"/>
        <v>2362053544.73</v>
      </c>
      <c r="AU1047" s="17">
        <f t="shared" si="282"/>
        <v>0.404956907642512</v>
      </c>
      <c r="AV1047" s="17">
        <f t="shared" si="283"/>
        <v>0.212823876501647</v>
      </c>
      <c r="AW1047" s="17">
        <f t="shared" si="284"/>
        <v>0.16612437570847</v>
      </c>
      <c r="AX1047" s="17">
        <f t="shared" si="285"/>
        <v>0.428918716649018</v>
      </c>
      <c r="AY1047" s="17">
        <f t="shared" si="286"/>
        <v>0</v>
      </c>
      <c r="AZ1047" s="17">
        <f t="shared" si="287"/>
        <v>0.428918716649018</v>
      </c>
      <c r="BA1047" s="17">
        <f t="shared" si="288"/>
        <v>0.571081283350982</v>
      </c>
    </row>
    <row r="1048" spans="1:53">
      <c r="A1048" s="6" t="s">
        <v>2144</v>
      </c>
      <c r="B1048" s="6" t="s">
        <v>2145</v>
      </c>
      <c r="C1048" s="7">
        <v>166521182.98</v>
      </c>
      <c r="D1048" s="7">
        <v>1375489294.03</v>
      </c>
      <c r="E1048" s="7">
        <v>0</v>
      </c>
      <c r="F1048" s="7">
        <v>0</v>
      </c>
      <c r="G1048" s="7">
        <v>0</v>
      </c>
      <c r="H1048" s="7">
        <v>0</v>
      </c>
      <c r="I1048" s="7">
        <v>15325900.63</v>
      </c>
      <c r="J1048" s="7"/>
      <c r="K1048" s="7">
        <v>38648651.91</v>
      </c>
      <c r="L1048" s="7">
        <v>0</v>
      </c>
      <c r="M1048" s="7">
        <v>0</v>
      </c>
      <c r="N1048" s="7">
        <v>0</v>
      </c>
      <c r="O1048" s="7">
        <v>118045323.17</v>
      </c>
      <c r="P1048" s="7">
        <v>0</v>
      </c>
      <c r="Q1048" s="7">
        <v>1064811882.56</v>
      </c>
      <c r="R1048" s="7">
        <v>0</v>
      </c>
      <c r="S1048" s="7">
        <v>0</v>
      </c>
      <c r="T1048" s="7">
        <v>584214973.56</v>
      </c>
      <c r="U1048" s="7">
        <v>0</v>
      </c>
      <c r="V1048" s="7">
        <v>210615178.43</v>
      </c>
      <c r="W1048" s="7">
        <v>0</v>
      </c>
      <c r="X1048" s="7">
        <v>7406010976.61</v>
      </c>
      <c r="Y1048" s="7">
        <v>346868530.4</v>
      </c>
      <c r="Z1048" s="7">
        <v>7211646.76</v>
      </c>
      <c r="AA1048" s="7">
        <v>0</v>
      </c>
      <c r="AB1048" s="7">
        <v>0</v>
      </c>
      <c r="AC1048" s="7"/>
      <c r="AD1048" s="7">
        <v>18822585.31</v>
      </c>
      <c r="AE1048" s="7">
        <v>0</v>
      </c>
      <c r="AF1048" s="7">
        <v>0</v>
      </c>
      <c r="AG1048" s="7">
        <v>15662834.07</v>
      </c>
      <c r="AH1048" s="7">
        <v>121690831.36</v>
      </c>
      <c r="AI1048" s="7">
        <v>225000</v>
      </c>
      <c r="AJ1048" s="9">
        <f t="shared" si="272"/>
        <v>3196536025.86</v>
      </c>
      <c r="AK1048" s="9">
        <f t="shared" si="273"/>
        <v>8293628765.92</v>
      </c>
      <c r="AL1048" s="9">
        <f t="shared" si="274"/>
        <v>11490164791.78</v>
      </c>
      <c r="AM1048" s="9">
        <f t="shared" si="275"/>
        <v>8899545593.81</v>
      </c>
      <c r="AN1048" s="9">
        <f t="shared" si="276"/>
        <v>1913616587.09</v>
      </c>
      <c r="AO1048" s="14">
        <f>AN1048-VLOOKUP(A1048,[1]选股结果!A1048:BF4051,44,FALSE)</f>
        <v>-474918343.29</v>
      </c>
      <c r="AP1048" s="9">
        <f t="shared" si="277"/>
        <v>510481427.9</v>
      </c>
      <c r="AQ1048" s="9">
        <f t="shared" si="278"/>
        <v>166521182.98</v>
      </c>
      <c r="AR1048" s="9">
        <f t="shared" si="279"/>
        <v>9101629861.4</v>
      </c>
      <c r="AS1048" s="9">
        <f t="shared" si="280"/>
        <v>677002610.88</v>
      </c>
      <c r="AT1048" s="9">
        <f t="shared" si="281"/>
        <v>8424627250.52</v>
      </c>
      <c r="AU1048" s="17">
        <f t="shared" si="282"/>
        <v>0.977796914325528</v>
      </c>
      <c r="AV1048" s="17">
        <f t="shared" si="283"/>
        <v>0.210249880101766</v>
      </c>
      <c r="AW1048" s="17">
        <f t="shared" si="284"/>
        <v>-0.0521794832927812</v>
      </c>
      <c r="AX1048" s="17">
        <f t="shared" si="285"/>
        <v>0.0560868147434726</v>
      </c>
      <c r="AY1048" s="17">
        <f t="shared" si="286"/>
        <v>0.018295754223781</v>
      </c>
      <c r="AZ1048" s="17">
        <f t="shared" si="287"/>
        <v>0.0743825689672536</v>
      </c>
      <c r="BA1048" s="17">
        <f t="shared" si="288"/>
        <v>0.925617431032746</v>
      </c>
    </row>
    <row r="1049" spans="1:53">
      <c r="A1049" s="6" t="s">
        <v>2146</v>
      </c>
      <c r="B1049" s="6" t="s">
        <v>2147</v>
      </c>
      <c r="C1049" s="7">
        <v>0</v>
      </c>
      <c r="D1049" s="7">
        <v>1373544071.63</v>
      </c>
      <c r="E1049" s="7">
        <v>0</v>
      </c>
      <c r="F1049" s="7">
        <v>0</v>
      </c>
      <c r="G1049" s="7">
        <v>0</v>
      </c>
      <c r="H1049" s="7">
        <v>0</v>
      </c>
      <c r="I1049" s="7">
        <v>269099125.01</v>
      </c>
      <c r="J1049" s="7"/>
      <c r="K1049" s="7">
        <v>88050601.48</v>
      </c>
      <c r="L1049" s="7">
        <v>0</v>
      </c>
      <c r="M1049" s="7">
        <v>0</v>
      </c>
      <c r="N1049" s="7">
        <v>0</v>
      </c>
      <c r="O1049" s="7">
        <v>11182444.03</v>
      </c>
      <c r="P1049" s="7">
        <v>0</v>
      </c>
      <c r="Q1049" s="7">
        <v>283129749.4</v>
      </c>
      <c r="R1049" s="7">
        <v>0</v>
      </c>
      <c r="S1049" s="7">
        <v>0</v>
      </c>
      <c r="T1049" s="7">
        <v>50548962.02</v>
      </c>
      <c r="U1049" s="7">
        <v>0</v>
      </c>
      <c r="V1049" s="7">
        <v>0</v>
      </c>
      <c r="W1049" s="7">
        <v>0</v>
      </c>
      <c r="X1049" s="7">
        <v>11007737.79</v>
      </c>
      <c r="Y1049" s="7">
        <v>3226804478.61</v>
      </c>
      <c r="Z1049" s="7">
        <v>130118824.02</v>
      </c>
      <c r="AA1049" s="7">
        <v>0</v>
      </c>
      <c r="AB1049" s="7">
        <v>0</v>
      </c>
      <c r="AC1049" s="7"/>
      <c r="AD1049" s="7">
        <v>2875697891.08</v>
      </c>
      <c r="AE1049" s="7">
        <v>0</v>
      </c>
      <c r="AF1049" s="7">
        <v>0</v>
      </c>
      <c r="AG1049" s="7">
        <v>75279052.59</v>
      </c>
      <c r="AH1049" s="7">
        <v>65237586.36</v>
      </c>
      <c r="AI1049" s="7">
        <v>104619563.71</v>
      </c>
      <c r="AJ1049" s="9">
        <f t="shared" si="272"/>
        <v>2075554953.57</v>
      </c>
      <c r="AK1049" s="9">
        <f t="shared" si="273"/>
        <v>6488765134.16</v>
      </c>
      <c r="AL1049" s="9">
        <f t="shared" si="274"/>
        <v>8564320087.73</v>
      </c>
      <c r="AM1049" s="9">
        <f t="shared" si="275"/>
        <v>1395734253.45</v>
      </c>
      <c r="AN1049" s="9">
        <f t="shared" si="276"/>
        <v>690828437.91</v>
      </c>
      <c r="AO1049" s="14" t="e">
        <f>AN1049-VLOOKUP(A1049,[1]选股结果!A1049:BF4052,44,FALSE)</f>
        <v>#N/A</v>
      </c>
      <c r="AP1049" s="9">
        <f t="shared" si="277"/>
        <v>6477757396.37</v>
      </c>
      <c r="AQ1049" s="9">
        <f t="shared" si="278"/>
        <v>0</v>
      </c>
      <c r="AR1049" s="9" t="e">
        <f t="shared" si="279"/>
        <v>#N/A</v>
      </c>
      <c r="AS1049" s="9">
        <f t="shared" si="280"/>
        <v>6477757396.37</v>
      </c>
      <c r="AT1049" s="9" t="e">
        <f t="shared" si="281"/>
        <v>#N/A</v>
      </c>
      <c r="AU1049" s="17" t="e">
        <f t="shared" si="282"/>
        <v>#N/A</v>
      </c>
      <c r="AV1049" s="17" t="e">
        <f t="shared" si="283"/>
        <v>#N/A</v>
      </c>
      <c r="AW1049" s="17" t="e">
        <f t="shared" si="284"/>
        <v>#N/A</v>
      </c>
      <c r="AX1049" s="17" t="e">
        <f t="shared" si="285"/>
        <v>#N/A</v>
      </c>
      <c r="AY1049" s="17" t="e">
        <f t="shared" si="286"/>
        <v>#N/A</v>
      </c>
      <c r="AZ1049" s="17" t="e">
        <f t="shared" si="287"/>
        <v>#N/A</v>
      </c>
      <c r="BA1049" s="17" t="e">
        <f t="shared" si="288"/>
        <v>#N/A</v>
      </c>
    </row>
    <row r="1050" spans="1:53">
      <c r="A1050" s="6" t="s">
        <v>2148</v>
      </c>
      <c r="B1050" s="6" t="s">
        <v>2149</v>
      </c>
      <c r="C1050" s="7">
        <v>1466395981.13</v>
      </c>
      <c r="D1050" s="7">
        <v>1372546373.55</v>
      </c>
      <c r="E1050" s="7">
        <v>0</v>
      </c>
      <c r="F1050" s="7">
        <v>0</v>
      </c>
      <c r="G1050" s="7">
        <v>88454460.5</v>
      </c>
      <c r="H1050" s="7">
        <v>0</v>
      </c>
      <c r="I1050" s="7">
        <v>1010435023.51</v>
      </c>
      <c r="J1050" s="7"/>
      <c r="K1050" s="7">
        <v>558786611.16</v>
      </c>
      <c r="L1050" s="7">
        <v>0</v>
      </c>
      <c r="M1050" s="7">
        <v>0</v>
      </c>
      <c r="N1050" s="7">
        <v>0</v>
      </c>
      <c r="O1050" s="7">
        <v>296634278.35</v>
      </c>
      <c r="P1050" s="7">
        <v>0</v>
      </c>
      <c r="Q1050" s="7">
        <v>549886723.82</v>
      </c>
      <c r="R1050" s="7">
        <v>211293021.99</v>
      </c>
      <c r="S1050" s="7">
        <v>0</v>
      </c>
      <c r="T1050" s="7">
        <v>69500254.15</v>
      </c>
      <c r="U1050" s="7">
        <v>0</v>
      </c>
      <c r="V1050" s="7">
        <v>0</v>
      </c>
      <c r="W1050" s="7">
        <v>48784950.04</v>
      </c>
      <c r="X1050" s="7">
        <v>42754147.26</v>
      </c>
      <c r="Y1050" s="7">
        <v>691412844.75</v>
      </c>
      <c r="Z1050" s="7">
        <v>903117907.36</v>
      </c>
      <c r="AA1050" s="7">
        <v>0</v>
      </c>
      <c r="AB1050" s="7">
        <v>0</v>
      </c>
      <c r="AC1050" s="7"/>
      <c r="AD1050" s="7">
        <v>166564939.5</v>
      </c>
      <c r="AE1050" s="7">
        <v>0</v>
      </c>
      <c r="AF1050" s="7">
        <v>160515785.73</v>
      </c>
      <c r="AG1050" s="7">
        <v>13356056.74</v>
      </c>
      <c r="AH1050" s="7">
        <v>46069094.36</v>
      </c>
      <c r="AI1050" s="7">
        <v>231806771.79</v>
      </c>
      <c r="AJ1050" s="9">
        <f t="shared" si="272"/>
        <v>4157536747.03</v>
      </c>
      <c r="AK1050" s="9">
        <f t="shared" si="273"/>
        <v>3770778478.66</v>
      </c>
      <c r="AL1050" s="9">
        <f t="shared" si="274"/>
        <v>7928315225.69</v>
      </c>
      <c r="AM1050" s="9">
        <f t="shared" si="275"/>
        <v>1849174209.7</v>
      </c>
      <c r="AN1050" s="9">
        <f t="shared" si="276"/>
        <v>2399901634.63</v>
      </c>
      <c r="AO1050" s="14" t="e">
        <f>AN1050-VLOOKUP(A1050,[1]选股结果!A1050:BF4053,44,FALSE)</f>
        <v>#N/A</v>
      </c>
      <c r="AP1050" s="9">
        <f t="shared" si="277"/>
        <v>2212843400.23</v>
      </c>
      <c r="AQ1050" s="9">
        <f t="shared" si="278"/>
        <v>1466395981.13</v>
      </c>
      <c r="AR1050" s="9" t="e">
        <f t="shared" si="279"/>
        <v>#N/A</v>
      </c>
      <c r="AS1050" s="9">
        <f t="shared" si="280"/>
        <v>3679239381.36</v>
      </c>
      <c r="AT1050" s="9" t="e">
        <f t="shared" si="281"/>
        <v>#N/A</v>
      </c>
      <c r="AU1050" s="17" t="e">
        <f t="shared" si="282"/>
        <v>#N/A</v>
      </c>
      <c r="AV1050" s="17" t="e">
        <f t="shared" si="283"/>
        <v>#N/A</v>
      </c>
      <c r="AW1050" s="17" t="e">
        <f t="shared" si="284"/>
        <v>#N/A</v>
      </c>
      <c r="AX1050" s="17" t="e">
        <f t="shared" si="285"/>
        <v>#N/A</v>
      </c>
      <c r="AY1050" s="17" t="e">
        <f t="shared" si="286"/>
        <v>#N/A</v>
      </c>
      <c r="AZ1050" s="17" t="e">
        <f t="shared" si="287"/>
        <v>#N/A</v>
      </c>
      <c r="BA1050" s="17" t="e">
        <f t="shared" si="288"/>
        <v>#N/A</v>
      </c>
    </row>
    <row r="1051" spans="1:53">
      <c r="A1051" s="6" t="s">
        <v>2150</v>
      </c>
      <c r="B1051" s="6" t="s">
        <v>2151</v>
      </c>
      <c r="C1051" s="7">
        <v>42354812.51</v>
      </c>
      <c r="D1051" s="7">
        <v>1372320799.63</v>
      </c>
      <c r="E1051" s="7">
        <v>0</v>
      </c>
      <c r="F1051" s="7">
        <v>0</v>
      </c>
      <c r="G1051" s="7">
        <v>0</v>
      </c>
      <c r="H1051" s="7">
        <v>0</v>
      </c>
      <c r="I1051" s="7">
        <v>1362889530.5</v>
      </c>
      <c r="J1051" s="7"/>
      <c r="K1051" s="7">
        <v>188160984.86</v>
      </c>
      <c r="L1051" s="7">
        <v>0</v>
      </c>
      <c r="M1051" s="7">
        <v>0</v>
      </c>
      <c r="N1051" s="7">
        <v>0</v>
      </c>
      <c r="O1051" s="7">
        <v>25379702.37</v>
      </c>
      <c r="P1051" s="7">
        <v>0</v>
      </c>
      <c r="Q1051" s="7">
        <v>1959906555.6</v>
      </c>
      <c r="R1051" s="7">
        <v>121452851.53</v>
      </c>
      <c r="S1051" s="7">
        <v>0</v>
      </c>
      <c r="T1051" s="7">
        <v>23324991.47</v>
      </c>
      <c r="U1051" s="7">
        <v>0</v>
      </c>
      <c r="V1051" s="7">
        <v>0</v>
      </c>
      <c r="W1051" s="7">
        <v>0</v>
      </c>
      <c r="X1051" s="7">
        <v>0</v>
      </c>
      <c r="Y1051" s="7">
        <v>2892769771.57</v>
      </c>
      <c r="Z1051" s="7">
        <v>141726804.56</v>
      </c>
      <c r="AA1051" s="7">
        <v>0</v>
      </c>
      <c r="AB1051" s="7">
        <v>0</v>
      </c>
      <c r="AC1051" s="7"/>
      <c r="AD1051" s="7">
        <v>408148477.04</v>
      </c>
      <c r="AE1051" s="7">
        <v>33454952.53</v>
      </c>
      <c r="AF1051" s="7">
        <v>636803814.85</v>
      </c>
      <c r="AG1051" s="7">
        <v>44420689.8</v>
      </c>
      <c r="AH1051" s="7">
        <v>72235448.93</v>
      </c>
      <c r="AI1051" s="7">
        <v>6014801.6</v>
      </c>
      <c r="AJ1051" s="9">
        <f t="shared" si="272"/>
        <v>5053435415.96</v>
      </c>
      <c r="AK1051" s="9">
        <f t="shared" si="273"/>
        <v>4277929573.39</v>
      </c>
      <c r="AL1051" s="9">
        <f t="shared" si="274"/>
        <v>9331364989.35</v>
      </c>
      <c r="AM1051" s="9">
        <f t="shared" si="275"/>
        <v>1397700502</v>
      </c>
      <c r="AN1051" s="9">
        <f t="shared" si="276"/>
        <v>3655734913.96</v>
      </c>
      <c r="AO1051" s="14">
        <f>AN1051-VLOOKUP(A1051,[1]选股结果!A1051:BF4054,44,FALSE)</f>
        <v>893498969.6</v>
      </c>
      <c r="AP1051" s="9">
        <f t="shared" si="277"/>
        <v>4235574760.88</v>
      </c>
      <c r="AQ1051" s="9">
        <f t="shared" si="278"/>
        <v>42354812.51</v>
      </c>
      <c r="AR1051" s="9">
        <f t="shared" si="279"/>
        <v>6569129044.99</v>
      </c>
      <c r="AS1051" s="9">
        <f t="shared" si="280"/>
        <v>4277929573.39</v>
      </c>
      <c r="AT1051" s="9">
        <f t="shared" si="281"/>
        <v>2291199471.6</v>
      </c>
      <c r="AU1051" s="17">
        <f t="shared" si="282"/>
        <v>0.212768008122168</v>
      </c>
      <c r="AV1051" s="17">
        <f t="shared" si="283"/>
        <v>0.556502222581253</v>
      </c>
      <c r="AW1051" s="17">
        <f t="shared" si="284"/>
        <v>0.136014829893079</v>
      </c>
      <c r="AX1051" s="17">
        <f t="shared" si="285"/>
        <v>0.644769608249711</v>
      </c>
      <c r="AY1051" s="17">
        <f t="shared" si="286"/>
        <v>0.00644755373504228</v>
      </c>
      <c r="AZ1051" s="17">
        <f t="shared" si="287"/>
        <v>0.651217161984753</v>
      </c>
      <c r="BA1051" s="17">
        <f t="shared" si="288"/>
        <v>0.348782838015247</v>
      </c>
    </row>
    <row r="1052" spans="1:53">
      <c r="A1052" s="6" t="s">
        <v>2152</v>
      </c>
      <c r="B1052" s="6" t="s">
        <v>2153</v>
      </c>
      <c r="C1052" s="7">
        <v>14152829.84</v>
      </c>
      <c r="D1052" s="7">
        <v>1372246282.43</v>
      </c>
      <c r="E1052" s="7">
        <v>0</v>
      </c>
      <c r="F1052" s="7">
        <v>0</v>
      </c>
      <c r="G1052" s="7">
        <v>53194270.88</v>
      </c>
      <c r="H1052" s="7">
        <v>0</v>
      </c>
      <c r="I1052" s="7">
        <v>773233274.49</v>
      </c>
      <c r="J1052" s="7"/>
      <c r="K1052" s="7">
        <v>45489074.19</v>
      </c>
      <c r="L1052" s="7">
        <v>0</v>
      </c>
      <c r="M1052" s="7">
        <v>0</v>
      </c>
      <c r="N1052" s="7">
        <v>0</v>
      </c>
      <c r="O1052" s="7">
        <v>102284195.49</v>
      </c>
      <c r="P1052" s="7">
        <v>0</v>
      </c>
      <c r="Q1052" s="7">
        <v>208235372.6</v>
      </c>
      <c r="R1052" s="7">
        <v>0</v>
      </c>
      <c r="S1052" s="7">
        <v>0</v>
      </c>
      <c r="T1052" s="7">
        <v>158742856.71</v>
      </c>
      <c r="U1052" s="7">
        <v>0</v>
      </c>
      <c r="V1052" s="7">
        <v>0</v>
      </c>
      <c r="W1052" s="7">
        <v>0</v>
      </c>
      <c r="X1052" s="7">
        <v>10705928.45</v>
      </c>
      <c r="Y1052" s="7">
        <v>721116108.84</v>
      </c>
      <c r="Z1052" s="7">
        <v>4892267.26</v>
      </c>
      <c r="AA1052" s="7">
        <v>0</v>
      </c>
      <c r="AB1052" s="7">
        <v>0</v>
      </c>
      <c r="AC1052" s="7"/>
      <c r="AD1052" s="7">
        <v>67638470.39</v>
      </c>
      <c r="AE1052" s="7">
        <v>371491</v>
      </c>
      <c r="AF1052" s="7">
        <v>10085353.67</v>
      </c>
      <c r="AG1052" s="7">
        <v>61901957.6</v>
      </c>
      <c r="AH1052" s="7">
        <v>8726401.23</v>
      </c>
      <c r="AI1052" s="7">
        <v>30000</v>
      </c>
      <c r="AJ1052" s="9">
        <f t="shared" si="272"/>
        <v>2713425326.79</v>
      </c>
      <c r="AK1052" s="9">
        <f t="shared" si="273"/>
        <v>899620808.28</v>
      </c>
      <c r="AL1052" s="9">
        <f t="shared" si="274"/>
        <v>3613046135.07</v>
      </c>
      <c r="AM1052" s="9">
        <f t="shared" si="275"/>
        <v>1538430677.25</v>
      </c>
      <c r="AN1052" s="9">
        <f t="shared" si="276"/>
        <v>1185700577.99</v>
      </c>
      <c r="AO1052" s="14" t="e">
        <f>AN1052-VLOOKUP(A1052,[1]选股结果!A1052:BF4055,44,FALSE)</f>
        <v>#N/A</v>
      </c>
      <c r="AP1052" s="9">
        <f t="shared" si="277"/>
        <v>874762049.99</v>
      </c>
      <c r="AQ1052" s="9">
        <f t="shared" si="278"/>
        <v>14152829.84</v>
      </c>
      <c r="AR1052" s="9" t="e">
        <f t="shared" si="279"/>
        <v>#N/A</v>
      </c>
      <c r="AS1052" s="9">
        <f t="shared" si="280"/>
        <v>888914879.83</v>
      </c>
      <c r="AT1052" s="9" t="e">
        <f t="shared" si="281"/>
        <v>#N/A</v>
      </c>
      <c r="AU1052" s="17" t="e">
        <f t="shared" si="282"/>
        <v>#N/A</v>
      </c>
      <c r="AV1052" s="17" t="e">
        <f t="shared" si="283"/>
        <v>#N/A</v>
      </c>
      <c r="AW1052" s="17" t="e">
        <f t="shared" si="284"/>
        <v>#N/A</v>
      </c>
      <c r="AX1052" s="17" t="e">
        <f t="shared" si="285"/>
        <v>#N/A</v>
      </c>
      <c r="AY1052" s="17" t="e">
        <f t="shared" si="286"/>
        <v>#N/A</v>
      </c>
      <c r="AZ1052" s="17" t="e">
        <f t="shared" si="287"/>
        <v>#N/A</v>
      </c>
      <c r="BA1052" s="17" t="e">
        <f t="shared" si="288"/>
        <v>#N/A</v>
      </c>
    </row>
    <row r="1053" spans="1:53">
      <c r="A1053" s="6" t="s">
        <v>2154</v>
      </c>
      <c r="B1053" s="6" t="s">
        <v>2155</v>
      </c>
      <c r="C1053" s="7">
        <v>193286477.62</v>
      </c>
      <c r="D1053" s="7">
        <v>1370035567.63</v>
      </c>
      <c r="E1053" s="7">
        <v>0</v>
      </c>
      <c r="F1053" s="7">
        <v>0</v>
      </c>
      <c r="G1053" s="7">
        <v>0</v>
      </c>
      <c r="H1053" s="7">
        <v>0</v>
      </c>
      <c r="I1053" s="7">
        <v>893574803.58</v>
      </c>
      <c r="J1053" s="7"/>
      <c r="K1053" s="7">
        <v>799538036.17</v>
      </c>
      <c r="L1053" s="7">
        <v>0</v>
      </c>
      <c r="M1053" s="7">
        <v>0</v>
      </c>
      <c r="N1053" s="7">
        <v>0</v>
      </c>
      <c r="O1053" s="7">
        <v>21634348.55</v>
      </c>
      <c r="P1053" s="7">
        <v>0</v>
      </c>
      <c r="Q1053" s="7">
        <v>784218477.33</v>
      </c>
      <c r="R1053" s="7">
        <v>0</v>
      </c>
      <c r="S1053" s="7">
        <v>0</v>
      </c>
      <c r="T1053" s="7">
        <v>615701.36</v>
      </c>
      <c r="U1053" s="7">
        <v>0</v>
      </c>
      <c r="V1053" s="7">
        <v>0</v>
      </c>
      <c r="W1053" s="7">
        <v>0</v>
      </c>
      <c r="X1053" s="7">
        <v>8331238.83</v>
      </c>
      <c r="Y1053" s="7">
        <v>857206731.37</v>
      </c>
      <c r="Z1053" s="7">
        <v>142862009.46</v>
      </c>
      <c r="AA1053" s="7">
        <v>0</v>
      </c>
      <c r="AB1053" s="7">
        <v>0</v>
      </c>
      <c r="AC1053" s="7"/>
      <c r="AD1053" s="7">
        <v>95988465.91</v>
      </c>
      <c r="AE1053" s="7">
        <v>10149230.38</v>
      </c>
      <c r="AF1053" s="7">
        <v>0</v>
      </c>
      <c r="AG1053" s="7">
        <v>0</v>
      </c>
      <c r="AH1053" s="7">
        <v>35591199.48</v>
      </c>
      <c r="AI1053" s="7">
        <v>37352583.91</v>
      </c>
      <c r="AJ1053" s="9">
        <f t="shared" si="272"/>
        <v>3869616934.62</v>
      </c>
      <c r="AK1053" s="9">
        <f t="shared" si="273"/>
        <v>1380767936.96</v>
      </c>
      <c r="AL1053" s="9">
        <f t="shared" si="274"/>
        <v>5250384871.58</v>
      </c>
      <c r="AM1053" s="9">
        <f t="shared" si="275"/>
        <v>1400001155.01</v>
      </c>
      <c r="AN1053" s="9">
        <f t="shared" si="276"/>
        <v>2477947018.44</v>
      </c>
      <c r="AO1053" s="14">
        <f>AN1053-VLOOKUP(A1053,[1]选股结果!A1053:BF4056,44,FALSE)</f>
        <v>-312032636.77</v>
      </c>
      <c r="AP1053" s="9">
        <f t="shared" si="277"/>
        <v>1179150220.51</v>
      </c>
      <c r="AQ1053" s="9">
        <f t="shared" si="278"/>
        <v>193286477.62</v>
      </c>
      <c r="AR1053" s="9">
        <f t="shared" si="279"/>
        <v>2460405216.37</v>
      </c>
      <c r="AS1053" s="9">
        <f t="shared" si="280"/>
        <v>1372436698.13</v>
      </c>
      <c r="AT1053" s="9">
        <f t="shared" si="281"/>
        <v>1087968518.24</v>
      </c>
      <c r="AU1053" s="17">
        <f t="shared" si="282"/>
        <v>0.569012431649578</v>
      </c>
      <c r="AV1053" s="17">
        <f t="shared" si="283"/>
        <v>1.0071296394404</v>
      </c>
      <c r="AW1053" s="17">
        <f t="shared" si="284"/>
        <v>-0.126821644944471</v>
      </c>
      <c r="AX1053" s="17">
        <f t="shared" si="285"/>
        <v>0.479250414795364</v>
      </c>
      <c r="AY1053" s="17">
        <f t="shared" si="286"/>
        <v>0.0785587984995287</v>
      </c>
      <c r="AZ1053" s="17">
        <f t="shared" si="287"/>
        <v>0.557809213294893</v>
      </c>
      <c r="BA1053" s="17">
        <f t="shared" si="288"/>
        <v>0.442190786705107</v>
      </c>
    </row>
    <row r="1054" spans="1:53">
      <c r="A1054" s="6" t="s">
        <v>2156</v>
      </c>
      <c r="B1054" s="6" t="s">
        <v>2157</v>
      </c>
      <c r="C1054" s="7">
        <v>862344636.26</v>
      </c>
      <c r="D1054" s="7">
        <v>1369048558.58</v>
      </c>
      <c r="E1054" s="7">
        <v>0</v>
      </c>
      <c r="F1054" s="7">
        <v>0</v>
      </c>
      <c r="G1054" s="7">
        <v>0</v>
      </c>
      <c r="H1054" s="7">
        <v>0</v>
      </c>
      <c r="I1054" s="7">
        <v>594221331.23</v>
      </c>
      <c r="J1054" s="7"/>
      <c r="K1054" s="7">
        <v>271.4</v>
      </c>
      <c r="L1054" s="7">
        <v>0</v>
      </c>
      <c r="M1054" s="7">
        <v>0</v>
      </c>
      <c r="N1054" s="7">
        <v>0</v>
      </c>
      <c r="O1054" s="7">
        <v>48529422.76</v>
      </c>
      <c r="P1054" s="7">
        <v>0</v>
      </c>
      <c r="Q1054" s="7">
        <v>7835698.54</v>
      </c>
      <c r="R1054" s="7">
        <v>0</v>
      </c>
      <c r="S1054" s="7">
        <v>0</v>
      </c>
      <c r="T1054" s="7">
        <v>408870355.86</v>
      </c>
      <c r="U1054" s="7">
        <v>0</v>
      </c>
      <c r="V1054" s="7">
        <v>0</v>
      </c>
      <c r="W1054" s="7">
        <v>0</v>
      </c>
      <c r="X1054" s="7">
        <v>112258821.09</v>
      </c>
      <c r="Y1054" s="7">
        <v>7234451499.61</v>
      </c>
      <c r="Z1054" s="7">
        <v>4700838870.23</v>
      </c>
      <c r="AA1054" s="7">
        <v>0</v>
      </c>
      <c r="AB1054" s="7">
        <v>0</v>
      </c>
      <c r="AC1054" s="7"/>
      <c r="AD1054" s="7">
        <v>255511081.43</v>
      </c>
      <c r="AE1054" s="7">
        <v>0</v>
      </c>
      <c r="AF1054" s="7">
        <v>0</v>
      </c>
      <c r="AG1054" s="7">
        <v>0</v>
      </c>
      <c r="AH1054" s="7">
        <v>285590802.9</v>
      </c>
      <c r="AI1054" s="7">
        <v>0</v>
      </c>
      <c r="AJ1054" s="9">
        <f t="shared" ref="AJ1054:AJ1117" si="289">SUM(D1054:T1054)</f>
        <v>2428505638.37</v>
      </c>
      <c r="AK1054" s="9">
        <f t="shared" ref="AK1054:AK1117" si="290">SUM(U1054:AI1054)+C1054</f>
        <v>13450995711.52</v>
      </c>
      <c r="AL1054" s="9">
        <f t="shared" ref="AL1054:AL1117" si="291">SUM(C1054:AI1054)</f>
        <v>15879501349.89</v>
      </c>
      <c r="AM1054" s="9">
        <f t="shared" si="275"/>
        <v>1529836802.43</v>
      </c>
      <c r="AN1054" s="9">
        <f t="shared" si="276"/>
        <v>1010927657.03</v>
      </c>
      <c r="AO1054" s="14" t="e">
        <f>AN1054-VLOOKUP(A1054,[1]选股结果!A1054:BF4057,44,FALSE)</f>
        <v>#N/A</v>
      </c>
      <c r="AP1054" s="9">
        <f t="shared" si="277"/>
        <v>12476392254.17</v>
      </c>
      <c r="AQ1054" s="9">
        <f t="shared" si="278"/>
        <v>862344636.26</v>
      </c>
      <c r="AR1054" s="9" t="e">
        <f t="shared" si="279"/>
        <v>#N/A</v>
      </c>
      <c r="AS1054" s="9">
        <f t="shared" si="280"/>
        <v>13338736890.43</v>
      </c>
      <c r="AT1054" s="9" t="e">
        <f t="shared" si="281"/>
        <v>#N/A</v>
      </c>
      <c r="AU1054" s="17" t="e">
        <f t="shared" si="282"/>
        <v>#N/A</v>
      </c>
      <c r="AV1054" s="17" t="e">
        <f t="shared" si="283"/>
        <v>#N/A</v>
      </c>
      <c r="AW1054" s="17" t="e">
        <f t="shared" si="284"/>
        <v>#N/A</v>
      </c>
      <c r="AX1054" s="17" t="e">
        <f t="shared" si="285"/>
        <v>#N/A</v>
      </c>
      <c r="AY1054" s="17" t="e">
        <f t="shared" si="286"/>
        <v>#N/A</v>
      </c>
      <c r="AZ1054" s="17" t="e">
        <f t="shared" si="287"/>
        <v>#N/A</v>
      </c>
      <c r="BA1054" s="17" t="e">
        <f t="shared" si="288"/>
        <v>#N/A</v>
      </c>
    </row>
    <row r="1055" spans="1:53">
      <c r="A1055" s="6" t="s">
        <v>2158</v>
      </c>
      <c r="B1055" s="6" t="s">
        <v>2159</v>
      </c>
      <c r="C1055" s="7">
        <v>0</v>
      </c>
      <c r="D1055" s="7">
        <v>1358286249.29</v>
      </c>
      <c r="E1055" s="7">
        <v>0</v>
      </c>
      <c r="F1055" s="7">
        <v>0</v>
      </c>
      <c r="G1055" s="7">
        <v>0</v>
      </c>
      <c r="H1055" s="7">
        <v>0</v>
      </c>
      <c r="I1055" s="7">
        <v>10084283729.62</v>
      </c>
      <c r="J1055" s="7"/>
      <c r="K1055" s="7">
        <v>291095256.14</v>
      </c>
      <c r="L1055" s="7">
        <v>0</v>
      </c>
      <c r="M1055" s="7">
        <v>0</v>
      </c>
      <c r="N1055" s="7">
        <v>0</v>
      </c>
      <c r="O1055" s="7">
        <v>62581134.58</v>
      </c>
      <c r="P1055" s="7">
        <v>0</v>
      </c>
      <c r="Q1055" s="7">
        <v>366966820.98</v>
      </c>
      <c r="R1055" s="7">
        <v>0</v>
      </c>
      <c r="S1055" s="7">
        <v>0</v>
      </c>
      <c r="T1055" s="7">
        <v>254623.41</v>
      </c>
      <c r="U1055" s="7">
        <v>0</v>
      </c>
      <c r="V1055" s="7">
        <v>22349999.99</v>
      </c>
      <c r="W1055" s="7">
        <v>0</v>
      </c>
      <c r="X1055" s="7">
        <v>0</v>
      </c>
      <c r="Y1055" s="7">
        <v>25663099487.27</v>
      </c>
      <c r="Z1055" s="7">
        <v>24919625.27</v>
      </c>
      <c r="AA1055" s="7">
        <v>2332095.5</v>
      </c>
      <c r="AB1055" s="7">
        <v>0</v>
      </c>
      <c r="AC1055" s="7"/>
      <c r="AD1055" s="7">
        <v>529000079.99</v>
      </c>
      <c r="AE1055" s="7">
        <v>0</v>
      </c>
      <c r="AF1055" s="7">
        <v>0</v>
      </c>
      <c r="AG1055" s="7">
        <v>106426733.19</v>
      </c>
      <c r="AH1055" s="7">
        <v>54224837.17</v>
      </c>
      <c r="AI1055" s="7">
        <v>952368624.71</v>
      </c>
      <c r="AJ1055" s="9">
        <f t="shared" si="289"/>
        <v>12163467814.02</v>
      </c>
      <c r="AK1055" s="9">
        <f t="shared" si="290"/>
        <v>27354721483.09</v>
      </c>
      <c r="AL1055" s="9">
        <f t="shared" si="291"/>
        <v>39518189297.11</v>
      </c>
      <c r="AM1055" s="9">
        <f t="shared" si="275"/>
        <v>1420867383.87</v>
      </c>
      <c r="AN1055" s="9">
        <f t="shared" si="276"/>
        <v>10764950430.14</v>
      </c>
      <c r="AO1055" s="14" t="e">
        <f>AN1055-VLOOKUP(A1055,[1]选股结果!A1055:BF4058,44,FALSE)</f>
        <v>#N/A</v>
      </c>
      <c r="AP1055" s="9">
        <f t="shared" si="277"/>
        <v>27332371483.1</v>
      </c>
      <c r="AQ1055" s="9">
        <f t="shared" si="278"/>
        <v>0</v>
      </c>
      <c r="AR1055" s="9" t="e">
        <f t="shared" si="279"/>
        <v>#N/A</v>
      </c>
      <c r="AS1055" s="9">
        <f t="shared" si="280"/>
        <v>27332371483.1</v>
      </c>
      <c r="AT1055" s="9" t="e">
        <f t="shared" si="281"/>
        <v>#N/A</v>
      </c>
      <c r="AU1055" s="17" t="e">
        <f t="shared" si="282"/>
        <v>#N/A</v>
      </c>
      <c r="AV1055" s="17" t="e">
        <f t="shared" si="283"/>
        <v>#N/A</v>
      </c>
      <c r="AW1055" s="17" t="e">
        <f t="shared" si="284"/>
        <v>#N/A</v>
      </c>
      <c r="AX1055" s="17" t="e">
        <f t="shared" si="285"/>
        <v>#N/A</v>
      </c>
      <c r="AY1055" s="17" t="e">
        <f t="shared" si="286"/>
        <v>#N/A</v>
      </c>
      <c r="AZ1055" s="17" t="e">
        <f t="shared" si="287"/>
        <v>#N/A</v>
      </c>
      <c r="BA1055" s="17" t="e">
        <f t="shared" si="288"/>
        <v>#N/A</v>
      </c>
    </row>
    <row r="1056" spans="1:53">
      <c r="A1056" s="6" t="s">
        <v>2160</v>
      </c>
      <c r="B1056" s="6" t="s">
        <v>2161</v>
      </c>
      <c r="C1056" s="7">
        <v>59245574.01</v>
      </c>
      <c r="D1056" s="7">
        <v>1358178586.3</v>
      </c>
      <c r="E1056" s="7">
        <v>0</v>
      </c>
      <c r="F1056" s="7">
        <v>0</v>
      </c>
      <c r="G1056" s="7">
        <v>0</v>
      </c>
      <c r="H1056" s="7">
        <v>0</v>
      </c>
      <c r="I1056" s="7">
        <v>2198209826.33</v>
      </c>
      <c r="J1056" s="7"/>
      <c r="K1056" s="7">
        <v>39335978.82</v>
      </c>
      <c r="L1056" s="7">
        <v>0</v>
      </c>
      <c r="M1056" s="7">
        <v>0</v>
      </c>
      <c r="N1056" s="7">
        <v>0</v>
      </c>
      <c r="O1056" s="7">
        <v>67039662.77</v>
      </c>
      <c r="P1056" s="7">
        <v>0</v>
      </c>
      <c r="Q1056" s="7">
        <v>633405270.56</v>
      </c>
      <c r="R1056" s="7">
        <v>527545644.83</v>
      </c>
      <c r="S1056" s="7">
        <v>2073829.34</v>
      </c>
      <c r="T1056" s="7">
        <v>185589437.66</v>
      </c>
      <c r="U1056" s="7">
        <v>0</v>
      </c>
      <c r="V1056" s="7">
        <v>0</v>
      </c>
      <c r="W1056" s="7">
        <v>204261835.12</v>
      </c>
      <c r="X1056" s="7">
        <v>0</v>
      </c>
      <c r="Y1056" s="7">
        <v>1403308702.36</v>
      </c>
      <c r="Z1056" s="7">
        <v>210610759.51</v>
      </c>
      <c r="AA1056" s="7">
        <v>0</v>
      </c>
      <c r="AB1056" s="7">
        <v>0</v>
      </c>
      <c r="AC1056" s="7"/>
      <c r="AD1056" s="7">
        <v>629359450.37</v>
      </c>
      <c r="AE1056" s="7">
        <v>0</v>
      </c>
      <c r="AF1056" s="7">
        <v>0</v>
      </c>
      <c r="AG1056" s="7">
        <v>2375783.81</v>
      </c>
      <c r="AH1056" s="7">
        <v>144359685.37</v>
      </c>
      <c r="AI1056" s="7">
        <v>90171243.74</v>
      </c>
      <c r="AJ1056" s="9">
        <f t="shared" si="289"/>
        <v>5011378236.61</v>
      </c>
      <c r="AK1056" s="9">
        <f t="shared" si="290"/>
        <v>2743693034.29</v>
      </c>
      <c r="AL1056" s="9">
        <f t="shared" si="291"/>
        <v>7755071270.9</v>
      </c>
      <c r="AM1056" s="9">
        <f t="shared" si="275"/>
        <v>1629480084.19</v>
      </c>
      <c r="AN1056" s="9">
        <f t="shared" si="276"/>
        <v>3586159987.54</v>
      </c>
      <c r="AO1056" s="14">
        <f>AN1056-VLOOKUP(A1056,[1]选股结果!A1056:BF4059,44,FALSE)</f>
        <v>2195252789.1</v>
      </c>
      <c r="AP1056" s="9">
        <f t="shared" si="277"/>
        <v>2480185625.16</v>
      </c>
      <c r="AQ1056" s="9">
        <f t="shared" si="278"/>
        <v>59245574.01</v>
      </c>
      <c r="AR1056" s="9">
        <f t="shared" si="279"/>
        <v>6364164072.46</v>
      </c>
      <c r="AS1056" s="9">
        <f t="shared" si="280"/>
        <v>2539431199.17</v>
      </c>
      <c r="AT1056" s="9">
        <f t="shared" si="281"/>
        <v>3824732873.29</v>
      </c>
      <c r="AU1056" s="17">
        <f t="shared" si="282"/>
        <v>0.256039923804187</v>
      </c>
      <c r="AV1056" s="17">
        <f t="shared" si="283"/>
        <v>0.563492698602569</v>
      </c>
      <c r="AW1056" s="17">
        <f t="shared" si="284"/>
        <v>0.34493969107422</v>
      </c>
      <c r="AX1056" s="17">
        <f t="shared" si="285"/>
        <v>0.389711138324143</v>
      </c>
      <c r="AY1056" s="17">
        <f t="shared" si="286"/>
        <v>0.00930924679745085</v>
      </c>
      <c r="AZ1056" s="17">
        <f t="shared" si="287"/>
        <v>0.399020385121594</v>
      </c>
      <c r="BA1056" s="17">
        <f t="shared" si="288"/>
        <v>0.600979614878406</v>
      </c>
    </row>
    <row r="1057" spans="1:53">
      <c r="A1057" s="6" t="s">
        <v>2162</v>
      </c>
      <c r="B1057" s="6" t="s">
        <v>2163</v>
      </c>
      <c r="C1057" s="7">
        <v>1946358400</v>
      </c>
      <c r="D1057" s="7">
        <v>1356886900</v>
      </c>
      <c r="E1057" s="7">
        <v>0</v>
      </c>
      <c r="F1057" s="7">
        <v>0</v>
      </c>
      <c r="G1057" s="7">
        <v>5389405400</v>
      </c>
      <c r="H1057" s="7">
        <v>0</v>
      </c>
      <c r="I1057" s="7">
        <v>4821933300</v>
      </c>
      <c r="J1057" s="7"/>
      <c r="K1057" s="7">
        <v>439809200</v>
      </c>
      <c r="L1057" s="7">
        <v>0</v>
      </c>
      <c r="M1057" s="7">
        <v>0</v>
      </c>
      <c r="N1057" s="7">
        <v>0</v>
      </c>
      <c r="O1057" s="7">
        <v>18135800</v>
      </c>
      <c r="P1057" s="7">
        <v>0</v>
      </c>
      <c r="Q1057" s="7">
        <v>1506690500</v>
      </c>
      <c r="R1057" s="7">
        <v>3088904300</v>
      </c>
      <c r="S1057" s="7">
        <v>0</v>
      </c>
      <c r="T1057" s="7">
        <v>77881000</v>
      </c>
      <c r="U1057" s="7">
        <v>0</v>
      </c>
      <c r="V1057" s="7">
        <v>0</v>
      </c>
      <c r="W1057" s="7">
        <v>0</v>
      </c>
      <c r="X1057" s="7">
        <v>0</v>
      </c>
      <c r="Y1057" s="7">
        <v>9682023800</v>
      </c>
      <c r="Z1057" s="7">
        <v>1998569400</v>
      </c>
      <c r="AA1057" s="7">
        <v>0</v>
      </c>
      <c r="AB1057" s="7">
        <v>0</v>
      </c>
      <c r="AC1057" s="7"/>
      <c r="AD1057" s="7">
        <v>1090779000</v>
      </c>
      <c r="AE1057" s="7">
        <v>0</v>
      </c>
      <c r="AF1057" s="7">
        <v>13075100</v>
      </c>
      <c r="AG1057" s="7">
        <v>191852300</v>
      </c>
      <c r="AH1057" s="7">
        <v>319609800</v>
      </c>
      <c r="AI1057" s="7">
        <v>0</v>
      </c>
      <c r="AJ1057" s="9">
        <f t="shared" si="289"/>
        <v>16699646400</v>
      </c>
      <c r="AK1057" s="9">
        <f t="shared" si="290"/>
        <v>15242267800</v>
      </c>
      <c r="AL1057" s="9">
        <f t="shared" si="291"/>
        <v>31941914200</v>
      </c>
      <c r="AM1057" s="9">
        <f t="shared" si="275"/>
        <v>6764428100</v>
      </c>
      <c r="AN1057" s="9">
        <f t="shared" si="276"/>
        <v>9935218300</v>
      </c>
      <c r="AO1057" s="14">
        <f>AN1057-VLOOKUP(A1057,[1]选股结果!A1057:BF4060,44,FALSE)</f>
        <v>111025300</v>
      </c>
      <c r="AP1057" s="9">
        <f t="shared" si="277"/>
        <v>13295909400</v>
      </c>
      <c r="AQ1057" s="9">
        <f t="shared" si="278"/>
        <v>1946358400</v>
      </c>
      <c r="AR1057" s="9">
        <f t="shared" si="279"/>
        <v>22117721200</v>
      </c>
      <c r="AS1057" s="9">
        <f t="shared" si="280"/>
        <v>15242267800</v>
      </c>
      <c r="AT1057" s="9">
        <f t="shared" si="281"/>
        <v>6875453400</v>
      </c>
      <c r="AU1057" s="17">
        <f t="shared" si="282"/>
        <v>0.305837479315003</v>
      </c>
      <c r="AV1057" s="17">
        <f t="shared" si="283"/>
        <v>0.449197193967704</v>
      </c>
      <c r="AW1057" s="17">
        <f t="shared" si="284"/>
        <v>0.00501974407743235</v>
      </c>
      <c r="AX1057" s="17">
        <f t="shared" si="285"/>
        <v>0.601142824786127</v>
      </c>
      <c r="AY1057" s="17">
        <f t="shared" si="286"/>
        <v>0.0879999518214381</v>
      </c>
      <c r="AZ1057" s="17">
        <f t="shared" si="287"/>
        <v>0.689142776607565</v>
      </c>
      <c r="BA1057" s="17">
        <f t="shared" si="288"/>
        <v>0.310857223392435</v>
      </c>
    </row>
    <row r="1058" spans="1:53">
      <c r="A1058" s="6" t="s">
        <v>2164</v>
      </c>
      <c r="B1058" s="6" t="s">
        <v>2165</v>
      </c>
      <c r="C1058" s="7">
        <v>240882837.6</v>
      </c>
      <c r="D1058" s="7">
        <v>1352887018.05</v>
      </c>
      <c r="E1058" s="7">
        <v>0</v>
      </c>
      <c r="F1058" s="7">
        <v>0</v>
      </c>
      <c r="G1058" s="7">
        <v>2967427.53</v>
      </c>
      <c r="H1058" s="7">
        <v>0</v>
      </c>
      <c r="I1058" s="7">
        <v>138200425.92</v>
      </c>
      <c r="J1058" s="7"/>
      <c r="K1058" s="7">
        <v>14502527.28</v>
      </c>
      <c r="L1058" s="7">
        <v>0</v>
      </c>
      <c r="M1058" s="7">
        <v>0</v>
      </c>
      <c r="N1058" s="7">
        <v>0</v>
      </c>
      <c r="O1058" s="7">
        <v>73545034.58</v>
      </c>
      <c r="P1058" s="7">
        <v>0</v>
      </c>
      <c r="Q1058" s="7">
        <v>6515732.43</v>
      </c>
      <c r="R1058" s="7">
        <v>0</v>
      </c>
      <c r="S1058" s="7">
        <v>1174915.2</v>
      </c>
      <c r="T1058" s="7">
        <v>40849703.92</v>
      </c>
      <c r="U1058" s="7">
        <v>0</v>
      </c>
      <c r="V1058" s="7">
        <v>549451.81</v>
      </c>
      <c r="W1058" s="7">
        <v>0</v>
      </c>
      <c r="X1058" s="7">
        <v>0</v>
      </c>
      <c r="Y1058" s="7">
        <v>137874747.34</v>
      </c>
      <c r="Z1058" s="7">
        <v>1185407.09</v>
      </c>
      <c r="AA1058" s="7">
        <v>0</v>
      </c>
      <c r="AB1058" s="7">
        <v>0</v>
      </c>
      <c r="AC1058" s="7"/>
      <c r="AD1058" s="7">
        <v>44650233.92</v>
      </c>
      <c r="AE1058" s="7">
        <v>0</v>
      </c>
      <c r="AF1058" s="7">
        <v>23245789.34</v>
      </c>
      <c r="AG1058" s="7">
        <v>224882557.33</v>
      </c>
      <c r="AH1058" s="7">
        <v>56448562.31</v>
      </c>
      <c r="AI1058" s="7">
        <v>45389389.5</v>
      </c>
      <c r="AJ1058" s="9">
        <f t="shared" si="289"/>
        <v>1630642784.91</v>
      </c>
      <c r="AK1058" s="9">
        <f t="shared" si="290"/>
        <v>775108976.24</v>
      </c>
      <c r="AL1058" s="9">
        <f t="shared" si="291"/>
        <v>2405751761.15</v>
      </c>
      <c r="AM1058" s="9">
        <f t="shared" si="275"/>
        <v>1429399480.16</v>
      </c>
      <c r="AN1058" s="9">
        <f t="shared" si="276"/>
        <v>201792756.56</v>
      </c>
      <c r="AO1058" s="14">
        <f>AN1058-VLOOKUP(A1058,[1]选股结果!A1058:BF4061,44,FALSE)</f>
        <v>-305630684.46</v>
      </c>
      <c r="AP1058" s="9">
        <f t="shared" si="277"/>
        <v>533676686.83</v>
      </c>
      <c r="AQ1058" s="9">
        <f t="shared" si="278"/>
        <v>240882837.6</v>
      </c>
      <c r="AR1058" s="9">
        <f t="shared" si="279"/>
        <v>1898328320.13</v>
      </c>
      <c r="AS1058" s="9">
        <f t="shared" si="280"/>
        <v>774559524.43</v>
      </c>
      <c r="AT1058" s="9">
        <f t="shared" si="281"/>
        <v>1123768795.7</v>
      </c>
      <c r="AU1058" s="17">
        <f t="shared" si="282"/>
        <v>0.752978009653311</v>
      </c>
      <c r="AV1058" s="17">
        <f t="shared" si="283"/>
        <v>0.106300240279922</v>
      </c>
      <c r="AW1058" s="17">
        <f t="shared" si="284"/>
        <v>-0.160999907770996</v>
      </c>
      <c r="AX1058" s="17">
        <f t="shared" si="285"/>
        <v>0.281129813621204</v>
      </c>
      <c r="AY1058" s="17">
        <f t="shared" si="286"/>
        <v>0.126892084496482</v>
      </c>
      <c r="AZ1058" s="17">
        <f t="shared" si="287"/>
        <v>0.408021898117686</v>
      </c>
      <c r="BA1058" s="17">
        <f t="shared" si="288"/>
        <v>0.591978101882314</v>
      </c>
    </row>
    <row r="1059" spans="1:53">
      <c r="A1059" s="6" t="s">
        <v>2166</v>
      </c>
      <c r="B1059" s="6" t="s">
        <v>2167</v>
      </c>
      <c r="C1059" s="7">
        <v>0</v>
      </c>
      <c r="D1059" s="7">
        <v>1352749093.38</v>
      </c>
      <c r="E1059" s="7">
        <v>0</v>
      </c>
      <c r="F1059" s="7">
        <v>0</v>
      </c>
      <c r="G1059" s="7">
        <v>200000000</v>
      </c>
      <c r="H1059" s="7">
        <v>0</v>
      </c>
      <c r="I1059" s="7">
        <v>1566396505.57</v>
      </c>
      <c r="J1059" s="7"/>
      <c r="K1059" s="7">
        <v>670410141.13</v>
      </c>
      <c r="L1059" s="7">
        <v>0</v>
      </c>
      <c r="M1059" s="7">
        <v>0</v>
      </c>
      <c r="N1059" s="7">
        <v>0</v>
      </c>
      <c r="O1059" s="7">
        <v>2736107.72</v>
      </c>
      <c r="P1059" s="7">
        <v>0</v>
      </c>
      <c r="Q1059" s="7">
        <v>1362232438.12</v>
      </c>
      <c r="R1059" s="7">
        <v>0</v>
      </c>
      <c r="S1059" s="7">
        <v>0</v>
      </c>
      <c r="T1059" s="7">
        <v>12251169.28</v>
      </c>
      <c r="U1059" s="7">
        <v>0</v>
      </c>
      <c r="V1059" s="7">
        <v>0</v>
      </c>
      <c r="W1059" s="7">
        <v>0</v>
      </c>
      <c r="X1059" s="7">
        <v>0</v>
      </c>
      <c r="Y1059" s="7">
        <v>3076641890.82</v>
      </c>
      <c r="Z1059" s="7">
        <v>1626944745.66</v>
      </c>
      <c r="AA1059" s="7">
        <v>0</v>
      </c>
      <c r="AB1059" s="7">
        <v>0</v>
      </c>
      <c r="AC1059" s="7"/>
      <c r="AD1059" s="7">
        <v>348578547.01</v>
      </c>
      <c r="AE1059" s="7">
        <v>0</v>
      </c>
      <c r="AF1059" s="7">
        <v>0</v>
      </c>
      <c r="AG1059" s="7">
        <v>33241199.59</v>
      </c>
      <c r="AH1059" s="7">
        <v>30333696.04</v>
      </c>
      <c r="AI1059" s="7">
        <v>347684081.06</v>
      </c>
      <c r="AJ1059" s="9">
        <f t="shared" si="289"/>
        <v>5166775455.2</v>
      </c>
      <c r="AK1059" s="9">
        <f t="shared" si="290"/>
        <v>5463424160.18</v>
      </c>
      <c r="AL1059" s="9">
        <f t="shared" si="291"/>
        <v>10630199615.38</v>
      </c>
      <c r="AM1059" s="9">
        <f t="shared" si="275"/>
        <v>1555485201.1</v>
      </c>
      <c r="AN1059" s="9">
        <f t="shared" si="276"/>
        <v>3611290254.1</v>
      </c>
      <c r="AO1059" s="14">
        <f>AN1059-VLOOKUP(A1059,[1]选股结果!A1059:BF4062,44,FALSE)</f>
        <v>1444118380.34</v>
      </c>
      <c r="AP1059" s="9">
        <f t="shared" si="277"/>
        <v>5463424160.18</v>
      </c>
      <c r="AQ1059" s="9">
        <f t="shared" si="278"/>
        <v>0</v>
      </c>
      <c r="AR1059" s="9">
        <f t="shared" si="279"/>
        <v>8463027741.62</v>
      </c>
      <c r="AS1059" s="9">
        <f t="shared" si="280"/>
        <v>5463424160.18</v>
      </c>
      <c r="AT1059" s="9">
        <f t="shared" si="281"/>
        <v>2999603581.44</v>
      </c>
      <c r="AU1059" s="17">
        <f t="shared" si="282"/>
        <v>0.183797719751093</v>
      </c>
      <c r="AV1059" s="17">
        <f t="shared" si="283"/>
        <v>0.426713744106045</v>
      </c>
      <c r="AW1059" s="17">
        <f t="shared" si="284"/>
        <v>0.170638502487476</v>
      </c>
      <c r="AX1059" s="17">
        <f t="shared" si="285"/>
        <v>0.645563777761431</v>
      </c>
      <c r="AY1059" s="17">
        <f t="shared" si="286"/>
        <v>0</v>
      </c>
      <c r="AZ1059" s="17">
        <f t="shared" si="287"/>
        <v>0.645563777761431</v>
      </c>
      <c r="BA1059" s="17">
        <f t="shared" si="288"/>
        <v>0.354436222238569</v>
      </c>
    </row>
    <row r="1060" spans="1:53">
      <c r="A1060" s="6" t="s">
        <v>2168</v>
      </c>
      <c r="B1060" s="6" t="s">
        <v>2169</v>
      </c>
      <c r="C1060" s="7">
        <v>43363000</v>
      </c>
      <c r="D1060" s="7">
        <v>1350538000</v>
      </c>
      <c r="E1060" s="7">
        <v>0</v>
      </c>
      <c r="F1060" s="7">
        <v>0</v>
      </c>
      <c r="G1060" s="7">
        <v>0</v>
      </c>
      <c r="H1060" s="7">
        <v>0</v>
      </c>
      <c r="I1060" s="7">
        <v>8089111000</v>
      </c>
      <c r="J1060" s="7"/>
      <c r="K1060" s="7">
        <v>596919000</v>
      </c>
      <c r="L1060" s="7">
        <v>0</v>
      </c>
      <c r="M1060" s="7">
        <v>0</v>
      </c>
      <c r="N1060" s="7">
        <v>0</v>
      </c>
      <c r="O1060" s="7">
        <v>3073640000</v>
      </c>
      <c r="P1060" s="7">
        <v>0</v>
      </c>
      <c r="Q1060" s="7">
        <v>1555453000</v>
      </c>
      <c r="R1060" s="7">
        <v>17128336000</v>
      </c>
      <c r="S1060" s="7">
        <v>0</v>
      </c>
      <c r="T1060" s="7">
        <v>2016087000</v>
      </c>
      <c r="U1060" s="7">
        <v>0</v>
      </c>
      <c r="V1060" s="7">
        <v>0</v>
      </c>
      <c r="W1060" s="7">
        <v>0</v>
      </c>
      <c r="X1060" s="7">
        <v>0</v>
      </c>
      <c r="Y1060" s="7">
        <v>21232905000</v>
      </c>
      <c r="Z1060" s="7">
        <v>301706000</v>
      </c>
      <c r="AA1060" s="7">
        <v>0</v>
      </c>
      <c r="AB1060" s="7">
        <v>0</v>
      </c>
      <c r="AC1060" s="7"/>
      <c r="AD1060" s="7">
        <v>420584000</v>
      </c>
      <c r="AE1060" s="7">
        <v>0</v>
      </c>
      <c r="AF1060" s="7">
        <v>0</v>
      </c>
      <c r="AG1060" s="7">
        <v>5153887000</v>
      </c>
      <c r="AH1060" s="7">
        <v>395566000</v>
      </c>
      <c r="AI1060" s="7">
        <v>0</v>
      </c>
      <c r="AJ1060" s="9">
        <f t="shared" si="289"/>
        <v>33810084000</v>
      </c>
      <c r="AK1060" s="9">
        <f t="shared" si="290"/>
        <v>27548011000</v>
      </c>
      <c r="AL1060" s="9">
        <f t="shared" si="291"/>
        <v>61358095000</v>
      </c>
      <c r="AM1060" s="9">
        <f t="shared" si="275"/>
        <v>4424178000</v>
      </c>
      <c r="AN1060" s="9">
        <f t="shared" si="276"/>
        <v>29385906000</v>
      </c>
      <c r="AO1060" s="14" t="e">
        <f>AN1060-VLOOKUP(A1060,[1]选股结果!A1060:BF4063,44,FALSE)</f>
        <v>#N/A</v>
      </c>
      <c r="AP1060" s="9">
        <f t="shared" si="277"/>
        <v>27504648000</v>
      </c>
      <c r="AQ1060" s="9">
        <f t="shared" si="278"/>
        <v>43363000</v>
      </c>
      <c r="AR1060" s="9" t="e">
        <f t="shared" si="279"/>
        <v>#N/A</v>
      </c>
      <c r="AS1060" s="9">
        <f t="shared" si="280"/>
        <v>27548011000</v>
      </c>
      <c r="AT1060" s="9" t="e">
        <f t="shared" si="281"/>
        <v>#N/A</v>
      </c>
      <c r="AU1060" s="17" t="e">
        <f t="shared" si="282"/>
        <v>#N/A</v>
      </c>
      <c r="AV1060" s="17" t="e">
        <f t="shared" si="283"/>
        <v>#N/A</v>
      </c>
      <c r="AW1060" s="17" t="e">
        <f t="shared" si="284"/>
        <v>#N/A</v>
      </c>
      <c r="AX1060" s="17" t="e">
        <f t="shared" si="285"/>
        <v>#N/A</v>
      </c>
      <c r="AY1060" s="17" t="e">
        <f t="shared" si="286"/>
        <v>#N/A</v>
      </c>
      <c r="AZ1060" s="17" t="e">
        <f t="shared" si="287"/>
        <v>#N/A</v>
      </c>
      <c r="BA1060" s="17" t="e">
        <f t="shared" si="288"/>
        <v>#N/A</v>
      </c>
    </row>
    <row r="1061" spans="1:53">
      <c r="A1061" s="6" t="s">
        <v>2170</v>
      </c>
      <c r="B1061" s="6" t="s">
        <v>2171</v>
      </c>
      <c r="C1061" s="7">
        <v>137664644.33</v>
      </c>
      <c r="D1061" s="7">
        <v>1349747613.5</v>
      </c>
      <c r="E1061" s="7">
        <v>0</v>
      </c>
      <c r="F1061" s="7">
        <v>0</v>
      </c>
      <c r="G1061" s="7">
        <v>0</v>
      </c>
      <c r="H1061" s="7">
        <v>0</v>
      </c>
      <c r="I1061" s="7">
        <v>771655134.51</v>
      </c>
      <c r="J1061" s="7"/>
      <c r="K1061" s="7">
        <v>32966611.24</v>
      </c>
      <c r="L1061" s="7">
        <v>0</v>
      </c>
      <c r="M1061" s="7">
        <v>0</v>
      </c>
      <c r="N1061" s="7">
        <v>0</v>
      </c>
      <c r="O1061" s="7">
        <v>121024224.26</v>
      </c>
      <c r="P1061" s="7">
        <v>0</v>
      </c>
      <c r="Q1061" s="7">
        <v>30088383.43</v>
      </c>
      <c r="R1061" s="7">
        <v>58474364.25</v>
      </c>
      <c r="S1061" s="7">
        <v>179000000</v>
      </c>
      <c r="T1061" s="7">
        <v>1582252007.43</v>
      </c>
      <c r="U1061" s="7">
        <v>0</v>
      </c>
      <c r="V1061" s="7">
        <v>312702907.42</v>
      </c>
      <c r="W1061" s="7">
        <v>0</v>
      </c>
      <c r="X1061" s="7">
        <v>4366362.4</v>
      </c>
      <c r="Y1061" s="7">
        <v>5516951274.31</v>
      </c>
      <c r="Z1061" s="7">
        <v>148488070.65</v>
      </c>
      <c r="AA1061" s="7">
        <v>0</v>
      </c>
      <c r="AB1061" s="7">
        <v>0</v>
      </c>
      <c r="AC1061" s="7"/>
      <c r="AD1061" s="7">
        <v>9211221241.31</v>
      </c>
      <c r="AE1061" s="7">
        <v>0</v>
      </c>
      <c r="AF1061" s="7">
        <v>0</v>
      </c>
      <c r="AG1061" s="7">
        <v>93949218.8</v>
      </c>
      <c r="AH1061" s="7">
        <v>30807437.69</v>
      </c>
      <c r="AI1061" s="7">
        <v>761601900.13</v>
      </c>
      <c r="AJ1061" s="9">
        <f t="shared" si="289"/>
        <v>4125208338.62</v>
      </c>
      <c r="AK1061" s="9">
        <f t="shared" si="290"/>
        <v>16217753057.04</v>
      </c>
      <c r="AL1061" s="9">
        <f t="shared" si="291"/>
        <v>20342961395.66</v>
      </c>
      <c r="AM1061" s="9">
        <f t="shared" si="275"/>
        <v>1475138200.16</v>
      </c>
      <c r="AN1061" s="9">
        <f t="shared" si="276"/>
        <v>2967139408.28</v>
      </c>
      <c r="AO1061" s="14" t="e">
        <f>AN1061-VLOOKUP(A1061,[1]选股结果!A1061:BF4064,44,FALSE)</f>
        <v>#N/A</v>
      </c>
      <c r="AP1061" s="9">
        <f t="shared" si="277"/>
        <v>15763019142.89</v>
      </c>
      <c r="AQ1061" s="9">
        <f t="shared" si="278"/>
        <v>137664644.33</v>
      </c>
      <c r="AR1061" s="9" t="e">
        <f t="shared" si="279"/>
        <v>#N/A</v>
      </c>
      <c r="AS1061" s="9">
        <f t="shared" si="280"/>
        <v>15900683787.22</v>
      </c>
      <c r="AT1061" s="9" t="e">
        <f t="shared" si="281"/>
        <v>#N/A</v>
      </c>
      <c r="AU1061" s="17" t="e">
        <f t="shared" si="282"/>
        <v>#N/A</v>
      </c>
      <c r="AV1061" s="17" t="e">
        <f t="shared" si="283"/>
        <v>#N/A</v>
      </c>
      <c r="AW1061" s="17" t="e">
        <f t="shared" si="284"/>
        <v>#N/A</v>
      </c>
      <c r="AX1061" s="17" t="e">
        <f t="shared" si="285"/>
        <v>#N/A</v>
      </c>
      <c r="AY1061" s="17" t="e">
        <f t="shared" si="286"/>
        <v>#N/A</v>
      </c>
      <c r="AZ1061" s="17" t="e">
        <f t="shared" si="287"/>
        <v>#N/A</v>
      </c>
      <c r="BA1061" s="17" t="e">
        <f t="shared" si="288"/>
        <v>#N/A</v>
      </c>
    </row>
    <row r="1062" spans="1:53">
      <c r="A1062" s="6" t="s">
        <v>2172</v>
      </c>
      <c r="B1062" s="6" t="s">
        <v>2173</v>
      </c>
      <c r="C1062" s="7">
        <v>1081250233.15</v>
      </c>
      <c r="D1062" s="7">
        <v>1346309518.45</v>
      </c>
      <c r="E1062" s="7">
        <v>0</v>
      </c>
      <c r="F1062" s="7">
        <v>0</v>
      </c>
      <c r="G1062" s="7">
        <v>0</v>
      </c>
      <c r="H1062" s="7">
        <v>0</v>
      </c>
      <c r="I1062" s="7">
        <v>224283681.91</v>
      </c>
      <c r="J1062" s="7"/>
      <c r="K1062" s="7">
        <v>366048551.63</v>
      </c>
      <c r="L1062" s="7">
        <v>0</v>
      </c>
      <c r="M1062" s="7">
        <v>0</v>
      </c>
      <c r="N1062" s="7">
        <v>0</v>
      </c>
      <c r="O1062" s="7">
        <v>59773281.93</v>
      </c>
      <c r="P1062" s="7">
        <v>0</v>
      </c>
      <c r="Q1062" s="7">
        <v>109216947.77</v>
      </c>
      <c r="R1062" s="7">
        <v>13198146.54</v>
      </c>
      <c r="S1062" s="7">
        <v>0</v>
      </c>
      <c r="T1062" s="7">
        <v>66802502.63</v>
      </c>
      <c r="U1062" s="7">
        <v>0</v>
      </c>
      <c r="V1062" s="7">
        <v>0</v>
      </c>
      <c r="W1062" s="7">
        <v>0</v>
      </c>
      <c r="X1062" s="7">
        <v>48460008.89</v>
      </c>
      <c r="Y1062" s="7">
        <v>4425010495.57</v>
      </c>
      <c r="Z1062" s="7">
        <v>844253021.87</v>
      </c>
      <c r="AA1062" s="7">
        <v>0</v>
      </c>
      <c r="AB1062" s="7">
        <v>0</v>
      </c>
      <c r="AC1062" s="7"/>
      <c r="AD1062" s="7">
        <v>377621551.26</v>
      </c>
      <c r="AE1062" s="7">
        <v>0</v>
      </c>
      <c r="AF1062" s="7">
        <v>72141182.76</v>
      </c>
      <c r="AG1062" s="7">
        <v>15333281.27</v>
      </c>
      <c r="AH1062" s="7">
        <v>143913777.02</v>
      </c>
      <c r="AI1062" s="7">
        <v>1000000</v>
      </c>
      <c r="AJ1062" s="9">
        <f t="shared" si="289"/>
        <v>2185632630.86</v>
      </c>
      <c r="AK1062" s="9">
        <f t="shared" si="290"/>
        <v>7008983551.79</v>
      </c>
      <c r="AL1062" s="9">
        <f t="shared" si="291"/>
        <v>9194616182.65</v>
      </c>
      <c r="AM1062" s="9">
        <f t="shared" si="275"/>
        <v>1454542809.27</v>
      </c>
      <c r="AN1062" s="9">
        <f t="shared" si="276"/>
        <v>779549830.48</v>
      </c>
      <c r="AO1062" s="14">
        <f>AN1062-VLOOKUP(A1062,[1]选股结果!A1062:BF4065,44,FALSE)</f>
        <v>-1717813244.2</v>
      </c>
      <c r="AP1062" s="9">
        <f t="shared" si="277"/>
        <v>5879273309.75</v>
      </c>
      <c r="AQ1062" s="9">
        <f t="shared" si="278"/>
        <v>1081250233.15</v>
      </c>
      <c r="AR1062" s="9">
        <f t="shared" si="279"/>
        <v>6697253107.97</v>
      </c>
      <c r="AS1062" s="9">
        <f t="shared" si="280"/>
        <v>6960523542.9</v>
      </c>
      <c r="AT1062" s="9">
        <f t="shared" si="281"/>
        <v>-263270434.93</v>
      </c>
      <c r="AU1062" s="17">
        <f t="shared" si="282"/>
        <v>0.21718498402562</v>
      </c>
      <c r="AV1062" s="17">
        <f t="shared" si="283"/>
        <v>0.116398442452818</v>
      </c>
      <c r="AW1062" s="17">
        <f t="shared" si="284"/>
        <v>-0.256495195344451</v>
      </c>
      <c r="AX1062" s="17">
        <f t="shared" si="285"/>
        <v>0.877863388909914</v>
      </c>
      <c r="AY1062" s="17">
        <f t="shared" si="286"/>
        <v>0.161446822408917</v>
      </c>
      <c r="AZ1062" s="17">
        <f t="shared" si="287"/>
        <v>1.03931021131883</v>
      </c>
      <c r="BA1062" s="17">
        <f t="shared" si="288"/>
        <v>-0.0393102113188312</v>
      </c>
    </row>
    <row r="1063" spans="1:53">
      <c r="A1063" s="6" t="s">
        <v>2174</v>
      </c>
      <c r="B1063" s="6" t="s">
        <v>2175</v>
      </c>
      <c r="C1063" s="7">
        <v>0</v>
      </c>
      <c r="D1063" s="7">
        <v>1342824096.81</v>
      </c>
      <c r="E1063" s="7">
        <v>341970186.66</v>
      </c>
      <c r="F1063" s="7">
        <v>0</v>
      </c>
      <c r="G1063" s="7">
        <v>350000000</v>
      </c>
      <c r="H1063" s="7">
        <v>0</v>
      </c>
      <c r="I1063" s="7">
        <v>1192913150.17</v>
      </c>
      <c r="J1063" s="7"/>
      <c r="K1063" s="7">
        <v>634685974.59</v>
      </c>
      <c r="L1063" s="7">
        <v>0</v>
      </c>
      <c r="M1063" s="7">
        <v>0</v>
      </c>
      <c r="N1063" s="7">
        <v>0</v>
      </c>
      <c r="O1063" s="7">
        <v>51224818.41</v>
      </c>
      <c r="P1063" s="7">
        <v>0</v>
      </c>
      <c r="Q1063" s="7">
        <v>1146834456.16</v>
      </c>
      <c r="R1063" s="7">
        <v>0</v>
      </c>
      <c r="S1063" s="7">
        <v>0</v>
      </c>
      <c r="T1063" s="7">
        <v>494333499.66</v>
      </c>
      <c r="U1063" s="7">
        <v>0</v>
      </c>
      <c r="V1063" s="7">
        <v>0</v>
      </c>
      <c r="W1063" s="7">
        <v>0</v>
      </c>
      <c r="X1063" s="7">
        <v>5161797.33</v>
      </c>
      <c r="Y1063" s="7">
        <v>963638522.14</v>
      </c>
      <c r="Z1063" s="7">
        <v>199508299.24</v>
      </c>
      <c r="AA1063" s="7">
        <v>0</v>
      </c>
      <c r="AB1063" s="7">
        <v>0</v>
      </c>
      <c r="AC1063" s="7"/>
      <c r="AD1063" s="7">
        <v>327551151.1</v>
      </c>
      <c r="AE1063" s="7">
        <v>0</v>
      </c>
      <c r="AF1063" s="7">
        <v>142976216.48</v>
      </c>
      <c r="AG1063" s="7">
        <v>39260152.65</v>
      </c>
      <c r="AH1063" s="7">
        <v>42587860.21</v>
      </c>
      <c r="AI1063" s="7">
        <v>24360053.11</v>
      </c>
      <c r="AJ1063" s="9">
        <f t="shared" si="289"/>
        <v>5554786182.46</v>
      </c>
      <c r="AK1063" s="9">
        <f t="shared" si="290"/>
        <v>1745044052.26</v>
      </c>
      <c r="AL1063" s="9">
        <f t="shared" si="291"/>
        <v>7299830234.72</v>
      </c>
      <c r="AM1063" s="9">
        <f t="shared" si="275"/>
        <v>2091180899.21</v>
      </c>
      <c r="AN1063" s="9">
        <f t="shared" si="276"/>
        <v>3468767080.58</v>
      </c>
      <c r="AO1063" s="14">
        <f>AN1063-VLOOKUP(A1063,[1]选股结果!A1063:BF4066,44,FALSE)</f>
        <v>351189297.21</v>
      </c>
      <c r="AP1063" s="9">
        <f t="shared" si="277"/>
        <v>1739882254.93</v>
      </c>
      <c r="AQ1063" s="9">
        <f t="shared" si="278"/>
        <v>0</v>
      </c>
      <c r="AR1063" s="9">
        <f t="shared" si="279"/>
        <v>4182252451.35</v>
      </c>
      <c r="AS1063" s="9">
        <f t="shared" si="280"/>
        <v>1739882254.93</v>
      </c>
      <c r="AT1063" s="9">
        <f t="shared" si="281"/>
        <v>2442370196.42</v>
      </c>
      <c r="AU1063" s="17">
        <f t="shared" si="282"/>
        <v>0.500013072748629</v>
      </c>
      <c r="AV1063" s="17">
        <f t="shared" si="283"/>
        <v>0.829401649214243</v>
      </c>
      <c r="AW1063" s="17">
        <f t="shared" si="284"/>
        <v>0.0839713291570045</v>
      </c>
      <c r="AX1063" s="17">
        <f t="shared" si="285"/>
        <v>0.416015598094366</v>
      </c>
      <c r="AY1063" s="17">
        <f t="shared" si="286"/>
        <v>0</v>
      </c>
      <c r="AZ1063" s="17">
        <f t="shared" si="287"/>
        <v>0.416015598094366</v>
      </c>
      <c r="BA1063" s="17">
        <f t="shared" si="288"/>
        <v>0.583984401905634</v>
      </c>
    </row>
    <row r="1064" spans="1:53">
      <c r="A1064" s="6" t="s">
        <v>2176</v>
      </c>
      <c r="B1064" s="6" t="s">
        <v>2177</v>
      </c>
      <c r="C1064" s="7">
        <v>0</v>
      </c>
      <c r="D1064" s="7">
        <v>1341604721.18</v>
      </c>
      <c r="E1064" s="7">
        <v>0</v>
      </c>
      <c r="F1064" s="7">
        <v>0</v>
      </c>
      <c r="G1064" s="7">
        <v>28212109.59</v>
      </c>
      <c r="H1064" s="7">
        <v>0</v>
      </c>
      <c r="I1064" s="7">
        <v>15609013.46</v>
      </c>
      <c r="J1064" s="7"/>
      <c r="K1064" s="7">
        <v>1372974156.92</v>
      </c>
      <c r="L1064" s="7">
        <v>0</v>
      </c>
      <c r="M1064" s="7">
        <v>0</v>
      </c>
      <c r="N1064" s="7">
        <v>0</v>
      </c>
      <c r="O1064" s="7">
        <v>42244198.45</v>
      </c>
      <c r="P1064" s="7">
        <v>0</v>
      </c>
      <c r="Q1064" s="7">
        <v>12771172988.17</v>
      </c>
      <c r="R1064" s="7">
        <v>0</v>
      </c>
      <c r="S1064" s="7">
        <v>0</v>
      </c>
      <c r="T1064" s="7">
        <v>268421513.41</v>
      </c>
      <c r="U1064" s="7">
        <v>0</v>
      </c>
      <c r="V1064" s="7">
        <v>0</v>
      </c>
      <c r="W1064" s="7">
        <v>0</v>
      </c>
      <c r="X1064" s="7">
        <v>1091246534.89</v>
      </c>
      <c r="Y1064" s="7">
        <v>42826627.74</v>
      </c>
      <c r="Z1064" s="7">
        <v>0</v>
      </c>
      <c r="AA1064" s="7">
        <v>0</v>
      </c>
      <c r="AB1064" s="7">
        <v>0</v>
      </c>
      <c r="AC1064" s="7"/>
      <c r="AD1064" s="7">
        <v>0</v>
      </c>
      <c r="AE1064" s="7">
        <v>0</v>
      </c>
      <c r="AF1064" s="7">
        <v>0</v>
      </c>
      <c r="AG1064" s="7">
        <v>8933832.24</v>
      </c>
      <c r="AH1064" s="7">
        <v>618822690.17</v>
      </c>
      <c r="AI1064" s="7">
        <v>2176984488.89</v>
      </c>
      <c r="AJ1064" s="9">
        <f t="shared" si="289"/>
        <v>15840238701.18</v>
      </c>
      <c r="AK1064" s="9">
        <f t="shared" si="290"/>
        <v>3938814173.93</v>
      </c>
      <c r="AL1064" s="9">
        <f t="shared" si="291"/>
        <v>19779052875.11</v>
      </c>
      <c r="AM1064" s="9">
        <f t="shared" si="275"/>
        <v>2503307564.11</v>
      </c>
      <c r="AN1064" s="9">
        <f t="shared" si="276"/>
        <v>14428177671.96</v>
      </c>
      <c r="AO1064" s="14">
        <f>AN1064-VLOOKUP(A1064,[1]选股结果!A1064:BF4067,44,FALSE)</f>
        <v>11211623917.34</v>
      </c>
      <c r="AP1064" s="9">
        <f t="shared" si="277"/>
        <v>2847567639.04</v>
      </c>
      <c r="AQ1064" s="9">
        <f t="shared" si="278"/>
        <v>0</v>
      </c>
      <c r="AR1064" s="9">
        <f t="shared" si="279"/>
        <v>16562499120.49</v>
      </c>
      <c r="AS1064" s="9">
        <f t="shared" si="280"/>
        <v>2847567639.04</v>
      </c>
      <c r="AT1064" s="9">
        <f t="shared" si="281"/>
        <v>13714931481.45</v>
      </c>
      <c r="AU1064" s="17">
        <f t="shared" si="282"/>
        <v>0.15114310623649</v>
      </c>
      <c r="AV1064" s="17">
        <f t="shared" si="283"/>
        <v>0.871135301924963</v>
      </c>
      <c r="AW1064" s="17">
        <f t="shared" si="284"/>
        <v>0.676928272465219</v>
      </c>
      <c r="AX1064" s="17">
        <f t="shared" si="285"/>
        <v>0.171928621298291</v>
      </c>
      <c r="AY1064" s="17">
        <f t="shared" si="286"/>
        <v>0</v>
      </c>
      <c r="AZ1064" s="17">
        <f t="shared" si="287"/>
        <v>0.171928621298291</v>
      </c>
      <c r="BA1064" s="17">
        <f t="shared" si="288"/>
        <v>0.828071378701709</v>
      </c>
    </row>
    <row r="1065" spans="1:53">
      <c r="A1065" s="6" t="s">
        <v>2178</v>
      </c>
      <c r="B1065" s="6" t="s">
        <v>2179</v>
      </c>
      <c r="C1065" s="7">
        <v>0</v>
      </c>
      <c r="D1065" s="7">
        <v>1340518528.75</v>
      </c>
      <c r="E1065" s="7">
        <v>0</v>
      </c>
      <c r="F1065" s="7">
        <v>0</v>
      </c>
      <c r="G1065" s="7">
        <v>0</v>
      </c>
      <c r="H1065" s="7">
        <v>0</v>
      </c>
      <c r="I1065" s="7">
        <v>14213581.74</v>
      </c>
      <c r="J1065" s="7"/>
      <c r="K1065" s="7">
        <v>451292815.98</v>
      </c>
      <c r="L1065" s="7">
        <v>0</v>
      </c>
      <c r="M1065" s="7">
        <v>0</v>
      </c>
      <c r="N1065" s="7">
        <v>0</v>
      </c>
      <c r="O1065" s="7">
        <v>103698183.3</v>
      </c>
      <c r="P1065" s="7">
        <v>0</v>
      </c>
      <c r="Q1065" s="7">
        <v>1372958652.09</v>
      </c>
      <c r="R1065" s="7">
        <v>0</v>
      </c>
      <c r="S1065" s="7">
        <v>0</v>
      </c>
      <c r="T1065" s="7">
        <v>113066241.57</v>
      </c>
      <c r="U1065" s="7">
        <v>0</v>
      </c>
      <c r="V1065" s="7">
        <v>0</v>
      </c>
      <c r="W1065" s="7">
        <v>0</v>
      </c>
      <c r="X1065" s="7">
        <v>0</v>
      </c>
      <c r="Y1065" s="7">
        <v>23538292833.02</v>
      </c>
      <c r="Z1065" s="7">
        <v>5212136955.58</v>
      </c>
      <c r="AA1065" s="7">
        <v>0</v>
      </c>
      <c r="AB1065" s="7">
        <v>0</v>
      </c>
      <c r="AC1065" s="7"/>
      <c r="AD1065" s="7">
        <v>4615970210.3</v>
      </c>
      <c r="AE1065" s="7">
        <v>0</v>
      </c>
      <c r="AF1065" s="7">
        <v>1123507836.71</v>
      </c>
      <c r="AG1065" s="7">
        <v>2549396.74</v>
      </c>
      <c r="AH1065" s="7">
        <v>47285828.36</v>
      </c>
      <c r="AI1065" s="7">
        <v>2798334125.45</v>
      </c>
      <c r="AJ1065" s="9">
        <f t="shared" si="289"/>
        <v>3395748003.43</v>
      </c>
      <c r="AK1065" s="9">
        <f t="shared" si="290"/>
        <v>37338077186.16</v>
      </c>
      <c r="AL1065" s="9">
        <f t="shared" si="291"/>
        <v>40733825189.59</v>
      </c>
      <c r="AM1065" s="9">
        <f t="shared" si="275"/>
        <v>1444216712.05</v>
      </c>
      <c r="AN1065" s="9">
        <f t="shared" si="276"/>
        <v>1951531291.38</v>
      </c>
      <c r="AO1065" s="14">
        <f>AN1065-VLOOKUP(A1065,[1]选股结果!A1065:BF4068,44,FALSE)</f>
        <v>-1286397580.35</v>
      </c>
      <c r="AP1065" s="9">
        <f t="shared" si="277"/>
        <v>37338077186.16</v>
      </c>
      <c r="AQ1065" s="9">
        <f t="shared" si="278"/>
        <v>0</v>
      </c>
      <c r="AR1065" s="9">
        <f t="shared" si="279"/>
        <v>37495896317.86</v>
      </c>
      <c r="AS1065" s="9">
        <f t="shared" si="280"/>
        <v>37338077186.16</v>
      </c>
      <c r="AT1065" s="9">
        <f t="shared" si="281"/>
        <v>157819131.7</v>
      </c>
      <c r="AU1065" s="17">
        <f t="shared" si="282"/>
        <v>0.0385166605915243</v>
      </c>
      <c r="AV1065" s="17">
        <f t="shared" si="283"/>
        <v>0.0520465299678794</v>
      </c>
      <c r="AW1065" s="17">
        <f t="shared" si="284"/>
        <v>-0.0343076898187726</v>
      </c>
      <c r="AX1065" s="17">
        <f t="shared" si="285"/>
        <v>0.995791029227248</v>
      </c>
      <c r="AY1065" s="17">
        <f t="shared" si="286"/>
        <v>0</v>
      </c>
      <c r="AZ1065" s="17">
        <f t="shared" si="287"/>
        <v>0.995791029227248</v>
      </c>
      <c r="BA1065" s="17">
        <f t="shared" si="288"/>
        <v>0.00420897077275168</v>
      </c>
    </row>
    <row r="1066" spans="1:53">
      <c r="A1066" s="6" t="s">
        <v>2180</v>
      </c>
      <c r="B1066" s="6" t="s">
        <v>2181</v>
      </c>
      <c r="C1066" s="7">
        <v>352548990.69</v>
      </c>
      <c r="D1066" s="7">
        <v>1338138426.49</v>
      </c>
      <c r="E1066" s="7">
        <v>0</v>
      </c>
      <c r="F1066" s="7">
        <v>0</v>
      </c>
      <c r="G1066" s="7">
        <v>0</v>
      </c>
      <c r="H1066" s="7">
        <v>0</v>
      </c>
      <c r="I1066" s="7">
        <v>5944416684.55</v>
      </c>
      <c r="J1066" s="7"/>
      <c r="K1066" s="7">
        <v>221606559.29</v>
      </c>
      <c r="L1066" s="7">
        <v>0</v>
      </c>
      <c r="M1066" s="7">
        <v>0</v>
      </c>
      <c r="N1066" s="7">
        <v>0</v>
      </c>
      <c r="O1066" s="7">
        <v>69605820.36</v>
      </c>
      <c r="P1066" s="7">
        <v>0</v>
      </c>
      <c r="Q1066" s="7">
        <v>455776099.86</v>
      </c>
      <c r="R1066" s="7">
        <v>494596979.64</v>
      </c>
      <c r="S1066" s="7">
        <v>0</v>
      </c>
      <c r="T1066" s="7">
        <v>201651945.39</v>
      </c>
      <c r="U1066" s="7">
        <v>0</v>
      </c>
      <c r="V1066" s="7">
        <v>0</v>
      </c>
      <c r="W1066" s="7">
        <v>0</v>
      </c>
      <c r="X1066" s="7">
        <v>3092744.31</v>
      </c>
      <c r="Y1066" s="7">
        <v>261803109.83</v>
      </c>
      <c r="Z1066" s="7">
        <v>630595225.89</v>
      </c>
      <c r="AA1066" s="7">
        <v>0</v>
      </c>
      <c r="AB1066" s="7">
        <v>0</v>
      </c>
      <c r="AC1066" s="7"/>
      <c r="AD1066" s="7">
        <v>220110764.07</v>
      </c>
      <c r="AE1066" s="7">
        <v>261908227.1</v>
      </c>
      <c r="AF1066" s="7">
        <v>0</v>
      </c>
      <c r="AG1066" s="7">
        <v>30742960.34</v>
      </c>
      <c r="AH1066" s="7">
        <v>47668463.78</v>
      </c>
      <c r="AI1066" s="7">
        <v>0</v>
      </c>
      <c r="AJ1066" s="9">
        <f t="shared" si="289"/>
        <v>8725792515.58</v>
      </c>
      <c r="AK1066" s="9">
        <f t="shared" si="290"/>
        <v>1808470486.01</v>
      </c>
      <c r="AL1066" s="9">
        <f t="shared" si="291"/>
        <v>10534263001.59</v>
      </c>
      <c r="AM1066" s="9">
        <f t="shared" si="275"/>
        <v>1410836991.16</v>
      </c>
      <c r="AN1066" s="9">
        <f t="shared" si="276"/>
        <v>7318048268.73</v>
      </c>
      <c r="AO1066" s="14">
        <f>AN1066-VLOOKUP(A1066,[1]选股结果!A1066:BF4069,44,FALSE)</f>
        <v>2177191242.2</v>
      </c>
      <c r="AP1066" s="9">
        <f t="shared" si="277"/>
        <v>1452828751.01</v>
      </c>
      <c r="AQ1066" s="9">
        <f t="shared" si="278"/>
        <v>352548990.69</v>
      </c>
      <c r="AR1066" s="9">
        <f t="shared" si="279"/>
        <v>5393405975.06</v>
      </c>
      <c r="AS1066" s="9">
        <f t="shared" si="280"/>
        <v>1805377741.7</v>
      </c>
      <c r="AT1066" s="9">
        <f t="shared" si="281"/>
        <v>3588028233.36</v>
      </c>
      <c r="AU1066" s="17">
        <f t="shared" si="282"/>
        <v>0.261585535686344</v>
      </c>
      <c r="AV1066" s="17">
        <f t="shared" si="283"/>
        <v>1.35685099593279</v>
      </c>
      <c r="AW1066" s="17">
        <f t="shared" si="284"/>
        <v>0.403676499093095</v>
      </c>
      <c r="AX1066" s="17">
        <f t="shared" si="285"/>
        <v>0.269371294823368</v>
      </c>
      <c r="AY1066" s="17">
        <f t="shared" si="286"/>
        <v>0.0653666703971933</v>
      </c>
      <c r="AZ1066" s="17">
        <f t="shared" si="287"/>
        <v>0.334737965220561</v>
      </c>
      <c r="BA1066" s="17">
        <f t="shared" si="288"/>
        <v>0.665262034779439</v>
      </c>
    </row>
    <row r="1067" spans="1:53">
      <c r="A1067" s="6" t="s">
        <v>2182</v>
      </c>
      <c r="B1067" s="6" t="s">
        <v>2183</v>
      </c>
      <c r="C1067" s="7">
        <v>1758342944.66</v>
      </c>
      <c r="D1067" s="7">
        <v>1336950825.98</v>
      </c>
      <c r="E1067" s="7">
        <v>0</v>
      </c>
      <c r="F1067" s="7">
        <v>0</v>
      </c>
      <c r="G1067" s="7">
        <v>57526010.29</v>
      </c>
      <c r="H1067" s="7">
        <v>0</v>
      </c>
      <c r="I1067" s="7">
        <v>112193617.61</v>
      </c>
      <c r="J1067" s="7"/>
      <c r="K1067" s="7">
        <v>12467973.16</v>
      </c>
      <c r="L1067" s="7">
        <v>0</v>
      </c>
      <c r="M1067" s="7">
        <v>0</v>
      </c>
      <c r="N1067" s="7">
        <v>0</v>
      </c>
      <c r="O1067" s="7">
        <v>27168213.5</v>
      </c>
      <c r="P1067" s="7">
        <v>0</v>
      </c>
      <c r="Q1067" s="7">
        <v>8205410159.68</v>
      </c>
      <c r="R1067" s="7">
        <v>0</v>
      </c>
      <c r="S1067" s="7">
        <v>0</v>
      </c>
      <c r="T1067" s="7">
        <v>247827932.32</v>
      </c>
      <c r="U1067" s="7">
        <v>0</v>
      </c>
      <c r="V1067" s="7">
        <v>0</v>
      </c>
      <c r="W1067" s="7">
        <v>0</v>
      </c>
      <c r="X1067" s="7">
        <v>7907672082.31</v>
      </c>
      <c r="Y1067" s="7">
        <v>16337687.61</v>
      </c>
      <c r="Z1067" s="7">
        <v>464541.33</v>
      </c>
      <c r="AA1067" s="7">
        <v>0</v>
      </c>
      <c r="AB1067" s="7">
        <v>0</v>
      </c>
      <c r="AC1067" s="7"/>
      <c r="AD1067" s="7">
        <v>941001.17</v>
      </c>
      <c r="AE1067" s="7">
        <v>0</v>
      </c>
      <c r="AF1067" s="7">
        <v>56361796.62</v>
      </c>
      <c r="AG1067" s="7">
        <v>24103079.12</v>
      </c>
      <c r="AH1067" s="7">
        <v>52050490.39</v>
      </c>
      <c r="AI1067" s="7">
        <v>0</v>
      </c>
      <c r="AJ1067" s="9">
        <f t="shared" si="289"/>
        <v>9999544732.54</v>
      </c>
      <c r="AK1067" s="9">
        <f t="shared" si="290"/>
        <v>9816273623.21</v>
      </c>
      <c r="AL1067" s="9">
        <f t="shared" si="291"/>
        <v>19815818355.75</v>
      </c>
      <c r="AM1067" s="9">
        <f t="shared" si="275"/>
        <v>9329317132.08</v>
      </c>
      <c r="AN1067" s="9">
        <f t="shared" si="276"/>
        <v>8577899682.77</v>
      </c>
      <c r="AO1067" s="14" t="e">
        <f>AN1067-VLOOKUP(A1067,[1]选股结果!A1067:BF4070,44,FALSE)</f>
        <v>#N/A</v>
      </c>
      <c r="AP1067" s="9">
        <f t="shared" si="277"/>
        <v>150258596.24</v>
      </c>
      <c r="AQ1067" s="9">
        <f t="shared" si="278"/>
        <v>1758342944.66</v>
      </c>
      <c r="AR1067" s="9" t="e">
        <f t="shared" si="279"/>
        <v>#N/A</v>
      </c>
      <c r="AS1067" s="9">
        <f t="shared" si="280"/>
        <v>1908601540.9</v>
      </c>
      <c r="AT1067" s="9" t="e">
        <f t="shared" si="281"/>
        <v>#N/A</v>
      </c>
      <c r="AU1067" s="17" t="e">
        <f t="shared" si="282"/>
        <v>#N/A</v>
      </c>
      <c r="AV1067" s="17" t="e">
        <f t="shared" si="283"/>
        <v>#N/A</v>
      </c>
      <c r="AW1067" s="17" t="e">
        <f t="shared" si="284"/>
        <v>#N/A</v>
      </c>
      <c r="AX1067" s="17" t="e">
        <f t="shared" si="285"/>
        <v>#N/A</v>
      </c>
      <c r="AY1067" s="17" t="e">
        <f t="shared" si="286"/>
        <v>#N/A</v>
      </c>
      <c r="AZ1067" s="17" t="e">
        <f t="shared" si="287"/>
        <v>#N/A</v>
      </c>
      <c r="BA1067" s="17" t="e">
        <f t="shared" si="288"/>
        <v>#N/A</v>
      </c>
    </row>
    <row r="1068" spans="1:53">
      <c r="A1068" s="6" t="s">
        <v>2184</v>
      </c>
      <c r="B1068" s="6" t="s">
        <v>2185</v>
      </c>
      <c r="C1068" s="7">
        <v>2768632070.47</v>
      </c>
      <c r="D1068" s="7">
        <v>1334443307.62</v>
      </c>
      <c r="E1068" s="7">
        <v>0</v>
      </c>
      <c r="F1068" s="7">
        <v>0</v>
      </c>
      <c r="G1068" s="7">
        <v>0</v>
      </c>
      <c r="H1068" s="7">
        <v>0</v>
      </c>
      <c r="I1068" s="7">
        <v>1802838323.37</v>
      </c>
      <c r="J1068" s="7"/>
      <c r="K1068" s="7">
        <v>468338786.87</v>
      </c>
      <c r="L1068" s="7">
        <v>0</v>
      </c>
      <c r="M1068" s="7">
        <v>0</v>
      </c>
      <c r="N1068" s="7">
        <v>0</v>
      </c>
      <c r="O1068" s="7">
        <v>148387270.07</v>
      </c>
      <c r="P1068" s="7">
        <v>0</v>
      </c>
      <c r="Q1068" s="7">
        <v>2395418636.29</v>
      </c>
      <c r="R1068" s="7">
        <v>0</v>
      </c>
      <c r="S1068" s="7">
        <v>0</v>
      </c>
      <c r="T1068" s="7">
        <v>108158024.43</v>
      </c>
      <c r="U1068" s="7">
        <v>0</v>
      </c>
      <c r="V1068" s="7">
        <v>0</v>
      </c>
      <c r="W1068" s="7">
        <v>0</v>
      </c>
      <c r="X1068" s="7">
        <v>178815810.53</v>
      </c>
      <c r="Y1068" s="7">
        <v>4292939927.86</v>
      </c>
      <c r="Z1068" s="7">
        <v>508807945.51</v>
      </c>
      <c r="AA1068" s="7">
        <v>0</v>
      </c>
      <c r="AB1068" s="7">
        <v>0</v>
      </c>
      <c r="AC1068" s="7"/>
      <c r="AD1068" s="7">
        <v>1107853421.6</v>
      </c>
      <c r="AE1068" s="7">
        <v>1817800.59</v>
      </c>
      <c r="AF1068" s="7">
        <v>47584152.97</v>
      </c>
      <c r="AG1068" s="7">
        <v>362551283.36</v>
      </c>
      <c r="AH1068" s="7">
        <v>236365817.84</v>
      </c>
      <c r="AI1068" s="7">
        <v>194099260.35</v>
      </c>
      <c r="AJ1068" s="9">
        <f t="shared" si="289"/>
        <v>6257584348.65</v>
      </c>
      <c r="AK1068" s="9">
        <f t="shared" si="290"/>
        <v>9699467491.08</v>
      </c>
      <c r="AL1068" s="9">
        <f t="shared" si="291"/>
        <v>15957051839.73</v>
      </c>
      <c r="AM1068" s="9">
        <f t="shared" si="275"/>
        <v>1661646388.22</v>
      </c>
      <c r="AN1068" s="9">
        <f t="shared" si="276"/>
        <v>4774753770.96</v>
      </c>
      <c r="AO1068" s="14" t="e">
        <f>AN1068-VLOOKUP(A1068,[1]选股结果!A1068:BF4071,44,FALSE)</f>
        <v>#N/A</v>
      </c>
      <c r="AP1068" s="9">
        <f t="shared" si="277"/>
        <v>6752019610.08</v>
      </c>
      <c r="AQ1068" s="9">
        <f t="shared" si="278"/>
        <v>2768632070.47</v>
      </c>
      <c r="AR1068" s="9" t="e">
        <f t="shared" si="279"/>
        <v>#N/A</v>
      </c>
      <c r="AS1068" s="9">
        <f t="shared" si="280"/>
        <v>9520651680.55</v>
      </c>
      <c r="AT1068" s="9" t="e">
        <f t="shared" si="281"/>
        <v>#N/A</v>
      </c>
      <c r="AU1068" s="17" t="e">
        <f t="shared" si="282"/>
        <v>#N/A</v>
      </c>
      <c r="AV1068" s="17" t="e">
        <f t="shared" si="283"/>
        <v>#N/A</v>
      </c>
      <c r="AW1068" s="17" t="e">
        <f t="shared" si="284"/>
        <v>#N/A</v>
      </c>
      <c r="AX1068" s="17" t="e">
        <f t="shared" si="285"/>
        <v>#N/A</v>
      </c>
      <c r="AY1068" s="17" t="e">
        <f t="shared" si="286"/>
        <v>#N/A</v>
      </c>
      <c r="AZ1068" s="17" t="e">
        <f t="shared" si="287"/>
        <v>#N/A</v>
      </c>
      <c r="BA1068" s="17" t="e">
        <f t="shared" si="288"/>
        <v>#N/A</v>
      </c>
    </row>
    <row r="1069" spans="1:53">
      <c r="A1069" s="6" t="s">
        <v>2186</v>
      </c>
      <c r="B1069" s="6" t="s">
        <v>2187</v>
      </c>
      <c r="C1069" s="7">
        <v>134035607.64</v>
      </c>
      <c r="D1069" s="7">
        <v>1334020316.41</v>
      </c>
      <c r="E1069" s="7">
        <v>0</v>
      </c>
      <c r="F1069" s="7">
        <v>0</v>
      </c>
      <c r="G1069" s="7">
        <v>0</v>
      </c>
      <c r="H1069" s="7">
        <v>0</v>
      </c>
      <c r="I1069" s="7">
        <v>1574176874.7</v>
      </c>
      <c r="J1069" s="7"/>
      <c r="K1069" s="7">
        <v>49952996.96</v>
      </c>
      <c r="L1069" s="7">
        <v>0</v>
      </c>
      <c r="M1069" s="7">
        <v>0</v>
      </c>
      <c r="N1069" s="7">
        <v>0</v>
      </c>
      <c r="O1069" s="7">
        <v>311259135.46</v>
      </c>
      <c r="P1069" s="7">
        <v>0</v>
      </c>
      <c r="Q1069" s="7">
        <v>902326841.8</v>
      </c>
      <c r="R1069" s="7">
        <v>0</v>
      </c>
      <c r="S1069" s="7">
        <v>0</v>
      </c>
      <c r="T1069" s="7">
        <v>202317133.23</v>
      </c>
      <c r="U1069" s="7">
        <v>0</v>
      </c>
      <c r="V1069" s="7">
        <v>21660975.23</v>
      </c>
      <c r="W1069" s="7">
        <v>0</v>
      </c>
      <c r="X1069" s="7">
        <v>146387691.85</v>
      </c>
      <c r="Y1069" s="7">
        <v>1157759865.39</v>
      </c>
      <c r="Z1069" s="7">
        <v>1231812800.95</v>
      </c>
      <c r="AA1069" s="7">
        <v>0</v>
      </c>
      <c r="AB1069" s="7">
        <v>0</v>
      </c>
      <c r="AC1069" s="7"/>
      <c r="AD1069" s="7">
        <v>497923446.97</v>
      </c>
      <c r="AE1069" s="7">
        <v>0</v>
      </c>
      <c r="AF1069" s="7">
        <v>78146248.53</v>
      </c>
      <c r="AG1069" s="7">
        <v>110117325.01</v>
      </c>
      <c r="AH1069" s="7">
        <v>479432792.82</v>
      </c>
      <c r="AI1069" s="7">
        <v>276671207.85</v>
      </c>
      <c r="AJ1069" s="9">
        <f t="shared" si="289"/>
        <v>4374053298.56</v>
      </c>
      <c r="AK1069" s="9">
        <f t="shared" si="290"/>
        <v>4133947962.24</v>
      </c>
      <c r="AL1069" s="9">
        <f t="shared" si="291"/>
        <v>8508001260.8</v>
      </c>
      <c r="AM1069" s="9">
        <f t="shared" si="275"/>
        <v>1791667143.72</v>
      </c>
      <c r="AN1069" s="9">
        <f t="shared" si="276"/>
        <v>2750434821.92</v>
      </c>
      <c r="AO1069" s="14" t="e">
        <f>AN1069-VLOOKUP(A1069,[1]选股结果!A1069:BF4072,44,FALSE)</f>
        <v>#N/A</v>
      </c>
      <c r="AP1069" s="9">
        <f t="shared" si="277"/>
        <v>3831863687.52</v>
      </c>
      <c r="AQ1069" s="9">
        <f t="shared" si="278"/>
        <v>134035607.64</v>
      </c>
      <c r="AR1069" s="9" t="e">
        <f t="shared" si="279"/>
        <v>#N/A</v>
      </c>
      <c r="AS1069" s="9">
        <f t="shared" si="280"/>
        <v>3965899295.16</v>
      </c>
      <c r="AT1069" s="9" t="e">
        <f t="shared" si="281"/>
        <v>#N/A</v>
      </c>
      <c r="AU1069" s="17" t="e">
        <f t="shared" si="282"/>
        <v>#N/A</v>
      </c>
      <c r="AV1069" s="17" t="e">
        <f t="shared" si="283"/>
        <v>#N/A</v>
      </c>
      <c r="AW1069" s="17" t="e">
        <f t="shared" si="284"/>
        <v>#N/A</v>
      </c>
      <c r="AX1069" s="17" t="e">
        <f t="shared" si="285"/>
        <v>#N/A</v>
      </c>
      <c r="AY1069" s="17" t="e">
        <f t="shared" si="286"/>
        <v>#N/A</v>
      </c>
      <c r="AZ1069" s="17" t="e">
        <f t="shared" si="287"/>
        <v>#N/A</v>
      </c>
      <c r="BA1069" s="17" t="e">
        <f t="shared" si="288"/>
        <v>#N/A</v>
      </c>
    </row>
    <row r="1070" spans="1:53">
      <c r="A1070" s="6" t="s">
        <v>2188</v>
      </c>
      <c r="B1070" s="6" t="s">
        <v>2189</v>
      </c>
      <c r="C1070" s="7">
        <v>741383676.77</v>
      </c>
      <c r="D1070" s="7">
        <v>1333443672.61</v>
      </c>
      <c r="E1070" s="7">
        <v>0</v>
      </c>
      <c r="F1070" s="7">
        <v>0</v>
      </c>
      <c r="G1070" s="7">
        <v>0</v>
      </c>
      <c r="H1070" s="7">
        <v>0</v>
      </c>
      <c r="I1070" s="7">
        <v>112430359.75</v>
      </c>
      <c r="J1070" s="7"/>
      <c r="K1070" s="7">
        <v>29173885.49</v>
      </c>
      <c r="L1070" s="7">
        <v>0</v>
      </c>
      <c r="M1070" s="7">
        <v>0</v>
      </c>
      <c r="N1070" s="7">
        <v>0</v>
      </c>
      <c r="O1070" s="7">
        <v>1821571.14</v>
      </c>
      <c r="P1070" s="7">
        <v>0</v>
      </c>
      <c r="Q1070" s="7">
        <v>95877128.36</v>
      </c>
      <c r="R1070" s="7">
        <v>0</v>
      </c>
      <c r="S1070" s="7">
        <v>0</v>
      </c>
      <c r="T1070" s="7">
        <v>863958.89</v>
      </c>
      <c r="U1070" s="7">
        <v>0</v>
      </c>
      <c r="V1070" s="7">
        <v>548158.86</v>
      </c>
      <c r="W1070" s="7">
        <v>0</v>
      </c>
      <c r="X1070" s="7">
        <v>0</v>
      </c>
      <c r="Y1070" s="7">
        <v>264634202.16</v>
      </c>
      <c r="Z1070" s="7">
        <v>4940245.77</v>
      </c>
      <c r="AA1070" s="7">
        <v>0</v>
      </c>
      <c r="AB1070" s="7">
        <v>0</v>
      </c>
      <c r="AC1070" s="7"/>
      <c r="AD1070" s="7">
        <v>258985790.31</v>
      </c>
      <c r="AE1070" s="7">
        <v>0</v>
      </c>
      <c r="AF1070" s="7">
        <v>0</v>
      </c>
      <c r="AG1070" s="7">
        <v>0</v>
      </c>
      <c r="AH1070" s="7">
        <v>20848994.68</v>
      </c>
      <c r="AI1070" s="7">
        <v>160934.24</v>
      </c>
      <c r="AJ1070" s="9">
        <f t="shared" si="289"/>
        <v>1573610576.24</v>
      </c>
      <c r="AK1070" s="9">
        <f t="shared" si="290"/>
        <v>1291502002.79</v>
      </c>
      <c r="AL1070" s="9">
        <f t="shared" si="291"/>
        <v>2865112579.03</v>
      </c>
      <c r="AM1070" s="9">
        <f t="shared" si="275"/>
        <v>1335265243.75</v>
      </c>
      <c r="AN1070" s="9">
        <f t="shared" si="276"/>
        <v>238893491.35</v>
      </c>
      <c r="AO1070" s="14">
        <f>AN1070-VLOOKUP(A1070,[1]选股结果!A1070:BF4073,44,FALSE)</f>
        <v>-33617331.67</v>
      </c>
      <c r="AP1070" s="9">
        <f t="shared" si="277"/>
        <v>549570167.16</v>
      </c>
      <c r="AQ1070" s="9">
        <f t="shared" si="278"/>
        <v>741383676.77</v>
      </c>
      <c r="AR1070" s="9">
        <f t="shared" si="279"/>
        <v>2592601756.01</v>
      </c>
      <c r="AS1070" s="9">
        <f t="shared" si="280"/>
        <v>1290953843.93</v>
      </c>
      <c r="AT1070" s="9">
        <f t="shared" si="281"/>
        <v>1301647912.08</v>
      </c>
      <c r="AU1070" s="17">
        <f t="shared" si="282"/>
        <v>0.515029059382019</v>
      </c>
      <c r="AV1070" s="17">
        <f t="shared" si="283"/>
        <v>0.0921443066973988</v>
      </c>
      <c r="AW1070" s="17">
        <f t="shared" si="284"/>
        <v>-0.0129666392426336</v>
      </c>
      <c r="AX1070" s="17">
        <f t="shared" si="285"/>
        <v>0.211976315253981</v>
      </c>
      <c r="AY1070" s="17">
        <f t="shared" si="286"/>
        <v>0.285961264606634</v>
      </c>
      <c r="AZ1070" s="17">
        <f t="shared" si="287"/>
        <v>0.497937579860615</v>
      </c>
      <c r="BA1070" s="17">
        <f t="shared" si="288"/>
        <v>0.502062420139385</v>
      </c>
    </row>
    <row r="1071" spans="1:53">
      <c r="A1071" s="6" t="s">
        <v>2190</v>
      </c>
      <c r="B1071" s="6" t="s">
        <v>2191</v>
      </c>
      <c r="C1071" s="7">
        <v>390680405.6</v>
      </c>
      <c r="D1071" s="7">
        <v>1330008858.71</v>
      </c>
      <c r="E1071" s="7">
        <v>0</v>
      </c>
      <c r="F1071" s="7">
        <v>0</v>
      </c>
      <c r="G1071" s="7">
        <v>181672871.23</v>
      </c>
      <c r="H1071" s="7">
        <v>0</v>
      </c>
      <c r="I1071" s="7">
        <v>256754028.54</v>
      </c>
      <c r="J1071" s="7"/>
      <c r="K1071" s="7">
        <v>43328035.32</v>
      </c>
      <c r="L1071" s="7">
        <v>0</v>
      </c>
      <c r="M1071" s="7">
        <v>0</v>
      </c>
      <c r="N1071" s="7">
        <v>0</v>
      </c>
      <c r="O1071" s="7">
        <v>112176395.03</v>
      </c>
      <c r="P1071" s="7">
        <v>0</v>
      </c>
      <c r="Q1071" s="7">
        <v>47515247.59</v>
      </c>
      <c r="R1071" s="7">
        <v>0</v>
      </c>
      <c r="S1071" s="7">
        <v>8307156.92</v>
      </c>
      <c r="T1071" s="7">
        <v>188673423.66</v>
      </c>
      <c r="U1071" s="7">
        <v>0</v>
      </c>
      <c r="V1071" s="7">
        <v>301937078.77</v>
      </c>
      <c r="W1071" s="7">
        <v>0</v>
      </c>
      <c r="X1071" s="7">
        <v>1482844.08</v>
      </c>
      <c r="Y1071" s="7">
        <v>2183673632.63</v>
      </c>
      <c r="Z1071" s="7">
        <v>330688297.3</v>
      </c>
      <c r="AA1071" s="7">
        <v>0</v>
      </c>
      <c r="AB1071" s="7">
        <v>0</v>
      </c>
      <c r="AC1071" s="7"/>
      <c r="AD1071" s="7">
        <v>3537817045.79</v>
      </c>
      <c r="AE1071" s="7">
        <v>0</v>
      </c>
      <c r="AF1071" s="7">
        <v>4682789929.81</v>
      </c>
      <c r="AG1071" s="7">
        <v>1965260649.93</v>
      </c>
      <c r="AH1071" s="7">
        <v>879712335.9</v>
      </c>
      <c r="AI1071" s="7">
        <v>68556296.31</v>
      </c>
      <c r="AJ1071" s="9">
        <f t="shared" si="289"/>
        <v>2168436017</v>
      </c>
      <c r="AK1071" s="9">
        <f t="shared" si="290"/>
        <v>14342598516.12</v>
      </c>
      <c r="AL1071" s="9">
        <f t="shared" si="291"/>
        <v>16511034533.12</v>
      </c>
      <c r="AM1071" s="9">
        <f t="shared" si="275"/>
        <v>1625340969.05</v>
      </c>
      <c r="AN1071" s="9">
        <f t="shared" si="276"/>
        <v>846514970.8</v>
      </c>
      <c r="AO1071" s="14" t="e">
        <f>AN1071-VLOOKUP(A1071,[1]选股结果!A1071:BF4074,44,FALSE)</f>
        <v>#N/A</v>
      </c>
      <c r="AP1071" s="9">
        <f t="shared" si="277"/>
        <v>13648498187.67</v>
      </c>
      <c r="AQ1071" s="9">
        <f t="shared" si="278"/>
        <v>390680405.6</v>
      </c>
      <c r="AR1071" s="9" t="e">
        <f t="shared" si="279"/>
        <v>#N/A</v>
      </c>
      <c r="AS1071" s="9">
        <f t="shared" si="280"/>
        <v>14039178593.27</v>
      </c>
      <c r="AT1071" s="9" t="e">
        <f t="shared" si="281"/>
        <v>#N/A</v>
      </c>
      <c r="AU1071" s="17" t="e">
        <f t="shared" si="282"/>
        <v>#N/A</v>
      </c>
      <c r="AV1071" s="17" t="e">
        <f t="shared" si="283"/>
        <v>#N/A</v>
      </c>
      <c r="AW1071" s="17" t="e">
        <f t="shared" si="284"/>
        <v>#N/A</v>
      </c>
      <c r="AX1071" s="17" t="e">
        <f t="shared" si="285"/>
        <v>#N/A</v>
      </c>
      <c r="AY1071" s="17" t="e">
        <f t="shared" si="286"/>
        <v>#N/A</v>
      </c>
      <c r="AZ1071" s="17" t="e">
        <f t="shared" si="287"/>
        <v>#N/A</v>
      </c>
      <c r="BA1071" s="17" t="e">
        <f t="shared" si="288"/>
        <v>#N/A</v>
      </c>
    </row>
    <row r="1072" spans="1:53">
      <c r="A1072" s="6" t="s">
        <v>2192</v>
      </c>
      <c r="B1072" s="6" t="s">
        <v>2193</v>
      </c>
      <c r="C1072" s="7">
        <v>40000193.05</v>
      </c>
      <c r="D1072" s="7">
        <v>1329067643.32</v>
      </c>
      <c r="E1072" s="7">
        <v>0</v>
      </c>
      <c r="F1072" s="7">
        <v>0</v>
      </c>
      <c r="G1072" s="7">
        <v>831865531.11</v>
      </c>
      <c r="H1072" s="7">
        <v>0</v>
      </c>
      <c r="I1072" s="7">
        <v>866303171.38</v>
      </c>
      <c r="J1072" s="7"/>
      <c r="K1072" s="7">
        <v>99689234.57</v>
      </c>
      <c r="L1072" s="7">
        <v>0</v>
      </c>
      <c r="M1072" s="7">
        <v>0</v>
      </c>
      <c r="N1072" s="7">
        <v>0</v>
      </c>
      <c r="O1072" s="7">
        <v>20607661.57</v>
      </c>
      <c r="P1072" s="7">
        <v>0</v>
      </c>
      <c r="Q1072" s="7">
        <v>545748561.14</v>
      </c>
      <c r="R1072" s="7">
        <v>0</v>
      </c>
      <c r="S1072" s="7">
        <v>0</v>
      </c>
      <c r="T1072" s="7">
        <v>209860950.7</v>
      </c>
      <c r="U1072" s="7">
        <v>0</v>
      </c>
      <c r="V1072" s="7">
        <v>0</v>
      </c>
      <c r="W1072" s="7">
        <v>0</v>
      </c>
      <c r="X1072" s="7">
        <v>14756733.28</v>
      </c>
      <c r="Y1072" s="7">
        <v>523469879.33</v>
      </c>
      <c r="Z1072" s="7">
        <v>342163233.9</v>
      </c>
      <c r="AA1072" s="7">
        <v>0</v>
      </c>
      <c r="AB1072" s="7">
        <v>0</v>
      </c>
      <c r="AC1072" s="7"/>
      <c r="AD1072" s="7">
        <v>346653424.84</v>
      </c>
      <c r="AE1072" s="7">
        <v>308018144.54</v>
      </c>
      <c r="AF1072" s="7">
        <v>621587380.83</v>
      </c>
      <c r="AG1072" s="7">
        <v>3988614.98</v>
      </c>
      <c r="AH1072" s="7">
        <v>6784074.17</v>
      </c>
      <c r="AI1072" s="7">
        <v>30288870.02</v>
      </c>
      <c r="AJ1072" s="9">
        <f t="shared" si="289"/>
        <v>3903142753.79</v>
      </c>
      <c r="AK1072" s="9">
        <f t="shared" si="290"/>
        <v>2237710548.94</v>
      </c>
      <c r="AL1072" s="9">
        <f t="shared" si="291"/>
        <v>6140853302.73</v>
      </c>
      <c r="AM1072" s="9">
        <f t="shared" si="275"/>
        <v>2196297569.28</v>
      </c>
      <c r="AN1072" s="9">
        <f t="shared" si="276"/>
        <v>1721601917.79</v>
      </c>
      <c r="AO1072" s="14">
        <f>AN1072-VLOOKUP(A1072,[1]选股结果!A1072:BF4075,44,FALSE)</f>
        <v>980548857.89</v>
      </c>
      <c r="AP1072" s="9">
        <f t="shared" si="277"/>
        <v>2182953622.61</v>
      </c>
      <c r="AQ1072" s="9">
        <f t="shared" si="278"/>
        <v>40000193.05</v>
      </c>
      <c r="AR1072" s="9">
        <f t="shared" si="279"/>
        <v>5399800242.83</v>
      </c>
      <c r="AS1072" s="9">
        <f t="shared" si="280"/>
        <v>2222953815.66</v>
      </c>
      <c r="AT1072" s="9">
        <f t="shared" si="281"/>
        <v>3176846427.17</v>
      </c>
      <c r="AU1072" s="17">
        <f t="shared" si="282"/>
        <v>0.406736818125134</v>
      </c>
      <c r="AV1072" s="17">
        <f t="shared" si="283"/>
        <v>0.31882696403001</v>
      </c>
      <c r="AW1072" s="17">
        <f t="shared" si="284"/>
        <v>0.181589839215256</v>
      </c>
      <c r="AX1072" s="17">
        <f t="shared" si="285"/>
        <v>0.404265625475421</v>
      </c>
      <c r="AY1072" s="17">
        <f t="shared" si="286"/>
        <v>0.00740771718418905</v>
      </c>
      <c r="AZ1072" s="17">
        <f t="shared" si="287"/>
        <v>0.41167334265961</v>
      </c>
      <c r="BA1072" s="17">
        <f t="shared" si="288"/>
        <v>0.58832665734039</v>
      </c>
    </row>
    <row r="1073" spans="1:53">
      <c r="A1073" s="6" t="s">
        <v>2194</v>
      </c>
      <c r="B1073" s="6" t="s">
        <v>2195</v>
      </c>
      <c r="C1073" s="7">
        <v>3670951.11</v>
      </c>
      <c r="D1073" s="7">
        <v>1328928156.46</v>
      </c>
      <c r="E1073" s="7">
        <v>0</v>
      </c>
      <c r="F1073" s="7">
        <v>0</v>
      </c>
      <c r="G1073" s="7">
        <v>550000000</v>
      </c>
      <c r="H1073" s="7">
        <v>0</v>
      </c>
      <c r="I1073" s="7">
        <v>450013483.42</v>
      </c>
      <c r="J1073" s="7"/>
      <c r="K1073" s="7">
        <v>8351416.59</v>
      </c>
      <c r="L1073" s="7">
        <v>0</v>
      </c>
      <c r="M1073" s="7">
        <v>0</v>
      </c>
      <c r="N1073" s="7">
        <v>0</v>
      </c>
      <c r="O1073" s="7">
        <v>27358877.31</v>
      </c>
      <c r="P1073" s="7">
        <v>0</v>
      </c>
      <c r="Q1073" s="7">
        <v>195674802.55</v>
      </c>
      <c r="R1073" s="7">
        <v>0</v>
      </c>
      <c r="S1073" s="7">
        <v>0</v>
      </c>
      <c r="T1073" s="7">
        <v>2387863.01</v>
      </c>
      <c r="U1073" s="7">
        <v>0</v>
      </c>
      <c r="V1073" s="7">
        <v>0</v>
      </c>
      <c r="W1073" s="7">
        <v>0</v>
      </c>
      <c r="X1073" s="7">
        <v>0</v>
      </c>
      <c r="Y1073" s="7">
        <v>1872255009.8</v>
      </c>
      <c r="Z1073" s="7">
        <v>104894835.88</v>
      </c>
      <c r="AA1073" s="7">
        <v>0</v>
      </c>
      <c r="AB1073" s="7">
        <v>0</v>
      </c>
      <c r="AC1073" s="7"/>
      <c r="AD1073" s="7">
        <v>274992822.2</v>
      </c>
      <c r="AE1073" s="7">
        <v>0</v>
      </c>
      <c r="AF1073" s="7">
        <v>0</v>
      </c>
      <c r="AG1073" s="7">
        <v>5937796.85</v>
      </c>
      <c r="AH1073" s="7">
        <v>64126.1</v>
      </c>
      <c r="AI1073" s="7">
        <v>839372.26</v>
      </c>
      <c r="AJ1073" s="9">
        <f t="shared" si="289"/>
        <v>2562714599.34</v>
      </c>
      <c r="AK1073" s="9">
        <f t="shared" si="290"/>
        <v>2262654914.2</v>
      </c>
      <c r="AL1073" s="9">
        <f t="shared" si="291"/>
        <v>4825369513.54</v>
      </c>
      <c r="AM1073" s="9">
        <f t="shared" si="275"/>
        <v>1906287033.77</v>
      </c>
      <c r="AN1073" s="9">
        <f t="shared" si="276"/>
        <v>656427565.57</v>
      </c>
      <c r="AO1073" s="14">
        <f>AN1073-VLOOKUP(A1073,[1]选股结果!A1073:BF4076,44,FALSE)</f>
        <v>-208714137.33</v>
      </c>
      <c r="AP1073" s="9">
        <f t="shared" si="277"/>
        <v>2258983963.09</v>
      </c>
      <c r="AQ1073" s="9">
        <f t="shared" si="278"/>
        <v>3670951.11</v>
      </c>
      <c r="AR1073" s="9">
        <f t="shared" si="279"/>
        <v>3960227810.64</v>
      </c>
      <c r="AS1073" s="9">
        <f t="shared" si="280"/>
        <v>2262654914.2</v>
      </c>
      <c r="AT1073" s="9">
        <f t="shared" si="281"/>
        <v>1697572896.44</v>
      </c>
      <c r="AU1073" s="17">
        <f t="shared" si="282"/>
        <v>0.481357923058959</v>
      </c>
      <c r="AV1073" s="17">
        <f t="shared" si="283"/>
        <v>0.165755001216437</v>
      </c>
      <c r="AW1073" s="17">
        <f t="shared" si="284"/>
        <v>-0.0527025583652649</v>
      </c>
      <c r="AX1073" s="17">
        <f t="shared" si="285"/>
        <v>0.570417680776029</v>
      </c>
      <c r="AY1073" s="17">
        <f t="shared" si="286"/>
        <v>0.000926954530276567</v>
      </c>
      <c r="AZ1073" s="17">
        <f t="shared" si="287"/>
        <v>0.571344635306306</v>
      </c>
      <c r="BA1073" s="17">
        <f t="shared" si="288"/>
        <v>0.428655364693694</v>
      </c>
    </row>
    <row r="1074" spans="1:53">
      <c r="A1074" s="6" t="s">
        <v>2196</v>
      </c>
      <c r="B1074" s="6" t="s">
        <v>2197</v>
      </c>
      <c r="C1074" s="7">
        <v>54349075.63</v>
      </c>
      <c r="D1074" s="7">
        <v>1328865365.23</v>
      </c>
      <c r="E1074" s="7">
        <v>0</v>
      </c>
      <c r="F1074" s="7">
        <v>0</v>
      </c>
      <c r="G1074" s="7">
        <v>0</v>
      </c>
      <c r="H1074" s="7">
        <v>0</v>
      </c>
      <c r="I1074" s="7">
        <v>1442701748.16</v>
      </c>
      <c r="J1074" s="7"/>
      <c r="K1074" s="7">
        <v>42526035.99</v>
      </c>
      <c r="L1074" s="7">
        <v>0</v>
      </c>
      <c r="M1074" s="7">
        <v>0</v>
      </c>
      <c r="N1074" s="7">
        <v>0</v>
      </c>
      <c r="O1074" s="7">
        <v>49798663.56</v>
      </c>
      <c r="P1074" s="7">
        <v>0</v>
      </c>
      <c r="Q1074" s="7">
        <v>352946047.31</v>
      </c>
      <c r="R1074" s="7">
        <v>0</v>
      </c>
      <c r="S1074" s="7">
        <v>0</v>
      </c>
      <c r="T1074" s="7">
        <v>103482136.7</v>
      </c>
      <c r="U1074" s="7">
        <v>0</v>
      </c>
      <c r="V1074" s="7">
        <v>0</v>
      </c>
      <c r="W1074" s="7">
        <v>0</v>
      </c>
      <c r="X1074" s="7">
        <v>29439616.91</v>
      </c>
      <c r="Y1074" s="7">
        <v>2843657521.29</v>
      </c>
      <c r="Z1074" s="7">
        <v>315258786.64</v>
      </c>
      <c r="AA1074" s="7">
        <v>0</v>
      </c>
      <c r="AB1074" s="7">
        <v>0</v>
      </c>
      <c r="AC1074" s="7"/>
      <c r="AD1074" s="7">
        <v>400242573.16</v>
      </c>
      <c r="AE1074" s="7">
        <v>45140274.62</v>
      </c>
      <c r="AF1074" s="7">
        <v>13371241.35</v>
      </c>
      <c r="AG1074" s="7">
        <v>73946511.48</v>
      </c>
      <c r="AH1074" s="7">
        <v>42581909.67</v>
      </c>
      <c r="AI1074" s="7">
        <v>2638993.96</v>
      </c>
      <c r="AJ1074" s="9">
        <f t="shared" si="289"/>
        <v>3320319996.95</v>
      </c>
      <c r="AK1074" s="9">
        <f t="shared" si="290"/>
        <v>3820626504.71</v>
      </c>
      <c r="AL1074" s="9">
        <f t="shared" si="291"/>
        <v>7140946501.66</v>
      </c>
      <c r="AM1074" s="9">
        <f t="shared" si="275"/>
        <v>1408103645.7</v>
      </c>
      <c r="AN1074" s="9">
        <f t="shared" si="276"/>
        <v>1941655968.16</v>
      </c>
      <c r="AO1074" s="14" t="e">
        <f>AN1074-VLOOKUP(A1074,[1]选股结果!A1074:BF4077,44,FALSE)</f>
        <v>#N/A</v>
      </c>
      <c r="AP1074" s="9">
        <f t="shared" si="277"/>
        <v>3736837812.17</v>
      </c>
      <c r="AQ1074" s="9">
        <f t="shared" si="278"/>
        <v>54349075.63</v>
      </c>
      <c r="AR1074" s="9" t="e">
        <f t="shared" si="279"/>
        <v>#N/A</v>
      </c>
      <c r="AS1074" s="9">
        <f t="shared" si="280"/>
        <v>3791186887.8</v>
      </c>
      <c r="AT1074" s="9" t="e">
        <f t="shared" si="281"/>
        <v>#N/A</v>
      </c>
      <c r="AU1074" s="17" t="e">
        <f t="shared" si="282"/>
        <v>#N/A</v>
      </c>
      <c r="AV1074" s="17" t="e">
        <f t="shared" si="283"/>
        <v>#N/A</v>
      </c>
      <c r="AW1074" s="17" t="e">
        <f t="shared" si="284"/>
        <v>#N/A</v>
      </c>
      <c r="AX1074" s="17" t="e">
        <f t="shared" si="285"/>
        <v>#N/A</v>
      </c>
      <c r="AY1074" s="17" t="e">
        <f t="shared" si="286"/>
        <v>#N/A</v>
      </c>
      <c r="AZ1074" s="17" t="e">
        <f t="shared" si="287"/>
        <v>#N/A</v>
      </c>
      <c r="BA1074" s="17" t="e">
        <f t="shared" si="288"/>
        <v>#N/A</v>
      </c>
    </row>
    <row r="1075" spans="1:53">
      <c r="A1075" s="6" t="s">
        <v>2198</v>
      </c>
      <c r="B1075" s="6" t="s">
        <v>2199</v>
      </c>
      <c r="C1075" s="7">
        <v>335263078.09</v>
      </c>
      <c r="D1075" s="7">
        <v>1326369846.02</v>
      </c>
      <c r="E1075" s="7">
        <v>0</v>
      </c>
      <c r="F1075" s="7">
        <v>0</v>
      </c>
      <c r="G1075" s="7">
        <v>2866565.9</v>
      </c>
      <c r="H1075" s="7">
        <v>0</v>
      </c>
      <c r="I1075" s="7">
        <v>1093384932.61</v>
      </c>
      <c r="J1075" s="7"/>
      <c r="K1075" s="7">
        <v>257728331.02</v>
      </c>
      <c r="L1075" s="7">
        <v>0</v>
      </c>
      <c r="M1075" s="7">
        <v>0</v>
      </c>
      <c r="N1075" s="7">
        <v>0</v>
      </c>
      <c r="O1075" s="7">
        <v>50410057.83</v>
      </c>
      <c r="P1075" s="7">
        <v>0</v>
      </c>
      <c r="Q1075" s="7">
        <v>1123854320.14</v>
      </c>
      <c r="R1075" s="7">
        <v>258480426.23</v>
      </c>
      <c r="S1075" s="7">
        <v>0</v>
      </c>
      <c r="T1075" s="7">
        <v>9124595.1</v>
      </c>
      <c r="U1075" s="7">
        <v>0</v>
      </c>
      <c r="V1075" s="7">
        <v>14437556.55</v>
      </c>
      <c r="W1075" s="7">
        <v>0</v>
      </c>
      <c r="X1075" s="7">
        <v>105408875.84</v>
      </c>
      <c r="Y1075" s="7">
        <v>602654892.45</v>
      </c>
      <c r="Z1075" s="7">
        <v>35146749.26</v>
      </c>
      <c r="AA1075" s="7">
        <v>0</v>
      </c>
      <c r="AB1075" s="7">
        <v>0</v>
      </c>
      <c r="AC1075" s="7"/>
      <c r="AD1075" s="7">
        <v>62480316.25</v>
      </c>
      <c r="AE1075" s="7">
        <v>0</v>
      </c>
      <c r="AF1075" s="7">
        <v>0</v>
      </c>
      <c r="AG1075" s="7">
        <v>43257500.63</v>
      </c>
      <c r="AH1075" s="7">
        <v>56631877.09</v>
      </c>
      <c r="AI1075" s="7">
        <v>217433066.92</v>
      </c>
      <c r="AJ1075" s="9">
        <f t="shared" si="289"/>
        <v>4122219074.85</v>
      </c>
      <c r="AK1075" s="9">
        <f t="shared" si="290"/>
        <v>1472713913.08</v>
      </c>
      <c r="AL1075" s="9">
        <f t="shared" si="291"/>
        <v>5594932987.93</v>
      </c>
      <c r="AM1075" s="9">
        <f t="shared" si="275"/>
        <v>1485055345.59</v>
      </c>
      <c r="AN1075" s="9">
        <f t="shared" si="276"/>
        <v>2757010161.65</v>
      </c>
      <c r="AO1075" s="14">
        <f>AN1075-VLOOKUP(A1075,[1]选股结果!A1075:BF4078,44,FALSE)</f>
        <v>6409114.26000023</v>
      </c>
      <c r="AP1075" s="9">
        <f t="shared" si="277"/>
        <v>1017604402.6</v>
      </c>
      <c r="AQ1075" s="9">
        <f t="shared" si="278"/>
        <v>335263078.09</v>
      </c>
      <c r="AR1075" s="9">
        <f t="shared" si="279"/>
        <v>2844331940.54</v>
      </c>
      <c r="AS1075" s="9">
        <f t="shared" si="280"/>
        <v>1352867480.69</v>
      </c>
      <c r="AT1075" s="9">
        <f t="shared" si="281"/>
        <v>1491464459.85</v>
      </c>
      <c r="AU1075" s="17">
        <f t="shared" si="282"/>
        <v>0.522110420525693</v>
      </c>
      <c r="AV1075" s="17">
        <f t="shared" si="283"/>
        <v>0.969299722846897</v>
      </c>
      <c r="AW1075" s="17">
        <f t="shared" si="284"/>
        <v>0.00225329335463689</v>
      </c>
      <c r="AX1075" s="17">
        <f t="shared" si="285"/>
        <v>0.35776569819302</v>
      </c>
      <c r="AY1075" s="17">
        <f t="shared" si="286"/>
        <v>0.11787058792665</v>
      </c>
      <c r="AZ1075" s="17">
        <f t="shared" si="287"/>
        <v>0.47563628611967</v>
      </c>
      <c r="BA1075" s="17">
        <f t="shared" si="288"/>
        <v>0.52436371388033</v>
      </c>
    </row>
    <row r="1076" spans="1:53">
      <c r="A1076" s="6" t="s">
        <v>2200</v>
      </c>
      <c r="B1076" s="6" t="s">
        <v>2201</v>
      </c>
      <c r="C1076" s="7">
        <v>26487566.14</v>
      </c>
      <c r="D1076" s="7">
        <v>1324067243.79</v>
      </c>
      <c r="E1076" s="7">
        <v>0</v>
      </c>
      <c r="F1076" s="7">
        <v>0</v>
      </c>
      <c r="G1076" s="7">
        <v>228879673.37</v>
      </c>
      <c r="H1076" s="7">
        <v>0</v>
      </c>
      <c r="I1076" s="7">
        <v>443777894.69</v>
      </c>
      <c r="J1076" s="7"/>
      <c r="K1076" s="7">
        <v>558160200.7</v>
      </c>
      <c r="L1076" s="7">
        <v>0</v>
      </c>
      <c r="M1076" s="7">
        <v>0</v>
      </c>
      <c r="N1076" s="7">
        <v>0</v>
      </c>
      <c r="O1076" s="7">
        <v>205876540.68</v>
      </c>
      <c r="P1076" s="7">
        <v>0</v>
      </c>
      <c r="Q1076" s="7">
        <v>851425085.46</v>
      </c>
      <c r="R1076" s="7">
        <v>0</v>
      </c>
      <c r="S1076" s="7">
        <v>0</v>
      </c>
      <c r="T1076" s="7">
        <v>9540542.31</v>
      </c>
      <c r="U1076" s="7">
        <v>0</v>
      </c>
      <c r="V1076" s="7">
        <v>0</v>
      </c>
      <c r="W1076" s="7">
        <v>0</v>
      </c>
      <c r="X1076" s="7">
        <v>28482008.39</v>
      </c>
      <c r="Y1076" s="7">
        <v>915787194.58</v>
      </c>
      <c r="Z1076" s="7">
        <v>112893546.69</v>
      </c>
      <c r="AA1076" s="7">
        <v>0</v>
      </c>
      <c r="AB1076" s="7">
        <v>0</v>
      </c>
      <c r="AC1076" s="7"/>
      <c r="AD1076" s="7">
        <v>300533121.05</v>
      </c>
      <c r="AE1076" s="7">
        <v>0</v>
      </c>
      <c r="AF1076" s="7">
        <v>1894224863.54</v>
      </c>
      <c r="AG1076" s="7">
        <v>45560828.13</v>
      </c>
      <c r="AH1076" s="7">
        <v>29912706.73</v>
      </c>
      <c r="AI1076" s="7">
        <v>434992416.59</v>
      </c>
      <c r="AJ1076" s="9">
        <f t="shared" si="289"/>
        <v>3621727181</v>
      </c>
      <c r="AK1076" s="9">
        <f t="shared" si="290"/>
        <v>3788874251.84</v>
      </c>
      <c r="AL1076" s="9">
        <f t="shared" si="291"/>
        <v>7410601432.84</v>
      </c>
      <c r="AM1076" s="9">
        <f t="shared" si="275"/>
        <v>1787305466.23</v>
      </c>
      <c r="AN1076" s="9">
        <f t="shared" si="276"/>
        <v>1862903723.16</v>
      </c>
      <c r="AO1076" s="14" t="e">
        <f>AN1076-VLOOKUP(A1076,[1]选股结果!A1076:BF4079,44,FALSE)</f>
        <v>#N/A</v>
      </c>
      <c r="AP1076" s="9">
        <f t="shared" si="277"/>
        <v>3733904677.31</v>
      </c>
      <c r="AQ1076" s="9">
        <f t="shared" si="278"/>
        <v>26487566.14</v>
      </c>
      <c r="AR1076" s="9" t="e">
        <f t="shared" si="279"/>
        <v>#N/A</v>
      </c>
      <c r="AS1076" s="9">
        <f t="shared" si="280"/>
        <v>3760392243.45</v>
      </c>
      <c r="AT1076" s="9" t="e">
        <f t="shared" si="281"/>
        <v>#N/A</v>
      </c>
      <c r="AU1076" s="17" t="e">
        <f t="shared" si="282"/>
        <v>#N/A</v>
      </c>
      <c r="AV1076" s="17" t="e">
        <f t="shared" si="283"/>
        <v>#N/A</v>
      </c>
      <c r="AW1076" s="17" t="e">
        <f t="shared" si="284"/>
        <v>#N/A</v>
      </c>
      <c r="AX1076" s="17" t="e">
        <f t="shared" si="285"/>
        <v>#N/A</v>
      </c>
      <c r="AY1076" s="17" t="e">
        <f t="shared" si="286"/>
        <v>#N/A</v>
      </c>
      <c r="AZ1076" s="17" t="e">
        <f t="shared" si="287"/>
        <v>#N/A</v>
      </c>
      <c r="BA1076" s="17" t="e">
        <f t="shared" si="288"/>
        <v>#N/A</v>
      </c>
    </row>
    <row r="1077" spans="1:53">
      <c r="A1077" s="6" t="s">
        <v>2202</v>
      </c>
      <c r="B1077" s="6" t="s">
        <v>2203</v>
      </c>
      <c r="C1077" s="7">
        <v>123319046.8</v>
      </c>
      <c r="D1077" s="7">
        <v>1319963717.37</v>
      </c>
      <c r="E1077" s="7">
        <v>0</v>
      </c>
      <c r="F1077" s="7">
        <v>0</v>
      </c>
      <c r="G1077" s="7">
        <v>0</v>
      </c>
      <c r="H1077" s="7">
        <v>0</v>
      </c>
      <c r="I1077" s="7">
        <v>1026844926.76</v>
      </c>
      <c r="J1077" s="7"/>
      <c r="K1077" s="7">
        <v>942022877.27</v>
      </c>
      <c r="L1077" s="7">
        <v>0</v>
      </c>
      <c r="M1077" s="7">
        <v>0</v>
      </c>
      <c r="N1077" s="7">
        <v>0</v>
      </c>
      <c r="O1077" s="7">
        <v>95476248.34</v>
      </c>
      <c r="P1077" s="7">
        <v>0</v>
      </c>
      <c r="Q1077" s="7">
        <v>117048186.74</v>
      </c>
      <c r="R1077" s="7">
        <v>0</v>
      </c>
      <c r="S1077" s="7">
        <v>3642323.16</v>
      </c>
      <c r="T1077" s="7">
        <v>145588771.16</v>
      </c>
      <c r="U1077" s="7">
        <v>0</v>
      </c>
      <c r="V1077" s="7">
        <v>18787137.43</v>
      </c>
      <c r="W1077" s="7">
        <v>0</v>
      </c>
      <c r="X1077" s="7">
        <v>0</v>
      </c>
      <c r="Y1077" s="7">
        <v>3726092352.22</v>
      </c>
      <c r="Z1077" s="7">
        <v>257401338.06</v>
      </c>
      <c r="AA1077" s="7">
        <v>0</v>
      </c>
      <c r="AB1077" s="7">
        <v>0</v>
      </c>
      <c r="AC1077" s="7"/>
      <c r="AD1077" s="7">
        <v>522032720.61</v>
      </c>
      <c r="AE1077" s="7">
        <v>0</v>
      </c>
      <c r="AF1077" s="7">
        <v>0</v>
      </c>
      <c r="AG1077" s="7">
        <v>9072006.97</v>
      </c>
      <c r="AH1077" s="7">
        <v>38678606.54</v>
      </c>
      <c r="AI1077" s="7">
        <v>0</v>
      </c>
      <c r="AJ1077" s="9">
        <f t="shared" si="289"/>
        <v>3650587050.8</v>
      </c>
      <c r="AK1077" s="9">
        <f t="shared" si="290"/>
        <v>4695383208.63</v>
      </c>
      <c r="AL1077" s="9">
        <f t="shared" si="291"/>
        <v>8345970259.43</v>
      </c>
      <c r="AM1077" s="9">
        <f t="shared" si="275"/>
        <v>1415439965.71</v>
      </c>
      <c r="AN1077" s="9">
        <f t="shared" si="276"/>
        <v>2253934222.52</v>
      </c>
      <c r="AO1077" s="14" t="e">
        <f>AN1077-VLOOKUP(A1077,[1]选股结果!A1077:BF4080,44,FALSE)</f>
        <v>#N/A</v>
      </c>
      <c r="AP1077" s="9">
        <f t="shared" si="277"/>
        <v>4553277024.4</v>
      </c>
      <c r="AQ1077" s="9">
        <f t="shared" si="278"/>
        <v>123319046.8</v>
      </c>
      <c r="AR1077" s="9" t="e">
        <f t="shared" si="279"/>
        <v>#N/A</v>
      </c>
      <c r="AS1077" s="9">
        <f t="shared" si="280"/>
        <v>4676596071.2</v>
      </c>
      <c r="AT1077" s="9" t="e">
        <f t="shared" si="281"/>
        <v>#N/A</v>
      </c>
      <c r="AU1077" s="17" t="e">
        <f t="shared" si="282"/>
        <v>#N/A</v>
      </c>
      <c r="AV1077" s="17" t="e">
        <f t="shared" si="283"/>
        <v>#N/A</v>
      </c>
      <c r="AW1077" s="17" t="e">
        <f t="shared" si="284"/>
        <v>#N/A</v>
      </c>
      <c r="AX1077" s="17" t="e">
        <f t="shared" si="285"/>
        <v>#N/A</v>
      </c>
      <c r="AY1077" s="17" t="e">
        <f t="shared" si="286"/>
        <v>#N/A</v>
      </c>
      <c r="AZ1077" s="17" t="e">
        <f t="shared" si="287"/>
        <v>#N/A</v>
      </c>
      <c r="BA1077" s="17" t="e">
        <f t="shared" si="288"/>
        <v>#N/A</v>
      </c>
    </row>
    <row r="1078" spans="1:53">
      <c r="A1078" s="6" t="s">
        <v>2204</v>
      </c>
      <c r="B1078" s="6" t="s">
        <v>2205</v>
      </c>
      <c r="C1078" s="7">
        <v>55586428.19</v>
      </c>
      <c r="D1078" s="7">
        <v>1319277894.94</v>
      </c>
      <c r="E1078" s="7">
        <v>0</v>
      </c>
      <c r="F1078" s="7">
        <v>0</v>
      </c>
      <c r="G1078" s="7">
        <v>651048545.64</v>
      </c>
      <c r="H1078" s="7">
        <v>0</v>
      </c>
      <c r="I1078" s="7">
        <v>597667788.94</v>
      </c>
      <c r="J1078" s="7"/>
      <c r="K1078" s="7">
        <v>277176341.36</v>
      </c>
      <c r="L1078" s="7">
        <v>0</v>
      </c>
      <c r="M1078" s="7">
        <v>0</v>
      </c>
      <c r="N1078" s="7">
        <v>0</v>
      </c>
      <c r="O1078" s="7">
        <v>622604095.28</v>
      </c>
      <c r="P1078" s="7">
        <v>0</v>
      </c>
      <c r="Q1078" s="7">
        <v>15782459.25</v>
      </c>
      <c r="R1078" s="7">
        <v>0</v>
      </c>
      <c r="S1078" s="7">
        <v>0</v>
      </c>
      <c r="T1078" s="7">
        <v>260083707.7</v>
      </c>
      <c r="U1078" s="7">
        <v>22897723.94</v>
      </c>
      <c r="V1078" s="7">
        <v>0</v>
      </c>
      <c r="W1078" s="7">
        <v>0</v>
      </c>
      <c r="X1078" s="7">
        <v>0</v>
      </c>
      <c r="Y1078" s="7">
        <v>202187840</v>
      </c>
      <c r="Z1078" s="7">
        <v>18810539.21</v>
      </c>
      <c r="AA1078" s="7">
        <v>0</v>
      </c>
      <c r="AB1078" s="7">
        <v>0</v>
      </c>
      <c r="AC1078" s="7"/>
      <c r="AD1078" s="7">
        <v>117945447.45</v>
      </c>
      <c r="AE1078" s="7">
        <v>0</v>
      </c>
      <c r="AF1078" s="7">
        <v>17330780.76</v>
      </c>
      <c r="AG1078" s="7">
        <v>0</v>
      </c>
      <c r="AH1078" s="7">
        <v>10566762.61</v>
      </c>
      <c r="AI1078" s="7">
        <v>214072.98</v>
      </c>
      <c r="AJ1078" s="9">
        <f t="shared" si="289"/>
        <v>3743640833.11</v>
      </c>
      <c r="AK1078" s="9">
        <f t="shared" si="290"/>
        <v>445539595.14</v>
      </c>
      <c r="AL1078" s="9">
        <f t="shared" si="291"/>
        <v>4189180428.25</v>
      </c>
      <c r="AM1078" s="9">
        <f t="shared" si="275"/>
        <v>2615828259.8</v>
      </c>
      <c r="AN1078" s="9">
        <f t="shared" si="276"/>
        <v>1150710297.25</v>
      </c>
      <c r="AO1078" s="14" t="e">
        <f>AN1078-VLOOKUP(A1078,[1]选股结果!A1078:BF4081,44,FALSE)</f>
        <v>#N/A</v>
      </c>
      <c r="AP1078" s="9">
        <f t="shared" si="277"/>
        <v>367055443.01</v>
      </c>
      <c r="AQ1078" s="9">
        <f t="shared" si="278"/>
        <v>55586428.19</v>
      </c>
      <c r="AR1078" s="9" t="e">
        <f t="shared" si="279"/>
        <v>#N/A</v>
      </c>
      <c r="AS1078" s="9">
        <f t="shared" si="280"/>
        <v>422641871.2</v>
      </c>
      <c r="AT1078" s="9" t="e">
        <f t="shared" si="281"/>
        <v>#N/A</v>
      </c>
      <c r="AU1078" s="17" t="e">
        <f t="shared" si="282"/>
        <v>#N/A</v>
      </c>
      <c r="AV1078" s="17" t="e">
        <f t="shared" si="283"/>
        <v>#N/A</v>
      </c>
      <c r="AW1078" s="17" t="e">
        <f t="shared" si="284"/>
        <v>#N/A</v>
      </c>
      <c r="AX1078" s="17" t="e">
        <f t="shared" si="285"/>
        <v>#N/A</v>
      </c>
      <c r="AY1078" s="17" t="e">
        <f t="shared" si="286"/>
        <v>#N/A</v>
      </c>
      <c r="AZ1078" s="17" t="e">
        <f t="shared" si="287"/>
        <v>#N/A</v>
      </c>
      <c r="BA1078" s="17" t="e">
        <f t="shared" si="288"/>
        <v>#N/A</v>
      </c>
    </row>
    <row r="1079" spans="1:53">
      <c r="A1079" s="6" t="s">
        <v>2206</v>
      </c>
      <c r="B1079" s="6" t="s">
        <v>2207</v>
      </c>
      <c r="C1079" s="7">
        <v>122024824.56</v>
      </c>
      <c r="D1079" s="7">
        <v>1314808006.43</v>
      </c>
      <c r="E1079" s="7">
        <v>0</v>
      </c>
      <c r="F1079" s="7">
        <v>0</v>
      </c>
      <c r="G1079" s="7">
        <v>670493185.91</v>
      </c>
      <c r="H1079" s="7">
        <v>0</v>
      </c>
      <c r="I1079" s="7">
        <v>1313464151.83</v>
      </c>
      <c r="J1079" s="7"/>
      <c r="K1079" s="7">
        <v>562120752.38</v>
      </c>
      <c r="L1079" s="7">
        <v>0</v>
      </c>
      <c r="M1079" s="7">
        <v>0</v>
      </c>
      <c r="N1079" s="7">
        <v>0</v>
      </c>
      <c r="O1079" s="7">
        <v>99500260.04</v>
      </c>
      <c r="P1079" s="7">
        <v>0</v>
      </c>
      <c r="Q1079" s="7">
        <v>3374013016.38</v>
      </c>
      <c r="R1079" s="7">
        <v>0</v>
      </c>
      <c r="S1079" s="7">
        <v>0</v>
      </c>
      <c r="T1079" s="7">
        <v>118435672.04</v>
      </c>
      <c r="U1079" s="7">
        <v>0</v>
      </c>
      <c r="V1079" s="7">
        <v>0</v>
      </c>
      <c r="W1079" s="7">
        <v>0</v>
      </c>
      <c r="X1079" s="7">
        <v>0</v>
      </c>
      <c r="Y1079" s="7">
        <v>1230373777.88</v>
      </c>
      <c r="Z1079" s="7">
        <v>371707298.09</v>
      </c>
      <c r="AA1079" s="7">
        <v>0</v>
      </c>
      <c r="AB1079" s="7">
        <v>0</v>
      </c>
      <c r="AC1079" s="7"/>
      <c r="AD1079" s="7">
        <v>356577370.24</v>
      </c>
      <c r="AE1079" s="7">
        <v>0</v>
      </c>
      <c r="AF1079" s="7">
        <v>52192174.07</v>
      </c>
      <c r="AG1079" s="7">
        <v>3671881.45</v>
      </c>
      <c r="AH1079" s="7">
        <v>151802166.17</v>
      </c>
      <c r="AI1079" s="7">
        <v>202618146.2</v>
      </c>
      <c r="AJ1079" s="9">
        <f t="shared" si="289"/>
        <v>7452835045.01</v>
      </c>
      <c r="AK1079" s="9">
        <f t="shared" si="290"/>
        <v>2490967638.66</v>
      </c>
      <c r="AL1079" s="9">
        <f t="shared" si="291"/>
        <v>9943802683.67</v>
      </c>
      <c r="AM1079" s="9">
        <f t="shared" si="275"/>
        <v>2084801452.38</v>
      </c>
      <c r="AN1079" s="9">
        <f t="shared" si="276"/>
        <v>5368033592.63</v>
      </c>
      <c r="AO1079" s="14">
        <f>AN1079-VLOOKUP(A1079,[1]选股结果!A1079:BF4082,44,FALSE)</f>
        <v>489141689.440001</v>
      </c>
      <c r="AP1079" s="9">
        <f t="shared" si="277"/>
        <v>2368942814.1</v>
      </c>
      <c r="AQ1079" s="9">
        <f t="shared" si="278"/>
        <v>122024824.56</v>
      </c>
      <c r="AR1079" s="9">
        <f t="shared" si="279"/>
        <v>5064910780.48</v>
      </c>
      <c r="AS1079" s="9">
        <f t="shared" si="280"/>
        <v>2490967638.66</v>
      </c>
      <c r="AT1079" s="9">
        <f t="shared" si="281"/>
        <v>2573943141.82</v>
      </c>
      <c r="AU1079" s="17">
        <f t="shared" si="282"/>
        <v>0.411616619272892</v>
      </c>
      <c r="AV1079" s="17">
        <f t="shared" si="283"/>
        <v>1.05984761139687</v>
      </c>
      <c r="AW1079" s="17">
        <f t="shared" si="284"/>
        <v>0.0965745914666723</v>
      </c>
      <c r="AX1079" s="17">
        <f t="shared" si="285"/>
        <v>0.467716593000972</v>
      </c>
      <c r="AY1079" s="17">
        <f t="shared" si="286"/>
        <v>0.0240921962594642</v>
      </c>
      <c r="AZ1079" s="17">
        <f t="shared" si="287"/>
        <v>0.491808789260436</v>
      </c>
      <c r="BA1079" s="17">
        <f t="shared" si="288"/>
        <v>0.508191210739564</v>
      </c>
    </row>
    <row r="1080" spans="1:53">
      <c r="A1080" s="6" t="s">
        <v>2208</v>
      </c>
      <c r="B1080" s="6" t="s">
        <v>2209</v>
      </c>
      <c r="C1080" s="7">
        <v>49078576.61</v>
      </c>
      <c r="D1080" s="7">
        <v>1313867635.12</v>
      </c>
      <c r="E1080" s="7">
        <v>0</v>
      </c>
      <c r="F1080" s="7">
        <v>0</v>
      </c>
      <c r="G1080" s="7">
        <v>0</v>
      </c>
      <c r="H1080" s="7">
        <v>0</v>
      </c>
      <c r="I1080" s="7">
        <v>22712065.31</v>
      </c>
      <c r="J1080" s="7"/>
      <c r="K1080" s="7">
        <v>229064997.62</v>
      </c>
      <c r="L1080" s="7">
        <v>0</v>
      </c>
      <c r="M1080" s="7">
        <v>0</v>
      </c>
      <c r="N1080" s="7">
        <v>0</v>
      </c>
      <c r="O1080" s="7">
        <v>815185276.87</v>
      </c>
      <c r="P1080" s="7">
        <v>0</v>
      </c>
      <c r="Q1080" s="7">
        <v>165563611.47</v>
      </c>
      <c r="R1080" s="7">
        <v>0</v>
      </c>
      <c r="S1080" s="7">
        <v>0</v>
      </c>
      <c r="T1080" s="7">
        <v>59051566.52</v>
      </c>
      <c r="U1080" s="7">
        <v>0</v>
      </c>
      <c r="V1080" s="7">
        <v>0</v>
      </c>
      <c r="W1080" s="7">
        <v>0</v>
      </c>
      <c r="X1080" s="7">
        <v>629815686.56</v>
      </c>
      <c r="Y1080" s="7">
        <v>795588417.04</v>
      </c>
      <c r="Z1080" s="7">
        <v>169871772.83</v>
      </c>
      <c r="AA1080" s="7">
        <v>0</v>
      </c>
      <c r="AB1080" s="7">
        <v>0</v>
      </c>
      <c r="AC1080" s="7"/>
      <c r="AD1080" s="7">
        <v>422801191.04</v>
      </c>
      <c r="AE1080" s="7">
        <v>0</v>
      </c>
      <c r="AF1080" s="7">
        <v>6161527.48</v>
      </c>
      <c r="AG1080" s="7">
        <v>10303245.26</v>
      </c>
      <c r="AH1080" s="7">
        <v>4372319.24</v>
      </c>
      <c r="AI1080" s="7">
        <v>20053946.41</v>
      </c>
      <c r="AJ1080" s="9">
        <f t="shared" si="289"/>
        <v>2605445152.91</v>
      </c>
      <c r="AK1080" s="9">
        <f t="shared" si="290"/>
        <v>2108046682.47</v>
      </c>
      <c r="AL1080" s="9">
        <f t="shared" si="291"/>
        <v>4713491835.38</v>
      </c>
      <c r="AM1080" s="9">
        <f t="shared" si="275"/>
        <v>2758868598.55</v>
      </c>
      <c r="AN1080" s="9">
        <f t="shared" si="276"/>
        <v>476392240.92</v>
      </c>
      <c r="AO1080" s="14">
        <f>AN1080-VLOOKUP(A1080,[1]选股结果!A1080:BF4083,44,FALSE)</f>
        <v>-146552912.86</v>
      </c>
      <c r="AP1080" s="9">
        <f t="shared" si="277"/>
        <v>1429152419.3</v>
      </c>
      <c r="AQ1080" s="9">
        <f t="shared" si="278"/>
        <v>49078576.61</v>
      </c>
      <c r="AR1080" s="9">
        <f t="shared" si="279"/>
        <v>4090546681.6</v>
      </c>
      <c r="AS1080" s="9">
        <f t="shared" si="280"/>
        <v>1478230995.91</v>
      </c>
      <c r="AT1080" s="9">
        <f t="shared" si="281"/>
        <v>2612315685.69</v>
      </c>
      <c r="AU1080" s="17">
        <f t="shared" si="282"/>
        <v>0.67444985066663</v>
      </c>
      <c r="AV1080" s="17">
        <f t="shared" si="283"/>
        <v>0.11646175389292</v>
      </c>
      <c r="AW1080" s="17">
        <f t="shared" si="284"/>
        <v>-0.0358272192612349</v>
      </c>
      <c r="AX1080" s="17">
        <f t="shared" si="285"/>
        <v>0.349379320306642</v>
      </c>
      <c r="AY1080" s="17">
        <f t="shared" si="286"/>
        <v>0.0119980482879621</v>
      </c>
      <c r="AZ1080" s="17">
        <f t="shared" si="287"/>
        <v>0.361377368594605</v>
      </c>
      <c r="BA1080" s="17">
        <f t="shared" si="288"/>
        <v>0.638622631405395</v>
      </c>
    </row>
    <row r="1081" spans="1:53">
      <c r="A1081" s="6" t="s">
        <v>2210</v>
      </c>
      <c r="B1081" s="6" t="s">
        <v>2211</v>
      </c>
      <c r="C1081" s="7">
        <v>340013330.11</v>
      </c>
      <c r="D1081" s="7">
        <v>1312873611.46</v>
      </c>
      <c r="E1081" s="7">
        <v>0</v>
      </c>
      <c r="F1081" s="7">
        <v>0</v>
      </c>
      <c r="G1081" s="7">
        <v>500000000</v>
      </c>
      <c r="H1081" s="7">
        <v>0</v>
      </c>
      <c r="I1081" s="7">
        <v>844999136.71</v>
      </c>
      <c r="J1081" s="7"/>
      <c r="K1081" s="7">
        <v>47374362.52</v>
      </c>
      <c r="L1081" s="7">
        <v>0</v>
      </c>
      <c r="M1081" s="7">
        <v>0</v>
      </c>
      <c r="N1081" s="7">
        <v>0</v>
      </c>
      <c r="O1081" s="7">
        <v>8363675.81</v>
      </c>
      <c r="P1081" s="7">
        <v>0</v>
      </c>
      <c r="Q1081" s="7">
        <v>98206552.5</v>
      </c>
      <c r="R1081" s="7">
        <v>0</v>
      </c>
      <c r="S1081" s="7">
        <v>0</v>
      </c>
      <c r="T1081" s="7">
        <v>1488362.72</v>
      </c>
      <c r="U1081" s="7">
        <v>0</v>
      </c>
      <c r="V1081" s="7">
        <v>0</v>
      </c>
      <c r="W1081" s="7">
        <v>0</v>
      </c>
      <c r="X1081" s="7">
        <v>0</v>
      </c>
      <c r="Y1081" s="7">
        <v>959755912.61</v>
      </c>
      <c r="Z1081" s="7">
        <v>61567123.9</v>
      </c>
      <c r="AA1081" s="7">
        <v>0</v>
      </c>
      <c r="AB1081" s="7">
        <v>0</v>
      </c>
      <c r="AC1081" s="7"/>
      <c r="AD1081" s="7">
        <v>299360551.68</v>
      </c>
      <c r="AE1081" s="7">
        <v>0</v>
      </c>
      <c r="AF1081" s="7">
        <v>0</v>
      </c>
      <c r="AG1081" s="7">
        <v>208007337.18</v>
      </c>
      <c r="AH1081" s="7">
        <v>9116078.5</v>
      </c>
      <c r="AI1081" s="7">
        <v>5283018.89</v>
      </c>
      <c r="AJ1081" s="9">
        <f t="shared" si="289"/>
        <v>2813305701.72</v>
      </c>
      <c r="AK1081" s="9">
        <f t="shared" si="290"/>
        <v>1883103352.87</v>
      </c>
      <c r="AL1081" s="9">
        <f t="shared" si="291"/>
        <v>4696409054.59</v>
      </c>
      <c r="AM1081" s="9">
        <f t="shared" si="275"/>
        <v>1821237287.27</v>
      </c>
      <c r="AN1081" s="9">
        <f t="shared" si="276"/>
        <v>992068414.45</v>
      </c>
      <c r="AO1081" s="14">
        <f>AN1081-VLOOKUP(A1081,[1]选股结果!A1081:BF4084,44,FALSE)</f>
        <v>281724561.7</v>
      </c>
      <c r="AP1081" s="9">
        <f t="shared" si="277"/>
        <v>1543090022.76</v>
      </c>
      <c r="AQ1081" s="9">
        <f t="shared" si="278"/>
        <v>340013330.11</v>
      </c>
      <c r="AR1081" s="9">
        <f t="shared" si="279"/>
        <v>3986065201.84</v>
      </c>
      <c r="AS1081" s="9">
        <f t="shared" si="280"/>
        <v>1883103352.87</v>
      </c>
      <c r="AT1081" s="9">
        <f t="shared" si="281"/>
        <v>2102961848.97</v>
      </c>
      <c r="AU1081" s="17">
        <f t="shared" si="282"/>
        <v>0.456901027717585</v>
      </c>
      <c r="AV1081" s="17">
        <f t="shared" si="283"/>
        <v>0.248884141180644</v>
      </c>
      <c r="AW1081" s="17">
        <f t="shared" si="284"/>
        <v>0.0706773591084144</v>
      </c>
      <c r="AX1081" s="17">
        <f t="shared" si="285"/>
        <v>0.387121119355423</v>
      </c>
      <c r="AY1081" s="17">
        <f t="shared" si="286"/>
        <v>0.0853004938185776</v>
      </c>
      <c r="AZ1081" s="17">
        <f t="shared" si="287"/>
        <v>0.472421613174</v>
      </c>
      <c r="BA1081" s="17">
        <f t="shared" si="288"/>
        <v>0.527578386826</v>
      </c>
    </row>
    <row r="1082" spans="1:53">
      <c r="A1082" s="6" t="s">
        <v>2212</v>
      </c>
      <c r="B1082" s="6" t="s">
        <v>2213</v>
      </c>
      <c r="C1082" s="7">
        <v>728819090.87</v>
      </c>
      <c r="D1082" s="7">
        <v>1310978508.3</v>
      </c>
      <c r="E1082" s="7">
        <v>0</v>
      </c>
      <c r="F1082" s="7">
        <v>0</v>
      </c>
      <c r="G1082" s="7">
        <v>3928917.77</v>
      </c>
      <c r="H1082" s="7">
        <v>0</v>
      </c>
      <c r="I1082" s="7">
        <v>490721604.24</v>
      </c>
      <c r="J1082" s="7"/>
      <c r="K1082" s="7">
        <v>137818503.66</v>
      </c>
      <c r="L1082" s="7">
        <v>0</v>
      </c>
      <c r="M1082" s="7">
        <v>0</v>
      </c>
      <c r="N1082" s="7">
        <v>0</v>
      </c>
      <c r="O1082" s="7">
        <v>348981594.97</v>
      </c>
      <c r="P1082" s="7">
        <v>0</v>
      </c>
      <c r="Q1082" s="7">
        <v>0</v>
      </c>
      <c r="R1082" s="7">
        <v>0</v>
      </c>
      <c r="S1082" s="7">
        <v>0</v>
      </c>
      <c r="T1082" s="7">
        <v>441604837.86</v>
      </c>
      <c r="U1082" s="7">
        <v>0</v>
      </c>
      <c r="V1082" s="7">
        <v>0</v>
      </c>
      <c r="W1082" s="7">
        <v>118355333.22</v>
      </c>
      <c r="X1082" s="7">
        <v>72395757.79</v>
      </c>
      <c r="Y1082" s="7">
        <v>680372806.06</v>
      </c>
      <c r="Z1082" s="7">
        <v>14022733.01</v>
      </c>
      <c r="AA1082" s="7">
        <v>0</v>
      </c>
      <c r="AB1082" s="7">
        <v>0</v>
      </c>
      <c r="AC1082" s="7"/>
      <c r="AD1082" s="7">
        <v>520640240.34</v>
      </c>
      <c r="AE1082" s="7">
        <v>100801046.17</v>
      </c>
      <c r="AF1082" s="7">
        <v>444645006.02</v>
      </c>
      <c r="AG1082" s="7">
        <v>71594187.19</v>
      </c>
      <c r="AH1082" s="7">
        <v>44346936.96</v>
      </c>
      <c r="AI1082" s="7">
        <v>24784025.14</v>
      </c>
      <c r="AJ1082" s="9">
        <f t="shared" si="289"/>
        <v>2734033966.8</v>
      </c>
      <c r="AK1082" s="9">
        <f t="shared" si="290"/>
        <v>2820777162.77</v>
      </c>
      <c r="AL1082" s="9">
        <f t="shared" si="291"/>
        <v>5554811129.57</v>
      </c>
      <c r="AM1082" s="9">
        <f t="shared" si="275"/>
        <v>1854640112.05</v>
      </c>
      <c r="AN1082" s="9">
        <f t="shared" si="276"/>
        <v>1070144945.76</v>
      </c>
      <c r="AO1082" s="14">
        <f>AN1082-VLOOKUP(A1082,[1]选股结果!A1082:BF4085,44,FALSE)</f>
        <v>256106111.49</v>
      </c>
      <c r="AP1082" s="9">
        <f t="shared" si="277"/>
        <v>1901206980.89</v>
      </c>
      <c r="AQ1082" s="9">
        <f t="shared" si="278"/>
        <v>728819090.87</v>
      </c>
      <c r="AR1082" s="9">
        <f t="shared" si="279"/>
        <v>4740772295.3</v>
      </c>
      <c r="AS1082" s="9">
        <f t="shared" si="280"/>
        <v>2630026071.76</v>
      </c>
      <c r="AT1082" s="9">
        <f t="shared" si="281"/>
        <v>2110746223.54</v>
      </c>
      <c r="AU1082" s="17">
        <f t="shared" si="282"/>
        <v>0.391210544722574</v>
      </c>
      <c r="AV1082" s="17">
        <f t="shared" si="283"/>
        <v>0.225732197013753</v>
      </c>
      <c r="AW1082" s="17">
        <f t="shared" si="284"/>
        <v>0.0540220233196822</v>
      </c>
      <c r="AX1082" s="17">
        <f t="shared" si="285"/>
        <v>0.401033178238671</v>
      </c>
      <c r="AY1082" s="17">
        <f t="shared" si="286"/>
        <v>0.153734253719073</v>
      </c>
      <c r="AZ1082" s="17">
        <f t="shared" si="287"/>
        <v>0.554767431957744</v>
      </c>
      <c r="BA1082" s="17">
        <f t="shared" si="288"/>
        <v>0.445232568042256</v>
      </c>
    </row>
    <row r="1083" spans="1:53">
      <c r="A1083" s="6" t="s">
        <v>2214</v>
      </c>
      <c r="B1083" s="6" t="s">
        <v>2215</v>
      </c>
      <c r="C1083" s="7">
        <v>132182296.21</v>
      </c>
      <c r="D1083" s="7">
        <v>1308947211.75</v>
      </c>
      <c r="E1083" s="7">
        <v>0</v>
      </c>
      <c r="F1083" s="7">
        <v>0</v>
      </c>
      <c r="G1083" s="7">
        <v>0</v>
      </c>
      <c r="H1083" s="7">
        <v>0</v>
      </c>
      <c r="I1083" s="7">
        <v>1718881525.99</v>
      </c>
      <c r="J1083" s="7"/>
      <c r="K1083" s="7">
        <v>89185214.49</v>
      </c>
      <c r="L1083" s="7">
        <v>0</v>
      </c>
      <c r="M1083" s="7">
        <v>0</v>
      </c>
      <c r="N1083" s="7">
        <v>0</v>
      </c>
      <c r="O1083" s="7">
        <v>3892482.38</v>
      </c>
      <c r="P1083" s="7">
        <v>0</v>
      </c>
      <c r="Q1083" s="7">
        <v>962895849.96</v>
      </c>
      <c r="R1083" s="7">
        <v>0</v>
      </c>
      <c r="S1083" s="7">
        <v>0</v>
      </c>
      <c r="T1083" s="7">
        <v>33014392.07</v>
      </c>
      <c r="U1083" s="7">
        <v>0</v>
      </c>
      <c r="V1083" s="7">
        <v>0</v>
      </c>
      <c r="W1083" s="7">
        <v>0</v>
      </c>
      <c r="X1083" s="7">
        <v>0</v>
      </c>
      <c r="Y1083" s="7">
        <v>1525280631.96</v>
      </c>
      <c r="Z1083" s="7">
        <v>24173629.78</v>
      </c>
      <c r="AA1083" s="7">
        <v>0</v>
      </c>
      <c r="AB1083" s="7">
        <v>0</v>
      </c>
      <c r="AC1083" s="7"/>
      <c r="AD1083" s="7">
        <v>169654027.92</v>
      </c>
      <c r="AE1083" s="7">
        <v>0</v>
      </c>
      <c r="AF1083" s="7">
        <v>0</v>
      </c>
      <c r="AG1083" s="7">
        <v>23004583.98</v>
      </c>
      <c r="AH1083" s="7">
        <v>49589662.59</v>
      </c>
      <c r="AI1083" s="7">
        <v>20389106.96</v>
      </c>
      <c r="AJ1083" s="9">
        <f t="shared" si="289"/>
        <v>4116816676.64</v>
      </c>
      <c r="AK1083" s="9">
        <f t="shared" si="290"/>
        <v>1944273939.4</v>
      </c>
      <c r="AL1083" s="9">
        <f t="shared" si="291"/>
        <v>6061090616.04</v>
      </c>
      <c r="AM1083" s="9">
        <f t="shared" si="275"/>
        <v>1312839694.13</v>
      </c>
      <c r="AN1083" s="9">
        <f t="shared" si="276"/>
        <v>2803976982.51</v>
      </c>
      <c r="AO1083" s="14">
        <f>AN1083-VLOOKUP(A1083,[1]选股结果!A1083:BF4086,44,FALSE)</f>
        <v>704450032.5</v>
      </c>
      <c r="AP1083" s="9">
        <f t="shared" si="277"/>
        <v>1812091643.19</v>
      </c>
      <c r="AQ1083" s="9">
        <f t="shared" si="278"/>
        <v>132182296.21</v>
      </c>
      <c r="AR1083" s="9">
        <f t="shared" si="279"/>
        <v>3961563666.03</v>
      </c>
      <c r="AS1083" s="9">
        <f t="shared" si="280"/>
        <v>1944273939.4</v>
      </c>
      <c r="AT1083" s="9">
        <f t="shared" si="281"/>
        <v>2017289726.63</v>
      </c>
      <c r="AU1083" s="17">
        <f t="shared" si="282"/>
        <v>0.331394319214775</v>
      </c>
      <c r="AV1083" s="17">
        <f t="shared" si="283"/>
        <v>0.707795511795964</v>
      </c>
      <c r="AW1083" s="17">
        <f t="shared" si="284"/>
        <v>0.177821206949313</v>
      </c>
      <c r="AX1083" s="17">
        <f t="shared" si="285"/>
        <v>0.457418281253056</v>
      </c>
      <c r="AY1083" s="17">
        <f t="shared" si="286"/>
        <v>0.0333661925828555</v>
      </c>
      <c r="AZ1083" s="17">
        <f t="shared" si="287"/>
        <v>0.490784473835912</v>
      </c>
      <c r="BA1083" s="17">
        <f t="shared" si="288"/>
        <v>0.509215526164088</v>
      </c>
    </row>
    <row r="1084" spans="1:53">
      <c r="A1084" s="6" t="s">
        <v>2216</v>
      </c>
      <c r="B1084" s="6" t="s">
        <v>2217</v>
      </c>
      <c r="C1084" s="7">
        <v>473937135.77</v>
      </c>
      <c r="D1084" s="7">
        <v>1305631426.78</v>
      </c>
      <c r="E1084" s="7">
        <v>0</v>
      </c>
      <c r="F1084" s="7">
        <v>0</v>
      </c>
      <c r="G1084" s="7">
        <v>0</v>
      </c>
      <c r="H1084" s="7">
        <v>0</v>
      </c>
      <c r="I1084" s="7">
        <v>1538102551.33</v>
      </c>
      <c r="J1084" s="7"/>
      <c r="K1084" s="7">
        <v>86274673.88</v>
      </c>
      <c r="L1084" s="7">
        <v>0</v>
      </c>
      <c r="M1084" s="7">
        <v>0</v>
      </c>
      <c r="N1084" s="7">
        <v>0</v>
      </c>
      <c r="O1084" s="7">
        <v>97375838.75</v>
      </c>
      <c r="P1084" s="7">
        <v>0</v>
      </c>
      <c r="Q1084" s="7">
        <v>1018891159.76</v>
      </c>
      <c r="R1084" s="7">
        <v>0</v>
      </c>
      <c r="S1084" s="7">
        <v>0</v>
      </c>
      <c r="T1084" s="7">
        <v>86808872.17</v>
      </c>
      <c r="U1084" s="7">
        <v>0</v>
      </c>
      <c r="V1084" s="7">
        <v>0</v>
      </c>
      <c r="W1084" s="7">
        <v>0</v>
      </c>
      <c r="X1084" s="7">
        <v>63532730.5</v>
      </c>
      <c r="Y1084" s="7">
        <v>1980363891.3</v>
      </c>
      <c r="Z1084" s="7">
        <v>165140147.35</v>
      </c>
      <c r="AA1084" s="7">
        <v>0</v>
      </c>
      <c r="AB1084" s="7">
        <v>0</v>
      </c>
      <c r="AC1084" s="7"/>
      <c r="AD1084" s="7">
        <v>292062256.02</v>
      </c>
      <c r="AE1084" s="7">
        <v>0</v>
      </c>
      <c r="AF1084" s="7">
        <v>0</v>
      </c>
      <c r="AG1084" s="7">
        <v>22645384.75</v>
      </c>
      <c r="AH1084" s="7">
        <v>111310526.71</v>
      </c>
      <c r="AI1084" s="7">
        <v>48141258.65</v>
      </c>
      <c r="AJ1084" s="9">
        <f t="shared" si="289"/>
        <v>4133084522.67</v>
      </c>
      <c r="AK1084" s="9">
        <f t="shared" si="290"/>
        <v>3157133331.05</v>
      </c>
      <c r="AL1084" s="9">
        <f t="shared" si="291"/>
        <v>7290217853.72</v>
      </c>
      <c r="AM1084" s="9">
        <f t="shared" si="275"/>
        <v>1466539996.03</v>
      </c>
      <c r="AN1084" s="9">
        <f t="shared" si="276"/>
        <v>2730077257.14</v>
      </c>
      <c r="AO1084" s="14" t="e">
        <f>AN1084-VLOOKUP(A1084,[1]选股结果!A1084:BF4087,44,FALSE)</f>
        <v>#N/A</v>
      </c>
      <c r="AP1084" s="9">
        <f t="shared" si="277"/>
        <v>2619663464.78</v>
      </c>
      <c r="AQ1084" s="9">
        <f t="shared" si="278"/>
        <v>473937135.77</v>
      </c>
      <c r="AR1084" s="9" t="e">
        <f t="shared" si="279"/>
        <v>#N/A</v>
      </c>
      <c r="AS1084" s="9">
        <f t="shared" si="280"/>
        <v>3093600600.55</v>
      </c>
      <c r="AT1084" s="9" t="e">
        <f t="shared" si="281"/>
        <v>#N/A</v>
      </c>
      <c r="AU1084" s="17" t="e">
        <f t="shared" si="282"/>
        <v>#N/A</v>
      </c>
      <c r="AV1084" s="17" t="e">
        <f t="shared" si="283"/>
        <v>#N/A</v>
      </c>
      <c r="AW1084" s="17" t="e">
        <f t="shared" si="284"/>
        <v>#N/A</v>
      </c>
      <c r="AX1084" s="17" t="e">
        <f t="shared" si="285"/>
        <v>#N/A</v>
      </c>
      <c r="AY1084" s="17" t="e">
        <f t="shared" si="286"/>
        <v>#N/A</v>
      </c>
      <c r="AZ1084" s="17" t="e">
        <f t="shared" si="287"/>
        <v>#N/A</v>
      </c>
      <c r="BA1084" s="17" t="e">
        <f t="shared" si="288"/>
        <v>#N/A</v>
      </c>
    </row>
    <row r="1085" spans="1:53">
      <c r="A1085" s="6" t="s">
        <v>2218</v>
      </c>
      <c r="B1085" s="6" t="s">
        <v>2219</v>
      </c>
      <c r="C1085" s="7">
        <v>0</v>
      </c>
      <c r="D1085" s="7">
        <v>1305395625</v>
      </c>
      <c r="E1085" s="7">
        <v>0</v>
      </c>
      <c r="F1085" s="7">
        <v>0</v>
      </c>
      <c r="G1085" s="7">
        <v>494382.04</v>
      </c>
      <c r="H1085" s="7">
        <v>0</v>
      </c>
      <c r="I1085" s="7">
        <v>901597513.24</v>
      </c>
      <c r="J1085" s="7"/>
      <c r="K1085" s="7">
        <v>630042631.62</v>
      </c>
      <c r="L1085" s="7">
        <v>0</v>
      </c>
      <c r="M1085" s="7">
        <v>0</v>
      </c>
      <c r="N1085" s="7">
        <v>0</v>
      </c>
      <c r="O1085" s="7">
        <v>3389067.34</v>
      </c>
      <c r="P1085" s="7">
        <v>0</v>
      </c>
      <c r="Q1085" s="7">
        <v>321772036.06</v>
      </c>
      <c r="R1085" s="7">
        <v>0</v>
      </c>
      <c r="S1085" s="7">
        <v>0</v>
      </c>
      <c r="T1085" s="7">
        <v>2366055.34</v>
      </c>
      <c r="U1085" s="7">
        <v>0</v>
      </c>
      <c r="V1085" s="7">
        <v>0</v>
      </c>
      <c r="W1085" s="7">
        <v>0</v>
      </c>
      <c r="X1085" s="7">
        <v>0</v>
      </c>
      <c r="Y1085" s="7">
        <v>2519803.18</v>
      </c>
      <c r="Z1085" s="7">
        <v>0</v>
      </c>
      <c r="AA1085" s="7">
        <v>0</v>
      </c>
      <c r="AB1085" s="7">
        <v>0</v>
      </c>
      <c r="AC1085" s="7"/>
      <c r="AD1085" s="7">
        <v>300095.87</v>
      </c>
      <c r="AE1085" s="7">
        <v>0</v>
      </c>
      <c r="AF1085" s="7">
        <v>0</v>
      </c>
      <c r="AG1085" s="7">
        <v>3738800.8</v>
      </c>
      <c r="AH1085" s="7">
        <v>3927446.54</v>
      </c>
      <c r="AI1085" s="7">
        <v>0</v>
      </c>
      <c r="AJ1085" s="9">
        <f t="shared" si="289"/>
        <v>3165057310.64</v>
      </c>
      <c r="AK1085" s="9">
        <f t="shared" si="290"/>
        <v>10486146.39</v>
      </c>
      <c r="AL1085" s="9">
        <f t="shared" si="291"/>
        <v>3175543457.03</v>
      </c>
      <c r="AM1085" s="9">
        <f t="shared" si="275"/>
        <v>1309279074.38</v>
      </c>
      <c r="AN1085" s="9">
        <f t="shared" si="276"/>
        <v>1855778236.26</v>
      </c>
      <c r="AO1085" s="14">
        <f>AN1085-VLOOKUP(A1085,[1]选股结果!A1085:BF4088,44,FALSE)</f>
        <v>1474988303.67</v>
      </c>
      <c r="AP1085" s="9">
        <f t="shared" si="277"/>
        <v>10486146.39</v>
      </c>
      <c r="AQ1085" s="9">
        <f t="shared" si="278"/>
        <v>0</v>
      </c>
      <c r="AR1085" s="9">
        <f t="shared" si="279"/>
        <v>2794753524.44</v>
      </c>
      <c r="AS1085" s="9">
        <f t="shared" si="280"/>
        <v>10486146.39</v>
      </c>
      <c r="AT1085" s="9">
        <f t="shared" si="281"/>
        <v>2784267378.05</v>
      </c>
      <c r="AU1085" s="17">
        <f t="shared" si="282"/>
        <v>0.468477475001073</v>
      </c>
      <c r="AV1085" s="17">
        <f t="shared" si="283"/>
        <v>0.664022147223824</v>
      </c>
      <c r="AW1085" s="17">
        <f t="shared" si="284"/>
        <v>0.527770442284549</v>
      </c>
      <c r="AX1085" s="17">
        <f t="shared" si="285"/>
        <v>0.0037520827143786</v>
      </c>
      <c r="AY1085" s="17">
        <f t="shared" si="286"/>
        <v>0</v>
      </c>
      <c r="AZ1085" s="17">
        <f t="shared" si="287"/>
        <v>0.0037520827143786</v>
      </c>
      <c r="BA1085" s="17">
        <f t="shared" si="288"/>
        <v>0.996247917285621</v>
      </c>
    </row>
    <row r="1086" spans="1:53">
      <c r="A1086" s="6" t="s">
        <v>2220</v>
      </c>
      <c r="B1086" s="6" t="s">
        <v>2221</v>
      </c>
      <c r="C1086" s="7">
        <v>72550608.8</v>
      </c>
      <c r="D1086" s="7">
        <v>1303226819.08</v>
      </c>
      <c r="E1086" s="7">
        <v>0</v>
      </c>
      <c r="F1086" s="7">
        <v>0</v>
      </c>
      <c r="G1086" s="7">
        <v>1226000000</v>
      </c>
      <c r="H1086" s="7">
        <v>0</v>
      </c>
      <c r="I1086" s="7">
        <v>652470124.5</v>
      </c>
      <c r="J1086" s="7"/>
      <c r="K1086" s="7">
        <v>28477174.1</v>
      </c>
      <c r="L1086" s="7">
        <v>0</v>
      </c>
      <c r="M1086" s="7">
        <v>0</v>
      </c>
      <c r="N1086" s="7">
        <v>0</v>
      </c>
      <c r="O1086" s="7">
        <v>53353438.63</v>
      </c>
      <c r="P1086" s="7">
        <v>0</v>
      </c>
      <c r="Q1086" s="7">
        <v>530690014.13</v>
      </c>
      <c r="R1086" s="7">
        <v>0</v>
      </c>
      <c r="S1086" s="7">
        <v>0</v>
      </c>
      <c r="T1086" s="7">
        <v>4628410.11</v>
      </c>
      <c r="U1086" s="7">
        <v>0</v>
      </c>
      <c r="V1086" s="7">
        <v>0</v>
      </c>
      <c r="W1086" s="7">
        <v>0</v>
      </c>
      <c r="X1086" s="7">
        <v>50402933.5</v>
      </c>
      <c r="Y1086" s="7">
        <v>1075821758.34</v>
      </c>
      <c r="Z1086" s="7">
        <v>12645303.22</v>
      </c>
      <c r="AA1086" s="7">
        <v>0</v>
      </c>
      <c r="AB1086" s="7">
        <v>0</v>
      </c>
      <c r="AC1086" s="7"/>
      <c r="AD1086" s="7">
        <v>97177002.13</v>
      </c>
      <c r="AE1086" s="7">
        <v>40582436.36</v>
      </c>
      <c r="AF1086" s="7">
        <v>0</v>
      </c>
      <c r="AG1086" s="7">
        <v>9153905.04</v>
      </c>
      <c r="AH1086" s="7">
        <v>34204638.67</v>
      </c>
      <c r="AI1086" s="7">
        <v>119634670.61</v>
      </c>
      <c r="AJ1086" s="9">
        <f t="shared" si="289"/>
        <v>3798845980.55</v>
      </c>
      <c r="AK1086" s="9">
        <f t="shared" si="290"/>
        <v>1512173256.67</v>
      </c>
      <c r="AL1086" s="9">
        <f t="shared" si="291"/>
        <v>5311019237.22</v>
      </c>
      <c r="AM1086" s="9">
        <f t="shared" si="275"/>
        <v>2632983191.21</v>
      </c>
      <c r="AN1086" s="9">
        <f t="shared" si="276"/>
        <v>1216265722.84</v>
      </c>
      <c r="AO1086" s="14">
        <f>AN1086-VLOOKUP(A1086,[1]选股结果!A1086:BF4089,44,FALSE)</f>
        <v>730714560.34</v>
      </c>
      <c r="AP1086" s="9">
        <f t="shared" si="277"/>
        <v>1389219714.37</v>
      </c>
      <c r="AQ1086" s="9">
        <f t="shared" si="278"/>
        <v>72550608.8</v>
      </c>
      <c r="AR1086" s="9">
        <f t="shared" si="279"/>
        <v>4825468074.72</v>
      </c>
      <c r="AS1086" s="9">
        <f t="shared" si="280"/>
        <v>1461770323.17</v>
      </c>
      <c r="AT1086" s="9">
        <f t="shared" si="281"/>
        <v>3363697751.55</v>
      </c>
      <c r="AU1086" s="17">
        <f t="shared" si="282"/>
        <v>0.545643065178248</v>
      </c>
      <c r="AV1086" s="17">
        <f t="shared" si="283"/>
        <v>0.252051345901936</v>
      </c>
      <c r="AW1086" s="17">
        <f t="shared" si="284"/>
        <v>0.151428742046418</v>
      </c>
      <c r="AX1086" s="17">
        <f t="shared" si="285"/>
        <v>0.287893255712941</v>
      </c>
      <c r="AY1086" s="17">
        <f t="shared" si="286"/>
        <v>0.0150349370623926</v>
      </c>
      <c r="AZ1086" s="17">
        <f t="shared" si="287"/>
        <v>0.302928192775334</v>
      </c>
      <c r="BA1086" s="17">
        <f t="shared" si="288"/>
        <v>0.697071807224666</v>
      </c>
    </row>
    <row r="1087" spans="1:53">
      <c r="A1087" s="6" t="s">
        <v>2222</v>
      </c>
      <c r="B1087" s="6" t="s">
        <v>2223</v>
      </c>
      <c r="C1087" s="7">
        <v>866460637.73</v>
      </c>
      <c r="D1087" s="7">
        <v>1302378308.78</v>
      </c>
      <c r="E1087" s="7">
        <v>0</v>
      </c>
      <c r="F1087" s="7">
        <v>0</v>
      </c>
      <c r="G1087" s="7">
        <v>24820000</v>
      </c>
      <c r="H1087" s="7">
        <v>0</v>
      </c>
      <c r="I1087" s="7">
        <v>3315931079.01</v>
      </c>
      <c r="J1087" s="7"/>
      <c r="K1087" s="7">
        <v>1138072496.36</v>
      </c>
      <c r="L1087" s="7">
        <v>0</v>
      </c>
      <c r="M1087" s="7">
        <v>0</v>
      </c>
      <c r="N1087" s="7">
        <v>0</v>
      </c>
      <c r="O1087" s="7">
        <v>465953943.88</v>
      </c>
      <c r="P1087" s="7">
        <v>0</v>
      </c>
      <c r="Q1087" s="7">
        <v>1306621976.63</v>
      </c>
      <c r="R1087" s="7">
        <v>218395897.86</v>
      </c>
      <c r="S1087" s="7">
        <v>0</v>
      </c>
      <c r="T1087" s="7">
        <v>243133179.58</v>
      </c>
      <c r="U1087" s="7">
        <v>0</v>
      </c>
      <c r="V1087" s="7">
        <v>18199999.88</v>
      </c>
      <c r="W1087" s="7">
        <v>0</v>
      </c>
      <c r="X1087" s="7">
        <v>51653395.49</v>
      </c>
      <c r="Y1087" s="7">
        <v>4368994716.67</v>
      </c>
      <c r="Z1087" s="7">
        <v>955112352.07</v>
      </c>
      <c r="AA1087" s="7">
        <v>0</v>
      </c>
      <c r="AB1087" s="7">
        <v>0</v>
      </c>
      <c r="AC1087" s="7"/>
      <c r="AD1087" s="7">
        <v>4696130844.91</v>
      </c>
      <c r="AE1087" s="7">
        <v>73600249.86</v>
      </c>
      <c r="AF1087" s="7">
        <v>381296417.48</v>
      </c>
      <c r="AG1087" s="7">
        <v>261129097.65</v>
      </c>
      <c r="AH1087" s="7">
        <v>174998466.06</v>
      </c>
      <c r="AI1087" s="7">
        <v>60710097.13</v>
      </c>
      <c r="AJ1087" s="9">
        <f t="shared" si="289"/>
        <v>8015306882.1</v>
      </c>
      <c r="AK1087" s="9">
        <f t="shared" si="290"/>
        <v>11908286274.93</v>
      </c>
      <c r="AL1087" s="9">
        <f t="shared" si="291"/>
        <v>19923593157.03</v>
      </c>
      <c r="AM1087" s="9">
        <f t="shared" si="275"/>
        <v>1844805648.15</v>
      </c>
      <c r="AN1087" s="9">
        <f t="shared" si="276"/>
        <v>6240354629.32</v>
      </c>
      <c r="AO1087" s="14" t="e">
        <f>AN1087-VLOOKUP(A1087,[1]选股结果!A1087:BF4090,44,FALSE)</f>
        <v>#N/A</v>
      </c>
      <c r="AP1087" s="9">
        <f t="shared" si="277"/>
        <v>10971972241.83</v>
      </c>
      <c r="AQ1087" s="9">
        <f t="shared" si="278"/>
        <v>866460637.73</v>
      </c>
      <c r="AR1087" s="9" t="e">
        <f t="shared" si="279"/>
        <v>#N/A</v>
      </c>
      <c r="AS1087" s="9">
        <f t="shared" si="280"/>
        <v>11838432879.56</v>
      </c>
      <c r="AT1087" s="9" t="e">
        <f t="shared" si="281"/>
        <v>#N/A</v>
      </c>
      <c r="AU1087" s="17" t="e">
        <f t="shared" si="282"/>
        <v>#N/A</v>
      </c>
      <c r="AV1087" s="17" t="e">
        <f t="shared" si="283"/>
        <v>#N/A</v>
      </c>
      <c r="AW1087" s="17" t="e">
        <f t="shared" si="284"/>
        <v>#N/A</v>
      </c>
      <c r="AX1087" s="17" t="e">
        <f t="shared" si="285"/>
        <v>#N/A</v>
      </c>
      <c r="AY1087" s="17" t="e">
        <f t="shared" si="286"/>
        <v>#N/A</v>
      </c>
      <c r="AZ1087" s="17" t="e">
        <f t="shared" si="287"/>
        <v>#N/A</v>
      </c>
      <c r="BA1087" s="17" t="e">
        <f t="shared" si="288"/>
        <v>#N/A</v>
      </c>
    </row>
    <row r="1088" spans="1:53">
      <c r="A1088" s="6" t="s">
        <v>2224</v>
      </c>
      <c r="B1088" s="6" t="s">
        <v>2225</v>
      </c>
      <c r="C1088" s="7">
        <v>43735670.81</v>
      </c>
      <c r="D1088" s="7">
        <v>1301336335.6</v>
      </c>
      <c r="E1088" s="7">
        <v>0</v>
      </c>
      <c r="F1088" s="7">
        <v>0</v>
      </c>
      <c r="G1088" s="7">
        <v>4747535.52</v>
      </c>
      <c r="H1088" s="7">
        <v>0</v>
      </c>
      <c r="I1088" s="7">
        <v>1447992954.88</v>
      </c>
      <c r="J1088" s="7"/>
      <c r="K1088" s="7">
        <v>38364357.68</v>
      </c>
      <c r="L1088" s="7">
        <v>0</v>
      </c>
      <c r="M1088" s="7">
        <v>0</v>
      </c>
      <c r="N1088" s="7">
        <v>0</v>
      </c>
      <c r="O1088" s="7">
        <v>27855145.38</v>
      </c>
      <c r="P1088" s="7">
        <v>0</v>
      </c>
      <c r="Q1088" s="7">
        <v>869660747.62</v>
      </c>
      <c r="R1088" s="7">
        <v>68209489.1</v>
      </c>
      <c r="S1088" s="7">
        <v>2147050.51</v>
      </c>
      <c r="T1088" s="7">
        <v>78380550.61</v>
      </c>
      <c r="U1088" s="7">
        <v>0</v>
      </c>
      <c r="V1088" s="7">
        <v>15346485.77</v>
      </c>
      <c r="W1088" s="7">
        <v>0</v>
      </c>
      <c r="X1088" s="7">
        <v>0</v>
      </c>
      <c r="Y1088" s="7">
        <v>597062967.06</v>
      </c>
      <c r="Z1088" s="7">
        <v>129352792.36</v>
      </c>
      <c r="AA1088" s="7">
        <v>0</v>
      </c>
      <c r="AB1088" s="7">
        <v>0</v>
      </c>
      <c r="AC1088" s="7"/>
      <c r="AD1088" s="7">
        <v>201959389.42</v>
      </c>
      <c r="AE1088" s="7">
        <v>0</v>
      </c>
      <c r="AF1088" s="7">
        <v>0</v>
      </c>
      <c r="AG1088" s="7">
        <v>3961896.85</v>
      </c>
      <c r="AH1088" s="7">
        <v>47436661.05</v>
      </c>
      <c r="AI1088" s="7">
        <v>6424109.33</v>
      </c>
      <c r="AJ1088" s="9">
        <f t="shared" si="289"/>
        <v>3838694166.9</v>
      </c>
      <c r="AK1088" s="9">
        <f t="shared" si="290"/>
        <v>1045279972.65</v>
      </c>
      <c r="AL1088" s="9">
        <f t="shared" si="291"/>
        <v>4883974139.55</v>
      </c>
      <c r="AM1088" s="9">
        <f t="shared" si="275"/>
        <v>1333939016.5</v>
      </c>
      <c r="AN1088" s="9">
        <f t="shared" si="276"/>
        <v>2520101636.17</v>
      </c>
      <c r="AO1088" s="14">
        <f>AN1088-VLOOKUP(A1088,[1]选股结果!A1088:BF4091,44,FALSE)</f>
        <v>824175219.51</v>
      </c>
      <c r="AP1088" s="9">
        <f t="shared" si="277"/>
        <v>986197816.07</v>
      </c>
      <c r="AQ1088" s="9">
        <f t="shared" si="278"/>
        <v>43735670.81</v>
      </c>
      <c r="AR1088" s="9">
        <f t="shared" si="279"/>
        <v>3188047722.89</v>
      </c>
      <c r="AS1088" s="9">
        <f t="shared" si="280"/>
        <v>1029933486.88</v>
      </c>
      <c r="AT1088" s="9">
        <f t="shared" si="281"/>
        <v>2158114236.01</v>
      </c>
      <c r="AU1088" s="17">
        <f t="shared" si="282"/>
        <v>0.41841877300719</v>
      </c>
      <c r="AV1088" s="17">
        <f t="shared" si="283"/>
        <v>0.79048428857442</v>
      </c>
      <c r="AW1088" s="17">
        <f t="shared" si="284"/>
        <v>0.258520351998645</v>
      </c>
      <c r="AX1088" s="17">
        <f t="shared" si="285"/>
        <v>0.30934223756726</v>
      </c>
      <c r="AY1088" s="17">
        <f t="shared" si="286"/>
        <v>0.0137186374269056</v>
      </c>
      <c r="AZ1088" s="17">
        <f t="shared" si="287"/>
        <v>0.323060874994165</v>
      </c>
      <c r="BA1088" s="17">
        <f t="shared" si="288"/>
        <v>0.676939125005835</v>
      </c>
    </row>
    <row r="1089" spans="1:53">
      <c r="A1089" s="6" t="s">
        <v>2226</v>
      </c>
      <c r="B1089" s="6" t="s">
        <v>2227</v>
      </c>
      <c r="C1089" s="7">
        <v>0</v>
      </c>
      <c r="D1089" s="7">
        <v>1298931941.18</v>
      </c>
      <c r="E1089" s="7">
        <v>0</v>
      </c>
      <c r="F1089" s="7">
        <v>0</v>
      </c>
      <c r="G1089" s="7">
        <v>787971856</v>
      </c>
      <c r="H1089" s="7">
        <v>0</v>
      </c>
      <c r="I1089" s="7">
        <v>342806488.26</v>
      </c>
      <c r="J1089" s="7"/>
      <c r="K1089" s="7">
        <v>36386800.56</v>
      </c>
      <c r="L1089" s="7">
        <v>0</v>
      </c>
      <c r="M1089" s="7">
        <v>0</v>
      </c>
      <c r="N1089" s="7">
        <v>0</v>
      </c>
      <c r="O1089" s="7">
        <v>6548878.12</v>
      </c>
      <c r="P1089" s="7">
        <v>0</v>
      </c>
      <c r="Q1089" s="7">
        <v>337829638.54</v>
      </c>
      <c r="R1089" s="7">
        <v>1399920.04</v>
      </c>
      <c r="S1089" s="7">
        <v>0</v>
      </c>
      <c r="T1089" s="7">
        <v>71785396.61</v>
      </c>
      <c r="U1089" s="7">
        <v>0</v>
      </c>
      <c r="V1089" s="7">
        <v>0</v>
      </c>
      <c r="W1089" s="7">
        <v>0</v>
      </c>
      <c r="X1089" s="7">
        <v>562200000</v>
      </c>
      <c r="Y1089" s="7">
        <v>77140451.8</v>
      </c>
      <c r="Z1089" s="7">
        <v>731366.05</v>
      </c>
      <c r="AA1089" s="7">
        <v>0</v>
      </c>
      <c r="AB1089" s="7">
        <v>0</v>
      </c>
      <c r="AC1089" s="7"/>
      <c r="AD1089" s="7">
        <v>54656123.21</v>
      </c>
      <c r="AE1089" s="7">
        <v>0</v>
      </c>
      <c r="AF1089" s="7">
        <v>456262239.96</v>
      </c>
      <c r="AG1089" s="7">
        <v>2243994.95</v>
      </c>
      <c r="AH1089" s="7">
        <v>48350846.63</v>
      </c>
      <c r="AI1089" s="7">
        <v>310482235.33</v>
      </c>
      <c r="AJ1089" s="9">
        <f t="shared" si="289"/>
        <v>2883660919.31</v>
      </c>
      <c r="AK1089" s="9">
        <f t="shared" si="290"/>
        <v>1512067257.93</v>
      </c>
      <c r="AL1089" s="9">
        <f t="shared" si="291"/>
        <v>4395728177.24</v>
      </c>
      <c r="AM1089" s="9">
        <f t="shared" si="275"/>
        <v>2655652675.3</v>
      </c>
      <c r="AN1089" s="9">
        <f t="shared" si="276"/>
        <v>790208244.01</v>
      </c>
      <c r="AO1089" s="14">
        <f>AN1089-VLOOKUP(A1089,[1]选股结果!A1089:BF4092,44,FALSE)</f>
        <v>293301809.94</v>
      </c>
      <c r="AP1089" s="9">
        <f t="shared" si="277"/>
        <v>949867257.93</v>
      </c>
      <c r="AQ1089" s="9">
        <f t="shared" si="278"/>
        <v>0</v>
      </c>
      <c r="AR1089" s="9">
        <f t="shared" si="279"/>
        <v>3898821743.17</v>
      </c>
      <c r="AS1089" s="9">
        <f t="shared" si="280"/>
        <v>949867257.93</v>
      </c>
      <c r="AT1089" s="9">
        <f t="shared" si="281"/>
        <v>2948954485.24</v>
      </c>
      <c r="AU1089" s="17">
        <f t="shared" si="282"/>
        <v>0.681142368191673</v>
      </c>
      <c r="AV1089" s="17">
        <f t="shared" si="283"/>
        <v>0.202678731181875</v>
      </c>
      <c r="AW1089" s="17">
        <f t="shared" si="284"/>
        <v>0.0752283200569017</v>
      </c>
      <c r="AX1089" s="17">
        <f t="shared" si="285"/>
        <v>0.243629311751425</v>
      </c>
      <c r="AY1089" s="17">
        <f t="shared" si="286"/>
        <v>0</v>
      </c>
      <c r="AZ1089" s="17">
        <f t="shared" si="287"/>
        <v>0.243629311751425</v>
      </c>
      <c r="BA1089" s="17">
        <f t="shared" si="288"/>
        <v>0.756370688248575</v>
      </c>
    </row>
    <row r="1090" spans="1:53">
      <c r="A1090" s="6" t="s">
        <v>2228</v>
      </c>
      <c r="B1090" s="6" t="s">
        <v>2229</v>
      </c>
      <c r="C1090" s="7">
        <v>158251447.87</v>
      </c>
      <c r="D1090" s="7">
        <v>1291557559.21</v>
      </c>
      <c r="E1090" s="7">
        <v>0</v>
      </c>
      <c r="F1090" s="7">
        <v>0</v>
      </c>
      <c r="G1090" s="7">
        <v>0</v>
      </c>
      <c r="H1090" s="7">
        <v>0</v>
      </c>
      <c r="I1090" s="7">
        <v>545678471.88</v>
      </c>
      <c r="J1090" s="7"/>
      <c r="K1090" s="7">
        <v>8857619.81</v>
      </c>
      <c r="L1090" s="7">
        <v>0</v>
      </c>
      <c r="M1090" s="7">
        <v>0</v>
      </c>
      <c r="N1090" s="7">
        <v>0</v>
      </c>
      <c r="O1090" s="7">
        <v>2221679.15</v>
      </c>
      <c r="P1090" s="7">
        <v>0</v>
      </c>
      <c r="Q1090" s="7">
        <v>310929850.49</v>
      </c>
      <c r="R1090" s="7">
        <v>430794</v>
      </c>
      <c r="S1090" s="7">
        <v>0</v>
      </c>
      <c r="T1090" s="7">
        <v>18721104.03</v>
      </c>
      <c r="U1090" s="7">
        <v>0</v>
      </c>
      <c r="V1090" s="7">
        <v>0</v>
      </c>
      <c r="W1090" s="7">
        <v>0</v>
      </c>
      <c r="X1090" s="7">
        <v>15835122.01</v>
      </c>
      <c r="Y1090" s="7">
        <v>336840599.81</v>
      </c>
      <c r="Z1090" s="7">
        <v>2625496.55</v>
      </c>
      <c r="AA1090" s="7">
        <v>0</v>
      </c>
      <c r="AB1090" s="7">
        <v>0</v>
      </c>
      <c r="AC1090" s="7"/>
      <c r="AD1090" s="7">
        <v>81222962.52</v>
      </c>
      <c r="AE1090" s="7">
        <v>0</v>
      </c>
      <c r="AF1090" s="7">
        <v>0</v>
      </c>
      <c r="AG1090" s="7">
        <v>11853448.51</v>
      </c>
      <c r="AH1090" s="7">
        <v>9049834.32</v>
      </c>
      <c r="AI1090" s="7">
        <v>0</v>
      </c>
      <c r="AJ1090" s="9">
        <f t="shared" si="289"/>
        <v>2178397078.57</v>
      </c>
      <c r="AK1090" s="9">
        <f t="shared" si="290"/>
        <v>615678911.59</v>
      </c>
      <c r="AL1090" s="9">
        <f t="shared" si="291"/>
        <v>2794075990.16</v>
      </c>
      <c r="AM1090" s="9">
        <f t="shared" si="275"/>
        <v>1309614360.37</v>
      </c>
      <c r="AN1090" s="9">
        <f t="shared" si="276"/>
        <v>884617840.21</v>
      </c>
      <c r="AO1090" s="14">
        <f>AN1090-VLOOKUP(A1090,[1]选股结果!A1090:BF4093,44,FALSE)</f>
        <v>312896897.17</v>
      </c>
      <c r="AP1090" s="9">
        <f t="shared" si="277"/>
        <v>441592341.71</v>
      </c>
      <c r="AQ1090" s="9">
        <f t="shared" si="278"/>
        <v>158251447.87</v>
      </c>
      <c r="AR1090" s="9">
        <f t="shared" si="279"/>
        <v>2222355047.12</v>
      </c>
      <c r="AS1090" s="9">
        <f t="shared" si="280"/>
        <v>599843789.58</v>
      </c>
      <c r="AT1090" s="9">
        <f t="shared" si="281"/>
        <v>1622511257.54</v>
      </c>
      <c r="AU1090" s="17">
        <f t="shared" si="282"/>
        <v>0.589291239519607</v>
      </c>
      <c r="AV1090" s="17">
        <f t="shared" si="283"/>
        <v>0.398054235913562</v>
      </c>
      <c r="AW1090" s="17">
        <f t="shared" si="284"/>
        <v>0.140795188228582</v>
      </c>
      <c r="AX1090" s="17">
        <f t="shared" si="285"/>
        <v>0.198704676951718</v>
      </c>
      <c r="AY1090" s="17">
        <f t="shared" si="286"/>
        <v>0.0712088953000924</v>
      </c>
      <c r="AZ1090" s="17">
        <f t="shared" si="287"/>
        <v>0.269913572251811</v>
      </c>
      <c r="BA1090" s="17">
        <f t="shared" si="288"/>
        <v>0.730086427748189</v>
      </c>
    </row>
    <row r="1091" spans="1:53">
      <c r="A1091" s="6" t="s">
        <v>2230</v>
      </c>
      <c r="B1091" s="6" t="s">
        <v>2231</v>
      </c>
      <c r="C1091" s="7">
        <v>887557476.98</v>
      </c>
      <c r="D1091" s="7">
        <v>1291490945.98</v>
      </c>
      <c r="E1091" s="7">
        <v>0</v>
      </c>
      <c r="F1091" s="7">
        <v>0</v>
      </c>
      <c r="G1091" s="7">
        <v>0</v>
      </c>
      <c r="H1091" s="7">
        <v>0</v>
      </c>
      <c r="I1091" s="7">
        <v>3069368239.89</v>
      </c>
      <c r="J1091" s="7"/>
      <c r="K1091" s="7">
        <v>165995563.61</v>
      </c>
      <c r="L1091" s="7">
        <v>0</v>
      </c>
      <c r="M1091" s="7">
        <v>0</v>
      </c>
      <c r="N1091" s="7">
        <v>0</v>
      </c>
      <c r="O1091" s="7">
        <v>424431333.97</v>
      </c>
      <c r="P1091" s="7">
        <v>0</v>
      </c>
      <c r="Q1091" s="7">
        <v>127477441.67</v>
      </c>
      <c r="R1091" s="7">
        <v>0</v>
      </c>
      <c r="S1091" s="7">
        <v>347633170.75</v>
      </c>
      <c r="T1091" s="7">
        <v>150464827.2</v>
      </c>
      <c r="U1091" s="7">
        <v>0</v>
      </c>
      <c r="V1091" s="7">
        <v>172153360.05</v>
      </c>
      <c r="W1091" s="7">
        <v>0</v>
      </c>
      <c r="X1091" s="7">
        <v>0</v>
      </c>
      <c r="Y1091" s="7">
        <v>2223354967.04</v>
      </c>
      <c r="Z1091" s="7">
        <v>115351386.55</v>
      </c>
      <c r="AA1091" s="7">
        <v>0</v>
      </c>
      <c r="AB1091" s="7">
        <v>0</v>
      </c>
      <c r="AC1091" s="7"/>
      <c r="AD1091" s="7">
        <v>158990287.22</v>
      </c>
      <c r="AE1091" s="7">
        <v>3259858.02</v>
      </c>
      <c r="AF1091" s="7">
        <v>4025277473.33</v>
      </c>
      <c r="AG1091" s="7">
        <v>450468687.36</v>
      </c>
      <c r="AH1091" s="7">
        <v>220321705.02</v>
      </c>
      <c r="AI1091" s="7">
        <v>724666632.06</v>
      </c>
      <c r="AJ1091" s="9">
        <f t="shared" si="289"/>
        <v>5576861523.07</v>
      </c>
      <c r="AK1091" s="9">
        <f t="shared" si="290"/>
        <v>8981401833.63</v>
      </c>
      <c r="AL1091" s="9">
        <f t="shared" si="291"/>
        <v>14558263356.7</v>
      </c>
      <c r="AM1091" s="9">
        <f t="shared" ref="AM1091:AM1154" si="292">D1091+E1091+F1091+G1091+H1091+O1091+P1091+U1091+W1091+X1091</f>
        <v>1715922279.95</v>
      </c>
      <c r="AN1091" s="9">
        <f t="shared" ref="AN1091:AN1154" si="293">I1091+J1091+K1091+L1091+M1091+N1091+Q1091+R1091+V1091+S1091+T1091</f>
        <v>4033092603.17</v>
      </c>
      <c r="AO1091" s="14" t="e">
        <f>AN1091-VLOOKUP(A1091,[1]选股结果!A1091:BF4094,44,FALSE)</f>
        <v>#N/A</v>
      </c>
      <c r="AP1091" s="9">
        <f t="shared" ref="AP1091:AP1154" si="294">Y1091+Z1091+AA1091+AB1091+AC1091+AD1091+AE1091+AF1091+AG1091+AH1091+AI1091</f>
        <v>7921690996.6</v>
      </c>
      <c r="AQ1091" s="9">
        <f t="shared" ref="AQ1091:AQ1154" si="295">C1091</f>
        <v>887557476.98</v>
      </c>
      <c r="AR1091" s="9" t="e">
        <f t="shared" ref="AR1091:AR1154" si="296">AM1091+AO1091+AP1091+AQ1091</f>
        <v>#N/A</v>
      </c>
      <c r="AS1091" s="9">
        <f t="shared" ref="AS1091:AS1154" si="297">AP1091+AQ1091</f>
        <v>8809248473.58</v>
      </c>
      <c r="AT1091" s="9" t="e">
        <f t="shared" ref="AT1091:AT1154" si="298">AM1091+AO1091</f>
        <v>#N/A</v>
      </c>
      <c r="AU1091" s="17" t="e">
        <f t="shared" ref="AU1091:AU1154" si="299">AM1091/AR1091</f>
        <v>#N/A</v>
      </c>
      <c r="AV1091" s="17" t="e">
        <f t="shared" ref="AV1091:AV1154" si="300">AN1091/AR1091</f>
        <v>#N/A</v>
      </c>
      <c r="AW1091" s="17" t="e">
        <f t="shared" ref="AW1091:AW1154" si="301">AO1091/AR1091</f>
        <v>#N/A</v>
      </c>
      <c r="AX1091" s="17" t="e">
        <f t="shared" ref="AX1091:AX1154" si="302">AP1091/AR1091</f>
        <v>#N/A</v>
      </c>
      <c r="AY1091" s="17" t="e">
        <f t="shared" ref="AY1091:AY1154" si="303">AQ1091/AR1091</f>
        <v>#N/A</v>
      </c>
      <c r="AZ1091" s="17" t="e">
        <f t="shared" ref="AZ1091:AZ1154" si="304">AS1091/AR1091</f>
        <v>#N/A</v>
      </c>
      <c r="BA1091" s="17" t="e">
        <f t="shared" ref="BA1091:BA1154" si="305">AT1091/AR1091</f>
        <v>#N/A</v>
      </c>
    </row>
    <row r="1092" spans="1:53">
      <c r="A1092" s="6" t="s">
        <v>2232</v>
      </c>
      <c r="B1092" s="6" t="s">
        <v>2233</v>
      </c>
      <c r="C1092" s="7">
        <v>184509428.75</v>
      </c>
      <c r="D1092" s="7">
        <v>1291484501.66</v>
      </c>
      <c r="E1092" s="7">
        <v>0</v>
      </c>
      <c r="F1092" s="7">
        <v>0</v>
      </c>
      <c r="G1092" s="7">
        <v>0</v>
      </c>
      <c r="H1092" s="7">
        <v>0</v>
      </c>
      <c r="I1092" s="7">
        <v>193271691.58</v>
      </c>
      <c r="J1092" s="7"/>
      <c r="K1092" s="7">
        <v>429612366.84</v>
      </c>
      <c r="L1092" s="7">
        <v>0</v>
      </c>
      <c r="M1092" s="7">
        <v>0</v>
      </c>
      <c r="N1092" s="7">
        <v>0</v>
      </c>
      <c r="O1092" s="7">
        <v>2910926195.16</v>
      </c>
      <c r="P1092" s="7">
        <v>0</v>
      </c>
      <c r="Q1092" s="7">
        <v>14413573685.49</v>
      </c>
      <c r="R1092" s="7">
        <v>186814905.54</v>
      </c>
      <c r="S1092" s="7">
        <v>0</v>
      </c>
      <c r="T1092" s="7">
        <v>1417147914.79</v>
      </c>
      <c r="U1092" s="7">
        <v>0</v>
      </c>
      <c r="V1092" s="7">
        <v>1097626639.94</v>
      </c>
      <c r="W1092" s="7">
        <v>0</v>
      </c>
      <c r="X1092" s="7">
        <v>654067448.96</v>
      </c>
      <c r="Y1092" s="7">
        <v>2609381380.38</v>
      </c>
      <c r="Z1092" s="7">
        <v>1135335677.62</v>
      </c>
      <c r="AA1092" s="7">
        <v>0</v>
      </c>
      <c r="AB1092" s="7">
        <v>0</v>
      </c>
      <c r="AC1092" s="7"/>
      <c r="AD1092" s="7">
        <v>477788464.51</v>
      </c>
      <c r="AE1092" s="7">
        <v>0</v>
      </c>
      <c r="AF1092" s="7">
        <v>2794581.74</v>
      </c>
      <c r="AG1092" s="7">
        <v>55564638.02</v>
      </c>
      <c r="AH1092" s="7">
        <v>95240066.12</v>
      </c>
      <c r="AI1092" s="7">
        <v>82280567.07</v>
      </c>
      <c r="AJ1092" s="9">
        <f t="shared" si="289"/>
        <v>20842831261.06</v>
      </c>
      <c r="AK1092" s="9">
        <f t="shared" si="290"/>
        <v>6394588893.11</v>
      </c>
      <c r="AL1092" s="9">
        <f t="shared" si="291"/>
        <v>27237420154.17</v>
      </c>
      <c r="AM1092" s="9">
        <f t="shared" si="292"/>
        <v>4856478145.78</v>
      </c>
      <c r="AN1092" s="9">
        <f t="shared" si="293"/>
        <v>17738047204.18</v>
      </c>
      <c r="AO1092" s="14">
        <f>AN1092-VLOOKUP(A1092,[1]选股结果!A1092:BF4095,44,FALSE)</f>
        <v>7567863930.2</v>
      </c>
      <c r="AP1092" s="9">
        <f t="shared" si="294"/>
        <v>4458385375.46</v>
      </c>
      <c r="AQ1092" s="9">
        <f t="shared" si="295"/>
        <v>184509428.75</v>
      </c>
      <c r="AR1092" s="9">
        <f t="shared" si="296"/>
        <v>17067236880.19</v>
      </c>
      <c r="AS1092" s="9">
        <f t="shared" si="297"/>
        <v>4642894804.21</v>
      </c>
      <c r="AT1092" s="9">
        <f t="shared" si="298"/>
        <v>12424342075.98</v>
      </c>
      <c r="AU1092" s="17">
        <f t="shared" si="299"/>
        <v>0.284549759276906</v>
      </c>
      <c r="AV1092" s="17">
        <f t="shared" si="300"/>
        <v>1.03930397923806</v>
      </c>
      <c r="AW1092" s="17">
        <f t="shared" si="301"/>
        <v>0.443414712253982</v>
      </c>
      <c r="AX1092" s="17">
        <f t="shared" si="302"/>
        <v>0.261224790325308</v>
      </c>
      <c r="AY1092" s="17">
        <f t="shared" si="303"/>
        <v>0.0108107381438035</v>
      </c>
      <c r="AZ1092" s="17">
        <f t="shared" si="304"/>
        <v>0.272035528469112</v>
      </c>
      <c r="BA1092" s="17">
        <f t="shared" si="305"/>
        <v>0.727964471530888</v>
      </c>
    </row>
    <row r="1093" spans="1:53">
      <c r="A1093" s="6" t="s">
        <v>2234</v>
      </c>
      <c r="B1093" s="6" t="s">
        <v>2235</v>
      </c>
      <c r="C1093" s="7">
        <v>328852359.48</v>
      </c>
      <c r="D1093" s="7">
        <v>1288015846.14</v>
      </c>
      <c r="E1093" s="7">
        <v>0</v>
      </c>
      <c r="F1093" s="7">
        <v>0</v>
      </c>
      <c r="G1093" s="7">
        <v>1394709964.64</v>
      </c>
      <c r="H1093" s="7">
        <v>0</v>
      </c>
      <c r="I1093" s="7">
        <v>1886494399.1</v>
      </c>
      <c r="J1093" s="7"/>
      <c r="K1093" s="7">
        <v>53277830.31</v>
      </c>
      <c r="L1093" s="7">
        <v>0</v>
      </c>
      <c r="M1093" s="7">
        <v>0</v>
      </c>
      <c r="N1093" s="7">
        <v>0</v>
      </c>
      <c r="O1093" s="7">
        <v>94614808.96</v>
      </c>
      <c r="P1093" s="7">
        <v>0</v>
      </c>
      <c r="Q1093" s="7">
        <v>1211505703.17</v>
      </c>
      <c r="R1093" s="7">
        <v>0</v>
      </c>
      <c r="S1093" s="7">
        <v>0</v>
      </c>
      <c r="T1093" s="7">
        <v>18092001.37</v>
      </c>
      <c r="U1093" s="7">
        <v>0</v>
      </c>
      <c r="V1093" s="7">
        <v>0</v>
      </c>
      <c r="W1093" s="7">
        <v>0</v>
      </c>
      <c r="X1093" s="7">
        <v>9049082.95</v>
      </c>
      <c r="Y1093" s="7">
        <v>817539154.93</v>
      </c>
      <c r="Z1093" s="7">
        <v>358230911.99</v>
      </c>
      <c r="AA1093" s="7">
        <v>0</v>
      </c>
      <c r="AB1093" s="7">
        <v>0</v>
      </c>
      <c r="AC1093" s="7"/>
      <c r="AD1093" s="7">
        <v>68285208.82</v>
      </c>
      <c r="AE1093" s="7">
        <v>0</v>
      </c>
      <c r="AF1093" s="7">
        <v>236183875.18</v>
      </c>
      <c r="AG1093" s="7">
        <v>30402884.64</v>
      </c>
      <c r="AH1093" s="7">
        <v>74115236.58</v>
      </c>
      <c r="AI1093" s="7">
        <v>68839199.74</v>
      </c>
      <c r="AJ1093" s="9">
        <f t="shared" si="289"/>
        <v>5946710553.69</v>
      </c>
      <c r="AK1093" s="9">
        <f t="shared" si="290"/>
        <v>1991497914.31</v>
      </c>
      <c r="AL1093" s="9">
        <f t="shared" si="291"/>
        <v>7938208468</v>
      </c>
      <c r="AM1093" s="9">
        <f t="shared" si="292"/>
        <v>2786389702.69</v>
      </c>
      <c r="AN1093" s="9">
        <f t="shared" si="293"/>
        <v>3169369933.95</v>
      </c>
      <c r="AO1093" s="14">
        <f>AN1093-VLOOKUP(A1093,[1]选股结果!A1093:BF4096,44,FALSE)</f>
        <v>1536984511.85</v>
      </c>
      <c r="AP1093" s="9">
        <f t="shared" si="294"/>
        <v>1653596471.88</v>
      </c>
      <c r="AQ1093" s="9">
        <f t="shared" si="295"/>
        <v>328852359.48</v>
      </c>
      <c r="AR1093" s="9">
        <f t="shared" si="296"/>
        <v>6305823045.9</v>
      </c>
      <c r="AS1093" s="9">
        <f t="shared" si="297"/>
        <v>1982448831.36</v>
      </c>
      <c r="AT1093" s="9">
        <f t="shared" si="298"/>
        <v>4323374214.54</v>
      </c>
      <c r="AU1093" s="17">
        <f t="shared" si="299"/>
        <v>0.441875657215229</v>
      </c>
      <c r="AV1093" s="17">
        <f t="shared" si="300"/>
        <v>0.502610033754547</v>
      </c>
      <c r="AW1093" s="17">
        <f t="shared" si="301"/>
        <v>0.24374050788649</v>
      </c>
      <c r="AX1093" s="17">
        <f t="shared" si="302"/>
        <v>0.262233250099708</v>
      </c>
      <c r="AY1093" s="17">
        <f t="shared" si="303"/>
        <v>0.0521505847985724</v>
      </c>
      <c r="AZ1093" s="17">
        <f t="shared" si="304"/>
        <v>0.314383834898281</v>
      </c>
      <c r="BA1093" s="17">
        <f t="shared" si="305"/>
        <v>0.685616165101719</v>
      </c>
    </row>
    <row r="1094" spans="1:53">
      <c r="A1094" s="6" t="s">
        <v>2236</v>
      </c>
      <c r="B1094" s="6" t="s">
        <v>2237</v>
      </c>
      <c r="C1094" s="7">
        <v>437999039.91</v>
      </c>
      <c r="D1094" s="7">
        <v>1287697266.37</v>
      </c>
      <c r="E1094" s="7">
        <v>0</v>
      </c>
      <c r="F1094" s="7">
        <v>0</v>
      </c>
      <c r="G1094" s="7">
        <v>0</v>
      </c>
      <c r="H1094" s="7">
        <v>918267.23</v>
      </c>
      <c r="I1094" s="7">
        <v>1280897289.98</v>
      </c>
      <c r="J1094" s="7"/>
      <c r="K1094" s="7">
        <v>268666397.4</v>
      </c>
      <c r="L1094" s="7">
        <v>0</v>
      </c>
      <c r="M1094" s="7">
        <v>0</v>
      </c>
      <c r="N1094" s="7">
        <v>0</v>
      </c>
      <c r="O1094" s="7">
        <v>222696660.58</v>
      </c>
      <c r="P1094" s="7">
        <v>0</v>
      </c>
      <c r="Q1094" s="7">
        <v>4014692560.44</v>
      </c>
      <c r="R1094" s="7">
        <v>0</v>
      </c>
      <c r="S1094" s="7">
        <v>0</v>
      </c>
      <c r="T1094" s="7">
        <v>332637222.71</v>
      </c>
      <c r="U1094" s="7">
        <v>0</v>
      </c>
      <c r="V1094" s="7">
        <v>0</v>
      </c>
      <c r="W1094" s="7">
        <v>0</v>
      </c>
      <c r="X1094" s="7">
        <v>0</v>
      </c>
      <c r="Y1094" s="7">
        <v>8121063630.73</v>
      </c>
      <c r="Z1094" s="7">
        <v>821213487.34</v>
      </c>
      <c r="AA1094" s="7">
        <v>0</v>
      </c>
      <c r="AB1094" s="7">
        <v>0</v>
      </c>
      <c r="AC1094" s="7"/>
      <c r="AD1094" s="7">
        <v>670562225.93</v>
      </c>
      <c r="AE1094" s="7">
        <v>1092089.17</v>
      </c>
      <c r="AF1094" s="7">
        <v>366044719.46</v>
      </c>
      <c r="AG1094" s="7">
        <v>24377081.37</v>
      </c>
      <c r="AH1094" s="7">
        <v>112966638.71</v>
      </c>
      <c r="AI1094" s="7">
        <v>109091887.56</v>
      </c>
      <c r="AJ1094" s="9">
        <f t="shared" si="289"/>
        <v>7408205664.71</v>
      </c>
      <c r="AK1094" s="9">
        <f t="shared" si="290"/>
        <v>10664410800.18</v>
      </c>
      <c r="AL1094" s="9">
        <f t="shared" si="291"/>
        <v>18072616464.89</v>
      </c>
      <c r="AM1094" s="9">
        <f t="shared" si="292"/>
        <v>1511312194.18</v>
      </c>
      <c r="AN1094" s="9">
        <f t="shared" si="293"/>
        <v>5896893470.53</v>
      </c>
      <c r="AO1094" s="14" t="e">
        <f>AN1094-VLOOKUP(A1094,[1]选股结果!A1094:BF4097,44,FALSE)</f>
        <v>#N/A</v>
      </c>
      <c r="AP1094" s="9">
        <f t="shared" si="294"/>
        <v>10226411760.27</v>
      </c>
      <c r="AQ1094" s="9">
        <f t="shared" si="295"/>
        <v>437999039.91</v>
      </c>
      <c r="AR1094" s="9" t="e">
        <f t="shared" si="296"/>
        <v>#N/A</v>
      </c>
      <c r="AS1094" s="9">
        <f t="shared" si="297"/>
        <v>10664410800.18</v>
      </c>
      <c r="AT1094" s="9" t="e">
        <f t="shared" si="298"/>
        <v>#N/A</v>
      </c>
      <c r="AU1094" s="17" t="e">
        <f t="shared" si="299"/>
        <v>#N/A</v>
      </c>
      <c r="AV1094" s="17" t="e">
        <f t="shared" si="300"/>
        <v>#N/A</v>
      </c>
      <c r="AW1094" s="17" t="e">
        <f t="shared" si="301"/>
        <v>#N/A</v>
      </c>
      <c r="AX1094" s="17" t="e">
        <f t="shared" si="302"/>
        <v>#N/A</v>
      </c>
      <c r="AY1094" s="17" t="e">
        <f t="shared" si="303"/>
        <v>#N/A</v>
      </c>
      <c r="AZ1094" s="17" t="e">
        <f t="shared" si="304"/>
        <v>#N/A</v>
      </c>
      <c r="BA1094" s="17" t="e">
        <f t="shared" si="305"/>
        <v>#N/A</v>
      </c>
    </row>
    <row r="1095" spans="1:53">
      <c r="A1095" s="6" t="s">
        <v>2238</v>
      </c>
      <c r="B1095" s="6" t="s">
        <v>2239</v>
      </c>
      <c r="C1095" s="7">
        <v>4793.56</v>
      </c>
      <c r="D1095" s="7">
        <v>1287335513</v>
      </c>
      <c r="E1095" s="7">
        <v>0</v>
      </c>
      <c r="F1095" s="7">
        <v>0</v>
      </c>
      <c r="G1095" s="7">
        <v>0</v>
      </c>
      <c r="H1095" s="7">
        <v>0</v>
      </c>
      <c r="I1095" s="7">
        <v>59776679.81</v>
      </c>
      <c r="J1095" s="7"/>
      <c r="K1095" s="7">
        <v>9717801.98</v>
      </c>
      <c r="L1095" s="7">
        <v>0</v>
      </c>
      <c r="M1095" s="7">
        <v>0</v>
      </c>
      <c r="N1095" s="7">
        <v>0</v>
      </c>
      <c r="O1095" s="7">
        <v>7962804.54</v>
      </c>
      <c r="P1095" s="7">
        <v>0</v>
      </c>
      <c r="Q1095" s="7">
        <v>43141179.71</v>
      </c>
      <c r="R1095" s="7">
        <v>0</v>
      </c>
      <c r="S1095" s="7">
        <v>0</v>
      </c>
      <c r="T1095" s="7">
        <v>4878624.42</v>
      </c>
      <c r="U1095" s="7">
        <v>0</v>
      </c>
      <c r="V1095" s="7">
        <v>0</v>
      </c>
      <c r="W1095" s="7">
        <v>0</v>
      </c>
      <c r="X1095" s="7">
        <v>0</v>
      </c>
      <c r="Y1095" s="7">
        <v>331016698</v>
      </c>
      <c r="Z1095" s="7">
        <v>87301502.59</v>
      </c>
      <c r="AA1095" s="7">
        <v>0</v>
      </c>
      <c r="AB1095" s="7">
        <v>0</v>
      </c>
      <c r="AC1095" s="7"/>
      <c r="AD1095" s="7">
        <v>49997868.93</v>
      </c>
      <c r="AE1095" s="7">
        <v>0</v>
      </c>
      <c r="AF1095" s="7">
        <v>0</v>
      </c>
      <c r="AG1095" s="7">
        <v>7072253.74</v>
      </c>
      <c r="AH1095" s="7">
        <v>6645424.5</v>
      </c>
      <c r="AI1095" s="7">
        <v>68725869</v>
      </c>
      <c r="AJ1095" s="9">
        <f t="shared" si="289"/>
        <v>1412812603.46</v>
      </c>
      <c r="AK1095" s="9">
        <f t="shared" si="290"/>
        <v>550764410.32</v>
      </c>
      <c r="AL1095" s="9">
        <f t="shared" si="291"/>
        <v>1963577013.78</v>
      </c>
      <c r="AM1095" s="9">
        <f t="shared" si="292"/>
        <v>1295298317.54</v>
      </c>
      <c r="AN1095" s="9">
        <f t="shared" si="293"/>
        <v>117514285.92</v>
      </c>
      <c r="AO1095" s="14">
        <f>AN1095-VLOOKUP(A1095,[1]选股结果!A1095:BF4098,44,FALSE)</f>
        <v>-157621454.86</v>
      </c>
      <c r="AP1095" s="9">
        <f t="shared" si="294"/>
        <v>550759616.76</v>
      </c>
      <c r="AQ1095" s="9">
        <f t="shared" si="295"/>
        <v>4793.56</v>
      </c>
      <c r="AR1095" s="9">
        <f t="shared" si="296"/>
        <v>1688441273</v>
      </c>
      <c r="AS1095" s="9">
        <f t="shared" si="297"/>
        <v>550764410.32</v>
      </c>
      <c r="AT1095" s="9">
        <f t="shared" si="298"/>
        <v>1137676862.68</v>
      </c>
      <c r="AU1095" s="17">
        <f t="shared" si="299"/>
        <v>0.767156274993522</v>
      </c>
      <c r="AV1095" s="17">
        <f t="shared" si="300"/>
        <v>0.0695992734832892</v>
      </c>
      <c r="AW1095" s="17">
        <f t="shared" si="301"/>
        <v>-0.0933532349513941</v>
      </c>
      <c r="AX1095" s="17">
        <f t="shared" si="302"/>
        <v>0.326194120913319</v>
      </c>
      <c r="AY1095" s="17">
        <f t="shared" si="303"/>
        <v>2.83904455349096e-6</v>
      </c>
      <c r="AZ1095" s="17">
        <f t="shared" si="304"/>
        <v>0.326196959957872</v>
      </c>
      <c r="BA1095" s="17">
        <f t="shared" si="305"/>
        <v>0.673803040042128</v>
      </c>
    </row>
    <row r="1096" spans="1:53">
      <c r="A1096" s="6" t="s">
        <v>2240</v>
      </c>
      <c r="B1096" s="6" t="s">
        <v>2241</v>
      </c>
      <c r="C1096" s="7">
        <v>660641412.9</v>
      </c>
      <c r="D1096" s="7">
        <v>1283662799.66</v>
      </c>
      <c r="E1096" s="7">
        <v>0</v>
      </c>
      <c r="F1096" s="7">
        <v>0</v>
      </c>
      <c r="G1096" s="7">
        <v>2075572.43</v>
      </c>
      <c r="H1096" s="7">
        <v>0</v>
      </c>
      <c r="I1096" s="7">
        <v>1074373264.37</v>
      </c>
      <c r="J1096" s="7"/>
      <c r="K1096" s="7">
        <v>134275636.55</v>
      </c>
      <c r="L1096" s="7">
        <v>0</v>
      </c>
      <c r="M1096" s="7">
        <v>0</v>
      </c>
      <c r="N1096" s="7">
        <v>0</v>
      </c>
      <c r="O1096" s="7">
        <v>131739337.61</v>
      </c>
      <c r="P1096" s="7">
        <v>0</v>
      </c>
      <c r="Q1096" s="7">
        <v>652388806.34</v>
      </c>
      <c r="R1096" s="7">
        <v>0</v>
      </c>
      <c r="S1096" s="7">
        <v>0</v>
      </c>
      <c r="T1096" s="7">
        <v>145149132.2</v>
      </c>
      <c r="U1096" s="7">
        <v>0</v>
      </c>
      <c r="V1096" s="7">
        <v>0</v>
      </c>
      <c r="W1096" s="7">
        <v>0</v>
      </c>
      <c r="X1096" s="7">
        <v>21982164.98</v>
      </c>
      <c r="Y1096" s="7">
        <v>1071050384.25</v>
      </c>
      <c r="Z1096" s="7">
        <v>425494253.69</v>
      </c>
      <c r="AA1096" s="7">
        <v>0</v>
      </c>
      <c r="AB1096" s="7">
        <v>0</v>
      </c>
      <c r="AC1096" s="7"/>
      <c r="AD1096" s="7">
        <v>688884108.5</v>
      </c>
      <c r="AE1096" s="7">
        <v>2377806454.05</v>
      </c>
      <c r="AF1096" s="7">
        <v>2749670504.26</v>
      </c>
      <c r="AG1096" s="7">
        <v>30531582.58</v>
      </c>
      <c r="AH1096" s="7">
        <v>229376578.88</v>
      </c>
      <c r="AI1096" s="7">
        <v>168884082.43</v>
      </c>
      <c r="AJ1096" s="9">
        <f t="shared" si="289"/>
        <v>3423664549.16</v>
      </c>
      <c r="AK1096" s="9">
        <f t="shared" si="290"/>
        <v>8424321526.52</v>
      </c>
      <c r="AL1096" s="9">
        <f t="shared" si="291"/>
        <v>11847986075.68</v>
      </c>
      <c r="AM1096" s="9">
        <f t="shared" si="292"/>
        <v>1439459874.68</v>
      </c>
      <c r="AN1096" s="9">
        <f t="shared" si="293"/>
        <v>2006186839.46</v>
      </c>
      <c r="AO1096" s="14" t="e">
        <f>AN1096-VLOOKUP(A1096,[1]选股结果!A1096:BF4099,44,FALSE)</f>
        <v>#N/A</v>
      </c>
      <c r="AP1096" s="9">
        <f t="shared" si="294"/>
        <v>7741697948.64</v>
      </c>
      <c r="AQ1096" s="9">
        <f t="shared" si="295"/>
        <v>660641412.9</v>
      </c>
      <c r="AR1096" s="9" t="e">
        <f t="shared" si="296"/>
        <v>#N/A</v>
      </c>
      <c r="AS1096" s="9">
        <f t="shared" si="297"/>
        <v>8402339361.54</v>
      </c>
      <c r="AT1096" s="9" t="e">
        <f t="shared" si="298"/>
        <v>#N/A</v>
      </c>
      <c r="AU1096" s="17" t="e">
        <f t="shared" si="299"/>
        <v>#N/A</v>
      </c>
      <c r="AV1096" s="17" t="e">
        <f t="shared" si="300"/>
        <v>#N/A</v>
      </c>
      <c r="AW1096" s="17" t="e">
        <f t="shared" si="301"/>
        <v>#N/A</v>
      </c>
      <c r="AX1096" s="17" t="e">
        <f t="shared" si="302"/>
        <v>#N/A</v>
      </c>
      <c r="AY1096" s="17" t="e">
        <f t="shared" si="303"/>
        <v>#N/A</v>
      </c>
      <c r="AZ1096" s="17" t="e">
        <f t="shared" si="304"/>
        <v>#N/A</v>
      </c>
      <c r="BA1096" s="17" t="e">
        <f t="shared" si="305"/>
        <v>#N/A</v>
      </c>
    </row>
    <row r="1097" spans="1:53">
      <c r="A1097" s="6" t="s">
        <v>2242</v>
      </c>
      <c r="B1097" s="6" t="s">
        <v>2243</v>
      </c>
      <c r="C1097" s="7">
        <v>0</v>
      </c>
      <c r="D1097" s="7">
        <v>1282450704.42</v>
      </c>
      <c r="E1097" s="7">
        <v>0</v>
      </c>
      <c r="F1097" s="7">
        <v>0</v>
      </c>
      <c r="G1097" s="7">
        <v>119469.34</v>
      </c>
      <c r="H1097" s="7">
        <v>0</v>
      </c>
      <c r="I1097" s="7">
        <v>955977763.27</v>
      </c>
      <c r="J1097" s="7"/>
      <c r="K1097" s="7">
        <v>47540534.52</v>
      </c>
      <c r="L1097" s="7">
        <v>0</v>
      </c>
      <c r="M1097" s="7">
        <v>0</v>
      </c>
      <c r="N1097" s="7">
        <v>0</v>
      </c>
      <c r="O1097" s="7">
        <v>4692536.93</v>
      </c>
      <c r="P1097" s="7">
        <v>0</v>
      </c>
      <c r="Q1097" s="7">
        <v>1367496695.98</v>
      </c>
      <c r="R1097" s="7">
        <v>0</v>
      </c>
      <c r="S1097" s="7">
        <v>0</v>
      </c>
      <c r="T1097" s="7">
        <v>6252652429.22</v>
      </c>
      <c r="U1097" s="7">
        <v>0</v>
      </c>
      <c r="V1097" s="7">
        <v>0</v>
      </c>
      <c r="W1097" s="7">
        <v>0</v>
      </c>
      <c r="X1097" s="7">
        <v>2162725.93</v>
      </c>
      <c r="Y1097" s="7">
        <v>4673360905.51</v>
      </c>
      <c r="Z1097" s="7">
        <v>468830931</v>
      </c>
      <c r="AA1097" s="7">
        <v>0</v>
      </c>
      <c r="AB1097" s="7">
        <v>0</v>
      </c>
      <c r="AC1097" s="7"/>
      <c r="AD1097" s="7">
        <v>433637999.22</v>
      </c>
      <c r="AE1097" s="7">
        <v>0</v>
      </c>
      <c r="AF1097" s="7">
        <v>0</v>
      </c>
      <c r="AG1097" s="7">
        <v>1739456.28</v>
      </c>
      <c r="AH1097" s="7">
        <v>76190977.13</v>
      </c>
      <c r="AI1097" s="7">
        <v>35570884.53</v>
      </c>
      <c r="AJ1097" s="9">
        <f t="shared" si="289"/>
        <v>9910930133.68</v>
      </c>
      <c r="AK1097" s="9">
        <f t="shared" si="290"/>
        <v>5691493879.6</v>
      </c>
      <c r="AL1097" s="9">
        <f t="shared" si="291"/>
        <v>15602424013.28</v>
      </c>
      <c r="AM1097" s="9">
        <f t="shared" si="292"/>
        <v>1289425436.62</v>
      </c>
      <c r="AN1097" s="9">
        <f t="shared" si="293"/>
        <v>8623667422.99</v>
      </c>
      <c r="AO1097" s="14" t="e">
        <f>AN1097-VLOOKUP(A1097,[1]选股结果!A1097:BF4100,44,FALSE)</f>
        <v>#N/A</v>
      </c>
      <c r="AP1097" s="9">
        <f t="shared" si="294"/>
        <v>5689331153.67</v>
      </c>
      <c r="AQ1097" s="9">
        <f t="shared" si="295"/>
        <v>0</v>
      </c>
      <c r="AR1097" s="9" t="e">
        <f t="shared" si="296"/>
        <v>#N/A</v>
      </c>
      <c r="AS1097" s="9">
        <f t="shared" si="297"/>
        <v>5689331153.67</v>
      </c>
      <c r="AT1097" s="9" t="e">
        <f t="shared" si="298"/>
        <v>#N/A</v>
      </c>
      <c r="AU1097" s="17" t="e">
        <f t="shared" si="299"/>
        <v>#N/A</v>
      </c>
      <c r="AV1097" s="17" t="e">
        <f t="shared" si="300"/>
        <v>#N/A</v>
      </c>
      <c r="AW1097" s="17" t="e">
        <f t="shared" si="301"/>
        <v>#N/A</v>
      </c>
      <c r="AX1097" s="17" t="e">
        <f t="shared" si="302"/>
        <v>#N/A</v>
      </c>
      <c r="AY1097" s="17" t="e">
        <f t="shared" si="303"/>
        <v>#N/A</v>
      </c>
      <c r="AZ1097" s="17" t="e">
        <f t="shared" si="304"/>
        <v>#N/A</v>
      </c>
      <c r="BA1097" s="17" t="e">
        <f t="shared" si="305"/>
        <v>#N/A</v>
      </c>
    </row>
    <row r="1098" spans="1:53">
      <c r="A1098" s="6" t="s">
        <v>2244</v>
      </c>
      <c r="B1098" s="6" t="s">
        <v>2245</v>
      </c>
      <c r="C1098" s="7">
        <v>661125.22</v>
      </c>
      <c r="D1098" s="7">
        <v>1278381770.85</v>
      </c>
      <c r="E1098" s="7">
        <v>0</v>
      </c>
      <c r="F1098" s="7">
        <v>0</v>
      </c>
      <c r="G1098" s="7">
        <v>2997985.72</v>
      </c>
      <c r="H1098" s="7">
        <v>0</v>
      </c>
      <c r="I1098" s="7">
        <v>2291001301.77</v>
      </c>
      <c r="J1098" s="7"/>
      <c r="K1098" s="7">
        <v>251275076.25</v>
      </c>
      <c r="L1098" s="7">
        <v>0</v>
      </c>
      <c r="M1098" s="7">
        <v>0</v>
      </c>
      <c r="N1098" s="7">
        <v>0</v>
      </c>
      <c r="O1098" s="7">
        <v>93138419.38</v>
      </c>
      <c r="P1098" s="7">
        <v>0</v>
      </c>
      <c r="Q1098" s="7">
        <v>2731428052.56</v>
      </c>
      <c r="R1098" s="7">
        <v>0</v>
      </c>
      <c r="S1098" s="7">
        <v>0</v>
      </c>
      <c r="T1098" s="7">
        <v>88947893.69</v>
      </c>
      <c r="U1098" s="7">
        <v>0</v>
      </c>
      <c r="V1098" s="7">
        <v>0</v>
      </c>
      <c r="W1098" s="7">
        <v>0</v>
      </c>
      <c r="X1098" s="7">
        <v>0</v>
      </c>
      <c r="Y1098" s="7">
        <v>4620161803.1</v>
      </c>
      <c r="Z1098" s="7">
        <v>207768641.11</v>
      </c>
      <c r="AA1098" s="7">
        <v>0</v>
      </c>
      <c r="AB1098" s="7">
        <v>0</v>
      </c>
      <c r="AC1098" s="7"/>
      <c r="AD1098" s="7">
        <v>1666309064.45</v>
      </c>
      <c r="AE1098" s="7">
        <v>66178125.41</v>
      </c>
      <c r="AF1098" s="7">
        <v>1645529604.54</v>
      </c>
      <c r="AG1098" s="7">
        <v>181036484.94</v>
      </c>
      <c r="AH1098" s="7">
        <v>272759611.07</v>
      </c>
      <c r="AI1098" s="7">
        <v>25800783.86</v>
      </c>
      <c r="AJ1098" s="9">
        <f t="shared" si="289"/>
        <v>6737170500.22</v>
      </c>
      <c r="AK1098" s="9">
        <f t="shared" si="290"/>
        <v>8686205243.7</v>
      </c>
      <c r="AL1098" s="9">
        <f t="shared" si="291"/>
        <v>15423375743.92</v>
      </c>
      <c r="AM1098" s="9">
        <f t="shared" si="292"/>
        <v>1374518175.95</v>
      </c>
      <c r="AN1098" s="9">
        <f t="shared" si="293"/>
        <v>5362652324.27</v>
      </c>
      <c r="AO1098" s="14" t="e">
        <f>AN1098-VLOOKUP(A1098,[1]选股结果!A1098:BF4101,44,FALSE)</f>
        <v>#N/A</v>
      </c>
      <c r="AP1098" s="9">
        <f t="shared" si="294"/>
        <v>8685544118.48</v>
      </c>
      <c r="AQ1098" s="9">
        <f t="shared" si="295"/>
        <v>661125.22</v>
      </c>
      <c r="AR1098" s="9" t="e">
        <f t="shared" si="296"/>
        <v>#N/A</v>
      </c>
      <c r="AS1098" s="9">
        <f t="shared" si="297"/>
        <v>8686205243.7</v>
      </c>
      <c r="AT1098" s="9" t="e">
        <f t="shared" si="298"/>
        <v>#N/A</v>
      </c>
      <c r="AU1098" s="17" t="e">
        <f t="shared" si="299"/>
        <v>#N/A</v>
      </c>
      <c r="AV1098" s="17" t="e">
        <f t="shared" si="300"/>
        <v>#N/A</v>
      </c>
      <c r="AW1098" s="17" t="e">
        <f t="shared" si="301"/>
        <v>#N/A</v>
      </c>
      <c r="AX1098" s="17" t="e">
        <f t="shared" si="302"/>
        <v>#N/A</v>
      </c>
      <c r="AY1098" s="17" t="e">
        <f t="shared" si="303"/>
        <v>#N/A</v>
      </c>
      <c r="AZ1098" s="17" t="e">
        <f t="shared" si="304"/>
        <v>#N/A</v>
      </c>
      <c r="BA1098" s="17" t="e">
        <f t="shared" si="305"/>
        <v>#N/A</v>
      </c>
    </row>
    <row r="1099" spans="1:53">
      <c r="A1099" s="6" t="s">
        <v>2246</v>
      </c>
      <c r="B1099" s="6" t="s">
        <v>2247</v>
      </c>
      <c r="C1099" s="7">
        <v>21739366.9</v>
      </c>
      <c r="D1099" s="7">
        <v>1275312789.02</v>
      </c>
      <c r="E1099" s="7">
        <v>0</v>
      </c>
      <c r="F1099" s="7">
        <v>0</v>
      </c>
      <c r="G1099" s="7">
        <v>186460000</v>
      </c>
      <c r="H1099" s="7">
        <v>0</v>
      </c>
      <c r="I1099" s="7">
        <v>802876361.37</v>
      </c>
      <c r="J1099" s="7"/>
      <c r="K1099" s="7">
        <v>34421729.3</v>
      </c>
      <c r="L1099" s="7">
        <v>0</v>
      </c>
      <c r="M1099" s="7">
        <v>0</v>
      </c>
      <c r="N1099" s="7">
        <v>0</v>
      </c>
      <c r="O1099" s="7">
        <v>30013209.13</v>
      </c>
      <c r="P1099" s="7">
        <v>0</v>
      </c>
      <c r="Q1099" s="7">
        <v>989089053.37</v>
      </c>
      <c r="R1099" s="7">
        <v>0</v>
      </c>
      <c r="S1099" s="7">
        <v>0</v>
      </c>
      <c r="T1099" s="7">
        <v>60152288.86</v>
      </c>
      <c r="U1099" s="7">
        <v>0</v>
      </c>
      <c r="V1099" s="7">
        <v>2000000</v>
      </c>
      <c r="W1099" s="7">
        <v>0</v>
      </c>
      <c r="X1099" s="7">
        <v>31187039.36</v>
      </c>
      <c r="Y1099" s="7">
        <v>1117033644.01</v>
      </c>
      <c r="Z1099" s="7">
        <v>156300991.6</v>
      </c>
      <c r="AA1099" s="7">
        <v>0</v>
      </c>
      <c r="AB1099" s="7">
        <v>0</v>
      </c>
      <c r="AC1099" s="7"/>
      <c r="AD1099" s="7">
        <v>104821350.14</v>
      </c>
      <c r="AE1099" s="7">
        <v>0</v>
      </c>
      <c r="AF1099" s="7">
        <v>155764729.62</v>
      </c>
      <c r="AG1099" s="7">
        <v>453496.14</v>
      </c>
      <c r="AH1099" s="7">
        <v>35941166.17</v>
      </c>
      <c r="AI1099" s="7">
        <v>51575785.85</v>
      </c>
      <c r="AJ1099" s="9">
        <f t="shared" si="289"/>
        <v>3378325431.05</v>
      </c>
      <c r="AK1099" s="9">
        <f t="shared" si="290"/>
        <v>1676817569.79</v>
      </c>
      <c r="AL1099" s="9">
        <f t="shared" si="291"/>
        <v>5055143000.84</v>
      </c>
      <c r="AM1099" s="9">
        <f t="shared" si="292"/>
        <v>1522973037.51</v>
      </c>
      <c r="AN1099" s="9">
        <f t="shared" si="293"/>
        <v>1888539432.9</v>
      </c>
      <c r="AO1099" s="14" t="e">
        <f>AN1099-VLOOKUP(A1099,[1]选股结果!A1099:BF4102,44,FALSE)</f>
        <v>#N/A</v>
      </c>
      <c r="AP1099" s="9">
        <f t="shared" si="294"/>
        <v>1621891163.53</v>
      </c>
      <c r="AQ1099" s="9">
        <f t="shared" si="295"/>
        <v>21739366.9</v>
      </c>
      <c r="AR1099" s="9" t="e">
        <f t="shared" si="296"/>
        <v>#N/A</v>
      </c>
      <c r="AS1099" s="9">
        <f t="shared" si="297"/>
        <v>1643630530.43</v>
      </c>
      <c r="AT1099" s="9" t="e">
        <f t="shared" si="298"/>
        <v>#N/A</v>
      </c>
      <c r="AU1099" s="17" t="e">
        <f t="shared" si="299"/>
        <v>#N/A</v>
      </c>
      <c r="AV1099" s="17" t="e">
        <f t="shared" si="300"/>
        <v>#N/A</v>
      </c>
      <c r="AW1099" s="17" t="e">
        <f t="shared" si="301"/>
        <v>#N/A</v>
      </c>
      <c r="AX1099" s="17" t="e">
        <f t="shared" si="302"/>
        <v>#N/A</v>
      </c>
      <c r="AY1099" s="17" t="e">
        <f t="shared" si="303"/>
        <v>#N/A</v>
      </c>
      <c r="AZ1099" s="17" t="e">
        <f t="shared" si="304"/>
        <v>#N/A</v>
      </c>
      <c r="BA1099" s="17" t="e">
        <f t="shared" si="305"/>
        <v>#N/A</v>
      </c>
    </row>
    <row r="1100" spans="1:53">
      <c r="A1100" s="6" t="s">
        <v>2248</v>
      </c>
      <c r="B1100" s="6" t="s">
        <v>2249</v>
      </c>
      <c r="C1100" s="7">
        <v>3344317866.52</v>
      </c>
      <c r="D1100" s="7">
        <v>1275085068.47</v>
      </c>
      <c r="E1100" s="7">
        <v>0</v>
      </c>
      <c r="F1100" s="7">
        <v>0</v>
      </c>
      <c r="G1100" s="7">
        <v>0</v>
      </c>
      <c r="H1100" s="7">
        <v>0</v>
      </c>
      <c r="I1100" s="7">
        <v>665975824.11</v>
      </c>
      <c r="J1100" s="7"/>
      <c r="K1100" s="7">
        <v>725692148.74</v>
      </c>
      <c r="L1100" s="7">
        <v>0</v>
      </c>
      <c r="M1100" s="7">
        <v>0</v>
      </c>
      <c r="N1100" s="7">
        <v>0</v>
      </c>
      <c r="O1100" s="7">
        <v>1379260136.05</v>
      </c>
      <c r="P1100" s="7">
        <v>0</v>
      </c>
      <c r="Q1100" s="7">
        <v>13729266.65</v>
      </c>
      <c r="R1100" s="7">
        <v>0</v>
      </c>
      <c r="S1100" s="7">
        <v>0</v>
      </c>
      <c r="T1100" s="7">
        <v>2777985.81</v>
      </c>
      <c r="U1100" s="7">
        <v>0</v>
      </c>
      <c r="V1100" s="7">
        <v>0</v>
      </c>
      <c r="W1100" s="7">
        <v>0</v>
      </c>
      <c r="X1100" s="7">
        <v>0</v>
      </c>
      <c r="Y1100" s="7">
        <v>8482663620.05</v>
      </c>
      <c r="Z1100" s="7">
        <v>1028764280.66</v>
      </c>
      <c r="AA1100" s="7">
        <v>0</v>
      </c>
      <c r="AB1100" s="7">
        <v>0</v>
      </c>
      <c r="AC1100" s="7"/>
      <c r="AD1100" s="7">
        <v>343114814.78</v>
      </c>
      <c r="AE1100" s="7">
        <v>0</v>
      </c>
      <c r="AF1100" s="7">
        <v>0</v>
      </c>
      <c r="AG1100" s="7">
        <v>2621553.14</v>
      </c>
      <c r="AH1100" s="7">
        <v>69360500.62</v>
      </c>
      <c r="AI1100" s="7">
        <v>35213280.95</v>
      </c>
      <c r="AJ1100" s="9">
        <f t="shared" si="289"/>
        <v>4062520429.83</v>
      </c>
      <c r="AK1100" s="9">
        <f t="shared" si="290"/>
        <v>13306055916.72</v>
      </c>
      <c r="AL1100" s="9">
        <f t="shared" si="291"/>
        <v>17368576346.55</v>
      </c>
      <c r="AM1100" s="9">
        <f t="shared" si="292"/>
        <v>2654345204.52</v>
      </c>
      <c r="AN1100" s="9">
        <f t="shared" si="293"/>
        <v>1408175225.31</v>
      </c>
      <c r="AO1100" s="14" t="e">
        <f>AN1100-VLOOKUP(A1100,[1]选股结果!A1100:BF4103,44,FALSE)</f>
        <v>#N/A</v>
      </c>
      <c r="AP1100" s="9">
        <f t="shared" si="294"/>
        <v>9961738050.2</v>
      </c>
      <c r="AQ1100" s="9">
        <f t="shared" si="295"/>
        <v>3344317866.52</v>
      </c>
      <c r="AR1100" s="9" t="e">
        <f t="shared" si="296"/>
        <v>#N/A</v>
      </c>
      <c r="AS1100" s="9">
        <f t="shared" si="297"/>
        <v>13306055916.72</v>
      </c>
      <c r="AT1100" s="9" t="e">
        <f t="shared" si="298"/>
        <v>#N/A</v>
      </c>
      <c r="AU1100" s="17" t="e">
        <f t="shared" si="299"/>
        <v>#N/A</v>
      </c>
      <c r="AV1100" s="17" t="e">
        <f t="shared" si="300"/>
        <v>#N/A</v>
      </c>
      <c r="AW1100" s="17" t="e">
        <f t="shared" si="301"/>
        <v>#N/A</v>
      </c>
      <c r="AX1100" s="17" t="e">
        <f t="shared" si="302"/>
        <v>#N/A</v>
      </c>
      <c r="AY1100" s="17" t="e">
        <f t="shared" si="303"/>
        <v>#N/A</v>
      </c>
      <c r="AZ1100" s="17" t="e">
        <f t="shared" si="304"/>
        <v>#N/A</v>
      </c>
      <c r="BA1100" s="17" t="e">
        <f t="shared" si="305"/>
        <v>#N/A</v>
      </c>
    </row>
    <row r="1101" spans="1:53">
      <c r="A1101" s="6" t="s">
        <v>2250</v>
      </c>
      <c r="B1101" s="6" t="s">
        <v>2251</v>
      </c>
      <c r="C1101" s="7">
        <v>0</v>
      </c>
      <c r="D1101" s="7">
        <v>1274238819.5</v>
      </c>
      <c r="E1101" s="7">
        <v>0</v>
      </c>
      <c r="F1101" s="7">
        <v>0</v>
      </c>
      <c r="G1101" s="7">
        <v>6210000</v>
      </c>
      <c r="H1101" s="7">
        <v>0</v>
      </c>
      <c r="I1101" s="7">
        <v>132870948.61</v>
      </c>
      <c r="J1101" s="7"/>
      <c r="K1101" s="7">
        <v>5920634.77</v>
      </c>
      <c r="L1101" s="7">
        <v>0</v>
      </c>
      <c r="M1101" s="7">
        <v>0</v>
      </c>
      <c r="N1101" s="7">
        <v>0</v>
      </c>
      <c r="O1101" s="7">
        <v>9708450.74</v>
      </c>
      <c r="P1101" s="7">
        <v>0</v>
      </c>
      <c r="Q1101" s="7">
        <v>350436667.02</v>
      </c>
      <c r="R1101" s="7">
        <v>0</v>
      </c>
      <c r="S1101" s="7">
        <v>0</v>
      </c>
      <c r="T1101" s="7">
        <v>211042555.71</v>
      </c>
      <c r="U1101" s="7">
        <v>0</v>
      </c>
      <c r="V1101" s="7">
        <v>0</v>
      </c>
      <c r="W1101" s="7">
        <v>0</v>
      </c>
      <c r="X1101" s="7">
        <v>0</v>
      </c>
      <c r="Y1101" s="7">
        <v>142785924.78</v>
      </c>
      <c r="Z1101" s="7">
        <v>0</v>
      </c>
      <c r="AA1101" s="7">
        <v>0</v>
      </c>
      <c r="AB1101" s="7">
        <v>0</v>
      </c>
      <c r="AC1101" s="7"/>
      <c r="AD1101" s="7">
        <v>95678115.07</v>
      </c>
      <c r="AE1101" s="7">
        <v>0</v>
      </c>
      <c r="AF1101" s="7">
        <v>0</v>
      </c>
      <c r="AG1101" s="7">
        <v>0</v>
      </c>
      <c r="AH1101" s="7">
        <v>4930096.79</v>
      </c>
      <c r="AI1101" s="7">
        <v>0</v>
      </c>
      <c r="AJ1101" s="9">
        <f t="shared" si="289"/>
        <v>1990428076.35</v>
      </c>
      <c r="AK1101" s="9">
        <f t="shared" si="290"/>
        <v>243394136.64</v>
      </c>
      <c r="AL1101" s="9">
        <f t="shared" si="291"/>
        <v>2233822212.99</v>
      </c>
      <c r="AM1101" s="9">
        <f t="shared" si="292"/>
        <v>1290157270.24</v>
      </c>
      <c r="AN1101" s="9">
        <f t="shared" si="293"/>
        <v>700270806.11</v>
      </c>
      <c r="AO1101" s="14">
        <f>AN1101-VLOOKUP(A1101,[1]选股结果!A1101:BF4104,44,FALSE)</f>
        <v>547208501.87</v>
      </c>
      <c r="AP1101" s="9">
        <f t="shared" si="294"/>
        <v>243394136.64</v>
      </c>
      <c r="AQ1101" s="9">
        <f t="shared" si="295"/>
        <v>0</v>
      </c>
      <c r="AR1101" s="9">
        <f t="shared" si="296"/>
        <v>2080759908.75</v>
      </c>
      <c r="AS1101" s="9">
        <f t="shared" si="297"/>
        <v>243394136.64</v>
      </c>
      <c r="AT1101" s="9">
        <f t="shared" si="298"/>
        <v>1837365772.11</v>
      </c>
      <c r="AU1101" s="17">
        <f t="shared" si="299"/>
        <v>0.620041392000412</v>
      </c>
      <c r="AV1101" s="17">
        <f t="shared" si="300"/>
        <v>0.336545702925756</v>
      </c>
      <c r="AW1101" s="17">
        <f t="shared" si="301"/>
        <v>0.26298493140361</v>
      </c>
      <c r="AX1101" s="17">
        <f t="shared" si="302"/>
        <v>0.116973676595978</v>
      </c>
      <c r="AY1101" s="17">
        <f t="shared" si="303"/>
        <v>0</v>
      </c>
      <c r="AZ1101" s="17">
        <f t="shared" si="304"/>
        <v>0.116973676595978</v>
      </c>
      <c r="BA1101" s="17">
        <f t="shared" si="305"/>
        <v>0.883026323404022</v>
      </c>
    </row>
    <row r="1102" spans="1:53">
      <c r="A1102" s="6" t="s">
        <v>2252</v>
      </c>
      <c r="B1102" s="6" t="s">
        <v>2253</v>
      </c>
      <c r="C1102" s="7">
        <v>0</v>
      </c>
      <c r="D1102" s="7">
        <v>1273101706.46</v>
      </c>
      <c r="E1102" s="7">
        <v>0</v>
      </c>
      <c r="F1102" s="7">
        <v>0</v>
      </c>
      <c r="G1102" s="7">
        <v>0</v>
      </c>
      <c r="H1102" s="7">
        <v>0</v>
      </c>
      <c r="I1102" s="7">
        <v>301302264.78</v>
      </c>
      <c r="J1102" s="7"/>
      <c r="K1102" s="7">
        <v>512548626.13</v>
      </c>
      <c r="L1102" s="7">
        <v>0</v>
      </c>
      <c r="M1102" s="7">
        <v>0</v>
      </c>
      <c r="N1102" s="7">
        <v>0</v>
      </c>
      <c r="O1102" s="7">
        <v>102935849.25</v>
      </c>
      <c r="P1102" s="7">
        <v>0</v>
      </c>
      <c r="Q1102" s="7">
        <v>1634717202.17</v>
      </c>
      <c r="R1102" s="7">
        <v>0</v>
      </c>
      <c r="S1102" s="7">
        <v>0</v>
      </c>
      <c r="T1102" s="7">
        <v>724208414.67</v>
      </c>
      <c r="U1102" s="7">
        <v>0</v>
      </c>
      <c r="V1102" s="7">
        <v>0</v>
      </c>
      <c r="W1102" s="7">
        <v>229862220.78</v>
      </c>
      <c r="X1102" s="7">
        <v>481020629.82</v>
      </c>
      <c r="Y1102" s="7">
        <v>5239741665.7</v>
      </c>
      <c r="Z1102" s="7">
        <v>1874154592.47</v>
      </c>
      <c r="AA1102" s="7">
        <v>0</v>
      </c>
      <c r="AB1102" s="7">
        <v>0</v>
      </c>
      <c r="AC1102" s="7"/>
      <c r="AD1102" s="7">
        <v>1173815659.53</v>
      </c>
      <c r="AE1102" s="7">
        <v>0</v>
      </c>
      <c r="AF1102" s="7">
        <v>0</v>
      </c>
      <c r="AG1102" s="7">
        <v>527392632.81</v>
      </c>
      <c r="AH1102" s="7">
        <v>101803659.08</v>
      </c>
      <c r="AI1102" s="7">
        <v>365141308.69</v>
      </c>
      <c r="AJ1102" s="9">
        <f t="shared" si="289"/>
        <v>4548814063.46</v>
      </c>
      <c r="AK1102" s="9">
        <f t="shared" si="290"/>
        <v>9992932368.88</v>
      </c>
      <c r="AL1102" s="9">
        <f t="shared" si="291"/>
        <v>14541746432.34</v>
      </c>
      <c r="AM1102" s="9">
        <f t="shared" si="292"/>
        <v>2086920406.31</v>
      </c>
      <c r="AN1102" s="9">
        <f t="shared" si="293"/>
        <v>3172776507.75</v>
      </c>
      <c r="AO1102" s="14" t="e">
        <f>AN1102-VLOOKUP(A1102,[1]选股结果!A1102:BF4105,44,FALSE)</f>
        <v>#N/A</v>
      </c>
      <c r="AP1102" s="9">
        <f t="shared" si="294"/>
        <v>9282049518.28</v>
      </c>
      <c r="AQ1102" s="9">
        <f t="shared" si="295"/>
        <v>0</v>
      </c>
      <c r="AR1102" s="9" t="e">
        <f t="shared" si="296"/>
        <v>#N/A</v>
      </c>
      <c r="AS1102" s="9">
        <f t="shared" si="297"/>
        <v>9282049518.28</v>
      </c>
      <c r="AT1102" s="9" t="e">
        <f t="shared" si="298"/>
        <v>#N/A</v>
      </c>
      <c r="AU1102" s="17" t="e">
        <f t="shared" si="299"/>
        <v>#N/A</v>
      </c>
      <c r="AV1102" s="17" t="e">
        <f t="shared" si="300"/>
        <v>#N/A</v>
      </c>
      <c r="AW1102" s="17" t="e">
        <f t="shared" si="301"/>
        <v>#N/A</v>
      </c>
      <c r="AX1102" s="17" t="e">
        <f t="shared" si="302"/>
        <v>#N/A</v>
      </c>
      <c r="AY1102" s="17" t="e">
        <f t="shared" si="303"/>
        <v>#N/A</v>
      </c>
      <c r="AZ1102" s="17" t="e">
        <f t="shared" si="304"/>
        <v>#N/A</v>
      </c>
      <c r="BA1102" s="17" t="e">
        <f t="shared" si="305"/>
        <v>#N/A</v>
      </c>
    </row>
    <row r="1103" spans="1:53">
      <c r="A1103" s="6" t="s">
        <v>2254</v>
      </c>
      <c r="B1103" s="6" t="s">
        <v>2255</v>
      </c>
      <c r="C1103" s="7">
        <v>520754019.5</v>
      </c>
      <c r="D1103" s="7">
        <v>1270717267.06</v>
      </c>
      <c r="E1103" s="7">
        <v>0</v>
      </c>
      <c r="F1103" s="7">
        <v>0</v>
      </c>
      <c r="G1103" s="7">
        <v>0</v>
      </c>
      <c r="H1103" s="7">
        <v>0</v>
      </c>
      <c r="I1103" s="7">
        <v>1229824222.2</v>
      </c>
      <c r="J1103" s="7"/>
      <c r="K1103" s="7">
        <v>385448390.47</v>
      </c>
      <c r="L1103" s="7">
        <v>0</v>
      </c>
      <c r="M1103" s="7">
        <v>0</v>
      </c>
      <c r="N1103" s="7">
        <v>0</v>
      </c>
      <c r="O1103" s="7">
        <v>152784560.38</v>
      </c>
      <c r="P1103" s="7">
        <v>0</v>
      </c>
      <c r="Q1103" s="7">
        <v>1190108689.06</v>
      </c>
      <c r="R1103" s="7">
        <v>324538108.44</v>
      </c>
      <c r="S1103" s="7">
        <v>0</v>
      </c>
      <c r="T1103" s="7">
        <v>319263951.7</v>
      </c>
      <c r="U1103" s="7">
        <v>0</v>
      </c>
      <c r="V1103" s="7">
        <v>0</v>
      </c>
      <c r="W1103" s="7">
        <v>0</v>
      </c>
      <c r="X1103" s="7">
        <v>0</v>
      </c>
      <c r="Y1103" s="7">
        <v>13044821437.84</v>
      </c>
      <c r="Z1103" s="7">
        <v>3780232197.64</v>
      </c>
      <c r="AA1103" s="7">
        <v>3285339.25</v>
      </c>
      <c r="AB1103" s="7">
        <v>0</v>
      </c>
      <c r="AC1103" s="7"/>
      <c r="AD1103" s="7">
        <v>3868358158.89</v>
      </c>
      <c r="AE1103" s="7">
        <v>0</v>
      </c>
      <c r="AF1103" s="7">
        <v>67456926.72</v>
      </c>
      <c r="AG1103" s="7">
        <v>0</v>
      </c>
      <c r="AH1103" s="7">
        <v>94958297.34</v>
      </c>
      <c r="AI1103" s="7">
        <v>450278105.4</v>
      </c>
      <c r="AJ1103" s="9">
        <f t="shared" si="289"/>
        <v>4872685189.31</v>
      </c>
      <c r="AK1103" s="9">
        <f t="shared" si="290"/>
        <v>21830144482.58</v>
      </c>
      <c r="AL1103" s="9">
        <f t="shared" si="291"/>
        <v>26702829671.89</v>
      </c>
      <c r="AM1103" s="9">
        <f t="shared" si="292"/>
        <v>1423501827.44</v>
      </c>
      <c r="AN1103" s="9">
        <f t="shared" si="293"/>
        <v>3449183361.87</v>
      </c>
      <c r="AO1103" s="14">
        <f>AN1103-VLOOKUP(A1103,[1]选股结果!A1103:BF4106,44,FALSE)</f>
        <v>-6164952777.27</v>
      </c>
      <c r="AP1103" s="9">
        <f t="shared" si="294"/>
        <v>21309390463.08</v>
      </c>
      <c r="AQ1103" s="9">
        <f t="shared" si="295"/>
        <v>520754019.5</v>
      </c>
      <c r="AR1103" s="9">
        <f t="shared" si="296"/>
        <v>17088693532.75</v>
      </c>
      <c r="AS1103" s="9">
        <f t="shared" si="297"/>
        <v>21830144482.58</v>
      </c>
      <c r="AT1103" s="9">
        <f t="shared" si="298"/>
        <v>-4741450949.83</v>
      </c>
      <c r="AU1103" s="17">
        <f t="shared" si="299"/>
        <v>0.0833007991343457</v>
      </c>
      <c r="AV1103" s="17">
        <f t="shared" si="300"/>
        <v>0.201840085390948</v>
      </c>
      <c r="AW1103" s="17">
        <f t="shared" si="301"/>
        <v>-0.36076208900669</v>
      </c>
      <c r="AX1103" s="17">
        <f t="shared" si="302"/>
        <v>1.24698768938896</v>
      </c>
      <c r="AY1103" s="17">
        <f t="shared" si="303"/>
        <v>0.0304736004833833</v>
      </c>
      <c r="AZ1103" s="17">
        <f t="shared" si="304"/>
        <v>1.27746128987234</v>
      </c>
      <c r="BA1103" s="17">
        <f t="shared" si="305"/>
        <v>-0.277461289872344</v>
      </c>
    </row>
    <row r="1104" spans="1:53">
      <c r="A1104" s="6" t="s">
        <v>2256</v>
      </c>
      <c r="B1104" s="6" t="s">
        <v>2257</v>
      </c>
      <c r="C1104" s="7">
        <v>4802227.93</v>
      </c>
      <c r="D1104" s="7">
        <v>1265887185.02</v>
      </c>
      <c r="E1104" s="7">
        <v>0</v>
      </c>
      <c r="F1104" s="7">
        <v>0</v>
      </c>
      <c r="G1104" s="7">
        <v>0</v>
      </c>
      <c r="H1104" s="7">
        <v>0</v>
      </c>
      <c r="I1104" s="7">
        <v>492721003.41</v>
      </c>
      <c r="J1104" s="7"/>
      <c r="K1104" s="7">
        <v>285479328.05</v>
      </c>
      <c r="L1104" s="7">
        <v>0</v>
      </c>
      <c r="M1104" s="7">
        <v>0</v>
      </c>
      <c r="N1104" s="7">
        <v>0</v>
      </c>
      <c r="O1104" s="7">
        <v>19290162.2</v>
      </c>
      <c r="P1104" s="7">
        <v>0</v>
      </c>
      <c r="Q1104" s="7">
        <v>536000661.22</v>
      </c>
      <c r="R1104" s="7">
        <v>0</v>
      </c>
      <c r="S1104" s="7">
        <v>0</v>
      </c>
      <c r="T1104" s="7">
        <v>23181949</v>
      </c>
      <c r="U1104" s="7">
        <v>0</v>
      </c>
      <c r="V1104" s="7">
        <v>0</v>
      </c>
      <c r="W1104" s="7">
        <v>21933365.53</v>
      </c>
      <c r="X1104" s="7">
        <v>0</v>
      </c>
      <c r="Y1104" s="7">
        <v>590153437.54</v>
      </c>
      <c r="Z1104" s="7">
        <v>304800015.49</v>
      </c>
      <c r="AA1104" s="7">
        <v>0</v>
      </c>
      <c r="AB1104" s="7">
        <v>0</v>
      </c>
      <c r="AC1104" s="7"/>
      <c r="AD1104" s="7">
        <v>146503548.39</v>
      </c>
      <c r="AE1104" s="7">
        <v>0</v>
      </c>
      <c r="AF1104" s="7">
        <v>1227948064.53</v>
      </c>
      <c r="AG1104" s="7">
        <v>2791507.72</v>
      </c>
      <c r="AH1104" s="7">
        <v>58076208.31</v>
      </c>
      <c r="AI1104" s="7">
        <v>624831437.53</v>
      </c>
      <c r="AJ1104" s="9">
        <f t="shared" si="289"/>
        <v>2622560288.9</v>
      </c>
      <c r="AK1104" s="9">
        <f t="shared" si="290"/>
        <v>2981839812.97</v>
      </c>
      <c r="AL1104" s="9">
        <f t="shared" si="291"/>
        <v>5604400101.87</v>
      </c>
      <c r="AM1104" s="9">
        <f t="shared" si="292"/>
        <v>1307110712.75</v>
      </c>
      <c r="AN1104" s="9">
        <f t="shared" si="293"/>
        <v>1337382941.68</v>
      </c>
      <c r="AO1104" s="14">
        <f>AN1104-VLOOKUP(A1104,[1]选股结果!A1104:BF4107,44,FALSE)</f>
        <v>684709823.85</v>
      </c>
      <c r="AP1104" s="9">
        <f t="shared" si="294"/>
        <v>2955104219.51</v>
      </c>
      <c r="AQ1104" s="9">
        <f t="shared" si="295"/>
        <v>4802227.93</v>
      </c>
      <c r="AR1104" s="9">
        <f t="shared" si="296"/>
        <v>4951726984.04</v>
      </c>
      <c r="AS1104" s="9">
        <f t="shared" si="297"/>
        <v>2959906447.44</v>
      </c>
      <c r="AT1104" s="9">
        <f t="shared" si="298"/>
        <v>1991820536.6</v>
      </c>
      <c r="AU1104" s="17">
        <f t="shared" si="299"/>
        <v>0.263970674668246</v>
      </c>
      <c r="AV1104" s="17">
        <f t="shared" si="300"/>
        <v>0.270084143570625</v>
      </c>
      <c r="AW1104" s="17">
        <f t="shared" si="301"/>
        <v>0.138276974085385</v>
      </c>
      <c r="AX1104" s="17">
        <f t="shared" si="302"/>
        <v>0.596782542542157</v>
      </c>
      <c r="AY1104" s="17">
        <f t="shared" si="303"/>
        <v>0.000969808704211308</v>
      </c>
      <c r="AZ1104" s="17">
        <f t="shared" si="304"/>
        <v>0.597752351246369</v>
      </c>
      <c r="BA1104" s="17">
        <f t="shared" si="305"/>
        <v>0.402247648753631</v>
      </c>
    </row>
    <row r="1105" spans="1:53">
      <c r="A1105" s="6" t="s">
        <v>2258</v>
      </c>
      <c r="B1105" s="6" t="s">
        <v>2259</v>
      </c>
      <c r="C1105" s="7">
        <v>2839619.63</v>
      </c>
      <c r="D1105" s="7">
        <v>1265319300.4</v>
      </c>
      <c r="E1105" s="7">
        <v>0</v>
      </c>
      <c r="F1105" s="7">
        <v>0</v>
      </c>
      <c r="G1105" s="7">
        <v>657000000</v>
      </c>
      <c r="H1105" s="7">
        <v>0</v>
      </c>
      <c r="I1105" s="7">
        <v>596108394.19</v>
      </c>
      <c r="J1105" s="7"/>
      <c r="K1105" s="7">
        <v>24039020.13</v>
      </c>
      <c r="L1105" s="7">
        <v>0</v>
      </c>
      <c r="M1105" s="7">
        <v>0</v>
      </c>
      <c r="N1105" s="7">
        <v>0</v>
      </c>
      <c r="O1105" s="7">
        <v>44812851.03</v>
      </c>
      <c r="P1105" s="7">
        <v>0</v>
      </c>
      <c r="Q1105" s="7">
        <v>343807021.51</v>
      </c>
      <c r="R1105" s="7">
        <v>317879895.22</v>
      </c>
      <c r="S1105" s="7">
        <v>182324035.29</v>
      </c>
      <c r="T1105" s="7">
        <v>26518136.37</v>
      </c>
      <c r="U1105" s="7">
        <v>0</v>
      </c>
      <c r="V1105" s="7">
        <v>59903644.66</v>
      </c>
      <c r="W1105" s="7">
        <v>0</v>
      </c>
      <c r="X1105" s="7">
        <v>80955516.22</v>
      </c>
      <c r="Y1105" s="7">
        <v>450061222.09</v>
      </c>
      <c r="Z1105" s="7">
        <v>5635926.33</v>
      </c>
      <c r="AA1105" s="7">
        <v>0</v>
      </c>
      <c r="AB1105" s="7">
        <v>0</v>
      </c>
      <c r="AC1105" s="7"/>
      <c r="AD1105" s="7">
        <v>136136525.88</v>
      </c>
      <c r="AE1105" s="7">
        <v>0</v>
      </c>
      <c r="AF1105" s="7">
        <v>0</v>
      </c>
      <c r="AG1105" s="7">
        <v>3005301.44</v>
      </c>
      <c r="AH1105" s="7">
        <v>104554886.25</v>
      </c>
      <c r="AI1105" s="7">
        <v>98108172.45</v>
      </c>
      <c r="AJ1105" s="9">
        <f t="shared" si="289"/>
        <v>3457808654.14</v>
      </c>
      <c r="AK1105" s="9">
        <f t="shared" si="290"/>
        <v>941200814.95</v>
      </c>
      <c r="AL1105" s="9">
        <f t="shared" si="291"/>
        <v>4399009469.09</v>
      </c>
      <c r="AM1105" s="9">
        <f t="shared" si="292"/>
        <v>2048087667.65</v>
      </c>
      <c r="AN1105" s="9">
        <f t="shared" si="293"/>
        <v>1550580147.37</v>
      </c>
      <c r="AO1105" s="14">
        <f>AN1105-VLOOKUP(A1105,[1]选股结果!A1105:BF4108,44,FALSE)</f>
        <v>-415570609.03</v>
      </c>
      <c r="AP1105" s="9">
        <f t="shared" si="294"/>
        <v>797502034.44</v>
      </c>
      <c r="AQ1105" s="9">
        <f t="shared" si="295"/>
        <v>2839619.63</v>
      </c>
      <c r="AR1105" s="9">
        <f t="shared" si="296"/>
        <v>2432858712.69</v>
      </c>
      <c r="AS1105" s="9">
        <f t="shared" si="297"/>
        <v>800341654.07</v>
      </c>
      <c r="AT1105" s="9">
        <f t="shared" si="298"/>
        <v>1632517058.62</v>
      </c>
      <c r="AU1105" s="17">
        <f t="shared" si="299"/>
        <v>0.841844064748602</v>
      </c>
      <c r="AV1105" s="17">
        <f t="shared" si="300"/>
        <v>0.637349032758064</v>
      </c>
      <c r="AW1105" s="17">
        <f t="shared" si="301"/>
        <v>-0.170815759609199</v>
      </c>
      <c r="AX1105" s="17">
        <f t="shared" si="302"/>
        <v>0.327804500228542</v>
      </c>
      <c r="AY1105" s="17">
        <f t="shared" si="303"/>
        <v>0.001167194632055</v>
      </c>
      <c r="AZ1105" s="17">
        <f t="shared" si="304"/>
        <v>0.328971694860597</v>
      </c>
      <c r="BA1105" s="17">
        <f t="shared" si="305"/>
        <v>0.671028305139403</v>
      </c>
    </row>
    <row r="1106" spans="1:53">
      <c r="A1106" s="6" t="s">
        <v>2260</v>
      </c>
      <c r="B1106" s="6" t="s">
        <v>2261</v>
      </c>
      <c r="C1106" s="7">
        <v>59998000</v>
      </c>
      <c r="D1106" s="7">
        <v>1264899281.77</v>
      </c>
      <c r="E1106" s="7">
        <v>0</v>
      </c>
      <c r="F1106" s="7">
        <v>0</v>
      </c>
      <c r="G1106" s="7">
        <v>87600</v>
      </c>
      <c r="H1106" s="7">
        <v>0</v>
      </c>
      <c r="I1106" s="7">
        <v>1519439482.89</v>
      </c>
      <c r="J1106" s="7"/>
      <c r="K1106" s="7">
        <v>261011475.36</v>
      </c>
      <c r="L1106" s="7">
        <v>0</v>
      </c>
      <c r="M1106" s="7">
        <v>0</v>
      </c>
      <c r="N1106" s="7">
        <v>0</v>
      </c>
      <c r="O1106" s="7">
        <v>13361277.94</v>
      </c>
      <c r="P1106" s="7">
        <v>0</v>
      </c>
      <c r="Q1106" s="7">
        <v>587018604.22</v>
      </c>
      <c r="R1106" s="7">
        <v>0</v>
      </c>
      <c r="S1106" s="7">
        <v>0</v>
      </c>
      <c r="T1106" s="7">
        <v>2203094.69</v>
      </c>
      <c r="U1106" s="7">
        <v>0</v>
      </c>
      <c r="V1106" s="7">
        <v>0</v>
      </c>
      <c r="W1106" s="7">
        <v>97786451.69</v>
      </c>
      <c r="X1106" s="7">
        <v>0</v>
      </c>
      <c r="Y1106" s="7">
        <v>1388412614.27</v>
      </c>
      <c r="Z1106" s="7">
        <v>204298877.08</v>
      </c>
      <c r="AA1106" s="7">
        <v>0</v>
      </c>
      <c r="AB1106" s="7">
        <v>0</v>
      </c>
      <c r="AC1106" s="7"/>
      <c r="AD1106" s="7">
        <v>201469783.56</v>
      </c>
      <c r="AE1106" s="7">
        <v>0</v>
      </c>
      <c r="AF1106" s="7">
        <v>0</v>
      </c>
      <c r="AG1106" s="7">
        <v>0</v>
      </c>
      <c r="AH1106" s="7">
        <v>53669431.68</v>
      </c>
      <c r="AI1106" s="7">
        <v>952124751.54</v>
      </c>
      <c r="AJ1106" s="9">
        <f t="shared" si="289"/>
        <v>3648020816.87</v>
      </c>
      <c r="AK1106" s="9">
        <f t="shared" si="290"/>
        <v>2957759909.82</v>
      </c>
      <c r="AL1106" s="9">
        <f t="shared" si="291"/>
        <v>6605780726.69</v>
      </c>
      <c r="AM1106" s="9">
        <f t="shared" si="292"/>
        <v>1376134611.4</v>
      </c>
      <c r="AN1106" s="9">
        <f t="shared" si="293"/>
        <v>2369672657.16</v>
      </c>
      <c r="AO1106" s="14" t="e">
        <f>AN1106-VLOOKUP(A1106,[1]选股结果!A1106:BF4109,44,FALSE)</f>
        <v>#N/A</v>
      </c>
      <c r="AP1106" s="9">
        <f t="shared" si="294"/>
        <v>2799975458.13</v>
      </c>
      <c r="AQ1106" s="9">
        <f t="shared" si="295"/>
        <v>59998000</v>
      </c>
      <c r="AR1106" s="9" t="e">
        <f t="shared" si="296"/>
        <v>#N/A</v>
      </c>
      <c r="AS1106" s="9">
        <f t="shared" si="297"/>
        <v>2859973458.13</v>
      </c>
      <c r="AT1106" s="9" t="e">
        <f t="shared" si="298"/>
        <v>#N/A</v>
      </c>
      <c r="AU1106" s="17" t="e">
        <f t="shared" si="299"/>
        <v>#N/A</v>
      </c>
      <c r="AV1106" s="17" t="e">
        <f t="shared" si="300"/>
        <v>#N/A</v>
      </c>
      <c r="AW1106" s="17" t="e">
        <f t="shared" si="301"/>
        <v>#N/A</v>
      </c>
      <c r="AX1106" s="17" t="e">
        <f t="shared" si="302"/>
        <v>#N/A</v>
      </c>
      <c r="AY1106" s="17" t="e">
        <f t="shared" si="303"/>
        <v>#N/A</v>
      </c>
      <c r="AZ1106" s="17" t="e">
        <f t="shared" si="304"/>
        <v>#N/A</v>
      </c>
      <c r="BA1106" s="17" t="e">
        <f t="shared" si="305"/>
        <v>#N/A</v>
      </c>
    </row>
    <row r="1107" spans="1:53">
      <c r="A1107" s="6" t="s">
        <v>2262</v>
      </c>
      <c r="B1107" s="6" t="s">
        <v>2263</v>
      </c>
      <c r="C1107" s="7">
        <v>95753781.21</v>
      </c>
      <c r="D1107" s="7">
        <v>1263816102.91</v>
      </c>
      <c r="E1107" s="7">
        <v>0</v>
      </c>
      <c r="F1107" s="7">
        <v>0</v>
      </c>
      <c r="G1107" s="7">
        <v>0</v>
      </c>
      <c r="H1107" s="7">
        <v>0</v>
      </c>
      <c r="I1107" s="7">
        <v>31268505.92</v>
      </c>
      <c r="J1107" s="7"/>
      <c r="K1107" s="7">
        <v>188366661.5</v>
      </c>
      <c r="L1107" s="7">
        <v>0</v>
      </c>
      <c r="M1107" s="7">
        <v>0</v>
      </c>
      <c r="N1107" s="7">
        <v>0</v>
      </c>
      <c r="O1107" s="7">
        <v>11349929.04</v>
      </c>
      <c r="P1107" s="7">
        <v>0</v>
      </c>
      <c r="Q1107" s="7">
        <v>48624552.5</v>
      </c>
      <c r="R1107" s="7">
        <v>0</v>
      </c>
      <c r="S1107" s="7">
        <v>0</v>
      </c>
      <c r="T1107" s="7">
        <v>37341755.6</v>
      </c>
      <c r="U1107" s="7">
        <v>0</v>
      </c>
      <c r="V1107" s="7">
        <v>0</v>
      </c>
      <c r="W1107" s="7">
        <v>0</v>
      </c>
      <c r="X1107" s="7">
        <v>1689467.71</v>
      </c>
      <c r="Y1107" s="7">
        <v>2327320938.44</v>
      </c>
      <c r="Z1107" s="7">
        <v>159967454.62</v>
      </c>
      <c r="AA1107" s="7">
        <v>0</v>
      </c>
      <c r="AB1107" s="7">
        <v>0</v>
      </c>
      <c r="AC1107" s="7"/>
      <c r="AD1107" s="7">
        <v>214358175.77</v>
      </c>
      <c r="AE1107" s="7">
        <v>0</v>
      </c>
      <c r="AF1107" s="7">
        <v>19399197.27</v>
      </c>
      <c r="AG1107" s="7">
        <v>0</v>
      </c>
      <c r="AH1107" s="7">
        <v>59945881.17</v>
      </c>
      <c r="AI1107" s="7">
        <v>18464879.85</v>
      </c>
      <c r="AJ1107" s="9">
        <f t="shared" si="289"/>
        <v>1580767507.47</v>
      </c>
      <c r="AK1107" s="9">
        <f t="shared" si="290"/>
        <v>2896899776.04</v>
      </c>
      <c r="AL1107" s="9">
        <f t="shared" si="291"/>
        <v>4477667283.51</v>
      </c>
      <c r="AM1107" s="9">
        <f t="shared" si="292"/>
        <v>1276855499.66</v>
      </c>
      <c r="AN1107" s="9">
        <f t="shared" si="293"/>
        <v>305601475.52</v>
      </c>
      <c r="AO1107" s="14" t="e">
        <f>AN1107-VLOOKUP(A1107,[1]选股结果!A1107:BF4110,44,FALSE)</f>
        <v>#N/A</v>
      </c>
      <c r="AP1107" s="9">
        <f t="shared" si="294"/>
        <v>2799456527.12</v>
      </c>
      <c r="AQ1107" s="9">
        <f t="shared" si="295"/>
        <v>95753781.21</v>
      </c>
      <c r="AR1107" s="9" t="e">
        <f t="shared" si="296"/>
        <v>#N/A</v>
      </c>
      <c r="AS1107" s="9">
        <f t="shared" si="297"/>
        <v>2895210308.33</v>
      </c>
      <c r="AT1107" s="9" t="e">
        <f t="shared" si="298"/>
        <v>#N/A</v>
      </c>
      <c r="AU1107" s="17" t="e">
        <f t="shared" si="299"/>
        <v>#N/A</v>
      </c>
      <c r="AV1107" s="17" t="e">
        <f t="shared" si="300"/>
        <v>#N/A</v>
      </c>
      <c r="AW1107" s="17" t="e">
        <f t="shared" si="301"/>
        <v>#N/A</v>
      </c>
      <c r="AX1107" s="17" t="e">
        <f t="shared" si="302"/>
        <v>#N/A</v>
      </c>
      <c r="AY1107" s="17" t="e">
        <f t="shared" si="303"/>
        <v>#N/A</v>
      </c>
      <c r="AZ1107" s="17" t="e">
        <f t="shared" si="304"/>
        <v>#N/A</v>
      </c>
      <c r="BA1107" s="17" t="e">
        <f t="shared" si="305"/>
        <v>#N/A</v>
      </c>
    </row>
    <row r="1108" spans="1:53">
      <c r="A1108" s="6" t="s">
        <v>2264</v>
      </c>
      <c r="B1108" s="6" t="s">
        <v>2265</v>
      </c>
      <c r="C1108" s="7">
        <v>7279957</v>
      </c>
      <c r="D1108" s="7">
        <v>1261967045.86</v>
      </c>
      <c r="E1108" s="7">
        <v>0</v>
      </c>
      <c r="F1108" s="7">
        <v>0</v>
      </c>
      <c r="G1108" s="7">
        <v>0</v>
      </c>
      <c r="H1108" s="7">
        <v>0</v>
      </c>
      <c r="I1108" s="7">
        <v>428969.17</v>
      </c>
      <c r="J1108" s="7"/>
      <c r="K1108" s="7">
        <v>3196073.14</v>
      </c>
      <c r="L1108" s="7">
        <v>0</v>
      </c>
      <c r="M1108" s="7">
        <v>0</v>
      </c>
      <c r="N1108" s="7">
        <v>0</v>
      </c>
      <c r="O1108" s="7">
        <v>33950417.08</v>
      </c>
      <c r="P1108" s="7">
        <v>0</v>
      </c>
      <c r="Q1108" s="7">
        <v>135182023.5</v>
      </c>
      <c r="R1108" s="7">
        <v>0</v>
      </c>
      <c r="S1108" s="7">
        <v>0</v>
      </c>
      <c r="T1108" s="7">
        <v>7812317.25</v>
      </c>
      <c r="U1108" s="7">
        <v>0</v>
      </c>
      <c r="V1108" s="7">
        <v>0</v>
      </c>
      <c r="W1108" s="7">
        <v>0</v>
      </c>
      <c r="X1108" s="7">
        <v>16110395.41</v>
      </c>
      <c r="Y1108" s="7">
        <v>372023378.7</v>
      </c>
      <c r="Z1108" s="7">
        <v>42656576.81</v>
      </c>
      <c r="AA1108" s="7">
        <v>0</v>
      </c>
      <c r="AB1108" s="7">
        <v>0</v>
      </c>
      <c r="AC1108" s="7"/>
      <c r="AD1108" s="7">
        <v>304412164.18</v>
      </c>
      <c r="AE1108" s="7">
        <v>0</v>
      </c>
      <c r="AF1108" s="7">
        <v>0</v>
      </c>
      <c r="AG1108" s="7">
        <v>101247975.41</v>
      </c>
      <c r="AH1108" s="7">
        <v>0</v>
      </c>
      <c r="AI1108" s="7">
        <v>0</v>
      </c>
      <c r="AJ1108" s="9">
        <f t="shared" si="289"/>
        <v>1442536846</v>
      </c>
      <c r="AK1108" s="9">
        <f t="shared" si="290"/>
        <v>843730447.51</v>
      </c>
      <c r="AL1108" s="9">
        <f t="shared" si="291"/>
        <v>2286267293.51</v>
      </c>
      <c r="AM1108" s="9">
        <f t="shared" si="292"/>
        <v>1312027858.35</v>
      </c>
      <c r="AN1108" s="9">
        <f t="shared" si="293"/>
        <v>146619383.06</v>
      </c>
      <c r="AO1108" s="14">
        <f>AN1108-VLOOKUP(A1108,[1]选股结果!A1108:BF4111,44,FALSE)</f>
        <v>-59867872.05</v>
      </c>
      <c r="AP1108" s="9">
        <f t="shared" si="294"/>
        <v>820340095.1</v>
      </c>
      <c r="AQ1108" s="9">
        <f t="shared" si="295"/>
        <v>7279957</v>
      </c>
      <c r="AR1108" s="9">
        <f t="shared" si="296"/>
        <v>2079780038.4</v>
      </c>
      <c r="AS1108" s="9">
        <f t="shared" si="297"/>
        <v>827620052.1</v>
      </c>
      <c r="AT1108" s="9">
        <f t="shared" si="298"/>
        <v>1252159986.3</v>
      </c>
      <c r="AU1108" s="17">
        <f t="shared" si="299"/>
        <v>0.630849337009388</v>
      </c>
      <c r="AV1108" s="17">
        <f t="shared" si="300"/>
        <v>0.0704975431790354</v>
      </c>
      <c r="AW1108" s="17">
        <f t="shared" si="301"/>
        <v>-0.0287856749005328</v>
      </c>
      <c r="AX1108" s="17">
        <f t="shared" si="302"/>
        <v>0.39443598839957</v>
      </c>
      <c r="AY1108" s="17">
        <f t="shared" si="303"/>
        <v>0.00350034949157439</v>
      </c>
      <c r="AZ1108" s="17">
        <f t="shared" si="304"/>
        <v>0.397936337891145</v>
      </c>
      <c r="BA1108" s="17">
        <f t="shared" si="305"/>
        <v>0.602063662108855</v>
      </c>
    </row>
    <row r="1109" spans="1:53">
      <c r="A1109" s="6" t="s">
        <v>2266</v>
      </c>
      <c r="B1109" s="6" t="s">
        <v>2267</v>
      </c>
      <c r="C1109" s="7">
        <v>50440875.06</v>
      </c>
      <c r="D1109" s="7">
        <v>1260987822.41</v>
      </c>
      <c r="E1109" s="7">
        <v>0</v>
      </c>
      <c r="F1109" s="7">
        <v>0</v>
      </c>
      <c r="G1109" s="7">
        <v>61115768.76</v>
      </c>
      <c r="H1109" s="7">
        <v>0</v>
      </c>
      <c r="I1109" s="7">
        <v>266962582.41</v>
      </c>
      <c r="J1109" s="7"/>
      <c r="K1109" s="7">
        <v>13761300.46</v>
      </c>
      <c r="L1109" s="7">
        <v>0</v>
      </c>
      <c r="M1109" s="7">
        <v>0</v>
      </c>
      <c r="N1109" s="7">
        <v>0</v>
      </c>
      <c r="O1109" s="7">
        <v>24520286.82</v>
      </c>
      <c r="P1109" s="7">
        <v>0</v>
      </c>
      <c r="Q1109" s="7">
        <v>198873279.68</v>
      </c>
      <c r="R1109" s="7">
        <v>0</v>
      </c>
      <c r="S1109" s="7">
        <v>0</v>
      </c>
      <c r="T1109" s="7">
        <v>71162.36</v>
      </c>
      <c r="U1109" s="7">
        <v>0</v>
      </c>
      <c r="V1109" s="7">
        <v>0</v>
      </c>
      <c r="W1109" s="7">
        <v>0</v>
      </c>
      <c r="X1109" s="7">
        <v>0</v>
      </c>
      <c r="Y1109" s="7">
        <v>720584254.95</v>
      </c>
      <c r="Z1109" s="7">
        <v>55607289.28</v>
      </c>
      <c r="AA1109" s="7">
        <v>0</v>
      </c>
      <c r="AB1109" s="7">
        <v>0</v>
      </c>
      <c r="AC1109" s="7"/>
      <c r="AD1109" s="7">
        <v>43563504.97</v>
      </c>
      <c r="AE1109" s="7">
        <v>0</v>
      </c>
      <c r="AF1109" s="7">
        <v>0</v>
      </c>
      <c r="AG1109" s="7">
        <v>11323814.34</v>
      </c>
      <c r="AH1109" s="7">
        <v>0</v>
      </c>
      <c r="AI1109" s="7">
        <v>59319084.19</v>
      </c>
      <c r="AJ1109" s="9">
        <f t="shared" si="289"/>
        <v>1826292202.9</v>
      </c>
      <c r="AK1109" s="9">
        <f t="shared" si="290"/>
        <v>940838822.79</v>
      </c>
      <c r="AL1109" s="9">
        <f t="shared" si="291"/>
        <v>2767131025.69</v>
      </c>
      <c r="AM1109" s="9">
        <f t="shared" si="292"/>
        <v>1346623877.99</v>
      </c>
      <c r="AN1109" s="9">
        <f t="shared" si="293"/>
        <v>479668324.91</v>
      </c>
      <c r="AO1109" s="14">
        <f>AN1109-VLOOKUP(A1109,[1]选股结果!A1109:BF4112,44,FALSE)</f>
        <v>162334950.48</v>
      </c>
      <c r="AP1109" s="9">
        <f t="shared" si="294"/>
        <v>890397947.73</v>
      </c>
      <c r="AQ1109" s="9">
        <f t="shared" si="295"/>
        <v>50440875.06</v>
      </c>
      <c r="AR1109" s="9">
        <f t="shared" si="296"/>
        <v>2449797651.26</v>
      </c>
      <c r="AS1109" s="9">
        <f t="shared" si="297"/>
        <v>940838822.79</v>
      </c>
      <c r="AT1109" s="9">
        <f t="shared" si="298"/>
        <v>1508958828.47</v>
      </c>
      <c r="AU1109" s="17">
        <f t="shared" si="299"/>
        <v>0.549687798621814</v>
      </c>
      <c r="AV1109" s="17">
        <f t="shared" si="300"/>
        <v>0.195799161070831</v>
      </c>
      <c r="AW1109" s="17">
        <f t="shared" si="301"/>
        <v>0.0662646363451719</v>
      </c>
      <c r="AX1109" s="17">
        <f t="shared" si="302"/>
        <v>0.363457752223757</v>
      </c>
      <c r="AY1109" s="17">
        <f t="shared" si="303"/>
        <v>0.0205898128092567</v>
      </c>
      <c r="AZ1109" s="17">
        <f t="shared" si="304"/>
        <v>0.384047565033014</v>
      </c>
      <c r="BA1109" s="17">
        <f t="shared" si="305"/>
        <v>0.615952434966986</v>
      </c>
    </row>
    <row r="1110" spans="1:53">
      <c r="A1110" s="6" t="s">
        <v>2268</v>
      </c>
      <c r="B1110" s="6" t="s">
        <v>2269</v>
      </c>
      <c r="C1110" s="7">
        <v>305196868.4</v>
      </c>
      <c r="D1110" s="7">
        <v>1260920646.54</v>
      </c>
      <c r="E1110" s="7">
        <v>0</v>
      </c>
      <c r="F1110" s="7">
        <v>0</v>
      </c>
      <c r="G1110" s="7">
        <v>50571666.67</v>
      </c>
      <c r="H1110" s="7">
        <v>0</v>
      </c>
      <c r="I1110" s="7">
        <v>4018343536.19</v>
      </c>
      <c r="J1110" s="7"/>
      <c r="K1110" s="7">
        <v>162766257.11</v>
      </c>
      <c r="L1110" s="7">
        <v>0</v>
      </c>
      <c r="M1110" s="7">
        <v>0</v>
      </c>
      <c r="N1110" s="7">
        <v>0</v>
      </c>
      <c r="O1110" s="7">
        <v>125138913.06</v>
      </c>
      <c r="P1110" s="7">
        <v>0</v>
      </c>
      <c r="Q1110" s="7">
        <v>1960887470.98</v>
      </c>
      <c r="R1110" s="7">
        <v>3645142134.21</v>
      </c>
      <c r="S1110" s="7">
        <v>111443010.26</v>
      </c>
      <c r="T1110" s="7">
        <v>94693087</v>
      </c>
      <c r="U1110" s="7">
        <v>0</v>
      </c>
      <c r="V1110" s="7">
        <v>296329649.64</v>
      </c>
      <c r="W1110" s="7">
        <v>0</v>
      </c>
      <c r="X1110" s="7">
        <v>20133546.63</v>
      </c>
      <c r="Y1110" s="7">
        <v>1694831841.42</v>
      </c>
      <c r="Z1110" s="7">
        <v>281975709.35</v>
      </c>
      <c r="AA1110" s="7">
        <v>0</v>
      </c>
      <c r="AB1110" s="7">
        <v>0</v>
      </c>
      <c r="AC1110" s="7"/>
      <c r="AD1110" s="7">
        <v>1197664598.85</v>
      </c>
      <c r="AE1110" s="7">
        <v>0</v>
      </c>
      <c r="AF1110" s="7">
        <v>393470.5</v>
      </c>
      <c r="AG1110" s="7">
        <v>0</v>
      </c>
      <c r="AH1110" s="7">
        <v>125474100.47</v>
      </c>
      <c r="AI1110" s="7">
        <v>103984613.75</v>
      </c>
      <c r="AJ1110" s="9">
        <f t="shared" si="289"/>
        <v>11429906722.02</v>
      </c>
      <c r="AK1110" s="9">
        <f t="shared" si="290"/>
        <v>4025984399.01</v>
      </c>
      <c r="AL1110" s="9">
        <f t="shared" si="291"/>
        <v>15455891121.03</v>
      </c>
      <c r="AM1110" s="9">
        <f t="shared" si="292"/>
        <v>1456764772.9</v>
      </c>
      <c r="AN1110" s="9">
        <f t="shared" si="293"/>
        <v>10289605145.39</v>
      </c>
      <c r="AO1110" s="14" t="e">
        <f>AN1110-VLOOKUP(A1110,[1]选股结果!A1110:BF4113,44,FALSE)</f>
        <v>#N/A</v>
      </c>
      <c r="AP1110" s="9">
        <f t="shared" si="294"/>
        <v>3404324334.34</v>
      </c>
      <c r="AQ1110" s="9">
        <f t="shared" si="295"/>
        <v>305196868.4</v>
      </c>
      <c r="AR1110" s="9" t="e">
        <f t="shared" si="296"/>
        <v>#N/A</v>
      </c>
      <c r="AS1110" s="9">
        <f t="shared" si="297"/>
        <v>3709521202.74</v>
      </c>
      <c r="AT1110" s="9" t="e">
        <f t="shared" si="298"/>
        <v>#N/A</v>
      </c>
      <c r="AU1110" s="17" t="e">
        <f t="shared" si="299"/>
        <v>#N/A</v>
      </c>
      <c r="AV1110" s="17" t="e">
        <f t="shared" si="300"/>
        <v>#N/A</v>
      </c>
      <c r="AW1110" s="17" t="e">
        <f t="shared" si="301"/>
        <v>#N/A</v>
      </c>
      <c r="AX1110" s="17" t="e">
        <f t="shared" si="302"/>
        <v>#N/A</v>
      </c>
      <c r="AY1110" s="17" t="e">
        <f t="shared" si="303"/>
        <v>#N/A</v>
      </c>
      <c r="AZ1110" s="17" t="e">
        <f t="shared" si="304"/>
        <v>#N/A</v>
      </c>
      <c r="BA1110" s="17" t="e">
        <f t="shared" si="305"/>
        <v>#N/A</v>
      </c>
    </row>
    <row r="1111" spans="1:53">
      <c r="A1111" s="6" t="s">
        <v>2270</v>
      </c>
      <c r="B1111" s="6" t="s">
        <v>2271</v>
      </c>
      <c r="C1111" s="7">
        <v>1233776977.28</v>
      </c>
      <c r="D1111" s="7">
        <v>1260406070.93</v>
      </c>
      <c r="E1111" s="7">
        <v>0</v>
      </c>
      <c r="F1111" s="7">
        <v>0</v>
      </c>
      <c r="G1111" s="7">
        <v>1013253.53</v>
      </c>
      <c r="H1111" s="7">
        <v>0</v>
      </c>
      <c r="I1111" s="7">
        <v>1031697917.18</v>
      </c>
      <c r="J1111" s="7"/>
      <c r="K1111" s="7">
        <v>121841437.14</v>
      </c>
      <c r="L1111" s="7">
        <v>0</v>
      </c>
      <c r="M1111" s="7">
        <v>0</v>
      </c>
      <c r="N1111" s="7">
        <v>0</v>
      </c>
      <c r="O1111" s="7">
        <v>35627544.09</v>
      </c>
      <c r="P1111" s="7">
        <v>0</v>
      </c>
      <c r="Q1111" s="7">
        <v>506164423.09</v>
      </c>
      <c r="R1111" s="7">
        <v>0</v>
      </c>
      <c r="S1111" s="7">
        <v>0</v>
      </c>
      <c r="T1111" s="7">
        <v>50252118.16</v>
      </c>
      <c r="U1111" s="7">
        <v>0</v>
      </c>
      <c r="V1111" s="7">
        <v>0</v>
      </c>
      <c r="W1111" s="7">
        <v>0</v>
      </c>
      <c r="X1111" s="7">
        <v>16431142.94</v>
      </c>
      <c r="Y1111" s="7">
        <v>2266780539.08</v>
      </c>
      <c r="Z1111" s="7">
        <v>86237503.38</v>
      </c>
      <c r="AA1111" s="7">
        <v>41619062.24</v>
      </c>
      <c r="AB1111" s="7">
        <v>0</v>
      </c>
      <c r="AC1111" s="7"/>
      <c r="AD1111" s="7">
        <v>4032152203.76</v>
      </c>
      <c r="AE1111" s="7">
        <v>0</v>
      </c>
      <c r="AF1111" s="7">
        <v>1614062646.32</v>
      </c>
      <c r="AG1111" s="7">
        <v>73668902.89</v>
      </c>
      <c r="AH1111" s="7">
        <v>53523885.73</v>
      </c>
      <c r="AI1111" s="7">
        <v>1336266.19</v>
      </c>
      <c r="AJ1111" s="9">
        <f t="shared" si="289"/>
        <v>3007002764.12</v>
      </c>
      <c r="AK1111" s="9">
        <f t="shared" si="290"/>
        <v>9419589129.81</v>
      </c>
      <c r="AL1111" s="9">
        <f t="shared" si="291"/>
        <v>12426591893.93</v>
      </c>
      <c r="AM1111" s="9">
        <f t="shared" si="292"/>
        <v>1313478011.49</v>
      </c>
      <c r="AN1111" s="9">
        <f t="shared" si="293"/>
        <v>1709955895.57</v>
      </c>
      <c r="AO1111" s="14">
        <f>AN1111-VLOOKUP(A1111,[1]选股结果!A1111:BF4114,44,FALSE)</f>
        <v>-799061576.59</v>
      </c>
      <c r="AP1111" s="9">
        <f t="shared" si="294"/>
        <v>8169381009.59</v>
      </c>
      <c r="AQ1111" s="9">
        <f t="shared" si="295"/>
        <v>1233776977.28</v>
      </c>
      <c r="AR1111" s="9">
        <f t="shared" si="296"/>
        <v>9917574421.77</v>
      </c>
      <c r="AS1111" s="9">
        <f t="shared" si="297"/>
        <v>9403157986.87</v>
      </c>
      <c r="AT1111" s="9">
        <f t="shared" si="298"/>
        <v>514416434.9</v>
      </c>
      <c r="AU1111" s="17">
        <f t="shared" si="299"/>
        <v>0.132439440898653</v>
      </c>
      <c r="AV1111" s="17">
        <f t="shared" si="300"/>
        <v>0.172416744543554</v>
      </c>
      <c r="AW1111" s="17">
        <f t="shared" si="301"/>
        <v>-0.0805702627081865</v>
      </c>
      <c r="AX1111" s="17">
        <f t="shared" si="302"/>
        <v>0.823727724357424</v>
      </c>
      <c r="AY1111" s="17">
        <f t="shared" si="303"/>
        <v>0.124403097452109</v>
      </c>
      <c r="AZ1111" s="17">
        <f t="shared" si="304"/>
        <v>0.948130821809534</v>
      </c>
      <c r="BA1111" s="17">
        <f t="shared" si="305"/>
        <v>0.0518691781904664</v>
      </c>
    </row>
    <row r="1112" spans="1:53">
      <c r="A1112" s="6" t="s">
        <v>2272</v>
      </c>
      <c r="B1112" s="6" t="s">
        <v>2273</v>
      </c>
      <c r="C1112" s="7">
        <v>0</v>
      </c>
      <c r="D1112" s="7">
        <v>1259950803.35</v>
      </c>
      <c r="E1112" s="7">
        <v>0</v>
      </c>
      <c r="F1112" s="7">
        <v>0</v>
      </c>
      <c r="G1112" s="7">
        <v>18911918.5</v>
      </c>
      <c r="H1112" s="7">
        <v>0</v>
      </c>
      <c r="I1112" s="7">
        <v>66306810.75</v>
      </c>
      <c r="J1112" s="7"/>
      <c r="K1112" s="7">
        <v>17429610.01</v>
      </c>
      <c r="L1112" s="7">
        <v>0</v>
      </c>
      <c r="M1112" s="7">
        <v>0</v>
      </c>
      <c r="N1112" s="7">
        <v>0</v>
      </c>
      <c r="O1112" s="7">
        <v>14883072.2</v>
      </c>
      <c r="P1112" s="7">
        <v>0</v>
      </c>
      <c r="Q1112" s="7">
        <v>241487.4</v>
      </c>
      <c r="R1112" s="7">
        <v>0</v>
      </c>
      <c r="S1112" s="7">
        <v>100301888.9</v>
      </c>
      <c r="T1112" s="7">
        <v>159124440</v>
      </c>
      <c r="U1112" s="7">
        <v>0</v>
      </c>
      <c r="V1112" s="7">
        <v>0</v>
      </c>
      <c r="W1112" s="7">
        <v>0</v>
      </c>
      <c r="X1112" s="7">
        <v>127469465.48</v>
      </c>
      <c r="Y1112" s="7">
        <v>25598338.2</v>
      </c>
      <c r="Z1112" s="7">
        <v>1589784.01</v>
      </c>
      <c r="AA1112" s="7">
        <v>0</v>
      </c>
      <c r="AB1112" s="7">
        <v>0</v>
      </c>
      <c r="AC1112" s="7"/>
      <c r="AD1112" s="7">
        <v>9040012.18</v>
      </c>
      <c r="AE1112" s="7">
        <v>0</v>
      </c>
      <c r="AF1112" s="7">
        <v>293306932.59</v>
      </c>
      <c r="AG1112" s="7">
        <v>4176111.88</v>
      </c>
      <c r="AH1112" s="7">
        <v>0</v>
      </c>
      <c r="AI1112" s="7">
        <v>1275597.58</v>
      </c>
      <c r="AJ1112" s="9">
        <f t="shared" si="289"/>
        <v>1637150031.11</v>
      </c>
      <c r="AK1112" s="9">
        <f t="shared" si="290"/>
        <v>462456241.92</v>
      </c>
      <c r="AL1112" s="9">
        <f t="shared" si="291"/>
        <v>2099606273.03</v>
      </c>
      <c r="AM1112" s="9">
        <f t="shared" si="292"/>
        <v>1421215259.53</v>
      </c>
      <c r="AN1112" s="9">
        <f t="shared" si="293"/>
        <v>343404237.06</v>
      </c>
      <c r="AO1112" s="14">
        <f>AN1112-VLOOKUP(A1112,[1]选股结果!A1112:BF4115,44,FALSE)</f>
        <v>-18810251.33</v>
      </c>
      <c r="AP1112" s="9">
        <f t="shared" si="294"/>
        <v>334986776.44</v>
      </c>
      <c r="AQ1112" s="9">
        <f t="shared" si="295"/>
        <v>0</v>
      </c>
      <c r="AR1112" s="9">
        <f t="shared" si="296"/>
        <v>1737391784.64</v>
      </c>
      <c r="AS1112" s="9">
        <f t="shared" si="297"/>
        <v>334986776.44</v>
      </c>
      <c r="AT1112" s="9">
        <f t="shared" si="298"/>
        <v>1402405008.2</v>
      </c>
      <c r="AU1112" s="17">
        <f t="shared" si="299"/>
        <v>0.818016564884636</v>
      </c>
      <c r="AV1112" s="17">
        <f t="shared" si="300"/>
        <v>0.197655036760264</v>
      </c>
      <c r="AW1112" s="17">
        <f t="shared" si="301"/>
        <v>-0.0108267182429999</v>
      </c>
      <c r="AX1112" s="17">
        <f t="shared" si="302"/>
        <v>0.192810153358364</v>
      </c>
      <c r="AY1112" s="17">
        <f t="shared" si="303"/>
        <v>0</v>
      </c>
      <c r="AZ1112" s="17">
        <f t="shared" si="304"/>
        <v>0.192810153358364</v>
      </c>
      <c r="BA1112" s="17">
        <f t="shared" si="305"/>
        <v>0.807189846641636</v>
      </c>
    </row>
    <row r="1113" spans="1:53">
      <c r="A1113" s="6" t="s">
        <v>2274</v>
      </c>
      <c r="B1113" s="6" t="s">
        <v>2275</v>
      </c>
      <c r="C1113" s="7">
        <v>0</v>
      </c>
      <c r="D1113" s="7">
        <v>1255341540.2</v>
      </c>
      <c r="E1113" s="7">
        <v>0</v>
      </c>
      <c r="F1113" s="7">
        <v>0</v>
      </c>
      <c r="G1113" s="7">
        <v>879640110.31</v>
      </c>
      <c r="H1113" s="7">
        <v>0</v>
      </c>
      <c r="I1113" s="7">
        <v>203116559.97</v>
      </c>
      <c r="J1113" s="7"/>
      <c r="K1113" s="7">
        <v>2883066</v>
      </c>
      <c r="L1113" s="7">
        <v>0</v>
      </c>
      <c r="M1113" s="7">
        <v>0</v>
      </c>
      <c r="N1113" s="7">
        <v>0</v>
      </c>
      <c r="O1113" s="7">
        <v>36320920.02</v>
      </c>
      <c r="P1113" s="7">
        <v>0</v>
      </c>
      <c r="Q1113" s="7">
        <v>1867700347.83</v>
      </c>
      <c r="R1113" s="7">
        <v>0</v>
      </c>
      <c r="S1113" s="7">
        <v>0</v>
      </c>
      <c r="T1113" s="7">
        <v>247546575.94</v>
      </c>
      <c r="U1113" s="7">
        <v>0</v>
      </c>
      <c r="V1113" s="7">
        <v>0</v>
      </c>
      <c r="W1113" s="7">
        <v>0</v>
      </c>
      <c r="X1113" s="7">
        <v>21587506.65</v>
      </c>
      <c r="Y1113" s="7">
        <v>171988775.66</v>
      </c>
      <c r="Z1113" s="7">
        <v>0</v>
      </c>
      <c r="AA1113" s="7">
        <v>0</v>
      </c>
      <c r="AB1113" s="7">
        <v>0</v>
      </c>
      <c r="AC1113" s="7"/>
      <c r="AD1113" s="7">
        <v>7494497.94</v>
      </c>
      <c r="AE1113" s="7">
        <v>0</v>
      </c>
      <c r="AF1113" s="7">
        <v>0</v>
      </c>
      <c r="AG1113" s="7">
        <v>19560203.86</v>
      </c>
      <c r="AH1113" s="7">
        <v>6299852.33</v>
      </c>
      <c r="AI1113" s="7">
        <v>0</v>
      </c>
      <c r="AJ1113" s="9">
        <f t="shared" si="289"/>
        <v>4492549120.27</v>
      </c>
      <c r="AK1113" s="9">
        <f t="shared" si="290"/>
        <v>226930836.44</v>
      </c>
      <c r="AL1113" s="9">
        <f t="shared" si="291"/>
        <v>4719479956.71</v>
      </c>
      <c r="AM1113" s="9">
        <f t="shared" si="292"/>
        <v>2192890077.18</v>
      </c>
      <c r="AN1113" s="9">
        <f t="shared" si="293"/>
        <v>2321246549.74</v>
      </c>
      <c r="AO1113" s="14">
        <f>AN1113-VLOOKUP(A1113,[1]选股结果!A1113:BF4116,44,FALSE)</f>
        <v>1711897771.41</v>
      </c>
      <c r="AP1113" s="9">
        <f t="shared" si="294"/>
        <v>205343329.79</v>
      </c>
      <c r="AQ1113" s="9">
        <f t="shared" si="295"/>
        <v>0</v>
      </c>
      <c r="AR1113" s="9">
        <f t="shared" si="296"/>
        <v>4110131178.38</v>
      </c>
      <c r="AS1113" s="9">
        <f t="shared" si="297"/>
        <v>205343329.79</v>
      </c>
      <c r="AT1113" s="9">
        <f t="shared" si="298"/>
        <v>3904787848.59</v>
      </c>
      <c r="AU1113" s="17">
        <f t="shared" si="299"/>
        <v>0.533532868419135</v>
      </c>
      <c r="AV1113" s="17">
        <f t="shared" si="300"/>
        <v>0.564762156972059</v>
      </c>
      <c r="AW1113" s="17">
        <f t="shared" si="301"/>
        <v>0.416506845429868</v>
      </c>
      <c r="AX1113" s="17">
        <f t="shared" si="302"/>
        <v>0.0499602861509972</v>
      </c>
      <c r="AY1113" s="17">
        <f t="shared" si="303"/>
        <v>0</v>
      </c>
      <c r="AZ1113" s="17">
        <f t="shared" si="304"/>
        <v>0.0499602861509972</v>
      </c>
      <c r="BA1113" s="17">
        <f t="shared" si="305"/>
        <v>0.950039713849003</v>
      </c>
    </row>
    <row r="1114" spans="1:53">
      <c r="A1114" s="6" t="s">
        <v>2276</v>
      </c>
      <c r="B1114" s="6" t="s">
        <v>2277</v>
      </c>
      <c r="C1114" s="7">
        <v>0</v>
      </c>
      <c r="D1114" s="7">
        <v>1251380606.19</v>
      </c>
      <c r="E1114" s="7">
        <v>0</v>
      </c>
      <c r="F1114" s="7">
        <v>0</v>
      </c>
      <c r="G1114" s="7">
        <v>592096054.82</v>
      </c>
      <c r="H1114" s="7">
        <v>0</v>
      </c>
      <c r="I1114" s="7">
        <v>2079716149.51</v>
      </c>
      <c r="J1114" s="7"/>
      <c r="K1114" s="7">
        <v>32261409.32</v>
      </c>
      <c r="L1114" s="7">
        <v>0</v>
      </c>
      <c r="M1114" s="7">
        <v>0</v>
      </c>
      <c r="N1114" s="7">
        <v>0</v>
      </c>
      <c r="O1114" s="7">
        <v>26744933.29</v>
      </c>
      <c r="P1114" s="7">
        <v>0</v>
      </c>
      <c r="Q1114" s="7">
        <v>575778625.08</v>
      </c>
      <c r="R1114" s="7">
        <v>48782448.75</v>
      </c>
      <c r="S1114" s="7">
        <v>0</v>
      </c>
      <c r="T1114" s="7">
        <v>3064182.02</v>
      </c>
      <c r="U1114" s="7">
        <v>0</v>
      </c>
      <c r="V1114" s="7">
        <v>0</v>
      </c>
      <c r="W1114" s="7">
        <v>0</v>
      </c>
      <c r="X1114" s="7">
        <v>0</v>
      </c>
      <c r="Y1114" s="7">
        <v>449507438.22</v>
      </c>
      <c r="Z1114" s="7">
        <v>16507704.47</v>
      </c>
      <c r="AA1114" s="7">
        <v>0</v>
      </c>
      <c r="AB1114" s="7">
        <v>0</v>
      </c>
      <c r="AC1114" s="7"/>
      <c r="AD1114" s="7">
        <v>71788053.39</v>
      </c>
      <c r="AE1114" s="7">
        <v>0</v>
      </c>
      <c r="AF1114" s="7">
        <v>0</v>
      </c>
      <c r="AG1114" s="7">
        <v>22744251.52</v>
      </c>
      <c r="AH1114" s="7">
        <v>14000812.86</v>
      </c>
      <c r="AI1114" s="7">
        <v>13767195.75</v>
      </c>
      <c r="AJ1114" s="9">
        <f t="shared" si="289"/>
        <v>4609824408.98</v>
      </c>
      <c r="AK1114" s="9">
        <f t="shared" si="290"/>
        <v>588315456.21</v>
      </c>
      <c r="AL1114" s="9">
        <f t="shared" si="291"/>
        <v>5198139865.19</v>
      </c>
      <c r="AM1114" s="9">
        <f t="shared" si="292"/>
        <v>1870221594.3</v>
      </c>
      <c r="AN1114" s="9">
        <f t="shared" si="293"/>
        <v>2739602814.68</v>
      </c>
      <c r="AO1114" s="14">
        <f>AN1114-VLOOKUP(A1114,[1]选股结果!A1114:BF4117,44,FALSE)</f>
        <v>989584199.03</v>
      </c>
      <c r="AP1114" s="9">
        <f t="shared" si="294"/>
        <v>588315456.21</v>
      </c>
      <c r="AQ1114" s="9">
        <f t="shared" si="295"/>
        <v>0</v>
      </c>
      <c r="AR1114" s="9">
        <f t="shared" si="296"/>
        <v>3448121249.54</v>
      </c>
      <c r="AS1114" s="9">
        <f t="shared" si="297"/>
        <v>588315456.21</v>
      </c>
      <c r="AT1114" s="9">
        <f t="shared" si="298"/>
        <v>2859805793.33</v>
      </c>
      <c r="AU1114" s="17">
        <f t="shared" si="299"/>
        <v>0.54238858176739</v>
      </c>
      <c r="AV1114" s="17">
        <f t="shared" si="300"/>
        <v>0.794520440673448</v>
      </c>
      <c r="AW1114" s="17">
        <f t="shared" si="301"/>
        <v>0.286992285773598</v>
      </c>
      <c r="AX1114" s="17">
        <f t="shared" si="302"/>
        <v>0.170619132459012</v>
      </c>
      <c r="AY1114" s="17">
        <f t="shared" si="303"/>
        <v>0</v>
      </c>
      <c r="AZ1114" s="17">
        <f t="shared" si="304"/>
        <v>0.170619132459012</v>
      </c>
      <c r="BA1114" s="17">
        <f t="shared" si="305"/>
        <v>0.829380867540988</v>
      </c>
    </row>
    <row r="1115" spans="1:53">
      <c r="A1115" s="6" t="s">
        <v>2278</v>
      </c>
      <c r="B1115" s="6" t="s">
        <v>2279</v>
      </c>
      <c r="C1115" s="7">
        <v>1013283.21</v>
      </c>
      <c r="D1115" s="7">
        <v>1250880860.05</v>
      </c>
      <c r="E1115" s="7">
        <v>0</v>
      </c>
      <c r="F1115" s="7">
        <v>0</v>
      </c>
      <c r="G1115" s="7">
        <v>153486122.54</v>
      </c>
      <c r="H1115" s="7">
        <v>0</v>
      </c>
      <c r="I1115" s="7">
        <v>3632580599.9</v>
      </c>
      <c r="J1115" s="7"/>
      <c r="K1115" s="7">
        <v>230751307.79</v>
      </c>
      <c r="L1115" s="7">
        <v>0</v>
      </c>
      <c r="M1115" s="7">
        <v>0</v>
      </c>
      <c r="N1115" s="7">
        <v>0</v>
      </c>
      <c r="O1115" s="7">
        <v>201099015.85</v>
      </c>
      <c r="P1115" s="7">
        <v>0</v>
      </c>
      <c r="Q1115" s="7">
        <v>2274946962.41</v>
      </c>
      <c r="R1115" s="7">
        <v>730203668.48</v>
      </c>
      <c r="S1115" s="7">
        <v>0</v>
      </c>
      <c r="T1115" s="7">
        <v>72500752.35</v>
      </c>
      <c r="U1115" s="7">
        <v>0</v>
      </c>
      <c r="V1115" s="7">
        <v>0</v>
      </c>
      <c r="W1115" s="7">
        <v>0</v>
      </c>
      <c r="X1115" s="7">
        <v>1946560</v>
      </c>
      <c r="Y1115" s="7">
        <v>666731691.77</v>
      </c>
      <c r="Z1115" s="7">
        <v>261459401.07</v>
      </c>
      <c r="AA1115" s="7">
        <v>0</v>
      </c>
      <c r="AB1115" s="7">
        <v>0</v>
      </c>
      <c r="AC1115" s="7"/>
      <c r="AD1115" s="7">
        <v>273462668.33</v>
      </c>
      <c r="AE1115" s="7">
        <v>0</v>
      </c>
      <c r="AF1115" s="7">
        <v>51305250.31</v>
      </c>
      <c r="AG1115" s="7">
        <v>6134667.65</v>
      </c>
      <c r="AH1115" s="7">
        <v>165523310.57</v>
      </c>
      <c r="AI1115" s="7">
        <v>123624449.69</v>
      </c>
      <c r="AJ1115" s="9">
        <f t="shared" si="289"/>
        <v>8546449289.37</v>
      </c>
      <c r="AK1115" s="9">
        <f t="shared" si="290"/>
        <v>1551201282.6</v>
      </c>
      <c r="AL1115" s="9">
        <f t="shared" si="291"/>
        <v>10097650571.97</v>
      </c>
      <c r="AM1115" s="9">
        <f t="shared" si="292"/>
        <v>1607412558.44</v>
      </c>
      <c r="AN1115" s="9">
        <f t="shared" si="293"/>
        <v>6940983290.93</v>
      </c>
      <c r="AO1115" s="14">
        <f>AN1115-VLOOKUP(A1115,[1]选股结果!A1115:BF4118,44,FALSE)</f>
        <v>3016940927.98</v>
      </c>
      <c r="AP1115" s="9">
        <f t="shared" si="294"/>
        <v>1548241439.39</v>
      </c>
      <c r="AQ1115" s="9">
        <f t="shared" si="295"/>
        <v>1013283.21</v>
      </c>
      <c r="AR1115" s="9">
        <f t="shared" si="296"/>
        <v>6173608209.02</v>
      </c>
      <c r="AS1115" s="9">
        <f t="shared" si="297"/>
        <v>1549254722.6</v>
      </c>
      <c r="AT1115" s="9">
        <f t="shared" si="298"/>
        <v>4624353486.42</v>
      </c>
      <c r="AU1115" s="17">
        <f t="shared" si="299"/>
        <v>0.260368410825209</v>
      </c>
      <c r="AV1115" s="17">
        <f t="shared" si="300"/>
        <v>1.12429928429679</v>
      </c>
      <c r="AW1115" s="17">
        <f t="shared" si="301"/>
        <v>0.48868357463502</v>
      </c>
      <c r="AX1115" s="17">
        <f t="shared" si="302"/>
        <v>0.250783883099016</v>
      </c>
      <c r="AY1115" s="17">
        <f t="shared" si="303"/>
        <v>0.000164131440754458</v>
      </c>
      <c r="AZ1115" s="17">
        <f t="shared" si="304"/>
        <v>0.250948014539771</v>
      </c>
      <c r="BA1115" s="17">
        <f t="shared" si="305"/>
        <v>0.749051985460229</v>
      </c>
    </row>
    <row r="1116" spans="1:53">
      <c r="A1116" s="6" t="s">
        <v>2280</v>
      </c>
      <c r="B1116" s="6" t="s">
        <v>2281</v>
      </c>
      <c r="C1116" s="7">
        <v>248550880.72</v>
      </c>
      <c r="D1116" s="7">
        <v>1247534466.78</v>
      </c>
      <c r="E1116" s="7">
        <v>0</v>
      </c>
      <c r="F1116" s="7">
        <v>0</v>
      </c>
      <c r="G1116" s="7">
        <v>0</v>
      </c>
      <c r="H1116" s="7">
        <v>0</v>
      </c>
      <c r="I1116" s="7">
        <v>1260415377.01</v>
      </c>
      <c r="J1116" s="7"/>
      <c r="K1116" s="7">
        <v>81622304.9</v>
      </c>
      <c r="L1116" s="7">
        <v>0</v>
      </c>
      <c r="M1116" s="7">
        <v>0</v>
      </c>
      <c r="N1116" s="7">
        <v>0</v>
      </c>
      <c r="O1116" s="7">
        <v>6880282.01</v>
      </c>
      <c r="P1116" s="7">
        <v>0</v>
      </c>
      <c r="Q1116" s="7">
        <v>661191580.63</v>
      </c>
      <c r="R1116" s="7">
        <v>0</v>
      </c>
      <c r="S1116" s="7">
        <v>0</v>
      </c>
      <c r="T1116" s="7">
        <v>256233530.14</v>
      </c>
      <c r="U1116" s="7">
        <v>0</v>
      </c>
      <c r="V1116" s="7">
        <v>0</v>
      </c>
      <c r="W1116" s="7">
        <v>114462220.61</v>
      </c>
      <c r="X1116" s="7">
        <v>114621428.44</v>
      </c>
      <c r="Y1116" s="7">
        <v>2204003080.83</v>
      </c>
      <c r="Z1116" s="7">
        <v>619084088.06</v>
      </c>
      <c r="AA1116" s="7">
        <v>0</v>
      </c>
      <c r="AB1116" s="7">
        <v>0</v>
      </c>
      <c r="AC1116" s="7"/>
      <c r="AD1116" s="7">
        <v>544173561.98</v>
      </c>
      <c r="AE1116" s="7">
        <v>0</v>
      </c>
      <c r="AF1116" s="7">
        <v>0</v>
      </c>
      <c r="AG1116" s="7">
        <v>0</v>
      </c>
      <c r="AH1116" s="7">
        <v>11161582.22</v>
      </c>
      <c r="AI1116" s="7">
        <v>202703988.93</v>
      </c>
      <c r="AJ1116" s="9">
        <f t="shared" si="289"/>
        <v>3513877541.47</v>
      </c>
      <c r="AK1116" s="9">
        <f t="shared" si="290"/>
        <v>4058760831.79</v>
      </c>
      <c r="AL1116" s="9">
        <f t="shared" si="291"/>
        <v>7572638373.26</v>
      </c>
      <c r="AM1116" s="9">
        <f t="shared" si="292"/>
        <v>1483498397.84</v>
      </c>
      <c r="AN1116" s="9">
        <f t="shared" si="293"/>
        <v>2259462792.68</v>
      </c>
      <c r="AO1116" s="14">
        <f>AN1116-VLOOKUP(A1116,[1]选股结果!A1116:BF4119,44,FALSE)</f>
        <v>1826126002.51</v>
      </c>
      <c r="AP1116" s="9">
        <f t="shared" si="294"/>
        <v>3581126302.02</v>
      </c>
      <c r="AQ1116" s="9">
        <f t="shared" si="295"/>
        <v>248550880.72</v>
      </c>
      <c r="AR1116" s="9">
        <f t="shared" si="296"/>
        <v>7139301583.09</v>
      </c>
      <c r="AS1116" s="9">
        <f t="shared" si="297"/>
        <v>3829677182.74</v>
      </c>
      <c r="AT1116" s="9">
        <f t="shared" si="298"/>
        <v>3309624400.35</v>
      </c>
      <c r="AU1116" s="17">
        <f t="shared" si="299"/>
        <v>0.207793210662761</v>
      </c>
      <c r="AV1116" s="17">
        <f t="shared" si="300"/>
        <v>0.316482329032257</v>
      </c>
      <c r="AW1116" s="17">
        <f t="shared" si="301"/>
        <v>0.255784964573471</v>
      </c>
      <c r="AX1116" s="17">
        <f t="shared" si="302"/>
        <v>0.501607371581302</v>
      </c>
      <c r="AY1116" s="17">
        <f t="shared" si="303"/>
        <v>0.0348144531824671</v>
      </c>
      <c r="AZ1116" s="17">
        <f t="shared" si="304"/>
        <v>0.536421824763769</v>
      </c>
      <c r="BA1116" s="17">
        <f t="shared" si="305"/>
        <v>0.463578175236231</v>
      </c>
    </row>
    <row r="1117" spans="1:53">
      <c r="A1117" s="6" t="s">
        <v>2282</v>
      </c>
      <c r="B1117" s="6" t="s">
        <v>2283</v>
      </c>
      <c r="C1117" s="7">
        <v>0</v>
      </c>
      <c r="D1117" s="7">
        <v>1238380576.24</v>
      </c>
      <c r="E1117" s="7">
        <v>0</v>
      </c>
      <c r="F1117" s="7">
        <v>0</v>
      </c>
      <c r="G1117" s="7">
        <v>0</v>
      </c>
      <c r="H1117" s="7">
        <v>0</v>
      </c>
      <c r="I1117" s="7">
        <v>108166812.99</v>
      </c>
      <c r="J1117" s="7"/>
      <c r="K1117" s="7">
        <v>91518797.08</v>
      </c>
      <c r="L1117" s="7">
        <v>0</v>
      </c>
      <c r="M1117" s="7">
        <v>0</v>
      </c>
      <c r="N1117" s="7">
        <v>0</v>
      </c>
      <c r="O1117" s="7">
        <v>6305933.92</v>
      </c>
      <c r="P1117" s="7">
        <v>0</v>
      </c>
      <c r="Q1117" s="7">
        <v>74482016.12</v>
      </c>
      <c r="R1117" s="7">
        <v>0</v>
      </c>
      <c r="S1117" s="7">
        <v>0</v>
      </c>
      <c r="T1117" s="7">
        <v>59367886.11</v>
      </c>
      <c r="U1117" s="7">
        <v>0</v>
      </c>
      <c r="V1117" s="7">
        <v>0</v>
      </c>
      <c r="W1117" s="7">
        <v>0</v>
      </c>
      <c r="X1117" s="7">
        <v>0</v>
      </c>
      <c r="Y1117" s="7">
        <v>96900079.14</v>
      </c>
      <c r="Z1117" s="7">
        <v>125830255.98</v>
      </c>
      <c r="AA1117" s="7">
        <v>429242.04</v>
      </c>
      <c r="AB1117" s="7">
        <v>0</v>
      </c>
      <c r="AC1117" s="7"/>
      <c r="AD1117" s="7">
        <v>139092121.76</v>
      </c>
      <c r="AE1117" s="7">
        <v>0</v>
      </c>
      <c r="AF1117" s="7">
        <v>0</v>
      </c>
      <c r="AG1117" s="7">
        <v>39166.66</v>
      </c>
      <c r="AH1117" s="7">
        <v>300332311.59</v>
      </c>
      <c r="AI1117" s="7">
        <v>0</v>
      </c>
      <c r="AJ1117" s="9">
        <f t="shared" si="289"/>
        <v>1578222022.46</v>
      </c>
      <c r="AK1117" s="9">
        <f t="shared" si="290"/>
        <v>662623177.17</v>
      </c>
      <c r="AL1117" s="9">
        <f t="shared" si="291"/>
        <v>2240845199.63</v>
      </c>
      <c r="AM1117" s="9">
        <f t="shared" si="292"/>
        <v>1244686510.16</v>
      </c>
      <c r="AN1117" s="9">
        <f t="shared" si="293"/>
        <v>333535512.3</v>
      </c>
      <c r="AO1117" s="14">
        <f>AN1117-VLOOKUP(A1117,[1]选股结果!A1117:BF4120,44,FALSE)</f>
        <v>-616676677.38</v>
      </c>
      <c r="AP1117" s="9">
        <f t="shared" si="294"/>
        <v>662623177.17</v>
      </c>
      <c r="AQ1117" s="9">
        <f t="shared" si="295"/>
        <v>0</v>
      </c>
      <c r="AR1117" s="9">
        <f t="shared" si="296"/>
        <v>1290633009.95</v>
      </c>
      <c r="AS1117" s="9">
        <f t="shared" si="297"/>
        <v>662623177.17</v>
      </c>
      <c r="AT1117" s="9">
        <f t="shared" si="298"/>
        <v>628009832.78</v>
      </c>
      <c r="AU1117" s="17">
        <f t="shared" si="299"/>
        <v>0.964400027400678</v>
      </c>
      <c r="AV1117" s="17">
        <f t="shared" si="300"/>
        <v>0.258427848759983</v>
      </c>
      <c r="AW1117" s="17">
        <f t="shared" si="301"/>
        <v>-0.4778094722712</v>
      </c>
      <c r="AX1117" s="17">
        <f t="shared" si="302"/>
        <v>0.513409444870522</v>
      </c>
      <c r="AY1117" s="17">
        <f t="shared" si="303"/>
        <v>0</v>
      </c>
      <c r="AZ1117" s="17">
        <f t="shared" si="304"/>
        <v>0.513409444870522</v>
      </c>
      <c r="BA1117" s="17">
        <f t="shared" si="305"/>
        <v>0.486590555129478</v>
      </c>
    </row>
    <row r="1118" spans="1:53">
      <c r="A1118" s="6" t="s">
        <v>2284</v>
      </c>
      <c r="B1118" s="6" t="s">
        <v>2285</v>
      </c>
      <c r="C1118" s="7">
        <v>163991578.49</v>
      </c>
      <c r="D1118" s="7">
        <v>1237847870.94</v>
      </c>
      <c r="E1118" s="7">
        <v>0</v>
      </c>
      <c r="F1118" s="7">
        <v>0</v>
      </c>
      <c r="G1118" s="7">
        <v>0</v>
      </c>
      <c r="H1118" s="7">
        <v>0</v>
      </c>
      <c r="I1118" s="7">
        <v>2377050433.79</v>
      </c>
      <c r="J1118" s="7"/>
      <c r="K1118" s="7">
        <v>1052602177.15</v>
      </c>
      <c r="L1118" s="7">
        <v>0</v>
      </c>
      <c r="M1118" s="7">
        <v>0</v>
      </c>
      <c r="N1118" s="7">
        <v>0</v>
      </c>
      <c r="O1118" s="7">
        <v>24977530.67</v>
      </c>
      <c r="P1118" s="7">
        <v>0</v>
      </c>
      <c r="Q1118" s="7">
        <v>2342321607.97</v>
      </c>
      <c r="R1118" s="7">
        <v>1312272342.53</v>
      </c>
      <c r="S1118" s="7">
        <v>0</v>
      </c>
      <c r="T1118" s="7">
        <v>206437705.1</v>
      </c>
      <c r="U1118" s="7">
        <v>0</v>
      </c>
      <c r="V1118" s="7">
        <v>0</v>
      </c>
      <c r="W1118" s="7">
        <v>0</v>
      </c>
      <c r="X1118" s="7">
        <v>96865568.6</v>
      </c>
      <c r="Y1118" s="7">
        <v>5420869298.88</v>
      </c>
      <c r="Z1118" s="7">
        <v>382827893.39</v>
      </c>
      <c r="AA1118" s="7">
        <v>0</v>
      </c>
      <c r="AB1118" s="7">
        <v>0</v>
      </c>
      <c r="AC1118" s="7"/>
      <c r="AD1118" s="7">
        <v>362593419.93</v>
      </c>
      <c r="AE1118" s="7">
        <v>82177678.83</v>
      </c>
      <c r="AF1118" s="7">
        <v>0</v>
      </c>
      <c r="AG1118" s="7">
        <v>0</v>
      </c>
      <c r="AH1118" s="7">
        <v>154156433.59</v>
      </c>
      <c r="AI1118" s="7">
        <v>31212813.74</v>
      </c>
      <c r="AJ1118" s="9">
        <f t="shared" ref="AJ1118:AJ1181" si="306">SUM(D1118:T1118)</f>
        <v>8553509668.15</v>
      </c>
      <c r="AK1118" s="9">
        <f t="shared" ref="AK1118:AK1181" si="307">SUM(U1118:AI1118)+C1118</f>
        <v>6694694685.45</v>
      </c>
      <c r="AL1118" s="9">
        <f t="shared" ref="AL1118:AL1181" si="308">SUM(C1118:AI1118)</f>
        <v>15248204353.6</v>
      </c>
      <c r="AM1118" s="9">
        <f t="shared" si="292"/>
        <v>1359690970.21</v>
      </c>
      <c r="AN1118" s="9">
        <f t="shared" si="293"/>
        <v>7290684266.54</v>
      </c>
      <c r="AO1118" s="14">
        <f>AN1118-VLOOKUP(A1118,[1]选股结果!A1118:BF4121,44,FALSE)</f>
        <v>1610522118.28</v>
      </c>
      <c r="AP1118" s="9">
        <f t="shared" si="294"/>
        <v>6433837538.36</v>
      </c>
      <c r="AQ1118" s="9">
        <f t="shared" si="295"/>
        <v>163991578.49</v>
      </c>
      <c r="AR1118" s="9">
        <f t="shared" si="296"/>
        <v>9568042205.34</v>
      </c>
      <c r="AS1118" s="9">
        <f t="shared" si="297"/>
        <v>6597829116.85</v>
      </c>
      <c r="AT1118" s="9">
        <f t="shared" si="298"/>
        <v>2970213088.49</v>
      </c>
      <c r="AU1118" s="17">
        <f t="shared" si="299"/>
        <v>0.142107543113799</v>
      </c>
      <c r="AV1118" s="17">
        <f t="shared" si="300"/>
        <v>0.761982870693339</v>
      </c>
      <c r="AW1118" s="17">
        <f t="shared" si="301"/>
        <v>0.168323057498759</v>
      </c>
      <c r="AX1118" s="17">
        <f t="shared" si="302"/>
        <v>0.672429886938545</v>
      </c>
      <c r="AY1118" s="17">
        <f t="shared" si="303"/>
        <v>0.0171395124488973</v>
      </c>
      <c r="AZ1118" s="17">
        <f t="shared" si="304"/>
        <v>0.689569399387442</v>
      </c>
      <c r="BA1118" s="17">
        <f t="shared" si="305"/>
        <v>0.310430600612558</v>
      </c>
    </row>
    <row r="1119" spans="1:53">
      <c r="A1119" s="6" t="s">
        <v>2286</v>
      </c>
      <c r="B1119" s="6" t="s">
        <v>2287</v>
      </c>
      <c r="C1119" s="7">
        <v>57874826</v>
      </c>
      <c r="D1119" s="7">
        <v>1234995798</v>
      </c>
      <c r="E1119" s="7">
        <v>0</v>
      </c>
      <c r="F1119" s="7">
        <v>0</v>
      </c>
      <c r="G1119" s="7">
        <v>302190441</v>
      </c>
      <c r="H1119" s="7">
        <v>0</v>
      </c>
      <c r="I1119" s="7">
        <v>1793558308</v>
      </c>
      <c r="J1119" s="7"/>
      <c r="K1119" s="7">
        <v>13689879</v>
      </c>
      <c r="L1119" s="7">
        <v>0</v>
      </c>
      <c r="M1119" s="7">
        <v>0</v>
      </c>
      <c r="N1119" s="7">
        <v>0</v>
      </c>
      <c r="O1119" s="7">
        <v>122762737</v>
      </c>
      <c r="P1119" s="7">
        <v>0</v>
      </c>
      <c r="Q1119" s="7">
        <v>1817337669</v>
      </c>
      <c r="R1119" s="7">
        <v>0</v>
      </c>
      <c r="S1119" s="7">
        <v>90239249</v>
      </c>
      <c r="T1119" s="7">
        <v>46823423</v>
      </c>
      <c r="U1119" s="7">
        <v>0</v>
      </c>
      <c r="V1119" s="7">
        <v>0</v>
      </c>
      <c r="W1119" s="7">
        <v>0</v>
      </c>
      <c r="X1119" s="7">
        <v>6505356</v>
      </c>
      <c r="Y1119" s="7">
        <v>2619137407</v>
      </c>
      <c r="Z1119" s="7">
        <v>126688001</v>
      </c>
      <c r="AA1119" s="7">
        <v>0</v>
      </c>
      <c r="AB1119" s="7">
        <v>0</v>
      </c>
      <c r="AC1119" s="7"/>
      <c r="AD1119" s="7">
        <v>104853175</v>
      </c>
      <c r="AE1119" s="7">
        <v>0</v>
      </c>
      <c r="AF1119" s="7">
        <v>0</v>
      </c>
      <c r="AG1119" s="7">
        <v>2950691</v>
      </c>
      <c r="AH1119" s="7">
        <v>100949836</v>
      </c>
      <c r="AI1119" s="7">
        <v>2310028916</v>
      </c>
      <c r="AJ1119" s="9">
        <f t="shared" si="306"/>
        <v>5421597504</v>
      </c>
      <c r="AK1119" s="9">
        <f t="shared" si="307"/>
        <v>5328988208</v>
      </c>
      <c r="AL1119" s="9">
        <f t="shared" si="308"/>
        <v>10750585712</v>
      </c>
      <c r="AM1119" s="9">
        <f t="shared" si="292"/>
        <v>1666454332</v>
      </c>
      <c r="AN1119" s="9">
        <f t="shared" si="293"/>
        <v>3761648528</v>
      </c>
      <c r="AO1119" s="14" t="e">
        <f>AN1119-VLOOKUP(A1119,[1]选股结果!A1119:BF4122,44,FALSE)</f>
        <v>#N/A</v>
      </c>
      <c r="AP1119" s="9">
        <f t="shared" si="294"/>
        <v>5264608026</v>
      </c>
      <c r="AQ1119" s="9">
        <f t="shared" si="295"/>
        <v>57874826</v>
      </c>
      <c r="AR1119" s="9" t="e">
        <f t="shared" si="296"/>
        <v>#N/A</v>
      </c>
      <c r="AS1119" s="9">
        <f t="shared" si="297"/>
        <v>5322482852</v>
      </c>
      <c r="AT1119" s="9" t="e">
        <f t="shared" si="298"/>
        <v>#N/A</v>
      </c>
      <c r="AU1119" s="17" t="e">
        <f t="shared" si="299"/>
        <v>#N/A</v>
      </c>
      <c r="AV1119" s="17" t="e">
        <f t="shared" si="300"/>
        <v>#N/A</v>
      </c>
      <c r="AW1119" s="17" t="e">
        <f t="shared" si="301"/>
        <v>#N/A</v>
      </c>
      <c r="AX1119" s="17" t="e">
        <f t="shared" si="302"/>
        <v>#N/A</v>
      </c>
      <c r="AY1119" s="17" t="e">
        <f t="shared" si="303"/>
        <v>#N/A</v>
      </c>
      <c r="AZ1119" s="17" t="e">
        <f t="shared" si="304"/>
        <v>#N/A</v>
      </c>
      <c r="BA1119" s="17" t="e">
        <f t="shared" si="305"/>
        <v>#N/A</v>
      </c>
    </row>
    <row r="1120" spans="1:53">
      <c r="A1120" s="6" t="s">
        <v>2288</v>
      </c>
      <c r="B1120" s="6" t="s">
        <v>2289</v>
      </c>
      <c r="C1120" s="7">
        <v>458796330.46</v>
      </c>
      <c r="D1120" s="7">
        <v>1234238991.95</v>
      </c>
      <c r="E1120" s="7">
        <v>0</v>
      </c>
      <c r="F1120" s="7">
        <v>0</v>
      </c>
      <c r="G1120" s="7">
        <v>795847435.62</v>
      </c>
      <c r="H1120" s="7">
        <v>0</v>
      </c>
      <c r="I1120" s="7">
        <v>334206020.43</v>
      </c>
      <c r="J1120" s="7"/>
      <c r="K1120" s="7">
        <v>58652650.79</v>
      </c>
      <c r="L1120" s="7">
        <v>0</v>
      </c>
      <c r="M1120" s="7">
        <v>0</v>
      </c>
      <c r="N1120" s="7">
        <v>0</v>
      </c>
      <c r="O1120" s="7">
        <v>485914156.31</v>
      </c>
      <c r="P1120" s="7">
        <v>0</v>
      </c>
      <c r="Q1120" s="7">
        <v>308731264.74</v>
      </c>
      <c r="R1120" s="7">
        <v>0</v>
      </c>
      <c r="S1120" s="7">
        <v>0</v>
      </c>
      <c r="T1120" s="7">
        <v>351722459.23</v>
      </c>
      <c r="U1120" s="7">
        <v>0</v>
      </c>
      <c r="V1120" s="7">
        <v>0</v>
      </c>
      <c r="W1120" s="7">
        <v>0</v>
      </c>
      <c r="X1120" s="7">
        <v>0</v>
      </c>
      <c r="Y1120" s="7">
        <v>503490392.98</v>
      </c>
      <c r="Z1120" s="7">
        <v>174320115.04</v>
      </c>
      <c r="AA1120" s="7">
        <v>0</v>
      </c>
      <c r="AB1120" s="7">
        <v>0</v>
      </c>
      <c r="AC1120" s="7"/>
      <c r="AD1120" s="7">
        <v>259635939.86</v>
      </c>
      <c r="AE1120" s="7">
        <v>0</v>
      </c>
      <c r="AF1120" s="7">
        <v>212506839.39</v>
      </c>
      <c r="AG1120" s="7">
        <v>5992677.85</v>
      </c>
      <c r="AH1120" s="7">
        <v>69910408.12</v>
      </c>
      <c r="AI1120" s="7">
        <v>713322095.62</v>
      </c>
      <c r="AJ1120" s="9">
        <f t="shared" si="306"/>
        <v>3569312979.07</v>
      </c>
      <c r="AK1120" s="9">
        <f t="shared" si="307"/>
        <v>2397974799.32</v>
      </c>
      <c r="AL1120" s="9">
        <f t="shared" si="308"/>
        <v>5967287778.39</v>
      </c>
      <c r="AM1120" s="9">
        <f t="shared" si="292"/>
        <v>2516000583.88</v>
      </c>
      <c r="AN1120" s="9">
        <f t="shared" si="293"/>
        <v>1053312395.19</v>
      </c>
      <c r="AO1120" s="14">
        <f>AN1120-VLOOKUP(A1120,[1]选股结果!A1120:BF4123,44,FALSE)</f>
        <v>941800803.42</v>
      </c>
      <c r="AP1120" s="9">
        <f t="shared" si="294"/>
        <v>1939178468.86</v>
      </c>
      <c r="AQ1120" s="9">
        <f t="shared" si="295"/>
        <v>458796330.46</v>
      </c>
      <c r="AR1120" s="9">
        <f t="shared" si="296"/>
        <v>5855776186.62</v>
      </c>
      <c r="AS1120" s="9">
        <f t="shared" si="297"/>
        <v>2397974799.32</v>
      </c>
      <c r="AT1120" s="9">
        <f t="shared" si="298"/>
        <v>3457801387.3</v>
      </c>
      <c r="AU1120" s="17">
        <f t="shared" si="299"/>
        <v>0.429661329889771</v>
      </c>
      <c r="AV1120" s="17">
        <f t="shared" si="300"/>
        <v>0.179875794706215</v>
      </c>
      <c r="AW1120" s="17">
        <f t="shared" si="301"/>
        <v>0.160832786876647</v>
      </c>
      <c r="AX1120" s="17">
        <f t="shared" si="302"/>
        <v>0.331156520853866</v>
      </c>
      <c r="AY1120" s="17">
        <f t="shared" si="303"/>
        <v>0.0783493623797157</v>
      </c>
      <c r="AZ1120" s="17">
        <f t="shared" si="304"/>
        <v>0.409505883233582</v>
      </c>
      <c r="BA1120" s="17">
        <f t="shared" si="305"/>
        <v>0.590494116766418</v>
      </c>
    </row>
    <row r="1121" spans="1:53">
      <c r="A1121" s="6" t="s">
        <v>2290</v>
      </c>
      <c r="B1121" s="6" t="s">
        <v>2291</v>
      </c>
      <c r="C1121" s="7">
        <v>61042340.82</v>
      </c>
      <c r="D1121" s="7">
        <v>1233349591.91</v>
      </c>
      <c r="E1121" s="7">
        <v>0</v>
      </c>
      <c r="F1121" s="7">
        <v>0</v>
      </c>
      <c r="G1121" s="7">
        <v>536645392.2</v>
      </c>
      <c r="H1121" s="7">
        <v>0</v>
      </c>
      <c r="I1121" s="7">
        <v>205015625.54</v>
      </c>
      <c r="J1121" s="7"/>
      <c r="K1121" s="7">
        <v>601229.28</v>
      </c>
      <c r="L1121" s="7">
        <v>0</v>
      </c>
      <c r="M1121" s="7">
        <v>0</v>
      </c>
      <c r="N1121" s="7">
        <v>0</v>
      </c>
      <c r="O1121" s="7">
        <v>10167771.46</v>
      </c>
      <c r="P1121" s="7">
        <v>0</v>
      </c>
      <c r="Q1121" s="7">
        <v>2022781203.25</v>
      </c>
      <c r="R1121" s="7">
        <v>0</v>
      </c>
      <c r="S1121" s="7">
        <v>0</v>
      </c>
      <c r="T1121" s="7">
        <v>11781297.01</v>
      </c>
      <c r="U1121" s="7">
        <v>0</v>
      </c>
      <c r="V1121" s="7">
        <v>0</v>
      </c>
      <c r="W1121" s="7">
        <v>0</v>
      </c>
      <c r="X1121" s="7">
        <v>21201631.72</v>
      </c>
      <c r="Y1121" s="7">
        <v>1101533484.83</v>
      </c>
      <c r="Z1121" s="7">
        <v>248922915.32</v>
      </c>
      <c r="AA1121" s="7">
        <v>0</v>
      </c>
      <c r="AB1121" s="7">
        <v>0</v>
      </c>
      <c r="AC1121" s="7"/>
      <c r="AD1121" s="7">
        <v>288376885.05</v>
      </c>
      <c r="AE1121" s="7">
        <v>0</v>
      </c>
      <c r="AF1121" s="7">
        <v>21462781.98</v>
      </c>
      <c r="AG1121" s="7">
        <v>1887335.44</v>
      </c>
      <c r="AH1121" s="7">
        <v>12840975.98</v>
      </c>
      <c r="AI1121" s="7">
        <v>50967825</v>
      </c>
      <c r="AJ1121" s="9">
        <f t="shared" si="306"/>
        <v>4020342110.65</v>
      </c>
      <c r="AK1121" s="9">
        <f t="shared" si="307"/>
        <v>1808236176.14</v>
      </c>
      <c r="AL1121" s="9">
        <f t="shared" si="308"/>
        <v>5828578286.79</v>
      </c>
      <c r="AM1121" s="9">
        <f t="shared" si="292"/>
        <v>1801364387.29</v>
      </c>
      <c r="AN1121" s="9">
        <f t="shared" si="293"/>
        <v>2240179355.08</v>
      </c>
      <c r="AO1121" s="14">
        <f>AN1121-VLOOKUP(A1121,[1]选股结果!A1121:BF4124,44,FALSE)</f>
        <v>1812220814.12</v>
      </c>
      <c r="AP1121" s="9">
        <f t="shared" si="294"/>
        <v>1725992203.6</v>
      </c>
      <c r="AQ1121" s="9">
        <f t="shared" si="295"/>
        <v>61042340.82</v>
      </c>
      <c r="AR1121" s="9">
        <f t="shared" si="296"/>
        <v>5400619745.83</v>
      </c>
      <c r="AS1121" s="9">
        <f t="shared" si="297"/>
        <v>1787034544.42</v>
      </c>
      <c r="AT1121" s="9">
        <f t="shared" si="298"/>
        <v>3613585201.41</v>
      </c>
      <c r="AU1121" s="17">
        <f t="shared" si="299"/>
        <v>0.333547717126519</v>
      </c>
      <c r="AV1121" s="17">
        <f t="shared" si="300"/>
        <v>0.414800423008807</v>
      </c>
      <c r="AW1121" s="17">
        <f t="shared" si="301"/>
        <v>0.335557935831212</v>
      </c>
      <c r="AX1121" s="17">
        <f t="shared" si="302"/>
        <v>0.319591507054852</v>
      </c>
      <c r="AY1121" s="17">
        <f t="shared" si="303"/>
        <v>0.0113028399874168</v>
      </c>
      <c r="AZ1121" s="17">
        <f t="shared" si="304"/>
        <v>0.330894347042269</v>
      </c>
      <c r="BA1121" s="17">
        <f t="shared" si="305"/>
        <v>0.669105652957732</v>
      </c>
    </row>
    <row r="1122" spans="1:53">
      <c r="A1122" s="6" t="s">
        <v>2292</v>
      </c>
      <c r="B1122" s="6" t="s">
        <v>2293</v>
      </c>
      <c r="C1122" s="7">
        <v>533243853.95</v>
      </c>
      <c r="D1122" s="7">
        <v>1232291067.2</v>
      </c>
      <c r="E1122" s="7">
        <v>0</v>
      </c>
      <c r="F1122" s="7">
        <v>0</v>
      </c>
      <c r="G1122" s="7">
        <v>678642813.7</v>
      </c>
      <c r="H1122" s="7">
        <v>0</v>
      </c>
      <c r="I1122" s="7">
        <v>457656612.05</v>
      </c>
      <c r="J1122" s="7"/>
      <c r="K1122" s="7">
        <v>47340786.26</v>
      </c>
      <c r="L1122" s="7">
        <v>0</v>
      </c>
      <c r="M1122" s="7">
        <v>0</v>
      </c>
      <c r="N1122" s="7">
        <v>0</v>
      </c>
      <c r="O1122" s="7">
        <v>14016224.22</v>
      </c>
      <c r="P1122" s="7">
        <v>0</v>
      </c>
      <c r="Q1122" s="7">
        <v>1118976582.63</v>
      </c>
      <c r="R1122" s="7">
        <v>0</v>
      </c>
      <c r="S1122" s="7">
        <v>1107365713.48</v>
      </c>
      <c r="T1122" s="7">
        <v>186331838.69</v>
      </c>
      <c r="U1122" s="7">
        <v>0</v>
      </c>
      <c r="V1122" s="7">
        <v>0</v>
      </c>
      <c r="W1122" s="7">
        <v>0</v>
      </c>
      <c r="X1122" s="7">
        <v>496267622.2</v>
      </c>
      <c r="Y1122" s="7">
        <v>328692247.75</v>
      </c>
      <c r="Z1122" s="7">
        <v>0</v>
      </c>
      <c r="AA1122" s="7">
        <v>0</v>
      </c>
      <c r="AB1122" s="7">
        <v>0</v>
      </c>
      <c r="AC1122" s="7"/>
      <c r="AD1122" s="7">
        <v>352450071.29</v>
      </c>
      <c r="AE1122" s="7">
        <v>7860386.62</v>
      </c>
      <c r="AF1122" s="7">
        <v>0</v>
      </c>
      <c r="AG1122" s="7">
        <v>137063558.87</v>
      </c>
      <c r="AH1122" s="7">
        <v>306455913.91</v>
      </c>
      <c r="AI1122" s="7">
        <v>2703643038.6</v>
      </c>
      <c r="AJ1122" s="9">
        <f t="shared" si="306"/>
        <v>4842621638.23</v>
      </c>
      <c r="AK1122" s="9">
        <f t="shared" si="307"/>
        <v>4865676693.19</v>
      </c>
      <c r="AL1122" s="9">
        <f t="shared" si="308"/>
        <v>9708298331.42</v>
      </c>
      <c r="AM1122" s="9">
        <f t="shared" si="292"/>
        <v>2421217727.32</v>
      </c>
      <c r="AN1122" s="9">
        <f t="shared" si="293"/>
        <v>2917671533.11</v>
      </c>
      <c r="AO1122" s="14" t="e">
        <f>AN1122-VLOOKUP(A1122,[1]选股结果!A1122:BF4125,44,FALSE)</f>
        <v>#N/A</v>
      </c>
      <c r="AP1122" s="9">
        <f t="shared" si="294"/>
        <v>3836165217.04</v>
      </c>
      <c r="AQ1122" s="9">
        <f t="shared" si="295"/>
        <v>533243853.95</v>
      </c>
      <c r="AR1122" s="9" t="e">
        <f t="shared" si="296"/>
        <v>#N/A</v>
      </c>
      <c r="AS1122" s="9">
        <f t="shared" si="297"/>
        <v>4369409070.99</v>
      </c>
      <c r="AT1122" s="9" t="e">
        <f t="shared" si="298"/>
        <v>#N/A</v>
      </c>
      <c r="AU1122" s="17" t="e">
        <f t="shared" si="299"/>
        <v>#N/A</v>
      </c>
      <c r="AV1122" s="17" t="e">
        <f t="shared" si="300"/>
        <v>#N/A</v>
      </c>
      <c r="AW1122" s="17" t="e">
        <f t="shared" si="301"/>
        <v>#N/A</v>
      </c>
      <c r="AX1122" s="17" t="e">
        <f t="shared" si="302"/>
        <v>#N/A</v>
      </c>
      <c r="AY1122" s="17" t="e">
        <f t="shared" si="303"/>
        <v>#N/A</v>
      </c>
      <c r="AZ1122" s="17" t="e">
        <f t="shared" si="304"/>
        <v>#N/A</v>
      </c>
      <c r="BA1122" s="17" t="e">
        <f t="shared" si="305"/>
        <v>#N/A</v>
      </c>
    </row>
    <row r="1123" spans="1:53">
      <c r="A1123" s="6" t="s">
        <v>2294</v>
      </c>
      <c r="B1123" s="6" t="s">
        <v>2295</v>
      </c>
      <c r="C1123" s="7">
        <v>0</v>
      </c>
      <c r="D1123" s="7">
        <v>1231287620.45</v>
      </c>
      <c r="E1123" s="7">
        <v>0</v>
      </c>
      <c r="F1123" s="7">
        <v>0</v>
      </c>
      <c r="G1123" s="7">
        <v>977776858</v>
      </c>
      <c r="H1123" s="7">
        <v>0</v>
      </c>
      <c r="I1123" s="7">
        <v>415912527.5</v>
      </c>
      <c r="J1123" s="7"/>
      <c r="K1123" s="7">
        <v>879469.13</v>
      </c>
      <c r="L1123" s="7">
        <v>0</v>
      </c>
      <c r="M1123" s="7">
        <v>0</v>
      </c>
      <c r="N1123" s="7">
        <v>0</v>
      </c>
      <c r="O1123" s="7">
        <v>4504404.08</v>
      </c>
      <c r="P1123" s="7">
        <v>0</v>
      </c>
      <c r="Q1123" s="7">
        <v>3329308376.08</v>
      </c>
      <c r="R1123" s="7">
        <v>0</v>
      </c>
      <c r="S1123" s="7">
        <v>0</v>
      </c>
      <c r="T1123" s="7">
        <v>3474514.37</v>
      </c>
      <c r="U1123" s="7">
        <v>0</v>
      </c>
      <c r="V1123" s="7">
        <v>0</v>
      </c>
      <c r="W1123" s="7">
        <v>0</v>
      </c>
      <c r="X1123" s="7">
        <v>85105929.74</v>
      </c>
      <c r="Y1123" s="7">
        <v>1862707070.12</v>
      </c>
      <c r="Z1123" s="7">
        <v>1131648602.58</v>
      </c>
      <c r="AA1123" s="7">
        <v>0</v>
      </c>
      <c r="AB1123" s="7">
        <v>0</v>
      </c>
      <c r="AC1123" s="7"/>
      <c r="AD1123" s="7">
        <v>532226344.35</v>
      </c>
      <c r="AE1123" s="7">
        <v>0</v>
      </c>
      <c r="AF1123" s="7">
        <v>0</v>
      </c>
      <c r="AG1123" s="7">
        <v>0</v>
      </c>
      <c r="AH1123" s="7">
        <v>27753620.34</v>
      </c>
      <c r="AI1123" s="7">
        <v>95211600.04</v>
      </c>
      <c r="AJ1123" s="9">
        <f t="shared" si="306"/>
        <v>5963143769.61</v>
      </c>
      <c r="AK1123" s="9">
        <f t="shared" si="307"/>
        <v>3734653167.17</v>
      </c>
      <c r="AL1123" s="9">
        <f t="shared" si="308"/>
        <v>9697796936.78</v>
      </c>
      <c r="AM1123" s="9">
        <f t="shared" si="292"/>
        <v>2298674812.27</v>
      </c>
      <c r="AN1123" s="9">
        <f t="shared" si="293"/>
        <v>3749574887.08</v>
      </c>
      <c r="AO1123" s="14">
        <f>AN1123-VLOOKUP(A1123,[1]选股结果!A1123:BF4126,44,FALSE)</f>
        <v>2068347832.77</v>
      </c>
      <c r="AP1123" s="9">
        <f t="shared" si="294"/>
        <v>3649547237.43</v>
      </c>
      <c r="AQ1123" s="9">
        <f t="shared" si="295"/>
        <v>0</v>
      </c>
      <c r="AR1123" s="9">
        <f t="shared" si="296"/>
        <v>8016569882.47</v>
      </c>
      <c r="AS1123" s="9">
        <f t="shared" si="297"/>
        <v>3649547237.43</v>
      </c>
      <c r="AT1123" s="9">
        <f t="shared" si="298"/>
        <v>4367022645.04</v>
      </c>
      <c r="AU1123" s="17">
        <f t="shared" si="299"/>
        <v>0.286740444600447</v>
      </c>
      <c r="AV1123" s="17">
        <f t="shared" si="300"/>
        <v>0.467728085958469</v>
      </c>
      <c r="AW1123" s="17">
        <f t="shared" si="301"/>
        <v>0.258009081576511</v>
      </c>
      <c r="AX1123" s="17">
        <f t="shared" si="302"/>
        <v>0.455250473823043</v>
      </c>
      <c r="AY1123" s="17">
        <f t="shared" si="303"/>
        <v>0</v>
      </c>
      <c r="AZ1123" s="17">
        <f t="shared" si="304"/>
        <v>0.455250473823043</v>
      </c>
      <c r="BA1123" s="17">
        <f t="shared" si="305"/>
        <v>0.544749526176957</v>
      </c>
    </row>
    <row r="1124" spans="1:53">
      <c r="A1124" s="6" t="s">
        <v>2296</v>
      </c>
      <c r="B1124" s="6" t="s">
        <v>2297</v>
      </c>
      <c r="C1124" s="7">
        <v>738497960.25</v>
      </c>
      <c r="D1124" s="7">
        <v>1228815691.16</v>
      </c>
      <c r="E1124" s="7">
        <v>0</v>
      </c>
      <c r="F1124" s="7">
        <v>0</v>
      </c>
      <c r="G1124" s="7">
        <v>0</v>
      </c>
      <c r="H1124" s="7">
        <v>0</v>
      </c>
      <c r="I1124" s="7">
        <v>601664793.25</v>
      </c>
      <c r="J1124" s="7"/>
      <c r="K1124" s="7">
        <v>6405883.98</v>
      </c>
      <c r="L1124" s="7">
        <v>0</v>
      </c>
      <c r="M1124" s="7">
        <v>0</v>
      </c>
      <c r="N1124" s="7">
        <v>0</v>
      </c>
      <c r="O1124" s="7">
        <v>10386734.9</v>
      </c>
      <c r="P1124" s="7">
        <v>0</v>
      </c>
      <c r="Q1124" s="7">
        <v>179218695.91</v>
      </c>
      <c r="R1124" s="7">
        <v>26514118.15</v>
      </c>
      <c r="S1124" s="7">
        <v>0</v>
      </c>
      <c r="T1124" s="7">
        <v>139073136.38</v>
      </c>
      <c r="U1124" s="7">
        <v>0</v>
      </c>
      <c r="V1124" s="7">
        <v>0</v>
      </c>
      <c r="W1124" s="7">
        <v>0</v>
      </c>
      <c r="X1124" s="7">
        <v>0</v>
      </c>
      <c r="Y1124" s="7">
        <v>12237438402.87</v>
      </c>
      <c r="Z1124" s="7">
        <v>5630703193.07</v>
      </c>
      <c r="AA1124" s="7">
        <v>0</v>
      </c>
      <c r="AB1124" s="7">
        <v>0</v>
      </c>
      <c r="AC1124" s="7"/>
      <c r="AD1124" s="7">
        <v>4837837878.01</v>
      </c>
      <c r="AE1124" s="7">
        <v>0</v>
      </c>
      <c r="AF1124" s="7">
        <v>156195333.44</v>
      </c>
      <c r="AG1124" s="7">
        <v>0</v>
      </c>
      <c r="AH1124" s="7">
        <v>42701741.17</v>
      </c>
      <c r="AI1124" s="7">
        <v>155194999.32</v>
      </c>
      <c r="AJ1124" s="9">
        <f t="shared" si="306"/>
        <v>2192079053.73</v>
      </c>
      <c r="AK1124" s="9">
        <f t="shared" si="307"/>
        <v>23798569508.13</v>
      </c>
      <c r="AL1124" s="9">
        <f t="shared" si="308"/>
        <v>25990648561.86</v>
      </c>
      <c r="AM1124" s="9">
        <f t="shared" si="292"/>
        <v>1239202426.06</v>
      </c>
      <c r="AN1124" s="9">
        <f t="shared" si="293"/>
        <v>952876627.67</v>
      </c>
      <c r="AO1124" s="14" t="e">
        <f>AN1124-VLOOKUP(A1124,[1]选股结果!A1124:BF4127,44,FALSE)</f>
        <v>#N/A</v>
      </c>
      <c r="AP1124" s="9">
        <f t="shared" si="294"/>
        <v>23060071547.88</v>
      </c>
      <c r="AQ1124" s="9">
        <f t="shared" si="295"/>
        <v>738497960.25</v>
      </c>
      <c r="AR1124" s="9" t="e">
        <f t="shared" si="296"/>
        <v>#N/A</v>
      </c>
      <c r="AS1124" s="9">
        <f t="shared" si="297"/>
        <v>23798569508.13</v>
      </c>
      <c r="AT1124" s="9" t="e">
        <f t="shared" si="298"/>
        <v>#N/A</v>
      </c>
      <c r="AU1124" s="17" t="e">
        <f t="shared" si="299"/>
        <v>#N/A</v>
      </c>
      <c r="AV1124" s="17" t="e">
        <f t="shared" si="300"/>
        <v>#N/A</v>
      </c>
      <c r="AW1124" s="17" t="e">
        <f t="shared" si="301"/>
        <v>#N/A</v>
      </c>
      <c r="AX1124" s="17" t="e">
        <f t="shared" si="302"/>
        <v>#N/A</v>
      </c>
      <c r="AY1124" s="17" t="e">
        <f t="shared" si="303"/>
        <v>#N/A</v>
      </c>
      <c r="AZ1124" s="17" t="e">
        <f t="shared" si="304"/>
        <v>#N/A</v>
      </c>
      <c r="BA1124" s="17" t="e">
        <f t="shared" si="305"/>
        <v>#N/A</v>
      </c>
    </row>
    <row r="1125" spans="1:53">
      <c r="A1125" s="6" t="s">
        <v>2298</v>
      </c>
      <c r="B1125" s="6" t="s">
        <v>2299</v>
      </c>
      <c r="C1125" s="7">
        <v>48251498.15</v>
      </c>
      <c r="D1125" s="7">
        <v>1226592985.45</v>
      </c>
      <c r="E1125" s="7">
        <v>0</v>
      </c>
      <c r="F1125" s="7">
        <v>0</v>
      </c>
      <c r="G1125" s="7">
        <v>739921434.55</v>
      </c>
      <c r="H1125" s="7">
        <v>0</v>
      </c>
      <c r="I1125" s="7">
        <v>1634172210.27</v>
      </c>
      <c r="J1125" s="7"/>
      <c r="K1125" s="7">
        <v>32386129.86</v>
      </c>
      <c r="L1125" s="7">
        <v>0</v>
      </c>
      <c r="M1125" s="7">
        <v>0</v>
      </c>
      <c r="N1125" s="7">
        <v>0</v>
      </c>
      <c r="O1125" s="7">
        <v>21488578.97</v>
      </c>
      <c r="P1125" s="7">
        <v>0</v>
      </c>
      <c r="Q1125" s="7">
        <v>6611842.05</v>
      </c>
      <c r="R1125" s="7">
        <v>0</v>
      </c>
      <c r="S1125" s="7">
        <v>0</v>
      </c>
      <c r="T1125" s="7">
        <v>219140303.42</v>
      </c>
      <c r="U1125" s="7">
        <v>0</v>
      </c>
      <c r="V1125" s="7">
        <v>0</v>
      </c>
      <c r="W1125" s="7">
        <v>0</v>
      </c>
      <c r="X1125" s="7">
        <v>0</v>
      </c>
      <c r="Y1125" s="7">
        <v>4716159806.99</v>
      </c>
      <c r="Z1125" s="7">
        <v>1200060084</v>
      </c>
      <c r="AA1125" s="7">
        <v>0</v>
      </c>
      <c r="AB1125" s="7">
        <v>0</v>
      </c>
      <c r="AC1125" s="7"/>
      <c r="AD1125" s="7">
        <v>1300513593.78</v>
      </c>
      <c r="AE1125" s="7">
        <v>0</v>
      </c>
      <c r="AF1125" s="7">
        <v>0</v>
      </c>
      <c r="AG1125" s="7">
        <v>559304.69</v>
      </c>
      <c r="AH1125" s="7">
        <v>124183766.07</v>
      </c>
      <c r="AI1125" s="7">
        <v>124319381.33</v>
      </c>
      <c r="AJ1125" s="9">
        <f t="shared" si="306"/>
        <v>3880313484.57</v>
      </c>
      <c r="AK1125" s="9">
        <f t="shared" si="307"/>
        <v>7514047435.01</v>
      </c>
      <c r="AL1125" s="9">
        <f t="shared" si="308"/>
        <v>11394360919.58</v>
      </c>
      <c r="AM1125" s="9">
        <f t="shared" si="292"/>
        <v>1988002998.97</v>
      </c>
      <c r="AN1125" s="9">
        <f t="shared" si="293"/>
        <v>1892310485.6</v>
      </c>
      <c r="AO1125" s="14">
        <f>AN1125-VLOOKUP(A1125,[1]选股结果!A1125:BF4128,44,FALSE)</f>
        <v>1212882093.81</v>
      </c>
      <c r="AP1125" s="9">
        <f t="shared" si="294"/>
        <v>7465795936.86</v>
      </c>
      <c r="AQ1125" s="9">
        <f t="shared" si="295"/>
        <v>48251498.15</v>
      </c>
      <c r="AR1125" s="9">
        <f t="shared" si="296"/>
        <v>10714932527.79</v>
      </c>
      <c r="AS1125" s="9">
        <f t="shared" si="297"/>
        <v>7514047435.01</v>
      </c>
      <c r="AT1125" s="9">
        <f t="shared" si="298"/>
        <v>3200885092.78</v>
      </c>
      <c r="AU1125" s="17">
        <f t="shared" si="299"/>
        <v>0.185535745914775</v>
      </c>
      <c r="AV1125" s="17">
        <f t="shared" si="300"/>
        <v>0.176604983810411</v>
      </c>
      <c r="AW1125" s="17">
        <f t="shared" si="301"/>
        <v>0.113195495227273</v>
      </c>
      <c r="AX1125" s="17">
        <f t="shared" si="302"/>
        <v>0.696765557552218</v>
      </c>
      <c r="AY1125" s="17">
        <f t="shared" si="303"/>
        <v>0.00450320130573441</v>
      </c>
      <c r="AZ1125" s="17">
        <f t="shared" si="304"/>
        <v>0.701268758857953</v>
      </c>
      <c r="BA1125" s="17">
        <f t="shared" si="305"/>
        <v>0.298731241142047</v>
      </c>
    </row>
    <row r="1126" spans="1:53">
      <c r="A1126" s="6" t="s">
        <v>2300</v>
      </c>
      <c r="B1126" s="6" t="s">
        <v>2301</v>
      </c>
      <c r="C1126" s="7">
        <v>0</v>
      </c>
      <c r="D1126" s="7">
        <v>1226308712.07</v>
      </c>
      <c r="E1126" s="7">
        <v>0</v>
      </c>
      <c r="F1126" s="7">
        <v>0</v>
      </c>
      <c r="G1126" s="7">
        <v>0</v>
      </c>
      <c r="H1126" s="7">
        <v>0</v>
      </c>
      <c r="I1126" s="7">
        <v>311547483.03</v>
      </c>
      <c r="J1126" s="7"/>
      <c r="K1126" s="7">
        <v>4073175.92</v>
      </c>
      <c r="L1126" s="7">
        <v>0</v>
      </c>
      <c r="M1126" s="7">
        <v>0</v>
      </c>
      <c r="N1126" s="7">
        <v>0</v>
      </c>
      <c r="O1126" s="7">
        <v>25236606.05</v>
      </c>
      <c r="P1126" s="7">
        <v>0</v>
      </c>
      <c r="Q1126" s="7">
        <v>69124745.92</v>
      </c>
      <c r="R1126" s="7">
        <v>21045836.48</v>
      </c>
      <c r="S1126" s="7">
        <v>0</v>
      </c>
      <c r="T1126" s="7">
        <v>277622758.31</v>
      </c>
      <c r="U1126" s="7">
        <v>0</v>
      </c>
      <c r="V1126" s="7">
        <v>0</v>
      </c>
      <c r="W1126" s="7">
        <v>0</v>
      </c>
      <c r="X1126" s="7">
        <v>0</v>
      </c>
      <c r="Y1126" s="7">
        <v>10401509186.8</v>
      </c>
      <c r="Z1126" s="7">
        <v>3180830648.25</v>
      </c>
      <c r="AA1126" s="7">
        <v>0</v>
      </c>
      <c r="AB1126" s="7">
        <v>0</v>
      </c>
      <c r="AC1126" s="7"/>
      <c r="AD1126" s="7">
        <v>1029829032.18</v>
      </c>
      <c r="AE1126" s="7">
        <v>1800</v>
      </c>
      <c r="AF1126" s="7">
        <v>0</v>
      </c>
      <c r="AG1126" s="7">
        <v>9760447.64</v>
      </c>
      <c r="AH1126" s="7">
        <v>129804195.59</v>
      </c>
      <c r="AI1126" s="7">
        <v>13500682.49</v>
      </c>
      <c r="AJ1126" s="9">
        <f t="shared" si="306"/>
        <v>1934959317.78</v>
      </c>
      <c r="AK1126" s="9">
        <f t="shared" si="307"/>
        <v>14765235992.95</v>
      </c>
      <c r="AL1126" s="9">
        <f t="shared" si="308"/>
        <v>16700195310.73</v>
      </c>
      <c r="AM1126" s="9">
        <f t="shared" si="292"/>
        <v>1251545318.12</v>
      </c>
      <c r="AN1126" s="9">
        <f t="shared" si="293"/>
        <v>683413999.66</v>
      </c>
      <c r="AO1126" s="14">
        <f>AN1126-VLOOKUP(A1126,[1]选股结果!A1126:BF4129,44,FALSE)</f>
        <v>-1439304494.29</v>
      </c>
      <c r="AP1126" s="9">
        <f t="shared" si="294"/>
        <v>14765235992.95</v>
      </c>
      <c r="AQ1126" s="9">
        <f t="shared" si="295"/>
        <v>0</v>
      </c>
      <c r="AR1126" s="9">
        <f t="shared" si="296"/>
        <v>14577476816.78</v>
      </c>
      <c r="AS1126" s="9">
        <f t="shared" si="297"/>
        <v>14765235992.95</v>
      </c>
      <c r="AT1126" s="9">
        <f t="shared" si="298"/>
        <v>-187759176.17</v>
      </c>
      <c r="AU1126" s="17">
        <f t="shared" si="299"/>
        <v>0.0858547287606973</v>
      </c>
      <c r="AV1126" s="17">
        <f t="shared" si="300"/>
        <v>0.0468815013907845</v>
      </c>
      <c r="AW1126" s="17">
        <f t="shared" si="301"/>
        <v>-0.0987348162086068</v>
      </c>
      <c r="AX1126" s="17">
        <f t="shared" si="302"/>
        <v>1.01288008744791</v>
      </c>
      <c r="AY1126" s="17">
        <f t="shared" si="303"/>
        <v>0</v>
      </c>
      <c r="AZ1126" s="17">
        <f t="shared" si="304"/>
        <v>1.01288008744791</v>
      </c>
      <c r="BA1126" s="17">
        <f t="shared" si="305"/>
        <v>-0.0128800874479095</v>
      </c>
    </row>
    <row r="1127" spans="1:53">
      <c r="A1127" s="6" t="s">
        <v>2302</v>
      </c>
      <c r="B1127" s="6" t="s">
        <v>2303</v>
      </c>
      <c r="C1127" s="7">
        <v>0</v>
      </c>
      <c r="D1127" s="7">
        <v>1224274846.99</v>
      </c>
      <c r="E1127" s="7">
        <v>0</v>
      </c>
      <c r="F1127" s="7">
        <v>0</v>
      </c>
      <c r="G1127" s="7">
        <v>517012439.51</v>
      </c>
      <c r="H1127" s="7">
        <v>0</v>
      </c>
      <c r="I1127" s="7">
        <v>4803401110.46</v>
      </c>
      <c r="J1127" s="7"/>
      <c r="K1127" s="7">
        <v>1934953948.73</v>
      </c>
      <c r="L1127" s="7">
        <v>0</v>
      </c>
      <c r="M1127" s="7">
        <v>0</v>
      </c>
      <c r="N1127" s="7">
        <v>0</v>
      </c>
      <c r="O1127" s="7">
        <v>299142364.85</v>
      </c>
      <c r="P1127" s="7">
        <v>0</v>
      </c>
      <c r="Q1127" s="7">
        <v>4479153093.79</v>
      </c>
      <c r="R1127" s="7">
        <v>21509650.52</v>
      </c>
      <c r="S1127" s="7">
        <v>0</v>
      </c>
      <c r="T1127" s="7">
        <v>285627611.78</v>
      </c>
      <c r="U1127" s="7">
        <v>0</v>
      </c>
      <c r="V1127" s="7">
        <v>0</v>
      </c>
      <c r="W1127" s="7">
        <v>235807126.36</v>
      </c>
      <c r="X1127" s="7">
        <v>12116587.48</v>
      </c>
      <c r="Y1127" s="7">
        <v>3307091457.99</v>
      </c>
      <c r="Z1127" s="7">
        <v>1528370851.3</v>
      </c>
      <c r="AA1127" s="7">
        <v>0</v>
      </c>
      <c r="AB1127" s="7">
        <v>0</v>
      </c>
      <c r="AC1127" s="7"/>
      <c r="AD1127" s="7">
        <v>517982857.54</v>
      </c>
      <c r="AE1127" s="7">
        <v>0</v>
      </c>
      <c r="AF1127" s="7">
        <v>0</v>
      </c>
      <c r="AG1127" s="7">
        <v>47915254.32</v>
      </c>
      <c r="AH1127" s="7">
        <v>122018455.88</v>
      </c>
      <c r="AI1127" s="7">
        <v>199071944.09</v>
      </c>
      <c r="AJ1127" s="9">
        <f t="shared" si="306"/>
        <v>13565075066.63</v>
      </c>
      <c r="AK1127" s="9">
        <f t="shared" si="307"/>
        <v>5970374534.96</v>
      </c>
      <c r="AL1127" s="9">
        <f t="shared" si="308"/>
        <v>19535449601.59</v>
      </c>
      <c r="AM1127" s="9">
        <f t="shared" si="292"/>
        <v>2288353365.19</v>
      </c>
      <c r="AN1127" s="9">
        <f t="shared" si="293"/>
        <v>11524645415.28</v>
      </c>
      <c r="AO1127" s="14" t="e">
        <f>AN1127-VLOOKUP(A1127,[1]选股结果!A1127:BF4130,44,FALSE)</f>
        <v>#N/A</v>
      </c>
      <c r="AP1127" s="9">
        <f t="shared" si="294"/>
        <v>5722450821.12</v>
      </c>
      <c r="AQ1127" s="9">
        <f t="shared" si="295"/>
        <v>0</v>
      </c>
      <c r="AR1127" s="9" t="e">
        <f t="shared" si="296"/>
        <v>#N/A</v>
      </c>
      <c r="AS1127" s="9">
        <f t="shared" si="297"/>
        <v>5722450821.12</v>
      </c>
      <c r="AT1127" s="9" t="e">
        <f t="shared" si="298"/>
        <v>#N/A</v>
      </c>
      <c r="AU1127" s="17" t="e">
        <f t="shared" si="299"/>
        <v>#N/A</v>
      </c>
      <c r="AV1127" s="17" t="e">
        <f t="shared" si="300"/>
        <v>#N/A</v>
      </c>
      <c r="AW1127" s="17" t="e">
        <f t="shared" si="301"/>
        <v>#N/A</v>
      </c>
      <c r="AX1127" s="17" t="e">
        <f t="shared" si="302"/>
        <v>#N/A</v>
      </c>
      <c r="AY1127" s="17" t="e">
        <f t="shared" si="303"/>
        <v>#N/A</v>
      </c>
      <c r="AZ1127" s="17" t="e">
        <f t="shared" si="304"/>
        <v>#N/A</v>
      </c>
      <c r="BA1127" s="17" t="e">
        <f t="shared" si="305"/>
        <v>#N/A</v>
      </c>
    </row>
    <row r="1128" spans="1:53">
      <c r="A1128" s="6" t="s">
        <v>2304</v>
      </c>
      <c r="B1128" s="6" t="s">
        <v>2305</v>
      </c>
      <c r="C1128" s="7">
        <v>23165172613.54</v>
      </c>
      <c r="D1128" s="7">
        <v>1223361648.2</v>
      </c>
      <c r="E1128" s="7">
        <v>0</v>
      </c>
      <c r="F1128" s="7">
        <v>0</v>
      </c>
      <c r="G1128" s="7">
        <v>13310645.68</v>
      </c>
      <c r="H1128" s="7">
        <v>0</v>
      </c>
      <c r="I1128" s="7">
        <v>926637257.41</v>
      </c>
      <c r="J1128" s="7"/>
      <c r="K1128" s="7">
        <v>37040907.01</v>
      </c>
      <c r="L1128" s="7">
        <v>0</v>
      </c>
      <c r="M1128" s="7">
        <v>0</v>
      </c>
      <c r="N1128" s="7">
        <v>0</v>
      </c>
      <c r="O1128" s="7">
        <v>46170642.09</v>
      </c>
      <c r="P1128" s="7">
        <v>0</v>
      </c>
      <c r="Q1128" s="7">
        <v>909635583.75</v>
      </c>
      <c r="R1128" s="7">
        <v>0</v>
      </c>
      <c r="S1128" s="7">
        <v>0</v>
      </c>
      <c r="T1128" s="7">
        <v>35162871.51</v>
      </c>
      <c r="U1128" s="7">
        <v>0</v>
      </c>
      <c r="V1128" s="7">
        <v>0</v>
      </c>
      <c r="W1128" s="7">
        <v>0</v>
      </c>
      <c r="X1128" s="7">
        <v>0</v>
      </c>
      <c r="Y1128" s="7">
        <v>4068081015.57</v>
      </c>
      <c r="Z1128" s="7">
        <v>6472064354.9</v>
      </c>
      <c r="AA1128" s="7">
        <v>0</v>
      </c>
      <c r="AB1128" s="7">
        <v>0</v>
      </c>
      <c r="AC1128" s="7"/>
      <c r="AD1128" s="7">
        <v>3093532129.14</v>
      </c>
      <c r="AE1128" s="7">
        <v>0</v>
      </c>
      <c r="AF1128" s="7">
        <v>416100700.47</v>
      </c>
      <c r="AG1128" s="7">
        <v>1381415.95</v>
      </c>
      <c r="AH1128" s="7">
        <v>765411065.57</v>
      </c>
      <c r="AI1128" s="7">
        <v>66395135.01</v>
      </c>
      <c r="AJ1128" s="9">
        <f t="shared" si="306"/>
        <v>3191319555.65</v>
      </c>
      <c r="AK1128" s="9">
        <f t="shared" si="307"/>
        <v>38048138430.15</v>
      </c>
      <c r="AL1128" s="9">
        <f t="shared" si="308"/>
        <v>41239457985.8</v>
      </c>
      <c r="AM1128" s="9">
        <f t="shared" si="292"/>
        <v>1282842935.97</v>
      </c>
      <c r="AN1128" s="9">
        <f t="shared" si="293"/>
        <v>1908476619.68</v>
      </c>
      <c r="AO1128" s="14" t="e">
        <f>AN1128-VLOOKUP(A1128,[1]选股结果!A1128:BF4131,44,FALSE)</f>
        <v>#N/A</v>
      </c>
      <c r="AP1128" s="9">
        <f t="shared" si="294"/>
        <v>14882965816.61</v>
      </c>
      <c r="AQ1128" s="9">
        <f t="shared" si="295"/>
        <v>23165172613.54</v>
      </c>
      <c r="AR1128" s="9" t="e">
        <f t="shared" si="296"/>
        <v>#N/A</v>
      </c>
      <c r="AS1128" s="9">
        <f t="shared" si="297"/>
        <v>38048138430.15</v>
      </c>
      <c r="AT1128" s="9" t="e">
        <f t="shared" si="298"/>
        <v>#N/A</v>
      </c>
      <c r="AU1128" s="17" t="e">
        <f t="shared" si="299"/>
        <v>#N/A</v>
      </c>
      <c r="AV1128" s="17" t="e">
        <f t="shared" si="300"/>
        <v>#N/A</v>
      </c>
      <c r="AW1128" s="17" t="e">
        <f t="shared" si="301"/>
        <v>#N/A</v>
      </c>
      <c r="AX1128" s="17" t="e">
        <f t="shared" si="302"/>
        <v>#N/A</v>
      </c>
      <c r="AY1128" s="17" t="e">
        <f t="shared" si="303"/>
        <v>#N/A</v>
      </c>
      <c r="AZ1128" s="17" t="e">
        <f t="shared" si="304"/>
        <v>#N/A</v>
      </c>
      <c r="BA1128" s="17" t="e">
        <f t="shared" si="305"/>
        <v>#N/A</v>
      </c>
    </row>
    <row r="1129" spans="1:53">
      <c r="A1129" s="6" t="s">
        <v>2306</v>
      </c>
      <c r="B1129" s="6" t="s">
        <v>2307</v>
      </c>
      <c r="C1129" s="7">
        <v>0</v>
      </c>
      <c r="D1129" s="7">
        <v>1219260359.54</v>
      </c>
      <c r="E1129" s="7">
        <v>0</v>
      </c>
      <c r="F1129" s="7">
        <v>0</v>
      </c>
      <c r="G1129" s="7">
        <v>674551000.26</v>
      </c>
      <c r="H1129" s="7">
        <v>0</v>
      </c>
      <c r="I1129" s="7">
        <v>64511942.4</v>
      </c>
      <c r="J1129" s="7"/>
      <c r="K1129" s="7">
        <v>482496855.94</v>
      </c>
      <c r="L1129" s="7">
        <v>0</v>
      </c>
      <c r="M1129" s="7">
        <v>0</v>
      </c>
      <c r="N1129" s="7">
        <v>0</v>
      </c>
      <c r="O1129" s="7">
        <v>53290129.01</v>
      </c>
      <c r="P1129" s="7">
        <v>0</v>
      </c>
      <c r="Q1129" s="7">
        <v>879942431.14</v>
      </c>
      <c r="R1129" s="7">
        <v>0</v>
      </c>
      <c r="S1129" s="7">
        <v>0</v>
      </c>
      <c r="T1129" s="7">
        <v>2376700.62</v>
      </c>
      <c r="U1129" s="7">
        <v>0</v>
      </c>
      <c r="V1129" s="7">
        <v>90000000</v>
      </c>
      <c r="W1129" s="7">
        <v>0</v>
      </c>
      <c r="X1129" s="7">
        <v>0</v>
      </c>
      <c r="Y1129" s="7">
        <v>1632789659.84</v>
      </c>
      <c r="Z1129" s="7">
        <v>336707928.23</v>
      </c>
      <c r="AA1129" s="7">
        <v>0</v>
      </c>
      <c r="AB1129" s="7">
        <v>0</v>
      </c>
      <c r="AC1129" s="7"/>
      <c r="AD1129" s="7">
        <v>1248099104.78</v>
      </c>
      <c r="AE1129" s="7">
        <v>0</v>
      </c>
      <c r="AF1129" s="7">
        <v>337260475.48</v>
      </c>
      <c r="AG1129" s="7">
        <v>214251702.03</v>
      </c>
      <c r="AH1129" s="7">
        <v>20141806.16</v>
      </c>
      <c r="AI1129" s="7">
        <v>28022966.67</v>
      </c>
      <c r="AJ1129" s="9">
        <f t="shared" si="306"/>
        <v>3376429418.91</v>
      </c>
      <c r="AK1129" s="9">
        <f t="shared" si="307"/>
        <v>3907273643.19</v>
      </c>
      <c r="AL1129" s="9">
        <f t="shared" si="308"/>
        <v>7283703062.1</v>
      </c>
      <c r="AM1129" s="9">
        <f t="shared" si="292"/>
        <v>1947101488.81</v>
      </c>
      <c r="AN1129" s="9">
        <f t="shared" si="293"/>
        <v>1519327930.1</v>
      </c>
      <c r="AO1129" s="14" t="e">
        <f>AN1129-VLOOKUP(A1129,[1]选股结果!A1129:BF4132,44,FALSE)</f>
        <v>#N/A</v>
      </c>
      <c r="AP1129" s="9">
        <f t="shared" si="294"/>
        <v>3817273643.19</v>
      </c>
      <c r="AQ1129" s="9">
        <f t="shared" si="295"/>
        <v>0</v>
      </c>
      <c r="AR1129" s="9" t="e">
        <f t="shared" si="296"/>
        <v>#N/A</v>
      </c>
      <c r="AS1129" s="9">
        <f t="shared" si="297"/>
        <v>3817273643.19</v>
      </c>
      <c r="AT1129" s="9" t="e">
        <f t="shared" si="298"/>
        <v>#N/A</v>
      </c>
      <c r="AU1129" s="17" t="e">
        <f t="shared" si="299"/>
        <v>#N/A</v>
      </c>
      <c r="AV1129" s="17" t="e">
        <f t="shared" si="300"/>
        <v>#N/A</v>
      </c>
      <c r="AW1129" s="17" t="e">
        <f t="shared" si="301"/>
        <v>#N/A</v>
      </c>
      <c r="AX1129" s="17" t="e">
        <f t="shared" si="302"/>
        <v>#N/A</v>
      </c>
      <c r="AY1129" s="17" t="e">
        <f t="shared" si="303"/>
        <v>#N/A</v>
      </c>
      <c r="AZ1129" s="17" t="e">
        <f t="shared" si="304"/>
        <v>#N/A</v>
      </c>
      <c r="BA1129" s="17" t="e">
        <f t="shared" si="305"/>
        <v>#N/A</v>
      </c>
    </row>
    <row r="1130" spans="1:53">
      <c r="A1130" s="6" t="s">
        <v>2308</v>
      </c>
      <c r="B1130" s="6" t="s">
        <v>2309</v>
      </c>
      <c r="C1130" s="7">
        <v>71404129.09</v>
      </c>
      <c r="D1130" s="7">
        <v>1215705366.51</v>
      </c>
      <c r="E1130" s="7">
        <v>0</v>
      </c>
      <c r="F1130" s="7">
        <v>0</v>
      </c>
      <c r="G1130" s="7">
        <v>1535869470.22</v>
      </c>
      <c r="H1130" s="7">
        <v>0</v>
      </c>
      <c r="I1130" s="7">
        <v>1328980452.19</v>
      </c>
      <c r="J1130" s="7"/>
      <c r="K1130" s="7">
        <v>170946581.7</v>
      </c>
      <c r="L1130" s="7">
        <v>0</v>
      </c>
      <c r="M1130" s="7">
        <v>0</v>
      </c>
      <c r="N1130" s="7">
        <v>0</v>
      </c>
      <c r="O1130" s="7">
        <v>163993344.2</v>
      </c>
      <c r="P1130" s="7">
        <v>0</v>
      </c>
      <c r="Q1130" s="7">
        <v>1843812470.2</v>
      </c>
      <c r="R1130" s="7">
        <v>0</v>
      </c>
      <c r="S1130" s="7">
        <v>0</v>
      </c>
      <c r="T1130" s="7">
        <v>104155031.56</v>
      </c>
      <c r="U1130" s="7">
        <v>0</v>
      </c>
      <c r="V1130" s="7">
        <v>651158.96</v>
      </c>
      <c r="W1130" s="7">
        <v>77193583.77</v>
      </c>
      <c r="X1130" s="7">
        <v>0</v>
      </c>
      <c r="Y1130" s="7">
        <v>1264727218.7</v>
      </c>
      <c r="Z1130" s="7">
        <v>314515413.18</v>
      </c>
      <c r="AA1130" s="7">
        <v>0</v>
      </c>
      <c r="AB1130" s="7">
        <v>0</v>
      </c>
      <c r="AC1130" s="7"/>
      <c r="AD1130" s="7">
        <v>552009320.18</v>
      </c>
      <c r="AE1130" s="7">
        <v>0</v>
      </c>
      <c r="AF1130" s="7">
        <v>149856268.8</v>
      </c>
      <c r="AG1130" s="7">
        <v>81768901.39</v>
      </c>
      <c r="AH1130" s="7">
        <v>130435406.91</v>
      </c>
      <c r="AI1130" s="7">
        <v>36719023.4</v>
      </c>
      <c r="AJ1130" s="9">
        <f t="shared" si="306"/>
        <v>6363462716.58</v>
      </c>
      <c r="AK1130" s="9">
        <f t="shared" si="307"/>
        <v>2679280424.38</v>
      </c>
      <c r="AL1130" s="9">
        <f t="shared" si="308"/>
        <v>9042743140.96</v>
      </c>
      <c r="AM1130" s="9">
        <f t="shared" si="292"/>
        <v>2992761764.7</v>
      </c>
      <c r="AN1130" s="9">
        <f t="shared" si="293"/>
        <v>3448545694.61</v>
      </c>
      <c r="AO1130" s="14" t="e">
        <f>AN1130-VLOOKUP(A1130,[1]选股结果!A1130:BF4133,44,FALSE)</f>
        <v>#N/A</v>
      </c>
      <c r="AP1130" s="9">
        <f t="shared" si="294"/>
        <v>2530031552.56</v>
      </c>
      <c r="AQ1130" s="9">
        <f t="shared" si="295"/>
        <v>71404129.09</v>
      </c>
      <c r="AR1130" s="9" t="e">
        <f t="shared" si="296"/>
        <v>#N/A</v>
      </c>
      <c r="AS1130" s="9">
        <f t="shared" si="297"/>
        <v>2601435681.65</v>
      </c>
      <c r="AT1130" s="9" t="e">
        <f t="shared" si="298"/>
        <v>#N/A</v>
      </c>
      <c r="AU1130" s="17" t="e">
        <f t="shared" si="299"/>
        <v>#N/A</v>
      </c>
      <c r="AV1130" s="17" t="e">
        <f t="shared" si="300"/>
        <v>#N/A</v>
      </c>
      <c r="AW1130" s="17" t="e">
        <f t="shared" si="301"/>
        <v>#N/A</v>
      </c>
      <c r="AX1130" s="17" t="e">
        <f t="shared" si="302"/>
        <v>#N/A</v>
      </c>
      <c r="AY1130" s="17" t="e">
        <f t="shared" si="303"/>
        <v>#N/A</v>
      </c>
      <c r="AZ1130" s="17" t="e">
        <f t="shared" si="304"/>
        <v>#N/A</v>
      </c>
      <c r="BA1130" s="17" t="e">
        <f t="shared" si="305"/>
        <v>#N/A</v>
      </c>
    </row>
    <row r="1131" spans="1:53">
      <c r="A1131" s="6" t="s">
        <v>2310</v>
      </c>
      <c r="B1131" s="6" t="s">
        <v>2311</v>
      </c>
      <c r="C1131" s="7">
        <v>19885034.83</v>
      </c>
      <c r="D1131" s="7">
        <v>1215180088.35</v>
      </c>
      <c r="E1131" s="7">
        <v>0</v>
      </c>
      <c r="F1131" s="7">
        <v>0</v>
      </c>
      <c r="G1131" s="7">
        <v>237000000</v>
      </c>
      <c r="H1131" s="7">
        <v>0</v>
      </c>
      <c r="I1131" s="7">
        <v>43053259.42</v>
      </c>
      <c r="J1131" s="7"/>
      <c r="K1131" s="7">
        <v>39507707.99</v>
      </c>
      <c r="L1131" s="7">
        <v>0</v>
      </c>
      <c r="M1131" s="7">
        <v>0</v>
      </c>
      <c r="N1131" s="7">
        <v>0</v>
      </c>
      <c r="O1131" s="7">
        <v>10865062.41</v>
      </c>
      <c r="P1131" s="7">
        <v>0</v>
      </c>
      <c r="Q1131" s="7">
        <v>613212423.96</v>
      </c>
      <c r="R1131" s="7">
        <v>0</v>
      </c>
      <c r="S1131" s="7">
        <v>0</v>
      </c>
      <c r="T1131" s="7">
        <v>89795883.77</v>
      </c>
      <c r="U1131" s="7">
        <v>0</v>
      </c>
      <c r="V1131" s="7">
        <v>0</v>
      </c>
      <c r="W1131" s="7">
        <v>0</v>
      </c>
      <c r="X1131" s="7">
        <v>0</v>
      </c>
      <c r="Y1131" s="7">
        <v>1291492922.56</v>
      </c>
      <c r="Z1131" s="7">
        <v>251413399.79</v>
      </c>
      <c r="AA1131" s="7">
        <v>0</v>
      </c>
      <c r="AB1131" s="7">
        <v>0</v>
      </c>
      <c r="AC1131" s="7"/>
      <c r="AD1131" s="7">
        <v>842323570</v>
      </c>
      <c r="AE1131" s="7">
        <v>0</v>
      </c>
      <c r="AF1131" s="7">
        <v>0</v>
      </c>
      <c r="AG1131" s="7">
        <v>3729860.17</v>
      </c>
      <c r="AH1131" s="7">
        <v>14452791.44</v>
      </c>
      <c r="AI1131" s="7">
        <v>126985304.93</v>
      </c>
      <c r="AJ1131" s="9">
        <f t="shared" si="306"/>
        <v>2248614425.9</v>
      </c>
      <c r="AK1131" s="9">
        <f t="shared" si="307"/>
        <v>2550282883.72</v>
      </c>
      <c r="AL1131" s="9">
        <f t="shared" si="308"/>
        <v>4798897309.62</v>
      </c>
      <c r="AM1131" s="9">
        <f t="shared" si="292"/>
        <v>1463045150.76</v>
      </c>
      <c r="AN1131" s="9">
        <f t="shared" si="293"/>
        <v>785569275.14</v>
      </c>
      <c r="AO1131" s="14" t="e">
        <f>AN1131-VLOOKUP(A1131,[1]选股结果!A1131:BF4134,44,FALSE)</f>
        <v>#N/A</v>
      </c>
      <c r="AP1131" s="9">
        <f t="shared" si="294"/>
        <v>2530397848.89</v>
      </c>
      <c r="AQ1131" s="9">
        <f t="shared" si="295"/>
        <v>19885034.83</v>
      </c>
      <c r="AR1131" s="9" t="e">
        <f t="shared" si="296"/>
        <v>#N/A</v>
      </c>
      <c r="AS1131" s="9">
        <f t="shared" si="297"/>
        <v>2550282883.72</v>
      </c>
      <c r="AT1131" s="9" t="e">
        <f t="shared" si="298"/>
        <v>#N/A</v>
      </c>
      <c r="AU1131" s="17" t="e">
        <f t="shared" si="299"/>
        <v>#N/A</v>
      </c>
      <c r="AV1131" s="17" t="e">
        <f t="shared" si="300"/>
        <v>#N/A</v>
      </c>
      <c r="AW1131" s="17" t="e">
        <f t="shared" si="301"/>
        <v>#N/A</v>
      </c>
      <c r="AX1131" s="17" t="e">
        <f t="shared" si="302"/>
        <v>#N/A</v>
      </c>
      <c r="AY1131" s="17" t="e">
        <f t="shared" si="303"/>
        <v>#N/A</v>
      </c>
      <c r="AZ1131" s="17" t="e">
        <f t="shared" si="304"/>
        <v>#N/A</v>
      </c>
      <c r="BA1131" s="17" t="e">
        <f t="shared" si="305"/>
        <v>#N/A</v>
      </c>
    </row>
    <row r="1132" spans="1:53">
      <c r="A1132" s="6" t="s">
        <v>2312</v>
      </c>
      <c r="B1132" s="6" t="s">
        <v>2313</v>
      </c>
      <c r="C1132" s="7">
        <v>287771854.22</v>
      </c>
      <c r="D1132" s="7">
        <v>1213927634.49</v>
      </c>
      <c r="E1132" s="7">
        <v>0</v>
      </c>
      <c r="F1132" s="7">
        <v>0</v>
      </c>
      <c r="G1132" s="7">
        <v>60136955.87</v>
      </c>
      <c r="H1132" s="7">
        <v>0</v>
      </c>
      <c r="I1132" s="7">
        <v>1815473433.18</v>
      </c>
      <c r="J1132" s="7"/>
      <c r="K1132" s="7">
        <v>287675992.69</v>
      </c>
      <c r="L1132" s="7">
        <v>0</v>
      </c>
      <c r="M1132" s="7">
        <v>0</v>
      </c>
      <c r="N1132" s="7">
        <v>0</v>
      </c>
      <c r="O1132" s="7">
        <v>324058090.73</v>
      </c>
      <c r="P1132" s="7">
        <v>0</v>
      </c>
      <c r="Q1132" s="7">
        <v>26494794.67</v>
      </c>
      <c r="R1132" s="7">
        <v>0</v>
      </c>
      <c r="S1132" s="7">
        <v>0</v>
      </c>
      <c r="T1132" s="7">
        <v>1207622170.43</v>
      </c>
      <c r="U1132" s="7">
        <v>0</v>
      </c>
      <c r="V1132" s="7">
        <v>0</v>
      </c>
      <c r="W1132" s="7">
        <v>0</v>
      </c>
      <c r="X1132" s="7">
        <v>0</v>
      </c>
      <c r="Y1132" s="7">
        <v>4310173403.89</v>
      </c>
      <c r="Z1132" s="7">
        <v>339790958.5</v>
      </c>
      <c r="AA1132" s="7">
        <v>0</v>
      </c>
      <c r="AB1132" s="7">
        <v>0</v>
      </c>
      <c r="AC1132" s="7"/>
      <c r="AD1132" s="7">
        <v>457909124.14</v>
      </c>
      <c r="AE1132" s="7">
        <v>7530781.23</v>
      </c>
      <c r="AF1132" s="7">
        <v>0</v>
      </c>
      <c r="AG1132" s="7">
        <v>226704759.86</v>
      </c>
      <c r="AH1132" s="7">
        <v>254167131</v>
      </c>
      <c r="AI1132" s="7">
        <v>29931747.03</v>
      </c>
      <c r="AJ1132" s="9">
        <f t="shared" si="306"/>
        <v>4935389072.06</v>
      </c>
      <c r="AK1132" s="9">
        <f t="shared" si="307"/>
        <v>5913979759.87</v>
      </c>
      <c r="AL1132" s="9">
        <f t="shared" si="308"/>
        <v>10849368831.93</v>
      </c>
      <c r="AM1132" s="9">
        <f t="shared" si="292"/>
        <v>1598122681.09</v>
      </c>
      <c r="AN1132" s="9">
        <f t="shared" si="293"/>
        <v>3337266390.97</v>
      </c>
      <c r="AO1132" s="14" t="e">
        <f>AN1132-VLOOKUP(A1132,[1]选股结果!A1132:BF4135,44,FALSE)</f>
        <v>#N/A</v>
      </c>
      <c r="AP1132" s="9">
        <f t="shared" si="294"/>
        <v>5626207905.65</v>
      </c>
      <c r="AQ1132" s="9">
        <f t="shared" si="295"/>
        <v>287771854.22</v>
      </c>
      <c r="AR1132" s="9" t="e">
        <f t="shared" si="296"/>
        <v>#N/A</v>
      </c>
      <c r="AS1132" s="9">
        <f t="shared" si="297"/>
        <v>5913979759.87</v>
      </c>
      <c r="AT1132" s="9" t="e">
        <f t="shared" si="298"/>
        <v>#N/A</v>
      </c>
      <c r="AU1132" s="17" t="e">
        <f t="shared" si="299"/>
        <v>#N/A</v>
      </c>
      <c r="AV1132" s="17" t="e">
        <f t="shared" si="300"/>
        <v>#N/A</v>
      </c>
      <c r="AW1132" s="17" t="e">
        <f t="shared" si="301"/>
        <v>#N/A</v>
      </c>
      <c r="AX1132" s="17" t="e">
        <f t="shared" si="302"/>
        <v>#N/A</v>
      </c>
      <c r="AY1132" s="17" t="e">
        <f t="shared" si="303"/>
        <v>#N/A</v>
      </c>
      <c r="AZ1132" s="17" t="e">
        <f t="shared" si="304"/>
        <v>#N/A</v>
      </c>
      <c r="BA1132" s="17" t="e">
        <f t="shared" si="305"/>
        <v>#N/A</v>
      </c>
    </row>
    <row r="1133" spans="1:53">
      <c r="A1133" s="6" t="s">
        <v>2314</v>
      </c>
      <c r="B1133" s="6" t="s">
        <v>2315</v>
      </c>
      <c r="C1133" s="7">
        <v>0</v>
      </c>
      <c r="D1133" s="7">
        <v>1212801222.76</v>
      </c>
      <c r="E1133" s="7">
        <v>0</v>
      </c>
      <c r="F1133" s="7">
        <v>0</v>
      </c>
      <c r="G1133" s="7">
        <v>255000000</v>
      </c>
      <c r="H1133" s="7">
        <v>0</v>
      </c>
      <c r="I1133" s="7">
        <v>11290372.62</v>
      </c>
      <c r="J1133" s="7"/>
      <c r="K1133" s="7">
        <v>5634698.23</v>
      </c>
      <c r="L1133" s="7">
        <v>0</v>
      </c>
      <c r="M1133" s="7">
        <v>0</v>
      </c>
      <c r="N1133" s="7">
        <v>0</v>
      </c>
      <c r="O1133" s="7">
        <v>1444102.91</v>
      </c>
      <c r="P1133" s="7">
        <v>0</v>
      </c>
      <c r="Q1133" s="7">
        <v>44567048.54</v>
      </c>
      <c r="R1133" s="7">
        <v>0</v>
      </c>
      <c r="S1133" s="7">
        <v>0</v>
      </c>
      <c r="T1133" s="7">
        <v>25887531.23</v>
      </c>
      <c r="U1133" s="7">
        <v>0</v>
      </c>
      <c r="V1133" s="7">
        <v>0</v>
      </c>
      <c r="W1133" s="7">
        <v>0</v>
      </c>
      <c r="X1133" s="7">
        <v>0</v>
      </c>
      <c r="Y1133" s="7">
        <v>374688267.13</v>
      </c>
      <c r="Z1133" s="7">
        <v>64171704.68</v>
      </c>
      <c r="AA1133" s="7">
        <v>0</v>
      </c>
      <c r="AB1133" s="7">
        <v>0</v>
      </c>
      <c r="AC1133" s="7"/>
      <c r="AD1133" s="7">
        <v>88633109.76</v>
      </c>
      <c r="AE1133" s="7">
        <v>0</v>
      </c>
      <c r="AF1133" s="7">
        <v>9323275.29</v>
      </c>
      <c r="AG1133" s="7">
        <v>3462830.51</v>
      </c>
      <c r="AH1133" s="7">
        <v>5609606.69</v>
      </c>
      <c r="AI1133" s="7">
        <v>49776708.56</v>
      </c>
      <c r="AJ1133" s="9">
        <f t="shared" si="306"/>
        <v>1556624976.29</v>
      </c>
      <c r="AK1133" s="9">
        <f t="shared" si="307"/>
        <v>595665502.62</v>
      </c>
      <c r="AL1133" s="9">
        <f t="shared" si="308"/>
        <v>2152290478.91</v>
      </c>
      <c r="AM1133" s="9">
        <f t="shared" si="292"/>
        <v>1469245325.67</v>
      </c>
      <c r="AN1133" s="9">
        <f t="shared" si="293"/>
        <v>87379650.62</v>
      </c>
      <c r="AO1133" s="14">
        <f>AN1133-VLOOKUP(A1133,[1]选股结果!A1133:BF4136,44,FALSE)</f>
        <v>-100835267.23</v>
      </c>
      <c r="AP1133" s="9">
        <f t="shared" si="294"/>
        <v>595665502.62</v>
      </c>
      <c r="AQ1133" s="9">
        <f t="shared" si="295"/>
        <v>0</v>
      </c>
      <c r="AR1133" s="9">
        <f t="shared" si="296"/>
        <v>1964075561.06</v>
      </c>
      <c r="AS1133" s="9">
        <f t="shared" si="297"/>
        <v>595665502.62</v>
      </c>
      <c r="AT1133" s="9">
        <f t="shared" si="298"/>
        <v>1368410058.44</v>
      </c>
      <c r="AU1133" s="17">
        <f t="shared" si="299"/>
        <v>0.748059471233916</v>
      </c>
      <c r="AV1133" s="17">
        <f t="shared" si="300"/>
        <v>0.0444889455132987</v>
      </c>
      <c r="AW1133" s="17">
        <f t="shared" si="301"/>
        <v>-0.0513398105598238</v>
      </c>
      <c r="AX1133" s="17">
        <f t="shared" si="302"/>
        <v>0.303280339325908</v>
      </c>
      <c r="AY1133" s="17">
        <f t="shared" si="303"/>
        <v>0</v>
      </c>
      <c r="AZ1133" s="17">
        <f t="shared" si="304"/>
        <v>0.303280339325908</v>
      </c>
      <c r="BA1133" s="17">
        <f t="shared" si="305"/>
        <v>0.696719660674092</v>
      </c>
    </row>
    <row r="1134" spans="1:53">
      <c r="A1134" s="6" t="s">
        <v>2316</v>
      </c>
      <c r="B1134" s="6" t="s">
        <v>2317</v>
      </c>
      <c r="C1134" s="7">
        <v>0</v>
      </c>
      <c r="D1134" s="7">
        <v>1211629251.84</v>
      </c>
      <c r="E1134" s="7">
        <v>0</v>
      </c>
      <c r="F1134" s="7">
        <v>0</v>
      </c>
      <c r="G1134" s="7">
        <v>0</v>
      </c>
      <c r="H1134" s="7">
        <v>0</v>
      </c>
      <c r="I1134" s="7">
        <v>118895750.33</v>
      </c>
      <c r="J1134" s="7"/>
      <c r="K1134" s="7">
        <v>38699435.24</v>
      </c>
      <c r="L1134" s="7">
        <v>0</v>
      </c>
      <c r="M1134" s="7">
        <v>0</v>
      </c>
      <c r="N1134" s="7">
        <v>0</v>
      </c>
      <c r="O1134" s="7">
        <v>26690616.67</v>
      </c>
      <c r="P1134" s="7">
        <v>0</v>
      </c>
      <c r="Q1134" s="7">
        <v>150087879.92</v>
      </c>
      <c r="R1134" s="7">
        <v>0</v>
      </c>
      <c r="S1134" s="7">
        <v>0</v>
      </c>
      <c r="T1134" s="7">
        <v>58602648.71</v>
      </c>
      <c r="U1134" s="7">
        <v>0</v>
      </c>
      <c r="V1134" s="7">
        <v>0</v>
      </c>
      <c r="W1134" s="7">
        <v>0</v>
      </c>
      <c r="X1134" s="7">
        <v>31478204.18</v>
      </c>
      <c r="Y1134" s="7">
        <v>1508636549.61</v>
      </c>
      <c r="Z1134" s="7">
        <v>668907078.93</v>
      </c>
      <c r="AA1134" s="7">
        <v>0</v>
      </c>
      <c r="AB1134" s="7">
        <v>0</v>
      </c>
      <c r="AC1134" s="7"/>
      <c r="AD1134" s="7">
        <v>231063755.06</v>
      </c>
      <c r="AE1134" s="7">
        <v>0</v>
      </c>
      <c r="AF1134" s="7">
        <v>0</v>
      </c>
      <c r="AG1134" s="7">
        <v>1835562.35</v>
      </c>
      <c r="AH1134" s="7">
        <v>155403403.01</v>
      </c>
      <c r="AI1134" s="7">
        <v>50176072.31</v>
      </c>
      <c r="AJ1134" s="9">
        <f t="shared" si="306"/>
        <v>1604605582.71</v>
      </c>
      <c r="AK1134" s="9">
        <f t="shared" si="307"/>
        <v>2647500625.45</v>
      </c>
      <c r="AL1134" s="9">
        <f t="shared" si="308"/>
        <v>4252106208.16</v>
      </c>
      <c r="AM1134" s="9">
        <f t="shared" si="292"/>
        <v>1269798072.69</v>
      </c>
      <c r="AN1134" s="9">
        <f t="shared" si="293"/>
        <v>366285714.2</v>
      </c>
      <c r="AO1134" s="14">
        <f>AN1134-VLOOKUP(A1134,[1]选股结果!A1134:BF4137,44,FALSE)</f>
        <v>-344190460.09</v>
      </c>
      <c r="AP1134" s="9">
        <f t="shared" si="294"/>
        <v>2616022421.27</v>
      </c>
      <c r="AQ1134" s="9">
        <f t="shared" si="295"/>
        <v>0</v>
      </c>
      <c r="AR1134" s="9">
        <f t="shared" si="296"/>
        <v>3541630033.87</v>
      </c>
      <c r="AS1134" s="9">
        <f t="shared" si="297"/>
        <v>2616022421.27</v>
      </c>
      <c r="AT1134" s="9">
        <f t="shared" si="298"/>
        <v>925607612.6</v>
      </c>
      <c r="AU1134" s="17">
        <f t="shared" si="299"/>
        <v>0.35853492898649</v>
      </c>
      <c r="AV1134" s="17">
        <f t="shared" si="300"/>
        <v>0.103422918457621</v>
      </c>
      <c r="AW1134" s="17">
        <f t="shared" si="301"/>
        <v>-0.0971841939441363</v>
      </c>
      <c r="AX1134" s="17">
        <f t="shared" si="302"/>
        <v>0.738649264957646</v>
      </c>
      <c r="AY1134" s="17">
        <f t="shared" si="303"/>
        <v>0</v>
      </c>
      <c r="AZ1134" s="17">
        <f t="shared" si="304"/>
        <v>0.738649264957646</v>
      </c>
      <c r="BA1134" s="17">
        <f t="shared" si="305"/>
        <v>0.261350735042354</v>
      </c>
    </row>
    <row r="1135" spans="1:53">
      <c r="A1135" s="6" t="s">
        <v>2318</v>
      </c>
      <c r="B1135" s="6" t="s">
        <v>2319</v>
      </c>
      <c r="C1135" s="7">
        <v>195320553.17</v>
      </c>
      <c r="D1135" s="7">
        <v>1211567137.08</v>
      </c>
      <c r="E1135" s="7">
        <v>0</v>
      </c>
      <c r="F1135" s="7">
        <v>0</v>
      </c>
      <c r="G1135" s="7">
        <v>0</v>
      </c>
      <c r="H1135" s="7">
        <v>0</v>
      </c>
      <c r="I1135" s="7">
        <v>454943881.09</v>
      </c>
      <c r="J1135" s="7"/>
      <c r="K1135" s="7">
        <v>368246846.1</v>
      </c>
      <c r="L1135" s="7">
        <v>0</v>
      </c>
      <c r="M1135" s="7">
        <v>0</v>
      </c>
      <c r="N1135" s="7">
        <v>0</v>
      </c>
      <c r="O1135" s="7">
        <v>78459964.93</v>
      </c>
      <c r="P1135" s="7">
        <v>0</v>
      </c>
      <c r="Q1135" s="7">
        <v>639784555.51</v>
      </c>
      <c r="R1135" s="7">
        <v>0</v>
      </c>
      <c r="S1135" s="7">
        <v>0</v>
      </c>
      <c r="T1135" s="7">
        <v>117616238.47</v>
      </c>
      <c r="U1135" s="7">
        <v>0</v>
      </c>
      <c r="V1135" s="7">
        <v>0</v>
      </c>
      <c r="W1135" s="7">
        <v>0</v>
      </c>
      <c r="X1135" s="7">
        <v>22355820.93</v>
      </c>
      <c r="Y1135" s="7">
        <v>6618743294.27</v>
      </c>
      <c r="Z1135" s="7">
        <v>1585669233.97</v>
      </c>
      <c r="AA1135" s="7">
        <v>0</v>
      </c>
      <c r="AB1135" s="7">
        <v>0</v>
      </c>
      <c r="AC1135" s="7"/>
      <c r="AD1135" s="7">
        <v>1112465840.68</v>
      </c>
      <c r="AE1135" s="7">
        <v>0</v>
      </c>
      <c r="AF1135" s="7">
        <v>6437701.74</v>
      </c>
      <c r="AG1135" s="7">
        <v>61327520.38</v>
      </c>
      <c r="AH1135" s="7">
        <v>38965282.14</v>
      </c>
      <c r="AI1135" s="7">
        <v>166733864.16</v>
      </c>
      <c r="AJ1135" s="9">
        <f t="shared" si="306"/>
        <v>2870618623.18</v>
      </c>
      <c r="AK1135" s="9">
        <f t="shared" si="307"/>
        <v>9808019111.44</v>
      </c>
      <c r="AL1135" s="9">
        <f t="shared" si="308"/>
        <v>12678637734.62</v>
      </c>
      <c r="AM1135" s="9">
        <f t="shared" si="292"/>
        <v>1312382922.94</v>
      </c>
      <c r="AN1135" s="9">
        <f t="shared" si="293"/>
        <v>1580591521.17</v>
      </c>
      <c r="AO1135" s="14">
        <f>AN1135-VLOOKUP(A1135,[1]选股结果!A1135:BF4138,44,FALSE)</f>
        <v>436483897.88</v>
      </c>
      <c r="AP1135" s="9">
        <f t="shared" si="294"/>
        <v>9590342737.34</v>
      </c>
      <c r="AQ1135" s="9">
        <f t="shared" si="295"/>
        <v>195320553.17</v>
      </c>
      <c r="AR1135" s="9">
        <f t="shared" si="296"/>
        <v>11534530111.33</v>
      </c>
      <c r="AS1135" s="9">
        <f t="shared" si="297"/>
        <v>9785663290.51</v>
      </c>
      <c r="AT1135" s="9">
        <f t="shared" si="298"/>
        <v>1748866820.82</v>
      </c>
      <c r="AU1135" s="17">
        <f t="shared" si="299"/>
        <v>0.113778620392251</v>
      </c>
      <c r="AV1135" s="17">
        <f t="shared" si="300"/>
        <v>0.137031288306876</v>
      </c>
      <c r="AW1135" s="17">
        <f t="shared" si="301"/>
        <v>0.0378414979775601</v>
      </c>
      <c r="AX1135" s="17">
        <f t="shared" si="302"/>
        <v>0.831446330693585</v>
      </c>
      <c r="AY1135" s="17">
        <f t="shared" si="303"/>
        <v>0.0169335509366041</v>
      </c>
      <c r="AZ1135" s="17">
        <f t="shared" si="304"/>
        <v>0.848379881630189</v>
      </c>
      <c r="BA1135" s="17">
        <f t="shared" si="305"/>
        <v>0.151620118369811</v>
      </c>
    </row>
    <row r="1136" spans="1:53">
      <c r="A1136" s="6" t="s">
        <v>2320</v>
      </c>
      <c r="B1136" s="6" t="s">
        <v>2321</v>
      </c>
      <c r="C1136" s="7">
        <v>28519316.26</v>
      </c>
      <c r="D1136" s="7">
        <v>1210872311.31</v>
      </c>
      <c r="E1136" s="7">
        <v>0</v>
      </c>
      <c r="F1136" s="7">
        <v>0</v>
      </c>
      <c r="G1136" s="7">
        <v>0</v>
      </c>
      <c r="H1136" s="7">
        <v>0</v>
      </c>
      <c r="I1136" s="7">
        <v>684605447.67</v>
      </c>
      <c r="J1136" s="7"/>
      <c r="K1136" s="7">
        <v>7360581.45</v>
      </c>
      <c r="L1136" s="7">
        <v>0</v>
      </c>
      <c r="M1136" s="7">
        <v>0</v>
      </c>
      <c r="N1136" s="7">
        <v>0</v>
      </c>
      <c r="O1136" s="7">
        <v>4709439.63</v>
      </c>
      <c r="P1136" s="7">
        <v>0</v>
      </c>
      <c r="Q1136" s="7">
        <v>2397511.22</v>
      </c>
      <c r="R1136" s="7">
        <v>0</v>
      </c>
      <c r="S1136" s="7">
        <v>0</v>
      </c>
      <c r="T1136" s="7">
        <v>14725056.66</v>
      </c>
      <c r="U1136" s="7">
        <v>0</v>
      </c>
      <c r="V1136" s="7">
        <v>0</v>
      </c>
      <c r="W1136" s="7">
        <v>0</v>
      </c>
      <c r="X1136" s="7">
        <v>60189541.88</v>
      </c>
      <c r="Y1136" s="7">
        <v>16187621173.37</v>
      </c>
      <c r="Z1136" s="7">
        <v>36026481.7</v>
      </c>
      <c r="AA1136" s="7">
        <v>0</v>
      </c>
      <c r="AB1136" s="7">
        <v>0</v>
      </c>
      <c r="AC1136" s="7"/>
      <c r="AD1136" s="7">
        <v>30543667.39</v>
      </c>
      <c r="AE1136" s="7">
        <v>0</v>
      </c>
      <c r="AF1136" s="7">
        <v>0</v>
      </c>
      <c r="AG1136" s="7">
        <v>0</v>
      </c>
      <c r="AH1136" s="7">
        <v>6072109.97</v>
      </c>
      <c r="AI1136" s="7">
        <v>185939993.27</v>
      </c>
      <c r="AJ1136" s="9">
        <f t="shared" si="306"/>
        <v>1924670347.94</v>
      </c>
      <c r="AK1136" s="9">
        <f t="shared" si="307"/>
        <v>16534912283.84</v>
      </c>
      <c r="AL1136" s="9">
        <f t="shared" si="308"/>
        <v>18459582631.78</v>
      </c>
      <c r="AM1136" s="9">
        <f t="shared" si="292"/>
        <v>1275771292.82</v>
      </c>
      <c r="AN1136" s="9">
        <f t="shared" si="293"/>
        <v>709088597</v>
      </c>
      <c r="AO1136" s="14" t="e">
        <f>AN1136-VLOOKUP(A1136,[1]选股结果!A1136:BF4139,44,FALSE)</f>
        <v>#N/A</v>
      </c>
      <c r="AP1136" s="9">
        <f t="shared" si="294"/>
        <v>16446203425.7</v>
      </c>
      <c r="AQ1136" s="9">
        <f t="shared" si="295"/>
        <v>28519316.26</v>
      </c>
      <c r="AR1136" s="9" t="e">
        <f t="shared" si="296"/>
        <v>#N/A</v>
      </c>
      <c r="AS1136" s="9">
        <f t="shared" si="297"/>
        <v>16474722741.96</v>
      </c>
      <c r="AT1136" s="9" t="e">
        <f t="shared" si="298"/>
        <v>#N/A</v>
      </c>
      <c r="AU1136" s="17" t="e">
        <f t="shared" si="299"/>
        <v>#N/A</v>
      </c>
      <c r="AV1136" s="17" t="e">
        <f t="shared" si="300"/>
        <v>#N/A</v>
      </c>
      <c r="AW1136" s="17" t="e">
        <f t="shared" si="301"/>
        <v>#N/A</v>
      </c>
      <c r="AX1136" s="17" t="e">
        <f t="shared" si="302"/>
        <v>#N/A</v>
      </c>
      <c r="AY1136" s="17" t="e">
        <f t="shared" si="303"/>
        <v>#N/A</v>
      </c>
      <c r="AZ1136" s="17" t="e">
        <f t="shared" si="304"/>
        <v>#N/A</v>
      </c>
      <c r="BA1136" s="17" t="e">
        <f t="shared" si="305"/>
        <v>#N/A</v>
      </c>
    </row>
    <row r="1137" spans="1:53">
      <c r="A1137" s="6" t="s">
        <v>2322</v>
      </c>
      <c r="B1137" s="6" t="s">
        <v>2323</v>
      </c>
      <c r="C1137" s="7">
        <v>79164881.67</v>
      </c>
      <c r="D1137" s="7">
        <v>1210539261.17</v>
      </c>
      <c r="E1137" s="7">
        <v>0</v>
      </c>
      <c r="F1137" s="7">
        <v>0</v>
      </c>
      <c r="G1137" s="7">
        <v>408837550.28</v>
      </c>
      <c r="H1137" s="7">
        <v>0</v>
      </c>
      <c r="I1137" s="7">
        <v>352930859.96</v>
      </c>
      <c r="J1137" s="7"/>
      <c r="K1137" s="7">
        <v>153504145.49</v>
      </c>
      <c r="L1137" s="7">
        <v>0</v>
      </c>
      <c r="M1137" s="7">
        <v>0</v>
      </c>
      <c r="N1137" s="7">
        <v>0</v>
      </c>
      <c r="O1137" s="7">
        <v>84203592.31</v>
      </c>
      <c r="P1137" s="7">
        <v>0</v>
      </c>
      <c r="Q1137" s="7">
        <v>2116962009.31</v>
      </c>
      <c r="R1137" s="7">
        <v>0</v>
      </c>
      <c r="S1137" s="7">
        <v>0</v>
      </c>
      <c r="T1137" s="7">
        <v>212039.5</v>
      </c>
      <c r="U1137" s="7">
        <v>0</v>
      </c>
      <c r="V1137" s="7">
        <v>0</v>
      </c>
      <c r="W1137" s="7">
        <v>0</v>
      </c>
      <c r="X1137" s="7">
        <v>0</v>
      </c>
      <c r="Y1137" s="7">
        <v>1064726623.81</v>
      </c>
      <c r="Z1137" s="7">
        <v>538147189.12</v>
      </c>
      <c r="AA1137" s="7">
        <v>0</v>
      </c>
      <c r="AB1137" s="7">
        <v>0</v>
      </c>
      <c r="AC1137" s="7"/>
      <c r="AD1137" s="7">
        <v>878776117.85</v>
      </c>
      <c r="AE1137" s="7">
        <v>302199.62</v>
      </c>
      <c r="AF1137" s="7">
        <v>607464352.53</v>
      </c>
      <c r="AG1137" s="7">
        <v>682567.4</v>
      </c>
      <c r="AH1137" s="7">
        <v>63363589.45</v>
      </c>
      <c r="AI1137" s="7">
        <v>0</v>
      </c>
      <c r="AJ1137" s="9">
        <f t="shared" si="306"/>
        <v>4327189458.02</v>
      </c>
      <c r="AK1137" s="9">
        <f t="shared" si="307"/>
        <v>3232627521.45</v>
      </c>
      <c r="AL1137" s="9">
        <f t="shared" si="308"/>
        <v>7559816979.47</v>
      </c>
      <c r="AM1137" s="9">
        <f t="shared" si="292"/>
        <v>1703580403.76</v>
      </c>
      <c r="AN1137" s="9">
        <f t="shared" si="293"/>
        <v>2623609054.26</v>
      </c>
      <c r="AO1137" s="14">
        <f>AN1137-VLOOKUP(A1137,[1]选股结果!A1137:BF4140,44,FALSE)</f>
        <v>-255173957.78</v>
      </c>
      <c r="AP1137" s="9">
        <f t="shared" si="294"/>
        <v>3153462639.78</v>
      </c>
      <c r="AQ1137" s="9">
        <f t="shared" si="295"/>
        <v>79164881.67</v>
      </c>
      <c r="AR1137" s="9">
        <f t="shared" si="296"/>
        <v>4681033967.43</v>
      </c>
      <c r="AS1137" s="9">
        <f t="shared" si="297"/>
        <v>3232627521.45</v>
      </c>
      <c r="AT1137" s="9">
        <f t="shared" si="298"/>
        <v>1448406445.98</v>
      </c>
      <c r="AU1137" s="17">
        <f t="shared" si="299"/>
        <v>0.363932502009872</v>
      </c>
      <c r="AV1137" s="17">
        <f t="shared" si="300"/>
        <v>0.560476397418758</v>
      </c>
      <c r="AW1137" s="17">
        <f t="shared" si="301"/>
        <v>-0.0545123063740758</v>
      </c>
      <c r="AX1137" s="17">
        <f t="shared" si="302"/>
        <v>0.673667967744171</v>
      </c>
      <c r="AY1137" s="17">
        <f t="shared" si="303"/>
        <v>0.0169118366200328</v>
      </c>
      <c r="AZ1137" s="17">
        <f t="shared" si="304"/>
        <v>0.690579804364203</v>
      </c>
      <c r="BA1137" s="17">
        <f t="shared" si="305"/>
        <v>0.309420195635797</v>
      </c>
    </row>
    <row r="1138" spans="1:53">
      <c r="A1138" s="6" t="s">
        <v>2324</v>
      </c>
      <c r="B1138" s="6" t="s">
        <v>2325</v>
      </c>
      <c r="C1138" s="7">
        <v>191520001.93</v>
      </c>
      <c r="D1138" s="7">
        <v>1209636276.59</v>
      </c>
      <c r="E1138" s="7">
        <v>0</v>
      </c>
      <c r="F1138" s="7">
        <v>0</v>
      </c>
      <c r="G1138" s="7">
        <v>87889700</v>
      </c>
      <c r="H1138" s="7">
        <v>0</v>
      </c>
      <c r="I1138" s="7">
        <v>693405982.99</v>
      </c>
      <c r="J1138" s="7"/>
      <c r="K1138" s="7">
        <v>77194596.62</v>
      </c>
      <c r="L1138" s="7">
        <v>0</v>
      </c>
      <c r="M1138" s="7">
        <v>0</v>
      </c>
      <c r="N1138" s="7">
        <v>0</v>
      </c>
      <c r="O1138" s="7">
        <v>15107477.93</v>
      </c>
      <c r="P1138" s="7">
        <v>0</v>
      </c>
      <c r="Q1138" s="7">
        <v>683076101.97</v>
      </c>
      <c r="R1138" s="7">
        <v>0</v>
      </c>
      <c r="S1138" s="7">
        <v>0</v>
      </c>
      <c r="T1138" s="7">
        <v>12233456.14</v>
      </c>
      <c r="U1138" s="7">
        <v>0</v>
      </c>
      <c r="V1138" s="7">
        <v>0</v>
      </c>
      <c r="W1138" s="7">
        <v>0</v>
      </c>
      <c r="X1138" s="7">
        <v>157640511.99</v>
      </c>
      <c r="Y1138" s="7">
        <v>511730030.08</v>
      </c>
      <c r="Z1138" s="7">
        <v>34073169.95</v>
      </c>
      <c r="AA1138" s="7">
        <v>0</v>
      </c>
      <c r="AB1138" s="7">
        <v>0</v>
      </c>
      <c r="AC1138" s="7"/>
      <c r="AD1138" s="7">
        <v>132675274.82</v>
      </c>
      <c r="AE1138" s="7">
        <v>0</v>
      </c>
      <c r="AF1138" s="7">
        <v>30264206.23</v>
      </c>
      <c r="AG1138" s="7">
        <v>3832469.97</v>
      </c>
      <c r="AH1138" s="7">
        <v>18165228.74</v>
      </c>
      <c r="AI1138" s="7">
        <v>80680844.47</v>
      </c>
      <c r="AJ1138" s="9">
        <f t="shared" si="306"/>
        <v>2778543592.24</v>
      </c>
      <c r="AK1138" s="9">
        <f t="shared" si="307"/>
        <v>1160581738.18</v>
      </c>
      <c r="AL1138" s="9">
        <f t="shared" si="308"/>
        <v>3939125330.42</v>
      </c>
      <c r="AM1138" s="9">
        <f t="shared" si="292"/>
        <v>1470273966.51</v>
      </c>
      <c r="AN1138" s="9">
        <f t="shared" si="293"/>
        <v>1465910137.72</v>
      </c>
      <c r="AO1138" s="14">
        <f>AN1138-VLOOKUP(A1138,[1]选股结果!A1138:BF4141,44,FALSE)</f>
        <v>363112464.03</v>
      </c>
      <c r="AP1138" s="9">
        <f t="shared" si="294"/>
        <v>811421224.26</v>
      </c>
      <c r="AQ1138" s="9">
        <f t="shared" si="295"/>
        <v>191520001.93</v>
      </c>
      <c r="AR1138" s="9">
        <f t="shared" si="296"/>
        <v>2836327656.73</v>
      </c>
      <c r="AS1138" s="9">
        <f t="shared" si="297"/>
        <v>1002941226.19</v>
      </c>
      <c r="AT1138" s="9">
        <f t="shared" si="298"/>
        <v>1833386430.54</v>
      </c>
      <c r="AU1138" s="17">
        <f t="shared" si="299"/>
        <v>0.518372397145779</v>
      </c>
      <c r="AV1138" s="17">
        <f t="shared" si="300"/>
        <v>0.516833848248001</v>
      </c>
      <c r="AW1138" s="17">
        <f t="shared" si="301"/>
        <v>0.128022043986495</v>
      </c>
      <c r="AX1138" s="17">
        <f t="shared" si="302"/>
        <v>0.286081624714504</v>
      </c>
      <c r="AY1138" s="17">
        <f t="shared" si="303"/>
        <v>0.0675239341532224</v>
      </c>
      <c r="AZ1138" s="17">
        <f t="shared" si="304"/>
        <v>0.353605558867726</v>
      </c>
      <c r="BA1138" s="17">
        <f t="shared" si="305"/>
        <v>0.646394441132274</v>
      </c>
    </row>
    <row r="1139" spans="1:53">
      <c r="A1139" s="6" t="s">
        <v>2326</v>
      </c>
      <c r="B1139" s="6" t="s">
        <v>2327</v>
      </c>
      <c r="C1139" s="7">
        <v>2649159582.62</v>
      </c>
      <c r="D1139" s="7">
        <v>1205676651.46</v>
      </c>
      <c r="E1139" s="7">
        <v>0</v>
      </c>
      <c r="F1139" s="7">
        <v>0</v>
      </c>
      <c r="G1139" s="7">
        <v>224385782.18</v>
      </c>
      <c r="H1139" s="7">
        <v>0</v>
      </c>
      <c r="I1139" s="7">
        <v>1976953392.68</v>
      </c>
      <c r="J1139" s="7"/>
      <c r="K1139" s="7">
        <v>177523794.78</v>
      </c>
      <c r="L1139" s="7">
        <v>0</v>
      </c>
      <c r="M1139" s="7">
        <v>0</v>
      </c>
      <c r="N1139" s="7">
        <v>0</v>
      </c>
      <c r="O1139" s="7">
        <v>214462487.01</v>
      </c>
      <c r="P1139" s="7">
        <v>0</v>
      </c>
      <c r="Q1139" s="7">
        <v>1031975649.28</v>
      </c>
      <c r="R1139" s="7">
        <v>0</v>
      </c>
      <c r="S1139" s="7">
        <v>0</v>
      </c>
      <c r="T1139" s="7">
        <v>60392507.08</v>
      </c>
      <c r="U1139" s="7">
        <v>0</v>
      </c>
      <c r="V1139" s="7">
        <v>0</v>
      </c>
      <c r="W1139" s="7">
        <v>0</v>
      </c>
      <c r="X1139" s="7">
        <v>74982391.79</v>
      </c>
      <c r="Y1139" s="7">
        <v>2320086795.86</v>
      </c>
      <c r="Z1139" s="7">
        <v>573688827.19</v>
      </c>
      <c r="AA1139" s="7">
        <v>0</v>
      </c>
      <c r="AB1139" s="7">
        <v>0</v>
      </c>
      <c r="AC1139" s="7"/>
      <c r="AD1139" s="7">
        <v>694711980.84</v>
      </c>
      <c r="AE1139" s="7">
        <v>0</v>
      </c>
      <c r="AF1139" s="7">
        <v>10421262.66</v>
      </c>
      <c r="AG1139" s="7">
        <v>86228302.95</v>
      </c>
      <c r="AH1139" s="7">
        <v>240345739.36</v>
      </c>
      <c r="AI1139" s="7">
        <v>239612326.49</v>
      </c>
      <c r="AJ1139" s="9">
        <f t="shared" si="306"/>
        <v>4891370264.47</v>
      </c>
      <c r="AK1139" s="9">
        <f t="shared" si="307"/>
        <v>6889237209.76</v>
      </c>
      <c r="AL1139" s="9">
        <f t="shared" si="308"/>
        <v>11780607474.23</v>
      </c>
      <c r="AM1139" s="9">
        <f t="shared" si="292"/>
        <v>1719507312.44</v>
      </c>
      <c r="AN1139" s="9">
        <f t="shared" si="293"/>
        <v>3246845343.82</v>
      </c>
      <c r="AO1139" s="14">
        <f>AN1139-VLOOKUP(A1139,[1]选股结果!A1139:BF4142,44,FALSE)</f>
        <v>-1684198105.82</v>
      </c>
      <c r="AP1139" s="9">
        <f t="shared" si="294"/>
        <v>4165095235.35</v>
      </c>
      <c r="AQ1139" s="9">
        <f t="shared" si="295"/>
        <v>2649159582.62</v>
      </c>
      <c r="AR1139" s="9">
        <f t="shared" si="296"/>
        <v>6849564024.59</v>
      </c>
      <c r="AS1139" s="9">
        <f t="shared" si="297"/>
        <v>6814254817.97</v>
      </c>
      <c r="AT1139" s="9">
        <f t="shared" si="298"/>
        <v>35309206.6199999</v>
      </c>
      <c r="AU1139" s="17">
        <f t="shared" si="299"/>
        <v>0.251038942955632</v>
      </c>
      <c r="AV1139" s="17">
        <f t="shared" si="300"/>
        <v>0.474022190633418</v>
      </c>
      <c r="AW1139" s="17">
        <f t="shared" si="301"/>
        <v>-0.245883986159369</v>
      </c>
      <c r="AX1139" s="17">
        <f t="shared" si="302"/>
        <v>0.608081802052987</v>
      </c>
      <c r="AY1139" s="17">
        <f t="shared" si="303"/>
        <v>0.386763241150749</v>
      </c>
      <c r="AZ1139" s="17">
        <f t="shared" si="304"/>
        <v>0.994845043203737</v>
      </c>
      <c r="BA1139" s="17">
        <f t="shared" si="305"/>
        <v>0.00515495679626316</v>
      </c>
    </row>
    <row r="1140" spans="1:53">
      <c r="A1140" s="6" t="s">
        <v>2328</v>
      </c>
      <c r="B1140" s="6" t="s">
        <v>2329</v>
      </c>
      <c r="C1140" s="7">
        <v>4750508.32</v>
      </c>
      <c r="D1140" s="7">
        <v>1203378674.37</v>
      </c>
      <c r="E1140" s="7">
        <v>0</v>
      </c>
      <c r="F1140" s="7">
        <v>0</v>
      </c>
      <c r="G1140" s="7">
        <v>0</v>
      </c>
      <c r="H1140" s="7">
        <v>0</v>
      </c>
      <c r="I1140" s="7">
        <v>1487485558.59</v>
      </c>
      <c r="J1140" s="7"/>
      <c r="K1140" s="7">
        <v>191057228.62</v>
      </c>
      <c r="L1140" s="7">
        <v>0</v>
      </c>
      <c r="M1140" s="7">
        <v>0</v>
      </c>
      <c r="N1140" s="7">
        <v>0</v>
      </c>
      <c r="O1140" s="7">
        <v>84995526</v>
      </c>
      <c r="P1140" s="7">
        <v>0</v>
      </c>
      <c r="Q1140" s="7">
        <v>540714467.12</v>
      </c>
      <c r="R1140" s="7">
        <v>1665628039.56</v>
      </c>
      <c r="S1140" s="7">
        <v>16825371.16</v>
      </c>
      <c r="T1140" s="7">
        <v>183486135.6</v>
      </c>
      <c r="U1140" s="7">
        <v>0</v>
      </c>
      <c r="V1140" s="7">
        <v>180324036.6</v>
      </c>
      <c r="W1140" s="7">
        <v>0</v>
      </c>
      <c r="X1140" s="7">
        <v>559445307.92</v>
      </c>
      <c r="Y1140" s="7">
        <v>409523336.24</v>
      </c>
      <c r="Z1140" s="7">
        <v>8465353.22</v>
      </c>
      <c r="AA1140" s="7">
        <v>0</v>
      </c>
      <c r="AB1140" s="7">
        <v>0</v>
      </c>
      <c r="AC1140" s="7"/>
      <c r="AD1140" s="7">
        <v>187079355.35</v>
      </c>
      <c r="AE1140" s="7">
        <v>48812834.16</v>
      </c>
      <c r="AF1140" s="7">
        <v>152292789.75</v>
      </c>
      <c r="AG1140" s="7">
        <v>76069883.45</v>
      </c>
      <c r="AH1140" s="7">
        <v>73796157.27</v>
      </c>
      <c r="AI1140" s="7">
        <v>1854622323.28</v>
      </c>
      <c r="AJ1140" s="9">
        <f t="shared" si="306"/>
        <v>5373571001.02</v>
      </c>
      <c r="AK1140" s="9">
        <f t="shared" si="307"/>
        <v>3555181885.56</v>
      </c>
      <c r="AL1140" s="9">
        <f t="shared" si="308"/>
        <v>8928752886.58</v>
      </c>
      <c r="AM1140" s="9">
        <f t="shared" si="292"/>
        <v>1847819508.29</v>
      </c>
      <c r="AN1140" s="9">
        <f t="shared" si="293"/>
        <v>4265520837.25</v>
      </c>
      <c r="AO1140" s="14">
        <f>AN1140-VLOOKUP(A1140,[1]选股结果!A1140:BF4143,44,FALSE)</f>
        <v>1843143548.17</v>
      </c>
      <c r="AP1140" s="9">
        <f t="shared" si="294"/>
        <v>2810662032.72</v>
      </c>
      <c r="AQ1140" s="9">
        <f t="shared" si="295"/>
        <v>4750508.32</v>
      </c>
      <c r="AR1140" s="9">
        <f t="shared" si="296"/>
        <v>6506375597.5</v>
      </c>
      <c r="AS1140" s="9">
        <f t="shared" si="297"/>
        <v>2815412541.04</v>
      </c>
      <c r="AT1140" s="9">
        <f t="shared" si="298"/>
        <v>3690963056.46</v>
      </c>
      <c r="AU1140" s="17">
        <f t="shared" si="299"/>
        <v>0.284001358452162</v>
      </c>
      <c r="AV1140" s="17">
        <f t="shared" si="300"/>
        <v>0.655590931284228</v>
      </c>
      <c r="AW1140" s="17">
        <f t="shared" si="301"/>
        <v>0.283282684891141</v>
      </c>
      <c r="AX1140" s="17">
        <f t="shared" si="302"/>
        <v>0.431985825380257</v>
      </c>
      <c r="AY1140" s="17">
        <f t="shared" si="303"/>
        <v>0.000730131276439886</v>
      </c>
      <c r="AZ1140" s="17">
        <f t="shared" si="304"/>
        <v>0.432715956656697</v>
      </c>
      <c r="BA1140" s="17">
        <f t="shared" si="305"/>
        <v>0.567284043343303</v>
      </c>
    </row>
    <row r="1141" spans="1:53">
      <c r="A1141" s="6" t="s">
        <v>2330</v>
      </c>
      <c r="B1141" s="6" t="s">
        <v>2331</v>
      </c>
      <c r="C1141" s="7">
        <v>155095399.56</v>
      </c>
      <c r="D1141" s="7">
        <v>1201888366.54</v>
      </c>
      <c r="E1141" s="7">
        <v>0</v>
      </c>
      <c r="F1141" s="7">
        <v>0</v>
      </c>
      <c r="G1141" s="7">
        <v>50000000</v>
      </c>
      <c r="H1141" s="7">
        <v>0</v>
      </c>
      <c r="I1141" s="7">
        <v>4206719675.1</v>
      </c>
      <c r="J1141" s="7"/>
      <c r="K1141" s="7">
        <v>923118130.6</v>
      </c>
      <c r="L1141" s="7">
        <v>0</v>
      </c>
      <c r="M1141" s="7">
        <v>0</v>
      </c>
      <c r="N1141" s="7">
        <v>0</v>
      </c>
      <c r="O1141" s="7">
        <v>298044943.86</v>
      </c>
      <c r="P1141" s="7">
        <v>0</v>
      </c>
      <c r="Q1141" s="7">
        <v>1390783744.41</v>
      </c>
      <c r="R1141" s="7">
        <v>41619939.86</v>
      </c>
      <c r="S1141" s="7">
        <v>0</v>
      </c>
      <c r="T1141" s="7">
        <v>290310234.63</v>
      </c>
      <c r="U1141" s="7">
        <v>0</v>
      </c>
      <c r="V1141" s="7">
        <v>0</v>
      </c>
      <c r="W1141" s="7">
        <v>0</v>
      </c>
      <c r="X1141" s="7">
        <v>339383535.59</v>
      </c>
      <c r="Y1141" s="7">
        <v>186443858.73</v>
      </c>
      <c r="Z1141" s="7">
        <v>685716022.9</v>
      </c>
      <c r="AA1141" s="7">
        <v>0</v>
      </c>
      <c r="AB1141" s="7">
        <v>0</v>
      </c>
      <c r="AC1141" s="7"/>
      <c r="AD1141" s="7">
        <v>432987820.58</v>
      </c>
      <c r="AE1141" s="7">
        <v>174287978.87</v>
      </c>
      <c r="AF1141" s="7">
        <v>341478425.21</v>
      </c>
      <c r="AG1141" s="7">
        <v>7840718.6</v>
      </c>
      <c r="AH1141" s="7">
        <v>64844678.74</v>
      </c>
      <c r="AI1141" s="7">
        <v>76140391.87</v>
      </c>
      <c r="AJ1141" s="9">
        <f t="shared" si="306"/>
        <v>8402485035</v>
      </c>
      <c r="AK1141" s="9">
        <f t="shared" si="307"/>
        <v>2464218830.65</v>
      </c>
      <c r="AL1141" s="9">
        <f t="shared" si="308"/>
        <v>10866703865.65</v>
      </c>
      <c r="AM1141" s="9">
        <f t="shared" si="292"/>
        <v>1889316845.99</v>
      </c>
      <c r="AN1141" s="9">
        <f t="shared" si="293"/>
        <v>6852551724.6</v>
      </c>
      <c r="AO1141" s="14" t="e">
        <f>AN1141-VLOOKUP(A1141,[1]选股结果!A1141:BF4144,44,FALSE)</f>
        <v>#N/A</v>
      </c>
      <c r="AP1141" s="9">
        <f t="shared" si="294"/>
        <v>1969739895.5</v>
      </c>
      <c r="AQ1141" s="9">
        <f t="shared" si="295"/>
        <v>155095399.56</v>
      </c>
      <c r="AR1141" s="9" t="e">
        <f t="shared" si="296"/>
        <v>#N/A</v>
      </c>
      <c r="AS1141" s="9">
        <f t="shared" si="297"/>
        <v>2124835295.06</v>
      </c>
      <c r="AT1141" s="9" t="e">
        <f t="shared" si="298"/>
        <v>#N/A</v>
      </c>
      <c r="AU1141" s="17" t="e">
        <f t="shared" si="299"/>
        <v>#N/A</v>
      </c>
      <c r="AV1141" s="17" t="e">
        <f t="shared" si="300"/>
        <v>#N/A</v>
      </c>
      <c r="AW1141" s="17" t="e">
        <f t="shared" si="301"/>
        <v>#N/A</v>
      </c>
      <c r="AX1141" s="17" t="e">
        <f t="shared" si="302"/>
        <v>#N/A</v>
      </c>
      <c r="AY1141" s="17" t="e">
        <f t="shared" si="303"/>
        <v>#N/A</v>
      </c>
      <c r="AZ1141" s="17" t="e">
        <f t="shared" si="304"/>
        <v>#N/A</v>
      </c>
      <c r="BA1141" s="17" t="e">
        <f t="shared" si="305"/>
        <v>#N/A</v>
      </c>
    </row>
    <row r="1142" spans="1:53">
      <c r="A1142" s="6" t="s">
        <v>2332</v>
      </c>
      <c r="B1142" s="6" t="s">
        <v>2333</v>
      </c>
      <c r="C1142" s="7">
        <v>866483688.59</v>
      </c>
      <c r="D1142" s="7">
        <v>1201158587.36</v>
      </c>
      <c r="E1142" s="7">
        <v>0</v>
      </c>
      <c r="F1142" s="7">
        <v>0</v>
      </c>
      <c r="G1142" s="7">
        <v>112023487.21</v>
      </c>
      <c r="H1142" s="7">
        <v>1667060</v>
      </c>
      <c r="I1142" s="7">
        <v>223744369.26</v>
      </c>
      <c r="J1142" s="7"/>
      <c r="K1142" s="7">
        <v>338262093.22</v>
      </c>
      <c r="L1142" s="7">
        <v>0</v>
      </c>
      <c r="M1142" s="7">
        <v>0</v>
      </c>
      <c r="N1142" s="7">
        <v>0</v>
      </c>
      <c r="O1142" s="7">
        <v>37858244.94</v>
      </c>
      <c r="P1142" s="7">
        <v>0</v>
      </c>
      <c r="Q1142" s="7">
        <v>362447821.84</v>
      </c>
      <c r="R1142" s="7">
        <v>0</v>
      </c>
      <c r="S1142" s="7">
        <v>0</v>
      </c>
      <c r="T1142" s="7">
        <v>96232086.33</v>
      </c>
      <c r="U1142" s="7">
        <v>0</v>
      </c>
      <c r="V1142" s="7">
        <v>0</v>
      </c>
      <c r="W1142" s="7">
        <v>0</v>
      </c>
      <c r="X1142" s="7">
        <v>0</v>
      </c>
      <c r="Y1142" s="7">
        <v>853457854</v>
      </c>
      <c r="Z1142" s="7">
        <v>132716251.55</v>
      </c>
      <c r="AA1142" s="7">
        <v>62420.28</v>
      </c>
      <c r="AB1142" s="7">
        <v>0</v>
      </c>
      <c r="AC1142" s="7"/>
      <c r="AD1142" s="7">
        <v>228575106.09</v>
      </c>
      <c r="AE1142" s="7">
        <v>0</v>
      </c>
      <c r="AF1142" s="7">
        <v>18622541.67</v>
      </c>
      <c r="AG1142" s="7">
        <v>2658173.38</v>
      </c>
      <c r="AH1142" s="7">
        <v>4346666.42</v>
      </c>
      <c r="AI1142" s="7">
        <v>40698516.03</v>
      </c>
      <c r="AJ1142" s="9">
        <f t="shared" si="306"/>
        <v>2373393750.16</v>
      </c>
      <c r="AK1142" s="9">
        <f t="shared" si="307"/>
        <v>2147621218.01</v>
      </c>
      <c r="AL1142" s="9">
        <f t="shared" si="308"/>
        <v>4521014968.17</v>
      </c>
      <c r="AM1142" s="9">
        <f t="shared" si="292"/>
        <v>1352707379.51</v>
      </c>
      <c r="AN1142" s="9">
        <f t="shared" si="293"/>
        <v>1020686370.65</v>
      </c>
      <c r="AO1142" s="14" t="e">
        <f>AN1142-VLOOKUP(A1142,[1]选股结果!A1142:BF4145,44,FALSE)</f>
        <v>#N/A</v>
      </c>
      <c r="AP1142" s="9">
        <f t="shared" si="294"/>
        <v>1281137529.42</v>
      </c>
      <c r="AQ1142" s="9">
        <f t="shared" si="295"/>
        <v>866483688.59</v>
      </c>
      <c r="AR1142" s="9" t="e">
        <f t="shared" si="296"/>
        <v>#N/A</v>
      </c>
      <c r="AS1142" s="9">
        <f t="shared" si="297"/>
        <v>2147621218.01</v>
      </c>
      <c r="AT1142" s="9" t="e">
        <f t="shared" si="298"/>
        <v>#N/A</v>
      </c>
      <c r="AU1142" s="17" t="e">
        <f t="shared" si="299"/>
        <v>#N/A</v>
      </c>
      <c r="AV1142" s="17" t="e">
        <f t="shared" si="300"/>
        <v>#N/A</v>
      </c>
      <c r="AW1142" s="17" t="e">
        <f t="shared" si="301"/>
        <v>#N/A</v>
      </c>
      <c r="AX1142" s="17" t="e">
        <f t="shared" si="302"/>
        <v>#N/A</v>
      </c>
      <c r="AY1142" s="17" t="e">
        <f t="shared" si="303"/>
        <v>#N/A</v>
      </c>
      <c r="AZ1142" s="17" t="e">
        <f t="shared" si="304"/>
        <v>#N/A</v>
      </c>
      <c r="BA1142" s="17" t="e">
        <f t="shared" si="305"/>
        <v>#N/A</v>
      </c>
    </row>
    <row r="1143" spans="1:53">
      <c r="A1143" s="6" t="s">
        <v>2334</v>
      </c>
      <c r="B1143" s="6" t="s">
        <v>2335</v>
      </c>
      <c r="C1143" s="7">
        <v>0</v>
      </c>
      <c r="D1143" s="7">
        <v>1199813889.41</v>
      </c>
      <c r="E1143" s="7">
        <v>0</v>
      </c>
      <c r="F1143" s="7">
        <v>0</v>
      </c>
      <c r="G1143" s="7">
        <v>0</v>
      </c>
      <c r="H1143" s="7">
        <v>0</v>
      </c>
      <c r="I1143" s="7">
        <v>912540936.57</v>
      </c>
      <c r="J1143" s="7"/>
      <c r="K1143" s="7">
        <v>675660993.09</v>
      </c>
      <c r="L1143" s="7">
        <v>0</v>
      </c>
      <c r="M1143" s="7">
        <v>0</v>
      </c>
      <c r="N1143" s="7">
        <v>0</v>
      </c>
      <c r="O1143" s="7">
        <v>84185885.58</v>
      </c>
      <c r="P1143" s="7">
        <v>0</v>
      </c>
      <c r="Q1143" s="7">
        <v>1746678714.47</v>
      </c>
      <c r="R1143" s="7">
        <v>439382820.18</v>
      </c>
      <c r="S1143" s="7">
        <v>0</v>
      </c>
      <c r="T1143" s="7">
        <v>60517527.41</v>
      </c>
      <c r="U1143" s="7">
        <v>0</v>
      </c>
      <c r="V1143" s="7">
        <v>455666.98</v>
      </c>
      <c r="W1143" s="7">
        <v>0</v>
      </c>
      <c r="X1143" s="7">
        <v>0</v>
      </c>
      <c r="Y1143" s="7">
        <v>903683253.61</v>
      </c>
      <c r="Z1143" s="7">
        <v>182062339.93</v>
      </c>
      <c r="AA1143" s="7">
        <v>0</v>
      </c>
      <c r="AB1143" s="7">
        <v>0</v>
      </c>
      <c r="AC1143" s="7"/>
      <c r="AD1143" s="7">
        <v>111751798.55</v>
      </c>
      <c r="AE1143" s="7">
        <v>15860512.72</v>
      </c>
      <c r="AF1143" s="7">
        <v>0</v>
      </c>
      <c r="AG1143" s="7">
        <v>0</v>
      </c>
      <c r="AH1143" s="7">
        <v>34125617.46</v>
      </c>
      <c r="AI1143" s="7">
        <v>9705974.41</v>
      </c>
      <c r="AJ1143" s="9">
        <f t="shared" si="306"/>
        <v>5118780766.71</v>
      </c>
      <c r="AK1143" s="9">
        <f t="shared" si="307"/>
        <v>1257645163.66</v>
      </c>
      <c r="AL1143" s="9">
        <f t="shared" si="308"/>
        <v>6376425930.37</v>
      </c>
      <c r="AM1143" s="9">
        <f t="shared" si="292"/>
        <v>1283999774.99</v>
      </c>
      <c r="AN1143" s="9">
        <f t="shared" si="293"/>
        <v>3835236658.7</v>
      </c>
      <c r="AO1143" s="14">
        <f>AN1143-VLOOKUP(A1143,[1]选股结果!A1143:BF4146,44,FALSE)</f>
        <v>548914536.41</v>
      </c>
      <c r="AP1143" s="9">
        <f t="shared" si="294"/>
        <v>1257189496.68</v>
      </c>
      <c r="AQ1143" s="9">
        <f t="shared" si="295"/>
        <v>0</v>
      </c>
      <c r="AR1143" s="9">
        <f t="shared" si="296"/>
        <v>3090103808.08</v>
      </c>
      <c r="AS1143" s="9">
        <f t="shared" si="297"/>
        <v>1257189496.68</v>
      </c>
      <c r="AT1143" s="9">
        <f t="shared" si="298"/>
        <v>1832914311.4</v>
      </c>
      <c r="AU1143" s="17">
        <f t="shared" si="299"/>
        <v>0.415519948434288</v>
      </c>
      <c r="AV1143" s="17">
        <f t="shared" si="300"/>
        <v>1.24113521645183</v>
      </c>
      <c r="AW1143" s="17">
        <f t="shared" si="301"/>
        <v>0.177636277129169</v>
      </c>
      <c r="AX1143" s="17">
        <f t="shared" si="302"/>
        <v>0.406843774436542</v>
      </c>
      <c r="AY1143" s="17">
        <f t="shared" si="303"/>
        <v>0</v>
      </c>
      <c r="AZ1143" s="17">
        <f t="shared" si="304"/>
        <v>0.406843774436542</v>
      </c>
      <c r="BA1143" s="17">
        <f t="shared" si="305"/>
        <v>0.593156225563458</v>
      </c>
    </row>
    <row r="1144" spans="1:53">
      <c r="A1144" s="6" t="s">
        <v>2336</v>
      </c>
      <c r="B1144" s="6" t="s">
        <v>2337</v>
      </c>
      <c r="C1144" s="7">
        <v>0</v>
      </c>
      <c r="D1144" s="7">
        <v>1199470624.19</v>
      </c>
      <c r="E1144" s="7">
        <v>0</v>
      </c>
      <c r="F1144" s="7">
        <v>0</v>
      </c>
      <c r="G1144" s="7">
        <v>2047247.36</v>
      </c>
      <c r="H1144" s="7">
        <v>0</v>
      </c>
      <c r="I1144" s="7">
        <v>189232836.82</v>
      </c>
      <c r="J1144" s="7"/>
      <c r="K1144" s="7">
        <v>69158967.73</v>
      </c>
      <c r="L1144" s="7">
        <v>0</v>
      </c>
      <c r="M1144" s="7">
        <v>0</v>
      </c>
      <c r="N1144" s="7">
        <v>0</v>
      </c>
      <c r="O1144" s="7">
        <v>7381919.27</v>
      </c>
      <c r="P1144" s="7">
        <v>0</v>
      </c>
      <c r="Q1144" s="7">
        <v>429329968.54</v>
      </c>
      <c r="R1144" s="7">
        <v>0</v>
      </c>
      <c r="S1144" s="7">
        <v>0</v>
      </c>
      <c r="T1144" s="7">
        <v>21985176.07</v>
      </c>
      <c r="U1144" s="7">
        <v>0</v>
      </c>
      <c r="V1144" s="7">
        <v>0</v>
      </c>
      <c r="W1144" s="7">
        <v>0</v>
      </c>
      <c r="X1144" s="7">
        <v>0</v>
      </c>
      <c r="Y1144" s="7">
        <v>222002164.61</v>
      </c>
      <c r="Z1144" s="7">
        <v>55142473.91</v>
      </c>
      <c r="AA1144" s="7">
        <v>0</v>
      </c>
      <c r="AB1144" s="7">
        <v>0</v>
      </c>
      <c r="AC1144" s="7"/>
      <c r="AD1144" s="7">
        <v>6085465.23</v>
      </c>
      <c r="AE1144" s="7">
        <v>0</v>
      </c>
      <c r="AF1144" s="7">
        <v>0</v>
      </c>
      <c r="AG1144" s="7">
        <v>0</v>
      </c>
      <c r="AH1144" s="7">
        <v>7798278.21</v>
      </c>
      <c r="AI1144" s="7">
        <v>13201309.46</v>
      </c>
      <c r="AJ1144" s="9">
        <f t="shared" si="306"/>
        <v>1918606739.98</v>
      </c>
      <c r="AK1144" s="9">
        <f t="shared" si="307"/>
        <v>304229691.42</v>
      </c>
      <c r="AL1144" s="9">
        <f t="shared" si="308"/>
        <v>2222836431.4</v>
      </c>
      <c r="AM1144" s="9">
        <f t="shared" si="292"/>
        <v>1208899790.82</v>
      </c>
      <c r="AN1144" s="9">
        <f t="shared" si="293"/>
        <v>709706949.16</v>
      </c>
      <c r="AO1144" s="14">
        <f>AN1144-VLOOKUP(A1144,[1]选股结果!A1144:BF4147,44,FALSE)</f>
        <v>485957770.18</v>
      </c>
      <c r="AP1144" s="9">
        <f t="shared" si="294"/>
        <v>304229691.42</v>
      </c>
      <c r="AQ1144" s="9">
        <f t="shared" si="295"/>
        <v>0</v>
      </c>
      <c r="AR1144" s="9">
        <f t="shared" si="296"/>
        <v>1999087252.42</v>
      </c>
      <c r="AS1144" s="9">
        <f t="shared" si="297"/>
        <v>304229691.42</v>
      </c>
      <c r="AT1144" s="9">
        <f t="shared" si="298"/>
        <v>1694857561</v>
      </c>
      <c r="AU1144" s="17">
        <f t="shared" si="299"/>
        <v>0.604725876450147</v>
      </c>
      <c r="AV1144" s="17">
        <f t="shared" si="300"/>
        <v>0.355015494346664</v>
      </c>
      <c r="AW1144" s="17">
        <f t="shared" si="301"/>
        <v>0.243089824914707</v>
      </c>
      <c r="AX1144" s="17">
        <f t="shared" si="302"/>
        <v>0.152184298635147</v>
      </c>
      <c r="AY1144" s="17">
        <f t="shared" si="303"/>
        <v>0</v>
      </c>
      <c r="AZ1144" s="17">
        <f t="shared" si="304"/>
        <v>0.152184298635147</v>
      </c>
      <c r="BA1144" s="17">
        <f t="shared" si="305"/>
        <v>0.847815701364853</v>
      </c>
    </row>
    <row r="1145" spans="1:53">
      <c r="A1145" s="6" t="s">
        <v>2338</v>
      </c>
      <c r="B1145" s="6" t="s">
        <v>2339</v>
      </c>
      <c r="C1145" s="7">
        <v>84620157.34</v>
      </c>
      <c r="D1145" s="7">
        <v>1198566339.71</v>
      </c>
      <c r="E1145" s="7">
        <v>0</v>
      </c>
      <c r="F1145" s="7">
        <v>0</v>
      </c>
      <c r="G1145" s="7">
        <v>350279868.72</v>
      </c>
      <c r="H1145" s="7">
        <v>0</v>
      </c>
      <c r="I1145" s="7">
        <v>39167180.59</v>
      </c>
      <c r="J1145" s="7"/>
      <c r="K1145" s="7">
        <v>4780085.63</v>
      </c>
      <c r="L1145" s="7">
        <v>0</v>
      </c>
      <c r="M1145" s="7">
        <v>0</v>
      </c>
      <c r="N1145" s="7">
        <v>0</v>
      </c>
      <c r="O1145" s="7">
        <v>17736483.5</v>
      </c>
      <c r="P1145" s="7">
        <v>0</v>
      </c>
      <c r="Q1145" s="7">
        <v>31721354.22</v>
      </c>
      <c r="R1145" s="7">
        <v>0</v>
      </c>
      <c r="S1145" s="7">
        <v>0</v>
      </c>
      <c r="T1145" s="7">
        <v>65106251.81</v>
      </c>
      <c r="U1145" s="7">
        <v>0</v>
      </c>
      <c r="V1145" s="7">
        <v>0</v>
      </c>
      <c r="W1145" s="7">
        <v>0</v>
      </c>
      <c r="X1145" s="7">
        <v>23362312.01</v>
      </c>
      <c r="Y1145" s="7">
        <v>519050861.55</v>
      </c>
      <c r="Z1145" s="7">
        <v>0</v>
      </c>
      <c r="AA1145" s="7">
        <v>0</v>
      </c>
      <c r="AB1145" s="7">
        <v>0</v>
      </c>
      <c r="AC1145" s="7"/>
      <c r="AD1145" s="7">
        <v>62768814.04</v>
      </c>
      <c r="AE1145" s="7">
        <v>14293314.4</v>
      </c>
      <c r="AF1145" s="7">
        <v>0</v>
      </c>
      <c r="AG1145" s="7">
        <v>1385791.27</v>
      </c>
      <c r="AH1145" s="7">
        <v>24933142.39</v>
      </c>
      <c r="AI1145" s="7">
        <v>10575541.63</v>
      </c>
      <c r="AJ1145" s="9">
        <f t="shared" si="306"/>
        <v>1707357564.18</v>
      </c>
      <c r="AK1145" s="9">
        <f t="shared" si="307"/>
        <v>740989934.63</v>
      </c>
      <c r="AL1145" s="9">
        <f t="shared" si="308"/>
        <v>2448347498.81</v>
      </c>
      <c r="AM1145" s="9">
        <f t="shared" si="292"/>
        <v>1589945003.94</v>
      </c>
      <c r="AN1145" s="9">
        <f t="shared" si="293"/>
        <v>140774872.25</v>
      </c>
      <c r="AO1145" s="14">
        <f>AN1145-VLOOKUP(A1145,[1]选股结果!A1145:BF4148,44,FALSE)</f>
        <v>-860568457.4</v>
      </c>
      <c r="AP1145" s="9">
        <f t="shared" si="294"/>
        <v>633007465.28</v>
      </c>
      <c r="AQ1145" s="9">
        <f t="shared" si="295"/>
        <v>84620157.34</v>
      </c>
      <c r="AR1145" s="9">
        <f t="shared" si="296"/>
        <v>1447004169.16</v>
      </c>
      <c r="AS1145" s="9">
        <f t="shared" si="297"/>
        <v>717627622.62</v>
      </c>
      <c r="AT1145" s="9">
        <f t="shared" si="298"/>
        <v>729376546.54</v>
      </c>
      <c r="AU1145" s="17">
        <f t="shared" si="299"/>
        <v>1.0987839826771</v>
      </c>
      <c r="AV1145" s="17">
        <f t="shared" si="300"/>
        <v>0.0972871227673941</v>
      </c>
      <c r="AW1145" s="17">
        <f t="shared" si="301"/>
        <v>-0.594724241810283</v>
      </c>
      <c r="AX1145" s="17">
        <f t="shared" si="302"/>
        <v>0.437460705899325</v>
      </c>
      <c r="AY1145" s="17">
        <f t="shared" si="303"/>
        <v>0.0584795532338534</v>
      </c>
      <c r="AZ1145" s="17">
        <f t="shared" si="304"/>
        <v>0.495940259133178</v>
      </c>
      <c r="BA1145" s="17">
        <f t="shared" si="305"/>
        <v>0.504059740866822</v>
      </c>
    </row>
    <row r="1146" spans="1:53">
      <c r="A1146" s="6" t="s">
        <v>2340</v>
      </c>
      <c r="B1146" s="6" t="s">
        <v>2341</v>
      </c>
      <c r="C1146" s="7">
        <v>300315374.83</v>
      </c>
      <c r="D1146" s="7">
        <v>1197218604.01</v>
      </c>
      <c r="E1146" s="7">
        <v>0</v>
      </c>
      <c r="F1146" s="7">
        <v>0</v>
      </c>
      <c r="G1146" s="7">
        <v>0</v>
      </c>
      <c r="H1146" s="7">
        <v>0</v>
      </c>
      <c r="I1146" s="7">
        <v>331820518.61</v>
      </c>
      <c r="J1146" s="7"/>
      <c r="K1146" s="7">
        <v>172274688.54</v>
      </c>
      <c r="L1146" s="7">
        <v>0</v>
      </c>
      <c r="M1146" s="7">
        <v>0</v>
      </c>
      <c r="N1146" s="7">
        <v>0</v>
      </c>
      <c r="O1146" s="7">
        <v>57359861.95</v>
      </c>
      <c r="P1146" s="7">
        <v>0</v>
      </c>
      <c r="Q1146" s="7">
        <v>838929530.86</v>
      </c>
      <c r="R1146" s="7">
        <v>0</v>
      </c>
      <c r="S1146" s="7">
        <v>0</v>
      </c>
      <c r="T1146" s="7">
        <v>9509226.31</v>
      </c>
      <c r="U1146" s="7">
        <v>0</v>
      </c>
      <c r="V1146" s="7">
        <v>0</v>
      </c>
      <c r="W1146" s="7">
        <v>0</v>
      </c>
      <c r="X1146" s="7">
        <v>23983229.26</v>
      </c>
      <c r="Y1146" s="7">
        <v>9937622523.68</v>
      </c>
      <c r="Z1146" s="7">
        <v>612497398.09</v>
      </c>
      <c r="AA1146" s="7">
        <v>0</v>
      </c>
      <c r="AB1146" s="7">
        <v>0</v>
      </c>
      <c r="AC1146" s="7"/>
      <c r="AD1146" s="7">
        <v>591579077.22</v>
      </c>
      <c r="AE1146" s="7">
        <v>0</v>
      </c>
      <c r="AF1146" s="7">
        <v>567333822.44</v>
      </c>
      <c r="AG1146" s="7">
        <v>4514596.83</v>
      </c>
      <c r="AH1146" s="7">
        <v>134157642.11</v>
      </c>
      <c r="AI1146" s="7">
        <v>55023163.26</v>
      </c>
      <c r="AJ1146" s="9">
        <f t="shared" si="306"/>
        <v>2607112430.28</v>
      </c>
      <c r="AK1146" s="9">
        <f t="shared" si="307"/>
        <v>12227026827.72</v>
      </c>
      <c r="AL1146" s="9">
        <f t="shared" si="308"/>
        <v>14834139258</v>
      </c>
      <c r="AM1146" s="9">
        <f t="shared" si="292"/>
        <v>1278561695.22</v>
      </c>
      <c r="AN1146" s="9">
        <f t="shared" si="293"/>
        <v>1352533964.32</v>
      </c>
      <c r="AO1146" s="14" t="e">
        <f>AN1146-VLOOKUP(A1146,[1]选股结果!A1146:BF4149,44,FALSE)</f>
        <v>#N/A</v>
      </c>
      <c r="AP1146" s="9">
        <f t="shared" si="294"/>
        <v>11902728223.63</v>
      </c>
      <c r="AQ1146" s="9">
        <f t="shared" si="295"/>
        <v>300315374.83</v>
      </c>
      <c r="AR1146" s="9" t="e">
        <f t="shared" si="296"/>
        <v>#N/A</v>
      </c>
      <c r="AS1146" s="9">
        <f t="shared" si="297"/>
        <v>12203043598.46</v>
      </c>
      <c r="AT1146" s="9" t="e">
        <f t="shared" si="298"/>
        <v>#N/A</v>
      </c>
      <c r="AU1146" s="17" t="e">
        <f t="shared" si="299"/>
        <v>#N/A</v>
      </c>
      <c r="AV1146" s="17" t="e">
        <f t="shared" si="300"/>
        <v>#N/A</v>
      </c>
      <c r="AW1146" s="17" t="e">
        <f t="shared" si="301"/>
        <v>#N/A</v>
      </c>
      <c r="AX1146" s="17" t="e">
        <f t="shared" si="302"/>
        <v>#N/A</v>
      </c>
      <c r="AY1146" s="17" t="e">
        <f t="shared" si="303"/>
        <v>#N/A</v>
      </c>
      <c r="AZ1146" s="17" t="e">
        <f t="shared" si="304"/>
        <v>#N/A</v>
      </c>
      <c r="BA1146" s="17" t="e">
        <f t="shared" si="305"/>
        <v>#N/A</v>
      </c>
    </row>
    <row r="1147" spans="1:53">
      <c r="A1147" s="6" t="s">
        <v>2342</v>
      </c>
      <c r="B1147" s="6" t="s">
        <v>2343</v>
      </c>
      <c r="C1147" s="7">
        <v>0</v>
      </c>
      <c r="D1147" s="7">
        <v>1194683853.94</v>
      </c>
      <c r="E1147" s="7">
        <v>0</v>
      </c>
      <c r="F1147" s="7">
        <v>0</v>
      </c>
      <c r="G1147" s="7">
        <v>1750000000</v>
      </c>
      <c r="H1147" s="7">
        <v>0</v>
      </c>
      <c r="I1147" s="7">
        <v>20996121.56</v>
      </c>
      <c r="J1147" s="7"/>
      <c r="K1147" s="7">
        <v>62892540.36</v>
      </c>
      <c r="L1147" s="7">
        <v>0</v>
      </c>
      <c r="M1147" s="7">
        <v>0</v>
      </c>
      <c r="N1147" s="7">
        <v>0</v>
      </c>
      <c r="O1147" s="7">
        <v>65783409.6</v>
      </c>
      <c r="P1147" s="7">
        <v>0</v>
      </c>
      <c r="Q1147" s="7">
        <v>156763128.82</v>
      </c>
      <c r="R1147" s="7">
        <v>0</v>
      </c>
      <c r="S1147" s="7">
        <v>0</v>
      </c>
      <c r="T1147" s="7">
        <v>8820436.89</v>
      </c>
      <c r="U1147" s="7">
        <v>0</v>
      </c>
      <c r="V1147" s="7">
        <v>0</v>
      </c>
      <c r="W1147" s="7">
        <v>0</v>
      </c>
      <c r="X1147" s="7">
        <v>0</v>
      </c>
      <c r="Y1147" s="7">
        <v>432928451.31</v>
      </c>
      <c r="Z1147" s="7">
        <v>224555376.35</v>
      </c>
      <c r="AA1147" s="7">
        <v>0</v>
      </c>
      <c r="AB1147" s="7">
        <v>0</v>
      </c>
      <c r="AC1147" s="7"/>
      <c r="AD1147" s="7">
        <v>44328154.12</v>
      </c>
      <c r="AE1147" s="7">
        <v>0</v>
      </c>
      <c r="AF1147" s="7">
        <v>0</v>
      </c>
      <c r="AG1147" s="7">
        <v>0</v>
      </c>
      <c r="AH1147" s="7">
        <v>28245653.06</v>
      </c>
      <c r="AI1147" s="7">
        <v>150419649.85</v>
      </c>
      <c r="AJ1147" s="9">
        <f t="shared" si="306"/>
        <v>3259939491.17</v>
      </c>
      <c r="AK1147" s="9">
        <f t="shared" si="307"/>
        <v>880477284.69</v>
      </c>
      <c r="AL1147" s="9">
        <f t="shared" si="308"/>
        <v>4140416775.86</v>
      </c>
      <c r="AM1147" s="9">
        <f t="shared" si="292"/>
        <v>3010467263.54</v>
      </c>
      <c r="AN1147" s="9">
        <f t="shared" si="293"/>
        <v>249472227.63</v>
      </c>
      <c r="AO1147" s="14">
        <f>AN1147-VLOOKUP(A1147,[1]选股结果!A1147:BF4150,44,FALSE)</f>
        <v>-37831481.28</v>
      </c>
      <c r="AP1147" s="9">
        <f t="shared" si="294"/>
        <v>880477284.69</v>
      </c>
      <c r="AQ1147" s="9">
        <f t="shared" si="295"/>
        <v>0</v>
      </c>
      <c r="AR1147" s="9">
        <f t="shared" si="296"/>
        <v>3853113066.95</v>
      </c>
      <c r="AS1147" s="9">
        <f t="shared" si="297"/>
        <v>880477284.69</v>
      </c>
      <c r="AT1147" s="9">
        <f t="shared" si="298"/>
        <v>2972635782.26</v>
      </c>
      <c r="AU1147" s="17">
        <f t="shared" si="299"/>
        <v>0.781307792227075</v>
      </c>
      <c r="AV1147" s="17">
        <f t="shared" si="300"/>
        <v>0.0647456286112762</v>
      </c>
      <c r="AW1147" s="17">
        <f t="shared" si="301"/>
        <v>-0.00981841970963655</v>
      </c>
      <c r="AX1147" s="17">
        <f t="shared" si="302"/>
        <v>0.228510627482561</v>
      </c>
      <c r="AY1147" s="17">
        <f t="shared" si="303"/>
        <v>0</v>
      </c>
      <c r="AZ1147" s="17">
        <f t="shared" si="304"/>
        <v>0.228510627482561</v>
      </c>
      <c r="BA1147" s="17">
        <f t="shared" si="305"/>
        <v>0.771489372517439</v>
      </c>
    </row>
    <row r="1148" spans="1:53">
      <c r="A1148" s="6" t="s">
        <v>2344</v>
      </c>
      <c r="B1148" s="6" t="s">
        <v>2345</v>
      </c>
      <c r="C1148" s="7">
        <v>144475148.75</v>
      </c>
      <c r="D1148" s="7">
        <v>1192499045.32</v>
      </c>
      <c r="E1148" s="7">
        <v>0</v>
      </c>
      <c r="F1148" s="7">
        <v>0</v>
      </c>
      <c r="G1148" s="7">
        <v>283831333.49</v>
      </c>
      <c r="H1148" s="7">
        <v>0</v>
      </c>
      <c r="I1148" s="7">
        <v>1141549239.04</v>
      </c>
      <c r="J1148" s="7"/>
      <c r="K1148" s="7">
        <v>39771222.02</v>
      </c>
      <c r="L1148" s="7">
        <v>0</v>
      </c>
      <c r="M1148" s="7">
        <v>0</v>
      </c>
      <c r="N1148" s="7">
        <v>0</v>
      </c>
      <c r="O1148" s="7">
        <v>32979630.28</v>
      </c>
      <c r="P1148" s="7">
        <v>0</v>
      </c>
      <c r="Q1148" s="7">
        <v>534026432.26</v>
      </c>
      <c r="R1148" s="7">
        <v>0</v>
      </c>
      <c r="S1148" s="7">
        <v>0</v>
      </c>
      <c r="T1148" s="7">
        <v>439716869.73</v>
      </c>
      <c r="U1148" s="7">
        <v>0</v>
      </c>
      <c r="V1148" s="7">
        <v>0</v>
      </c>
      <c r="W1148" s="7">
        <v>0</v>
      </c>
      <c r="X1148" s="7">
        <v>0</v>
      </c>
      <c r="Y1148" s="7">
        <v>858657715.74</v>
      </c>
      <c r="Z1148" s="7">
        <v>170790137.65</v>
      </c>
      <c r="AA1148" s="7">
        <v>0</v>
      </c>
      <c r="AB1148" s="7">
        <v>0</v>
      </c>
      <c r="AC1148" s="7"/>
      <c r="AD1148" s="7">
        <v>113914527.03</v>
      </c>
      <c r="AE1148" s="7">
        <v>0</v>
      </c>
      <c r="AF1148" s="7">
        <v>260320132.62</v>
      </c>
      <c r="AG1148" s="7">
        <v>2515216.61</v>
      </c>
      <c r="AH1148" s="7">
        <v>11595900.11</v>
      </c>
      <c r="AI1148" s="7">
        <v>532940609.57</v>
      </c>
      <c r="AJ1148" s="9">
        <f t="shared" si="306"/>
        <v>3664373772.14</v>
      </c>
      <c r="AK1148" s="9">
        <f t="shared" si="307"/>
        <v>2095209388.08</v>
      </c>
      <c r="AL1148" s="9">
        <f t="shared" si="308"/>
        <v>5759583160.22</v>
      </c>
      <c r="AM1148" s="9">
        <f t="shared" si="292"/>
        <v>1509310009.09</v>
      </c>
      <c r="AN1148" s="9">
        <f t="shared" si="293"/>
        <v>2155063763.05</v>
      </c>
      <c r="AO1148" s="14">
        <f>AN1148-VLOOKUP(A1148,[1]选股结果!A1148:BF4151,44,FALSE)</f>
        <v>-1016786068.76</v>
      </c>
      <c r="AP1148" s="9">
        <f t="shared" si="294"/>
        <v>1950734239.33</v>
      </c>
      <c r="AQ1148" s="9">
        <f t="shared" si="295"/>
        <v>144475148.75</v>
      </c>
      <c r="AR1148" s="9">
        <f t="shared" si="296"/>
        <v>2587733328.41</v>
      </c>
      <c r="AS1148" s="9">
        <f t="shared" si="297"/>
        <v>2095209388.08</v>
      </c>
      <c r="AT1148" s="9">
        <f t="shared" si="298"/>
        <v>492523940.33</v>
      </c>
      <c r="AU1148" s="17">
        <f t="shared" si="299"/>
        <v>0.583255620863134</v>
      </c>
      <c r="AV1148" s="17">
        <f t="shared" si="300"/>
        <v>0.832799786357488</v>
      </c>
      <c r="AW1148" s="17">
        <f t="shared" si="301"/>
        <v>-0.392925367385035</v>
      </c>
      <c r="AX1148" s="17">
        <f t="shared" si="302"/>
        <v>0.753838974794441</v>
      </c>
      <c r="AY1148" s="17">
        <f t="shared" si="303"/>
        <v>0.0558307717274604</v>
      </c>
      <c r="AZ1148" s="17">
        <f t="shared" si="304"/>
        <v>0.809669746521901</v>
      </c>
      <c r="BA1148" s="17">
        <f t="shared" si="305"/>
        <v>0.190330253478099</v>
      </c>
    </row>
    <row r="1149" spans="1:53">
      <c r="A1149" s="6" t="s">
        <v>2346</v>
      </c>
      <c r="B1149" s="6" t="s">
        <v>2347</v>
      </c>
      <c r="C1149" s="7">
        <v>1195997006.34</v>
      </c>
      <c r="D1149" s="7">
        <v>1188446369.58</v>
      </c>
      <c r="E1149" s="7">
        <v>0</v>
      </c>
      <c r="F1149" s="7">
        <v>0</v>
      </c>
      <c r="G1149" s="7">
        <v>0</v>
      </c>
      <c r="H1149" s="7">
        <v>0</v>
      </c>
      <c r="I1149" s="7">
        <v>5708887789.93</v>
      </c>
      <c r="J1149" s="7"/>
      <c r="K1149" s="7">
        <v>606149744.38</v>
      </c>
      <c r="L1149" s="7">
        <v>0</v>
      </c>
      <c r="M1149" s="7">
        <v>0</v>
      </c>
      <c r="N1149" s="7">
        <v>0</v>
      </c>
      <c r="O1149" s="7">
        <v>835898435.08</v>
      </c>
      <c r="P1149" s="7">
        <v>0</v>
      </c>
      <c r="Q1149" s="7">
        <v>863512476.37</v>
      </c>
      <c r="R1149" s="7">
        <v>114839276</v>
      </c>
      <c r="S1149" s="7">
        <v>0</v>
      </c>
      <c r="T1149" s="7">
        <v>1128417731.61</v>
      </c>
      <c r="U1149" s="7">
        <v>0</v>
      </c>
      <c r="V1149" s="7">
        <v>836879672.08</v>
      </c>
      <c r="W1149" s="7">
        <v>1495500000</v>
      </c>
      <c r="X1149" s="7">
        <v>31868100.6</v>
      </c>
      <c r="Y1149" s="7">
        <v>2904940482.03</v>
      </c>
      <c r="Z1149" s="7">
        <v>575475134.48</v>
      </c>
      <c r="AA1149" s="7">
        <v>0</v>
      </c>
      <c r="AB1149" s="7">
        <v>0</v>
      </c>
      <c r="AC1149" s="7"/>
      <c r="AD1149" s="7">
        <v>15386869359.07</v>
      </c>
      <c r="AE1149" s="7">
        <v>0</v>
      </c>
      <c r="AF1149" s="7">
        <v>801673734.67</v>
      </c>
      <c r="AG1149" s="7">
        <v>175916855.59</v>
      </c>
      <c r="AH1149" s="7">
        <v>465276798.72</v>
      </c>
      <c r="AI1149" s="7">
        <v>1257466152.05</v>
      </c>
      <c r="AJ1149" s="9">
        <f t="shared" si="306"/>
        <v>10446151822.95</v>
      </c>
      <c r="AK1149" s="9">
        <f t="shared" si="307"/>
        <v>25127863295.63</v>
      </c>
      <c r="AL1149" s="9">
        <f t="shared" si="308"/>
        <v>35574015118.58</v>
      </c>
      <c r="AM1149" s="9">
        <f t="shared" si="292"/>
        <v>3551712905.26</v>
      </c>
      <c r="AN1149" s="9">
        <f t="shared" si="293"/>
        <v>9258686690.37</v>
      </c>
      <c r="AO1149" s="14" t="e">
        <f>AN1149-VLOOKUP(A1149,[1]选股结果!A1149:BF4152,44,FALSE)</f>
        <v>#N/A</v>
      </c>
      <c r="AP1149" s="9">
        <f t="shared" si="294"/>
        <v>21567618516.61</v>
      </c>
      <c r="AQ1149" s="9">
        <f t="shared" si="295"/>
        <v>1195997006.34</v>
      </c>
      <c r="AR1149" s="9" t="e">
        <f t="shared" si="296"/>
        <v>#N/A</v>
      </c>
      <c r="AS1149" s="9">
        <f t="shared" si="297"/>
        <v>22763615522.95</v>
      </c>
      <c r="AT1149" s="9" t="e">
        <f t="shared" si="298"/>
        <v>#N/A</v>
      </c>
      <c r="AU1149" s="17" t="e">
        <f t="shared" si="299"/>
        <v>#N/A</v>
      </c>
      <c r="AV1149" s="17" t="e">
        <f t="shared" si="300"/>
        <v>#N/A</v>
      </c>
      <c r="AW1149" s="17" t="e">
        <f t="shared" si="301"/>
        <v>#N/A</v>
      </c>
      <c r="AX1149" s="17" t="e">
        <f t="shared" si="302"/>
        <v>#N/A</v>
      </c>
      <c r="AY1149" s="17" t="e">
        <f t="shared" si="303"/>
        <v>#N/A</v>
      </c>
      <c r="AZ1149" s="17" t="e">
        <f t="shared" si="304"/>
        <v>#N/A</v>
      </c>
      <c r="BA1149" s="17" t="e">
        <f t="shared" si="305"/>
        <v>#N/A</v>
      </c>
    </row>
    <row r="1150" spans="1:53">
      <c r="A1150" s="6" t="s">
        <v>2348</v>
      </c>
      <c r="B1150" s="6" t="s">
        <v>2349</v>
      </c>
      <c r="C1150" s="7">
        <v>533347742.95</v>
      </c>
      <c r="D1150" s="7">
        <v>1180468448.76</v>
      </c>
      <c r="E1150" s="7">
        <v>0</v>
      </c>
      <c r="F1150" s="7">
        <v>0</v>
      </c>
      <c r="G1150" s="7">
        <v>3326498.37</v>
      </c>
      <c r="H1150" s="7">
        <v>595367368.41</v>
      </c>
      <c r="I1150" s="7">
        <v>2684570848.51</v>
      </c>
      <c r="J1150" s="7"/>
      <c r="K1150" s="7">
        <v>1188637359.83</v>
      </c>
      <c r="L1150" s="7">
        <v>0</v>
      </c>
      <c r="M1150" s="7">
        <v>0</v>
      </c>
      <c r="N1150" s="7">
        <v>0</v>
      </c>
      <c r="O1150" s="7">
        <v>132164360.35</v>
      </c>
      <c r="P1150" s="7">
        <v>0</v>
      </c>
      <c r="Q1150" s="7">
        <v>2246352266.72</v>
      </c>
      <c r="R1150" s="7">
        <v>0</v>
      </c>
      <c r="S1150" s="7">
        <v>113307441.05</v>
      </c>
      <c r="T1150" s="7">
        <v>123765871.62</v>
      </c>
      <c r="U1150" s="7">
        <v>0</v>
      </c>
      <c r="V1150" s="7">
        <v>436497858.74</v>
      </c>
      <c r="W1150" s="7">
        <v>0</v>
      </c>
      <c r="X1150" s="7">
        <v>218738022.25</v>
      </c>
      <c r="Y1150" s="7">
        <v>2377287059.47</v>
      </c>
      <c r="Z1150" s="7">
        <v>492735665.04</v>
      </c>
      <c r="AA1150" s="7">
        <v>282023469.75</v>
      </c>
      <c r="AB1150" s="7">
        <v>0</v>
      </c>
      <c r="AC1150" s="7"/>
      <c r="AD1150" s="7">
        <v>488753150.34</v>
      </c>
      <c r="AE1150" s="7">
        <v>0</v>
      </c>
      <c r="AF1150" s="7">
        <v>364482812.45</v>
      </c>
      <c r="AG1150" s="7">
        <v>46501674.82</v>
      </c>
      <c r="AH1150" s="7">
        <v>60291554.47</v>
      </c>
      <c r="AI1150" s="7">
        <v>933540545.55</v>
      </c>
      <c r="AJ1150" s="9">
        <f t="shared" si="306"/>
        <v>8267960463.62</v>
      </c>
      <c r="AK1150" s="9">
        <f t="shared" si="307"/>
        <v>6234199555.83</v>
      </c>
      <c r="AL1150" s="9">
        <f t="shared" si="308"/>
        <v>14502160019.45</v>
      </c>
      <c r="AM1150" s="9">
        <f t="shared" si="292"/>
        <v>2130064698.14</v>
      </c>
      <c r="AN1150" s="9">
        <f t="shared" si="293"/>
        <v>6793131646.47</v>
      </c>
      <c r="AO1150" s="14" t="e">
        <f>AN1150-VLOOKUP(A1150,[1]选股结果!A1150:BF4153,44,FALSE)</f>
        <v>#N/A</v>
      </c>
      <c r="AP1150" s="9">
        <f t="shared" si="294"/>
        <v>5045615931.89</v>
      </c>
      <c r="AQ1150" s="9">
        <f t="shared" si="295"/>
        <v>533347742.95</v>
      </c>
      <c r="AR1150" s="9" t="e">
        <f t="shared" si="296"/>
        <v>#N/A</v>
      </c>
      <c r="AS1150" s="9">
        <f t="shared" si="297"/>
        <v>5578963674.84</v>
      </c>
      <c r="AT1150" s="9" t="e">
        <f t="shared" si="298"/>
        <v>#N/A</v>
      </c>
      <c r="AU1150" s="17" t="e">
        <f t="shared" si="299"/>
        <v>#N/A</v>
      </c>
      <c r="AV1150" s="17" t="e">
        <f t="shared" si="300"/>
        <v>#N/A</v>
      </c>
      <c r="AW1150" s="17" t="e">
        <f t="shared" si="301"/>
        <v>#N/A</v>
      </c>
      <c r="AX1150" s="17" t="e">
        <f t="shared" si="302"/>
        <v>#N/A</v>
      </c>
      <c r="AY1150" s="17" t="e">
        <f t="shared" si="303"/>
        <v>#N/A</v>
      </c>
      <c r="AZ1150" s="17" t="e">
        <f t="shared" si="304"/>
        <v>#N/A</v>
      </c>
      <c r="BA1150" s="17" t="e">
        <f t="shared" si="305"/>
        <v>#N/A</v>
      </c>
    </row>
    <row r="1151" spans="1:53">
      <c r="A1151" s="6" t="s">
        <v>2350</v>
      </c>
      <c r="B1151" s="6" t="s">
        <v>2351</v>
      </c>
      <c r="C1151" s="7">
        <v>0</v>
      </c>
      <c r="D1151" s="7">
        <v>1178528618.99</v>
      </c>
      <c r="E1151" s="7">
        <v>0</v>
      </c>
      <c r="F1151" s="7">
        <v>0</v>
      </c>
      <c r="G1151" s="7">
        <v>50000000</v>
      </c>
      <c r="H1151" s="7">
        <v>0</v>
      </c>
      <c r="I1151" s="7">
        <v>454432796.57</v>
      </c>
      <c r="J1151" s="7"/>
      <c r="K1151" s="7">
        <v>169660496.01</v>
      </c>
      <c r="L1151" s="7">
        <v>0</v>
      </c>
      <c r="M1151" s="7">
        <v>0</v>
      </c>
      <c r="N1151" s="7">
        <v>0</v>
      </c>
      <c r="O1151" s="7">
        <v>64788374.32</v>
      </c>
      <c r="P1151" s="7">
        <v>0</v>
      </c>
      <c r="Q1151" s="7">
        <v>406081835.06</v>
      </c>
      <c r="R1151" s="7">
        <v>0</v>
      </c>
      <c r="S1151" s="7">
        <v>0</v>
      </c>
      <c r="T1151" s="7">
        <v>128984738.51</v>
      </c>
      <c r="U1151" s="7">
        <v>0</v>
      </c>
      <c r="V1151" s="7">
        <v>0</v>
      </c>
      <c r="W1151" s="7">
        <v>0</v>
      </c>
      <c r="X1151" s="7">
        <v>0</v>
      </c>
      <c r="Y1151" s="7">
        <v>1389571459.66</v>
      </c>
      <c r="Z1151" s="7">
        <v>302919266.57</v>
      </c>
      <c r="AA1151" s="7">
        <v>0</v>
      </c>
      <c r="AB1151" s="7">
        <v>0</v>
      </c>
      <c r="AC1151" s="7"/>
      <c r="AD1151" s="7">
        <v>222589075.41</v>
      </c>
      <c r="AE1151" s="7">
        <v>0</v>
      </c>
      <c r="AF1151" s="7">
        <v>0</v>
      </c>
      <c r="AG1151" s="7">
        <v>0</v>
      </c>
      <c r="AH1151" s="7">
        <v>43092868.97</v>
      </c>
      <c r="AI1151" s="7">
        <v>0</v>
      </c>
      <c r="AJ1151" s="9">
        <f t="shared" si="306"/>
        <v>2452476859.46</v>
      </c>
      <c r="AK1151" s="9">
        <f t="shared" si="307"/>
        <v>1958172670.61</v>
      </c>
      <c r="AL1151" s="9">
        <f t="shared" si="308"/>
        <v>4410649530.07</v>
      </c>
      <c r="AM1151" s="9">
        <f t="shared" si="292"/>
        <v>1293316993.31</v>
      </c>
      <c r="AN1151" s="9">
        <f t="shared" si="293"/>
        <v>1159159866.15</v>
      </c>
      <c r="AO1151" s="14" t="e">
        <f>AN1151-VLOOKUP(A1151,[1]选股结果!A1151:BF4154,44,FALSE)</f>
        <v>#N/A</v>
      </c>
      <c r="AP1151" s="9">
        <f t="shared" si="294"/>
        <v>1958172670.61</v>
      </c>
      <c r="AQ1151" s="9">
        <f t="shared" si="295"/>
        <v>0</v>
      </c>
      <c r="AR1151" s="9" t="e">
        <f t="shared" si="296"/>
        <v>#N/A</v>
      </c>
      <c r="AS1151" s="9">
        <f t="shared" si="297"/>
        <v>1958172670.61</v>
      </c>
      <c r="AT1151" s="9" t="e">
        <f t="shared" si="298"/>
        <v>#N/A</v>
      </c>
      <c r="AU1151" s="17" t="e">
        <f t="shared" si="299"/>
        <v>#N/A</v>
      </c>
      <c r="AV1151" s="17" t="e">
        <f t="shared" si="300"/>
        <v>#N/A</v>
      </c>
      <c r="AW1151" s="17" t="e">
        <f t="shared" si="301"/>
        <v>#N/A</v>
      </c>
      <c r="AX1151" s="17" t="e">
        <f t="shared" si="302"/>
        <v>#N/A</v>
      </c>
      <c r="AY1151" s="17" t="e">
        <f t="shared" si="303"/>
        <v>#N/A</v>
      </c>
      <c r="AZ1151" s="17" t="e">
        <f t="shared" si="304"/>
        <v>#N/A</v>
      </c>
      <c r="BA1151" s="17" t="e">
        <f t="shared" si="305"/>
        <v>#N/A</v>
      </c>
    </row>
    <row r="1152" spans="1:53">
      <c r="A1152" s="6" t="s">
        <v>2352</v>
      </c>
      <c r="B1152" s="6" t="s">
        <v>2353</v>
      </c>
      <c r="C1152" s="7">
        <v>250653833.23</v>
      </c>
      <c r="D1152" s="7">
        <v>1176968867.46</v>
      </c>
      <c r="E1152" s="7">
        <v>0</v>
      </c>
      <c r="F1152" s="7">
        <v>0</v>
      </c>
      <c r="G1152" s="7">
        <v>0</v>
      </c>
      <c r="H1152" s="7">
        <v>0</v>
      </c>
      <c r="I1152" s="7">
        <v>489976374.13</v>
      </c>
      <c r="J1152" s="7"/>
      <c r="K1152" s="7">
        <v>58175463.88</v>
      </c>
      <c r="L1152" s="7">
        <v>0</v>
      </c>
      <c r="M1152" s="7">
        <v>0</v>
      </c>
      <c r="N1152" s="7">
        <v>0</v>
      </c>
      <c r="O1152" s="7">
        <v>20749298.71</v>
      </c>
      <c r="P1152" s="7">
        <v>0</v>
      </c>
      <c r="Q1152" s="7">
        <v>217958041.29</v>
      </c>
      <c r="R1152" s="7">
        <v>0</v>
      </c>
      <c r="S1152" s="7">
        <v>69448817.33</v>
      </c>
      <c r="T1152" s="7">
        <v>32310886.09</v>
      </c>
      <c r="U1152" s="7">
        <v>0</v>
      </c>
      <c r="V1152" s="7">
        <v>72167400.68</v>
      </c>
      <c r="W1152" s="7">
        <v>0</v>
      </c>
      <c r="X1152" s="7">
        <v>204724076.57</v>
      </c>
      <c r="Y1152" s="7">
        <v>695569082.4</v>
      </c>
      <c r="Z1152" s="7">
        <v>24402437.82</v>
      </c>
      <c r="AA1152" s="7">
        <v>0</v>
      </c>
      <c r="AB1152" s="7">
        <v>0</v>
      </c>
      <c r="AC1152" s="7"/>
      <c r="AD1152" s="7">
        <v>132977087.61</v>
      </c>
      <c r="AE1152" s="7">
        <v>9355674.59</v>
      </c>
      <c r="AF1152" s="7">
        <v>722634814.15</v>
      </c>
      <c r="AG1152" s="7">
        <v>118557670</v>
      </c>
      <c r="AH1152" s="7">
        <v>47125886.38</v>
      </c>
      <c r="AI1152" s="7">
        <v>53503471.53</v>
      </c>
      <c r="AJ1152" s="9">
        <f t="shared" si="306"/>
        <v>2065587748.89</v>
      </c>
      <c r="AK1152" s="9">
        <f t="shared" si="307"/>
        <v>2331671434.96</v>
      </c>
      <c r="AL1152" s="9">
        <f t="shared" si="308"/>
        <v>4397259183.85</v>
      </c>
      <c r="AM1152" s="9">
        <f t="shared" si="292"/>
        <v>1402442242.74</v>
      </c>
      <c r="AN1152" s="9">
        <f t="shared" si="293"/>
        <v>940036983.4</v>
      </c>
      <c r="AO1152" s="14">
        <f>AN1152-VLOOKUP(A1152,[1]选股结果!A1152:BF4155,44,FALSE)</f>
        <v>-398542851.53</v>
      </c>
      <c r="AP1152" s="9">
        <f t="shared" si="294"/>
        <v>1804126124.48</v>
      </c>
      <c r="AQ1152" s="9">
        <f t="shared" si="295"/>
        <v>250653833.23</v>
      </c>
      <c r="AR1152" s="9">
        <f t="shared" si="296"/>
        <v>3058679348.92</v>
      </c>
      <c r="AS1152" s="9">
        <f t="shared" si="297"/>
        <v>2054779957.71</v>
      </c>
      <c r="AT1152" s="9">
        <f t="shared" si="298"/>
        <v>1003899391.21</v>
      </c>
      <c r="AU1152" s="17">
        <f t="shared" si="299"/>
        <v>0.458512345609288</v>
      </c>
      <c r="AV1152" s="17">
        <f t="shared" si="300"/>
        <v>0.30733426952123</v>
      </c>
      <c r="AW1152" s="17">
        <f t="shared" si="301"/>
        <v>-0.13029899707229</v>
      </c>
      <c r="AX1152" s="17">
        <f t="shared" si="302"/>
        <v>0.589838266347542</v>
      </c>
      <c r="AY1152" s="17">
        <f t="shared" si="303"/>
        <v>0.0819483851154598</v>
      </c>
      <c r="AZ1152" s="17">
        <f t="shared" si="304"/>
        <v>0.671786651463001</v>
      </c>
      <c r="BA1152" s="17">
        <f t="shared" si="305"/>
        <v>0.328213348536999</v>
      </c>
    </row>
    <row r="1153" spans="1:53">
      <c r="A1153" s="6" t="s">
        <v>2354</v>
      </c>
      <c r="B1153" s="6" t="s">
        <v>2355</v>
      </c>
      <c r="C1153" s="7">
        <v>0</v>
      </c>
      <c r="D1153" s="7">
        <v>1176961973.95</v>
      </c>
      <c r="E1153" s="7">
        <v>0</v>
      </c>
      <c r="F1153" s="7">
        <v>0</v>
      </c>
      <c r="G1153" s="7">
        <v>2559000</v>
      </c>
      <c r="H1153" s="7">
        <v>0</v>
      </c>
      <c r="I1153" s="7">
        <v>698399070.7</v>
      </c>
      <c r="J1153" s="7"/>
      <c r="K1153" s="7">
        <v>127488793.06</v>
      </c>
      <c r="L1153" s="7">
        <v>0</v>
      </c>
      <c r="M1153" s="7">
        <v>0</v>
      </c>
      <c r="N1153" s="7">
        <v>0</v>
      </c>
      <c r="O1153" s="7">
        <v>1282721615.98</v>
      </c>
      <c r="P1153" s="7">
        <v>0</v>
      </c>
      <c r="Q1153" s="7">
        <v>189467935.62</v>
      </c>
      <c r="R1153" s="7">
        <v>50897125.73</v>
      </c>
      <c r="S1153" s="7">
        <v>41400286.15</v>
      </c>
      <c r="T1153" s="7">
        <v>40544118.83</v>
      </c>
      <c r="U1153" s="7">
        <v>0</v>
      </c>
      <c r="V1153" s="7">
        <v>53305022.13</v>
      </c>
      <c r="W1153" s="7">
        <v>0</v>
      </c>
      <c r="X1153" s="7">
        <v>0</v>
      </c>
      <c r="Y1153" s="7">
        <v>8196110.05</v>
      </c>
      <c r="Z1153" s="7">
        <v>0</v>
      </c>
      <c r="AA1153" s="7">
        <v>0</v>
      </c>
      <c r="AB1153" s="7">
        <v>0</v>
      </c>
      <c r="AC1153" s="7"/>
      <c r="AD1153" s="7">
        <v>1583705.75</v>
      </c>
      <c r="AE1153" s="7">
        <v>0</v>
      </c>
      <c r="AF1153" s="7">
        <v>0</v>
      </c>
      <c r="AG1153" s="7">
        <v>0</v>
      </c>
      <c r="AH1153" s="7">
        <v>90372495.36</v>
      </c>
      <c r="AI1153" s="7">
        <v>1561500</v>
      </c>
      <c r="AJ1153" s="9">
        <f t="shared" si="306"/>
        <v>3610439920.02</v>
      </c>
      <c r="AK1153" s="9">
        <f t="shared" si="307"/>
        <v>155018833.29</v>
      </c>
      <c r="AL1153" s="9">
        <f t="shared" si="308"/>
        <v>3765458753.31</v>
      </c>
      <c r="AM1153" s="9">
        <f t="shared" si="292"/>
        <v>2462242589.93</v>
      </c>
      <c r="AN1153" s="9">
        <f t="shared" si="293"/>
        <v>1201502352.22</v>
      </c>
      <c r="AO1153" s="14">
        <f>AN1153-VLOOKUP(A1153,[1]选股结果!A1153:BF4156,44,FALSE)</f>
        <v>-35166910.53</v>
      </c>
      <c r="AP1153" s="9">
        <f t="shared" si="294"/>
        <v>101713811.16</v>
      </c>
      <c r="AQ1153" s="9">
        <f t="shared" si="295"/>
        <v>0</v>
      </c>
      <c r="AR1153" s="9">
        <f t="shared" si="296"/>
        <v>2528789490.56</v>
      </c>
      <c r="AS1153" s="9">
        <f t="shared" si="297"/>
        <v>101713811.16</v>
      </c>
      <c r="AT1153" s="9">
        <f t="shared" si="298"/>
        <v>2427075679.4</v>
      </c>
      <c r="AU1153" s="17">
        <f t="shared" si="299"/>
        <v>0.973684286146229</v>
      </c>
      <c r="AV1153" s="17">
        <f t="shared" si="300"/>
        <v>0.475129446996368</v>
      </c>
      <c r="AW1153" s="17">
        <f t="shared" si="301"/>
        <v>-0.013906618428018</v>
      </c>
      <c r="AX1153" s="17">
        <f t="shared" si="302"/>
        <v>0.0402223322817889</v>
      </c>
      <c r="AY1153" s="17">
        <f t="shared" si="303"/>
        <v>0</v>
      </c>
      <c r="AZ1153" s="17">
        <f t="shared" si="304"/>
        <v>0.0402223322817889</v>
      </c>
      <c r="BA1153" s="17">
        <f t="shared" si="305"/>
        <v>0.959777667718211</v>
      </c>
    </row>
    <row r="1154" spans="1:53">
      <c r="A1154" s="6" t="s">
        <v>2356</v>
      </c>
      <c r="B1154" s="6" t="s">
        <v>2357</v>
      </c>
      <c r="C1154" s="7">
        <v>294268579.88</v>
      </c>
      <c r="D1154" s="7">
        <v>1176915657.65</v>
      </c>
      <c r="E1154" s="7">
        <v>0</v>
      </c>
      <c r="F1154" s="7">
        <v>0</v>
      </c>
      <c r="G1154" s="7">
        <v>303086336.54</v>
      </c>
      <c r="H1154" s="7">
        <v>28131142.45</v>
      </c>
      <c r="I1154" s="7">
        <v>2173141555.59</v>
      </c>
      <c r="J1154" s="7"/>
      <c r="K1154" s="7">
        <v>74490789.28</v>
      </c>
      <c r="L1154" s="7">
        <v>0</v>
      </c>
      <c r="M1154" s="7">
        <v>0</v>
      </c>
      <c r="N1154" s="7">
        <v>0</v>
      </c>
      <c r="O1154" s="7">
        <v>114995542.27</v>
      </c>
      <c r="P1154" s="7">
        <v>0</v>
      </c>
      <c r="Q1154" s="7">
        <v>911105884.12</v>
      </c>
      <c r="R1154" s="7">
        <v>14964365.82</v>
      </c>
      <c r="S1154" s="7">
        <v>192946310.3</v>
      </c>
      <c r="T1154" s="7">
        <v>46446521.79</v>
      </c>
      <c r="U1154" s="7">
        <v>1284973468.54</v>
      </c>
      <c r="V1154" s="7">
        <v>155793575.88</v>
      </c>
      <c r="W1154" s="7">
        <v>0</v>
      </c>
      <c r="X1154" s="7">
        <v>32919625.02</v>
      </c>
      <c r="Y1154" s="7">
        <v>849994995.14</v>
      </c>
      <c r="Z1154" s="7">
        <v>58726060.84</v>
      </c>
      <c r="AA1154" s="7">
        <v>0</v>
      </c>
      <c r="AB1154" s="7">
        <v>0</v>
      </c>
      <c r="AC1154" s="7"/>
      <c r="AD1154" s="7">
        <v>267832751.69</v>
      </c>
      <c r="AE1154" s="7">
        <v>49271828.74</v>
      </c>
      <c r="AF1154" s="7">
        <v>844789448.42</v>
      </c>
      <c r="AG1154" s="7">
        <v>40683188.72</v>
      </c>
      <c r="AH1154" s="7">
        <v>42644404.17</v>
      </c>
      <c r="AI1154" s="7">
        <v>173895588.69</v>
      </c>
      <c r="AJ1154" s="9">
        <f t="shared" si="306"/>
        <v>5036224105.81</v>
      </c>
      <c r="AK1154" s="9">
        <f t="shared" si="307"/>
        <v>4095793515.73</v>
      </c>
      <c r="AL1154" s="9">
        <f t="shared" si="308"/>
        <v>9132017621.54</v>
      </c>
      <c r="AM1154" s="9">
        <f t="shared" si="292"/>
        <v>2941021772.47</v>
      </c>
      <c r="AN1154" s="9">
        <f t="shared" si="293"/>
        <v>3568889002.78</v>
      </c>
      <c r="AO1154" s="14" t="e">
        <f>AN1154-VLOOKUP(A1154,[1]选股结果!A1154:BF4157,44,FALSE)</f>
        <v>#N/A</v>
      </c>
      <c r="AP1154" s="9">
        <f t="shared" si="294"/>
        <v>2327838266.41</v>
      </c>
      <c r="AQ1154" s="9">
        <f t="shared" si="295"/>
        <v>294268579.88</v>
      </c>
      <c r="AR1154" s="9" t="e">
        <f t="shared" si="296"/>
        <v>#N/A</v>
      </c>
      <c r="AS1154" s="9">
        <f t="shared" si="297"/>
        <v>2622106846.29</v>
      </c>
      <c r="AT1154" s="9" t="e">
        <f t="shared" si="298"/>
        <v>#N/A</v>
      </c>
      <c r="AU1154" s="17" t="e">
        <f t="shared" si="299"/>
        <v>#N/A</v>
      </c>
      <c r="AV1154" s="17" t="e">
        <f t="shared" si="300"/>
        <v>#N/A</v>
      </c>
      <c r="AW1154" s="17" t="e">
        <f t="shared" si="301"/>
        <v>#N/A</v>
      </c>
      <c r="AX1154" s="17" t="e">
        <f t="shared" si="302"/>
        <v>#N/A</v>
      </c>
      <c r="AY1154" s="17" t="e">
        <f t="shared" si="303"/>
        <v>#N/A</v>
      </c>
      <c r="AZ1154" s="17" t="e">
        <f t="shared" si="304"/>
        <v>#N/A</v>
      </c>
      <c r="BA1154" s="17" t="e">
        <f t="shared" si="305"/>
        <v>#N/A</v>
      </c>
    </row>
    <row r="1155" spans="1:53">
      <c r="A1155" s="6" t="s">
        <v>2358</v>
      </c>
      <c r="B1155" s="6" t="s">
        <v>2359</v>
      </c>
      <c r="C1155" s="7">
        <v>0</v>
      </c>
      <c r="D1155" s="7">
        <v>1176693768.85</v>
      </c>
      <c r="E1155" s="7">
        <v>0</v>
      </c>
      <c r="F1155" s="7">
        <v>0</v>
      </c>
      <c r="G1155" s="7">
        <v>957021270.81</v>
      </c>
      <c r="H1155" s="7">
        <v>0</v>
      </c>
      <c r="I1155" s="7">
        <v>2692931000.27</v>
      </c>
      <c r="J1155" s="7"/>
      <c r="K1155" s="7">
        <v>55415432.14</v>
      </c>
      <c r="L1155" s="7">
        <v>0</v>
      </c>
      <c r="M1155" s="7">
        <v>0</v>
      </c>
      <c r="N1155" s="7">
        <v>0</v>
      </c>
      <c r="O1155" s="7">
        <v>28173527.3</v>
      </c>
      <c r="P1155" s="7">
        <v>0</v>
      </c>
      <c r="Q1155" s="7">
        <v>2403301042.33</v>
      </c>
      <c r="R1155" s="7">
        <v>0</v>
      </c>
      <c r="S1155" s="7">
        <v>0</v>
      </c>
      <c r="T1155" s="7">
        <v>171595347.39</v>
      </c>
      <c r="U1155" s="7">
        <v>0</v>
      </c>
      <c r="V1155" s="7">
        <v>0</v>
      </c>
      <c r="W1155" s="7">
        <v>0</v>
      </c>
      <c r="X1155" s="7">
        <v>27426255.2</v>
      </c>
      <c r="Y1155" s="7">
        <v>3213532345.79</v>
      </c>
      <c r="Z1155" s="7">
        <v>495442937.06</v>
      </c>
      <c r="AA1155" s="7">
        <v>0</v>
      </c>
      <c r="AB1155" s="7">
        <v>0</v>
      </c>
      <c r="AC1155" s="7"/>
      <c r="AD1155" s="7">
        <v>1010479154.71</v>
      </c>
      <c r="AE1155" s="7">
        <v>819411144.9</v>
      </c>
      <c r="AF1155" s="7">
        <v>555403857.7</v>
      </c>
      <c r="AG1155" s="7">
        <v>1534130.95</v>
      </c>
      <c r="AH1155" s="7">
        <v>70563933.06</v>
      </c>
      <c r="AI1155" s="7">
        <v>72321658.73</v>
      </c>
      <c r="AJ1155" s="9">
        <f t="shared" si="306"/>
        <v>7485131389.09</v>
      </c>
      <c r="AK1155" s="9">
        <f t="shared" si="307"/>
        <v>6266115418.1</v>
      </c>
      <c r="AL1155" s="9">
        <f t="shared" si="308"/>
        <v>13751246807.19</v>
      </c>
      <c r="AM1155" s="9">
        <f t="shared" ref="AM1155:AM1218" si="309">D1155+E1155+F1155+G1155+H1155+O1155+P1155+U1155+W1155+X1155</f>
        <v>2189314822.16</v>
      </c>
      <c r="AN1155" s="9">
        <f t="shared" ref="AN1155:AN1218" si="310">I1155+J1155+K1155+L1155+M1155+N1155+Q1155+R1155+V1155+S1155+T1155</f>
        <v>5323242822.13</v>
      </c>
      <c r="AO1155" s="14">
        <f>AN1155-VLOOKUP(A1155,[1]选股结果!A1155:BF4158,44,FALSE)</f>
        <v>-1757681528.3</v>
      </c>
      <c r="AP1155" s="9">
        <f t="shared" ref="AP1155:AP1218" si="311">Y1155+Z1155+AA1155+AB1155+AC1155+AD1155+AE1155+AF1155+AG1155+AH1155+AI1155</f>
        <v>6238689162.9</v>
      </c>
      <c r="AQ1155" s="9">
        <f t="shared" ref="AQ1155:AQ1218" si="312">C1155</f>
        <v>0</v>
      </c>
      <c r="AR1155" s="9">
        <f t="shared" ref="AR1155:AR1218" si="313">AM1155+AO1155+AP1155+AQ1155</f>
        <v>6670322456.76</v>
      </c>
      <c r="AS1155" s="9">
        <f t="shared" ref="AS1155:AS1218" si="314">AP1155+AQ1155</f>
        <v>6238689162.9</v>
      </c>
      <c r="AT1155" s="9">
        <f t="shared" ref="AT1155:AT1218" si="315">AM1155+AO1155</f>
        <v>431633293.86</v>
      </c>
      <c r="AU1155" s="17">
        <f t="shared" ref="AU1155:AU1218" si="316">AM1155/AR1155</f>
        <v>0.328217239324203</v>
      </c>
      <c r="AV1155" s="17">
        <f t="shared" ref="AV1155:AV1218" si="317">AN1155/AR1155</f>
        <v>0.798048798485775</v>
      </c>
      <c r="AW1155" s="17">
        <f t="shared" ref="AW1155:AW1218" si="318">AO1155/AR1155</f>
        <v>-0.263507729902726</v>
      </c>
      <c r="AX1155" s="17">
        <f t="shared" ref="AX1155:AX1218" si="319">AP1155/AR1155</f>
        <v>0.935290490578523</v>
      </c>
      <c r="AY1155" s="17">
        <f t="shared" ref="AY1155:AY1218" si="320">AQ1155/AR1155</f>
        <v>0</v>
      </c>
      <c r="AZ1155" s="17">
        <f t="shared" ref="AZ1155:AZ1218" si="321">AS1155/AR1155</f>
        <v>0.935290490578523</v>
      </c>
      <c r="BA1155" s="17">
        <f t="shared" ref="BA1155:BA1218" si="322">AT1155/AR1155</f>
        <v>0.0647095094214768</v>
      </c>
    </row>
    <row r="1156" spans="1:53">
      <c r="A1156" s="6" t="s">
        <v>2360</v>
      </c>
      <c r="B1156" s="6" t="s">
        <v>2361</v>
      </c>
      <c r="C1156" s="7">
        <v>0</v>
      </c>
      <c r="D1156" s="7">
        <v>1172618727</v>
      </c>
      <c r="E1156" s="7">
        <v>0</v>
      </c>
      <c r="F1156" s="7">
        <v>0</v>
      </c>
      <c r="G1156" s="7">
        <v>0</v>
      </c>
      <c r="H1156" s="7">
        <v>0</v>
      </c>
      <c r="I1156" s="7">
        <v>1205264466.93</v>
      </c>
      <c r="J1156" s="7"/>
      <c r="K1156" s="7">
        <v>504280922.33</v>
      </c>
      <c r="L1156" s="7">
        <v>0</v>
      </c>
      <c r="M1156" s="7">
        <v>0</v>
      </c>
      <c r="N1156" s="7">
        <v>0</v>
      </c>
      <c r="O1156" s="7">
        <v>16290818.35</v>
      </c>
      <c r="P1156" s="7">
        <v>0</v>
      </c>
      <c r="Q1156" s="7">
        <v>1975069561.27</v>
      </c>
      <c r="R1156" s="7">
        <v>0</v>
      </c>
      <c r="S1156" s="7">
        <v>0</v>
      </c>
      <c r="T1156" s="7">
        <v>114559597.68</v>
      </c>
      <c r="U1156" s="7">
        <v>0</v>
      </c>
      <c r="V1156" s="7">
        <v>0</v>
      </c>
      <c r="W1156" s="7">
        <v>0</v>
      </c>
      <c r="X1156" s="7">
        <v>0</v>
      </c>
      <c r="Y1156" s="7">
        <v>3065600180.61</v>
      </c>
      <c r="Z1156" s="7">
        <v>1687695236.19</v>
      </c>
      <c r="AA1156" s="7">
        <v>0</v>
      </c>
      <c r="AB1156" s="7">
        <v>0</v>
      </c>
      <c r="AC1156" s="7"/>
      <c r="AD1156" s="7">
        <v>374438762.72</v>
      </c>
      <c r="AE1156" s="7">
        <v>0</v>
      </c>
      <c r="AF1156" s="7">
        <v>16107406.56</v>
      </c>
      <c r="AG1156" s="7">
        <v>531114.88</v>
      </c>
      <c r="AH1156" s="7">
        <v>58436204.13</v>
      </c>
      <c r="AI1156" s="7">
        <v>25441752</v>
      </c>
      <c r="AJ1156" s="9">
        <f t="shared" si="306"/>
        <v>4988084093.56</v>
      </c>
      <c r="AK1156" s="9">
        <f t="shared" si="307"/>
        <v>5228250657.09</v>
      </c>
      <c r="AL1156" s="9">
        <f t="shared" si="308"/>
        <v>10216334750.65</v>
      </c>
      <c r="AM1156" s="9">
        <f t="shared" si="309"/>
        <v>1188909545.35</v>
      </c>
      <c r="AN1156" s="9">
        <f t="shared" si="310"/>
        <v>3799174548.21</v>
      </c>
      <c r="AO1156" s="14" t="e">
        <f>AN1156-VLOOKUP(A1156,[1]选股结果!A1156:BF4159,44,FALSE)</f>
        <v>#N/A</v>
      </c>
      <c r="AP1156" s="9">
        <f t="shared" si="311"/>
        <v>5228250657.09</v>
      </c>
      <c r="AQ1156" s="9">
        <f t="shared" si="312"/>
        <v>0</v>
      </c>
      <c r="AR1156" s="9" t="e">
        <f t="shared" si="313"/>
        <v>#N/A</v>
      </c>
      <c r="AS1156" s="9">
        <f t="shared" si="314"/>
        <v>5228250657.09</v>
      </c>
      <c r="AT1156" s="9" t="e">
        <f t="shared" si="315"/>
        <v>#N/A</v>
      </c>
      <c r="AU1156" s="17" t="e">
        <f t="shared" si="316"/>
        <v>#N/A</v>
      </c>
      <c r="AV1156" s="17" t="e">
        <f t="shared" si="317"/>
        <v>#N/A</v>
      </c>
      <c r="AW1156" s="17" t="e">
        <f t="shared" si="318"/>
        <v>#N/A</v>
      </c>
      <c r="AX1156" s="17" t="e">
        <f t="shared" si="319"/>
        <v>#N/A</v>
      </c>
      <c r="AY1156" s="17" t="e">
        <f t="shared" si="320"/>
        <v>#N/A</v>
      </c>
      <c r="AZ1156" s="17" t="e">
        <f t="shared" si="321"/>
        <v>#N/A</v>
      </c>
      <c r="BA1156" s="17" t="e">
        <f t="shared" si="322"/>
        <v>#N/A</v>
      </c>
    </row>
    <row r="1157" spans="1:53">
      <c r="A1157" s="6" t="s">
        <v>2362</v>
      </c>
      <c r="B1157" s="6" t="s">
        <v>2363</v>
      </c>
      <c r="C1157" s="7">
        <v>2381228715.71</v>
      </c>
      <c r="D1157" s="7">
        <v>1172549370.69</v>
      </c>
      <c r="E1157" s="7">
        <v>0</v>
      </c>
      <c r="F1157" s="7">
        <v>0</v>
      </c>
      <c r="G1157" s="7">
        <v>0</v>
      </c>
      <c r="H1157" s="7">
        <v>6247430.14</v>
      </c>
      <c r="I1157" s="7">
        <v>1165848055.37</v>
      </c>
      <c r="J1157" s="7"/>
      <c r="K1157" s="7">
        <v>483004487.2</v>
      </c>
      <c r="L1157" s="7">
        <v>0</v>
      </c>
      <c r="M1157" s="7">
        <v>0</v>
      </c>
      <c r="N1157" s="7">
        <v>0</v>
      </c>
      <c r="O1157" s="7">
        <v>140023725.72</v>
      </c>
      <c r="P1157" s="7">
        <v>0</v>
      </c>
      <c r="Q1157" s="7">
        <v>2430473719.81</v>
      </c>
      <c r="R1157" s="7">
        <v>3290140.38</v>
      </c>
      <c r="S1157" s="7">
        <v>0</v>
      </c>
      <c r="T1157" s="7">
        <v>140414152.55</v>
      </c>
      <c r="U1157" s="7">
        <v>0</v>
      </c>
      <c r="V1157" s="7">
        <v>0</v>
      </c>
      <c r="W1157" s="7">
        <v>0</v>
      </c>
      <c r="X1157" s="7">
        <v>0</v>
      </c>
      <c r="Y1157" s="7">
        <v>3158967121.17</v>
      </c>
      <c r="Z1157" s="7">
        <v>437151219.8</v>
      </c>
      <c r="AA1157" s="7">
        <v>189718533.58</v>
      </c>
      <c r="AB1157" s="7">
        <v>0</v>
      </c>
      <c r="AC1157" s="7"/>
      <c r="AD1157" s="7">
        <v>300980329.98</v>
      </c>
      <c r="AE1157" s="7">
        <v>0</v>
      </c>
      <c r="AF1157" s="7">
        <v>2135421.24</v>
      </c>
      <c r="AG1157" s="7">
        <v>83201739.29</v>
      </c>
      <c r="AH1157" s="7">
        <v>44181334.64</v>
      </c>
      <c r="AI1157" s="7">
        <v>682632443.02</v>
      </c>
      <c r="AJ1157" s="9">
        <f t="shared" si="306"/>
        <v>5541851081.86</v>
      </c>
      <c r="AK1157" s="9">
        <f t="shared" si="307"/>
        <v>7280196858.43</v>
      </c>
      <c r="AL1157" s="9">
        <f t="shared" si="308"/>
        <v>12822047940.29</v>
      </c>
      <c r="AM1157" s="9">
        <f t="shared" si="309"/>
        <v>1318820526.55</v>
      </c>
      <c r="AN1157" s="9">
        <f t="shared" si="310"/>
        <v>4223030555.31</v>
      </c>
      <c r="AO1157" s="14" t="e">
        <f>AN1157-VLOOKUP(A1157,[1]选股结果!A1157:BF4160,44,FALSE)</f>
        <v>#N/A</v>
      </c>
      <c r="AP1157" s="9">
        <f t="shared" si="311"/>
        <v>4898968142.72</v>
      </c>
      <c r="AQ1157" s="9">
        <f t="shared" si="312"/>
        <v>2381228715.71</v>
      </c>
      <c r="AR1157" s="9" t="e">
        <f t="shared" si="313"/>
        <v>#N/A</v>
      </c>
      <c r="AS1157" s="9">
        <f t="shared" si="314"/>
        <v>7280196858.43</v>
      </c>
      <c r="AT1157" s="9" t="e">
        <f t="shared" si="315"/>
        <v>#N/A</v>
      </c>
      <c r="AU1157" s="17" t="e">
        <f t="shared" si="316"/>
        <v>#N/A</v>
      </c>
      <c r="AV1157" s="17" t="e">
        <f t="shared" si="317"/>
        <v>#N/A</v>
      </c>
      <c r="AW1157" s="17" t="e">
        <f t="shared" si="318"/>
        <v>#N/A</v>
      </c>
      <c r="AX1157" s="17" t="e">
        <f t="shared" si="319"/>
        <v>#N/A</v>
      </c>
      <c r="AY1157" s="17" t="e">
        <f t="shared" si="320"/>
        <v>#N/A</v>
      </c>
      <c r="AZ1157" s="17" t="e">
        <f t="shared" si="321"/>
        <v>#N/A</v>
      </c>
      <c r="BA1157" s="17" t="e">
        <f t="shared" si="322"/>
        <v>#N/A</v>
      </c>
    </row>
    <row r="1158" spans="1:53">
      <c r="A1158" s="6" t="s">
        <v>2364</v>
      </c>
      <c r="B1158" s="6" t="s">
        <v>2365</v>
      </c>
      <c r="C1158" s="7">
        <v>35503003.05</v>
      </c>
      <c r="D1158" s="7">
        <v>1171994725.89</v>
      </c>
      <c r="E1158" s="7">
        <v>0</v>
      </c>
      <c r="F1158" s="7">
        <v>0</v>
      </c>
      <c r="G1158" s="7">
        <v>2332370.46</v>
      </c>
      <c r="H1158" s="7">
        <v>0</v>
      </c>
      <c r="I1158" s="7">
        <v>1794029324.22</v>
      </c>
      <c r="J1158" s="7"/>
      <c r="K1158" s="7">
        <v>592006699.66</v>
      </c>
      <c r="L1158" s="7">
        <v>0</v>
      </c>
      <c r="M1158" s="7">
        <v>0</v>
      </c>
      <c r="N1158" s="7">
        <v>0</v>
      </c>
      <c r="O1158" s="7">
        <v>16781958.56</v>
      </c>
      <c r="P1158" s="7">
        <v>0</v>
      </c>
      <c r="Q1158" s="7">
        <v>1944461918.68</v>
      </c>
      <c r="R1158" s="7">
        <v>0</v>
      </c>
      <c r="S1158" s="7">
        <v>38896397.08</v>
      </c>
      <c r="T1158" s="7">
        <v>10161569.9</v>
      </c>
      <c r="U1158" s="7">
        <v>0</v>
      </c>
      <c r="V1158" s="7">
        <v>10366680.47</v>
      </c>
      <c r="W1158" s="7">
        <v>0</v>
      </c>
      <c r="X1158" s="7">
        <v>23392570.98</v>
      </c>
      <c r="Y1158" s="7">
        <v>1997209034.28</v>
      </c>
      <c r="Z1158" s="7">
        <v>127309247.59</v>
      </c>
      <c r="AA1158" s="7">
        <v>0</v>
      </c>
      <c r="AB1158" s="7">
        <v>0</v>
      </c>
      <c r="AC1158" s="7"/>
      <c r="AD1158" s="7">
        <v>510607617.01</v>
      </c>
      <c r="AE1158" s="7">
        <v>10133540.77</v>
      </c>
      <c r="AF1158" s="7">
        <v>342752113.01</v>
      </c>
      <c r="AG1158" s="7">
        <v>19159835.94</v>
      </c>
      <c r="AH1158" s="7">
        <v>35409138.92</v>
      </c>
      <c r="AI1158" s="7">
        <v>182113218.87</v>
      </c>
      <c r="AJ1158" s="9">
        <f t="shared" si="306"/>
        <v>5570664964.45</v>
      </c>
      <c r="AK1158" s="9">
        <f t="shared" si="307"/>
        <v>3293956000.89</v>
      </c>
      <c r="AL1158" s="9">
        <f t="shared" si="308"/>
        <v>8864620965.34</v>
      </c>
      <c r="AM1158" s="9">
        <f t="shared" si="309"/>
        <v>1214501625.89</v>
      </c>
      <c r="AN1158" s="9">
        <f t="shared" si="310"/>
        <v>4389922590.01</v>
      </c>
      <c r="AO1158" s="14" t="e">
        <f>AN1158-VLOOKUP(A1158,[1]选股结果!A1158:BF4161,44,FALSE)</f>
        <v>#N/A</v>
      </c>
      <c r="AP1158" s="9">
        <f t="shared" si="311"/>
        <v>3224693746.39</v>
      </c>
      <c r="AQ1158" s="9">
        <f t="shared" si="312"/>
        <v>35503003.05</v>
      </c>
      <c r="AR1158" s="9" t="e">
        <f t="shared" si="313"/>
        <v>#N/A</v>
      </c>
      <c r="AS1158" s="9">
        <f t="shared" si="314"/>
        <v>3260196749.44</v>
      </c>
      <c r="AT1158" s="9" t="e">
        <f t="shared" si="315"/>
        <v>#N/A</v>
      </c>
      <c r="AU1158" s="17" t="e">
        <f t="shared" si="316"/>
        <v>#N/A</v>
      </c>
      <c r="AV1158" s="17" t="e">
        <f t="shared" si="317"/>
        <v>#N/A</v>
      </c>
      <c r="AW1158" s="17" t="e">
        <f t="shared" si="318"/>
        <v>#N/A</v>
      </c>
      <c r="AX1158" s="17" t="e">
        <f t="shared" si="319"/>
        <v>#N/A</v>
      </c>
      <c r="AY1158" s="17" t="e">
        <f t="shared" si="320"/>
        <v>#N/A</v>
      </c>
      <c r="AZ1158" s="17" t="e">
        <f t="shared" si="321"/>
        <v>#N/A</v>
      </c>
      <c r="BA1158" s="17" t="e">
        <f t="shared" si="322"/>
        <v>#N/A</v>
      </c>
    </row>
    <row r="1159" spans="1:53">
      <c r="A1159" s="6" t="s">
        <v>2366</v>
      </c>
      <c r="B1159" s="6" t="s">
        <v>2367</v>
      </c>
      <c r="C1159" s="7">
        <v>33207891.86</v>
      </c>
      <c r="D1159" s="7">
        <v>1171562890.64</v>
      </c>
      <c r="E1159" s="7">
        <v>0</v>
      </c>
      <c r="F1159" s="7">
        <v>0</v>
      </c>
      <c r="G1159" s="7">
        <v>416531136.13</v>
      </c>
      <c r="H1159" s="7">
        <v>0</v>
      </c>
      <c r="I1159" s="7">
        <v>607171733.45</v>
      </c>
      <c r="J1159" s="7"/>
      <c r="K1159" s="7">
        <v>105843908.78</v>
      </c>
      <c r="L1159" s="7">
        <v>0</v>
      </c>
      <c r="M1159" s="7">
        <v>0</v>
      </c>
      <c r="N1159" s="7">
        <v>0</v>
      </c>
      <c r="O1159" s="7">
        <v>3971031.47</v>
      </c>
      <c r="P1159" s="7">
        <v>0</v>
      </c>
      <c r="Q1159" s="7">
        <v>391560934.47</v>
      </c>
      <c r="R1159" s="7">
        <v>0</v>
      </c>
      <c r="S1159" s="7">
        <v>0</v>
      </c>
      <c r="T1159" s="7">
        <v>10487682.92</v>
      </c>
      <c r="U1159" s="7">
        <v>0</v>
      </c>
      <c r="V1159" s="7">
        <v>0</v>
      </c>
      <c r="W1159" s="7">
        <v>127713475.03</v>
      </c>
      <c r="X1159" s="7">
        <v>0</v>
      </c>
      <c r="Y1159" s="7">
        <v>888382151.81</v>
      </c>
      <c r="Z1159" s="7">
        <v>62513959.88</v>
      </c>
      <c r="AA1159" s="7">
        <v>0</v>
      </c>
      <c r="AB1159" s="7">
        <v>0</v>
      </c>
      <c r="AC1159" s="7"/>
      <c r="AD1159" s="7">
        <v>397145962.75</v>
      </c>
      <c r="AE1159" s="7">
        <v>0</v>
      </c>
      <c r="AF1159" s="7">
        <v>0</v>
      </c>
      <c r="AG1159" s="7">
        <v>0</v>
      </c>
      <c r="AH1159" s="7">
        <v>38421957.77</v>
      </c>
      <c r="AI1159" s="7">
        <v>43774526.1</v>
      </c>
      <c r="AJ1159" s="9">
        <f t="shared" si="306"/>
        <v>2707129317.86</v>
      </c>
      <c r="AK1159" s="9">
        <f t="shared" si="307"/>
        <v>1591159925.2</v>
      </c>
      <c r="AL1159" s="9">
        <f t="shared" si="308"/>
        <v>4298289243.06</v>
      </c>
      <c r="AM1159" s="9">
        <f t="shared" si="309"/>
        <v>1719778533.27</v>
      </c>
      <c r="AN1159" s="9">
        <f t="shared" si="310"/>
        <v>1115064259.62</v>
      </c>
      <c r="AO1159" s="14">
        <f>AN1159-VLOOKUP(A1159,[1]选股结果!A1159:BF4162,44,FALSE)</f>
        <v>669568629.2</v>
      </c>
      <c r="AP1159" s="9">
        <f t="shared" si="311"/>
        <v>1430238558.31</v>
      </c>
      <c r="AQ1159" s="9">
        <f t="shared" si="312"/>
        <v>33207891.86</v>
      </c>
      <c r="AR1159" s="9">
        <f t="shared" si="313"/>
        <v>3852793612.64</v>
      </c>
      <c r="AS1159" s="9">
        <f t="shared" si="314"/>
        <v>1463446450.17</v>
      </c>
      <c r="AT1159" s="9">
        <f t="shared" si="315"/>
        <v>2389347162.47</v>
      </c>
      <c r="AU1159" s="17">
        <f t="shared" si="316"/>
        <v>0.446371829424722</v>
      </c>
      <c r="AV1159" s="17">
        <f t="shared" si="317"/>
        <v>0.289417075433724</v>
      </c>
      <c r="AW1159" s="17">
        <f t="shared" si="318"/>
        <v>0.17378782683903</v>
      </c>
      <c r="AX1159" s="17">
        <f t="shared" si="319"/>
        <v>0.371221171468351</v>
      </c>
      <c r="AY1159" s="17">
        <f t="shared" si="320"/>
        <v>0.00861917226789768</v>
      </c>
      <c r="AZ1159" s="17">
        <f t="shared" si="321"/>
        <v>0.379840343736248</v>
      </c>
      <c r="BA1159" s="17">
        <f t="shared" si="322"/>
        <v>0.620159656263752</v>
      </c>
    </row>
    <row r="1160" spans="1:53">
      <c r="A1160" s="6" t="s">
        <v>2368</v>
      </c>
      <c r="B1160" s="6" t="s">
        <v>2369</v>
      </c>
      <c r="C1160" s="7">
        <v>0</v>
      </c>
      <c r="D1160" s="7">
        <v>1169536648.12</v>
      </c>
      <c r="E1160" s="7">
        <v>0</v>
      </c>
      <c r="F1160" s="7">
        <v>0</v>
      </c>
      <c r="G1160" s="7">
        <v>0</v>
      </c>
      <c r="H1160" s="7">
        <v>0</v>
      </c>
      <c r="I1160" s="7">
        <v>2881233690.24</v>
      </c>
      <c r="J1160" s="7"/>
      <c r="K1160" s="7">
        <v>178869283.62</v>
      </c>
      <c r="L1160" s="7">
        <v>0</v>
      </c>
      <c r="M1160" s="7">
        <v>0</v>
      </c>
      <c r="N1160" s="7">
        <v>0</v>
      </c>
      <c r="O1160" s="7">
        <v>59096266.4</v>
      </c>
      <c r="P1160" s="7">
        <v>0</v>
      </c>
      <c r="Q1160" s="7">
        <v>522306614.15</v>
      </c>
      <c r="R1160" s="7">
        <v>2886479223.81</v>
      </c>
      <c r="S1160" s="7">
        <v>306521057.79</v>
      </c>
      <c r="T1160" s="7">
        <v>10566911.39</v>
      </c>
      <c r="U1160" s="7">
        <v>0</v>
      </c>
      <c r="V1160" s="7">
        <v>0</v>
      </c>
      <c r="W1160" s="7">
        <v>0</v>
      </c>
      <c r="X1160" s="7">
        <v>0</v>
      </c>
      <c r="Y1160" s="7">
        <v>1439167077.66</v>
      </c>
      <c r="Z1160" s="7">
        <v>7245427.26</v>
      </c>
      <c r="AA1160" s="7">
        <v>0</v>
      </c>
      <c r="AB1160" s="7">
        <v>0</v>
      </c>
      <c r="AC1160" s="7"/>
      <c r="AD1160" s="7">
        <v>175648352.62</v>
      </c>
      <c r="AE1160" s="7">
        <v>0</v>
      </c>
      <c r="AF1160" s="7">
        <v>0</v>
      </c>
      <c r="AG1160" s="7">
        <v>0</v>
      </c>
      <c r="AH1160" s="7">
        <v>73432667.46</v>
      </c>
      <c r="AI1160" s="7">
        <v>143677263.81</v>
      </c>
      <c r="AJ1160" s="9">
        <f t="shared" si="306"/>
        <v>8014609695.52</v>
      </c>
      <c r="AK1160" s="9">
        <f t="shared" si="307"/>
        <v>1839170788.81</v>
      </c>
      <c r="AL1160" s="9">
        <f t="shared" si="308"/>
        <v>9853780484.33</v>
      </c>
      <c r="AM1160" s="9">
        <f t="shared" si="309"/>
        <v>1228632914.52</v>
      </c>
      <c r="AN1160" s="9">
        <f t="shared" si="310"/>
        <v>6785976781</v>
      </c>
      <c r="AO1160" s="14" t="e">
        <f>AN1160-VLOOKUP(A1160,[1]选股结果!A1160:BF4163,44,FALSE)</f>
        <v>#N/A</v>
      </c>
      <c r="AP1160" s="9">
        <f t="shared" si="311"/>
        <v>1839170788.81</v>
      </c>
      <c r="AQ1160" s="9">
        <f t="shared" si="312"/>
        <v>0</v>
      </c>
      <c r="AR1160" s="9" t="e">
        <f t="shared" si="313"/>
        <v>#N/A</v>
      </c>
      <c r="AS1160" s="9">
        <f t="shared" si="314"/>
        <v>1839170788.81</v>
      </c>
      <c r="AT1160" s="9" t="e">
        <f t="shared" si="315"/>
        <v>#N/A</v>
      </c>
      <c r="AU1160" s="17" t="e">
        <f t="shared" si="316"/>
        <v>#N/A</v>
      </c>
      <c r="AV1160" s="17" t="e">
        <f t="shared" si="317"/>
        <v>#N/A</v>
      </c>
      <c r="AW1160" s="17" t="e">
        <f t="shared" si="318"/>
        <v>#N/A</v>
      </c>
      <c r="AX1160" s="17" t="e">
        <f t="shared" si="319"/>
        <v>#N/A</v>
      </c>
      <c r="AY1160" s="17" t="e">
        <f t="shared" si="320"/>
        <v>#N/A</v>
      </c>
      <c r="AZ1160" s="17" t="e">
        <f t="shared" si="321"/>
        <v>#N/A</v>
      </c>
      <c r="BA1160" s="17" t="e">
        <f t="shared" si="322"/>
        <v>#N/A</v>
      </c>
    </row>
    <row r="1161" spans="1:53">
      <c r="A1161" s="6" t="s">
        <v>2370</v>
      </c>
      <c r="B1161" s="6" t="s">
        <v>2371</v>
      </c>
      <c r="C1161" s="7">
        <v>0</v>
      </c>
      <c r="D1161" s="7">
        <v>1169340830.95</v>
      </c>
      <c r="E1161" s="7">
        <v>0</v>
      </c>
      <c r="F1161" s="7">
        <v>0</v>
      </c>
      <c r="G1161" s="7">
        <v>505450000</v>
      </c>
      <c r="H1161" s="7">
        <v>0</v>
      </c>
      <c r="I1161" s="7">
        <v>3044864612.44</v>
      </c>
      <c r="J1161" s="7"/>
      <c r="K1161" s="7">
        <v>22386696.76</v>
      </c>
      <c r="L1161" s="7">
        <v>0</v>
      </c>
      <c r="M1161" s="7">
        <v>0</v>
      </c>
      <c r="N1161" s="7">
        <v>0</v>
      </c>
      <c r="O1161" s="7">
        <v>55295309.79</v>
      </c>
      <c r="P1161" s="7">
        <v>0</v>
      </c>
      <c r="Q1161" s="7">
        <v>1906077313.86</v>
      </c>
      <c r="R1161" s="7">
        <v>0</v>
      </c>
      <c r="S1161" s="7">
        <v>0</v>
      </c>
      <c r="T1161" s="7">
        <v>85323615.25</v>
      </c>
      <c r="U1161" s="7">
        <v>0</v>
      </c>
      <c r="V1161" s="7">
        <v>0</v>
      </c>
      <c r="W1161" s="7">
        <v>310302001.65</v>
      </c>
      <c r="X1161" s="7">
        <v>0</v>
      </c>
      <c r="Y1161" s="7">
        <v>3957970728.1</v>
      </c>
      <c r="Z1161" s="7">
        <v>761364389.82</v>
      </c>
      <c r="AA1161" s="7">
        <v>0</v>
      </c>
      <c r="AB1161" s="7">
        <v>0</v>
      </c>
      <c r="AC1161" s="7"/>
      <c r="AD1161" s="7">
        <v>237222599.54</v>
      </c>
      <c r="AE1161" s="7">
        <v>0</v>
      </c>
      <c r="AF1161" s="7">
        <v>0</v>
      </c>
      <c r="AG1161" s="7">
        <v>47732428.3</v>
      </c>
      <c r="AH1161" s="7">
        <v>119975143.41</v>
      </c>
      <c r="AI1161" s="7">
        <v>1168928471.97</v>
      </c>
      <c r="AJ1161" s="9">
        <f t="shared" si="306"/>
        <v>6788738379.05</v>
      </c>
      <c r="AK1161" s="9">
        <f t="shared" si="307"/>
        <v>6603495762.79</v>
      </c>
      <c r="AL1161" s="9">
        <f t="shared" si="308"/>
        <v>13392234141.84</v>
      </c>
      <c r="AM1161" s="9">
        <f t="shared" si="309"/>
        <v>2040388142.39</v>
      </c>
      <c r="AN1161" s="9">
        <f t="shared" si="310"/>
        <v>5058652238.31</v>
      </c>
      <c r="AO1161" s="14">
        <f>AN1161-VLOOKUP(A1161,[1]选股结果!A1161:BF4164,44,FALSE)</f>
        <v>573798322</v>
      </c>
      <c r="AP1161" s="9">
        <f t="shared" si="311"/>
        <v>6293193761.14</v>
      </c>
      <c r="AQ1161" s="9">
        <f t="shared" si="312"/>
        <v>0</v>
      </c>
      <c r="AR1161" s="9">
        <f t="shared" si="313"/>
        <v>8907380225.53</v>
      </c>
      <c r="AS1161" s="9">
        <f t="shared" si="314"/>
        <v>6293193761.14</v>
      </c>
      <c r="AT1161" s="9">
        <f t="shared" si="315"/>
        <v>2614186464.39</v>
      </c>
      <c r="AU1161" s="17">
        <f t="shared" si="316"/>
        <v>0.229067143282142</v>
      </c>
      <c r="AV1161" s="17">
        <f t="shared" si="317"/>
        <v>0.567916953158807</v>
      </c>
      <c r="AW1161" s="17">
        <f t="shared" si="318"/>
        <v>0.0644183034148919</v>
      </c>
      <c r="AX1161" s="17">
        <f t="shared" si="319"/>
        <v>0.706514553302966</v>
      </c>
      <c r="AY1161" s="17">
        <f t="shared" si="320"/>
        <v>0</v>
      </c>
      <c r="AZ1161" s="17">
        <f t="shared" si="321"/>
        <v>0.706514553302966</v>
      </c>
      <c r="BA1161" s="17">
        <f t="shared" si="322"/>
        <v>0.293485446697034</v>
      </c>
    </row>
    <row r="1162" spans="1:53">
      <c r="A1162" s="6" t="s">
        <v>2372</v>
      </c>
      <c r="B1162" s="6" t="s">
        <v>2373</v>
      </c>
      <c r="C1162" s="7">
        <v>274170594.01</v>
      </c>
      <c r="D1162" s="7">
        <v>1168477656.15</v>
      </c>
      <c r="E1162" s="7">
        <v>0</v>
      </c>
      <c r="F1162" s="7">
        <v>0</v>
      </c>
      <c r="G1162" s="7">
        <v>0</v>
      </c>
      <c r="H1162" s="7">
        <v>0</v>
      </c>
      <c r="I1162" s="7">
        <v>2772121316.25</v>
      </c>
      <c r="J1162" s="7"/>
      <c r="K1162" s="7">
        <v>7669837.43</v>
      </c>
      <c r="L1162" s="7">
        <v>0</v>
      </c>
      <c r="M1162" s="7">
        <v>0</v>
      </c>
      <c r="N1162" s="7">
        <v>0</v>
      </c>
      <c r="O1162" s="7">
        <v>102245405.18</v>
      </c>
      <c r="P1162" s="7">
        <v>0</v>
      </c>
      <c r="Q1162" s="7">
        <v>26834489.33</v>
      </c>
      <c r="R1162" s="7">
        <v>0</v>
      </c>
      <c r="S1162" s="7">
        <v>0</v>
      </c>
      <c r="T1162" s="7">
        <v>201739534.9</v>
      </c>
      <c r="U1162" s="7">
        <v>0</v>
      </c>
      <c r="V1162" s="7">
        <v>0</v>
      </c>
      <c r="W1162" s="7">
        <v>0</v>
      </c>
      <c r="X1162" s="7">
        <v>34969996</v>
      </c>
      <c r="Y1162" s="7">
        <v>8754464983.82</v>
      </c>
      <c r="Z1162" s="7">
        <v>1701837549.43</v>
      </c>
      <c r="AA1162" s="7">
        <v>0</v>
      </c>
      <c r="AB1162" s="7">
        <v>0</v>
      </c>
      <c r="AC1162" s="7"/>
      <c r="AD1162" s="7">
        <v>1819200458.44</v>
      </c>
      <c r="AE1162" s="7">
        <v>0</v>
      </c>
      <c r="AF1162" s="7">
        <v>0</v>
      </c>
      <c r="AG1162" s="7">
        <v>881565.82</v>
      </c>
      <c r="AH1162" s="7">
        <v>43284874.22</v>
      </c>
      <c r="AI1162" s="7">
        <v>310810327.58</v>
      </c>
      <c r="AJ1162" s="9">
        <f t="shared" si="306"/>
        <v>4279088239.24</v>
      </c>
      <c r="AK1162" s="9">
        <f t="shared" si="307"/>
        <v>12939620349.32</v>
      </c>
      <c r="AL1162" s="9">
        <f t="shared" si="308"/>
        <v>17218708588.56</v>
      </c>
      <c r="AM1162" s="9">
        <f t="shared" si="309"/>
        <v>1305693057.33</v>
      </c>
      <c r="AN1162" s="9">
        <f t="shared" si="310"/>
        <v>3008365177.91</v>
      </c>
      <c r="AO1162" s="14" t="e">
        <f>AN1162-VLOOKUP(A1162,[1]选股结果!A1162:BF4165,44,FALSE)</f>
        <v>#N/A</v>
      </c>
      <c r="AP1162" s="9">
        <f t="shared" si="311"/>
        <v>12630479759.31</v>
      </c>
      <c r="AQ1162" s="9">
        <f t="shared" si="312"/>
        <v>274170594.01</v>
      </c>
      <c r="AR1162" s="9" t="e">
        <f t="shared" si="313"/>
        <v>#N/A</v>
      </c>
      <c r="AS1162" s="9">
        <f t="shared" si="314"/>
        <v>12904650353.32</v>
      </c>
      <c r="AT1162" s="9" t="e">
        <f t="shared" si="315"/>
        <v>#N/A</v>
      </c>
      <c r="AU1162" s="17" t="e">
        <f t="shared" si="316"/>
        <v>#N/A</v>
      </c>
      <c r="AV1162" s="17" t="e">
        <f t="shared" si="317"/>
        <v>#N/A</v>
      </c>
      <c r="AW1162" s="17" t="e">
        <f t="shared" si="318"/>
        <v>#N/A</v>
      </c>
      <c r="AX1162" s="17" t="e">
        <f t="shared" si="319"/>
        <v>#N/A</v>
      </c>
      <c r="AY1162" s="17" t="e">
        <f t="shared" si="320"/>
        <v>#N/A</v>
      </c>
      <c r="AZ1162" s="17" t="e">
        <f t="shared" si="321"/>
        <v>#N/A</v>
      </c>
      <c r="BA1162" s="17" t="e">
        <f t="shared" si="322"/>
        <v>#N/A</v>
      </c>
    </row>
    <row r="1163" spans="1:53">
      <c r="A1163" s="6" t="s">
        <v>2374</v>
      </c>
      <c r="B1163" s="6" t="s">
        <v>2375</v>
      </c>
      <c r="C1163" s="7">
        <v>2490543050.12</v>
      </c>
      <c r="D1163" s="7">
        <v>1167167589.51</v>
      </c>
      <c r="E1163" s="7">
        <v>0</v>
      </c>
      <c r="F1163" s="7">
        <v>0</v>
      </c>
      <c r="G1163" s="7">
        <v>892833399.78</v>
      </c>
      <c r="H1163" s="7">
        <v>0</v>
      </c>
      <c r="I1163" s="7">
        <v>908936031.16</v>
      </c>
      <c r="J1163" s="7"/>
      <c r="K1163" s="7">
        <v>352674803.1</v>
      </c>
      <c r="L1163" s="7">
        <v>0</v>
      </c>
      <c r="M1163" s="7">
        <v>0</v>
      </c>
      <c r="N1163" s="7">
        <v>0</v>
      </c>
      <c r="O1163" s="7">
        <v>60896700.2</v>
      </c>
      <c r="P1163" s="7">
        <v>0</v>
      </c>
      <c r="Q1163" s="7">
        <v>785999067.29</v>
      </c>
      <c r="R1163" s="7">
        <v>219238879.42</v>
      </c>
      <c r="S1163" s="7">
        <v>32755393.93</v>
      </c>
      <c r="T1163" s="7">
        <v>87327929.23</v>
      </c>
      <c r="U1163" s="7">
        <v>0</v>
      </c>
      <c r="V1163" s="7">
        <v>51124506.67</v>
      </c>
      <c r="W1163" s="7">
        <v>0</v>
      </c>
      <c r="X1163" s="7">
        <v>147883265.43</v>
      </c>
      <c r="Y1163" s="7">
        <v>438044239.86</v>
      </c>
      <c r="Z1163" s="7">
        <v>0</v>
      </c>
      <c r="AA1163" s="7">
        <v>0</v>
      </c>
      <c r="AB1163" s="7">
        <v>0</v>
      </c>
      <c r="AC1163" s="7"/>
      <c r="AD1163" s="7">
        <v>461571888</v>
      </c>
      <c r="AE1163" s="7">
        <v>320611611.96</v>
      </c>
      <c r="AF1163" s="7">
        <v>93515389.84</v>
      </c>
      <c r="AG1163" s="7">
        <v>708395.99</v>
      </c>
      <c r="AH1163" s="7">
        <v>97946413.92</v>
      </c>
      <c r="AI1163" s="7">
        <v>18425596.35</v>
      </c>
      <c r="AJ1163" s="9">
        <f t="shared" si="306"/>
        <v>4507829793.62</v>
      </c>
      <c r="AK1163" s="9">
        <f t="shared" si="307"/>
        <v>4120374358.14</v>
      </c>
      <c r="AL1163" s="9">
        <f t="shared" si="308"/>
        <v>8628204151.76</v>
      </c>
      <c r="AM1163" s="9">
        <f t="shared" si="309"/>
        <v>2268780954.92</v>
      </c>
      <c r="AN1163" s="9">
        <f t="shared" si="310"/>
        <v>2438056610.8</v>
      </c>
      <c r="AO1163" s="14" t="e">
        <f>AN1163-VLOOKUP(A1163,[1]选股结果!A1163:BF4166,44,FALSE)</f>
        <v>#N/A</v>
      </c>
      <c r="AP1163" s="9">
        <f t="shared" si="311"/>
        <v>1430823535.92</v>
      </c>
      <c r="AQ1163" s="9">
        <f t="shared" si="312"/>
        <v>2490543050.12</v>
      </c>
      <c r="AR1163" s="9" t="e">
        <f t="shared" si="313"/>
        <v>#N/A</v>
      </c>
      <c r="AS1163" s="9">
        <f t="shared" si="314"/>
        <v>3921366586.04</v>
      </c>
      <c r="AT1163" s="9" t="e">
        <f t="shared" si="315"/>
        <v>#N/A</v>
      </c>
      <c r="AU1163" s="17" t="e">
        <f t="shared" si="316"/>
        <v>#N/A</v>
      </c>
      <c r="AV1163" s="17" t="e">
        <f t="shared" si="317"/>
        <v>#N/A</v>
      </c>
      <c r="AW1163" s="17" t="e">
        <f t="shared" si="318"/>
        <v>#N/A</v>
      </c>
      <c r="AX1163" s="17" t="e">
        <f t="shared" si="319"/>
        <v>#N/A</v>
      </c>
      <c r="AY1163" s="17" t="e">
        <f t="shared" si="320"/>
        <v>#N/A</v>
      </c>
      <c r="AZ1163" s="17" t="e">
        <f t="shared" si="321"/>
        <v>#N/A</v>
      </c>
      <c r="BA1163" s="17" t="e">
        <f t="shared" si="322"/>
        <v>#N/A</v>
      </c>
    </row>
    <row r="1164" spans="1:53">
      <c r="A1164" s="6" t="s">
        <v>2376</v>
      </c>
      <c r="B1164" s="6" t="s">
        <v>2377</v>
      </c>
      <c r="C1164" s="7">
        <v>1148847396.04</v>
      </c>
      <c r="D1164" s="7">
        <v>1162440107.41</v>
      </c>
      <c r="E1164" s="7">
        <v>0</v>
      </c>
      <c r="F1164" s="7">
        <v>0</v>
      </c>
      <c r="G1164" s="7">
        <v>590000000</v>
      </c>
      <c r="H1164" s="7">
        <v>0</v>
      </c>
      <c r="I1164" s="7">
        <v>393490815.74</v>
      </c>
      <c r="J1164" s="7"/>
      <c r="K1164" s="7">
        <v>131789411.78</v>
      </c>
      <c r="L1164" s="7">
        <v>0</v>
      </c>
      <c r="M1164" s="7">
        <v>0</v>
      </c>
      <c r="N1164" s="7">
        <v>0</v>
      </c>
      <c r="O1164" s="7">
        <v>50609122.25</v>
      </c>
      <c r="P1164" s="7">
        <v>0</v>
      </c>
      <c r="Q1164" s="7">
        <v>397172029.03</v>
      </c>
      <c r="R1164" s="7">
        <v>0</v>
      </c>
      <c r="S1164" s="7">
        <v>0</v>
      </c>
      <c r="T1164" s="7">
        <v>90510764.65</v>
      </c>
      <c r="U1164" s="7">
        <v>0</v>
      </c>
      <c r="V1164" s="7">
        <v>0</v>
      </c>
      <c r="W1164" s="7">
        <v>214245195.74</v>
      </c>
      <c r="X1164" s="7">
        <v>0</v>
      </c>
      <c r="Y1164" s="7">
        <v>904778684.4</v>
      </c>
      <c r="Z1164" s="7">
        <v>207760039.16</v>
      </c>
      <c r="AA1164" s="7">
        <v>0</v>
      </c>
      <c r="AB1164" s="7">
        <v>0</v>
      </c>
      <c r="AC1164" s="7"/>
      <c r="AD1164" s="7">
        <v>1168936337.35</v>
      </c>
      <c r="AE1164" s="7">
        <v>0</v>
      </c>
      <c r="AF1164" s="7">
        <v>0</v>
      </c>
      <c r="AG1164" s="7">
        <v>173611.65</v>
      </c>
      <c r="AH1164" s="7">
        <v>8777018.32</v>
      </c>
      <c r="AI1164" s="7">
        <v>297459349.55</v>
      </c>
      <c r="AJ1164" s="9">
        <f t="shared" si="306"/>
        <v>2816012250.86</v>
      </c>
      <c r="AK1164" s="9">
        <f t="shared" si="307"/>
        <v>3950977632.21</v>
      </c>
      <c r="AL1164" s="9">
        <f t="shared" si="308"/>
        <v>6766989883.07</v>
      </c>
      <c r="AM1164" s="9">
        <f t="shared" si="309"/>
        <v>2017294425.4</v>
      </c>
      <c r="AN1164" s="9">
        <f t="shared" si="310"/>
        <v>1012963021.2</v>
      </c>
      <c r="AO1164" s="14">
        <f>AN1164-VLOOKUP(A1164,[1]选股结果!A1164:BF4167,44,FALSE)</f>
        <v>256882302.75</v>
      </c>
      <c r="AP1164" s="9">
        <f t="shared" si="311"/>
        <v>2587885040.43</v>
      </c>
      <c r="AQ1164" s="9">
        <f t="shared" si="312"/>
        <v>1148847396.04</v>
      </c>
      <c r="AR1164" s="9">
        <f t="shared" si="313"/>
        <v>6010909164.62</v>
      </c>
      <c r="AS1164" s="9">
        <f t="shared" si="314"/>
        <v>3736732436.47</v>
      </c>
      <c r="AT1164" s="9">
        <f t="shared" si="315"/>
        <v>2274176728.15</v>
      </c>
      <c r="AU1164" s="17">
        <f t="shared" si="316"/>
        <v>0.335605541549975</v>
      </c>
      <c r="AV1164" s="17">
        <f t="shared" si="317"/>
        <v>0.168520766735632</v>
      </c>
      <c r="AW1164" s="17">
        <f t="shared" si="318"/>
        <v>0.0427360147549725</v>
      </c>
      <c r="AX1164" s="17">
        <f t="shared" si="319"/>
        <v>0.430531383781708</v>
      </c>
      <c r="AY1164" s="17">
        <f t="shared" si="320"/>
        <v>0.191127059913345</v>
      </c>
      <c r="AZ1164" s="17">
        <f t="shared" si="321"/>
        <v>0.621658443695053</v>
      </c>
      <c r="BA1164" s="17">
        <f t="shared" si="322"/>
        <v>0.378341556304947</v>
      </c>
    </row>
    <row r="1165" spans="1:53">
      <c r="A1165" s="6" t="s">
        <v>2378</v>
      </c>
      <c r="B1165" s="6" t="s">
        <v>2379</v>
      </c>
      <c r="C1165" s="7">
        <v>30240000</v>
      </c>
      <c r="D1165" s="7">
        <v>1160817617.86</v>
      </c>
      <c r="E1165" s="7">
        <v>0</v>
      </c>
      <c r="F1165" s="7">
        <v>0</v>
      </c>
      <c r="G1165" s="7">
        <v>0</v>
      </c>
      <c r="H1165" s="7">
        <v>0</v>
      </c>
      <c r="I1165" s="7">
        <v>1924533407.29</v>
      </c>
      <c r="J1165" s="7"/>
      <c r="K1165" s="7">
        <v>510672431.57</v>
      </c>
      <c r="L1165" s="7">
        <v>0</v>
      </c>
      <c r="M1165" s="7">
        <v>0</v>
      </c>
      <c r="N1165" s="7">
        <v>0</v>
      </c>
      <c r="O1165" s="7">
        <v>38703215.45</v>
      </c>
      <c r="P1165" s="7">
        <v>0</v>
      </c>
      <c r="Q1165" s="7">
        <v>2963432773.15</v>
      </c>
      <c r="R1165" s="7">
        <v>1086748372.58</v>
      </c>
      <c r="S1165" s="7">
        <v>77736.56</v>
      </c>
      <c r="T1165" s="7">
        <v>35576257.48</v>
      </c>
      <c r="U1165" s="7">
        <v>0</v>
      </c>
      <c r="V1165" s="7">
        <v>40304453.91</v>
      </c>
      <c r="W1165" s="7">
        <v>0</v>
      </c>
      <c r="X1165" s="7">
        <v>52093026.92</v>
      </c>
      <c r="Y1165" s="7">
        <v>2210701398.9</v>
      </c>
      <c r="Z1165" s="7">
        <v>0</v>
      </c>
      <c r="AA1165" s="7">
        <v>0</v>
      </c>
      <c r="AB1165" s="7">
        <v>0</v>
      </c>
      <c r="AC1165" s="7"/>
      <c r="AD1165" s="7">
        <v>155227346.92</v>
      </c>
      <c r="AE1165" s="7">
        <v>0</v>
      </c>
      <c r="AF1165" s="7">
        <v>174101804.58</v>
      </c>
      <c r="AG1165" s="7">
        <v>1402679.97</v>
      </c>
      <c r="AH1165" s="7">
        <v>20373299</v>
      </c>
      <c r="AI1165" s="7">
        <v>112424004.87</v>
      </c>
      <c r="AJ1165" s="9">
        <f t="shared" si="306"/>
        <v>7720561811.94</v>
      </c>
      <c r="AK1165" s="9">
        <f t="shared" si="307"/>
        <v>2796868015.07</v>
      </c>
      <c r="AL1165" s="9">
        <f t="shared" si="308"/>
        <v>10517429827.01</v>
      </c>
      <c r="AM1165" s="9">
        <f t="shared" si="309"/>
        <v>1251613860.23</v>
      </c>
      <c r="AN1165" s="9">
        <f t="shared" si="310"/>
        <v>6561345432.54</v>
      </c>
      <c r="AO1165" s="14" t="e">
        <f>AN1165-VLOOKUP(A1165,[1]选股结果!A1165:BF4168,44,FALSE)</f>
        <v>#N/A</v>
      </c>
      <c r="AP1165" s="9">
        <f t="shared" si="311"/>
        <v>2674230534.24</v>
      </c>
      <c r="AQ1165" s="9">
        <f t="shared" si="312"/>
        <v>30240000</v>
      </c>
      <c r="AR1165" s="9" t="e">
        <f t="shared" si="313"/>
        <v>#N/A</v>
      </c>
      <c r="AS1165" s="9">
        <f t="shared" si="314"/>
        <v>2704470534.24</v>
      </c>
      <c r="AT1165" s="9" t="e">
        <f t="shared" si="315"/>
        <v>#N/A</v>
      </c>
      <c r="AU1165" s="17" t="e">
        <f t="shared" si="316"/>
        <v>#N/A</v>
      </c>
      <c r="AV1165" s="17" t="e">
        <f t="shared" si="317"/>
        <v>#N/A</v>
      </c>
      <c r="AW1165" s="17" t="e">
        <f t="shared" si="318"/>
        <v>#N/A</v>
      </c>
      <c r="AX1165" s="17" t="e">
        <f t="shared" si="319"/>
        <v>#N/A</v>
      </c>
      <c r="AY1165" s="17" t="e">
        <f t="shared" si="320"/>
        <v>#N/A</v>
      </c>
      <c r="AZ1165" s="17" t="e">
        <f t="shared" si="321"/>
        <v>#N/A</v>
      </c>
      <c r="BA1165" s="17" t="e">
        <f t="shared" si="322"/>
        <v>#N/A</v>
      </c>
    </row>
    <row r="1166" spans="1:53">
      <c r="A1166" s="6" t="s">
        <v>2380</v>
      </c>
      <c r="B1166" s="6" t="s">
        <v>2381</v>
      </c>
      <c r="C1166" s="7">
        <v>0</v>
      </c>
      <c r="D1166" s="7">
        <v>1159357557.84</v>
      </c>
      <c r="E1166" s="7">
        <v>0</v>
      </c>
      <c r="F1166" s="7">
        <v>0</v>
      </c>
      <c r="G1166" s="7">
        <v>0</v>
      </c>
      <c r="H1166" s="7">
        <v>0</v>
      </c>
      <c r="I1166" s="7">
        <v>874384332.04</v>
      </c>
      <c r="J1166" s="7"/>
      <c r="K1166" s="7">
        <v>93265301.29</v>
      </c>
      <c r="L1166" s="7">
        <v>0</v>
      </c>
      <c r="M1166" s="7">
        <v>0</v>
      </c>
      <c r="N1166" s="7">
        <v>0</v>
      </c>
      <c r="O1166" s="7">
        <v>66013541.4</v>
      </c>
      <c r="P1166" s="7">
        <v>0</v>
      </c>
      <c r="Q1166" s="7">
        <v>1632112787.52</v>
      </c>
      <c r="R1166" s="7">
        <v>29349866.7</v>
      </c>
      <c r="S1166" s="7">
        <v>0</v>
      </c>
      <c r="T1166" s="7">
        <v>56028982.02</v>
      </c>
      <c r="U1166" s="7">
        <v>0</v>
      </c>
      <c r="V1166" s="7">
        <v>0</v>
      </c>
      <c r="W1166" s="7">
        <v>0</v>
      </c>
      <c r="X1166" s="7">
        <v>3147023.54</v>
      </c>
      <c r="Y1166" s="7">
        <v>2480941440.35</v>
      </c>
      <c r="Z1166" s="7">
        <v>135257626.96</v>
      </c>
      <c r="AA1166" s="7">
        <v>0</v>
      </c>
      <c r="AB1166" s="7">
        <v>0</v>
      </c>
      <c r="AC1166" s="7"/>
      <c r="AD1166" s="7">
        <v>345254849.9</v>
      </c>
      <c r="AE1166" s="7">
        <v>70432043.56</v>
      </c>
      <c r="AF1166" s="7">
        <v>0</v>
      </c>
      <c r="AG1166" s="7">
        <v>3306318.58</v>
      </c>
      <c r="AH1166" s="7">
        <v>63352406.5</v>
      </c>
      <c r="AI1166" s="7">
        <v>94979914.89</v>
      </c>
      <c r="AJ1166" s="9">
        <f t="shared" si="306"/>
        <v>3910512368.81</v>
      </c>
      <c r="AK1166" s="9">
        <f t="shared" si="307"/>
        <v>3196671624.28</v>
      </c>
      <c r="AL1166" s="9">
        <f t="shared" si="308"/>
        <v>7107183993.09</v>
      </c>
      <c r="AM1166" s="9">
        <f t="shared" si="309"/>
        <v>1228518122.78</v>
      </c>
      <c r="AN1166" s="9">
        <f t="shared" si="310"/>
        <v>2685141269.57</v>
      </c>
      <c r="AO1166" s="14" t="e">
        <f>AN1166-VLOOKUP(A1166,[1]选股结果!A1166:BF4169,44,FALSE)</f>
        <v>#N/A</v>
      </c>
      <c r="AP1166" s="9">
        <f t="shared" si="311"/>
        <v>3193524600.74</v>
      </c>
      <c r="AQ1166" s="9">
        <f t="shared" si="312"/>
        <v>0</v>
      </c>
      <c r="AR1166" s="9" t="e">
        <f t="shared" si="313"/>
        <v>#N/A</v>
      </c>
      <c r="AS1166" s="9">
        <f t="shared" si="314"/>
        <v>3193524600.74</v>
      </c>
      <c r="AT1166" s="9" t="e">
        <f t="shared" si="315"/>
        <v>#N/A</v>
      </c>
      <c r="AU1166" s="17" t="e">
        <f t="shared" si="316"/>
        <v>#N/A</v>
      </c>
      <c r="AV1166" s="17" t="e">
        <f t="shared" si="317"/>
        <v>#N/A</v>
      </c>
      <c r="AW1166" s="17" t="e">
        <f t="shared" si="318"/>
        <v>#N/A</v>
      </c>
      <c r="AX1166" s="17" t="e">
        <f t="shared" si="319"/>
        <v>#N/A</v>
      </c>
      <c r="AY1166" s="17" t="e">
        <f t="shared" si="320"/>
        <v>#N/A</v>
      </c>
      <c r="AZ1166" s="17" t="e">
        <f t="shared" si="321"/>
        <v>#N/A</v>
      </c>
      <c r="BA1166" s="17" t="e">
        <f t="shared" si="322"/>
        <v>#N/A</v>
      </c>
    </row>
    <row r="1167" spans="1:53">
      <c r="A1167" s="6" t="s">
        <v>2382</v>
      </c>
      <c r="B1167" s="6" t="s">
        <v>2383</v>
      </c>
      <c r="C1167" s="7">
        <v>1809158.48</v>
      </c>
      <c r="D1167" s="7">
        <v>1158525427.3</v>
      </c>
      <c r="E1167" s="7">
        <v>0</v>
      </c>
      <c r="F1167" s="7">
        <v>0</v>
      </c>
      <c r="G1167" s="7">
        <v>0</v>
      </c>
      <c r="H1167" s="7">
        <v>0</v>
      </c>
      <c r="I1167" s="7">
        <v>188561350.79</v>
      </c>
      <c r="J1167" s="7"/>
      <c r="K1167" s="7">
        <v>13167859.37</v>
      </c>
      <c r="L1167" s="7">
        <v>0</v>
      </c>
      <c r="M1167" s="7">
        <v>0</v>
      </c>
      <c r="N1167" s="7">
        <v>0</v>
      </c>
      <c r="O1167" s="7">
        <v>4013792.33</v>
      </c>
      <c r="P1167" s="7">
        <v>0</v>
      </c>
      <c r="Q1167" s="7">
        <v>126991504.88</v>
      </c>
      <c r="R1167" s="7">
        <v>0</v>
      </c>
      <c r="S1167" s="7">
        <v>0</v>
      </c>
      <c r="T1167" s="7">
        <v>130.28</v>
      </c>
      <c r="U1167" s="7">
        <v>0</v>
      </c>
      <c r="V1167" s="7">
        <v>0</v>
      </c>
      <c r="W1167" s="7">
        <v>0</v>
      </c>
      <c r="X1167" s="7">
        <v>0</v>
      </c>
      <c r="Y1167" s="7">
        <v>197461424.2</v>
      </c>
      <c r="Z1167" s="7">
        <v>103861886.8</v>
      </c>
      <c r="AA1167" s="7">
        <v>0</v>
      </c>
      <c r="AB1167" s="7">
        <v>0</v>
      </c>
      <c r="AC1167" s="7"/>
      <c r="AD1167" s="7">
        <v>53294102.78</v>
      </c>
      <c r="AE1167" s="7">
        <v>0</v>
      </c>
      <c r="AF1167" s="7">
        <v>0</v>
      </c>
      <c r="AG1167" s="7">
        <v>169603.43</v>
      </c>
      <c r="AH1167" s="7">
        <v>0</v>
      </c>
      <c r="AI1167" s="7">
        <v>47169.81</v>
      </c>
      <c r="AJ1167" s="9">
        <f t="shared" si="306"/>
        <v>1491260064.95</v>
      </c>
      <c r="AK1167" s="9">
        <f t="shared" si="307"/>
        <v>356643345.5</v>
      </c>
      <c r="AL1167" s="9">
        <f t="shared" si="308"/>
        <v>1847903410.45</v>
      </c>
      <c r="AM1167" s="9">
        <f t="shared" si="309"/>
        <v>1162539219.63</v>
      </c>
      <c r="AN1167" s="9">
        <f t="shared" si="310"/>
        <v>328720845.32</v>
      </c>
      <c r="AO1167" s="14">
        <f>AN1167-VLOOKUP(A1167,[1]选股结果!A1167:BF4170,44,FALSE)</f>
        <v>163359095.85</v>
      </c>
      <c r="AP1167" s="9">
        <f t="shared" si="311"/>
        <v>354834187.02</v>
      </c>
      <c r="AQ1167" s="9">
        <f t="shared" si="312"/>
        <v>1809158.48</v>
      </c>
      <c r="AR1167" s="9">
        <f t="shared" si="313"/>
        <v>1682541660.98</v>
      </c>
      <c r="AS1167" s="9">
        <f t="shared" si="314"/>
        <v>356643345.5</v>
      </c>
      <c r="AT1167" s="9">
        <f t="shared" si="315"/>
        <v>1325898315.48</v>
      </c>
      <c r="AU1167" s="17">
        <f t="shared" si="316"/>
        <v>0.690942308645645</v>
      </c>
      <c r="AV1167" s="17">
        <f t="shared" si="317"/>
        <v>0.195371593431176</v>
      </c>
      <c r="AW1167" s="17">
        <f t="shared" si="318"/>
        <v>0.0970906692169816</v>
      </c>
      <c r="AX1167" s="17">
        <f t="shared" si="319"/>
        <v>0.210891768833424</v>
      </c>
      <c r="AY1167" s="17">
        <f t="shared" si="320"/>
        <v>0.00107525330394865</v>
      </c>
      <c r="AZ1167" s="17">
        <f t="shared" si="321"/>
        <v>0.211967022137373</v>
      </c>
      <c r="BA1167" s="17">
        <f t="shared" si="322"/>
        <v>0.788032977862627</v>
      </c>
    </row>
    <row r="1168" spans="1:53">
      <c r="A1168" s="6" t="s">
        <v>2384</v>
      </c>
      <c r="B1168" s="6" t="s">
        <v>2385</v>
      </c>
      <c r="C1168" s="7">
        <v>0</v>
      </c>
      <c r="D1168" s="7">
        <v>1156183874.58</v>
      </c>
      <c r="E1168" s="7">
        <v>0</v>
      </c>
      <c r="F1168" s="7">
        <v>0</v>
      </c>
      <c r="G1168" s="7">
        <v>0</v>
      </c>
      <c r="H1168" s="7">
        <v>0</v>
      </c>
      <c r="I1168" s="7">
        <v>522058317.11</v>
      </c>
      <c r="J1168" s="7"/>
      <c r="K1168" s="7">
        <v>20486557.37</v>
      </c>
      <c r="L1168" s="7">
        <v>0</v>
      </c>
      <c r="M1168" s="7">
        <v>0</v>
      </c>
      <c r="N1168" s="7">
        <v>0</v>
      </c>
      <c r="O1168" s="7">
        <v>5848970.85</v>
      </c>
      <c r="P1168" s="7">
        <v>0</v>
      </c>
      <c r="Q1168" s="7">
        <v>41097189.77</v>
      </c>
      <c r="R1168" s="7">
        <v>0</v>
      </c>
      <c r="S1168" s="7">
        <v>0</v>
      </c>
      <c r="T1168" s="7">
        <v>1182475.08</v>
      </c>
      <c r="U1168" s="7">
        <v>0</v>
      </c>
      <c r="V1168" s="7">
        <v>0</v>
      </c>
      <c r="W1168" s="7">
        <v>0</v>
      </c>
      <c r="X1168" s="7">
        <v>56410927.23</v>
      </c>
      <c r="Y1168" s="7">
        <v>3229537031.68</v>
      </c>
      <c r="Z1168" s="7">
        <v>34990161.86</v>
      </c>
      <c r="AA1168" s="7">
        <v>22934234.23</v>
      </c>
      <c r="AB1168" s="7">
        <v>0</v>
      </c>
      <c r="AC1168" s="7"/>
      <c r="AD1168" s="7">
        <v>449783092.25</v>
      </c>
      <c r="AE1168" s="7">
        <v>0</v>
      </c>
      <c r="AF1168" s="7">
        <v>0</v>
      </c>
      <c r="AG1168" s="7">
        <v>243843.69</v>
      </c>
      <c r="AH1168" s="7">
        <v>5650085.91</v>
      </c>
      <c r="AI1168" s="7">
        <v>2806157.18</v>
      </c>
      <c r="AJ1168" s="9">
        <f t="shared" si="306"/>
        <v>1746857384.76</v>
      </c>
      <c r="AK1168" s="9">
        <f t="shared" si="307"/>
        <v>3802355534.03</v>
      </c>
      <c r="AL1168" s="9">
        <f t="shared" si="308"/>
        <v>5549212918.79</v>
      </c>
      <c r="AM1168" s="9">
        <f t="shared" si="309"/>
        <v>1218443772.66</v>
      </c>
      <c r="AN1168" s="9">
        <f t="shared" si="310"/>
        <v>584824539.33</v>
      </c>
      <c r="AO1168" s="14">
        <f>AN1168-VLOOKUP(A1168,[1]选股结果!A1168:BF4171,44,FALSE)</f>
        <v>296102729.17</v>
      </c>
      <c r="AP1168" s="9">
        <f t="shared" si="311"/>
        <v>3745944606.8</v>
      </c>
      <c r="AQ1168" s="9">
        <f t="shared" si="312"/>
        <v>0</v>
      </c>
      <c r="AR1168" s="9">
        <f t="shared" si="313"/>
        <v>5260491108.63</v>
      </c>
      <c r="AS1168" s="9">
        <f t="shared" si="314"/>
        <v>3745944606.8</v>
      </c>
      <c r="AT1168" s="9">
        <f t="shared" si="315"/>
        <v>1514546501.83</v>
      </c>
      <c r="AU1168" s="17">
        <f t="shared" si="316"/>
        <v>0.231621677044773</v>
      </c>
      <c r="AV1168" s="17">
        <f t="shared" si="317"/>
        <v>0.111172992645226</v>
      </c>
      <c r="AW1168" s="17">
        <f t="shared" si="318"/>
        <v>0.0562880390928205</v>
      </c>
      <c r="AX1168" s="17">
        <f t="shared" si="319"/>
        <v>0.712090283862406</v>
      </c>
      <c r="AY1168" s="17">
        <f t="shared" si="320"/>
        <v>0</v>
      </c>
      <c r="AZ1168" s="17">
        <f t="shared" si="321"/>
        <v>0.712090283862406</v>
      </c>
      <c r="BA1168" s="17">
        <f t="shared" si="322"/>
        <v>0.287909716137594</v>
      </c>
    </row>
    <row r="1169" spans="1:53">
      <c r="A1169" s="6" t="s">
        <v>2386</v>
      </c>
      <c r="B1169" s="6" t="s">
        <v>2387</v>
      </c>
      <c r="C1169" s="7">
        <v>171590324.62</v>
      </c>
      <c r="D1169" s="7">
        <v>1156162847.99</v>
      </c>
      <c r="E1169" s="7">
        <v>0</v>
      </c>
      <c r="F1169" s="7">
        <v>0</v>
      </c>
      <c r="G1169" s="7">
        <v>17492724.11</v>
      </c>
      <c r="H1169" s="7">
        <v>0</v>
      </c>
      <c r="I1169" s="7">
        <v>1179761215.02</v>
      </c>
      <c r="J1169" s="7"/>
      <c r="K1169" s="7">
        <v>414164785.04</v>
      </c>
      <c r="L1169" s="7">
        <v>0</v>
      </c>
      <c r="M1169" s="7">
        <v>0</v>
      </c>
      <c r="N1169" s="7">
        <v>0</v>
      </c>
      <c r="O1169" s="7">
        <v>53123125.95</v>
      </c>
      <c r="P1169" s="7">
        <v>0</v>
      </c>
      <c r="Q1169" s="7">
        <v>2680709034.71</v>
      </c>
      <c r="R1169" s="7">
        <v>0</v>
      </c>
      <c r="S1169" s="7">
        <v>0</v>
      </c>
      <c r="T1169" s="7">
        <v>45763834.37</v>
      </c>
      <c r="U1169" s="7">
        <v>0</v>
      </c>
      <c r="V1169" s="7">
        <v>0</v>
      </c>
      <c r="W1169" s="7">
        <v>0</v>
      </c>
      <c r="X1169" s="7">
        <v>51629992.53</v>
      </c>
      <c r="Y1169" s="7">
        <v>355962515.22</v>
      </c>
      <c r="Z1169" s="7">
        <v>37515580.58</v>
      </c>
      <c r="AA1169" s="7">
        <v>0</v>
      </c>
      <c r="AB1169" s="7">
        <v>0</v>
      </c>
      <c r="AC1169" s="7"/>
      <c r="AD1169" s="7">
        <v>164074721.34</v>
      </c>
      <c r="AE1169" s="7">
        <v>0</v>
      </c>
      <c r="AF1169" s="7">
        <v>688245627.45</v>
      </c>
      <c r="AG1169" s="7">
        <v>4729544.31</v>
      </c>
      <c r="AH1169" s="7">
        <v>36277772.1</v>
      </c>
      <c r="AI1169" s="7">
        <v>0</v>
      </c>
      <c r="AJ1169" s="9">
        <f t="shared" si="306"/>
        <v>5547177567.19</v>
      </c>
      <c r="AK1169" s="9">
        <f t="shared" si="307"/>
        <v>1510026078.15</v>
      </c>
      <c r="AL1169" s="9">
        <f t="shared" si="308"/>
        <v>7057203645.34</v>
      </c>
      <c r="AM1169" s="9">
        <f t="shared" si="309"/>
        <v>1278408690.58</v>
      </c>
      <c r="AN1169" s="9">
        <f t="shared" si="310"/>
        <v>4320398869.14</v>
      </c>
      <c r="AO1169" s="14">
        <f>AN1169-VLOOKUP(A1169,[1]选股结果!A1169:BF4172,44,FALSE)</f>
        <v>401109922.08</v>
      </c>
      <c r="AP1169" s="9">
        <f t="shared" si="311"/>
        <v>1286805761</v>
      </c>
      <c r="AQ1169" s="9">
        <f t="shared" si="312"/>
        <v>171590324.62</v>
      </c>
      <c r="AR1169" s="9">
        <f t="shared" si="313"/>
        <v>3137914698.28</v>
      </c>
      <c r="AS1169" s="9">
        <f t="shared" si="314"/>
        <v>1458396085.62</v>
      </c>
      <c r="AT1169" s="9">
        <f t="shared" si="315"/>
        <v>1679518612.66</v>
      </c>
      <c r="AU1169" s="17">
        <f t="shared" si="316"/>
        <v>0.407407088306365</v>
      </c>
      <c r="AV1169" s="17">
        <f t="shared" si="317"/>
        <v>1.37683757672194</v>
      </c>
      <c r="AW1169" s="17">
        <f t="shared" si="318"/>
        <v>0.12782690437693</v>
      </c>
      <c r="AX1169" s="17">
        <f t="shared" si="319"/>
        <v>0.410083091712258</v>
      </c>
      <c r="AY1169" s="17">
        <f t="shared" si="320"/>
        <v>0.0546829156044473</v>
      </c>
      <c r="AZ1169" s="17">
        <f t="shared" si="321"/>
        <v>0.464766007316705</v>
      </c>
      <c r="BA1169" s="17">
        <f t="shared" si="322"/>
        <v>0.535233992683295</v>
      </c>
    </row>
    <row r="1170" spans="1:53">
      <c r="A1170" s="6" t="s">
        <v>2388</v>
      </c>
      <c r="B1170" s="6" t="s">
        <v>2389</v>
      </c>
      <c r="C1170" s="7">
        <v>439882299.09</v>
      </c>
      <c r="D1170" s="7">
        <v>1154428436.21</v>
      </c>
      <c r="E1170" s="7">
        <v>0</v>
      </c>
      <c r="F1170" s="7">
        <v>0</v>
      </c>
      <c r="G1170" s="7">
        <v>0</v>
      </c>
      <c r="H1170" s="7">
        <v>0</v>
      </c>
      <c r="I1170" s="7">
        <v>971133926.46</v>
      </c>
      <c r="J1170" s="7"/>
      <c r="K1170" s="7">
        <v>94178984.85</v>
      </c>
      <c r="L1170" s="7">
        <v>0</v>
      </c>
      <c r="M1170" s="7">
        <v>0</v>
      </c>
      <c r="N1170" s="7">
        <v>0</v>
      </c>
      <c r="O1170" s="7">
        <v>4691583.79</v>
      </c>
      <c r="P1170" s="7">
        <v>0</v>
      </c>
      <c r="Q1170" s="7">
        <v>392235194.05</v>
      </c>
      <c r="R1170" s="7">
        <v>0</v>
      </c>
      <c r="S1170" s="7">
        <v>0</v>
      </c>
      <c r="T1170" s="7">
        <v>111485482.5</v>
      </c>
      <c r="U1170" s="7">
        <v>0</v>
      </c>
      <c r="V1170" s="7">
        <v>0</v>
      </c>
      <c r="W1170" s="7">
        <v>0</v>
      </c>
      <c r="X1170" s="7">
        <v>9745664.19</v>
      </c>
      <c r="Y1170" s="7">
        <v>15628218025.65</v>
      </c>
      <c r="Z1170" s="7">
        <v>190797555.77</v>
      </c>
      <c r="AA1170" s="7">
        <v>0</v>
      </c>
      <c r="AB1170" s="7">
        <v>0</v>
      </c>
      <c r="AC1170" s="7"/>
      <c r="AD1170" s="7">
        <v>250685934.59</v>
      </c>
      <c r="AE1170" s="7">
        <v>0</v>
      </c>
      <c r="AF1170" s="7">
        <v>0</v>
      </c>
      <c r="AG1170" s="7">
        <v>13810029.95</v>
      </c>
      <c r="AH1170" s="7">
        <v>138539789.49</v>
      </c>
      <c r="AI1170" s="7">
        <v>242279811.72</v>
      </c>
      <c r="AJ1170" s="9">
        <f t="shared" si="306"/>
        <v>2728153607.86</v>
      </c>
      <c r="AK1170" s="9">
        <f t="shared" si="307"/>
        <v>16913959110.45</v>
      </c>
      <c r="AL1170" s="9">
        <f t="shared" si="308"/>
        <v>19642112718.31</v>
      </c>
      <c r="AM1170" s="9">
        <f t="shared" si="309"/>
        <v>1168865684.19</v>
      </c>
      <c r="AN1170" s="9">
        <f t="shared" si="310"/>
        <v>1569033587.86</v>
      </c>
      <c r="AO1170" s="14" t="e">
        <f>AN1170-VLOOKUP(A1170,[1]选股结果!A1170:BF4173,44,FALSE)</f>
        <v>#N/A</v>
      </c>
      <c r="AP1170" s="9">
        <f t="shared" si="311"/>
        <v>16464331147.17</v>
      </c>
      <c r="AQ1170" s="9">
        <f t="shared" si="312"/>
        <v>439882299.09</v>
      </c>
      <c r="AR1170" s="9" t="e">
        <f t="shared" si="313"/>
        <v>#N/A</v>
      </c>
      <c r="AS1170" s="9">
        <f t="shared" si="314"/>
        <v>16904213446.26</v>
      </c>
      <c r="AT1170" s="9" t="e">
        <f t="shared" si="315"/>
        <v>#N/A</v>
      </c>
      <c r="AU1170" s="17" t="e">
        <f t="shared" si="316"/>
        <v>#N/A</v>
      </c>
      <c r="AV1170" s="17" t="e">
        <f t="shared" si="317"/>
        <v>#N/A</v>
      </c>
      <c r="AW1170" s="17" t="e">
        <f t="shared" si="318"/>
        <v>#N/A</v>
      </c>
      <c r="AX1170" s="17" t="e">
        <f t="shared" si="319"/>
        <v>#N/A</v>
      </c>
      <c r="AY1170" s="17" t="e">
        <f t="shared" si="320"/>
        <v>#N/A</v>
      </c>
      <c r="AZ1170" s="17" t="e">
        <f t="shared" si="321"/>
        <v>#N/A</v>
      </c>
      <c r="BA1170" s="17" t="e">
        <f t="shared" si="322"/>
        <v>#N/A</v>
      </c>
    </row>
    <row r="1171" spans="1:53">
      <c r="A1171" s="6" t="s">
        <v>2390</v>
      </c>
      <c r="B1171" s="6" t="s">
        <v>2391</v>
      </c>
      <c r="C1171" s="7">
        <v>0</v>
      </c>
      <c r="D1171" s="7">
        <v>1153159061.9</v>
      </c>
      <c r="E1171" s="7">
        <v>0</v>
      </c>
      <c r="F1171" s="7">
        <v>0</v>
      </c>
      <c r="G1171" s="7">
        <v>381710493.15</v>
      </c>
      <c r="H1171" s="7">
        <v>0</v>
      </c>
      <c r="I1171" s="7">
        <v>730987213.1</v>
      </c>
      <c r="J1171" s="7"/>
      <c r="K1171" s="7">
        <v>19018204.84</v>
      </c>
      <c r="L1171" s="7">
        <v>0</v>
      </c>
      <c r="M1171" s="7">
        <v>0</v>
      </c>
      <c r="N1171" s="7">
        <v>0</v>
      </c>
      <c r="O1171" s="7">
        <v>7103030.62</v>
      </c>
      <c r="P1171" s="7">
        <v>0</v>
      </c>
      <c r="Q1171" s="7">
        <v>349538160.71</v>
      </c>
      <c r="R1171" s="7">
        <v>0</v>
      </c>
      <c r="S1171" s="7">
        <v>0</v>
      </c>
      <c r="T1171" s="7">
        <v>4773912.73</v>
      </c>
      <c r="U1171" s="7">
        <v>0</v>
      </c>
      <c r="V1171" s="7">
        <v>0</v>
      </c>
      <c r="W1171" s="7">
        <v>0</v>
      </c>
      <c r="X1171" s="7">
        <v>0</v>
      </c>
      <c r="Y1171" s="7">
        <v>189790204.65</v>
      </c>
      <c r="Z1171" s="7">
        <v>220666265.74</v>
      </c>
      <c r="AA1171" s="7">
        <v>0</v>
      </c>
      <c r="AB1171" s="7">
        <v>0</v>
      </c>
      <c r="AC1171" s="7"/>
      <c r="AD1171" s="7">
        <v>30758083.8</v>
      </c>
      <c r="AE1171" s="7">
        <v>0</v>
      </c>
      <c r="AF1171" s="7">
        <v>0</v>
      </c>
      <c r="AG1171" s="7">
        <v>7048496.78</v>
      </c>
      <c r="AH1171" s="7">
        <v>6474776.91</v>
      </c>
      <c r="AI1171" s="7">
        <v>21116143.4</v>
      </c>
      <c r="AJ1171" s="9">
        <f t="shared" si="306"/>
        <v>2646290077.05</v>
      </c>
      <c r="AK1171" s="9">
        <f t="shared" si="307"/>
        <v>475853971.28</v>
      </c>
      <c r="AL1171" s="9">
        <f t="shared" si="308"/>
        <v>3122144048.33</v>
      </c>
      <c r="AM1171" s="9">
        <f t="shared" si="309"/>
        <v>1541972585.67</v>
      </c>
      <c r="AN1171" s="9">
        <f t="shared" si="310"/>
        <v>1104317491.38</v>
      </c>
      <c r="AO1171" s="14">
        <f>AN1171-VLOOKUP(A1171,[1]选股结果!A1171:BF4174,44,FALSE)</f>
        <v>421422634.69</v>
      </c>
      <c r="AP1171" s="9">
        <f t="shared" si="311"/>
        <v>475853971.28</v>
      </c>
      <c r="AQ1171" s="9">
        <f t="shared" si="312"/>
        <v>0</v>
      </c>
      <c r="AR1171" s="9">
        <f t="shared" si="313"/>
        <v>2439249191.64</v>
      </c>
      <c r="AS1171" s="9">
        <f t="shared" si="314"/>
        <v>475853971.28</v>
      </c>
      <c r="AT1171" s="9">
        <f t="shared" si="315"/>
        <v>1963395220.36</v>
      </c>
      <c r="AU1171" s="17">
        <f t="shared" si="316"/>
        <v>0.632150495715968</v>
      </c>
      <c r="AV1171" s="17">
        <f t="shared" si="317"/>
        <v>0.452728444131419</v>
      </c>
      <c r="AW1171" s="17">
        <f t="shared" si="318"/>
        <v>0.172767356502294</v>
      </c>
      <c r="AX1171" s="17">
        <f t="shared" si="319"/>
        <v>0.195082147781738</v>
      </c>
      <c r="AY1171" s="17">
        <f t="shared" si="320"/>
        <v>0</v>
      </c>
      <c r="AZ1171" s="17">
        <f t="shared" si="321"/>
        <v>0.195082147781738</v>
      </c>
      <c r="BA1171" s="17">
        <f t="shared" si="322"/>
        <v>0.804917852218262</v>
      </c>
    </row>
    <row r="1172" spans="1:53">
      <c r="A1172" s="6" t="s">
        <v>2392</v>
      </c>
      <c r="B1172" s="6" t="s">
        <v>2393</v>
      </c>
      <c r="C1172" s="7">
        <v>0</v>
      </c>
      <c r="D1172" s="7">
        <v>1150524368.56</v>
      </c>
      <c r="E1172" s="7">
        <v>0</v>
      </c>
      <c r="F1172" s="7">
        <v>0</v>
      </c>
      <c r="G1172" s="7">
        <v>422064561.29</v>
      </c>
      <c r="H1172" s="7">
        <v>0</v>
      </c>
      <c r="I1172" s="7">
        <v>184362222.68</v>
      </c>
      <c r="J1172" s="7"/>
      <c r="K1172" s="7">
        <v>15429909.84</v>
      </c>
      <c r="L1172" s="7">
        <v>0</v>
      </c>
      <c r="M1172" s="7">
        <v>0</v>
      </c>
      <c r="N1172" s="7">
        <v>0</v>
      </c>
      <c r="O1172" s="7">
        <v>81504571.69</v>
      </c>
      <c r="P1172" s="7">
        <v>0</v>
      </c>
      <c r="Q1172" s="7">
        <v>584199876.36</v>
      </c>
      <c r="R1172" s="7">
        <v>0</v>
      </c>
      <c r="S1172" s="7">
        <v>0</v>
      </c>
      <c r="T1172" s="7">
        <v>9609915.23</v>
      </c>
      <c r="U1172" s="7">
        <v>0</v>
      </c>
      <c r="V1172" s="7">
        <v>0</v>
      </c>
      <c r="W1172" s="7">
        <v>0</v>
      </c>
      <c r="X1172" s="7">
        <v>17762013.01</v>
      </c>
      <c r="Y1172" s="7">
        <v>283563164.28</v>
      </c>
      <c r="Z1172" s="7">
        <v>505772879.38</v>
      </c>
      <c r="AA1172" s="7">
        <v>0</v>
      </c>
      <c r="AB1172" s="7">
        <v>0</v>
      </c>
      <c r="AC1172" s="7"/>
      <c r="AD1172" s="7">
        <v>91405186.85</v>
      </c>
      <c r="AE1172" s="7">
        <v>0</v>
      </c>
      <c r="AF1172" s="7">
        <v>0</v>
      </c>
      <c r="AG1172" s="7">
        <v>97041599.93</v>
      </c>
      <c r="AH1172" s="7">
        <v>58836940.97</v>
      </c>
      <c r="AI1172" s="7">
        <v>3176639.73</v>
      </c>
      <c r="AJ1172" s="9">
        <f t="shared" si="306"/>
        <v>2447695425.65</v>
      </c>
      <c r="AK1172" s="9">
        <f t="shared" si="307"/>
        <v>1057558424.15</v>
      </c>
      <c r="AL1172" s="9">
        <f t="shared" si="308"/>
        <v>3505253849.8</v>
      </c>
      <c r="AM1172" s="9">
        <f t="shared" si="309"/>
        <v>1671855514.55</v>
      </c>
      <c r="AN1172" s="9">
        <f t="shared" si="310"/>
        <v>793601924.11</v>
      </c>
      <c r="AO1172" s="14">
        <f>AN1172-VLOOKUP(A1172,[1]选股结果!A1172:BF4175,44,FALSE)</f>
        <v>375642935.01</v>
      </c>
      <c r="AP1172" s="9">
        <f t="shared" si="311"/>
        <v>1039796411.14</v>
      </c>
      <c r="AQ1172" s="9">
        <f t="shared" si="312"/>
        <v>0</v>
      </c>
      <c r="AR1172" s="9">
        <f t="shared" si="313"/>
        <v>3087294860.7</v>
      </c>
      <c r="AS1172" s="9">
        <f t="shared" si="314"/>
        <v>1039796411.14</v>
      </c>
      <c r="AT1172" s="9">
        <f t="shared" si="315"/>
        <v>2047498449.56</v>
      </c>
      <c r="AU1172" s="17">
        <f t="shared" si="316"/>
        <v>0.541527644745579</v>
      </c>
      <c r="AV1172" s="17">
        <f t="shared" si="317"/>
        <v>0.257054139600408</v>
      </c>
      <c r="AW1172" s="17">
        <f t="shared" si="318"/>
        <v>0.121673812175112</v>
      </c>
      <c r="AX1172" s="17">
        <f t="shared" si="319"/>
        <v>0.33679854307931</v>
      </c>
      <c r="AY1172" s="17">
        <f t="shared" si="320"/>
        <v>0</v>
      </c>
      <c r="AZ1172" s="17">
        <f t="shared" si="321"/>
        <v>0.33679854307931</v>
      </c>
      <c r="BA1172" s="17">
        <f t="shared" si="322"/>
        <v>0.66320145692069</v>
      </c>
    </row>
    <row r="1173" spans="1:53">
      <c r="A1173" s="6" t="s">
        <v>2394</v>
      </c>
      <c r="B1173" s="6" t="s">
        <v>2395</v>
      </c>
      <c r="C1173" s="7">
        <v>0</v>
      </c>
      <c r="D1173" s="7">
        <v>1147989842.1</v>
      </c>
      <c r="E1173" s="7">
        <v>0</v>
      </c>
      <c r="F1173" s="7">
        <v>0</v>
      </c>
      <c r="G1173" s="7">
        <v>898595662.38</v>
      </c>
      <c r="H1173" s="7">
        <v>0</v>
      </c>
      <c r="I1173" s="7">
        <v>27206697.95</v>
      </c>
      <c r="J1173" s="7"/>
      <c r="K1173" s="7">
        <v>11294674.75</v>
      </c>
      <c r="L1173" s="7">
        <v>0</v>
      </c>
      <c r="M1173" s="7">
        <v>0</v>
      </c>
      <c r="N1173" s="7">
        <v>0</v>
      </c>
      <c r="O1173" s="7">
        <v>4454307.87</v>
      </c>
      <c r="P1173" s="7">
        <v>0</v>
      </c>
      <c r="Q1173" s="7">
        <v>3069340228.7</v>
      </c>
      <c r="R1173" s="7">
        <v>0</v>
      </c>
      <c r="S1173" s="7">
        <v>0</v>
      </c>
      <c r="T1173" s="7">
        <v>175637976.26</v>
      </c>
      <c r="U1173" s="7">
        <v>0</v>
      </c>
      <c r="V1173" s="7">
        <v>262280916.92</v>
      </c>
      <c r="W1173" s="7">
        <v>0</v>
      </c>
      <c r="X1173" s="7">
        <v>382416666.08</v>
      </c>
      <c r="Y1173" s="7">
        <v>18892231.47</v>
      </c>
      <c r="Z1173" s="7">
        <v>0</v>
      </c>
      <c r="AA1173" s="7">
        <v>0</v>
      </c>
      <c r="AB1173" s="7">
        <v>0</v>
      </c>
      <c r="AC1173" s="7"/>
      <c r="AD1173" s="7">
        <v>3868238.98</v>
      </c>
      <c r="AE1173" s="7">
        <v>0</v>
      </c>
      <c r="AF1173" s="7">
        <v>0</v>
      </c>
      <c r="AG1173" s="7">
        <v>51024.05</v>
      </c>
      <c r="AH1173" s="7">
        <v>23926781.17</v>
      </c>
      <c r="AI1173" s="7">
        <v>0</v>
      </c>
      <c r="AJ1173" s="9">
        <f t="shared" si="306"/>
        <v>5334519390.01</v>
      </c>
      <c r="AK1173" s="9">
        <f t="shared" si="307"/>
        <v>691435858.67</v>
      </c>
      <c r="AL1173" s="9">
        <f t="shared" si="308"/>
        <v>6025955248.68</v>
      </c>
      <c r="AM1173" s="9">
        <f t="shared" si="309"/>
        <v>2433456478.43</v>
      </c>
      <c r="AN1173" s="9">
        <f t="shared" si="310"/>
        <v>3545760494.58</v>
      </c>
      <c r="AO1173" s="14">
        <f>AN1173-VLOOKUP(A1173,[1]选股结果!A1173:BF4176,44,FALSE)</f>
        <v>2494260163.06</v>
      </c>
      <c r="AP1173" s="9">
        <f t="shared" si="311"/>
        <v>46738275.67</v>
      </c>
      <c r="AQ1173" s="9">
        <f t="shared" si="312"/>
        <v>0</v>
      </c>
      <c r="AR1173" s="9">
        <f t="shared" si="313"/>
        <v>4974454917.16</v>
      </c>
      <c r="AS1173" s="9">
        <f t="shared" si="314"/>
        <v>46738275.67</v>
      </c>
      <c r="AT1173" s="9">
        <f t="shared" si="315"/>
        <v>4927716641.49</v>
      </c>
      <c r="AU1173" s="17">
        <f t="shared" si="316"/>
        <v>0.489190578456242</v>
      </c>
      <c r="AV1173" s="17">
        <f t="shared" si="317"/>
        <v>0.712793774117534</v>
      </c>
      <c r="AW1173" s="17">
        <f t="shared" si="318"/>
        <v>0.501413763838876</v>
      </c>
      <c r="AX1173" s="17">
        <f t="shared" si="319"/>
        <v>0.0093956577048815</v>
      </c>
      <c r="AY1173" s="17">
        <f t="shared" si="320"/>
        <v>0</v>
      </c>
      <c r="AZ1173" s="17">
        <f t="shared" si="321"/>
        <v>0.0093956577048815</v>
      </c>
      <c r="BA1173" s="17">
        <f t="shared" si="322"/>
        <v>0.990604342295119</v>
      </c>
    </row>
    <row r="1174" spans="1:53">
      <c r="A1174" s="6" t="s">
        <v>2396</v>
      </c>
      <c r="B1174" s="6" t="s">
        <v>2397</v>
      </c>
      <c r="C1174" s="7">
        <v>48861046.6</v>
      </c>
      <c r="D1174" s="7">
        <v>1144813180.14</v>
      </c>
      <c r="E1174" s="7">
        <v>0</v>
      </c>
      <c r="F1174" s="7">
        <v>0</v>
      </c>
      <c r="G1174" s="7">
        <v>0</v>
      </c>
      <c r="H1174" s="7">
        <v>0</v>
      </c>
      <c r="I1174" s="7">
        <v>407192115.92</v>
      </c>
      <c r="J1174" s="7"/>
      <c r="K1174" s="7">
        <v>29741312.8</v>
      </c>
      <c r="L1174" s="7">
        <v>0</v>
      </c>
      <c r="M1174" s="7">
        <v>0</v>
      </c>
      <c r="N1174" s="7">
        <v>0</v>
      </c>
      <c r="O1174" s="7">
        <v>44954734.46</v>
      </c>
      <c r="P1174" s="7">
        <v>0</v>
      </c>
      <c r="Q1174" s="7">
        <v>383895829.58</v>
      </c>
      <c r="R1174" s="7">
        <v>0</v>
      </c>
      <c r="S1174" s="7">
        <v>0</v>
      </c>
      <c r="T1174" s="7">
        <v>9322092.21</v>
      </c>
      <c r="U1174" s="7">
        <v>0</v>
      </c>
      <c r="V1174" s="7">
        <v>0</v>
      </c>
      <c r="W1174" s="7">
        <v>0</v>
      </c>
      <c r="X1174" s="7">
        <v>30241039.36</v>
      </c>
      <c r="Y1174" s="7">
        <v>11091005719.03</v>
      </c>
      <c r="Z1174" s="7">
        <v>1622062636.44</v>
      </c>
      <c r="AA1174" s="7">
        <v>0</v>
      </c>
      <c r="AB1174" s="7">
        <v>0</v>
      </c>
      <c r="AC1174" s="7"/>
      <c r="AD1174" s="7">
        <v>1449038603.48</v>
      </c>
      <c r="AE1174" s="7">
        <v>0</v>
      </c>
      <c r="AF1174" s="7">
        <v>0</v>
      </c>
      <c r="AG1174" s="7">
        <v>0</v>
      </c>
      <c r="AH1174" s="7">
        <v>463430385.17</v>
      </c>
      <c r="AI1174" s="7">
        <v>39790998.23</v>
      </c>
      <c r="AJ1174" s="9">
        <f t="shared" si="306"/>
        <v>2019919265.11</v>
      </c>
      <c r="AK1174" s="9">
        <f t="shared" si="307"/>
        <v>14744430428.31</v>
      </c>
      <c r="AL1174" s="9">
        <f t="shared" si="308"/>
        <v>16764349693.42</v>
      </c>
      <c r="AM1174" s="9">
        <f t="shared" si="309"/>
        <v>1220008953.96</v>
      </c>
      <c r="AN1174" s="9">
        <f t="shared" si="310"/>
        <v>830151350.51</v>
      </c>
      <c r="AO1174" s="14" t="e">
        <f>AN1174-VLOOKUP(A1174,[1]选股结果!A1174:BF4177,44,FALSE)</f>
        <v>#N/A</v>
      </c>
      <c r="AP1174" s="9">
        <f t="shared" si="311"/>
        <v>14665328342.35</v>
      </c>
      <c r="AQ1174" s="9">
        <f t="shared" si="312"/>
        <v>48861046.6</v>
      </c>
      <c r="AR1174" s="9" t="e">
        <f t="shared" si="313"/>
        <v>#N/A</v>
      </c>
      <c r="AS1174" s="9">
        <f t="shared" si="314"/>
        <v>14714189388.95</v>
      </c>
      <c r="AT1174" s="9" t="e">
        <f t="shared" si="315"/>
        <v>#N/A</v>
      </c>
      <c r="AU1174" s="17" t="e">
        <f t="shared" si="316"/>
        <v>#N/A</v>
      </c>
      <c r="AV1174" s="17" t="e">
        <f t="shared" si="317"/>
        <v>#N/A</v>
      </c>
      <c r="AW1174" s="17" t="e">
        <f t="shared" si="318"/>
        <v>#N/A</v>
      </c>
      <c r="AX1174" s="17" t="e">
        <f t="shared" si="319"/>
        <v>#N/A</v>
      </c>
      <c r="AY1174" s="17" t="e">
        <f t="shared" si="320"/>
        <v>#N/A</v>
      </c>
      <c r="AZ1174" s="17" t="e">
        <f t="shared" si="321"/>
        <v>#N/A</v>
      </c>
      <c r="BA1174" s="17" t="e">
        <f t="shared" si="322"/>
        <v>#N/A</v>
      </c>
    </row>
    <row r="1175" spans="1:53">
      <c r="A1175" s="6" t="s">
        <v>2398</v>
      </c>
      <c r="B1175" s="6" t="s">
        <v>2399</v>
      </c>
      <c r="C1175" s="7">
        <v>959501720.95</v>
      </c>
      <c r="D1175" s="7">
        <v>1142726246.35</v>
      </c>
      <c r="E1175" s="7">
        <v>0</v>
      </c>
      <c r="F1175" s="7">
        <v>0</v>
      </c>
      <c r="G1175" s="7">
        <v>112010288.31</v>
      </c>
      <c r="H1175" s="7">
        <v>0</v>
      </c>
      <c r="I1175" s="7">
        <v>1096794281.53</v>
      </c>
      <c r="J1175" s="7"/>
      <c r="K1175" s="7">
        <v>333679111.25</v>
      </c>
      <c r="L1175" s="7">
        <v>0</v>
      </c>
      <c r="M1175" s="7">
        <v>0</v>
      </c>
      <c r="N1175" s="7">
        <v>0</v>
      </c>
      <c r="O1175" s="7">
        <v>116629571.74</v>
      </c>
      <c r="P1175" s="7">
        <v>0</v>
      </c>
      <c r="Q1175" s="7">
        <v>15527678666.46</v>
      </c>
      <c r="R1175" s="7">
        <v>57444890</v>
      </c>
      <c r="S1175" s="7">
        <v>0</v>
      </c>
      <c r="T1175" s="7">
        <v>1174476979.43</v>
      </c>
      <c r="U1175" s="7">
        <v>0</v>
      </c>
      <c r="V1175" s="7">
        <v>170794417.34</v>
      </c>
      <c r="W1175" s="7">
        <v>0</v>
      </c>
      <c r="X1175" s="7">
        <v>0</v>
      </c>
      <c r="Y1175" s="7">
        <v>1245296821.88</v>
      </c>
      <c r="Z1175" s="7">
        <v>601673619.76</v>
      </c>
      <c r="AA1175" s="7">
        <v>0</v>
      </c>
      <c r="AB1175" s="7">
        <v>0</v>
      </c>
      <c r="AC1175" s="7"/>
      <c r="AD1175" s="7">
        <v>431486387.17</v>
      </c>
      <c r="AE1175" s="7">
        <v>0</v>
      </c>
      <c r="AF1175" s="7">
        <v>1414221.35</v>
      </c>
      <c r="AG1175" s="7">
        <v>9657429.2</v>
      </c>
      <c r="AH1175" s="7">
        <v>21941506.94</v>
      </c>
      <c r="AI1175" s="7">
        <v>20945342.24</v>
      </c>
      <c r="AJ1175" s="9">
        <f t="shared" si="306"/>
        <v>19561440035.07</v>
      </c>
      <c r="AK1175" s="9">
        <f t="shared" si="307"/>
        <v>3462711466.83</v>
      </c>
      <c r="AL1175" s="9">
        <f t="shared" si="308"/>
        <v>23024151501.9</v>
      </c>
      <c r="AM1175" s="9">
        <f t="shared" si="309"/>
        <v>1371366106.4</v>
      </c>
      <c r="AN1175" s="9">
        <f t="shared" si="310"/>
        <v>18360868346.01</v>
      </c>
      <c r="AO1175" s="14" t="e">
        <f>AN1175-VLOOKUP(A1175,[1]选股结果!A1175:BF4178,44,FALSE)</f>
        <v>#N/A</v>
      </c>
      <c r="AP1175" s="9">
        <f t="shared" si="311"/>
        <v>2332415328.54</v>
      </c>
      <c r="AQ1175" s="9">
        <f t="shared" si="312"/>
        <v>959501720.95</v>
      </c>
      <c r="AR1175" s="9" t="e">
        <f t="shared" si="313"/>
        <v>#N/A</v>
      </c>
      <c r="AS1175" s="9">
        <f t="shared" si="314"/>
        <v>3291917049.49</v>
      </c>
      <c r="AT1175" s="9" t="e">
        <f t="shared" si="315"/>
        <v>#N/A</v>
      </c>
      <c r="AU1175" s="17" t="e">
        <f t="shared" si="316"/>
        <v>#N/A</v>
      </c>
      <c r="AV1175" s="17" t="e">
        <f t="shared" si="317"/>
        <v>#N/A</v>
      </c>
      <c r="AW1175" s="17" t="e">
        <f t="shared" si="318"/>
        <v>#N/A</v>
      </c>
      <c r="AX1175" s="17" t="e">
        <f t="shared" si="319"/>
        <v>#N/A</v>
      </c>
      <c r="AY1175" s="17" t="e">
        <f t="shared" si="320"/>
        <v>#N/A</v>
      </c>
      <c r="AZ1175" s="17" t="e">
        <f t="shared" si="321"/>
        <v>#N/A</v>
      </c>
      <c r="BA1175" s="17" t="e">
        <f t="shared" si="322"/>
        <v>#N/A</v>
      </c>
    </row>
    <row r="1176" spans="1:53">
      <c r="A1176" s="6" t="s">
        <v>2400</v>
      </c>
      <c r="B1176" s="6" t="s">
        <v>2401</v>
      </c>
      <c r="C1176" s="7">
        <v>20237528.67</v>
      </c>
      <c r="D1176" s="7">
        <v>1141944898.99</v>
      </c>
      <c r="E1176" s="7">
        <v>0</v>
      </c>
      <c r="F1176" s="7">
        <v>0</v>
      </c>
      <c r="G1176" s="7">
        <v>303000000</v>
      </c>
      <c r="H1176" s="7">
        <v>0</v>
      </c>
      <c r="I1176" s="7">
        <v>373722383.45</v>
      </c>
      <c r="J1176" s="7"/>
      <c r="K1176" s="7">
        <v>49146034.38</v>
      </c>
      <c r="L1176" s="7">
        <v>0</v>
      </c>
      <c r="M1176" s="7">
        <v>0</v>
      </c>
      <c r="N1176" s="7">
        <v>0</v>
      </c>
      <c r="O1176" s="7">
        <v>35556377.07</v>
      </c>
      <c r="P1176" s="7">
        <v>0</v>
      </c>
      <c r="Q1176" s="7">
        <v>1362738202.17</v>
      </c>
      <c r="R1176" s="7">
        <v>0</v>
      </c>
      <c r="S1176" s="7">
        <v>0</v>
      </c>
      <c r="T1176" s="7">
        <v>51715852.38</v>
      </c>
      <c r="U1176" s="7">
        <v>0</v>
      </c>
      <c r="V1176" s="7">
        <v>0</v>
      </c>
      <c r="W1176" s="7">
        <v>0</v>
      </c>
      <c r="X1176" s="7">
        <v>0</v>
      </c>
      <c r="Y1176" s="7">
        <v>2268413991.19</v>
      </c>
      <c r="Z1176" s="7">
        <v>532985412.34</v>
      </c>
      <c r="AA1176" s="7">
        <v>0</v>
      </c>
      <c r="AB1176" s="7">
        <v>0</v>
      </c>
      <c r="AC1176" s="7"/>
      <c r="AD1176" s="7">
        <v>397270552.39</v>
      </c>
      <c r="AE1176" s="7">
        <v>3660875.51</v>
      </c>
      <c r="AF1176" s="7">
        <v>645240092.79</v>
      </c>
      <c r="AG1176" s="7">
        <v>7463875.61</v>
      </c>
      <c r="AH1176" s="7">
        <v>68770122.11</v>
      </c>
      <c r="AI1176" s="7">
        <v>42235394.77</v>
      </c>
      <c r="AJ1176" s="9">
        <f t="shared" si="306"/>
        <v>3317823748.44</v>
      </c>
      <c r="AK1176" s="9">
        <f t="shared" si="307"/>
        <v>3986277845.38</v>
      </c>
      <c r="AL1176" s="9">
        <f t="shared" si="308"/>
        <v>7304101593.82</v>
      </c>
      <c r="AM1176" s="9">
        <f t="shared" si="309"/>
        <v>1480501276.06</v>
      </c>
      <c r="AN1176" s="9">
        <f t="shared" si="310"/>
        <v>1837322472.38</v>
      </c>
      <c r="AO1176" s="14">
        <f>AN1176-VLOOKUP(A1176,[1]选股结果!A1176:BF4179,44,FALSE)</f>
        <v>992026131.67</v>
      </c>
      <c r="AP1176" s="9">
        <f t="shared" si="311"/>
        <v>3966040316.71</v>
      </c>
      <c r="AQ1176" s="9">
        <f t="shared" si="312"/>
        <v>20237528.67</v>
      </c>
      <c r="AR1176" s="9">
        <f t="shared" si="313"/>
        <v>6458805253.11</v>
      </c>
      <c r="AS1176" s="9">
        <f t="shared" si="314"/>
        <v>3986277845.38</v>
      </c>
      <c r="AT1176" s="9">
        <f t="shared" si="315"/>
        <v>2472527407.73</v>
      </c>
      <c r="AU1176" s="17">
        <f t="shared" si="316"/>
        <v>0.229222157665633</v>
      </c>
      <c r="AV1176" s="17">
        <f t="shared" si="317"/>
        <v>0.284467854406247</v>
      </c>
      <c r="AW1176" s="17">
        <f t="shared" si="318"/>
        <v>0.153592822943891</v>
      </c>
      <c r="AX1176" s="17">
        <f t="shared" si="319"/>
        <v>0.614051695520669</v>
      </c>
      <c r="AY1176" s="17">
        <f t="shared" si="320"/>
        <v>0.00313332386980632</v>
      </c>
      <c r="AZ1176" s="17">
        <f t="shared" si="321"/>
        <v>0.617185019390475</v>
      </c>
      <c r="BA1176" s="17">
        <f t="shared" si="322"/>
        <v>0.382814980609525</v>
      </c>
    </row>
    <row r="1177" spans="1:53">
      <c r="A1177" s="6" t="s">
        <v>2402</v>
      </c>
      <c r="B1177" s="6" t="s">
        <v>2403</v>
      </c>
      <c r="C1177" s="7">
        <v>10221109.42</v>
      </c>
      <c r="D1177" s="7">
        <v>1137986704.77</v>
      </c>
      <c r="E1177" s="7">
        <v>0</v>
      </c>
      <c r="F1177" s="7">
        <v>0</v>
      </c>
      <c r="G1177" s="7">
        <v>4013497589.04</v>
      </c>
      <c r="H1177" s="7">
        <v>0</v>
      </c>
      <c r="I1177" s="7">
        <v>954568936.73</v>
      </c>
      <c r="J1177" s="7"/>
      <c r="K1177" s="7">
        <v>204402618.48</v>
      </c>
      <c r="L1177" s="7">
        <v>0</v>
      </c>
      <c r="M1177" s="7">
        <v>0</v>
      </c>
      <c r="N1177" s="7">
        <v>0</v>
      </c>
      <c r="O1177" s="7">
        <v>59082909.92</v>
      </c>
      <c r="P1177" s="7">
        <v>0</v>
      </c>
      <c r="Q1177" s="7">
        <v>3301407470.48</v>
      </c>
      <c r="R1177" s="7">
        <v>0</v>
      </c>
      <c r="S1177" s="7">
        <v>0</v>
      </c>
      <c r="T1177" s="7">
        <v>69773763.29</v>
      </c>
      <c r="U1177" s="7">
        <v>0</v>
      </c>
      <c r="V1177" s="7">
        <v>0</v>
      </c>
      <c r="W1177" s="7">
        <v>0</v>
      </c>
      <c r="X1177" s="7">
        <v>569545626.98</v>
      </c>
      <c r="Y1177" s="7">
        <v>920478707.87</v>
      </c>
      <c r="Z1177" s="7">
        <v>370287550.2</v>
      </c>
      <c r="AA1177" s="7">
        <v>0</v>
      </c>
      <c r="AB1177" s="7">
        <v>0</v>
      </c>
      <c r="AC1177" s="7"/>
      <c r="AD1177" s="7">
        <v>649414720.24</v>
      </c>
      <c r="AE1177" s="7">
        <v>67909092.93</v>
      </c>
      <c r="AF1177" s="7">
        <v>175096266.43</v>
      </c>
      <c r="AG1177" s="7">
        <v>66154168.47</v>
      </c>
      <c r="AH1177" s="7">
        <v>81143430.77</v>
      </c>
      <c r="AI1177" s="7">
        <v>195030520</v>
      </c>
      <c r="AJ1177" s="9">
        <f t="shared" si="306"/>
        <v>9740719992.71</v>
      </c>
      <c r="AK1177" s="9">
        <f t="shared" si="307"/>
        <v>3105281193.31</v>
      </c>
      <c r="AL1177" s="9">
        <f t="shared" si="308"/>
        <v>12846001186.02</v>
      </c>
      <c r="AM1177" s="9">
        <f t="shared" si="309"/>
        <v>5780112830.71</v>
      </c>
      <c r="AN1177" s="9">
        <f t="shared" si="310"/>
        <v>4530152788.98</v>
      </c>
      <c r="AO1177" s="14">
        <f>AN1177-VLOOKUP(A1177,[1]选股结果!A1177:BF4180,44,FALSE)</f>
        <v>477679987.949999</v>
      </c>
      <c r="AP1177" s="9">
        <f t="shared" si="311"/>
        <v>2525514456.91</v>
      </c>
      <c r="AQ1177" s="9">
        <f t="shared" si="312"/>
        <v>10221109.42</v>
      </c>
      <c r="AR1177" s="9">
        <f t="shared" si="313"/>
        <v>8793528384.99</v>
      </c>
      <c r="AS1177" s="9">
        <f t="shared" si="314"/>
        <v>2535735566.33</v>
      </c>
      <c r="AT1177" s="9">
        <f t="shared" si="315"/>
        <v>6257792818.66</v>
      </c>
      <c r="AU1177" s="17">
        <f t="shared" si="316"/>
        <v>0.65731439959599</v>
      </c>
      <c r="AV1177" s="17">
        <f t="shared" si="317"/>
        <v>0.515168950465059</v>
      </c>
      <c r="AW1177" s="17">
        <f t="shared" si="318"/>
        <v>0.0543217656254307</v>
      </c>
      <c r="AX1177" s="17">
        <f t="shared" si="319"/>
        <v>0.287201490271061</v>
      </c>
      <c r="AY1177" s="17">
        <f t="shared" si="320"/>
        <v>0.00116234450751837</v>
      </c>
      <c r="AZ1177" s="17">
        <f t="shared" si="321"/>
        <v>0.288363834778579</v>
      </c>
      <c r="BA1177" s="17">
        <f t="shared" si="322"/>
        <v>0.711636165221421</v>
      </c>
    </row>
    <row r="1178" spans="1:53">
      <c r="A1178" s="6" t="s">
        <v>2404</v>
      </c>
      <c r="B1178" s="6" t="s">
        <v>2405</v>
      </c>
      <c r="C1178" s="7">
        <v>14052684.25</v>
      </c>
      <c r="D1178" s="7">
        <v>1137065329.14</v>
      </c>
      <c r="E1178" s="7">
        <v>0</v>
      </c>
      <c r="F1178" s="7">
        <v>0</v>
      </c>
      <c r="G1178" s="7">
        <v>0</v>
      </c>
      <c r="H1178" s="7">
        <v>0</v>
      </c>
      <c r="I1178" s="7">
        <v>2399306135.49</v>
      </c>
      <c r="J1178" s="7"/>
      <c r="K1178" s="7">
        <v>89507367.22</v>
      </c>
      <c r="L1178" s="7">
        <v>0</v>
      </c>
      <c r="M1178" s="7">
        <v>0</v>
      </c>
      <c r="N1178" s="7">
        <v>0</v>
      </c>
      <c r="O1178" s="7">
        <v>150477305.84</v>
      </c>
      <c r="P1178" s="7">
        <v>0</v>
      </c>
      <c r="Q1178" s="7">
        <v>783619329.58</v>
      </c>
      <c r="R1178" s="7">
        <v>1881395822.86</v>
      </c>
      <c r="S1178" s="7">
        <v>0</v>
      </c>
      <c r="T1178" s="7">
        <v>831621544.19</v>
      </c>
      <c r="U1178" s="7">
        <v>0</v>
      </c>
      <c r="V1178" s="7">
        <v>0</v>
      </c>
      <c r="W1178" s="7">
        <v>0</v>
      </c>
      <c r="X1178" s="7">
        <v>13339599.9</v>
      </c>
      <c r="Y1178" s="7">
        <v>1048108390.94</v>
      </c>
      <c r="Z1178" s="7">
        <v>87608267.99</v>
      </c>
      <c r="AA1178" s="7">
        <v>0</v>
      </c>
      <c r="AB1178" s="7">
        <v>0</v>
      </c>
      <c r="AC1178" s="7"/>
      <c r="AD1178" s="7">
        <v>496805851.78</v>
      </c>
      <c r="AE1178" s="7">
        <v>0</v>
      </c>
      <c r="AF1178" s="7">
        <v>654873.74</v>
      </c>
      <c r="AG1178" s="7">
        <v>0</v>
      </c>
      <c r="AH1178" s="7">
        <v>238127544.87</v>
      </c>
      <c r="AI1178" s="7">
        <v>3083252.68</v>
      </c>
      <c r="AJ1178" s="9">
        <f t="shared" si="306"/>
        <v>7272992834.32</v>
      </c>
      <c r="AK1178" s="9">
        <f t="shared" si="307"/>
        <v>1901780466.15</v>
      </c>
      <c r="AL1178" s="9">
        <f t="shared" si="308"/>
        <v>9174773300.47</v>
      </c>
      <c r="AM1178" s="9">
        <f t="shared" si="309"/>
        <v>1300882234.88</v>
      </c>
      <c r="AN1178" s="9">
        <f t="shared" si="310"/>
        <v>5985450199.34</v>
      </c>
      <c r="AO1178" s="14" t="e">
        <f>AN1178-VLOOKUP(A1178,[1]选股结果!A1178:BF4181,44,FALSE)</f>
        <v>#N/A</v>
      </c>
      <c r="AP1178" s="9">
        <f t="shared" si="311"/>
        <v>1874388182</v>
      </c>
      <c r="AQ1178" s="9">
        <f t="shared" si="312"/>
        <v>14052684.25</v>
      </c>
      <c r="AR1178" s="9" t="e">
        <f t="shared" si="313"/>
        <v>#N/A</v>
      </c>
      <c r="AS1178" s="9">
        <f t="shared" si="314"/>
        <v>1888440866.25</v>
      </c>
      <c r="AT1178" s="9" t="e">
        <f t="shared" si="315"/>
        <v>#N/A</v>
      </c>
      <c r="AU1178" s="17" t="e">
        <f t="shared" si="316"/>
        <v>#N/A</v>
      </c>
      <c r="AV1178" s="17" t="e">
        <f t="shared" si="317"/>
        <v>#N/A</v>
      </c>
      <c r="AW1178" s="17" t="e">
        <f t="shared" si="318"/>
        <v>#N/A</v>
      </c>
      <c r="AX1178" s="17" t="e">
        <f t="shared" si="319"/>
        <v>#N/A</v>
      </c>
      <c r="AY1178" s="17" t="e">
        <f t="shared" si="320"/>
        <v>#N/A</v>
      </c>
      <c r="AZ1178" s="17" t="e">
        <f t="shared" si="321"/>
        <v>#N/A</v>
      </c>
      <c r="BA1178" s="17" t="e">
        <f t="shared" si="322"/>
        <v>#N/A</v>
      </c>
    </row>
    <row r="1179" spans="1:53">
      <c r="A1179" s="6" t="s">
        <v>2406</v>
      </c>
      <c r="B1179" s="6" t="s">
        <v>2407</v>
      </c>
      <c r="C1179" s="7">
        <v>0</v>
      </c>
      <c r="D1179" s="7">
        <v>1135607572.26</v>
      </c>
      <c r="E1179" s="7">
        <v>0</v>
      </c>
      <c r="F1179" s="7">
        <v>0</v>
      </c>
      <c r="G1179" s="7">
        <v>873895385</v>
      </c>
      <c r="H1179" s="7">
        <v>0</v>
      </c>
      <c r="I1179" s="7">
        <v>376638385.35</v>
      </c>
      <c r="J1179" s="7"/>
      <c r="K1179" s="7">
        <v>28864539.4</v>
      </c>
      <c r="L1179" s="7">
        <v>0</v>
      </c>
      <c r="M1179" s="7">
        <v>0</v>
      </c>
      <c r="N1179" s="7">
        <v>0</v>
      </c>
      <c r="O1179" s="7">
        <v>12812616.98</v>
      </c>
      <c r="P1179" s="7">
        <v>0</v>
      </c>
      <c r="Q1179" s="7">
        <v>428361349.01</v>
      </c>
      <c r="R1179" s="7">
        <v>0</v>
      </c>
      <c r="S1179" s="7">
        <v>0</v>
      </c>
      <c r="T1179" s="7">
        <v>14346578.71</v>
      </c>
      <c r="U1179" s="7">
        <v>0</v>
      </c>
      <c r="V1179" s="7">
        <v>0</v>
      </c>
      <c r="W1179" s="7">
        <v>0</v>
      </c>
      <c r="X1179" s="7">
        <v>0</v>
      </c>
      <c r="Y1179" s="7">
        <v>272734879.46</v>
      </c>
      <c r="Z1179" s="7">
        <v>290637871.74</v>
      </c>
      <c r="AA1179" s="7">
        <v>0</v>
      </c>
      <c r="AB1179" s="7">
        <v>0</v>
      </c>
      <c r="AC1179" s="7"/>
      <c r="AD1179" s="7">
        <v>61029621.76</v>
      </c>
      <c r="AE1179" s="7">
        <v>0</v>
      </c>
      <c r="AF1179" s="7">
        <v>0</v>
      </c>
      <c r="AG1179" s="7">
        <v>18576938.23</v>
      </c>
      <c r="AH1179" s="7">
        <v>9916382.74</v>
      </c>
      <c r="AI1179" s="7">
        <v>32515265.2</v>
      </c>
      <c r="AJ1179" s="9">
        <f t="shared" si="306"/>
        <v>2870526426.71</v>
      </c>
      <c r="AK1179" s="9">
        <f t="shared" si="307"/>
        <v>685410959.13</v>
      </c>
      <c r="AL1179" s="9">
        <f t="shared" si="308"/>
        <v>3555937385.84</v>
      </c>
      <c r="AM1179" s="9">
        <f t="shared" si="309"/>
        <v>2022315574.24</v>
      </c>
      <c r="AN1179" s="9">
        <f t="shared" si="310"/>
        <v>848210852.47</v>
      </c>
      <c r="AO1179" s="14">
        <f>AN1179-VLOOKUP(A1179,[1]选股结果!A1179:BF4182,44,FALSE)</f>
        <v>-253714838.14</v>
      </c>
      <c r="AP1179" s="9">
        <f t="shared" si="311"/>
        <v>685410959.13</v>
      </c>
      <c r="AQ1179" s="9">
        <f t="shared" si="312"/>
        <v>0</v>
      </c>
      <c r="AR1179" s="9">
        <f t="shared" si="313"/>
        <v>2454011695.23</v>
      </c>
      <c r="AS1179" s="9">
        <f t="shared" si="314"/>
        <v>685410959.13</v>
      </c>
      <c r="AT1179" s="9">
        <f t="shared" si="315"/>
        <v>1768600736.1</v>
      </c>
      <c r="AU1179" s="17">
        <f t="shared" si="316"/>
        <v>0.824085548643019</v>
      </c>
      <c r="AV1179" s="17">
        <f t="shared" si="317"/>
        <v>0.345642546903389</v>
      </c>
      <c r="AW1179" s="17">
        <f t="shared" si="318"/>
        <v>-0.103387786876957</v>
      </c>
      <c r="AX1179" s="17">
        <f t="shared" si="319"/>
        <v>0.279302238233938</v>
      </c>
      <c r="AY1179" s="17">
        <f t="shared" si="320"/>
        <v>0</v>
      </c>
      <c r="AZ1179" s="17">
        <f t="shared" si="321"/>
        <v>0.279302238233938</v>
      </c>
      <c r="BA1179" s="17">
        <f t="shared" si="322"/>
        <v>0.720697761766062</v>
      </c>
    </row>
    <row r="1180" spans="1:53">
      <c r="A1180" s="6" t="s">
        <v>2408</v>
      </c>
      <c r="B1180" s="6" t="s">
        <v>2409</v>
      </c>
      <c r="C1180" s="7">
        <v>494289539.78</v>
      </c>
      <c r="D1180" s="7">
        <v>1135501618.7</v>
      </c>
      <c r="E1180" s="7">
        <v>0</v>
      </c>
      <c r="F1180" s="7">
        <v>0</v>
      </c>
      <c r="G1180" s="7">
        <v>0</v>
      </c>
      <c r="H1180" s="7">
        <v>0</v>
      </c>
      <c r="I1180" s="7">
        <v>391203892.02</v>
      </c>
      <c r="J1180" s="7"/>
      <c r="K1180" s="7">
        <v>157329845.68</v>
      </c>
      <c r="L1180" s="7">
        <v>0</v>
      </c>
      <c r="M1180" s="7">
        <v>0</v>
      </c>
      <c r="N1180" s="7">
        <v>0</v>
      </c>
      <c r="O1180" s="7">
        <v>114554474.54</v>
      </c>
      <c r="P1180" s="7">
        <v>0</v>
      </c>
      <c r="Q1180" s="7">
        <v>407742128.95</v>
      </c>
      <c r="R1180" s="7">
        <v>0</v>
      </c>
      <c r="S1180" s="7">
        <v>0</v>
      </c>
      <c r="T1180" s="7">
        <v>122060560.36</v>
      </c>
      <c r="U1180" s="7">
        <v>0</v>
      </c>
      <c r="V1180" s="7">
        <v>0</v>
      </c>
      <c r="W1180" s="7">
        <v>0</v>
      </c>
      <c r="X1180" s="7">
        <v>20382233.55</v>
      </c>
      <c r="Y1180" s="7">
        <v>4163197945.14</v>
      </c>
      <c r="Z1180" s="7">
        <v>160577594.39</v>
      </c>
      <c r="AA1180" s="7">
        <v>0</v>
      </c>
      <c r="AB1180" s="7">
        <v>0</v>
      </c>
      <c r="AC1180" s="7"/>
      <c r="AD1180" s="7">
        <v>280646028.36</v>
      </c>
      <c r="AE1180" s="7">
        <v>0</v>
      </c>
      <c r="AF1180" s="7">
        <v>0</v>
      </c>
      <c r="AG1180" s="7">
        <v>1429325.75</v>
      </c>
      <c r="AH1180" s="7">
        <v>19450062.15</v>
      </c>
      <c r="AI1180" s="7">
        <v>271028431.15</v>
      </c>
      <c r="AJ1180" s="9">
        <f t="shared" si="306"/>
        <v>2328392520.25</v>
      </c>
      <c r="AK1180" s="9">
        <f t="shared" si="307"/>
        <v>5411001160.27</v>
      </c>
      <c r="AL1180" s="9">
        <f t="shared" si="308"/>
        <v>7739393680.52</v>
      </c>
      <c r="AM1180" s="9">
        <f t="shared" si="309"/>
        <v>1270438326.79</v>
      </c>
      <c r="AN1180" s="9">
        <f t="shared" si="310"/>
        <v>1078336427.01</v>
      </c>
      <c r="AO1180" s="14" t="e">
        <f>AN1180-VLOOKUP(A1180,[1]选股结果!A1180:BF4183,44,FALSE)</f>
        <v>#N/A</v>
      </c>
      <c r="AP1180" s="9">
        <f t="shared" si="311"/>
        <v>4896329386.94</v>
      </c>
      <c r="AQ1180" s="9">
        <f t="shared" si="312"/>
        <v>494289539.78</v>
      </c>
      <c r="AR1180" s="9" t="e">
        <f t="shared" si="313"/>
        <v>#N/A</v>
      </c>
      <c r="AS1180" s="9">
        <f t="shared" si="314"/>
        <v>5390618926.72</v>
      </c>
      <c r="AT1180" s="9" t="e">
        <f t="shared" si="315"/>
        <v>#N/A</v>
      </c>
      <c r="AU1180" s="17" t="e">
        <f t="shared" si="316"/>
        <v>#N/A</v>
      </c>
      <c r="AV1180" s="17" t="e">
        <f t="shared" si="317"/>
        <v>#N/A</v>
      </c>
      <c r="AW1180" s="17" t="e">
        <f t="shared" si="318"/>
        <v>#N/A</v>
      </c>
      <c r="AX1180" s="17" t="e">
        <f t="shared" si="319"/>
        <v>#N/A</v>
      </c>
      <c r="AY1180" s="17" t="e">
        <f t="shared" si="320"/>
        <v>#N/A</v>
      </c>
      <c r="AZ1180" s="17" t="e">
        <f t="shared" si="321"/>
        <v>#N/A</v>
      </c>
      <c r="BA1180" s="17" t="e">
        <f t="shared" si="322"/>
        <v>#N/A</v>
      </c>
    </row>
    <row r="1181" spans="1:53">
      <c r="A1181" s="6" t="s">
        <v>2410</v>
      </c>
      <c r="B1181" s="6" t="s">
        <v>2411</v>
      </c>
      <c r="C1181" s="7">
        <v>0</v>
      </c>
      <c r="D1181" s="7">
        <v>1134721887.74</v>
      </c>
      <c r="E1181" s="7">
        <v>0</v>
      </c>
      <c r="F1181" s="7">
        <v>0</v>
      </c>
      <c r="G1181" s="7">
        <v>0</v>
      </c>
      <c r="H1181" s="7">
        <v>0</v>
      </c>
      <c r="I1181" s="7">
        <v>1381253385.56</v>
      </c>
      <c r="J1181" s="7"/>
      <c r="K1181" s="7">
        <v>111768577.79</v>
      </c>
      <c r="L1181" s="7">
        <v>0</v>
      </c>
      <c r="M1181" s="7">
        <v>0</v>
      </c>
      <c r="N1181" s="7">
        <v>0</v>
      </c>
      <c r="O1181" s="7">
        <v>5481276.14</v>
      </c>
      <c r="P1181" s="7">
        <v>0</v>
      </c>
      <c r="Q1181" s="7">
        <v>1325849636.28</v>
      </c>
      <c r="R1181" s="7">
        <v>0</v>
      </c>
      <c r="S1181" s="7">
        <v>0</v>
      </c>
      <c r="T1181" s="7">
        <v>73683715.33</v>
      </c>
      <c r="U1181" s="7">
        <v>0</v>
      </c>
      <c r="V1181" s="7">
        <v>0</v>
      </c>
      <c r="W1181" s="7">
        <v>0</v>
      </c>
      <c r="X1181" s="7">
        <v>3494547.16</v>
      </c>
      <c r="Y1181" s="7">
        <v>1414948055.89</v>
      </c>
      <c r="Z1181" s="7">
        <v>408813974.14</v>
      </c>
      <c r="AA1181" s="7">
        <v>0</v>
      </c>
      <c r="AB1181" s="7">
        <v>0</v>
      </c>
      <c r="AC1181" s="7"/>
      <c r="AD1181" s="7">
        <v>229456432.03</v>
      </c>
      <c r="AE1181" s="7">
        <v>0</v>
      </c>
      <c r="AF1181" s="7">
        <v>0</v>
      </c>
      <c r="AG1181" s="7">
        <v>37752987.47</v>
      </c>
      <c r="AH1181" s="7">
        <v>21932713.98</v>
      </c>
      <c r="AI1181" s="7">
        <v>51830043.09</v>
      </c>
      <c r="AJ1181" s="9">
        <f t="shared" si="306"/>
        <v>4032758478.84</v>
      </c>
      <c r="AK1181" s="9">
        <f t="shared" si="307"/>
        <v>2168228753.76</v>
      </c>
      <c r="AL1181" s="9">
        <f t="shared" si="308"/>
        <v>6200987232.6</v>
      </c>
      <c r="AM1181" s="9">
        <f t="shared" si="309"/>
        <v>1143697711.04</v>
      </c>
      <c r="AN1181" s="9">
        <f t="shared" si="310"/>
        <v>2892555314.96</v>
      </c>
      <c r="AO1181" s="14">
        <f>AN1181-VLOOKUP(A1181,[1]选股结果!A1181:BF4184,44,FALSE)</f>
        <v>570371166.97</v>
      </c>
      <c r="AP1181" s="9">
        <f t="shared" si="311"/>
        <v>2164734206.6</v>
      </c>
      <c r="AQ1181" s="9">
        <f t="shared" si="312"/>
        <v>0</v>
      </c>
      <c r="AR1181" s="9">
        <f t="shared" si="313"/>
        <v>3878803084.61</v>
      </c>
      <c r="AS1181" s="9">
        <f t="shared" si="314"/>
        <v>2164734206.6</v>
      </c>
      <c r="AT1181" s="9">
        <f t="shared" si="315"/>
        <v>1714068878.01</v>
      </c>
      <c r="AU1181" s="17">
        <f t="shared" si="316"/>
        <v>0.294858410208518</v>
      </c>
      <c r="AV1181" s="17">
        <f t="shared" si="317"/>
        <v>0.745733993673679</v>
      </c>
      <c r="AW1181" s="17">
        <f t="shared" si="318"/>
        <v>0.147048240018441</v>
      </c>
      <c r="AX1181" s="17">
        <f t="shared" si="319"/>
        <v>0.558093349773041</v>
      </c>
      <c r="AY1181" s="17">
        <f t="shared" si="320"/>
        <v>0</v>
      </c>
      <c r="AZ1181" s="17">
        <f t="shared" si="321"/>
        <v>0.558093349773041</v>
      </c>
      <c r="BA1181" s="17">
        <f t="shared" si="322"/>
        <v>0.441906650226959</v>
      </c>
    </row>
    <row r="1182" spans="1:53">
      <c r="A1182" s="6" t="s">
        <v>2412</v>
      </c>
      <c r="B1182" s="6" t="s">
        <v>2413</v>
      </c>
      <c r="C1182" s="7">
        <v>623520896.06</v>
      </c>
      <c r="D1182" s="7">
        <v>1133800164.22</v>
      </c>
      <c r="E1182" s="7">
        <v>0</v>
      </c>
      <c r="F1182" s="7">
        <v>0</v>
      </c>
      <c r="G1182" s="7">
        <v>63530527.22</v>
      </c>
      <c r="H1182" s="7">
        <v>0</v>
      </c>
      <c r="I1182" s="7">
        <v>942589289.63</v>
      </c>
      <c r="J1182" s="7"/>
      <c r="K1182" s="7">
        <v>128037552.69</v>
      </c>
      <c r="L1182" s="7">
        <v>0</v>
      </c>
      <c r="M1182" s="7">
        <v>0</v>
      </c>
      <c r="N1182" s="7">
        <v>0</v>
      </c>
      <c r="O1182" s="7">
        <v>21233734.64</v>
      </c>
      <c r="P1182" s="7">
        <v>0</v>
      </c>
      <c r="Q1182" s="7">
        <v>1445943829.51</v>
      </c>
      <c r="R1182" s="7">
        <v>0</v>
      </c>
      <c r="S1182" s="7">
        <v>0</v>
      </c>
      <c r="T1182" s="7">
        <v>56144471.42</v>
      </c>
      <c r="U1182" s="7">
        <v>0</v>
      </c>
      <c r="V1182" s="7">
        <v>0</v>
      </c>
      <c r="W1182" s="7">
        <v>0</v>
      </c>
      <c r="X1182" s="7">
        <v>0</v>
      </c>
      <c r="Y1182" s="7">
        <v>1637610843.05</v>
      </c>
      <c r="Z1182" s="7">
        <v>833226935.71</v>
      </c>
      <c r="AA1182" s="7">
        <v>0</v>
      </c>
      <c r="AB1182" s="7">
        <v>0</v>
      </c>
      <c r="AC1182" s="7"/>
      <c r="AD1182" s="7">
        <v>249609726.41</v>
      </c>
      <c r="AE1182" s="7">
        <v>0</v>
      </c>
      <c r="AF1182" s="7">
        <v>2048584.55</v>
      </c>
      <c r="AG1182" s="7">
        <v>0</v>
      </c>
      <c r="AH1182" s="7">
        <v>15738850.67</v>
      </c>
      <c r="AI1182" s="7">
        <v>0</v>
      </c>
      <c r="AJ1182" s="9">
        <f t="shared" ref="AJ1182:AJ1245" si="323">SUM(D1182:T1182)</f>
        <v>3791279569.33</v>
      </c>
      <c r="AK1182" s="9">
        <f t="shared" ref="AK1182:AK1245" si="324">SUM(U1182:AI1182)+C1182</f>
        <v>3361755836.45</v>
      </c>
      <c r="AL1182" s="9">
        <f t="shared" ref="AL1182:AL1245" si="325">SUM(C1182:AI1182)</f>
        <v>7153035405.78</v>
      </c>
      <c r="AM1182" s="9">
        <f t="shared" si="309"/>
        <v>1218564426.08</v>
      </c>
      <c r="AN1182" s="9">
        <f t="shared" si="310"/>
        <v>2572715143.25</v>
      </c>
      <c r="AO1182" s="14">
        <f>AN1182-VLOOKUP(A1182,[1]选股结果!A1182:BF4185,44,FALSE)</f>
        <v>623833042.98</v>
      </c>
      <c r="AP1182" s="9">
        <f t="shared" si="311"/>
        <v>2738234940.39</v>
      </c>
      <c r="AQ1182" s="9">
        <f t="shared" si="312"/>
        <v>623520896.06</v>
      </c>
      <c r="AR1182" s="9">
        <f t="shared" si="313"/>
        <v>5204153305.51</v>
      </c>
      <c r="AS1182" s="9">
        <f t="shared" si="314"/>
        <v>3361755836.45</v>
      </c>
      <c r="AT1182" s="9">
        <f t="shared" si="315"/>
        <v>1842397469.06</v>
      </c>
      <c r="AU1182" s="17">
        <f t="shared" si="316"/>
        <v>0.234152292321946</v>
      </c>
      <c r="AV1182" s="17">
        <f t="shared" si="317"/>
        <v>0.49435806215126</v>
      </c>
      <c r="AW1182" s="17">
        <f t="shared" si="318"/>
        <v>0.119872149484817</v>
      </c>
      <c r="AX1182" s="17">
        <f t="shared" si="319"/>
        <v>0.526163389055207</v>
      </c>
      <c r="AY1182" s="17">
        <f t="shared" si="320"/>
        <v>0.11981216913803</v>
      </c>
      <c r="AZ1182" s="17">
        <f t="shared" si="321"/>
        <v>0.645975558193237</v>
      </c>
      <c r="BA1182" s="17">
        <f t="shared" si="322"/>
        <v>0.354024441806763</v>
      </c>
    </row>
    <row r="1183" spans="1:53">
      <c r="A1183" s="6" t="s">
        <v>2414</v>
      </c>
      <c r="B1183" s="6" t="s">
        <v>2415</v>
      </c>
      <c r="C1183" s="7">
        <v>0</v>
      </c>
      <c r="D1183" s="7">
        <v>1133148196.2</v>
      </c>
      <c r="E1183" s="7">
        <v>0</v>
      </c>
      <c r="F1183" s="7">
        <v>0</v>
      </c>
      <c r="G1183" s="7">
        <v>0</v>
      </c>
      <c r="H1183" s="7">
        <v>0</v>
      </c>
      <c r="I1183" s="7">
        <v>2893148609.24</v>
      </c>
      <c r="J1183" s="7"/>
      <c r="K1183" s="7">
        <v>202304121.04</v>
      </c>
      <c r="L1183" s="7">
        <v>0</v>
      </c>
      <c r="M1183" s="7">
        <v>0</v>
      </c>
      <c r="N1183" s="7">
        <v>0</v>
      </c>
      <c r="O1183" s="7">
        <v>30793899.39</v>
      </c>
      <c r="P1183" s="7">
        <v>0</v>
      </c>
      <c r="Q1183" s="7">
        <v>2256265223.63</v>
      </c>
      <c r="R1183" s="7">
        <v>0</v>
      </c>
      <c r="S1183" s="7">
        <v>0</v>
      </c>
      <c r="T1183" s="7">
        <v>166915545.88</v>
      </c>
      <c r="U1183" s="7">
        <v>0</v>
      </c>
      <c r="V1183" s="7">
        <v>0</v>
      </c>
      <c r="W1183" s="7">
        <v>0</v>
      </c>
      <c r="X1183" s="7">
        <v>0</v>
      </c>
      <c r="Y1183" s="7">
        <v>1276796394.27</v>
      </c>
      <c r="Z1183" s="7">
        <v>300256722.61</v>
      </c>
      <c r="AA1183" s="7">
        <v>0</v>
      </c>
      <c r="AB1183" s="7">
        <v>0</v>
      </c>
      <c r="AC1183" s="7"/>
      <c r="AD1183" s="7">
        <v>21168314.13</v>
      </c>
      <c r="AE1183" s="7">
        <v>0</v>
      </c>
      <c r="AF1183" s="7">
        <v>5343267.81</v>
      </c>
      <c r="AG1183" s="7">
        <v>136355391.76</v>
      </c>
      <c r="AH1183" s="7">
        <v>38658842.47</v>
      </c>
      <c r="AI1183" s="7">
        <v>208362902.45</v>
      </c>
      <c r="AJ1183" s="9">
        <f t="shared" si="323"/>
        <v>6682575595.38</v>
      </c>
      <c r="AK1183" s="9">
        <f t="shared" si="324"/>
        <v>1986941835.5</v>
      </c>
      <c r="AL1183" s="9">
        <f t="shared" si="325"/>
        <v>8669517430.88</v>
      </c>
      <c r="AM1183" s="9">
        <f t="shared" si="309"/>
        <v>1163942095.59</v>
      </c>
      <c r="AN1183" s="9">
        <f t="shared" si="310"/>
        <v>5518633499.79</v>
      </c>
      <c r="AO1183" s="14" t="e">
        <f>AN1183-VLOOKUP(A1183,[1]选股结果!A1183:BF4186,44,FALSE)</f>
        <v>#N/A</v>
      </c>
      <c r="AP1183" s="9">
        <f t="shared" si="311"/>
        <v>1986941835.5</v>
      </c>
      <c r="AQ1183" s="9">
        <f t="shared" si="312"/>
        <v>0</v>
      </c>
      <c r="AR1183" s="9" t="e">
        <f t="shared" si="313"/>
        <v>#N/A</v>
      </c>
      <c r="AS1183" s="9">
        <f t="shared" si="314"/>
        <v>1986941835.5</v>
      </c>
      <c r="AT1183" s="9" t="e">
        <f t="shared" si="315"/>
        <v>#N/A</v>
      </c>
      <c r="AU1183" s="17" t="e">
        <f t="shared" si="316"/>
        <v>#N/A</v>
      </c>
      <c r="AV1183" s="17" t="e">
        <f t="shared" si="317"/>
        <v>#N/A</v>
      </c>
      <c r="AW1183" s="17" t="e">
        <f t="shared" si="318"/>
        <v>#N/A</v>
      </c>
      <c r="AX1183" s="17" t="e">
        <f t="shared" si="319"/>
        <v>#N/A</v>
      </c>
      <c r="AY1183" s="17" t="e">
        <f t="shared" si="320"/>
        <v>#N/A</v>
      </c>
      <c r="AZ1183" s="17" t="e">
        <f t="shared" si="321"/>
        <v>#N/A</v>
      </c>
      <c r="BA1183" s="17" t="e">
        <f t="shared" si="322"/>
        <v>#N/A</v>
      </c>
    </row>
    <row r="1184" spans="1:53">
      <c r="A1184" s="6" t="s">
        <v>2416</v>
      </c>
      <c r="B1184" s="6" t="s">
        <v>2417</v>
      </c>
      <c r="C1184" s="7">
        <v>0</v>
      </c>
      <c r="D1184" s="7">
        <v>1129939579.17</v>
      </c>
      <c r="E1184" s="7">
        <v>0</v>
      </c>
      <c r="F1184" s="7">
        <v>0</v>
      </c>
      <c r="G1184" s="7">
        <v>0</v>
      </c>
      <c r="H1184" s="7">
        <v>0</v>
      </c>
      <c r="I1184" s="7">
        <v>338037777.19</v>
      </c>
      <c r="J1184" s="7"/>
      <c r="K1184" s="7">
        <v>51227703.88</v>
      </c>
      <c r="L1184" s="7">
        <v>0</v>
      </c>
      <c r="M1184" s="7">
        <v>0</v>
      </c>
      <c r="N1184" s="7">
        <v>0</v>
      </c>
      <c r="O1184" s="7">
        <v>603669.63</v>
      </c>
      <c r="P1184" s="7">
        <v>0</v>
      </c>
      <c r="Q1184" s="7">
        <v>233637950.86</v>
      </c>
      <c r="R1184" s="7">
        <v>0</v>
      </c>
      <c r="S1184" s="7">
        <v>0</v>
      </c>
      <c r="T1184" s="7">
        <v>9257886.69</v>
      </c>
      <c r="U1184" s="7">
        <v>0</v>
      </c>
      <c r="V1184" s="7">
        <v>0</v>
      </c>
      <c r="W1184" s="7">
        <v>0</v>
      </c>
      <c r="X1184" s="7">
        <v>45480219.84</v>
      </c>
      <c r="Y1184" s="7">
        <v>532078014.26</v>
      </c>
      <c r="Z1184" s="7">
        <v>106189670.04</v>
      </c>
      <c r="AA1184" s="7">
        <v>0</v>
      </c>
      <c r="AB1184" s="7">
        <v>0</v>
      </c>
      <c r="AC1184" s="7"/>
      <c r="AD1184" s="7">
        <v>75548483.13</v>
      </c>
      <c r="AE1184" s="7">
        <v>0</v>
      </c>
      <c r="AF1184" s="7">
        <v>0</v>
      </c>
      <c r="AG1184" s="7">
        <v>946009.26</v>
      </c>
      <c r="AH1184" s="7">
        <v>23993956.56</v>
      </c>
      <c r="AI1184" s="7">
        <v>25915435.11</v>
      </c>
      <c r="AJ1184" s="9">
        <f t="shared" si="323"/>
        <v>1762704567.42</v>
      </c>
      <c r="AK1184" s="9">
        <f t="shared" si="324"/>
        <v>810151788.2</v>
      </c>
      <c r="AL1184" s="9">
        <f t="shared" si="325"/>
        <v>2572856355.62</v>
      </c>
      <c r="AM1184" s="9">
        <f t="shared" si="309"/>
        <v>1176023468.64</v>
      </c>
      <c r="AN1184" s="9">
        <f t="shared" si="310"/>
        <v>632161318.62</v>
      </c>
      <c r="AO1184" s="14">
        <f>AN1184-VLOOKUP(A1184,[1]选股结果!A1184:BF4187,44,FALSE)</f>
        <v>260482464.86</v>
      </c>
      <c r="AP1184" s="9">
        <f t="shared" si="311"/>
        <v>764671568.36</v>
      </c>
      <c r="AQ1184" s="9">
        <f t="shared" si="312"/>
        <v>0</v>
      </c>
      <c r="AR1184" s="9">
        <f t="shared" si="313"/>
        <v>2201177501.86</v>
      </c>
      <c r="AS1184" s="9">
        <f t="shared" si="314"/>
        <v>764671568.36</v>
      </c>
      <c r="AT1184" s="9">
        <f t="shared" si="315"/>
        <v>1436505933.5</v>
      </c>
      <c r="AU1184" s="17">
        <f t="shared" si="316"/>
        <v>0.534270165693706</v>
      </c>
      <c r="AV1184" s="17">
        <f t="shared" si="317"/>
        <v>0.287192340502219</v>
      </c>
      <c r="AW1184" s="17">
        <f t="shared" si="318"/>
        <v>0.118337782682174</v>
      </c>
      <c r="AX1184" s="17">
        <f t="shared" si="319"/>
        <v>0.34739205162412</v>
      </c>
      <c r="AY1184" s="17">
        <f t="shared" si="320"/>
        <v>0</v>
      </c>
      <c r="AZ1184" s="17">
        <f t="shared" si="321"/>
        <v>0.34739205162412</v>
      </c>
      <c r="BA1184" s="17">
        <f t="shared" si="322"/>
        <v>0.65260794837588</v>
      </c>
    </row>
    <row r="1185" spans="1:53">
      <c r="A1185" s="6" t="s">
        <v>2418</v>
      </c>
      <c r="B1185" s="6" t="s">
        <v>2419</v>
      </c>
      <c r="C1185" s="7">
        <v>2348590414.14</v>
      </c>
      <c r="D1185" s="7">
        <v>1129678838.46</v>
      </c>
      <c r="E1185" s="7">
        <v>0</v>
      </c>
      <c r="F1185" s="7">
        <v>0</v>
      </c>
      <c r="G1185" s="7">
        <v>258438557.95</v>
      </c>
      <c r="H1185" s="7">
        <v>0</v>
      </c>
      <c r="I1185" s="7">
        <v>466720990.19</v>
      </c>
      <c r="J1185" s="7"/>
      <c r="K1185" s="7">
        <v>360106881.89</v>
      </c>
      <c r="L1185" s="7">
        <v>0</v>
      </c>
      <c r="M1185" s="7">
        <v>0</v>
      </c>
      <c r="N1185" s="7">
        <v>0</v>
      </c>
      <c r="O1185" s="7">
        <v>537297100.28</v>
      </c>
      <c r="P1185" s="7">
        <v>0</v>
      </c>
      <c r="Q1185" s="7">
        <v>2447932347.36</v>
      </c>
      <c r="R1185" s="7">
        <v>0</v>
      </c>
      <c r="S1185" s="7">
        <v>0</v>
      </c>
      <c r="T1185" s="7">
        <v>969850913.81</v>
      </c>
      <c r="U1185" s="7">
        <v>0</v>
      </c>
      <c r="V1185" s="7">
        <v>0</v>
      </c>
      <c r="W1185" s="7">
        <v>0</v>
      </c>
      <c r="X1185" s="7">
        <v>11097269.38</v>
      </c>
      <c r="Y1185" s="7">
        <v>1379606589.92</v>
      </c>
      <c r="Z1185" s="7">
        <v>364471034.33</v>
      </c>
      <c r="AA1185" s="7">
        <v>0</v>
      </c>
      <c r="AB1185" s="7">
        <v>0</v>
      </c>
      <c r="AC1185" s="7"/>
      <c r="AD1185" s="7">
        <v>1111883405.83</v>
      </c>
      <c r="AE1185" s="7">
        <v>681995631.11</v>
      </c>
      <c r="AF1185" s="7">
        <v>1622732936.34</v>
      </c>
      <c r="AG1185" s="7">
        <v>36207765.83</v>
      </c>
      <c r="AH1185" s="7">
        <v>341553.55</v>
      </c>
      <c r="AI1185" s="7">
        <v>36914873.34</v>
      </c>
      <c r="AJ1185" s="9">
        <f t="shared" si="323"/>
        <v>6170025629.94</v>
      </c>
      <c r="AK1185" s="9">
        <f t="shared" si="324"/>
        <v>7593841473.77</v>
      </c>
      <c r="AL1185" s="9">
        <f t="shared" si="325"/>
        <v>13763867103.71</v>
      </c>
      <c r="AM1185" s="9">
        <f t="shared" si="309"/>
        <v>1936511766.07</v>
      </c>
      <c r="AN1185" s="9">
        <f t="shared" si="310"/>
        <v>4244611133.25</v>
      </c>
      <c r="AO1185" s="14" t="e">
        <f>AN1185-VLOOKUP(A1185,[1]选股结果!A1185:BF4188,44,FALSE)</f>
        <v>#N/A</v>
      </c>
      <c r="AP1185" s="9">
        <f t="shared" si="311"/>
        <v>5234153790.25</v>
      </c>
      <c r="AQ1185" s="9">
        <f t="shared" si="312"/>
        <v>2348590414.14</v>
      </c>
      <c r="AR1185" s="9" t="e">
        <f t="shared" si="313"/>
        <v>#N/A</v>
      </c>
      <c r="AS1185" s="9">
        <f t="shared" si="314"/>
        <v>7582744204.39</v>
      </c>
      <c r="AT1185" s="9" t="e">
        <f t="shared" si="315"/>
        <v>#N/A</v>
      </c>
      <c r="AU1185" s="17" t="e">
        <f t="shared" si="316"/>
        <v>#N/A</v>
      </c>
      <c r="AV1185" s="17" t="e">
        <f t="shared" si="317"/>
        <v>#N/A</v>
      </c>
      <c r="AW1185" s="17" t="e">
        <f t="shared" si="318"/>
        <v>#N/A</v>
      </c>
      <c r="AX1185" s="17" t="e">
        <f t="shared" si="319"/>
        <v>#N/A</v>
      </c>
      <c r="AY1185" s="17" t="e">
        <f t="shared" si="320"/>
        <v>#N/A</v>
      </c>
      <c r="AZ1185" s="17" t="e">
        <f t="shared" si="321"/>
        <v>#N/A</v>
      </c>
      <c r="BA1185" s="17" t="e">
        <f t="shared" si="322"/>
        <v>#N/A</v>
      </c>
    </row>
    <row r="1186" spans="1:53">
      <c r="A1186" s="6" t="s">
        <v>2420</v>
      </c>
      <c r="B1186" s="6" t="s">
        <v>2421</v>
      </c>
      <c r="C1186" s="7">
        <v>0</v>
      </c>
      <c r="D1186" s="7">
        <v>1128561843.48</v>
      </c>
      <c r="E1186" s="7">
        <v>0</v>
      </c>
      <c r="F1186" s="7">
        <v>0</v>
      </c>
      <c r="G1186" s="7">
        <v>225399440.23</v>
      </c>
      <c r="H1186" s="7">
        <v>0</v>
      </c>
      <c r="I1186" s="7">
        <v>4127096949.03</v>
      </c>
      <c r="J1186" s="7"/>
      <c r="K1186" s="7">
        <v>327208264.29</v>
      </c>
      <c r="L1186" s="7">
        <v>0</v>
      </c>
      <c r="M1186" s="7">
        <v>0</v>
      </c>
      <c r="N1186" s="7">
        <v>0</v>
      </c>
      <c r="O1186" s="7">
        <v>189489105.87</v>
      </c>
      <c r="P1186" s="7">
        <v>0</v>
      </c>
      <c r="Q1186" s="7">
        <v>1890683379.46</v>
      </c>
      <c r="R1186" s="7">
        <v>457863151.65</v>
      </c>
      <c r="S1186" s="7">
        <v>0</v>
      </c>
      <c r="T1186" s="7">
        <v>48759790.15</v>
      </c>
      <c r="U1186" s="7">
        <v>0</v>
      </c>
      <c r="V1186" s="7">
        <v>0</v>
      </c>
      <c r="W1186" s="7">
        <v>0</v>
      </c>
      <c r="X1186" s="7">
        <v>0</v>
      </c>
      <c r="Y1186" s="7">
        <v>1671027475.12</v>
      </c>
      <c r="Z1186" s="7">
        <v>94628502.88</v>
      </c>
      <c r="AA1186" s="7">
        <v>0</v>
      </c>
      <c r="AB1186" s="7">
        <v>0</v>
      </c>
      <c r="AC1186" s="7"/>
      <c r="AD1186" s="7">
        <v>1588960114.22</v>
      </c>
      <c r="AE1186" s="7">
        <v>0</v>
      </c>
      <c r="AF1186" s="7">
        <v>0</v>
      </c>
      <c r="AG1186" s="7">
        <v>0</v>
      </c>
      <c r="AH1186" s="7">
        <v>56666588.54</v>
      </c>
      <c r="AI1186" s="7">
        <v>8785257.66</v>
      </c>
      <c r="AJ1186" s="9">
        <f t="shared" si="323"/>
        <v>8395061924.16</v>
      </c>
      <c r="AK1186" s="9">
        <f t="shared" si="324"/>
        <v>3420067938.42</v>
      </c>
      <c r="AL1186" s="9">
        <f t="shared" si="325"/>
        <v>11815129862.58</v>
      </c>
      <c r="AM1186" s="9">
        <f t="shared" si="309"/>
        <v>1543450389.58</v>
      </c>
      <c r="AN1186" s="9">
        <f t="shared" si="310"/>
        <v>6851611534.58</v>
      </c>
      <c r="AO1186" s="14" t="e">
        <f>AN1186-VLOOKUP(A1186,[1]选股结果!A1186:BF4189,44,FALSE)</f>
        <v>#N/A</v>
      </c>
      <c r="AP1186" s="9">
        <f t="shared" si="311"/>
        <v>3420067938.42</v>
      </c>
      <c r="AQ1186" s="9">
        <f t="shared" si="312"/>
        <v>0</v>
      </c>
      <c r="AR1186" s="9" t="e">
        <f t="shared" si="313"/>
        <v>#N/A</v>
      </c>
      <c r="AS1186" s="9">
        <f t="shared" si="314"/>
        <v>3420067938.42</v>
      </c>
      <c r="AT1186" s="9" t="e">
        <f t="shared" si="315"/>
        <v>#N/A</v>
      </c>
      <c r="AU1186" s="17" t="e">
        <f t="shared" si="316"/>
        <v>#N/A</v>
      </c>
      <c r="AV1186" s="17" t="e">
        <f t="shared" si="317"/>
        <v>#N/A</v>
      </c>
      <c r="AW1186" s="17" t="e">
        <f t="shared" si="318"/>
        <v>#N/A</v>
      </c>
      <c r="AX1186" s="17" t="e">
        <f t="shared" si="319"/>
        <v>#N/A</v>
      </c>
      <c r="AY1186" s="17" t="e">
        <f t="shared" si="320"/>
        <v>#N/A</v>
      </c>
      <c r="AZ1186" s="17" t="e">
        <f t="shared" si="321"/>
        <v>#N/A</v>
      </c>
      <c r="BA1186" s="17" t="e">
        <f t="shared" si="322"/>
        <v>#N/A</v>
      </c>
    </row>
    <row r="1187" spans="1:53">
      <c r="A1187" s="6" t="s">
        <v>2422</v>
      </c>
      <c r="B1187" s="6" t="s">
        <v>2423</v>
      </c>
      <c r="C1187" s="7">
        <v>299325530.03</v>
      </c>
      <c r="D1187" s="7">
        <v>1125607249.28</v>
      </c>
      <c r="E1187" s="7">
        <v>0</v>
      </c>
      <c r="F1187" s="7">
        <v>0</v>
      </c>
      <c r="G1187" s="7">
        <v>0</v>
      </c>
      <c r="H1187" s="7">
        <v>0</v>
      </c>
      <c r="I1187" s="7">
        <v>1217739346.73</v>
      </c>
      <c r="J1187" s="7"/>
      <c r="K1187" s="7">
        <v>577153811.9</v>
      </c>
      <c r="L1187" s="7">
        <v>0</v>
      </c>
      <c r="M1187" s="7">
        <v>0</v>
      </c>
      <c r="N1187" s="7">
        <v>0</v>
      </c>
      <c r="O1187" s="7">
        <v>147117025.2</v>
      </c>
      <c r="P1187" s="7">
        <v>0</v>
      </c>
      <c r="Q1187" s="7">
        <v>1825851331.73</v>
      </c>
      <c r="R1187" s="7">
        <v>813637.77</v>
      </c>
      <c r="S1187" s="7">
        <v>33794216.69</v>
      </c>
      <c r="T1187" s="7">
        <v>185123088.97</v>
      </c>
      <c r="U1187" s="7">
        <v>0</v>
      </c>
      <c r="V1187" s="7">
        <v>0</v>
      </c>
      <c r="W1187" s="7">
        <v>0</v>
      </c>
      <c r="X1187" s="7">
        <v>185560259.06</v>
      </c>
      <c r="Y1187" s="7">
        <v>3746406143.19</v>
      </c>
      <c r="Z1187" s="7">
        <v>943310987.43</v>
      </c>
      <c r="AA1187" s="7">
        <v>0</v>
      </c>
      <c r="AB1187" s="7">
        <v>0</v>
      </c>
      <c r="AC1187" s="7"/>
      <c r="AD1187" s="7">
        <v>973087939.12</v>
      </c>
      <c r="AE1187" s="7">
        <v>0</v>
      </c>
      <c r="AF1187" s="7">
        <v>23654670.69</v>
      </c>
      <c r="AG1187" s="7">
        <v>30889180.79</v>
      </c>
      <c r="AH1187" s="7">
        <v>74220989.43</v>
      </c>
      <c r="AI1187" s="7">
        <v>2197146.3</v>
      </c>
      <c r="AJ1187" s="9">
        <f t="shared" si="323"/>
        <v>5113199708.27</v>
      </c>
      <c r="AK1187" s="9">
        <f t="shared" si="324"/>
        <v>6278652846.04</v>
      </c>
      <c r="AL1187" s="9">
        <f t="shared" si="325"/>
        <v>11391852554.31</v>
      </c>
      <c r="AM1187" s="9">
        <f t="shared" si="309"/>
        <v>1458284533.54</v>
      </c>
      <c r="AN1187" s="9">
        <f t="shared" si="310"/>
        <v>3840475433.79</v>
      </c>
      <c r="AO1187" s="14">
        <f>AN1187-VLOOKUP(A1187,[1]选股结果!A1187:BF4190,44,FALSE)</f>
        <v>659666865.17</v>
      </c>
      <c r="AP1187" s="9">
        <f t="shared" si="311"/>
        <v>5793767056.95</v>
      </c>
      <c r="AQ1187" s="9">
        <f t="shared" si="312"/>
        <v>299325530.03</v>
      </c>
      <c r="AR1187" s="9">
        <f t="shared" si="313"/>
        <v>8211043985.69</v>
      </c>
      <c r="AS1187" s="9">
        <f t="shared" si="314"/>
        <v>6093092586.98</v>
      </c>
      <c r="AT1187" s="9">
        <f t="shared" si="315"/>
        <v>2117951398.71</v>
      </c>
      <c r="AU1187" s="17">
        <f t="shared" si="316"/>
        <v>0.177600380180822</v>
      </c>
      <c r="AV1187" s="17">
        <f t="shared" si="317"/>
        <v>0.467720723513731</v>
      </c>
      <c r="AW1187" s="17">
        <f t="shared" si="318"/>
        <v>0.0803389759352953</v>
      </c>
      <c r="AX1187" s="17">
        <f t="shared" si="319"/>
        <v>0.705606627737865</v>
      </c>
      <c r="AY1187" s="17">
        <f t="shared" si="320"/>
        <v>0.0364540161460171</v>
      </c>
      <c r="AZ1187" s="17">
        <f t="shared" si="321"/>
        <v>0.742060643883882</v>
      </c>
      <c r="BA1187" s="17">
        <f t="shared" si="322"/>
        <v>0.257939356116118</v>
      </c>
    </row>
    <row r="1188" spans="1:53">
      <c r="A1188" s="6" t="s">
        <v>2424</v>
      </c>
      <c r="B1188" s="6" t="s">
        <v>2425</v>
      </c>
      <c r="C1188" s="7">
        <v>834934117.97</v>
      </c>
      <c r="D1188" s="7">
        <v>1125013296.41</v>
      </c>
      <c r="E1188" s="7">
        <v>0</v>
      </c>
      <c r="F1188" s="7">
        <v>0</v>
      </c>
      <c r="G1188" s="7">
        <v>0</v>
      </c>
      <c r="H1188" s="7">
        <v>0</v>
      </c>
      <c r="I1188" s="7">
        <v>8200649772.64</v>
      </c>
      <c r="J1188" s="7"/>
      <c r="K1188" s="7">
        <v>583303678.08</v>
      </c>
      <c r="L1188" s="7">
        <v>0</v>
      </c>
      <c r="M1188" s="7">
        <v>0</v>
      </c>
      <c r="N1188" s="7">
        <v>0</v>
      </c>
      <c r="O1188" s="7">
        <v>220034956.36</v>
      </c>
      <c r="P1188" s="7">
        <v>0</v>
      </c>
      <c r="Q1188" s="7">
        <v>99925029.63</v>
      </c>
      <c r="R1188" s="7">
        <v>0</v>
      </c>
      <c r="S1188" s="7">
        <v>0</v>
      </c>
      <c r="T1188" s="7">
        <v>771094642.29</v>
      </c>
      <c r="U1188" s="7">
        <v>0</v>
      </c>
      <c r="V1188" s="7">
        <v>93645502.75</v>
      </c>
      <c r="W1188" s="7">
        <v>0</v>
      </c>
      <c r="X1188" s="7">
        <v>0</v>
      </c>
      <c r="Y1188" s="7">
        <v>43289470365.02</v>
      </c>
      <c r="Z1188" s="7">
        <v>4669154029.94</v>
      </c>
      <c r="AA1188" s="7">
        <v>0</v>
      </c>
      <c r="AB1188" s="7">
        <v>0</v>
      </c>
      <c r="AC1188" s="7"/>
      <c r="AD1188" s="7">
        <v>696444185.95</v>
      </c>
      <c r="AE1188" s="7">
        <v>13028462.52</v>
      </c>
      <c r="AF1188" s="7">
        <v>87109706.68</v>
      </c>
      <c r="AG1188" s="7">
        <v>62144026.8</v>
      </c>
      <c r="AH1188" s="7">
        <v>39586515.09</v>
      </c>
      <c r="AI1188" s="7">
        <v>1433226518</v>
      </c>
      <c r="AJ1188" s="9">
        <f t="shared" si="323"/>
        <v>11000021375.41</v>
      </c>
      <c r="AK1188" s="9">
        <f t="shared" si="324"/>
        <v>51218743430.72</v>
      </c>
      <c r="AL1188" s="9">
        <f t="shared" si="325"/>
        <v>62218764806.13</v>
      </c>
      <c r="AM1188" s="9">
        <f t="shared" si="309"/>
        <v>1345048252.77</v>
      </c>
      <c r="AN1188" s="9">
        <f t="shared" si="310"/>
        <v>9748618625.39</v>
      </c>
      <c r="AO1188" s="14" t="e">
        <f>AN1188-VLOOKUP(A1188,[1]选股结果!A1188:BF4191,44,FALSE)</f>
        <v>#N/A</v>
      </c>
      <c r="AP1188" s="9">
        <f t="shared" si="311"/>
        <v>50290163810</v>
      </c>
      <c r="AQ1188" s="9">
        <f t="shared" si="312"/>
        <v>834934117.97</v>
      </c>
      <c r="AR1188" s="9" t="e">
        <f t="shared" si="313"/>
        <v>#N/A</v>
      </c>
      <c r="AS1188" s="9">
        <f t="shared" si="314"/>
        <v>51125097927.97</v>
      </c>
      <c r="AT1188" s="9" t="e">
        <f t="shared" si="315"/>
        <v>#N/A</v>
      </c>
      <c r="AU1188" s="17" t="e">
        <f t="shared" si="316"/>
        <v>#N/A</v>
      </c>
      <c r="AV1188" s="17" t="e">
        <f t="shared" si="317"/>
        <v>#N/A</v>
      </c>
      <c r="AW1188" s="17" t="e">
        <f t="shared" si="318"/>
        <v>#N/A</v>
      </c>
      <c r="AX1188" s="17" t="e">
        <f t="shared" si="319"/>
        <v>#N/A</v>
      </c>
      <c r="AY1188" s="17" t="e">
        <f t="shared" si="320"/>
        <v>#N/A</v>
      </c>
      <c r="AZ1188" s="17" t="e">
        <f t="shared" si="321"/>
        <v>#N/A</v>
      </c>
      <c r="BA1188" s="17" t="e">
        <f t="shared" si="322"/>
        <v>#N/A</v>
      </c>
    </row>
    <row r="1189" spans="1:53">
      <c r="A1189" s="6" t="s">
        <v>2426</v>
      </c>
      <c r="B1189" s="6" t="s">
        <v>2427</v>
      </c>
      <c r="C1189" s="7">
        <v>654005783.95</v>
      </c>
      <c r="D1189" s="7">
        <v>1124459138.17</v>
      </c>
      <c r="E1189" s="7">
        <v>0</v>
      </c>
      <c r="F1189" s="7">
        <v>0</v>
      </c>
      <c r="G1189" s="7">
        <v>0</v>
      </c>
      <c r="H1189" s="7">
        <v>0</v>
      </c>
      <c r="I1189" s="7">
        <v>807184599.93</v>
      </c>
      <c r="J1189" s="7"/>
      <c r="K1189" s="7">
        <v>103129434.05</v>
      </c>
      <c r="L1189" s="7">
        <v>0</v>
      </c>
      <c r="M1189" s="7">
        <v>0</v>
      </c>
      <c r="N1189" s="7">
        <v>0</v>
      </c>
      <c r="O1189" s="7">
        <v>67363338.95</v>
      </c>
      <c r="P1189" s="7">
        <v>0</v>
      </c>
      <c r="Q1189" s="7">
        <v>1088069683.03</v>
      </c>
      <c r="R1189" s="7">
        <v>0</v>
      </c>
      <c r="S1189" s="7">
        <v>0</v>
      </c>
      <c r="T1189" s="7">
        <v>163928765.71</v>
      </c>
      <c r="U1189" s="7">
        <v>0</v>
      </c>
      <c r="V1189" s="7">
        <v>0</v>
      </c>
      <c r="W1189" s="7">
        <v>0</v>
      </c>
      <c r="X1189" s="7">
        <v>132612399.2</v>
      </c>
      <c r="Y1189" s="7">
        <v>4528668235.03</v>
      </c>
      <c r="Z1189" s="7">
        <v>364573119.66</v>
      </c>
      <c r="AA1189" s="7">
        <v>0</v>
      </c>
      <c r="AB1189" s="7">
        <v>0</v>
      </c>
      <c r="AC1189" s="7"/>
      <c r="AD1189" s="7">
        <v>360162820.77</v>
      </c>
      <c r="AE1189" s="7">
        <v>0</v>
      </c>
      <c r="AF1189" s="7">
        <v>0</v>
      </c>
      <c r="AG1189" s="7">
        <v>326496.51</v>
      </c>
      <c r="AH1189" s="7">
        <v>147413332.01</v>
      </c>
      <c r="AI1189" s="7">
        <v>9975930.17</v>
      </c>
      <c r="AJ1189" s="9">
        <f t="shared" si="323"/>
        <v>3354134959.84</v>
      </c>
      <c r="AK1189" s="9">
        <f t="shared" si="324"/>
        <v>6197738117.3</v>
      </c>
      <c r="AL1189" s="9">
        <f t="shared" si="325"/>
        <v>9551873077.14</v>
      </c>
      <c r="AM1189" s="9">
        <f t="shared" si="309"/>
        <v>1324434876.32</v>
      </c>
      <c r="AN1189" s="9">
        <f t="shared" si="310"/>
        <v>2162312482.72</v>
      </c>
      <c r="AO1189" s="14" t="e">
        <f>AN1189-VLOOKUP(A1189,[1]选股结果!A1189:BF4192,44,FALSE)</f>
        <v>#N/A</v>
      </c>
      <c r="AP1189" s="9">
        <f t="shared" si="311"/>
        <v>5411119934.15</v>
      </c>
      <c r="AQ1189" s="9">
        <f t="shared" si="312"/>
        <v>654005783.95</v>
      </c>
      <c r="AR1189" s="9" t="e">
        <f t="shared" si="313"/>
        <v>#N/A</v>
      </c>
      <c r="AS1189" s="9">
        <f t="shared" si="314"/>
        <v>6065125718.1</v>
      </c>
      <c r="AT1189" s="9" t="e">
        <f t="shared" si="315"/>
        <v>#N/A</v>
      </c>
      <c r="AU1189" s="17" t="e">
        <f t="shared" si="316"/>
        <v>#N/A</v>
      </c>
      <c r="AV1189" s="17" t="e">
        <f t="shared" si="317"/>
        <v>#N/A</v>
      </c>
      <c r="AW1189" s="17" t="e">
        <f t="shared" si="318"/>
        <v>#N/A</v>
      </c>
      <c r="AX1189" s="17" t="e">
        <f t="shared" si="319"/>
        <v>#N/A</v>
      </c>
      <c r="AY1189" s="17" t="e">
        <f t="shared" si="320"/>
        <v>#N/A</v>
      </c>
      <c r="AZ1189" s="17" t="e">
        <f t="shared" si="321"/>
        <v>#N/A</v>
      </c>
      <c r="BA1189" s="17" t="e">
        <f t="shared" si="322"/>
        <v>#N/A</v>
      </c>
    </row>
    <row r="1190" spans="1:53">
      <c r="A1190" s="6" t="s">
        <v>2428</v>
      </c>
      <c r="B1190" s="6" t="s">
        <v>2429</v>
      </c>
      <c r="C1190" s="7">
        <v>155303019.85</v>
      </c>
      <c r="D1190" s="7">
        <v>1122900379.54</v>
      </c>
      <c r="E1190" s="7">
        <v>0</v>
      </c>
      <c r="F1190" s="7">
        <v>0</v>
      </c>
      <c r="G1190" s="7">
        <v>457262605.2</v>
      </c>
      <c r="H1190" s="7">
        <v>0</v>
      </c>
      <c r="I1190" s="7">
        <v>831312820.66</v>
      </c>
      <c r="J1190" s="7"/>
      <c r="K1190" s="7">
        <v>281216826.14</v>
      </c>
      <c r="L1190" s="7">
        <v>0</v>
      </c>
      <c r="M1190" s="7">
        <v>0</v>
      </c>
      <c r="N1190" s="7">
        <v>0</v>
      </c>
      <c r="O1190" s="7">
        <v>10682716.52</v>
      </c>
      <c r="P1190" s="7">
        <v>0</v>
      </c>
      <c r="Q1190" s="7">
        <v>2186718162.17</v>
      </c>
      <c r="R1190" s="7">
        <v>0</v>
      </c>
      <c r="S1190" s="7">
        <v>0</v>
      </c>
      <c r="T1190" s="7">
        <v>173933953.39</v>
      </c>
      <c r="U1190" s="7">
        <v>0</v>
      </c>
      <c r="V1190" s="7">
        <v>0</v>
      </c>
      <c r="W1190" s="7">
        <v>0</v>
      </c>
      <c r="X1190" s="7">
        <v>180228313.9</v>
      </c>
      <c r="Y1190" s="7">
        <v>745017266.89</v>
      </c>
      <c r="Z1190" s="7">
        <v>62701341.31</v>
      </c>
      <c r="AA1190" s="7">
        <v>0</v>
      </c>
      <c r="AB1190" s="7">
        <v>0</v>
      </c>
      <c r="AC1190" s="7"/>
      <c r="AD1190" s="7">
        <v>263020866.86</v>
      </c>
      <c r="AE1190" s="7">
        <v>0</v>
      </c>
      <c r="AF1190" s="7">
        <v>31566075.91</v>
      </c>
      <c r="AG1190" s="7">
        <v>19033140.32</v>
      </c>
      <c r="AH1190" s="7">
        <v>18901299.19</v>
      </c>
      <c r="AI1190" s="7">
        <v>0</v>
      </c>
      <c r="AJ1190" s="9">
        <f t="shared" si="323"/>
        <v>5064027463.62</v>
      </c>
      <c r="AK1190" s="9">
        <f t="shared" si="324"/>
        <v>1475771324.23</v>
      </c>
      <c r="AL1190" s="9">
        <f t="shared" si="325"/>
        <v>6539798787.85</v>
      </c>
      <c r="AM1190" s="9">
        <f t="shared" si="309"/>
        <v>1771074015.16</v>
      </c>
      <c r="AN1190" s="9">
        <f t="shared" si="310"/>
        <v>3473181762.36</v>
      </c>
      <c r="AO1190" s="14" t="e">
        <f>AN1190-VLOOKUP(A1190,[1]选股结果!A1190:BF4193,44,FALSE)</f>
        <v>#N/A</v>
      </c>
      <c r="AP1190" s="9">
        <f t="shared" si="311"/>
        <v>1140239990.48</v>
      </c>
      <c r="AQ1190" s="9">
        <f t="shared" si="312"/>
        <v>155303019.85</v>
      </c>
      <c r="AR1190" s="9" t="e">
        <f t="shared" si="313"/>
        <v>#N/A</v>
      </c>
      <c r="AS1190" s="9">
        <f t="shared" si="314"/>
        <v>1295543010.33</v>
      </c>
      <c r="AT1190" s="9" t="e">
        <f t="shared" si="315"/>
        <v>#N/A</v>
      </c>
      <c r="AU1190" s="17" t="e">
        <f t="shared" si="316"/>
        <v>#N/A</v>
      </c>
      <c r="AV1190" s="17" t="e">
        <f t="shared" si="317"/>
        <v>#N/A</v>
      </c>
      <c r="AW1190" s="17" t="e">
        <f t="shared" si="318"/>
        <v>#N/A</v>
      </c>
      <c r="AX1190" s="17" t="e">
        <f t="shared" si="319"/>
        <v>#N/A</v>
      </c>
      <c r="AY1190" s="17" t="e">
        <f t="shared" si="320"/>
        <v>#N/A</v>
      </c>
      <c r="AZ1190" s="17" t="e">
        <f t="shared" si="321"/>
        <v>#N/A</v>
      </c>
      <c r="BA1190" s="17" t="e">
        <f t="shared" si="322"/>
        <v>#N/A</v>
      </c>
    </row>
    <row r="1191" spans="1:53">
      <c r="A1191" s="6" t="s">
        <v>2430</v>
      </c>
      <c r="B1191" s="6" t="s">
        <v>2431</v>
      </c>
      <c r="C1191" s="7">
        <v>160950710.23</v>
      </c>
      <c r="D1191" s="7">
        <v>1122563426.66</v>
      </c>
      <c r="E1191" s="7">
        <v>0</v>
      </c>
      <c r="F1191" s="7">
        <v>0</v>
      </c>
      <c r="G1191" s="7">
        <v>0</v>
      </c>
      <c r="H1191" s="7">
        <v>0</v>
      </c>
      <c r="I1191" s="7">
        <v>373289912.53</v>
      </c>
      <c r="J1191" s="7"/>
      <c r="K1191" s="7">
        <v>21028555.48</v>
      </c>
      <c r="L1191" s="7">
        <v>0</v>
      </c>
      <c r="M1191" s="7">
        <v>0</v>
      </c>
      <c r="N1191" s="7">
        <v>0</v>
      </c>
      <c r="O1191" s="7">
        <v>13485480.23</v>
      </c>
      <c r="P1191" s="7">
        <v>0</v>
      </c>
      <c r="Q1191" s="7">
        <v>214479426.26</v>
      </c>
      <c r="R1191" s="7">
        <v>77581143.2</v>
      </c>
      <c r="S1191" s="7">
        <v>0</v>
      </c>
      <c r="T1191" s="7">
        <v>61236342.98</v>
      </c>
      <c r="U1191" s="7">
        <v>0</v>
      </c>
      <c r="V1191" s="7">
        <v>0</v>
      </c>
      <c r="W1191" s="7">
        <v>0</v>
      </c>
      <c r="X1191" s="7">
        <v>0</v>
      </c>
      <c r="Y1191" s="7">
        <v>342117258.38</v>
      </c>
      <c r="Z1191" s="7">
        <v>13205615.73</v>
      </c>
      <c r="AA1191" s="7">
        <v>0</v>
      </c>
      <c r="AB1191" s="7">
        <v>0</v>
      </c>
      <c r="AC1191" s="7"/>
      <c r="AD1191" s="7">
        <v>33612816.47</v>
      </c>
      <c r="AE1191" s="7">
        <v>0</v>
      </c>
      <c r="AF1191" s="7">
        <v>0</v>
      </c>
      <c r="AG1191" s="7">
        <v>11673606.51</v>
      </c>
      <c r="AH1191" s="7">
        <v>34704007.67</v>
      </c>
      <c r="AI1191" s="7">
        <v>6055223.93</v>
      </c>
      <c r="AJ1191" s="9">
        <f t="shared" si="323"/>
        <v>1883664287.34</v>
      </c>
      <c r="AK1191" s="9">
        <f t="shared" si="324"/>
        <v>602319238.92</v>
      </c>
      <c r="AL1191" s="9">
        <f t="shared" si="325"/>
        <v>2485983526.26</v>
      </c>
      <c r="AM1191" s="9">
        <f t="shared" si="309"/>
        <v>1136048906.89</v>
      </c>
      <c r="AN1191" s="9">
        <f t="shared" si="310"/>
        <v>747615380.45</v>
      </c>
      <c r="AO1191" s="14">
        <f>AN1191-VLOOKUP(A1191,[1]选股结果!A1191:BF4194,44,FALSE)</f>
        <v>469283804.71</v>
      </c>
      <c r="AP1191" s="9">
        <f t="shared" si="311"/>
        <v>441368528.69</v>
      </c>
      <c r="AQ1191" s="9">
        <f t="shared" si="312"/>
        <v>160950710.23</v>
      </c>
      <c r="AR1191" s="9">
        <f t="shared" si="313"/>
        <v>2207651950.52</v>
      </c>
      <c r="AS1191" s="9">
        <f t="shared" si="314"/>
        <v>602319238.92</v>
      </c>
      <c r="AT1191" s="9">
        <f t="shared" si="315"/>
        <v>1605332711.6</v>
      </c>
      <c r="AU1191" s="17">
        <f t="shared" si="316"/>
        <v>0.51459601982206</v>
      </c>
      <c r="AV1191" s="17">
        <f t="shared" si="317"/>
        <v>0.338647303653958</v>
      </c>
      <c r="AW1191" s="17">
        <f t="shared" si="318"/>
        <v>0.212571462906308</v>
      </c>
      <c r="AX1191" s="17">
        <f t="shared" si="319"/>
        <v>0.199926681642928</v>
      </c>
      <c r="AY1191" s="17">
        <f t="shared" si="320"/>
        <v>0.0729058356287045</v>
      </c>
      <c r="AZ1191" s="17">
        <f t="shared" si="321"/>
        <v>0.272832517271632</v>
      </c>
      <c r="BA1191" s="17">
        <f t="shared" si="322"/>
        <v>0.727167482728368</v>
      </c>
    </row>
    <row r="1192" spans="1:53">
      <c r="A1192" s="6" t="s">
        <v>2432</v>
      </c>
      <c r="B1192" s="6" t="s">
        <v>2433</v>
      </c>
      <c r="C1192" s="7">
        <v>138718265.22</v>
      </c>
      <c r="D1192" s="7">
        <v>1119926788.02</v>
      </c>
      <c r="E1192" s="7">
        <v>0</v>
      </c>
      <c r="F1192" s="7">
        <v>0</v>
      </c>
      <c r="G1192" s="7">
        <v>444000000</v>
      </c>
      <c r="H1192" s="7">
        <v>0</v>
      </c>
      <c r="I1192" s="7">
        <v>596203647</v>
      </c>
      <c r="J1192" s="7"/>
      <c r="K1192" s="7">
        <v>39682102.32</v>
      </c>
      <c r="L1192" s="7">
        <v>0</v>
      </c>
      <c r="M1192" s="7">
        <v>0</v>
      </c>
      <c r="N1192" s="7">
        <v>0</v>
      </c>
      <c r="O1192" s="7">
        <v>9328880.75</v>
      </c>
      <c r="P1192" s="7">
        <v>0</v>
      </c>
      <c r="Q1192" s="7">
        <v>622822852.88</v>
      </c>
      <c r="R1192" s="7">
        <v>0</v>
      </c>
      <c r="S1192" s="7">
        <v>0</v>
      </c>
      <c r="T1192" s="7">
        <v>130253933.16</v>
      </c>
      <c r="U1192" s="7">
        <v>0</v>
      </c>
      <c r="V1192" s="7">
        <v>0</v>
      </c>
      <c r="W1192" s="7">
        <v>0</v>
      </c>
      <c r="X1192" s="7">
        <v>2253713.93</v>
      </c>
      <c r="Y1192" s="7">
        <v>6949853953.81</v>
      </c>
      <c r="Z1192" s="7">
        <v>451204684.62</v>
      </c>
      <c r="AA1192" s="7">
        <v>0</v>
      </c>
      <c r="AB1192" s="7">
        <v>0</v>
      </c>
      <c r="AC1192" s="7"/>
      <c r="AD1192" s="7">
        <v>951573038.49</v>
      </c>
      <c r="AE1192" s="7">
        <v>0</v>
      </c>
      <c r="AF1192" s="7">
        <v>67829143.74</v>
      </c>
      <c r="AG1192" s="7">
        <v>66768353.54</v>
      </c>
      <c r="AH1192" s="7">
        <v>75029053.51</v>
      </c>
      <c r="AI1192" s="7">
        <v>351456391.34</v>
      </c>
      <c r="AJ1192" s="9">
        <f t="shared" si="323"/>
        <v>2962218204.13</v>
      </c>
      <c r="AK1192" s="9">
        <f t="shared" si="324"/>
        <v>9054686598.2</v>
      </c>
      <c r="AL1192" s="9">
        <f t="shared" si="325"/>
        <v>12016904802.33</v>
      </c>
      <c r="AM1192" s="9">
        <f t="shared" si="309"/>
        <v>1575509382.7</v>
      </c>
      <c r="AN1192" s="9">
        <f t="shared" si="310"/>
        <v>1388962535.36</v>
      </c>
      <c r="AO1192" s="14">
        <f>AN1192-VLOOKUP(A1192,[1]选股结果!A1192:BF4195,44,FALSE)</f>
        <v>-1161849845.98</v>
      </c>
      <c r="AP1192" s="9">
        <f t="shared" si="311"/>
        <v>8913714619.05</v>
      </c>
      <c r="AQ1192" s="9">
        <f t="shared" si="312"/>
        <v>138718265.22</v>
      </c>
      <c r="AR1192" s="9">
        <f t="shared" si="313"/>
        <v>9466092420.99</v>
      </c>
      <c r="AS1192" s="9">
        <f t="shared" si="314"/>
        <v>9052432884.27</v>
      </c>
      <c r="AT1192" s="9">
        <f t="shared" si="315"/>
        <v>413659536.72</v>
      </c>
      <c r="AU1192" s="17">
        <f t="shared" si="316"/>
        <v>0.166437143504587</v>
      </c>
      <c r="AV1192" s="17">
        <f t="shared" si="317"/>
        <v>0.146730295203978</v>
      </c>
      <c r="AW1192" s="17">
        <f t="shared" si="318"/>
        <v>-0.122738062793865</v>
      </c>
      <c r="AX1192" s="17">
        <f t="shared" si="319"/>
        <v>0.941646692492125</v>
      </c>
      <c r="AY1192" s="17">
        <f t="shared" si="320"/>
        <v>0.0146542267971532</v>
      </c>
      <c r="AZ1192" s="17">
        <f t="shared" si="321"/>
        <v>0.956300919289278</v>
      </c>
      <c r="BA1192" s="17">
        <f t="shared" si="322"/>
        <v>0.0436990807107224</v>
      </c>
    </row>
    <row r="1193" spans="1:53">
      <c r="A1193" s="6" t="s">
        <v>2434</v>
      </c>
      <c r="B1193" s="6" t="s">
        <v>2435</v>
      </c>
      <c r="C1193" s="7">
        <v>8891058.15</v>
      </c>
      <c r="D1193" s="7">
        <v>1117034133.16</v>
      </c>
      <c r="E1193" s="7">
        <v>0</v>
      </c>
      <c r="F1193" s="7">
        <v>0</v>
      </c>
      <c r="G1193" s="7">
        <v>806120000</v>
      </c>
      <c r="H1193" s="7">
        <v>0</v>
      </c>
      <c r="I1193" s="7">
        <v>1676720525.11</v>
      </c>
      <c r="J1193" s="7"/>
      <c r="K1193" s="7">
        <v>35885515.84</v>
      </c>
      <c r="L1193" s="7">
        <v>0</v>
      </c>
      <c r="M1193" s="7">
        <v>0</v>
      </c>
      <c r="N1193" s="7">
        <v>0</v>
      </c>
      <c r="O1193" s="7">
        <v>67786837.51</v>
      </c>
      <c r="P1193" s="7">
        <v>0</v>
      </c>
      <c r="Q1193" s="7">
        <v>978530536.55</v>
      </c>
      <c r="R1193" s="7">
        <v>4867824.57</v>
      </c>
      <c r="S1193" s="7">
        <v>0</v>
      </c>
      <c r="T1193" s="7">
        <v>2601801.36</v>
      </c>
      <c r="U1193" s="7">
        <v>0</v>
      </c>
      <c r="V1193" s="7">
        <v>0</v>
      </c>
      <c r="W1193" s="7">
        <v>0</v>
      </c>
      <c r="X1193" s="7">
        <v>0</v>
      </c>
      <c r="Y1193" s="7">
        <v>1099566897.38</v>
      </c>
      <c r="Z1193" s="7">
        <v>37197296.62</v>
      </c>
      <c r="AA1193" s="7">
        <v>0</v>
      </c>
      <c r="AB1193" s="7">
        <v>0</v>
      </c>
      <c r="AC1193" s="7"/>
      <c r="AD1193" s="7">
        <v>195004004.36</v>
      </c>
      <c r="AE1193" s="7">
        <v>0</v>
      </c>
      <c r="AF1193" s="7">
        <v>103751692.39</v>
      </c>
      <c r="AG1193" s="7">
        <v>90210337.64</v>
      </c>
      <c r="AH1193" s="7">
        <v>51323617.58</v>
      </c>
      <c r="AI1193" s="7">
        <v>28375423.59</v>
      </c>
      <c r="AJ1193" s="9">
        <f t="shared" si="323"/>
        <v>4689547174.1</v>
      </c>
      <c r="AK1193" s="9">
        <f t="shared" si="324"/>
        <v>1614320327.71</v>
      </c>
      <c r="AL1193" s="9">
        <f t="shared" si="325"/>
        <v>6303867501.81</v>
      </c>
      <c r="AM1193" s="9">
        <f t="shared" si="309"/>
        <v>1990940970.67</v>
      </c>
      <c r="AN1193" s="9">
        <f t="shared" si="310"/>
        <v>2698606203.43</v>
      </c>
      <c r="AO1193" s="14">
        <f>AN1193-VLOOKUP(A1193,[1]选股结果!A1193:BF4196,44,FALSE)</f>
        <v>-9561273.85000038</v>
      </c>
      <c r="AP1193" s="9">
        <f t="shared" si="311"/>
        <v>1605429269.56</v>
      </c>
      <c r="AQ1193" s="9">
        <f t="shared" si="312"/>
        <v>8891058.15</v>
      </c>
      <c r="AR1193" s="9">
        <f t="shared" si="313"/>
        <v>3595700024.53</v>
      </c>
      <c r="AS1193" s="9">
        <f t="shared" si="314"/>
        <v>1614320327.71</v>
      </c>
      <c r="AT1193" s="9">
        <f t="shared" si="315"/>
        <v>1981379696.82</v>
      </c>
      <c r="AU1193" s="17">
        <f t="shared" si="316"/>
        <v>0.553700519255702</v>
      </c>
      <c r="AV1193" s="17">
        <f t="shared" si="317"/>
        <v>0.750509270801237</v>
      </c>
      <c r="AW1193" s="17">
        <f t="shared" si="318"/>
        <v>-0.00265908551457936</v>
      </c>
      <c r="AX1193" s="17">
        <f t="shared" si="319"/>
        <v>0.446485874407682</v>
      </c>
      <c r="AY1193" s="17">
        <f t="shared" si="320"/>
        <v>0.00247269185119584</v>
      </c>
      <c r="AZ1193" s="17">
        <f t="shared" si="321"/>
        <v>0.448958566258878</v>
      </c>
      <c r="BA1193" s="17">
        <f t="shared" si="322"/>
        <v>0.551041433741122</v>
      </c>
    </row>
    <row r="1194" spans="1:53">
      <c r="A1194" s="6" t="s">
        <v>2436</v>
      </c>
      <c r="B1194" s="6" t="s">
        <v>2437</v>
      </c>
      <c r="C1194" s="7">
        <v>114861568.36</v>
      </c>
      <c r="D1194" s="7">
        <v>1114743844.2</v>
      </c>
      <c r="E1194" s="7">
        <v>0</v>
      </c>
      <c r="F1194" s="7">
        <v>0</v>
      </c>
      <c r="G1194" s="7">
        <v>0</v>
      </c>
      <c r="H1194" s="7">
        <v>0</v>
      </c>
      <c r="I1194" s="7">
        <v>644258346.71</v>
      </c>
      <c r="J1194" s="7"/>
      <c r="K1194" s="7">
        <v>1316723982.93</v>
      </c>
      <c r="L1194" s="7">
        <v>0</v>
      </c>
      <c r="M1194" s="7">
        <v>0</v>
      </c>
      <c r="N1194" s="7">
        <v>0</v>
      </c>
      <c r="O1194" s="7">
        <v>59429513.64</v>
      </c>
      <c r="P1194" s="7">
        <v>0</v>
      </c>
      <c r="Q1194" s="7">
        <v>2794429188.25</v>
      </c>
      <c r="R1194" s="7">
        <v>0</v>
      </c>
      <c r="S1194" s="7">
        <v>0</v>
      </c>
      <c r="T1194" s="7">
        <v>25062599.27</v>
      </c>
      <c r="U1194" s="7">
        <v>0</v>
      </c>
      <c r="V1194" s="7">
        <v>0</v>
      </c>
      <c r="W1194" s="7">
        <v>0</v>
      </c>
      <c r="X1194" s="7">
        <v>8497110.02</v>
      </c>
      <c r="Y1194" s="7">
        <v>9807098867.91</v>
      </c>
      <c r="Z1194" s="7">
        <v>2210270721.77</v>
      </c>
      <c r="AA1194" s="7">
        <v>0</v>
      </c>
      <c r="AB1194" s="7">
        <v>0</v>
      </c>
      <c r="AC1194" s="7"/>
      <c r="AD1194" s="7">
        <v>728354087.82</v>
      </c>
      <c r="AE1194" s="7">
        <v>0</v>
      </c>
      <c r="AF1194" s="7">
        <v>0</v>
      </c>
      <c r="AG1194" s="7">
        <v>26633675.92</v>
      </c>
      <c r="AH1194" s="7">
        <v>124043130.86</v>
      </c>
      <c r="AI1194" s="7">
        <v>293964701.15</v>
      </c>
      <c r="AJ1194" s="9">
        <f t="shared" si="323"/>
        <v>5954647475</v>
      </c>
      <c r="AK1194" s="9">
        <f t="shared" si="324"/>
        <v>13313723863.81</v>
      </c>
      <c r="AL1194" s="9">
        <f t="shared" si="325"/>
        <v>19268371338.81</v>
      </c>
      <c r="AM1194" s="9">
        <f t="shared" si="309"/>
        <v>1182670467.86</v>
      </c>
      <c r="AN1194" s="9">
        <f t="shared" si="310"/>
        <v>4780474117.16</v>
      </c>
      <c r="AO1194" s="14" t="e">
        <f>AN1194-VLOOKUP(A1194,[1]选股结果!A1194:BF4197,44,FALSE)</f>
        <v>#N/A</v>
      </c>
      <c r="AP1194" s="9">
        <f t="shared" si="311"/>
        <v>13190365185.43</v>
      </c>
      <c r="AQ1194" s="9">
        <f t="shared" si="312"/>
        <v>114861568.36</v>
      </c>
      <c r="AR1194" s="9" t="e">
        <f t="shared" si="313"/>
        <v>#N/A</v>
      </c>
      <c r="AS1194" s="9">
        <f t="shared" si="314"/>
        <v>13305226753.79</v>
      </c>
      <c r="AT1194" s="9" t="e">
        <f t="shared" si="315"/>
        <v>#N/A</v>
      </c>
      <c r="AU1194" s="17" t="e">
        <f t="shared" si="316"/>
        <v>#N/A</v>
      </c>
      <c r="AV1194" s="17" t="e">
        <f t="shared" si="317"/>
        <v>#N/A</v>
      </c>
      <c r="AW1194" s="17" t="e">
        <f t="shared" si="318"/>
        <v>#N/A</v>
      </c>
      <c r="AX1194" s="17" t="e">
        <f t="shared" si="319"/>
        <v>#N/A</v>
      </c>
      <c r="AY1194" s="17" t="e">
        <f t="shared" si="320"/>
        <v>#N/A</v>
      </c>
      <c r="AZ1194" s="17" t="e">
        <f t="shared" si="321"/>
        <v>#N/A</v>
      </c>
      <c r="BA1194" s="17" t="e">
        <f t="shared" si="322"/>
        <v>#N/A</v>
      </c>
    </row>
    <row r="1195" spans="1:53">
      <c r="A1195" s="6" t="s">
        <v>2438</v>
      </c>
      <c r="B1195" s="6" t="s">
        <v>2439</v>
      </c>
      <c r="C1195" s="7">
        <v>113987356.03</v>
      </c>
      <c r="D1195" s="7">
        <v>1110897132.9</v>
      </c>
      <c r="E1195" s="7">
        <v>0</v>
      </c>
      <c r="F1195" s="7">
        <v>0</v>
      </c>
      <c r="G1195" s="7">
        <v>0</v>
      </c>
      <c r="H1195" s="7">
        <v>0</v>
      </c>
      <c r="I1195" s="7">
        <v>4986017696.65</v>
      </c>
      <c r="J1195" s="7"/>
      <c r="K1195" s="7">
        <v>82928823.28</v>
      </c>
      <c r="L1195" s="7">
        <v>0</v>
      </c>
      <c r="M1195" s="7">
        <v>0</v>
      </c>
      <c r="N1195" s="7">
        <v>0</v>
      </c>
      <c r="O1195" s="7">
        <v>19743945.31</v>
      </c>
      <c r="P1195" s="7">
        <v>0</v>
      </c>
      <c r="Q1195" s="7">
        <v>144832444.4</v>
      </c>
      <c r="R1195" s="7">
        <v>0</v>
      </c>
      <c r="S1195" s="7">
        <v>0</v>
      </c>
      <c r="T1195" s="7">
        <v>28129300.2</v>
      </c>
      <c r="U1195" s="7">
        <v>0</v>
      </c>
      <c r="V1195" s="7">
        <v>0</v>
      </c>
      <c r="W1195" s="7">
        <v>0</v>
      </c>
      <c r="X1195" s="7">
        <v>8217597.8</v>
      </c>
      <c r="Y1195" s="7">
        <v>581904579.87</v>
      </c>
      <c r="Z1195" s="7">
        <v>30776306.97</v>
      </c>
      <c r="AA1195" s="7">
        <v>0</v>
      </c>
      <c r="AB1195" s="7">
        <v>0</v>
      </c>
      <c r="AC1195" s="7"/>
      <c r="AD1195" s="7">
        <v>142336629.48</v>
      </c>
      <c r="AE1195" s="7">
        <v>0</v>
      </c>
      <c r="AF1195" s="7">
        <v>35832957.08</v>
      </c>
      <c r="AG1195" s="7">
        <v>1576208.52</v>
      </c>
      <c r="AH1195" s="7">
        <v>42139960.96</v>
      </c>
      <c r="AI1195" s="7">
        <v>30000000</v>
      </c>
      <c r="AJ1195" s="9">
        <f t="shared" si="323"/>
        <v>6372549342.74</v>
      </c>
      <c r="AK1195" s="9">
        <f t="shared" si="324"/>
        <v>986771596.71</v>
      </c>
      <c r="AL1195" s="9">
        <f t="shared" si="325"/>
        <v>7359320939.45</v>
      </c>
      <c r="AM1195" s="9">
        <f t="shared" si="309"/>
        <v>1138858676.01</v>
      </c>
      <c r="AN1195" s="9">
        <f t="shared" si="310"/>
        <v>5241908264.53</v>
      </c>
      <c r="AO1195" s="14" t="e">
        <f>AN1195-VLOOKUP(A1195,[1]选股结果!A1195:BF4198,44,FALSE)</f>
        <v>#N/A</v>
      </c>
      <c r="AP1195" s="9">
        <f t="shared" si="311"/>
        <v>864566642.88</v>
      </c>
      <c r="AQ1195" s="9">
        <f t="shared" si="312"/>
        <v>113987356.03</v>
      </c>
      <c r="AR1195" s="9" t="e">
        <f t="shared" si="313"/>
        <v>#N/A</v>
      </c>
      <c r="AS1195" s="9">
        <f t="shared" si="314"/>
        <v>978553998.91</v>
      </c>
      <c r="AT1195" s="9" t="e">
        <f t="shared" si="315"/>
        <v>#N/A</v>
      </c>
      <c r="AU1195" s="17" t="e">
        <f t="shared" si="316"/>
        <v>#N/A</v>
      </c>
      <c r="AV1195" s="17" t="e">
        <f t="shared" si="317"/>
        <v>#N/A</v>
      </c>
      <c r="AW1195" s="17" t="e">
        <f t="shared" si="318"/>
        <v>#N/A</v>
      </c>
      <c r="AX1195" s="17" t="e">
        <f t="shared" si="319"/>
        <v>#N/A</v>
      </c>
      <c r="AY1195" s="17" t="e">
        <f t="shared" si="320"/>
        <v>#N/A</v>
      </c>
      <c r="AZ1195" s="17" t="e">
        <f t="shared" si="321"/>
        <v>#N/A</v>
      </c>
      <c r="BA1195" s="17" t="e">
        <f t="shared" si="322"/>
        <v>#N/A</v>
      </c>
    </row>
    <row r="1196" spans="1:53">
      <c r="A1196" s="6" t="s">
        <v>2440</v>
      </c>
      <c r="B1196" s="6" t="s">
        <v>2441</v>
      </c>
      <c r="C1196" s="7">
        <v>17414020.54</v>
      </c>
      <c r="D1196" s="7">
        <v>1105499852.44</v>
      </c>
      <c r="E1196" s="7">
        <v>0</v>
      </c>
      <c r="F1196" s="7">
        <v>0</v>
      </c>
      <c r="G1196" s="7">
        <v>453255560</v>
      </c>
      <c r="H1196" s="7">
        <v>0</v>
      </c>
      <c r="I1196" s="7">
        <v>771525762.37</v>
      </c>
      <c r="J1196" s="7"/>
      <c r="K1196" s="7">
        <v>62745070.74</v>
      </c>
      <c r="L1196" s="7">
        <v>0</v>
      </c>
      <c r="M1196" s="7">
        <v>0</v>
      </c>
      <c r="N1196" s="7">
        <v>0</v>
      </c>
      <c r="O1196" s="7">
        <v>24962580.44</v>
      </c>
      <c r="P1196" s="7">
        <v>0</v>
      </c>
      <c r="Q1196" s="7">
        <v>445484403.87</v>
      </c>
      <c r="R1196" s="7">
        <v>45736478.56</v>
      </c>
      <c r="S1196" s="7">
        <v>0</v>
      </c>
      <c r="T1196" s="7">
        <v>10850559.08</v>
      </c>
      <c r="U1196" s="7">
        <v>0</v>
      </c>
      <c r="V1196" s="7">
        <v>0</v>
      </c>
      <c r="W1196" s="7">
        <v>0</v>
      </c>
      <c r="X1196" s="7">
        <v>0</v>
      </c>
      <c r="Y1196" s="7">
        <v>816649332.31</v>
      </c>
      <c r="Z1196" s="7">
        <v>109909981.27</v>
      </c>
      <c r="AA1196" s="7">
        <v>0</v>
      </c>
      <c r="AB1196" s="7">
        <v>0</v>
      </c>
      <c r="AC1196" s="7"/>
      <c r="AD1196" s="7">
        <v>316525626.66</v>
      </c>
      <c r="AE1196" s="7">
        <v>0</v>
      </c>
      <c r="AF1196" s="7">
        <v>0</v>
      </c>
      <c r="AG1196" s="7">
        <v>2664895.48</v>
      </c>
      <c r="AH1196" s="7">
        <v>38452779.58</v>
      </c>
      <c r="AI1196" s="7">
        <v>57289193.48</v>
      </c>
      <c r="AJ1196" s="9">
        <f t="shared" si="323"/>
        <v>2920060267.5</v>
      </c>
      <c r="AK1196" s="9">
        <f t="shared" si="324"/>
        <v>1358905829.32</v>
      </c>
      <c r="AL1196" s="9">
        <f t="shared" si="325"/>
        <v>4278966096.82</v>
      </c>
      <c r="AM1196" s="9">
        <f t="shared" si="309"/>
        <v>1583717992.88</v>
      </c>
      <c r="AN1196" s="9">
        <f t="shared" si="310"/>
        <v>1336342274.62</v>
      </c>
      <c r="AO1196" s="14">
        <f>AN1196-VLOOKUP(A1196,[1]选股结果!A1196:BF4199,44,FALSE)</f>
        <v>74490668.3699999</v>
      </c>
      <c r="AP1196" s="9">
        <f t="shared" si="311"/>
        <v>1341491808.78</v>
      </c>
      <c r="AQ1196" s="9">
        <f t="shared" si="312"/>
        <v>17414020.54</v>
      </c>
      <c r="AR1196" s="9">
        <f t="shared" si="313"/>
        <v>3017114490.57</v>
      </c>
      <c r="AS1196" s="9">
        <f t="shared" si="314"/>
        <v>1358905829.32</v>
      </c>
      <c r="AT1196" s="9">
        <f t="shared" si="315"/>
        <v>1658208661.25</v>
      </c>
      <c r="AU1196" s="17">
        <f t="shared" si="316"/>
        <v>0.524911466843541</v>
      </c>
      <c r="AV1196" s="17">
        <f t="shared" si="317"/>
        <v>0.442920637846771</v>
      </c>
      <c r="AW1196" s="17">
        <f t="shared" si="318"/>
        <v>0.0246893741032436</v>
      </c>
      <c r="AX1196" s="17">
        <f t="shared" si="319"/>
        <v>0.444627412374584</v>
      </c>
      <c r="AY1196" s="17">
        <f t="shared" si="320"/>
        <v>0.00577174667863204</v>
      </c>
      <c r="AZ1196" s="17">
        <f t="shared" si="321"/>
        <v>0.450399159053216</v>
      </c>
      <c r="BA1196" s="17">
        <f t="shared" si="322"/>
        <v>0.549600840946784</v>
      </c>
    </row>
    <row r="1197" spans="1:53">
      <c r="A1197" s="6" t="s">
        <v>2442</v>
      </c>
      <c r="B1197" s="6" t="s">
        <v>2443</v>
      </c>
      <c r="C1197" s="7">
        <v>122359662.32</v>
      </c>
      <c r="D1197" s="7">
        <v>1104751989.92</v>
      </c>
      <c r="E1197" s="7">
        <v>0</v>
      </c>
      <c r="F1197" s="7">
        <v>0</v>
      </c>
      <c r="G1197" s="7">
        <v>0</v>
      </c>
      <c r="H1197" s="7">
        <v>0</v>
      </c>
      <c r="I1197" s="7">
        <v>668273666.82</v>
      </c>
      <c r="J1197" s="7"/>
      <c r="K1197" s="7">
        <v>38072229.02</v>
      </c>
      <c r="L1197" s="7">
        <v>0</v>
      </c>
      <c r="M1197" s="7">
        <v>0</v>
      </c>
      <c r="N1197" s="7">
        <v>0</v>
      </c>
      <c r="O1197" s="7">
        <v>5969909.76</v>
      </c>
      <c r="P1197" s="7">
        <v>0</v>
      </c>
      <c r="Q1197" s="7">
        <v>616591049.74</v>
      </c>
      <c r="R1197" s="7">
        <v>0</v>
      </c>
      <c r="S1197" s="7">
        <v>0</v>
      </c>
      <c r="T1197" s="7">
        <v>113892915.57</v>
      </c>
      <c r="U1197" s="7">
        <v>0</v>
      </c>
      <c r="V1197" s="7">
        <v>0</v>
      </c>
      <c r="W1197" s="7">
        <v>0</v>
      </c>
      <c r="X1197" s="7">
        <v>12764493.55</v>
      </c>
      <c r="Y1197" s="7">
        <v>5766322049.68</v>
      </c>
      <c r="Z1197" s="7">
        <v>807026471.73</v>
      </c>
      <c r="AA1197" s="7">
        <v>0</v>
      </c>
      <c r="AB1197" s="7">
        <v>0</v>
      </c>
      <c r="AC1197" s="7"/>
      <c r="AD1197" s="7">
        <v>396478105.14</v>
      </c>
      <c r="AE1197" s="7">
        <v>0</v>
      </c>
      <c r="AF1197" s="7">
        <v>485714229.11</v>
      </c>
      <c r="AG1197" s="7">
        <v>57064099.66</v>
      </c>
      <c r="AH1197" s="7">
        <v>27468119.19</v>
      </c>
      <c r="AI1197" s="7">
        <v>96243032.75</v>
      </c>
      <c r="AJ1197" s="9">
        <f t="shared" si="323"/>
        <v>2547551760.83</v>
      </c>
      <c r="AK1197" s="9">
        <f t="shared" si="324"/>
        <v>7771440263.13</v>
      </c>
      <c r="AL1197" s="9">
        <f t="shared" si="325"/>
        <v>10318992023.96</v>
      </c>
      <c r="AM1197" s="9">
        <f t="shared" si="309"/>
        <v>1123486393.23</v>
      </c>
      <c r="AN1197" s="9">
        <f t="shared" si="310"/>
        <v>1436829861.15</v>
      </c>
      <c r="AO1197" s="14">
        <f>AN1197-VLOOKUP(A1197,[1]选股结果!A1197:BF4200,44,FALSE)</f>
        <v>41183928.73</v>
      </c>
      <c r="AP1197" s="9">
        <f t="shared" si="311"/>
        <v>7636316107.26</v>
      </c>
      <c r="AQ1197" s="9">
        <f t="shared" si="312"/>
        <v>122359662.32</v>
      </c>
      <c r="AR1197" s="9">
        <f t="shared" si="313"/>
        <v>8923346091.54</v>
      </c>
      <c r="AS1197" s="9">
        <f t="shared" si="314"/>
        <v>7758675769.58</v>
      </c>
      <c r="AT1197" s="9">
        <f t="shared" si="315"/>
        <v>1164670321.96</v>
      </c>
      <c r="AU1197" s="17">
        <f t="shared" si="316"/>
        <v>0.125904159908708</v>
      </c>
      <c r="AV1197" s="17">
        <f t="shared" si="317"/>
        <v>0.161019178950396</v>
      </c>
      <c r="AW1197" s="17">
        <f t="shared" si="318"/>
        <v>0.00461530106616009</v>
      </c>
      <c r="AX1197" s="17">
        <f t="shared" si="319"/>
        <v>0.855768231885548</v>
      </c>
      <c r="AY1197" s="17">
        <f t="shared" si="320"/>
        <v>0.0137123071395837</v>
      </c>
      <c r="AZ1197" s="17">
        <f t="shared" si="321"/>
        <v>0.869480539025131</v>
      </c>
      <c r="BA1197" s="17">
        <f t="shared" si="322"/>
        <v>0.130519460974868</v>
      </c>
    </row>
    <row r="1198" spans="1:53">
      <c r="A1198" s="6" t="s">
        <v>2444</v>
      </c>
      <c r="B1198" s="6" t="s">
        <v>2445</v>
      </c>
      <c r="C1198" s="7">
        <v>1439831334.4</v>
      </c>
      <c r="D1198" s="7">
        <v>1103771534.89</v>
      </c>
      <c r="E1198" s="7">
        <v>0</v>
      </c>
      <c r="F1198" s="7">
        <v>0</v>
      </c>
      <c r="G1198" s="7">
        <v>621251614.88</v>
      </c>
      <c r="H1198" s="7">
        <v>0</v>
      </c>
      <c r="I1198" s="7">
        <v>1130795298.96</v>
      </c>
      <c r="J1198" s="7"/>
      <c r="K1198" s="7">
        <v>198015123.7</v>
      </c>
      <c r="L1198" s="7">
        <v>0</v>
      </c>
      <c r="M1198" s="7">
        <v>0</v>
      </c>
      <c r="N1198" s="7">
        <v>0</v>
      </c>
      <c r="O1198" s="7">
        <v>121489075.95</v>
      </c>
      <c r="P1198" s="7">
        <v>0</v>
      </c>
      <c r="Q1198" s="7">
        <v>310054307.04</v>
      </c>
      <c r="R1198" s="7">
        <v>536520563.93</v>
      </c>
      <c r="S1198" s="7">
        <v>0</v>
      </c>
      <c r="T1198" s="7">
        <v>93165435.23</v>
      </c>
      <c r="U1198" s="7">
        <v>0</v>
      </c>
      <c r="V1198" s="7">
        <v>0</v>
      </c>
      <c r="W1198" s="7">
        <v>0</v>
      </c>
      <c r="X1198" s="7">
        <v>228027919.26</v>
      </c>
      <c r="Y1198" s="7">
        <v>8506206562.8</v>
      </c>
      <c r="Z1198" s="7">
        <v>936738149.78</v>
      </c>
      <c r="AA1198" s="7">
        <v>0</v>
      </c>
      <c r="AB1198" s="7">
        <v>0</v>
      </c>
      <c r="AC1198" s="7"/>
      <c r="AD1198" s="7">
        <v>1229727202.19</v>
      </c>
      <c r="AE1198" s="7">
        <v>0</v>
      </c>
      <c r="AF1198" s="7">
        <v>3074386653.7</v>
      </c>
      <c r="AG1198" s="7">
        <v>33743337.87</v>
      </c>
      <c r="AH1198" s="7">
        <v>82563235.1</v>
      </c>
      <c r="AI1198" s="7">
        <v>269464585.24</v>
      </c>
      <c r="AJ1198" s="9">
        <f t="shared" si="323"/>
        <v>4115062954.58</v>
      </c>
      <c r="AK1198" s="9">
        <f t="shared" si="324"/>
        <v>15800688980.34</v>
      </c>
      <c r="AL1198" s="9">
        <f t="shared" si="325"/>
        <v>19915751934.92</v>
      </c>
      <c r="AM1198" s="9">
        <f t="shared" si="309"/>
        <v>2074540144.98</v>
      </c>
      <c r="AN1198" s="9">
        <f t="shared" si="310"/>
        <v>2268550728.86</v>
      </c>
      <c r="AO1198" s="14" t="e">
        <f>AN1198-VLOOKUP(A1198,[1]选股结果!A1198:BF4201,44,FALSE)</f>
        <v>#N/A</v>
      </c>
      <c r="AP1198" s="9">
        <f t="shared" si="311"/>
        <v>14132829726.68</v>
      </c>
      <c r="AQ1198" s="9">
        <f t="shared" si="312"/>
        <v>1439831334.4</v>
      </c>
      <c r="AR1198" s="9" t="e">
        <f t="shared" si="313"/>
        <v>#N/A</v>
      </c>
      <c r="AS1198" s="9">
        <f t="shared" si="314"/>
        <v>15572661061.08</v>
      </c>
      <c r="AT1198" s="9" t="e">
        <f t="shared" si="315"/>
        <v>#N/A</v>
      </c>
      <c r="AU1198" s="17" t="e">
        <f t="shared" si="316"/>
        <v>#N/A</v>
      </c>
      <c r="AV1198" s="17" t="e">
        <f t="shared" si="317"/>
        <v>#N/A</v>
      </c>
      <c r="AW1198" s="17" t="e">
        <f t="shared" si="318"/>
        <v>#N/A</v>
      </c>
      <c r="AX1198" s="17" t="e">
        <f t="shared" si="319"/>
        <v>#N/A</v>
      </c>
      <c r="AY1198" s="17" t="e">
        <f t="shared" si="320"/>
        <v>#N/A</v>
      </c>
      <c r="AZ1198" s="17" t="e">
        <f t="shared" si="321"/>
        <v>#N/A</v>
      </c>
      <c r="BA1198" s="17" t="e">
        <f t="shared" si="322"/>
        <v>#N/A</v>
      </c>
    </row>
    <row r="1199" spans="1:53">
      <c r="A1199" s="6" t="s">
        <v>2446</v>
      </c>
      <c r="B1199" s="6" t="s">
        <v>2447</v>
      </c>
      <c r="C1199" s="7">
        <v>280413765.97</v>
      </c>
      <c r="D1199" s="7">
        <v>1102748090.96</v>
      </c>
      <c r="E1199" s="7">
        <v>0</v>
      </c>
      <c r="F1199" s="7">
        <v>0</v>
      </c>
      <c r="G1199" s="7">
        <v>2000000</v>
      </c>
      <c r="H1199" s="7">
        <v>0</v>
      </c>
      <c r="I1199" s="7">
        <v>3131061264.33</v>
      </c>
      <c r="J1199" s="7"/>
      <c r="K1199" s="7">
        <v>301858815.14</v>
      </c>
      <c r="L1199" s="7">
        <v>0</v>
      </c>
      <c r="M1199" s="7">
        <v>0</v>
      </c>
      <c r="N1199" s="7">
        <v>0</v>
      </c>
      <c r="O1199" s="7">
        <v>287439019.64</v>
      </c>
      <c r="P1199" s="7">
        <v>0</v>
      </c>
      <c r="Q1199" s="7">
        <v>483585189.9</v>
      </c>
      <c r="R1199" s="7">
        <v>2685792737.71</v>
      </c>
      <c r="S1199" s="7">
        <v>0</v>
      </c>
      <c r="T1199" s="7">
        <v>1131406.47</v>
      </c>
      <c r="U1199" s="7">
        <v>0</v>
      </c>
      <c r="V1199" s="7">
        <v>0</v>
      </c>
      <c r="W1199" s="7">
        <v>0</v>
      </c>
      <c r="X1199" s="7">
        <v>56991184.1</v>
      </c>
      <c r="Y1199" s="7">
        <v>375441712.1</v>
      </c>
      <c r="Z1199" s="7">
        <v>0</v>
      </c>
      <c r="AA1199" s="7">
        <v>0</v>
      </c>
      <c r="AB1199" s="7">
        <v>0</v>
      </c>
      <c r="AC1199" s="7"/>
      <c r="AD1199" s="7">
        <v>45663814.51</v>
      </c>
      <c r="AE1199" s="7">
        <v>0</v>
      </c>
      <c r="AF1199" s="7">
        <v>103860149.59</v>
      </c>
      <c r="AG1199" s="7">
        <v>57546892.04</v>
      </c>
      <c r="AH1199" s="7">
        <v>213457786.71</v>
      </c>
      <c r="AI1199" s="7">
        <v>4948141.1</v>
      </c>
      <c r="AJ1199" s="9">
        <f t="shared" si="323"/>
        <v>7995616524.15</v>
      </c>
      <c r="AK1199" s="9">
        <f t="shared" si="324"/>
        <v>1138323446.12</v>
      </c>
      <c r="AL1199" s="9">
        <f t="shared" si="325"/>
        <v>9133939970.27</v>
      </c>
      <c r="AM1199" s="9">
        <f t="shared" si="309"/>
        <v>1449178294.7</v>
      </c>
      <c r="AN1199" s="9">
        <f t="shared" si="310"/>
        <v>6603429413.55</v>
      </c>
      <c r="AO1199" s="14" t="e">
        <f>AN1199-VLOOKUP(A1199,[1]选股结果!A1199:BF4202,44,FALSE)</f>
        <v>#N/A</v>
      </c>
      <c r="AP1199" s="9">
        <f t="shared" si="311"/>
        <v>800918496.05</v>
      </c>
      <c r="AQ1199" s="9">
        <f t="shared" si="312"/>
        <v>280413765.97</v>
      </c>
      <c r="AR1199" s="9" t="e">
        <f t="shared" si="313"/>
        <v>#N/A</v>
      </c>
      <c r="AS1199" s="9">
        <f t="shared" si="314"/>
        <v>1081332262.02</v>
      </c>
      <c r="AT1199" s="9" t="e">
        <f t="shared" si="315"/>
        <v>#N/A</v>
      </c>
      <c r="AU1199" s="17" t="e">
        <f t="shared" si="316"/>
        <v>#N/A</v>
      </c>
      <c r="AV1199" s="17" t="e">
        <f t="shared" si="317"/>
        <v>#N/A</v>
      </c>
      <c r="AW1199" s="17" t="e">
        <f t="shared" si="318"/>
        <v>#N/A</v>
      </c>
      <c r="AX1199" s="17" t="e">
        <f t="shared" si="319"/>
        <v>#N/A</v>
      </c>
      <c r="AY1199" s="17" t="e">
        <f t="shared" si="320"/>
        <v>#N/A</v>
      </c>
      <c r="AZ1199" s="17" t="e">
        <f t="shared" si="321"/>
        <v>#N/A</v>
      </c>
      <c r="BA1199" s="17" t="e">
        <f t="shared" si="322"/>
        <v>#N/A</v>
      </c>
    </row>
    <row r="1200" spans="1:53">
      <c r="A1200" s="6" t="s">
        <v>2448</v>
      </c>
      <c r="B1200" s="6" t="s">
        <v>2449</v>
      </c>
      <c r="C1200" s="7">
        <v>25429782.83</v>
      </c>
      <c r="D1200" s="7">
        <v>1101242587.21</v>
      </c>
      <c r="E1200" s="7">
        <v>0</v>
      </c>
      <c r="F1200" s="7">
        <v>0</v>
      </c>
      <c r="G1200" s="7">
        <v>2210300709.58</v>
      </c>
      <c r="H1200" s="7">
        <v>0</v>
      </c>
      <c r="I1200" s="7">
        <v>438597691.31</v>
      </c>
      <c r="J1200" s="7"/>
      <c r="K1200" s="7">
        <v>14432240.61</v>
      </c>
      <c r="L1200" s="7">
        <v>0</v>
      </c>
      <c r="M1200" s="7">
        <v>0</v>
      </c>
      <c r="N1200" s="7">
        <v>0</v>
      </c>
      <c r="O1200" s="7">
        <v>63982628.94</v>
      </c>
      <c r="P1200" s="7">
        <v>0</v>
      </c>
      <c r="Q1200" s="7">
        <v>61430810.27</v>
      </c>
      <c r="R1200" s="7">
        <v>0</v>
      </c>
      <c r="S1200" s="7">
        <v>0</v>
      </c>
      <c r="T1200" s="7">
        <v>153751845.4</v>
      </c>
      <c r="U1200" s="7">
        <v>0</v>
      </c>
      <c r="V1200" s="7">
        <v>0</v>
      </c>
      <c r="W1200" s="7">
        <v>0</v>
      </c>
      <c r="X1200" s="7">
        <v>30282512.21</v>
      </c>
      <c r="Y1200" s="7">
        <v>2078850257.06</v>
      </c>
      <c r="Z1200" s="7">
        <v>79506441.61</v>
      </c>
      <c r="AA1200" s="7">
        <v>0</v>
      </c>
      <c r="AB1200" s="7">
        <v>0</v>
      </c>
      <c r="AC1200" s="7"/>
      <c r="AD1200" s="7">
        <v>107364379.92</v>
      </c>
      <c r="AE1200" s="7">
        <v>0</v>
      </c>
      <c r="AF1200" s="7">
        <v>0</v>
      </c>
      <c r="AG1200" s="7">
        <v>37853857.39</v>
      </c>
      <c r="AH1200" s="7">
        <v>109109862.88</v>
      </c>
      <c r="AI1200" s="7">
        <v>407366012.47</v>
      </c>
      <c r="AJ1200" s="9">
        <f t="shared" si="323"/>
        <v>4043738513.32</v>
      </c>
      <c r="AK1200" s="9">
        <f t="shared" si="324"/>
        <v>2875763106.37</v>
      </c>
      <c r="AL1200" s="9">
        <f t="shared" si="325"/>
        <v>6919501619.69</v>
      </c>
      <c r="AM1200" s="9">
        <f t="shared" si="309"/>
        <v>3405808437.94</v>
      </c>
      <c r="AN1200" s="9">
        <f t="shared" si="310"/>
        <v>668212587.59</v>
      </c>
      <c r="AO1200" s="14">
        <f>AN1200-VLOOKUP(A1200,[1]选股结果!A1200:BF4203,44,FALSE)</f>
        <v>-492867949.62</v>
      </c>
      <c r="AP1200" s="9">
        <f t="shared" si="311"/>
        <v>2820050811.33</v>
      </c>
      <c r="AQ1200" s="9">
        <f t="shared" si="312"/>
        <v>25429782.83</v>
      </c>
      <c r="AR1200" s="9">
        <f t="shared" si="313"/>
        <v>5758421082.48</v>
      </c>
      <c r="AS1200" s="9">
        <f t="shared" si="314"/>
        <v>2845480594.16</v>
      </c>
      <c r="AT1200" s="9">
        <f t="shared" si="315"/>
        <v>2912940488.32</v>
      </c>
      <c r="AU1200" s="17">
        <f t="shared" si="316"/>
        <v>0.591448313549382</v>
      </c>
      <c r="AV1200" s="17">
        <f t="shared" si="317"/>
        <v>0.116040938656438</v>
      </c>
      <c r="AW1200" s="17">
        <f t="shared" si="318"/>
        <v>-0.0855908143153253</v>
      </c>
      <c r="AX1200" s="17">
        <f t="shared" si="319"/>
        <v>0.489726397381742</v>
      </c>
      <c r="AY1200" s="17">
        <f t="shared" si="320"/>
        <v>0.00441610338420199</v>
      </c>
      <c r="AZ1200" s="17">
        <f t="shared" si="321"/>
        <v>0.494142500765944</v>
      </c>
      <c r="BA1200" s="17">
        <f t="shared" si="322"/>
        <v>0.505857499234056</v>
      </c>
    </row>
    <row r="1201" spans="1:53">
      <c r="A1201" s="6" t="s">
        <v>2450</v>
      </c>
      <c r="B1201" s="6" t="s">
        <v>2451</v>
      </c>
      <c r="C1201" s="7">
        <v>287715902.85</v>
      </c>
      <c r="D1201" s="7">
        <v>1100643289.26</v>
      </c>
      <c r="E1201" s="7">
        <v>0</v>
      </c>
      <c r="F1201" s="7">
        <v>0</v>
      </c>
      <c r="G1201" s="7">
        <v>0</v>
      </c>
      <c r="H1201" s="7">
        <v>0</v>
      </c>
      <c r="I1201" s="7">
        <v>1474541105.51</v>
      </c>
      <c r="J1201" s="7"/>
      <c r="K1201" s="7">
        <v>416012033.15</v>
      </c>
      <c r="L1201" s="7">
        <v>0</v>
      </c>
      <c r="M1201" s="7">
        <v>0</v>
      </c>
      <c r="N1201" s="7">
        <v>0</v>
      </c>
      <c r="O1201" s="7">
        <v>680109858.22</v>
      </c>
      <c r="P1201" s="7">
        <v>0</v>
      </c>
      <c r="Q1201" s="7">
        <v>1474257451.83</v>
      </c>
      <c r="R1201" s="7">
        <v>0</v>
      </c>
      <c r="S1201" s="7">
        <v>0</v>
      </c>
      <c r="T1201" s="7">
        <v>129334654.79</v>
      </c>
      <c r="U1201" s="7">
        <v>0</v>
      </c>
      <c r="V1201" s="7">
        <v>99704310.69</v>
      </c>
      <c r="W1201" s="7">
        <v>0</v>
      </c>
      <c r="X1201" s="7">
        <v>52720843.48</v>
      </c>
      <c r="Y1201" s="7">
        <v>912729713.05</v>
      </c>
      <c r="Z1201" s="7">
        <v>132953666.09</v>
      </c>
      <c r="AA1201" s="7">
        <v>0</v>
      </c>
      <c r="AB1201" s="7">
        <v>0</v>
      </c>
      <c r="AC1201" s="7"/>
      <c r="AD1201" s="7">
        <v>474489272.93</v>
      </c>
      <c r="AE1201" s="7">
        <v>0</v>
      </c>
      <c r="AF1201" s="7">
        <v>0</v>
      </c>
      <c r="AG1201" s="7">
        <v>87777464.65</v>
      </c>
      <c r="AH1201" s="7">
        <v>67577180.48</v>
      </c>
      <c r="AI1201" s="7">
        <v>3793602.92</v>
      </c>
      <c r="AJ1201" s="9">
        <f t="shared" si="323"/>
        <v>5274898392.76</v>
      </c>
      <c r="AK1201" s="9">
        <f t="shared" si="324"/>
        <v>2119461957.14</v>
      </c>
      <c r="AL1201" s="9">
        <f t="shared" si="325"/>
        <v>7394360349.9</v>
      </c>
      <c r="AM1201" s="9">
        <f t="shared" si="309"/>
        <v>1833473990.96</v>
      </c>
      <c r="AN1201" s="9">
        <f t="shared" si="310"/>
        <v>3593849555.97</v>
      </c>
      <c r="AO1201" s="14">
        <f>AN1201-VLOOKUP(A1201,[1]选股结果!A1201:BF4204,44,FALSE)</f>
        <v>-156123794.6</v>
      </c>
      <c r="AP1201" s="9">
        <f t="shared" si="311"/>
        <v>1679320900.12</v>
      </c>
      <c r="AQ1201" s="9">
        <f t="shared" si="312"/>
        <v>287715902.85</v>
      </c>
      <c r="AR1201" s="9">
        <f t="shared" si="313"/>
        <v>3644386999.33</v>
      </c>
      <c r="AS1201" s="9">
        <f t="shared" si="314"/>
        <v>1967036802.97</v>
      </c>
      <c r="AT1201" s="9">
        <f t="shared" si="315"/>
        <v>1677350196.36</v>
      </c>
      <c r="AU1201" s="17">
        <f t="shared" si="316"/>
        <v>0.503095305547154</v>
      </c>
      <c r="AV1201" s="17">
        <f t="shared" si="317"/>
        <v>0.986132800010183</v>
      </c>
      <c r="AW1201" s="17">
        <f t="shared" si="318"/>
        <v>-0.0428395213320382</v>
      </c>
      <c r="AX1201" s="17">
        <f t="shared" si="319"/>
        <v>0.460796534623994</v>
      </c>
      <c r="AY1201" s="17">
        <f t="shared" si="320"/>
        <v>0.0789476811608907</v>
      </c>
      <c r="AZ1201" s="17">
        <f t="shared" si="321"/>
        <v>0.539744215784885</v>
      </c>
      <c r="BA1201" s="17">
        <f t="shared" si="322"/>
        <v>0.460255784215115</v>
      </c>
    </row>
    <row r="1202" spans="1:53">
      <c r="A1202" s="6" t="s">
        <v>2452</v>
      </c>
      <c r="B1202" s="6" t="s">
        <v>2453</v>
      </c>
      <c r="C1202" s="7">
        <v>256504601.04</v>
      </c>
      <c r="D1202" s="7">
        <v>1099212320.21</v>
      </c>
      <c r="E1202" s="7">
        <v>0</v>
      </c>
      <c r="F1202" s="7">
        <v>0</v>
      </c>
      <c r="G1202" s="7">
        <v>0</v>
      </c>
      <c r="H1202" s="7">
        <v>0</v>
      </c>
      <c r="I1202" s="7">
        <v>638009854.85</v>
      </c>
      <c r="J1202" s="7"/>
      <c r="K1202" s="7">
        <v>322363777.65</v>
      </c>
      <c r="L1202" s="7">
        <v>0</v>
      </c>
      <c r="M1202" s="7">
        <v>0</v>
      </c>
      <c r="N1202" s="7">
        <v>0</v>
      </c>
      <c r="O1202" s="7">
        <v>59010875.34</v>
      </c>
      <c r="P1202" s="7">
        <v>0</v>
      </c>
      <c r="Q1202" s="7">
        <v>474278414.79</v>
      </c>
      <c r="R1202" s="7">
        <v>18971913.54</v>
      </c>
      <c r="S1202" s="7">
        <v>221364479.04</v>
      </c>
      <c r="T1202" s="7">
        <v>352862104.93</v>
      </c>
      <c r="U1202" s="7">
        <v>0</v>
      </c>
      <c r="V1202" s="7">
        <v>493327801.49</v>
      </c>
      <c r="W1202" s="7">
        <v>0</v>
      </c>
      <c r="X1202" s="7">
        <v>0</v>
      </c>
      <c r="Y1202" s="7">
        <v>5098068202.17</v>
      </c>
      <c r="Z1202" s="7">
        <v>419722393.23</v>
      </c>
      <c r="AA1202" s="7">
        <v>0</v>
      </c>
      <c r="AB1202" s="7">
        <v>0</v>
      </c>
      <c r="AC1202" s="7"/>
      <c r="AD1202" s="7">
        <v>285907958.29</v>
      </c>
      <c r="AE1202" s="7">
        <v>0</v>
      </c>
      <c r="AF1202" s="7">
        <v>0</v>
      </c>
      <c r="AG1202" s="7">
        <v>813122057.55</v>
      </c>
      <c r="AH1202" s="7">
        <v>657445.19</v>
      </c>
      <c r="AI1202" s="7">
        <v>924350</v>
      </c>
      <c r="AJ1202" s="9">
        <f t="shared" si="323"/>
        <v>3186073740.35</v>
      </c>
      <c r="AK1202" s="9">
        <f t="shared" si="324"/>
        <v>7368234808.96</v>
      </c>
      <c r="AL1202" s="9">
        <f t="shared" si="325"/>
        <v>10554308549.31</v>
      </c>
      <c r="AM1202" s="9">
        <f t="shared" si="309"/>
        <v>1158223195.55</v>
      </c>
      <c r="AN1202" s="9">
        <f t="shared" si="310"/>
        <v>2521178346.29</v>
      </c>
      <c r="AO1202" s="14">
        <f>AN1202-VLOOKUP(A1202,[1]选股结果!A1202:BF4205,44,FALSE)</f>
        <v>268935606.52</v>
      </c>
      <c r="AP1202" s="9">
        <f t="shared" si="311"/>
        <v>6618402406.43</v>
      </c>
      <c r="AQ1202" s="9">
        <f t="shared" si="312"/>
        <v>256504601.04</v>
      </c>
      <c r="AR1202" s="9">
        <f t="shared" si="313"/>
        <v>8302065809.54</v>
      </c>
      <c r="AS1202" s="9">
        <f t="shared" si="314"/>
        <v>6874907007.47</v>
      </c>
      <c r="AT1202" s="9">
        <f t="shared" si="315"/>
        <v>1427158802.07</v>
      </c>
      <c r="AU1202" s="17">
        <f t="shared" si="316"/>
        <v>0.139510240236722</v>
      </c>
      <c r="AV1202" s="17">
        <f t="shared" si="317"/>
        <v>0.303680843314068</v>
      </c>
      <c r="AW1202" s="17">
        <f t="shared" si="318"/>
        <v>0.0323938177183519</v>
      </c>
      <c r="AX1202" s="17">
        <f t="shared" si="319"/>
        <v>0.797199463153462</v>
      </c>
      <c r="AY1202" s="17">
        <f t="shared" si="320"/>
        <v>0.0308964788914643</v>
      </c>
      <c r="AZ1202" s="17">
        <f t="shared" si="321"/>
        <v>0.828095942044926</v>
      </c>
      <c r="BA1202" s="17">
        <f t="shared" si="322"/>
        <v>0.171904057955074</v>
      </c>
    </row>
    <row r="1203" spans="1:53">
      <c r="A1203" s="6" t="s">
        <v>2454</v>
      </c>
      <c r="B1203" s="6" t="s">
        <v>2455</v>
      </c>
      <c r="C1203" s="7">
        <v>28181120.54</v>
      </c>
      <c r="D1203" s="7">
        <v>1098371871.56</v>
      </c>
      <c r="E1203" s="7">
        <v>0</v>
      </c>
      <c r="F1203" s="7">
        <v>0</v>
      </c>
      <c r="G1203" s="7">
        <v>131638727.7</v>
      </c>
      <c r="H1203" s="7">
        <v>0</v>
      </c>
      <c r="I1203" s="7">
        <v>112317496.33</v>
      </c>
      <c r="J1203" s="7"/>
      <c r="K1203" s="7">
        <v>57295959.05</v>
      </c>
      <c r="L1203" s="7">
        <v>0</v>
      </c>
      <c r="M1203" s="7">
        <v>0</v>
      </c>
      <c r="N1203" s="7">
        <v>0</v>
      </c>
      <c r="O1203" s="7">
        <v>3221740.23</v>
      </c>
      <c r="P1203" s="7">
        <v>0</v>
      </c>
      <c r="Q1203" s="7">
        <v>295408189.18</v>
      </c>
      <c r="R1203" s="7">
        <v>0</v>
      </c>
      <c r="S1203" s="7">
        <v>0</v>
      </c>
      <c r="T1203" s="7">
        <v>23622589.39</v>
      </c>
      <c r="U1203" s="7">
        <v>0</v>
      </c>
      <c r="V1203" s="7">
        <v>0</v>
      </c>
      <c r="W1203" s="7">
        <v>53263558.49</v>
      </c>
      <c r="X1203" s="7">
        <v>69955551.07</v>
      </c>
      <c r="Y1203" s="7">
        <v>583627594.4</v>
      </c>
      <c r="Z1203" s="7">
        <v>55169428.01</v>
      </c>
      <c r="AA1203" s="7">
        <v>148161166.03</v>
      </c>
      <c r="AB1203" s="7">
        <v>0</v>
      </c>
      <c r="AC1203" s="7"/>
      <c r="AD1203" s="7">
        <v>224144653.99</v>
      </c>
      <c r="AE1203" s="7">
        <v>0</v>
      </c>
      <c r="AF1203" s="7">
        <v>0</v>
      </c>
      <c r="AG1203" s="7">
        <v>3197020.33</v>
      </c>
      <c r="AH1203" s="7">
        <v>38367849.75</v>
      </c>
      <c r="AI1203" s="7">
        <v>20442512.47</v>
      </c>
      <c r="AJ1203" s="9">
        <f t="shared" si="323"/>
        <v>1721876573.44</v>
      </c>
      <c r="AK1203" s="9">
        <f t="shared" si="324"/>
        <v>1224510455.08</v>
      </c>
      <c r="AL1203" s="9">
        <f t="shared" si="325"/>
        <v>2946387028.52</v>
      </c>
      <c r="AM1203" s="9">
        <f t="shared" si="309"/>
        <v>1356451449.05</v>
      </c>
      <c r="AN1203" s="9">
        <f t="shared" si="310"/>
        <v>488644233.95</v>
      </c>
      <c r="AO1203" s="14">
        <f>AN1203-VLOOKUP(A1203,[1]选股结果!A1203:BF4206,44,FALSE)</f>
        <v>213985144.29</v>
      </c>
      <c r="AP1203" s="9">
        <f t="shared" si="311"/>
        <v>1073110224.98</v>
      </c>
      <c r="AQ1203" s="9">
        <f t="shared" si="312"/>
        <v>28181120.54</v>
      </c>
      <c r="AR1203" s="9">
        <f t="shared" si="313"/>
        <v>2671727938.86</v>
      </c>
      <c r="AS1203" s="9">
        <f t="shared" si="314"/>
        <v>1101291345.52</v>
      </c>
      <c r="AT1203" s="9">
        <f t="shared" si="315"/>
        <v>1570436593.34</v>
      </c>
      <c r="AU1203" s="17">
        <f t="shared" si="316"/>
        <v>0.507705679654188</v>
      </c>
      <c r="AV1203" s="17">
        <f t="shared" si="317"/>
        <v>0.182894458242818</v>
      </c>
      <c r="AW1203" s="17">
        <f t="shared" si="318"/>
        <v>0.0800924155403732</v>
      </c>
      <c r="AX1203" s="17">
        <f t="shared" si="319"/>
        <v>0.401654004276306</v>
      </c>
      <c r="AY1203" s="17">
        <f t="shared" si="320"/>
        <v>0.0105479005291327</v>
      </c>
      <c r="AZ1203" s="17">
        <f t="shared" si="321"/>
        <v>0.412201904805439</v>
      </c>
      <c r="BA1203" s="17">
        <f t="shared" si="322"/>
        <v>0.587798095194562</v>
      </c>
    </row>
    <row r="1204" spans="1:53">
      <c r="A1204" s="6" t="s">
        <v>2456</v>
      </c>
      <c r="B1204" s="6" t="s">
        <v>2457</v>
      </c>
      <c r="C1204" s="7">
        <v>55204660.36</v>
      </c>
      <c r="D1204" s="7">
        <v>1097176425.66</v>
      </c>
      <c r="E1204" s="7">
        <v>0</v>
      </c>
      <c r="F1204" s="7">
        <v>0</v>
      </c>
      <c r="G1204" s="7">
        <v>180060000</v>
      </c>
      <c r="H1204" s="7">
        <v>0</v>
      </c>
      <c r="I1204" s="7">
        <v>36227300.75</v>
      </c>
      <c r="J1204" s="7"/>
      <c r="K1204" s="7">
        <v>14348392.59</v>
      </c>
      <c r="L1204" s="7">
        <v>0</v>
      </c>
      <c r="M1204" s="7">
        <v>0</v>
      </c>
      <c r="N1204" s="7">
        <v>0</v>
      </c>
      <c r="O1204" s="7">
        <v>90379485.64</v>
      </c>
      <c r="P1204" s="7">
        <v>0</v>
      </c>
      <c r="Q1204" s="7">
        <v>478432.62</v>
      </c>
      <c r="R1204" s="7">
        <v>0</v>
      </c>
      <c r="S1204" s="7">
        <v>0</v>
      </c>
      <c r="T1204" s="7">
        <v>17177300.34</v>
      </c>
      <c r="U1204" s="7">
        <v>0</v>
      </c>
      <c r="V1204" s="7">
        <v>0</v>
      </c>
      <c r="W1204" s="7">
        <v>0</v>
      </c>
      <c r="X1204" s="7">
        <v>71453221.04</v>
      </c>
      <c r="Y1204" s="7">
        <v>189879764.61</v>
      </c>
      <c r="Z1204" s="7">
        <v>45626461.35</v>
      </c>
      <c r="AA1204" s="7">
        <v>0</v>
      </c>
      <c r="AB1204" s="7">
        <v>0</v>
      </c>
      <c r="AC1204" s="7"/>
      <c r="AD1204" s="7">
        <v>48206053.78</v>
      </c>
      <c r="AE1204" s="7">
        <v>0</v>
      </c>
      <c r="AF1204" s="7">
        <v>1528383262.01</v>
      </c>
      <c r="AG1204" s="7">
        <v>260329990.96</v>
      </c>
      <c r="AH1204" s="7">
        <v>1356020.34</v>
      </c>
      <c r="AI1204" s="7">
        <v>16906587.01</v>
      </c>
      <c r="AJ1204" s="9">
        <f t="shared" si="323"/>
        <v>1435847337.6</v>
      </c>
      <c r="AK1204" s="9">
        <f t="shared" si="324"/>
        <v>2217346021.46</v>
      </c>
      <c r="AL1204" s="9">
        <f t="shared" si="325"/>
        <v>3653193359.06</v>
      </c>
      <c r="AM1204" s="9">
        <f t="shared" si="309"/>
        <v>1439069132.34</v>
      </c>
      <c r="AN1204" s="9">
        <f t="shared" si="310"/>
        <v>68231426.3</v>
      </c>
      <c r="AO1204" s="14" t="e">
        <f>AN1204-VLOOKUP(A1204,[1]选股结果!A1204:BF4207,44,FALSE)</f>
        <v>#N/A</v>
      </c>
      <c r="AP1204" s="9">
        <f t="shared" si="311"/>
        <v>2090688140.06</v>
      </c>
      <c r="AQ1204" s="9">
        <f t="shared" si="312"/>
        <v>55204660.36</v>
      </c>
      <c r="AR1204" s="9" t="e">
        <f t="shared" si="313"/>
        <v>#N/A</v>
      </c>
      <c r="AS1204" s="9">
        <f t="shared" si="314"/>
        <v>2145892800.42</v>
      </c>
      <c r="AT1204" s="9" t="e">
        <f t="shared" si="315"/>
        <v>#N/A</v>
      </c>
      <c r="AU1204" s="17" t="e">
        <f t="shared" si="316"/>
        <v>#N/A</v>
      </c>
      <c r="AV1204" s="17" t="e">
        <f t="shared" si="317"/>
        <v>#N/A</v>
      </c>
      <c r="AW1204" s="17" t="e">
        <f t="shared" si="318"/>
        <v>#N/A</v>
      </c>
      <c r="AX1204" s="17" t="e">
        <f t="shared" si="319"/>
        <v>#N/A</v>
      </c>
      <c r="AY1204" s="17" t="e">
        <f t="shared" si="320"/>
        <v>#N/A</v>
      </c>
      <c r="AZ1204" s="17" t="e">
        <f t="shared" si="321"/>
        <v>#N/A</v>
      </c>
      <c r="BA1204" s="17" t="e">
        <f t="shared" si="322"/>
        <v>#N/A</v>
      </c>
    </row>
    <row r="1205" spans="1:53">
      <c r="A1205" s="6" t="s">
        <v>2458</v>
      </c>
      <c r="B1205" s="6" t="s">
        <v>2459</v>
      </c>
      <c r="C1205" s="7">
        <v>24121151.09</v>
      </c>
      <c r="D1205" s="7">
        <v>1096734281.19</v>
      </c>
      <c r="E1205" s="7">
        <v>0</v>
      </c>
      <c r="F1205" s="7">
        <v>0</v>
      </c>
      <c r="G1205" s="7">
        <v>0</v>
      </c>
      <c r="H1205" s="7">
        <v>0</v>
      </c>
      <c r="I1205" s="7">
        <v>309383872.32</v>
      </c>
      <c r="J1205" s="7"/>
      <c r="K1205" s="7">
        <v>21958806.53</v>
      </c>
      <c r="L1205" s="7">
        <v>0</v>
      </c>
      <c r="M1205" s="7">
        <v>0</v>
      </c>
      <c r="N1205" s="7">
        <v>0</v>
      </c>
      <c r="O1205" s="7">
        <v>24621902.38</v>
      </c>
      <c r="P1205" s="7">
        <v>0</v>
      </c>
      <c r="Q1205" s="7">
        <v>157019087.65</v>
      </c>
      <c r="R1205" s="7">
        <v>12784486.47</v>
      </c>
      <c r="S1205" s="7">
        <v>0</v>
      </c>
      <c r="T1205" s="7">
        <v>1935189.83</v>
      </c>
      <c r="U1205" s="7">
        <v>0</v>
      </c>
      <c r="V1205" s="7">
        <v>0</v>
      </c>
      <c r="W1205" s="7">
        <v>0</v>
      </c>
      <c r="X1205" s="7">
        <v>0</v>
      </c>
      <c r="Y1205" s="7">
        <v>8458715.38</v>
      </c>
      <c r="Z1205" s="7">
        <v>0</v>
      </c>
      <c r="AA1205" s="7">
        <v>0</v>
      </c>
      <c r="AB1205" s="7">
        <v>0</v>
      </c>
      <c r="AC1205" s="7"/>
      <c r="AD1205" s="7">
        <v>3139068.12</v>
      </c>
      <c r="AE1205" s="7">
        <v>18713054.63</v>
      </c>
      <c r="AF1205" s="7">
        <v>0</v>
      </c>
      <c r="AG1205" s="7">
        <v>5039000.72</v>
      </c>
      <c r="AH1205" s="7">
        <v>10627205.54</v>
      </c>
      <c r="AI1205" s="7">
        <v>0</v>
      </c>
      <c r="AJ1205" s="9">
        <f t="shared" si="323"/>
        <v>1624437626.37</v>
      </c>
      <c r="AK1205" s="9">
        <f t="shared" si="324"/>
        <v>70098195.48</v>
      </c>
      <c r="AL1205" s="9">
        <f t="shared" si="325"/>
        <v>1694535821.85</v>
      </c>
      <c r="AM1205" s="9">
        <f t="shared" si="309"/>
        <v>1121356183.57</v>
      </c>
      <c r="AN1205" s="9">
        <f t="shared" si="310"/>
        <v>503081442.8</v>
      </c>
      <c r="AO1205" s="14">
        <f>AN1205-VLOOKUP(A1205,[1]选股结果!A1205:BF4208,44,FALSE)</f>
        <v>155673281.13</v>
      </c>
      <c r="AP1205" s="9">
        <f t="shared" si="311"/>
        <v>45977044.39</v>
      </c>
      <c r="AQ1205" s="9">
        <f t="shared" si="312"/>
        <v>24121151.09</v>
      </c>
      <c r="AR1205" s="9">
        <f t="shared" si="313"/>
        <v>1347127660.18</v>
      </c>
      <c r="AS1205" s="9">
        <f t="shared" si="314"/>
        <v>70098195.48</v>
      </c>
      <c r="AT1205" s="9">
        <f t="shared" si="315"/>
        <v>1277029464.7</v>
      </c>
      <c r="AU1205" s="17">
        <f t="shared" si="316"/>
        <v>0.832405284752424</v>
      </c>
      <c r="AV1205" s="17">
        <f t="shared" si="317"/>
        <v>0.373447489551792</v>
      </c>
      <c r="AW1205" s="17">
        <f t="shared" si="318"/>
        <v>0.115559412616618</v>
      </c>
      <c r="AX1205" s="17">
        <f t="shared" si="319"/>
        <v>0.0341296862569481</v>
      </c>
      <c r="AY1205" s="17">
        <f t="shared" si="320"/>
        <v>0.0179056163740094</v>
      </c>
      <c r="AZ1205" s="17">
        <f t="shared" si="321"/>
        <v>0.0520353026309575</v>
      </c>
      <c r="BA1205" s="17">
        <f t="shared" si="322"/>
        <v>0.947964697369042</v>
      </c>
    </row>
    <row r="1206" spans="1:53">
      <c r="A1206" s="6" t="s">
        <v>2460</v>
      </c>
      <c r="B1206" s="6" t="s">
        <v>2461</v>
      </c>
      <c r="C1206" s="7">
        <v>489915297.5</v>
      </c>
      <c r="D1206" s="7">
        <v>1096395286.01</v>
      </c>
      <c r="E1206" s="7">
        <v>0</v>
      </c>
      <c r="F1206" s="7">
        <v>0</v>
      </c>
      <c r="G1206" s="7">
        <v>0</v>
      </c>
      <c r="H1206" s="7">
        <v>0</v>
      </c>
      <c r="I1206" s="7">
        <v>857075999.7</v>
      </c>
      <c r="J1206" s="7"/>
      <c r="K1206" s="7">
        <v>40183949.73</v>
      </c>
      <c r="L1206" s="7">
        <v>0</v>
      </c>
      <c r="M1206" s="7">
        <v>0</v>
      </c>
      <c r="N1206" s="7">
        <v>0</v>
      </c>
      <c r="O1206" s="7">
        <v>45389741.68</v>
      </c>
      <c r="P1206" s="7">
        <v>0</v>
      </c>
      <c r="Q1206" s="7">
        <v>124773853.8</v>
      </c>
      <c r="R1206" s="7">
        <v>0</v>
      </c>
      <c r="S1206" s="7">
        <v>0</v>
      </c>
      <c r="T1206" s="7">
        <v>190147111.57</v>
      </c>
      <c r="U1206" s="7">
        <v>0</v>
      </c>
      <c r="V1206" s="7">
        <v>0</v>
      </c>
      <c r="W1206" s="7">
        <v>0</v>
      </c>
      <c r="X1206" s="7">
        <v>111631965.12</v>
      </c>
      <c r="Y1206" s="7">
        <v>247113140.04</v>
      </c>
      <c r="Z1206" s="7">
        <v>2204802.14</v>
      </c>
      <c r="AA1206" s="7">
        <v>0</v>
      </c>
      <c r="AB1206" s="7">
        <v>0</v>
      </c>
      <c r="AC1206" s="7"/>
      <c r="AD1206" s="7">
        <v>58631151.6</v>
      </c>
      <c r="AE1206" s="7">
        <v>106359765.6</v>
      </c>
      <c r="AF1206" s="7">
        <v>11248693.37</v>
      </c>
      <c r="AG1206" s="7">
        <v>4331834.2</v>
      </c>
      <c r="AH1206" s="7">
        <v>3101482.89</v>
      </c>
      <c r="AI1206" s="7">
        <v>2214653.05</v>
      </c>
      <c r="AJ1206" s="9">
        <f t="shared" si="323"/>
        <v>2353965942.49</v>
      </c>
      <c r="AK1206" s="9">
        <f t="shared" si="324"/>
        <v>1036752785.51</v>
      </c>
      <c r="AL1206" s="9">
        <f t="shared" si="325"/>
        <v>3390718728</v>
      </c>
      <c r="AM1206" s="9">
        <f t="shared" si="309"/>
        <v>1253416992.81</v>
      </c>
      <c r="AN1206" s="9">
        <f t="shared" si="310"/>
        <v>1212180914.8</v>
      </c>
      <c r="AO1206" s="14" t="e">
        <f>AN1206-VLOOKUP(A1206,[1]选股结果!A1206:BF4209,44,FALSE)</f>
        <v>#N/A</v>
      </c>
      <c r="AP1206" s="9">
        <f t="shared" si="311"/>
        <v>435205522.89</v>
      </c>
      <c r="AQ1206" s="9">
        <f t="shared" si="312"/>
        <v>489915297.5</v>
      </c>
      <c r="AR1206" s="9" t="e">
        <f t="shared" si="313"/>
        <v>#N/A</v>
      </c>
      <c r="AS1206" s="9">
        <f t="shared" si="314"/>
        <v>925120820.39</v>
      </c>
      <c r="AT1206" s="9" t="e">
        <f t="shared" si="315"/>
        <v>#N/A</v>
      </c>
      <c r="AU1206" s="17" t="e">
        <f t="shared" si="316"/>
        <v>#N/A</v>
      </c>
      <c r="AV1206" s="17" t="e">
        <f t="shared" si="317"/>
        <v>#N/A</v>
      </c>
      <c r="AW1206" s="17" t="e">
        <f t="shared" si="318"/>
        <v>#N/A</v>
      </c>
      <c r="AX1206" s="17" t="e">
        <f t="shared" si="319"/>
        <v>#N/A</v>
      </c>
      <c r="AY1206" s="17" t="e">
        <f t="shared" si="320"/>
        <v>#N/A</v>
      </c>
      <c r="AZ1206" s="17" t="e">
        <f t="shared" si="321"/>
        <v>#N/A</v>
      </c>
      <c r="BA1206" s="17" t="e">
        <f t="shared" si="322"/>
        <v>#N/A</v>
      </c>
    </row>
    <row r="1207" spans="1:53">
      <c r="A1207" s="6" t="s">
        <v>2462</v>
      </c>
      <c r="B1207" s="6" t="s">
        <v>2463</v>
      </c>
      <c r="C1207" s="7">
        <v>12374948.08</v>
      </c>
      <c r="D1207" s="7">
        <v>1095589385.35</v>
      </c>
      <c r="E1207" s="7">
        <v>0</v>
      </c>
      <c r="F1207" s="7">
        <v>0</v>
      </c>
      <c r="G1207" s="7">
        <v>996000000</v>
      </c>
      <c r="H1207" s="7">
        <v>0</v>
      </c>
      <c r="I1207" s="7">
        <v>170843936.2</v>
      </c>
      <c r="J1207" s="7"/>
      <c r="K1207" s="7">
        <v>70438096.17</v>
      </c>
      <c r="L1207" s="7">
        <v>0</v>
      </c>
      <c r="M1207" s="7">
        <v>0</v>
      </c>
      <c r="N1207" s="7">
        <v>0</v>
      </c>
      <c r="O1207" s="7">
        <v>30110822.73</v>
      </c>
      <c r="P1207" s="7">
        <v>0</v>
      </c>
      <c r="Q1207" s="7">
        <v>678077259.81</v>
      </c>
      <c r="R1207" s="7">
        <v>0</v>
      </c>
      <c r="S1207" s="7">
        <v>0</v>
      </c>
      <c r="T1207" s="7">
        <v>87434558.89</v>
      </c>
      <c r="U1207" s="7">
        <v>0</v>
      </c>
      <c r="V1207" s="7">
        <v>0</v>
      </c>
      <c r="W1207" s="7">
        <v>0</v>
      </c>
      <c r="X1207" s="7">
        <v>0</v>
      </c>
      <c r="Y1207" s="7">
        <v>1549617992.82</v>
      </c>
      <c r="Z1207" s="7">
        <v>18911667.89</v>
      </c>
      <c r="AA1207" s="7">
        <v>0</v>
      </c>
      <c r="AB1207" s="7">
        <v>0</v>
      </c>
      <c r="AC1207" s="7"/>
      <c r="AD1207" s="7">
        <v>336291050.58</v>
      </c>
      <c r="AE1207" s="7">
        <v>0</v>
      </c>
      <c r="AF1207" s="7">
        <v>134819334.93</v>
      </c>
      <c r="AG1207" s="7">
        <v>4213342.93</v>
      </c>
      <c r="AH1207" s="7">
        <v>59811323.45</v>
      </c>
      <c r="AI1207" s="7">
        <v>10566703.37</v>
      </c>
      <c r="AJ1207" s="9">
        <f t="shared" si="323"/>
        <v>3128494059.15</v>
      </c>
      <c r="AK1207" s="9">
        <f t="shared" si="324"/>
        <v>2126606364.05</v>
      </c>
      <c r="AL1207" s="9">
        <f t="shared" si="325"/>
        <v>5255100423.2</v>
      </c>
      <c r="AM1207" s="9">
        <f t="shared" si="309"/>
        <v>2121700208.08</v>
      </c>
      <c r="AN1207" s="9">
        <f t="shared" si="310"/>
        <v>1006793851.07</v>
      </c>
      <c r="AO1207" s="14">
        <f>AN1207-VLOOKUP(A1207,[1]选股结果!A1207:BF4210,44,FALSE)</f>
        <v>-227494799.76</v>
      </c>
      <c r="AP1207" s="9">
        <f t="shared" si="311"/>
        <v>2114231415.97</v>
      </c>
      <c r="AQ1207" s="9">
        <f t="shared" si="312"/>
        <v>12374948.08</v>
      </c>
      <c r="AR1207" s="9">
        <f t="shared" si="313"/>
        <v>4020811772.37</v>
      </c>
      <c r="AS1207" s="9">
        <f t="shared" si="314"/>
        <v>2126606364.05</v>
      </c>
      <c r="AT1207" s="9">
        <f t="shared" si="315"/>
        <v>1894205408.32</v>
      </c>
      <c r="AU1207" s="17">
        <f t="shared" si="316"/>
        <v>0.527679565270821</v>
      </c>
      <c r="AV1207" s="17">
        <f t="shared" si="317"/>
        <v>0.250395668354443</v>
      </c>
      <c r="AW1207" s="17">
        <f t="shared" si="318"/>
        <v>-0.0565793209528699</v>
      </c>
      <c r="AX1207" s="17">
        <f t="shared" si="319"/>
        <v>0.525822031883826</v>
      </c>
      <c r="AY1207" s="17">
        <f t="shared" si="320"/>
        <v>0.00307772379822341</v>
      </c>
      <c r="AZ1207" s="17">
        <f t="shared" si="321"/>
        <v>0.528899755682049</v>
      </c>
      <c r="BA1207" s="17">
        <f t="shared" si="322"/>
        <v>0.471100244317951</v>
      </c>
    </row>
    <row r="1208" spans="1:53">
      <c r="A1208" s="6" t="s">
        <v>2464</v>
      </c>
      <c r="B1208" s="6" t="s">
        <v>2465</v>
      </c>
      <c r="C1208" s="7">
        <v>89712548.65</v>
      </c>
      <c r="D1208" s="7">
        <v>1094719120.54</v>
      </c>
      <c r="E1208" s="7">
        <v>0</v>
      </c>
      <c r="F1208" s="7">
        <v>0</v>
      </c>
      <c r="G1208" s="7">
        <v>771980755.49</v>
      </c>
      <c r="H1208" s="7">
        <v>0</v>
      </c>
      <c r="I1208" s="7">
        <v>2142707171.01</v>
      </c>
      <c r="J1208" s="7"/>
      <c r="K1208" s="7">
        <v>145186482.22</v>
      </c>
      <c r="L1208" s="7">
        <v>0</v>
      </c>
      <c r="M1208" s="7">
        <v>0</v>
      </c>
      <c r="N1208" s="7">
        <v>0</v>
      </c>
      <c r="O1208" s="7">
        <v>158324477.79</v>
      </c>
      <c r="P1208" s="7">
        <v>0</v>
      </c>
      <c r="Q1208" s="7">
        <v>485992666.92</v>
      </c>
      <c r="R1208" s="7">
        <v>2704952741.1</v>
      </c>
      <c r="S1208" s="7">
        <v>0</v>
      </c>
      <c r="T1208" s="7">
        <v>16253246.99</v>
      </c>
      <c r="U1208" s="7">
        <v>0</v>
      </c>
      <c r="V1208" s="7">
        <v>0</v>
      </c>
      <c r="W1208" s="7">
        <v>227260617.81</v>
      </c>
      <c r="X1208" s="7">
        <v>0</v>
      </c>
      <c r="Y1208" s="7">
        <v>339699478.81</v>
      </c>
      <c r="Z1208" s="7">
        <v>143049588.58</v>
      </c>
      <c r="AA1208" s="7">
        <v>0</v>
      </c>
      <c r="AB1208" s="7">
        <v>0</v>
      </c>
      <c r="AC1208" s="7"/>
      <c r="AD1208" s="7">
        <v>316808858.69</v>
      </c>
      <c r="AE1208" s="7">
        <v>1615809.12</v>
      </c>
      <c r="AF1208" s="7">
        <v>93054174.98</v>
      </c>
      <c r="AG1208" s="7">
        <v>3009290.95</v>
      </c>
      <c r="AH1208" s="7">
        <v>4934651.29</v>
      </c>
      <c r="AI1208" s="7">
        <v>37484624.41</v>
      </c>
      <c r="AJ1208" s="9">
        <f t="shared" si="323"/>
        <v>7520116662.06</v>
      </c>
      <c r="AK1208" s="9">
        <f t="shared" si="324"/>
        <v>1256629643.29</v>
      </c>
      <c r="AL1208" s="9">
        <f t="shared" si="325"/>
        <v>8776746305.35</v>
      </c>
      <c r="AM1208" s="9">
        <f t="shared" si="309"/>
        <v>2252284971.63</v>
      </c>
      <c r="AN1208" s="9">
        <f t="shared" si="310"/>
        <v>5495092308.24</v>
      </c>
      <c r="AO1208" s="14" t="e">
        <f>AN1208-VLOOKUP(A1208,[1]选股结果!A1208:BF4211,44,FALSE)</f>
        <v>#N/A</v>
      </c>
      <c r="AP1208" s="9">
        <f t="shared" si="311"/>
        <v>939656476.83</v>
      </c>
      <c r="AQ1208" s="9">
        <f t="shared" si="312"/>
        <v>89712548.65</v>
      </c>
      <c r="AR1208" s="9" t="e">
        <f t="shared" si="313"/>
        <v>#N/A</v>
      </c>
      <c r="AS1208" s="9">
        <f t="shared" si="314"/>
        <v>1029369025.48</v>
      </c>
      <c r="AT1208" s="9" t="e">
        <f t="shared" si="315"/>
        <v>#N/A</v>
      </c>
      <c r="AU1208" s="17" t="e">
        <f t="shared" si="316"/>
        <v>#N/A</v>
      </c>
      <c r="AV1208" s="17" t="e">
        <f t="shared" si="317"/>
        <v>#N/A</v>
      </c>
      <c r="AW1208" s="17" t="e">
        <f t="shared" si="318"/>
        <v>#N/A</v>
      </c>
      <c r="AX1208" s="17" t="e">
        <f t="shared" si="319"/>
        <v>#N/A</v>
      </c>
      <c r="AY1208" s="17" t="e">
        <f t="shared" si="320"/>
        <v>#N/A</v>
      </c>
      <c r="AZ1208" s="17" t="e">
        <f t="shared" si="321"/>
        <v>#N/A</v>
      </c>
      <c r="BA1208" s="17" t="e">
        <f t="shared" si="322"/>
        <v>#N/A</v>
      </c>
    </row>
    <row r="1209" spans="1:53">
      <c r="A1209" s="6" t="s">
        <v>2466</v>
      </c>
      <c r="B1209" s="6" t="s">
        <v>2467</v>
      </c>
      <c r="C1209" s="7">
        <v>10974715.91</v>
      </c>
      <c r="D1209" s="7">
        <v>1093461298.76</v>
      </c>
      <c r="E1209" s="7">
        <v>0</v>
      </c>
      <c r="F1209" s="7">
        <v>0</v>
      </c>
      <c r="G1209" s="7">
        <v>0</v>
      </c>
      <c r="H1209" s="7">
        <v>0</v>
      </c>
      <c r="I1209" s="7">
        <v>1802126694.34</v>
      </c>
      <c r="J1209" s="7"/>
      <c r="K1209" s="7">
        <v>3330111.13</v>
      </c>
      <c r="L1209" s="7">
        <v>0</v>
      </c>
      <c r="M1209" s="7">
        <v>0</v>
      </c>
      <c r="N1209" s="7">
        <v>0</v>
      </c>
      <c r="O1209" s="7">
        <v>7856672.49</v>
      </c>
      <c r="P1209" s="7">
        <v>0</v>
      </c>
      <c r="Q1209" s="7">
        <v>28304005.72</v>
      </c>
      <c r="R1209" s="7">
        <v>0</v>
      </c>
      <c r="S1209" s="7">
        <v>0</v>
      </c>
      <c r="T1209" s="7">
        <v>287205756.8</v>
      </c>
      <c r="U1209" s="7">
        <v>0</v>
      </c>
      <c r="V1209" s="7">
        <v>0</v>
      </c>
      <c r="W1209" s="7">
        <v>0</v>
      </c>
      <c r="X1209" s="7">
        <v>0</v>
      </c>
      <c r="Y1209" s="7">
        <v>5504288405.98</v>
      </c>
      <c r="Z1209" s="7">
        <v>4341437486.68</v>
      </c>
      <c r="AA1209" s="7">
        <v>0</v>
      </c>
      <c r="AB1209" s="7">
        <v>0</v>
      </c>
      <c r="AC1209" s="7"/>
      <c r="AD1209" s="7">
        <v>61555977.43</v>
      </c>
      <c r="AE1209" s="7">
        <v>0</v>
      </c>
      <c r="AF1209" s="7">
        <v>0</v>
      </c>
      <c r="AG1209" s="7">
        <v>3554305.01</v>
      </c>
      <c r="AH1209" s="7">
        <v>25019103.95</v>
      </c>
      <c r="AI1209" s="7">
        <v>279815393.12</v>
      </c>
      <c r="AJ1209" s="9">
        <f t="shared" si="323"/>
        <v>3222284539.24</v>
      </c>
      <c r="AK1209" s="9">
        <f t="shared" si="324"/>
        <v>10226645388.08</v>
      </c>
      <c r="AL1209" s="9">
        <f t="shared" si="325"/>
        <v>13448929927.32</v>
      </c>
      <c r="AM1209" s="9">
        <f t="shared" si="309"/>
        <v>1101317971.25</v>
      </c>
      <c r="AN1209" s="9">
        <f t="shared" si="310"/>
        <v>2120966567.99</v>
      </c>
      <c r="AO1209" s="14">
        <f>AN1209-VLOOKUP(A1209,[1]选股结果!A1209:BF4212,44,FALSE)</f>
        <v>941706808.93</v>
      </c>
      <c r="AP1209" s="9">
        <f t="shared" si="311"/>
        <v>10215670672.17</v>
      </c>
      <c r="AQ1209" s="9">
        <f t="shared" si="312"/>
        <v>10974715.91</v>
      </c>
      <c r="AR1209" s="9">
        <f t="shared" si="313"/>
        <v>12269670168.26</v>
      </c>
      <c r="AS1209" s="9">
        <f t="shared" si="314"/>
        <v>10226645388.08</v>
      </c>
      <c r="AT1209" s="9">
        <f t="shared" si="315"/>
        <v>2043024780.18</v>
      </c>
      <c r="AU1209" s="17">
        <f t="shared" si="316"/>
        <v>0.0897593787075844</v>
      </c>
      <c r="AV1209" s="17">
        <f t="shared" si="317"/>
        <v>0.17286255774639</v>
      </c>
      <c r="AW1209" s="17">
        <f t="shared" si="318"/>
        <v>0.0767507843337199</v>
      </c>
      <c r="AX1209" s="17">
        <f t="shared" si="319"/>
        <v>0.832595378040119</v>
      </c>
      <c r="AY1209" s="17">
        <f t="shared" si="320"/>
        <v>0.000894458918577137</v>
      </c>
      <c r="AZ1209" s="17">
        <f t="shared" si="321"/>
        <v>0.833489836958696</v>
      </c>
      <c r="BA1209" s="17">
        <f t="shared" si="322"/>
        <v>0.166510163041304</v>
      </c>
    </row>
    <row r="1210" spans="1:53">
      <c r="A1210" s="6" t="s">
        <v>2468</v>
      </c>
      <c r="B1210" s="6" t="s">
        <v>2469</v>
      </c>
      <c r="C1210" s="7">
        <v>1170412531.96</v>
      </c>
      <c r="D1210" s="7">
        <v>1093076465.12</v>
      </c>
      <c r="E1210" s="7">
        <v>0</v>
      </c>
      <c r="F1210" s="7">
        <v>0</v>
      </c>
      <c r="G1210" s="7">
        <v>90547200</v>
      </c>
      <c r="H1210" s="7">
        <v>0</v>
      </c>
      <c r="I1210" s="7">
        <v>3493579069.73</v>
      </c>
      <c r="J1210" s="7"/>
      <c r="K1210" s="7">
        <v>501445829.21</v>
      </c>
      <c r="L1210" s="7">
        <v>0</v>
      </c>
      <c r="M1210" s="7">
        <v>0</v>
      </c>
      <c r="N1210" s="7">
        <v>0</v>
      </c>
      <c r="O1210" s="7">
        <v>326375993.47</v>
      </c>
      <c r="P1210" s="7">
        <v>0</v>
      </c>
      <c r="Q1210" s="7">
        <v>1321516398.68</v>
      </c>
      <c r="R1210" s="7">
        <v>41025141.2</v>
      </c>
      <c r="S1210" s="7">
        <v>0</v>
      </c>
      <c r="T1210" s="7">
        <v>88134955.4</v>
      </c>
      <c r="U1210" s="7">
        <v>0</v>
      </c>
      <c r="V1210" s="7">
        <v>505870716.88</v>
      </c>
      <c r="W1210" s="7">
        <v>0</v>
      </c>
      <c r="X1210" s="7">
        <v>110187817.03</v>
      </c>
      <c r="Y1210" s="7">
        <v>656923992.71</v>
      </c>
      <c r="Z1210" s="7">
        <v>42819981.93</v>
      </c>
      <c r="AA1210" s="7">
        <v>0</v>
      </c>
      <c r="AB1210" s="7">
        <v>0</v>
      </c>
      <c r="AC1210" s="7"/>
      <c r="AD1210" s="7">
        <v>546570892.6</v>
      </c>
      <c r="AE1210" s="7">
        <v>100854763.06</v>
      </c>
      <c r="AF1210" s="7">
        <v>2193209993.73</v>
      </c>
      <c r="AG1210" s="7">
        <v>8777065.33</v>
      </c>
      <c r="AH1210" s="7">
        <v>42067952.02</v>
      </c>
      <c r="AI1210" s="7">
        <v>1062348055.37</v>
      </c>
      <c r="AJ1210" s="9">
        <f t="shared" si="323"/>
        <v>6955701052.81</v>
      </c>
      <c r="AK1210" s="9">
        <f t="shared" si="324"/>
        <v>6440043762.62</v>
      </c>
      <c r="AL1210" s="9">
        <f t="shared" si="325"/>
        <v>13395744815.43</v>
      </c>
      <c r="AM1210" s="9">
        <f t="shared" si="309"/>
        <v>1620187475.62</v>
      </c>
      <c r="AN1210" s="9">
        <f t="shared" si="310"/>
        <v>5951572111.1</v>
      </c>
      <c r="AO1210" s="14" t="e">
        <f>AN1210-VLOOKUP(A1210,[1]选股结果!A1210:BF4213,44,FALSE)</f>
        <v>#N/A</v>
      </c>
      <c r="AP1210" s="9">
        <f t="shared" si="311"/>
        <v>4653572696.75</v>
      </c>
      <c r="AQ1210" s="9">
        <f t="shared" si="312"/>
        <v>1170412531.96</v>
      </c>
      <c r="AR1210" s="9" t="e">
        <f t="shared" si="313"/>
        <v>#N/A</v>
      </c>
      <c r="AS1210" s="9">
        <f t="shared" si="314"/>
        <v>5823985228.71</v>
      </c>
      <c r="AT1210" s="9" t="e">
        <f t="shared" si="315"/>
        <v>#N/A</v>
      </c>
      <c r="AU1210" s="17" t="e">
        <f t="shared" si="316"/>
        <v>#N/A</v>
      </c>
      <c r="AV1210" s="17" t="e">
        <f t="shared" si="317"/>
        <v>#N/A</v>
      </c>
      <c r="AW1210" s="17" t="e">
        <f t="shared" si="318"/>
        <v>#N/A</v>
      </c>
      <c r="AX1210" s="17" t="e">
        <f t="shared" si="319"/>
        <v>#N/A</v>
      </c>
      <c r="AY1210" s="17" t="e">
        <f t="shared" si="320"/>
        <v>#N/A</v>
      </c>
      <c r="AZ1210" s="17" t="e">
        <f t="shared" si="321"/>
        <v>#N/A</v>
      </c>
      <c r="BA1210" s="17" t="e">
        <f t="shared" si="322"/>
        <v>#N/A</v>
      </c>
    </row>
    <row r="1211" spans="1:53">
      <c r="A1211" s="6" t="s">
        <v>2470</v>
      </c>
      <c r="B1211" s="6" t="s">
        <v>2471</v>
      </c>
      <c r="C1211" s="7">
        <v>56292195.6</v>
      </c>
      <c r="D1211" s="7">
        <v>1090821484.26</v>
      </c>
      <c r="E1211" s="7">
        <v>0</v>
      </c>
      <c r="F1211" s="7">
        <v>0</v>
      </c>
      <c r="G1211" s="7">
        <v>30300000</v>
      </c>
      <c r="H1211" s="7">
        <v>4454526</v>
      </c>
      <c r="I1211" s="7">
        <v>654758750.58</v>
      </c>
      <c r="J1211" s="7"/>
      <c r="K1211" s="7">
        <v>21709101.03</v>
      </c>
      <c r="L1211" s="7">
        <v>0</v>
      </c>
      <c r="M1211" s="7">
        <v>0</v>
      </c>
      <c r="N1211" s="7">
        <v>0</v>
      </c>
      <c r="O1211" s="7">
        <v>174795390.15</v>
      </c>
      <c r="P1211" s="7">
        <v>0</v>
      </c>
      <c r="Q1211" s="7">
        <v>753126415.33</v>
      </c>
      <c r="R1211" s="7">
        <v>1711133042.32</v>
      </c>
      <c r="S1211" s="7">
        <v>82147096.57</v>
      </c>
      <c r="T1211" s="7">
        <v>249233259.27</v>
      </c>
      <c r="U1211" s="7">
        <v>0</v>
      </c>
      <c r="V1211" s="7">
        <v>0</v>
      </c>
      <c r="W1211" s="7">
        <v>0</v>
      </c>
      <c r="X1211" s="7">
        <v>5748024964.61</v>
      </c>
      <c r="Y1211" s="7">
        <v>662810319.3</v>
      </c>
      <c r="Z1211" s="7">
        <v>725040.43</v>
      </c>
      <c r="AA1211" s="7">
        <v>0</v>
      </c>
      <c r="AB1211" s="7">
        <v>0</v>
      </c>
      <c r="AC1211" s="7"/>
      <c r="AD1211" s="7">
        <v>75968463.01</v>
      </c>
      <c r="AE1211" s="7">
        <v>0</v>
      </c>
      <c r="AF1211" s="7">
        <v>0</v>
      </c>
      <c r="AG1211" s="7">
        <v>7757174.39</v>
      </c>
      <c r="AH1211" s="7">
        <v>184085529.96</v>
      </c>
      <c r="AI1211" s="7">
        <v>87143784.16</v>
      </c>
      <c r="AJ1211" s="9">
        <f t="shared" si="323"/>
        <v>4772479065.51</v>
      </c>
      <c r="AK1211" s="9">
        <f t="shared" si="324"/>
        <v>6822807471.46</v>
      </c>
      <c r="AL1211" s="9">
        <f t="shared" si="325"/>
        <v>11595286536.97</v>
      </c>
      <c r="AM1211" s="9">
        <f t="shared" si="309"/>
        <v>7048396365.02</v>
      </c>
      <c r="AN1211" s="9">
        <f t="shared" si="310"/>
        <v>3472107665.1</v>
      </c>
      <c r="AO1211" s="14" t="e">
        <f>AN1211-VLOOKUP(A1211,[1]选股结果!A1211:BF4214,44,FALSE)</f>
        <v>#N/A</v>
      </c>
      <c r="AP1211" s="9">
        <f t="shared" si="311"/>
        <v>1018490311.25</v>
      </c>
      <c r="AQ1211" s="9">
        <f t="shared" si="312"/>
        <v>56292195.6</v>
      </c>
      <c r="AR1211" s="9" t="e">
        <f t="shared" si="313"/>
        <v>#N/A</v>
      </c>
      <c r="AS1211" s="9">
        <f t="shared" si="314"/>
        <v>1074782506.85</v>
      </c>
      <c r="AT1211" s="9" t="e">
        <f t="shared" si="315"/>
        <v>#N/A</v>
      </c>
      <c r="AU1211" s="17" t="e">
        <f t="shared" si="316"/>
        <v>#N/A</v>
      </c>
      <c r="AV1211" s="17" t="e">
        <f t="shared" si="317"/>
        <v>#N/A</v>
      </c>
      <c r="AW1211" s="17" t="e">
        <f t="shared" si="318"/>
        <v>#N/A</v>
      </c>
      <c r="AX1211" s="17" t="e">
        <f t="shared" si="319"/>
        <v>#N/A</v>
      </c>
      <c r="AY1211" s="17" t="e">
        <f t="shared" si="320"/>
        <v>#N/A</v>
      </c>
      <c r="AZ1211" s="17" t="e">
        <f t="shared" si="321"/>
        <v>#N/A</v>
      </c>
      <c r="BA1211" s="17" t="e">
        <f t="shared" si="322"/>
        <v>#N/A</v>
      </c>
    </row>
    <row r="1212" spans="1:53">
      <c r="A1212" s="6" t="s">
        <v>2472</v>
      </c>
      <c r="B1212" s="6" t="s">
        <v>2473</v>
      </c>
      <c r="C1212" s="7">
        <v>255205891.89</v>
      </c>
      <c r="D1212" s="7">
        <v>1087505193.31</v>
      </c>
      <c r="E1212" s="7">
        <v>0</v>
      </c>
      <c r="F1212" s="7">
        <v>0</v>
      </c>
      <c r="G1212" s="7">
        <v>1212491984.51</v>
      </c>
      <c r="H1212" s="7">
        <v>0</v>
      </c>
      <c r="I1212" s="7">
        <v>115231470.19</v>
      </c>
      <c r="J1212" s="7"/>
      <c r="K1212" s="7">
        <v>46652906.21</v>
      </c>
      <c r="L1212" s="7">
        <v>0</v>
      </c>
      <c r="M1212" s="7">
        <v>0</v>
      </c>
      <c r="N1212" s="7">
        <v>0</v>
      </c>
      <c r="O1212" s="7">
        <v>19970317.93</v>
      </c>
      <c r="P1212" s="7">
        <v>0</v>
      </c>
      <c r="Q1212" s="7">
        <v>41658685.86</v>
      </c>
      <c r="R1212" s="7">
        <v>460518.16</v>
      </c>
      <c r="S1212" s="7">
        <v>0</v>
      </c>
      <c r="T1212" s="7">
        <v>34999867.48</v>
      </c>
      <c r="U1212" s="7">
        <v>0</v>
      </c>
      <c r="V1212" s="7">
        <v>0</v>
      </c>
      <c r="W1212" s="7">
        <v>0</v>
      </c>
      <c r="X1212" s="7">
        <v>0</v>
      </c>
      <c r="Y1212" s="7">
        <v>25514545.2</v>
      </c>
      <c r="Z1212" s="7">
        <v>5086143.47</v>
      </c>
      <c r="AA1212" s="7">
        <v>0</v>
      </c>
      <c r="AB1212" s="7">
        <v>0</v>
      </c>
      <c r="AC1212" s="7"/>
      <c r="AD1212" s="7">
        <v>644855.47</v>
      </c>
      <c r="AE1212" s="7">
        <v>0</v>
      </c>
      <c r="AF1212" s="7">
        <v>7632278.34</v>
      </c>
      <c r="AG1212" s="7">
        <v>4561858.24</v>
      </c>
      <c r="AH1212" s="7">
        <v>14678721.86</v>
      </c>
      <c r="AI1212" s="7">
        <v>0</v>
      </c>
      <c r="AJ1212" s="9">
        <f t="shared" si="323"/>
        <v>2558970943.65</v>
      </c>
      <c r="AK1212" s="9">
        <f t="shared" si="324"/>
        <v>313324294.47</v>
      </c>
      <c r="AL1212" s="9">
        <f t="shared" si="325"/>
        <v>2872295238.12</v>
      </c>
      <c r="AM1212" s="9">
        <f t="shared" si="309"/>
        <v>2319967495.75</v>
      </c>
      <c r="AN1212" s="9">
        <f t="shared" si="310"/>
        <v>239003447.9</v>
      </c>
      <c r="AO1212" s="14">
        <f>AN1212-VLOOKUP(A1212,[1]选股结果!A1212:BF4215,44,FALSE)</f>
        <v>-385818361.37</v>
      </c>
      <c r="AP1212" s="9">
        <f t="shared" si="311"/>
        <v>58118402.58</v>
      </c>
      <c r="AQ1212" s="9">
        <f t="shared" si="312"/>
        <v>255205891.89</v>
      </c>
      <c r="AR1212" s="9">
        <f t="shared" si="313"/>
        <v>2247473428.85</v>
      </c>
      <c r="AS1212" s="9">
        <f t="shared" si="314"/>
        <v>313324294.47</v>
      </c>
      <c r="AT1212" s="9">
        <f t="shared" si="315"/>
        <v>1934149134.38</v>
      </c>
      <c r="AU1212" s="17">
        <f t="shared" si="316"/>
        <v>1.03225580599504</v>
      </c>
      <c r="AV1212" s="17">
        <f t="shared" si="317"/>
        <v>0.106343169548525</v>
      </c>
      <c r="AW1212" s="17">
        <f t="shared" si="318"/>
        <v>-0.17166759634058</v>
      </c>
      <c r="AX1212" s="17">
        <f t="shared" si="319"/>
        <v>0.0258594392413967</v>
      </c>
      <c r="AY1212" s="17">
        <f t="shared" si="320"/>
        <v>0.11355235110414</v>
      </c>
      <c r="AZ1212" s="17">
        <f t="shared" si="321"/>
        <v>0.139411790345536</v>
      </c>
      <c r="BA1212" s="17">
        <f t="shared" si="322"/>
        <v>0.860588209654464</v>
      </c>
    </row>
    <row r="1213" spans="1:53">
      <c r="A1213" s="6" t="s">
        <v>2474</v>
      </c>
      <c r="B1213" s="6" t="s">
        <v>2475</v>
      </c>
      <c r="C1213" s="7">
        <v>0</v>
      </c>
      <c r="D1213" s="7">
        <v>1086003778.13</v>
      </c>
      <c r="E1213" s="7">
        <v>0</v>
      </c>
      <c r="F1213" s="7">
        <v>0</v>
      </c>
      <c r="G1213" s="7">
        <v>0</v>
      </c>
      <c r="H1213" s="7">
        <v>3378318.73</v>
      </c>
      <c r="I1213" s="7">
        <v>1672786456.81</v>
      </c>
      <c r="J1213" s="7"/>
      <c r="K1213" s="7">
        <v>337488839.36</v>
      </c>
      <c r="L1213" s="7">
        <v>0</v>
      </c>
      <c r="M1213" s="7">
        <v>0</v>
      </c>
      <c r="N1213" s="7">
        <v>0</v>
      </c>
      <c r="O1213" s="7">
        <v>30663891.3</v>
      </c>
      <c r="P1213" s="7">
        <v>0</v>
      </c>
      <c r="Q1213" s="7">
        <v>2997592024.2</v>
      </c>
      <c r="R1213" s="7">
        <v>551014401.2</v>
      </c>
      <c r="S1213" s="7">
        <v>0</v>
      </c>
      <c r="T1213" s="7">
        <v>145918045.26</v>
      </c>
      <c r="U1213" s="7">
        <v>0</v>
      </c>
      <c r="V1213" s="7">
        <v>42420570.74</v>
      </c>
      <c r="W1213" s="7">
        <v>0</v>
      </c>
      <c r="X1213" s="7">
        <v>3170071.97</v>
      </c>
      <c r="Y1213" s="7">
        <v>1729007048.08</v>
      </c>
      <c r="Z1213" s="7">
        <v>71545686.12</v>
      </c>
      <c r="AA1213" s="7">
        <v>0</v>
      </c>
      <c r="AB1213" s="7">
        <v>0</v>
      </c>
      <c r="AC1213" s="7"/>
      <c r="AD1213" s="7">
        <v>3028048139.6</v>
      </c>
      <c r="AE1213" s="7">
        <v>218342458.07</v>
      </c>
      <c r="AF1213" s="7">
        <v>3337907517.64</v>
      </c>
      <c r="AG1213" s="7">
        <v>2874152.25</v>
      </c>
      <c r="AH1213" s="7">
        <v>128839632.92</v>
      </c>
      <c r="AI1213" s="7">
        <v>129717939.35</v>
      </c>
      <c r="AJ1213" s="9">
        <f t="shared" si="323"/>
        <v>6824845754.99</v>
      </c>
      <c r="AK1213" s="9">
        <f t="shared" si="324"/>
        <v>8691873216.74</v>
      </c>
      <c r="AL1213" s="9">
        <f t="shared" si="325"/>
        <v>15516718971.73</v>
      </c>
      <c r="AM1213" s="9">
        <f t="shared" si="309"/>
        <v>1123216060.13</v>
      </c>
      <c r="AN1213" s="9">
        <f t="shared" si="310"/>
        <v>5747220337.57</v>
      </c>
      <c r="AO1213" s="14" t="e">
        <f>AN1213-VLOOKUP(A1213,[1]选股结果!A1213:BF4216,44,FALSE)</f>
        <v>#N/A</v>
      </c>
      <c r="AP1213" s="9">
        <f t="shared" si="311"/>
        <v>8646282574.03</v>
      </c>
      <c r="AQ1213" s="9">
        <f t="shared" si="312"/>
        <v>0</v>
      </c>
      <c r="AR1213" s="9" t="e">
        <f t="shared" si="313"/>
        <v>#N/A</v>
      </c>
      <c r="AS1213" s="9">
        <f t="shared" si="314"/>
        <v>8646282574.03</v>
      </c>
      <c r="AT1213" s="9" t="e">
        <f t="shared" si="315"/>
        <v>#N/A</v>
      </c>
      <c r="AU1213" s="17" t="e">
        <f t="shared" si="316"/>
        <v>#N/A</v>
      </c>
      <c r="AV1213" s="17" t="e">
        <f t="shared" si="317"/>
        <v>#N/A</v>
      </c>
      <c r="AW1213" s="17" t="e">
        <f t="shared" si="318"/>
        <v>#N/A</v>
      </c>
      <c r="AX1213" s="17" t="e">
        <f t="shared" si="319"/>
        <v>#N/A</v>
      </c>
      <c r="AY1213" s="17" t="e">
        <f t="shared" si="320"/>
        <v>#N/A</v>
      </c>
      <c r="AZ1213" s="17" t="e">
        <f t="shared" si="321"/>
        <v>#N/A</v>
      </c>
      <c r="BA1213" s="17" t="e">
        <f t="shared" si="322"/>
        <v>#N/A</v>
      </c>
    </row>
    <row r="1214" spans="1:53">
      <c r="A1214" s="6" t="s">
        <v>2476</v>
      </c>
      <c r="B1214" s="6" t="s">
        <v>2477</v>
      </c>
      <c r="C1214" s="7">
        <v>0</v>
      </c>
      <c r="D1214" s="7">
        <v>1080926846.66</v>
      </c>
      <c r="E1214" s="7">
        <v>0</v>
      </c>
      <c r="F1214" s="7">
        <v>0</v>
      </c>
      <c r="G1214" s="7">
        <v>0</v>
      </c>
      <c r="H1214" s="7">
        <v>0</v>
      </c>
      <c r="I1214" s="7">
        <v>124911908.79</v>
      </c>
      <c r="J1214" s="7"/>
      <c r="K1214" s="7">
        <v>11271991.34</v>
      </c>
      <c r="L1214" s="7">
        <v>0</v>
      </c>
      <c r="M1214" s="7">
        <v>0</v>
      </c>
      <c r="N1214" s="7">
        <v>0</v>
      </c>
      <c r="O1214" s="7">
        <v>31239643.64</v>
      </c>
      <c r="P1214" s="7">
        <v>0</v>
      </c>
      <c r="Q1214" s="7">
        <v>302621970.66</v>
      </c>
      <c r="R1214" s="7">
        <v>0</v>
      </c>
      <c r="S1214" s="7">
        <v>0</v>
      </c>
      <c r="T1214" s="7">
        <v>4440161.48</v>
      </c>
      <c r="U1214" s="7">
        <v>0</v>
      </c>
      <c r="V1214" s="7">
        <v>0</v>
      </c>
      <c r="W1214" s="7">
        <v>0</v>
      </c>
      <c r="X1214" s="7">
        <v>44037954.88</v>
      </c>
      <c r="Y1214" s="7">
        <v>5102890625.66</v>
      </c>
      <c r="Z1214" s="7">
        <v>46351</v>
      </c>
      <c r="AA1214" s="7">
        <v>0</v>
      </c>
      <c r="AB1214" s="7">
        <v>0</v>
      </c>
      <c r="AC1214" s="7"/>
      <c r="AD1214" s="7">
        <v>19065339.97</v>
      </c>
      <c r="AE1214" s="7">
        <v>0</v>
      </c>
      <c r="AF1214" s="7">
        <v>0</v>
      </c>
      <c r="AG1214" s="7">
        <v>2318718.42</v>
      </c>
      <c r="AH1214" s="7">
        <v>26962892.5</v>
      </c>
      <c r="AI1214" s="7">
        <v>0</v>
      </c>
      <c r="AJ1214" s="9">
        <f t="shared" si="323"/>
        <v>1555412522.57</v>
      </c>
      <c r="AK1214" s="9">
        <f t="shared" si="324"/>
        <v>5195321882.43</v>
      </c>
      <c r="AL1214" s="9">
        <f t="shared" si="325"/>
        <v>6750734405</v>
      </c>
      <c r="AM1214" s="9">
        <f t="shared" si="309"/>
        <v>1156204445.18</v>
      </c>
      <c r="AN1214" s="9">
        <f t="shared" si="310"/>
        <v>443246032.27</v>
      </c>
      <c r="AO1214" s="14">
        <f>AN1214-VLOOKUP(A1214,[1]选股结果!A1214:BF4217,44,FALSE)</f>
        <v>19758071.56</v>
      </c>
      <c r="AP1214" s="9">
        <f t="shared" si="311"/>
        <v>5151283927.55</v>
      </c>
      <c r="AQ1214" s="9">
        <f t="shared" si="312"/>
        <v>0</v>
      </c>
      <c r="AR1214" s="9">
        <f t="shared" si="313"/>
        <v>6327246444.29</v>
      </c>
      <c r="AS1214" s="9">
        <f t="shared" si="314"/>
        <v>5151283927.55</v>
      </c>
      <c r="AT1214" s="9">
        <f t="shared" si="315"/>
        <v>1175962516.74</v>
      </c>
      <c r="AU1214" s="17">
        <f t="shared" si="316"/>
        <v>0.18273422022678</v>
      </c>
      <c r="AV1214" s="17">
        <f t="shared" si="317"/>
        <v>0.0700535432233726</v>
      </c>
      <c r="AW1214" s="17">
        <f t="shared" si="318"/>
        <v>0.00312269669499449</v>
      </c>
      <c r="AX1214" s="17">
        <f t="shared" si="319"/>
        <v>0.814143083078225</v>
      </c>
      <c r="AY1214" s="17">
        <f t="shared" si="320"/>
        <v>0</v>
      </c>
      <c r="AZ1214" s="17">
        <f t="shared" si="321"/>
        <v>0.814143083078225</v>
      </c>
      <c r="BA1214" s="17">
        <f t="shared" si="322"/>
        <v>0.185856916921775</v>
      </c>
    </row>
    <row r="1215" spans="1:53">
      <c r="A1215" s="6" t="s">
        <v>2478</v>
      </c>
      <c r="B1215" s="6" t="s">
        <v>2479</v>
      </c>
      <c r="C1215" s="7">
        <v>8533447.78</v>
      </c>
      <c r="D1215" s="7">
        <v>1080854610.08</v>
      </c>
      <c r="E1215" s="7">
        <v>0</v>
      </c>
      <c r="F1215" s="7">
        <v>0</v>
      </c>
      <c r="G1215" s="7">
        <v>0</v>
      </c>
      <c r="H1215" s="7">
        <v>0</v>
      </c>
      <c r="I1215" s="7">
        <v>3197104996.99</v>
      </c>
      <c r="J1215" s="7"/>
      <c r="K1215" s="7">
        <v>105162226.86</v>
      </c>
      <c r="L1215" s="7">
        <v>0</v>
      </c>
      <c r="M1215" s="7">
        <v>0</v>
      </c>
      <c r="N1215" s="7">
        <v>0</v>
      </c>
      <c r="O1215" s="7">
        <v>37865396.54</v>
      </c>
      <c r="P1215" s="7">
        <v>0</v>
      </c>
      <c r="Q1215" s="7">
        <v>1423259439.68</v>
      </c>
      <c r="R1215" s="7">
        <v>551041750.01</v>
      </c>
      <c r="S1215" s="7">
        <v>0</v>
      </c>
      <c r="T1215" s="7">
        <v>7818930.78</v>
      </c>
      <c r="U1215" s="7">
        <v>0</v>
      </c>
      <c r="V1215" s="7">
        <v>0</v>
      </c>
      <c r="W1215" s="7">
        <v>103621917.06</v>
      </c>
      <c r="X1215" s="7">
        <v>0</v>
      </c>
      <c r="Y1215" s="7">
        <v>523732216.56</v>
      </c>
      <c r="Z1215" s="7">
        <v>946894136.12</v>
      </c>
      <c r="AA1215" s="7">
        <v>0</v>
      </c>
      <c r="AB1215" s="7">
        <v>0</v>
      </c>
      <c r="AC1215" s="7"/>
      <c r="AD1215" s="7">
        <v>281683224.77</v>
      </c>
      <c r="AE1215" s="7">
        <v>0</v>
      </c>
      <c r="AF1215" s="7">
        <v>976805.04</v>
      </c>
      <c r="AG1215" s="7">
        <v>10025779.74</v>
      </c>
      <c r="AH1215" s="7">
        <v>64585474.51</v>
      </c>
      <c r="AI1215" s="7">
        <v>52907122.1</v>
      </c>
      <c r="AJ1215" s="9">
        <f t="shared" si="323"/>
        <v>6403107350.94</v>
      </c>
      <c r="AK1215" s="9">
        <f t="shared" si="324"/>
        <v>1992960123.68</v>
      </c>
      <c r="AL1215" s="9">
        <f t="shared" si="325"/>
        <v>8396067474.62</v>
      </c>
      <c r="AM1215" s="9">
        <f t="shared" si="309"/>
        <v>1222341923.68</v>
      </c>
      <c r="AN1215" s="9">
        <f t="shared" si="310"/>
        <v>5284387344.32</v>
      </c>
      <c r="AO1215" s="14">
        <f>AN1215-VLOOKUP(A1215,[1]选股结果!A1215:BF4218,44,FALSE)</f>
        <v>2062963573.61</v>
      </c>
      <c r="AP1215" s="9">
        <f t="shared" si="311"/>
        <v>1880804758.84</v>
      </c>
      <c r="AQ1215" s="9">
        <f t="shared" si="312"/>
        <v>8533447.78</v>
      </c>
      <c r="AR1215" s="9">
        <f t="shared" si="313"/>
        <v>5174643703.91</v>
      </c>
      <c r="AS1215" s="9">
        <f t="shared" si="314"/>
        <v>1889338206.62</v>
      </c>
      <c r="AT1215" s="9">
        <f t="shared" si="315"/>
        <v>3285305497.29</v>
      </c>
      <c r="AU1215" s="17">
        <f t="shared" si="316"/>
        <v>0.236217601369615</v>
      </c>
      <c r="AV1215" s="17">
        <f t="shared" si="317"/>
        <v>1.02120796071951</v>
      </c>
      <c r="AW1215" s="17">
        <f t="shared" si="318"/>
        <v>0.398667752149043</v>
      </c>
      <c r="AX1215" s="17">
        <f t="shared" si="319"/>
        <v>0.36346555752599</v>
      </c>
      <c r="AY1215" s="17">
        <f t="shared" si="320"/>
        <v>0.00164908895535205</v>
      </c>
      <c r="AZ1215" s="17">
        <f t="shared" si="321"/>
        <v>0.365114646481342</v>
      </c>
      <c r="BA1215" s="17">
        <f t="shared" si="322"/>
        <v>0.634885353518658</v>
      </c>
    </row>
    <row r="1216" spans="1:53">
      <c r="A1216" s="6" t="s">
        <v>2480</v>
      </c>
      <c r="B1216" s="6" t="s">
        <v>2481</v>
      </c>
      <c r="C1216" s="7">
        <v>129382061.56</v>
      </c>
      <c r="D1216" s="7">
        <v>1080311552.6</v>
      </c>
      <c r="E1216" s="7">
        <v>0</v>
      </c>
      <c r="F1216" s="7">
        <v>0</v>
      </c>
      <c r="G1216" s="7">
        <v>0</v>
      </c>
      <c r="H1216" s="7">
        <v>0</v>
      </c>
      <c r="I1216" s="7">
        <v>1170366074.67</v>
      </c>
      <c r="J1216" s="7"/>
      <c r="K1216" s="7">
        <v>182637990.77</v>
      </c>
      <c r="L1216" s="7">
        <v>0</v>
      </c>
      <c r="M1216" s="7">
        <v>0</v>
      </c>
      <c r="N1216" s="7">
        <v>0</v>
      </c>
      <c r="O1216" s="7">
        <v>115495979.72</v>
      </c>
      <c r="P1216" s="7">
        <v>0</v>
      </c>
      <c r="Q1216" s="7">
        <v>1264330651.94</v>
      </c>
      <c r="R1216" s="7">
        <v>7906125.83</v>
      </c>
      <c r="S1216" s="7">
        <v>0</v>
      </c>
      <c r="T1216" s="7">
        <v>51815990.04</v>
      </c>
      <c r="U1216" s="7">
        <v>0</v>
      </c>
      <c r="V1216" s="7">
        <v>1128408.57</v>
      </c>
      <c r="W1216" s="7">
        <v>66814820.95</v>
      </c>
      <c r="X1216" s="7">
        <v>25848212.6</v>
      </c>
      <c r="Y1216" s="7">
        <v>581917615</v>
      </c>
      <c r="Z1216" s="7">
        <v>217002808.84</v>
      </c>
      <c r="AA1216" s="7">
        <v>0</v>
      </c>
      <c r="AB1216" s="7">
        <v>0</v>
      </c>
      <c r="AC1216" s="7"/>
      <c r="AD1216" s="7">
        <v>226910849.24</v>
      </c>
      <c r="AE1216" s="7">
        <v>0</v>
      </c>
      <c r="AF1216" s="7">
        <v>1137927769.68</v>
      </c>
      <c r="AG1216" s="7">
        <v>5580589.2</v>
      </c>
      <c r="AH1216" s="7">
        <v>20647310.54</v>
      </c>
      <c r="AI1216" s="7">
        <v>7988575</v>
      </c>
      <c r="AJ1216" s="9">
        <f t="shared" si="323"/>
        <v>3872864365.57</v>
      </c>
      <c r="AK1216" s="9">
        <f t="shared" si="324"/>
        <v>2421149021.18</v>
      </c>
      <c r="AL1216" s="9">
        <f t="shared" si="325"/>
        <v>6294013386.75</v>
      </c>
      <c r="AM1216" s="9">
        <f t="shared" si="309"/>
        <v>1288470565.87</v>
      </c>
      <c r="AN1216" s="9">
        <f t="shared" si="310"/>
        <v>2678185241.82</v>
      </c>
      <c r="AO1216" s="14" t="e">
        <f>AN1216-VLOOKUP(A1216,[1]选股结果!A1216:BF4219,44,FALSE)</f>
        <v>#N/A</v>
      </c>
      <c r="AP1216" s="9">
        <f t="shared" si="311"/>
        <v>2197975517.5</v>
      </c>
      <c r="AQ1216" s="9">
        <f t="shared" si="312"/>
        <v>129382061.56</v>
      </c>
      <c r="AR1216" s="9" t="e">
        <f t="shared" si="313"/>
        <v>#N/A</v>
      </c>
      <c r="AS1216" s="9">
        <f t="shared" si="314"/>
        <v>2327357579.06</v>
      </c>
      <c r="AT1216" s="9" t="e">
        <f t="shared" si="315"/>
        <v>#N/A</v>
      </c>
      <c r="AU1216" s="17" t="e">
        <f t="shared" si="316"/>
        <v>#N/A</v>
      </c>
      <c r="AV1216" s="17" t="e">
        <f t="shared" si="317"/>
        <v>#N/A</v>
      </c>
      <c r="AW1216" s="17" t="e">
        <f t="shared" si="318"/>
        <v>#N/A</v>
      </c>
      <c r="AX1216" s="17" t="e">
        <f t="shared" si="319"/>
        <v>#N/A</v>
      </c>
      <c r="AY1216" s="17" t="e">
        <f t="shared" si="320"/>
        <v>#N/A</v>
      </c>
      <c r="AZ1216" s="17" t="e">
        <f t="shared" si="321"/>
        <v>#N/A</v>
      </c>
      <c r="BA1216" s="17" t="e">
        <f t="shared" si="322"/>
        <v>#N/A</v>
      </c>
    </row>
    <row r="1217" spans="1:53">
      <c r="A1217" s="6" t="s">
        <v>2482</v>
      </c>
      <c r="B1217" s="6" t="s">
        <v>2483</v>
      </c>
      <c r="C1217" s="7">
        <v>23942897.92</v>
      </c>
      <c r="D1217" s="7">
        <v>1079946319.95</v>
      </c>
      <c r="E1217" s="7">
        <v>0</v>
      </c>
      <c r="F1217" s="7">
        <v>0</v>
      </c>
      <c r="G1217" s="7">
        <v>166136892.91</v>
      </c>
      <c r="H1217" s="7">
        <v>0</v>
      </c>
      <c r="I1217" s="7">
        <v>39493032.78</v>
      </c>
      <c r="J1217" s="7"/>
      <c r="K1217" s="7">
        <v>8716855.06</v>
      </c>
      <c r="L1217" s="7">
        <v>0</v>
      </c>
      <c r="M1217" s="7">
        <v>0</v>
      </c>
      <c r="N1217" s="7">
        <v>0</v>
      </c>
      <c r="O1217" s="7">
        <v>13060859.71</v>
      </c>
      <c r="P1217" s="7">
        <v>0</v>
      </c>
      <c r="Q1217" s="7">
        <v>34606224.32</v>
      </c>
      <c r="R1217" s="7">
        <v>0</v>
      </c>
      <c r="S1217" s="7">
        <v>0</v>
      </c>
      <c r="T1217" s="7">
        <v>8290961.53</v>
      </c>
      <c r="U1217" s="7">
        <v>0</v>
      </c>
      <c r="V1217" s="7">
        <v>0</v>
      </c>
      <c r="W1217" s="7">
        <v>0</v>
      </c>
      <c r="X1217" s="7">
        <v>1271482.53</v>
      </c>
      <c r="Y1217" s="7">
        <v>1594404842.84</v>
      </c>
      <c r="Z1217" s="7">
        <v>40483176.52</v>
      </c>
      <c r="AA1217" s="7">
        <v>0</v>
      </c>
      <c r="AB1217" s="7">
        <v>0</v>
      </c>
      <c r="AC1217" s="7"/>
      <c r="AD1217" s="7">
        <v>427292828.82</v>
      </c>
      <c r="AE1217" s="7">
        <v>0</v>
      </c>
      <c r="AF1217" s="7">
        <v>0</v>
      </c>
      <c r="AG1217" s="7">
        <v>9915961.81</v>
      </c>
      <c r="AH1217" s="7">
        <v>21507349.32</v>
      </c>
      <c r="AI1217" s="7">
        <v>4647693.72</v>
      </c>
      <c r="AJ1217" s="9">
        <f t="shared" si="323"/>
        <v>1350251146.26</v>
      </c>
      <c r="AK1217" s="9">
        <f t="shared" si="324"/>
        <v>2123466233.48</v>
      </c>
      <c r="AL1217" s="9">
        <f t="shared" si="325"/>
        <v>3473717379.74</v>
      </c>
      <c r="AM1217" s="9">
        <f t="shared" si="309"/>
        <v>1260415555.1</v>
      </c>
      <c r="AN1217" s="9">
        <f t="shared" si="310"/>
        <v>91107073.69</v>
      </c>
      <c r="AO1217" s="14">
        <f>AN1217-VLOOKUP(A1217,[1]选股结果!A1217:BF4220,44,FALSE)</f>
        <v>-120695910.74</v>
      </c>
      <c r="AP1217" s="9">
        <f t="shared" si="311"/>
        <v>2098251853.03</v>
      </c>
      <c r="AQ1217" s="9">
        <f t="shared" si="312"/>
        <v>23942897.92</v>
      </c>
      <c r="AR1217" s="9">
        <f t="shared" si="313"/>
        <v>3261914395.31</v>
      </c>
      <c r="AS1217" s="9">
        <f t="shared" si="314"/>
        <v>2122194750.95</v>
      </c>
      <c r="AT1217" s="9">
        <f t="shared" si="315"/>
        <v>1139719644.36</v>
      </c>
      <c r="AU1217" s="17">
        <f t="shared" si="316"/>
        <v>0.38640362754836</v>
      </c>
      <c r="AV1217" s="17">
        <f t="shared" si="317"/>
        <v>0.0279305532422906</v>
      </c>
      <c r="AW1217" s="17">
        <f t="shared" si="318"/>
        <v>-0.0370015567893312</v>
      </c>
      <c r="AX1217" s="17">
        <f t="shared" si="319"/>
        <v>0.643257792432223</v>
      </c>
      <c r="AY1217" s="17">
        <f t="shared" si="320"/>
        <v>0.00734013680874803</v>
      </c>
      <c r="AZ1217" s="17">
        <f t="shared" si="321"/>
        <v>0.650597929240971</v>
      </c>
      <c r="BA1217" s="17">
        <f t="shared" si="322"/>
        <v>0.349402070759029</v>
      </c>
    </row>
    <row r="1218" spans="1:53">
      <c r="A1218" s="6" t="s">
        <v>2484</v>
      </c>
      <c r="B1218" s="6" t="s">
        <v>2485</v>
      </c>
      <c r="C1218" s="7">
        <v>0</v>
      </c>
      <c r="D1218" s="7">
        <v>1075566920.76</v>
      </c>
      <c r="E1218" s="7">
        <v>0</v>
      </c>
      <c r="F1218" s="7">
        <v>0</v>
      </c>
      <c r="G1218" s="7">
        <v>590000000</v>
      </c>
      <c r="H1218" s="7">
        <v>0</v>
      </c>
      <c r="I1218" s="7">
        <v>2542208295.78</v>
      </c>
      <c r="J1218" s="7"/>
      <c r="K1218" s="7">
        <v>187142985.39</v>
      </c>
      <c r="L1218" s="7">
        <v>0</v>
      </c>
      <c r="M1218" s="7">
        <v>0</v>
      </c>
      <c r="N1218" s="7">
        <v>0</v>
      </c>
      <c r="O1218" s="7">
        <v>35197527.93</v>
      </c>
      <c r="P1218" s="7">
        <v>0</v>
      </c>
      <c r="Q1218" s="7">
        <v>1831889795</v>
      </c>
      <c r="R1218" s="7">
        <v>3183541.16</v>
      </c>
      <c r="S1218" s="7">
        <v>0</v>
      </c>
      <c r="T1218" s="7">
        <v>127726783.01</v>
      </c>
      <c r="U1218" s="7">
        <v>0</v>
      </c>
      <c r="V1218" s="7">
        <v>0</v>
      </c>
      <c r="W1218" s="7">
        <v>0</v>
      </c>
      <c r="X1218" s="7">
        <v>20864773.29</v>
      </c>
      <c r="Y1218" s="7">
        <v>819816070.91</v>
      </c>
      <c r="Z1218" s="7">
        <v>162133597.34</v>
      </c>
      <c r="AA1218" s="7">
        <v>0</v>
      </c>
      <c r="AB1218" s="7">
        <v>0</v>
      </c>
      <c r="AC1218" s="7"/>
      <c r="AD1218" s="7">
        <v>421098835.97</v>
      </c>
      <c r="AE1218" s="7">
        <v>0</v>
      </c>
      <c r="AF1218" s="7">
        <v>278124783.91</v>
      </c>
      <c r="AG1218" s="7">
        <v>16680931.45</v>
      </c>
      <c r="AH1218" s="7">
        <v>114970126.63</v>
      </c>
      <c r="AI1218" s="7">
        <v>238784349.61</v>
      </c>
      <c r="AJ1218" s="9">
        <f t="shared" si="323"/>
        <v>6392915849.03</v>
      </c>
      <c r="AK1218" s="9">
        <f t="shared" si="324"/>
        <v>2072473469.11</v>
      </c>
      <c r="AL1218" s="9">
        <f t="shared" si="325"/>
        <v>8465389318.14</v>
      </c>
      <c r="AM1218" s="9">
        <f t="shared" si="309"/>
        <v>1721629221.98</v>
      </c>
      <c r="AN1218" s="9">
        <f t="shared" si="310"/>
        <v>4692151400.34</v>
      </c>
      <c r="AO1218" s="14">
        <f>AN1218-VLOOKUP(A1218,[1]选股结果!A1218:BF4221,44,FALSE)</f>
        <v>3612243868.48</v>
      </c>
      <c r="AP1218" s="9">
        <f t="shared" si="311"/>
        <v>2051608695.82</v>
      </c>
      <c r="AQ1218" s="9">
        <f t="shared" si="312"/>
        <v>0</v>
      </c>
      <c r="AR1218" s="9">
        <f t="shared" si="313"/>
        <v>7385481786.28</v>
      </c>
      <c r="AS1218" s="9">
        <f t="shared" si="314"/>
        <v>2051608695.82</v>
      </c>
      <c r="AT1218" s="9">
        <f t="shared" si="315"/>
        <v>5333873090.46</v>
      </c>
      <c r="AU1218" s="17">
        <f t="shared" si="316"/>
        <v>0.233109940800107</v>
      </c>
      <c r="AV1218" s="17">
        <f t="shared" si="317"/>
        <v>0.635320962954184</v>
      </c>
      <c r="AW1218" s="17">
        <f t="shared" si="318"/>
        <v>0.489100640013826</v>
      </c>
      <c r="AX1218" s="17">
        <f t="shared" si="319"/>
        <v>0.277789419186067</v>
      </c>
      <c r="AY1218" s="17">
        <f t="shared" si="320"/>
        <v>0</v>
      </c>
      <c r="AZ1218" s="17">
        <f t="shared" si="321"/>
        <v>0.277789419186067</v>
      </c>
      <c r="BA1218" s="17">
        <f t="shared" si="322"/>
        <v>0.722210580813933</v>
      </c>
    </row>
    <row r="1219" spans="1:53">
      <c r="A1219" s="6" t="s">
        <v>2486</v>
      </c>
      <c r="B1219" s="6" t="s">
        <v>2487</v>
      </c>
      <c r="C1219" s="7">
        <v>509994977.68</v>
      </c>
      <c r="D1219" s="7">
        <v>1073671835.27</v>
      </c>
      <c r="E1219" s="7">
        <v>0</v>
      </c>
      <c r="F1219" s="7">
        <v>0</v>
      </c>
      <c r="G1219" s="7">
        <v>0</v>
      </c>
      <c r="H1219" s="7">
        <v>0</v>
      </c>
      <c r="I1219" s="7">
        <v>1554249584.35</v>
      </c>
      <c r="J1219" s="7"/>
      <c r="K1219" s="7">
        <v>58799793.36</v>
      </c>
      <c r="L1219" s="7">
        <v>0</v>
      </c>
      <c r="M1219" s="7">
        <v>0</v>
      </c>
      <c r="N1219" s="7">
        <v>0</v>
      </c>
      <c r="O1219" s="7">
        <v>15444097.6</v>
      </c>
      <c r="P1219" s="7">
        <v>0</v>
      </c>
      <c r="Q1219" s="7">
        <v>1114661665.56</v>
      </c>
      <c r="R1219" s="7">
        <v>0</v>
      </c>
      <c r="S1219" s="7">
        <v>0</v>
      </c>
      <c r="T1219" s="7">
        <v>76038335.92</v>
      </c>
      <c r="U1219" s="7">
        <v>0</v>
      </c>
      <c r="V1219" s="7">
        <v>0</v>
      </c>
      <c r="W1219" s="7">
        <v>0</v>
      </c>
      <c r="X1219" s="7">
        <v>0</v>
      </c>
      <c r="Y1219" s="7">
        <v>2805444721.14</v>
      </c>
      <c r="Z1219" s="7">
        <v>35010935.69</v>
      </c>
      <c r="AA1219" s="7">
        <v>0</v>
      </c>
      <c r="AB1219" s="7">
        <v>0</v>
      </c>
      <c r="AC1219" s="7"/>
      <c r="AD1219" s="7">
        <v>52302380.69</v>
      </c>
      <c r="AE1219" s="7">
        <v>0</v>
      </c>
      <c r="AF1219" s="7">
        <v>0</v>
      </c>
      <c r="AG1219" s="7">
        <v>122881162.05</v>
      </c>
      <c r="AH1219" s="7">
        <v>47616773.33</v>
      </c>
      <c r="AI1219" s="7">
        <v>13138782.31</v>
      </c>
      <c r="AJ1219" s="9">
        <f t="shared" si="323"/>
        <v>3892865312.06</v>
      </c>
      <c r="AK1219" s="9">
        <f t="shared" si="324"/>
        <v>3586389732.89</v>
      </c>
      <c r="AL1219" s="9">
        <f t="shared" si="325"/>
        <v>7479255044.95</v>
      </c>
      <c r="AM1219" s="9">
        <f t="shared" ref="AM1219:AM1282" si="326">D1219+E1219+F1219+G1219+H1219+O1219+P1219+U1219+W1219+X1219</f>
        <v>1089115932.87</v>
      </c>
      <c r="AN1219" s="9">
        <f t="shared" ref="AN1219:AN1282" si="327">I1219+J1219+K1219+L1219+M1219+N1219+Q1219+R1219+V1219+S1219+T1219</f>
        <v>2803749379.19</v>
      </c>
      <c r="AO1219" s="14" t="e">
        <f>AN1219-VLOOKUP(A1219,[1]选股结果!A1219:BF4222,44,FALSE)</f>
        <v>#N/A</v>
      </c>
      <c r="AP1219" s="9">
        <f t="shared" ref="AP1219:AP1282" si="328">Y1219+Z1219+AA1219+AB1219+AC1219+AD1219+AE1219+AF1219+AG1219+AH1219+AI1219</f>
        <v>3076394755.21</v>
      </c>
      <c r="AQ1219" s="9">
        <f t="shared" ref="AQ1219:AQ1282" si="329">C1219</f>
        <v>509994977.68</v>
      </c>
      <c r="AR1219" s="9" t="e">
        <f t="shared" ref="AR1219:AR1282" si="330">AM1219+AO1219+AP1219+AQ1219</f>
        <v>#N/A</v>
      </c>
      <c r="AS1219" s="9">
        <f t="shared" ref="AS1219:AS1282" si="331">AP1219+AQ1219</f>
        <v>3586389732.89</v>
      </c>
      <c r="AT1219" s="9" t="e">
        <f t="shared" ref="AT1219:AT1282" si="332">AM1219+AO1219</f>
        <v>#N/A</v>
      </c>
      <c r="AU1219" s="17" t="e">
        <f t="shared" ref="AU1219:AU1282" si="333">AM1219/AR1219</f>
        <v>#N/A</v>
      </c>
      <c r="AV1219" s="17" t="e">
        <f t="shared" ref="AV1219:AV1282" si="334">AN1219/AR1219</f>
        <v>#N/A</v>
      </c>
      <c r="AW1219" s="17" t="e">
        <f t="shared" ref="AW1219:AW1282" si="335">AO1219/AR1219</f>
        <v>#N/A</v>
      </c>
      <c r="AX1219" s="17" t="e">
        <f t="shared" ref="AX1219:AX1282" si="336">AP1219/AR1219</f>
        <v>#N/A</v>
      </c>
      <c r="AY1219" s="17" t="e">
        <f t="shared" ref="AY1219:AY1282" si="337">AQ1219/AR1219</f>
        <v>#N/A</v>
      </c>
      <c r="AZ1219" s="17" t="e">
        <f t="shared" ref="AZ1219:AZ1282" si="338">AS1219/AR1219</f>
        <v>#N/A</v>
      </c>
      <c r="BA1219" s="17" t="e">
        <f t="shared" ref="BA1219:BA1282" si="339">AT1219/AR1219</f>
        <v>#N/A</v>
      </c>
    </row>
    <row r="1220" spans="1:53">
      <c r="A1220" s="6" t="s">
        <v>2488</v>
      </c>
      <c r="B1220" s="6" t="s">
        <v>2489</v>
      </c>
      <c r="C1220" s="7">
        <v>0</v>
      </c>
      <c r="D1220" s="7">
        <v>1070184730.46</v>
      </c>
      <c r="E1220" s="7">
        <v>0</v>
      </c>
      <c r="F1220" s="7">
        <v>0</v>
      </c>
      <c r="G1220" s="7">
        <v>292932094.4</v>
      </c>
      <c r="H1220" s="7">
        <v>0</v>
      </c>
      <c r="I1220" s="7">
        <v>329307657.43</v>
      </c>
      <c r="J1220" s="7"/>
      <c r="K1220" s="7">
        <v>16339420.13</v>
      </c>
      <c r="L1220" s="7">
        <v>0</v>
      </c>
      <c r="M1220" s="7">
        <v>0</v>
      </c>
      <c r="N1220" s="7">
        <v>0</v>
      </c>
      <c r="O1220" s="7">
        <v>4260130.92</v>
      </c>
      <c r="P1220" s="7">
        <v>0</v>
      </c>
      <c r="Q1220" s="7">
        <v>267347337.96</v>
      </c>
      <c r="R1220" s="7">
        <v>0</v>
      </c>
      <c r="S1220" s="7">
        <v>1583515.31</v>
      </c>
      <c r="T1220" s="7">
        <v>6485045.92</v>
      </c>
      <c r="U1220" s="7">
        <v>0</v>
      </c>
      <c r="V1220" s="7">
        <v>0</v>
      </c>
      <c r="W1220" s="7">
        <v>0</v>
      </c>
      <c r="X1220" s="7">
        <v>0</v>
      </c>
      <c r="Y1220" s="7">
        <v>683531003.15</v>
      </c>
      <c r="Z1220" s="7">
        <v>155893331.02</v>
      </c>
      <c r="AA1220" s="7">
        <v>0</v>
      </c>
      <c r="AB1220" s="7">
        <v>0</v>
      </c>
      <c r="AC1220" s="7"/>
      <c r="AD1220" s="7">
        <v>129811813.23</v>
      </c>
      <c r="AE1220" s="7">
        <v>0</v>
      </c>
      <c r="AF1220" s="7">
        <v>0</v>
      </c>
      <c r="AG1220" s="7">
        <v>20291654.97</v>
      </c>
      <c r="AH1220" s="7">
        <v>16027616.69</v>
      </c>
      <c r="AI1220" s="7">
        <v>55797793.18</v>
      </c>
      <c r="AJ1220" s="9">
        <f t="shared" si="323"/>
        <v>1988439932.53</v>
      </c>
      <c r="AK1220" s="9">
        <f t="shared" si="324"/>
        <v>1061353212.24</v>
      </c>
      <c r="AL1220" s="9">
        <f t="shared" si="325"/>
        <v>3049793144.77</v>
      </c>
      <c r="AM1220" s="9">
        <f t="shared" si="326"/>
        <v>1367376955.78</v>
      </c>
      <c r="AN1220" s="9">
        <f t="shared" si="327"/>
        <v>621062976.75</v>
      </c>
      <c r="AO1220" s="14">
        <f>AN1220-VLOOKUP(A1220,[1]选股结果!A1220:BF4223,44,FALSE)</f>
        <v>269026883.63</v>
      </c>
      <c r="AP1220" s="9">
        <f t="shared" si="328"/>
        <v>1061353212.24</v>
      </c>
      <c r="AQ1220" s="9">
        <f t="shared" si="329"/>
        <v>0</v>
      </c>
      <c r="AR1220" s="9">
        <f t="shared" si="330"/>
        <v>2697757051.65</v>
      </c>
      <c r="AS1220" s="9">
        <f t="shared" si="331"/>
        <v>1061353212.24</v>
      </c>
      <c r="AT1220" s="9">
        <f t="shared" si="332"/>
        <v>1636403839.41</v>
      </c>
      <c r="AU1220" s="17">
        <f t="shared" si="333"/>
        <v>0.506856966584032</v>
      </c>
      <c r="AV1220" s="17">
        <f t="shared" si="334"/>
        <v>0.230214568939833</v>
      </c>
      <c r="AW1220" s="17">
        <f t="shared" si="335"/>
        <v>0.0997224281057696</v>
      </c>
      <c r="AX1220" s="17">
        <f t="shared" si="336"/>
        <v>0.393420605310199</v>
      </c>
      <c r="AY1220" s="17">
        <f t="shared" si="337"/>
        <v>0</v>
      </c>
      <c r="AZ1220" s="17">
        <f t="shared" si="338"/>
        <v>0.393420605310199</v>
      </c>
      <c r="BA1220" s="17">
        <f t="shared" si="339"/>
        <v>0.606579394689801</v>
      </c>
    </row>
    <row r="1221" spans="1:53">
      <c r="A1221" s="6" t="s">
        <v>2490</v>
      </c>
      <c r="B1221" s="6" t="s">
        <v>2491</v>
      </c>
      <c r="C1221" s="7">
        <v>0</v>
      </c>
      <c r="D1221" s="7">
        <v>1069888157.1</v>
      </c>
      <c r="E1221" s="7">
        <v>0</v>
      </c>
      <c r="F1221" s="7">
        <v>0</v>
      </c>
      <c r="G1221" s="7">
        <v>100000000</v>
      </c>
      <c r="H1221" s="7">
        <v>0</v>
      </c>
      <c r="I1221" s="7">
        <v>271142084.43</v>
      </c>
      <c r="J1221" s="7"/>
      <c r="K1221" s="7">
        <v>10870820.86</v>
      </c>
      <c r="L1221" s="7">
        <v>0</v>
      </c>
      <c r="M1221" s="7">
        <v>0</v>
      </c>
      <c r="N1221" s="7">
        <v>0</v>
      </c>
      <c r="O1221" s="7">
        <v>48896606.22</v>
      </c>
      <c r="P1221" s="7">
        <v>0</v>
      </c>
      <c r="Q1221" s="7">
        <v>1002099466.55</v>
      </c>
      <c r="R1221" s="7">
        <v>0</v>
      </c>
      <c r="S1221" s="7">
        <v>0</v>
      </c>
      <c r="T1221" s="7">
        <v>47452839.45</v>
      </c>
      <c r="U1221" s="7">
        <v>0</v>
      </c>
      <c r="V1221" s="7">
        <v>0</v>
      </c>
      <c r="W1221" s="7">
        <v>0</v>
      </c>
      <c r="X1221" s="7">
        <v>0</v>
      </c>
      <c r="Y1221" s="7">
        <v>388972377.37</v>
      </c>
      <c r="Z1221" s="7">
        <v>20695879.03</v>
      </c>
      <c r="AA1221" s="7">
        <v>0</v>
      </c>
      <c r="AB1221" s="7">
        <v>0</v>
      </c>
      <c r="AC1221" s="7"/>
      <c r="AD1221" s="7">
        <v>38437612.59</v>
      </c>
      <c r="AE1221" s="7">
        <v>0</v>
      </c>
      <c r="AF1221" s="7">
        <v>249194370.86</v>
      </c>
      <c r="AG1221" s="7">
        <v>269677671.32</v>
      </c>
      <c r="AH1221" s="7">
        <v>11185774.48</v>
      </c>
      <c r="AI1221" s="7">
        <v>0</v>
      </c>
      <c r="AJ1221" s="9">
        <f t="shared" si="323"/>
        <v>2550349974.61</v>
      </c>
      <c r="AK1221" s="9">
        <f t="shared" si="324"/>
        <v>978163685.65</v>
      </c>
      <c r="AL1221" s="9">
        <f t="shared" si="325"/>
        <v>3528513660.26</v>
      </c>
      <c r="AM1221" s="9">
        <f t="shared" si="326"/>
        <v>1218784763.32</v>
      </c>
      <c r="AN1221" s="9">
        <f t="shared" si="327"/>
        <v>1331565211.29</v>
      </c>
      <c r="AO1221" s="14">
        <f>AN1221-VLOOKUP(A1221,[1]选股结果!A1221:BF4224,44,FALSE)</f>
        <v>-514255632.39</v>
      </c>
      <c r="AP1221" s="9">
        <f t="shared" si="328"/>
        <v>978163685.65</v>
      </c>
      <c r="AQ1221" s="9">
        <f t="shared" si="329"/>
        <v>0</v>
      </c>
      <c r="AR1221" s="9">
        <f t="shared" si="330"/>
        <v>1682692816.58</v>
      </c>
      <c r="AS1221" s="9">
        <f t="shared" si="331"/>
        <v>978163685.65</v>
      </c>
      <c r="AT1221" s="9">
        <f t="shared" si="332"/>
        <v>704529130.93</v>
      </c>
      <c r="AU1221" s="17">
        <f t="shared" si="333"/>
        <v>0.72430615458211</v>
      </c>
      <c r="AV1221" s="17">
        <f t="shared" si="334"/>
        <v>0.791329943391776</v>
      </c>
      <c r="AW1221" s="17">
        <f t="shared" si="335"/>
        <v>-0.305614683394918</v>
      </c>
      <c r="AX1221" s="17">
        <f t="shared" si="336"/>
        <v>0.581308528812808</v>
      </c>
      <c r="AY1221" s="17">
        <f t="shared" si="337"/>
        <v>0</v>
      </c>
      <c r="AZ1221" s="17">
        <f t="shared" si="338"/>
        <v>0.581308528812808</v>
      </c>
      <c r="BA1221" s="17">
        <f t="shared" si="339"/>
        <v>0.418691471187192</v>
      </c>
    </row>
    <row r="1222" spans="1:53">
      <c r="A1222" s="6" t="s">
        <v>2492</v>
      </c>
      <c r="B1222" s="6" t="s">
        <v>2493</v>
      </c>
      <c r="C1222" s="7">
        <v>882756640.18</v>
      </c>
      <c r="D1222" s="7">
        <v>1067292869.17</v>
      </c>
      <c r="E1222" s="7">
        <v>0</v>
      </c>
      <c r="F1222" s="7">
        <v>0</v>
      </c>
      <c r="G1222" s="7">
        <v>1542651311.06</v>
      </c>
      <c r="H1222" s="7">
        <v>0</v>
      </c>
      <c r="I1222" s="7">
        <v>753914379.25</v>
      </c>
      <c r="J1222" s="7"/>
      <c r="K1222" s="7">
        <v>18254625.45</v>
      </c>
      <c r="L1222" s="7">
        <v>0</v>
      </c>
      <c r="M1222" s="7">
        <v>0</v>
      </c>
      <c r="N1222" s="7">
        <v>0</v>
      </c>
      <c r="O1222" s="7">
        <v>19213494.55</v>
      </c>
      <c r="P1222" s="7">
        <v>0</v>
      </c>
      <c r="Q1222" s="7">
        <v>496444458.28</v>
      </c>
      <c r="R1222" s="7">
        <v>41908680.71</v>
      </c>
      <c r="S1222" s="7">
        <v>0</v>
      </c>
      <c r="T1222" s="7">
        <v>21766454.68</v>
      </c>
      <c r="U1222" s="7">
        <v>0</v>
      </c>
      <c r="V1222" s="7">
        <v>0</v>
      </c>
      <c r="W1222" s="7">
        <v>0</v>
      </c>
      <c r="X1222" s="7">
        <v>125762160.12</v>
      </c>
      <c r="Y1222" s="7">
        <v>741191394</v>
      </c>
      <c r="Z1222" s="7">
        <v>785700312.5</v>
      </c>
      <c r="AA1222" s="7">
        <v>0</v>
      </c>
      <c r="AB1222" s="7">
        <v>0</v>
      </c>
      <c r="AC1222" s="7"/>
      <c r="AD1222" s="7">
        <v>232199706.98</v>
      </c>
      <c r="AE1222" s="7">
        <v>0</v>
      </c>
      <c r="AF1222" s="7">
        <v>367770284.05</v>
      </c>
      <c r="AG1222" s="7">
        <v>2705757.8</v>
      </c>
      <c r="AH1222" s="7">
        <v>93977863.35</v>
      </c>
      <c r="AI1222" s="7">
        <v>441999</v>
      </c>
      <c r="AJ1222" s="9">
        <f t="shared" si="323"/>
        <v>3961446273.15</v>
      </c>
      <c r="AK1222" s="9">
        <f t="shared" si="324"/>
        <v>3232506117.98</v>
      </c>
      <c r="AL1222" s="9">
        <f t="shared" si="325"/>
        <v>7193952391.13</v>
      </c>
      <c r="AM1222" s="9">
        <f t="shared" si="326"/>
        <v>2754919834.9</v>
      </c>
      <c r="AN1222" s="9">
        <f t="shared" si="327"/>
        <v>1332288598.37</v>
      </c>
      <c r="AO1222" s="14">
        <f>AN1222-VLOOKUP(A1222,[1]选股结果!A1222:BF4225,44,FALSE)</f>
        <v>-2570324718.58</v>
      </c>
      <c r="AP1222" s="9">
        <f t="shared" si="328"/>
        <v>2223987317.68</v>
      </c>
      <c r="AQ1222" s="9">
        <f t="shared" si="329"/>
        <v>882756640.18</v>
      </c>
      <c r="AR1222" s="9">
        <f t="shared" si="330"/>
        <v>3291339074.18</v>
      </c>
      <c r="AS1222" s="9">
        <f t="shared" si="331"/>
        <v>3106743957.86</v>
      </c>
      <c r="AT1222" s="9">
        <f t="shared" si="332"/>
        <v>184595116.32</v>
      </c>
      <c r="AU1222" s="17">
        <f t="shared" si="333"/>
        <v>0.837020973169213</v>
      </c>
      <c r="AV1222" s="17">
        <f t="shared" si="334"/>
        <v>0.404786188339445</v>
      </c>
      <c r="AW1222" s="17">
        <f t="shared" si="335"/>
        <v>-0.780935862471225</v>
      </c>
      <c r="AX1222" s="17">
        <f t="shared" si="336"/>
        <v>0.675708964514415</v>
      </c>
      <c r="AY1222" s="17">
        <f t="shared" si="337"/>
        <v>0.268205924787597</v>
      </c>
      <c r="AZ1222" s="17">
        <f t="shared" si="338"/>
        <v>0.943914889302012</v>
      </c>
      <c r="BA1222" s="17">
        <f t="shared" si="339"/>
        <v>0.0560851106979885</v>
      </c>
    </row>
    <row r="1223" spans="1:53">
      <c r="A1223" s="6" t="s">
        <v>2494</v>
      </c>
      <c r="B1223" s="6" t="s">
        <v>2495</v>
      </c>
      <c r="C1223" s="7">
        <v>490105087.98</v>
      </c>
      <c r="D1223" s="7">
        <v>1064883470.8</v>
      </c>
      <c r="E1223" s="7">
        <v>0</v>
      </c>
      <c r="F1223" s="7">
        <v>0</v>
      </c>
      <c r="G1223" s="7">
        <v>495917201.73</v>
      </c>
      <c r="H1223" s="7">
        <v>5696460.25</v>
      </c>
      <c r="I1223" s="7">
        <v>1388480327.39</v>
      </c>
      <c r="J1223" s="7"/>
      <c r="K1223" s="7">
        <v>138402699.6</v>
      </c>
      <c r="L1223" s="7">
        <v>0</v>
      </c>
      <c r="M1223" s="7">
        <v>0</v>
      </c>
      <c r="N1223" s="7">
        <v>0</v>
      </c>
      <c r="O1223" s="7">
        <v>145604724.17</v>
      </c>
      <c r="P1223" s="7">
        <v>0</v>
      </c>
      <c r="Q1223" s="7">
        <v>1875337005.1</v>
      </c>
      <c r="R1223" s="7">
        <v>0</v>
      </c>
      <c r="S1223" s="7">
        <v>0</v>
      </c>
      <c r="T1223" s="7">
        <v>147765306.95</v>
      </c>
      <c r="U1223" s="7">
        <v>0</v>
      </c>
      <c r="V1223" s="7">
        <v>168706649.75</v>
      </c>
      <c r="W1223" s="7">
        <v>0</v>
      </c>
      <c r="X1223" s="7">
        <v>12992838.87</v>
      </c>
      <c r="Y1223" s="7">
        <v>3163173073.51</v>
      </c>
      <c r="Z1223" s="7">
        <v>434098124.5</v>
      </c>
      <c r="AA1223" s="7">
        <v>0</v>
      </c>
      <c r="AB1223" s="7">
        <v>0</v>
      </c>
      <c r="AC1223" s="7"/>
      <c r="AD1223" s="7">
        <v>460027315.47</v>
      </c>
      <c r="AE1223" s="7">
        <v>0</v>
      </c>
      <c r="AF1223" s="7">
        <v>360346972.7</v>
      </c>
      <c r="AG1223" s="7">
        <v>18079420.36</v>
      </c>
      <c r="AH1223" s="7">
        <v>316566263.3</v>
      </c>
      <c r="AI1223" s="7">
        <v>205360346.44</v>
      </c>
      <c r="AJ1223" s="9">
        <f t="shared" si="323"/>
        <v>5262087195.99</v>
      </c>
      <c r="AK1223" s="9">
        <f t="shared" si="324"/>
        <v>5629456092.88</v>
      </c>
      <c r="AL1223" s="9">
        <f t="shared" si="325"/>
        <v>10891543288.87</v>
      </c>
      <c r="AM1223" s="9">
        <f t="shared" si="326"/>
        <v>1725094695.82</v>
      </c>
      <c r="AN1223" s="9">
        <f t="shared" si="327"/>
        <v>3718691988.79</v>
      </c>
      <c r="AO1223" s="14" t="e">
        <f>AN1223-VLOOKUP(A1223,[1]选股结果!A1223:BF4226,44,FALSE)</f>
        <v>#N/A</v>
      </c>
      <c r="AP1223" s="9">
        <f t="shared" si="328"/>
        <v>4957651516.28</v>
      </c>
      <c r="AQ1223" s="9">
        <f t="shared" si="329"/>
        <v>490105087.98</v>
      </c>
      <c r="AR1223" s="9" t="e">
        <f t="shared" si="330"/>
        <v>#N/A</v>
      </c>
      <c r="AS1223" s="9">
        <f t="shared" si="331"/>
        <v>5447756604.26</v>
      </c>
      <c r="AT1223" s="9" t="e">
        <f t="shared" si="332"/>
        <v>#N/A</v>
      </c>
      <c r="AU1223" s="17" t="e">
        <f t="shared" si="333"/>
        <v>#N/A</v>
      </c>
      <c r="AV1223" s="17" t="e">
        <f t="shared" si="334"/>
        <v>#N/A</v>
      </c>
      <c r="AW1223" s="17" t="e">
        <f t="shared" si="335"/>
        <v>#N/A</v>
      </c>
      <c r="AX1223" s="17" t="e">
        <f t="shared" si="336"/>
        <v>#N/A</v>
      </c>
      <c r="AY1223" s="17" t="e">
        <f t="shared" si="337"/>
        <v>#N/A</v>
      </c>
      <c r="AZ1223" s="17" t="e">
        <f t="shared" si="338"/>
        <v>#N/A</v>
      </c>
      <c r="BA1223" s="17" t="e">
        <f t="shared" si="339"/>
        <v>#N/A</v>
      </c>
    </row>
    <row r="1224" spans="1:53">
      <c r="A1224" s="6" t="s">
        <v>2496</v>
      </c>
      <c r="B1224" s="6" t="s">
        <v>2497</v>
      </c>
      <c r="C1224" s="7">
        <v>10641693.71</v>
      </c>
      <c r="D1224" s="7">
        <v>1064001932.4</v>
      </c>
      <c r="E1224" s="7">
        <v>0</v>
      </c>
      <c r="F1224" s="7">
        <v>0</v>
      </c>
      <c r="G1224" s="7">
        <v>166486786.85</v>
      </c>
      <c r="H1224" s="7">
        <v>0</v>
      </c>
      <c r="I1224" s="7">
        <v>464715649.37</v>
      </c>
      <c r="J1224" s="7"/>
      <c r="K1224" s="7">
        <v>8439879.56</v>
      </c>
      <c r="L1224" s="7">
        <v>0</v>
      </c>
      <c r="M1224" s="7">
        <v>0</v>
      </c>
      <c r="N1224" s="7">
        <v>0</v>
      </c>
      <c r="O1224" s="7">
        <v>3351748.51</v>
      </c>
      <c r="P1224" s="7">
        <v>0</v>
      </c>
      <c r="Q1224" s="7">
        <v>164722809.32</v>
      </c>
      <c r="R1224" s="7">
        <v>0</v>
      </c>
      <c r="S1224" s="7">
        <v>0</v>
      </c>
      <c r="T1224" s="7">
        <v>0</v>
      </c>
      <c r="U1224" s="7">
        <v>0</v>
      </c>
      <c r="V1224" s="7">
        <v>0</v>
      </c>
      <c r="W1224" s="7">
        <v>0</v>
      </c>
      <c r="X1224" s="7">
        <v>0</v>
      </c>
      <c r="Y1224" s="7">
        <v>157134978.52</v>
      </c>
      <c r="Z1224" s="7">
        <v>463809.58</v>
      </c>
      <c r="AA1224" s="7">
        <v>0</v>
      </c>
      <c r="AB1224" s="7">
        <v>0</v>
      </c>
      <c r="AC1224" s="7"/>
      <c r="AD1224" s="7">
        <v>22192532.23</v>
      </c>
      <c r="AE1224" s="7">
        <v>0</v>
      </c>
      <c r="AF1224" s="7">
        <v>0</v>
      </c>
      <c r="AG1224" s="7">
        <v>0</v>
      </c>
      <c r="AH1224" s="7">
        <v>9667994.29</v>
      </c>
      <c r="AI1224" s="7">
        <v>0</v>
      </c>
      <c r="AJ1224" s="9">
        <f t="shared" si="323"/>
        <v>1871718806.01</v>
      </c>
      <c r="AK1224" s="9">
        <f t="shared" si="324"/>
        <v>200101008.33</v>
      </c>
      <c r="AL1224" s="9">
        <f t="shared" si="325"/>
        <v>2071819814.34</v>
      </c>
      <c r="AM1224" s="9">
        <f t="shared" si="326"/>
        <v>1233840467.76</v>
      </c>
      <c r="AN1224" s="9">
        <f t="shared" si="327"/>
        <v>637878338.25</v>
      </c>
      <c r="AO1224" s="14">
        <f>AN1224-VLOOKUP(A1224,[1]选股结果!A1224:BF4227,44,FALSE)</f>
        <v>360373188.29</v>
      </c>
      <c r="AP1224" s="9">
        <f t="shared" si="328"/>
        <v>189459314.62</v>
      </c>
      <c r="AQ1224" s="9">
        <f t="shared" si="329"/>
        <v>10641693.71</v>
      </c>
      <c r="AR1224" s="9">
        <f t="shared" si="330"/>
        <v>1794314664.38</v>
      </c>
      <c r="AS1224" s="9">
        <f t="shared" si="331"/>
        <v>200101008.33</v>
      </c>
      <c r="AT1224" s="9">
        <f t="shared" si="332"/>
        <v>1594213656.05</v>
      </c>
      <c r="AU1224" s="17">
        <f t="shared" si="333"/>
        <v>0.687638847440583</v>
      </c>
      <c r="AV1224" s="17">
        <f t="shared" si="334"/>
        <v>0.35549970744424</v>
      </c>
      <c r="AW1224" s="17">
        <f t="shared" si="335"/>
        <v>0.200841689277796</v>
      </c>
      <c r="AX1224" s="17">
        <f t="shared" si="336"/>
        <v>0.105588678720109</v>
      </c>
      <c r="AY1224" s="17">
        <f t="shared" si="337"/>
        <v>0.00593078456151228</v>
      </c>
      <c r="AZ1224" s="17">
        <f t="shared" si="338"/>
        <v>0.111519463281621</v>
      </c>
      <c r="BA1224" s="17">
        <f t="shared" si="339"/>
        <v>0.888480536718379</v>
      </c>
    </row>
    <row r="1225" spans="1:53">
      <c r="A1225" s="6" t="s">
        <v>2498</v>
      </c>
      <c r="B1225" s="6" t="s">
        <v>2499</v>
      </c>
      <c r="C1225" s="7">
        <v>0</v>
      </c>
      <c r="D1225" s="7">
        <v>1062375504.72</v>
      </c>
      <c r="E1225" s="7">
        <v>0</v>
      </c>
      <c r="F1225" s="7">
        <v>0</v>
      </c>
      <c r="G1225" s="7">
        <v>0</v>
      </c>
      <c r="H1225" s="7">
        <v>0</v>
      </c>
      <c r="I1225" s="7">
        <v>9339857542.46</v>
      </c>
      <c r="J1225" s="7"/>
      <c r="K1225" s="7">
        <v>3358761161.84</v>
      </c>
      <c r="L1225" s="7">
        <v>0</v>
      </c>
      <c r="M1225" s="7">
        <v>0</v>
      </c>
      <c r="N1225" s="7">
        <v>0</v>
      </c>
      <c r="O1225" s="7">
        <v>225624121.76</v>
      </c>
      <c r="P1225" s="7">
        <v>0</v>
      </c>
      <c r="Q1225" s="7">
        <v>14156409976.14</v>
      </c>
      <c r="R1225" s="7">
        <v>0</v>
      </c>
      <c r="S1225" s="7">
        <v>0</v>
      </c>
      <c r="T1225" s="7">
        <v>51250998.94</v>
      </c>
      <c r="U1225" s="7">
        <v>0</v>
      </c>
      <c r="V1225" s="7">
        <v>0</v>
      </c>
      <c r="W1225" s="7">
        <v>0</v>
      </c>
      <c r="X1225" s="7">
        <v>0</v>
      </c>
      <c r="Y1225" s="7">
        <v>4442765427.22</v>
      </c>
      <c r="Z1225" s="7">
        <v>396608441.96</v>
      </c>
      <c r="AA1225" s="7">
        <v>0</v>
      </c>
      <c r="AB1225" s="7">
        <v>0</v>
      </c>
      <c r="AC1225" s="7"/>
      <c r="AD1225" s="7">
        <v>748737862.21</v>
      </c>
      <c r="AE1225" s="7">
        <v>12556565.51</v>
      </c>
      <c r="AF1225" s="7">
        <v>0</v>
      </c>
      <c r="AG1225" s="7">
        <v>30577808.66</v>
      </c>
      <c r="AH1225" s="7">
        <v>47670806.9</v>
      </c>
      <c r="AI1225" s="7">
        <v>380952.76</v>
      </c>
      <c r="AJ1225" s="9">
        <f t="shared" si="323"/>
        <v>28194279305.86</v>
      </c>
      <c r="AK1225" s="9">
        <f t="shared" si="324"/>
        <v>5679297865.22</v>
      </c>
      <c r="AL1225" s="9">
        <f t="shared" si="325"/>
        <v>33873577171.08</v>
      </c>
      <c r="AM1225" s="9">
        <f t="shared" si="326"/>
        <v>1287999626.48</v>
      </c>
      <c r="AN1225" s="9">
        <f t="shared" si="327"/>
        <v>26906279679.38</v>
      </c>
      <c r="AO1225" s="14" t="e">
        <f>AN1225-VLOOKUP(A1225,[1]选股结果!A1225:BF4228,44,FALSE)</f>
        <v>#N/A</v>
      </c>
      <c r="AP1225" s="9">
        <f t="shared" si="328"/>
        <v>5679297865.22</v>
      </c>
      <c r="AQ1225" s="9">
        <f t="shared" si="329"/>
        <v>0</v>
      </c>
      <c r="AR1225" s="9" t="e">
        <f t="shared" si="330"/>
        <v>#N/A</v>
      </c>
      <c r="AS1225" s="9">
        <f t="shared" si="331"/>
        <v>5679297865.22</v>
      </c>
      <c r="AT1225" s="9" t="e">
        <f t="shared" si="332"/>
        <v>#N/A</v>
      </c>
      <c r="AU1225" s="17" t="e">
        <f t="shared" si="333"/>
        <v>#N/A</v>
      </c>
      <c r="AV1225" s="17" t="e">
        <f t="shared" si="334"/>
        <v>#N/A</v>
      </c>
      <c r="AW1225" s="17" t="e">
        <f t="shared" si="335"/>
        <v>#N/A</v>
      </c>
      <c r="AX1225" s="17" t="e">
        <f t="shared" si="336"/>
        <v>#N/A</v>
      </c>
      <c r="AY1225" s="17" t="e">
        <f t="shared" si="337"/>
        <v>#N/A</v>
      </c>
      <c r="AZ1225" s="17" t="e">
        <f t="shared" si="338"/>
        <v>#N/A</v>
      </c>
      <c r="BA1225" s="17" t="e">
        <f t="shared" si="339"/>
        <v>#N/A</v>
      </c>
    </row>
    <row r="1226" spans="1:53">
      <c r="A1226" s="6" t="s">
        <v>2500</v>
      </c>
      <c r="B1226" s="6" t="s">
        <v>2501</v>
      </c>
      <c r="C1226" s="7">
        <v>91488583.79</v>
      </c>
      <c r="D1226" s="7">
        <v>1062236682.57</v>
      </c>
      <c r="E1226" s="7">
        <v>0</v>
      </c>
      <c r="F1226" s="7">
        <v>0</v>
      </c>
      <c r="G1226" s="7">
        <v>408574413.69</v>
      </c>
      <c r="H1226" s="7">
        <v>0</v>
      </c>
      <c r="I1226" s="7">
        <v>1063186132.78</v>
      </c>
      <c r="J1226" s="7"/>
      <c r="K1226" s="7">
        <v>132859076.8</v>
      </c>
      <c r="L1226" s="7">
        <v>0</v>
      </c>
      <c r="M1226" s="7">
        <v>0</v>
      </c>
      <c r="N1226" s="7">
        <v>0</v>
      </c>
      <c r="O1226" s="7">
        <v>35235396.37</v>
      </c>
      <c r="P1226" s="7">
        <v>0</v>
      </c>
      <c r="Q1226" s="7">
        <v>1012508311.31</v>
      </c>
      <c r="R1226" s="7">
        <v>7233865.18</v>
      </c>
      <c r="S1226" s="7">
        <v>0</v>
      </c>
      <c r="T1226" s="7">
        <v>44585636.28</v>
      </c>
      <c r="U1226" s="7">
        <v>0</v>
      </c>
      <c r="V1226" s="7">
        <v>0</v>
      </c>
      <c r="W1226" s="7">
        <v>0</v>
      </c>
      <c r="X1226" s="7">
        <v>0</v>
      </c>
      <c r="Y1226" s="7">
        <v>621303717.84</v>
      </c>
      <c r="Z1226" s="7">
        <v>117548182.87</v>
      </c>
      <c r="AA1226" s="7">
        <v>0</v>
      </c>
      <c r="AB1226" s="7">
        <v>0</v>
      </c>
      <c r="AC1226" s="7"/>
      <c r="AD1226" s="7">
        <v>64410969.88</v>
      </c>
      <c r="AE1226" s="7">
        <v>3311800.91</v>
      </c>
      <c r="AF1226" s="7">
        <v>19409323.15</v>
      </c>
      <c r="AG1226" s="7">
        <v>35439688.72</v>
      </c>
      <c r="AH1226" s="7">
        <v>57005892.13</v>
      </c>
      <c r="AI1226" s="7">
        <v>41317963.47</v>
      </c>
      <c r="AJ1226" s="9">
        <f t="shared" si="323"/>
        <v>3766419514.98</v>
      </c>
      <c r="AK1226" s="9">
        <f t="shared" si="324"/>
        <v>1051236122.76</v>
      </c>
      <c r="AL1226" s="9">
        <f t="shared" si="325"/>
        <v>4817655637.74</v>
      </c>
      <c r="AM1226" s="9">
        <f t="shared" si="326"/>
        <v>1506046492.63</v>
      </c>
      <c r="AN1226" s="9">
        <f t="shared" si="327"/>
        <v>2260373022.35</v>
      </c>
      <c r="AO1226" s="14">
        <f>AN1226-VLOOKUP(A1226,[1]选股结果!A1226:BF4229,44,FALSE)</f>
        <v>694563165.39</v>
      </c>
      <c r="AP1226" s="9">
        <f t="shared" si="328"/>
        <v>959747538.97</v>
      </c>
      <c r="AQ1226" s="9">
        <f t="shared" si="329"/>
        <v>91488583.79</v>
      </c>
      <c r="AR1226" s="9">
        <f t="shared" si="330"/>
        <v>3251845780.78</v>
      </c>
      <c r="AS1226" s="9">
        <f t="shared" si="331"/>
        <v>1051236122.76</v>
      </c>
      <c r="AT1226" s="9">
        <f t="shared" si="332"/>
        <v>2200609658.02</v>
      </c>
      <c r="AU1226" s="17">
        <f t="shared" si="333"/>
        <v>0.463135890862805</v>
      </c>
      <c r="AV1226" s="17">
        <f t="shared" si="334"/>
        <v>0.695104618955152</v>
      </c>
      <c r="AW1226" s="17">
        <f t="shared" si="335"/>
        <v>0.213590438235173</v>
      </c>
      <c r="AX1226" s="17">
        <f t="shared" si="336"/>
        <v>0.295139315844121</v>
      </c>
      <c r="AY1226" s="17">
        <f t="shared" si="337"/>
        <v>0.0281343550579004</v>
      </c>
      <c r="AZ1226" s="17">
        <f t="shared" si="338"/>
        <v>0.323273670902021</v>
      </c>
      <c r="BA1226" s="17">
        <f t="shared" si="339"/>
        <v>0.676726329097979</v>
      </c>
    </row>
    <row r="1227" spans="1:53">
      <c r="A1227" s="6" t="s">
        <v>2502</v>
      </c>
      <c r="B1227" s="6" t="s">
        <v>2503</v>
      </c>
      <c r="C1227" s="7">
        <v>775338474.98</v>
      </c>
      <c r="D1227" s="7">
        <v>1057430470.02</v>
      </c>
      <c r="E1227" s="7">
        <v>0</v>
      </c>
      <c r="F1227" s="7">
        <v>0</v>
      </c>
      <c r="G1227" s="7">
        <v>0</v>
      </c>
      <c r="H1227" s="7">
        <v>0</v>
      </c>
      <c r="I1227" s="7">
        <v>498460048.78</v>
      </c>
      <c r="J1227" s="7"/>
      <c r="K1227" s="7">
        <v>124453303.51</v>
      </c>
      <c r="L1227" s="7">
        <v>0</v>
      </c>
      <c r="M1227" s="7">
        <v>0</v>
      </c>
      <c r="N1227" s="7">
        <v>0</v>
      </c>
      <c r="O1227" s="7">
        <v>13531044.21</v>
      </c>
      <c r="P1227" s="7">
        <v>0</v>
      </c>
      <c r="Q1227" s="7">
        <v>235351083.41</v>
      </c>
      <c r="R1227" s="7">
        <v>0</v>
      </c>
      <c r="S1227" s="7">
        <v>0</v>
      </c>
      <c r="T1227" s="7">
        <v>35893856.61</v>
      </c>
      <c r="U1227" s="7">
        <v>0</v>
      </c>
      <c r="V1227" s="7">
        <v>0</v>
      </c>
      <c r="W1227" s="7">
        <v>0</v>
      </c>
      <c r="X1227" s="7">
        <v>13497148.91</v>
      </c>
      <c r="Y1227" s="7">
        <v>7208867666.02</v>
      </c>
      <c r="Z1227" s="7">
        <v>1249367612.14</v>
      </c>
      <c r="AA1227" s="7">
        <v>0</v>
      </c>
      <c r="AB1227" s="7">
        <v>0</v>
      </c>
      <c r="AC1227" s="7"/>
      <c r="AD1227" s="7">
        <v>616007254.6</v>
      </c>
      <c r="AE1227" s="7">
        <v>4028205.5</v>
      </c>
      <c r="AF1227" s="7">
        <v>166869895.77</v>
      </c>
      <c r="AG1227" s="7">
        <v>1753330.49</v>
      </c>
      <c r="AH1227" s="7">
        <v>41541872.53</v>
      </c>
      <c r="AI1227" s="7">
        <v>189249762.15</v>
      </c>
      <c r="AJ1227" s="9">
        <f t="shared" si="323"/>
        <v>1965119806.54</v>
      </c>
      <c r="AK1227" s="9">
        <f t="shared" si="324"/>
        <v>10266521223.09</v>
      </c>
      <c r="AL1227" s="9">
        <f t="shared" si="325"/>
        <v>12231641029.63</v>
      </c>
      <c r="AM1227" s="9">
        <f t="shared" si="326"/>
        <v>1084458663.14</v>
      </c>
      <c r="AN1227" s="9">
        <f t="shared" si="327"/>
        <v>894158292.31</v>
      </c>
      <c r="AO1227" s="14" t="e">
        <f>AN1227-VLOOKUP(A1227,[1]选股结果!A1227:BF4230,44,FALSE)</f>
        <v>#N/A</v>
      </c>
      <c r="AP1227" s="9">
        <f t="shared" si="328"/>
        <v>9477685599.2</v>
      </c>
      <c r="AQ1227" s="9">
        <f t="shared" si="329"/>
        <v>775338474.98</v>
      </c>
      <c r="AR1227" s="9" t="e">
        <f t="shared" si="330"/>
        <v>#N/A</v>
      </c>
      <c r="AS1227" s="9">
        <f t="shared" si="331"/>
        <v>10253024074.18</v>
      </c>
      <c r="AT1227" s="9" t="e">
        <f t="shared" si="332"/>
        <v>#N/A</v>
      </c>
      <c r="AU1227" s="17" t="e">
        <f t="shared" si="333"/>
        <v>#N/A</v>
      </c>
      <c r="AV1227" s="17" t="e">
        <f t="shared" si="334"/>
        <v>#N/A</v>
      </c>
      <c r="AW1227" s="17" t="e">
        <f t="shared" si="335"/>
        <v>#N/A</v>
      </c>
      <c r="AX1227" s="17" t="e">
        <f t="shared" si="336"/>
        <v>#N/A</v>
      </c>
      <c r="AY1227" s="17" t="e">
        <f t="shared" si="337"/>
        <v>#N/A</v>
      </c>
      <c r="AZ1227" s="17" t="e">
        <f t="shared" si="338"/>
        <v>#N/A</v>
      </c>
      <c r="BA1227" s="17" t="e">
        <f t="shared" si="339"/>
        <v>#N/A</v>
      </c>
    </row>
    <row r="1228" spans="1:53">
      <c r="A1228" s="6" t="s">
        <v>2504</v>
      </c>
      <c r="B1228" s="6" t="s">
        <v>2505</v>
      </c>
      <c r="C1228" s="7">
        <v>839308031.97</v>
      </c>
      <c r="D1228" s="7">
        <v>1056514157.52</v>
      </c>
      <c r="E1228" s="7">
        <v>0</v>
      </c>
      <c r="F1228" s="7">
        <v>0</v>
      </c>
      <c r="G1228" s="7">
        <v>70413263.72</v>
      </c>
      <c r="H1228" s="7">
        <v>0</v>
      </c>
      <c r="I1228" s="7">
        <v>156722144.73</v>
      </c>
      <c r="J1228" s="7"/>
      <c r="K1228" s="7">
        <v>38335263.63</v>
      </c>
      <c r="L1228" s="7">
        <v>0</v>
      </c>
      <c r="M1228" s="7">
        <v>0</v>
      </c>
      <c r="N1228" s="7">
        <v>0</v>
      </c>
      <c r="O1228" s="7">
        <v>317010444.98</v>
      </c>
      <c r="P1228" s="7">
        <v>0</v>
      </c>
      <c r="Q1228" s="7">
        <v>124419296.29</v>
      </c>
      <c r="R1228" s="7">
        <v>0</v>
      </c>
      <c r="S1228" s="7">
        <v>0</v>
      </c>
      <c r="T1228" s="7">
        <v>7410155.41</v>
      </c>
      <c r="U1228" s="7">
        <v>0</v>
      </c>
      <c r="V1228" s="7">
        <v>0</v>
      </c>
      <c r="W1228" s="7">
        <v>0</v>
      </c>
      <c r="X1228" s="7">
        <v>38760509.46</v>
      </c>
      <c r="Y1228" s="7">
        <v>832598932.71</v>
      </c>
      <c r="Z1228" s="7">
        <v>36884404.63</v>
      </c>
      <c r="AA1228" s="7">
        <v>0</v>
      </c>
      <c r="AB1228" s="7">
        <v>0</v>
      </c>
      <c r="AC1228" s="7"/>
      <c r="AD1228" s="7">
        <v>305933948.96</v>
      </c>
      <c r="AE1228" s="7">
        <v>0</v>
      </c>
      <c r="AF1228" s="7">
        <v>0</v>
      </c>
      <c r="AG1228" s="7">
        <v>5888736.91</v>
      </c>
      <c r="AH1228" s="7">
        <v>15713431.54</v>
      </c>
      <c r="AI1228" s="7">
        <v>2869023.98</v>
      </c>
      <c r="AJ1228" s="9">
        <f t="shared" si="323"/>
        <v>1770824726.28</v>
      </c>
      <c r="AK1228" s="9">
        <f t="shared" si="324"/>
        <v>2077957020.16</v>
      </c>
      <c r="AL1228" s="9">
        <f t="shared" si="325"/>
        <v>3848781746.44</v>
      </c>
      <c r="AM1228" s="9">
        <f t="shared" si="326"/>
        <v>1482698375.68</v>
      </c>
      <c r="AN1228" s="9">
        <f t="shared" si="327"/>
        <v>326886860.06</v>
      </c>
      <c r="AO1228" s="14">
        <f>AN1228-VLOOKUP(A1228,[1]选股结果!A1228:BF4231,44,FALSE)</f>
        <v>-341205763.62</v>
      </c>
      <c r="AP1228" s="9">
        <f t="shared" si="328"/>
        <v>1199888478.73</v>
      </c>
      <c r="AQ1228" s="9">
        <f t="shared" si="329"/>
        <v>839308031.97</v>
      </c>
      <c r="AR1228" s="9">
        <f t="shared" si="330"/>
        <v>3180689122.76</v>
      </c>
      <c r="AS1228" s="9">
        <f t="shared" si="331"/>
        <v>2039196510.7</v>
      </c>
      <c r="AT1228" s="9">
        <f t="shared" si="332"/>
        <v>1141492612.06</v>
      </c>
      <c r="AU1228" s="17">
        <f t="shared" si="333"/>
        <v>0.466156332308707</v>
      </c>
      <c r="AV1228" s="17">
        <f t="shared" si="334"/>
        <v>0.102772338774293</v>
      </c>
      <c r="AW1228" s="17">
        <f t="shared" si="335"/>
        <v>-0.107274163066878</v>
      </c>
      <c r="AX1228" s="17">
        <f t="shared" si="336"/>
        <v>0.377241670726001</v>
      </c>
      <c r="AY1228" s="17">
        <f t="shared" si="337"/>
        <v>0.26387616003217</v>
      </c>
      <c r="AZ1228" s="17">
        <f t="shared" si="338"/>
        <v>0.641117830758171</v>
      </c>
      <c r="BA1228" s="17">
        <f t="shared" si="339"/>
        <v>0.358882169241829</v>
      </c>
    </row>
    <row r="1229" spans="1:53">
      <c r="A1229" s="6" t="s">
        <v>2506</v>
      </c>
      <c r="B1229" s="6" t="s">
        <v>2507</v>
      </c>
      <c r="C1229" s="7">
        <v>0</v>
      </c>
      <c r="D1229" s="7">
        <v>1055696742.01</v>
      </c>
      <c r="E1229" s="7">
        <v>0</v>
      </c>
      <c r="F1229" s="7">
        <v>0</v>
      </c>
      <c r="G1229" s="7">
        <v>313089296.32</v>
      </c>
      <c r="H1229" s="7">
        <v>0</v>
      </c>
      <c r="I1229" s="7">
        <v>260022646.08</v>
      </c>
      <c r="J1229" s="7"/>
      <c r="K1229" s="7">
        <v>98718068.18</v>
      </c>
      <c r="L1229" s="7">
        <v>0</v>
      </c>
      <c r="M1229" s="7">
        <v>0</v>
      </c>
      <c r="N1229" s="7">
        <v>0</v>
      </c>
      <c r="O1229" s="7">
        <v>21496630.06</v>
      </c>
      <c r="P1229" s="7">
        <v>0</v>
      </c>
      <c r="Q1229" s="7">
        <v>2299720363.38</v>
      </c>
      <c r="R1229" s="7">
        <v>0</v>
      </c>
      <c r="S1229" s="7">
        <v>0</v>
      </c>
      <c r="T1229" s="7">
        <v>80422347.35</v>
      </c>
      <c r="U1229" s="7">
        <v>0</v>
      </c>
      <c r="V1229" s="7">
        <v>0</v>
      </c>
      <c r="W1229" s="7">
        <v>0</v>
      </c>
      <c r="X1229" s="7">
        <v>0</v>
      </c>
      <c r="Y1229" s="7">
        <v>2675899663.61</v>
      </c>
      <c r="Z1229" s="7">
        <v>269610599.85</v>
      </c>
      <c r="AA1229" s="7">
        <v>0</v>
      </c>
      <c r="AB1229" s="7">
        <v>0</v>
      </c>
      <c r="AC1229" s="7"/>
      <c r="AD1229" s="7">
        <v>505581625.4</v>
      </c>
      <c r="AE1229" s="7">
        <v>0</v>
      </c>
      <c r="AF1229" s="7">
        <v>438143246.97</v>
      </c>
      <c r="AG1229" s="7">
        <v>14344761.07</v>
      </c>
      <c r="AH1229" s="7">
        <v>151705384.91</v>
      </c>
      <c r="AI1229" s="7">
        <v>67774684.47</v>
      </c>
      <c r="AJ1229" s="9">
        <f t="shared" si="323"/>
        <v>4129166093.38</v>
      </c>
      <c r="AK1229" s="9">
        <f t="shared" si="324"/>
        <v>4123059966.28</v>
      </c>
      <c r="AL1229" s="9">
        <f t="shared" si="325"/>
        <v>8252226059.66</v>
      </c>
      <c r="AM1229" s="9">
        <f t="shared" si="326"/>
        <v>1390282668.39</v>
      </c>
      <c r="AN1229" s="9">
        <f t="shared" si="327"/>
        <v>2738883424.99</v>
      </c>
      <c r="AO1229" s="14" t="e">
        <f>AN1229-VLOOKUP(A1229,[1]选股结果!A1229:BF4232,44,FALSE)</f>
        <v>#N/A</v>
      </c>
      <c r="AP1229" s="9">
        <f t="shared" si="328"/>
        <v>4123059966.28</v>
      </c>
      <c r="AQ1229" s="9">
        <f t="shared" si="329"/>
        <v>0</v>
      </c>
      <c r="AR1229" s="9" t="e">
        <f t="shared" si="330"/>
        <v>#N/A</v>
      </c>
      <c r="AS1229" s="9">
        <f t="shared" si="331"/>
        <v>4123059966.28</v>
      </c>
      <c r="AT1229" s="9" t="e">
        <f t="shared" si="332"/>
        <v>#N/A</v>
      </c>
      <c r="AU1229" s="17" t="e">
        <f t="shared" si="333"/>
        <v>#N/A</v>
      </c>
      <c r="AV1229" s="17" t="e">
        <f t="shared" si="334"/>
        <v>#N/A</v>
      </c>
      <c r="AW1229" s="17" t="e">
        <f t="shared" si="335"/>
        <v>#N/A</v>
      </c>
      <c r="AX1229" s="17" t="e">
        <f t="shared" si="336"/>
        <v>#N/A</v>
      </c>
      <c r="AY1229" s="17" t="e">
        <f t="shared" si="337"/>
        <v>#N/A</v>
      </c>
      <c r="AZ1229" s="17" t="e">
        <f t="shared" si="338"/>
        <v>#N/A</v>
      </c>
      <c r="BA1229" s="17" t="e">
        <f t="shared" si="339"/>
        <v>#N/A</v>
      </c>
    </row>
    <row r="1230" spans="1:53">
      <c r="A1230" s="6" t="s">
        <v>2508</v>
      </c>
      <c r="B1230" s="6" t="s">
        <v>2509</v>
      </c>
      <c r="C1230" s="7">
        <v>376510527.51</v>
      </c>
      <c r="D1230" s="7">
        <v>1054360459.05</v>
      </c>
      <c r="E1230" s="7">
        <v>0</v>
      </c>
      <c r="F1230" s="7">
        <v>0</v>
      </c>
      <c r="G1230" s="7">
        <v>0</v>
      </c>
      <c r="H1230" s="7">
        <v>0</v>
      </c>
      <c r="I1230" s="7">
        <v>4437501060.49</v>
      </c>
      <c r="J1230" s="7"/>
      <c r="K1230" s="7">
        <v>254086426.34</v>
      </c>
      <c r="L1230" s="7">
        <v>0</v>
      </c>
      <c r="M1230" s="7">
        <v>0</v>
      </c>
      <c r="N1230" s="7">
        <v>0</v>
      </c>
      <c r="O1230" s="7">
        <v>23864230.08</v>
      </c>
      <c r="P1230" s="7">
        <v>0</v>
      </c>
      <c r="Q1230" s="7">
        <v>1605614957.17</v>
      </c>
      <c r="R1230" s="7">
        <v>0</v>
      </c>
      <c r="S1230" s="7">
        <v>0</v>
      </c>
      <c r="T1230" s="7">
        <v>75841112.39</v>
      </c>
      <c r="U1230" s="7">
        <v>0</v>
      </c>
      <c r="V1230" s="7">
        <v>0</v>
      </c>
      <c r="W1230" s="7">
        <v>0</v>
      </c>
      <c r="X1230" s="7">
        <v>647876000</v>
      </c>
      <c r="Y1230" s="7">
        <v>1335666880.73</v>
      </c>
      <c r="Z1230" s="7">
        <v>291644131.03</v>
      </c>
      <c r="AA1230" s="7">
        <v>0</v>
      </c>
      <c r="AB1230" s="7">
        <v>0</v>
      </c>
      <c r="AC1230" s="7"/>
      <c r="AD1230" s="7">
        <v>164867641.26</v>
      </c>
      <c r="AE1230" s="7">
        <v>0</v>
      </c>
      <c r="AF1230" s="7">
        <v>0</v>
      </c>
      <c r="AG1230" s="7">
        <v>81467864.89</v>
      </c>
      <c r="AH1230" s="7">
        <v>97886176.34</v>
      </c>
      <c r="AI1230" s="7">
        <v>0</v>
      </c>
      <c r="AJ1230" s="9">
        <f t="shared" si="323"/>
        <v>7451268245.52</v>
      </c>
      <c r="AK1230" s="9">
        <f t="shared" si="324"/>
        <v>2995919221.76</v>
      </c>
      <c r="AL1230" s="9">
        <f t="shared" si="325"/>
        <v>10447187467.28</v>
      </c>
      <c r="AM1230" s="9">
        <f t="shared" si="326"/>
        <v>1726100689.13</v>
      </c>
      <c r="AN1230" s="9">
        <f t="shared" si="327"/>
        <v>6373043556.39</v>
      </c>
      <c r="AO1230" s="14" t="e">
        <f>AN1230-VLOOKUP(A1230,[1]选股结果!A1230:BF4233,44,FALSE)</f>
        <v>#N/A</v>
      </c>
      <c r="AP1230" s="9">
        <f t="shared" si="328"/>
        <v>1971532694.25</v>
      </c>
      <c r="AQ1230" s="9">
        <f t="shared" si="329"/>
        <v>376510527.51</v>
      </c>
      <c r="AR1230" s="9" t="e">
        <f t="shared" si="330"/>
        <v>#N/A</v>
      </c>
      <c r="AS1230" s="9">
        <f t="shared" si="331"/>
        <v>2348043221.76</v>
      </c>
      <c r="AT1230" s="9" t="e">
        <f t="shared" si="332"/>
        <v>#N/A</v>
      </c>
      <c r="AU1230" s="17" t="e">
        <f t="shared" si="333"/>
        <v>#N/A</v>
      </c>
      <c r="AV1230" s="17" t="e">
        <f t="shared" si="334"/>
        <v>#N/A</v>
      </c>
      <c r="AW1230" s="17" t="e">
        <f t="shared" si="335"/>
        <v>#N/A</v>
      </c>
      <c r="AX1230" s="17" t="e">
        <f t="shared" si="336"/>
        <v>#N/A</v>
      </c>
      <c r="AY1230" s="17" t="e">
        <f t="shared" si="337"/>
        <v>#N/A</v>
      </c>
      <c r="AZ1230" s="17" t="e">
        <f t="shared" si="338"/>
        <v>#N/A</v>
      </c>
      <c r="BA1230" s="17" t="e">
        <f t="shared" si="339"/>
        <v>#N/A</v>
      </c>
    </row>
    <row r="1231" spans="1:53">
      <c r="A1231" s="6" t="s">
        <v>2510</v>
      </c>
      <c r="B1231" s="6" t="s">
        <v>2511</v>
      </c>
      <c r="C1231" s="7">
        <v>30123966.23</v>
      </c>
      <c r="D1231" s="7">
        <v>1053099118.27</v>
      </c>
      <c r="E1231" s="7">
        <v>0</v>
      </c>
      <c r="F1231" s="7">
        <v>0</v>
      </c>
      <c r="G1231" s="7">
        <v>0</v>
      </c>
      <c r="H1231" s="7">
        <v>0</v>
      </c>
      <c r="I1231" s="7">
        <v>532416530.43</v>
      </c>
      <c r="J1231" s="7"/>
      <c r="K1231" s="7">
        <v>107887780.04</v>
      </c>
      <c r="L1231" s="7">
        <v>0</v>
      </c>
      <c r="M1231" s="7">
        <v>0</v>
      </c>
      <c r="N1231" s="7">
        <v>0</v>
      </c>
      <c r="O1231" s="7">
        <v>20024778.47</v>
      </c>
      <c r="P1231" s="7">
        <v>0</v>
      </c>
      <c r="Q1231" s="7">
        <v>592173344.56</v>
      </c>
      <c r="R1231" s="7">
        <v>0</v>
      </c>
      <c r="S1231" s="7">
        <v>3291780.44</v>
      </c>
      <c r="T1231" s="7">
        <v>31586186.93</v>
      </c>
      <c r="U1231" s="7">
        <v>0</v>
      </c>
      <c r="V1231" s="7">
        <v>3127293.72</v>
      </c>
      <c r="W1231" s="7">
        <v>0</v>
      </c>
      <c r="X1231" s="7">
        <v>749826704.66</v>
      </c>
      <c r="Y1231" s="7">
        <v>400494526.04</v>
      </c>
      <c r="Z1231" s="7">
        <v>0</v>
      </c>
      <c r="AA1231" s="7">
        <v>0</v>
      </c>
      <c r="AB1231" s="7">
        <v>0</v>
      </c>
      <c r="AC1231" s="7"/>
      <c r="AD1231" s="7">
        <v>279809353.09</v>
      </c>
      <c r="AE1231" s="7">
        <v>0</v>
      </c>
      <c r="AF1231" s="7">
        <v>0</v>
      </c>
      <c r="AG1231" s="7">
        <v>10261445.08</v>
      </c>
      <c r="AH1231" s="7">
        <v>2358957.06</v>
      </c>
      <c r="AI1231" s="7">
        <v>6665913.37</v>
      </c>
      <c r="AJ1231" s="9">
        <f t="shared" si="323"/>
        <v>2340479519.14</v>
      </c>
      <c r="AK1231" s="9">
        <f t="shared" si="324"/>
        <v>1482668159.25</v>
      </c>
      <c r="AL1231" s="9">
        <f t="shared" si="325"/>
        <v>3823147678.39</v>
      </c>
      <c r="AM1231" s="9">
        <f t="shared" si="326"/>
        <v>1822950601.4</v>
      </c>
      <c r="AN1231" s="9">
        <f t="shared" si="327"/>
        <v>1270482916.12</v>
      </c>
      <c r="AO1231" s="14">
        <f>AN1231-VLOOKUP(A1231,[1]选股结果!A1231:BF4234,44,FALSE)</f>
        <v>372786003.26</v>
      </c>
      <c r="AP1231" s="9">
        <f t="shared" si="328"/>
        <v>699590194.64</v>
      </c>
      <c r="AQ1231" s="9">
        <f t="shared" si="329"/>
        <v>30123966.23</v>
      </c>
      <c r="AR1231" s="9">
        <f t="shared" si="330"/>
        <v>2925450765.53</v>
      </c>
      <c r="AS1231" s="9">
        <f t="shared" si="331"/>
        <v>729714160.87</v>
      </c>
      <c r="AT1231" s="9">
        <f t="shared" si="332"/>
        <v>2195736604.66</v>
      </c>
      <c r="AU1231" s="17">
        <f t="shared" si="333"/>
        <v>0.623134944836352</v>
      </c>
      <c r="AV1231" s="17">
        <f t="shared" si="334"/>
        <v>0.434286206792418</v>
      </c>
      <c r="AW1231" s="17">
        <f t="shared" si="335"/>
        <v>0.12742856849702</v>
      </c>
      <c r="AX1231" s="17">
        <f t="shared" si="336"/>
        <v>0.239139281673488</v>
      </c>
      <c r="AY1231" s="17">
        <f t="shared" si="337"/>
        <v>0.0102972049931397</v>
      </c>
      <c r="AZ1231" s="17">
        <f t="shared" si="338"/>
        <v>0.249436486666628</v>
      </c>
      <c r="BA1231" s="17">
        <f t="shared" si="339"/>
        <v>0.750563513333372</v>
      </c>
    </row>
    <row r="1232" spans="1:53">
      <c r="A1232" s="6" t="s">
        <v>2512</v>
      </c>
      <c r="B1232" s="6" t="s">
        <v>2513</v>
      </c>
      <c r="C1232" s="7">
        <v>0</v>
      </c>
      <c r="D1232" s="7">
        <v>1051549206.84</v>
      </c>
      <c r="E1232" s="7">
        <v>0</v>
      </c>
      <c r="F1232" s="7">
        <v>0</v>
      </c>
      <c r="G1232" s="7">
        <v>2116773177.67</v>
      </c>
      <c r="H1232" s="7">
        <v>120396427.67</v>
      </c>
      <c r="I1232" s="7">
        <v>24911509.36</v>
      </c>
      <c r="J1232" s="7"/>
      <c r="K1232" s="7">
        <v>87657428.11</v>
      </c>
      <c r="L1232" s="7">
        <v>0</v>
      </c>
      <c r="M1232" s="7">
        <v>0</v>
      </c>
      <c r="N1232" s="7">
        <v>0</v>
      </c>
      <c r="O1232" s="7">
        <v>48386198.77</v>
      </c>
      <c r="P1232" s="7">
        <v>0</v>
      </c>
      <c r="Q1232" s="7">
        <v>928510120.55</v>
      </c>
      <c r="R1232" s="7">
        <v>0</v>
      </c>
      <c r="S1232" s="7">
        <v>0</v>
      </c>
      <c r="T1232" s="7">
        <v>20183610.88</v>
      </c>
      <c r="U1232" s="7">
        <v>0</v>
      </c>
      <c r="V1232" s="7">
        <v>0</v>
      </c>
      <c r="W1232" s="7">
        <v>0</v>
      </c>
      <c r="X1232" s="7">
        <v>0</v>
      </c>
      <c r="Y1232" s="7">
        <v>2723137489.25</v>
      </c>
      <c r="Z1232" s="7">
        <v>435813553.19</v>
      </c>
      <c r="AA1232" s="7">
        <v>0</v>
      </c>
      <c r="AB1232" s="7">
        <v>0</v>
      </c>
      <c r="AC1232" s="7"/>
      <c r="AD1232" s="7">
        <v>7150696665.69</v>
      </c>
      <c r="AE1232" s="7">
        <v>0</v>
      </c>
      <c r="AF1232" s="7">
        <v>452365699.74</v>
      </c>
      <c r="AG1232" s="7">
        <v>23736401.26</v>
      </c>
      <c r="AH1232" s="7">
        <v>122093613.44</v>
      </c>
      <c r="AI1232" s="7">
        <v>98284360.79</v>
      </c>
      <c r="AJ1232" s="9">
        <f t="shared" si="323"/>
        <v>4398367679.85</v>
      </c>
      <c r="AK1232" s="9">
        <f t="shared" si="324"/>
        <v>11006127783.36</v>
      </c>
      <c r="AL1232" s="9">
        <f t="shared" si="325"/>
        <v>15404495463.21</v>
      </c>
      <c r="AM1232" s="9">
        <f t="shared" si="326"/>
        <v>3337105010.95</v>
      </c>
      <c r="AN1232" s="9">
        <f t="shared" si="327"/>
        <v>1061262668.9</v>
      </c>
      <c r="AO1232" s="14" t="e">
        <f>AN1232-VLOOKUP(A1232,[1]选股结果!A1232:BF4235,44,FALSE)</f>
        <v>#N/A</v>
      </c>
      <c r="AP1232" s="9">
        <f t="shared" si="328"/>
        <v>11006127783.36</v>
      </c>
      <c r="AQ1232" s="9">
        <f t="shared" si="329"/>
        <v>0</v>
      </c>
      <c r="AR1232" s="9" t="e">
        <f t="shared" si="330"/>
        <v>#N/A</v>
      </c>
      <c r="AS1232" s="9">
        <f t="shared" si="331"/>
        <v>11006127783.36</v>
      </c>
      <c r="AT1232" s="9" t="e">
        <f t="shared" si="332"/>
        <v>#N/A</v>
      </c>
      <c r="AU1232" s="17" t="e">
        <f t="shared" si="333"/>
        <v>#N/A</v>
      </c>
      <c r="AV1232" s="17" t="e">
        <f t="shared" si="334"/>
        <v>#N/A</v>
      </c>
      <c r="AW1232" s="17" t="e">
        <f t="shared" si="335"/>
        <v>#N/A</v>
      </c>
      <c r="AX1232" s="17" t="e">
        <f t="shared" si="336"/>
        <v>#N/A</v>
      </c>
      <c r="AY1232" s="17" t="e">
        <f t="shared" si="337"/>
        <v>#N/A</v>
      </c>
      <c r="AZ1232" s="17" t="e">
        <f t="shared" si="338"/>
        <v>#N/A</v>
      </c>
      <c r="BA1232" s="17" t="e">
        <f t="shared" si="339"/>
        <v>#N/A</v>
      </c>
    </row>
    <row r="1233" spans="1:53">
      <c r="A1233" s="6" t="s">
        <v>2514</v>
      </c>
      <c r="B1233" s="6" t="s">
        <v>2515</v>
      </c>
      <c r="C1233" s="7">
        <v>239768205.32</v>
      </c>
      <c r="D1233" s="7">
        <v>1050754301.69</v>
      </c>
      <c r="E1233" s="7">
        <v>0</v>
      </c>
      <c r="F1233" s="7">
        <v>0</v>
      </c>
      <c r="G1233" s="7">
        <v>0</v>
      </c>
      <c r="H1233" s="7">
        <v>0</v>
      </c>
      <c r="I1233" s="7">
        <v>125629682.37</v>
      </c>
      <c r="J1233" s="7"/>
      <c r="K1233" s="7">
        <v>23466821.1</v>
      </c>
      <c r="L1233" s="7">
        <v>0</v>
      </c>
      <c r="M1233" s="7">
        <v>0</v>
      </c>
      <c r="N1233" s="7">
        <v>0</v>
      </c>
      <c r="O1233" s="7">
        <v>60163091.01</v>
      </c>
      <c r="P1233" s="7">
        <v>0</v>
      </c>
      <c r="Q1233" s="7">
        <v>18497329.22</v>
      </c>
      <c r="R1233" s="7">
        <v>0</v>
      </c>
      <c r="S1233" s="7">
        <v>0</v>
      </c>
      <c r="T1233" s="7">
        <v>180117.8</v>
      </c>
      <c r="U1233" s="7">
        <v>0</v>
      </c>
      <c r="V1233" s="7">
        <v>0</v>
      </c>
      <c r="W1233" s="7">
        <v>0</v>
      </c>
      <c r="X1233" s="7">
        <v>0</v>
      </c>
      <c r="Y1233" s="7">
        <v>890655925</v>
      </c>
      <c r="Z1233" s="7">
        <v>101056755.69</v>
      </c>
      <c r="AA1233" s="7">
        <v>0</v>
      </c>
      <c r="AB1233" s="7">
        <v>0</v>
      </c>
      <c r="AC1233" s="7"/>
      <c r="AD1233" s="7">
        <v>12747719.99</v>
      </c>
      <c r="AE1233" s="7">
        <v>0</v>
      </c>
      <c r="AF1233" s="7">
        <v>50277124.57</v>
      </c>
      <c r="AG1233" s="7">
        <v>209679740.14</v>
      </c>
      <c r="AH1233" s="7">
        <v>1864335.96</v>
      </c>
      <c r="AI1233" s="7">
        <v>554815233.84</v>
      </c>
      <c r="AJ1233" s="9">
        <f t="shared" si="323"/>
        <v>1278691343.19</v>
      </c>
      <c r="AK1233" s="9">
        <f t="shared" si="324"/>
        <v>2060865040.51</v>
      </c>
      <c r="AL1233" s="9">
        <f t="shared" si="325"/>
        <v>3339556383.7</v>
      </c>
      <c r="AM1233" s="9">
        <f t="shared" si="326"/>
        <v>1110917392.7</v>
      </c>
      <c r="AN1233" s="9">
        <f t="shared" si="327"/>
        <v>167773950.49</v>
      </c>
      <c r="AO1233" s="14">
        <f>AN1233-VLOOKUP(A1233,[1]选股结果!A1233:BF4236,44,FALSE)</f>
        <v>-219557840.94</v>
      </c>
      <c r="AP1233" s="9">
        <f t="shared" si="328"/>
        <v>1821096835.19</v>
      </c>
      <c r="AQ1233" s="9">
        <f t="shared" si="329"/>
        <v>239768205.32</v>
      </c>
      <c r="AR1233" s="9">
        <f t="shared" si="330"/>
        <v>2952224592.27</v>
      </c>
      <c r="AS1233" s="9">
        <f t="shared" si="331"/>
        <v>2060865040.51</v>
      </c>
      <c r="AT1233" s="9">
        <f t="shared" si="332"/>
        <v>891359551.76</v>
      </c>
      <c r="AU1233" s="17">
        <f t="shared" si="333"/>
        <v>0.376298400741186</v>
      </c>
      <c r="AV1233" s="17">
        <f t="shared" si="334"/>
        <v>0.0568296703879825</v>
      </c>
      <c r="AW1233" s="17">
        <f t="shared" si="335"/>
        <v>-0.0743703041817626</v>
      </c>
      <c r="AX1233" s="17">
        <f t="shared" si="336"/>
        <v>0.616855790700442</v>
      </c>
      <c r="AY1233" s="17">
        <f t="shared" si="337"/>
        <v>0.0812161127401352</v>
      </c>
      <c r="AZ1233" s="17">
        <f t="shared" si="338"/>
        <v>0.698071903440577</v>
      </c>
      <c r="BA1233" s="17">
        <f t="shared" si="339"/>
        <v>0.301928096559423</v>
      </c>
    </row>
    <row r="1234" spans="1:53">
      <c r="A1234" s="6" t="s">
        <v>2516</v>
      </c>
      <c r="B1234" s="6" t="s">
        <v>2517</v>
      </c>
      <c r="C1234" s="7">
        <v>262717817.3</v>
      </c>
      <c r="D1234" s="7">
        <v>1047913464.17</v>
      </c>
      <c r="E1234" s="7">
        <v>0</v>
      </c>
      <c r="F1234" s="7">
        <v>0</v>
      </c>
      <c r="G1234" s="7">
        <v>0</v>
      </c>
      <c r="H1234" s="7">
        <v>0</v>
      </c>
      <c r="I1234" s="7">
        <v>517191697</v>
      </c>
      <c r="J1234" s="7"/>
      <c r="K1234" s="7">
        <v>31480115.73</v>
      </c>
      <c r="L1234" s="7">
        <v>0</v>
      </c>
      <c r="M1234" s="7">
        <v>0</v>
      </c>
      <c r="N1234" s="7">
        <v>0</v>
      </c>
      <c r="O1234" s="7">
        <v>14405665.57</v>
      </c>
      <c r="P1234" s="7">
        <v>0</v>
      </c>
      <c r="Q1234" s="7">
        <v>171730686.07</v>
      </c>
      <c r="R1234" s="7">
        <v>3977919.27</v>
      </c>
      <c r="S1234" s="7">
        <v>0</v>
      </c>
      <c r="T1234" s="7">
        <v>54057782.73</v>
      </c>
      <c r="U1234" s="7">
        <v>0</v>
      </c>
      <c r="V1234" s="7">
        <v>0</v>
      </c>
      <c r="W1234" s="7">
        <v>0</v>
      </c>
      <c r="X1234" s="7">
        <v>0</v>
      </c>
      <c r="Y1234" s="7">
        <v>678416948.6</v>
      </c>
      <c r="Z1234" s="7">
        <v>29714259.59</v>
      </c>
      <c r="AA1234" s="7">
        <v>0</v>
      </c>
      <c r="AB1234" s="7">
        <v>0</v>
      </c>
      <c r="AC1234" s="7"/>
      <c r="AD1234" s="7">
        <v>12643169120.1</v>
      </c>
      <c r="AE1234" s="7">
        <v>0</v>
      </c>
      <c r="AF1234" s="7">
        <v>0</v>
      </c>
      <c r="AG1234" s="7">
        <v>19403450.96</v>
      </c>
      <c r="AH1234" s="7">
        <v>44267654.92</v>
      </c>
      <c r="AI1234" s="7">
        <v>277137</v>
      </c>
      <c r="AJ1234" s="9">
        <f t="shared" si="323"/>
        <v>1840757330.54</v>
      </c>
      <c r="AK1234" s="9">
        <f t="shared" si="324"/>
        <v>13677966388.47</v>
      </c>
      <c r="AL1234" s="9">
        <f t="shared" si="325"/>
        <v>15518723719.01</v>
      </c>
      <c r="AM1234" s="9">
        <f t="shared" si="326"/>
        <v>1062319129.74</v>
      </c>
      <c r="AN1234" s="9">
        <f t="shared" si="327"/>
        <v>778438200.8</v>
      </c>
      <c r="AO1234" s="14" t="e">
        <f>AN1234-VLOOKUP(A1234,[1]选股结果!A1234:BF4237,44,FALSE)</f>
        <v>#N/A</v>
      </c>
      <c r="AP1234" s="9">
        <f t="shared" si="328"/>
        <v>13415248571.17</v>
      </c>
      <c r="AQ1234" s="9">
        <f t="shared" si="329"/>
        <v>262717817.3</v>
      </c>
      <c r="AR1234" s="9" t="e">
        <f t="shared" si="330"/>
        <v>#N/A</v>
      </c>
      <c r="AS1234" s="9">
        <f t="shared" si="331"/>
        <v>13677966388.47</v>
      </c>
      <c r="AT1234" s="9" t="e">
        <f t="shared" si="332"/>
        <v>#N/A</v>
      </c>
      <c r="AU1234" s="17" t="e">
        <f t="shared" si="333"/>
        <v>#N/A</v>
      </c>
      <c r="AV1234" s="17" t="e">
        <f t="shared" si="334"/>
        <v>#N/A</v>
      </c>
      <c r="AW1234" s="17" t="e">
        <f t="shared" si="335"/>
        <v>#N/A</v>
      </c>
      <c r="AX1234" s="17" t="e">
        <f t="shared" si="336"/>
        <v>#N/A</v>
      </c>
      <c r="AY1234" s="17" t="e">
        <f t="shared" si="337"/>
        <v>#N/A</v>
      </c>
      <c r="AZ1234" s="17" t="e">
        <f t="shared" si="338"/>
        <v>#N/A</v>
      </c>
      <c r="BA1234" s="17" t="e">
        <f t="shared" si="339"/>
        <v>#N/A</v>
      </c>
    </row>
    <row r="1235" spans="1:53">
      <c r="A1235" s="6" t="s">
        <v>2518</v>
      </c>
      <c r="B1235" s="6" t="s">
        <v>2519</v>
      </c>
      <c r="C1235" s="7">
        <v>377027783.17</v>
      </c>
      <c r="D1235" s="7">
        <v>1047465450.76</v>
      </c>
      <c r="E1235" s="7">
        <v>0</v>
      </c>
      <c r="F1235" s="7">
        <v>0</v>
      </c>
      <c r="G1235" s="7">
        <v>36572939.06</v>
      </c>
      <c r="H1235" s="7">
        <v>0</v>
      </c>
      <c r="I1235" s="7">
        <v>22717052.75</v>
      </c>
      <c r="J1235" s="7"/>
      <c r="K1235" s="7">
        <v>250955015.56</v>
      </c>
      <c r="L1235" s="7">
        <v>0</v>
      </c>
      <c r="M1235" s="7">
        <v>0</v>
      </c>
      <c r="N1235" s="7">
        <v>0</v>
      </c>
      <c r="O1235" s="7">
        <v>287040973.95</v>
      </c>
      <c r="P1235" s="7">
        <v>0</v>
      </c>
      <c r="Q1235" s="7">
        <v>3081546537.82</v>
      </c>
      <c r="R1235" s="7">
        <v>0</v>
      </c>
      <c r="S1235" s="7">
        <v>0</v>
      </c>
      <c r="T1235" s="7">
        <v>142808826.29</v>
      </c>
      <c r="U1235" s="7">
        <v>0</v>
      </c>
      <c r="V1235" s="7">
        <v>0</v>
      </c>
      <c r="W1235" s="7">
        <v>0</v>
      </c>
      <c r="X1235" s="7">
        <v>225517541.33</v>
      </c>
      <c r="Y1235" s="7">
        <v>12289395372.84</v>
      </c>
      <c r="Z1235" s="7">
        <v>935814158.59</v>
      </c>
      <c r="AA1235" s="7">
        <v>0</v>
      </c>
      <c r="AB1235" s="7">
        <v>0</v>
      </c>
      <c r="AC1235" s="7"/>
      <c r="AD1235" s="7">
        <v>1988308262.68</v>
      </c>
      <c r="AE1235" s="7">
        <v>0</v>
      </c>
      <c r="AF1235" s="7">
        <v>77499623.55</v>
      </c>
      <c r="AG1235" s="7">
        <v>289351232.98</v>
      </c>
      <c r="AH1235" s="7">
        <v>242077703.82</v>
      </c>
      <c r="AI1235" s="7">
        <v>220269149.72</v>
      </c>
      <c r="AJ1235" s="9">
        <f t="shared" si="323"/>
        <v>4869106796.19</v>
      </c>
      <c r="AK1235" s="9">
        <f t="shared" si="324"/>
        <v>16645260828.68</v>
      </c>
      <c r="AL1235" s="9">
        <f t="shared" si="325"/>
        <v>21514367624.87</v>
      </c>
      <c r="AM1235" s="9">
        <f t="shared" si="326"/>
        <v>1596596905.1</v>
      </c>
      <c r="AN1235" s="9">
        <f t="shared" si="327"/>
        <v>3498027432.42</v>
      </c>
      <c r="AO1235" s="14" t="e">
        <f>AN1235-VLOOKUP(A1235,[1]选股结果!A1235:BF4238,44,FALSE)</f>
        <v>#N/A</v>
      </c>
      <c r="AP1235" s="9">
        <f t="shared" si="328"/>
        <v>16042715504.18</v>
      </c>
      <c r="AQ1235" s="9">
        <f t="shared" si="329"/>
        <v>377027783.17</v>
      </c>
      <c r="AR1235" s="9" t="e">
        <f t="shared" si="330"/>
        <v>#N/A</v>
      </c>
      <c r="AS1235" s="9">
        <f t="shared" si="331"/>
        <v>16419743287.35</v>
      </c>
      <c r="AT1235" s="9" t="e">
        <f t="shared" si="332"/>
        <v>#N/A</v>
      </c>
      <c r="AU1235" s="17" t="e">
        <f t="shared" si="333"/>
        <v>#N/A</v>
      </c>
      <c r="AV1235" s="17" t="e">
        <f t="shared" si="334"/>
        <v>#N/A</v>
      </c>
      <c r="AW1235" s="17" t="e">
        <f t="shared" si="335"/>
        <v>#N/A</v>
      </c>
      <c r="AX1235" s="17" t="e">
        <f t="shared" si="336"/>
        <v>#N/A</v>
      </c>
      <c r="AY1235" s="17" t="e">
        <f t="shared" si="337"/>
        <v>#N/A</v>
      </c>
      <c r="AZ1235" s="17" t="e">
        <f t="shared" si="338"/>
        <v>#N/A</v>
      </c>
      <c r="BA1235" s="17" t="e">
        <f t="shared" si="339"/>
        <v>#N/A</v>
      </c>
    </row>
    <row r="1236" spans="1:53">
      <c r="A1236" s="6" t="s">
        <v>2520</v>
      </c>
      <c r="B1236" s="6" t="s">
        <v>2521</v>
      </c>
      <c r="C1236" s="7">
        <v>0</v>
      </c>
      <c r="D1236" s="7">
        <v>1046503020.79</v>
      </c>
      <c r="E1236" s="7">
        <v>0</v>
      </c>
      <c r="F1236" s="7">
        <v>0</v>
      </c>
      <c r="G1236" s="7">
        <v>0</v>
      </c>
      <c r="H1236" s="7">
        <v>462865265.3</v>
      </c>
      <c r="I1236" s="7">
        <v>2399714668.96</v>
      </c>
      <c r="J1236" s="7"/>
      <c r="K1236" s="7">
        <v>444666480.51</v>
      </c>
      <c r="L1236" s="7">
        <v>0</v>
      </c>
      <c r="M1236" s="7">
        <v>0</v>
      </c>
      <c r="N1236" s="7">
        <v>0</v>
      </c>
      <c r="O1236" s="7">
        <v>116281329.07</v>
      </c>
      <c r="P1236" s="7">
        <v>0</v>
      </c>
      <c r="Q1236" s="7">
        <v>4369835841.38</v>
      </c>
      <c r="R1236" s="7">
        <v>196512751.39</v>
      </c>
      <c r="S1236" s="7">
        <v>0</v>
      </c>
      <c r="T1236" s="7">
        <v>105059393.56</v>
      </c>
      <c r="U1236" s="7">
        <v>0</v>
      </c>
      <c r="V1236" s="7">
        <v>0</v>
      </c>
      <c r="W1236" s="7">
        <v>0</v>
      </c>
      <c r="X1236" s="7">
        <v>9113217.01</v>
      </c>
      <c r="Y1236" s="7">
        <v>766034898.85</v>
      </c>
      <c r="Z1236" s="7">
        <v>238303709.58</v>
      </c>
      <c r="AA1236" s="7">
        <v>0</v>
      </c>
      <c r="AB1236" s="7">
        <v>0</v>
      </c>
      <c r="AC1236" s="7"/>
      <c r="AD1236" s="7">
        <v>65352830.38</v>
      </c>
      <c r="AE1236" s="7">
        <v>65175577.02</v>
      </c>
      <c r="AF1236" s="7">
        <v>85166192.61</v>
      </c>
      <c r="AG1236" s="7">
        <v>2413401.85</v>
      </c>
      <c r="AH1236" s="7">
        <v>62376799.54</v>
      </c>
      <c r="AI1236" s="7">
        <v>79838491.64</v>
      </c>
      <c r="AJ1236" s="9">
        <f t="shared" si="323"/>
        <v>9141438750.96</v>
      </c>
      <c r="AK1236" s="9">
        <f t="shared" si="324"/>
        <v>1373775118.48</v>
      </c>
      <c r="AL1236" s="9">
        <f t="shared" si="325"/>
        <v>10515213869.44</v>
      </c>
      <c r="AM1236" s="9">
        <f t="shared" si="326"/>
        <v>1634762832.17</v>
      </c>
      <c r="AN1236" s="9">
        <f t="shared" si="327"/>
        <v>7515789135.8</v>
      </c>
      <c r="AO1236" s="14" t="e">
        <f>AN1236-VLOOKUP(A1236,[1]选股结果!A1236:BF4239,44,FALSE)</f>
        <v>#N/A</v>
      </c>
      <c r="AP1236" s="9">
        <f t="shared" si="328"/>
        <v>1364661901.47</v>
      </c>
      <c r="AQ1236" s="9">
        <f t="shared" si="329"/>
        <v>0</v>
      </c>
      <c r="AR1236" s="9" t="e">
        <f t="shared" si="330"/>
        <v>#N/A</v>
      </c>
      <c r="AS1236" s="9">
        <f t="shared" si="331"/>
        <v>1364661901.47</v>
      </c>
      <c r="AT1236" s="9" t="e">
        <f t="shared" si="332"/>
        <v>#N/A</v>
      </c>
      <c r="AU1236" s="17" t="e">
        <f t="shared" si="333"/>
        <v>#N/A</v>
      </c>
      <c r="AV1236" s="17" t="e">
        <f t="shared" si="334"/>
        <v>#N/A</v>
      </c>
      <c r="AW1236" s="17" t="e">
        <f t="shared" si="335"/>
        <v>#N/A</v>
      </c>
      <c r="AX1236" s="17" t="e">
        <f t="shared" si="336"/>
        <v>#N/A</v>
      </c>
      <c r="AY1236" s="17" t="e">
        <f t="shared" si="337"/>
        <v>#N/A</v>
      </c>
      <c r="AZ1236" s="17" t="e">
        <f t="shared" si="338"/>
        <v>#N/A</v>
      </c>
      <c r="BA1236" s="17" t="e">
        <f t="shared" si="339"/>
        <v>#N/A</v>
      </c>
    </row>
    <row r="1237" spans="1:53">
      <c r="A1237" s="6" t="s">
        <v>2522</v>
      </c>
      <c r="B1237" s="6" t="s">
        <v>2523</v>
      </c>
      <c r="C1237" s="7">
        <v>0</v>
      </c>
      <c r="D1237" s="7">
        <v>1046013223.18</v>
      </c>
      <c r="E1237" s="7">
        <v>0</v>
      </c>
      <c r="F1237" s="7">
        <v>0</v>
      </c>
      <c r="G1237" s="7">
        <v>740000000</v>
      </c>
      <c r="H1237" s="7">
        <v>0</v>
      </c>
      <c r="I1237" s="7">
        <v>101044052.68</v>
      </c>
      <c r="J1237" s="7"/>
      <c r="K1237" s="7">
        <v>73817156.58</v>
      </c>
      <c r="L1237" s="7">
        <v>0</v>
      </c>
      <c r="M1237" s="7">
        <v>0</v>
      </c>
      <c r="N1237" s="7">
        <v>0</v>
      </c>
      <c r="O1237" s="7">
        <v>72069191.81</v>
      </c>
      <c r="P1237" s="7">
        <v>0</v>
      </c>
      <c r="Q1237" s="7">
        <v>714819914.97</v>
      </c>
      <c r="R1237" s="7">
        <v>0</v>
      </c>
      <c r="S1237" s="7">
        <v>0</v>
      </c>
      <c r="T1237" s="7">
        <v>2214964.82</v>
      </c>
      <c r="U1237" s="7">
        <v>0</v>
      </c>
      <c r="V1237" s="7">
        <v>0</v>
      </c>
      <c r="W1237" s="7">
        <v>0</v>
      </c>
      <c r="X1237" s="7">
        <v>2687410.97</v>
      </c>
      <c r="Y1237" s="7">
        <v>1376997301.19</v>
      </c>
      <c r="Z1237" s="7">
        <v>383831106.26</v>
      </c>
      <c r="AA1237" s="7">
        <v>136683657.77</v>
      </c>
      <c r="AB1237" s="7">
        <v>0</v>
      </c>
      <c r="AC1237" s="7"/>
      <c r="AD1237" s="7">
        <v>112971275.83</v>
      </c>
      <c r="AE1237" s="7">
        <v>0</v>
      </c>
      <c r="AF1237" s="7">
        <v>0</v>
      </c>
      <c r="AG1237" s="7">
        <v>31130117.46</v>
      </c>
      <c r="AH1237" s="7">
        <v>1202492.67</v>
      </c>
      <c r="AI1237" s="7">
        <v>81940976.08</v>
      </c>
      <c r="AJ1237" s="9">
        <f t="shared" si="323"/>
        <v>2749978504.04</v>
      </c>
      <c r="AK1237" s="9">
        <f t="shared" si="324"/>
        <v>2127444338.23</v>
      </c>
      <c r="AL1237" s="9">
        <f t="shared" si="325"/>
        <v>4877422842.27</v>
      </c>
      <c r="AM1237" s="9">
        <f t="shared" si="326"/>
        <v>1860769825.96</v>
      </c>
      <c r="AN1237" s="9">
        <f t="shared" si="327"/>
        <v>891896089.05</v>
      </c>
      <c r="AO1237" s="14">
        <f>AN1237-VLOOKUP(A1237,[1]选股结果!A1237:BF4240,44,FALSE)</f>
        <v>522090598.25</v>
      </c>
      <c r="AP1237" s="9">
        <f t="shared" si="328"/>
        <v>2124756927.26</v>
      </c>
      <c r="AQ1237" s="9">
        <f t="shared" si="329"/>
        <v>0</v>
      </c>
      <c r="AR1237" s="9">
        <f t="shared" si="330"/>
        <v>4507617351.47</v>
      </c>
      <c r="AS1237" s="9">
        <f t="shared" si="331"/>
        <v>2124756927.26</v>
      </c>
      <c r="AT1237" s="9">
        <f t="shared" si="332"/>
        <v>2382860424.21</v>
      </c>
      <c r="AU1237" s="17">
        <f t="shared" si="333"/>
        <v>0.412805631195198</v>
      </c>
      <c r="AV1237" s="17">
        <f t="shared" si="334"/>
        <v>0.197864197314606</v>
      </c>
      <c r="AW1237" s="17">
        <f t="shared" si="335"/>
        <v>0.115824072351602</v>
      </c>
      <c r="AX1237" s="17">
        <f t="shared" si="336"/>
        <v>0.471370296453199</v>
      </c>
      <c r="AY1237" s="17">
        <f t="shared" si="337"/>
        <v>0</v>
      </c>
      <c r="AZ1237" s="17">
        <f t="shared" si="338"/>
        <v>0.471370296453199</v>
      </c>
      <c r="BA1237" s="17">
        <f t="shared" si="339"/>
        <v>0.5286297035468</v>
      </c>
    </row>
    <row r="1238" spans="1:53">
      <c r="A1238" s="6" t="s">
        <v>2524</v>
      </c>
      <c r="B1238" s="6" t="s">
        <v>2525</v>
      </c>
      <c r="C1238" s="7">
        <v>746002903.7</v>
      </c>
      <c r="D1238" s="7">
        <v>1044151266.11</v>
      </c>
      <c r="E1238" s="7">
        <v>0</v>
      </c>
      <c r="F1238" s="7">
        <v>0</v>
      </c>
      <c r="G1238" s="7">
        <v>0</v>
      </c>
      <c r="H1238" s="7">
        <v>0</v>
      </c>
      <c r="I1238" s="7">
        <v>3615698.82</v>
      </c>
      <c r="J1238" s="7"/>
      <c r="K1238" s="7">
        <v>4799452</v>
      </c>
      <c r="L1238" s="7">
        <v>0</v>
      </c>
      <c r="M1238" s="7">
        <v>0</v>
      </c>
      <c r="N1238" s="7">
        <v>0</v>
      </c>
      <c r="O1238" s="7">
        <v>36568834.82</v>
      </c>
      <c r="P1238" s="7">
        <v>0</v>
      </c>
      <c r="Q1238" s="7">
        <v>0</v>
      </c>
      <c r="R1238" s="7">
        <v>0</v>
      </c>
      <c r="S1238" s="7">
        <v>0</v>
      </c>
      <c r="T1238" s="7">
        <v>794131634.67</v>
      </c>
      <c r="U1238" s="7">
        <v>0</v>
      </c>
      <c r="V1238" s="7">
        <v>0</v>
      </c>
      <c r="W1238" s="7">
        <v>0</v>
      </c>
      <c r="X1238" s="7">
        <v>4348263579.97</v>
      </c>
      <c r="Y1238" s="7">
        <v>174265629.08</v>
      </c>
      <c r="Z1238" s="7">
        <v>38713273.49</v>
      </c>
      <c r="AA1238" s="7">
        <v>0</v>
      </c>
      <c r="AB1238" s="7">
        <v>0</v>
      </c>
      <c r="AC1238" s="7"/>
      <c r="AD1238" s="7">
        <v>85448927.02</v>
      </c>
      <c r="AE1238" s="7">
        <v>0</v>
      </c>
      <c r="AF1238" s="7">
        <v>0</v>
      </c>
      <c r="AG1238" s="7">
        <v>23129849.48</v>
      </c>
      <c r="AH1238" s="7">
        <v>19079370.72</v>
      </c>
      <c r="AI1238" s="7">
        <v>890000</v>
      </c>
      <c r="AJ1238" s="9">
        <f t="shared" si="323"/>
        <v>1883266886.42</v>
      </c>
      <c r="AK1238" s="9">
        <f t="shared" si="324"/>
        <v>5435793533.46</v>
      </c>
      <c r="AL1238" s="9">
        <f t="shared" si="325"/>
        <v>7319060419.88</v>
      </c>
      <c r="AM1238" s="9">
        <f t="shared" si="326"/>
        <v>5428983680.9</v>
      </c>
      <c r="AN1238" s="9">
        <f t="shared" si="327"/>
        <v>802546785.49</v>
      </c>
      <c r="AO1238" s="14">
        <f>AN1238-VLOOKUP(A1238,[1]选股结果!A1238:BF4241,44,FALSE)</f>
        <v>-2303643388.38</v>
      </c>
      <c r="AP1238" s="9">
        <f t="shared" si="328"/>
        <v>341527049.79</v>
      </c>
      <c r="AQ1238" s="9">
        <f t="shared" si="329"/>
        <v>746002903.7</v>
      </c>
      <c r="AR1238" s="9">
        <f t="shared" si="330"/>
        <v>4212870246.01</v>
      </c>
      <c r="AS1238" s="9">
        <f t="shared" si="331"/>
        <v>1087529953.49</v>
      </c>
      <c r="AT1238" s="9">
        <f t="shared" si="332"/>
        <v>3125340292.52</v>
      </c>
      <c r="AU1238" s="17">
        <f t="shared" si="333"/>
        <v>1.2886662450717</v>
      </c>
      <c r="AV1238" s="17">
        <f t="shared" si="334"/>
        <v>0.190498814021175</v>
      </c>
      <c r="AW1238" s="17">
        <f t="shared" si="335"/>
        <v>-0.54681090417199</v>
      </c>
      <c r="AX1238" s="17">
        <f t="shared" si="336"/>
        <v>0.0810675453661217</v>
      </c>
      <c r="AY1238" s="17">
        <f t="shared" si="337"/>
        <v>0.177077113734167</v>
      </c>
      <c r="AZ1238" s="17">
        <f t="shared" si="338"/>
        <v>0.258144659100289</v>
      </c>
      <c r="BA1238" s="17">
        <f t="shared" si="339"/>
        <v>0.741855340899712</v>
      </c>
    </row>
    <row r="1239" spans="1:53">
      <c r="A1239" s="6" t="s">
        <v>2526</v>
      </c>
      <c r="B1239" s="6" t="s">
        <v>2527</v>
      </c>
      <c r="C1239" s="7">
        <v>13197290.92</v>
      </c>
      <c r="D1239" s="7">
        <v>1043096801.93</v>
      </c>
      <c r="E1239" s="7">
        <v>0</v>
      </c>
      <c r="F1239" s="7">
        <v>0</v>
      </c>
      <c r="G1239" s="7">
        <v>0</v>
      </c>
      <c r="H1239" s="7">
        <v>0</v>
      </c>
      <c r="I1239" s="7">
        <v>14692270718.96</v>
      </c>
      <c r="J1239" s="7"/>
      <c r="K1239" s="7">
        <v>631370930.35</v>
      </c>
      <c r="L1239" s="7">
        <v>0</v>
      </c>
      <c r="M1239" s="7">
        <v>0</v>
      </c>
      <c r="N1239" s="7">
        <v>0</v>
      </c>
      <c r="O1239" s="7">
        <v>453098271.86</v>
      </c>
      <c r="P1239" s="7">
        <v>0</v>
      </c>
      <c r="Q1239" s="7">
        <v>4508683419.36</v>
      </c>
      <c r="R1239" s="7">
        <v>0</v>
      </c>
      <c r="S1239" s="7">
        <v>0</v>
      </c>
      <c r="T1239" s="7">
        <v>44485702.06</v>
      </c>
      <c r="U1239" s="7">
        <v>0</v>
      </c>
      <c r="V1239" s="7">
        <v>0</v>
      </c>
      <c r="W1239" s="7">
        <v>0</v>
      </c>
      <c r="X1239" s="7">
        <v>100547953.52</v>
      </c>
      <c r="Y1239" s="7">
        <v>1104730977.46</v>
      </c>
      <c r="Z1239" s="7">
        <v>150657933.06</v>
      </c>
      <c r="AA1239" s="7">
        <v>0</v>
      </c>
      <c r="AB1239" s="7">
        <v>0</v>
      </c>
      <c r="AC1239" s="7"/>
      <c r="AD1239" s="7">
        <v>273724884.92</v>
      </c>
      <c r="AE1239" s="7">
        <v>0</v>
      </c>
      <c r="AF1239" s="7">
        <v>74166924.65</v>
      </c>
      <c r="AG1239" s="7">
        <v>33943888.91</v>
      </c>
      <c r="AH1239" s="7">
        <v>193083707.85</v>
      </c>
      <c r="AI1239" s="7">
        <v>33735689.04</v>
      </c>
      <c r="AJ1239" s="9">
        <f t="shared" si="323"/>
        <v>21373005844.52</v>
      </c>
      <c r="AK1239" s="9">
        <f t="shared" si="324"/>
        <v>1977789250.33</v>
      </c>
      <c r="AL1239" s="9">
        <f t="shared" si="325"/>
        <v>23350795094.85</v>
      </c>
      <c r="AM1239" s="9">
        <f t="shared" si="326"/>
        <v>1596743027.31</v>
      </c>
      <c r="AN1239" s="9">
        <f t="shared" si="327"/>
        <v>19876810770.73</v>
      </c>
      <c r="AO1239" s="14" t="e">
        <f>AN1239-VLOOKUP(A1239,[1]选股结果!A1239:BF4242,44,FALSE)</f>
        <v>#N/A</v>
      </c>
      <c r="AP1239" s="9">
        <f t="shared" si="328"/>
        <v>1864044005.89</v>
      </c>
      <c r="AQ1239" s="9">
        <f t="shared" si="329"/>
        <v>13197290.92</v>
      </c>
      <c r="AR1239" s="9" t="e">
        <f t="shared" si="330"/>
        <v>#N/A</v>
      </c>
      <c r="AS1239" s="9">
        <f t="shared" si="331"/>
        <v>1877241296.81</v>
      </c>
      <c r="AT1239" s="9" t="e">
        <f t="shared" si="332"/>
        <v>#N/A</v>
      </c>
      <c r="AU1239" s="17" t="e">
        <f t="shared" si="333"/>
        <v>#N/A</v>
      </c>
      <c r="AV1239" s="17" t="e">
        <f t="shared" si="334"/>
        <v>#N/A</v>
      </c>
      <c r="AW1239" s="17" t="e">
        <f t="shared" si="335"/>
        <v>#N/A</v>
      </c>
      <c r="AX1239" s="17" t="e">
        <f t="shared" si="336"/>
        <v>#N/A</v>
      </c>
      <c r="AY1239" s="17" t="e">
        <f t="shared" si="337"/>
        <v>#N/A</v>
      </c>
      <c r="AZ1239" s="17" t="e">
        <f t="shared" si="338"/>
        <v>#N/A</v>
      </c>
      <c r="BA1239" s="17" t="e">
        <f t="shared" si="339"/>
        <v>#N/A</v>
      </c>
    </row>
    <row r="1240" spans="1:53">
      <c r="A1240" s="6" t="s">
        <v>2528</v>
      </c>
      <c r="B1240" s="6" t="s">
        <v>2529</v>
      </c>
      <c r="C1240" s="7">
        <v>263936926.44</v>
      </c>
      <c r="D1240" s="7">
        <v>1041615647.51</v>
      </c>
      <c r="E1240" s="7">
        <v>0</v>
      </c>
      <c r="F1240" s="7">
        <v>0</v>
      </c>
      <c r="G1240" s="7">
        <v>272301552.6</v>
      </c>
      <c r="H1240" s="7">
        <v>0</v>
      </c>
      <c r="I1240" s="7">
        <v>585662059.82</v>
      </c>
      <c r="J1240" s="7"/>
      <c r="K1240" s="7">
        <v>12766836.49</v>
      </c>
      <c r="L1240" s="7">
        <v>0</v>
      </c>
      <c r="M1240" s="7">
        <v>0</v>
      </c>
      <c r="N1240" s="7">
        <v>0</v>
      </c>
      <c r="O1240" s="7">
        <v>11505902.75</v>
      </c>
      <c r="P1240" s="7">
        <v>0</v>
      </c>
      <c r="Q1240" s="7">
        <v>271924667.21</v>
      </c>
      <c r="R1240" s="7">
        <v>0</v>
      </c>
      <c r="S1240" s="7">
        <v>0</v>
      </c>
      <c r="T1240" s="7">
        <v>4657997.33</v>
      </c>
      <c r="U1240" s="7">
        <v>0</v>
      </c>
      <c r="V1240" s="7">
        <v>0</v>
      </c>
      <c r="W1240" s="7">
        <v>0</v>
      </c>
      <c r="X1240" s="7">
        <v>10588811.48</v>
      </c>
      <c r="Y1240" s="7">
        <v>1253171583.17</v>
      </c>
      <c r="Z1240" s="7">
        <v>73928263.45</v>
      </c>
      <c r="AA1240" s="7">
        <v>1906626.76</v>
      </c>
      <c r="AB1240" s="7">
        <v>0</v>
      </c>
      <c r="AC1240" s="7"/>
      <c r="AD1240" s="7">
        <v>142895675.97</v>
      </c>
      <c r="AE1240" s="7">
        <v>0</v>
      </c>
      <c r="AF1240" s="7">
        <v>64012177.61</v>
      </c>
      <c r="AG1240" s="7">
        <v>5247576.29</v>
      </c>
      <c r="AH1240" s="7">
        <v>16587690.51</v>
      </c>
      <c r="AI1240" s="7">
        <v>273205827.12</v>
      </c>
      <c r="AJ1240" s="9">
        <f t="shared" si="323"/>
        <v>2200434663.71</v>
      </c>
      <c r="AK1240" s="9">
        <f t="shared" si="324"/>
        <v>2105481158.8</v>
      </c>
      <c r="AL1240" s="9">
        <f t="shared" si="325"/>
        <v>4305915822.51</v>
      </c>
      <c r="AM1240" s="9">
        <f t="shared" si="326"/>
        <v>1336011914.34</v>
      </c>
      <c r="AN1240" s="9">
        <f t="shared" si="327"/>
        <v>875011560.85</v>
      </c>
      <c r="AO1240" s="14">
        <f>AN1240-VLOOKUP(A1240,[1]选股结果!A1240:BF4243,44,FALSE)</f>
        <v>148281293.39</v>
      </c>
      <c r="AP1240" s="9">
        <f t="shared" si="328"/>
        <v>1830955420.88</v>
      </c>
      <c r="AQ1240" s="9">
        <f t="shared" si="329"/>
        <v>263936926.44</v>
      </c>
      <c r="AR1240" s="9">
        <f t="shared" si="330"/>
        <v>3579185555.05</v>
      </c>
      <c r="AS1240" s="9">
        <f t="shared" si="331"/>
        <v>2094892347.32</v>
      </c>
      <c r="AT1240" s="9">
        <f t="shared" si="332"/>
        <v>1484293207.73</v>
      </c>
      <c r="AU1240" s="17">
        <f t="shared" si="333"/>
        <v>0.373272604560826</v>
      </c>
      <c r="AV1240" s="17">
        <f t="shared" si="334"/>
        <v>0.244472254201913</v>
      </c>
      <c r="AW1240" s="17">
        <f t="shared" si="335"/>
        <v>0.0414287806846965</v>
      </c>
      <c r="AX1240" s="17">
        <f t="shared" si="336"/>
        <v>0.51155644006683</v>
      </c>
      <c r="AY1240" s="17">
        <f t="shared" si="337"/>
        <v>0.073742174687647</v>
      </c>
      <c r="AZ1240" s="17">
        <f t="shared" si="338"/>
        <v>0.585298614754477</v>
      </c>
      <c r="BA1240" s="17">
        <f t="shared" si="339"/>
        <v>0.414701385245523</v>
      </c>
    </row>
    <row r="1241" spans="1:53">
      <c r="A1241" s="6" t="s">
        <v>2530</v>
      </c>
      <c r="B1241" s="6" t="s">
        <v>2531</v>
      </c>
      <c r="C1241" s="7">
        <v>75011413.93</v>
      </c>
      <c r="D1241" s="7">
        <v>1041356423.5</v>
      </c>
      <c r="E1241" s="7">
        <v>0</v>
      </c>
      <c r="F1241" s="7">
        <v>0</v>
      </c>
      <c r="G1241" s="7">
        <v>0</v>
      </c>
      <c r="H1241" s="7">
        <v>0</v>
      </c>
      <c r="I1241" s="7">
        <v>1288836579.57</v>
      </c>
      <c r="J1241" s="7"/>
      <c r="K1241" s="7">
        <v>23274464.56</v>
      </c>
      <c r="L1241" s="7">
        <v>0</v>
      </c>
      <c r="M1241" s="7">
        <v>0</v>
      </c>
      <c r="N1241" s="7">
        <v>0</v>
      </c>
      <c r="O1241" s="7">
        <v>43440121.57</v>
      </c>
      <c r="P1241" s="7">
        <v>0</v>
      </c>
      <c r="Q1241" s="7">
        <v>38236449.12</v>
      </c>
      <c r="R1241" s="7">
        <v>297375472.82</v>
      </c>
      <c r="S1241" s="7">
        <v>143920357.4</v>
      </c>
      <c r="T1241" s="7">
        <v>205743514.95</v>
      </c>
      <c r="U1241" s="7">
        <v>0</v>
      </c>
      <c r="V1241" s="7">
        <v>5907219790.12</v>
      </c>
      <c r="W1241" s="7">
        <v>0</v>
      </c>
      <c r="X1241" s="7">
        <v>0</v>
      </c>
      <c r="Y1241" s="7">
        <v>48441568.46</v>
      </c>
      <c r="Z1241" s="7">
        <v>289488404.49</v>
      </c>
      <c r="AA1241" s="7">
        <v>0</v>
      </c>
      <c r="AB1241" s="7">
        <v>0</v>
      </c>
      <c r="AC1241" s="7"/>
      <c r="AD1241" s="7">
        <v>8470536931.51</v>
      </c>
      <c r="AE1241" s="7">
        <v>0</v>
      </c>
      <c r="AF1241" s="7">
        <v>43910821.67</v>
      </c>
      <c r="AG1241" s="7">
        <v>23500</v>
      </c>
      <c r="AH1241" s="7">
        <v>218482361.89</v>
      </c>
      <c r="AI1241" s="7">
        <v>785610810.99</v>
      </c>
      <c r="AJ1241" s="9">
        <f t="shared" si="323"/>
        <v>3082183383.49</v>
      </c>
      <c r="AK1241" s="9">
        <f t="shared" si="324"/>
        <v>15838725603.06</v>
      </c>
      <c r="AL1241" s="9">
        <f t="shared" si="325"/>
        <v>18920908986.55</v>
      </c>
      <c r="AM1241" s="9">
        <f t="shared" si="326"/>
        <v>1084796545.07</v>
      </c>
      <c r="AN1241" s="9">
        <f t="shared" si="327"/>
        <v>7904606628.54</v>
      </c>
      <c r="AO1241" s="14" t="e">
        <f>AN1241-VLOOKUP(A1241,[1]选股结果!A1241:BF4244,44,FALSE)</f>
        <v>#N/A</v>
      </c>
      <c r="AP1241" s="9">
        <f t="shared" si="328"/>
        <v>9856494399.01</v>
      </c>
      <c r="AQ1241" s="9">
        <f t="shared" si="329"/>
        <v>75011413.93</v>
      </c>
      <c r="AR1241" s="9" t="e">
        <f t="shared" si="330"/>
        <v>#N/A</v>
      </c>
      <c r="AS1241" s="9">
        <f t="shared" si="331"/>
        <v>9931505812.94</v>
      </c>
      <c r="AT1241" s="9" t="e">
        <f t="shared" si="332"/>
        <v>#N/A</v>
      </c>
      <c r="AU1241" s="17" t="e">
        <f t="shared" si="333"/>
        <v>#N/A</v>
      </c>
      <c r="AV1241" s="17" t="e">
        <f t="shared" si="334"/>
        <v>#N/A</v>
      </c>
      <c r="AW1241" s="17" t="e">
        <f t="shared" si="335"/>
        <v>#N/A</v>
      </c>
      <c r="AX1241" s="17" t="e">
        <f t="shared" si="336"/>
        <v>#N/A</v>
      </c>
      <c r="AY1241" s="17" t="e">
        <f t="shared" si="337"/>
        <v>#N/A</v>
      </c>
      <c r="AZ1241" s="17" t="e">
        <f t="shared" si="338"/>
        <v>#N/A</v>
      </c>
      <c r="BA1241" s="17" t="e">
        <f t="shared" si="339"/>
        <v>#N/A</v>
      </c>
    </row>
    <row r="1242" spans="1:53">
      <c r="A1242" s="6" t="s">
        <v>2532</v>
      </c>
      <c r="B1242" s="6" t="s">
        <v>2533</v>
      </c>
      <c r="C1242" s="7">
        <v>49992328.34</v>
      </c>
      <c r="D1242" s="7">
        <v>1038760919.25</v>
      </c>
      <c r="E1242" s="7">
        <v>0</v>
      </c>
      <c r="F1242" s="7">
        <v>0</v>
      </c>
      <c r="G1242" s="7">
        <v>450000000</v>
      </c>
      <c r="H1242" s="7">
        <v>0</v>
      </c>
      <c r="I1242" s="7">
        <v>1054533430.57</v>
      </c>
      <c r="J1242" s="7"/>
      <c r="K1242" s="7">
        <v>41683393.88</v>
      </c>
      <c r="L1242" s="7">
        <v>0</v>
      </c>
      <c r="M1242" s="7">
        <v>0</v>
      </c>
      <c r="N1242" s="7">
        <v>0</v>
      </c>
      <c r="O1242" s="7">
        <v>78596655.78</v>
      </c>
      <c r="P1242" s="7">
        <v>0</v>
      </c>
      <c r="Q1242" s="7">
        <v>13539220.29</v>
      </c>
      <c r="R1242" s="7">
        <v>139778755.3</v>
      </c>
      <c r="S1242" s="7">
        <v>0</v>
      </c>
      <c r="T1242" s="7">
        <v>56751124.4</v>
      </c>
      <c r="U1242" s="7">
        <v>0</v>
      </c>
      <c r="V1242" s="7">
        <v>0</v>
      </c>
      <c r="W1242" s="7">
        <v>0</v>
      </c>
      <c r="X1242" s="7">
        <v>57984207.18</v>
      </c>
      <c r="Y1242" s="7">
        <v>1208323635.25</v>
      </c>
      <c r="Z1242" s="7">
        <v>19153933.74</v>
      </c>
      <c r="AA1242" s="7">
        <v>0</v>
      </c>
      <c r="AB1242" s="7">
        <v>0</v>
      </c>
      <c r="AC1242" s="7"/>
      <c r="AD1242" s="7">
        <v>51097735.47</v>
      </c>
      <c r="AE1242" s="7">
        <v>0</v>
      </c>
      <c r="AF1242" s="7">
        <v>218978192.49</v>
      </c>
      <c r="AG1242" s="7">
        <v>75904666.77</v>
      </c>
      <c r="AH1242" s="7">
        <v>78837080.91</v>
      </c>
      <c r="AI1242" s="7">
        <v>180208327.56</v>
      </c>
      <c r="AJ1242" s="9">
        <f t="shared" si="323"/>
        <v>2873643499.47</v>
      </c>
      <c r="AK1242" s="9">
        <f t="shared" si="324"/>
        <v>1940480107.71</v>
      </c>
      <c r="AL1242" s="9">
        <f t="shared" si="325"/>
        <v>4814123607.18</v>
      </c>
      <c r="AM1242" s="9">
        <f t="shared" si="326"/>
        <v>1625341782.21</v>
      </c>
      <c r="AN1242" s="9">
        <f t="shared" si="327"/>
        <v>1306285924.44</v>
      </c>
      <c r="AO1242" s="14" t="e">
        <f>AN1242-VLOOKUP(A1242,[1]选股结果!A1242:BF4245,44,FALSE)</f>
        <v>#N/A</v>
      </c>
      <c r="AP1242" s="9">
        <f t="shared" si="328"/>
        <v>1832503572.19</v>
      </c>
      <c r="AQ1242" s="9">
        <f t="shared" si="329"/>
        <v>49992328.34</v>
      </c>
      <c r="AR1242" s="9" t="e">
        <f t="shared" si="330"/>
        <v>#N/A</v>
      </c>
      <c r="AS1242" s="9">
        <f t="shared" si="331"/>
        <v>1882495900.53</v>
      </c>
      <c r="AT1242" s="9" t="e">
        <f t="shared" si="332"/>
        <v>#N/A</v>
      </c>
      <c r="AU1242" s="17" t="e">
        <f t="shared" si="333"/>
        <v>#N/A</v>
      </c>
      <c r="AV1242" s="17" t="e">
        <f t="shared" si="334"/>
        <v>#N/A</v>
      </c>
      <c r="AW1242" s="17" t="e">
        <f t="shared" si="335"/>
        <v>#N/A</v>
      </c>
      <c r="AX1242" s="17" t="e">
        <f t="shared" si="336"/>
        <v>#N/A</v>
      </c>
      <c r="AY1242" s="17" t="e">
        <f t="shared" si="337"/>
        <v>#N/A</v>
      </c>
      <c r="AZ1242" s="17" t="e">
        <f t="shared" si="338"/>
        <v>#N/A</v>
      </c>
      <c r="BA1242" s="17" t="e">
        <f t="shared" si="339"/>
        <v>#N/A</v>
      </c>
    </row>
    <row r="1243" spans="1:53">
      <c r="A1243" s="6" t="s">
        <v>2534</v>
      </c>
      <c r="B1243" s="6" t="s">
        <v>2535</v>
      </c>
      <c r="C1243" s="7">
        <v>57541510.68</v>
      </c>
      <c r="D1243" s="7">
        <v>1037275183.52</v>
      </c>
      <c r="E1243" s="7">
        <v>0</v>
      </c>
      <c r="F1243" s="7">
        <v>0</v>
      </c>
      <c r="G1243" s="7">
        <v>0</v>
      </c>
      <c r="H1243" s="7">
        <v>0</v>
      </c>
      <c r="I1243" s="7">
        <v>1713550428.31</v>
      </c>
      <c r="J1243" s="7"/>
      <c r="K1243" s="7">
        <v>89696250.31</v>
      </c>
      <c r="L1243" s="7">
        <v>0</v>
      </c>
      <c r="M1243" s="7">
        <v>0</v>
      </c>
      <c r="N1243" s="7">
        <v>0</v>
      </c>
      <c r="O1243" s="7">
        <v>83710968.29</v>
      </c>
      <c r="P1243" s="7">
        <v>0</v>
      </c>
      <c r="Q1243" s="7">
        <v>990002352.96</v>
      </c>
      <c r="R1243" s="7">
        <v>181220010.51</v>
      </c>
      <c r="S1243" s="7">
        <v>0</v>
      </c>
      <c r="T1243" s="7">
        <v>144308062.48</v>
      </c>
      <c r="U1243" s="7">
        <v>0</v>
      </c>
      <c r="V1243" s="7">
        <v>0</v>
      </c>
      <c r="W1243" s="7">
        <v>0</v>
      </c>
      <c r="X1243" s="7">
        <v>0</v>
      </c>
      <c r="Y1243" s="7">
        <v>313678380.99</v>
      </c>
      <c r="Z1243" s="7">
        <v>1163097398.37</v>
      </c>
      <c r="AA1243" s="7">
        <v>0</v>
      </c>
      <c r="AB1243" s="7">
        <v>0</v>
      </c>
      <c r="AC1243" s="7"/>
      <c r="AD1243" s="7">
        <v>207893994.95</v>
      </c>
      <c r="AE1243" s="7">
        <v>71610748.06</v>
      </c>
      <c r="AF1243" s="7">
        <v>0</v>
      </c>
      <c r="AG1243" s="7">
        <v>5125089.29</v>
      </c>
      <c r="AH1243" s="7">
        <v>132520484.76</v>
      </c>
      <c r="AI1243" s="7">
        <v>9728625.75</v>
      </c>
      <c r="AJ1243" s="9">
        <f t="shared" si="323"/>
        <v>4239763256.38</v>
      </c>
      <c r="AK1243" s="9">
        <f t="shared" si="324"/>
        <v>1961196232.85</v>
      </c>
      <c r="AL1243" s="9">
        <f t="shared" si="325"/>
        <v>6200959489.23</v>
      </c>
      <c r="AM1243" s="9">
        <f t="shared" si="326"/>
        <v>1120986151.81</v>
      </c>
      <c r="AN1243" s="9">
        <f t="shared" si="327"/>
        <v>3118777104.57</v>
      </c>
      <c r="AO1243" s="14">
        <f>AN1243-VLOOKUP(A1243,[1]选股结果!A1243:BF4246,44,FALSE)</f>
        <v>1747588125.23</v>
      </c>
      <c r="AP1243" s="9">
        <f t="shared" si="328"/>
        <v>1903654722.17</v>
      </c>
      <c r="AQ1243" s="9">
        <f t="shared" si="329"/>
        <v>57541510.68</v>
      </c>
      <c r="AR1243" s="9">
        <f t="shared" si="330"/>
        <v>4829770509.89</v>
      </c>
      <c r="AS1243" s="9">
        <f t="shared" si="331"/>
        <v>1961196232.85</v>
      </c>
      <c r="AT1243" s="9">
        <f t="shared" si="332"/>
        <v>2868574277.04</v>
      </c>
      <c r="AU1243" s="17">
        <f t="shared" si="333"/>
        <v>0.232099258031937</v>
      </c>
      <c r="AV1243" s="17">
        <f t="shared" si="334"/>
        <v>0.645740226825194</v>
      </c>
      <c r="AW1243" s="17">
        <f t="shared" si="335"/>
        <v>0.361836679745225</v>
      </c>
      <c r="AX1243" s="17">
        <f t="shared" si="336"/>
        <v>0.394150139902477</v>
      </c>
      <c r="AY1243" s="17">
        <f t="shared" si="337"/>
        <v>0.011913922320361</v>
      </c>
      <c r="AZ1243" s="17">
        <f t="shared" si="338"/>
        <v>0.406064062222838</v>
      </c>
      <c r="BA1243" s="17">
        <f t="shared" si="339"/>
        <v>0.593935937777162</v>
      </c>
    </row>
    <row r="1244" spans="1:53">
      <c r="A1244" s="6" t="s">
        <v>2536</v>
      </c>
      <c r="B1244" s="6" t="s">
        <v>2537</v>
      </c>
      <c r="C1244" s="7">
        <v>0</v>
      </c>
      <c r="D1244" s="7">
        <v>1036124354.04</v>
      </c>
      <c r="E1244" s="7">
        <v>0</v>
      </c>
      <c r="F1244" s="7">
        <v>0</v>
      </c>
      <c r="G1244" s="7">
        <v>0</v>
      </c>
      <c r="H1244" s="7">
        <v>0</v>
      </c>
      <c r="I1244" s="7">
        <v>18804164.66</v>
      </c>
      <c r="J1244" s="7"/>
      <c r="K1244" s="7">
        <v>16567330.33</v>
      </c>
      <c r="L1244" s="7">
        <v>0</v>
      </c>
      <c r="M1244" s="7">
        <v>0</v>
      </c>
      <c r="N1244" s="7">
        <v>0</v>
      </c>
      <c r="O1244" s="7">
        <v>87380164.24</v>
      </c>
      <c r="P1244" s="7">
        <v>0</v>
      </c>
      <c r="Q1244" s="7">
        <v>205381751.81</v>
      </c>
      <c r="R1244" s="7">
        <v>0</v>
      </c>
      <c r="S1244" s="7">
        <v>0</v>
      </c>
      <c r="T1244" s="7">
        <v>1088558173.12</v>
      </c>
      <c r="U1244" s="7">
        <v>0</v>
      </c>
      <c r="V1244" s="7">
        <v>0</v>
      </c>
      <c r="W1244" s="7">
        <v>0</v>
      </c>
      <c r="X1244" s="7">
        <v>0</v>
      </c>
      <c r="Y1244" s="7">
        <v>995172887.76</v>
      </c>
      <c r="Z1244" s="7">
        <v>0</v>
      </c>
      <c r="AA1244" s="7">
        <v>0</v>
      </c>
      <c r="AB1244" s="7">
        <v>0</v>
      </c>
      <c r="AC1244" s="7"/>
      <c r="AD1244" s="7">
        <v>247996236</v>
      </c>
      <c r="AE1244" s="7">
        <v>0</v>
      </c>
      <c r="AF1244" s="7">
        <v>0</v>
      </c>
      <c r="AG1244" s="7">
        <v>96214624.03</v>
      </c>
      <c r="AH1244" s="7">
        <v>57733303.54</v>
      </c>
      <c r="AI1244" s="7">
        <v>0</v>
      </c>
      <c r="AJ1244" s="9">
        <f t="shared" si="323"/>
        <v>2452815938.2</v>
      </c>
      <c r="AK1244" s="9">
        <f t="shared" si="324"/>
        <v>1397117051.33</v>
      </c>
      <c r="AL1244" s="9">
        <f t="shared" si="325"/>
        <v>3849932989.53</v>
      </c>
      <c r="AM1244" s="9">
        <f t="shared" si="326"/>
        <v>1123504518.28</v>
      </c>
      <c r="AN1244" s="9">
        <f t="shared" si="327"/>
        <v>1329311419.92</v>
      </c>
      <c r="AO1244" s="14">
        <f>AN1244-VLOOKUP(A1244,[1]选股结果!A1244:BF4247,44,FALSE)</f>
        <v>350426548.15</v>
      </c>
      <c r="AP1244" s="9">
        <f t="shared" si="328"/>
        <v>1397117051.33</v>
      </c>
      <c r="AQ1244" s="9">
        <f t="shared" si="329"/>
        <v>0</v>
      </c>
      <c r="AR1244" s="9">
        <f t="shared" si="330"/>
        <v>2871048117.76</v>
      </c>
      <c r="AS1244" s="9">
        <f t="shared" si="331"/>
        <v>1397117051.33</v>
      </c>
      <c r="AT1244" s="9">
        <f t="shared" si="332"/>
        <v>1473931066.43</v>
      </c>
      <c r="AU1244" s="17">
        <f t="shared" si="333"/>
        <v>0.391322078975312</v>
      </c>
      <c r="AV1244" s="17">
        <f t="shared" si="334"/>
        <v>0.463005622126993</v>
      </c>
      <c r="AW1244" s="17">
        <f t="shared" si="335"/>
        <v>0.122055268242388</v>
      </c>
      <c r="AX1244" s="17">
        <f t="shared" si="336"/>
        <v>0.4866226527823</v>
      </c>
      <c r="AY1244" s="17">
        <f t="shared" si="337"/>
        <v>0</v>
      </c>
      <c r="AZ1244" s="17">
        <f t="shared" si="338"/>
        <v>0.4866226527823</v>
      </c>
      <c r="BA1244" s="17">
        <f t="shared" si="339"/>
        <v>0.5133773472177</v>
      </c>
    </row>
    <row r="1245" spans="1:53">
      <c r="A1245" s="6" t="s">
        <v>2538</v>
      </c>
      <c r="B1245" s="6" t="s">
        <v>2539</v>
      </c>
      <c r="C1245" s="7">
        <v>0</v>
      </c>
      <c r="D1245" s="7">
        <v>1035853779.26</v>
      </c>
      <c r="E1245" s="7">
        <v>0</v>
      </c>
      <c r="F1245" s="7">
        <v>0</v>
      </c>
      <c r="G1245" s="7">
        <v>0</v>
      </c>
      <c r="H1245" s="7">
        <v>0</v>
      </c>
      <c r="I1245" s="7">
        <v>66288660.15</v>
      </c>
      <c r="J1245" s="7"/>
      <c r="K1245" s="7">
        <v>23808140.89</v>
      </c>
      <c r="L1245" s="7">
        <v>0</v>
      </c>
      <c r="M1245" s="7">
        <v>0</v>
      </c>
      <c r="N1245" s="7">
        <v>0</v>
      </c>
      <c r="O1245" s="7">
        <v>5965114.66</v>
      </c>
      <c r="P1245" s="7">
        <v>0</v>
      </c>
      <c r="Q1245" s="7">
        <v>283496555.23</v>
      </c>
      <c r="R1245" s="7">
        <v>0</v>
      </c>
      <c r="S1245" s="7">
        <v>0</v>
      </c>
      <c r="T1245" s="7">
        <v>32714615.73</v>
      </c>
      <c r="U1245" s="7">
        <v>0</v>
      </c>
      <c r="V1245" s="7">
        <v>0</v>
      </c>
      <c r="W1245" s="7">
        <v>65341243.01</v>
      </c>
      <c r="X1245" s="7">
        <v>0</v>
      </c>
      <c r="Y1245" s="7">
        <v>318303041.47</v>
      </c>
      <c r="Z1245" s="7">
        <v>15913167.97</v>
      </c>
      <c r="AA1245" s="7">
        <v>0</v>
      </c>
      <c r="AB1245" s="7">
        <v>0</v>
      </c>
      <c r="AC1245" s="7"/>
      <c r="AD1245" s="7">
        <v>66694771.05</v>
      </c>
      <c r="AE1245" s="7">
        <v>0</v>
      </c>
      <c r="AF1245" s="7">
        <v>11855210.72</v>
      </c>
      <c r="AG1245" s="7">
        <v>327846</v>
      </c>
      <c r="AH1245" s="7">
        <v>8855721.78</v>
      </c>
      <c r="AI1245" s="7">
        <v>17733558.12</v>
      </c>
      <c r="AJ1245" s="9">
        <f t="shared" si="323"/>
        <v>1448126865.92</v>
      </c>
      <c r="AK1245" s="9">
        <f t="shared" si="324"/>
        <v>505024560.12</v>
      </c>
      <c r="AL1245" s="9">
        <f t="shared" si="325"/>
        <v>1953151426.04</v>
      </c>
      <c r="AM1245" s="9">
        <f t="shared" si="326"/>
        <v>1107160136.93</v>
      </c>
      <c r="AN1245" s="9">
        <f t="shared" si="327"/>
        <v>406307972</v>
      </c>
      <c r="AO1245" s="14">
        <f>AN1245-VLOOKUP(A1245,[1]选股结果!A1245:BF4248,44,FALSE)</f>
        <v>210809879.61</v>
      </c>
      <c r="AP1245" s="9">
        <f t="shared" si="328"/>
        <v>439683317.11</v>
      </c>
      <c r="AQ1245" s="9">
        <f t="shared" si="329"/>
        <v>0</v>
      </c>
      <c r="AR1245" s="9">
        <f t="shared" si="330"/>
        <v>1757653333.65</v>
      </c>
      <c r="AS1245" s="9">
        <f t="shared" si="331"/>
        <v>439683317.11</v>
      </c>
      <c r="AT1245" s="9">
        <f t="shared" si="332"/>
        <v>1317970016.54</v>
      </c>
      <c r="AU1245" s="17">
        <f t="shared" si="333"/>
        <v>0.629908137022012</v>
      </c>
      <c r="AV1245" s="17">
        <f t="shared" si="334"/>
        <v>0.231165022260816</v>
      </c>
      <c r="AW1245" s="17">
        <f t="shared" si="335"/>
        <v>0.119938258343712</v>
      </c>
      <c r="AX1245" s="17">
        <f t="shared" si="336"/>
        <v>0.250153604634276</v>
      </c>
      <c r="AY1245" s="17">
        <f t="shared" si="337"/>
        <v>0</v>
      </c>
      <c r="AZ1245" s="17">
        <f t="shared" si="338"/>
        <v>0.250153604634276</v>
      </c>
      <c r="BA1245" s="17">
        <f t="shared" si="339"/>
        <v>0.749846395365724</v>
      </c>
    </row>
    <row r="1246" spans="1:53">
      <c r="A1246" s="6" t="s">
        <v>2540</v>
      </c>
      <c r="B1246" s="6" t="s">
        <v>2541</v>
      </c>
      <c r="C1246" s="7">
        <v>868636877.18</v>
      </c>
      <c r="D1246" s="7">
        <v>1035620285.06</v>
      </c>
      <c r="E1246" s="7">
        <v>0</v>
      </c>
      <c r="F1246" s="7">
        <v>0</v>
      </c>
      <c r="G1246" s="7">
        <v>0</v>
      </c>
      <c r="H1246" s="7">
        <v>0</v>
      </c>
      <c r="I1246" s="7">
        <v>972928434.34</v>
      </c>
      <c r="J1246" s="7"/>
      <c r="K1246" s="7">
        <v>86955958.33</v>
      </c>
      <c r="L1246" s="7">
        <v>0</v>
      </c>
      <c r="M1246" s="7">
        <v>0</v>
      </c>
      <c r="N1246" s="7">
        <v>0</v>
      </c>
      <c r="O1246" s="7">
        <v>79442370.25</v>
      </c>
      <c r="P1246" s="7">
        <v>0</v>
      </c>
      <c r="Q1246" s="7">
        <v>785846266.07</v>
      </c>
      <c r="R1246" s="7">
        <v>0</v>
      </c>
      <c r="S1246" s="7">
        <v>0</v>
      </c>
      <c r="T1246" s="7">
        <v>6492976.18</v>
      </c>
      <c r="U1246" s="7">
        <v>0</v>
      </c>
      <c r="V1246" s="7">
        <v>0</v>
      </c>
      <c r="W1246" s="7">
        <v>0</v>
      </c>
      <c r="X1246" s="7">
        <v>27327635.28</v>
      </c>
      <c r="Y1246" s="7">
        <v>2092267562.26</v>
      </c>
      <c r="Z1246" s="7">
        <v>383388044.73</v>
      </c>
      <c r="AA1246" s="7">
        <v>0</v>
      </c>
      <c r="AB1246" s="7">
        <v>0</v>
      </c>
      <c r="AC1246" s="7"/>
      <c r="AD1246" s="7">
        <v>663853796.77</v>
      </c>
      <c r="AE1246" s="7">
        <v>72927844.9</v>
      </c>
      <c r="AF1246" s="7">
        <v>0</v>
      </c>
      <c r="AG1246" s="7">
        <v>10730533.36</v>
      </c>
      <c r="AH1246" s="7">
        <v>61755519.76</v>
      </c>
      <c r="AI1246" s="7">
        <v>49350000</v>
      </c>
      <c r="AJ1246" s="9">
        <f t="shared" ref="AJ1246:AJ1309" si="340">SUM(D1246:T1246)</f>
        <v>2967286290.23</v>
      </c>
      <c r="AK1246" s="9">
        <f t="shared" ref="AK1246:AK1309" si="341">SUM(U1246:AI1246)+C1246</f>
        <v>4230237814.24</v>
      </c>
      <c r="AL1246" s="9">
        <f t="shared" ref="AL1246:AL1309" si="342">SUM(C1246:AI1246)</f>
        <v>7197524104.47</v>
      </c>
      <c r="AM1246" s="9">
        <f t="shared" si="326"/>
        <v>1142390290.59</v>
      </c>
      <c r="AN1246" s="9">
        <f t="shared" si="327"/>
        <v>1852223634.92</v>
      </c>
      <c r="AO1246" s="14">
        <f>AN1246-VLOOKUP(A1246,[1]选股结果!A1246:BF4249,44,FALSE)</f>
        <v>1066445513.86</v>
      </c>
      <c r="AP1246" s="9">
        <f t="shared" si="328"/>
        <v>3334273301.78</v>
      </c>
      <c r="AQ1246" s="9">
        <f t="shared" si="329"/>
        <v>868636877.18</v>
      </c>
      <c r="AR1246" s="9">
        <f t="shared" si="330"/>
        <v>6411745983.41</v>
      </c>
      <c r="AS1246" s="9">
        <f t="shared" si="331"/>
        <v>4202910178.96</v>
      </c>
      <c r="AT1246" s="9">
        <f t="shared" si="332"/>
        <v>2208835804.45</v>
      </c>
      <c r="AU1246" s="17">
        <f t="shared" si="333"/>
        <v>0.178171483016617</v>
      </c>
      <c r="AV1246" s="17">
        <f t="shared" si="334"/>
        <v>0.288879759072258</v>
      </c>
      <c r="AW1246" s="17">
        <f t="shared" si="335"/>
        <v>0.166326850224473</v>
      </c>
      <c r="AX1246" s="17">
        <f t="shared" si="336"/>
        <v>0.52002579490941</v>
      </c>
      <c r="AY1246" s="17">
        <f t="shared" si="337"/>
        <v>0.1354758718495</v>
      </c>
      <c r="AZ1246" s="17">
        <f t="shared" si="338"/>
        <v>0.65550166675891</v>
      </c>
      <c r="BA1246" s="17">
        <f t="shared" si="339"/>
        <v>0.34449833324109</v>
      </c>
    </row>
    <row r="1247" spans="1:53">
      <c r="A1247" s="6" t="s">
        <v>2542</v>
      </c>
      <c r="B1247" s="6" t="s">
        <v>2543</v>
      </c>
      <c r="C1247" s="7">
        <v>27995222.98</v>
      </c>
      <c r="D1247" s="7">
        <v>1035146499.42</v>
      </c>
      <c r="E1247" s="7">
        <v>0</v>
      </c>
      <c r="F1247" s="7">
        <v>0</v>
      </c>
      <c r="G1247" s="7">
        <v>0</v>
      </c>
      <c r="H1247" s="7">
        <v>0</v>
      </c>
      <c r="I1247" s="7">
        <v>661441510.41</v>
      </c>
      <c r="J1247" s="7"/>
      <c r="K1247" s="7">
        <v>16222575.91</v>
      </c>
      <c r="L1247" s="7">
        <v>0</v>
      </c>
      <c r="M1247" s="7">
        <v>0</v>
      </c>
      <c r="N1247" s="7">
        <v>0</v>
      </c>
      <c r="O1247" s="7">
        <v>70907060.61</v>
      </c>
      <c r="P1247" s="7">
        <v>0</v>
      </c>
      <c r="Q1247" s="7">
        <v>12001287.98</v>
      </c>
      <c r="R1247" s="7">
        <v>247264630.75</v>
      </c>
      <c r="S1247" s="7">
        <v>0</v>
      </c>
      <c r="T1247" s="7">
        <v>37448034.43</v>
      </c>
      <c r="U1247" s="7">
        <v>0</v>
      </c>
      <c r="V1247" s="7">
        <v>0</v>
      </c>
      <c r="W1247" s="7">
        <v>156147037.42</v>
      </c>
      <c r="X1247" s="7">
        <v>39879111.08</v>
      </c>
      <c r="Y1247" s="7">
        <v>3725823269.74</v>
      </c>
      <c r="Z1247" s="7">
        <v>700146643.77</v>
      </c>
      <c r="AA1247" s="7">
        <v>0</v>
      </c>
      <c r="AB1247" s="7">
        <v>0</v>
      </c>
      <c r="AC1247" s="7"/>
      <c r="AD1247" s="7">
        <v>5644845153.33</v>
      </c>
      <c r="AE1247" s="7">
        <v>0</v>
      </c>
      <c r="AF1247" s="7">
        <v>0</v>
      </c>
      <c r="AG1247" s="7">
        <v>3292220.99</v>
      </c>
      <c r="AH1247" s="7">
        <v>17867264.88</v>
      </c>
      <c r="AI1247" s="7">
        <v>14709170</v>
      </c>
      <c r="AJ1247" s="9">
        <f t="shared" si="340"/>
        <v>2080431599.51</v>
      </c>
      <c r="AK1247" s="9">
        <f t="shared" si="341"/>
        <v>10330705094.19</v>
      </c>
      <c r="AL1247" s="9">
        <f t="shared" si="342"/>
        <v>12411136693.7</v>
      </c>
      <c r="AM1247" s="9">
        <f t="shared" si="326"/>
        <v>1302079708.53</v>
      </c>
      <c r="AN1247" s="9">
        <f t="shared" si="327"/>
        <v>974378039.48</v>
      </c>
      <c r="AO1247" s="14">
        <f>AN1247-VLOOKUP(A1247,[1]选股结果!A1247:BF4250,44,FALSE)</f>
        <v>-866029279.55</v>
      </c>
      <c r="AP1247" s="9">
        <f t="shared" si="328"/>
        <v>10106683722.71</v>
      </c>
      <c r="AQ1247" s="9">
        <f t="shared" si="329"/>
        <v>27995222.98</v>
      </c>
      <c r="AR1247" s="9">
        <f t="shared" si="330"/>
        <v>10570729374.67</v>
      </c>
      <c r="AS1247" s="9">
        <f t="shared" si="331"/>
        <v>10134678945.69</v>
      </c>
      <c r="AT1247" s="9">
        <f t="shared" si="332"/>
        <v>436050428.98</v>
      </c>
      <c r="AU1247" s="17">
        <f t="shared" si="333"/>
        <v>0.123177849170001</v>
      </c>
      <c r="AV1247" s="17">
        <f t="shared" si="334"/>
        <v>0.0921769922343148</v>
      </c>
      <c r="AW1247" s="17">
        <f t="shared" si="335"/>
        <v>-0.0819271072841212</v>
      </c>
      <c r="AX1247" s="17">
        <f t="shared" si="336"/>
        <v>0.956100886181803</v>
      </c>
      <c r="AY1247" s="17">
        <f t="shared" si="337"/>
        <v>0.00264837193231749</v>
      </c>
      <c r="AZ1247" s="17">
        <f t="shared" si="338"/>
        <v>0.95874925811412</v>
      </c>
      <c r="BA1247" s="17">
        <f t="shared" si="339"/>
        <v>0.0412507418858798</v>
      </c>
    </row>
    <row r="1248" spans="1:53">
      <c r="A1248" s="6" t="s">
        <v>2544</v>
      </c>
      <c r="B1248" s="6" t="s">
        <v>2545</v>
      </c>
      <c r="C1248" s="7">
        <v>0</v>
      </c>
      <c r="D1248" s="7">
        <v>1033884815.26</v>
      </c>
      <c r="E1248" s="7">
        <v>0</v>
      </c>
      <c r="F1248" s="7">
        <v>0</v>
      </c>
      <c r="G1248" s="7">
        <v>0</v>
      </c>
      <c r="H1248" s="7">
        <v>0</v>
      </c>
      <c r="I1248" s="7">
        <v>211220108.5</v>
      </c>
      <c r="J1248" s="7"/>
      <c r="K1248" s="7">
        <v>65582639.94</v>
      </c>
      <c r="L1248" s="7">
        <v>0</v>
      </c>
      <c r="M1248" s="7">
        <v>0</v>
      </c>
      <c r="N1248" s="7">
        <v>0</v>
      </c>
      <c r="O1248" s="7">
        <v>277721242.5</v>
      </c>
      <c r="P1248" s="7">
        <v>0</v>
      </c>
      <c r="Q1248" s="7">
        <v>298602389.21</v>
      </c>
      <c r="R1248" s="7">
        <v>0</v>
      </c>
      <c r="S1248" s="7">
        <v>0</v>
      </c>
      <c r="T1248" s="7">
        <v>11658306.27</v>
      </c>
      <c r="U1248" s="7">
        <v>0</v>
      </c>
      <c r="V1248" s="7">
        <v>0</v>
      </c>
      <c r="W1248" s="7">
        <v>0</v>
      </c>
      <c r="X1248" s="7">
        <v>0</v>
      </c>
      <c r="Y1248" s="7">
        <v>424412563.84</v>
      </c>
      <c r="Z1248" s="7">
        <v>56219184.98</v>
      </c>
      <c r="AA1248" s="7">
        <v>0</v>
      </c>
      <c r="AB1248" s="7">
        <v>0</v>
      </c>
      <c r="AC1248" s="7"/>
      <c r="AD1248" s="7">
        <v>118377518.69</v>
      </c>
      <c r="AE1248" s="7">
        <v>0</v>
      </c>
      <c r="AF1248" s="7">
        <v>0</v>
      </c>
      <c r="AG1248" s="7">
        <v>8815357.07</v>
      </c>
      <c r="AH1248" s="7">
        <v>12167856.58</v>
      </c>
      <c r="AI1248" s="7">
        <v>6504564.8</v>
      </c>
      <c r="AJ1248" s="9">
        <f t="shared" si="340"/>
        <v>1898669501.68</v>
      </c>
      <c r="AK1248" s="9">
        <f t="shared" si="341"/>
        <v>626497045.96</v>
      </c>
      <c r="AL1248" s="9">
        <f t="shared" si="342"/>
        <v>2525166547.64</v>
      </c>
      <c r="AM1248" s="9">
        <f t="shared" si="326"/>
        <v>1311606057.76</v>
      </c>
      <c r="AN1248" s="9">
        <f t="shared" si="327"/>
        <v>587063443.92</v>
      </c>
      <c r="AO1248" s="14">
        <f>AN1248-VLOOKUP(A1248,[1]选股结果!A1248:BF4251,44,FALSE)</f>
        <v>-144285872.03</v>
      </c>
      <c r="AP1248" s="9">
        <f t="shared" si="328"/>
        <v>626497045.96</v>
      </c>
      <c r="AQ1248" s="9">
        <f t="shared" si="329"/>
        <v>0</v>
      </c>
      <c r="AR1248" s="9">
        <f t="shared" si="330"/>
        <v>1793817231.69</v>
      </c>
      <c r="AS1248" s="9">
        <f t="shared" si="331"/>
        <v>626497045.96</v>
      </c>
      <c r="AT1248" s="9">
        <f t="shared" si="332"/>
        <v>1167320185.73</v>
      </c>
      <c r="AU1248" s="17">
        <f t="shared" si="333"/>
        <v>0.731181546586161</v>
      </c>
      <c r="AV1248" s="17">
        <f t="shared" si="334"/>
        <v>0.327270489740425</v>
      </c>
      <c r="AW1248" s="17">
        <f t="shared" si="335"/>
        <v>-0.0804351020165331</v>
      </c>
      <c r="AX1248" s="17">
        <f t="shared" si="336"/>
        <v>0.349253555430372</v>
      </c>
      <c r="AY1248" s="17">
        <f t="shared" si="337"/>
        <v>0</v>
      </c>
      <c r="AZ1248" s="17">
        <f t="shared" si="338"/>
        <v>0.349253555430372</v>
      </c>
      <c r="BA1248" s="17">
        <f t="shared" si="339"/>
        <v>0.650746444569628</v>
      </c>
    </row>
    <row r="1249" spans="1:53">
      <c r="A1249" s="6" t="s">
        <v>2546</v>
      </c>
      <c r="B1249" s="6" t="s">
        <v>2547</v>
      </c>
      <c r="C1249" s="7">
        <v>5741692.17</v>
      </c>
      <c r="D1249" s="7">
        <v>1032546547.55</v>
      </c>
      <c r="E1249" s="7">
        <v>0</v>
      </c>
      <c r="F1249" s="7">
        <v>0</v>
      </c>
      <c r="G1249" s="7">
        <v>246468347.56</v>
      </c>
      <c r="H1249" s="7">
        <v>0</v>
      </c>
      <c r="I1249" s="7">
        <v>1252274670.39</v>
      </c>
      <c r="J1249" s="7"/>
      <c r="K1249" s="7">
        <v>77353631.79</v>
      </c>
      <c r="L1249" s="7">
        <v>0</v>
      </c>
      <c r="M1249" s="7">
        <v>0</v>
      </c>
      <c r="N1249" s="7">
        <v>0</v>
      </c>
      <c r="O1249" s="7">
        <v>55497691.69</v>
      </c>
      <c r="P1249" s="7">
        <v>0</v>
      </c>
      <c r="Q1249" s="7">
        <v>433393084.28</v>
      </c>
      <c r="R1249" s="7">
        <v>712274219.49</v>
      </c>
      <c r="S1249" s="7">
        <v>8540012.36</v>
      </c>
      <c r="T1249" s="7">
        <v>55142115.86</v>
      </c>
      <c r="U1249" s="7">
        <v>0</v>
      </c>
      <c r="V1249" s="7">
        <v>22227400.04</v>
      </c>
      <c r="W1249" s="7">
        <v>119236768.82</v>
      </c>
      <c r="X1249" s="7">
        <v>44228018.38</v>
      </c>
      <c r="Y1249" s="7">
        <v>277526810</v>
      </c>
      <c r="Z1249" s="7">
        <v>112464348.76</v>
      </c>
      <c r="AA1249" s="7">
        <v>0</v>
      </c>
      <c r="AB1249" s="7">
        <v>0</v>
      </c>
      <c r="AC1249" s="7"/>
      <c r="AD1249" s="7">
        <v>142788496.82</v>
      </c>
      <c r="AE1249" s="7">
        <v>0</v>
      </c>
      <c r="AF1249" s="7">
        <v>543945.48</v>
      </c>
      <c r="AG1249" s="7">
        <v>54739556.8</v>
      </c>
      <c r="AH1249" s="7">
        <v>65067732.99</v>
      </c>
      <c r="AI1249" s="7">
        <v>1581910524.08</v>
      </c>
      <c r="AJ1249" s="9">
        <f t="shared" si="340"/>
        <v>3873490320.97</v>
      </c>
      <c r="AK1249" s="9">
        <f t="shared" si="341"/>
        <v>2426475294.34</v>
      </c>
      <c r="AL1249" s="9">
        <f t="shared" si="342"/>
        <v>6299965615.31</v>
      </c>
      <c r="AM1249" s="9">
        <f t="shared" si="326"/>
        <v>1497977374</v>
      </c>
      <c r="AN1249" s="9">
        <f t="shared" si="327"/>
        <v>2561205134.21</v>
      </c>
      <c r="AO1249" s="14">
        <f>AN1249-VLOOKUP(A1249,[1]选股结果!A1249:BF4252,44,FALSE)</f>
        <v>705663829.19</v>
      </c>
      <c r="AP1249" s="9">
        <f t="shared" si="328"/>
        <v>2235041414.93</v>
      </c>
      <c r="AQ1249" s="9">
        <f t="shared" si="329"/>
        <v>5741692.17</v>
      </c>
      <c r="AR1249" s="9">
        <f t="shared" si="330"/>
        <v>4444424310.29</v>
      </c>
      <c r="AS1249" s="9">
        <f t="shared" si="331"/>
        <v>2240783107.1</v>
      </c>
      <c r="AT1249" s="9">
        <f t="shared" si="332"/>
        <v>2203641203.19</v>
      </c>
      <c r="AU1249" s="17">
        <f t="shared" si="333"/>
        <v>0.337046436032625</v>
      </c>
      <c r="AV1249" s="17">
        <f t="shared" si="334"/>
        <v>0.576273765823876</v>
      </c>
      <c r="AW1249" s="17">
        <f t="shared" si="335"/>
        <v>0.1587750808482</v>
      </c>
      <c r="AX1249" s="17">
        <f t="shared" si="336"/>
        <v>0.502886596528441</v>
      </c>
      <c r="AY1249" s="17">
        <f t="shared" si="337"/>
        <v>0.00129188659073493</v>
      </c>
      <c r="AZ1249" s="17">
        <f t="shared" si="338"/>
        <v>0.504178483119175</v>
      </c>
      <c r="BA1249" s="17">
        <f t="shared" si="339"/>
        <v>0.495821516880824</v>
      </c>
    </row>
    <row r="1250" spans="1:53">
      <c r="A1250" s="6" t="s">
        <v>2548</v>
      </c>
      <c r="B1250" s="6" t="s">
        <v>2549</v>
      </c>
      <c r="C1250" s="7">
        <v>9974814.96</v>
      </c>
      <c r="D1250" s="7">
        <v>1029683095.87</v>
      </c>
      <c r="E1250" s="7">
        <v>0</v>
      </c>
      <c r="F1250" s="7">
        <v>0</v>
      </c>
      <c r="G1250" s="7">
        <v>0</v>
      </c>
      <c r="H1250" s="7">
        <v>0</v>
      </c>
      <c r="I1250" s="7">
        <v>2445690366.4</v>
      </c>
      <c r="J1250" s="7"/>
      <c r="K1250" s="7">
        <v>109528825.15</v>
      </c>
      <c r="L1250" s="7">
        <v>0</v>
      </c>
      <c r="M1250" s="7">
        <v>0</v>
      </c>
      <c r="N1250" s="7">
        <v>0</v>
      </c>
      <c r="O1250" s="7">
        <v>61867224.04</v>
      </c>
      <c r="P1250" s="7">
        <v>0</v>
      </c>
      <c r="Q1250" s="7">
        <v>1903091675.04</v>
      </c>
      <c r="R1250" s="7">
        <v>518268566.91</v>
      </c>
      <c r="S1250" s="7">
        <v>708956.18</v>
      </c>
      <c r="T1250" s="7">
        <v>303790042.43</v>
      </c>
      <c r="U1250" s="7">
        <v>0</v>
      </c>
      <c r="V1250" s="7">
        <v>26122748.89</v>
      </c>
      <c r="W1250" s="7">
        <v>-11712089.55</v>
      </c>
      <c r="X1250" s="7">
        <v>0</v>
      </c>
      <c r="Y1250" s="7">
        <v>3498885441.18</v>
      </c>
      <c r="Z1250" s="7">
        <v>247911799.92</v>
      </c>
      <c r="AA1250" s="7">
        <v>0</v>
      </c>
      <c r="AB1250" s="7">
        <v>0</v>
      </c>
      <c r="AC1250" s="7"/>
      <c r="AD1250" s="7">
        <v>1542429603.23</v>
      </c>
      <c r="AE1250" s="7">
        <v>67486717.97</v>
      </c>
      <c r="AF1250" s="7">
        <v>2707996415.07</v>
      </c>
      <c r="AG1250" s="7">
        <v>48002206.1</v>
      </c>
      <c r="AH1250" s="7">
        <v>490520653.01</v>
      </c>
      <c r="AI1250" s="7">
        <v>858917431.18</v>
      </c>
      <c r="AJ1250" s="9">
        <f t="shared" si="340"/>
        <v>6372628752.02</v>
      </c>
      <c r="AK1250" s="9">
        <f t="shared" si="341"/>
        <v>9486535741.96</v>
      </c>
      <c r="AL1250" s="9">
        <f t="shared" si="342"/>
        <v>15859164493.98</v>
      </c>
      <c r="AM1250" s="9">
        <f t="shared" si="326"/>
        <v>1079838230.36</v>
      </c>
      <c r="AN1250" s="9">
        <f t="shared" si="327"/>
        <v>5307201181</v>
      </c>
      <c r="AO1250" s="14" t="e">
        <f>AN1250-VLOOKUP(A1250,[1]选股结果!A1250:BF4253,44,FALSE)</f>
        <v>#N/A</v>
      </c>
      <c r="AP1250" s="9">
        <f t="shared" si="328"/>
        <v>9462150267.66</v>
      </c>
      <c r="AQ1250" s="9">
        <f t="shared" si="329"/>
        <v>9974814.96</v>
      </c>
      <c r="AR1250" s="9" t="e">
        <f t="shared" si="330"/>
        <v>#N/A</v>
      </c>
      <c r="AS1250" s="9">
        <f t="shared" si="331"/>
        <v>9472125082.62</v>
      </c>
      <c r="AT1250" s="9" t="e">
        <f t="shared" si="332"/>
        <v>#N/A</v>
      </c>
      <c r="AU1250" s="17" t="e">
        <f t="shared" si="333"/>
        <v>#N/A</v>
      </c>
      <c r="AV1250" s="17" t="e">
        <f t="shared" si="334"/>
        <v>#N/A</v>
      </c>
      <c r="AW1250" s="17" t="e">
        <f t="shared" si="335"/>
        <v>#N/A</v>
      </c>
      <c r="AX1250" s="17" t="e">
        <f t="shared" si="336"/>
        <v>#N/A</v>
      </c>
      <c r="AY1250" s="17" t="e">
        <f t="shared" si="337"/>
        <v>#N/A</v>
      </c>
      <c r="AZ1250" s="17" t="e">
        <f t="shared" si="338"/>
        <v>#N/A</v>
      </c>
      <c r="BA1250" s="17" t="e">
        <f t="shared" si="339"/>
        <v>#N/A</v>
      </c>
    </row>
    <row r="1251" spans="1:53">
      <c r="A1251" s="6" t="s">
        <v>2550</v>
      </c>
      <c r="B1251" s="6" t="s">
        <v>2551</v>
      </c>
      <c r="C1251" s="7">
        <v>0</v>
      </c>
      <c r="D1251" s="7">
        <v>1029011020.48</v>
      </c>
      <c r="E1251" s="7">
        <v>0</v>
      </c>
      <c r="F1251" s="7">
        <v>0</v>
      </c>
      <c r="G1251" s="7">
        <v>339760000</v>
      </c>
      <c r="H1251" s="7">
        <v>0</v>
      </c>
      <c r="I1251" s="7">
        <v>150864908.68</v>
      </c>
      <c r="J1251" s="7"/>
      <c r="K1251" s="7">
        <v>249897490.19</v>
      </c>
      <c r="L1251" s="7">
        <v>0</v>
      </c>
      <c r="M1251" s="7">
        <v>0</v>
      </c>
      <c r="N1251" s="7">
        <v>0</v>
      </c>
      <c r="O1251" s="7">
        <v>54372021.26</v>
      </c>
      <c r="P1251" s="7">
        <v>0</v>
      </c>
      <c r="Q1251" s="7">
        <v>706546405.84</v>
      </c>
      <c r="R1251" s="7">
        <v>0</v>
      </c>
      <c r="S1251" s="7">
        <v>0</v>
      </c>
      <c r="T1251" s="7">
        <v>713305674.81</v>
      </c>
      <c r="U1251" s="7">
        <v>0</v>
      </c>
      <c r="V1251" s="7">
        <v>0</v>
      </c>
      <c r="W1251" s="7">
        <v>0</v>
      </c>
      <c r="X1251" s="7">
        <v>60017467.17</v>
      </c>
      <c r="Y1251" s="7">
        <v>223886439.55</v>
      </c>
      <c r="Z1251" s="7">
        <v>58945176.85</v>
      </c>
      <c r="AA1251" s="7">
        <v>0</v>
      </c>
      <c r="AB1251" s="7">
        <v>0</v>
      </c>
      <c r="AC1251" s="7"/>
      <c r="AD1251" s="7">
        <v>94467895.26</v>
      </c>
      <c r="AE1251" s="7">
        <v>7888148.52</v>
      </c>
      <c r="AF1251" s="7">
        <v>57648505.24</v>
      </c>
      <c r="AG1251" s="7">
        <v>130918.37</v>
      </c>
      <c r="AH1251" s="7">
        <v>2854420.13</v>
      </c>
      <c r="AI1251" s="7">
        <v>75657448.46</v>
      </c>
      <c r="AJ1251" s="9">
        <f t="shared" si="340"/>
        <v>3243757521.26</v>
      </c>
      <c r="AK1251" s="9">
        <f t="shared" si="341"/>
        <v>581496419.55</v>
      </c>
      <c r="AL1251" s="9">
        <f t="shared" si="342"/>
        <v>3825253940.81</v>
      </c>
      <c r="AM1251" s="9">
        <f t="shared" si="326"/>
        <v>1483160508.91</v>
      </c>
      <c r="AN1251" s="9">
        <f t="shared" si="327"/>
        <v>1820614479.52</v>
      </c>
      <c r="AO1251" s="14">
        <f>AN1251-VLOOKUP(A1251,[1]选股结果!A1251:BF4254,44,FALSE)</f>
        <v>369651296.56</v>
      </c>
      <c r="AP1251" s="9">
        <f t="shared" si="328"/>
        <v>521478952.38</v>
      </c>
      <c r="AQ1251" s="9">
        <f t="shared" si="329"/>
        <v>0</v>
      </c>
      <c r="AR1251" s="9">
        <f t="shared" si="330"/>
        <v>2374290757.85</v>
      </c>
      <c r="AS1251" s="9">
        <f t="shared" si="331"/>
        <v>521478952.38</v>
      </c>
      <c r="AT1251" s="9">
        <f t="shared" si="332"/>
        <v>1852811805.47</v>
      </c>
      <c r="AU1251" s="17">
        <f t="shared" si="333"/>
        <v>0.624675181001442</v>
      </c>
      <c r="AV1251" s="17">
        <f t="shared" si="334"/>
        <v>0.766803506900152</v>
      </c>
      <c r="AW1251" s="17">
        <f t="shared" si="335"/>
        <v>0.155689144363571</v>
      </c>
      <c r="AX1251" s="17">
        <f t="shared" si="336"/>
        <v>0.219635674634987</v>
      </c>
      <c r="AY1251" s="17">
        <f t="shared" si="337"/>
        <v>0</v>
      </c>
      <c r="AZ1251" s="17">
        <f t="shared" si="338"/>
        <v>0.219635674634987</v>
      </c>
      <c r="BA1251" s="17">
        <f t="shared" si="339"/>
        <v>0.780364325365013</v>
      </c>
    </row>
    <row r="1252" spans="1:53">
      <c r="A1252" s="6" t="s">
        <v>2552</v>
      </c>
      <c r="B1252" s="6" t="s">
        <v>2553</v>
      </c>
      <c r="C1252" s="7">
        <v>0</v>
      </c>
      <c r="D1252" s="7">
        <v>1024371298.14</v>
      </c>
      <c r="E1252" s="7">
        <v>0</v>
      </c>
      <c r="F1252" s="7">
        <v>0</v>
      </c>
      <c r="G1252" s="7">
        <v>55079199.55</v>
      </c>
      <c r="H1252" s="7">
        <v>0</v>
      </c>
      <c r="I1252" s="7">
        <v>1769260046.66</v>
      </c>
      <c r="J1252" s="7"/>
      <c r="K1252" s="7">
        <v>270020381.45</v>
      </c>
      <c r="L1252" s="7">
        <v>0</v>
      </c>
      <c r="M1252" s="7">
        <v>0</v>
      </c>
      <c r="N1252" s="7">
        <v>0</v>
      </c>
      <c r="O1252" s="7">
        <v>15661199.68</v>
      </c>
      <c r="P1252" s="7">
        <v>0</v>
      </c>
      <c r="Q1252" s="7">
        <v>1618808352.82</v>
      </c>
      <c r="R1252" s="7">
        <v>0</v>
      </c>
      <c r="S1252" s="7">
        <v>0</v>
      </c>
      <c r="T1252" s="7">
        <v>273716873.85</v>
      </c>
      <c r="U1252" s="7">
        <v>0</v>
      </c>
      <c r="V1252" s="7">
        <v>0</v>
      </c>
      <c r="W1252" s="7">
        <v>0</v>
      </c>
      <c r="X1252" s="7">
        <v>16786183.3</v>
      </c>
      <c r="Y1252" s="7">
        <v>3508316953.99</v>
      </c>
      <c r="Z1252" s="7">
        <v>1931216146.56</v>
      </c>
      <c r="AA1252" s="7">
        <v>15783827.92</v>
      </c>
      <c r="AB1252" s="7">
        <v>0</v>
      </c>
      <c r="AC1252" s="7"/>
      <c r="AD1252" s="7">
        <v>492414065.32</v>
      </c>
      <c r="AE1252" s="7">
        <v>267944769.9</v>
      </c>
      <c r="AF1252" s="7">
        <v>0</v>
      </c>
      <c r="AG1252" s="7">
        <v>3780080.15</v>
      </c>
      <c r="AH1252" s="7">
        <v>125233167.61</v>
      </c>
      <c r="AI1252" s="7">
        <v>728028781.93</v>
      </c>
      <c r="AJ1252" s="9">
        <f t="shared" si="340"/>
        <v>5026917352.15</v>
      </c>
      <c r="AK1252" s="9">
        <f t="shared" si="341"/>
        <v>7089503976.68</v>
      </c>
      <c r="AL1252" s="9">
        <f t="shared" si="342"/>
        <v>12116421328.83</v>
      </c>
      <c r="AM1252" s="9">
        <f t="shared" si="326"/>
        <v>1111897880.67</v>
      </c>
      <c r="AN1252" s="9">
        <f t="shared" si="327"/>
        <v>3931805654.78</v>
      </c>
      <c r="AO1252" s="14" t="e">
        <f>AN1252-VLOOKUP(A1252,[1]选股结果!A1252:BF4255,44,FALSE)</f>
        <v>#N/A</v>
      </c>
      <c r="AP1252" s="9">
        <f t="shared" si="328"/>
        <v>7072717793.38</v>
      </c>
      <c r="AQ1252" s="9">
        <f t="shared" si="329"/>
        <v>0</v>
      </c>
      <c r="AR1252" s="9" t="e">
        <f t="shared" si="330"/>
        <v>#N/A</v>
      </c>
      <c r="AS1252" s="9">
        <f t="shared" si="331"/>
        <v>7072717793.38</v>
      </c>
      <c r="AT1252" s="9" t="e">
        <f t="shared" si="332"/>
        <v>#N/A</v>
      </c>
      <c r="AU1252" s="17" t="e">
        <f t="shared" si="333"/>
        <v>#N/A</v>
      </c>
      <c r="AV1252" s="17" t="e">
        <f t="shared" si="334"/>
        <v>#N/A</v>
      </c>
      <c r="AW1252" s="17" t="e">
        <f t="shared" si="335"/>
        <v>#N/A</v>
      </c>
      <c r="AX1252" s="17" t="e">
        <f t="shared" si="336"/>
        <v>#N/A</v>
      </c>
      <c r="AY1252" s="17" t="e">
        <f t="shared" si="337"/>
        <v>#N/A</v>
      </c>
      <c r="AZ1252" s="17" t="e">
        <f t="shared" si="338"/>
        <v>#N/A</v>
      </c>
      <c r="BA1252" s="17" t="e">
        <f t="shared" si="339"/>
        <v>#N/A</v>
      </c>
    </row>
    <row r="1253" spans="1:53">
      <c r="A1253" s="6" t="s">
        <v>2554</v>
      </c>
      <c r="B1253" s="6" t="s">
        <v>2555</v>
      </c>
      <c r="C1253" s="7">
        <v>48309352.01</v>
      </c>
      <c r="D1253" s="7">
        <v>1023653439.73</v>
      </c>
      <c r="E1253" s="7">
        <v>0</v>
      </c>
      <c r="F1253" s="7">
        <v>0</v>
      </c>
      <c r="G1253" s="7">
        <v>704885397.26</v>
      </c>
      <c r="H1253" s="7">
        <v>0</v>
      </c>
      <c r="I1253" s="7">
        <v>1038418776.76</v>
      </c>
      <c r="J1253" s="7"/>
      <c r="K1253" s="7">
        <v>352056942.45</v>
      </c>
      <c r="L1253" s="7">
        <v>0</v>
      </c>
      <c r="M1253" s="7">
        <v>0</v>
      </c>
      <c r="N1253" s="7">
        <v>0</v>
      </c>
      <c r="O1253" s="7">
        <v>144071339.75</v>
      </c>
      <c r="P1253" s="7">
        <v>0</v>
      </c>
      <c r="Q1253" s="7">
        <v>1509681562.43</v>
      </c>
      <c r="R1253" s="7">
        <v>204448046.56</v>
      </c>
      <c r="S1253" s="7">
        <v>0</v>
      </c>
      <c r="T1253" s="7">
        <v>29920338.71</v>
      </c>
      <c r="U1253" s="7">
        <v>0</v>
      </c>
      <c r="V1253" s="7">
        <v>0</v>
      </c>
      <c r="W1253" s="7">
        <v>0</v>
      </c>
      <c r="X1253" s="7">
        <v>58318005.59</v>
      </c>
      <c r="Y1253" s="7">
        <v>1097395893.16</v>
      </c>
      <c r="Z1253" s="7">
        <v>37341611.15</v>
      </c>
      <c r="AA1253" s="7">
        <v>0</v>
      </c>
      <c r="AB1253" s="7">
        <v>0</v>
      </c>
      <c r="AC1253" s="7"/>
      <c r="AD1253" s="7">
        <v>188560116.69</v>
      </c>
      <c r="AE1253" s="7">
        <v>0</v>
      </c>
      <c r="AF1253" s="7">
        <v>0</v>
      </c>
      <c r="AG1253" s="7">
        <v>4004154.44</v>
      </c>
      <c r="AH1253" s="7">
        <v>105592372.12</v>
      </c>
      <c r="AI1253" s="7">
        <v>0</v>
      </c>
      <c r="AJ1253" s="9">
        <f t="shared" si="340"/>
        <v>5007135843.65</v>
      </c>
      <c r="AK1253" s="9">
        <f t="shared" si="341"/>
        <v>1539521505.16</v>
      </c>
      <c r="AL1253" s="9">
        <f t="shared" si="342"/>
        <v>6546657348.81</v>
      </c>
      <c r="AM1253" s="9">
        <f t="shared" si="326"/>
        <v>1930928182.33</v>
      </c>
      <c r="AN1253" s="9">
        <f t="shared" si="327"/>
        <v>3134525666.91</v>
      </c>
      <c r="AO1253" s="14">
        <f>AN1253-VLOOKUP(A1253,[1]选股结果!A1253:BF4256,44,FALSE)</f>
        <v>-407583784.39</v>
      </c>
      <c r="AP1253" s="9">
        <f t="shared" si="328"/>
        <v>1432894147.56</v>
      </c>
      <c r="AQ1253" s="9">
        <f t="shared" si="329"/>
        <v>48309352.01</v>
      </c>
      <c r="AR1253" s="9">
        <f t="shared" si="330"/>
        <v>3004547897.51</v>
      </c>
      <c r="AS1253" s="9">
        <f t="shared" si="331"/>
        <v>1481203499.57</v>
      </c>
      <c r="AT1253" s="9">
        <f t="shared" si="332"/>
        <v>1523344397.94</v>
      </c>
      <c r="AU1253" s="17">
        <f t="shared" si="333"/>
        <v>0.642668464007595</v>
      </c>
      <c r="AV1253" s="17">
        <f t="shared" si="334"/>
        <v>1.04326034193288</v>
      </c>
      <c r="AW1253" s="17">
        <f t="shared" si="335"/>
        <v>-0.135655612189702</v>
      </c>
      <c r="AX1253" s="17">
        <f t="shared" si="336"/>
        <v>0.476908405669785</v>
      </c>
      <c r="AY1253" s="17">
        <f t="shared" si="337"/>
        <v>0.0160787425123214</v>
      </c>
      <c r="AZ1253" s="17">
        <f t="shared" si="338"/>
        <v>0.492987148182107</v>
      </c>
      <c r="BA1253" s="17">
        <f t="shared" si="339"/>
        <v>0.507012851817893</v>
      </c>
    </row>
    <row r="1254" spans="1:53">
      <c r="A1254" s="6" t="s">
        <v>2556</v>
      </c>
      <c r="B1254" s="6" t="s">
        <v>2557</v>
      </c>
      <c r="C1254" s="7">
        <v>40357944.82</v>
      </c>
      <c r="D1254" s="7">
        <v>1020923079.14</v>
      </c>
      <c r="E1254" s="7">
        <v>0</v>
      </c>
      <c r="F1254" s="7">
        <v>0</v>
      </c>
      <c r="G1254" s="7">
        <v>0</v>
      </c>
      <c r="H1254" s="7">
        <v>0</v>
      </c>
      <c r="I1254" s="7">
        <v>182221721.23</v>
      </c>
      <c r="J1254" s="7"/>
      <c r="K1254" s="7">
        <v>6040435.13</v>
      </c>
      <c r="L1254" s="7">
        <v>0</v>
      </c>
      <c r="M1254" s="7">
        <v>0</v>
      </c>
      <c r="N1254" s="7">
        <v>0</v>
      </c>
      <c r="O1254" s="7">
        <v>9475458.32</v>
      </c>
      <c r="P1254" s="7">
        <v>0</v>
      </c>
      <c r="Q1254" s="7">
        <v>5483716.65</v>
      </c>
      <c r="R1254" s="7">
        <v>0</v>
      </c>
      <c r="S1254" s="7">
        <v>71946832.55</v>
      </c>
      <c r="T1254" s="7">
        <v>334909553.24</v>
      </c>
      <c r="U1254" s="7">
        <v>0</v>
      </c>
      <c r="V1254" s="7">
        <v>2530368597.36</v>
      </c>
      <c r="W1254" s="7">
        <v>37007764.32</v>
      </c>
      <c r="X1254" s="7">
        <v>0</v>
      </c>
      <c r="Y1254" s="7">
        <v>21341472.76</v>
      </c>
      <c r="Z1254" s="7">
        <v>123592978.61</v>
      </c>
      <c r="AA1254" s="7">
        <v>0</v>
      </c>
      <c r="AB1254" s="7">
        <v>0</v>
      </c>
      <c r="AC1254" s="7"/>
      <c r="AD1254" s="7">
        <v>3794660854.82</v>
      </c>
      <c r="AE1254" s="7">
        <v>0</v>
      </c>
      <c r="AF1254" s="7">
        <v>0</v>
      </c>
      <c r="AG1254" s="7">
        <v>2321302.26</v>
      </c>
      <c r="AH1254" s="7">
        <v>11974682</v>
      </c>
      <c r="AI1254" s="7">
        <v>1672468548.59</v>
      </c>
      <c r="AJ1254" s="9">
        <f t="shared" si="340"/>
        <v>1631000796.26</v>
      </c>
      <c r="AK1254" s="9">
        <f t="shared" si="341"/>
        <v>8234094145.54</v>
      </c>
      <c r="AL1254" s="9">
        <f t="shared" si="342"/>
        <v>9865094941.8</v>
      </c>
      <c r="AM1254" s="9">
        <f t="shared" si="326"/>
        <v>1067406301.78</v>
      </c>
      <c r="AN1254" s="9">
        <f t="shared" si="327"/>
        <v>3130970856.16</v>
      </c>
      <c r="AO1254" s="14">
        <f>AN1254-VLOOKUP(A1254,[1]选股结果!A1254:BF4257,44,FALSE)</f>
        <v>1877966565.39</v>
      </c>
      <c r="AP1254" s="9">
        <f t="shared" si="328"/>
        <v>5626359839.04</v>
      </c>
      <c r="AQ1254" s="9">
        <f t="shared" si="329"/>
        <v>40357944.82</v>
      </c>
      <c r="AR1254" s="9">
        <f t="shared" si="330"/>
        <v>8612090651.03</v>
      </c>
      <c r="AS1254" s="9">
        <f t="shared" si="331"/>
        <v>5666717783.86</v>
      </c>
      <c r="AT1254" s="9">
        <f t="shared" si="332"/>
        <v>2945372867.17</v>
      </c>
      <c r="AU1254" s="17">
        <f t="shared" si="333"/>
        <v>0.123942761988036</v>
      </c>
      <c r="AV1254" s="17">
        <f t="shared" si="334"/>
        <v>0.363555260044266</v>
      </c>
      <c r="AW1254" s="17">
        <f t="shared" si="335"/>
        <v>0.218061634681632</v>
      </c>
      <c r="AX1254" s="17">
        <f t="shared" si="336"/>
        <v>0.653309407323423</v>
      </c>
      <c r="AY1254" s="17">
        <f t="shared" si="337"/>
        <v>0.00468619600690957</v>
      </c>
      <c r="AZ1254" s="17">
        <f t="shared" si="338"/>
        <v>0.657995603330332</v>
      </c>
      <c r="BA1254" s="17">
        <f t="shared" si="339"/>
        <v>0.342004396669668</v>
      </c>
    </row>
    <row r="1255" spans="1:53">
      <c r="A1255" s="6" t="s">
        <v>2558</v>
      </c>
      <c r="B1255" s="6" t="s">
        <v>2559</v>
      </c>
      <c r="C1255" s="7">
        <v>220238109.22</v>
      </c>
      <c r="D1255" s="7">
        <v>1019962878.62</v>
      </c>
      <c r="E1255" s="7">
        <v>0</v>
      </c>
      <c r="F1255" s="7">
        <v>0</v>
      </c>
      <c r="G1255" s="7">
        <v>272533501.33</v>
      </c>
      <c r="H1255" s="7">
        <v>0</v>
      </c>
      <c r="I1255" s="7">
        <v>503857619.34</v>
      </c>
      <c r="J1255" s="7"/>
      <c r="K1255" s="7">
        <v>46995898.05</v>
      </c>
      <c r="L1255" s="7">
        <v>0</v>
      </c>
      <c r="M1255" s="7">
        <v>0</v>
      </c>
      <c r="N1255" s="7">
        <v>0</v>
      </c>
      <c r="O1255" s="7">
        <v>136269900.81</v>
      </c>
      <c r="P1255" s="7">
        <v>0</v>
      </c>
      <c r="Q1255" s="7">
        <v>507126955.59</v>
      </c>
      <c r="R1255" s="7">
        <v>86366334.18</v>
      </c>
      <c r="S1255" s="7">
        <v>9217080.85</v>
      </c>
      <c r="T1255" s="7">
        <v>48179473.92</v>
      </c>
      <c r="U1255" s="7">
        <v>0</v>
      </c>
      <c r="V1255" s="7">
        <v>0</v>
      </c>
      <c r="W1255" s="7">
        <v>4159007.91</v>
      </c>
      <c r="X1255" s="7">
        <v>566717833.29</v>
      </c>
      <c r="Y1255" s="7">
        <v>331809629.47</v>
      </c>
      <c r="Z1255" s="7">
        <v>497444715.9</v>
      </c>
      <c r="AA1255" s="7">
        <v>0</v>
      </c>
      <c r="AB1255" s="7">
        <v>0</v>
      </c>
      <c r="AC1255" s="7"/>
      <c r="AD1255" s="7">
        <v>231058054.36</v>
      </c>
      <c r="AE1255" s="7">
        <v>0</v>
      </c>
      <c r="AF1255" s="7">
        <v>68560110.26</v>
      </c>
      <c r="AG1255" s="7">
        <v>14896639.83</v>
      </c>
      <c r="AH1255" s="7">
        <v>86208941.35</v>
      </c>
      <c r="AI1255" s="7">
        <v>508424321.43</v>
      </c>
      <c r="AJ1255" s="9">
        <f t="shared" si="340"/>
        <v>2630509642.69</v>
      </c>
      <c r="AK1255" s="9">
        <f t="shared" si="341"/>
        <v>2529517363.02</v>
      </c>
      <c r="AL1255" s="9">
        <f t="shared" si="342"/>
        <v>5160027005.71</v>
      </c>
      <c r="AM1255" s="9">
        <f t="shared" si="326"/>
        <v>1999643121.96</v>
      </c>
      <c r="AN1255" s="9">
        <f t="shared" si="327"/>
        <v>1201743361.93</v>
      </c>
      <c r="AO1255" s="14">
        <f>AN1255-VLOOKUP(A1255,[1]选股结果!A1255:BF4258,44,FALSE)</f>
        <v>414209007.62</v>
      </c>
      <c r="AP1255" s="9">
        <f t="shared" si="328"/>
        <v>1738402412.6</v>
      </c>
      <c r="AQ1255" s="9">
        <f t="shared" si="329"/>
        <v>220238109.22</v>
      </c>
      <c r="AR1255" s="9">
        <f t="shared" si="330"/>
        <v>4372492651.4</v>
      </c>
      <c r="AS1255" s="9">
        <f t="shared" si="331"/>
        <v>1958640521.82</v>
      </c>
      <c r="AT1255" s="9">
        <f t="shared" si="332"/>
        <v>2413852129.58</v>
      </c>
      <c r="AU1255" s="17">
        <f t="shared" si="333"/>
        <v>0.457323380822549</v>
      </c>
      <c r="AV1255" s="17">
        <f t="shared" si="334"/>
        <v>0.27484171106502</v>
      </c>
      <c r="AW1255" s="17">
        <f t="shared" si="335"/>
        <v>0.0947306355077297</v>
      </c>
      <c r="AX1255" s="17">
        <f t="shared" si="336"/>
        <v>0.397576977526398</v>
      </c>
      <c r="AY1255" s="17">
        <f t="shared" si="337"/>
        <v>0.0503690061433227</v>
      </c>
      <c r="AZ1255" s="17">
        <f t="shared" si="338"/>
        <v>0.447945983669721</v>
      </c>
      <c r="BA1255" s="17">
        <f t="shared" si="339"/>
        <v>0.552054016330279</v>
      </c>
    </row>
    <row r="1256" spans="1:53">
      <c r="A1256" s="6" t="s">
        <v>2560</v>
      </c>
      <c r="B1256" s="6" t="s">
        <v>2561</v>
      </c>
      <c r="C1256" s="7">
        <v>7137330.8</v>
      </c>
      <c r="D1256" s="7">
        <v>1019058988.83</v>
      </c>
      <c r="E1256" s="7">
        <v>0</v>
      </c>
      <c r="F1256" s="7">
        <v>0</v>
      </c>
      <c r="G1256" s="7">
        <v>295721475.7</v>
      </c>
      <c r="H1256" s="7">
        <v>0</v>
      </c>
      <c r="I1256" s="7">
        <v>1120522053.73</v>
      </c>
      <c r="J1256" s="7"/>
      <c r="K1256" s="7">
        <v>45644816.87</v>
      </c>
      <c r="L1256" s="7">
        <v>0</v>
      </c>
      <c r="M1256" s="7">
        <v>0</v>
      </c>
      <c r="N1256" s="7">
        <v>0</v>
      </c>
      <c r="O1256" s="7">
        <v>10816230.94</v>
      </c>
      <c r="P1256" s="7">
        <v>0</v>
      </c>
      <c r="Q1256" s="7">
        <v>467523745.54</v>
      </c>
      <c r="R1256" s="7">
        <v>21107575.88</v>
      </c>
      <c r="S1256" s="7">
        <v>0</v>
      </c>
      <c r="T1256" s="7">
        <v>161918923.33</v>
      </c>
      <c r="U1256" s="7">
        <v>0</v>
      </c>
      <c r="V1256" s="7">
        <v>0</v>
      </c>
      <c r="W1256" s="7">
        <v>0</v>
      </c>
      <c r="X1256" s="7">
        <v>37011272.48</v>
      </c>
      <c r="Y1256" s="7">
        <v>437873664.91</v>
      </c>
      <c r="Z1256" s="7">
        <v>72959745.79</v>
      </c>
      <c r="AA1256" s="7">
        <v>0</v>
      </c>
      <c r="AB1256" s="7">
        <v>0</v>
      </c>
      <c r="AC1256" s="7"/>
      <c r="AD1256" s="7">
        <v>81339375.87</v>
      </c>
      <c r="AE1256" s="7">
        <v>0</v>
      </c>
      <c r="AF1256" s="7">
        <v>0</v>
      </c>
      <c r="AG1256" s="7">
        <v>15351589.13</v>
      </c>
      <c r="AH1256" s="7">
        <v>42858534.84</v>
      </c>
      <c r="AI1256" s="7">
        <v>27461958.5</v>
      </c>
      <c r="AJ1256" s="9">
        <f t="shared" si="340"/>
        <v>3142313810.82</v>
      </c>
      <c r="AK1256" s="9">
        <f t="shared" si="341"/>
        <v>721993472.32</v>
      </c>
      <c r="AL1256" s="9">
        <f t="shared" si="342"/>
        <v>3864307283.14</v>
      </c>
      <c r="AM1256" s="9">
        <f t="shared" si="326"/>
        <v>1362607967.95</v>
      </c>
      <c r="AN1256" s="9">
        <f t="shared" si="327"/>
        <v>1816717115.35</v>
      </c>
      <c r="AO1256" s="14">
        <f>AN1256-VLOOKUP(A1256,[1]选股结果!A1256:BF4259,44,FALSE)</f>
        <v>888779472.16</v>
      </c>
      <c r="AP1256" s="9">
        <f t="shared" si="328"/>
        <v>677844869.04</v>
      </c>
      <c r="AQ1256" s="9">
        <f t="shared" si="329"/>
        <v>7137330.8</v>
      </c>
      <c r="AR1256" s="9">
        <f t="shared" si="330"/>
        <v>2936369639.95</v>
      </c>
      <c r="AS1256" s="9">
        <f t="shared" si="331"/>
        <v>684982199.84</v>
      </c>
      <c r="AT1256" s="9">
        <f t="shared" si="332"/>
        <v>2251387440.11</v>
      </c>
      <c r="AU1256" s="17">
        <f t="shared" si="333"/>
        <v>0.4640451084262</v>
      </c>
      <c r="AV1256" s="17">
        <f t="shared" si="334"/>
        <v>0.618694966271663</v>
      </c>
      <c r="AW1256" s="17">
        <f t="shared" si="335"/>
        <v>0.302679696747966</v>
      </c>
      <c r="AX1256" s="17">
        <f t="shared" si="336"/>
        <v>0.230844529863598</v>
      </c>
      <c r="AY1256" s="17">
        <f t="shared" si="337"/>
        <v>0.002430664962236</v>
      </c>
      <c r="AZ1256" s="17">
        <f t="shared" si="338"/>
        <v>0.233275194825834</v>
      </c>
      <c r="BA1256" s="17">
        <f t="shared" si="339"/>
        <v>0.766724805174166</v>
      </c>
    </row>
    <row r="1257" spans="1:53">
      <c r="A1257" s="6" t="s">
        <v>2562</v>
      </c>
      <c r="B1257" s="6" t="s">
        <v>2563</v>
      </c>
      <c r="C1257" s="7">
        <v>32148188.6</v>
      </c>
      <c r="D1257" s="7">
        <v>1018560347.85</v>
      </c>
      <c r="E1257" s="7">
        <v>0</v>
      </c>
      <c r="F1257" s="7">
        <v>0</v>
      </c>
      <c r="G1257" s="7">
        <v>30000000</v>
      </c>
      <c r="H1257" s="7">
        <v>2191100</v>
      </c>
      <c r="I1257" s="7">
        <v>1275697618.77</v>
      </c>
      <c r="J1257" s="7"/>
      <c r="K1257" s="7">
        <v>7076757.14</v>
      </c>
      <c r="L1257" s="7">
        <v>0</v>
      </c>
      <c r="M1257" s="7">
        <v>0</v>
      </c>
      <c r="N1257" s="7">
        <v>0</v>
      </c>
      <c r="O1257" s="7">
        <v>16198268.85</v>
      </c>
      <c r="P1257" s="7">
        <v>0</v>
      </c>
      <c r="Q1257" s="7">
        <v>763698757.88</v>
      </c>
      <c r="R1257" s="7">
        <v>0</v>
      </c>
      <c r="S1257" s="7">
        <v>0</v>
      </c>
      <c r="T1257" s="7">
        <v>15026876.11</v>
      </c>
      <c r="U1257" s="7">
        <v>0</v>
      </c>
      <c r="V1257" s="7">
        <v>0</v>
      </c>
      <c r="W1257" s="7">
        <v>25118321.44</v>
      </c>
      <c r="X1257" s="7">
        <v>0</v>
      </c>
      <c r="Y1257" s="7">
        <v>1272377782.57</v>
      </c>
      <c r="Z1257" s="7">
        <v>200115679.68</v>
      </c>
      <c r="AA1257" s="7">
        <v>0</v>
      </c>
      <c r="AB1257" s="7">
        <v>0</v>
      </c>
      <c r="AC1257" s="7"/>
      <c r="AD1257" s="7">
        <v>53872086.78</v>
      </c>
      <c r="AE1257" s="7">
        <v>0</v>
      </c>
      <c r="AF1257" s="7">
        <v>23690502.03</v>
      </c>
      <c r="AG1257" s="7">
        <v>16855217.74</v>
      </c>
      <c r="AH1257" s="7">
        <v>28625171.04</v>
      </c>
      <c r="AI1257" s="7">
        <v>123341028.66</v>
      </c>
      <c r="AJ1257" s="9">
        <f t="shared" si="340"/>
        <v>3128449726.6</v>
      </c>
      <c r="AK1257" s="9">
        <f t="shared" si="341"/>
        <v>1776143978.54</v>
      </c>
      <c r="AL1257" s="9">
        <f t="shared" si="342"/>
        <v>4904593705.14</v>
      </c>
      <c r="AM1257" s="9">
        <f t="shared" si="326"/>
        <v>1092068038.14</v>
      </c>
      <c r="AN1257" s="9">
        <f t="shared" si="327"/>
        <v>2061500009.9</v>
      </c>
      <c r="AO1257" s="14" t="e">
        <f>AN1257-VLOOKUP(A1257,[1]选股结果!A1257:BF4260,44,FALSE)</f>
        <v>#N/A</v>
      </c>
      <c r="AP1257" s="9">
        <f t="shared" si="328"/>
        <v>1718877468.5</v>
      </c>
      <c r="AQ1257" s="9">
        <f t="shared" si="329"/>
        <v>32148188.6</v>
      </c>
      <c r="AR1257" s="9" t="e">
        <f t="shared" si="330"/>
        <v>#N/A</v>
      </c>
      <c r="AS1257" s="9">
        <f t="shared" si="331"/>
        <v>1751025657.1</v>
      </c>
      <c r="AT1257" s="9" t="e">
        <f t="shared" si="332"/>
        <v>#N/A</v>
      </c>
      <c r="AU1257" s="17" t="e">
        <f t="shared" si="333"/>
        <v>#N/A</v>
      </c>
      <c r="AV1257" s="17" t="e">
        <f t="shared" si="334"/>
        <v>#N/A</v>
      </c>
      <c r="AW1257" s="17" t="e">
        <f t="shared" si="335"/>
        <v>#N/A</v>
      </c>
      <c r="AX1257" s="17" t="e">
        <f t="shared" si="336"/>
        <v>#N/A</v>
      </c>
      <c r="AY1257" s="17" t="e">
        <f t="shared" si="337"/>
        <v>#N/A</v>
      </c>
      <c r="AZ1257" s="17" t="e">
        <f t="shared" si="338"/>
        <v>#N/A</v>
      </c>
      <c r="BA1257" s="17" t="e">
        <f t="shared" si="339"/>
        <v>#N/A</v>
      </c>
    </row>
    <row r="1258" spans="1:53">
      <c r="A1258" s="6" t="s">
        <v>2564</v>
      </c>
      <c r="B1258" s="6" t="s">
        <v>2565</v>
      </c>
      <c r="C1258" s="7">
        <v>0</v>
      </c>
      <c r="D1258" s="7">
        <v>1015405026.07</v>
      </c>
      <c r="E1258" s="7">
        <v>0</v>
      </c>
      <c r="F1258" s="7">
        <v>0</v>
      </c>
      <c r="G1258" s="7">
        <v>0</v>
      </c>
      <c r="H1258" s="7">
        <v>0</v>
      </c>
      <c r="I1258" s="7">
        <v>636846820.19</v>
      </c>
      <c r="J1258" s="7"/>
      <c r="K1258" s="7">
        <v>177551888.53</v>
      </c>
      <c r="L1258" s="7">
        <v>0</v>
      </c>
      <c r="M1258" s="7">
        <v>0</v>
      </c>
      <c r="N1258" s="7">
        <v>0</v>
      </c>
      <c r="O1258" s="7">
        <v>16787060.03</v>
      </c>
      <c r="P1258" s="7">
        <v>0</v>
      </c>
      <c r="Q1258" s="7">
        <v>740424000.33</v>
      </c>
      <c r="R1258" s="7">
        <v>0</v>
      </c>
      <c r="S1258" s="7">
        <v>0</v>
      </c>
      <c r="T1258" s="7">
        <v>163749788.64</v>
      </c>
      <c r="U1258" s="7">
        <v>0</v>
      </c>
      <c r="V1258" s="7">
        <v>0</v>
      </c>
      <c r="W1258" s="7">
        <v>0</v>
      </c>
      <c r="X1258" s="7">
        <v>0</v>
      </c>
      <c r="Y1258" s="7">
        <v>3251334027.14</v>
      </c>
      <c r="Z1258" s="7">
        <v>1111921762.57</v>
      </c>
      <c r="AA1258" s="7">
        <v>0</v>
      </c>
      <c r="AB1258" s="7">
        <v>0</v>
      </c>
      <c r="AC1258" s="7"/>
      <c r="AD1258" s="7">
        <v>45733959.6</v>
      </c>
      <c r="AE1258" s="7">
        <v>0</v>
      </c>
      <c r="AF1258" s="7">
        <v>0</v>
      </c>
      <c r="AG1258" s="7">
        <v>5585634.68</v>
      </c>
      <c r="AH1258" s="7">
        <v>76004405.62</v>
      </c>
      <c r="AI1258" s="7">
        <v>638083906.76</v>
      </c>
      <c r="AJ1258" s="9">
        <f t="shared" si="340"/>
        <v>2750764583.79</v>
      </c>
      <c r="AK1258" s="9">
        <f t="shared" si="341"/>
        <v>5128663696.37</v>
      </c>
      <c r="AL1258" s="9">
        <f t="shared" si="342"/>
        <v>7879428280.16</v>
      </c>
      <c r="AM1258" s="9">
        <f t="shared" si="326"/>
        <v>1032192086.1</v>
      </c>
      <c r="AN1258" s="9">
        <f t="shared" si="327"/>
        <v>1718572497.69</v>
      </c>
      <c r="AO1258" s="14" t="e">
        <f>AN1258-VLOOKUP(A1258,[1]选股结果!A1258:BF4261,44,FALSE)</f>
        <v>#N/A</v>
      </c>
      <c r="AP1258" s="9">
        <f t="shared" si="328"/>
        <v>5128663696.37</v>
      </c>
      <c r="AQ1258" s="9">
        <f t="shared" si="329"/>
        <v>0</v>
      </c>
      <c r="AR1258" s="9" t="e">
        <f t="shared" si="330"/>
        <v>#N/A</v>
      </c>
      <c r="AS1258" s="9">
        <f t="shared" si="331"/>
        <v>5128663696.37</v>
      </c>
      <c r="AT1258" s="9" t="e">
        <f t="shared" si="332"/>
        <v>#N/A</v>
      </c>
      <c r="AU1258" s="17" t="e">
        <f t="shared" si="333"/>
        <v>#N/A</v>
      </c>
      <c r="AV1258" s="17" t="e">
        <f t="shared" si="334"/>
        <v>#N/A</v>
      </c>
      <c r="AW1258" s="17" t="e">
        <f t="shared" si="335"/>
        <v>#N/A</v>
      </c>
      <c r="AX1258" s="17" t="e">
        <f t="shared" si="336"/>
        <v>#N/A</v>
      </c>
      <c r="AY1258" s="17" t="e">
        <f t="shared" si="337"/>
        <v>#N/A</v>
      </c>
      <c r="AZ1258" s="17" t="e">
        <f t="shared" si="338"/>
        <v>#N/A</v>
      </c>
      <c r="BA1258" s="17" t="e">
        <f t="shared" si="339"/>
        <v>#N/A</v>
      </c>
    </row>
    <row r="1259" spans="1:53">
      <c r="A1259" s="6" t="s">
        <v>2566</v>
      </c>
      <c r="B1259" s="6" t="s">
        <v>2567</v>
      </c>
      <c r="C1259" s="7">
        <v>40028213.61</v>
      </c>
      <c r="D1259" s="7">
        <v>1015299713.86</v>
      </c>
      <c r="E1259" s="7">
        <v>0</v>
      </c>
      <c r="F1259" s="7">
        <v>0</v>
      </c>
      <c r="G1259" s="7">
        <v>69729745.31</v>
      </c>
      <c r="H1259" s="7">
        <v>0</v>
      </c>
      <c r="I1259" s="7">
        <v>317388256.13</v>
      </c>
      <c r="J1259" s="7"/>
      <c r="K1259" s="7">
        <v>56519653.06</v>
      </c>
      <c r="L1259" s="7">
        <v>0</v>
      </c>
      <c r="M1259" s="7">
        <v>0</v>
      </c>
      <c r="N1259" s="7">
        <v>0</v>
      </c>
      <c r="O1259" s="7">
        <v>23979165.42</v>
      </c>
      <c r="P1259" s="7">
        <v>0</v>
      </c>
      <c r="Q1259" s="7">
        <v>234072359.75</v>
      </c>
      <c r="R1259" s="7">
        <v>29589785.68</v>
      </c>
      <c r="S1259" s="7">
        <v>0</v>
      </c>
      <c r="T1259" s="7">
        <v>94540529.37</v>
      </c>
      <c r="U1259" s="7">
        <v>0</v>
      </c>
      <c r="V1259" s="7">
        <v>0</v>
      </c>
      <c r="W1259" s="7">
        <v>0</v>
      </c>
      <c r="X1259" s="7">
        <v>236222681.2</v>
      </c>
      <c r="Y1259" s="7">
        <v>261858275.21</v>
      </c>
      <c r="Z1259" s="7">
        <v>7137251.27</v>
      </c>
      <c r="AA1259" s="7">
        <v>0</v>
      </c>
      <c r="AB1259" s="7">
        <v>0</v>
      </c>
      <c r="AC1259" s="7"/>
      <c r="AD1259" s="7">
        <v>127456004.32</v>
      </c>
      <c r="AE1259" s="7">
        <v>0</v>
      </c>
      <c r="AF1259" s="7">
        <v>740178072.06</v>
      </c>
      <c r="AG1259" s="7">
        <v>10520871.42</v>
      </c>
      <c r="AH1259" s="7">
        <v>30137175.97</v>
      </c>
      <c r="AI1259" s="7">
        <v>0</v>
      </c>
      <c r="AJ1259" s="9">
        <f t="shared" si="340"/>
        <v>1841119208.58</v>
      </c>
      <c r="AK1259" s="9">
        <f t="shared" si="341"/>
        <v>1453538545.06</v>
      </c>
      <c r="AL1259" s="9">
        <f t="shared" si="342"/>
        <v>3294657753.64</v>
      </c>
      <c r="AM1259" s="9">
        <f t="shared" si="326"/>
        <v>1345231305.79</v>
      </c>
      <c r="AN1259" s="9">
        <f t="shared" si="327"/>
        <v>732110583.99</v>
      </c>
      <c r="AO1259" s="14">
        <f>AN1259-VLOOKUP(A1259,[1]选股结果!A1259:BF4262,44,FALSE)</f>
        <v>123103298.76</v>
      </c>
      <c r="AP1259" s="9">
        <f t="shared" si="328"/>
        <v>1177287650.25</v>
      </c>
      <c r="AQ1259" s="9">
        <f t="shared" si="329"/>
        <v>40028213.61</v>
      </c>
      <c r="AR1259" s="9">
        <f t="shared" si="330"/>
        <v>2685650468.41</v>
      </c>
      <c r="AS1259" s="9">
        <f t="shared" si="331"/>
        <v>1217315863.86</v>
      </c>
      <c r="AT1259" s="9">
        <f t="shared" si="332"/>
        <v>1468334604.55</v>
      </c>
      <c r="AU1259" s="17">
        <f t="shared" si="333"/>
        <v>0.500895899005958</v>
      </c>
      <c r="AV1259" s="17">
        <f t="shared" si="334"/>
        <v>0.272600843855692</v>
      </c>
      <c r="AW1259" s="17">
        <f t="shared" si="335"/>
        <v>0.0458374238226471</v>
      </c>
      <c r="AX1259" s="17">
        <f t="shared" si="336"/>
        <v>0.438362200925944</v>
      </c>
      <c r="AY1259" s="17">
        <f t="shared" si="337"/>
        <v>0.0149044762454506</v>
      </c>
      <c r="AZ1259" s="17">
        <f t="shared" si="338"/>
        <v>0.453266677171394</v>
      </c>
      <c r="BA1259" s="17">
        <f t="shared" si="339"/>
        <v>0.546733322828605</v>
      </c>
    </row>
    <row r="1260" spans="1:53">
      <c r="A1260" s="6" t="s">
        <v>2568</v>
      </c>
      <c r="B1260" s="6" t="s">
        <v>2569</v>
      </c>
      <c r="C1260" s="7">
        <v>88366500</v>
      </c>
      <c r="D1260" s="7">
        <v>1012942310.01</v>
      </c>
      <c r="E1260" s="7">
        <v>0</v>
      </c>
      <c r="F1260" s="7">
        <v>0</v>
      </c>
      <c r="G1260" s="7">
        <v>377340442.46</v>
      </c>
      <c r="H1260" s="7">
        <v>0</v>
      </c>
      <c r="I1260" s="7">
        <v>29866513.72</v>
      </c>
      <c r="J1260" s="7"/>
      <c r="K1260" s="7">
        <v>28036199.34</v>
      </c>
      <c r="L1260" s="7">
        <v>0</v>
      </c>
      <c r="M1260" s="7">
        <v>0</v>
      </c>
      <c r="N1260" s="7">
        <v>0</v>
      </c>
      <c r="O1260" s="7">
        <v>76919973.72</v>
      </c>
      <c r="P1260" s="7">
        <v>0</v>
      </c>
      <c r="Q1260" s="7">
        <v>267640128.25</v>
      </c>
      <c r="R1260" s="7">
        <v>0</v>
      </c>
      <c r="S1260" s="7">
        <v>0</v>
      </c>
      <c r="T1260" s="7">
        <v>44438261.74</v>
      </c>
      <c r="U1260" s="7">
        <v>0</v>
      </c>
      <c r="V1260" s="7">
        <v>0</v>
      </c>
      <c r="W1260" s="7">
        <v>0</v>
      </c>
      <c r="X1260" s="7">
        <v>93134659</v>
      </c>
      <c r="Y1260" s="7">
        <v>543999489.2</v>
      </c>
      <c r="Z1260" s="7">
        <v>0</v>
      </c>
      <c r="AA1260" s="7">
        <v>0</v>
      </c>
      <c r="AB1260" s="7">
        <v>0</v>
      </c>
      <c r="AC1260" s="7"/>
      <c r="AD1260" s="7">
        <v>30342374.83</v>
      </c>
      <c r="AE1260" s="7">
        <v>0</v>
      </c>
      <c r="AF1260" s="7">
        <v>0</v>
      </c>
      <c r="AG1260" s="7">
        <v>79639057.8</v>
      </c>
      <c r="AH1260" s="7">
        <v>21989853.49</v>
      </c>
      <c r="AI1260" s="7">
        <v>7000000</v>
      </c>
      <c r="AJ1260" s="9">
        <f t="shared" si="340"/>
        <v>1837183829.24</v>
      </c>
      <c r="AK1260" s="9">
        <f t="shared" si="341"/>
        <v>864471934.32</v>
      </c>
      <c r="AL1260" s="9">
        <f t="shared" si="342"/>
        <v>2701655763.56</v>
      </c>
      <c r="AM1260" s="9">
        <f t="shared" si="326"/>
        <v>1560337385.19</v>
      </c>
      <c r="AN1260" s="9">
        <f t="shared" si="327"/>
        <v>369981103.05</v>
      </c>
      <c r="AO1260" s="14">
        <f>AN1260-VLOOKUP(A1260,[1]选股结果!A1260:BF4263,44,FALSE)</f>
        <v>-538020288.54</v>
      </c>
      <c r="AP1260" s="9">
        <f t="shared" si="328"/>
        <v>682970775.32</v>
      </c>
      <c r="AQ1260" s="9">
        <f t="shared" si="329"/>
        <v>88366500</v>
      </c>
      <c r="AR1260" s="9">
        <f t="shared" si="330"/>
        <v>1793654371.97</v>
      </c>
      <c r="AS1260" s="9">
        <f t="shared" si="331"/>
        <v>771337275.32</v>
      </c>
      <c r="AT1260" s="9">
        <f t="shared" si="332"/>
        <v>1022317096.65</v>
      </c>
      <c r="AU1260" s="17">
        <f t="shared" si="333"/>
        <v>0.869920877496736</v>
      </c>
      <c r="AV1260" s="17">
        <f t="shared" si="334"/>
        <v>0.206272238861517</v>
      </c>
      <c r="AW1260" s="17">
        <f t="shared" si="335"/>
        <v>-0.299957615551698</v>
      </c>
      <c r="AX1260" s="17">
        <f t="shared" si="336"/>
        <v>0.380770557579542</v>
      </c>
      <c r="AY1260" s="17">
        <f t="shared" si="337"/>
        <v>0.0492661804754199</v>
      </c>
      <c r="AZ1260" s="17">
        <f t="shared" si="338"/>
        <v>0.430036738054962</v>
      </c>
      <c r="BA1260" s="17">
        <f t="shared" si="339"/>
        <v>0.569963261945038</v>
      </c>
    </row>
    <row r="1261" spans="1:53">
      <c r="A1261" s="6" t="s">
        <v>2570</v>
      </c>
      <c r="B1261" s="6" t="s">
        <v>2571</v>
      </c>
      <c r="C1261" s="7">
        <v>0</v>
      </c>
      <c r="D1261" s="7">
        <v>1012886511.45</v>
      </c>
      <c r="E1261" s="7">
        <v>0</v>
      </c>
      <c r="F1261" s="7">
        <v>0</v>
      </c>
      <c r="G1261" s="7">
        <v>0</v>
      </c>
      <c r="H1261" s="7">
        <v>0</v>
      </c>
      <c r="I1261" s="7">
        <v>357519265.91</v>
      </c>
      <c r="J1261" s="7"/>
      <c r="K1261" s="7">
        <v>49345889.91</v>
      </c>
      <c r="L1261" s="7">
        <v>0</v>
      </c>
      <c r="M1261" s="7">
        <v>0</v>
      </c>
      <c r="N1261" s="7">
        <v>0</v>
      </c>
      <c r="O1261" s="7">
        <v>21476374.7</v>
      </c>
      <c r="P1261" s="7">
        <v>0</v>
      </c>
      <c r="Q1261" s="7">
        <v>596611630.87</v>
      </c>
      <c r="R1261" s="7">
        <v>0</v>
      </c>
      <c r="S1261" s="7">
        <v>0</v>
      </c>
      <c r="T1261" s="7">
        <v>37355346.76</v>
      </c>
      <c r="U1261" s="7">
        <v>0</v>
      </c>
      <c r="V1261" s="7">
        <v>0</v>
      </c>
      <c r="W1261" s="7">
        <v>100760039.92</v>
      </c>
      <c r="X1261" s="7">
        <v>0</v>
      </c>
      <c r="Y1261" s="7">
        <v>1782414654.04</v>
      </c>
      <c r="Z1261" s="7">
        <v>25174867.71</v>
      </c>
      <c r="AA1261" s="7">
        <v>0</v>
      </c>
      <c r="AB1261" s="7">
        <v>0</v>
      </c>
      <c r="AC1261" s="7"/>
      <c r="AD1261" s="7">
        <v>185349471.72</v>
      </c>
      <c r="AE1261" s="7">
        <v>0</v>
      </c>
      <c r="AF1261" s="7">
        <v>0</v>
      </c>
      <c r="AG1261" s="7">
        <v>37604950.21</v>
      </c>
      <c r="AH1261" s="7">
        <v>52842648.55</v>
      </c>
      <c r="AI1261" s="7">
        <v>178379477.04</v>
      </c>
      <c r="AJ1261" s="9">
        <f t="shared" si="340"/>
        <v>2075195019.6</v>
      </c>
      <c r="AK1261" s="9">
        <f t="shared" si="341"/>
        <v>2362526109.19</v>
      </c>
      <c r="AL1261" s="9">
        <f t="shared" si="342"/>
        <v>4437721128.79</v>
      </c>
      <c r="AM1261" s="9">
        <f t="shared" si="326"/>
        <v>1135122926.07</v>
      </c>
      <c r="AN1261" s="9">
        <f t="shared" si="327"/>
        <v>1040832133.45</v>
      </c>
      <c r="AO1261" s="14">
        <f>AN1261-VLOOKUP(A1261,[1]选股结果!A1261:BF4264,44,FALSE)</f>
        <v>-75781794.9300001</v>
      </c>
      <c r="AP1261" s="9">
        <f t="shared" si="328"/>
        <v>2261766069.27</v>
      </c>
      <c r="AQ1261" s="9">
        <f t="shared" si="329"/>
        <v>0</v>
      </c>
      <c r="AR1261" s="9">
        <f t="shared" si="330"/>
        <v>3321107200.41</v>
      </c>
      <c r="AS1261" s="9">
        <f t="shared" si="331"/>
        <v>2261766069.27</v>
      </c>
      <c r="AT1261" s="9">
        <f t="shared" si="332"/>
        <v>1059341131.14</v>
      </c>
      <c r="AU1261" s="17">
        <f t="shared" si="333"/>
        <v>0.341790510685673</v>
      </c>
      <c r="AV1261" s="17">
        <f t="shared" si="334"/>
        <v>0.313399137890372</v>
      </c>
      <c r="AW1261" s="17">
        <f t="shared" si="335"/>
        <v>-0.0228182321006213</v>
      </c>
      <c r="AX1261" s="17">
        <f t="shared" si="336"/>
        <v>0.681027721414948</v>
      </c>
      <c r="AY1261" s="17">
        <f t="shared" si="337"/>
        <v>0</v>
      </c>
      <c r="AZ1261" s="17">
        <f t="shared" si="338"/>
        <v>0.681027721414948</v>
      </c>
      <c r="BA1261" s="17">
        <f t="shared" si="339"/>
        <v>0.318972278585052</v>
      </c>
    </row>
    <row r="1262" spans="1:53">
      <c r="A1262" s="6" t="s">
        <v>2572</v>
      </c>
      <c r="B1262" s="6" t="s">
        <v>2573</v>
      </c>
      <c r="C1262" s="7">
        <v>57999397.78</v>
      </c>
      <c r="D1262" s="7">
        <v>1012648378.09</v>
      </c>
      <c r="E1262" s="7">
        <v>0</v>
      </c>
      <c r="F1262" s="7">
        <v>0</v>
      </c>
      <c r="G1262" s="7">
        <v>447254288.8</v>
      </c>
      <c r="H1262" s="7">
        <v>0</v>
      </c>
      <c r="I1262" s="7">
        <v>2341365229.89</v>
      </c>
      <c r="J1262" s="7"/>
      <c r="K1262" s="7">
        <v>355214449.41</v>
      </c>
      <c r="L1262" s="7">
        <v>0</v>
      </c>
      <c r="M1262" s="7">
        <v>0</v>
      </c>
      <c r="N1262" s="7">
        <v>0</v>
      </c>
      <c r="O1262" s="7">
        <v>250842367.57</v>
      </c>
      <c r="P1262" s="7">
        <v>0</v>
      </c>
      <c r="Q1262" s="7">
        <v>2297147967.67</v>
      </c>
      <c r="R1262" s="7">
        <v>0</v>
      </c>
      <c r="S1262" s="7">
        <v>0</v>
      </c>
      <c r="T1262" s="7">
        <v>52351422.22</v>
      </c>
      <c r="U1262" s="7">
        <v>0</v>
      </c>
      <c r="V1262" s="7">
        <v>0</v>
      </c>
      <c r="W1262" s="7">
        <v>0</v>
      </c>
      <c r="X1262" s="7">
        <v>239077767.37</v>
      </c>
      <c r="Y1262" s="7">
        <v>2952693274.55</v>
      </c>
      <c r="Z1262" s="7">
        <v>1342928786.33</v>
      </c>
      <c r="AA1262" s="7">
        <v>46619.03</v>
      </c>
      <c r="AB1262" s="7">
        <v>0</v>
      </c>
      <c r="AC1262" s="7"/>
      <c r="AD1262" s="7">
        <v>1138663073.18</v>
      </c>
      <c r="AE1262" s="7">
        <v>244522733.26</v>
      </c>
      <c r="AF1262" s="7">
        <v>0</v>
      </c>
      <c r="AG1262" s="7">
        <v>46288002.99</v>
      </c>
      <c r="AH1262" s="7">
        <v>29392696.18</v>
      </c>
      <c r="AI1262" s="7">
        <v>206155629.9</v>
      </c>
      <c r="AJ1262" s="9">
        <f t="shared" si="340"/>
        <v>6756824103.65</v>
      </c>
      <c r="AK1262" s="9">
        <f t="shared" si="341"/>
        <v>6257767980.57</v>
      </c>
      <c r="AL1262" s="9">
        <f t="shared" si="342"/>
        <v>13014592084.22</v>
      </c>
      <c r="AM1262" s="9">
        <f t="shared" si="326"/>
        <v>1949822801.83</v>
      </c>
      <c r="AN1262" s="9">
        <f t="shared" si="327"/>
        <v>5046079069.19</v>
      </c>
      <c r="AO1262" s="14" t="e">
        <f>AN1262-VLOOKUP(A1262,[1]选股结果!A1262:BF4265,44,FALSE)</f>
        <v>#N/A</v>
      </c>
      <c r="AP1262" s="9">
        <f t="shared" si="328"/>
        <v>5960690815.42</v>
      </c>
      <c r="AQ1262" s="9">
        <f t="shared" si="329"/>
        <v>57999397.78</v>
      </c>
      <c r="AR1262" s="9" t="e">
        <f t="shared" si="330"/>
        <v>#N/A</v>
      </c>
      <c r="AS1262" s="9">
        <f t="shared" si="331"/>
        <v>6018690213.2</v>
      </c>
      <c r="AT1262" s="9" t="e">
        <f t="shared" si="332"/>
        <v>#N/A</v>
      </c>
      <c r="AU1262" s="17" t="e">
        <f t="shared" si="333"/>
        <v>#N/A</v>
      </c>
      <c r="AV1262" s="17" t="e">
        <f t="shared" si="334"/>
        <v>#N/A</v>
      </c>
      <c r="AW1262" s="17" t="e">
        <f t="shared" si="335"/>
        <v>#N/A</v>
      </c>
      <c r="AX1262" s="17" t="e">
        <f t="shared" si="336"/>
        <v>#N/A</v>
      </c>
      <c r="AY1262" s="17" t="e">
        <f t="shared" si="337"/>
        <v>#N/A</v>
      </c>
      <c r="AZ1262" s="17" t="e">
        <f t="shared" si="338"/>
        <v>#N/A</v>
      </c>
      <c r="BA1262" s="17" t="e">
        <f t="shared" si="339"/>
        <v>#N/A</v>
      </c>
    </row>
    <row r="1263" spans="1:53">
      <c r="A1263" s="6" t="s">
        <v>2574</v>
      </c>
      <c r="B1263" s="6" t="s">
        <v>2575</v>
      </c>
      <c r="C1263" s="7">
        <v>5444085.33</v>
      </c>
      <c r="D1263" s="7">
        <v>1012377175.03</v>
      </c>
      <c r="E1263" s="7">
        <v>0</v>
      </c>
      <c r="F1263" s="7">
        <v>0</v>
      </c>
      <c r="G1263" s="7">
        <v>0</v>
      </c>
      <c r="H1263" s="7">
        <v>0</v>
      </c>
      <c r="I1263" s="7">
        <v>42888411.53</v>
      </c>
      <c r="J1263" s="7"/>
      <c r="K1263" s="7">
        <v>26579654.99</v>
      </c>
      <c r="L1263" s="7">
        <v>0</v>
      </c>
      <c r="M1263" s="7">
        <v>0</v>
      </c>
      <c r="N1263" s="7">
        <v>0</v>
      </c>
      <c r="O1263" s="7">
        <v>23243207.06</v>
      </c>
      <c r="P1263" s="7">
        <v>0</v>
      </c>
      <c r="Q1263" s="7">
        <v>11194299.59</v>
      </c>
      <c r="R1263" s="7">
        <v>0</v>
      </c>
      <c r="S1263" s="7">
        <v>0</v>
      </c>
      <c r="T1263" s="7">
        <v>71793620.61</v>
      </c>
      <c r="U1263" s="7">
        <v>0</v>
      </c>
      <c r="V1263" s="7">
        <v>0</v>
      </c>
      <c r="W1263" s="7">
        <v>0</v>
      </c>
      <c r="X1263" s="7">
        <v>663563.56</v>
      </c>
      <c r="Y1263" s="7">
        <v>3016982697.52</v>
      </c>
      <c r="Z1263" s="7">
        <v>264813131.49</v>
      </c>
      <c r="AA1263" s="7">
        <v>0</v>
      </c>
      <c r="AB1263" s="7">
        <v>0</v>
      </c>
      <c r="AC1263" s="7"/>
      <c r="AD1263" s="7">
        <v>63175274.73</v>
      </c>
      <c r="AE1263" s="7">
        <v>0</v>
      </c>
      <c r="AF1263" s="7">
        <v>0</v>
      </c>
      <c r="AG1263" s="7">
        <v>2402540.33</v>
      </c>
      <c r="AH1263" s="7">
        <v>30799321.07</v>
      </c>
      <c r="AI1263" s="7">
        <v>24861413.49</v>
      </c>
      <c r="AJ1263" s="9">
        <f t="shared" si="340"/>
        <v>1188076368.81</v>
      </c>
      <c r="AK1263" s="9">
        <f t="shared" si="341"/>
        <v>3409142027.52</v>
      </c>
      <c r="AL1263" s="9">
        <f t="shared" si="342"/>
        <v>4597218396.33</v>
      </c>
      <c r="AM1263" s="9">
        <f t="shared" si="326"/>
        <v>1036283945.65</v>
      </c>
      <c r="AN1263" s="9">
        <f t="shared" si="327"/>
        <v>152455986.72</v>
      </c>
      <c r="AO1263" s="14">
        <f>AN1263-VLOOKUP(A1263,[1]选股结果!A1263:BF4266,44,FALSE)</f>
        <v>-222109749.23</v>
      </c>
      <c r="AP1263" s="9">
        <f t="shared" si="328"/>
        <v>3403034378.63</v>
      </c>
      <c r="AQ1263" s="9">
        <f t="shared" si="329"/>
        <v>5444085.33</v>
      </c>
      <c r="AR1263" s="9">
        <f t="shared" si="330"/>
        <v>4222652660.38</v>
      </c>
      <c r="AS1263" s="9">
        <f t="shared" si="331"/>
        <v>3408478463.96</v>
      </c>
      <c r="AT1263" s="9">
        <f t="shared" si="332"/>
        <v>814174196.42</v>
      </c>
      <c r="AU1263" s="17">
        <f t="shared" si="333"/>
        <v>0.245410652733333</v>
      </c>
      <c r="AV1263" s="17">
        <f t="shared" si="334"/>
        <v>0.0361043161684722</v>
      </c>
      <c r="AW1263" s="17">
        <f t="shared" si="335"/>
        <v>-0.0525995782968358</v>
      </c>
      <c r="AX1263" s="17">
        <f t="shared" si="336"/>
        <v>0.805899668367172</v>
      </c>
      <c r="AY1263" s="17">
        <f t="shared" si="337"/>
        <v>0.00128925719633073</v>
      </c>
      <c r="AZ1263" s="17">
        <f t="shared" si="338"/>
        <v>0.807188925563503</v>
      </c>
      <c r="BA1263" s="17">
        <f t="shared" si="339"/>
        <v>0.192811074436497</v>
      </c>
    </row>
    <row r="1264" spans="1:53">
      <c r="A1264" s="6" t="s">
        <v>2576</v>
      </c>
      <c r="B1264" s="6" t="s">
        <v>2577</v>
      </c>
      <c r="C1264" s="7">
        <v>224648997.13</v>
      </c>
      <c r="D1264" s="7">
        <v>1011251284.94</v>
      </c>
      <c r="E1264" s="7">
        <v>0</v>
      </c>
      <c r="F1264" s="7">
        <v>0</v>
      </c>
      <c r="G1264" s="7">
        <v>597350671.73</v>
      </c>
      <c r="H1264" s="7">
        <v>0</v>
      </c>
      <c r="I1264" s="7">
        <v>105642011.82</v>
      </c>
      <c r="J1264" s="7"/>
      <c r="K1264" s="7">
        <v>159782953.26</v>
      </c>
      <c r="L1264" s="7">
        <v>0</v>
      </c>
      <c r="M1264" s="7">
        <v>0</v>
      </c>
      <c r="N1264" s="7">
        <v>0</v>
      </c>
      <c r="O1264" s="7">
        <v>233178882.49</v>
      </c>
      <c r="P1264" s="7">
        <v>0</v>
      </c>
      <c r="Q1264" s="7">
        <v>1264542051.22</v>
      </c>
      <c r="R1264" s="7">
        <v>0</v>
      </c>
      <c r="S1264" s="7">
        <v>0</v>
      </c>
      <c r="T1264" s="7">
        <v>29290088.43</v>
      </c>
      <c r="U1264" s="7">
        <v>0</v>
      </c>
      <c r="V1264" s="7">
        <v>0</v>
      </c>
      <c r="W1264" s="7">
        <v>0</v>
      </c>
      <c r="X1264" s="7">
        <v>21325640.13</v>
      </c>
      <c r="Y1264" s="7">
        <v>1067588515.83</v>
      </c>
      <c r="Z1264" s="7">
        <v>41916932.92</v>
      </c>
      <c r="AA1264" s="7">
        <v>0</v>
      </c>
      <c r="AB1264" s="7">
        <v>0</v>
      </c>
      <c r="AC1264" s="7"/>
      <c r="AD1264" s="7">
        <v>343122974.39</v>
      </c>
      <c r="AE1264" s="7">
        <v>0</v>
      </c>
      <c r="AF1264" s="7">
        <v>191394422.51</v>
      </c>
      <c r="AG1264" s="7">
        <v>21045944.53</v>
      </c>
      <c r="AH1264" s="7">
        <v>30571663.9</v>
      </c>
      <c r="AI1264" s="7">
        <v>336401775.01</v>
      </c>
      <c r="AJ1264" s="9">
        <f t="shared" si="340"/>
        <v>3401037943.89</v>
      </c>
      <c r="AK1264" s="9">
        <f t="shared" si="341"/>
        <v>2278016866.35</v>
      </c>
      <c r="AL1264" s="9">
        <f t="shared" si="342"/>
        <v>5679054810.24</v>
      </c>
      <c r="AM1264" s="9">
        <f t="shared" si="326"/>
        <v>1863106479.29</v>
      </c>
      <c r="AN1264" s="9">
        <f t="shared" si="327"/>
        <v>1559257104.73</v>
      </c>
      <c r="AO1264" s="14" t="e">
        <f>AN1264-VLOOKUP(A1264,[1]选股结果!A1264:BF4267,44,FALSE)</f>
        <v>#N/A</v>
      </c>
      <c r="AP1264" s="9">
        <f t="shared" si="328"/>
        <v>2032042229.09</v>
      </c>
      <c r="AQ1264" s="9">
        <f t="shared" si="329"/>
        <v>224648997.13</v>
      </c>
      <c r="AR1264" s="9" t="e">
        <f t="shared" si="330"/>
        <v>#N/A</v>
      </c>
      <c r="AS1264" s="9">
        <f t="shared" si="331"/>
        <v>2256691226.22</v>
      </c>
      <c r="AT1264" s="9" t="e">
        <f t="shared" si="332"/>
        <v>#N/A</v>
      </c>
      <c r="AU1264" s="17" t="e">
        <f t="shared" si="333"/>
        <v>#N/A</v>
      </c>
      <c r="AV1264" s="17" t="e">
        <f t="shared" si="334"/>
        <v>#N/A</v>
      </c>
      <c r="AW1264" s="17" t="e">
        <f t="shared" si="335"/>
        <v>#N/A</v>
      </c>
      <c r="AX1264" s="17" t="e">
        <f t="shared" si="336"/>
        <v>#N/A</v>
      </c>
      <c r="AY1264" s="17" t="e">
        <f t="shared" si="337"/>
        <v>#N/A</v>
      </c>
      <c r="AZ1264" s="17" t="e">
        <f t="shared" si="338"/>
        <v>#N/A</v>
      </c>
      <c r="BA1264" s="17" t="e">
        <f t="shared" si="339"/>
        <v>#N/A</v>
      </c>
    </row>
    <row r="1265" spans="1:53">
      <c r="A1265" s="6" t="s">
        <v>2578</v>
      </c>
      <c r="B1265" s="6" t="s">
        <v>2579</v>
      </c>
      <c r="C1265" s="7">
        <v>0</v>
      </c>
      <c r="D1265" s="7">
        <v>1010491265.63</v>
      </c>
      <c r="E1265" s="7">
        <v>0</v>
      </c>
      <c r="F1265" s="7">
        <v>0</v>
      </c>
      <c r="G1265" s="7">
        <v>20000000</v>
      </c>
      <c r="H1265" s="7">
        <v>0</v>
      </c>
      <c r="I1265" s="7">
        <v>248098551.32</v>
      </c>
      <c r="J1265" s="7"/>
      <c r="K1265" s="7">
        <v>83417398.28</v>
      </c>
      <c r="L1265" s="7">
        <v>0</v>
      </c>
      <c r="M1265" s="7">
        <v>0</v>
      </c>
      <c r="N1265" s="7">
        <v>0</v>
      </c>
      <c r="O1265" s="7">
        <v>54649135.62</v>
      </c>
      <c r="P1265" s="7">
        <v>0</v>
      </c>
      <c r="Q1265" s="7">
        <v>617923568.15</v>
      </c>
      <c r="R1265" s="7">
        <v>0</v>
      </c>
      <c r="S1265" s="7">
        <v>0</v>
      </c>
      <c r="T1265" s="7">
        <v>831158332.08</v>
      </c>
      <c r="U1265" s="7">
        <v>0</v>
      </c>
      <c r="V1265" s="7">
        <v>0</v>
      </c>
      <c r="W1265" s="7">
        <v>52576568.1</v>
      </c>
      <c r="X1265" s="7">
        <v>0</v>
      </c>
      <c r="Y1265" s="7">
        <v>210299886.8</v>
      </c>
      <c r="Z1265" s="7">
        <v>47904275.09</v>
      </c>
      <c r="AA1265" s="7">
        <v>0</v>
      </c>
      <c r="AB1265" s="7">
        <v>0</v>
      </c>
      <c r="AC1265" s="7"/>
      <c r="AD1265" s="7">
        <v>113909880.57</v>
      </c>
      <c r="AE1265" s="7">
        <v>0</v>
      </c>
      <c r="AF1265" s="7">
        <v>0</v>
      </c>
      <c r="AG1265" s="7">
        <v>96611451.25</v>
      </c>
      <c r="AH1265" s="7">
        <v>28337213.2</v>
      </c>
      <c r="AI1265" s="7">
        <v>0</v>
      </c>
      <c r="AJ1265" s="9">
        <f t="shared" si="340"/>
        <v>2865738251.08</v>
      </c>
      <c r="AK1265" s="9">
        <f t="shared" si="341"/>
        <v>549639275.01</v>
      </c>
      <c r="AL1265" s="9">
        <f t="shared" si="342"/>
        <v>3415377526.09</v>
      </c>
      <c r="AM1265" s="9">
        <f t="shared" si="326"/>
        <v>1137716969.35</v>
      </c>
      <c r="AN1265" s="9">
        <f t="shared" si="327"/>
        <v>1780597849.83</v>
      </c>
      <c r="AO1265" s="14">
        <f>AN1265-VLOOKUP(A1265,[1]选股结果!A1265:BF4268,44,FALSE)</f>
        <v>1245949730.43</v>
      </c>
      <c r="AP1265" s="9">
        <f t="shared" si="328"/>
        <v>497062706.91</v>
      </c>
      <c r="AQ1265" s="9">
        <f t="shared" si="329"/>
        <v>0</v>
      </c>
      <c r="AR1265" s="9">
        <f t="shared" si="330"/>
        <v>2880729406.69</v>
      </c>
      <c r="AS1265" s="9">
        <f t="shared" si="331"/>
        <v>497062706.91</v>
      </c>
      <c r="AT1265" s="9">
        <f t="shared" si="332"/>
        <v>2383666699.78</v>
      </c>
      <c r="AU1265" s="17">
        <f t="shared" si="333"/>
        <v>0.394940589250711</v>
      </c>
      <c r="AV1265" s="17">
        <f t="shared" si="334"/>
        <v>0.618106596785823</v>
      </c>
      <c r="AW1265" s="17">
        <f t="shared" si="335"/>
        <v>0.432511893528249</v>
      </c>
      <c r="AX1265" s="17">
        <f t="shared" si="336"/>
        <v>0.17254751722104</v>
      </c>
      <c r="AY1265" s="17">
        <f t="shared" si="337"/>
        <v>0</v>
      </c>
      <c r="AZ1265" s="17">
        <f t="shared" si="338"/>
        <v>0.17254751722104</v>
      </c>
      <c r="BA1265" s="17">
        <f t="shared" si="339"/>
        <v>0.82745248277896</v>
      </c>
    </row>
    <row r="1266" spans="1:53">
      <c r="A1266" s="6" t="s">
        <v>2580</v>
      </c>
      <c r="B1266" s="6" t="s">
        <v>2581</v>
      </c>
      <c r="C1266" s="7">
        <v>0</v>
      </c>
      <c r="D1266" s="7">
        <v>1010407215.02</v>
      </c>
      <c r="E1266" s="7">
        <v>0</v>
      </c>
      <c r="F1266" s="7">
        <v>0</v>
      </c>
      <c r="G1266" s="7">
        <v>0</v>
      </c>
      <c r="H1266" s="7">
        <v>0</v>
      </c>
      <c r="I1266" s="7">
        <v>171570556.59</v>
      </c>
      <c r="J1266" s="7"/>
      <c r="K1266" s="7">
        <v>30605283.21</v>
      </c>
      <c r="L1266" s="7">
        <v>0</v>
      </c>
      <c r="M1266" s="7">
        <v>0</v>
      </c>
      <c r="N1266" s="7">
        <v>0</v>
      </c>
      <c r="O1266" s="7">
        <v>73159552.5</v>
      </c>
      <c r="P1266" s="7">
        <v>0</v>
      </c>
      <c r="Q1266" s="7">
        <v>601944964.7</v>
      </c>
      <c r="R1266" s="7">
        <v>0</v>
      </c>
      <c r="S1266" s="7">
        <v>0</v>
      </c>
      <c r="T1266" s="7">
        <v>7930135.92</v>
      </c>
      <c r="U1266" s="7">
        <v>0</v>
      </c>
      <c r="V1266" s="7">
        <v>0</v>
      </c>
      <c r="W1266" s="7">
        <v>0</v>
      </c>
      <c r="X1266" s="7">
        <v>1218106.53</v>
      </c>
      <c r="Y1266" s="7">
        <v>411247363.29</v>
      </c>
      <c r="Z1266" s="7">
        <v>29336797.67</v>
      </c>
      <c r="AA1266" s="7">
        <v>0</v>
      </c>
      <c r="AB1266" s="7">
        <v>0</v>
      </c>
      <c r="AC1266" s="7"/>
      <c r="AD1266" s="7">
        <v>28390655.82</v>
      </c>
      <c r="AE1266" s="7">
        <v>0</v>
      </c>
      <c r="AF1266" s="7">
        <v>0</v>
      </c>
      <c r="AG1266" s="7">
        <v>30821037.72</v>
      </c>
      <c r="AH1266" s="7">
        <v>2545614.47</v>
      </c>
      <c r="AI1266" s="7">
        <v>187345498.67</v>
      </c>
      <c r="AJ1266" s="9">
        <f t="shared" si="340"/>
        <v>1895617707.94</v>
      </c>
      <c r="AK1266" s="9">
        <f t="shared" si="341"/>
        <v>690905074.17</v>
      </c>
      <c r="AL1266" s="9">
        <f t="shared" si="342"/>
        <v>2586522782.11</v>
      </c>
      <c r="AM1266" s="9">
        <f t="shared" si="326"/>
        <v>1084784874.05</v>
      </c>
      <c r="AN1266" s="9">
        <f t="shared" si="327"/>
        <v>812050940.42</v>
      </c>
      <c r="AO1266" s="14">
        <f>AN1266-VLOOKUP(A1266,[1]选股结果!A1266:BF4269,44,FALSE)</f>
        <v>610745479.82</v>
      </c>
      <c r="AP1266" s="9">
        <f t="shared" si="328"/>
        <v>689686967.64</v>
      </c>
      <c r="AQ1266" s="9">
        <f t="shared" si="329"/>
        <v>0</v>
      </c>
      <c r="AR1266" s="9">
        <f t="shared" si="330"/>
        <v>2385217321.51</v>
      </c>
      <c r="AS1266" s="9">
        <f t="shared" si="331"/>
        <v>689686967.64</v>
      </c>
      <c r="AT1266" s="9">
        <f t="shared" si="332"/>
        <v>1695530353.87</v>
      </c>
      <c r="AU1266" s="17">
        <f t="shared" si="333"/>
        <v>0.454794984200123</v>
      </c>
      <c r="AV1266" s="17">
        <f t="shared" si="334"/>
        <v>0.340451552609855</v>
      </c>
      <c r="AW1266" s="17">
        <f t="shared" si="335"/>
        <v>0.256054437602926</v>
      </c>
      <c r="AX1266" s="17">
        <f t="shared" si="336"/>
        <v>0.289150578196951</v>
      </c>
      <c r="AY1266" s="17">
        <f t="shared" si="337"/>
        <v>0</v>
      </c>
      <c r="AZ1266" s="17">
        <f t="shared" si="338"/>
        <v>0.289150578196951</v>
      </c>
      <c r="BA1266" s="17">
        <f t="shared" si="339"/>
        <v>0.710849421803049</v>
      </c>
    </row>
    <row r="1267" spans="1:53">
      <c r="A1267" s="6" t="s">
        <v>2582</v>
      </c>
      <c r="B1267" s="6" t="s">
        <v>2583</v>
      </c>
      <c r="C1267" s="7">
        <v>424109672.61</v>
      </c>
      <c r="D1267" s="7">
        <v>1007929760.18</v>
      </c>
      <c r="E1267" s="7">
        <v>0</v>
      </c>
      <c r="F1267" s="7">
        <v>0</v>
      </c>
      <c r="G1267" s="7">
        <v>0</v>
      </c>
      <c r="H1267" s="7">
        <v>0</v>
      </c>
      <c r="I1267" s="7">
        <v>825720456.82</v>
      </c>
      <c r="J1267" s="7"/>
      <c r="K1267" s="7">
        <v>54250598.47</v>
      </c>
      <c r="L1267" s="7">
        <v>0</v>
      </c>
      <c r="M1267" s="7">
        <v>0</v>
      </c>
      <c r="N1267" s="7">
        <v>0</v>
      </c>
      <c r="O1267" s="7">
        <v>8455237.6</v>
      </c>
      <c r="P1267" s="7">
        <v>0</v>
      </c>
      <c r="Q1267" s="7">
        <v>1498652399.74</v>
      </c>
      <c r="R1267" s="7">
        <v>0</v>
      </c>
      <c r="S1267" s="7">
        <v>0</v>
      </c>
      <c r="T1267" s="7">
        <v>153719695.11</v>
      </c>
      <c r="U1267" s="7">
        <v>0</v>
      </c>
      <c r="V1267" s="7">
        <v>0</v>
      </c>
      <c r="W1267" s="7">
        <v>0</v>
      </c>
      <c r="X1267" s="7">
        <v>0</v>
      </c>
      <c r="Y1267" s="7">
        <v>2770548651.68</v>
      </c>
      <c r="Z1267" s="7">
        <v>1129969704.89</v>
      </c>
      <c r="AA1267" s="7">
        <v>0</v>
      </c>
      <c r="AB1267" s="7">
        <v>0</v>
      </c>
      <c r="AC1267" s="7"/>
      <c r="AD1267" s="7">
        <v>425456778.68</v>
      </c>
      <c r="AE1267" s="7">
        <v>0</v>
      </c>
      <c r="AF1267" s="7">
        <v>0</v>
      </c>
      <c r="AG1267" s="7">
        <v>171278298.06</v>
      </c>
      <c r="AH1267" s="7">
        <v>16708496.75</v>
      </c>
      <c r="AI1267" s="7">
        <v>19703786.24</v>
      </c>
      <c r="AJ1267" s="9">
        <f t="shared" si="340"/>
        <v>3548728147.92</v>
      </c>
      <c r="AK1267" s="9">
        <f t="shared" si="341"/>
        <v>4957775388.91</v>
      </c>
      <c r="AL1267" s="9">
        <f t="shared" si="342"/>
        <v>8506503536.83</v>
      </c>
      <c r="AM1267" s="9">
        <f t="shared" si="326"/>
        <v>1016384997.78</v>
      </c>
      <c r="AN1267" s="9">
        <f t="shared" si="327"/>
        <v>2532343150.14</v>
      </c>
      <c r="AO1267" s="14" t="e">
        <f>AN1267-VLOOKUP(A1267,[1]选股结果!A1267:BF4270,44,FALSE)</f>
        <v>#N/A</v>
      </c>
      <c r="AP1267" s="9">
        <f t="shared" si="328"/>
        <v>4533665716.3</v>
      </c>
      <c r="AQ1267" s="9">
        <f t="shared" si="329"/>
        <v>424109672.61</v>
      </c>
      <c r="AR1267" s="9" t="e">
        <f t="shared" si="330"/>
        <v>#N/A</v>
      </c>
      <c r="AS1267" s="9">
        <f t="shared" si="331"/>
        <v>4957775388.91</v>
      </c>
      <c r="AT1267" s="9" t="e">
        <f t="shared" si="332"/>
        <v>#N/A</v>
      </c>
      <c r="AU1267" s="17" t="e">
        <f t="shared" si="333"/>
        <v>#N/A</v>
      </c>
      <c r="AV1267" s="17" t="e">
        <f t="shared" si="334"/>
        <v>#N/A</v>
      </c>
      <c r="AW1267" s="17" t="e">
        <f t="shared" si="335"/>
        <v>#N/A</v>
      </c>
      <c r="AX1267" s="17" t="e">
        <f t="shared" si="336"/>
        <v>#N/A</v>
      </c>
      <c r="AY1267" s="17" t="e">
        <f t="shared" si="337"/>
        <v>#N/A</v>
      </c>
      <c r="AZ1267" s="17" t="e">
        <f t="shared" si="338"/>
        <v>#N/A</v>
      </c>
      <c r="BA1267" s="17" t="e">
        <f t="shared" si="339"/>
        <v>#N/A</v>
      </c>
    </row>
    <row r="1268" spans="1:53">
      <c r="A1268" s="6" t="s">
        <v>2584</v>
      </c>
      <c r="B1268" s="6" t="s">
        <v>2585</v>
      </c>
      <c r="C1268" s="7">
        <v>81011630.05</v>
      </c>
      <c r="D1268" s="7">
        <v>1004078176.04</v>
      </c>
      <c r="E1268" s="7">
        <v>0</v>
      </c>
      <c r="F1268" s="7">
        <v>0</v>
      </c>
      <c r="G1268" s="7">
        <v>0</v>
      </c>
      <c r="H1268" s="7">
        <v>0</v>
      </c>
      <c r="I1268" s="7">
        <v>298452204.33</v>
      </c>
      <c r="J1268" s="7"/>
      <c r="K1268" s="7">
        <v>17898615.44</v>
      </c>
      <c r="L1268" s="7">
        <v>0</v>
      </c>
      <c r="M1268" s="7">
        <v>0</v>
      </c>
      <c r="N1268" s="7">
        <v>0</v>
      </c>
      <c r="O1268" s="7">
        <v>18867382.78</v>
      </c>
      <c r="P1268" s="7">
        <v>0</v>
      </c>
      <c r="Q1268" s="7">
        <v>49517700.39</v>
      </c>
      <c r="R1268" s="7">
        <v>0</v>
      </c>
      <c r="S1268" s="7">
        <v>0</v>
      </c>
      <c r="T1268" s="7">
        <v>4783769.5</v>
      </c>
      <c r="U1268" s="7">
        <v>0</v>
      </c>
      <c r="V1268" s="7">
        <v>0</v>
      </c>
      <c r="W1268" s="7">
        <v>0</v>
      </c>
      <c r="X1268" s="7">
        <v>0</v>
      </c>
      <c r="Y1268" s="7">
        <v>265456235.76</v>
      </c>
      <c r="Z1268" s="7">
        <v>66418890.97</v>
      </c>
      <c r="AA1268" s="7">
        <v>314375.84</v>
      </c>
      <c r="AB1268" s="7">
        <v>0</v>
      </c>
      <c r="AC1268" s="7"/>
      <c r="AD1268" s="7">
        <v>816069200.86</v>
      </c>
      <c r="AE1268" s="7">
        <v>26480635.89</v>
      </c>
      <c r="AF1268" s="7">
        <v>97642801.5</v>
      </c>
      <c r="AG1268" s="7">
        <v>13000.01</v>
      </c>
      <c r="AH1268" s="7">
        <v>6066401.12</v>
      </c>
      <c r="AI1268" s="7">
        <v>79527620.59</v>
      </c>
      <c r="AJ1268" s="9">
        <f t="shared" si="340"/>
        <v>1393597848.48</v>
      </c>
      <c r="AK1268" s="9">
        <f t="shared" si="341"/>
        <v>1439000792.59</v>
      </c>
      <c r="AL1268" s="9">
        <f t="shared" si="342"/>
        <v>2832598641.07</v>
      </c>
      <c r="AM1268" s="9">
        <f t="shared" si="326"/>
        <v>1022945558.82</v>
      </c>
      <c r="AN1268" s="9">
        <f t="shared" si="327"/>
        <v>370652289.66</v>
      </c>
      <c r="AO1268" s="14">
        <f>AN1268-VLOOKUP(A1268,[1]选股结果!A1268:BF4271,44,FALSE)</f>
        <v>227370367.95</v>
      </c>
      <c r="AP1268" s="9">
        <f t="shared" si="328"/>
        <v>1357989162.54</v>
      </c>
      <c r="AQ1268" s="9">
        <f t="shared" si="329"/>
        <v>81011630.05</v>
      </c>
      <c r="AR1268" s="9">
        <f t="shared" si="330"/>
        <v>2689316719.36</v>
      </c>
      <c r="AS1268" s="9">
        <f t="shared" si="331"/>
        <v>1439000792.59</v>
      </c>
      <c r="AT1268" s="9">
        <f t="shared" si="332"/>
        <v>1250315926.77</v>
      </c>
      <c r="AU1268" s="17">
        <f t="shared" si="333"/>
        <v>0.380373777270622</v>
      </c>
      <c r="AV1268" s="17">
        <f t="shared" si="334"/>
        <v>0.137823963608201</v>
      </c>
      <c r="AW1268" s="17">
        <f t="shared" si="335"/>
        <v>0.0845457756288777</v>
      </c>
      <c r="AX1268" s="17">
        <f t="shared" si="336"/>
        <v>0.504956947898339</v>
      </c>
      <c r="AY1268" s="17">
        <f t="shared" si="337"/>
        <v>0.0301234992021613</v>
      </c>
      <c r="AZ1268" s="17">
        <f t="shared" si="338"/>
        <v>0.5350804471005</v>
      </c>
      <c r="BA1268" s="17">
        <f t="shared" si="339"/>
        <v>0.464919552899499</v>
      </c>
    </row>
    <row r="1269" spans="1:53">
      <c r="A1269" s="6" t="s">
        <v>2586</v>
      </c>
      <c r="B1269" s="6" t="s">
        <v>2587</v>
      </c>
      <c r="C1269" s="7">
        <v>17025038.03</v>
      </c>
      <c r="D1269" s="7">
        <v>1003740731.62</v>
      </c>
      <c r="E1269" s="7">
        <v>0</v>
      </c>
      <c r="F1269" s="7">
        <v>0</v>
      </c>
      <c r="G1269" s="7">
        <v>56669000</v>
      </c>
      <c r="H1269" s="7">
        <v>0</v>
      </c>
      <c r="I1269" s="7">
        <v>3530226737.47</v>
      </c>
      <c r="J1269" s="7"/>
      <c r="K1269" s="7">
        <v>98524856.65</v>
      </c>
      <c r="L1269" s="7">
        <v>0</v>
      </c>
      <c r="M1269" s="7">
        <v>0</v>
      </c>
      <c r="N1269" s="7">
        <v>0</v>
      </c>
      <c r="O1269" s="7">
        <v>211006411.53</v>
      </c>
      <c r="P1269" s="7">
        <v>0</v>
      </c>
      <c r="Q1269" s="7">
        <v>1069786602.41</v>
      </c>
      <c r="R1269" s="7">
        <v>2721308185.45</v>
      </c>
      <c r="S1269" s="7">
        <v>0</v>
      </c>
      <c r="T1269" s="7">
        <v>60666091.65</v>
      </c>
      <c r="U1269" s="7">
        <v>0</v>
      </c>
      <c r="V1269" s="7">
        <v>0</v>
      </c>
      <c r="W1269" s="7">
        <v>56357180.41</v>
      </c>
      <c r="X1269" s="7">
        <v>48210605.33</v>
      </c>
      <c r="Y1269" s="7">
        <v>534021139.05</v>
      </c>
      <c r="Z1269" s="7">
        <v>16604599.48</v>
      </c>
      <c r="AA1269" s="7">
        <v>0</v>
      </c>
      <c r="AB1269" s="7">
        <v>0</v>
      </c>
      <c r="AC1269" s="7"/>
      <c r="AD1269" s="7">
        <v>59864255.6</v>
      </c>
      <c r="AE1269" s="7">
        <v>0</v>
      </c>
      <c r="AF1269" s="7">
        <v>310520798.53</v>
      </c>
      <c r="AG1269" s="7">
        <v>27175699.34</v>
      </c>
      <c r="AH1269" s="7">
        <v>142272655.81</v>
      </c>
      <c r="AI1269" s="7">
        <v>655489521.99</v>
      </c>
      <c r="AJ1269" s="9">
        <f t="shared" si="340"/>
        <v>8751928616.78</v>
      </c>
      <c r="AK1269" s="9">
        <f t="shared" si="341"/>
        <v>1867541493.57</v>
      </c>
      <c r="AL1269" s="9">
        <f t="shared" si="342"/>
        <v>10619470110.35</v>
      </c>
      <c r="AM1269" s="9">
        <f t="shared" si="326"/>
        <v>1375983928.89</v>
      </c>
      <c r="AN1269" s="9">
        <f t="shared" si="327"/>
        <v>7480512473.63</v>
      </c>
      <c r="AO1269" s="14" t="e">
        <f>AN1269-VLOOKUP(A1269,[1]选股结果!A1269:BF4272,44,FALSE)</f>
        <v>#N/A</v>
      </c>
      <c r="AP1269" s="9">
        <f t="shared" si="328"/>
        <v>1745948669.8</v>
      </c>
      <c r="AQ1269" s="9">
        <f t="shared" si="329"/>
        <v>17025038.03</v>
      </c>
      <c r="AR1269" s="9" t="e">
        <f t="shared" si="330"/>
        <v>#N/A</v>
      </c>
      <c r="AS1269" s="9">
        <f t="shared" si="331"/>
        <v>1762973707.83</v>
      </c>
      <c r="AT1269" s="9" t="e">
        <f t="shared" si="332"/>
        <v>#N/A</v>
      </c>
      <c r="AU1269" s="17" t="e">
        <f t="shared" si="333"/>
        <v>#N/A</v>
      </c>
      <c r="AV1269" s="17" t="e">
        <f t="shared" si="334"/>
        <v>#N/A</v>
      </c>
      <c r="AW1269" s="17" t="e">
        <f t="shared" si="335"/>
        <v>#N/A</v>
      </c>
      <c r="AX1269" s="17" t="e">
        <f t="shared" si="336"/>
        <v>#N/A</v>
      </c>
      <c r="AY1269" s="17" t="e">
        <f t="shared" si="337"/>
        <v>#N/A</v>
      </c>
      <c r="AZ1269" s="17" t="e">
        <f t="shared" si="338"/>
        <v>#N/A</v>
      </c>
      <c r="BA1269" s="17" t="e">
        <f t="shared" si="339"/>
        <v>#N/A</v>
      </c>
    </row>
    <row r="1270" spans="1:53">
      <c r="A1270" s="6" t="s">
        <v>2588</v>
      </c>
      <c r="B1270" s="6" t="s">
        <v>2589</v>
      </c>
      <c r="C1270" s="7">
        <v>0</v>
      </c>
      <c r="D1270" s="7">
        <v>1001789112.16</v>
      </c>
      <c r="E1270" s="7">
        <v>0</v>
      </c>
      <c r="F1270" s="7">
        <v>0</v>
      </c>
      <c r="G1270" s="7">
        <v>1080000</v>
      </c>
      <c r="H1270" s="7">
        <v>0</v>
      </c>
      <c r="I1270" s="7">
        <v>3333258812.67</v>
      </c>
      <c r="J1270" s="7"/>
      <c r="K1270" s="7">
        <v>190915456.49</v>
      </c>
      <c r="L1270" s="7">
        <v>0</v>
      </c>
      <c r="M1270" s="7">
        <v>0</v>
      </c>
      <c r="N1270" s="7">
        <v>0</v>
      </c>
      <c r="O1270" s="7">
        <v>119363358.76</v>
      </c>
      <c r="P1270" s="7">
        <v>0</v>
      </c>
      <c r="Q1270" s="7">
        <v>2320977184.95</v>
      </c>
      <c r="R1270" s="7">
        <v>62257516.38</v>
      </c>
      <c r="S1270" s="7">
        <v>204751623.53</v>
      </c>
      <c r="T1270" s="7">
        <v>188541013.52</v>
      </c>
      <c r="U1270" s="7">
        <v>0</v>
      </c>
      <c r="V1270" s="7">
        <v>499297780.5</v>
      </c>
      <c r="W1270" s="7">
        <v>0</v>
      </c>
      <c r="X1270" s="7">
        <v>19050365.08</v>
      </c>
      <c r="Y1270" s="7">
        <v>1152154850.14</v>
      </c>
      <c r="Z1270" s="7">
        <v>587358559.31</v>
      </c>
      <c r="AA1270" s="7">
        <v>0</v>
      </c>
      <c r="AB1270" s="7">
        <v>0</v>
      </c>
      <c r="AC1270" s="7"/>
      <c r="AD1270" s="7">
        <v>1799918303.69</v>
      </c>
      <c r="AE1270" s="7">
        <v>695321761.18</v>
      </c>
      <c r="AF1270" s="7">
        <v>239715292.79</v>
      </c>
      <c r="AG1270" s="7">
        <v>90455740.03</v>
      </c>
      <c r="AH1270" s="7">
        <v>660243113.55</v>
      </c>
      <c r="AI1270" s="7">
        <v>294699971.97</v>
      </c>
      <c r="AJ1270" s="9">
        <f t="shared" si="340"/>
        <v>7422934078.46</v>
      </c>
      <c r="AK1270" s="9">
        <f t="shared" si="341"/>
        <v>6038215738.24</v>
      </c>
      <c r="AL1270" s="9">
        <f t="shared" si="342"/>
        <v>13461149816.7</v>
      </c>
      <c r="AM1270" s="9">
        <f t="shared" si="326"/>
        <v>1141282836</v>
      </c>
      <c r="AN1270" s="9">
        <f t="shared" si="327"/>
        <v>6799999388.04</v>
      </c>
      <c r="AO1270" s="14" t="e">
        <f>AN1270-VLOOKUP(A1270,[1]选股结果!A1270:BF4273,44,FALSE)</f>
        <v>#N/A</v>
      </c>
      <c r="AP1270" s="9">
        <f t="shared" si="328"/>
        <v>5519867592.66</v>
      </c>
      <c r="AQ1270" s="9">
        <f t="shared" si="329"/>
        <v>0</v>
      </c>
      <c r="AR1270" s="9" t="e">
        <f t="shared" si="330"/>
        <v>#N/A</v>
      </c>
      <c r="AS1270" s="9">
        <f t="shared" si="331"/>
        <v>5519867592.66</v>
      </c>
      <c r="AT1270" s="9" t="e">
        <f t="shared" si="332"/>
        <v>#N/A</v>
      </c>
      <c r="AU1270" s="17" t="e">
        <f t="shared" si="333"/>
        <v>#N/A</v>
      </c>
      <c r="AV1270" s="17" t="e">
        <f t="shared" si="334"/>
        <v>#N/A</v>
      </c>
      <c r="AW1270" s="17" t="e">
        <f t="shared" si="335"/>
        <v>#N/A</v>
      </c>
      <c r="AX1270" s="17" t="e">
        <f t="shared" si="336"/>
        <v>#N/A</v>
      </c>
      <c r="AY1270" s="17" t="e">
        <f t="shared" si="337"/>
        <v>#N/A</v>
      </c>
      <c r="AZ1270" s="17" t="e">
        <f t="shared" si="338"/>
        <v>#N/A</v>
      </c>
      <c r="BA1270" s="17" t="e">
        <f t="shared" si="339"/>
        <v>#N/A</v>
      </c>
    </row>
    <row r="1271" spans="1:53">
      <c r="A1271" s="6" t="s">
        <v>2590</v>
      </c>
      <c r="B1271" s="6" t="s">
        <v>2591</v>
      </c>
      <c r="C1271" s="7">
        <v>615740.97</v>
      </c>
      <c r="D1271" s="7">
        <v>1001309823.69</v>
      </c>
      <c r="E1271" s="7">
        <v>0</v>
      </c>
      <c r="F1271" s="7">
        <v>0</v>
      </c>
      <c r="G1271" s="7">
        <v>0</v>
      </c>
      <c r="H1271" s="7">
        <v>0</v>
      </c>
      <c r="I1271" s="7">
        <v>8717854.12</v>
      </c>
      <c r="J1271" s="7"/>
      <c r="K1271" s="7">
        <v>1651088.63</v>
      </c>
      <c r="L1271" s="7">
        <v>0</v>
      </c>
      <c r="M1271" s="7">
        <v>0</v>
      </c>
      <c r="N1271" s="7">
        <v>0</v>
      </c>
      <c r="O1271" s="7">
        <v>9910.89</v>
      </c>
      <c r="P1271" s="7">
        <v>0</v>
      </c>
      <c r="Q1271" s="7">
        <v>2649491.74</v>
      </c>
      <c r="R1271" s="7">
        <v>0</v>
      </c>
      <c r="S1271" s="7">
        <v>0</v>
      </c>
      <c r="T1271" s="7">
        <v>88973721.79</v>
      </c>
      <c r="U1271" s="7">
        <v>0</v>
      </c>
      <c r="V1271" s="7">
        <v>0</v>
      </c>
      <c r="W1271" s="7">
        <v>0</v>
      </c>
      <c r="X1271" s="7">
        <v>27442586.35</v>
      </c>
      <c r="Y1271" s="7">
        <v>138494256.6</v>
      </c>
      <c r="Z1271" s="7">
        <v>911002.96</v>
      </c>
      <c r="AA1271" s="7">
        <v>0</v>
      </c>
      <c r="AB1271" s="7">
        <v>0</v>
      </c>
      <c r="AC1271" s="7"/>
      <c r="AD1271" s="7">
        <v>26844163.52</v>
      </c>
      <c r="AE1271" s="7">
        <v>0</v>
      </c>
      <c r="AF1271" s="7">
        <v>0</v>
      </c>
      <c r="AG1271" s="7">
        <v>0</v>
      </c>
      <c r="AH1271" s="7">
        <v>2092825.72</v>
      </c>
      <c r="AI1271" s="7">
        <v>3288000</v>
      </c>
      <c r="AJ1271" s="9">
        <f t="shared" si="340"/>
        <v>1103311890.86</v>
      </c>
      <c r="AK1271" s="9">
        <f t="shared" si="341"/>
        <v>199688576.12</v>
      </c>
      <c r="AL1271" s="9">
        <f t="shared" si="342"/>
        <v>1303000466.98</v>
      </c>
      <c r="AM1271" s="9">
        <f t="shared" si="326"/>
        <v>1028762320.93</v>
      </c>
      <c r="AN1271" s="9">
        <f t="shared" si="327"/>
        <v>101992156.28</v>
      </c>
      <c r="AO1271" s="14">
        <f>AN1271-VLOOKUP(A1271,[1]选股结果!A1271:BF4274,44,FALSE)</f>
        <v>-61095557.58</v>
      </c>
      <c r="AP1271" s="9">
        <f t="shared" si="328"/>
        <v>171630248.8</v>
      </c>
      <c r="AQ1271" s="9">
        <f t="shared" si="329"/>
        <v>615740.97</v>
      </c>
      <c r="AR1271" s="9">
        <f t="shared" si="330"/>
        <v>1139912753.12</v>
      </c>
      <c r="AS1271" s="9">
        <f t="shared" si="331"/>
        <v>172245989.77</v>
      </c>
      <c r="AT1271" s="9">
        <f t="shared" si="332"/>
        <v>967666763.35</v>
      </c>
      <c r="AU1271" s="17">
        <f t="shared" si="333"/>
        <v>0.902492158381617</v>
      </c>
      <c r="AV1271" s="17">
        <f t="shared" si="334"/>
        <v>0.0894736513832679</v>
      </c>
      <c r="AW1271" s="17">
        <f t="shared" si="335"/>
        <v>-0.0535966962495843</v>
      </c>
      <c r="AX1271" s="17">
        <f t="shared" si="336"/>
        <v>0.150564372869976</v>
      </c>
      <c r="AY1271" s="17">
        <f t="shared" si="337"/>
        <v>0.000540164997991895</v>
      </c>
      <c r="AZ1271" s="17">
        <f t="shared" si="338"/>
        <v>0.151104537867967</v>
      </c>
      <c r="BA1271" s="17">
        <f t="shared" si="339"/>
        <v>0.848895462132033</v>
      </c>
    </row>
    <row r="1272" spans="1:53">
      <c r="A1272" s="6" t="s">
        <v>2592</v>
      </c>
      <c r="B1272" s="6" t="s">
        <v>2593</v>
      </c>
      <c r="C1272" s="7">
        <v>78545143.01</v>
      </c>
      <c r="D1272" s="7">
        <v>999534810.6</v>
      </c>
      <c r="E1272" s="7">
        <v>0</v>
      </c>
      <c r="F1272" s="7">
        <v>0</v>
      </c>
      <c r="G1272" s="7">
        <v>58598003.4</v>
      </c>
      <c r="H1272" s="7">
        <v>0</v>
      </c>
      <c r="I1272" s="7">
        <v>272744843.74</v>
      </c>
      <c r="J1272" s="7"/>
      <c r="K1272" s="7">
        <v>76663697.17</v>
      </c>
      <c r="L1272" s="7">
        <v>0</v>
      </c>
      <c r="M1272" s="7">
        <v>0</v>
      </c>
      <c r="N1272" s="7">
        <v>0</v>
      </c>
      <c r="O1272" s="7">
        <v>4238102.12</v>
      </c>
      <c r="P1272" s="7">
        <v>0</v>
      </c>
      <c r="Q1272" s="7">
        <v>233949402.2</v>
      </c>
      <c r="R1272" s="7">
        <v>0</v>
      </c>
      <c r="S1272" s="7">
        <v>0</v>
      </c>
      <c r="T1272" s="7">
        <v>17218604.1</v>
      </c>
      <c r="U1272" s="7">
        <v>0</v>
      </c>
      <c r="V1272" s="7">
        <v>0</v>
      </c>
      <c r="W1272" s="7">
        <v>0</v>
      </c>
      <c r="X1272" s="7">
        <v>0</v>
      </c>
      <c r="Y1272" s="7">
        <v>773630972.7</v>
      </c>
      <c r="Z1272" s="7">
        <v>264383402.12</v>
      </c>
      <c r="AA1272" s="7">
        <v>0</v>
      </c>
      <c r="AB1272" s="7">
        <v>0</v>
      </c>
      <c r="AC1272" s="7"/>
      <c r="AD1272" s="7">
        <v>132295793.33</v>
      </c>
      <c r="AE1272" s="7">
        <v>0</v>
      </c>
      <c r="AF1272" s="7">
        <v>0</v>
      </c>
      <c r="AG1272" s="7">
        <v>20797614.25</v>
      </c>
      <c r="AH1272" s="7">
        <v>5806242.97</v>
      </c>
      <c r="AI1272" s="7">
        <v>100625704.5</v>
      </c>
      <c r="AJ1272" s="9">
        <f t="shared" si="340"/>
        <v>1662947463.33</v>
      </c>
      <c r="AK1272" s="9">
        <f t="shared" si="341"/>
        <v>1376084872.88</v>
      </c>
      <c r="AL1272" s="9">
        <f t="shared" si="342"/>
        <v>3039032336.21</v>
      </c>
      <c r="AM1272" s="9">
        <f t="shared" si="326"/>
        <v>1062370916.12</v>
      </c>
      <c r="AN1272" s="9">
        <f t="shared" si="327"/>
        <v>600576547.21</v>
      </c>
      <c r="AO1272" s="14">
        <f>AN1272-VLOOKUP(A1272,[1]选股结果!A1272:BF4275,44,FALSE)</f>
        <v>-151332171.91</v>
      </c>
      <c r="AP1272" s="9">
        <f t="shared" si="328"/>
        <v>1297539729.87</v>
      </c>
      <c r="AQ1272" s="9">
        <f t="shared" si="329"/>
        <v>78545143.01</v>
      </c>
      <c r="AR1272" s="9">
        <f t="shared" si="330"/>
        <v>2287123617.09</v>
      </c>
      <c r="AS1272" s="9">
        <f t="shared" si="331"/>
        <v>1376084872.88</v>
      </c>
      <c r="AT1272" s="9">
        <f t="shared" si="332"/>
        <v>911038744.21</v>
      </c>
      <c r="AU1272" s="17">
        <f t="shared" si="333"/>
        <v>0.464500872703898</v>
      </c>
      <c r="AV1272" s="17">
        <f t="shared" si="334"/>
        <v>0.262590330807802</v>
      </c>
      <c r="AW1272" s="17">
        <f t="shared" si="335"/>
        <v>-0.0661670277807485</v>
      </c>
      <c r="AX1272" s="17">
        <f t="shared" si="336"/>
        <v>0.567323829885904</v>
      </c>
      <c r="AY1272" s="17">
        <f t="shared" si="337"/>
        <v>0.0343423251909471</v>
      </c>
      <c r="AZ1272" s="17">
        <f t="shared" si="338"/>
        <v>0.601666155076851</v>
      </c>
      <c r="BA1272" s="17">
        <f t="shared" si="339"/>
        <v>0.398333844923149</v>
      </c>
    </row>
    <row r="1273" spans="1:53">
      <c r="A1273" s="6" t="s">
        <v>2594</v>
      </c>
      <c r="B1273" s="6" t="s">
        <v>2595</v>
      </c>
      <c r="C1273" s="7">
        <v>0</v>
      </c>
      <c r="D1273" s="7">
        <v>998377368.89</v>
      </c>
      <c r="E1273" s="7">
        <v>0</v>
      </c>
      <c r="F1273" s="7">
        <v>0</v>
      </c>
      <c r="G1273" s="7">
        <v>0</v>
      </c>
      <c r="H1273" s="7">
        <v>0</v>
      </c>
      <c r="I1273" s="7">
        <v>157162203.93</v>
      </c>
      <c r="J1273" s="7"/>
      <c r="K1273" s="7">
        <v>56017559.14</v>
      </c>
      <c r="L1273" s="7">
        <v>0</v>
      </c>
      <c r="M1273" s="7">
        <v>0</v>
      </c>
      <c r="N1273" s="7">
        <v>0</v>
      </c>
      <c r="O1273" s="7">
        <v>50754761.66</v>
      </c>
      <c r="P1273" s="7">
        <v>0</v>
      </c>
      <c r="Q1273" s="7">
        <v>563768765.42</v>
      </c>
      <c r="R1273" s="7">
        <v>0</v>
      </c>
      <c r="S1273" s="7">
        <v>0</v>
      </c>
      <c r="T1273" s="7">
        <v>115766613.23</v>
      </c>
      <c r="U1273" s="7">
        <v>0</v>
      </c>
      <c r="V1273" s="7">
        <v>0</v>
      </c>
      <c r="W1273" s="7">
        <v>0</v>
      </c>
      <c r="X1273" s="7">
        <v>0</v>
      </c>
      <c r="Y1273" s="7">
        <v>613756110.49</v>
      </c>
      <c r="Z1273" s="7">
        <v>144462204.22</v>
      </c>
      <c r="AA1273" s="7">
        <v>0</v>
      </c>
      <c r="AB1273" s="7">
        <v>0</v>
      </c>
      <c r="AC1273" s="7"/>
      <c r="AD1273" s="7">
        <v>106689283.37</v>
      </c>
      <c r="AE1273" s="7">
        <v>0</v>
      </c>
      <c r="AF1273" s="7">
        <v>40183825.73</v>
      </c>
      <c r="AG1273" s="7">
        <v>41197321.79</v>
      </c>
      <c r="AH1273" s="7">
        <v>22077915.8</v>
      </c>
      <c r="AI1273" s="7">
        <v>8994648.35</v>
      </c>
      <c r="AJ1273" s="9">
        <f t="shared" si="340"/>
        <v>1941847272.27</v>
      </c>
      <c r="AK1273" s="9">
        <f t="shared" si="341"/>
        <v>977361309.75</v>
      </c>
      <c r="AL1273" s="9">
        <f t="shared" si="342"/>
        <v>2919208582.02</v>
      </c>
      <c r="AM1273" s="9">
        <f t="shared" si="326"/>
        <v>1049132130.55</v>
      </c>
      <c r="AN1273" s="9">
        <f t="shared" si="327"/>
        <v>892715141.72</v>
      </c>
      <c r="AO1273" s="14">
        <f>AN1273-VLOOKUP(A1273,[1]选股结果!A1273:BF4276,44,FALSE)</f>
        <v>639673210.34</v>
      </c>
      <c r="AP1273" s="9">
        <f t="shared" si="328"/>
        <v>977361309.75</v>
      </c>
      <c r="AQ1273" s="9">
        <f t="shared" si="329"/>
        <v>0</v>
      </c>
      <c r="AR1273" s="9">
        <f t="shared" si="330"/>
        <v>2666166650.64</v>
      </c>
      <c r="AS1273" s="9">
        <f t="shared" si="331"/>
        <v>977361309.75</v>
      </c>
      <c r="AT1273" s="9">
        <f t="shared" si="332"/>
        <v>1688805340.89</v>
      </c>
      <c r="AU1273" s="17">
        <f t="shared" si="333"/>
        <v>0.393498332258473</v>
      </c>
      <c r="AV1273" s="17">
        <f t="shared" si="334"/>
        <v>0.334830960962515</v>
      </c>
      <c r="AW1273" s="17">
        <f t="shared" si="335"/>
        <v>0.23992244077708</v>
      </c>
      <c r="AX1273" s="17">
        <f t="shared" si="336"/>
        <v>0.366579226964447</v>
      </c>
      <c r="AY1273" s="17">
        <f t="shared" si="337"/>
        <v>0</v>
      </c>
      <c r="AZ1273" s="17">
        <f t="shared" si="338"/>
        <v>0.366579226964447</v>
      </c>
      <c r="BA1273" s="17">
        <f t="shared" si="339"/>
        <v>0.633420773035553</v>
      </c>
    </row>
    <row r="1274" spans="1:53">
      <c r="A1274" s="6" t="s">
        <v>2596</v>
      </c>
      <c r="B1274" s="6" t="s">
        <v>2597</v>
      </c>
      <c r="C1274" s="7">
        <v>1365993893.95</v>
      </c>
      <c r="D1274" s="7">
        <v>994828176.12</v>
      </c>
      <c r="E1274" s="7">
        <v>0</v>
      </c>
      <c r="F1274" s="7">
        <v>0</v>
      </c>
      <c r="G1274" s="7">
        <v>0</v>
      </c>
      <c r="H1274" s="7">
        <v>0</v>
      </c>
      <c r="I1274" s="7">
        <v>903161579.7</v>
      </c>
      <c r="J1274" s="7"/>
      <c r="K1274" s="7">
        <v>35251112.31</v>
      </c>
      <c r="L1274" s="7">
        <v>0</v>
      </c>
      <c r="M1274" s="7">
        <v>0</v>
      </c>
      <c r="N1274" s="7">
        <v>0</v>
      </c>
      <c r="O1274" s="7">
        <v>68749158.67</v>
      </c>
      <c r="P1274" s="7">
        <v>0</v>
      </c>
      <c r="Q1274" s="7">
        <v>815642896.61</v>
      </c>
      <c r="R1274" s="7">
        <v>0</v>
      </c>
      <c r="S1274" s="7">
        <v>0</v>
      </c>
      <c r="T1274" s="7">
        <v>20743956.03</v>
      </c>
      <c r="U1274" s="7">
        <v>0</v>
      </c>
      <c r="V1274" s="7">
        <v>0</v>
      </c>
      <c r="W1274" s="7">
        <v>54455596.29</v>
      </c>
      <c r="X1274" s="7">
        <v>0</v>
      </c>
      <c r="Y1274" s="7">
        <v>1349746807.1</v>
      </c>
      <c r="Z1274" s="7">
        <v>50965438.64</v>
      </c>
      <c r="AA1274" s="7">
        <v>3507793.98</v>
      </c>
      <c r="AB1274" s="7">
        <v>0</v>
      </c>
      <c r="AC1274" s="7"/>
      <c r="AD1274" s="7">
        <v>461019179.36</v>
      </c>
      <c r="AE1274" s="7">
        <v>0</v>
      </c>
      <c r="AF1274" s="7">
        <v>359047378.1</v>
      </c>
      <c r="AG1274" s="7">
        <v>2801439.28</v>
      </c>
      <c r="AH1274" s="7">
        <v>22410537.55</v>
      </c>
      <c r="AI1274" s="7">
        <v>43865597.49</v>
      </c>
      <c r="AJ1274" s="9">
        <f t="shared" si="340"/>
        <v>2838376879.44</v>
      </c>
      <c r="AK1274" s="9">
        <f t="shared" si="341"/>
        <v>3713813661.74</v>
      </c>
      <c r="AL1274" s="9">
        <f t="shared" si="342"/>
        <v>6552190541.18</v>
      </c>
      <c r="AM1274" s="9">
        <f t="shared" si="326"/>
        <v>1118032931.08</v>
      </c>
      <c r="AN1274" s="9">
        <f t="shared" si="327"/>
        <v>1774799544.65</v>
      </c>
      <c r="AO1274" s="14">
        <f>AN1274-VLOOKUP(A1274,[1]选股结果!A1274:BF4277,44,FALSE)</f>
        <v>426576608.13</v>
      </c>
      <c r="AP1274" s="9">
        <f t="shared" si="328"/>
        <v>2293364171.5</v>
      </c>
      <c r="AQ1274" s="9">
        <f t="shared" si="329"/>
        <v>1365993893.95</v>
      </c>
      <c r="AR1274" s="9">
        <f t="shared" si="330"/>
        <v>5203967604.66</v>
      </c>
      <c r="AS1274" s="9">
        <f t="shared" si="331"/>
        <v>3659358065.45</v>
      </c>
      <c r="AT1274" s="9">
        <f t="shared" si="332"/>
        <v>1544609539.21</v>
      </c>
      <c r="AU1274" s="17">
        <f t="shared" si="333"/>
        <v>0.214842407950202</v>
      </c>
      <c r="AV1274" s="17">
        <f t="shared" si="334"/>
        <v>0.341047385279785</v>
      </c>
      <c r="AW1274" s="17">
        <f t="shared" si="335"/>
        <v>0.0819714188358923</v>
      </c>
      <c r="AX1274" s="17">
        <f t="shared" si="336"/>
        <v>0.440695320517822</v>
      </c>
      <c r="AY1274" s="17">
        <f t="shared" si="337"/>
        <v>0.262490852696084</v>
      </c>
      <c r="AZ1274" s="17">
        <f t="shared" si="338"/>
        <v>0.703186173213906</v>
      </c>
      <c r="BA1274" s="17">
        <f t="shared" si="339"/>
        <v>0.296813826786094</v>
      </c>
    </row>
    <row r="1275" spans="1:53">
      <c r="A1275" s="6" t="s">
        <v>2598</v>
      </c>
      <c r="B1275" s="6" t="s">
        <v>2599</v>
      </c>
      <c r="C1275" s="7">
        <v>62350000</v>
      </c>
      <c r="D1275" s="7">
        <v>993465244.58</v>
      </c>
      <c r="E1275" s="7">
        <v>0</v>
      </c>
      <c r="F1275" s="7">
        <v>0</v>
      </c>
      <c r="G1275" s="7">
        <v>0</v>
      </c>
      <c r="H1275" s="7">
        <v>0</v>
      </c>
      <c r="I1275" s="7">
        <v>315242597.8</v>
      </c>
      <c r="J1275" s="7"/>
      <c r="K1275" s="7">
        <v>6739629.19</v>
      </c>
      <c r="L1275" s="7">
        <v>0</v>
      </c>
      <c r="M1275" s="7">
        <v>0</v>
      </c>
      <c r="N1275" s="7">
        <v>0</v>
      </c>
      <c r="O1275" s="7">
        <v>5778991.46</v>
      </c>
      <c r="P1275" s="7">
        <v>0</v>
      </c>
      <c r="Q1275" s="7">
        <v>88985897.71</v>
      </c>
      <c r="R1275" s="7">
        <v>0</v>
      </c>
      <c r="S1275" s="7">
        <v>0</v>
      </c>
      <c r="T1275" s="7">
        <v>1971515.12</v>
      </c>
      <c r="U1275" s="7">
        <v>0</v>
      </c>
      <c r="V1275" s="7">
        <v>0</v>
      </c>
      <c r="W1275" s="7">
        <v>0</v>
      </c>
      <c r="X1275" s="7">
        <v>0</v>
      </c>
      <c r="Y1275" s="7">
        <v>506844766.52</v>
      </c>
      <c r="Z1275" s="7">
        <v>7499542.85</v>
      </c>
      <c r="AA1275" s="7">
        <v>0</v>
      </c>
      <c r="AB1275" s="7">
        <v>0</v>
      </c>
      <c r="AC1275" s="7"/>
      <c r="AD1275" s="7">
        <v>76484135.51</v>
      </c>
      <c r="AE1275" s="7">
        <v>0</v>
      </c>
      <c r="AF1275" s="7">
        <v>0</v>
      </c>
      <c r="AG1275" s="7">
        <v>3989116.86</v>
      </c>
      <c r="AH1275" s="7">
        <v>6516355.02</v>
      </c>
      <c r="AI1275" s="7">
        <v>370500</v>
      </c>
      <c r="AJ1275" s="9">
        <f t="shared" si="340"/>
        <v>1412183875.86</v>
      </c>
      <c r="AK1275" s="9">
        <f t="shared" si="341"/>
        <v>664054416.76</v>
      </c>
      <c r="AL1275" s="9">
        <f t="shared" si="342"/>
        <v>2076238292.62</v>
      </c>
      <c r="AM1275" s="9">
        <f t="shared" si="326"/>
        <v>999244236.04</v>
      </c>
      <c r="AN1275" s="9">
        <f t="shared" si="327"/>
        <v>412939639.82</v>
      </c>
      <c r="AO1275" s="14">
        <f>AN1275-VLOOKUP(A1275,[1]选股结果!A1275:BF4278,44,FALSE)</f>
        <v>200644583.48</v>
      </c>
      <c r="AP1275" s="9">
        <f t="shared" si="328"/>
        <v>601704416.76</v>
      </c>
      <c r="AQ1275" s="9">
        <f t="shared" si="329"/>
        <v>62350000</v>
      </c>
      <c r="AR1275" s="9">
        <f t="shared" si="330"/>
        <v>1863943236.28</v>
      </c>
      <c r="AS1275" s="9">
        <f t="shared" si="331"/>
        <v>664054416.76</v>
      </c>
      <c r="AT1275" s="9">
        <f t="shared" si="332"/>
        <v>1199888819.52</v>
      </c>
      <c r="AU1275" s="17">
        <f t="shared" si="333"/>
        <v>0.536091559330026</v>
      </c>
      <c r="AV1275" s="17">
        <f t="shared" si="334"/>
        <v>0.221540888039129</v>
      </c>
      <c r="AW1275" s="17">
        <f t="shared" si="335"/>
        <v>0.107645222008177</v>
      </c>
      <c r="AX1275" s="17">
        <f t="shared" si="336"/>
        <v>0.322812629187605</v>
      </c>
      <c r="AY1275" s="17">
        <f t="shared" si="337"/>
        <v>0.0334505894741925</v>
      </c>
      <c r="AZ1275" s="17">
        <f t="shared" si="338"/>
        <v>0.356263218661797</v>
      </c>
      <c r="BA1275" s="17">
        <f t="shared" si="339"/>
        <v>0.643736781338203</v>
      </c>
    </row>
    <row r="1276" spans="1:53">
      <c r="A1276" s="6" t="s">
        <v>2600</v>
      </c>
      <c r="B1276" s="6" t="s">
        <v>2601</v>
      </c>
      <c r="C1276" s="7">
        <v>59413393.35</v>
      </c>
      <c r="D1276" s="7">
        <v>988534101.8</v>
      </c>
      <c r="E1276" s="7">
        <v>0</v>
      </c>
      <c r="F1276" s="7">
        <v>0</v>
      </c>
      <c r="G1276" s="7">
        <v>20839313.86</v>
      </c>
      <c r="H1276" s="7">
        <v>0</v>
      </c>
      <c r="I1276" s="7">
        <v>766564578.16</v>
      </c>
      <c r="J1276" s="7"/>
      <c r="K1276" s="7">
        <v>53142653.43</v>
      </c>
      <c r="L1276" s="7">
        <v>0</v>
      </c>
      <c r="M1276" s="7">
        <v>0</v>
      </c>
      <c r="N1276" s="7">
        <v>0</v>
      </c>
      <c r="O1276" s="7">
        <v>8983345.86</v>
      </c>
      <c r="P1276" s="7">
        <v>0</v>
      </c>
      <c r="Q1276" s="7">
        <v>1425479373.08</v>
      </c>
      <c r="R1276" s="7">
        <v>0</v>
      </c>
      <c r="S1276" s="7">
        <v>0</v>
      </c>
      <c r="T1276" s="7">
        <v>27488583.14</v>
      </c>
      <c r="U1276" s="7">
        <v>0</v>
      </c>
      <c r="V1276" s="7">
        <v>0</v>
      </c>
      <c r="W1276" s="7">
        <v>0</v>
      </c>
      <c r="X1276" s="7">
        <v>0</v>
      </c>
      <c r="Y1276" s="7">
        <v>1990444445.84</v>
      </c>
      <c r="Z1276" s="7">
        <v>444743166.3</v>
      </c>
      <c r="AA1276" s="7">
        <v>0</v>
      </c>
      <c r="AB1276" s="7">
        <v>0</v>
      </c>
      <c r="AC1276" s="7"/>
      <c r="AD1276" s="7">
        <v>388467568.66</v>
      </c>
      <c r="AE1276" s="7">
        <v>13148044.72</v>
      </c>
      <c r="AF1276" s="7">
        <v>75072951.58</v>
      </c>
      <c r="AG1276" s="7">
        <v>1837.31</v>
      </c>
      <c r="AH1276" s="7">
        <v>12583206.49</v>
      </c>
      <c r="AI1276" s="7">
        <v>10707112.58</v>
      </c>
      <c r="AJ1276" s="9">
        <f t="shared" si="340"/>
        <v>3291031949.33</v>
      </c>
      <c r="AK1276" s="9">
        <f t="shared" si="341"/>
        <v>2994581726.83</v>
      </c>
      <c r="AL1276" s="9">
        <f t="shared" si="342"/>
        <v>6285613676.16</v>
      </c>
      <c r="AM1276" s="9">
        <f t="shared" si="326"/>
        <v>1018356761.52</v>
      </c>
      <c r="AN1276" s="9">
        <f t="shared" si="327"/>
        <v>2272675187.81</v>
      </c>
      <c r="AO1276" s="14" t="e">
        <f>AN1276-VLOOKUP(A1276,[1]选股结果!A1276:BF4279,44,FALSE)</f>
        <v>#N/A</v>
      </c>
      <c r="AP1276" s="9">
        <f t="shared" si="328"/>
        <v>2935168333.48</v>
      </c>
      <c r="AQ1276" s="9">
        <f t="shared" si="329"/>
        <v>59413393.35</v>
      </c>
      <c r="AR1276" s="9" t="e">
        <f t="shared" si="330"/>
        <v>#N/A</v>
      </c>
      <c r="AS1276" s="9">
        <f t="shared" si="331"/>
        <v>2994581726.83</v>
      </c>
      <c r="AT1276" s="9" t="e">
        <f t="shared" si="332"/>
        <v>#N/A</v>
      </c>
      <c r="AU1276" s="17" t="e">
        <f t="shared" si="333"/>
        <v>#N/A</v>
      </c>
      <c r="AV1276" s="17" t="e">
        <f t="shared" si="334"/>
        <v>#N/A</v>
      </c>
      <c r="AW1276" s="17" t="e">
        <f t="shared" si="335"/>
        <v>#N/A</v>
      </c>
      <c r="AX1276" s="17" t="e">
        <f t="shared" si="336"/>
        <v>#N/A</v>
      </c>
      <c r="AY1276" s="17" t="e">
        <f t="shared" si="337"/>
        <v>#N/A</v>
      </c>
      <c r="AZ1276" s="17" t="e">
        <f t="shared" si="338"/>
        <v>#N/A</v>
      </c>
      <c r="BA1276" s="17" t="e">
        <f t="shared" si="339"/>
        <v>#N/A</v>
      </c>
    </row>
    <row r="1277" spans="1:53">
      <c r="A1277" s="6" t="s">
        <v>2602</v>
      </c>
      <c r="B1277" s="6" t="s">
        <v>2603</v>
      </c>
      <c r="C1277" s="7">
        <v>1491152234.91</v>
      </c>
      <c r="D1277" s="7">
        <v>987956766.75</v>
      </c>
      <c r="E1277" s="7">
        <v>0</v>
      </c>
      <c r="F1277" s="7">
        <v>0</v>
      </c>
      <c r="G1277" s="7">
        <v>0</v>
      </c>
      <c r="H1277" s="7">
        <v>0</v>
      </c>
      <c r="I1277" s="7">
        <v>483663306.02</v>
      </c>
      <c r="J1277" s="7"/>
      <c r="K1277" s="7">
        <v>788526577.41</v>
      </c>
      <c r="L1277" s="7">
        <v>0</v>
      </c>
      <c r="M1277" s="7">
        <v>0</v>
      </c>
      <c r="N1277" s="7">
        <v>0</v>
      </c>
      <c r="O1277" s="7">
        <v>161230402.62</v>
      </c>
      <c r="P1277" s="7">
        <v>0</v>
      </c>
      <c r="Q1277" s="7">
        <v>378482757.74</v>
      </c>
      <c r="R1277" s="7">
        <v>600492605.78</v>
      </c>
      <c r="S1277" s="7">
        <v>0</v>
      </c>
      <c r="T1277" s="7">
        <v>108039358.45</v>
      </c>
      <c r="U1277" s="7">
        <v>0</v>
      </c>
      <c r="V1277" s="7">
        <v>0</v>
      </c>
      <c r="W1277" s="7">
        <v>0</v>
      </c>
      <c r="X1277" s="7">
        <v>288837886.56</v>
      </c>
      <c r="Y1277" s="7">
        <v>14294105432.1</v>
      </c>
      <c r="Z1277" s="7">
        <v>483543879.15</v>
      </c>
      <c r="AA1277" s="7">
        <v>0</v>
      </c>
      <c r="AB1277" s="7">
        <v>0</v>
      </c>
      <c r="AC1277" s="7"/>
      <c r="AD1277" s="7">
        <v>252874259.33</v>
      </c>
      <c r="AE1277" s="7">
        <v>0</v>
      </c>
      <c r="AF1277" s="7">
        <v>0</v>
      </c>
      <c r="AG1277" s="7">
        <v>4420956.73</v>
      </c>
      <c r="AH1277" s="7">
        <v>136545720.11</v>
      </c>
      <c r="AI1277" s="7">
        <v>0</v>
      </c>
      <c r="AJ1277" s="9">
        <f t="shared" si="340"/>
        <v>3508391774.77</v>
      </c>
      <c r="AK1277" s="9">
        <f t="shared" si="341"/>
        <v>16951480368.89</v>
      </c>
      <c r="AL1277" s="9">
        <f t="shared" si="342"/>
        <v>20459872143.66</v>
      </c>
      <c r="AM1277" s="9">
        <f t="shared" si="326"/>
        <v>1438025055.93</v>
      </c>
      <c r="AN1277" s="9">
        <f t="shared" si="327"/>
        <v>2359204605.4</v>
      </c>
      <c r="AO1277" s="14" t="e">
        <f>AN1277-VLOOKUP(A1277,[1]选股结果!A1277:BF4280,44,FALSE)</f>
        <v>#N/A</v>
      </c>
      <c r="AP1277" s="9">
        <f t="shared" si="328"/>
        <v>15171490247.42</v>
      </c>
      <c r="AQ1277" s="9">
        <f t="shared" si="329"/>
        <v>1491152234.91</v>
      </c>
      <c r="AR1277" s="9" t="e">
        <f t="shared" si="330"/>
        <v>#N/A</v>
      </c>
      <c r="AS1277" s="9">
        <f t="shared" si="331"/>
        <v>16662642482.33</v>
      </c>
      <c r="AT1277" s="9" t="e">
        <f t="shared" si="332"/>
        <v>#N/A</v>
      </c>
      <c r="AU1277" s="17" t="e">
        <f t="shared" si="333"/>
        <v>#N/A</v>
      </c>
      <c r="AV1277" s="17" t="e">
        <f t="shared" si="334"/>
        <v>#N/A</v>
      </c>
      <c r="AW1277" s="17" t="e">
        <f t="shared" si="335"/>
        <v>#N/A</v>
      </c>
      <c r="AX1277" s="17" t="e">
        <f t="shared" si="336"/>
        <v>#N/A</v>
      </c>
      <c r="AY1277" s="17" t="e">
        <f t="shared" si="337"/>
        <v>#N/A</v>
      </c>
      <c r="AZ1277" s="17" t="e">
        <f t="shared" si="338"/>
        <v>#N/A</v>
      </c>
      <c r="BA1277" s="17" t="e">
        <f t="shared" si="339"/>
        <v>#N/A</v>
      </c>
    </row>
    <row r="1278" spans="1:53">
      <c r="A1278" s="6" t="s">
        <v>2604</v>
      </c>
      <c r="B1278" s="6" t="s">
        <v>2605</v>
      </c>
      <c r="C1278" s="7">
        <v>0</v>
      </c>
      <c r="D1278" s="7">
        <v>987211416.37</v>
      </c>
      <c r="E1278" s="7">
        <v>0</v>
      </c>
      <c r="F1278" s="7">
        <v>0</v>
      </c>
      <c r="G1278" s="7">
        <v>844040176.49</v>
      </c>
      <c r="H1278" s="7">
        <v>0</v>
      </c>
      <c r="I1278" s="7">
        <v>1551720939.3</v>
      </c>
      <c r="J1278" s="7"/>
      <c r="K1278" s="7">
        <v>36492769.53</v>
      </c>
      <c r="L1278" s="7">
        <v>0</v>
      </c>
      <c r="M1278" s="7">
        <v>0</v>
      </c>
      <c r="N1278" s="7">
        <v>0</v>
      </c>
      <c r="O1278" s="7">
        <v>18589929.46</v>
      </c>
      <c r="P1278" s="7">
        <v>0</v>
      </c>
      <c r="Q1278" s="7">
        <v>523720487.07</v>
      </c>
      <c r="R1278" s="7">
        <v>0</v>
      </c>
      <c r="S1278" s="7">
        <v>0</v>
      </c>
      <c r="T1278" s="7">
        <v>60370422.28</v>
      </c>
      <c r="U1278" s="7">
        <v>0</v>
      </c>
      <c r="V1278" s="7">
        <v>0</v>
      </c>
      <c r="W1278" s="7">
        <v>0</v>
      </c>
      <c r="X1278" s="7">
        <v>0</v>
      </c>
      <c r="Y1278" s="7">
        <v>1286443947.03</v>
      </c>
      <c r="Z1278" s="7">
        <v>226414801.27</v>
      </c>
      <c r="AA1278" s="7">
        <v>0</v>
      </c>
      <c r="AB1278" s="7">
        <v>0</v>
      </c>
      <c r="AC1278" s="7"/>
      <c r="AD1278" s="7">
        <v>285432972.51</v>
      </c>
      <c r="AE1278" s="7">
        <v>0</v>
      </c>
      <c r="AF1278" s="7">
        <v>0</v>
      </c>
      <c r="AG1278" s="7">
        <v>528550.45</v>
      </c>
      <c r="AH1278" s="7">
        <v>234182205.87</v>
      </c>
      <c r="AI1278" s="7">
        <v>27956883.57</v>
      </c>
      <c r="AJ1278" s="9">
        <f t="shared" si="340"/>
        <v>4022146140.5</v>
      </c>
      <c r="AK1278" s="9">
        <f t="shared" si="341"/>
        <v>2060959360.7</v>
      </c>
      <c r="AL1278" s="9">
        <f t="shared" si="342"/>
        <v>6083105501.2</v>
      </c>
      <c r="AM1278" s="9">
        <f t="shared" si="326"/>
        <v>1849841522.32</v>
      </c>
      <c r="AN1278" s="9">
        <f t="shared" si="327"/>
        <v>2172304618.18</v>
      </c>
      <c r="AO1278" s="14">
        <f>AN1278-VLOOKUP(A1278,[1]选股结果!A1278:BF4281,44,FALSE)</f>
        <v>-629405743.28</v>
      </c>
      <c r="AP1278" s="9">
        <f t="shared" si="328"/>
        <v>2060959360.7</v>
      </c>
      <c r="AQ1278" s="9">
        <f t="shared" si="329"/>
        <v>0</v>
      </c>
      <c r="AR1278" s="9">
        <f t="shared" si="330"/>
        <v>3281395139.74</v>
      </c>
      <c r="AS1278" s="9">
        <f t="shared" si="331"/>
        <v>2060959360.7</v>
      </c>
      <c r="AT1278" s="9">
        <f t="shared" si="332"/>
        <v>1220435779.04</v>
      </c>
      <c r="AU1278" s="17">
        <f t="shared" si="333"/>
        <v>0.563736290066722</v>
      </c>
      <c r="AV1278" s="17">
        <f t="shared" si="334"/>
        <v>0.662006410587943</v>
      </c>
      <c r="AW1278" s="17">
        <f t="shared" si="335"/>
        <v>-0.191810408828079</v>
      </c>
      <c r="AX1278" s="17">
        <f t="shared" si="336"/>
        <v>0.628074118761357</v>
      </c>
      <c r="AY1278" s="17">
        <f t="shared" si="337"/>
        <v>0</v>
      </c>
      <c r="AZ1278" s="17">
        <f t="shared" si="338"/>
        <v>0.628074118761357</v>
      </c>
      <c r="BA1278" s="17">
        <f t="shared" si="339"/>
        <v>0.371925881238643</v>
      </c>
    </row>
    <row r="1279" spans="1:53">
      <c r="A1279" s="6" t="s">
        <v>2606</v>
      </c>
      <c r="B1279" s="6" t="s">
        <v>2607</v>
      </c>
      <c r="C1279" s="7">
        <v>244663911.11</v>
      </c>
      <c r="D1279" s="7">
        <v>986406400.43</v>
      </c>
      <c r="E1279" s="7">
        <v>0</v>
      </c>
      <c r="F1279" s="7">
        <v>0</v>
      </c>
      <c r="G1279" s="7">
        <v>1136463736.38</v>
      </c>
      <c r="H1279" s="7">
        <v>0</v>
      </c>
      <c r="I1279" s="7">
        <v>1132198887.63</v>
      </c>
      <c r="J1279" s="7"/>
      <c r="K1279" s="7">
        <v>119421876.76</v>
      </c>
      <c r="L1279" s="7">
        <v>0</v>
      </c>
      <c r="M1279" s="7">
        <v>0</v>
      </c>
      <c r="N1279" s="7">
        <v>0</v>
      </c>
      <c r="O1279" s="7">
        <v>688650605.68</v>
      </c>
      <c r="P1279" s="7">
        <v>0</v>
      </c>
      <c r="Q1279" s="7">
        <v>1328377794.72</v>
      </c>
      <c r="R1279" s="7">
        <v>0</v>
      </c>
      <c r="S1279" s="7">
        <v>0</v>
      </c>
      <c r="T1279" s="7">
        <v>308053576.99</v>
      </c>
      <c r="U1279" s="7">
        <v>0</v>
      </c>
      <c r="V1279" s="7">
        <v>0</v>
      </c>
      <c r="W1279" s="7">
        <v>0</v>
      </c>
      <c r="X1279" s="7">
        <v>895673183.96</v>
      </c>
      <c r="Y1279" s="7">
        <v>482033089.44</v>
      </c>
      <c r="Z1279" s="7">
        <v>263603043.59</v>
      </c>
      <c r="AA1279" s="7">
        <v>0</v>
      </c>
      <c r="AB1279" s="7">
        <v>0</v>
      </c>
      <c r="AC1279" s="7"/>
      <c r="AD1279" s="7">
        <v>225567441</v>
      </c>
      <c r="AE1279" s="7">
        <v>37314578</v>
      </c>
      <c r="AF1279" s="7">
        <v>868075207.32</v>
      </c>
      <c r="AG1279" s="7">
        <v>54510002.06</v>
      </c>
      <c r="AH1279" s="7">
        <v>40237254.16</v>
      </c>
      <c r="AI1279" s="7">
        <v>3762273</v>
      </c>
      <c r="AJ1279" s="9">
        <f t="shared" si="340"/>
        <v>5699572878.59</v>
      </c>
      <c r="AK1279" s="9">
        <f t="shared" si="341"/>
        <v>3115439983.64</v>
      </c>
      <c r="AL1279" s="9">
        <f t="shared" si="342"/>
        <v>8815012862.23</v>
      </c>
      <c r="AM1279" s="9">
        <f t="shared" si="326"/>
        <v>3707193926.45</v>
      </c>
      <c r="AN1279" s="9">
        <f t="shared" si="327"/>
        <v>2888052136.1</v>
      </c>
      <c r="AO1279" s="14" t="e">
        <f>AN1279-VLOOKUP(A1279,[1]选股结果!A1279:BF4282,44,FALSE)</f>
        <v>#N/A</v>
      </c>
      <c r="AP1279" s="9">
        <f t="shared" si="328"/>
        <v>1975102888.57</v>
      </c>
      <c r="AQ1279" s="9">
        <f t="shared" si="329"/>
        <v>244663911.11</v>
      </c>
      <c r="AR1279" s="9" t="e">
        <f t="shared" si="330"/>
        <v>#N/A</v>
      </c>
      <c r="AS1279" s="9">
        <f t="shared" si="331"/>
        <v>2219766799.68</v>
      </c>
      <c r="AT1279" s="9" t="e">
        <f t="shared" si="332"/>
        <v>#N/A</v>
      </c>
      <c r="AU1279" s="17" t="e">
        <f t="shared" si="333"/>
        <v>#N/A</v>
      </c>
      <c r="AV1279" s="17" t="e">
        <f t="shared" si="334"/>
        <v>#N/A</v>
      </c>
      <c r="AW1279" s="17" t="e">
        <f t="shared" si="335"/>
        <v>#N/A</v>
      </c>
      <c r="AX1279" s="17" t="e">
        <f t="shared" si="336"/>
        <v>#N/A</v>
      </c>
      <c r="AY1279" s="17" t="e">
        <f t="shared" si="337"/>
        <v>#N/A</v>
      </c>
      <c r="AZ1279" s="17" t="e">
        <f t="shared" si="338"/>
        <v>#N/A</v>
      </c>
      <c r="BA1279" s="17" t="e">
        <f t="shared" si="339"/>
        <v>#N/A</v>
      </c>
    </row>
    <row r="1280" spans="1:53">
      <c r="A1280" s="6" t="s">
        <v>2608</v>
      </c>
      <c r="B1280" s="6" t="s">
        <v>2609</v>
      </c>
      <c r="C1280" s="7">
        <v>367764592.02</v>
      </c>
      <c r="D1280" s="7">
        <v>985504473.85</v>
      </c>
      <c r="E1280" s="7">
        <v>0</v>
      </c>
      <c r="F1280" s="7">
        <v>0</v>
      </c>
      <c r="G1280" s="7">
        <v>0</v>
      </c>
      <c r="H1280" s="7">
        <v>0</v>
      </c>
      <c r="I1280" s="7">
        <v>1351935347.71</v>
      </c>
      <c r="J1280" s="7"/>
      <c r="K1280" s="7">
        <v>74315022.15</v>
      </c>
      <c r="L1280" s="7">
        <v>0</v>
      </c>
      <c r="M1280" s="7">
        <v>0</v>
      </c>
      <c r="N1280" s="7">
        <v>0</v>
      </c>
      <c r="O1280" s="7">
        <v>113342634.87</v>
      </c>
      <c r="P1280" s="7">
        <v>0</v>
      </c>
      <c r="Q1280" s="7">
        <v>986961464.57</v>
      </c>
      <c r="R1280" s="7">
        <v>0</v>
      </c>
      <c r="S1280" s="7">
        <v>0</v>
      </c>
      <c r="T1280" s="7">
        <v>37525849.24</v>
      </c>
      <c r="U1280" s="7">
        <v>0</v>
      </c>
      <c r="V1280" s="7">
        <v>0</v>
      </c>
      <c r="W1280" s="7">
        <v>0</v>
      </c>
      <c r="X1280" s="7">
        <v>0</v>
      </c>
      <c r="Y1280" s="7">
        <v>2276127754.55</v>
      </c>
      <c r="Z1280" s="7">
        <v>899938418.02</v>
      </c>
      <c r="AA1280" s="7">
        <v>17513946.3</v>
      </c>
      <c r="AB1280" s="7">
        <v>0</v>
      </c>
      <c r="AC1280" s="7"/>
      <c r="AD1280" s="7">
        <v>365330623.41</v>
      </c>
      <c r="AE1280" s="7">
        <v>20000000</v>
      </c>
      <c r="AF1280" s="7">
        <v>172607913.87</v>
      </c>
      <c r="AG1280" s="7">
        <v>49489770.22</v>
      </c>
      <c r="AH1280" s="7">
        <v>30591775.37</v>
      </c>
      <c r="AI1280" s="7">
        <v>26101385.31</v>
      </c>
      <c r="AJ1280" s="9">
        <f t="shared" si="340"/>
        <v>3549584792.39</v>
      </c>
      <c r="AK1280" s="9">
        <f t="shared" si="341"/>
        <v>4225466179.07</v>
      </c>
      <c r="AL1280" s="9">
        <f t="shared" si="342"/>
        <v>7775050971.46</v>
      </c>
      <c r="AM1280" s="9">
        <f t="shared" si="326"/>
        <v>1098847108.72</v>
      </c>
      <c r="AN1280" s="9">
        <f t="shared" si="327"/>
        <v>2450737683.67</v>
      </c>
      <c r="AO1280" s="14" t="e">
        <f>AN1280-VLOOKUP(A1280,[1]选股结果!A1280:BF4283,44,FALSE)</f>
        <v>#N/A</v>
      </c>
      <c r="AP1280" s="9">
        <f t="shared" si="328"/>
        <v>3857701587.05</v>
      </c>
      <c r="AQ1280" s="9">
        <f t="shared" si="329"/>
        <v>367764592.02</v>
      </c>
      <c r="AR1280" s="9" t="e">
        <f t="shared" si="330"/>
        <v>#N/A</v>
      </c>
      <c r="AS1280" s="9">
        <f t="shared" si="331"/>
        <v>4225466179.07</v>
      </c>
      <c r="AT1280" s="9" t="e">
        <f t="shared" si="332"/>
        <v>#N/A</v>
      </c>
      <c r="AU1280" s="17" t="e">
        <f t="shared" si="333"/>
        <v>#N/A</v>
      </c>
      <c r="AV1280" s="17" t="e">
        <f t="shared" si="334"/>
        <v>#N/A</v>
      </c>
      <c r="AW1280" s="17" t="e">
        <f t="shared" si="335"/>
        <v>#N/A</v>
      </c>
      <c r="AX1280" s="17" t="e">
        <f t="shared" si="336"/>
        <v>#N/A</v>
      </c>
      <c r="AY1280" s="17" t="e">
        <f t="shared" si="337"/>
        <v>#N/A</v>
      </c>
      <c r="AZ1280" s="17" t="e">
        <f t="shared" si="338"/>
        <v>#N/A</v>
      </c>
      <c r="BA1280" s="17" t="e">
        <f t="shared" si="339"/>
        <v>#N/A</v>
      </c>
    </row>
    <row r="1281" spans="1:53">
      <c r="A1281" s="6" t="s">
        <v>2610</v>
      </c>
      <c r="B1281" s="6" t="s">
        <v>2611</v>
      </c>
      <c r="C1281" s="7">
        <v>510986895.93</v>
      </c>
      <c r="D1281" s="7">
        <v>983179277.13</v>
      </c>
      <c r="E1281" s="7">
        <v>0</v>
      </c>
      <c r="F1281" s="7">
        <v>0</v>
      </c>
      <c r="G1281" s="7">
        <v>0</v>
      </c>
      <c r="H1281" s="7">
        <v>0</v>
      </c>
      <c r="I1281" s="7">
        <v>665058699.71</v>
      </c>
      <c r="J1281" s="7"/>
      <c r="K1281" s="7">
        <v>119732683.87</v>
      </c>
      <c r="L1281" s="7">
        <v>0</v>
      </c>
      <c r="M1281" s="7">
        <v>0</v>
      </c>
      <c r="N1281" s="7">
        <v>0</v>
      </c>
      <c r="O1281" s="7">
        <v>63982651.93</v>
      </c>
      <c r="P1281" s="7">
        <v>0</v>
      </c>
      <c r="Q1281" s="7">
        <v>85556844.57</v>
      </c>
      <c r="R1281" s="7">
        <v>5654034.57</v>
      </c>
      <c r="S1281" s="7">
        <v>0</v>
      </c>
      <c r="T1281" s="7">
        <v>55828427.78</v>
      </c>
      <c r="U1281" s="7">
        <v>0</v>
      </c>
      <c r="V1281" s="7">
        <v>164369668.86</v>
      </c>
      <c r="W1281" s="7">
        <v>0</v>
      </c>
      <c r="X1281" s="7">
        <v>0</v>
      </c>
      <c r="Y1281" s="7">
        <v>1066135991.96</v>
      </c>
      <c r="Z1281" s="7">
        <v>462550556.84</v>
      </c>
      <c r="AA1281" s="7">
        <v>0</v>
      </c>
      <c r="AB1281" s="7">
        <v>0</v>
      </c>
      <c r="AC1281" s="7"/>
      <c r="AD1281" s="7">
        <v>408053957.31</v>
      </c>
      <c r="AE1281" s="7">
        <v>0</v>
      </c>
      <c r="AF1281" s="7">
        <v>0</v>
      </c>
      <c r="AG1281" s="7">
        <v>85512230.74</v>
      </c>
      <c r="AH1281" s="7">
        <v>40086689.39</v>
      </c>
      <c r="AI1281" s="7">
        <v>96482745.22</v>
      </c>
      <c r="AJ1281" s="9">
        <f t="shared" si="340"/>
        <v>1978992619.56</v>
      </c>
      <c r="AK1281" s="9">
        <f t="shared" si="341"/>
        <v>2834178736.25</v>
      </c>
      <c r="AL1281" s="9">
        <f t="shared" si="342"/>
        <v>4813171355.81</v>
      </c>
      <c r="AM1281" s="9">
        <f t="shared" si="326"/>
        <v>1047161929.06</v>
      </c>
      <c r="AN1281" s="9">
        <f t="shared" si="327"/>
        <v>1096200359.36</v>
      </c>
      <c r="AO1281" s="14" t="e">
        <f>AN1281-VLOOKUP(A1281,[1]选股结果!A1281:BF4284,44,FALSE)</f>
        <v>#N/A</v>
      </c>
      <c r="AP1281" s="9">
        <f t="shared" si="328"/>
        <v>2158822171.46</v>
      </c>
      <c r="AQ1281" s="9">
        <f t="shared" si="329"/>
        <v>510986895.93</v>
      </c>
      <c r="AR1281" s="9" t="e">
        <f t="shared" si="330"/>
        <v>#N/A</v>
      </c>
      <c r="AS1281" s="9">
        <f t="shared" si="331"/>
        <v>2669809067.39</v>
      </c>
      <c r="AT1281" s="9" t="e">
        <f t="shared" si="332"/>
        <v>#N/A</v>
      </c>
      <c r="AU1281" s="17" t="e">
        <f t="shared" si="333"/>
        <v>#N/A</v>
      </c>
      <c r="AV1281" s="17" t="e">
        <f t="shared" si="334"/>
        <v>#N/A</v>
      </c>
      <c r="AW1281" s="17" t="e">
        <f t="shared" si="335"/>
        <v>#N/A</v>
      </c>
      <c r="AX1281" s="17" t="e">
        <f t="shared" si="336"/>
        <v>#N/A</v>
      </c>
      <c r="AY1281" s="17" t="e">
        <f t="shared" si="337"/>
        <v>#N/A</v>
      </c>
      <c r="AZ1281" s="17" t="e">
        <f t="shared" si="338"/>
        <v>#N/A</v>
      </c>
      <c r="BA1281" s="17" t="e">
        <f t="shared" si="339"/>
        <v>#N/A</v>
      </c>
    </row>
    <row r="1282" spans="1:53">
      <c r="A1282" s="6" t="s">
        <v>2612</v>
      </c>
      <c r="B1282" s="6" t="s">
        <v>2613</v>
      </c>
      <c r="C1282" s="7">
        <v>40486468.15</v>
      </c>
      <c r="D1282" s="7">
        <v>982682931.38</v>
      </c>
      <c r="E1282" s="7">
        <v>0</v>
      </c>
      <c r="F1282" s="7">
        <v>0</v>
      </c>
      <c r="G1282" s="7">
        <v>0</v>
      </c>
      <c r="H1282" s="7">
        <v>0</v>
      </c>
      <c r="I1282" s="7">
        <v>929569381.55</v>
      </c>
      <c r="J1282" s="7"/>
      <c r="K1282" s="7">
        <v>111504323.58</v>
      </c>
      <c r="L1282" s="7">
        <v>0</v>
      </c>
      <c r="M1282" s="7">
        <v>0</v>
      </c>
      <c r="N1282" s="7">
        <v>0</v>
      </c>
      <c r="O1282" s="7">
        <v>85516600.1</v>
      </c>
      <c r="P1282" s="7">
        <v>0</v>
      </c>
      <c r="Q1282" s="7">
        <v>171597052.48</v>
      </c>
      <c r="R1282" s="7">
        <v>0</v>
      </c>
      <c r="S1282" s="7">
        <v>0</v>
      </c>
      <c r="T1282" s="7">
        <v>1530293.1</v>
      </c>
      <c r="U1282" s="7">
        <v>0</v>
      </c>
      <c r="V1282" s="7">
        <v>0</v>
      </c>
      <c r="W1282" s="7">
        <v>0</v>
      </c>
      <c r="X1282" s="7">
        <v>20226711.39</v>
      </c>
      <c r="Y1282" s="7">
        <v>1127191655.25</v>
      </c>
      <c r="Z1282" s="7">
        <v>1926142997.46</v>
      </c>
      <c r="AA1282" s="7">
        <v>0</v>
      </c>
      <c r="AB1282" s="7">
        <v>0</v>
      </c>
      <c r="AC1282" s="7"/>
      <c r="AD1282" s="7">
        <v>112511318.54</v>
      </c>
      <c r="AE1282" s="7">
        <v>0</v>
      </c>
      <c r="AF1282" s="7">
        <v>0</v>
      </c>
      <c r="AG1282" s="7">
        <v>716789.87</v>
      </c>
      <c r="AH1282" s="7">
        <v>12416656.63</v>
      </c>
      <c r="AI1282" s="7">
        <v>482887315</v>
      </c>
      <c r="AJ1282" s="9">
        <f t="shared" si="340"/>
        <v>2282400582.19</v>
      </c>
      <c r="AK1282" s="9">
        <f t="shared" si="341"/>
        <v>3722579912.29</v>
      </c>
      <c r="AL1282" s="9">
        <f t="shared" si="342"/>
        <v>6004980494.48</v>
      </c>
      <c r="AM1282" s="9">
        <f t="shared" si="326"/>
        <v>1088426242.87</v>
      </c>
      <c r="AN1282" s="9">
        <f t="shared" si="327"/>
        <v>1214201050.71</v>
      </c>
      <c r="AO1282" s="14" t="e">
        <f>AN1282-VLOOKUP(A1282,[1]选股结果!A1282:BF4285,44,FALSE)</f>
        <v>#N/A</v>
      </c>
      <c r="AP1282" s="9">
        <f t="shared" si="328"/>
        <v>3661866732.75</v>
      </c>
      <c r="AQ1282" s="9">
        <f t="shared" si="329"/>
        <v>40486468.15</v>
      </c>
      <c r="AR1282" s="9" t="e">
        <f t="shared" si="330"/>
        <v>#N/A</v>
      </c>
      <c r="AS1282" s="9">
        <f t="shared" si="331"/>
        <v>3702353200.9</v>
      </c>
      <c r="AT1282" s="9" t="e">
        <f t="shared" si="332"/>
        <v>#N/A</v>
      </c>
      <c r="AU1282" s="17" t="e">
        <f t="shared" si="333"/>
        <v>#N/A</v>
      </c>
      <c r="AV1282" s="17" t="e">
        <f t="shared" si="334"/>
        <v>#N/A</v>
      </c>
      <c r="AW1282" s="17" t="e">
        <f t="shared" si="335"/>
        <v>#N/A</v>
      </c>
      <c r="AX1282" s="17" t="e">
        <f t="shared" si="336"/>
        <v>#N/A</v>
      </c>
      <c r="AY1282" s="17" t="e">
        <f t="shared" si="337"/>
        <v>#N/A</v>
      </c>
      <c r="AZ1282" s="17" t="e">
        <f t="shared" si="338"/>
        <v>#N/A</v>
      </c>
      <c r="BA1282" s="17" t="e">
        <f t="shared" si="339"/>
        <v>#N/A</v>
      </c>
    </row>
    <row r="1283" spans="1:53">
      <c r="A1283" s="6" t="s">
        <v>2614</v>
      </c>
      <c r="B1283" s="6" t="s">
        <v>2615</v>
      </c>
      <c r="C1283" s="7">
        <v>1985721.93</v>
      </c>
      <c r="D1283" s="7">
        <v>981567202.02</v>
      </c>
      <c r="E1283" s="7">
        <v>0</v>
      </c>
      <c r="F1283" s="7">
        <v>0</v>
      </c>
      <c r="G1283" s="7">
        <v>28176198.75</v>
      </c>
      <c r="H1283" s="7">
        <v>759000</v>
      </c>
      <c r="I1283" s="7">
        <v>880997130.78</v>
      </c>
      <c r="J1283" s="7"/>
      <c r="K1283" s="7">
        <v>87404198.9</v>
      </c>
      <c r="L1283" s="7">
        <v>0</v>
      </c>
      <c r="M1283" s="7">
        <v>0</v>
      </c>
      <c r="N1283" s="7">
        <v>0</v>
      </c>
      <c r="O1283" s="7">
        <v>57099822.64</v>
      </c>
      <c r="P1283" s="7">
        <v>0</v>
      </c>
      <c r="Q1283" s="7">
        <v>506762964.55</v>
      </c>
      <c r="R1283" s="7">
        <v>0</v>
      </c>
      <c r="S1283" s="7">
        <v>2000000</v>
      </c>
      <c r="T1283" s="7">
        <v>15830028.88</v>
      </c>
      <c r="U1283" s="7">
        <v>0</v>
      </c>
      <c r="V1283" s="7">
        <v>6909017.92</v>
      </c>
      <c r="W1283" s="7">
        <v>0</v>
      </c>
      <c r="X1283" s="7">
        <v>6372590.07</v>
      </c>
      <c r="Y1283" s="7">
        <v>1037761124.22</v>
      </c>
      <c r="Z1283" s="7">
        <v>323892851.48</v>
      </c>
      <c r="AA1283" s="7">
        <v>0</v>
      </c>
      <c r="AB1283" s="7">
        <v>0</v>
      </c>
      <c r="AC1283" s="7"/>
      <c r="AD1283" s="7">
        <v>239062930.74</v>
      </c>
      <c r="AE1283" s="7">
        <v>2889993.71</v>
      </c>
      <c r="AF1283" s="7">
        <v>169456553.12</v>
      </c>
      <c r="AG1283" s="7">
        <v>29373531.96</v>
      </c>
      <c r="AH1283" s="7">
        <v>17084567.36</v>
      </c>
      <c r="AI1283" s="7">
        <v>72540594.96</v>
      </c>
      <c r="AJ1283" s="9">
        <f t="shared" si="340"/>
        <v>2560596546.52</v>
      </c>
      <c r="AK1283" s="9">
        <f t="shared" si="341"/>
        <v>1907329477.47</v>
      </c>
      <c r="AL1283" s="9">
        <f t="shared" si="342"/>
        <v>4467926023.99</v>
      </c>
      <c r="AM1283" s="9">
        <f t="shared" ref="AM1283:AM1346" si="343">D1283+E1283+F1283+G1283+H1283+O1283+P1283+U1283+W1283+X1283</f>
        <v>1073974813.48</v>
      </c>
      <c r="AN1283" s="9">
        <f t="shared" ref="AN1283:AN1346" si="344">I1283+J1283+K1283+L1283+M1283+N1283+Q1283+R1283+V1283+S1283+T1283</f>
        <v>1499903341.03</v>
      </c>
      <c r="AO1283" s="14" t="e">
        <f>AN1283-VLOOKUP(A1283,[1]选股结果!A1283:BF4286,44,FALSE)</f>
        <v>#N/A</v>
      </c>
      <c r="AP1283" s="9">
        <f t="shared" ref="AP1283:AP1346" si="345">Y1283+Z1283+AA1283+AB1283+AC1283+AD1283+AE1283+AF1283+AG1283+AH1283+AI1283</f>
        <v>1892062147.55</v>
      </c>
      <c r="AQ1283" s="9">
        <f t="shared" ref="AQ1283:AQ1346" si="346">C1283</f>
        <v>1985721.93</v>
      </c>
      <c r="AR1283" s="9" t="e">
        <f t="shared" ref="AR1283:AR1346" si="347">AM1283+AO1283+AP1283+AQ1283</f>
        <v>#N/A</v>
      </c>
      <c r="AS1283" s="9">
        <f t="shared" ref="AS1283:AS1346" si="348">AP1283+AQ1283</f>
        <v>1894047869.48</v>
      </c>
      <c r="AT1283" s="9" t="e">
        <f t="shared" ref="AT1283:AT1346" si="349">AM1283+AO1283</f>
        <v>#N/A</v>
      </c>
      <c r="AU1283" s="17" t="e">
        <f t="shared" ref="AU1283:AU1346" si="350">AM1283/AR1283</f>
        <v>#N/A</v>
      </c>
      <c r="AV1283" s="17" t="e">
        <f t="shared" ref="AV1283:AV1346" si="351">AN1283/AR1283</f>
        <v>#N/A</v>
      </c>
      <c r="AW1283" s="17" t="e">
        <f t="shared" ref="AW1283:AW1346" si="352">AO1283/AR1283</f>
        <v>#N/A</v>
      </c>
      <c r="AX1283" s="17" t="e">
        <f t="shared" ref="AX1283:AX1346" si="353">AP1283/AR1283</f>
        <v>#N/A</v>
      </c>
      <c r="AY1283" s="17" t="e">
        <f t="shared" ref="AY1283:AY1346" si="354">AQ1283/AR1283</f>
        <v>#N/A</v>
      </c>
      <c r="AZ1283" s="17" t="e">
        <f t="shared" ref="AZ1283:AZ1346" si="355">AS1283/AR1283</f>
        <v>#N/A</v>
      </c>
      <c r="BA1283" s="17" t="e">
        <f t="shared" ref="BA1283:BA1346" si="356">AT1283/AR1283</f>
        <v>#N/A</v>
      </c>
    </row>
    <row r="1284" spans="1:53">
      <c r="A1284" s="6" t="s">
        <v>2616</v>
      </c>
      <c r="B1284" s="6" t="s">
        <v>2617</v>
      </c>
      <c r="C1284" s="7">
        <v>61691646.07</v>
      </c>
      <c r="D1284" s="7">
        <v>979692184.44</v>
      </c>
      <c r="E1284" s="7">
        <v>0</v>
      </c>
      <c r="F1284" s="7">
        <v>0</v>
      </c>
      <c r="G1284" s="7">
        <v>775818671.14</v>
      </c>
      <c r="H1284" s="7">
        <v>0</v>
      </c>
      <c r="I1284" s="7">
        <v>158795556.62</v>
      </c>
      <c r="J1284" s="7"/>
      <c r="K1284" s="7">
        <v>12181498.85</v>
      </c>
      <c r="L1284" s="7">
        <v>0</v>
      </c>
      <c r="M1284" s="7">
        <v>0</v>
      </c>
      <c r="N1284" s="7">
        <v>0</v>
      </c>
      <c r="O1284" s="7">
        <v>12058172.07</v>
      </c>
      <c r="P1284" s="7">
        <v>0</v>
      </c>
      <c r="Q1284" s="7">
        <v>57335548.13</v>
      </c>
      <c r="R1284" s="7">
        <v>0</v>
      </c>
      <c r="S1284" s="7">
        <v>0</v>
      </c>
      <c r="T1284" s="7">
        <v>19199040.03</v>
      </c>
      <c r="U1284" s="7">
        <v>0</v>
      </c>
      <c r="V1284" s="7">
        <v>0</v>
      </c>
      <c r="W1284" s="7">
        <v>94217884.11</v>
      </c>
      <c r="X1284" s="7">
        <v>4875967.81</v>
      </c>
      <c r="Y1284" s="7">
        <v>290379582.61</v>
      </c>
      <c r="Z1284" s="7">
        <v>179211349.84</v>
      </c>
      <c r="AA1284" s="7">
        <v>0</v>
      </c>
      <c r="AB1284" s="7">
        <v>0</v>
      </c>
      <c r="AC1284" s="7"/>
      <c r="AD1284" s="7">
        <v>100636740.87</v>
      </c>
      <c r="AE1284" s="7">
        <v>0</v>
      </c>
      <c r="AF1284" s="7">
        <v>2030018.4</v>
      </c>
      <c r="AG1284" s="7">
        <v>24934476.7</v>
      </c>
      <c r="AH1284" s="7">
        <v>3477340.36</v>
      </c>
      <c r="AI1284" s="7">
        <v>10781527.22</v>
      </c>
      <c r="AJ1284" s="9">
        <f t="shared" si="340"/>
        <v>2015080671.28</v>
      </c>
      <c r="AK1284" s="9">
        <f t="shared" si="341"/>
        <v>772236533.99</v>
      </c>
      <c r="AL1284" s="9">
        <f t="shared" si="342"/>
        <v>2787317205.27</v>
      </c>
      <c r="AM1284" s="9">
        <f t="shared" si="343"/>
        <v>1866662879.57</v>
      </c>
      <c r="AN1284" s="9">
        <f t="shared" si="344"/>
        <v>247511643.63</v>
      </c>
      <c r="AO1284" s="14" t="e">
        <f>AN1284-VLOOKUP(A1284,[1]选股结果!A1284:BF4287,44,FALSE)</f>
        <v>#N/A</v>
      </c>
      <c r="AP1284" s="9">
        <f t="shared" si="345"/>
        <v>611451036</v>
      </c>
      <c r="AQ1284" s="9">
        <f t="shared" si="346"/>
        <v>61691646.07</v>
      </c>
      <c r="AR1284" s="9" t="e">
        <f t="shared" si="347"/>
        <v>#N/A</v>
      </c>
      <c r="AS1284" s="9">
        <f t="shared" si="348"/>
        <v>673142682.07</v>
      </c>
      <c r="AT1284" s="9" t="e">
        <f t="shared" si="349"/>
        <v>#N/A</v>
      </c>
      <c r="AU1284" s="17" t="e">
        <f t="shared" si="350"/>
        <v>#N/A</v>
      </c>
      <c r="AV1284" s="17" t="e">
        <f t="shared" si="351"/>
        <v>#N/A</v>
      </c>
      <c r="AW1284" s="17" t="e">
        <f t="shared" si="352"/>
        <v>#N/A</v>
      </c>
      <c r="AX1284" s="17" t="e">
        <f t="shared" si="353"/>
        <v>#N/A</v>
      </c>
      <c r="AY1284" s="17" t="e">
        <f t="shared" si="354"/>
        <v>#N/A</v>
      </c>
      <c r="AZ1284" s="17" t="e">
        <f t="shared" si="355"/>
        <v>#N/A</v>
      </c>
      <c r="BA1284" s="17" t="e">
        <f t="shared" si="356"/>
        <v>#N/A</v>
      </c>
    </row>
    <row r="1285" spans="1:53">
      <c r="A1285" s="6" t="s">
        <v>2618</v>
      </c>
      <c r="B1285" s="6" t="s">
        <v>2619</v>
      </c>
      <c r="C1285" s="7">
        <v>406799831.37</v>
      </c>
      <c r="D1285" s="7">
        <v>979300382.03</v>
      </c>
      <c r="E1285" s="7">
        <v>0</v>
      </c>
      <c r="F1285" s="7">
        <v>0</v>
      </c>
      <c r="G1285" s="7">
        <v>64871811.67</v>
      </c>
      <c r="H1285" s="7">
        <v>0</v>
      </c>
      <c r="I1285" s="7">
        <v>251702666.27</v>
      </c>
      <c r="J1285" s="7"/>
      <c r="K1285" s="7">
        <v>30474029.38</v>
      </c>
      <c r="L1285" s="7">
        <v>0</v>
      </c>
      <c r="M1285" s="7">
        <v>0</v>
      </c>
      <c r="N1285" s="7">
        <v>0</v>
      </c>
      <c r="O1285" s="7">
        <v>126242452.92</v>
      </c>
      <c r="P1285" s="7">
        <v>0</v>
      </c>
      <c r="Q1285" s="7">
        <v>669383443.88</v>
      </c>
      <c r="R1285" s="7">
        <v>0</v>
      </c>
      <c r="S1285" s="7">
        <v>0</v>
      </c>
      <c r="T1285" s="7">
        <v>63295745.93</v>
      </c>
      <c r="U1285" s="7">
        <v>0</v>
      </c>
      <c r="V1285" s="7">
        <v>0</v>
      </c>
      <c r="W1285" s="7">
        <v>0</v>
      </c>
      <c r="X1285" s="7">
        <v>67435799.2</v>
      </c>
      <c r="Y1285" s="7">
        <v>161599187.01</v>
      </c>
      <c r="Z1285" s="7">
        <v>23562909.8</v>
      </c>
      <c r="AA1285" s="7">
        <v>0</v>
      </c>
      <c r="AB1285" s="7">
        <v>0</v>
      </c>
      <c r="AC1285" s="7"/>
      <c r="AD1285" s="7">
        <v>612755084.49</v>
      </c>
      <c r="AE1285" s="7">
        <v>0</v>
      </c>
      <c r="AF1285" s="7">
        <v>295289334.24</v>
      </c>
      <c r="AG1285" s="7">
        <v>84646240.42</v>
      </c>
      <c r="AH1285" s="7">
        <v>144115249.9</v>
      </c>
      <c r="AI1285" s="7">
        <v>3471227.47</v>
      </c>
      <c r="AJ1285" s="9">
        <f t="shared" si="340"/>
        <v>2185270532.08</v>
      </c>
      <c r="AK1285" s="9">
        <f t="shared" si="341"/>
        <v>1799674863.9</v>
      </c>
      <c r="AL1285" s="9">
        <f t="shared" si="342"/>
        <v>3984945395.98</v>
      </c>
      <c r="AM1285" s="9">
        <f t="shared" si="343"/>
        <v>1237850445.82</v>
      </c>
      <c r="AN1285" s="9">
        <f t="shared" si="344"/>
        <v>1014855885.46</v>
      </c>
      <c r="AO1285" s="14">
        <f>AN1285-VLOOKUP(A1285,[1]选股结果!A1285:BF4288,44,FALSE)</f>
        <v>425065632.29</v>
      </c>
      <c r="AP1285" s="9">
        <f t="shared" si="345"/>
        <v>1325439233.33</v>
      </c>
      <c r="AQ1285" s="9">
        <f t="shared" si="346"/>
        <v>406799831.37</v>
      </c>
      <c r="AR1285" s="9">
        <f t="shared" si="347"/>
        <v>3395155142.81</v>
      </c>
      <c r="AS1285" s="9">
        <f t="shared" si="348"/>
        <v>1732239064.7</v>
      </c>
      <c r="AT1285" s="9">
        <f t="shared" si="349"/>
        <v>1662916078.11</v>
      </c>
      <c r="AU1285" s="17">
        <f t="shared" si="350"/>
        <v>0.364593190517796</v>
      </c>
      <c r="AV1285" s="17">
        <f t="shared" si="351"/>
        <v>0.298912963553134</v>
      </c>
      <c r="AW1285" s="17">
        <f t="shared" si="352"/>
        <v>0.125197705085781</v>
      </c>
      <c r="AX1285" s="17">
        <f t="shared" si="353"/>
        <v>0.390391359916767</v>
      </c>
      <c r="AY1285" s="17">
        <f t="shared" si="354"/>
        <v>0.119817744479656</v>
      </c>
      <c r="AZ1285" s="17">
        <f t="shared" si="355"/>
        <v>0.510209104396423</v>
      </c>
      <c r="BA1285" s="17">
        <f t="shared" si="356"/>
        <v>0.489790895603577</v>
      </c>
    </row>
    <row r="1286" spans="1:53">
      <c r="A1286" s="6" t="s">
        <v>2620</v>
      </c>
      <c r="B1286" s="6" t="s">
        <v>2621</v>
      </c>
      <c r="C1286" s="7">
        <v>71950158.69</v>
      </c>
      <c r="D1286" s="7">
        <v>978690436.16</v>
      </c>
      <c r="E1286" s="7">
        <v>0</v>
      </c>
      <c r="F1286" s="7">
        <v>0</v>
      </c>
      <c r="G1286" s="7">
        <v>0</v>
      </c>
      <c r="H1286" s="7">
        <v>0</v>
      </c>
      <c r="I1286" s="7">
        <v>261511118.29</v>
      </c>
      <c r="J1286" s="7"/>
      <c r="K1286" s="7">
        <v>127020672.75</v>
      </c>
      <c r="L1286" s="7">
        <v>0</v>
      </c>
      <c r="M1286" s="7">
        <v>0</v>
      </c>
      <c r="N1286" s="7">
        <v>0</v>
      </c>
      <c r="O1286" s="7">
        <v>106721752.16</v>
      </c>
      <c r="P1286" s="7">
        <v>0</v>
      </c>
      <c r="Q1286" s="7">
        <v>160890427.07</v>
      </c>
      <c r="R1286" s="7">
        <v>0</v>
      </c>
      <c r="S1286" s="7">
        <v>0</v>
      </c>
      <c r="T1286" s="7">
        <v>3599815.34</v>
      </c>
      <c r="U1286" s="7">
        <v>0</v>
      </c>
      <c r="V1286" s="7">
        <v>0</v>
      </c>
      <c r="W1286" s="7">
        <v>0</v>
      </c>
      <c r="X1286" s="7">
        <v>247728610.8</v>
      </c>
      <c r="Y1286" s="7">
        <v>1254640645.57</v>
      </c>
      <c r="Z1286" s="7">
        <v>38141511.3</v>
      </c>
      <c r="AA1286" s="7">
        <v>0</v>
      </c>
      <c r="AB1286" s="7">
        <v>0</v>
      </c>
      <c r="AC1286" s="7"/>
      <c r="AD1286" s="7">
        <v>211660686.41</v>
      </c>
      <c r="AE1286" s="7">
        <v>36759138.33</v>
      </c>
      <c r="AF1286" s="7">
        <v>289876763.61</v>
      </c>
      <c r="AG1286" s="7">
        <v>32261315.91</v>
      </c>
      <c r="AH1286" s="7">
        <v>7864710.76</v>
      </c>
      <c r="AI1286" s="7">
        <v>46758363.85</v>
      </c>
      <c r="AJ1286" s="9">
        <f t="shared" si="340"/>
        <v>1638434221.77</v>
      </c>
      <c r="AK1286" s="9">
        <f t="shared" si="341"/>
        <v>2237641905.23</v>
      </c>
      <c r="AL1286" s="9">
        <f t="shared" si="342"/>
        <v>3876076127</v>
      </c>
      <c r="AM1286" s="9">
        <f t="shared" si="343"/>
        <v>1333140799.12</v>
      </c>
      <c r="AN1286" s="9">
        <f t="shared" si="344"/>
        <v>553022033.45</v>
      </c>
      <c r="AO1286" s="14" t="e">
        <f>AN1286-VLOOKUP(A1286,[1]选股结果!A1286:BF4289,44,FALSE)</f>
        <v>#N/A</v>
      </c>
      <c r="AP1286" s="9">
        <f t="shared" si="345"/>
        <v>1917963135.74</v>
      </c>
      <c r="AQ1286" s="9">
        <f t="shared" si="346"/>
        <v>71950158.69</v>
      </c>
      <c r="AR1286" s="9" t="e">
        <f t="shared" si="347"/>
        <v>#N/A</v>
      </c>
      <c r="AS1286" s="9">
        <f t="shared" si="348"/>
        <v>1989913294.43</v>
      </c>
      <c r="AT1286" s="9" t="e">
        <f t="shared" si="349"/>
        <v>#N/A</v>
      </c>
      <c r="AU1286" s="17" t="e">
        <f t="shared" si="350"/>
        <v>#N/A</v>
      </c>
      <c r="AV1286" s="17" t="e">
        <f t="shared" si="351"/>
        <v>#N/A</v>
      </c>
      <c r="AW1286" s="17" t="e">
        <f t="shared" si="352"/>
        <v>#N/A</v>
      </c>
      <c r="AX1286" s="17" t="e">
        <f t="shared" si="353"/>
        <v>#N/A</v>
      </c>
      <c r="AY1286" s="17" t="e">
        <f t="shared" si="354"/>
        <v>#N/A</v>
      </c>
      <c r="AZ1286" s="17" t="e">
        <f t="shared" si="355"/>
        <v>#N/A</v>
      </c>
      <c r="BA1286" s="17" t="e">
        <f t="shared" si="356"/>
        <v>#N/A</v>
      </c>
    </row>
    <row r="1287" spans="1:53">
      <c r="A1287" s="6" t="s">
        <v>2622</v>
      </c>
      <c r="B1287" s="6" t="s">
        <v>2623</v>
      </c>
      <c r="C1287" s="7">
        <v>19839285.2</v>
      </c>
      <c r="D1287" s="7">
        <v>978688550.41</v>
      </c>
      <c r="E1287" s="7">
        <v>0</v>
      </c>
      <c r="F1287" s="7">
        <v>0</v>
      </c>
      <c r="G1287" s="7">
        <v>4000000</v>
      </c>
      <c r="H1287" s="7">
        <v>0</v>
      </c>
      <c r="I1287" s="7">
        <v>716259606.7</v>
      </c>
      <c r="J1287" s="7"/>
      <c r="K1287" s="7">
        <v>152724017.13</v>
      </c>
      <c r="L1287" s="7">
        <v>0</v>
      </c>
      <c r="M1287" s="7">
        <v>0</v>
      </c>
      <c r="N1287" s="7">
        <v>0</v>
      </c>
      <c r="O1287" s="7">
        <v>53190962.73</v>
      </c>
      <c r="P1287" s="7">
        <v>0</v>
      </c>
      <c r="Q1287" s="7">
        <v>1066045472.12</v>
      </c>
      <c r="R1287" s="7">
        <v>0</v>
      </c>
      <c r="S1287" s="7">
        <v>0</v>
      </c>
      <c r="T1287" s="7">
        <v>64333509.31</v>
      </c>
      <c r="U1287" s="7">
        <v>0</v>
      </c>
      <c r="V1287" s="7">
        <v>0</v>
      </c>
      <c r="W1287" s="7">
        <v>0</v>
      </c>
      <c r="X1287" s="7">
        <v>3310455.4</v>
      </c>
      <c r="Y1287" s="7">
        <v>754635946.95</v>
      </c>
      <c r="Z1287" s="7">
        <v>681916.1</v>
      </c>
      <c r="AA1287" s="7">
        <v>0</v>
      </c>
      <c r="AB1287" s="7">
        <v>0</v>
      </c>
      <c r="AC1287" s="7"/>
      <c r="AD1287" s="7">
        <v>81437590.55</v>
      </c>
      <c r="AE1287" s="7">
        <v>0</v>
      </c>
      <c r="AF1287" s="7">
        <v>94882750.73</v>
      </c>
      <c r="AG1287" s="7">
        <v>27938900.64</v>
      </c>
      <c r="AH1287" s="7">
        <v>124221130.41</v>
      </c>
      <c r="AI1287" s="7">
        <v>0</v>
      </c>
      <c r="AJ1287" s="9">
        <f t="shared" si="340"/>
        <v>3035242118.4</v>
      </c>
      <c r="AK1287" s="9">
        <f t="shared" si="341"/>
        <v>1106947975.98</v>
      </c>
      <c r="AL1287" s="9">
        <f t="shared" si="342"/>
        <v>4142190094.38</v>
      </c>
      <c r="AM1287" s="9">
        <f t="shared" si="343"/>
        <v>1039189968.54</v>
      </c>
      <c r="AN1287" s="9">
        <f t="shared" si="344"/>
        <v>1999362605.26</v>
      </c>
      <c r="AO1287" s="14" t="e">
        <f>AN1287-VLOOKUP(A1287,[1]选股结果!A1287:BF4290,44,FALSE)</f>
        <v>#N/A</v>
      </c>
      <c r="AP1287" s="9">
        <f t="shared" si="345"/>
        <v>1083798235.38</v>
      </c>
      <c r="AQ1287" s="9">
        <f t="shared" si="346"/>
        <v>19839285.2</v>
      </c>
      <c r="AR1287" s="9" t="e">
        <f t="shared" si="347"/>
        <v>#N/A</v>
      </c>
      <c r="AS1287" s="9">
        <f t="shared" si="348"/>
        <v>1103637520.58</v>
      </c>
      <c r="AT1287" s="9" t="e">
        <f t="shared" si="349"/>
        <v>#N/A</v>
      </c>
      <c r="AU1287" s="17" t="e">
        <f t="shared" si="350"/>
        <v>#N/A</v>
      </c>
      <c r="AV1287" s="17" t="e">
        <f t="shared" si="351"/>
        <v>#N/A</v>
      </c>
      <c r="AW1287" s="17" t="e">
        <f t="shared" si="352"/>
        <v>#N/A</v>
      </c>
      <c r="AX1287" s="17" t="e">
        <f t="shared" si="353"/>
        <v>#N/A</v>
      </c>
      <c r="AY1287" s="17" t="e">
        <f t="shared" si="354"/>
        <v>#N/A</v>
      </c>
      <c r="AZ1287" s="17" t="e">
        <f t="shared" si="355"/>
        <v>#N/A</v>
      </c>
      <c r="BA1287" s="17" t="e">
        <f t="shared" si="356"/>
        <v>#N/A</v>
      </c>
    </row>
    <row r="1288" spans="1:53">
      <c r="A1288" s="6" t="s">
        <v>2624</v>
      </c>
      <c r="B1288" s="6" t="s">
        <v>2625</v>
      </c>
      <c r="C1288" s="7">
        <v>311432432.66</v>
      </c>
      <c r="D1288" s="7">
        <v>978500306.03</v>
      </c>
      <c r="E1288" s="7">
        <v>0</v>
      </c>
      <c r="F1288" s="7">
        <v>0</v>
      </c>
      <c r="G1288" s="7">
        <v>17304000</v>
      </c>
      <c r="H1288" s="7">
        <v>265000</v>
      </c>
      <c r="I1288" s="7">
        <v>1025491344.42</v>
      </c>
      <c r="J1288" s="7"/>
      <c r="K1288" s="7">
        <v>72092359.46</v>
      </c>
      <c r="L1288" s="7">
        <v>0</v>
      </c>
      <c r="M1288" s="7">
        <v>0</v>
      </c>
      <c r="N1288" s="7">
        <v>0</v>
      </c>
      <c r="O1288" s="7">
        <v>980216076.61</v>
      </c>
      <c r="P1288" s="7">
        <v>0</v>
      </c>
      <c r="Q1288" s="7">
        <v>1364295818.14</v>
      </c>
      <c r="R1288" s="7">
        <v>279685912.92</v>
      </c>
      <c r="S1288" s="7">
        <v>40021858.21</v>
      </c>
      <c r="T1288" s="7">
        <v>52192955.05</v>
      </c>
      <c r="U1288" s="7">
        <v>0</v>
      </c>
      <c r="V1288" s="7">
        <v>0</v>
      </c>
      <c r="W1288" s="7">
        <v>0</v>
      </c>
      <c r="X1288" s="7">
        <v>52087143.31</v>
      </c>
      <c r="Y1288" s="7">
        <v>908729507.8</v>
      </c>
      <c r="Z1288" s="7">
        <v>99404951.41</v>
      </c>
      <c r="AA1288" s="7">
        <v>0</v>
      </c>
      <c r="AB1288" s="7">
        <v>0</v>
      </c>
      <c r="AC1288" s="7"/>
      <c r="AD1288" s="7">
        <v>198850698.64</v>
      </c>
      <c r="AE1288" s="7">
        <v>0</v>
      </c>
      <c r="AF1288" s="7">
        <v>0</v>
      </c>
      <c r="AG1288" s="7">
        <v>17533107.73</v>
      </c>
      <c r="AH1288" s="7">
        <v>32590634.05</v>
      </c>
      <c r="AI1288" s="7">
        <v>106263472.33</v>
      </c>
      <c r="AJ1288" s="9">
        <f t="shared" si="340"/>
        <v>4810065630.84</v>
      </c>
      <c r="AK1288" s="9">
        <f t="shared" si="341"/>
        <v>1726891947.93</v>
      </c>
      <c r="AL1288" s="9">
        <f t="shared" si="342"/>
        <v>6536957578.77</v>
      </c>
      <c r="AM1288" s="9">
        <f t="shared" si="343"/>
        <v>2028372525.95</v>
      </c>
      <c r="AN1288" s="9">
        <f t="shared" si="344"/>
        <v>2833780248.2</v>
      </c>
      <c r="AO1288" s="14" t="e">
        <f>AN1288-VLOOKUP(A1288,[1]选股结果!A1288:BF4291,44,FALSE)</f>
        <v>#N/A</v>
      </c>
      <c r="AP1288" s="9">
        <f t="shared" si="345"/>
        <v>1363372371.96</v>
      </c>
      <c r="AQ1288" s="9">
        <f t="shared" si="346"/>
        <v>311432432.66</v>
      </c>
      <c r="AR1288" s="9" t="e">
        <f t="shared" si="347"/>
        <v>#N/A</v>
      </c>
      <c r="AS1288" s="9">
        <f t="shared" si="348"/>
        <v>1674804804.62</v>
      </c>
      <c r="AT1288" s="9" t="e">
        <f t="shared" si="349"/>
        <v>#N/A</v>
      </c>
      <c r="AU1288" s="17" t="e">
        <f t="shared" si="350"/>
        <v>#N/A</v>
      </c>
      <c r="AV1288" s="17" t="e">
        <f t="shared" si="351"/>
        <v>#N/A</v>
      </c>
      <c r="AW1288" s="17" t="e">
        <f t="shared" si="352"/>
        <v>#N/A</v>
      </c>
      <c r="AX1288" s="17" t="e">
        <f t="shared" si="353"/>
        <v>#N/A</v>
      </c>
      <c r="AY1288" s="17" t="e">
        <f t="shared" si="354"/>
        <v>#N/A</v>
      </c>
      <c r="AZ1288" s="17" t="e">
        <f t="shared" si="355"/>
        <v>#N/A</v>
      </c>
      <c r="BA1288" s="17" t="e">
        <f t="shared" si="356"/>
        <v>#N/A</v>
      </c>
    </row>
    <row r="1289" spans="1:53">
      <c r="A1289" s="6" t="s">
        <v>2626</v>
      </c>
      <c r="B1289" s="6" t="s">
        <v>2627</v>
      </c>
      <c r="C1289" s="7">
        <v>79071642.65</v>
      </c>
      <c r="D1289" s="7">
        <v>978490116.36</v>
      </c>
      <c r="E1289" s="7">
        <v>0</v>
      </c>
      <c r="F1289" s="7">
        <v>0</v>
      </c>
      <c r="G1289" s="7">
        <v>311015042.6</v>
      </c>
      <c r="H1289" s="7">
        <v>0</v>
      </c>
      <c r="I1289" s="7">
        <v>1015194450.74</v>
      </c>
      <c r="J1289" s="7"/>
      <c r="K1289" s="7">
        <v>50893976.74</v>
      </c>
      <c r="L1289" s="7">
        <v>0</v>
      </c>
      <c r="M1289" s="7">
        <v>0</v>
      </c>
      <c r="N1289" s="7">
        <v>0</v>
      </c>
      <c r="O1289" s="7">
        <v>4323508.38</v>
      </c>
      <c r="P1289" s="7">
        <v>0</v>
      </c>
      <c r="Q1289" s="7">
        <v>369615800.23</v>
      </c>
      <c r="R1289" s="7">
        <v>0</v>
      </c>
      <c r="S1289" s="7">
        <v>0</v>
      </c>
      <c r="T1289" s="7">
        <v>132140196.18</v>
      </c>
      <c r="U1289" s="7">
        <v>0</v>
      </c>
      <c r="V1289" s="7">
        <v>0</v>
      </c>
      <c r="W1289" s="7">
        <v>0</v>
      </c>
      <c r="X1289" s="7">
        <v>28891263.84</v>
      </c>
      <c r="Y1289" s="7">
        <v>532317687.24</v>
      </c>
      <c r="Z1289" s="7">
        <v>59657886.4</v>
      </c>
      <c r="AA1289" s="7">
        <v>0</v>
      </c>
      <c r="AB1289" s="7">
        <v>0</v>
      </c>
      <c r="AC1289" s="7"/>
      <c r="AD1289" s="7">
        <v>268492694.6</v>
      </c>
      <c r="AE1289" s="7">
        <v>356504535.03</v>
      </c>
      <c r="AF1289" s="7">
        <v>208626197.09</v>
      </c>
      <c r="AG1289" s="7">
        <v>6650819.31</v>
      </c>
      <c r="AH1289" s="7">
        <v>32496530.06</v>
      </c>
      <c r="AI1289" s="7">
        <v>458125715.3</v>
      </c>
      <c r="AJ1289" s="9">
        <f t="shared" si="340"/>
        <v>2861673091.23</v>
      </c>
      <c r="AK1289" s="9">
        <f t="shared" si="341"/>
        <v>2030834971.52</v>
      </c>
      <c r="AL1289" s="9">
        <f t="shared" si="342"/>
        <v>4892508062.75</v>
      </c>
      <c r="AM1289" s="9">
        <f t="shared" si="343"/>
        <v>1322719931.18</v>
      </c>
      <c r="AN1289" s="9">
        <f t="shared" si="344"/>
        <v>1567844423.89</v>
      </c>
      <c r="AO1289" s="14">
        <f>AN1289-VLOOKUP(A1289,[1]选股结果!A1289:BF4292,44,FALSE)</f>
        <v>1312089135.01</v>
      </c>
      <c r="AP1289" s="9">
        <f t="shared" si="345"/>
        <v>1922872065.03</v>
      </c>
      <c r="AQ1289" s="9">
        <f t="shared" si="346"/>
        <v>79071642.65</v>
      </c>
      <c r="AR1289" s="9">
        <f t="shared" si="347"/>
        <v>4636752773.87</v>
      </c>
      <c r="AS1289" s="9">
        <f t="shared" si="348"/>
        <v>2001943707.68</v>
      </c>
      <c r="AT1289" s="9">
        <f t="shared" si="349"/>
        <v>2634809066.19</v>
      </c>
      <c r="AU1289" s="17">
        <f t="shared" si="350"/>
        <v>0.28526859112137</v>
      </c>
      <c r="AV1289" s="17">
        <f t="shared" si="351"/>
        <v>0.338134142653765</v>
      </c>
      <c r="AW1289" s="17">
        <f t="shared" si="352"/>
        <v>0.28297586673246</v>
      </c>
      <c r="AX1289" s="17">
        <f t="shared" si="353"/>
        <v>0.414702305429388</v>
      </c>
      <c r="AY1289" s="17">
        <f t="shared" si="354"/>
        <v>0.0170532367167819</v>
      </c>
      <c r="AZ1289" s="17">
        <f t="shared" si="355"/>
        <v>0.43175554214617</v>
      </c>
      <c r="BA1289" s="17">
        <f t="shared" si="356"/>
        <v>0.56824445785383</v>
      </c>
    </row>
    <row r="1290" spans="1:53">
      <c r="A1290" s="6" t="s">
        <v>2628</v>
      </c>
      <c r="B1290" s="6" t="s">
        <v>2629</v>
      </c>
      <c r="C1290" s="7">
        <v>658869197.11</v>
      </c>
      <c r="D1290" s="7">
        <v>975968486.17</v>
      </c>
      <c r="E1290" s="7">
        <v>0</v>
      </c>
      <c r="F1290" s="7">
        <v>0</v>
      </c>
      <c r="G1290" s="7">
        <v>50000000</v>
      </c>
      <c r="H1290" s="7">
        <v>0</v>
      </c>
      <c r="I1290" s="7">
        <v>1138153637.63</v>
      </c>
      <c r="J1290" s="7"/>
      <c r="K1290" s="7">
        <v>824398878.49</v>
      </c>
      <c r="L1290" s="7">
        <v>0</v>
      </c>
      <c r="M1290" s="7">
        <v>0</v>
      </c>
      <c r="N1290" s="7">
        <v>0</v>
      </c>
      <c r="O1290" s="7">
        <v>260299292.1</v>
      </c>
      <c r="P1290" s="7">
        <v>0</v>
      </c>
      <c r="Q1290" s="7">
        <v>1105271845.4</v>
      </c>
      <c r="R1290" s="7">
        <v>0</v>
      </c>
      <c r="S1290" s="7">
        <v>0</v>
      </c>
      <c r="T1290" s="7">
        <v>71036239.98</v>
      </c>
      <c r="U1290" s="7">
        <v>0</v>
      </c>
      <c r="V1290" s="7">
        <v>0</v>
      </c>
      <c r="W1290" s="7">
        <v>0</v>
      </c>
      <c r="X1290" s="7">
        <v>0</v>
      </c>
      <c r="Y1290" s="7">
        <v>436859423.55</v>
      </c>
      <c r="Z1290" s="7">
        <v>108189784.98</v>
      </c>
      <c r="AA1290" s="7">
        <v>238702634.77</v>
      </c>
      <c r="AB1290" s="7">
        <v>0</v>
      </c>
      <c r="AC1290" s="7"/>
      <c r="AD1290" s="7">
        <v>206181935.5</v>
      </c>
      <c r="AE1290" s="7">
        <v>0</v>
      </c>
      <c r="AF1290" s="7">
        <v>101147820.27</v>
      </c>
      <c r="AG1290" s="7">
        <v>94878998.87</v>
      </c>
      <c r="AH1290" s="7">
        <v>77083380.28</v>
      </c>
      <c r="AI1290" s="7">
        <v>97531921.92</v>
      </c>
      <c r="AJ1290" s="9">
        <f t="shared" si="340"/>
        <v>4425128379.77</v>
      </c>
      <c r="AK1290" s="9">
        <f t="shared" si="341"/>
        <v>2019445097.25</v>
      </c>
      <c r="AL1290" s="9">
        <f t="shared" si="342"/>
        <v>6444573477.02</v>
      </c>
      <c r="AM1290" s="9">
        <f t="shared" si="343"/>
        <v>1286267778.27</v>
      </c>
      <c r="AN1290" s="9">
        <f t="shared" si="344"/>
        <v>3138860601.5</v>
      </c>
      <c r="AO1290" s="14" t="e">
        <f>AN1290-VLOOKUP(A1290,[1]选股结果!A1290:BF4293,44,FALSE)</f>
        <v>#N/A</v>
      </c>
      <c r="AP1290" s="9">
        <f t="shared" si="345"/>
        <v>1360575900.14</v>
      </c>
      <c r="AQ1290" s="9">
        <f t="shared" si="346"/>
        <v>658869197.11</v>
      </c>
      <c r="AR1290" s="9" t="e">
        <f t="shared" si="347"/>
        <v>#N/A</v>
      </c>
      <c r="AS1290" s="9">
        <f t="shared" si="348"/>
        <v>2019445097.25</v>
      </c>
      <c r="AT1290" s="9" t="e">
        <f t="shared" si="349"/>
        <v>#N/A</v>
      </c>
      <c r="AU1290" s="17" t="e">
        <f t="shared" si="350"/>
        <v>#N/A</v>
      </c>
      <c r="AV1290" s="17" t="e">
        <f t="shared" si="351"/>
        <v>#N/A</v>
      </c>
      <c r="AW1290" s="17" t="e">
        <f t="shared" si="352"/>
        <v>#N/A</v>
      </c>
      <c r="AX1290" s="17" t="e">
        <f t="shared" si="353"/>
        <v>#N/A</v>
      </c>
      <c r="AY1290" s="17" t="e">
        <f t="shared" si="354"/>
        <v>#N/A</v>
      </c>
      <c r="AZ1290" s="17" t="e">
        <f t="shared" si="355"/>
        <v>#N/A</v>
      </c>
      <c r="BA1290" s="17" t="e">
        <f t="shared" si="356"/>
        <v>#N/A</v>
      </c>
    </row>
    <row r="1291" spans="1:53">
      <c r="A1291" s="6" t="s">
        <v>2630</v>
      </c>
      <c r="B1291" s="6" t="s">
        <v>2631</v>
      </c>
      <c r="C1291" s="7">
        <v>280537073.13</v>
      </c>
      <c r="D1291" s="7">
        <v>974607537.95</v>
      </c>
      <c r="E1291" s="7">
        <v>0</v>
      </c>
      <c r="F1291" s="7">
        <v>0</v>
      </c>
      <c r="G1291" s="7">
        <v>355468675.77</v>
      </c>
      <c r="H1291" s="7">
        <v>0</v>
      </c>
      <c r="I1291" s="7">
        <v>6177179.37</v>
      </c>
      <c r="J1291" s="7"/>
      <c r="K1291" s="7">
        <v>6572454</v>
      </c>
      <c r="L1291" s="7">
        <v>0</v>
      </c>
      <c r="M1291" s="7">
        <v>0</v>
      </c>
      <c r="N1291" s="7">
        <v>0</v>
      </c>
      <c r="O1291" s="7">
        <v>210602965.87</v>
      </c>
      <c r="P1291" s="7">
        <v>0</v>
      </c>
      <c r="Q1291" s="7">
        <v>26332661.32</v>
      </c>
      <c r="R1291" s="7">
        <v>0</v>
      </c>
      <c r="S1291" s="7">
        <v>0</v>
      </c>
      <c r="T1291" s="7">
        <v>57363799.13</v>
      </c>
      <c r="U1291" s="7">
        <v>0</v>
      </c>
      <c r="V1291" s="7">
        <v>109410920.55</v>
      </c>
      <c r="W1291" s="7">
        <v>0</v>
      </c>
      <c r="X1291" s="7">
        <v>45671809.11</v>
      </c>
      <c r="Y1291" s="7">
        <v>896718499.86</v>
      </c>
      <c r="Z1291" s="7">
        <v>11525934.91</v>
      </c>
      <c r="AA1291" s="7">
        <v>0</v>
      </c>
      <c r="AB1291" s="7">
        <v>0</v>
      </c>
      <c r="AC1291" s="7"/>
      <c r="AD1291" s="7">
        <v>201725863.22</v>
      </c>
      <c r="AE1291" s="7">
        <v>0</v>
      </c>
      <c r="AF1291" s="7">
        <v>27526316.05</v>
      </c>
      <c r="AG1291" s="7">
        <v>6400121.84</v>
      </c>
      <c r="AH1291" s="7">
        <v>5504057.23</v>
      </c>
      <c r="AI1291" s="7">
        <v>1749945.27</v>
      </c>
      <c r="AJ1291" s="9">
        <f t="shared" si="340"/>
        <v>1637125273.41</v>
      </c>
      <c r="AK1291" s="9">
        <f t="shared" si="341"/>
        <v>1586770541.17</v>
      </c>
      <c r="AL1291" s="9">
        <f t="shared" si="342"/>
        <v>3223895814.58</v>
      </c>
      <c r="AM1291" s="9">
        <f t="shared" si="343"/>
        <v>1586350988.7</v>
      </c>
      <c r="AN1291" s="9">
        <f t="shared" si="344"/>
        <v>205857014.37</v>
      </c>
      <c r="AO1291" s="14">
        <f>AN1291-VLOOKUP(A1291,[1]选股结果!A1291:BF4294,44,FALSE)</f>
        <v>40557616.17</v>
      </c>
      <c r="AP1291" s="9">
        <f t="shared" si="345"/>
        <v>1151150738.38</v>
      </c>
      <c r="AQ1291" s="9">
        <f t="shared" si="346"/>
        <v>280537073.13</v>
      </c>
      <c r="AR1291" s="9">
        <f t="shared" si="347"/>
        <v>3058596416.38</v>
      </c>
      <c r="AS1291" s="9">
        <f t="shared" si="348"/>
        <v>1431687811.51</v>
      </c>
      <c r="AT1291" s="9">
        <f t="shared" si="349"/>
        <v>1626908604.87</v>
      </c>
      <c r="AU1291" s="17">
        <f t="shared" si="350"/>
        <v>0.518653255527424</v>
      </c>
      <c r="AV1291" s="17">
        <f t="shared" si="351"/>
        <v>0.0673044057946167</v>
      </c>
      <c r="AW1291" s="17">
        <f t="shared" si="352"/>
        <v>0.0132602052211916</v>
      </c>
      <c r="AX1291" s="17">
        <f t="shared" si="353"/>
        <v>0.376365685977767</v>
      </c>
      <c r="AY1291" s="17">
        <f t="shared" si="354"/>
        <v>0.0917208532736167</v>
      </c>
      <c r="AZ1291" s="17">
        <f t="shared" si="355"/>
        <v>0.468086539251384</v>
      </c>
      <c r="BA1291" s="17">
        <f t="shared" si="356"/>
        <v>0.531913460748616</v>
      </c>
    </row>
    <row r="1292" spans="1:53">
      <c r="A1292" s="6" t="s">
        <v>2632</v>
      </c>
      <c r="B1292" s="6" t="s">
        <v>2633</v>
      </c>
      <c r="C1292" s="7">
        <v>0</v>
      </c>
      <c r="D1292" s="7">
        <v>973742964.01</v>
      </c>
      <c r="E1292" s="7">
        <v>0</v>
      </c>
      <c r="F1292" s="7">
        <v>0</v>
      </c>
      <c r="G1292" s="7">
        <v>0</v>
      </c>
      <c r="H1292" s="7">
        <v>0</v>
      </c>
      <c r="I1292" s="7">
        <v>738334362.69</v>
      </c>
      <c r="J1292" s="7"/>
      <c r="K1292" s="7">
        <v>9235227.92</v>
      </c>
      <c r="L1292" s="7">
        <v>0</v>
      </c>
      <c r="M1292" s="7">
        <v>0</v>
      </c>
      <c r="N1292" s="7">
        <v>0</v>
      </c>
      <c r="O1292" s="7">
        <v>9489539.06</v>
      </c>
      <c r="P1292" s="7">
        <v>0</v>
      </c>
      <c r="Q1292" s="7">
        <v>118292935.54</v>
      </c>
      <c r="R1292" s="7">
        <v>0</v>
      </c>
      <c r="S1292" s="7">
        <v>443014.4</v>
      </c>
      <c r="T1292" s="7">
        <v>10933775.69</v>
      </c>
      <c r="U1292" s="7">
        <v>0</v>
      </c>
      <c r="V1292" s="7">
        <v>1662580.92</v>
      </c>
      <c r="W1292" s="7">
        <v>0</v>
      </c>
      <c r="X1292" s="7">
        <v>139642403.47</v>
      </c>
      <c r="Y1292" s="7">
        <v>610992476.2</v>
      </c>
      <c r="Z1292" s="7">
        <v>47856848.78</v>
      </c>
      <c r="AA1292" s="7">
        <v>0</v>
      </c>
      <c r="AB1292" s="7">
        <v>0</v>
      </c>
      <c r="AC1292" s="7"/>
      <c r="AD1292" s="7">
        <v>124785593.28</v>
      </c>
      <c r="AE1292" s="7">
        <v>0</v>
      </c>
      <c r="AF1292" s="7">
        <v>0</v>
      </c>
      <c r="AG1292" s="7">
        <v>0</v>
      </c>
      <c r="AH1292" s="7">
        <v>37742.58</v>
      </c>
      <c r="AI1292" s="7">
        <v>5525867.46</v>
      </c>
      <c r="AJ1292" s="9">
        <f t="shared" si="340"/>
        <v>1860471819.31</v>
      </c>
      <c r="AK1292" s="9">
        <f t="shared" si="341"/>
        <v>930503512.69</v>
      </c>
      <c r="AL1292" s="9">
        <f t="shared" si="342"/>
        <v>2790975332</v>
      </c>
      <c r="AM1292" s="9">
        <f t="shared" si="343"/>
        <v>1122874906.54</v>
      </c>
      <c r="AN1292" s="9">
        <f t="shared" si="344"/>
        <v>878901897.16</v>
      </c>
      <c r="AO1292" s="14">
        <f>AN1292-VLOOKUP(A1292,[1]选股结果!A1292:BF4295,44,FALSE)</f>
        <v>-686208430.8</v>
      </c>
      <c r="AP1292" s="9">
        <f t="shared" si="345"/>
        <v>789198528.3</v>
      </c>
      <c r="AQ1292" s="9">
        <f t="shared" si="346"/>
        <v>0</v>
      </c>
      <c r="AR1292" s="9">
        <f t="shared" si="347"/>
        <v>1225865004.04</v>
      </c>
      <c r="AS1292" s="9">
        <f t="shared" si="348"/>
        <v>789198528.3</v>
      </c>
      <c r="AT1292" s="9">
        <f t="shared" si="349"/>
        <v>436666475.74</v>
      </c>
      <c r="AU1292" s="17">
        <f t="shared" si="350"/>
        <v>0.915985775627347</v>
      </c>
      <c r="AV1292" s="17">
        <f t="shared" si="351"/>
        <v>0.716964669244544</v>
      </c>
      <c r="AW1292" s="17">
        <f t="shared" si="352"/>
        <v>-0.559774876139305</v>
      </c>
      <c r="AX1292" s="17">
        <f t="shared" si="353"/>
        <v>0.643789100511958</v>
      </c>
      <c r="AY1292" s="17">
        <f t="shared" si="354"/>
        <v>0</v>
      </c>
      <c r="AZ1292" s="17">
        <f t="shared" si="355"/>
        <v>0.643789100511958</v>
      </c>
      <c r="BA1292" s="17">
        <f t="shared" si="356"/>
        <v>0.356210899488041</v>
      </c>
    </row>
    <row r="1293" spans="1:53">
      <c r="A1293" s="6" t="s">
        <v>2634</v>
      </c>
      <c r="B1293" s="6" t="s">
        <v>2635</v>
      </c>
      <c r="C1293" s="7">
        <v>431970135.83</v>
      </c>
      <c r="D1293" s="7">
        <v>971549839.32</v>
      </c>
      <c r="E1293" s="7">
        <v>0</v>
      </c>
      <c r="F1293" s="7">
        <v>0</v>
      </c>
      <c r="G1293" s="7">
        <v>0</v>
      </c>
      <c r="H1293" s="7">
        <v>0</v>
      </c>
      <c r="I1293" s="7">
        <v>1018888479.18</v>
      </c>
      <c r="J1293" s="7"/>
      <c r="K1293" s="7">
        <v>137760530.24</v>
      </c>
      <c r="L1293" s="7">
        <v>0</v>
      </c>
      <c r="M1293" s="7">
        <v>0</v>
      </c>
      <c r="N1293" s="7">
        <v>0</v>
      </c>
      <c r="O1293" s="7">
        <v>100048353.9</v>
      </c>
      <c r="P1293" s="7">
        <v>0</v>
      </c>
      <c r="Q1293" s="7">
        <v>1093410151.88</v>
      </c>
      <c r="R1293" s="7">
        <v>0</v>
      </c>
      <c r="S1293" s="7">
        <v>0</v>
      </c>
      <c r="T1293" s="7">
        <v>69803189.69</v>
      </c>
      <c r="U1293" s="7">
        <v>0</v>
      </c>
      <c r="V1293" s="7">
        <v>0</v>
      </c>
      <c r="W1293" s="7">
        <v>0</v>
      </c>
      <c r="X1293" s="7">
        <v>0</v>
      </c>
      <c r="Y1293" s="7">
        <v>781989698.12</v>
      </c>
      <c r="Z1293" s="7">
        <v>97082915.28</v>
      </c>
      <c r="AA1293" s="7">
        <v>0</v>
      </c>
      <c r="AB1293" s="7">
        <v>0</v>
      </c>
      <c r="AC1293" s="7"/>
      <c r="AD1293" s="7">
        <v>595770728.15</v>
      </c>
      <c r="AE1293" s="7">
        <v>100056384.73</v>
      </c>
      <c r="AF1293" s="7">
        <v>800405963.37</v>
      </c>
      <c r="AG1293" s="7">
        <v>23789184.51</v>
      </c>
      <c r="AH1293" s="7">
        <v>81131172.94</v>
      </c>
      <c r="AI1293" s="7">
        <v>109022521.56</v>
      </c>
      <c r="AJ1293" s="9">
        <f t="shared" si="340"/>
        <v>3391460544.21</v>
      </c>
      <c r="AK1293" s="9">
        <f t="shared" si="341"/>
        <v>3021218704.49</v>
      </c>
      <c r="AL1293" s="9">
        <f t="shared" si="342"/>
        <v>6412679248.7</v>
      </c>
      <c r="AM1293" s="9">
        <f t="shared" si="343"/>
        <v>1071598193.22</v>
      </c>
      <c r="AN1293" s="9">
        <f t="shared" si="344"/>
        <v>2319862350.99</v>
      </c>
      <c r="AO1293" s="14">
        <f>AN1293-VLOOKUP(A1293,[1]选股结果!A1293:BF4296,44,FALSE)</f>
        <v>762164470.13</v>
      </c>
      <c r="AP1293" s="9">
        <f t="shared" si="345"/>
        <v>2589248568.66</v>
      </c>
      <c r="AQ1293" s="9">
        <f t="shared" si="346"/>
        <v>431970135.83</v>
      </c>
      <c r="AR1293" s="9">
        <f t="shared" si="347"/>
        <v>4854981367.84</v>
      </c>
      <c r="AS1293" s="9">
        <f t="shared" si="348"/>
        <v>3021218704.49</v>
      </c>
      <c r="AT1293" s="9">
        <f t="shared" si="349"/>
        <v>1833762663.35</v>
      </c>
      <c r="AU1293" s="17">
        <f t="shared" si="350"/>
        <v>0.220721381202078</v>
      </c>
      <c r="AV1293" s="17">
        <f t="shared" si="351"/>
        <v>0.477831360251361</v>
      </c>
      <c r="AW1293" s="17">
        <f t="shared" si="352"/>
        <v>0.156986075204876</v>
      </c>
      <c r="AX1293" s="17">
        <f t="shared" si="353"/>
        <v>0.53331792080841</v>
      </c>
      <c r="AY1293" s="17">
        <f t="shared" si="354"/>
        <v>0.088974622784636</v>
      </c>
      <c r="AZ1293" s="17">
        <f t="shared" si="355"/>
        <v>0.622292543593046</v>
      </c>
      <c r="BA1293" s="17">
        <f t="shared" si="356"/>
        <v>0.377707456406954</v>
      </c>
    </row>
    <row r="1294" spans="1:53">
      <c r="A1294" s="6" t="s">
        <v>2636</v>
      </c>
      <c r="B1294" s="6" t="s">
        <v>2637</v>
      </c>
      <c r="C1294" s="7">
        <v>108662100.66</v>
      </c>
      <c r="D1294" s="7">
        <v>970249337.47</v>
      </c>
      <c r="E1294" s="7">
        <v>0</v>
      </c>
      <c r="F1294" s="7">
        <v>0</v>
      </c>
      <c r="G1294" s="7">
        <v>0</v>
      </c>
      <c r="H1294" s="7">
        <v>0</v>
      </c>
      <c r="I1294" s="7">
        <v>2466078287.14</v>
      </c>
      <c r="J1294" s="7"/>
      <c r="K1294" s="7">
        <v>208455323.24</v>
      </c>
      <c r="L1294" s="7">
        <v>0</v>
      </c>
      <c r="M1294" s="7">
        <v>0</v>
      </c>
      <c r="N1294" s="7">
        <v>0</v>
      </c>
      <c r="O1294" s="7">
        <v>136752082.92</v>
      </c>
      <c r="P1294" s="7">
        <v>0</v>
      </c>
      <c r="Q1294" s="7">
        <v>703684194.57</v>
      </c>
      <c r="R1294" s="7">
        <v>333378466.98</v>
      </c>
      <c r="S1294" s="7">
        <v>167893086.18</v>
      </c>
      <c r="T1294" s="7">
        <v>900136935.43</v>
      </c>
      <c r="U1294" s="7">
        <v>0</v>
      </c>
      <c r="V1294" s="7">
        <v>11041362813.37</v>
      </c>
      <c r="W1294" s="7">
        <v>0</v>
      </c>
      <c r="X1294" s="7">
        <v>0</v>
      </c>
      <c r="Y1294" s="7">
        <v>631779563.76</v>
      </c>
      <c r="Z1294" s="7">
        <v>29347879.8</v>
      </c>
      <c r="AA1294" s="7">
        <v>0</v>
      </c>
      <c r="AB1294" s="7">
        <v>0</v>
      </c>
      <c r="AC1294" s="7"/>
      <c r="AD1294" s="7">
        <v>10932438948.48</v>
      </c>
      <c r="AE1294" s="7">
        <v>1400764.38</v>
      </c>
      <c r="AF1294" s="7">
        <v>39526016.83</v>
      </c>
      <c r="AG1294" s="7">
        <v>67754970.29</v>
      </c>
      <c r="AH1294" s="7">
        <v>32161267.74</v>
      </c>
      <c r="AI1294" s="7">
        <v>960196029.65</v>
      </c>
      <c r="AJ1294" s="9">
        <f t="shared" si="340"/>
        <v>5886627713.93</v>
      </c>
      <c r="AK1294" s="9">
        <f t="shared" si="341"/>
        <v>23844630354.96</v>
      </c>
      <c r="AL1294" s="9">
        <f t="shared" si="342"/>
        <v>29731258068.89</v>
      </c>
      <c r="AM1294" s="9">
        <f t="shared" si="343"/>
        <v>1107001420.39</v>
      </c>
      <c r="AN1294" s="9">
        <f t="shared" si="344"/>
        <v>15820989106.91</v>
      </c>
      <c r="AO1294" s="14" t="e">
        <f>AN1294-VLOOKUP(A1294,[1]选股结果!A1294:BF4297,44,FALSE)</f>
        <v>#N/A</v>
      </c>
      <c r="AP1294" s="9">
        <f t="shared" si="345"/>
        <v>12694605440.93</v>
      </c>
      <c r="AQ1294" s="9">
        <f t="shared" si="346"/>
        <v>108662100.66</v>
      </c>
      <c r="AR1294" s="9" t="e">
        <f t="shared" si="347"/>
        <v>#N/A</v>
      </c>
      <c r="AS1294" s="9">
        <f t="shared" si="348"/>
        <v>12803267541.59</v>
      </c>
      <c r="AT1294" s="9" t="e">
        <f t="shared" si="349"/>
        <v>#N/A</v>
      </c>
      <c r="AU1294" s="17" t="e">
        <f t="shared" si="350"/>
        <v>#N/A</v>
      </c>
      <c r="AV1294" s="17" t="e">
        <f t="shared" si="351"/>
        <v>#N/A</v>
      </c>
      <c r="AW1294" s="17" t="e">
        <f t="shared" si="352"/>
        <v>#N/A</v>
      </c>
      <c r="AX1294" s="17" t="e">
        <f t="shared" si="353"/>
        <v>#N/A</v>
      </c>
      <c r="AY1294" s="17" t="e">
        <f t="shared" si="354"/>
        <v>#N/A</v>
      </c>
      <c r="AZ1294" s="17" t="e">
        <f t="shared" si="355"/>
        <v>#N/A</v>
      </c>
      <c r="BA1294" s="17" t="e">
        <f t="shared" si="356"/>
        <v>#N/A</v>
      </c>
    </row>
    <row r="1295" spans="1:53">
      <c r="A1295" s="6" t="s">
        <v>2638</v>
      </c>
      <c r="B1295" s="6" t="s">
        <v>2639</v>
      </c>
      <c r="C1295" s="7">
        <v>865343933.04</v>
      </c>
      <c r="D1295" s="7">
        <v>969874557.73</v>
      </c>
      <c r="E1295" s="7">
        <v>0</v>
      </c>
      <c r="F1295" s="7">
        <v>0</v>
      </c>
      <c r="G1295" s="7">
        <v>350000000</v>
      </c>
      <c r="H1295" s="7">
        <v>0</v>
      </c>
      <c r="I1295" s="7">
        <v>42186712.97</v>
      </c>
      <c r="J1295" s="7"/>
      <c r="K1295" s="7">
        <v>136399535.16</v>
      </c>
      <c r="L1295" s="7">
        <v>0</v>
      </c>
      <c r="M1295" s="7">
        <v>0</v>
      </c>
      <c r="N1295" s="7">
        <v>0</v>
      </c>
      <c r="O1295" s="7">
        <v>89718898.24</v>
      </c>
      <c r="P1295" s="7">
        <v>0</v>
      </c>
      <c r="Q1295" s="7">
        <v>1763645133.84</v>
      </c>
      <c r="R1295" s="7">
        <v>0</v>
      </c>
      <c r="S1295" s="7">
        <v>0</v>
      </c>
      <c r="T1295" s="7">
        <v>38916874.76</v>
      </c>
      <c r="U1295" s="7">
        <v>0</v>
      </c>
      <c r="V1295" s="7">
        <v>0</v>
      </c>
      <c r="W1295" s="7">
        <v>0</v>
      </c>
      <c r="X1295" s="7">
        <v>0</v>
      </c>
      <c r="Y1295" s="7">
        <v>1170364616.57</v>
      </c>
      <c r="Z1295" s="7">
        <v>0</v>
      </c>
      <c r="AA1295" s="7">
        <v>0</v>
      </c>
      <c r="AB1295" s="7">
        <v>0</v>
      </c>
      <c r="AC1295" s="7"/>
      <c r="AD1295" s="7">
        <v>219058946.18</v>
      </c>
      <c r="AE1295" s="7">
        <v>0</v>
      </c>
      <c r="AF1295" s="7">
        <v>0</v>
      </c>
      <c r="AG1295" s="7">
        <v>47483653.56</v>
      </c>
      <c r="AH1295" s="7">
        <v>8968168.24</v>
      </c>
      <c r="AI1295" s="7">
        <v>0</v>
      </c>
      <c r="AJ1295" s="9">
        <f t="shared" si="340"/>
        <v>3390741712.7</v>
      </c>
      <c r="AK1295" s="9">
        <f t="shared" si="341"/>
        <v>2311219317.59</v>
      </c>
      <c r="AL1295" s="9">
        <f t="shared" si="342"/>
        <v>5701961030.29</v>
      </c>
      <c r="AM1295" s="9">
        <f t="shared" si="343"/>
        <v>1409593455.97</v>
      </c>
      <c r="AN1295" s="9">
        <f t="shared" si="344"/>
        <v>1981148256.73</v>
      </c>
      <c r="AO1295" s="14">
        <f>AN1295-VLOOKUP(A1295,[1]选股结果!A1295:BF4298,44,FALSE)</f>
        <v>-272476768.15</v>
      </c>
      <c r="AP1295" s="9">
        <f t="shared" si="345"/>
        <v>1445875384.55</v>
      </c>
      <c r="AQ1295" s="9">
        <f t="shared" si="346"/>
        <v>865343933.04</v>
      </c>
      <c r="AR1295" s="9">
        <f t="shared" si="347"/>
        <v>3448336005.41</v>
      </c>
      <c r="AS1295" s="9">
        <f t="shared" si="348"/>
        <v>2311219317.59</v>
      </c>
      <c r="AT1295" s="9">
        <f t="shared" si="349"/>
        <v>1137116687.82</v>
      </c>
      <c r="AU1295" s="17">
        <f t="shared" si="350"/>
        <v>0.408774972554452</v>
      </c>
      <c r="AV1295" s="17">
        <f t="shared" si="351"/>
        <v>0.574522973869667</v>
      </c>
      <c r="AW1295" s="17">
        <f t="shared" si="352"/>
        <v>-0.0790168845850633</v>
      </c>
      <c r="AX1295" s="17">
        <f t="shared" si="353"/>
        <v>0.419296548329863</v>
      </c>
      <c r="AY1295" s="17">
        <f t="shared" si="354"/>
        <v>0.250945363700749</v>
      </c>
      <c r="AZ1295" s="17">
        <f t="shared" si="355"/>
        <v>0.670241912030612</v>
      </c>
      <c r="BA1295" s="17">
        <f t="shared" si="356"/>
        <v>0.329758087969388</v>
      </c>
    </row>
    <row r="1296" spans="1:53">
      <c r="A1296" s="6" t="s">
        <v>2640</v>
      </c>
      <c r="B1296" s="6" t="s">
        <v>2641</v>
      </c>
      <c r="C1296" s="7">
        <v>297070363.23</v>
      </c>
      <c r="D1296" s="7">
        <v>969095954.82</v>
      </c>
      <c r="E1296" s="7">
        <v>0</v>
      </c>
      <c r="F1296" s="7">
        <v>0</v>
      </c>
      <c r="G1296" s="7">
        <v>356849.77</v>
      </c>
      <c r="H1296" s="7">
        <v>0</v>
      </c>
      <c r="I1296" s="7">
        <v>500075646.4</v>
      </c>
      <c r="J1296" s="7"/>
      <c r="K1296" s="7">
        <v>205330526.35</v>
      </c>
      <c r="L1296" s="7">
        <v>0</v>
      </c>
      <c r="M1296" s="7">
        <v>0</v>
      </c>
      <c r="N1296" s="7">
        <v>0</v>
      </c>
      <c r="O1296" s="7">
        <v>66378354.19</v>
      </c>
      <c r="P1296" s="7">
        <v>0</v>
      </c>
      <c r="Q1296" s="7">
        <v>753849742.88</v>
      </c>
      <c r="R1296" s="7">
        <v>0</v>
      </c>
      <c r="S1296" s="7">
        <v>0</v>
      </c>
      <c r="T1296" s="7">
        <v>155080590.92</v>
      </c>
      <c r="U1296" s="7">
        <v>0</v>
      </c>
      <c r="V1296" s="7">
        <v>0</v>
      </c>
      <c r="W1296" s="7">
        <v>200869254.64</v>
      </c>
      <c r="X1296" s="7">
        <v>9748557.19</v>
      </c>
      <c r="Y1296" s="7">
        <v>1989648372.66</v>
      </c>
      <c r="Z1296" s="7">
        <v>337611562.09</v>
      </c>
      <c r="AA1296" s="7">
        <v>0</v>
      </c>
      <c r="AB1296" s="7">
        <v>0</v>
      </c>
      <c r="AC1296" s="7"/>
      <c r="AD1296" s="7">
        <v>371895659.91</v>
      </c>
      <c r="AE1296" s="7">
        <v>0</v>
      </c>
      <c r="AF1296" s="7">
        <v>33591063.96</v>
      </c>
      <c r="AG1296" s="7">
        <v>94795.23</v>
      </c>
      <c r="AH1296" s="7">
        <v>20868035.62</v>
      </c>
      <c r="AI1296" s="7">
        <v>531244825.65</v>
      </c>
      <c r="AJ1296" s="9">
        <f t="shared" si="340"/>
        <v>2650167665.33</v>
      </c>
      <c r="AK1296" s="9">
        <f t="shared" si="341"/>
        <v>3792642490.18</v>
      </c>
      <c r="AL1296" s="9">
        <f t="shared" si="342"/>
        <v>6442810155.51</v>
      </c>
      <c r="AM1296" s="9">
        <f t="shared" si="343"/>
        <v>1246448970.61</v>
      </c>
      <c r="AN1296" s="9">
        <f t="shared" si="344"/>
        <v>1614336506.55</v>
      </c>
      <c r="AO1296" s="14" t="e">
        <f>AN1296-VLOOKUP(A1296,[1]选股结果!A1296:BF4299,44,FALSE)</f>
        <v>#N/A</v>
      </c>
      <c r="AP1296" s="9">
        <f t="shared" si="345"/>
        <v>3284954315.12</v>
      </c>
      <c r="AQ1296" s="9">
        <f t="shared" si="346"/>
        <v>297070363.23</v>
      </c>
      <c r="AR1296" s="9" t="e">
        <f t="shared" si="347"/>
        <v>#N/A</v>
      </c>
      <c r="AS1296" s="9">
        <f t="shared" si="348"/>
        <v>3582024678.35</v>
      </c>
      <c r="AT1296" s="9" t="e">
        <f t="shared" si="349"/>
        <v>#N/A</v>
      </c>
      <c r="AU1296" s="17" t="e">
        <f t="shared" si="350"/>
        <v>#N/A</v>
      </c>
      <c r="AV1296" s="17" t="e">
        <f t="shared" si="351"/>
        <v>#N/A</v>
      </c>
      <c r="AW1296" s="17" t="e">
        <f t="shared" si="352"/>
        <v>#N/A</v>
      </c>
      <c r="AX1296" s="17" t="e">
        <f t="shared" si="353"/>
        <v>#N/A</v>
      </c>
      <c r="AY1296" s="17" t="e">
        <f t="shared" si="354"/>
        <v>#N/A</v>
      </c>
      <c r="AZ1296" s="17" t="e">
        <f t="shared" si="355"/>
        <v>#N/A</v>
      </c>
      <c r="BA1296" s="17" t="e">
        <f t="shared" si="356"/>
        <v>#N/A</v>
      </c>
    </row>
    <row r="1297" spans="1:53">
      <c r="A1297" s="6" t="s">
        <v>2642</v>
      </c>
      <c r="B1297" s="6" t="s">
        <v>2643</v>
      </c>
      <c r="C1297" s="7">
        <v>942353273.17</v>
      </c>
      <c r="D1297" s="7">
        <v>968974213.26</v>
      </c>
      <c r="E1297" s="7">
        <v>0</v>
      </c>
      <c r="F1297" s="7">
        <v>0</v>
      </c>
      <c r="G1297" s="7">
        <v>590167418.43</v>
      </c>
      <c r="H1297" s="7">
        <v>0</v>
      </c>
      <c r="I1297" s="7">
        <v>1371610953.24</v>
      </c>
      <c r="J1297" s="7"/>
      <c r="K1297" s="7">
        <v>115273695.62</v>
      </c>
      <c r="L1297" s="7">
        <v>0</v>
      </c>
      <c r="M1297" s="7">
        <v>0</v>
      </c>
      <c r="N1297" s="7">
        <v>0</v>
      </c>
      <c r="O1297" s="7">
        <v>141664817.01</v>
      </c>
      <c r="P1297" s="7">
        <v>0</v>
      </c>
      <c r="Q1297" s="7">
        <v>861304614.21</v>
      </c>
      <c r="R1297" s="7">
        <v>46492062.51</v>
      </c>
      <c r="S1297" s="7">
        <v>0</v>
      </c>
      <c r="T1297" s="7">
        <v>145480345.84</v>
      </c>
      <c r="U1297" s="7">
        <v>0</v>
      </c>
      <c r="V1297" s="7">
        <v>33889804</v>
      </c>
      <c r="W1297" s="7">
        <v>0</v>
      </c>
      <c r="X1297" s="7">
        <v>28802394</v>
      </c>
      <c r="Y1297" s="7">
        <v>1217740044.59</v>
      </c>
      <c r="Z1297" s="7">
        <v>186887415.51</v>
      </c>
      <c r="AA1297" s="7">
        <v>0</v>
      </c>
      <c r="AB1297" s="7">
        <v>0</v>
      </c>
      <c r="AC1297" s="7"/>
      <c r="AD1297" s="7">
        <v>247827313.96</v>
      </c>
      <c r="AE1297" s="7">
        <v>11624837.29</v>
      </c>
      <c r="AF1297" s="7">
        <v>31670430.04</v>
      </c>
      <c r="AG1297" s="7">
        <v>392000534</v>
      </c>
      <c r="AH1297" s="7">
        <v>197936067.92</v>
      </c>
      <c r="AI1297" s="7">
        <v>27226984.2</v>
      </c>
      <c r="AJ1297" s="9">
        <f t="shared" si="340"/>
        <v>4240968120.12</v>
      </c>
      <c r="AK1297" s="9">
        <f t="shared" si="341"/>
        <v>3317959098.68</v>
      </c>
      <c r="AL1297" s="9">
        <f t="shared" si="342"/>
        <v>7558927218.8</v>
      </c>
      <c r="AM1297" s="9">
        <f t="shared" si="343"/>
        <v>1729608842.7</v>
      </c>
      <c r="AN1297" s="9">
        <f t="shared" si="344"/>
        <v>2574051475.42</v>
      </c>
      <c r="AO1297" s="14" t="e">
        <f>AN1297-VLOOKUP(A1297,[1]选股结果!A1297:BF4300,44,FALSE)</f>
        <v>#N/A</v>
      </c>
      <c r="AP1297" s="9">
        <f t="shared" si="345"/>
        <v>2312913627.51</v>
      </c>
      <c r="AQ1297" s="9">
        <f t="shared" si="346"/>
        <v>942353273.17</v>
      </c>
      <c r="AR1297" s="9" t="e">
        <f t="shared" si="347"/>
        <v>#N/A</v>
      </c>
      <c r="AS1297" s="9">
        <f t="shared" si="348"/>
        <v>3255266900.68</v>
      </c>
      <c r="AT1297" s="9" t="e">
        <f t="shared" si="349"/>
        <v>#N/A</v>
      </c>
      <c r="AU1297" s="17" t="e">
        <f t="shared" si="350"/>
        <v>#N/A</v>
      </c>
      <c r="AV1297" s="17" t="e">
        <f t="shared" si="351"/>
        <v>#N/A</v>
      </c>
      <c r="AW1297" s="17" t="e">
        <f t="shared" si="352"/>
        <v>#N/A</v>
      </c>
      <c r="AX1297" s="17" t="e">
        <f t="shared" si="353"/>
        <v>#N/A</v>
      </c>
      <c r="AY1297" s="17" t="e">
        <f t="shared" si="354"/>
        <v>#N/A</v>
      </c>
      <c r="AZ1297" s="17" t="e">
        <f t="shared" si="355"/>
        <v>#N/A</v>
      </c>
      <c r="BA1297" s="17" t="e">
        <f t="shared" si="356"/>
        <v>#N/A</v>
      </c>
    </row>
    <row r="1298" spans="1:53">
      <c r="A1298" s="6" t="s">
        <v>2644</v>
      </c>
      <c r="B1298" s="6" t="s">
        <v>2645</v>
      </c>
      <c r="C1298" s="7">
        <v>63933112</v>
      </c>
      <c r="D1298" s="7">
        <v>967873725</v>
      </c>
      <c r="E1298" s="7">
        <v>0</v>
      </c>
      <c r="F1298" s="7">
        <v>0</v>
      </c>
      <c r="G1298" s="7">
        <v>3000000</v>
      </c>
      <c r="H1298" s="7">
        <v>0</v>
      </c>
      <c r="I1298" s="7">
        <v>1224719946</v>
      </c>
      <c r="J1298" s="7"/>
      <c r="K1298" s="7">
        <v>308249951</v>
      </c>
      <c r="L1298" s="7">
        <v>0</v>
      </c>
      <c r="M1298" s="7">
        <v>0</v>
      </c>
      <c r="N1298" s="7">
        <v>0</v>
      </c>
      <c r="O1298" s="7">
        <v>108223619</v>
      </c>
      <c r="P1298" s="7">
        <v>0</v>
      </c>
      <c r="Q1298" s="7">
        <v>2723076001</v>
      </c>
      <c r="R1298" s="7">
        <v>0</v>
      </c>
      <c r="S1298" s="7">
        <v>30353193</v>
      </c>
      <c r="T1298" s="7">
        <v>132675254</v>
      </c>
      <c r="U1298" s="7">
        <v>0</v>
      </c>
      <c r="V1298" s="7">
        <v>73850207</v>
      </c>
      <c r="W1298" s="7">
        <v>0</v>
      </c>
      <c r="X1298" s="7">
        <v>343935898</v>
      </c>
      <c r="Y1298" s="7">
        <v>1059756224</v>
      </c>
      <c r="Z1298" s="7">
        <v>112725727</v>
      </c>
      <c r="AA1298" s="7">
        <v>0</v>
      </c>
      <c r="AB1298" s="7">
        <v>0</v>
      </c>
      <c r="AC1298" s="7"/>
      <c r="AD1298" s="7">
        <v>452088433</v>
      </c>
      <c r="AE1298" s="7">
        <v>0</v>
      </c>
      <c r="AF1298" s="7">
        <v>3638225276</v>
      </c>
      <c r="AG1298" s="7">
        <v>659865481</v>
      </c>
      <c r="AH1298" s="7">
        <v>82514343</v>
      </c>
      <c r="AI1298" s="7">
        <v>359849374</v>
      </c>
      <c r="AJ1298" s="9">
        <f t="shared" si="340"/>
        <v>5498171689</v>
      </c>
      <c r="AK1298" s="9">
        <f t="shared" si="341"/>
        <v>6846744075</v>
      </c>
      <c r="AL1298" s="9">
        <f t="shared" si="342"/>
        <v>12344915764</v>
      </c>
      <c r="AM1298" s="9">
        <f t="shared" si="343"/>
        <v>1423033242</v>
      </c>
      <c r="AN1298" s="9">
        <f t="shared" si="344"/>
        <v>4492924552</v>
      </c>
      <c r="AO1298" s="14" t="e">
        <f>AN1298-VLOOKUP(A1298,[1]选股结果!A1298:BF4301,44,FALSE)</f>
        <v>#N/A</v>
      </c>
      <c r="AP1298" s="9">
        <f t="shared" si="345"/>
        <v>6365024858</v>
      </c>
      <c r="AQ1298" s="9">
        <f t="shared" si="346"/>
        <v>63933112</v>
      </c>
      <c r="AR1298" s="9" t="e">
        <f t="shared" si="347"/>
        <v>#N/A</v>
      </c>
      <c r="AS1298" s="9">
        <f t="shared" si="348"/>
        <v>6428957970</v>
      </c>
      <c r="AT1298" s="9" t="e">
        <f t="shared" si="349"/>
        <v>#N/A</v>
      </c>
      <c r="AU1298" s="17" t="e">
        <f t="shared" si="350"/>
        <v>#N/A</v>
      </c>
      <c r="AV1298" s="17" t="e">
        <f t="shared" si="351"/>
        <v>#N/A</v>
      </c>
      <c r="AW1298" s="17" t="e">
        <f t="shared" si="352"/>
        <v>#N/A</v>
      </c>
      <c r="AX1298" s="17" t="e">
        <f t="shared" si="353"/>
        <v>#N/A</v>
      </c>
      <c r="AY1298" s="17" t="e">
        <f t="shared" si="354"/>
        <v>#N/A</v>
      </c>
      <c r="AZ1298" s="17" t="e">
        <f t="shared" si="355"/>
        <v>#N/A</v>
      </c>
      <c r="BA1298" s="17" t="e">
        <f t="shared" si="356"/>
        <v>#N/A</v>
      </c>
    </row>
    <row r="1299" spans="1:53">
      <c r="A1299" s="6" t="s">
        <v>2646</v>
      </c>
      <c r="B1299" s="6" t="s">
        <v>2647</v>
      </c>
      <c r="C1299" s="7">
        <v>44850307.38</v>
      </c>
      <c r="D1299" s="7">
        <v>966485627.82</v>
      </c>
      <c r="E1299" s="7">
        <v>0</v>
      </c>
      <c r="F1299" s="7">
        <v>0</v>
      </c>
      <c r="G1299" s="7">
        <v>1047857036.7</v>
      </c>
      <c r="H1299" s="7">
        <v>0</v>
      </c>
      <c r="I1299" s="7">
        <v>820768167.15</v>
      </c>
      <c r="J1299" s="7"/>
      <c r="K1299" s="7">
        <v>271907606.8</v>
      </c>
      <c r="L1299" s="7">
        <v>0</v>
      </c>
      <c r="M1299" s="7">
        <v>0</v>
      </c>
      <c r="N1299" s="7">
        <v>0</v>
      </c>
      <c r="O1299" s="7">
        <v>52178018.4</v>
      </c>
      <c r="P1299" s="7">
        <v>0</v>
      </c>
      <c r="Q1299" s="7">
        <v>276448648.49</v>
      </c>
      <c r="R1299" s="7">
        <v>0</v>
      </c>
      <c r="S1299" s="7">
        <v>6547500</v>
      </c>
      <c r="T1299" s="7">
        <v>9521253.9</v>
      </c>
      <c r="U1299" s="7">
        <v>0</v>
      </c>
      <c r="V1299" s="7">
        <v>0</v>
      </c>
      <c r="W1299" s="7">
        <v>0</v>
      </c>
      <c r="X1299" s="7">
        <v>0</v>
      </c>
      <c r="Y1299" s="7">
        <v>969328668.96</v>
      </c>
      <c r="Z1299" s="7">
        <v>43094224</v>
      </c>
      <c r="AA1299" s="7">
        <v>0</v>
      </c>
      <c r="AB1299" s="7">
        <v>0</v>
      </c>
      <c r="AC1299" s="7"/>
      <c r="AD1299" s="7">
        <v>372013975.83</v>
      </c>
      <c r="AE1299" s="7">
        <v>0</v>
      </c>
      <c r="AF1299" s="7">
        <v>14776134.26</v>
      </c>
      <c r="AG1299" s="7">
        <v>500207.73</v>
      </c>
      <c r="AH1299" s="7">
        <v>30211228.56</v>
      </c>
      <c r="AI1299" s="7">
        <v>71004795.53</v>
      </c>
      <c r="AJ1299" s="9">
        <f t="shared" si="340"/>
        <v>3451713859.26</v>
      </c>
      <c r="AK1299" s="9">
        <f t="shared" si="341"/>
        <v>1545779542.25</v>
      </c>
      <c r="AL1299" s="9">
        <f t="shared" si="342"/>
        <v>4997493401.51</v>
      </c>
      <c r="AM1299" s="9">
        <f t="shared" si="343"/>
        <v>2066520682.92</v>
      </c>
      <c r="AN1299" s="9">
        <f t="shared" si="344"/>
        <v>1385193176.34</v>
      </c>
      <c r="AO1299" s="14">
        <f>AN1299-VLOOKUP(A1299,[1]选股结果!A1299:BF4302,44,FALSE)</f>
        <v>1026523170.38</v>
      </c>
      <c r="AP1299" s="9">
        <f t="shared" si="345"/>
        <v>1500929234.87</v>
      </c>
      <c r="AQ1299" s="9">
        <f t="shared" si="346"/>
        <v>44850307.38</v>
      </c>
      <c r="AR1299" s="9">
        <f t="shared" si="347"/>
        <v>4638823395.55</v>
      </c>
      <c r="AS1299" s="9">
        <f t="shared" si="348"/>
        <v>1545779542.25</v>
      </c>
      <c r="AT1299" s="9">
        <f t="shared" si="349"/>
        <v>3093043853.3</v>
      </c>
      <c r="AU1299" s="17">
        <f t="shared" si="350"/>
        <v>0.445483801970647</v>
      </c>
      <c r="AV1299" s="17">
        <f t="shared" si="351"/>
        <v>0.298608732910334</v>
      </c>
      <c r="AW1299" s="17">
        <f t="shared" si="352"/>
        <v>0.221289556175977</v>
      </c>
      <c r="AX1299" s="17">
        <f t="shared" si="353"/>
        <v>0.323558175616221</v>
      </c>
      <c r="AY1299" s="17">
        <f t="shared" si="354"/>
        <v>0.00966846623715502</v>
      </c>
      <c r="AZ1299" s="17">
        <f t="shared" si="355"/>
        <v>0.333226641853376</v>
      </c>
      <c r="BA1299" s="17">
        <f t="shared" si="356"/>
        <v>0.666773358146624</v>
      </c>
    </row>
    <row r="1300" spans="1:53">
      <c r="A1300" s="6" t="s">
        <v>2648</v>
      </c>
      <c r="B1300" s="6" t="s">
        <v>2649</v>
      </c>
      <c r="C1300" s="7">
        <v>832997258.24</v>
      </c>
      <c r="D1300" s="7">
        <v>964405412.99</v>
      </c>
      <c r="E1300" s="7">
        <v>0</v>
      </c>
      <c r="F1300" s="7">
        <v>0</v>
      </c>
      <c r="G1300" s="7">
        <v>530357581.38</v>
      </c>
      <c r="H1300" s="7">
        <v>0</v>
      </c>
      <c r="I1300" s="7">
        <v>9591443.63</v>
      </c>
      <c r="J1300" s="7"/>
      <c r="K1300" s="7">
        <v>7132328.4</v>
      </c>
      <c r="L1300" s="7">
        <v>0</v>
      </c>
      <c r="M1300" s="7">
        <v>0</v>
      </c>
      <c r="N1300" s="7">
        <v>0</v>
      </c>
      <c r="O1300" s="7">
        <v>27811899.3</v>
      </c>
      <c r="P1300" s="7">
        <v>0</v>
      </c>
      <c r="Q1300" s="7">
        <v>409633721.15</v>
      </c>
      <c r="R1300" s="7">
        <v>0</v>
      </c>
      <c r="S1300" s="7">
        <v>0</v>
      </c>
      <c r="T1300" s="7">
        <v>8604205.88</v>
      </c>
      <c r="U1300" s="7">
        <v>0</v>
      </c>
      <c r="V1300" s="7">
        <v>0</v>
      </c>
      <c r="W1300" s="7">
        <v>0</v>
      </c>
      <c r="X1300" s="7">
        <v>31537612.95</v>
      </c>
      <c r="Y1300" s="7">
        <v>81138267.16</v>
      </c>
      <c r="Z1300" s="7">
        <v>0</v>
      </c>
      <c r="AA1300" s="7">
        <v>0</v>
      </c>
      <c r="AB1300" s="7">
        <v>0</v>
      </c>
      <c r="AC1300" s="7"/>
      <c r="AD1300" s="7">
        <v>91091104.68</v>
      </c>
      <c r="AE1300" s="7">
        <v>0</v>
      </c>
      <c r="AF1300" s="7">
        <v>0</v>
      </c>
      <c r="AG1300" s="7">
        <v>2168879.02</v>
      </c>
      <c r="AH1300" s="7">
        <v>31710237.84</v>
      </c>
      <c r="AI1300" s="7">
        <v>134243637.77</v>
      </c>
      <c r="AJ1300" s="9">
        <f t="shared" si="340"/>
        <v>1957536592.73</v>
      </c>
      <c r="AK1300" s="9">
        <f t="shared" si="341"/>
        <v>1204886997.66</v>
      </c>
      <c r="AL1300" s="9">
        <f t="shared" si="342"/>
        <v>3162423590.39</v>
      </c>
      <c r="AM1300" s="9">
        <f t="shared" si="343"/>
        <v>1554112506.62</v>
      </c>
      <c r="AN1300" s="9">
        <f t="shared" si="344"/>
        <v>434961699.06</v>
      </c>
      <c r="AO1300" s="14">
        <f>AN1300-VLOOKUP(A1300,[1]选股结果!A1300:BF4303,44,FALSE)</f>
        <v>235116834.2</v>
      </c>
      <c r="AP1300" s="9">
        <f t="shared" si="345"/>
        <v>340352126.47</v>
      </c>
      <c r="AQ1300" s="9">
        <f t="shared" si="346"/>
        <v>832997258.24</v>
      </c>
      <c r="AR1300" s="9">
        <f t="shared" si="347"/>
        <v>2962578725.53</v>
      </c>
      <c r="AS1300" s="9">
        <f t="shared" si="348"/>
        <v>1173349384.71</v>
      </c>
      <c r="AT1300" s="9">
        <f t="shared" si="349"/>
        <v>1789229340.82</v>
      </c>
      <c r="AU1300" s="17">
        <f t="shared" si="350"/>
        <v>0.524580998718261</v>
      </c>
      <c r="AV1300" s="17">
        <f t="shared" si="351"/>
        <v>0.146818612890088</v>
      </c>
      <c r="AW1300" s="17">
        <f t="shared" si="352"/>
        <v>0.0793622232462153</v>
      </c>
      <c r="AX1300" s="17">
        <f t="shared" si="353"/>
        <v>0.114883740822486</v>
      </c>
      <c r="AY1300" s="17">
        <f t="shared" si="354"/>
        <v>0.281173037213038</v>
      </c>
      <c r="AZ1300" s="17">
        <f t="shared" si="355"/>
        <v>0.396056778035524</v>
      </c>
      <c r="BA1300" s="17">
        <f t="shared" si="356"/>
        <v>0.603943221964476</v>
      </c>
    </row>
    <row r="1301" spans="1:53">
      <c r="A1301" s="6" t="s">
        <v>2650</v>
      </c>
      <c r="B1301" s="6" t="s">
        <v>2651</v>
      </c>
      <c r="C1301" s="7">
        <v>0</v>
      </c>
      <c r="D1301" s="7">
        <v>963331899.94</v>
      </c>
      <c r="E1301" s="7">
        <v>0</v>
      </c>
      <c r="F1301" s="7">
        <v>0</v>
      </c>
      <c r="G1301" s="7">
        <v>484779833</v>
      </c>
      <c r="H1301" s="7">
        <v>0</v>
      </c>
      <c r="I1301" s="7">
        <v>1781372227.97</v>
      </c>
      <c r="J1301" s="7"/>
      <c r="K1301" s="7">
        <v>5746583.57</v>
      </c>
      <c r="L1301" s="7">
        <v>0</v>
      </c>
      <c r="M1301" s="7">
        <v>0</v>
      </c>
      <c r="N1301" s="7">
        <v>0</v>
      </c>
      <c r="O1301" s="7">
        <v>4175046.58</v>
      </c>
      <c r="P1301" s="7">
        <v>0</v>
      </c>
      <c r="Q1301" s="7">
        <v>688391425.97</v>
      </c>
      <c r="R1301" s="7">
        <v>0</v>
      </c>
      <c r="S1301" s="7">
        <v>0</v>
      </c>
      <c r="T1301" s="7">
        <v>10949886.75</v>
      </c>
      <c r="U1301" s="7">
        <v>0</v>
      </c>
      <c r="V1301" s="7">
        <v>0</v>
      </c>
      <c r="W1301" s="7">
        <v>0</v>
      </c>
      <c r="X1301" s="7">
        <v>23132392.36</v>
      </c>
      <c r="Y1301" s="7">
        <v>873893236.42</v>
      </c>
      <c r="Z1301" s="7">
        <v>101293869.73</v>
      </c>
      <c r="AA1301" s="7">
        <v>0</v>
      </c>
      <c r="AB1301" s="7">
        <v>0</v>
      </c>
      <c r="AC1301" s="7"/>
      <c r="AD1301" s="7">
        <v>53185093.58</v>
      </c>
      <c r="AE1301" s="7">
        <v>0</v>
      </c>
      <c r="AF1301" s="7">
        <v>0</v>
      </c>
      <c r="AG1301" s="7">
        <v>2240902.67</v>
      </c>
      <c r="AH1301" s="7">
        <v>30769061.79</v>
      </c>
      <c r="AI1301" s="7">
        <v>35278320.56</v>
      </c>
      <c r="AJ1301" s="9">
        <f t="shared" si="340"/>
        <v>3938746903.78</v>
      </c>
      <c r="AK1301" s="9">
        <f t="shared" si="341"/>
        <v>1119792877.11</v>
      </c>
      <c r="AL1301" s="9">
        <f t="shared" si="342"/>
        <v>5058539780.89</v>
      </c>
      <c r="AM1301" s="9">
        <f t="shared" si="343"/>
        <v>1475419171.88</v>
      </c>
      <c r="AN1301" s="9">
        <f t="shared" si="344"/>
        <v>2486460124.26</v>
      </c>
      <c r="AO1301" s="14">
        <f>AN1301-VLOOKUP(A1301,[1]选股结果!A1301:BF4304,44,FALSE)</f>
        <v>-93715886.9799995</v>
      </c>
      <c r="AP1301" s="9">
        <f t="shared" si="345"/>
        <v>1096660484.75</v>
      </c>
      <c r="AQ1301" s="9">
        <f t="shared" si="346"/>
        <v>0</v>
      </c>
      <c r="AR1301" s="9">
        <f t="shared" si="347"/>
        <v>2478363769.65</v>
      </c>
      <c r="AS1301" s="9">
        <f t="shared" si="348"/>
        <v>1096660484.75</v>
      </c>
      <c r="AT1301" s="9">
        <f t="shared" si="349"/>
        <v>1381703284.9</v>
      </c>
      <c r="AU1301" s="17">
        <f t="shared" si="350"/>
        <v>0.59531985979942</v>
      </c>
      <c r="AV1301" s="17">
        <f t="shared" si="351"/>
        <v>1.0032668144641</v>
      </c>
      <c r="AW1301" s="17">
        <f t="shared" si="352"/>
        <v>-0.0378136124033294</v>
      </c>
      <c r="AX1301" s="17">
        <f t="shared" si="353"/>
        <v>0.44249375260391</v>
      </c>
      <c r="AY1301" s="17">
        <f t="shared" si="354"/>
        <v>0</v>
      </c>
      <c r="AZ1301" s="17">
        <f t="shared" si="355"/>
        <v>0.44249375260391</v>
      </c>
      <c r="BA1301" s="17">
        <f t="shared" si="356"/>
        <v>0.55750624739609</v>
      </c>
    </row>
    <row r="1302" spans="1:53">
      <c r="A1302" s="6" t="s">
        <v>2652</v>
      </c>
      <c r="B1302" s="6" t="s">
        <v>2653</v>
      </c>
      <c r="C1302" s="7">
        <v>45174127.8</v>
      </c>
      <c r="D1302" s="7">
        <v>963205049.36</v>
      </c>
      <c r="E1302" s="7">
        <v>0</v>
      </c>
      <c r="F1302" s="7">
        <v>0</v>
      </c>
      <c r="G1302" s="7">
        <v>35000000</v>
      </c>
      <c r="H1302" s="7">
        <v>0</v>
      </c>
      <c r="I1302" s="7">
        <v>328643335.23</v>
      </c>
      <c r="J1302" s="7"/>
      <c r="K1302" s="7">
        <v>635426673.33</v>
      </c>
      <c r="L1302" s="7">
        <v>0</v>
      </c>
      <c r="M1302" s="7">
        <v>0</v>
      </c>
      <c r="N1302" s="7">
        <v>0</v>
      </c>
      <c r="O1302" s="7">
        <v>35914505.57</v>
      </c>
      <c r="P1302" s="7">
        <v>0</v>
      </c>
      <c r="Q1302" s="7">
        <v>674637247.7</v>
      </c>
      <c r="R1302" s="7">
        <v>0</v>
      </c>
      <c r="S1302" s="7">
        <v>0</v>
      </c>
      <c r="T1302" s="7">
        <v>32201523.94</v>
      </c>
      <c r="U1302" s="7">
        <v>0</v>
      </c>
      <c r="V1302" s="7">
        <v>568000</v>
      </c>
      <c r="W1302" s="7">
        <v>0</v>
      </c>
      <c r="X1302" s="7">
        <v>278540201.5</v>
      </c>
      <c r="Y1302" s="7">
        <v>2568819079.54</v>
      </c>
      <c r="Z1302" s="7">
        <v>370146523.21</v>
      </c>
      <c r="AA1302" s="7">
        <v>0</v>
      </c>
      <c r="AB1302" s="7">
        <v>0</v>
      </c>
      <c r="AC1302" s="7"/>
      <c r="AD1302" s="7">
        <v>476485266.63</v>
      </c>
      <c r="AE1302" s="7">
        <v>0</v>
      </c>
      <c r="AF1302" s="7">
        <v>1235254087.61</v>
      </c>
      <c r="AG1302" s="7">
        <v>13625224.73</v>
      </c>
      <c r="AH1302" s="7">
        <v>37369163.89</v>
      </c>
      <c r="AI1302" s="7">
        <v>9409933.39</v>
      </c>
      <c r="AJ1302" s="9">
        <f t="shared" si="340"/>
        <v>2705028335.13</v>
      </c>
      <c r="AK1302" s="9">
        <f t="shared" si="341"/>
        <v>5035391608.3</v>
      </c>
      <c r="AL1302" s="9">
        <f t="shared" si="342"/>
        <v>7740419943.43</v>
      </c>
      <c r="AM1302" s="9">
        <f t="shared" si="343"/>
        <v>1312659756.43</v>
      </c>
      <c r="AN1302" s="9">
        <f t="shared" si="344"/>
        <v>1671476780.2</v>
      </c>
      <c r="AO1302" s="14">
        <f>AN1302-VLOOKUP(A1302,[1]选股结果!A1302:BF4305,44,FALSE)</f>
        <v>141456788.72</v>
      </c>
      <c r="AP1302" s="9">
        <f t="shared" si="345"/>
        <v>4711109279</v>
      </c>
      <c r="AQ1302" s="9">
        <f t="shared" si="346"/>
        <v>45174127.8</v>
      </c>
      <c r="AR1302" s="9">
        <f t="shared" si="347"/>
        <v>6210399951.95</v>
      </c>
      <c r="AS1302" s="9">
        <f t="shared" si="348"/>
        <v>4756283406.8</v>
      </c>
      <c r="AT1302" s="9">
        <f t="shared" si="349"/>
        <v>1454116545.15</v>
      </c>
      <c r="AU1302" s="17">
        <f t="shared" si="350"/>
        <v>0.21136476983545</v>
      </c>
      <c r="AV1302" s="17">
        <f t="shared" si="351"/>
        <v>0.269141567875218</v>
      </c>
      <c r="AW1302" s="17">
        <f t="shared" si="352"/>
        <v>0.0227774040020698</v>
      </c>
      <c r="AX1302" s="17">
        <f t="shared" si="353"/>
        <v>0.75858387792251</v>
      </c>
      <c r="AY1302" s="17">
        <f t="shared" si="354"/>
        <v>0.00727394823997057</v>
      </c>
      <c r="AZ1302" s="17">
        <f t="shared" si="355"/>
        <v>0.765857826162481</v>
      </c>
      <c r="BA1302" s="17">
        <f t="shared" si="356"/>
        <v>0.23414217383752</v>
      </c>
    </row>
    <row r="1303" spans="1:53">
      <c r="A1303" s="6" t="s">
        <v>2654</v>
      </c>
      <c r="B1303" s="6" t="s">
        <v>2655</v>
      </c>
      <c r="C1303" s="7">
        <v>3686007047.57</v>
      </c>
      <c r="D1303" s="7">
        <v>962777975.35</v>
      </c>
      <c r="E1303" s="7">
        <v>0</v>
      </c>
      <c r="F1303" s="7">
        <v>0</v>
      </c>
      <c r="G1303" s="7">
        <v>468439183.15</v>
      </c>
      <c r="H1303" s="7">
        <v>0</v>
      </c>
      <c r="I1303" s="7">
        <v>84865450.69</v>
      </c>
      <c r="J1303" s="7"/>
      <c r="K1303" s="7">
        <v>35736165.08</v>
      </c>
      <c r="L1303" s="7">
        <v>0</v>
      </c>
      <c r="M1303" s="7">
        <v>0</v>
      </c>
      <c r="N1303" s="7">
        <v>0</v>
      </c>
      <c r="O1303" s="7">
        <v>965250</v>
      </c>
      <c r="P1303" s="7">
        <v>0</v>
      </c>
      <c r="Q1303" s="7">
        <v>174964324.41</v>
      </c>
      <c r="R1303" s="7">
        <v>0</v>
      </c>
      <c r="S1303" s="7">
        <v>0</v>
      </c>
      <c r="T1303" s="7">
        <v>10710526.84</v>
      </c>
      <c r="U1303" s="7">
        <v>0</v>
      </c>
      <c r="V1303" s="7">
        <v>20543656.81</v>
      </c>
      <c r="W1303" s="7">
        <v>0</v>
      </c>
      <c r="X1303" s="7">
        <v>0</v>
      </c>
      <c r="Y1303" s="7">
        <v>436351907.77</v>
      </c>
      <c r="Z1303" s="7">
        <v>53535724.11</v>
      </c>
      <c r="AA1303" s="7">
        <v>0</v>
      </c>
      <c r="AB1303" s="7">
        <v>0</v>
      </c>
      <c r="AC1303" s="7"/>
      <c r="AD1303" s="7">
        <v>18818117.97</v>
      </c>
      <c r="AE1303" s="7">
        <v>0</v>
      </c>
      <c r="AF1303" s="7">
        <v>2064864.17</v>
      </c>
      <c r="AG1303" s="7">
        <v>0</v>
      </c>
      <c r="AH1303" s="7">
        <v>16318624.2</v>
      </c>
      <c r="AI1303" s="7">
        <v>5812839.37</v>
      </c>
      <c r="AJ1303" s="9">
        <f t="shared" si="340"/>
        <v>1738458875.52</v>
      </c>
      <c r="AK1303" s="9">
        <f t="shared" si="341"/>
        <v>4239452781.97</v>
      </c>
      <c r="AL1303" s="9">
        <f t="shared" si="342"/>
        <v>5977911657.49</v>
      </c>
      <c r="AM1303" s="9">
        <f t="shared" si="343"/>
        <v>1432182408.5</v>
      </c>
      <c r="AN1303" s="9">
        <f t="shared" si="344"/>
        <v>326820123.83</v>
      </c>
      <c r="AO1303" s="14" t="e">
        <f>AN1303-VLOOKUP(A1303,[1]选股结果!A1303:BF4306,44,FALSE)</f>
        <v>#N/A</v>
      </c>
      <c r="AP1303" s="9">
        <f t="shared" si="345"/>
        <v>532902077.59</v>
      </c>
      <c r="AQ1303" s="9">
        <f t="shared" si="346"/>
        <v>3686007047.57</v>
      </c>
      <c r="AR1303" s="9" t="e">
        <f t="shared" si="347"/>
        <v>#N/A</v>
      </c>
      <c r="AS1303" s="9">
        <f t="shared" si="348"/>
        <v>4218909125.16</v>
      </c>
      <c r="AT1303" s="9" t="e">
        <f t="shared" si="349"/>
        <v>#N/A</v>
      </c>
      <c r="AU1303" s="17" t="e">
        <f t="shared" si="350"/>
        <v>#N/A</v>
      </c>
      <c r="AV1303" s="17" t="e">
        <f t="shared" si="351"/>
        <v>#N/A</v>
      </c>
      <c r="AW1303" s="17" t="e">
        <f t="shared" si="352"/>
        <v>#N/A</v>
      </c>
      <c r="AX1303" s="17" t="e">
        <f t="shared" si="353"/>
        <v>#N/A</v>
      </c>
      <c r="AY1303" s="17" t="e">
        <f t="shared" si="354"/>
        <v>#N/A</v>
      </c>
      <c r="AZ1303" s="17" t="e">
        <f t="shared" si="355"/>
        <v>#N/A</v>
      </c>
      <c r="BA1303" s="17" t="e">
        <f t="shared" si="356"/>
        <v>#N/A</v>
      </c>
    </row>
    <row r="1304" spans="1:53">
      <c r="A1304" s="6" t="s">
        <v>2656</v>
      </c>
      <c r="B1304" s="6" t="s">
        <v>2657</v>
      </c>
      <c r="C1304" s="7">
        <v>156480607.76</v>
      </c>
      <c r="D1304" s="7">
        <v>961002050.62</v>
      </c>
      <c r="E1304" s="7">
        <v>0</v>
      </c>
      <c r="F1304" s="7">
        <v>0</v>
      </c>
      <c r="G1304" s="7">
        <v>1146121763.59</v>
      </c>
      <c r="H1304" s="7">
        <v>0</v>
      </c>
      <c r="I1304" s="7">
        <v>2447379594.88</v>
      </c>
      <c r="J1304" s="7"/>
      <c r="K1304" s="7">
        <v>85565119.63</v>
      </c>
      <c r="L1304" s="7">
        <v>0</v>
      </c>
      <c r="M1304" s="7">
        <v>0</v>
      </c>
      <c r="N1304" s="7">
        <v>0</v>
      </c>
      <c r="O1304" s="7">
        <v>88010427.9</v>
      </c>
      <c r="P1304" s="7">
        <v>0</v>
      </c>
      <c r="Q1304" s="7">
        <v>608644691.08</v>
      </c>
      <c r="R1304" s="7">
        <v>34446559.46</v>
      </c>
      <c r="S1304" s="7">
        <v>0</v>
      </c>
      <c r="T1304" s="7">
        <v>34504640.06</v>
      </c>
      <c r="U1304" s="7">
        <v>0</v>
      </c>
      <c r="V1304" s="7">
        <v>0</v>
      </c>
      <c r="W1304" s="7">
        <v>0</v>
      </c>
      <c r="X1304" s="7">
        <v>241810391.63</v>
      </c>
      <c r="Y1304" s="7">
        <v>532117317.23</v>
      </c>
      <c r="Z1304" s="7">
        <v>3351126.81</v>
      </c>
      <c r="AA1304" s="7">
        <v>0</v>
      </c>
      <c r="AB1304" s="7">
        <v>0</v>
      </c>
      <c r="AC1304" s="7"/>
      <c r="AD1304" s="7">
        <v>162429223.67</v>
      </c>
      <c r="AE1304" s="7">
        <v>61948852.35</v>
      </c>
      <c r="AF1304" s="7">
        <v>704431591.47</v>
      </c>
      <c r="AG1304" s="7">
        <v>5109155.66</v>
      </c>
      <c r="AH1304" s="7">
        <v>160559539.42</v>
      </c>
      <c r="AI1304" s="7">
        <v>150000000</v>
      </c>
      <c r="AJ1304" s="9">
        <f t="shared" si="340"/>
        <v>5405674847.22</v>
      </c>
      <c r="AK1304" s="9">
        <f t="shared" si="341"/>
        <v>2178237806</v>
      </c>
      <c r="AL1304" s="9">
        <f t="shared" si="342"/>
        <v>7583912653.22</v>
      </c>
      <c r="AM1304" s="9">
        <f t="shared" si="343"/>
        <v>2436944633.74</v>
      </c>
      <c r="AN1304" s="9">
        <f t="shared" si="344"/>
        <v>3210540605.11</v>
      </c>
      <c r="AO1304" s="14">
        <f>AN1304-VLOOKUP(A1304,[1]选股结果!A1304:BF4307,44,FALSE)</f>
        <v>1487647402.57</v>
      </c>
      <c r="AP1304" s="9">
        <f t="shared" si="345"/>
        <v>1779946806.61</v>
      </c>
      <c r="AQ1304" s="9">
        <f t="shared" si="346"/>
        <v>156480607.76</v>
      </c>
      <c r="AR1304" s="9">
        <f t="shared" si="347"/>
        <v>5861019450.68</v>
      </c>
      <c r="AS1304" s="9">
        <f t="shared" si="348"/>
        <v>1936427414.37</v>
      </c>
      <c r="AT1304" s="9">
        <f t="shared" si="349"/>
        <v>3924592036.31</v>
      </c>
      <c r="AU1304" s="17">
        <f t="shared" si="350"/>
        <v>0.415788525229559</v>
      </c>
      <c r="AV1304" s="17">
        <f t="shared" si="351"/>
        <v>0.547778527630976</v>
      </c>
      <c r="AW1304" s="17">
        <f t="shared" si="352"/>
        <v>0.253820587883803</v>
      </c>
      <c r="AX1304" s="17">
        <f t="shared" si="353"/>
        <v>0.303692356182761</v>
      </c>
      <c r="AY1304" s="17">
        <f t="shared" si="354"/>
        <v>0.0266985307038769</v>
      </c>
      <c r="AZ1304" s="17">
        <f t="shared" si="355"/>
        <v>0.330390886886638</v>
      </c>
      <c r="BA1304" s="17">
        <f t="shared" si="356"/>
        <v>0.669609113113362</v>
      </c>
    </row>
    <row r="1305" spans="1:53">
      <c r="A1305" s="6" t="s">
        <v>2658</v>
      </c>
      <c r="B1305" s="6" t="s">
        <v>2659</v>
      </c>
      <c r="C1305" s="7">
        <v>422086377.26</v>
      </c>
      <c r="D1305" s="7">
        <v>960763433.98</v>
      </c>
      <c r="E1305" s="7">
        <v>0</v>
      </c>
      <c r="F1305" s="7">
        <v>0</v>
      </c>
      <c r="G1305" s="7">
        <v>537418155.88</v>
      </c>
      <c r="H1305" s="7">
        <v>0</v>
      </c>
      <c r="I1305" s="7">
        <v>1341830232.62</v>
      </c>
      <c r="J1305" s="7"/>
      <c r="K1305" s="7">
        <v>126052068.47</v>
      </c>
      <c r="L1305" s="7">
        <v>0</v>
      </c>
      <c r="M1305" s="7">
        <v>0</v>
      </c>
      <c r="N1305" s="7">
        <v>0</v>
      </c>
      <c r="O1305" s="7">
        <v>29972730.15</v>
      </c>
      <c r="P1305" s="7">
        <v>0</v>
      </c>
      <c r="Q1305" s="7">
        <v>992214248.57</v>
      </c>
      <c r="R1305" s="7">
        <v>0</v>
      </c>
      <c r="S1305" s="7">
        <v>0</v>
      </c>
      <c r="T1305" s="7">
        <v>128609731.7</v>
      </c>
      <c r="U1305" s="7">
        <v>0</v>
      </c>
      <c r="V1305" s="7">
        <v>0</v>
      </c>
      <c r="W1305" s="7">
        <v>21867586.84</v>
      </c>
      <c r="X1305" s="7">
        <v>569123104.45</v>
      </c>
      <c r="Y1305" s="7">
        <v>2160402315.38</v>
      </c>
      <c r="Z1305" s="7">
        <v>411933011.11</v>
      </c>
      <c r="AA1305" s="7">
        <v>0</v>
      </c>
      <c r="AB1305" s="7">
        <v>0</v>
      </c>
      <c r="AC1305" s="7"/>
      <c r="AD1305" s="7">
        <v>158562062.48</v>
      </c>
      <c r="AE1305" s="7">
        <v>0</v>
      </c>
      <c r="AF1305" s="7">
        <v>0</v>
      </c>
      <c r="AG1305" s="7">
        <v>8173941.55</v>
      </c>
      <c r="AH1305" s="7">
        <v>82921545.15</v>
      </c>
      <c r="AI1305" s="7">
        <v>324117.92</v>
      </c>
      <c r="AJ1305" s="9">
        <f t="shared" si="340"/>
        <v>4116860601.37</v>
      </c>
      <c r="AK1305" s="9">
        <f t="shared" si="341"/>
        <v>3835394062.14</v>
      </c>
      <c r="AL1305" s="9">
        <f t="shared" si="342"/>
        <v>7952254663.51</v>
      </c>
      <c r="AM1305" s="9">
        <f t="shared" si="343"/>
        <v>2119145011.3</v>
      </c>
      <c r="AN1305" s="9">
        <f t="shared" si="344"/>
        <v>2588706281.36</v>
      </c>
      <c r="AO1305" s="14" t="e">
        <f>AN1305-VLOOKUP(A1305,[1]选股结果!A1305:BF4308,44,FALSE)</f>
        <v>#N/A</v>
      </c>
      <c r="AP1305" s="9">
        <f t="shared" si="345"/>
        <v>2822316993.59</v>
      </c>
      <c r="AQ1305" s="9">
        <f t="shared" si="346"/>
        <v>422086377.26</v>
      </c>
      <c r="AR1305" s="9" t="e">
        <f t="shared" si="347"/>
        <v>#N/A</v>
      </c>
      <c r="AS1305" s="9">
        <f t="shared" si="348"/>
        <v>3244403370.85</v>
      </c>
      <c r="AT1305" s="9" t="e">
        <f t="shared" si="349"/>
        <v>#N/A</v>
      </c>
      <c r="AU1305" s="17" t="e">
        <f t="shared" si="350"/>
        <v>#N/A</v>
      </c>
      <c r="AV1305" s="17" t="e">
        <f t="shared" si="351"/>
        <v>#N/A</v>
      </c>
      <c r="AW1305" s="17" t="e">
        <f t="shared" si="352"/>
        <v>#N/A</v>
      </c>
      <c r="AX1305" s="17" t="e">
        <f t="shared" si="353"/>
        <v>#N/A</v>
      </c>
      <c r="AY1305" s="17" t="e">
        <f t="shared" si="354"/>
        <v>#N/A</v>
      </c>
      <c r="AZ1305" s="17" t="e">
        <f t="shared" si="355"/>
        <v>#N/A</v>
      </c>
      <c r="BA1305" s="17" t="e">
        <f t="shared" si="356"/>
        <v>#N/A</v>
      </c>
    </row>
    <row r="1306" spans="1:53">
      <c r="A1306" s="6" t="s">
        <v>2660</v>
      </c>
      <c r="B1306" s="6" t="s">
        <v>2661</v>
      </c>
      <c r="C1306" s="7">
        <v>81599263.65</v>
      </c>
      <c r="D1306" s="7">
        <v>958027783.78</v>
      </c>
      <c r="E1306" s="7">
        <v>0</v>
      </c>
      <c r="F1306" s="7">
        <v>0</v>
      </c>
      <c r="G1306" s="7">
        <v>0</v>
      </c>
      <c r="H1306" s="7">
        <v>0</v>
      </c>
      <c r="I1306" s="7">
        <v>2168664970.48</v>
      </c>
      <c r="J1306" s="7"/>
      <c r="K1306" s="7">
        <v>57884132.33</v>
      </c>
      <c r="L1306" s="7">
        <v>0</v>
      </c>
      <c r="M1306" s="7">
        <v>0</v>
      </c>
      <c r="N1306" s="7">
        <v>0</v>
      </c>
      <c r="O1306" s="7">
        <v>52986231.83</v>
      </c>
      <c r="P1306" s="7">
        <v>0</v>
      </c>
      <c r="Q1306" s="7">
        <v>765241584.61</v>
      </c>
      <c r="R1306" s="7">
        <v>3353958.55</v>
      </c>
      <c r="S1306" s="7">
        <v>0</v>
      </c>
      <c r="T1306" s="7">
        <v>14636436.45</v>
      </c>
      <c r="U1306" s="7">
        <v>0</v>
      </c>
      <c r="V1306" s="7">
        <v>0</v>
      </c>
      <c r="W1306" s="7">
        <v>0</v>
      </c>
      <c r="X1306" s="7">
        <v>0</v>
      </c>
      <c r="Y1306" s="7">
        <v>375267854.52</v>
      </c>
      <c r="Z1306" s="7">
        <v>1842486.34</v>
      </c>
      <c r="AA1306" s="7">
        <v>0</v>
      </c>
      <c r="AB1306" s="7">
        <v>0</v>
      </c>
      <c r="AC1306" s="7"/>
      <c r="AD1306" s="7">
        <v>113738840.09</v>
      </c>
      <c r="AE1306" s="7">
        <v>0</v>
      </c>
      <c r="AF1306" s="7">
        <v>449767922.25</v>
      </c>
      <c r="AG1306" s="7">
        <v>7861942.17</v>
      </c>
      <c r="AH1306" s="7">
        <v>41763124.41</v>
      </c>
      <c r="AI1306" s="7">
        <v>32060792.24</v>
      </c>
      <c r="AJ1306" s="9">
        <f t="shared" si="340"/>
        <v>4020795098.03</v>
      </c>
      <c r="AK1306" s="9">
        <f t="shared" si="341"/>
        <v>1103902225.67</v>
      </c>
      <c r="AL1306" s="9">
        <f t="shared" si="342"/>
        <v>5124697323.7</v>
      </c>
      <c r="AM1306" s="9">
        <f t="shared" si="343"/>
        <v>1011014015.61</v>
      </c>
      <c r="AN1306" s="9">
        <f t="shared" si="344"/>
        <v>3009781082.42</v>
      </c>
      <c r="AO1306" s="14">
        <f>AN1306-VLOOKUP(A1306,[1]选股结果!A1306:BF4309,44,FALSE)</f>
        <v>1953473556.73</v>
      </c>
      <c r="AP1306" s="9">
        <f t="shared" si="345"/>
        <v>1022302962.02</v>
      </c>
      <c r="AQ1306" s="9">
        <f t="shared" si="346"/>
        <v>81599263.65</v>
      </c>
      <c r="AR1306" s="9">
        <f t="shared" si="347"/>
        <v>4068389798.01</v>
      </c>
      <c r="AS1306" s="9">
        <f t="shared" si="348"/>
        <v>1103902225.67</v>
      </c>
      <c r="AT1306" s="9">
        <f t="shared" si="349"/>
        <v>2964487572.34</v>
      </c>
      <c r="AU1306" s="17">
        <f t="shared" si="350"/>
        <v>0.248504707219678</v>
      </c>
      <c r="AV1306" s="17">
        <f t="shared" si="351"/>
        <v>0.739796634996036</v>
      </c>
      <c r="AW1306" s="17">
        <f t="shared" si="352"/>
        <v>0.480158896693113</v>
      </c>
      <c r="AX1306" s="17">
        <f t="shared" si="353"/>
        <v>0.251279501910079</v>
      </c>
      <c r="AY1306" s="17">
        <f t="shared" si="354"/>
        <v>0.0200568941771295</v>
      </c>
      <c r="AZ1306" s="17">
        <f t="shared" si="355"/>
        <v>0.271336396087209</v>
      </c>
      <c r="BA1306" s="17">
        <f t="shared" si="356"/>
        <v>0.728663603912791</v>
      </c>
    </row>
    <row r="1307" spans="1:53">
      <c r="A1307" s="6" t="s">
        <v>2662</v>
      </c>
      <c r="B1307" s="6" t="s">
        <v>2663</v>
      </c>
      <c r="C1307" s="7">
        <v>0</v>
      </c>
      <c r="D1307" s="7">
        <v>957406690.56</v>
      </c>
      <c r="E1307" s="7">
        <v>0</v>
      </c>
      <c r="F1307" s="7">
        <v>0</v>
      </c>
      <c r="G1307" s="7">
        <v>6303342</v>
      </c>
      <c r="H1307" s="7">
        <v>0</v>
      </c>
      <c r="I1307" s="7">
        <v>113574752.28</v>
      </c>
      <c r="J1307" s="7"/>
      <c r="K1307" s="7">
        <v>22884334.45</v>
      </c>
      <c r="L1307" s="7">
        <v>0</v>
      </c>
      <c r="M1307" s="7">
        <v>0</v>
      </c>
      <c r="N1307" s="7">
        <v>0</v>
      </c>
      <c r="O1307" s="7">
        <v>6674649.69</v>
      </c>
      <c r="P1307" s="7">
        <v>0</v>
      </c>
      <c r="Q1307" s="7">
        <v>164664500.09</v>
      </c>
      <c r="R1307" s="7">
        <v>0</v>
      </c>
      <c r="S1307" s="7">
        <v>0</v>
      </c>
      <c r="T1307" s="7">
        <v>8636552.65</v>
      </c>
      <c r="U1307" s="7">
        <v>0</v>
      </c>
      <c r="V1307" s="7">
        <v>0</v>
      </c>
      <c r="W1307" s="7">
        <v>0</v>
      </c>
      <c r="X1307" s="7">
        <v>0</v>
      </c>
      <c r="Y1307" s="7">
        <v>244719321.13</v>
      </c>
      <c r="Z1307" s="7">
        <v>105019403.38</v>
      </c>
      <c r="AA1307" s="7">
        <v>0</v>
      </c>
      <c r="AB1307" s="7">
        <v>0</v>
      </c>
      <c r="AC1307" s="7"/>
      <c r="AD1307" s="7">
        <v>115276999.5</v>
      </c>
      <c r="AE1307" s="7">
        <v>2799359.16</v>
      </c>
      <c r="AF1307" s="7">
        <v>16829157.63</v>
      </c>
      <c r="AG1307" s="7">
        <v>21674.4</v>
      </c>
      <c r="AH1307" s="7">
        <v>3438113.7</v>
      </c>
      <c r="AI1307" s="7">
        <v>14638555.43</v>
      </c>
      <c r="AJ1307" s="9">
        <f t="shared" si="340"/>
        <v>1280144821.72</v>
      </c>
      <c r="AK1307" s="9">
        <f t="shared" si="341"/>
        <v>502742584.33</v>
      </c>
      <c r="AL1307" s="9">
        <f t="shared" si="342"/>
        <v>1782887406.05</v>
      </c>
      <c r="AM1307" s="9">
        <f t="shared" si="343"/>
        <v>970384682.25</v>
      </c>
      <c r="AN1307" s="9">
        <f t="shared" si="344"/>
        <v>309760139.47</v>
      </c>
      <c r="AO1307" s="14">
        <f>AN1307-VLOOKUP(A1307,[1]选股结果!A1307:BF4310,44,FALSE)</f>
        <v>104015156.91</v>
      </c>
      <c r="AP1307" s="9">
        <f t="shared" si="345"/>
        <v>502742584.33</v>
      </c>
      <c r="AQ1307" s="9">
        <f t="shared" si="346"/>
        <v>0</v>
      </c>
      <c r="AR1307" s="9">
        <f t="shared" si="347"/>
        <v>1577142423.49</v>
      </c>
      <c r="AS1307" s="9">
        <f t="shared" si="348"/>
        <v>502742584.33</v>
      </c>
      <c r="AT1307" s="9">
        <f t="shared" si="349"/>
        <v>1074399839.16</v>
      </c>
      <c r="AU1307" s="17">
        <f t="shared" si="350"/>
        <v>0.615280311909099</v>
      </c>
      <c r="AV1307" s="17">
        <f t="shared" si="351"/>
        <v>0.196405939537498</v>
      </c>
      <c r="AW1307" s="17">
        <f t="shared" si="352"/>
        <v>0.0659516574792458</v>
      </c>
      <c r="AX1307" s="17">
        <f t="shared" si="353"/>
        <v>0.318768030611655</v>
      </c>
      <c r="AY1307" s="17">
        <f t="shared" si="354"/>
        <v>0</v>
      </c>
      <c r="AZ1307" s="17">
        <f t="shared" si="355"/>
        <v>0.318768030611655</v>
      </c>
      <c r="BA1307" s="17">
        <f t="shared" si="356"/>
        <v>0.681231969388345</v>
      </c>
    </row>
    <row r="1308" spans="1:53">
      <c r="A1308" s="6" t="s">
        <v>2664</v>
      </c>
      <c r="B1308" s="6" t="s">
        <v>2665</v>
      </c>
      <c r="C1308" s="7">
        <v>110335558.84</v>
      </c>
      <c r="D1308" s="7">
        <v>957215034.22</v>
      </c>
      <c r="E1308" s="7">
        <v>0</v>
      </c>
      <c r="F1308" s="7">
        <v>0</v>
      </c>
      <c r="G1308" s="7">
        <v>149206016.29</v>
      </c>
      <c r="H1308" s="7">
        <v>471640</v>
      </c>
      <c r="I1308" s="7">
        <v>2515561978.28</v>
      </c>
      <c r="J1308" s="7"/>
      <c r="K1308" s="7">
        <v>517816879.01</v>
      </c>
      <c r="L1308" s="7">
        <v>0</v>
      </c>
      <c r="M1308" s="7">
        <v>0</v>
      </c>
      <c r="N1308" s="7">
        <v>0</v>
      </c>
      <c r="O1308" s="7">
        <v>73506327.71</v>
      </c>
      <c r="P1308" s="7">
        <v>0</v>
      </c>
      <c r="Q1308" s="7">
        <v>2303467537.81</v>
      </c>
      <c r="R1308" s="7">
        <v>0</v>
      </c>
      <c r="S1308" s="7">
        <v>0</v>
      </c>
      <c r="T1308" s="7">
        <v>307418409.16</v>
      </c>
      <c r="U1308" s="7">
        <v>0</v>
      </c>
      <c r="V1308" s="7">
        <v>0</v>
      </c>
      <c r="W1308" s="7">
        <v>0</v>
      </c>
      <c r="X1308" s="7">
        <v>488814.32</v>
      </c>
      <c r="Y1308" s="7">
        <v>540229689.01</v>
      </c>
      <c r="Z1308" s="7">
        <v>122519324.44</v>
      </c>
      <c r="AA1308" s="7">
        <v>0</v>
      </c>
      <c r="AB1308" s="7">
        <v>0</v>
      </c>
      <c r="AC1308" s="7"/>
      <c r="AD1308" s="7">
        <v>211448584.05</v>
      </c>
      <c r="AE1308" s="7">
        <v>241047084.65</v>
      </c>
      <c r="AF1308" s="7">
        <v>547668644.73</v>
      </c>
      <c r="AG1308" s="7">
        <v>71544658.71</v>
      </c>
      <c r="AH1308" s="7">
        <v>122894748.67</v>
      </c>
      <c r="AI1308" s="7">
        <v>538248501.89</v>
      </c>
      <c r="AJ1308" s="9">
        <f t="shared" si="340"/>
        <v>6824663822.48</v>
      </c>
      <c r="AK1308" s="9">
        <f t="shared" si="341"/>
        <v>2506425609.31</v>
      </c>
      <c r="AL1308" s="9">
        <f t="shared" si="342"/>
        <v>9331089431.79</v>
      </c>
      <c r="AM1308" s="9">
        <f t="shared" si="343"/>
        <v>1180887832.54</v>
      </c>
      <c r="AN1308" s="9">
        <f t="shared" si="344"/>
        <v>5644264804.26</v>
      </c>
      <c r="AO1308" s="14" t="e">
        <f>AN1308-VLOOKUP(A1308,[1]选股结果!A1308:BF4311,44,FALSE)</f>
        <v>#N/A</v>
      </c>
      <c r="AP1308" s="9">
        <f t="shared" si="345"/>
        <v>2395601236.15</v>
      </c>
      <c r="AQ1308" s="9">
        <f t="shared" si="346"/>
        <v>110335558.84</v>
      </c>
      <c r="AR1308" s="9" t="e">
        <f t="shared" si="347"/>
        <v>#N/A</v>
      </c>
      <c r="AS1308" s="9">
        <f t="shared" si="348"/>
        <v>2505936794.99</v>
      </c>
      <c r="AT1308" s="9" t="e">
        <f t="shared" si="349"/>
        <v>#N/A</v>
      </c>
      <c r="AU1308" s="17" t="e">
        <f t="shared" si="350"/>
        <v>#N/A</v>
      </c>
      <c r="AV1308" s="17" t="e">
        <f t="shared" si="351"/>
        <v>#N/A</v>
      </c>
      <c r="AW1308" s="17" t="e">
        <f t="shared" si="352"/>
        <v>#N/A</v>
      </c>
      <c r="AX1308" s="17" t="e">
        <f t="shared" si="353"/>
        <v>#N/A</v>
      </c>
      <c r="AY1308" s="17" t="e">
        <f t="shared" si="354"/>
        <v>#N/A</v>
      </c>
      <c r="AZ1308" s="17" t="e">
        <f t="shared" si="355"/>
        <v>#N/A</v>
      </c>
      <c r="BA1308" s="17" t="e">
        <f t="shared" si="356"/>
        <v>#N/A</v>
      </c>
    </row>
    <row r="1309" spans="1:53">
      <c r="A1309" s="6" t="s">
        <v>2666</v>
      </c>
      <c r="B1309" s="6" t="s">
        <v>2667</v>
      </c>
      <c r="C1309" s="7">
        <v>17500000</v>
      </c>
      <c r="D1309" s="7">
        <v>956306388.9</v>
      </c>
      <c r="E1309" s="7">
        <v>0</v>
      </c>
      <c r="F1309" s="7">
        <v>0</v>
      </c>
      <c r="G1309" s="7">
        <v>1666099926.28</v>
      </c>
      <c r="H1309" s="7">
        <v>0</v>
      </c>
      <c r="I1309" s="7">
        <v>205242800.71</v>
      </c>
      <c r="J1309" s="7"/>
      <c r="K1309" s="7">
        <v>1531261389.77</v>
      </c>
      <c r="L1309" s="7">
        <v>0</v>
      </c>
      <c r="M1309" s="7">
        <v>0</v>
      </c>
      <c r="N1309" s="7">
        <v>0</v>
      </c>
      <c r="O1309" s="7">
        <v>102192090.31</v>
      </c>
      <c r="P1309" s="7">
        <v>0</v>
      </c>
      <c r="Q1309" s="7">
        <v>1750516382.54</v>
      </c>
      <c r="R1309" s="7">
        <v>21365100</v>
      </c>
      <c r="S1309" s="7">
        <v>0</v>
      </c>
      <c r="T1309" s="7">
        <v>42834901.9</v>
      </c>
      <c r="U1309" s="7">
        <v>0</v>
      </c>
      <c r="V1309" s="7">
        <v>0</v>
      </c>
      <c r="W1309" s="7">
        <v>0</v>
      </c>
      <c r="X1309" s="7">
        <v>0</v>
      </c>
      <c r="Y1309" s="7">
        <v>2573097212.55</v>
      </c>
      <c r="Z1309" s="7">
        <v>818331473.08</v>
      </c>
      <c r="AA1309" s="7">
        <v>0</v>
      </c>
      <c r="AB1309" s="7">
        <v>0</v>
      </c>
      <c r="AC1309" s="7"/>
      <c r="AD1309" s="7">
        <v>128663300.24</v>
      </c>
      <c r="AE1309" s="7">
        <v>0</v>
      </c>
      <c r="AF1309" s="7">
        <v>0</v>
      </c>
      <c r="AG1309" s="7">
        <v>1728139.13</v>
      </c>
      <c r="AH1309" s="7">
        <v>33779328.81</v>
      </c>
      <c r="AI1309" s="7">
        <v>329280534.63</v>
      </c>
      <c r="AJ1309" s="9">
        <f t="shared" si="340"/>
        <v>6275818980.41</v>
      </c>
      <c r="AK1309" s="9">
        <f t="shared" si="341"/>
        <v>3902379988.44</v>
      </c>
      <c r="AL1309" s="9">
        <f t="shared" si="342"/>
        <v>10178198968.85</v>
      </c>
      <c r="AM1309" s="9">
        <f t="shared" si="343"/>
        <v>2724598405.49</v>
      </c>
      <c r="AN1309" s="9">
        <f t="shared" si="344"/>
        <v>3551220574.92</v>
      </c>
      <c r="AO1309" s="14">
        <f>AN1309-VLOOKUP(A1309,[1]选股结果!A1309:BF4312,44,FALSE)</f>
        <v>-767082394.18</v>
      </c>
      <c r="AP1309" s="9">
        <f t="shared" si="345"/>
        <v>3884879988.44</v>
      </c>
      <c r="AQ1309" s="9">
        <f t="shared" si="346"/>
        <v>17500000</v>
      </c>
      <c r="AR1309" s="9">
        <f t="shared" si="347"/>
        <v>5859895999.75</v>
      </c>
      <c r="AS1309" s="9">
        <f t="shared" si="348"/>
        <v>3902379988.44</v>
      </c>
      <c r="AT1309" s="9">
        <f t="shared" si="349"/>
        <v>1957516011.31</v>
      </c>
      <c r="AU1309" s="17">
        <f t="shared" si="350"/>
        <v>0.464956785172679</v>
      </c>
      <c r="AV1309" s="17">
        <f t="shared" si="351"/>
        <v>0.60602109236606</v>
      </c>
      <c r="AW1309" s="17">
        <f t="shared" si="352"/>
        <v>-0.130903755666095</v>
      </c>
      <c r="AX1309" s="17">
        <f t="shared" si="353"/>
        <v>0.662960569369446</v>
      </c>
      <c r="AY1309" s="17">
        <f t="shared" si="354"/>
        <v>0.00298640112396988</v>
      </c>
      <c r="AZ1309" s="17">
        <f t="shared" si="355"/>
        <v>0.665946970493416</v>
      </c>
      <c r="BA1309" s="17">
        <f t="shared" si="356"/>
        <v>0.334053029506584</v>
      </c>
    </row>
    <row r="1310" spans="1:53">
      <c r="A1310" s="6" t="s">
        <v>2668</v>
      </c>
      <c r="B1310" s="6" t="s">
        <v>2669</v>
      </c>
      <c r="C1310" s="7">
        <v>20562717.87</v>
      </c>
      <c r="D1310" s="7">
        <v>956118778.36</v>
      </c>
      <c r="E1310" s="7">
        <v>0</v>
      </c>
      <c r="F1310" s="7">
        <v>0</v>
      </c>
      <c r="G1310" s="7">
        <v>0</v>
      </c>
      <c r="H1310" s="7">
        <v>0</v>
      </c>
      <c r="I1310" s="7">
        <v>1020766267.88</v>
      </c>
      <c r="J1310" s="7"/>
      <c r="K1310" s="7">
        <v>168991660.64</v>
      </c>
      <c r="L1310" s="7">
        <v>0</v>
      </c>
      <c r="M1310" s="7">
        <v>0</v>
      </c>
      <c r="N1310" s="7">
        <v>0</v>
      </c>
      <c r="O1310" s="7">
        <v>122639858.33</v>
      </c>
      <c r="P1310" s="7">
        <v>0</v>
      </c>
      <c r="Q1310" s="7">
        <v>439651596.97</v>
      </c>
      <c r="R1310" s="7">
        <v>37204170.38</v>
      </c>
      <c r="S1310" s="7">
        <v>0</v>
      </c>
      <c r="T1310" s="7">
        <v>51925749.38</v>
      </c>
      <c r="U1310" s="7">
        <v>0</v>
      </c>
      <c r="V1310" s="7">
        <v>0</v>
      </c>
      <c r="W1310" s="7">
        <v>0</v>
      </c>
      <c r="X1310" s="7">
        <v>0</v>
      </c>
      <c r="Y1310" s="7">
        <v>800212032.34</v>
      </c>
      <c r="Z1310" s="7">
        <v>42734439.19</v>
      </c>
      <c r="AA1310" s="7">
        <v>0</v>
      </c>
      <c r="AB1310" s="7">
        <v>0</v>
      </c>
      <c r="AC1310" s="7"/>
      <c r="AD1310" s="7">
        <v>230652021.36</v>
      </c>
      <c r="AE1310" s="7">
        <v>0</v>
      </c>
      <c r="AF1310" s="7">
        <v>103937849.86</v>
      </c>
      <c r="AG1310" s="7">
        <v>352929.1</v>
      </c>
      <c r="AH1310" s="7">
        <v>88609547.88</v>
      </c>
      <c r="AI1310" s="7">
        <v>0</v>
      </c>
      <c r="AJ1310" s="9">
        <f t="shared" ref="AJ1310:AJ1373" si="357">SUM(D1310:T1310)</f>
        <v>2797298081.94</v>
      </c>
      <c r="AK1310" s="9">
        <f t="shared" ref="AK1310:AK1373" si="358">SUM(U1310:AI1310)+C1310</f>
        <v>1287061537.6</v>
      </c>
      <c r="AL1310" s="9">
        <f t="shared" ref="AL1310:AL1373" si="359">SUM(C1310:AI1310)</f>
        <v>4084359619.54</v>
      </c>
      <c r="AM1310" s="9">
        <f t="shared" si="343"/>
        <v>1078758636.69</v>
      </c>
      <c r="AN1310" s="9">
        <f t="shared" si="344"/>
        <v>1718539445.25</v>
      </c>
      <c r="AO1310" s="14">
        <f>AN1310-VLOOKUP(A1310,[1]选股结果!A1310:BF4313,44,FALSE)</f>
        <v>990439298.18</v>
      </c>
      <c r="AP1310" s="9">
        <f t="shared" si="345"/>
        <v>1266498819.73</v>
      </c>
      <c r="AQ1310" s="9">
        <f t="shared" si="346"/>
        <v>20562717.87</v>
      </c>
      <c r="AR1310" s="9">
        <f t="shared" si="347"/>
        <v>3356259472.47</v>
      </c>
      <c r="AS1310" s="9">
        <f t="shared" si="348"/>
        <v>1287061537.6</v>
      </c>
      <c r="AT1310" s="9">
        <f t="shared" si="349"/>
        <v>2069197934.87</v>
      </c>
      <c r="AU1310" s="17">
        <f t="shared" si="350"/>
        <v>0.321416936187029</v>
      </c>
      <c r="AV1310" s="17">
        <f t="shared" si="351"/>
        <v>0.512040102783013</v>
      </c>
      <c r="AW1310" s="17">
        <f t="shared" si="352"/>
        <v>0.295102123749419</v>
      </c>
      <c r="AX1310" s="17">
        <f t="shared" si="353"/>
        <v>0.377354263017673</v>
      </c>
      <c r="AY1310" s="17">
        <f t="shared" si="354"/>
        <v>0.00612667704588022</v>
      </c>
      <c r="AZ1310" s="17">
        <f t="shared" si="355"/>
        <v>0.383480940063553</v>
      </c>
      <c r="BA1310" s="17">
        <f t="shared" si="356"/>
        <v>0.616519059936447</v>
      </c>
    </row>
    <row r="1311" spans="1:53">
      <c r="A1311" s="6" t="s">
        <v>2670</v>
      </c>
      <c r="B1311" s="6" t="s">
        <v>2671</v>
      </c>
      <c r="C1311" s="7">
        <v>19454632.79</v>
      </c>
      <c r="D1311" s="7">
        <v>954511468.22</v>
      </c>
      <c r="E1311" s="7">
        <v>0</v>
      </c>
      <c r="F1311" s="7">
        <v>0</v>
      </c>
      <c r="G1311" s="7">
        <v>0</v>
      </c>
      <c r="H1311" s="7">
        <v>0</v>
      </c>
      <c r="I1311" s="7">
        <v>23700355.2</v>
      </c>
      <c r="J1311" s="7"/>
      <c r="K1311" s="7">
        <v>44658225.02</v>
      </c>
      <c r="L1311" s="7">
        <v>0</v>
      </c>
      <c r="M1311" s="7">
        <v>0</v>
      </c>
      <c r="N1311" s="7">
        <v>0</v>
      </c>
      <c r="O1311" s="7">
        <v>3881391.93</v>
      </c>
      <c r="P1311" s="7">
        <v>0</v>
      </c>
      <c r="Q1311" s="7">
        <v>20893286.12</v>
      </c>
      <c r="R1311" s="7">
        <v>0</v>
      </c>
      <c r="S1311" s="7">
        <v>0</v>
      </c>
      <c r="T1311" s="7">
        <v>16998640.09</v>
      </c>
      <c r="U1311" s="7">
        <v>0</v>
      </c>
      <c r="V1311" s="7">
        <v>0</v>
      </c>
      <c r="W1311" s="7">
        <v>0</v>
      </c>
      <c r="X1311" s="7">
        <v>0</v>
      </c>
      <c r="Y1311" s="7">
        <v>396665581.55</v>
      </c>
      <c r="Z1311" s="7">
        <v>433204718.24</v>
      </c>
      <c r="AA1311" s="7">
        <v>0</v>
      </c>
      <c r="AB1311" s="7">
        <v>0</v>
      </c>
      <c r="AC1311" s="7"/>
      <c r="AD1311" s="7">
        <v>122886181.6</v>
      </c>
      <c r="AE1311" s="7">
        <v>0</v>
      </c>
      <c r="AF1311" s="7">
        <v>0</v>
      </c>
      <c r="AG1311" s="7">
        <v>1233041.47</v>
      </c>
      <c r="AH1311" s="7">
        <v>2291459.9</v>
      </c>
      <c r="AI1311" s="7">
        <v>29943964.99</v>
      </c>
      <c r="AJ1311" s="9">
        <f t="shared" si="357"/>
        <v>1064643366.58</v>
      </c>
      <c r="AK1311" s="9">
        <f t="shared" si="358"/>
        <v>1005679580.54</v>
      </c>
      <c r="AL1311" s="9">
        <f t="shared" si="359"/>
        <v>2070322947.12</v>
      </c>
      <c r="AM1311" s="9">
        <f t="shared" si="343"/>
        <v>958392860.15</v>
      </c>
      <c r="AN1311" s="9">
        <f t="shared" si="344"/>
        <v>106250506.43</v>
      </c>
      <c r="AO1311" s="14">
        <f>AN1311-VLOOKUP(A1311,[1]选股结果!A1311:BF4314,44,FALSE)</f>
        <v>-181326017.25</v>
      </c>
      <c r="AP1311" s="9">
        <f t="shared" si="345"/>
        <v>986224947.75</v>
      </c>
      <c r="AQ1311" s="9">
        <f t="shared" si="346"/>
        <v>19454632.79</v>
      </c>
      <c r="AR1311" s="9">
        <f t="shared" si="347"/>
        <v>1782746423.44</v>
      </c>
      <c r="AS1311" s="9">
        <f t="shared" si="348"/>
        <v>1005679580.54</v>
      </c>
      <c r="AT1311" s="9">
        <f t="shared" si="349"/>
        <v>777066842.9</v>
      </c>
      <c r="AU1311" s="17">
        <f t="shared" si="350"/>
        <v>0.537593483598569</v>
      </c>
      <c r="AV1311" s="17">
        <f t="shared" si="351"/>
        <v>0.0595993378716073</v>
      </c>
      <c r="AW1311" s="17">
        <f t="shared" si="352"/>
        <v>-0.101711614655836</v>
      </c>
      <c r="AX1311" s="17">
        <f t="shared" si="353"/>
        <v>0.553205399703999</v>
      </c>
      <c r="AY1311" s="17">
        <f t="shared" si="354"/>
        <v>0.010912731353268</v>
      </c>
      <c r="AZ1311" s="17">
        <f t="shared" si="355"/>
        <v>0.564118131057267</v>
      </c>
      <c r="BA1311" s="17">
        <f t="shared" si="356"/>
        <v>0.435881868942733</v>
      </c>
    </row>
    <row r="1312" spans="1:53">
      <c r="A1312" s="6" t="s">
        <v>2672</v>
      </c>
      <c r="B1312" s="6" t="s">
        <v>2673</v>
      </c>
      <c r="C1312" s="7">
        <v>910104776.72</v>
      </c>
      <c r="D1312" s="7">
        <v>953282427.95</v>
      </c>
      <c r="E1312" s="7">
        <v>0</v>
      </c>
      <c r="F1312" s="7">
        <v>0</v>
      </c>
      <c r="G1312" s="7">
        <v>7372296</v>
      </c>
      <c r="H1312" s="7">
        <v>0</v>
      </c>
      <c r="I1312" s="7">
        <v>1034335682.1</v>
      </c>
      <c r="J1312" s="7"/>
      <c r="K1312" s="7">
        <v>405251181.22</v>
      </c>
      <c r="L1312" s="7">
        <v>0</v>
      </c>
      <c r="M1312" s="7">
        <v>0</v>
      </c>
      <c r="N1312" s="7">
        <v>0</v>
      </c>
      <c r="O1312" s="7">
        <v>266723058.03</v>
      </c>
      <c r="P1312" s="7">
        <v>0</v>
      </c>
      <c r="Q1312" s="7">
        <v>1793527784.24</v>
      </c>
      <c r="R1312" s="7">
        <v>1972601554.23</v>
      </c>
      <c r="S1312" s="7">
        <v>0</v>
      </c>
      <c r="T1312" s="7">
        <v>530772758.29</v>
      </c>
      <c r="U1312" s="7">
        <v>0</v>
      </c>
      <c r="V1312" s="7">
        <v>106300006.3</v>
      </c>
      <c r="W1312" s="7">
        <v>0</v>
      </c>
      <c r="X1312" s="7">
        <v>61222927.99</v>
      </c>
      <c r="Y1312" s="7">
        <v>1199071962.33</v>
      </c>
      <c r="Z1312" s="7">
        <v>224818133.91</v>
      </c>
      <c r="AA1312" s="7">
        <v>0</v>
      </c>
      <c r="AB1312" s="7">
        <v>0</v>
      </c>
      <c r="AC1312" s="7"/>
      <c r="AD1312" s="7">
        <v>6647001367.85</v>
      </c>
      <c r="AE1312" s="7">
        <v>0</v>
      </c>
      <c r="AF1312" s="7">
        <v>542286100.47</v>
      </c>
      <c r="AG1312" s="7">
        <v>10339832.46</v>
      </c>
      <c r="AH1312" s="7">
        <v>40492378.53</v>
      </c>
      <c r="AI1312" s="7">
        <v>433712306.96</v>
      </c>
      <c r="AJ1312" s="9">
        <f t="shared" si="357"/>
        <v>6963866742.06</v>
      </c>
      <c r="AK1312" s="9">
        <f t="shared" si="358"/>
        <v>10175349793.52</v>
      </c>
      <c r="AL1312" s="9">
        <f t="shared" si="359"/>
        <v>17139216535.58</v>
      </c>
      <c r="AM1312" s="9">
        <f t="shared" si="343"/>
        <v>1288600709.97</v>
      </c>
      <c r="AN1312" s="9">
        <f t="shared" si="344"/>
        <v>5842788966.38</v>
      </c>
      <c r="AO1312" s="14" t="e">
        <f>AN1312-VLOOKUP(A1312,[1]选股结果!A1312:BF4315,44,FALSE)</f>
        <v>#N/A</v>
      </c>
      <c r="AP1312" s="9">
        <f t="shared" si="345"/>
        <v>9097722082.51</v>
      </c>
      <c r="AQ1312" s="9">
        <f t="shared" si="346"/>
        <v>910104776.72</v>
      </c>
      <c r="AR1312" s="9" t="e">
        <f t="shared" si="347"/>
        <v>#N/A</v>
      </c>
      <c r="AS1312" s="9">
        <f t="shared" si="348"/>
        <v>10007826859.23</v>
      </c>
      <c r="AT1312" s="9" t="e">
        <f t="shared" si="349"/>
        <v>#N/A</v>
      </c>
      <c r="AU1312" s="17" t="e">
        <f t="shared" si="350"/>
        <v>#N/A</v>
      </c>
      <c r="AV1312" s="17" t="e">
        <f t="shared" si="351"/>
        <v>#N/A</v>
      </c>
      <c r="AW1312" s="17" t="e">
        <f t="shared" si="352"/>
        <v>#N/A</v>
      </c>
      <c r="AX1312" s="17" t="e">
        <f t="shared" si="353"/>
        <v>#N/A</v>
      </c>
      <c r="AY1312" s="17" t="e">
        <f t="shared" si="354"/>
        <v>#N/A</v>
      </c>
      <c r="AZ1312" s="17" t="e">
        <f t="shared" si="355"/>
        <v>#N/A</v>
      </c>
      <c r="BA1312" s="17" t="e">
        <f t="shared" si="356"/>
        <v>#N/A</v>
      </c>
    </row>
    <row r="1313" spans="1:53">
      <c r="A1313" s="6" t="s">
        <v>2674</v>
      </c>
      <c r="B1313" s="6" t="s">
        <v>2675</v>
      </c>
      <c r="C1313" s="7">
        <v>0</v>
      </c>
      <c r="D1313" s="7">
        <v>952914420.23</v>
      </c>
      <c r="E1313" s="7">
        <v>0</v>
      </c>
      <c r="F1313" s="7">
        <v>0</v>
      </c>
      <c r="G1313" s="7">
        <v>0</v>
      </c>
      <c r="H1313" s="7">
        <v>0</v>
      </c>
      <c r="I1313" s="7">
        <v>1572089187.46</v>
      </c>
      <c r="J1313" s="7"/>
      <c r="K1313" s="7">
        <v>1095685644.48</v>
      </c>
      <c r="L1313" s="7">
        <v>0</v>
      </c>
      <c r="M1313" s="7">
        <v>0</v>
      </c>
      <c r="N1313" s="7">
        <v>0</v>
      </c>
      <c r="O1313" s="7">
        <v>1044439.57</v>
      </c>
      <c r="P1313" s="7">
        <v>0</v>
      </c>
      <c r="Q1313" s="7">
        <v>1649763702.51</v>
      </c>
      <c r="R1313" s="7">
        <v>0</v>
      </c>
      <c r="S1313" s="7">
        <v>0</v>
      </c>
      <c r="T1313" s="7">
        <v>7028771.08</v>
      </c>
      <c r="U1313" s="7">
        <v>0</v>
      </c>
      <c r="V1313" s="7">
        <v>0</v>
      </c>
      <c r="W1313" s="7">
        <v>0</v>
      </c>
      <c r="X1313" s="7">
        <v>0</v>
      </c>
      <c r="Y1313" s="7">
        <v>413616350.78</v>
      </c>
      <c r="Z1313" s="7">
        <v>26528311.34</v>
      </c>
      <c r="AA1313" s="7">
        <v>0</v>
      </c>
      <c r="AB1313" s="7">
        <v>0</v>
      </c>
      <c r="AC1313" s="7"/>
      <c r="AD1313" s="7">
        <v>125218089.26</v>
      </c>
      <c r="AE1313" s="7">
        <v>0</v>
      </c>
      <c r="AF1313" s="7">
        <v>0</v>
      </c>
      <c r="AG1313" s="7">
        <v>0</v>
      </c>
      <c r="AH1313" s="7">
        <v>12976225.47</v>
      </c>
      <c r="AI1313" s="7">
        <v>0</v>
      </c>
      <c r="AJ1313" s="9">
        <f t="shared" si="357"/>
        <v>5278526165.33</v>
      </c>
      <c r="AK1313" s="9">
        <f t="shared" si="358"/>
        <v>578338976.85</v>
      </c>
      <c r="AL1313" s="9">
        <f t="shared" si="359"/>
        <v>5856865142.18</v>
      </c>
      <c r="AM1313" s="9">
        <f t="shared" si="343"/>
        <v>953958859.8</v>
      </c>
      <c r="AN1313" s="9">
        <f t="shared" si="344"/>
        <v>4324567305.53</v>
      </c>
      <c r="AO1313" s="14">
        <f>AN1313-VLOOKUP(A1313,[1]选股结果!A1313:BF4316,44,FALSE)</f>
        <v>1426975581.22</v>
      </c>
      <c r="AP1313" s="9">
        <f t="shared" si="345"/>
        <v>578338976.85</v>
      </c>
      <c r="AQ1313" s="9">
        <f t="shared" si="346"/>
        <v>0</v>
      </c>
      <c r="AR1313" s="9">
        <f t="shared" si="347"/>
        <v>2959273417.87</v>
      </c>
      <c r="AS1313" s="9">
        <f t="shared" si="348"/>
        <v>578338976.85</v>
      </c>
      <c r="AT1313" s="9">
        <f t="shared" si="349"/>
        <v>2380934441.02</v>
      </c>
      <c r="AU1313" s="17">
        <f t="shared" si="350"/>
        <v>0.322362527923031</v>
      </c>
      <c r="AV1313" s="17">
        <f t="shared" si="351"/>
        <v>1.46136118393639</v>
      </c>
      <c r="AW1313" s="17">
        <f t="shared" si="352"/>
        <v>0.482204710319432</v>
      </c>
      <c r="AX1313" s="17">
        <f t="shared" si="353"/>
        <v>0.195432761757537</v>
      </c>
      <c r="AY1313" s="17">
        <f t="shared" si="354"/>
        <v>0</v>
      </c>
      <c r="AZ1313" s="17">
        <f t="shared" si="355"/>
        <v>0.195432761757537</v>
      </c>
      <c r="BA1313" s="17">
        <f t="shared" si="356"/>
        <v>0.804567238242463</v>
      </c>
    </row>
    <row r="1314" spans="1:53">
      <c r="A1314" s="6" t="s">
        <v>2676</v>
      </c>
      <c r="B1314" s="6" t="s">
        <v>2677</v>
      </c>
      <c r="C1314" s="7">
        <v>128105023.15</v>
      </c>
      <c r="D1314" s="7">
        <v>951308261.27</v>
      </c>
      <c r="E1314" s="7">
        <v>0</v>
      </c>
      <c r="F1314" s="7">
        <v>0</v>
      </c>
      <c r="G1314" s="7">
        <v>50000000</v>
      </c>
      <c r="H1314" s="7">
        <v>0</v>
      </c>
      <c r="I1314" s="7">
        <v>312249480.58</v>
      </c>
      <c r="J1314" s="7"/>
      <c r="K1314" s="7">
        <v>192251580.26</v>
      </c>
      <c r="L1314" s="7">
        <v>0</v>
      </c>
      <c r="M1314" s="7">
        <v>0</v>
      </c>
      <c r="N1314" s="7">
        <v>0</v>
      </c>
      <c r="O1314" s="7">
        <v>183419827.18</v>
      </c>
      <c r="P1314" s="7">
        <v>0</v>
      </c>
      <c r="Q1314" s="7">
        <v>2245077143.62</v>
      </c>
      <c r="R1314" s="7">
        <v>0</v>
      </c>
      <c r="S1314" s="7">
        <v>0</v>
      </c>
      <c r="T1314" s="7">
        <v>39173207.55</v>
      </c>
      <c r="U1314" s="7">
        <v>0</v>
      </c>
      <c r="V1314" s="7">
        <v>0</v>
      </c>
      <c r="W1314" s="7">
        <v>0</v>
      </c>
      <c r="X1314" s="7">
        <v>16582290.14</v>
      </c>
      <c r="Y1314" s="7">
        <v>1746503987</v>
      </c>
      <c r="Z1314" s="7">
        <v>325215670.29</v>
      </c>
      <c r="AA1314" s="7">
        <v>0</v>
      </c>
      <c r="AB1314" s="7">
        <v>0</v>
      </c>
      <c r="AC1314" s="7"/>
      <c r="AD1314" s="7">
        <v>666811402.52</v>
      </c>
      <c r="AE1314" s="7">
        <v>0</v>
      </c>
      <c r="AF1314" s="7">
        <v>63761307.2</v>
      </c>
      <c r="AG1314" s="7">
        <v>885273884.16</v>
      </c>
      <c r="AH1314" s="7">
        <v>82485128.56</v>
      </c>
      <c r="AI1314" s="7">
        <v>0</v>
      </c>
      <c r="AJ1314" s="9">
        <f t="shared" si="357"/>
        <v>3973479500.46</v>
      </c>
      <c r="AK1314" s="9">
        <f t="shared" si="358"/>
        <v>3914738693.02</v>
      </c>
      <c r="AL1314" s="9">
        <f t="shared" si="359"/>
        <v>7888218193.48</v>
      </c>
      <c r="AM1314" s="9">
        <f t="shared" si="343"/>
        <v>1201310378.59</v>
      </c>
      <c r="AN1314" s="9">
        <f t="shared" si="344"/>
        <v>2788751412.01</v>
      </c>
      <c r="AO1314" s="14" t="e">
        <f>AN1314-VLOOKUP(A1314,[1]选股结果!A1314:BF4317,44,FALSE)</f>
        <v>#N/A</v>
      </c>
      <c r="AP1314" s="9">
        <f t="shared" si="345"/>
        <v>3770051379.73</v>
      </c>
      <c r="AQ1314" s="9">
        <f t="shared" si="346"/>
        <v>128105023.15</v>
      </c>
      <c r="AR1314" s="9" t="e">
        <f t="shared" si="347"/>
        <v>#N/A</v>
      </c>
      <c r="AS1314" s="9">
        <f t="shared" si="348"/>
        <v>3898156402.88</v>
      </c>
      <c r="AT1314" s="9" t="e">
        <f t="shared" si="349"/>
        <v>#N/A</v>
      </c>
      <c r="AU1314" s="17" t="e">
        <f t="shared" si="350"/>
        <v>#N/A</v>
      </c>
      <c r="AV1314" s="17" t="e">
        <f t="shared" si="351"/>
        <v>#N/A</v>
      </c>
      <c r="AW1314" s="17" t="e">
        <f t="shared" si="352"/>
        <v>#N/A</v>
      </c>
      <c r="AX1314" s="17" t="e">
        <f t="shared" si="353"/>
        <v>#N/A</v>
      </c>
      <c r="AY1314" s="17" t="e">
        <f t="shared" si="354"/>
        <v>#N/A</v>
      </c>
      <c r="AZ1314" s="17" t="e">
        <f t="shared" si="355"/>
        <v>#N/A</v>
      </c>
      <c r="BA1314" s="17" t="e">
        <f t="shared" si="356"/>
        <v>#N/A</v>
      </c>
    </row>
    <row r="1315" spans="1:53">
      <c r="A1315" s="6" t="s">
        <v>2678</v>
      </c>
      <c r="B1315" s="6" t="s">
        <v>2679</v>
      </c>
      <c r="C1315" s="7">
        <v>2063578414.03</v>
      </c>
      <c r="D1315" s="7">
        <v>947289059.29</v>
      </c>
      <c r="E1315" s="7">
        <v>0</v>
      </c>
      <c r="F1315" s="7">
        <v>0</v>
      </c>
      <c r="G1315" s="7">
        <v>750405725.91</v>
      </c>
      <c r="H1315" s="7">
        <v>0</v>
      </c>
      <c r="I1315" s="7">
        <v>224070188.44</v>
      </c>
      <c r="J1315" s="7"/>
      <c r="K1315" s="7">
        <v>54345846.56</v>
      </c>
      <c r="L1315" s="7">
        <v>0</v>
      </c>
      <c r="M1315" s="7">
        <v>0</v>
      </c>
      <c r="N1315" s="7">
        <v>0</v>
      </c>
      <c r="O1315" s="7">
        <v>83234995.73</v>
      </c>
      <c r="P1315" s="7">
        <v>0</v>
      </c>
      <c r="Q1315" s="7">
        <v>12955893.88</v>
      </c>
      <c r="R1315" s="7">
        <v>0</v>
      </c>
      <c r="S1315" s="7">
        <v>0</v>
      </c>
      <c r="T1315" s="7">
        <v>149192974.43</v>
      </c>
      <c r="U1315" s="7">
        <v>0</v>
      </c>
      <c r="V1315" s="7">
        <v>0</v>
      </c>
      <c r="W1315" s="7">
        <v>0</v>
      </c>
      <c r="X1315" s="7">
        <v>0</v>
      </c>
      <c r="Y1315" s="7">
        <v>859746249.01</v>
      </c>
      <c r="Z1315" s="7">
        <v>422960165.31</v>
      </c>
      <c r="AA1315" s="7">
        <v>0</v>
      </c>
      <c r="AB1315" s="7">
        <v>0</v>
      </c>
      <c r="AC1315" s="7"/>
      <c r="AD1315" s="7">
        <v>910457354.84</v>
      </c>
      <c r="AE1315" s="7">
        <v>3344636.99</v>
      </c>
      <c r="AF1315" s="7">
        <v>4345912963.99</v>
      </c>
      <c r="AG1315" s="7">
        <v>14783613.35</v>
      </c>
      <c r="AH1315" s="7">
        <v>14188127.13</v>
      </c>
      <c r="AI1315" s="7">
        <v>208813522.76</v>
      </c>
      <c r="AJ1315" s="9">
        <f t="shared" si="357"/>
        <v>2221494684.24</v>
      </c>
      <c r="AK1315" s="9">
        <f t="shared" si="358"/>
        <v>8843785047.41</v>
      </c>
      <c r="AL1315" s="9">
        <f t="shared" si="359"/>
        <v>11065279731.65</v>
      </c>
      <c r="AM1315" s="9">
        <f t="shared" si="343"/>
        <v>1780929780.93</v>
      </c>
      <c r="AN1315" s="9">
        <f t="shared" si="344"/>
        <v>440564903.31</v>
      </c>
      <c r="AO1315" s="14" t="e">
        <f>AN1315-VLOOKUP(A1315,[1]选股结果!A1315:BF4318,44,FALSE)</f>
        <v>#N/A</v>
      </c>
      <c r="AP1315" s="9">
        <f t="shared" si="345"/>
        <v>6780206633.38</v>
      </c>
      <c r="AQ1315" s="9">
        <f t="shared" si="346"/>
        <v>2063578414.03</v>
      </c>
      <c r="AR1315" s="9" t="e">
        <f t="shared" si="347"/>
        <v>#N/A</v>
      </c>
      <c r="AS1315" s="9">
        <f t="shared" si="348"/>
        <v>8843785047.41</v>
      </c>
      <c r="AT1315" s="9" t="e">
        <f t="shared" si="349"/>
        <v>#N/A</v>
      </c>
      <c r="AU1315" s="17" t="e">
        <f t="shared" si="350"/>
        <v>#N/A</v>
      </c>
      <c r="AV1315" s="17" t="e">
        <f t="shared" si="351"/>
        <v>#N/A</v>
      </c>
      <c r="AW1315" s="17" t="e">
        <f t="shared" si="352"/>
        <v>#N/A</v>
      </c>
      <c r="AX1315" s="17" t="e">
        <f t="shared" si="353"/>
        <v>#N/A</v>
      </c>
      <c r="AY1315" s="17" t="e">
        <f t="shared" si="354"/>
        <v>#N/A</v>
      </c>
      <c r="AZ1315" s="17" t="e">
        <f t="shared" si="355"/>
        <v>#N/A</v>
      </c>
      <c r="BA1315" s="17" t="e">
        <f t="shared" si="356"/>
        <v>#N/A</v>
      </c>
    </row>
    <row r="1316" spans="1:53">
      <c r="A1316" s="6" t="s">
        <v>2680</v>
      </c>
      <c r="B1316" s="6" t="s">
        <v>2681</v>
      </c>
      <c r="C1316" s="7">
        <v>91341600.3</v>
      </c>
      <c r="D1316" s="7">
        <v>944698001.74</v>
      </c>
      <c r="E1316" s="7">
        <v>0</v>
      </c>
      <c r="F1316" s="7">
        <v>0</v>
      </c>
      <c r="G1316" s="7">
        <v>1028018737.32</v>
      </c>
      <c r="H1316" s="7">
        <v>0</v>
      </c>
      <c r="I1316" s="7">
        <v>84999242.7</v>
      </c>
      <c r="J1316" s="7"/>
      <c r="K1316" s="7">
        <v>7295057.99</v>
      </c>
      <c r="L1316" s="7">
        <v>0</v>
      </c>
      <c r="M1316" s="7">
        <v>0</v>
      </c>
      <c r="N1316" s="7">
        <v>0</v>
      </c>
      <c r="O1316" s="7">
        <v>8023878.74</v>
      </c>
      <c r="P1316" s="7">
        <v>0</v>
      </c>
      <c r="Q1316" s="7">
        <v>298336.92</v>
      </c>
      <c r="R1316" s="7">
        <v>0</v>
      </c>
      <c r="S1316" s="7">
        <v>0</v>
      </c>
      <c r="T1316" s="7">
        <v>22773555.87</v>
      </c>
      <c r="U1316" s="7">
        <v>0</v>
      </c>
      <c r="V1316" s="7">
        <v>0</v>
      </c>
      <c r="W1316" s="7">
        <v>0</v>
      </c>
      <c r="X1316" s="7">
        <v>119321877.47</v>
      </c>
      <c r="Y1316" s="7">
        <v>317544672.8</v>
      </c>
      <c r="Z1316" s="7">
        <v>0</v>
      </c>
      <c r="AA1316" s="7">
        <v>0</v>
      </c>
      <c r="AB1316" s="7">
        <v>0</v>
      </c>
      <c r="AC1316" s="7"/>
      <c r="AD1316" s="7">
        <v>18537244.69</v>
      </c>
      <c r="AE1316" s="7">
        <v>0</v>
      </c>
      <c r="AF1316" s="7">
        <v>241207816.11</v>
      </c>
      <c r="AG1316" s="7">
        <v>7716094.84</v>
      </c>
      <c r="AH1316" s="7">
        <v>9355062.62</v>
      </c>
      <c r="AI1316" s="7">
        <v>30637545.52</v>
      </c>
      <c r="AJ1316" s="9">
        <f t="shared" si="357"/>
        <v>2096106811.28</v>
      </c>
      <c r="AK1316" s="9">
        <f t="shared" si="358"/>
        <v>835661914.35</v>
      </c>
      <c r="AL1316" s="9">
        <f t="shared" si="359"/>
        <v>2931768725.63</v>
      </c>
      <c r="AM1316" s="9">
        <f t="shared" si="343"/>
        <v>2100062495.27</v>
      </c>
      <c r="AN1316" s="9">
        <f t="shared" si="344"/>
        <v>115366193.48</v>
      </c>
      <c r="AO1316" s="14">
        <f>AN1316-VLOOKUP(A1316,[1]选股结果!A1316:BF4319,44,FALSE)</f>
        <v>-396589451.94</v>
      </c>
      <c r="AP1316" s="9">
        <f t="shared" si="345"/>
        <v>624998436.58</v>
      </c>
      <c r="AQ1316" s="9">
        <f t="shared" si="346"/>
        <v>91341600.3</v>
      </c>
      <c r="AR1316" s="9">
        <f t="shared" si="347"/>
        <v>2419813080.21</v>
      </c>
      <c r="AS1316" s="9">
        <f t="shared" si="348"/>
        <v>716340036.88</v>
      </c>
      <c r="AT1316" s="9">
        <f t="shared" si="349"/>
        <v>1703473043.33</v>
      </c>
      <c r="AU1316" s="17">
        <f t="shared" si="350"/>
        <v>0.867861452789465</v>
      </c>
      <c r="AV1316" s="17">
        <f t="shared" si="351"/>
        <v>0.0476756632251893</v>
      </c>
      <c r="AW1316" s="17">
        <f t="shared" si="352"/>
        <v>-0.163892597814036</v>
      </c>
      <c r="AX1316" s="17">
        <f t="shared" si="353"/>
        <v>0.258283766498923</v>
      </c>
      <c r="AY1316" s="17">
        <f t="shared" si="354"/>
        <v>0.0377473785256475</v>
      </c>
      <c r="AZ1316" s="17">
        <f t="shared" si="355"/>
        <v>0.296031145024571</v>
      </c>
      <c r="BA1316" s="17">
        <f t="shared" si="356"/>
        <v>0.703968854975429</v>
      </c>
    </row>
    <row r="1317" spans="1:53">
      <c r="A1317" s="6" t="s">
        <v>2682</v>
      </c>
      <c r="B1317" s="6" t="s">
        <v>2683</v>
      </c>
      <c r="C1317" s="7">
        <v>126623339.59</v>
      </c>
      <c r="D1317" s="7">
        <v>943253472.5</v>
      </c>
      <c r="E1317" s="7">
        <v>0</v>
      </c>
      <c r="F1317" s="7">
        <v>0</v>
      </c>
      <c r="G1317" s="7">
        <v>651758748.68</v>
      </c>
      <c r="H1317" s="7">
        <v>0</v>
      </c>
      <c r="I1317" s="7">
        <v>2962527690.22</v>
      </c>
      <c r="J1317" s="7"/>
      <c r="K1317" s="7">
        <v>58596483.65</v>
      </c>
      <c r="L1317" s="7">
        <v>0</v>
      </c>
      <c r="M1317" s="7">
        <v>0</v>
      </c>
      <c r="N1317" s="7">
        <v>0</v>
      </c>
      <c r="O1317" s="7">
        <v>45012608.69</v>
      </c>
      <c r="P1317" s="7">
        <v>0</v>
      </c>
      <c r="Q1317" s="7">
        <v>1878089264.1</v>
      </c>
      <c r="R1317" s="7">
        <v>0</v>
      </c>
      <c r="S1317" s="7">
        <v>0</v>
      </c>
      <c r="T1317" s="7">
        <v>226002679.76</v>
      </c>
      <c r="U1317" s="7">
        <v>0</v>
      </c>
      <c r="V1317" s="7">
        <v>0</v>
      </c>
      <c r="W1317" s="7">
        <v>0</v>
      </c>
      <c r="X1317" s="7">
        <v>30347767.08</v>
      </c>
      <c r="Y1317" s="7">
        <v>4955426480.55</v>
      </c>
      <c r="Z1317" s="7">
        <v>1557418240.99</v>
      </c>
      <c r="AA1317" s="7">
        <v>0</v>
      </c>
      <c r="AB1317" s="7">
        <v>0</v>
      </c>
      <c r="AC1317" s="7"/>
      <c r="AD1317" s="7">
        <v>859895247.06</v>
      </c>
      <c r="AE1317" s="7">
        <v>0</v>
      </c>
      <c r="AF1317" s="7">
        <v>253310074.24</v>
      </c>
      <c r="AG1317" s="7">
        <v>85896469.76</v>
      </c>
      <c r="AH1317" s="7">
        <v>108891765.31</v>
      </c>
      <c r="AI1317" s="7">
        <v>692425365.72</v>
      </c>
      <c r="AJ1317" s="9">
        <f t="shared" si="357"/>
        <v>6765240947.6</v>
      </c>
      <c r="AK1317" s="9">
        <f t="shared" si="358"/>
        <v>8670234750.3</v>
      </c>
      <c r="AL1317" s="9">
        <f t="shared" si="359"/>
        <v>15435475697.9</v>
      </c>
      <c r="AM1317" s="9">
        <f t="shared" si="343"/>
        <v>1670372596.95</v>
      </c>
      <c r="AN1317" s="9">
        <f t="shared" si="344"/>
        <v>5125216117.73</v>
      </c>
      <c r="AO1317" s="14" t="e">
        <f>AN1317-VLOOKUP(A1317,[1]选股结果!A1317:BF4320,44,FALSE)</f>
        <v>#N/A</v>
      </c>
      <c r="AP1317" s="9">
        <f t="shared" si="345"/>
        <v>8513263643.63</v>
      </c>
      <c r="AQ1317" s="9">
        <f t="shared" si="346"/>
        <v>126623339.59</v>
      </c>
      <c r="AR1317" s="9" t="e">
        <f t="shared" si="347"/>
        <v>#N/A</v>
      </c>
      <c r="AS1317" s="9">
        <f t="shared" si="348"/>
        <v>8639886983.22</v>
      </c>
      <c r="AT1317" s="9" t="e">
        <f t="shared" si="349"/>
        <v>#N/A</v>
      </c>
      <c r="AU1317" s="17" t="e">
        <f t="shared" si="350"/>
        <v>#N/A</v>
      </c>
      <c r="AV1317" s="17" t="e">
        <f t="shared" si="351"/>
        <v>#N/A</v>
      </c>
      <c r="AW1317" s="17" t="e">
        <f t="shared" si="352"/>
        <v>#N/A</v>
      </c>
      <c r="AX1317" s="17" t="e">
        <f t="shared" si="353"/>
        <v>#N/A</v>
      </c>
      <c r="AY1317" s="17" t="e">
        <f t="shared" si="354"/>
        <v>#N/A</v>
      </c>
      <c r="AZ1317" s="17" t="e">
        <f t="shared" si="355"/>
        <v>#N/A</v>
      </c>
      <c r="BA1317" s="17" t="e">
        <f t="shared" si="356"/>
        <v>#N/A</v>
      </c>
    </row>
    <row r="1318" spans="1:53">
      <c r="A1318" s="6" t="s">
        <v>2684</v>
      </c>
      <c r="B1318" s="6" t="s">
        <v>2685</v>
      </c>
      <c r="C1318" s="7">
        <v>2695477758.06</v>
      </c>
      <c r="D1318" s="7">
        <v>943225359.91</v>
      </c>
      <c r="E1318" s="7">
        <v>0</v>
      </c>
      <c r="F1318" s="7">
        <v>0</v>
      </c>
      <c r="G1318" s="7">
        <v>0</v>
      </c>
      <c r="H1318" s="7">
        <v>0</v>
      </c>
      <c r="I1318" s="7">
        <v>2191359.8</v>
      </c>
      <c r="J1318" s="7"/>
      <c r="K1318" s="7">
        <v>224212558.44</v>
      </c>
      <c r="L1318" s="7">
        <v>0</v>
      </c>
      <c r="M1318" s="7">
        <v>0</v>
      </c>
      <c r="N1318" s="7">
        <v>0</v>
      </c>
      <c r="O1318" s="7">
        <v>20484369.08</v>
      </c>
      <c r="P1318" s="7">
        <v>0</v>
      </c>
      <c r="Q1318" s="7">
        <v>538811527.84</v>
      </c>
      <c r="R1318" s="7">
        <v>0</v>
      </c>
      <c r="S1318" s="7">
        <v>0</v>
      </c>
      <c r="T1318" s="7">
        <v>40601277.96</v>
      </c>
      <c r="U1318" s="7">
        <v>0</v>
      </c>
      <c r="V1318" s="7">
        <v>0</v>
      </c>
      <c r="W1318" s="7">
        <v>0</v>
      </c>
      <c r="X1318" s="7">
        <v>0</v>
      </c>
      <c r="Y1318" s="7">
        <v>2283351597.7</v>
      </c>
      <c r="Z1318" s="7">
        <v>12136208.42</v>
      </c>
      <c r="AA1318" s="7">
        <v>0</v>
      </c>
      <c r="AB1318" s="7">
        <v>0</v>
      </c>
      <c r="AC1318" s="7"/>
      <c r="AD1318" s="7">
        <v>90962399.17</v>
      </c>
      <c r="AE1318" s="7">
        <v>0</v>
      </c>
      <c r="AF1318" s="7">
        <v>31789710.81</v>
      </c>
      <c r="AG1318" s="7">
        <v>0</v>
      </c>
      <c r="AH1318" s="7">
        <v>17463291.22</v>
      </c>
      <c r="AI1318" s="7">
        <v>0</v>
      </c>
      <c r="AJ1318" s="9">
        <f t="shared" si="357"/>
        <v>1769526453.03</v>
      </c>
      <c r="AK1318" s="9">
        <f t="shared" si="358"/>
        <v>5131180965.38</v>
      </c>
      <c r="AL1318" s="9">
        <f t="shared" si="359"/>
        <v>6900707418.41</v>
      </c>
      <c r="AM1318" s="9">
        <f t="shared" si="343"/>
        <v>963709728.99</v>
      </c>
      <c r="AN1318" s="9">
        <f t="shared" si="344"/>
        <v>805816724.04</v>
      </c>
      <c r="AO1318" s="14" t="e">
        <f>AN1318-VLOOKUP(A1318,[1]选股结果!A1318:BF4321,44,FALSE)</f>
        <v>#N/A</v>
      </c>
      <c r="AP1318" s="9">
        <f t="shared" si="345"/>
        <v>2435703207.32</v>
      </c>
      <c r="AQ1318" s="9">
        <f t="shared" si="346"/>
        <v>2695477758.06</v>
      </c>
      <c r="AR1318" s="9" t="e">
        <f t="shared" si="347"/>
        <v>#N/A</v>
      </c>
      <c r="AS1318" s="9">
        <f t="shared" si="348"/>
        <v>5131180965.38</v>
      </c>
      <c r="AT1318" s="9" t="e">
        <f t="shared" si="349"/>
        <v>#N/A</v>
      </c>
      <c r="AU1318" s="17" t="e">
        <f t="shared" si="350"/>
        <v>#N/A</v>
      </c>
      <c r="AV1318" s="17" t="e">
        <f t="shared" si="351"/>
        <v>#N/A</v>
      </c>
      <c r="AW1318" s="17" t="e">
        <f t="shared" si="352"/>
        <v>#N/A</v>
      </c>
      <c r="AX1318" s="17" t="e">
        <f t="shared" si="353"/>
        <v>#N/A</v>
      </c>
      <c r="AY1318" s="17" t="e">
        <f t="shared" si="354"/>
        <v>#N/A</v>
      </c>
      <c r="AZ1318" s="17" t="e">
        <f t="shared" si="355"/>
        <v>#N/A</v>
      </c>
      <c r="BA1318" s="17" t="e">
        <f t="shared" si="356"/>
        <v>#N/A</v>
      </c>
    </row>
    <row r="1319" spans="1:53">
      <c r="A1319" s="6" t="s">
        <v>2686</v>
      </c>
      <c r="B1319" s="6" t="s">
        <v>2687</v>
      </c>
      <c r="C1319" s="7">
        <v>221187421.86</v>
      </c>
      <c r="D1319" s="7">
        <v>942553141.45</v>
      </c>
      <c r="E1319" s="7">
        <v>0</v>
      </c>
      <c r="F1319" s="7">
        <v>0</v>
      </c>
      <c r="G1319" s="7">
        <v>287921543.48</v>
      </c>
      <c r="H1319" s="7">
        <v>0</v>
      </c>
      <c r="I1319" s="7">
        <v>2070692789.51</v>
      </c>
      <c r="J1319" s="7"/>
      <c r="K1319" s="7">
        <v>152638293.51</v>
      </c>
      <c r="L1319" s="7">
        <v>0</v>
      </c>
      <c r="M1319" s="7">
        <v>0</v>
      </c>
      <c r="N1319" s="7">
        <v>0</v>
      </c>
      <c r="O1319" s="7">
        <v>62871764.58</v>
      </c>
      <c r="P1319" s="7">
        <v>0</v>
      </c>
      <c r="Q1319" s="7">
        <v>1482477852.3</v>
      </c>
      <c r="R1319" s="7">
        <v>0</v>
      </c>
      <c r="S1319" s="7">
        <v>0</v>
      </c>
      <c r="T1319" s="7">
        <v>33106672.46</v>
      </c>
      <c r="U1319" s="7">
        <v>0</v>
      </c>
      <c r="V1319" s="7">
        <v>386037235.18</v>
      </c>
      <c r="W1319" s="7">
        <v>109099625.3</v>
      </c>
      <c r="X1319" s="7">
        <v>16455144.39</v>
      </c>
      <c r="Y1319" s="7">
        <v>1281757804.01</v>
      </c>
      <c r="Z1319" s="7">
        <v>376016859.98</v>
      </c>
      <c r="AA1319" s="7">
        <v>0</v>
      </c>
      <c r="AB1319" s="7">
        <v>0</v>
      </c>
      <c r="AC1319" s="7"/>
      <c r="AD1319" s="7">
        <v>431150594.1</v>
      </c>
      <c r="AE1319" s="7">
        <v>0</v>
      </c>
      <c r="AF1319" s="7">
        <v>0</v>
      </c>
      <c r="AG1319" s="7">
        <v>16188110.75</v>
      </c>
      <c r="AH1319" s="7">
        <v>45939155.39</v>
      </c>
      <c r="AI1319" s="7">
        <v>9575351.33</v>
      </c>
      <c r="AJ1319" s="9">
        <f t="shared" si="357"/>
        <v>5032262057.29</v>
      </c>
      <c r="AK1319" s="9">
        <f t="shared" si="358"/>
        <v>2893407302.29</v>
      </c>
      <c r="AL1319" s="9">
        <f t="shared" si="359"/>
        <v>7925669359.58</v>
      </c>
      <c r="AM1319" s="9">
        <f t="shared" si="343"/>
        <v>1418901219.2</v>
      </c>
      <c r="AN1319" s="9">
        <f t="shared" si="344"/>
        <v>4124952842.96</v>
      </c>
      <c r="AO1319" s="14" t="e">
        <f>AN1319-VLOOKUP(A1319,[1]选股结果!A1319:BF4322,44,FALSE)</f>
        <v>#N/A</v>
      </c>
      <c r="AP1319" s="9">
        <f t="shared" si="345"/>
        <v>2160627875.56</v>
      </c>
      <c r="AQ1319" s="9">
        <f t="shared" si="346"/>
        <v>221187421.86</v>
      </c>
      <c r="AR1319" s="9" t="e">
        <f t="shared" si="347"/>
        <v>#N/A</v>
      </c>
      <c r="AS1319" s="9">
        <f t="shared" si="348"/>
        <v>2381815297.42</v>
      </c>
      <c r="AT1319" s="9" t="e">
        <f t="shared" si="349"/>
        <v>#N/A</v>
      </c>
      <c r="AU1319" s="17" t="e">
        <f t="shared" si="350"/>
        <v>#N/A</v>
      </c>
      <c r="AV1319" s="17" t="e">
        <f t="shared" si="351"/>
        <v>#N/A</v>
      </c>
      <c r="AW1319" s="17" t="e">
        <f t="shared" si="352"/>
        <v>#N/A</v>
      </c>
      <c r="AX1319" s="17" t="e">
        <f t="shared" si="353"/>
        <v>#N/A</v>
      </c>
      <c r="AY1319" s="17" t="e">
        <f t="shared" si="354"/>
        <v>#N/A</v>
      </c>
      <c r="AZ1319" s="17" t="e">
        <f t="shared" si="355"/>
        <v>#N/A</v>
      </c>
      <c r="BA1319" s="17" t="e">
        <f t="shared" si="356"/>
        <v>#N/A</v>
      </c>
    </row>
    <row r="1320" spans="1:53">
      <c r="A1320" s="6" t="s">
        <v>2688</v>
      </c>
      <c r="B1320" s="6" t="s">
        <v>2689</v>
      </c>
      <c r="C1320" s="7">
        <v>40094521.96</v>
      </c>
      <c r="D1320" s="7">
        <v>940319068.95</v>
      </c>
      <c r="E1320" s="7">
        <v>0</v>
      </c>
      <c r="F1320" s="7">
        <v>0</v>
      </c>
      <c r="G1320" s="7">
        <v>360823433.65</v>
      </c>
      <c r="H1320" s="7">
        <v>0</v>
      </c>
      <c r="I1320" s="7">
        <v>419952199.15</v>
      </c>
      <c r="J1320" s="7"/>
      <c r="K1320" s="7">
        <v>42654670.85</v>
      </c>
      <c r="L1320" s="7">
        <v>0</v>
      </c>
      <c r="M1320" s="7">
        <v>0</v>
      </c>
      <c r="N1320" s="7">
        <v>0</v>
      </c>
      <c r="O1320" s="7">
        <v>25011234.96</v>
      </c>
      <c r="P1320" s="7">
        <v>0</v>
      </c>
      <c r="Q1320" s="7">
        <v>246611452.69</v>
      </c>
      <c r="R1320" s="7">
        <v>0</v>
      </c>
      <c r="S1320" s="7">
        <v>0</v>
      </c>
      <c r="T1320" s="7">
        <v>11668235.6</v>
      </c>
      <c r="U1320" s="7">
        <v>0</v>
      </c>
      <c r="V1320" s="7">
        <v>0</v>
      </c>
      <c r="W1320" s="7">
        <v>0</v>
      </c>
      <c r="X1320" s="7">
        <v>0</v>
      </c>
      <c r="Y1320" s="7">
        <v>336210489.61</v>
      </c>
      <c r="Z1320" s="7">
        <v>76381855.6</v>
      </c>
      <c r="AA1320" s="7">
        <v>0</v>
      </c>
      <c r="AB1320" s="7">
        <v>0</v>
      </c>
      <c r="AC1320" s="7"/>
      <c r="AD1320" s="7">
        <v>65548847.39</v>
      </c>
      <c r="AE1320" s="7">
        <v>28327260.19</v>
      </c>
      <c r="AF1320" s="7">
        <v>26135621.88</v>
      </c>
      <c r="AG1320" s="7">
        <v>14893138.93</v>
      </c>
      <c r="AH1320" s="7">
        <v>9584416.54</v>
      </c>
      <c r="AI1320" s="7">
        <v>1334215.33</v>
      </c>
      <c r="AJ1320" s="9">
        <f t="shared" si="357"/>
        <v>2047040295.85</v>
      </c>
      <c r="AK1320" s="9">
        <f t="shared" si="358"/>
        <v>598510367.43</v>
      </c>
      <c r="AL1320" s="9">
        <f t="shared" si="359"/>
        <v>2645550663.28</v>
      </c>
      <c r="AM1320" s="9">
        <f t="shared" si="343"/>
        <v>1326153737.56</v>
      </c>
      <c r="AN1320" s="9">
        <f t="shared" si="344"/>
        <v>720886558.29</v>
      </c>
      <c r="AO1320" s="14">
        <f>AN1320-VLOOKUP(A1320,[1]选股结果!A1320:BF4323,44,FALSE)</f>
        <v>518916127.83</v>
      </c>
      <c r="AP1320" s="9">
        <f t="shared" si="345"/>
        <v>558415845.47</v>
      </c>
      <c r="AQ1320" s="9">
        <f t="shared" si="346"/>
        <v>40094521.96</v>
      </c>
      <c r="AR1320" s="9">
        <f t="shared" si="347"/>
        <v>2443580232.82</v>
      </c>
      <c r="AS1320" s="9">
        <f t="shared" si="348"/>
        <v>598510367.43</v>
      </c>
      <c r="AT1320" s="9">
        <f t="shared" si="349"/>
        <v>1845069865.39</v>
      </c>
      <c r="AU1320" s="17">
        <f t="shared" si="350"/>
        <v>0.542709308148871</v>
      </c>
      <c r="AV1320" s="17">
        <f t="shared" si="351"/>
        <v>0.295012436509222</v>
      </c>
      <c r="AW1320" s="17">
        <f t="shared" si="352"/>
        <v>0.212358948096068</v>
      </c>
      <c r="AX1320" s="17">
        <f t="shared" si="353"/>
        <v>0.228523638376941</v>
      </c>
      <c r="AY1320" s="17">
        <f t="shared" si="354"/>
        <v>0.0164081053781194</v>
      </c>
      <c r="AZ1320" s="17">
        <f t="shared" si="355"/>
        <v>0.244931743755061</v>
      </c>
      <c r="BA1320" s="17">
        <f t="shared" si="356"/>
        <v>0.755068256244939</v>
      </c>
    </row>
    <row r="1321" spans="1:53">
      <c r="A1321" s="6" t="s">
        <v>2690</v>
      </c>
      <c r="B1321" s="6" t="s">
        <v>2691</v>
      </c>
      <c r="C1321" s="7">
        <v>1399366764.3</v>
      </c>
      <c r="D1321" s="7">
        <v>939569562.89</v>
      </c>
      <c r="E1321" s="7">
        <v>0</v>
      </c>
      <c r="F1321" s="7">
        <v>0</v>
      </c>
      <c r="G1321" s="7">
        <v>16641332.68</v>
      </c>
      <c r="H1321" s="7">
        <v>0</v>
      </c>
      <c r="I1321" s="7">
        <v>102027126.26</v>
      </c>
      <c r="J1321" s="7"/>
      <c r="K1321" s="7">
        <v>347644843.36</v>
      </c>
      <c r="L1321" s="7">
        <v>0</v>
      </c>
      <c r="M1321" s="7">
        <v>0</v>
      </c>
      <c r="N1321" s="7">
        <v>0</v>
      </c>
      <c r="O1321" s="7">
        <v>678473155.17</v>
      </c>
      <c r="P1321" s="7">
        <v>0</v>
      </c>
      <c r="Q1321" s="7">
        <v>9699763192.59</v>
      </c>
      <c r="R1321" s="7">
        <v>0</v>
      </c>
      <c r="S1321" s="7">
        <v>0</v>
      </c>
      <c r="T1321" s="7">
        <v>389737315.31</v>
      </c>
      <c r="U1321" s="7">
        <v>0</v>
      </c>
      <c r="V1321" s="7">
        <v>0</v>
      </c>
      <c r="W1321" s="7">
        <v>0</v>
      </c>
      <c r="X1321" s="7">
        <v>706487322.84</v>
      </c>
      <c r="Y1321" s="7">
        <v>864336811.59</v>
      </c>
      <c r="Z1321" s="7">
        <v>3663234.07</v>
      </c>
      <c r="AA1321" s="7">
        <v>0</v>
      </c>
      <c r="AB1321" s="7">
        <v>0</v>
      </c>
      <c r="AC1321" s="7"/>
      <c r="AD1321" s="7">
        <v>417427154.38</v>
      </c>
      <c r="AE1321" s="7">
        <v>0</v>
      </c>
      <c r="AF1321" s="7">
        <v>139264954.42</v>
      </c>
      <c r="AG1321" s="7">
        <v>96649206.8</v>
      </c>
      <c r="AH1321" s="7">
        <v>77717373.47</v>
      </c>
      <c r="AI1321" s="7">
        <v>0</v>
      </c>
      <c r="AJ1321" s="9">
        <f t="shared" si="357"/>
        <v>12173856528.26</v>
      </c>
      <c r="AK1321" s="9">
        <f t="shared" si="358"/>
        <v>3704912821.87</v>
      </c>
      <c r="AL1321" s="9">
        <f t="shared" si="359"/>
        <v>15878769350.13</v>
      </c>
      <c r="AM1321" s="9">
        <f t="shared" si="343"/>
        <v>2341171373.58</v>
      </c>
      <c r="AN1321" s="9">
        <f t="shared" si="344"/>
        <v>10539172477.52</v>
      </c>
      <c r="AO1321" s="14" t="e">
        <f>AN1321-VLOOKUP(A1321,[1]选股结果!A1321:BF4324,44,FALSE)</f>
        <v>#N/A</v>
      </c>
      <c r="AP1321" s="9">
        <f t="shared" si="345"/>
        <v>1599058734.73</v>
      </c>
      <c r="AQ1321" s="9">
        <f t="shared" si="346"/>
        <v>1399366764.3</v>
      </c>
      <c r="AR1321" s="9" t="e">
        <f t="shared" si="347"/>
        <v>#N/A</v>
      </c>
      <c r="AS1321" s="9">
        <f t="shared" si="348"/>
        <v>2998425499.03</v>
      </c>
      <c r="AT1321" s="9" t="e">
        <f t="shared" si="349"/>
        <v>#N/A</v>
      </c>
      <c r="AU1321" s="17" t="e">
        <f t="shared" si="350"/>
        <v>#N/A</v>
      </c>
      <c r="AV1321" s="17" t="e">
        <f t="shared" si="351"/>
        <v>#N/A</v>
      </c>
      <c r="AW1321" s="17" t="e">
        <f t="shared" si="352"/>
        <v>#N/A</v>
      </c>
      <c r="AX1321" s="17" t="e">
        <f t="shared" si="353"/>
        <v>#N/A</v>
      </c>
      <c r="AY1321" s="17" t="e">
        <f t="shared" si="354"/>
        <v>#N/A</v>
      </c>
      <c r="AZ1321" s="17" t="e">
        <f t="shared" si="355"/>
        <v>#N/A</v>
      </c>
      <c r="BA1321" s="17" t="e">
        <f t="shared" si="356"/>
        <v>#N/A</v>
      </c>
    </row>
    <row r="1322" spans="1:53">
      <c r="A1322" s="6" t="s">
        <v>2692</v>
      </c>
      <c r="B1322" s="6" t="s">
        <v>2693</v>
      </c>
      <c r="C1322" s="7">
        <v>0</v>
      </c>
      <c r="D1322" s="7">
        <v>938957576.25</v>
      </c>
      <c r="E1322" s="7">
        <v>0</v>
      </c>
      <c r="F1322" s="7">
        <v>0</v>
      </c>
      <c r="G1322" s="7">
        <v>0</v>
      </c>
      <c r="H1322" s="7">
        <v>0</v>
      </c>
      <c r="I1322" s="7">
        <v>1987316141.78</v>
      </c>
      <c r="J1322" s="7"/>
      <c r="K1322" s="7">
        <v>132666169.66</v>
      </c>
      <c r="L1322" s="7">
        <v>0</v>
      </c>
      <c r="M1322" s="7">
        <v>0</v>
      </c>
      <c r="N1322" s="7">
        <v>0</v>
      </c>
      <c r="O1322" s="7">
        <v>107890459.06</v>
      </c>
      <c r="P1322" s="7">
        <v>0</v>
      </c>
      <c r="Q1322" s="7">
        <v>2724219964.58</v>
      </c>
      <c r="R1322" s="7">
        <v>0</v>
      </c>
      <c r="S1322" s="7">
        <v>0</v>
      </c>
      <c r="T1322" s="7">
        <v>30976240.09</v>
      </c>
      <c r="U1322" s="7">
        <v>0</v>
      </c>
      <c r="V1322" s="7">
        <v>0</v>
      </c>
      <c r="W1322" s="7">
        <v>0</v>
      </c>
      <c r="X1322" s="7">
        <v>0</v>
      </c>
      <c r="Y1322" s="7">
        <v>3038335293.47</v>
      </c>
      <c r="Z1322" s="7">
        <v>177849502.75</v>
      </c>
      <c r="AA1322" s="7">
        <v>0</v>
      </c>
      <c r="AB1322" s="7">
        <v>0</v>
      </c>
      <c r="AC1322" s="7"/>
      <c r="AD1322" s="7">
        <v>508923735.85</v>
      </c>
      <c r="AE1322" s="7">
        <v>9530902.57</v>
      </c>
      <c r="AF1322" s="7">
        <v>0</v>
      </c>
      <c r="AG1322" s="7">
        <v>20087341.11</v>
      </c>
      <c r="AH1322" s="7">
        <v>98432263.97</v>
      </c>
      <c r="AI1322" s="7">
        <v>181934206.52</v>
      </c>
      <c r="AJ1322" s="9">
        <f t="shared" si="357"/>
        <v>5922026551.42</v>
      </c>
      <c r="AK1322" s="9">
        <f t="shared" si="358"/>
        <v>4035093246.24</v>
      </c>
      <c r="AL1322" s="9">
        <f t="shared" si="359"/>
        <v>9957119797.66</v>
      </c>
      <c r="AM1322" s="9">
        <f t="shared" si="343"/>
        <v>1046848035.31</v>
      </c>
      <c r="AN1322" s="9">
        <f t="shared" si="344"/>
        <v>4875178516.11</v>
      </c>
      <c r="AO1322" s="14" t="e">
        <f>AN1322-VLOOKUP(A1322,[1]选股结果!A1322:BF4325,44,FALSE)</f>
        <v>#N/A</v>
      </c>
      <c r="AP1322" s="9">
        <f t="shared" si="345"/>
        <v>4035093246.24</v>
      </c>
      <c r="AQ1322" s="9">
        <f t="shared" si="346"/>
        <v>0</v>
      </c>
      <c r="AR1322" s="9" t="e">
        <f t="shared" si="347"/>
        <v>#N/A</v>
      </c>
      <c r="AS1322" s="9">
        <f t="shared" si="348"/>
        <v>4035093246.24</v>
      </c>
      <c r="AT1322" s="9" t="e">
        <f t="shared" si="349"/>
        <v>#N/A</v>
      </c>
      <c r="AU1322" s="17" t="e">
        <f t="shared" si="350"/>
        <v>#N/A</v>
      </c>
      <c r="AV1322" s="17" t="e">
        <f t="shared" si="351"/>
        <v>#N/A</v>
      </c>
      <c r="AW1322" s="17" t="e">
        <f t="shared" si="352"/>
        <v>#N/A</v>
      </c>
      <c r="AX1322" s="17" t="e">
        <f t="shared" si="353"/>
        <v>#N/A</v>
      </c>
      <c r="AY1322" s="17" t="e">
        <f t="shared" si="354"/>
        <v>#N/A</v>
      </c>
      <c r="AZ1322" s="17" t="e">
        <f t="shared" si="355"/>
        <v>#N/A</v>
      </c>
      <c r="BA1322" s="17" t="e">
        <f t="shared" si="356"/>
        <v>#N/A</v>
      </c>
    </row>
    <row r="1323" spans="1:53">
      <c r="A1323" s="6" t="s">
        <v>2694</v>
      </c>
      <c r="B1323" s="6" t="s">
        <v>2695</v>
      </c>
      <c r="C1323" s="7">
        <v>180350725.37</v>
      </c>
      <c r="D1323" s="7">
        <v>938572647.5</v>
      </c>
      <c r="E1323" s="7">
        <v>0</v>
      </c>
      <c r="F1323" s="7">
        <v>0</v>
      </c>
      <c r="G1323" s="7">
        <v>763244402.78</v>
      </c>
      <c r="H1323" s="7">
        <v>0</v>
      </c>
      <c r="I1323" s="7">
        <v>3471350481.91</v>
      </c>
      <c r="J1323" s="7"/>
      <c r="K1323" s="7">
        <v>363109377.82</v>
      </c>
      <c r="L1323" s="7">
        <v>0</v>
      </c>
      <c r="M1323" s="7">
        <v>0</v>
      </c>
      <c r="N1323" s="7">
        <v>0</v>
      </c>
      <c r="O1323" s="7">
        <v>211005158.76</v>
      </c>
      <c r="P1323" s="7">
        <v>0</v>
      </c>
      <c r="Q1323" s="7">
        <v>2409375758.22</v>
      </c>
      <c r="R1323" s="7">
        <v>293160365.14</v>
      </c>
      <c r="S1323" s="7">
        <v>0</v>
      </c>
      <c r="T1323" s="7">
        <v>150367328.8</v>
      </c>
      <c r="U1323" s="7">
        <v>0</v>
      </c>
      <c r="V1323" s="7">
        <v>0</v>
      </c>
      <c r="W1323" s="7">
        <v>0</v>
      </c>
      <c r="X1323" s="7">
        <v>75973221.4</v>
      </c>
      <c r="Y1323" s="7">
        <v>11613314080.27</v>
      </c>
      <c r="Z1323" s="7">
        <v>1813610678.65</v>
      </c>
      <c r="AA1323" s="7">
        <v>0</v>
      </c>
      <c r="AB1323" s="7">
        <v>0</v>
      </c>
      <c r="AC1323" s="7"/>
      <c r="AD1323" s="7">
        <v>2325666008.78</v>
      </c>
      <c r="AE1323" s="7">
        <v>0</v>
      </c>
      <c r="AF1323" s="7">
        <v>385597002.85</v>
      </c>
      <c r="AG1323" s="7">
        <v>23148659.17</v>
      </c>
      <c r="AH1323" s="7">
        <v>55432795.7</v>
      </c>
      <c r="AI1323" s="7">
        <v>206671412.27</v>
      </c>
      <c r="AJ1323" s="9">
        <f t="shared" si="357"/>
        <v>8600185520.93</v>
      </c>
      <c r="AK1323" s="9">
        <f t="shared" si="358"/>
        <v>16679764584.46</v>
      </c>
      <c r="AL1323" s="9">
        <f t="shared" si="359"/>
        <v>25279950105.39</v>
      </c>
      <c r="AM1323" s="9">
        <f t="shared" si="343"/>
        <v>1988795430.44</v>
      </c>
      <c r="AN1323" s="9">
        <f t="shared" si="344"/>
        <v>6687363311.89</v>
      </c>
      <c r="AO1323" s="14" t="e">
        <f>AN1323-VLOOKUP(A1323,[1]选股结果!A1323:BF4326,44,FALSE)</f>
        <v>#N/A</v>
      </c>
      <c r="AP1323" s="9">
        <f t="shared" si="345"/>
        <v>16423440637.69</v>
      </c>
      <c r="AQ1323" s="9">
        <f t="shared" si="346"/>
        <v>180350725.37</v>
      </c>
      <c r="AR1323" s="9" t="e">
        <f t="shared" si="347"/>
        <v>#N/A</v>
      </c>
      <c r="AS1323" s="9">
        <f t="shared" si="348"/>
        <v>16603791363.06</v>
      </c>
      <c r="AT1323" s="9" t="e">
        <f t="shared" si="349"/>
        <v>#N/A</v>
      </c>
      <c r="AU1323" s="17" t="e">
        <f t="shared" si="350"/>
        <v>#N/A</v>
      </c>
      <c r="AV1323" s="17" t="e">
        <f t="shared" si="351"/>
        <v>#N/A</v>
      </c>
      <c r="AW1323" s="17" t="e">
        <f t="shared" si="352"/>
        <v>#N/A</v>
      </c>
      <c r="AX1323" s="17" t="e">
        <f t="shared" si="353"/>
        <v>#N/A</v>
      </c>
      <c r="AY1323" s="17" t="e">
        <f t="shared" si="354"/>
        <v>#N/A</v>
      </c>
      <c r="AZ1323" s="17" t="e">
        <f t="shared" si="355"/>
        <v>#N/A</v>
      </c>
      <c r="BA1323" s="17" t="e">
        <f t="shared" si="356"/>
        <v>#N/A</v>
      </c>
    </row>
    <row r="1324" spans="1:53">
      <c r="A1324" s="6" t="s">
        <v>2696</v>
      </c>
      <c r="B1324" s="6" t="s">
        <v>2697</v>
      </c>
      <c r="C1324" s="7">
        <v>34120669.07</v>
      </c>
      <c r="D1324" s="7">
        <v>938252992.12</v>
      </c>
      <c r="E1324" s="7">
        <v>0</v>
      </c>
      <c r="F1324" s="7">
        <v>0</v>
      </c>
      <c r="G1324" s="7">
        <v>7500000</v>
      </c>
      <c r="H1324" s="7">
        <v>0</v>
      </c>
      <c r="I1324" s="7">
        <v>423953245.97</v>
      </c>
      <c r="J1324" s="7"/>
      <c r="K1324" s="7">
        <v>38298291.69</v>
      </c>
      <c r="L1324" s="7">
        <v>0</v>
      </c>
      <c r="M1324" s="7">
        <v>0</v>
      </c>
      <c r="N1324" s="7">
        <v>0</v>
      </c>
      <c r="O1324" s="7">
        <v>28323506.4</v>
      </c>
      <c r="P1324" s="7">
        <v>0</v>
      </c>
      <c r="Q1324" s="7">
        <v>1015197181.22</v>
      </c>
      <c r="R1324" s="7">
        <v>0</v>
      </c>
      <c r="S1324" s="7">
        <v>0</v>
      </c>
      <c r="T1324" s="7">
        <v>33469959.38</v>
      </c>
      <c r="U1324" s="7">
        <v>0</v>
      </c>
      <c r="V1324" s="7">
        <v>0</v>
      </c>
      <c r="W1324" s="7">
        <v>0</v>
      </c>
      <c r="X1324" s="7">
        <v>79924067.82</v>
      </c>
      <c r="Y1324" s="7">
        <v>3034107313.99</v>
      </c>
      <c r="Z1324" s="7">
        <v>453421923.85</v>
      </c>
      <c r="AA1324" s="7">
        <v>0</v>
      </c>
      <c r="AB1324" s="7">
        <v>0</v>
      </c>
      <c r="AC1324" s="7"/>
      <c r="AD1324" s="7">
        <v>130694072.59</v>
      </c>
      <c r="AE1324" s="7">
        <v>0</v>
      </c>
      <c r="AF1324" s="7">
        <v>658740871.2</v>
      </c>
      <c r="AG1324" s="7">
        <v>0</v>
      </c>
      <c r="AH1324" s="7">
        <v>32308640.08</v>
      </c>
      <c r="AI1324" s="7">
        <v>0</v>
      </c>
      <c r="AJ1324" s="9">
        <f t="shared" si="357"/>
        <v>2484995176.78</v>
      </c>
      <c r="AK1324" s="9">
        <f t="shared" si="358"/>
        <v>4423317558.6</v>
      </c>
      <c r="AL1324" s="9">
        <f t="shared" si="359"/>
        <v>6908312735.38</v>
      </c>
      <c r="AM1324" s="9">
        <f t="shared" si="343"/>
        <v>1054000566.34</v>
      </c>
      <c r="AN1324" s="9">
        <f t="shared" si="344"/>
        <v>1510918678.26</v>
      </c>
      <c r="AO1324" s="14" t="e">
        <f>AN1324-VLOOKUP(A1324,[1]选股结果!A1324:BF4327,44,FALSE)</f>
        <v>#N/A</v>
      </c>
      <c r="AP1324" s="9">
        <f t="shared" si="345"/>
        <v>4309272821.71</v>
      </c>
      <c r="AQ1324" s="9">
        <f t="shared" si="346"/>
        <v>34120669.07</v>
      </c>
      <c r="AR1324" s="9" t="e">
        <f t="shared" si="347"/>
        <v>#N/A</v>
      </c>
      <c r="AS1324" s="9">
        <f t="shared" si="348"/>
        <v>4343393490.78</v>
      </c>
      <c r="AT1324" s="9" t="e">
        <f t="shared" si="349"/>
        <v>#N/A</v>
      </c>
      <c r="AU1324" s="17" t="e">
        <f t="shared" si="350"/>
        <v>#N/A</v>
      </c>
      <c r="AV1324" s="17" t="e">
        <f t="shared" si="351"/>
        <v>#N/A</v>
      </c>
      <c r="AW1324" s="17" t="e">
        <f t="shared" si="352"/>
        <v>#N/A</v>
      </c>
      <c r="AX1324" s="17" t="e">
        <f t="shared" si="353"/>
        <v>#N/A</v>
      </c>
      <c r="AY1324" s="17" t="e">
        <f t="shared" si="354"/>
        <v>#N/A</v>
      </c>
      <c r="AZ1324" s="17" t="e">
        <f t="shared" si="355"/>
        <v>#N/A</v>
      </c>
      <c r="BA1324" s="17" t="e">
        <f t="shared" si="356"/>
        <v>#N/A</v>
      </c>
    </row>
    <row r="1325" spans="1:53">
      <c r="A1325" s="6" t="s">
        <v>2698</v>
      </c>
      <c r="B1325" s="6" t="s">
        <v>2699</v>
      </c>
      <c r="C1325" s="7">
        <v>175796107.56</v>
      </c>
      <c r="D1325" s="7">
        <v>938091684.58</v>
      </c>
      <c r="E1325" s="7">
        <v>0</v>
      </c>
      <c r="F1325" s="7">
        <v>0</v>
      </c>
      <c r="G1325" s="7">
        <v>84947.21</v>
      </c>
      <c r="H1325" s="7">
        <v>8786622.35</v>
      </c>
      <c r="I1325" s="7">
        <v>65846874.36</v>
      </c>
      <c r="J1325" s="7"/>
      <c r="K1325" s="7">
        <v>110689697.4</v>
      </c>
      <c r="L1325" s="7">
        <v>0</v>
      </c>
      <c r="M1325" s="7">
        <v>0</v>
      </c>
      <c r="N1325" s="7">
        <v>0</v>
      </c>
      <c r="O1325" s="7">
        <v>19755665.1</v>
      </c>
      <c r="P1325" s="7">
        <v>0</v>
      </c>
      <c r="Q1325" s="7">
        <v>1333682796.74</v>
      </c>
      <c r="R1325" s="7">
        <v>0</v>
      </c>
      <c r="S1325" s="7">
        <v>0</v>
      </c>
      <c r="T1325" s="7">
        <v>283768336.65</v>
      </c>
      <c r="U1325" s="7">
        <v>0</v>
      </c>
      <c r="V1325" s="7">
        <v>0</v>
      </c>
      <c r="W1325" s="7">
        <v>0</v>
      </c>
      <c r="X1325" s="7">
        <v>0</v>
      </c>
      <c r="Y1325" s="7">
        <v>10165074101.68</v>
      </c>
      <c r="Z1325" s="7">
        <v>3948499418.14</v>
      </c>
      <c r="AA1325" s="7">
        <v>0</v>
      </c>
      <c r="AB1325" s="7">
        <v>0</v>
      </c>
      <c r="AC1325" s="7"/>
      <c r="AD1325" s="7">
        <v>11525500067.74</v>
      </c>
      <c r="AE1325" s="7">
        <v>14559152.14</v>
      </c>
      <c r="AF1325" s="7">
        <v>56410390.06</v>
      </c>
      <c r="AG1325" s="7">
        <v>308339988.91</v>
      </c>
      <c r="AH1325" s="7">
        <v>116462356.93</v>
      </c>
      <c r="AI1325" s="7">
        <v>505202037.43</v>
      </c>
      <c r="AJ1325" s="9">
        <f t="shared" si="357"/>
        <v>2760706624.39</v>
      </c>
      <c r="AK1325" s="9">
        <f t="shared" si="358"/>
        <v>26815843620.59</v>
      </c>
      <c r="AL1325" s="9">
        <f t="shared" si="359"/>
        <v>29576550244.98</v>
      </c>
      <c r="AM1325" s="9">
        <f t="shared" si="343"/>
        <v>966718919.24</v>
      </c>
      <c r="AN1325" s="9">
        <f t="shared" si="344"/>
        <v>1793987705.15</v>
      </c>
      <c r="AO1325" s="14" t="e">
        <f>AN1325-VLOOKUP(A1325,[1]选股结果!A1325:BF4328,44,FALSE)</f>
        <v>#N/A</v>
      </c>
      <c r="AP1325" s="9">
        <f t="shared" si="345"/>
        <v>26640047513.03</v>
      </c>
      <c r="AQ1325" s="9">
        <f t="shared" si="346"/>
        <v>175796107.56</v>
      </c>
      <c r="AR1325" s="9" t="e">
        <f t="shared" si="347"/>
        <v>#N/A</v>
      </c>
      <c r="AS1325" s="9">
        <f t="shared" si="348"/>
        <v>26815843620.59</v>
      </c>
      <c r="AT1325" s="9" t="e">
        <f t="shared" si="349"/>
        <v>#N/A</v>
      </c>
      <c r="AU1325" s="17" t="e">
        <f t="shared" si="350"/>
        <v>#N/A</v>
      </c>
      <c r="AV1325" s="17" t="e">
        <f t="shared" si="351"/>
        <v>#N/A</v>
      </c>
      <c r="AW1325" s="17" t="e">
        <f t="shared" si="352"/>
        <v>#N/A</v>
      </c>
      <c r="AX1325" s="17" t="e">
        <f t="shared" si="353"/>
        <v>#N/A</v>
      </c>
      <c r="AY1325" s="17" t="e">
        <f t="shared" si="354"/>
        <v>#N/A</v>
      </c>
      <c r="AZ1325" s="17" t="e">
        <f t="shared" si="355"/>
        <v>#N/A</v>
      </c>
      <c r="BA1325" s="17" t="e">
        <f t="shared" si="356"/>
        <v>#N/A</v>
      </c>
    </row>
    <row r="1326" spans="1:53">
      <c r="A1326" s="6" t="s">
        <v>2700</v>
      </c>
      <c r="B1326" s="6" t="s">
        <v>2701</v>
      </c>
      <c r="C1326" s="7">
        <v>494357430.84</v>
      </c>
      <c r="D1326" s="7">
        <v>937961997.69</v>
      </c>
      <c r="E1326" s="7">
        <v>0</v>
      </c>
      <c r="F1326" s="7">
        <v>0</v>
      </c>
      <c r="G1326" s="7">
        <v>0</v>
      </c>
      <c r="H1326" s="7">
        <v>0</v>
      </c>
      <c r="I1326" s="7">
        <v>3372187098.61</v>
      </c>
      <c r="J1326" s="7"/>
      <c r="K1326" s="7">
        <v>9134621.34</v>
      </c>
      <c r="L1326" s="7">
        <v>0</v>
      </c>
      <c r="M1326" s="7">
        <v>0</v>
      </c>
      <c r="N1326" s="7">
        <v>0</v>
      </c>
      <c r="O1326" s="7">
        <v>38300008.38</v>
      </c>
      <c r="P1326" s="7">
        <v>0</v>
      </c>
      <c r="Q1326" s="7">
        <v>2518696908.7</v>
      </c>
      <c r="R1326" s="7">
        <v>172870736.35</v>
      </c>
      <c r="S1326" s="7">
        <v>0</v>
      </c>
      <c r="T1326" s="7">
        <v>70221031.57</v>
      </c>
      <c r="U1326" s="7">
        <v>0</v>
      </c>
      <c r="V1326" s="7">
        <v>0</v>
      </c>
      <c r="W1326" s="7">
        <v>0</v>
      </c>
      <c r="X1326" s="7">
        <v>260175259.32</v>
      </c>
      <c r="Y1326" s="7">
        <v>209104104.39</v>
      </c>
      <c r="Z1326" s="7">
        <v>0</v>
      </c>
      <c r="AA1326" s="7">
        <v>0</v>
      </c>
      <c r="AB1326" s="7">
        <v>0</v>
      </c>
      <c r="AC1326" s="7"/>
      <c r="AD1326" s="7">
        <v>28022142.95</v>
      </c>
      <c r="AE1326" s="7">
        <v>0</v>
      </c>
      <c r="AF1326" s="7">
        <v>0</v>
      </c>
      <c r="AG1326" s="7">
        <v>6154108.27</v>
      </c>
      <c r="AH1326" s="7">
        <v>46324858.59</v>
      </c>
      <c r="AI1326" s="7">
        <v>679245.28</v>
      </c>
      <c r="AJ1326" s="9">
        <f t="shared" si="357"/>
        <v>7119372402.64</v>
      </c>
      <c r="AK1326" s="9">
        <f t="shared" si="358"/>
        <v>1044817149.64</v>
      </c>
      <c r="AL1326" s="9">
        <f t="shared" si="359"/>
        <v>8164189552.28</v>
      </c>
      <c r="AM1326" s="9">
        <f t="shared" si="343"/>
        <v>1236437265.39</v>
      </c>
      <c r="AN1326" s="9">
        <f t="shared" si="344"/>
        <v>6143110396.57</v>
      </c>
      <c r="AO1326" s="14">
        <f>AN1326-VLOOKUP(A1326,[1]选股结果!A1326:BF4329,44,FALSE)</f>
        <v>2423738062.68</v>
      </c>
      <c r="AP1326" s="9">
        <f t="shared" si="345"/>
        <v>290284459.48</v>
      </c>
      <c r="AQ1326" s="9">
        <f t="shared" si="346"/>
        <v>494357430.84</v>
      </c>
      <c r="AR1326" s="9">
        <f t="shared" si="347"/>
        <v>4444817218.39</v>
      </c>
      <c r="AS1326" s="9">
        <f t="shared" si="348"/>
        <v>784641890.32</v>
      </c>
      <c r="AT1326" s="9">
        <f t="shared" si="349"/>
        <v>3660175328.07</v>
      </c>
      <c r="AU1326" s="17">
        <f t="shared" si="350"/>
        <v>0.278175053020034</v>
      </c>
      <c r="AV1326" s="17">
        <f t="shared" si="351"/>
        <v>1.38208391813132</v>
      </c>
      <c r="AW1326" s="17">
        <f t="shared" si="352"/>
        <v>0.545295327927551</v>
      </c>
      <c r="AX1326" s="17">
        <f t="shared" si="353"/>
        <v>0.0653085256867203</v>
      </c>
      <c r="AY1326" s="17">
        <f t="shared" si="354"/>
        <v>0.111221093365694</v>
      </c>
      <c r="AZ1326" s="17">
        <f t="shared" si="355"/>
        <v>0.176529619052415</v>
      </c>
      <c r="BA1326" s="17">
        <f t="shared" si="356"/>
        <v>0.823470380947585</v>
      </c>
    </row>
    <row r="1327" spans="1:53">
      <c r="A1327" s="6" t="s">
        <v>2702</v>
      </c>
      <c r="B1327" s="6" t="s">
        <v>2703</v>
      </c>
      <c r="C1327" s="7">
        <v>96857878.15</v>
      </c>
      <c r="D1327" s="7">
        <v>936057648.83</v>
      </c>
      <c r="E1327" s="7">
        <v>0</v>
      </c>
      <c r="F1327" s="7">
        <v>0</v>
      </c>
      <c r="G1327" s="7">
        <v>12515818.03</v>
      </c>
      <c r="H1327" s="7">
        <v>0</v>
      </c>
      <c r="I1327" s="7">
        <v>1100693957.54</v>
      </c>
      <c r="J1327" s="7"/>
      <c r="K1327" s="7">
        <v>65967009.03</v>
      </c>
      <c r="L1327" s="7">
        <v>0</v>
      </c>
      <c r="M1327" s="7">
        <v>0</v>
      </c>
      <c r="N1327" s="7">
        <v>0</v>
      </c>
      <c r="O1327" s="7">
        <v>39417931.43</v>
      </c>
      <c r="P1327" s="7">
        <v>0</v>
      </c>
      <c r="Q1327" s="7">
        <v>508379993.65</v>
      </c>
      <c r="R1327" s="7">
        <v>148223978.12</v>
      </c>
      <c r="S1327" s="7">
        <v>0</v>
      </c>
      <c r="T1327" s="7">
        <v>20860742.25</v>
      </c>
      <c r="U1327" s="7">
        <v>0</v>
      </c>
      <c r="V1327" s="7">
        <v>0</v>
      </c>
      <c r="W1327" s="7">
        <v>0</v>
      </c>
      <c r="X1327" s="7">
        <v>35649833.14</v>
      </c>
      <c r="Y1327" s="7">
        <v>2748750935.42</v>
      </c>
      <c r="Z1327" s="7">
        <v>124588866.43</v>
      </c>
      <c r="AA1327" s="7">
        <v>0</v>
      </c>
      <c r="AB1327" s="7">
        <v>0</v>
      </c>
      <c r="AC1327" s="7"/>
      <c r="AD1327" s="7">
        <v>367575511.15</v>
      </c>
      <c r="AE1327" s="7">
        <v>6399918.08</v>
      </c>
      <c r="AF1327" s="7">
        <v>0</v>
      </c>
      <c r="AG1327" s="7">
        <v>13722170.13</v>
      </c>
      <c r="AH1327" s="7">
        <v>53132072.48</v>
      </c>
      <c r="AI1327" s="7">
        <v>622875240</v>
      </c>
      <c r="AJ1327" s="9">
        <f t="shared" si="357"/>
        <v>2832117078.88</v>
      </c>
      <c r="AK1327" s="9">
        <f t="shared" si="358"/>
        <v>4069552424.98</v>
      </c>
      <c r="AL1327" s="9">
        <f t="shared" si="359"/>
        <v>6901669503.86</v>
      </c>
      <c r="AM1327" s="9">
        <f t="shared" si="343"/>
        <v>1023641231.43</v>
      </c>
      <c r="AN1327" s="9">
        <f t="shared" si="344"/>
        <v>1844125680.59</v>
      </c>
      <c r="AO1327" s="14">
        <f>AN1327-VLOOKUP(A1327,[1]选股结果!A1327:BF4330,44,FALSE)</f>
        <v>521347143.92</v>
      </c>
      <c r="AP1327" s="9">
        <f t="shared" si="345"/>
        <v>3937044713.69</v>
      </c>
      <c r="AQ1327" s="9">
        <f t="shared" si="346"/>
        <v>96857878.15</v>
      </c>
      <c r="AR1327" s="9">
        <f t="shared" si="347"/>
        <v>5578890967.19</v>
      </c>
      <c r="AS1327" s="9">
        <f t="shared" si="348"/>
        <v>4033902591.84</v>
      </c>
      <c r="AT1327" s="9">
        <f t="shared" si="349"/>
        <v>1544988375.35</v>
      </c>
      <c r="AU1327" s="17">
        <f t="shared" si="350"/>
        <v>0.183484717204572</v>
      </c>
      <c r="AV1327" s="17">
        <f t="shared" si="351"/>
        <v>0.330554171328223</v>
      </c>
      <c r="AW1327" s="17">
        <f t="shared" si="352"/>
        <v>0.0934499611098502</v>
      </c>
      <c r="AX1327" s="17">
        <f t="shared" si="353"/>
        <v>0.705703828385273</v>
      </c>
      <c r="AY1327" s="17">
        <f t="shared" si="354"/>
        <v>0.0173614933003048</v>
      </c>
      <c r="AZ1327" s="17">
        <f t="shared" si="355"/>
        <v>0.723065321685578</v>
      </c>
      <c r="BA1327" s="17">
        <f t="shared" si="356"/>
        <v>0.276934678314422</v>
      </c>
    </row>
    <row r="1328" spans="1:53">
      <c r="A1328" s="6" t="s">
        <v>2704</v>
      </c>
      <c r="B1328" s="6" t="s">
        <v>2705</v>
      </c>
      <c r="C1328" s="7">
        <v>0</v>
      </c>
      <c r="D1328" s="7">
        <v>935958566.18</v>
      </c>
      <c r="E1328" s="7">
        <v>0</v>
      </c>
      <c r="F1328" s="7">
        <v>0</v>
      </c>
      <c r="G1328" s="7">
        <v>40871336.26</v>
      </c>
      <c r="H1328" s="7">
        <v>4141795.34</v>
      </c>
      <c r="I1328" s="7">
        <v>802745896.55</v>
      </c>
      <c r="J1328" s="7"/>
      <c r="K1328" s="7">
        <v>367015075.54</v>
      </c>
      <c r="L1328" s="7">
        <v>0</v>
      </c>
      <c r="M1328" s="7">
        <v>0</v>
      </c>
      <c r="N1328" s="7">
        <v>0</v>
      </c>
      <c r="O1328" s="7">
        <v>1865246.08</v>
      </c>
      <c r="P1328" s="7">
        <v>0</v>
      </c>
      <c r="Q1328" s="7">
        <v>658536399.76</v>
      </c>
      <c r="R1328" s="7">
        <v>5860438.71</v>
      </c>
      <c r="S1328" s="7">
        <v>0</v>
      </c>
      <c r="T1328" s="7">
        <v>171365813.76</v>
      </c>
      <c r="U1328" s="7">
        <v>0</v>
      </c>
      <c r="V1328" s="7">
        <v>0</v>
      </c>
      <c r="W1328" s="7">
        <v>0</v>
      </c>
      <c r="X1328" s="7">
        <v>0</v>
      </c>
      <c r="Y1328" s="7">
        <v>861583952.53</v>
      </c>
      <c r="Z1328" s="7">
        <v>27520039.47</v>
      </c>
      <c r="AA1328" s="7">
        <v>0</v>
      </c>
      <c r="AB1328" s="7">
        <v>0</v>
      </c>
      <c r="AC1328" s="7"/>
      <c r="AD1328" s="7">
        <v>136993935.98</v>
      </c>
      <c r="AE1328" s="7">
        <v>0</v>
      </c>
      <c r="AF1328" s="7">
        <v>0</v>
      </c>
      <c r="AG1328" s="7">
        <v>2598734.5</v>
      </c>
      <c r="AH1328" s="7">
        <v>11489635.46</v>
      </c>
      <c r="AI1328" s="7">
        <v>107151650.18</v>
      </c>
      <c r="AJ1328" s="9">
        <f t="shared" si="357"/>
        <v>2988360568.18</v>
      </c>
      <c r="AK1328" s="9">
        <f t="shared" si="358"/>
        <v>1147337948.12</v>
      </c>
      <c r="AL1328" s="9">
        <f t="shared" si="359"/>
        <v>4135698516.3</v>
      </c>
      <c r="AM1328" s="9">
        <f t="shared" si="343"/>
        <v>982836943.86</v>
      </c>
      <c r="AN1328" s="9">
        <f t="shared" si="344"/>
        <v>2005523624.32</v>
      </c>
      <c r="AO1328" s="14" t="e">
        <f>AN1328-VLOOKUP(A1328,[1]选股结果!A1328:BF4331,44,FALSE)</f>
        <v>#N/A</v>
      </c>
      <c r="AP1328" s="9">
        <f t="shared" si="345"/>
        <v>1147337948.12</v>
      </c>
      <c r="AQ1328" s="9">
        <f t="shared" si="346"/>
        <v>0</v>
      </c>
      <c r="AR1328" s="9" t="e">
        <f t="shared" si="347"/>
        <v>#N/A</v>
      </c>
      <c r="AS1328" s="9">
        <f t="shared" si="348"/>
        <v>1147337948.12</v>
      </c>
      <c r="AT1328" s="9" t="e">
        <f t="shared" si="349"/>
        <v>#N/A</v>
      </c>
      <c r="AU1328" s="17" t="e">
        <f t="shared" si="350"/>
        <v>#N/A</v>
      </c>
      <c r="AV1328" s="17" t="e">
        <f t="shared" si="351"/>
        <v>#N/A</v>
      </c>
      <c r="AW1328" s="17" t="e">
        <f t="shared" si="352"/>
        <v>#N/A</v>
      </c>
      <c r="AX1328" s="17" t="e">
        <f t="shared" si="353"/>
        <v>#N/A</v>
      </c>
      <c r="AY1328" s="17" t="e">
        <f t="shared" si="354"/>
        <v>#N/A</v>
      </c>
      <c r="AZ1328" s="17" t="e">
        <f t="shared" si="355"/>
        <v>#N/A</v>
      </c>
      <c r="BA1328" s="17" t="e">
        <f t="shared" si="356"/>
        <v>#N/A</v>
      </c>
    </row>
    <row r="1329" spans="1:53">
      <c r="A1329" s="6" t="s">
        <v>2706</v>
      </c>
      <c r="B1329" s="6" t="s">
        <v>2707</v>
      </c>
      <c r="C1329" s="7">
        <v>332138971.94</v>
      </c>
      <c r="D1329" s="7">
        <v>935218228.85</v>
      </c>
      <c r="E1329" s="7">
        <v>0</v>
      </c>
      <c r="F1329" s="7">
        <v>0</v>
      </c>
      <c r="G1329" s="7">
        <v>211359347.22</v>
      </c>
      <c r="H1329" s="7">
        <v>0</v>
      </c>
      <c r="I1329" s="7">
        <v>580746151.84</v>
      </c>
      <c r="J1329" s="7"/>
      <c r="K1329" s="7">
        <v>24704536.35</v>
      </c>
      <c r="L1329" s="7">
        <v>0</v>
      </c>
      <c r="M1329" s="7">
        <v>0</v>
      </c>
      <c r="N1329" s="7">
        <v>0</v>
      </c>
      <c r="O1329" s="7">
        <v>11623569.78</v>
      </c>
      <c r="P1329" s="7">
        <v>0</v>
      </c>
      <c r="Q1329" s="7">
        <v>858586536.5</v>
      </c>
      <c r="R1329" s="7">
        <v>0</v>
      </c>
      <c r="S1329" s="7">
        <v>6027107.91</v>
      </c>
      <c r="T1329" s="7">
        <v>7428671.05</v>
      </c>
      <c r="U1329" s="7">
        <v>0</v>
      </c>
      <c r="V1329" s="7">
        <v>0</v>
      </c>
      <c r="W1329" s="7">
        <v>0</v>
      </c>
      <c r="X1329" s="7">
        <v>0</v>
      </c>
      <c r="Y1329" s="7">
        <v>451883399.98</v>
      </c>
      <c r="Z1329" s="7">
        <v>24401328.12</v>
      </c>
      <c r="AA1329" s="7">
        <v>0</v>
      </c>
      <c r="AB1329" s="7">
        <v>0</v>
      </c>
      <c r="AC1329" s="7"/>
      <c r="AD1329" s="7">
        <v>183225252.38</v>
      </c>
      <c r="AE1329" s="7">
        <v>0</v>
      </c>
      <c r="AF1329" s="7">
        <v>54097508.49</v>
      </c>
      <c r="AG1329" s="7">
        <v>2403139.55</v>
      </c>
      <c r="AH1329" s="7">
        <v>29037968.9</v>
      </c>
      <c r="AI1329" s="7">
        <v>3569841.91</v>
      </c>
      <c r="AJ1329" s="9">
        <f t="shared" si="357"/>
        <v>2635694149.5</v>
      </c>
      <c r="AK1329" s="9">
        <f t="shared" si="358"/>
        <v>1080757411.27</v>
      </c>
      <c r="AL1329" s="9">
        <f t="shared" si="359"/>
        <v>3716451560.77</v>
      </c>
      <c r="AM1329" s="9">
        <f t="shared" si="343"/>
        <v>1158201145.85</v>
      </c>
      <c r="AN1329" s="9">
        <f t="shared" si="344"/>
        <v>1477493003.65</v>
      </c>
      <c r="AO1329" s="14" t="e">
        <f>AN1329-VLOOKUP(A1329,[1]选股结果!A1329:BF4332,44,FALSE)</f>
        <v>#N/A</v>
      </c>
      <c r="AP1329" s="9">
        <f t="shared" si="345"/>
        <v>748618439.33</v>
      </c>
      <c r="AQ1329" s="9">
        <f t="shared" si="346"/>
        <v>332138971.94</v>
      </c>
      <c r="AR1329" s="9" t="e">
        <f t="shared" si="347"/>
        <v>#N/A</v>
      </c>
      <c r="AS1329" s="9">
        <f t="shared" si="348"/>
        <v>1080757411.27</v>
      </c>
      <c r="AT1329" s="9" t="e">
        <f t="shared" si="349"/>
        <v>#N/A</v>
      </c>
      <c r="AU1329" s="17" t="e">
        <f t="shared" si="350"/>
        <v>#N/A</v>
      </c>
      <c r="AV1329" s="17" t="e">
        <f t="shared" si="351"/>
        <v>#N/A</v>
      </c>
      <c r="AW1329" s="17" t="e">
        <f t="shared" si="352"/>
        <v>#N/A</v>
      </c>
      <c r="AX1329" s="17" t="e">
        <f t="shared" si="353"/>
        <v>#N/A</v>
      </c>
      <c r="AY1329" s="17" t="e">
        <f t="shared" si="354"/>
        <v>#N/A</v>
      </c>
      <c r="AZ1329" s="17" t="e">
        <f t="shared" si="355"/>
        <v>#N/A</v>
      </c>
      <c r="BA1329" s="17" t="e">
        <f t="shared" si="356"/>
        <v>#N/A</v>
      </c>
    </row>
    <row r="1330" spans="1:53">
      <c r="A1330" s="6" t="s">
        <v>2708</v>
      </c>
      <c r="B1330" s="6" t="s">
        <v>2709</v>
      </c>
      <c r="C1330" s="7">
        <v>595373618.36</v>
      </c>
      <c r="D1330" s="7">
        <v>934970582.46</v>
      </c>
      <c r="E1330" s="7">
        <v>0</v>
      </c>
      <c r="F1330" s="7">
        <v>0</v>
      </c>
      <c r="G1330" s="7">
        <v>0</v>
      </c>
      <c r="H1330" s="7">
        <v>0</v>
      </c>
      <c r="I1330" s="7">
        <v>1848853059.09</v>
      </c>
      <c r="J1330" s="7"/>
      <c r="K1330" s="7">
        <v>53980659.78</v>
      </c>
      <c r="L1330" s="7">
        <v>0</v>
      </c>
      <c r="M1330" s="7">
        <v>0</v>
      </c>
      <c r="N1330" s="7">
        <v>0</v>
      </c>
      <c r="O1330" s="7">
        <v>19496003.63</v>
      </c>
      <c r="P1330" s="7">
        <v>0</v>
      </c>
      <c r="Q1330" s="7">
        <v>102756966.96</v>
      </c>
      <c r="R1330" s="7">
        <v>10391823.27</v>
      </c>
      <c r="S1330" s="7">
        <v>0</v>
      </c>
      <c r="T1330" s="7">
        <v>418757598.05</v>
      </c>
      <c r="U1330" s="7">
        <v>0</v>
      </c>
      <c r="V1330" s="7">
        <v>5333237.74</v>
      </c>
      <c r="W1330" s="7">
        <v>0</v>
      </c>
      <c r="X1330" s="7">
        <v>0</v>
      </c>
      <c r="Y1330" s="7">
        <v>7746277207.53</v>
      </c>
      <c r="Z1330" s="7">
        <v>1024526300.96</v>
      </c>
      <c r="AA1330" s="7">
        <v>0</v>
      </c>
      <c r="AB1330" s="7">
        <v>0</v>
      </c>
      <c r="AC1330" s="7"/>
      <c r="AD1330" s="7">
        <v>125940648.91</v>
      </c>
      <c r="AE1330" s="7">
        <v>100000</v>
      </c>
      <c r="AF1330" s="7">
        <v>38480009.01</v>
      </c>
      <c r="AG1330" s="7">
        <v>12088031.07</v>
      </c>
      <c r="AH1330" s="7">
        <v>63465495.08</v>
      </c>
      <c r="AI1330" s="7">
        <v>48183510.35</v>
      </c>
      <c r="AJ1330" s="9">
        <f t="shared" si="357"/>
        <v>3389206693.24</v>
      </c>
      <c r="AK1330" s="9">
        <f t="shared" si="358"/>
        <v>9659768059.01</v>
      </c>
      <c r="AL1330" s="9">
        <f t="shared" si="359"/>
        <v>13048974752.25</v>
      </c>
      <c r="AM1330" s="9">
        <f t="shared" si="343"/>
        <v>954466586.09</v>
      </c>
      <c r="AN1330" s="9">
        <f t="shared" si="344"/>
        <v>2440073344.89</v>
      </c>
      <c r="AO1330" s="14">
        <f>AN1330-VLOOKUP(A1330,[1]选股结果!A1330:BF4333,44,FALSE)</f>
        <v>847705063.3</v>
      </c>
      <c r="AP1330" s="9">
        <f t="shared" si="345"/>
        <v>9059061202.91</v>
      </c>
      <c r="AQ1330" s="9">
        <f t="shared" si="346"/>
        <v>595373618.36</v>
      </c>
      <c r="AR1330" s="9">
        <f t="shared" si="347"/>
        <v>11456606470.66</v>
      </c>
      <c r="AS1330" s="9">
        <f t="shared" si="348"/>
        <v>9654434821.27</v>
      </c>
      <c r="AT1330" s="9">
        <f t="shared" si="349"/>
        <v>1802171649.39</v>
      </c>
      <c r="AU1330" s="17">
        <f t="shared" si="350"/>
        <v>0.0833114577632005</v>
      </c>
      <c r="AV1330" s="17">
        <f t="shared" si="351"/>
        <v>0.212983953942989</v>
      </c>
      <c r="AW1330" s="17">
        <f t="shared" si="352"/>
        <v>0.0739926840876437</v>
      </c>
      <c r="AX1330" s="17">
        <f t="shared" si="353"/>
        <v>0.790728146778015</v>
      </c>
      <c r="AY1330" s="17">
        <f t="shared" si="354"/>
        <v>0.0519677113711405</v>
      </c>
      <c r="AZ1330" s="17">
        <f t="shared" si="355"/>
        <v>0.842695858149156</v>
      </c>
      <c r="BA1330" s="17">
        <f t="shared" si="356"/>
        <v>0.157304141850844</v>
      </c>
    </row>
    <row r="1331" spans="1:53">
      <c r="A1331" s="6" t="s">
        <v>2710</v>
      </c>
      <c r="B1331" s="6" t="s">
        <v>2711</v>
      </c>
      <c r="C1331" s="7">
        <v>258300964.8</v>
      </c>
      <c r="D1331" s="7">
        <v>934274238.93</v>
      </c>
      <c r="E1331" s="7">
        <v>0</v>
      </c>
      <c r="F1331" s="7">
        <v>0</v>
      </c>
      <c r="G1331" s="7">
        <v>979077171.96</v>
      </c>
      <c r="H1331" s="7">
        <v>0</v>
      </c>
      <c r="I1331" s="7">
        <v>168362508.91</v>
      </c>
      <c r="J1331" s="7"/>
      <c r="K1331" s="7">
        <v>14984134.76</v>
      </c>
      <c r="L1331" s="7">
        <v>0</v>
      </c>
      <c r="M1331" s="7">
        <v>0</v>
      </c>
      <c r="N1331" s="7">
        <v>0</v>
      </c>
      <c r="O1331" s="7">
        <v>43339214.46</v>
      </c>
      <c r="P1331" s="7">
        <v>0</v>
      </c>
      <c r="Q1331" s="7">
        <v>64313746.32</v>
      </c>
      <c r="R1331" s="7">
        <v>0</v>
      </c>
      <c r="S1331" s="7">
        <v>0</v>
      </c>
      <c r="T1331" s="7">
        <v>144882446.67</v>
      </c>
      <c r="U1331" s="7">
        <v>0</v>
      </c>
      <c r="V1331" s="7">
        <v>0</v>
      </c>
      <c r="W1331" s="7">
        <v>0</v>
      </c>
      <c r="X1331" s="7">
        <v>19917464.11</v>
      </c>
      <c r="Y1331" s="7">
        <v>1019617959.57</v>
      </c>
      <c r="Z1331" s="7">
        <v>203371194.06</v>
      </c>
      <c r="AA1331" s="7">
        <v>0</v>
      </c>
      <c r="AB1331" s="7">
        <v>0</v>
      </c>
      <c r="AC1331" s="7"/>
      <c r="AD1331" s="7">
        <v>147296027.87</v>
      </c>
      <c r="AE1331" s="7">
        <v>5973788.38</v>
      </c>
      <c r="AF1331" s="7">
        <v>53326338.26</v>
      </c>
      <c r="AG1331" s="7">
        <v>19772761.81</v>
      </c>
      <c r="AH1331" s="7">
        <v>69072828.65</v>
      </c>
      <c r="AI1331" s="7">
        <v>0</v>
      </c>
      <c r="AJ1331" s="9">
        <f t="shared" si="357"/>
        <v>2349233462.01</v>
      </c>
      <c r="AK1331" s="9">
        <f t="shared" si="358"/>
        <v>1796649327.51</v>
      </c>
      <c r="AL1331" s="9">
        <f t="shared" si="359"/>
        <v>4145882789.52</v>
      </c>
      <c r="AM1331" s="9">
        <f t="shared" si="343"/>
        <v>1976608089.46</v>
      </c>
      <c r="AN1331" s="9">
        <f t="shared" si="344"/>
        <v>392542836.66</v>
      </c>
      <c r="AO1331" s="14">
        <f>AN1331-VLOOKUP(A1331,[1]选股结果!A1331:BF4334,44,FALSE)</f>
        <v>82543350.93</v>
      </c>
      <c r="AP1331" s="9">
        <f t="shared" si="345"/>
        <v>1518430898.6</v>
      </c>
      <c r="AQ1331" s="9">
        <f t="shared" si="346"/>
        <v>258300964.8</v>
      </c>
      <c r="AR1331" s="9">
        <f t="shared" si="347"/>
        <v>3835883303.79</v>
      </c>
      <c r="AS1331" s="9">
        <f t="shared" si="348"/>
        <v>1776731863.4</v>
      </c>
      <c r="AT1331" s="9">
        <f t="shared" si="349"/>
        <v>2059151440.39</v>
      </c>
      <c r="AU1331" s="17">
        <f t="shared" si="350"/>
        <v>0.51529411426751</v>
      </c>
      <c r="AV1331" s="17">
        <f t="shared" si="351"/>
        <v>0.102334405291254</v>
      </c>
      <c r="AW1331" s="17">
        <f t="shared" si="352"/>
        <v>0.0215187335987109</v>
      </c>
      <c r="AX1331" s="17">
        <f t="shared" si="353"/>
        <v>0.395849085685097</v>
      </c>
      <c r="AY1331" s="17">
        <f t="shared" si="354"/>
        <v>0.0673380664486818</v>
      </c>
      <c r="AZ1331" s="17">
        <f t="shared" si="355"/>
        <v>0.463187152133779</v>
      </c>
      <c r="BA1331" s="17">
        <f t="shared" si="356"/>
        <v>0.536812847866221</v>
      </c>
    </row>
    <row r="1332" spans="1:53">
      <c r="A1332" s="6" t="s">
        <v>2712</v>
      </c>
      <c r="B1332" s="6" t="s">
        <v>2713</v>
      </c>
      <c r="C1332" s="7">
        <v>469704259.88</v>
      </c>
      <c r="D1332" s="7">
        <v>934202709.56</v>
      </c>
      <c r="E1332" s="7">
        <v>0</v>
      </c>
      <c r="F1332" s="7">
        <v>0</v>
      </c>
      <c r="G1332" s="7">
        <v>18007397.26</v>
      </c>
      <c r="H1332" s="7">
        <v>0</v>
      </c>
      <c r="I1332" s="7">
        <v>120299126.49</v>
      </c>
      <c r="J1332" s="7"/>
      <c r="K1332" s="7">
        <v>5535957.29</v>
      </c>
      <c r="L1332" s="7">
        <v>0</v>
      </c>
      <c r="M1332" s="7">
        <v>0</v>
      </c>
      <c r="N1332" s="7">
        <v>0</v>
      </c>
      <c r="O1332" s="7">
        <v>12108994.57</v>
      </c>
      <c r="P1332" s="7">
        <v>0</v>
      </c>
      <c r="Q1332" s="7">
        <v>3439837.47</v>
      </c>
      <c r="R1332" s="7">
        <v>0</v>
      </c>
      <c r="S1332" s="7">
        <v>0</v>
      </c>
      <c r="T1332" s="7">
        <v>82770076.97</v>
      </c>
      <c r="U1332" s="7">
        <v>0</v>
      </c>
      <c r="V1332" s="7">
        <v>0</v>
      </c>
      <c r="W1332" s="7">
        <v>153183564.07</v>
      </c>
      <c r="X1332" s="7">
        <v>0</v>
      </c>
      <c r="Y1332" s="7">
        <v>2877206800.07</v>
      </c>
      <c r="Z1332" s="7">
        <v>1086710065.74</v>
      </c>
      <c r="AA1332" s="7">
        <v>0</v>
      </c>
      <c r="AB1332" s="7">
        <v>0</v>
      </c>
      <c r="AC1332" s="7"/>
      <c r="AD1332" s="7">
        <v>871384137.75</v>
      </c>
      <c r="AE1332" s="7">
        <v>4064359.87</v>
      </c>
      <c r="AF1332" s="7">
        <v>299766496.78</v>
      </c>
      <c r="AG1332" s="7">
        <v>59731308.53</v>
      </c>
      <c r="AH1332" s="7">
        <v>36530019.28</v>
      </c>
      <c r="AI1332" s="7">
        <v>88838397.22</v>
      </c>
      <c r="AJ1332" s="9">
        <f t="shared" si="357"/>
        <v>1176364099.61</v>
      </c>
      <c r="AK1332" s="9">
        <f t="shared" si="358"/>
        <v>5947119409.19</v>
      </c>
      <c r="AL1332" s="9">
        <f t="shared" si="359"/>
        <v>7123483508.8</v>
      </c>
      <c r="AM1332" s="9">
        <f t="shared" si="343"/>
        <v>1117502665.46</v>
      </c>
      <c r="AN1332" s="9">
        <f t="shared" si="344"/>
        <v>212044998.22</v>
      </c>
      <c r="AO1332" s="14">
        <f>AN1332-VLOOKUP(A1332,[1]选股结果!A1332:BF4335,44,FALSE)</f>
        <v>-112302778.8</v>
      </c>
      <c r="AP1332" s="9">
        <f t="shared" si="345"/>
        <v>5324231585.24</v>
      </c>
      <c r="AQ1332" s="9">
        <f t="shared" si="346"/>
        <v>469704259.88</v>
      </c>
      <c r="AR1332" s="9">
        <f t="shared" si="347"/>
        <v>6799135731.78</v>
      </c>
      <c r="AS1332" s="9">
        <f t="shared" si="348"/>
        <v>5793935845.12</v>
      </c>
      <c r="AT1332" s="9">
        <f t="shared" si="349"/>
        <v>1005199886.66</v>
      </c>
      <c r="AU1332" s="17">
        <f t="shared" si="350"/>
        <v>0.164359517083422</v>
      </c>
      <c r="AV1332" s="17">
        <f t="shared" si="351"/>
        <v>0.0311870517937854</v>
      </c>
      <c r="AW1332" s="17">
        <f t="shared" si="352"/>
        <v>-0.016517213838677</v>
      </c>
      <c r="AX1332" s="17">
        <f t="shared" si="353"/>
        <v>0.783074760569036</v>
      </c>
      <c r="AY1332" s="17">
        <f t="shared" si="354"/>
        <v>0.0690829361862191</v>
      </c>
      <c r="AZ1332" s="17">
        <f t="shared" si="355"/>
        <v>0.852157696755255</v>
      </c>
      <c r="BA1332" s="17">
        <f t="shared" si="356"/>
        <v>0.147842303244745</v>
      </c>
    </row>
    <row r="1333" spans="1:53">
      <c r="A1333" s="6" t="s">
        <v>2714</v>
      </c>
      <c r="B1333" s="6" t="s">
        <v>2715</v>
      </c>
      <c r="C1333" s="7">
        <v>142107471.92</v>
      </c>
      <c r="D1333" s="7">
        <v>933303865.33</v>
      </c>
      <c r="E1333" s="7">
        <v>0</v>
      </c>
      <c r="F1333" s="7">
        <v>0</v>
      </c>
      <c r="G1333" s="7">
        <v>601827042.65</v>
      </c>
      <c r="H1333" s="7">
        <v>0</v>
      </c>
      <c r="I1333" s="7">
        <v>544773004.52</v>
      </c>
      <c r="J1333" s="7"/>
      <c r="K1333" s="7">
        <v>18561133.36</v>
      </c>
      <c r="L1333" s="7">
        <v>0</v>
      </c>
      <c r="M1333" s="7">
        <v>0</v>
      </c>
      <c r="N1333" s="7">
        <v>0</v>
      </c>
      <c r="O1333" s="7">
        <v>12809368.71</v>
      </c>
      <c r="P1333" s="7">
        <v>0</v>
      </c>
      <c r="Q1333" s="7">
        <v>1607943512.64</v>
      </c>
      <c r="R1333" s="7">
        <v>0</v>
      </c>
      <c r="S1333" s="7">
        <v>0</v>
      </c>
      <c r="T1333" s="7">
        <v>20093937.04</v>
      </c>
      <c r="U1333" s="7">
        <v>0</v>
      </c>
      <c r="V1333" s="7">
        <v>0</v>
      </c>
      <c r="W1333" s="7">
        <v>0</v>
      </c>
      <c r="X1333" s="7">
        <v>3137073.3</v>
      </c>
      <c r="Y1333" s="7">
        <v>173871273.8</v>
      </c>
      <c r="Z1333" s="7">
        <v>0</v>
      </c>
      <c r="AA1333" s="7">
        <v>0</v>
      </c>
      <c r="AB1333" s="7">
        <v>0</v>
      </c>
      <c r="AC1333" s="7"/>
      <c r="AD1333" s="7">
        <v>48041984.05</v>
      </c>
      <c r="AE1333" s="7">
        <v>0</v>
      </c>
      <c r="AF1333" s="7">
        <v>0</v>
      </c>
      <c r="AG1333" s="7">
        <v>26400778.56</v>
      </c>
      <c r="AH1333" s="7">
        <v>14102370.47</v>
      </c>
      <c r="AI1333" s="7">
        <v>0</v>
      </c>
      <c r="AJ1333" s="9">
        <f t="shared" si="357"/>
        <v>3739311864.25</v>
      </c>
      <c r="AK1333" s="9">
        <f t="shared" si="358"/>
        <v>407660952.1</v>
      </c>
      <c r="AL1333" s="9">
        <f t="shared" si="359"/>
        <v>4146972816.35</v>
      </c>
      <c r="AM1333" s="9">
        <f t="shared" si="343"/>
        <v>1551077349.99</v>
      </c>
      <c r="AN1333" s="9">
        <f t="shared" si="344"/>
        <v>2191371587.56</v>
      </c>
      <c r="AO1333" s="14">
        <f>AN1333-VLOOKUP(A1333,[1]选股结果!A1333:BF4336,44,FALSE)</f>
        <v>1331705105.46</v>
      </c>
      <c r="AP1333" s="9">
        <f t="shared" si="345"/>
        <v>262416406.88</v>
      </c>
      <c r="AQ1333" s="9">
        <f t="shared" si="346"/>
        <v>142107471.92</v>
      </c>
      <c r="AR1333" s="9">
        <f t="shared" si="347"/>
        <v>3287306334.25</v>
      </c>
      <c r="AS1333" s="9">
        <f t="shared" si="348"/>
        <v>404523878.8</v>
      </c>
      <c r="AT1333" s="9">
        <f t="shared" si="349"/>
        <v>2882782455.45</v>
      </c>
      <c r="AU1333" s="17">
        <f t="shared" si="350"/>
        <v>0.471838396631776</v>
      </c>
      <c r="AV1333" s="17">
        <f t="shared" si="351"/>
        <v>0.666616178945173</v>
      </c>
      <c r="AW1333" s="17">
        <f t="shared" si="352"/>
        <v>0.405105265543751</v>
      </c>
      <c r="AX1333" s="17">
        <f t="shared" si="353"/>
        <v>0.0798271837783777</v>
      </c>
      <c r="AY1333" s="17">
        <f t="shared" si="354"/>
        <v>0.0432291540460959</v>
      </c>
      <c r="AZ1333" s="17">
        <f t="shared" si="355"/>
        <v>0.123056337824474</v>
      </c>
      <c r="BA1333" s="17">
        <f t="shared" si="356"/>
        <v>0.876943662175526</v>
      </c>
    </row>
    <row r="1334" spans="1:53">
      <c r="A1334" s="6" t="s">
        <v>2716</v>
      </c>
      <c r="B1334" s="6" t="s">
        <v>2717</v>
      </c>
      <c r="C1334" s="7">
        <v>8591844.6</v>
      </c>
      <c r="D1334" s="7">
        <v>932822330.6</v>
      </c>
      <c r="E1334" s="7">
        <v>0</v>
      </c>
      <c r="F1334" s="7">
        <v>0</v>
      </c>
      <c r="G1334" s="7">
        <v>101894835.85</v>
      </c>
      <c r="H1334" s="7">
        <v>0</v>
      </c>
      <c r="I1334" s="7">
        <v>1332001618.46</v>
      </c>
      <c r="J1334" s="7"/>
      <c r="K1334" s="7">
        <v>38131274.14</v>
      </c>
      <c r="L1334" s="7">
        <v>0</v>
      </c>
      <c r="M1334" s="7">
        <v>0</v>
      </c>
      <c r="N1334" s="7">
        <v>0</v>
      </c>
      <c r="O1334" s="7">
        <v>35678952.4</v>
      </c>
      <c r="P1334" s="7">
        <v>0</v>
      </c>
      <c r="Q1334" s="7">
        <v>1425388178.04</v>
      </c>
      <c r="R1334" s="7">
        <v>0</v>
      </c>
      <c r="S1334" s="7">
        <v>0</v>
      </c>
      <c r="T1334" s="7">
        <v>61804021.21</v>
      </c>
      <c r="U1334" s="7">
        <v>0</v>
      </c>
      <c r="V1334" s="7">
        <v>0</v>
      </c>
      <c r="W1334" s="7">
        <v>0</v>
      </c>
      <c r="X1334" s="7">
        <v>0</v>
      </c>
      <c r="Y1334" s="7">
        <v>1145324771.48</v>
      </c>
      <c r="Z1334" s="7">
        <v>97485790.57</v>
      </c>
      <c r="AA1334" s="7">
        <v>0</v>
      </c>
      <c r="AB1334" s="7">
        <v>0</v>
      </c>
      <c r="AC1334" s="7"/>
      <c r="AD1334" s="7">
        <v>191646371.11</v>
      </c>
      <c r="AE1334" s="7">
        <v>57169448.53</v>
      </c>
      <c r="AF1334" s="7">
        <v>545416159.32</v>
      </c>
      <c r="AG1334" s="7">
        <v>41542172.95</v>
      </c>
      <c r="AH1334" s="7">
        <v>24893398.83</v>
      </c>
      <c r="AI1334" s="7">
        <v>83626680.2</v>
      </c>
      <c r="AJ1334" s="9">
        <f t="shared" si="357"/>
        <v>3927721210.7</v>
      </c>
      <c r="AK1334" s="9">
        <f t="shared" si="358"/>
        <v>2195696637.59</v>
      </c>
      <c r="AL1334" s="9">
        <f t="shared" si="359"/>
        <v>6123417848.29</v>
      </c>
      <c r="AM1334" s="9">
        <f t="shared" si="343"/>
        <v>1070396118.85</v>
      </c>
      <c r="AN1334" s="9">
        <f t="shared" si="344"/>
        <v>2857325091.85</v>
      </c>
      <c r="AO1334" s="14" t="e">
        <f>AN1334-VLOOKUP(A1334,[1]选股结果!A1334:BF4337,44,FALSE)</f>
        <v>#N/A</v>
      </c>
      <c r="AP1334" s="9">
        <f t="shared" si="345"/>
        <v>2187104792.99</v>
      </c>
      <c r="AQ1334" s="9">
        <f t="shared" si="346"/>
        <v>8591844.6</v>
      </c>
      <c r="AR1334" s="9" t="e">
        <f t="shared" si="347"/>
        <v>#N/A</v>
      </c>
      <c r="AS1334" s="9">
        <f t="shared" si="348"/>
        <v>2195696637.59</v>
      </c>
      <c r="AT1334" s="9" t="e">
        <f t="shared" si="349"/>
        <v>#N/A</v>
      </c>
      <c r="AU1334" s="17" t="e">
        <f t="shared" si="350"/>
        <v>#N/A</v>
      </c>
      <c r="AV1334" s="17" t="e">
        <f t="shared" si="351"/>
        <v>#N/A</v>
      </c>
      <c r="AW1334" s="17" t="e">
        <f t="shared" si="352"/>
        <v>#N/A</v>
      </c>
      <c r="AX1334" s="17" t="e">
        <f t="shared" si="353"/>
        <v>#N/A</v>
      </c>
      <c r="AY1334" s="17" t="e">
        <f t="shared" si="354"/>
        <v>#N/A</v>
      </c>
      <c r="AZ1334" s="17" t="e">
        <f t="shared" si="355"/>
        <v>#N/A</v>
      </c>
      <c r="BA1334" s="17" t="e">
        <f t="shared" si="356"/>
        <v>#N/A</v>
      </c>
    </row>
    <row r="1335" spans="1:53">
      <c r="A1335" s="6" t="s">
        <v>2718</v>
      </c>
      <c r="B1335" s="6" t="s">
        <v>2719</v>
      </c>
      <c r="C1335" s="7">
        <v>9671684.73</v>
      </c>
      <c r="D1335" s="7">
        <v>932057927.21</v>
      </c>
      <c r="E1335" s="7">
        <v>0</v>
      </c>
      <c r="F1335" s="7">
        <v>0</v>
      </c>
      <c r="G1335" s="7">
        <v>1218413269.05</v>
      </c>
      <c r="H1335" s="7">
        <v>0</v>
      </c>
      <c r="I1335" s="7">
        <v>695661383.15</v>
      </c>
      <c r="J1335" s="7"/>
      <c r="K1335" s="7">
        <v>510451018.04</v>
      </c>
      <c r="L1335" s="7">
        <v>0</v>
      </c>
      <c r="M1335" s="7">
        <v>0</v>
      </c>
      <c r="N1335" s="7">
        <v>0</v>
      </c>
      <c r="O1335" s="7">
        <v>190079357.15</v>
      </c>
      <c r="P1335" s="7">
        <v>0</v>
      </c>
      <c r="Q1335" s="7">
        <v>2817425426.17</v>
      </c>
      <c r="R1335" s="7">
        <v>0</v>
      </c>
      <c r="S1335" s="7">
        <v>0</v>
      </c>
      <c r="T1335" s="7">
        <v>250815081.42</v>
      </c>
      <c r="U1335" s="7">
        <v>0</v>
      </c>
      <c r="V1335" s="7">
        <v>0</v>
      </c>
      <c r="W1335" s="7">
        <v>64277676.75</v>
      </c>
      <c r="X1335" s="7">
        <v>0</v>
      </c>
      <c r="Y1335" s="7">
        <v>1339908961.28</v>
      </c>
      <c r="Z1335" s="7">
        <v>30025177.69</v>
      </c>
      <c r="AA1335" s="7">
        <v>0</v>
      </c>
      <c r="AB1335" s="7">
        <v>0</v>
      </c>
      <c r="AC1335" s="7"/>
      <c r="AD1335" s="7">
        <v>176502150.6</v>
      </c>
      <c r="AE1335" s="7">
        <v>0</v>
      </c>
      <c r="AF1335" s="7">
        <v>0</v>
      </c>
      <c r="AG1335" s="7">
        <v>201037471.23</v>
      </c>
      <c r="AH1335" s="7">
        <v>356399945.73</v>
      </c>
      <c r="AI1335" s="7">
        <v>13651306.08</v>
      </c>
      <c r="AJ1335" s="9">
        <f t="shared" si="357"/>
        <v>6614903462.19</v>
      </c>
      <c r="AK1335" s="9">
        <f t="shared" si="358"/>
        <v>2191474374.09</v>
      </c>
      <c r="AL1335" s="9">
        <f t="shared" si="359"/>
        <v>8806377836.28</v>
      </c>
      <c r="AM1335" s="9">
        <f t="shared" si="343"/>
        <v>2404828230.16</v>
      </c>
      <c r="AN1335" s="9">
        <f t="shared" si="344"/>
        <v>4274352908.78</v>
      </c>
      <c r="AO1335" s="14">
        <f>AN1335-VLOOKUP(A1335,[1]选股结果!A1335:BF4338,44,FALSE)</f>
        <v>602384034.46</v>
      </c>
      <c r="AP1335" s="9">
        <f t="shared" si="345"/>
        <v>2117525012.61</v>
      </c>
      <c r="AQ1335" s="9">
        <f t="shared" si="346"/>
        <v>9671684.73</v>
      </c>
      <c r="AR1335" s="9">
        <f t="shared" si="347"/>
        <v>5134408961.96</v>
      </c>
      <c r="AS1335" s="9">
        <f t="shared" si="348"/>
        <v>2127196697.34</v>
      </c>
      <c r="AT1335" s="9">
        <f t="shared" si="349"/>
        <v>3007212264.62</v>
      </c>
      <c r="AU1335" s="17">
        <f t="shared" si="350"/>
        <v>0.468374889491075</v>
      </c>
      <c r="AV1335" s="17">
        <f t="shared" si="351"/>
        <v>0.832491712375852</v>
      </c>
      <c r="AW1335" s="17">
        <f t="shared" si="352"/>
        <v>0.117322955557877</v>
      </c>
      <c r="AX1335" s="17">
        <f t="shared" si="353"/>
        <v>0.412418455229881</v>
      </c>
      <c r="AY1335" s="17">
        <f t="shared" si="354"/>
        <v>0.00188369972116673</v>
      </c>
      <c r="AZ1335" s="17">
        <f t="shared" si="355"/>
        <v>0.414302154951048</v>
      </c>
      <c r="BA1335" s="17">
        <f t="shared" si="356"/>
        <v>0.585697845048952</v>
      </c>
    </row>
    <row r="1336" spans="1:53">
      <c r="A1336" s="6" t="s">
        <v>2720</v>
      </c>
      <c r="B1336" s="6" t="s">
        <v>2721</v>
      </c>
      <c r="C1336" s="7">
        <v>205372829.78</v>
      </c>
      <c r="D1336" s="7">
        <v>930052745.94</v>
      </c>
      <c r="E1336" s="7">
        <v>0</v>
      </c>
      <c r="F1336" s="7">
        <v>0</v>
      </c>
      <c r="G1336" s="7">
        <v>0</v>
      </c>
      <c r="H1336" s="7">
        <v>0</v>
      </c>
      <c r="I1336" s="7">
        <v>966176691.62</v>
      </c>
      <c r="J1336" s="7"/>
      <c r="K1336" s="7">
        <v>42400516.11</v>
      </c>
      <c r="L1336" s="7">
        <v>0</v>
      </c>
      <c r="M1336" s="7">
        <v>0</v>
      </c>
      <c r="N1336" s="7">
        <v>0</v>
      </c>
      <c r="O1336" s="7">
        <v>81652461.49</v>
      </c>
      <c r="P1336" s="7">
        <v>0</v>
      </c>
      <c r="Q1336" s="7">
        <v>233484733.88</v>
      </c>
      <c r="R1336" s="7">
        <v>4941475.85</v>
      </c>
      <c r="S1336" s="7">
        <v>0</v>
      </c>
      <c r="T1336" s="7">
        <v>26470295.88</v>
      </c>
      <c r="U1336" s="7">
        <v>0</v>
      </c>
      <c r="V1336" s="7">
        <v>0</v>
      </c>
      <c r="W1336" s="7">
        <v>0</v>
      </c>
      <c r="X1336" s="7">
        <v>132342387.12</v>
      </c>
      <c r="Y1336" s="7">
        <v>660597464.87</v>
      </c>
      <c r="Z1336" s="7">
        <v>137169819.71</v>
      </c>
      <c r="AA1336" s="7">
        <v>0</v>
      </c>
      <c r="AB1336" s="7">
        <v>0</v>
      </c>
      <c r="AC1336" s="7"/>
      <c r="AD1336" s="7">
        <v>186981761.87</v>
      </c>
      <c r="AE1336" s="7">
        <v>0</v>
      </c>
      <c r="AF1336" s="7">
        <v>0</v>
      </c>
      <c r="AG1336" s="7">
        <v>8708786.7</v>
      </c>
      <c r="AH1336" s="7">
        <v>48692535.69</v>
      </c>
      <c r="AI1336" s="7">
        <v>29498388</v>
      </c>
      <c r="AJ1336" s="9">
        <f t="shared" si="357"/>
        <v>2285178920.77</v>
      </c>
      <c r="AK1336" s="9">
        <f t="shared" si="358"/>
        <v>1409363973.74</v>
      </c>
      <c r="AL1336" s="9">
        <f t="shared" si="359"/>
        <v>3694542894.51</v>
      </c>
      <c r="AM1336" s="9">
        <f t="shared" si="343"/>
        <v>1144047594.55</v>
      </c>
      <c r="AN1336" s="9">
        <f t="shared" si="344"/>
        <v>1273473713.34</v>
      </c>
      <c r="AO1336" s="14">
        <f>AN1336-VLOOKUP(A1336,[1]选股结果!A1336:BF4339,44,FALSE)</f>
        <v>479081838.92</v>
      </c>
      <c r="AP1336" s="9">
        <f t="shared" si="345"/>
        <v>1071648756.84</v>
      </c>
      <c r="AQ1336" s="9">
        <f t="shared" si="346"/>
        <v>205372829.78</v>
      </c>
      <c r="AR1336" s="9">
        <f t="shared" si="347"/>
        <v>2900151020.09</v>
      </c>
      <c r="AS1336" s="9">
        <f t="shared" si="348"/>
        <v>1277021586.62</v>
      </c>
      <c r="AT1336" s="9">
        <f t="shared" si="349"/>
        <v>1623129433.47</v>
      </c>
      <c r="AU1336" s="17">
        <f t="shared" si="350"/>
        <v>0.394478627707635</v>
      </c>
      <c r="AV1336" s="17">
        <f t="shared" si="351"/>
        <v>0.439105999831857</v>
      </c>
      <c r="AW1336" s="17">
        <f t="shared" si="352"/>
        <v>0.165192031587766</v>
      </c>
      <c r="AX1336" s="17">
        <f t="shared" si="353"/>
        <v>0.369514811268947</v>
      </c>
      <c r="AY1336" s="17">
        <f t="shared" si="354"/>
        <v>0.0708145294356522</v>
      </c>
      <c r="AZ1336" s="17">
        <f t="shared" si="355"/>
        <v>0.440329340704599</v>
      </c>
      <c r="BA1336" s="17">
        <f t="shared" si="356"/>
        <v>0.559670659295401</v>
      </c>
    </row>
    <row r="1337" spans="1:53">
      <c r="A1337" s="6" t="s">
        <v>2722</v>
      </c>
      <c r="B1337" s="6" t="s">
        <v>2723</v>
      </c>
      <c r="C1337" s="7">
        <v>0</v>
      </c>
      <c r="D1337" s="7">
        <v>930034102.84</v>
      </c>
      <c r="E1337" s="7">
        <v>0</v>
      </c>
      <c r="F1337" s="7">
        <v>0</v>
      </c>
      <c r="G1337" s="7">
        <v>87500000</v>
      </c>
      <c r="H1337" s="7">
        <v>0</v>
      </c>
      <c r="I1337" s="7">
        <v>1553703255.56</v>
      </c>
      <c r="J1337" s="7"/>
      <c r="K1337" s="7">
        <v>8369410.38</v>
      </c>
      <c r="L1337" s="7">
        <v>0</v>
      </c>
      <c r="M1337" s="7">
        <v>0</v>
      </c>
      <c r="N1337" s="7">
        <v>0</v>
      </c>
      <c r="O1337" s="7">
        <v>3490756.17</v>
      </c>
      <c r="P1337" s="7">
        <v>0</v>
      </c>
      <c r="Q1337" s="7">
        <v>263466307.23</v>
      </c>
      <c r="R1337" s="7">
        <v>0</v>
      </c>
      <c r="S1337" s="7">
        <v>0</v>
      </c>
      <c r="T1337" s="7">
        <v>2930064</v>
      </c>
      <c r="U1337" s="7">
        <v>0</v>
      </c>
      <c r="V1337" s="7">
        <v>0</v>
      </c>
      <c r="W1337" s="7">
        <v>0</v>
      </c>
      <c r="X1337" s="7">
        <v>0</v>
      </c>
      <c r="Y1337" s="7">
        <v>755817695.49</v>
      </c>
      <c r="Z1337" s="7">
        <v>2523066.38</v>
      </c>
      <c r="AA1337" s="7">
        <v>0</v>
      </c>
      <c r="AB1337" s="7">
        <v>0</v>
      </c>
      <c r="AC1337" s="7"/>
      <c r="AD1337" s="7">
        <v>38002581.49</v>
      </c>
      <c r="AE1337" s="7">
        <v>0</v>
      </c>
      <c r="AF1337" s="7">
        <v>0</v>
      </c>
      <c r="AG1337" s="7">
        <v>831120.95</v>
      </c>
      <c r="AH1337" s="7">
        <v>36670926.38</v>
      </c>
      <c r="AI1337" s="7">
        <v>1185193.82</v>
      </c>
      <c r="AJ1337" s="9">
        <f t="shared" si="357"/>
        <v>2849493896.18</v>
      </c>
      <c r="AK1337" s="9">
        <f t="shared" si="358"/>
        <v>835030584.51</v>
      </c>
      <c r="AL1337" s="9">
        <f t="shared" si="359"/>
        <v>3684524480.69</v>
      </c>
      <c r="AM1337" s="9">
        <f t="shared" si="343"/>
        <v>1021024859.01</v>
      </c>
      <c r="AN1337" s="9">
        <f t="shared" si="344"/>
        <v>1828469037.17</v>
      </c>
      <c r="AO1337" s="14">
        <f>AN1337-VLOOKUP(A1337,[1]选股结果!A1337:BF4340,44,FALSE)</f>
        <v>-2137493.46000004</v>
      </c>
      <c r="AP1337" s="9">
        <f t="shared" si="345"/>
        <v>835030584.51</v>
      </c>
      <c r="AQ1337" s="9">
        <f t="shared" si="346"/>
        <v>0</v>
      </c>
      <c r="AR1337" s="9">
        <f t="shared" si="347"/>
        <v>1853917950.06</v>
      </c>
      <c r="AS1337" s="9">
        <f t="shared" si="348"/>
        <v>835030584.51</v>
      </c>
      <c r="AT1337" s="9">
        <f t="shared" si="349"/>
        <v>1018887365.55</v>
      </c>
      <c r="AU1337" s="17">
        <f t="shared" si="350"/>
        <v>0.550738968235868</v>
      </c>
      <c r="AV1337" s="17">
        <f t="shared" si="351"/>
        <v>0.986272902266696</v>
      </c>
      <c r="AW1337" s="17">
        <f t="shared" si="352"/>
        <v>-0.00115296011882881</v>
      </c>
      <c r="AX1337" s="17">
        <f t="shared" si="353"/>
        <v>0.450413991882961</v>
      </c>
      <c r="AY1337" s="17">
        <f t="shared" si="354"/>
        <v>0</v>
      </c>
      <c r="AZ1337" s="17">
        <f t="shared" si="355"/>
        <v>0.450413991882961</v>
      </c>
      <c r="BA1337" s="17">
        <f t="shared" si="356"/>
        <v>0.549586008117039</v>
      </c>
    </row>
    <row r="1338" spans="1:53">
      <c r="A1338" s="6" t="s">
        <v>2724</v>
      </c>
      <c r="B1338" s="6" t="s">
        <v>2725</v>
      </c>
      <c r="C1338" s="7">
        <v>116572532.76</v>
      </c>
      <c r="D1338" s="7">
        <v>929602638.19</v>
      </c>
      <c r="E1338" s="7">
        <v>0</v>
      </c>
      <c r="F1338" s="7">
        <v>0</v>
      </c>
      <c r="G1338" s="7">
        <v>294964.74</v>
      </c>
      <c r="H1338" s="7">
        <v>0</v>
      </c>
      <c r="I1338" s="7">
        <v>504632155.76</v>
      </c>
      <c r="J1338" s="7"/>
      <c r="K1338" s="7">
        <v>48377038.31</v>
      </c>
      <c r="L1338" s="7">
        <v>0</v>
      </c>
      <c r="M1338" s="7">
        <v>0</v>
      </c>
      <c r="N1338" s="7">
        <v>0</v>
      </c>
      <c r="O1338" s="7">
        <v>32796882.69</v>
      </c>
      <c r="P1338" s="7">
        <v>0</v>
      </c>
      <c r="Q1338" s="7">
        <v>389545855.71</v>
      </c>
      <c r="R1338" s="7">
        <v>0</v>
      </c>
      <c r="S1338" s="7">
        <v>0</v>
      </c>
      <c r="T1338" s="7">
        <v>192767228.49</v>
      </c>
      <c r="U1338" s="7">
        <v>0</v>
      </c>
      <c r="V1338" s="7">
        <v>0</v>
      </c>
      <c r="W1338" s="7">
        <v>0</v>
      </c>
      <c r="X1338" s="7">
        <v>0</v>
      </c>
      <c r="Y1338" s="7">
        <v>695187357.88</v>
      </c>
      <c r="Z1338" s="7">
        <v>14946733.32</v>
      </c>
      <c r="AA1338" s="7">
        <v>0</v>
      </c>
      <c r="AB1338" s="7">
        <v>0</v>
      </c>
      <c r="AC1338" s="7"/>
      <c r="AD1338" s="7">
        <v>227629649.76</v>
      </c>
      <c r="AE1338" s="7">
        <v>49115695.45</v>
      </c>
      <c r="AF1338" s="7">
        <v>0</v>
      </c>
      <c r="AG1338" s="7">
        <v>37408668.72</v>
      </c>
      <c r="AH1338" s="7">
        <v>113985273.19</v>
      </c>
      <c r="AI1338" s="7">
        <v>49494246.31</v>
      </c>
      <c r="AJ1338" s="9">
        <f t="shared" si="357"/>
        <v>2098016763.89</v>
      </c>
      <c r="AK1338" s="9">
        <f t="shared" si="358"/>
        <v>1304340157.39</v>
      </c>
      <c r="AL1338" s="9">
        <f t="shared" si="359"/>
        <v>3402356921.28</v>
      </c>
      <c r="AM1338" s="9">
        <f t="shared" si="343"/>
        <v>962694485.62</v>
      </c>
      <c r="AN1338" s="9">
        <f t="shared" si="344"/>
        <v>1135322278.27</v>
      </c>
      <c r="AO1338" s="14">
        <f>AN1338-VLOOKUP(A1338,[1]选股结果!A1338:BF4341,44,FALSE)</f>
        <v>715848842.48</v>
      </c>
      <c r="AP1338" s="9">
        <f t="shared" si="345"/>
        <v>1187767624.63</v>
      </c>
      <c r="AQ1338" s="9">
        <f t="shared" si="346"/>
        <v>116572532.76</v>
      </c>
      <c r="AR1338" s="9">
        <f t="shared" si="347"/>
        <v>2982883485.49</v>
      </c>
      <c r="AS1338" s="9">
        <f t="shared" si="348"/>
        <v>1304340157.39</v>
      </c>
      <c r="AT1338" s="9">
        <f t="shared" si="349"/>
        <v>1678543328.1</v>
      </c>
      <c r="AU1338" s="17">
        <f t="shared" si="350"/>
        <v>0.322739553959432</v>
      </c>
      <c r="AV1338" s="17">
        <f t="shared" si="351"/>
        <v>0.380612344998618</v>
      </c>
      <c r="AW1338" s="17">
        <f t="shared" si="352"/>
        <v>0.239985519368152</v>
      </c>
      <c r="AX1338" s="17">
        <f t="shared" si="353"/>
        <v>0.398194441857284</v>
      </c>
      <c r="AY1338" s="17">
        <f t="shared" si="354"/>
        <v>0.039080484815132</v>
      </c>
      <c r="AZ1338" s="17">
        <f t="shared" si="355"/>
        <v>0.437274926672416</v>
      </c>
      <c r="BA1338" s="17">
        <f t="shared" si="356"/>
        <v>0.562725073327584</v>
      </c>
    </row>
    <row r="1339" spans="1:53">
      <c r="A1339" s="6" t="s">
        <v>2726</v>
      </c>
      <c r="B1339" s="6" t="s">
        <v>2727</v>
      </c>
      <c r="C1339" s="7">
        <v>6213172.01</v>
      </c>
      <c r="D1339" s="7">
        <v>929240490.27</v>
      </c>
      <c r="E1339" s="7">
        <v>0</v>
      </c>
      <c r="F1339" s="7">
        <v>0</v>
      </c>
      <c r="G1339" s="7">
        <v>35693095.08</v>
      </c>
      <c r="H1339" s="7">
        <v>0</v>
      </c>
      <c r="I1339" s="7">
        <v>874495132.64</v>
      </c>
      <c r="J1339" s="7"/>
      <c r="K1339" s="7">
        <v>176644231.1</v>
      </c>
      <c r="L1339" s="7">
        <v>0</v>
      </c>
      <c r="M1339" s="7">
        <v>0</v>
      </c>
      <c r="N1339" s="7">
        <v>0</v>
      </c>
      <c r="O1339" s="7">
        <v>43195297.67</v>
      </c>
      <c r="P1339" s="7">
        <v>0</v>
      </c>
      <c r="Q1339" s="7">
        <v>853098635.58</v>
      </c>
      <c r="R1339" s="7">
        <v>272482928.95</v>
      </c>
      <c r="S1339" s="7">
        <v>0</v>
      </c>
      <c r="T1339" s="7">
        <v>29841075.19</v>
      </c>
      <c r="U1339" s="7">
        <v>0</v>
      </c>
      <c r="V1339" s="7">
        <v>0</v>
      </c>
      <c r="W1339" s="7">
        <v>0</v>
      </c>
      <c r="X1339" s="7">
        <v>34374962.01</v>
      </c>
      <c r="Y1339" s="7">
        <v>734720977.89</v>
      </c>
      <c r="Z1339" s="7">
        <v>98377062.29</v>
      </c>
      <c r="AA1339" s="7">
        <v>0</v>
      </c>
      <c r="AB1339" s="7">
        <v>0</v>
      </c>
      <c r="AC1339" s="7"/>
      <c r="AD1339" s="7">
        <v>151724070.94</v>
      </c>
      <c r="AE1339" s="7">
        <v>0</v>
      </c>
      <c r="AF1339" s="7">
        <v>1261840.28</v>
      </c>
      <c r="AG1339" s="7">
        <v>1283651.18</v>
      </c>
      <c r="AH1339" s="7">
        <v>54792116.4</v>
      </c>
      <c r="AI1339" s="7">
        <v>0</v>
      </c>
      <c r="AJ1339" s="9">
        <f t="shared" si="357"/>
        <v>3214690886.48</v>
      </c>
      <c r="AK1339" s="9">
        <f t="shared" si="358"/>
        <v>1082747853</v>
      </c>
      <c r="AL1339" s="9">
        <f t="shared" si="359"/>
        <v>4297438739.48</v>
      </c>
      <c r="AM1339" s="9">
        <f t="shared" si="343"/>
        <v>1042503845.03</v>
      </c>
      <c r="AN1339" s="9">
        <f t="shared" si="344"/>
        <v>2206562003.46</v>
      </c>
      <c r="AO1339" s="14">
        <f>AN1339-VLOOKUP(A1339,[1]选股结果!A1339:BF4342,44,FALSE)</f>
        <v>331800003.79</v>
      </c>
      <c r="AP1339" s="9">
        <f t="shared" si="345"/>
        <v>1042159718.98</v>
      </c>
      <c r="AQ1339" s="9">
        <f t="shared" si="346"/>
        <v>6213172.01</v>
      </c>
      <c r="AR1339" s="9">
        <f t="shared" si="347"/>
        <v>2422676739.81</v>
      </c>
      <c r="AS1339" s="9">
        <f t="shared" si="348"/>
        <v>1048372890.99</v>
      </c>
      <c r="AT1339" s="9">
        <f t="shared" si="349"/>
        <v>1374303848.82</v>
      </c>
      <c r="AU1339" s="17">
        <f t="shared" si="350"/>
        <v>0.430310750047387</v>
      </c>
      <c r="AV1339" s="17">
        <f t="shared" si="351"/>
        <v>0.910795058705624</v>
      </c>
      <c r="AW1339" s="17">
        <f t="shared" si="352"/>
        <v>0.136955953857889</v>
      </c>
      <c r="AX1339" s="17">
        <f t="shared" si="353"/>
        <v>0.430168706313551</v>
      </c>
      <c r="AY1339" s="17">
        <f t="shared" si="354"/>
        <v>0.00256458978117207</v>
      </c>
      <c r="AZ1339" s="17">
        <f t="shared" si="355"/>
        <v>0.432733296094723</v>
      </c>
      <c r="BA1339" s="17">
        <f t="shared" si="356"/>
        <v>0.567266703905276</v>
      </c>
    </row>
    <row r="1340" spans="1:53">
      <c r="A1340" s="6" t="s">
        <v>2728</v>
      </c>
      <c r="B1340" s="6" t="s">
        <v>2729</v>
      </c>
      <c r="C1340" s="7">
        <v>346147.25</v>
      </c>
      <c r="D1340" s="7">
        <v>928450017.44</v>
      </c>
      <c r="E1340" s="7">
        <v>0</v>
      </c>
      <c r="F1340" s="7">
        <v>0</v>
      </c>
      <c r="G1340" s="7">
        <v>617798630.14</v>
      </c>
      <c r="H1340" s="7">
        <v>0</v>
      </c>
      <c r="I1340" s="7">
        <v>0</v>
      </c>
      <c r="J1340" s="7"/>
      <c r="K1340" s="7">
        <v>21909743.6</v>
      </c>
      <c r="L1340" s="7">
        <v>0</v>
      </c>
      <c r="M1340" s="7">
        <v>0</v>
      </c>
      <c r="N1340" s="7">
        <v>0</v>
      </c>
      <c r="O1340" s="7">
        <v>2041156.1</v>
      </c>
      <c r="P1340" s="7">
        <v>0</v>
      </c>
      <c r="Q1340" s="7">
        <v>3116941.77</v>
      </c>
      <c r="R1340" s="7">
        <v>0</v>
      </c>
      <c r="S1340" s="7">
        <v>0</v>
      </c>
      <c r="T1340" s="7">
        <v>1705893.79</v>
      </c>
      <c r="U1340" s="7">
        <v>0</v>
      </c>
      <c r="V1340" s="7">
        <v>0</v>
      </c>
      <c r="W1340" s="7">
        <v>0</v>
      </c>
      <c r="X1340" s="7">
        <v>0</v>
      </c>
      <c r="Y1340" s="7">
        <v>180049639.45</v>
      </c>
      <c r="Z1340" s="7">
        <v>174467.89</v>
      </c>
      <c r="AA1340" s="7">
        <v>0</v>
      </c>
      <c r="AB1340" s="7">
        <v>0</v>
      </c>
      <c r="AC1340" s="7"/>
      <c r="AD1340" s="7">
        <v>696818.8</v>
      </c>
      <c r="AE1340" s="7">
        <v>0</v>
      </c>
      <c r="AF1340" s="7">
        <v>0</v>
      </c>
      <c r="AG1340" s="7">
        <v>12101584.2</v>
      </c>
      <c r="AH1340" s="7">
        <v>1921924.81</v>
      </c>
      <c r="AI1340" s="7">
        <v>560000</v>
      </c>
      <c r="AJ1340" s="9">
        <f t="shared" si="357"/>
        <v>1575022382.84</v>
      </c>
      <c r="AK1340" s="9">
        <f t="shared" si="358"/>
        <v>195850582.4</v>
      </c>
      <c r="AL1340" s="9">
        <f t="shared" si="359"/>
        <v>1770872965.24</v>
      </c>
      <c r="AM1340" s="9">
        <f t="shared" si="343"/>
        <v>1548289803.68</v>
      </c>
      <c r="AN1340" s="9">
        <f t="shared" si="344"/>
        <v>26732579.16</v>
      </c>
      <c r="AO1340" s="14">
        <f>AN1340-VLOOKUP(A1340,[1]选股结果!A1340:BF4343,44,FALSE)</f>
        <v>-757950413.32</v>
      </c>
      <c r="AP1340" s="9">
        <f t="shared" si="345"/>
        <v>195504435.15</v>
      </c>
      <c r="AQ1340" s="9">
        <f t="shared" si="346"/>
        <v>346147.25</v>
      </c>
      <c r="AR1340" s="9">
        <f t="shared" si="347"/>
        <v>986189972.76</v>
      </c>
      <c r="AS1340" s="9">
        <f t="shared" si="348"/>
        <v>195850582.4</v>
      </c>
      <c r="AT1340" s="9">
        <f t="shared" si="349"/>
        <v>790339390.36</v>
      </c>
      <c r="AU1340" s="17">
        <f t="shared" si="350"/>
        <v>1.56997114799989</v>
      </c>
      <c r="AV1340" s="17">
        <f t="shared" si="351"/>
        <v>0.0271069265541049</v>
      </c>
      <c r="AW1340" s="17">
        <f t="shared" si="352"/>
        <v>-0.768564307340058</v>
      </c>
      <c r="AX1340" s="17">
        <f t="shared" si="353"/>
        <v>0.198242164846649</v>
      </c>
      <c r="AY1340" s="17">
        <f t="shared" si="354"/>
        <v>0.000350994493516554</v>
      </c>
      <c r="AZ1340" s="17">
        <f t="shared" si="355"/>
        <v>0.198593159340165</v>
      </c>
      <c r="BA1340" s="17">
        <f t="shared" si="356"/>
        <v>0.801406840659835</v>
      </c>
    </row>
    <row r="1341" spans="1:53">
      <c r="A1341" s="6" t="s">
        <v>2730</v>
      </c>
      <c r="B1341" s="6" t="s">
        <v>2731</v>
      </c>
      <c r="C1341" s="7">
        <v>309217707</v>
      </c>
      <c r="D1341" s="7">
        <v>927194989</v>
      </c>
      <c r="E1341" s="7">
        <v>0</v>
      </c>
      <c r="F1341" s="7">
        <v>0</v>
      </c>
      <c r="G1341" s="7">
        <v>0</v>
      </c>
      <c r="H1341" s="7">
        <v>0</v>
      </c>
      <c r="I1341" s="7">
        <v>580761854</v>
      </c>
      <c r="J1341" s="7"/>
      <c r="K1341" s="7">
        <v>216354807</v>
      </c>
      <c r="L1341" s="7">
        <v>0</v>
      </c>
      <c r="M1341" s="7">
        <v>0</v>
      </c>
      <c r="N1341" s="7">
        <v>0</v>
      </c>
      <c r="O1341" s="7">
        <v>46277041</v>
      </c>
      <c r="P1341" s="7">
        <v>0</v>
      </c>
      <c r="Q1341" s="7">
        <v>1194946978</v>
      </c>
      <c r="R1341" s="7">
        <v>0</v>
      </c>
      <c r="S1341" s="7">
        <v>0</v>
      </c>
      <c r="T1341" s="7">
        <v>65768579</v>
      </c>
      <c r="U1341" s="7">
        <v>0</v>
      </c>
      <c r="V1341" s="7">
        <v>0</v>
      </c>
      <c r="W1341" s="7">
        <v>0</v>
      </c>
      <c r="X1341" s="7">
        <v>0</v>
      </c>
      <c r="Y1341" s="7">
        <v>2043349347</v>
      </c>
      <c r="Z1341" s="7">
        <v>365599016</v>
      </c>
      <c r="AA1341" s="7">
        <v>0</v>
      </c>
      <c r="AB1341" s="7">
        <v>0</v>
      </c>
      <c r="AC1341" s="7"/>
      <c r="AD1341" s="7">
        <v>339342041</v>
      </c>
      <c r="AE1341" s="7">
        <v>0</v>
      </c>
      <c r="AF1341" s="7">
        <v>33144415</v>
      </c>
      <c r="AG1341" s="7">
        <v>0</v>
      </c>
      <c r="AH1341" s="7">
        <v>65142598</v>
      </c>
      <c r="AI1341" s="7">
        <v>238016575</v>
      </c>
      <c r="AJ1341" s="9">
        <f t="shared" si="357"/>
        <v>3031304248</v>
      </c>
      <c r="AK1341" s="9">
        <f t="shared" si="358"/>
        <v>3393811699</v>
      </c>
      <c r="AL1341" s="9">
        <f t="shared" si="359"/>
        <v>6425115947</v>
      </c>
      <c r="AM1341" s="9">
        <f t="shared" si="343"/>
        <v>973472030</v>
      </c>
      <c r="AN1341" s="9">
        <f t="shared" si="344"/>
        <v>2057832218</v>
      </c>
      <c r="AO1341" s="14">
        <f>AN1341-VLOOKUP(A1341,[1]选股结果!A1341:BF4344,44,FALSE)</f>
        <v>146012088</v>
      </c>
      <c r="AP1341" s="9">
        <f t="shared" si="345"/>
        <v>3084593992</v>
      </c>
      <c r="AQ1341" s="9">
        <f t="shared" si="346"/>
        <v>309217707</v>
      </c>
      <c r="AR1341" s="9">
        <f t="shared" si="347"/>
        <v>4513295817</v>
      </c>
      <c r="AS1341" s="9">
        <f t="shared" si="348"/>
        <v>3393811699</v>
      </c>
      <c r="AT1341" s="9">
        <f t="shared" si="349"/>
        <v>1119484118</v>
      </c>
      <c r="AU1341" s="17">
        <f t="shared" si="350"/>
        <v>0.2156898349834</v>
      </c>
      <c r="AV1341" s="17">
        <f t="shared" si="351"/>
        <v>0.455948889999381</v>
      </c>
      <c r="AW1341" s="17">
        <f t="shared" si="352"/>
        <v>0.0323515439537607</v>
      </c>
      <c r="AX1341" s="17">
        <f t="shared" si="353"/>
        <v>0.683446004221886</v>
      </c>
      <c r="AY1341" s="17">
        <f t="shared" si="354"/>
        <v>0.0685126168409537</v>
      </c>
      <c r="AZ1341" s="17">
        <f t="shared" si="355"/>
        <v>0.751958621062839</v>
      </c>
      <c r="BA1341" s="17">
        <f t="shared" si="356"/>
        <v>0.248041378937161</v>
      </c>
    </row>
    <row r="1342" spans="1:53">
      <c r="A1342" s="6" t="s">
        <v>2732</v>
      </c>
      <c r="B1342" s="6" t="s">
        <v>2733</v>
      </c>
      <c r="C1342" s="7">
        <v>1078333281.69</v>
      </c>
      <c r="D1342" s="7">
        <v>925580107.37</v>
      </c>
      <c r="E1342" s="7">
        <v>0</v>
      </c>
      <c r="F1342" s="7">
        <v>0</v>
      </c>
      <c r="G1342" s="7">
        <v>668853213.69</v>
      </c>
      <c r="H1342" s="7">
        <v>0</v>
      </c>
      <c r="I1342" s="7">
        <v>278045204.6</v>
      </c>
      <c r="J1342" s="7"/>
      <c r="K1342" s="7">
        <v>203261286.84</v>
      </c>
      <c r="L1342" s="7">
        <v>0</v>
      </c>
      <c r="M1342" s="7">
        <v>0</v>
      </c>
      <c r="N1342" s="7">
        <v>0</v>
      </c>
      <c r="O1342" s="7">
        <v>34065505.37</v>
      </c>
      <c r="P1342" s="7">
        <v>0</v>
      </c>
      <c r="Q1342" s="7">
        <v>67792635.57</v>
      </c>
      <c r="R1342" s="7">
        <v>0</v>
      </c>
      <c r="S1342" s="7">
        <v>548502820.46</v>
      </c>
      <c r="T1342" s="7">
        <v>163842318.57</v>
      </c>
      <c r="U1342" s="7">
        <v>0</v>
      </c>
      <c r="V1342" s="7">
        <v>804831841.01</v>
      </c>
      <c r="W1342" s="7">
        <v>0</v>
      </c>
      <c r="X1342" s="7">
        <v>0</v>
      </c>
      <c r="Y1342" s="7">
        <v>2174360786.05</v>
      </c>
      <c r="Z1342" s="7">
        <v>557450157.44</v>
      </c>
      <c r="AA1342" s="7">
        <v>0</v>
      </c>
      <c r="AB1342" s="7">
        <v>0</v>
      </c>
      <c r="AC1342" s="7"/>
      <c r="AD1342" s="7">
        <v>499589362.52</v>
      </c>
      <c r="AE1342" s="7">
        <v>0</v>
      </c>
      <c r="AF1342" s="7">
        <v>10641581.76</v>
      </c>
      <c r="AG1342" s="7">
        <v>10405676.59</v>
      </c>
      <c r="AH1342" s="7">
        <v>84424891.96</v>
      </c>
      <c r="AI1342" s="7">
        <v>387367919.3</v>
      </c>
      <c r="AJ1342" s="9">
        <f t="shared" si="357"/>
        <v>2889943092.47</v>
      </c>
      <c r="AK1342" s="9">
        <f t="shared" si="358"/>
        <v>5607405498.32</v>
      </c>
      <c r="AL1342" s="9">
        <f t="shared" si="359"/>
        <v>8497348590.79</v>
      </c>
      <c r="AM1342" s="9">
        <f t="shared" si="343"/>
        <v>1628498826.43</v>
      </c>
      <c r="AN1342" s="9">
        <f t="shared" si="344"/>
        <v>2066276107.05</v>
      </c>
      <c r="AO1342" s="14" t="e">
        <f>AN1342-VLOOKUP(A1342,[1]选股结果!A1342:BF4345,44,FALSE)</f>
        <v>#N/A</v>
      </c>
      <c r="AP1342" s="9">
        <f t="shared" si="345"/>
        <v>3724240375.62</v>
      </c>
      <c r="AQ1342" s="9">
        <f t="shared" si="346"/>
        <v>1078333281.69</v>
      </c>
      <c r="AR1342" s="9" t="e">
        <f t="shared" si="347"/>
        <v>#N/A</v>
      </c>
      <c r="AS1342" s="9">
        <f t="shared" si="348"/>
        <v>4802573657.31</v>
      </c>
      <c r="AT1342" s="9" t="e">
        <f t="shared" si="349"/>
        <v>#N/A</v>
      </c>
      <c r="AU1342" s="17" t="e">
        <f t="shared" si="350"/>
        <v>#N/A</v>
      </c>
      <c r="AV1342" s="17" t="e">
        <f t="shared" si="351"/>
        <v>#N/A</v>
      </c>
      <c r="AW1342" s="17" t="e">
        <f t="shared" si="352"/>
        <v>#N/A</v>
      </c>
      <c r="AX1342" s="17" t="e">
        <f t="shared" si="353"/>
        <v>#N/A</v>
      </c>
      <c r="AY1342" s="17" t="e">
        <f t="shared" si="354"/>
        <v>#N/A</v>
      </c>
      <c r="AZ1342" s="17" t="e">
        <f t="shared" si="355"/>
        <v>#N/A</v>
      </c>
      <c r="BA1342" s="17" t="e">
        <f t="shared" si="356"/>
        <v>#N/A</v>
      </c>
    </row>
    <row r="1343" spans="1:53">
      <c r="A1343" s="6" t="s">
        <v>2734</v>
      </c>
      <c r="B1343" s="6" t="s">
        <v>2735</v>
      </c>
      <c r="C1343" s="7">
        <v>390000</v>
      </c>
      <c r="D1343" s="7">
        <v>923232060.37</v>
      </c>
      <c r="E1343" s="7">
        <v>0</v>
      </c>
      <c r="F1343" s="7">
        <v>0</v>
      </c>
      <c r="G1343" s="7">
        <v>36449385.61</v>
      </c>
      <c r="H1343" s="7">
        <v>0</v>
      </c>
      <c r="I1343" s="7">
        <v>516024999.45</v>
      </c>
      <c r="J1343" s="7"/>
      <c r="K1343" s="7">
        <v>31762434.65</v>
      </c>
      <c r="L1343" s="7">
        <v>0</v>
      </c>
      <c r="M1343" s="7">
        <v>0</v>
      </c>
      <c r="N1343" s="7">
        <v>0</v>
      </c>
      <c r="O1343" s="7">
        <v>43120508.11</v>
      </c>
      <c r="P1343" s="7">
        <v>0</v>
      </c>
      <c r="Q1343" s="7">
        <v>751199081.99</v>
      </c>
      <c r="R1343" s="7">
        <v>0</v>
      </c>
      <c r="S1343" s="7">
        <v>0</v>
      </c>
      <c r="T1343" s="7">
        <v>532152048.14</v>
      </c>
      <c r="U1343" s="7">
        <v>0</v>
      </c>
      <c r="V1343" s="7">
        <v>0</v>
      </c>
      <c r="W1343" s="7">
        <v>0</v>
      </c>
      <c r="X1343" s="7">
        <v>0</v>
      </c>
      <c r="Y1343" s="7">
        <v>719461038.92</v>
      </c>
      <c r="Z1343" s="7">
        <v>24292322.26</v>
      </c>
      <c r="AA1343" s="7">
        <v>0</v>
      </c>
      <c r="AB1343" s="7">
        <v>0</v>
      </c>
      <c r="AC1343" s="7"/>
      <c r="AD1343" s="7">
        <v>120681844.87</v>
      </c>
      <c r="AE1343" s="7">
        <v>0</v>
      </c>
      <c r="AF1343" s="7">
        <v>16283946.68</v>
      </c>
      <c r="AG1343" s="7">
        <v>31676292.68</v>
      </c>
      <c r="AH1343" s="7">
        <v>50414742.46</v>
      </c>
      <c r="AI1343" s="7">
        <v>333911.04</v>
      </c>
      <c r="AJ1343" s="9">
        <f t="shared" si="357"/>
        <v>2833940518.32</v>
      </c>
      <c r="AK1343" s="9">
        <f t="shared" si="358"/>
        <v>963534098.91</v>
      </c>
      <c r="AL1343" s="9">
        <f t="shared" si="359"/>
        <v>3797474617.23</v>
      </c>
      <c r="AM1343" s="9">
        <f t="shared" si="343"/>
        <v>1002801954.09</v>
      </c>
      <c r="AN1343" s="9">
        <f t="shared" si="344"/>
        <v>1831138564.23</v>
      </c>
      <c r="AO1343" s="14">
        <f>AN1343-VLOOKUP(A1343,[1]选股结果!A1343:BF4346,44,FALSE)</f>
        <v>1203689029.31</v>
      </c>
      <c r="AP1343" s="9">
        <f t="shared" si="345"/>
        <v>963144098.91</v>
      </c>
      <c r="AQ1343" s="9">
        <f t="shared" si="346"/>
        <v>390000</v>
      </c>
      <c r="AR1343" s="9">
        <f t="shared" si="347"/>
        <v>3170025082.31</v>
      </c>
      <c r="AS1343" s="9">
        <f t="shared" si="348"/>
        <v>963534098.91</v>
      </c>
      <c r="AT1343" s="9">
        <f t="shared" si="349"/>
        <v>2206490983.4</v>
      </c>
      <c r="AU1343" s="17">
        <f t="shared" si="350"/>
        <v>0.316338807439106</v>
      </c>
      <c r="AV1343" s="17">
        <f t="shared" si="351"/>
        <v>0.577641664240602</v>
      </c>
      <c r="AW1343" s="17">
        <f t="shared" si="352"/>
        <v>0.379709623127925</v>
      </c>
      <c r="AX1343" s="17">
        <f t="shared" si="353"/>
        <v>0.303828542015244</v>
      </c>
      <c r="AY1343" s="17">
        <f t="shared" si="354"/>
        <v>0.000123027417724975</v>
      </c>
      <c r="AZ1343" s="17">
        <f t="shared" si="355"/>
        <v>0.303951569432969</v>
      </c>
      <c r="BA1343" s="17">
        <f t="shared" si="356"/>
        <v>0.696048430567031</v>
      </c>
    </row>
    <row r="1344" spans="1:53">
      <c r="A1344" s="6" t="s">
        <v>2736</v>
      </c>
      <c r="B1344" s="6" t="s">
        <v>2737</v>
      </c>
      <c r="C1344" s="7">
        <v>0</v>
      </c>
      <c r="D1344" s="7">
        <v>920268234.27</v>
      </c>
      <c r="E1344" s="7">
        <v>0</v>
      </c>
      <c r="F1344" s="7">
        <v>0</v>
      </c>
      <c r="G1344" s="7">
        <v>0</v>
      </c>
      <c r="H1344" s="7">
        <v>0</v>
      </c>
      <c r="I1344" s="7">
        <v>304833402.01</v>
      </c>
      <c r="J1344" s="7"/>
      <c r="K1344" s="7">
        <v>1357016.81</v>
      </c>
      <c r="L1344" s="7">
        <v>0</v>
      </c>
      <c r="M1344" s="7">
        <v>0</v>
      </c>
      <c r="N1344" s="7">
        <v>0</v>
      </c>
      <c r="O1344" s="7">
        <v>1196243.34</v>
      </c>
      <c r="P1344" s="7">
        <v>0</v>
      </c>
      <c r="Q1344" s="7">
        <v>147734522.45</v>
      </c>
      <c r="R1344" s="7">
        <v>0</v>
      </c>
      <c r="S1344" s="7">
        <v>0</v>
      </c>
      <c r="T1344" s="7">
        <v>57160362.44</v>
      </c>
      <c r="U1344" s="7">
        <v>0</v>
      </c>
      <c r="V1344" s="7">
        <v>0</v>
      </c>
      <c r="W1344" s="7">
        <v>0</v>
      </c>
      <c r="X1344" s="7">
        <v>0</v>
      </c>
      <c r="Y1344" s="7">
        <v>177135961.08</v>
      </c>
      <c r="Z1344" s="7">
        <v>30586117.12</v>
      </c>
      <c r="AA1344" s="7">
        <v>0</v>
      </c>
      <c r="AB1344" s="7">
        <v>0</v>
      </c>
      <c r="AC1344" s="7"/>
      <c r="AD1344" s="7">
        <v>13308285.26</v>
      </c>
      <c r="AE1344" s="7">
        <v>0</v>
      </c>
      <c r="AF1344" s="7">
        <v>30097.13</v>
      </c>
      <c r="AG1344" s="7">
        <v>480675.59</v>
      </c>
      <c r="AH1344" s="7">
        <v>4300665.69</v>
      </c>
      <c r="AI1344" s="7">
        <v>23759996.37</v>
      </c>
      <c r="AJ1344" s="9">
        <f t="shared" si="357"/>
        <v>1432549781.32</v>
      </c>
      <c r="AK1344" s="9">
        <f t="shared" si="358"/>
        <v>249601798.24</v>
      </c>
      <c r="AL1344" s="9">
        <f t="shared" si="359"/>
        <v>1682151579.56</v>
      </c>
      <c r="AM1344" s="9">
        <f t="shared" si="343"/>
        <v>921464477.61</v>
      </c>
      <c r="AN1344" s="9">
        <f t="shared" si="344"/>
        <v>511085303.71</v>
      </c>
      <c r="AO1344" s="14">
        <f>AN1344-VLOOKUP(A1344,[1]选股结果!A1344:BF4347,44,FALSE)</f>
        <v>234690380.08</v>
      </c>
      <c r="AP1344" s="9">
        <f t="shared" si="345"/>
        <v>249601798.24</v>
      </c>
      <c r="AQ1344" s="9">
        <f t="shared" si="346"/>
        <v>0</v>
      </c>
      <c r="AR1344" s="9">
        <f t="shared" si="347"/>
        <v>1405756655.93</v>
      </c>
      <c r="AS1344" s="9">
        <f t="shared" si="348"/>
        <v>249601798.24</v>
      </c>
      <c r="AT1344" s="9">
        <f t="shared" si="349"/>
        <v>1156154857.69</v>
      </c>
      <c r="AU1344" s="17">
        <f t="shared" si="350"/>
        <v>0.655493590389861</v>
      </c>
      <c r="AV1344" s="17">
        <f t="shared" si="351"/>
        <v>0.363565985303398</v>
      </c>
      <c r="AW1344" s="17">
        <f t="shared" si="352"/>
        <v>0.166949506580666</v>
      </c>
      <c r="AX1344" s="17">
        <f t="shared" si="353"/>
        <v>0.177556903029474</v>
      </c>
      <c r="AY1344" s="17">
        <f t="shared" si="354"/>
        <v>0</v>
      </c>
      <c r="AZ1344" s="17">
        <f t="shared" si="355"/>
        <v>0.177556903029474</v>
      </c>
      <c r="BA1344" s="17">
        <f t="shared" si="356"/>
        <v>0.822443096970526</v>
      </c>
    </row>
    <row r="1345" spans="1:53">
      <c r="A1345" s="6" t="s">
        <v>2738</v>
      </c>
      <c r="B1345" s="6" t="s">
        <v>2739</v>
      </c>
      <c r="C1345" s="7">
        <v>2000000</v>
      </c>
      <c r="D1345" s="7">
        <v>920258384.54</v>
      </c>
      <c r="E1345" s="7">
        <v>0</v>
      </c>
      <c r="F1345" s="7">
        <v>0</v>
      </c>
      <c r="G1345" s="7">
        <v>1503000000</v>
      </c>
      <c r="H1345" s="7">
        <v>0</v>
      </c>
      <c r="I1345" s="7">
        <v>479773386.41</v>
      </c>
      <c r="J1345" s="7"/>
      <c r="K1345" s="7">
        <v>673582759.57</v>
      </c>
      <c r="L1345" s="7">
        <v>0</v>
      </c>
      <c r="M1345" s="7">
        <v>0</v>
      </c>
      <c r="N1345" s="7">
        <v>0</v>
      </c>
      <c r="O1345" s="7">
        <v>54007115.68</v>
      </c>
      <c r="P1345" s="7">
        <v>0</v>
      </c>
      <c r="Q1345" s="7">
        <v>3439117997.16</v>
      </c>
      <c r="R1345" s="7">
        <v>0</v>
      </c>
      <c r="S1345" s="7">
        <v>0</v>
      </c>
      <c r="T1345" s="7">
        <v>149857181.73</v>
      </c>
      <c r="U1345" s="7">
        <v>0</v>
      </c>
      <c r="V1345" s="7">
        <v>0</v>
      </c>
      <c r="W1345" s="7">
        <v>0</v>
      </c>
      <c r="X1345" s="7">
        <v>5164589.79</v>
      </c>
      <c r="Y1345" s="7">
        <v>1467870959.24</v>
      </c>
      <c r="Z1345" s="7">
        <v>63004391.33</v>
      </c>
      <c r="AA1345" s="7">
        <v>1106436.27</v>
      </c>
      <c r="AB1345" s="7">
        <v>0</v>
      </c>
      <c r="AC1345" s="7"/>
      <c r="AD1345" s="7">
        <v>193565888.75</v>
      </c>
      <c r="AE1345" s="7">
        <v>0</v>
      </c>
      <c r="AF1345" s="7">
        <v>106853223.67</v>
      </c>
      <c r="AG1345" s="7">
        <v>11177060.41</v>
      </c>
      <c r="AH1345" s="7">
        <v>2825079.24</v>
      </c>
      <c r="AI1345" s="7">
        <v>0</v>
      </c>
      <c r="AJ1345" s="9">
        <f t="shared" si="357"/>
        <v>7219596825.09</v>
      </c>
      <c r="AK1345" s="9">
        <f t="shared" si="358"/>
        <v>1853567628.7</v>
      </c>
      <c r="AL1345" s="9">
        <f t="shared" si="359"/>
        <v>9073164453.79</v>
      </c>
      <c r="AM1345" s="9">
        <f t="shared" si="343"/>
        <v>2482430090.01</v>
      </c>
      <c r="AN1345" s="9">
        <f t="shared" si="344"/>
        <v>4742331324.87</v>
      </c>
      <c r="AO1345" s="14">
        <f>AN1345-VLOOKUP(A1345,[1]选股结果!A1345:BF4348,44,FALSE)</f>
        <v>2860329736.19</v>
      </c>
      <c r="AP1345" s="9">
        <f t="shared" si="345"/>
        <v>1846403038.91</v>
      </c>
      <c r="AQ1345" s="9">
        <f t="shared" si="346"/>
        <v>2000000</v>
      </c>
      <c r="AR1345" s="9">
        <f t="shared" si="347"/>
        <v>7191162865.11</v>
      </c>
      <c r="AS1345" s="9">
        <f t="shared" si="348"/>
        <v>1848403038.91</v>
      </c>
      <c r="AT1345" s="9">
        <f t="shared" si="349"/>
        <v>5342759826.2</v>
      </c>
      <c r="AU1345" s="17">
        <f t="shared" si="350"/>
        <v>0.345205655409951</v>
      </c>
      <c r="AV1345" s="17">
        <f t="shared" si="351"/>
        <v>0.659466544399764</v>
      </c>
      <c r="AW1345" s="17">
        <f t="shared" si="352"/>
        <v>0.39775621687943</v>
      </c>
      <c r="AX1345" s="17">
        <f t="shared" si="353"/>
        <v>0.256760008575019</v>
      </c>
      <c r="AY1345" s="17">
        <f t="shared" si="354"/>
        <v>0.000278119135599553</v>
      </c>
      <c r="AZ1345" s="17">
        <f t="shared" si="355"/>
        <v>0.257038127710618</v>
      </c>
      <c r="BA1345" s="17">
        <f t="shared" si="356"/>
        <v>0.742961872289382</v>
      </c>
    </row>
    <row r="1346" spans="1:53">
      <c r="A1346" s="6" t="s">
        <v>2740</v>
      </c>
      <c r="B1346" s="6" t="s">
        <v>2741</v>
      </c>
      <c r="C1346" s="7">
        <v>0</v>
      </c>
      <c r="D1346" s="7">
        <v>920093227</v>
      </c>
      <c r="E1346" s="7">
        <v>0</v>
      </c>
      <c r="F1346" s="7">
        <v>0</v>
      </c>
      <c r="G1346" s="7">
        <v>0</v>
      </c>
      <c r="H1346" s="7">
        <v>0</v>
      </c>
      <c r="I1346" s="7">
        <v>196360493.88</v>
      </c>
      <c r="J1346" s="7"/>
      <c r="K1346" s="7">
        <v>3554949.18</v>
      </c>
      <c r="L1346" s="7">
        <v>0</v>
      </c>
      <c r="M1346" s="7">
        <v>0</v>
      </c>
      <c r="N1346" s="7">
        <v>0</v>
      </c>
      <c r="O1346" s="7">
        <v>2723478.95</v>
      </c>
      <c r="P1346" s="7">
        <v>0</v>
      </c>
      <c r="Q1346" s="7">
        <v>550368534.62</v>
      </c>
      <c r="R1346" s="7">
        <v>0</v>
      </c>
      <c r="S1346" s="7">
        <v>0</v>
      </c>
      <c r="T1346" s="7">
        <v>17261360.47</v>
      </c>
      <c r="U1346" s="7">
        <v>0</v>
      </c>
      <c r="V1346" s="7">
        <v>0</v>
      </c>
      <c r="W1346" s="7">
        <v>0</v>
      </c>
      <c r="X1346" s="7">
        <v>0</v>
      </c>
      <c r="Y1346" s="7">
        <v>300846664.42</v>
      </c>
      <c r="Z1346" s="7">
        <v>146875028.83</v>
      </c>
      <c r="AA1346" s="7">
        <v>0</v>
      </c>
      <c r="AB1346" s="7">
        <v>0</v>
      </c>
      <c r="AC1346" s="7"/>
      <c r="AD1346" s="7">
        <v>107190213.55</v>
      </c>
      <c r="AE1346" s="7">
        <v>0</v>
      </c>
      <c r="AF1346" s="7">
        <v>0</v>
      </c>
      <c r="AG1346" s="7">
        <v>5127730.54</v>
      </c>
      <c r="AH1346" s="7">
        <v>22094529.55</v>
      </c>
      <c r="AI1346" s="7">
        <v>71619067</v>
      </c>
      <c r="AJ1346" s="9">
        <f t="shared" si="357"/>
        <v>1690362044.1</v>
      </c>
      <c r="AK1346" s="9">
        <f t="shared" si="358"/>
        <v>653753233.89</v>
      </c>
      <c r="AL1346" s="9">
        <f t="shared" si="359"/>
        <v>2344115277.99</v>
      </c>
      <c r="AM1346" s="9">
        <f t="shared" si="343"/>
        <v>922816705.95</v>
      </c>
      <c r="AN1346" s="9">
        <f t="shared" si="344"/>
        <v>767545338.15</v>
      </c>
      <c r="AO1346" s="14">
        <f>AN1346-VLOOKUP(A1346,[1]选股结果!A1346:BF4349,44,FALSE)</f>
        <v>390221267.86</v>
      </c>
      <c r="AP1346" s="9">
        <f t="shared" si="345"/>
        <v>653753233.89</v>
      </c>
      <c r="AQ1346" s="9">
        <f t="shared" si="346"/>
        <v>0</v>
      </c>
      <c r="AR1346" s="9">
        <f t="shared" si="347"/>
        <v>1966791207.7</v>
      </c>
      <c r="AS1346" s="9">
        <f t="shared" si="348"/>
        <v>653753233.89</v>
      </c>
      <c r="AT1346" s="9">
        <f t="shared" si="349"/>
        <v>1313037973.81</v>
      </c>
      <c r="AU1346" s="17">
        <f t="shared" si="350"/>
        <v>0.469199121054216</v>
      </c>
      <c r="AV1346" s="17">
        <f t="shared" si="351"/>
        <v>0.390252577469868</v>
      </c>
      <c r="AW1346" s="17">
        <f t="shared" si="352"/>
        <v>0.1984050296403</v>
      </c>
      <c r="AX1346" s="17">
        <f t="shared" si="353"/>
        <v>0.332395849305484</v>
      </c>
      <c r="AY1346" s="17">
        <f t="shared" si="354"/>
        <v>0</v>
      </c>
      <c r="AZ1346" s="17">
        <f t="shared" si="355"/>
        <v>0.332395849305484</v>
      </c>
      <c r="BA1346" s="17">
        <f t="shared" si="356"/>
        <v>0.667604150694516</v>
      </c>
    </row>
    <row r="1347" spans="1:53">
      <c r="A1347" s="6" t="s">
        <v>2742</v>
      </c>
      <c r="B1347" s="6" t="s">
        <v>2743</v>
      </c>
      <c r="C1347" s="7">
        <v>173706751.23</v>
      </c>
      <c r="D1347" s="7">
        <v>918730501.74</v>
      </c>
      <c r="E1347" s="7">
        <v>0</v>
      </c>
      <c r="F1347" s="7">
        <v>0</v>
      </c>
      <c r="G1347" s="7">
        <v>0</v>
      </c>
      <c r="H1347" s="7">
        <v>0</v>
      </c>
      <c r="I1347" s="7">
        <v>714116592.22</v>
      </c>
      <c r="J1347" s="7"/>
      <c r="K1347" s="7">
        <v>3909286.73</v>
      </c>
      <c r="L1347" s="7">
        <v>0</v>
      </c>
      <c r="M1347" s="7">
        <v>0</v>
      </c>
      <c r="N1347" s="7">
        <v>0</v>
      </c>
      <c r="O1347" s="7">
        <v>108961205.05</v>
      </c>
      <c r="P1347" s="7">
        <v>0</v>
      </c>
      <c r="Q1347" s="7">
        <v>13471271.51</v>
      </c>
      <c r="R1347" s="7">
        <v>0</v>
      </c>
      <c r="S1347" s="7">
        <v>0</v>
      </c>
      <c r="T1347" s="7">
        <v>28241362.6</v>
      </c>
      <c r="U1347" s="7">
        <v>0</v>
      </c>
      <c r="V1347" s="7">
        <v>0</v>
      </c>
      <c r="W1347" s="7">
        <v>0</v>
      </c>
      <c r="X1347" s="7">
        <v>58278539.83</v>
      </c>
      <c r="Y1347" s="7">
        <v>13086081305.16</v>
      </c>
      <c r="Z1347" s="7">
        <v>23226251.09</v>
      </c>
      <c r="AA1347" s="7">
        <v>0</v>
      </c>
      <c r="AB1347" s="7">
        <v>0</v>
      </c>
      <c r="AC1347" s="7"/>
      <c r="AD1347" s="7">
        <v>4275</v>
      </c>
      <c r="AE1347" s="7">
        <v>0</v>
      </c>
      <c r="AF1347" s="7">
        <v>0</v>
      </c>
      <c r="AG1347" s="7">
        <v>5099313.73</v>
      </c>
      <c r="AH1347" s="7">
        <v>81008062.36</v>
      </c>
      <c r="AI1347" s="7">
        <v>0</v>
      </c>
      <c r="AJ1347" s="9">
        <f t="shared" si="357"/>
        <v>1787430219.85</v>
      </c>
      <c r="AK1347" s="9">
        <f t="shared" si="358"/>
        <v>13427404498.4</v>
      </c>
      <c r="AL1347" s="9">
        <f t="shared" si="359"/>
        <v>15214834718.25</v>
      </c>
      <c r="AM1347" s="9">
        <f t="shared" ref="AM1347:AM1410" si="360">D1347+E1347+F1347+G1347+H1347+O1347+P1347+U1347+W1347+X1347</f>
        <v>1085970246.62</v>
      </c>
      <c r="AN1347" s="9">
        <f t="shared" ref="AN1347:AN1410" si="361">I1347+J1347+K1347+L1347+M1347+N1347+Q1347+R1347+V1347+S1347+T1347</f>
        <v>759738513.06</v>
      </c>
      <c r="AO1347" s="14">
        <f>AN1347-VLOOKUP(A1347,[1]选股结果!A1347:BF4350,44,FALSE)</f>
        <v>-641891168.2</v>
      </c>
      <c r="AP1347" s="9">
        <f t="shared" ref="AP1347:AP1410" si="362">Y1347+Z1347+AA1347+AB1347+AC1347+AD1347+AE1347+AF1347+AG1347+AH1347+AI1347</f>
        <v>13195419207.34</v>
      </c>
      <c r="AQ1347" s="9">
        <f t="shared" ref="AQ1347:AQ1410" si="363">C1347</f>
        <v>173706751.23</v>
      </c>
      <c r="AR1347" s="9">
        <f t="shared" ref="AR1347:AR1410" si="364">AM1347+AO1347+AP1347+AQ1347</f>
        <v>13813205036.99</v>
      </c>
      <c r="AS1347" s="9">
        <f t="shared" ref="AS1347:AS1410" si="365">AP1347+AQ1347</f>
        <v>13369125958.57</v>
      </c>
      <c r="AT1347" s="9">
        <f t="shared" ref="AT1347:AT1410" si="366">AM1347+AO1347</f>
        <v>444079078.42</v>
      </c>
      <c r="AU1347" s="17">
        <f t="shared" ref="AU1347:AU1410" si="367">AM1347/AR1347</f>
        <v>0.0786182673544561</v>
      </c>
      <c r="AV1347" s="17">
        <f t="shared" ref="AV1347:AV1410" si="368">AN1347/AR1347</f>
        <v>0.0550008858208879</v>
      </c>
      <c r="AW1347" s="17">
        <f t="shared" ref="AW1347:AW1410" si="369">AO1347/AR1347</f>
        <v>-0.0464693868281183</v>
      </c>
      <c r="AX1347" s="17">
        <f t="shared" ref="AX1347:AX1410" si="370">AP1347/AR1347</f>
        <v>0.955275706977805</v>
      </c>
      <c r="AY1347" s="17">
        <f t="shared" ref="AY1347:AY1410" si="371">AQ1347/AR1347</f>
        <v>0.0125754124958571</v>
      </c>
      <c r="AZ1347" s="17">
        <f t="shared" ref="AZ1347:AZ1410" si="372">AS1347/AR1347</f>
        <v>0.967851119473662</v>
      </c>
      <c r="BA1347" s="17">
        <f t="shared" ref="BA1347:BA1410" si="373">AT1347/AR1347</f>
        <v>0.0321488805263379</v>
      </c>
    </row>
    <row r="1348" spans="1:53">
      <c r="A1348" s="6" t="s">
        <v>2744</v>
      </c>
      <c r="B1348" s="6" t="s">
        <v>2745</v>
      </c>
      <c r="C1348" s="7">
        <v>3276160.11</v>
      </c>
      <c r="D1348" s="7">
        <v>917404552.11</v>
      </c>
      <c r="E1348" s="7">
        <v>0</v>
      </c>
      <c r="F1348" s="7">
        <v>0</v>
      </c>
      <c r="G1348" s="7">
        <v>55950739.74</v>
      </c>
      <c r="H1348" s="7">
        <v>0</v>
      </c>
      <c r="I1348" s="7">
        <v>437127610.73</v>
      </c>
      <c r="J1348" s="7"/>
      <c r="K1348" s="7">
        <v>69654741.68</v>
      </c>
      <c r="L1348" s="7">
        <v>0</v>
      </c>
      <c r="M1348" s="7">
        <v>0</v>
      </c>
      <c r="N1348" s="7">
        <v>0</v>
      </c>
      <c r="O1348" s="7">
        <v>11699265.84</v>
      </c>
      <c r="P1348" s="7">
        <v>0</v>
      </c>
      <c r="Q1348" s="7">
        <v>855654304.45</v>
      </c>
      <c r="R1348" s="7">
        <v>0</v>
      </c>
      <c r="S1348" s="7">
        <v>356732.08</v>
      </c>
      <c r="T1348" s="7">
        <v>7474743.71</v>
      </c>
      <c r="U1348" s="7">
        <v>0</v>
      </c>
      <c r="V1348" s="7">
        <v>5727061.44</v>
      </c>
      <c r="W1348" s="7">
        <v>0</v>
      </c>
      <c r="X1348" s="7">
        <v>144566773.94</v>
      </c>
      <c r="Y1348" s="7">
        <v>1018958478.92</v>
      </c>
      <c r="Z1348" s="7">
        <v>141211365.4</v>
      </c>
      <c r="AA1348" s="7">
        <v>0</v>
      </c>
      <c r="AB1348" s="7">
        <v>0</v>
      </c>
      <c r="AC1348" s="7"/>
      <c r="AD1348" s="7">
        <v>132824561.64</v>
      </c>
      <c r="AE1348" s="7">
        <v>0</v>
      </c>
      <c r="AF1348" s="7">
        <v>0</v>
      </c>
      <c r="AG1348" s="7">
        <v>7739272.43</v>
      </c>
      <c r="AH1348" s="7">
        <v>27663460.45</v>
      </c>
      <c r="AI1348" s="7">
        <v>10848232.02</v>
      </c>
      <c r="AJ1348" s="9">
        <f t="shared" si="357"/>
        <v>2355322690.34</v>
      </c>
      <c r="AK1348" s="9">
        <f t="shared" si="358"/>
        <v>1492815366.35</v>
      </c>
      <c r="AL1348" s="9">
        <f t="shared" si="359"/>
        <v>3848138056.69</v>
      </c>
      <c r="AM1348" s="9">
        <f t="shared" si="360"/>
        <v>1129621331.63</v>
      </c>
      <c r="AN1348" s="9">
        <f t="shared" si="361"/>
        <v>1375995194.09</v>
      </c>
      <c r="AO1348" s="14">
        <f>AN1348-VLOOKUP(A1348,[1]选股结果!A1348:BF4351,44,FALSE)</f>
        <v>-37413495.78</v>
      </c>
      <c r="AP1348" s="9">
        <f t="shared" si="362"/>
        <v>1339245370.86</v>
      </c>
      <c r="AQ1348" s="9">
        <f t="shared" si="363"/>
        <v>3276160.11</v>
      </c>
      <c r="AR1348" s="9">
        <f t="shared" si="364"/>
        <v>2434729366.82</v>
      </c>
      <c r="AS1348" s="9">
        <f t="shared" si="365"/>
        <v>1342521530.97</v>
      </c>
      <c r="AT1348" s="9">
        <f t="shared" si="366"/>
        <v>1092207835.85</v>
      </c>
      <c r="AU1348" s="17">
        <f t="shared" si="367"/>
        <v>0.463961763892222</v>
      </c>
      <c r="AV1348" s="17">
        <f t="shared" si="368"/>
        <v>0.565153241605324</v>
      </c>
      <c r="AW1348" s="17">
        <f t="shared" si="369"/>
        <v>-0.0153665932197079</v>
      </c>
      <c r="AX1348" s="17">
        <f t="shared" si="370"/>
        <v>0.550059234143624</v>
      </c>
      <c r="AY1348" s="17">
        <f t="shared" si="371"/>
        <v>0.00134559518386185</v>
      </c>
      <c r="AZ1348" s="17">
        <f t="shared" si="372"/>
        <v>0.551404829327486</v>
      </c>
      <c r="BA1348" s="17">
        <f t="shared" si="373"/>
        <v>0.448595170672514</v>
      </c>
    </row>
    <row r="1349" spans="1:53">
      <c r="A1349" s="6" t="s">
        <v>2746</v>
      </c>
      <c r="B1349" s="6" t="s">
        <v>2747</v>
      </c>
      <c r="C1349" s="7">
        <v>0</v>
      </c>
      <c r="D1349" s="7">
        <v>916943042.75</v>
      </c>
      <c r="E1349" s="7">
        <v>0</v>
      </c>
      <c r="F1349" s="7">
        <v>0</v>
      </c>
      <c r="G1349" s="7">
        <v>29034958.11</v>
      </c>
      <c r="H1349" s="7">
        <v>0</v>
      </c>
      <c r="I1349" s="7">
        <v>2761077747.39</v>
      </c>
      <c r="J1349" s="7"/>
      <c r="K1349" s="7">
        <v>66479803.45</v>
      </c>
      <c r="L1349" s="7">
        <v>0</v>
      </c>
      <c r="M1349" s="7">
        <v>0</v>
      </c>
      <c r="N1349" s="7">
        <v>0</v>
      </c>
      <c r="O1349" s="7">
        <v>269476218.37</v>
      </c>
      <c r="P1349" s="7">
        <v>0</v>
      </c>
      <c r="Q1349" s="7">
        <v>55036083.44</v>
      </c>
      <c r="R1349" s="7">
        <v>1407605699.01</v>
      </c>
      <c r="S1349" s="7">
        <v>24455464.33</v>
      </c>
      <c r="T1349" s="7">
        <v>88229945.34</v>
      </c>
      <c r="U1349" s="7">
        <v>0</v>
      </c>
      <c r="V1349" s="7">
        <v>1199205727.95</v>
      </c>
      <c r="W1349" s="7">
        <v>0</v>
      </c>
      <c r="X1349" s="7">
        <v>94943056.59</v>
      </c>
      <c r="Y1349" s="7">
        <v>40480190.01</v>
      </c>
      <c r="Z1349" s="7">
        <v>0</v>
      </c>
      <c r="AA1349" s="7">
        <v>0</v>
      </c>
      <c r="AB1349" s="7">
        <v>0</v>
      </c>
      <c r="AC1349" s="7"/>
      <c r="AD1349" s="7">
        <v>1914791.31</v>
      </c>
      <c r="AE1349" s="7">
        <v>0</v>
      </c>
      <c r="AF1349" s="7">
        <v>0</v>
      </c>
      <c r="AG1349" s="7">
        <v>1108695.44</v>
      </c>
      <c r="AH1349" s="7">
        <v>68084405.11</v>
      </c>
      <c r="AI1349" s="7">
        <v>223460959.42</v>
      </c>
      <c r="AJ1349" s="9">
        <f t="shared" si="357"/>
        <v>5618338962.19</v>
      </c>
      <c r="AK1349" s="9">
        <f t="shared" si="358"/>
        <v>1629197825.83</v>
      </c>
      <c r="AL1349" s="9">
        <f t="shared" si="359"/>
        <v>7247536788.02</v>
      </c>
      <c r="AM1349" s="9">
        <f t="shared" si="360"/>
        <v>1310397275.82</v>
      </c>
      <c r="AN1349" s="9">
        <f t="shared" si="361"/>
        <v>5602090470.91</v>
      </c>
      <c r="AO1349" s="14">
        <f>AN1349-VLOOKUP(A1349,[1]选股结果!A1349:BF4352,44,FALSE)</f>
        <v>1745527578.15</v>
      </c>
      <c r="AP1349" s="9">
        <f t="shared" si="362"/>
        <v>335049041.29</v>
      </c>
      <c r="AQ1349" s="9">
        <f t="shared" si="363"/>
        <v>0</v>
      </c>
      <c r="AR1349" s="9">
        <f t="shared" si="364"/>
        <v>3390973895.26</v>
      </c>
      <c r="AS1349" s="9">
        <f t="shared" si="365"/>
        <v>335049041.29</v>
      </c>
      <c r="AT1349" s="9">
        <f t="shared" si="366"/>
        <v>3055924853.97</v>
      </c>
      <c r="AU1349" s="17">
        <f t="shared" si="367"/>
        <v>0.386436851564004</v>
      </c>
      <c r="AV1349" s="17">
        <f t="shared" si="368"/>
        <v>1.65205945074976</v>
      </c>
      <c r="AW1349" s="17">
        <f t="shared" si="369"/>
        <v>0.514757008477697</v>
      </c>
      <c r="AX1349" s="17">
        <f t="shared" si="370"/>
        <v>0.0988061399582996</v>
      </c>
      <c r="AY1349" s="17">
        <f t="shared" si="371"/>
        <v>0</v>
      </c>
      <c r="AZ1349" s="17">
        <f t="shared" si="372"/>
        <v>0.0988061399582996</v>
      </c>
      <c r="BA1349" s="17">
        <f t="shared" si="373"/>
        <v>0.9011938600417</v>
      </c>
    </row>
    <row r="1350" spans="1:53">
      <c r="A1350" s="6" t="s">
        <v>2748</v>
      </c>
      <c r="B1350" s="6" t="s">
        <v>2749</v>
      </c>
      <c r="C1350" s="7">
        <v>102386944.76</v>
      </c>
      <c r="D1350" s="7">
        <v>914498451</v>
      </c>
      <c r="E1350" s="7">
        <v>0</v>
      </c>
      <c r="F1350" s="7">
        <v>0</v>
      </c>
      <c r="G1350" s="7">
        <v>449200000</v>
      </c>
      <c r="H1350" s="7">
        <v>0</v>
      </c>
      <c r="I1350" s="7">
        <v>201667771.92</v>
      </c>
      <c r="J1350" s="7"/>
      <c r="K1350" s="7">
        <v>52408201.36</v>
      </c>
      <c r="L1350" s="7">
        <v>0</v>
      </c>
      <c r="M1350" s="7">
        <v>0</v>
      </c>
      <c r="N1350" s="7">
        <v>0</v>
      </c>
      <c r="O1350" s="7">
        <v>6328310.35</v>
      </c>
      <c r="P1350" s="7">
        <v>0</v>
      </c>
      <c r="Q1350" s="7">
        <v>702674852.4</v>
      </c>
      <c r="R1350" s="7">
        <v>0</v>
      </c>
      <c r="S1350" s="7">
        <v>0</v>
      </c>
      <c r="T1350" s="7">
        <v>51480986.88</v>
      </c>
      <c r="U1350" s="7">
        <v>0</v>
      </c>
      <c r="V1350" s="7">
        <v>0</v>
      </c>
      <c r="W1350" s="7">
        <v>0</v>
      </c>
      <c r="X1350" s="7">
        <v>19859996.18</v>
      </c>
      <c r="Y1350" s="7">
        <v>488143477.07</v>
      </c>
      <c r="Z1350" s="7">
        <v>26600610.45</v>
      </c>
      <c r="AA1350" s="7">
        <v>0</v>
      </c>
      <c r="AB1350" s="7">
        <v>0</v>
      </c>
      <c r="AC1350" s="7"/>
      <c r="AD1350" s="7">
        <v>52646957.44</v>
      </c>
      <c r="AE1350" s="7">
        <v>0</v>
      </c>
      <c r="AF1350" s="7">
        <v>0</v>
      </c>
      <c r="AG1350" s="7">
        <v>1680661.36</v>
      </c>
      <c r="AH1350" s="7">
        <v>13615558.51</v>
      </c>
      <c r="AI1350" s="7">
        <v>12717210.4</v>
      </c>
      <c r="AJ1350" s="9">
        <f t="shared" si="357"/>
        <v>2378258573.91</v>
      </c>
      <c r="AK1350" s="9">
        <f t="shared" si="358"/>
        <v>717651416.17</v>
      </c>
      <c r="AL1350" s="9">
        <f t="shared" si="359"/>
        <v>3095909990.08</v>
      </c>
      <c r="AM1350" s="9">
        <f t="shared" si="360"/>
        <v>1389886757.53</v>
      </c>
      <c r="AN1350" s="9">
        <f t="shared" si="361"/>
        <v>1008231812.56</v>
      </c>
      <c r="AO1350" s="14">
        <f>AN1350-VLOOKUP(A1350,[1]选股结果!A1350:BF4353,44,FALSE)</f>
        <v>642710455.49</v>
      </c>
      <c r="AP1350" s="9">
        <f t="shared" si="362"/>
        <v>595404475.23</v>
      </c>
      <c r="AQ1350" s="9">
        <f t="shared" si="363"/>
        <v>102386944.76</v>
      </c>
      <c r="AR1350" s="9">
        <f t="shared" si="364"/>
        <v>2730388633.01</v>
      </c>
      <c r="AS1350" s="9">
        <f t="shared" si="365"/>
        <v>697791419.99</v>
      </c>
      <c r="AT1350" s="9">
        <f t="shared" si="366"/>
        <v>2032597213.02</v>
      </c>
      <c r="AU1350" s="17">
        <f t="shared" si="367"/>
        <v>0.509043562783141</v>
      </c>
      <c r="AV1350" s="17">
        <f t="shared" si="368"/>
        <v>0.369263115283526</v>
      </c>
      <c r="AW1350" s="17">
        <f t="shared" si="369"/>
        <v>0.235391565771892</v>
      </c>
      <c r="AX1350" s="17">
        <f t="shared" si="370"/>
        <v>0.218065834303457</v>
      </c>
      <c r="AY1350" s="17">
        <f t="shared" si="371"/>
        <v>0.0374990371415105</v>
      </c>
      <c r="AZ1350" s="17">
        <f t="shared" si="372"/>
        <v>0.255564871444967</v>
      </c>
      <c r="BA1350" s="17">
        <f t="shared" si="373"/>
        <v>0.744435128555033</v>
      </c>
    </row>
    <row r="1351" spans="1:53">
      <c r="A1351" s="6" t="s">
        <v>2750</v>
      </c>
      <c r="B1351" s="6" t="s">
        <v>2751</v>
      </c>
      <c r="C1351" s="7">
        <v>15454494</v>
      </c>
      <c r="D1351" s="7">
        <v>913124158</v>
      </c>
      <c r="E1351" s="7">
        <v>0</v>
      </c>
      <c r="F1351" s="7">
        <v>0</v>
      </c>
      <c r="G1351" s="7">
        <v>43083385</v>
      </c>
      <c r="H1351" s="7">
        <v>0</v>
      </c>
      <c r="I1351" s="7">
        <v>208547131</v>
      </c>
      <c r="J1351" s="7"/>
      <c r="K1351" s="7">
        <v>70325631</v>
      </c>
      <c r="L1351" s="7">
        <v>0</v>
      </c>
      <c r="M1351" s="7">
        <v>0</v>
      </c>
      <c r="N1351" s="7">
        <v>0</v>
      </c>
      <c r="O1351" s="7">
        <v>21178195</v>
      </c>
      <c r="P1351" s="7">
        <v>0</v>
      </c>
      <c r="Q1351" s="7">
        <v>471940248</v>
      </c>
      <c r="R1351" s="7">
        <v>0</v>
      </c>
      <c r="S1351" s="7">
        <v>14328221</v>
      </c>
      <c r="T1351" s="7">
        <v>46716909</v>
      </c>
      <c r="U1351" s="7">
        <v>0</v>
      </c>
      <c r="V1351" s="7">
        <v>7743446</v>
      </c>
      <c r="W1351" s="7">
        <v>104008558</v>
      </c>
      <c r="X1351" s="7">
        <v>47452219</v>
      </c>
      <c r="Y1351" s="7">
        <v>317244432</v>
      </c>
      <c r="Z1351" s="7">
        <v>328313455</v>
      </c>
      <c r="AA1351" s="7">
        <v>0</v>
      </c>
      <c r="AB1351" s="7">
        <v>0</v>
      </c>
      <c r="AC1351" s="7"/>
      <c r="AD1351" s="7">
        <v>64534751</v>
      </c>
      <c r="AE1351" s="7">
        <v>0</v>
      </c>
      <c r="AF1351" s="7">
        <v>78503513</v>
      </c>
      <c r="AG1351" s="7">
        <v>28033262</v>
      </c>
      <c r="AH1351" s="7">
        <v>61499821</v>
      </c>
      <c r="AI1351" s="7">
        <v>4132745</v>
      </c>
      <c r="AJ1351" s="9">
        <f t="shared" si="357"/>
        <v>1789243878</v>
      </c>
      <c r="AK1351" s="9">
        <f t="shared" si="358"/>
        <v>1056920696</v>
      </c>
      <c r="AL1351" s="9">
        <f t="shared" si="359"/>
        <v>2846164574</v>
      </c>
      <c r="AM1351" s="9">
        <f t="shared" si="360"/>
        <v>1128846515</v>
      </c>
      <c r="AN1351" s="9">
        <f t="shared" si="361"/>
        <v>819601586</v>
      </c>
      <c r="AO1351" s="14">
        <f>AN1351-VLOOKUP(A1351,[1]选股结果!A1351:BF4354,44,FALSE)</f>
        <v>433166244</v>
      </c>
      <c r="AP1351" s="9">
        <f t="shared" si="362"/>
        <v>882261979</v>
      </c>
      <c r="AQ1351" s="9">
        <f t="shared" si="363"/>
        <v>15454494</v>
      </c>
      <c r="AR1351" s="9">
        <f t="shared" si="364"/>
        <v>2459729232</v>
      </c>
      <c r="AS1351" s="9">
        <f t="shared" si="365"/>
        <v>897716473</v>
      </c>
      <c r="AT1351" s="9">
        <f t="shared" si="366"/>
        <v>1562012759</v>
      </c>
      <c r="AU1351" s="17">
        <f t="shared" si="367"/>
        <v>0.458931210929317</v>
      </c>
      <c r="AV1351" s="17">
        <f t="shared" si="368"/>
        <v>0.333208052064163</v>
      </c>
      <c r="AW1351" s="17">
        <f t="shared" si="369"/>
        <v>0.176103222405416</v>
      </c>
      <c r="AX1351" s="17">
        <f t="shared" si="370"/>
        <v>0.358682560471355</v>
      </c>
      <c r="AY1351" s="17">
        <f t="shared" si="371"/>
        <v>0.00628300619391102</v>
      </c>
      <c r="AZ1351" s="17">
        <f t="shared" si="372"/>
        <v>0.364965566665266</v>
      </c>
      <c r="BA1351" s="17">
        <f t="shared" si="373"/>
        <v>0.635034433334734</v>
      </c>
    </row>
    <row r="1352" spans="1:53">
      <c r="A1352" s="6" t="s">
        <v>2752</v>
      </c>
      <c r="B1352" s="6" t="s">
        <v>2753</v>
      </c>
      <c r="C1352" s="7">
        <v>230250614.17</v>
      </c>
      <c r="D1352" s="7">
        <v>912195496.12</v>
      </c>
      <c r="E1352" s="7">
        <v>0</v>
      </c>
      <c r="F1352" s="7">
        <v>0</v>
      </c>
      <c r="G1352" s="7">
        <v>0</v>
      </c>
      <c r="H1352" s="7">
        <v>0</v>
      </c>
      <c r="I1352" s="7">
        <v>50715702.68</v>
      </c>
      <c r="J1352" s="7"/>
      <c r="K1352" s="7">
        <v>6918969.39</v>
      </c>
      <c r="L1352" s="7">
        <v>0</v>
      </c>
      <c r="M1352" s="7">
        <v>0</v>
      </c>
      <c r="N1352" s="7">
        <v>0</v>
      </c>
      <c r="O1352" s="7">
        <v>20833496.78</v>
      </c>
      <c r="P1352" s="7">
        <v>0</v>
      </c>
      <c r="Q1352" s="7">
        <v>77716826.11</v>
      </c>
      <c r="R1352" s="7">
        <v>59427239.54</v>
      </c>
      <c r="S1352" s="7">
        <v>0</v>
      </c>
      <c r="T1352" s="7">
        <v>4000000</v>
      </c>
      <c r="U1352" s="7">
        <v>0</v>
      </c>
      <c r="V1352" s="7">
        <v>0</v>
      </c>
      <c r="W1352" s="7">
        <v>0</v>
      </c>
      <c r="X1352" s="7">
        <v>9897701.22</v>
      </c>
      <c r="Y1352" s="7">
        <v>1927677623.8</v>
      </c>
      <c r="Z1352" s="7">
        <v>92379318.18</v>
      </c>
      <c r="AA1352" s="7">
        <v>0</v>
      </c>
      <c r="AB1352" s="7">
        <v>0</v>
      </c>
      <c r="AC1352" s="7"/>
      <c r="AD1352" s="7">
        <v>171474660.16</v>
      </c>
      <c r="AE1352" s="7">
        <v>2933804.25</v>
      </c>
      <c r="AF1352" s="7">
        <v>4506434.45</v>
      </c>
      <c r="AG1352" s="7">
        <v>0</v>
      </c>
      <c r="AH1352" s="7">
        <v>16991869.8</v>
      </c>
      <c r="AI1352" s="7">
        <v>11000000</v>
      </c>
      <c r="AJ1352" s="9">
        <f t="shared" si="357"/>
        <v>1131807730.62</v>
      </c>
      <c r="AK1352" s="9">
        <f t="shared" si="358"/>
        <v>2467112026.03</v>
      </c>
      <c r="AL1352" s="9">
        <f t="shared" si="359"/>
        <v>3598919756.65</v>
      </c>
      <c r="AM1352" s="9">
        <f t="shared" si="360"/>
        <v>942926694.12</v>
      </c>
      <c r="AN1352" s="9">
        <f t="shared" si="361"/>
        <v>198778737.72</v>
      </c>
      <c r="AO1352" s="14">
        <f>AN1352-VLOOKUP(A1352,[1]选股结果!A1352:BF4355,44,FALSE)</f>
        <v>-421540790.76</v>
      </c>
      <c r="AP1352" s="9">
        <f t="shared" si="362"/>
        <v>2226963710.64</v>
      </c>
      <c r="AQ1352" s="9">
        <f t="shared" si="363"/>
        <v>230250614.17</v>
      </c>
      <c r="AR1352" s="9">
        <f t="shared" si="364"/>
        <v>2978600228.17</v>
      </c>
      <c r="AS1352" s="9">
        <f t="shared" si="365"/>
        <v>2457214324.81</v>
      </c>
      <c r="AT1352" s="9">
        <f t="shared" si="366"/>
        <v>521385903.36</v>
      </c>
      <c r="AU1352" s="17">
        <f t="shared" si="367"/>
        <v>0.316567052269152</v>
      </c>
      <c r="AV1352" s="17">
        <f t="shared" si="368"/>
        <v>0.0667356215983795</v>
      </c>
      <c r="AW1352" s="17">
        <f t="shared" si="369"/>
        <v>-0.141523117729359</v>
      </c>
      <c r="AX1352" s="17">
        <f t="shared" si="370"/>
        <v>0.747654448414586</v>
      </c>
      <c r="AY1352" s="17">
        <f t="shared" si="371"/>
        <v>0.0773016170456221</v>
      </c>
      <c r="AZ1352" s="17">
        <f t="shared" si="372"/>
        <v>0.824956065460208</v>
      </c>
      <c r="BA1352" s="17">
        <f t="shared" si="373"/>
        <v>0.175043934539792</v>
      </c>
    </row>
    <row r="1353" spans="1:53">
      <c r="A1353" s="6" t="s">
        <v>2754</v>
      </c>
      <c r="B1353" s="6" t="s">
        <v>2755</v>
      </c>
      <c r="C1353" s="7">
        <v>0</v>
      </c>
      <c r="D1353" s="7">
        <v>908237543.37</v>
      </c>
      <c r="E1353" s="7">
        <v>0</v>
      </c>
      <c r="F1353" s="7">
        <v>0</v>
      </c>
      <c r="G1353" s="7">
        <v>0</v>
      </c>
      <c r="H1353" s="7">
        <v>0</v>
      </c>
      <c r="I1353" s="7">
        <v>437470948.81</v>
      </c>
      <c r="J1353" s="7"/>
      <c r="K1353" s="7">
        <v>139495187.77</v>
      </c>
      <c r="L1353" s="7">
        <v>0</v>
      </c>
      <c r="M1353" s="7">
        <v>0</v>
      </c>
      <c r="N1353" s="7">
        <v>0</v>
      </c>
      <c r="O1353" s="7">
        <v>19639147.02</v>
      </c>
      <c r="P1353" s="7">
        <v>0</v>
      </c>
      <c r="Q1353" s="7">
        <v>761879634.11</v>
      </c>
      <c r="R1353" s="7">
        <v>0</v>
      </c>
      <c r="S1353" s="7">
        <v>0</v>
      </c>
      <c r="T1353" s="7">
        <v>5170054.87</v>
      </c>
      <c r="U1353" s="7">
        <v>0</v>
      </c>
      <c r="V1353" s="7">
        <v>42700000</v>
      </c>
      <c r="W1353" s="7">
        <v>0</v>
      </c>
      <c r="X1353" s="7">
        <v>0</v>
      </c>
      <c r="Y1353" s="7">
        <v>4166450039.71</v>
      </c>
      <c r="Z1353" s="7">
        <v>1272188425.48</v>
      </c>
      <c r="AA1353" s="7">
        <v>0</v>
      </c>
      <c r="AB1353" s="7">
        <v>0</v>
      </c>
      <c r="AC1353" s="7"/>
      <c r="AD1353" s="7">
        <v>224095651.62</v>
      </c>
      <c r="AE1353" s="7">
        <v>0</v>
      </c>
      <c r="AF1353" s="7">
        <v>0</v>
      </c>
      <c r="AG1353" s="7">
        <v>197000.38</v>
      </c>
      <c r="AH1353" s="7">
        <v>68862745.39</v>
      </c>
      <c r="AI1353" s="7">
        <v>149438455.26</v>
      </c>
      <c r="AJ1353" s="9">
        <f t="shared" si="357"/>
        <v>2271892515.95</v>
      </c>
      <c r="AK1353" s="9">
        <f t="shared" si="358"/>
        <v>5923932317.84</v>
      </c>
      <c r="AL1353" s="9">
        <f t="shared" si="359"/>
        <v>8195824833.79</v>
      </c>
      <c r="AM1353" s="9">
        <f t="shared" si="360"/>
        <v>927876690.39</v>
      </c>
      <c r="AN1353" s="9">
        <f t="shared" si="361"/>
        <v>1386715825.56</v>
      </c>
      <c r="AO1353" s="14" t="e">
        <f>AN1353-VLOOKUP(A1353,[1]选股结果!A1353:BF4356,44,FALSE)</f>
        <v>#N/A</v>
      </c>
      <c r="AP1353" s="9">
        <f t="shared" si="362"/>
        <v>5881232317.84</v>
      </c>
      <c r="AQ1353" s="9">
        <f t="shared" si="363"/>
        <v>0</v>
      </c>
      <c r="AR1353" s="9" t="e">
        <f t="shared" si="364"/>
        <v>#N/A</v>
      </c>
      <c r="AS1353" s="9">
        <f t="shared" si="365"/>
        <v>5881232317.84</v>
      </c>
      <c r="AT1353" s="9" t="e">
        <f t="shared" si="366"/>
        <v>#N/A</v>
      </c>
      <c r="AU1353" s="17" t="e">
        <f t="shared" si="367"/>
        <v>#N/A</v>
      </c>
      <c r="AV1353" s="17" t="e">
        <f t="shared" si="368"/>
        <v>#N/A</v>
      </c>
      <c r="AW1353" s="17" t="e">
        <f t="shared" si="369"/>
        <v>#N/A</v>
      </c>
      <c r="AX1353" s="17" t="e">
        <f t="shared" si="370"/>
        <v>#N/A</v>
      </c>
      <c r="AY1353" s="17" t="e">
        <f t="shared" si="371"/>
        <v>#N/A</v>
      </c>
      <c r="AZ1353" s="17" t="e">
        <f t="shared" si="372"/>
        <v>#N/A</v>
      </c>
      <c r="BA1353" s="17" t="e">
        <f t="shared" si="373"/>
        <v>#N/A</v>
      </c>
    </row>
    <row r="1354" spans="1:53">
      <c r="A1354" s="6" t="s">
        <v>2756</v>
      </c>
      <c r="B1354" s="6" t="s">
        <v>2757</v>
      </c>
      <c r="C1354" s="7">
        <v>16484465.57</v>
      </c>
      <c r="D1354" s="7">
        <v>907705546.92</v>
      </c>
      <c r="E1354" s="7">
        <v>0</v>
      </c>
      <c r="F1354" s="7">
        <v>0</v>
      </c>
      <c r="G1354" s="7">
        <v>40065476.85</v>
      </c>
      <c r="H1354" s="7">
        <v>0</v>
      </c>
      <c r="I1354" s="7">
        <v>1661999465.07</v>
      </c>
      <c r="J1354" s="7"/>
      <c r="K1354" s="7">
        <v>34104080.37</v>
      </c>
      <c r="L1354" s="7">
        <v>0</v>
      </c>
      <c r="M1354" s="7">
        <v>0</v>
      </c>
      <c r="N1354" s="7">
        <v>0</v>
      </c>
      <c r="O1354" s="7">
        <v>6870055.28</v>
      </c>
      <c r="P1354" s="7">
        <v>0</v>
      </c>
      <c r="Q1354" s="7">
        <v>945301786.86</v>
      </c>
      <c r="R1354" s="7">
        <v>0</v>
      </c>
      <c r="S1354" s="7">
        <v>0</v>
      </c>
      <c r="T1354" s="7">
        <v>20709175.06</v>
      </c>
      <c r="U1354" s="7">
        <v>0</v>
      </c>
      <c r="V1354" s="7">
        <v>0</v>
      </c>
      <c r="W1354" s="7">
        <v>0</v>
      </c>
      <c r="X1354" s="7">
        <v>0</v>
      </c>
      <c r="Y1354" s="7">
        <v>2038905106.67</v>
      </c>
      <c r="Z1354" s="7">
        <v>143243548.21</v>
      </c>
      <c r="AA1354" s="7">
        <v>0</v>
      </c>
      <c r="AB1354" s="7">
        <v>0</v>
      </c>
      <c r="AC1354" s="7"/>
      <c r="AD1354" s="7">
        <v>103345296.6</v>
      </c>
      <c r="AE1354" s="7">
        <v>0</v>
      </c>
      <c r="AF1354" s="7">
        <v>0</v>
      </c>
      <c r="AG1354" s="7">
        <v>25221383</v>
      </c>
      <c r="AH1354" s="7">
        <v>42106663.9</v>
      </c>
      <c r="AI1354" s="7">
        <v>74510850.35</v>
      </c>
      <c r="AJ1354" s="9">
        <f t="shared" si="357"/>
        <v>3616755586.41</v>
      </c>
      <c r="AK1354" s="9">
        <f t="shared" si="358"/>
        <v>2443817314.3</v>
      </c>
      <c r="AL1354" s="9">
        <f t="shared" si="359"/>
        <v>6060572900.71</v>
      </c>
      <c r="AM1354" s="9">
        <f t="shared" si="360"/>
        <v>954641079.05</v>
      </c>
      <c r="AN1354" s="9">
        <f t="shared" si="361"/>
        <v>2662114507.36</v>
      </c>
      <c r="AO1354" s="14">
        <f>AN1354-VLOOKUP(A1354,[1]选股结果!A1354:BF4357,44,FALSE)</f>
        <v>331691041.4</v>
      </c>
      <c r="AP1354" s="9">
        <f t="shared" si="362"/>
        <v>2427332848.73</v>
      </c>
      <c r="AQ1354" s="9">
        <f t="shared" si="363"/>
        <v>16484465.57</v>
      </c>
      <c r="AR1354" s="9">
        <f t="shared" si="364"/>
        <v>3730149434.75</v>
      </c>
      <c r="AS1354" s="9">
        <f t="shared" si="365"/>
        <v>2443817314.3</v>
      </c>
      <c r="AT1354" s="9">
        <f t="shared" si="366"/>
        <v>1286332120.45</v>
      </c>
      <c r="AU1354" s="17">
        <f t="shared" si="367"/>
        <v>0.255925692991434</v>
      </c>
      <c r="AV1354" s="17">
        <f t="shared" si="368"/>
        <v>0.713675029359358</v>
      </c>
      <c r="AW1354" s="17">
        <f t="shared" si="369"/>
        <v>0.088921649709251</v>
      </c>
      <c r="AX1354" s="17">
        <f t="shared" si="370"/>
        <v>0.650733406580716</v>
      </c>
      <c r="AY1354" s="17">
        <f t="shared" si="371"/>
        <v>0.00441925071859884</v>
      </c>
      <c r="AZ1354" s="17">
        <f t="shared" si="372"/>
        <v>0.655152657299315</v>
      </c>
      <c r="BA1354" s="17">
        <f t="shared" si="373"/>
        <v>0.344847342700685</v>
      </c>
    </row>
    <row r="1355" spans="1:53">
      <c r="A1355" s="6" t="s">
        <v>2758</v>
      </c>
      <c r="B1355" s="6" t="s">
        <v>2759</v>
      </c>
      <c r="C1355" s="7">
        <v>0</v>
      </c>
      <c r="D1355" s="7">
        <v>905431889.83</v>
      </c>
      <c r="E1355" s="7">
        <v>0</v>
      </c>
      <c r="F1355" s="7">
        <v>0</v>
      </c>
      <c r="G1355" s="7">
        <v>0</v>
      </c>
      <c r="H1355" s="7">
        <v>0</v>
      </c>
      <c r="I1355" s="7">
        <v>67239421.07</v>
      </c>
      <c r="J1355" s="7"/>
      <c r="K1355" s="7">
        <v>45767561.84</v>
      </c>
      <c r="L1355" s="7">
        <v>0</v>
      </c>
      <c r="M1355" s="7">
        <v>0</v>
      </c>
      <c r="N1355" s="7">
        <v>0</v>
      </c>
      <c r="O1355" s="7">
        <v>2400537.12</v>
      </c>
      <c r="P1355" s="7">
        <v>0</v>
      </c>
      <c r="Q1355" s="7">
        <v>107882923.46</v>
      </c>
      <c r="R1355" s="7">
        <v>0</v>
      </c>
      <c r="S1355" s="7">
        <v>0</v>
      </c>
      <c r="T1355" s="7">
        <v>310737.6</v>
      </c>
      <c r="U1355" s="7">
        <v>0</v>
      </c>
      <c r="V1355" s="7">
        <v>0</v>
      </c>
      <c r="W1355" s="7">
        <v>0</v>
      </c>
      <c r="X1355" s="7">
        <v>0</v>
      </c>
      <c r="Y1355" s="7">
        <v>591781903.96</v>
      </c>
      <c r="Z1355" s="7">
        <v>88568174.68</v>
      </c>
      <c r="AA1355" s="7">
        <v>0</v>
      </c>
      <c r="AB1355" s="7">
        <v>0</v>
      </c>
      <c r="AC1355" s="7"/>
      <c r="AD1355" s="7">
        <v>54208546.02</v>
      </c>
      <c r="AE1355" s="7">
        <v>0</v>
      </c>
      <c r="AF1355" s="7">
        <v>0</v>
      </c>
      <c r="AG1355" s="7">
        <v>92870786.72</v>
      </c>
      <c r="AH1355" s="7">
        <v>11623064.63</v>
      </c>
      <c r="AI1355" s="7">
        <v>31866852.89</v>
      </c>
      <c r="AJ1355" s="9">
        <f t="shared" si="357"/>
        <v>1129033070.92</v>
      </c>
      <c r="AK1355" s="9">
        <f t="shared" si="358"/>
        <v>870919328.9</v>
      </c>
      <c r="AL1355" s="9">
        <f t="shared" si="359"/>
        <v>1999952399.82</v>
      </c>
      <c r="AM1355" s="9">
        <f t="shared" si="360"/>
        <v>907832426.95</v>
      </c>
      <c r="AN1355" s="9">
        <f t="shared" si="361"/>
        <v>221200643.97</v>
      </c>
      <c r="AO1355" s="14">
        <f>AN1355-VLOOKUP(A1355,[1]选股结果!A1355:BF4358,44,FALSE)</f>
        <v>-119795176.73</v>
      </c>
      <c r="AP1355" s="9">
        <f t="shared" si="362"/>
        <v>870919328.9</v>
      </c>
      <c r="AQ1355" s="9">
        <f t="shared" si="363"/>
        <v>0</v>
      </c>
      <c r="AR1355" s="9">
        <f t="shared" si="364"/>
        <v>1658956579.12</v>
      </c>
      <c r="AS1355" s="9">
        <f t="shared" si="365"/>
        <v>870919328.9</v>
      </c>
      <c r="AT1355" s="9">
        <f t="shared" si="366"/>
        <v>788037250.22</v>
      </c>
      <c r="AU1355" s="17">
        <f t="shared" si="367"/>
        <v>0.547230975407182</v>
      </c>
      <c r="AV1355" s="17">
        <f t="shared" si="368"/>
        <v>0.133337211325529</v>
      </c>
      <c r="AW1355" s="17">
        <f t="shared" si="369"/>
        <v>-0.0722111586510274</v>
      </c>
      <c r="AX1355" s="17">
        <f t="shared" si="370"/>
        <v>0.524980183243845</v>
      </c>
      <c r="AY1355" s="17">
        <f t="shared" si="371"/>
        <v>0</v>
      </c>
      <c r="AZ1355" s="17">
        <f t="shared" si="372"/>
        <v>0.524980183243845</v>
      </c>
      <c r="BA1355" s="17">
        <f t="shared" si="373"/>
        <v>0.475019816756155</v>
      </c>
    </row>
    <row r="1356" spans="1:53">
      <c r="A1356" s="6" t="s">
        <v>2760</v>
      </c>
      <c r="B1356" s="6" t="s">
        <v>2761</v>
      </c>
      <c r="C1356" s="7">
        <v>5991981.49</v>
      </c>
      <c r="D1356" s="7">
        <v>904893915.6</v>
      </c>
      <c r="E1356" s="7">
        <v>0</v>
      </c>
      <c r="F1356" s="7">
        <v>0</v>
      </c>
      <c r="G1356" s="7">
        <v>533570000</v>
      </c>
      <c r="H1356" s="7">
        <v>0</v>
      </c>
      <c r="I1356" s="7">
        <v>2285818994.66</v>
      </c>
      <c r="J1356" s="7"/>
      <c r="K1356" s="7">
        <v>46004327.87</v>
      </c>
      <c r="L1356" s="7">
        <v>0</v>
      </c>
      <c r="M1356" s="7">
        <v>0</v>
      </c>
      <c r="N1356" s="7">
        <v>0</v>
      </c>
      <c r="O1356" s="7">
        <v>59349789.14</v>
      </c>
      <c r="P1356" s="7">
        <v>0</v>
      </c>
      <c r="Q1356" s="7">
        <v>875862761.65</v>
      </c>
      <c r="R1356" s="7">
        <v>0</v>
      </c>
      <c r="S1356" s="7">
        <v>0</v>
      </c>
      <c r="T1356" s="7">
        <v>2844195.71</v>
      </c>
      <c r="U1356" s="7">
        <v>0</v>
      </c>
      <c r="V1356" s="7">
        <v>0</v>
      </c>
      <c r="W1356" s="7">
        <v>0</v>
      </c>
      <c r="X1356" s="7">
        <v>152594153.38</v>
      </c>
      <c r="Y1356" s="7">
        <v>268796952.3</v>
      </c>
      <c r="Z1356" s="7">
        <v>1471543.19</v>
      </c>
      <c r="AA1356" s="7">
        <v>0</v>
      </c>
      <c r="AB1356" s="7">
        <v>0</v>
      </c>
      <c r="AC1356" s="7"/>
      <c r="AD1356" s="7">
        <v>29010802</v>
      </c>
      <c r="AE1356" s="7">
        <v>0</v>
      </c>
      <c r="AF1356" s="7">
        <v>0</v>
      </c>
      <c r="AG1356" s="7">
        <v>1129465.01</v>
      </c>
      <c r="AH1356" s="7">
        <v>50506056.38</v>
      </c>
      <c r="AI1356" s="7">
        <v>0</v>
      </c>
      <c r="AJ1356" s="9">
        <f t="shared" si="357"/>
        <v>4708343984.63</v>
      </c>
      <c r="AK1356" s="9">
        <f t="shared" si="358"/>
        <v>509500953.75</v>
      </c>
      <c r="AL1356" s="9">
        <f t="shared" si="359"/>
        <v>5217844938.38</v>
      </c>
      <c r="AM1356" s="9">
        <f t="shared" si="360"/>
        <v>1650407858.12</v>
      </c>
      <c r="AN1356" s="9">
        <f t="shared" si="361"/>
        <v>3210530279.89</v>
      </c>
      <c r="AO1356" s="14">
        <f>AN1356-VLOOKUP(A1356,[1]选股结果!A1356:BF4359,44,FALSE)</f>
        <v>1199737926.24</v>
      </c>
      <c r="AP1356" s="9">
        <f t="shared" si="362"/>
        <v>350914818.88</v>
      </c>
      <c r="AQ1356" s="9">
        <f t="shared" si="363"/>
        <v>5991981.49</v>
      </c>
      <c r="AR1356" s="9">
        <f t="shared" si="364"/>
        <v>3207052584.73</v>
      </c>
      <c r="AS1356" s="9">
        <f t="shared" si="365"/>
        <v>356906800.37</v>
      </c>
      <c r="AT1356" s="9">
        <f t="shared" si="366"/>
        <v>2850145784.36</v>
      </c>
      <c r="AU1356" s="17">
        <f t="shared" si="367"/>
        <v>0.514618271611205</v>
      </c>
      <c r="AV1356" s="17">
        <f t="shared" si="368"/>
        <v>1.0010843898153</v>
      </c>
      <c r="AW1356" s="17">
        <f t="shared" si="369"/>
        <v>0.374093624766993</v>
      </c>
      <c r="AX1356" s="17">
        <f t="shared" si="370"/>
        <v>0.109419727182161</v>
      </c>
      <c r="AY1356" s="17">
        <f t="shared" si="371"/>
        <v>0.00186837643964122</v>
      </c>
      <c r="AZ1356" s="17">
        <f t="shared" si="372"/>
        <v>0.111288103621802</v>
      </c>
      <c r="BA1356" s="17">
        <f t="shared" si="373"/>
        <v>0.888711896378198</v>
      </c>
    </row>
    <row r="1357" spans="1:53">
      <c r="A1357" s="6" t="s">
        <v>2762</v>
      </c>
      <c r="B1357" s="6" t="s">
        <v>2763</v>
      </c>
      <c r="C1357" s="7">
        <v>0</v>
      </c>
      <c r="D1357" s="7">
        <v>904687462.62</v>
      </c>
      <c r="E1357" s="7">
        <v>0</v>
      </c>
      <c r="F1357" s="7">
        <v>0</v>
      </c>
      <c r="G1357" s="7">
        <v>0</v>
      </c>
      <c r="H1357" s="7">
        <v>0</v>
      </c>
      <c r="I1357" s="7">
        <v>121571285.9</v>
      </c>
      <c r="J1357" s="7"/>
      <c r="K1357" s="7">
        <v>34510087.17</v>
      </c>
      <c r="L1357" s="7">
        <v>0</v>
      </c>
      <c r="M1357" s="7">
        <v>0</v>
      </c>
      <c r="N1357" s="7">
        <v>0</v>
      </c>
      <c r="O1357" s="7">
        <v>19156744.62</v>
      </c>
      <c r="P1357" s="7">
        <v>0</v>
      </c>
      <c r="Q1357" s="7">
        <v>407210560.53</v>
      </c>
      <c r="R1357" s="7">
        <v>0</v>
      </c>
      <c r="S1357" s="7">
        <v>0</v>
      </c>
      <c r="T1357" s="7">
        <v>11143105.14</v>
      </c>
      <c r="U1357" s="7">
        <v>0</v>
      </c>
      <c r="V1357" s="7">
        <v>0</v>
      </c>
      <c r="W1357" s="7">
        <v>0</v>
      </c>
      <c r="X1357" s="7">
        <v>0</v>
      </c>
      <c r="Y1357" s="7">
        <v>1092659893.37</v>
      </c>
      <c r="Z1357" s="7">
        <v>49358856.17</v>
      </c>
      <c r="AA1357" s="7">
        <v>0</v>
      </c>
      <c r="AB1357" s="7">
        <v>0</v>
      </c>
      <c r="AC1357" s="7"/>
      <c r="AD1357" s="7">
        <v>106877441.11</v>
      </c>
      <c r="AE1357" s="7">
        <v>6894447.38</v>
      </c>
      <c r="AF1357" s="7">
        <v>104459213.59</v>
      </c>
      <c r="AG1357" s="7">
        <v>0</v>
      </c>
      <c r="AH1357" s="7">
        <v>1981935.55</v>
      </c>
      <c r="AI1357" s="7">
        <v>0</v>
      </c>
      <c r="AJ1357" s="9">
        <f t="shared" si="357"/>
        <v>1498279245.98</v>
      </c>
      <c r="AK1357" s="9">
        <f t="shared" si="358"/>
        <v>1362231787.17</v>
      </c>
      <c r="AL1357" s="9">
        <f t="shared" si="359"/>
        <v>2860511033.15</v>
      </c>
      <c r="AM1357" s="9">
        <f t="shared" si="360"/>
        <v>923844207.24</v>
      </c>
      <c r="AN1357" s="9">
        <f t="shared" si="361"/>
        <v>574435038.74</v>
      </c>
      <c r="AO1357" s="14">
        <f>AN1357-VLOOKUP(A1357,[1]选股结果!A1357:BF4360,44,FALSE)</f>
        <v>30801379.74</v>
      </c>
      <c r="AP1357" s="9">
        <f t="shared" si="362"/>
        <v>1362231787.17</v>
      </c>
      <c r="AQ1357" s="9">
        <f t="shared" si="363"/>
        <v>0</v>
      </c>
      <c r="AR1357" s="9">
        <f t="shared" si="364"/>
        <v>2316877374.15</v>
      </c>
      <c r="AS1357" s="9">
        <f t="shared" si="365"/>
        <v>1362231787.17</v>
      </c>
      <c r="AT1357" s="9">
        <f t="shared" si="366"/>
        <v>954645586.98</v>
      </c>
      <c r="AU1357" s="17">
        <f t="shared" si="367"/>
        <v>0.398745405150729</v>
      </c>
      <c r="AV1357" s="17">
        <f t="shared" si="368"/>
        <v>0.247935020277344</v>
      </c>
      <c r="AW1357" s="17">
        <f t="shared" si="369"/>
        <v>0.0132943504406659</v>
      </c>
      <c r="AX1357" s="17">
        <f t="shared" si="370"/>
        <v>0.587960244408605</v>
      </c>
      <c r="AY1357" s="17">
        <f t="shared" si="371"/>
        <v>0</v>
      </c>
      <c r="AZ1357" s="17">
        <f t="shared" si="372"/>
        <v>0.587960244408605</v>
      </c>
      <c r="BA1357" s="17">
        <f t="shared" si="373"/>
        <v>0.412039755591395</v>
      </c>
    </row>
    <row r="1358" spans="1:53">
      <c r="A1358" s="6" t="s">
        <v>2764</v>
      </c>
      <c r="B1358" s="6" t="s">
        <v>2765</v>
      </c>
      <c r="C1358" s="7">
        <v>2001816777.72</v>
      </c>
      <c r="D1358" s="7">
        <v>904385324.85</v>
      </c>
      <c r="E1358" s="7">
        <v>0</v>
      </c>
      <c r="F1358" s="7">
        <v>0</v>
      </c>
      <c r="G1358" s="7">
        <v>345541978.91</v>
      </c>
      <c r="H1358" s="7">
        <v>0</v>
      </c>
      <c r="I1358" s="7">
        <v>87556192.04</v>
      </c>
      <c r="J1358" s="7"/>
      <c r="K1358" s="7">
        <v>278074736.94</v>
      </c>
      <c r="L1358" s="7">
        <v>0</v>
      </c>
      <c r="M1358" s="7">
        <v>0</v>
      </c>
      <c r="N1358" s="7">
        <v>0</v>
      </c>
      <c r="O1358" s="7">
        <v>79111261.13</v>
      </c>
      <c r="P1358" s="7">
        <v>0</v>
      </c>
      <c r="Q1358" s="7">
        <v>671086786.51</v>
      </c>
      <c r="R1358" s="7">
        <v>0</v>
      </c>
      <c r="S1358" s="7">
        <v>0</v>
      </c>
      <c r="T1358" s="7">
        <v>9868613.47</v>
      </c>
      <c r="U1358" s="7">
        <v>0</v>
      </c>
      <c r="V1358" s="7">
        <v>0</v>
      </c>
      <c r="W1358" s="7">
        <v>0</v>
      </c>
      <c r="X1358" s="7">
        <v>14948020.59</v>
      </c>
      <c r="Y1358" s="7">
        <v>1803288731.2</v>
      </c>
      <c r="Z1358" s="7">
        <v>210545257.23</v>
      </c>
      <c r="AA1358" s="7">
        <v>0</v>
      </c>
      <c r="AB1358" s="7">
        <v>0</v>
      </c>
      <c r="AC1358" s="7"/>
      <c r="AD1358" s="7">
        <v>211563530.62</v>
      </c>
      <c r="AE1358" s="7">
        <v>0</v>
      </c>
      <c r="AF1358" s="7">
        <v>0</v>
      </c>
      <c r="AG1358" s="7">
        <v>45650933.86</v>
      </c>
      <c r="AH1358" s="7">
        <v>1887030.32</v>
      </c>
      <c r="AI1358" s="7">
        <v>102459969.62</v>
      </c>
      <c r="AJ1358" s="9">
        <f t="shared" si="357"/>
        <v>2375624893.85</v>
      </c>
      <c r="AK1358" s="9">
        <f t="shared" si="358"/>
        <v>4392160251.16</v>
      </c>
      <c r="AL1358" s="9">
        <f t="shared" si="359"/>
        <v>6767785145.01</v>
      </c>
      <c r="AM1358" s="9">
        <f t="shared" si="360"/>
        <v>1343986585.48</v>
      </c>
      <c r="AN1358" s="9">
        <f t="shared" si="361"/>
        <v>1046586328.96</v>
      </c>
      <c r="AO1358" s="14">
        <f>AN1358-VLOOKUP(A1358,[1]选股结果!A1358:BF4361,44,FALSE)</f>
        <v>136372640.01</v>
      </c>
      <c r="AP1358" s="9">
        <f t="shared" si="362"/>
        <v>2375395452.85</v>
      </c>
      <c r="AQ1358" s="9">
        <f t="shared" si="363"/>
        <v>2001816777.72</v>
      </c>
      <c r="AR1358" s="9">
        <f t="shared" si="364"/>
        <v>5857571456.06</v>
      </c>
      <c r="AS1358" s="9">
        <f t="shared" si="365"/>
        <v>4377212230.57</v>
      </c>
      <c r="AT1358" s="9">
        <f t="shared" si="366"/>
        <v>1480359225.49</v>
      </c>
      <c r="AU1358" s="17">
        <f t="shared" si="367"/>
        <v>0.229444334663569</v>
      </c>
      <c r="AV1358" s="17">
        <f t="shared" si="368"/>
        <v>0.17867239636953</v>
      </c>
      <c r="AW1358" s="17">
        <f t="shared" si="369"/>
        <v>0.0232814300317096</v>
      </c>
      <c r="AX1358" s="17">
        <f t="shared" si="370"/>
        <v>0.405525646706796</v>
      </c>
      <c r="AY1358" s="17">
        <f t="shared" si="371"/>
        <v>0.341748588597925</v>
      </c>
      <c r="AZ1358" s="17">
        <f t="shared" si="372"/>
        <v>0.747274235304721</v>
      </c>
      <c r="BA1358" s="17">
        <f t="shared" si="373"/>
        <v>0.252725764695279</v>
      </c>
    </row>
    <row r="1359" spans="1:53">
      <c r="A1359" s="6" t="s">
        <v>2766</v>
      </c>
      <c r="B1359" s="6" t="s">
        <v>2767</v>
      </c>
      <c r="C1359" s="7">
        <v>120956081.35</v>
      </c>
      <c r="D1359" s="7">
        <v>904286191.81</v>
      </c>
      <c r="E1359" s="7">
        <v>0</v>
      </c>
      <c r="F1359" s="7">
        <v>0</v>
      </c>
      <c r="G1359" s="7">
        <v>120000000</v>
      </c>
      <c r="H1359" s="7">
        <v>0</v>
      </c>
      <c r="I1359" s="7">
        <v>894325727.88</v>
      </c>
      <c r="J1359" s="7"/>
      <c r="K1359" s="7">
        <v>580514182.79</v>
      </c>
      <c r="L1359" s="7">
        <v>0</v>
      </c>
      <c r="M1359" s="7">
        <v>0</v>
      </c>
      <c r="N1359" s="7">
        <v>0</v>
      </c>
      <c r="O1359" s="7">
        <v>178702883.84</v>
      </c>
      <c r="P1359" s="7">
        <v>0</v>
      </c>
      <c r="Q1359" s="7">
        <v>1172371762.16</v>
      </c>
      <c r="R1359" s="7">
        <v>41143739.38</v>
      </c>
      <c r="S1359" s="7">
        <v>0</v>
      </c>
      <c r="T1359" s="7">
        <v>181981863.04</v>
      </c>
      <c r="U1359" s="7">
        <v>0</v>
      </c>
      <c r="V1359" s="7">
        <v>3491690.38</v>
      </c>
      <c r="W1359" s="7">
        <v>0</v>
      </c>
      <c r="X1359" s="7">
        <v>280892348.8</v>
      </c>
      <c r="Y1359" s="7">
        <v>1607072587.79</v>
      </c>
      <c r="Z1359" s="7">
        <v>1316994921.12</v>
      </c>
      <c r="AA1359" s="7">
        <v>0</v>
      </c>
      <c r="AB1359" s="7">
        <v>0</v>
      </c>
      <c r="AC1359" s="7"/>
      <c r="AD1359" s="7">
        <v>672719420.76</v>
      </c>
      <c r="AE1359" s="7">
        <v>0</v>
      </c>
      <c r="AF1359" s="7">
        <v>114679421.75</v>
      </c>
      <c r="AG1359" s="7">
        <v>9875090.54</v>
      </c>
      <c r="AH1359" s="7">
        <v>44832446.76</v>
      </c>
      <c r="AI1359" s="7">
        <v>0</v>
      </c>
      <c r="AJ1359" s="9">
        <f t="shared" si="357"/>
        <v>4073326350.9</v>
      </c>
      <c r="AK1359" s="9">
        <f t="shared" si="358"/>
        <v>4171514009.25</v>
      </c>
      <c r="AL1359" s="9">
        <f t="shared" si="359"/>
        <v>8244840360.15</v>
      </c>
      <c r="AM1359" s="9">
        <f t="shared" si="360"/>
        <v>1483881424.45</v>
      </c>
      <c r="AN1359" s="9">
        <f t="shared" si="361"/>
        <v>2873828965.63</v>
      </c>
      <c r="AO1359" s="14" t="e">
        <f>AN1359-VLOOKUP(A1359,[1]选股结果!A1359:BF4362,44,FALSE)</f>
        <v>#N/A</v>
      </c>
      <c r="AP1359" s="9">
        <f t="shared" si="362"/>
        <v>3766173888.72</v>
      </c>
      <c r="AQ1359" s="9">
        <f t="shared" si="363"/>
        <v>120956081.35</v>
      </c>
      <c r="AR1359" s="9" t="e">
        <f t="shared" si="364"/>
        <v>#N/A</v>
      </c>
      <c r="AS1359" s="9">
        <f t="shared" si="365"/>
        <v>3887129970.07</v>
      </c>
      <c r="AT1359" s="9" t="e">
        <f t="shared" si="366"/>
        <v>#N/A</v>
      </c>
      <c r="AU1359" s="17" t="e">
        <f t="shared" si="367"/>
        <v>#N/A</v>
      </c>
      <c r="AV1359" s="17" t="e">
        <f t="shared" si="368"/>
        <v>#N/A</v>
      </c>
      <c r="AW1359" s="17" t="e">
        <f t="shared" si="369"/>
        <v>#N/A</v>
      </c>
      <c r="AX1359" s="17" t="e">
        <f t="shared" si="370"/>
        <v>#N/A</v>
      </c>
      <c r="AY1359" s="17" t="e">
        <f t="shared" si="371"/>
        <v>#N/A</v>
      </c>
      <c r="AZ1359" s="17" t="e">
        <f t="shared" si="372"/>
        <v>#N/A</v>
      </c>
      <c r="BA1359" s="17" t="e">
        <f t="shared" si="373"/>
        <v>#N/A</v>
      </c>
    </row>
    <row r="1360" spans="1:53">
      <c r="A1360" s="6" t="s">
        <v>2768</v>
      </c>
      <c r="B1360" s="6" t="s">
        <v>2769</v>
      </c>
      <c r="C1360" s="7">
        <v>0</v>
      </c>
      <c r="D1360" s="7">
        <v>904026096.4</v>
      </c>
      <c r="E1360" s="7">
        <v>0</v>
      </c>
      <c r="F1360" s="7">
        <v>0</v>
      </c>
      <c r="G1360" s="7">
        <v>4566133.38</v>
      </c>
      <c r="H1360" s="7">
        <v>0</v>
      </c>
      <c r="I1360" s="7">
        <v>720338951.24</v>
      </c>
      <c r="J1360" s="7"/>
      <c r="K1360" s="7">
        <v>226726108.27</v>
      </c>
      <c r="L1360" s="7">
        <v>0</v>
      </c>
      <c r="M1360" s="7">
        <v>0</v>
      </c>
      <c r="N1360" s="7">
        <v>0</v>
      </c>
      <c r="O1360" s="7">
        <v>7189882.3</v>
      </c>
      <c r="P1360" s="7">
        <v>0</v>
      </c>
      <c r="Q1360" s="7">
        <v>1223189645.66</v>
      </c>
      <c r="R1360" s="7">
        <v>0</v>
      </c>
      <c r="S1360" s="7">
        <v>0</v>
      </c>
      <c r="T1360" s="7">
        <v>222020653.85</v>
      </c>
      <c r="U1360" s="7">
        <v>0</v>
      </c>
      <c r="V1360" s="7">
        <v>0</v>
      </c>
      <c r="W1360" s="7">
        <v>190630946.5</v>
      </c>
      <c r="X1360" s="7">
        <v>0</v>
      </c>
      <c r="Y1360" s="7">
        <v>3442217677.62</v>
      </c>
      <c r="Z1360" s="7">
        <v>1108831836.72</v>
      </c>
      <c r="AA1360" s="7">
        <v>0</v>
      </c>
      <c r="AB1360" s="7">
        <v>0</v>
      </c>
      <c r="AC1360" s="7"/>
      <c r="AD1360" s="7">
        <v>579601714.96</v>
      </c>
      <c r="AE1360" s="7">
        <v>22495640.81</v>
      </c>
      <c r="AF1360" s="7">
        <v>22515758.61</v>
      </c>
      <c r="AG1360" s="7">
        <v>6651298.73</v>
      </c>
      <c r="AH1360" s="7">
        <v>43501355.34</v>
      </c>
      <c r="AI1360" s="7">
        <v>122285832.98</v>
      </c>
      <c r="AJ1360" s="9">
        <f t="shared" si="357"/>
        <v>3308057471.1</v>
      </c>
      <c r="AK1360" s="9">
        <f t="shared" si="358"/>
        <v>5538732062.27</v>
      </c>
      <c r="AL1360" s="9">
        <f t="shared" si="359"/>
        <v>8846789533.37</v>
      </c>
      <c r="AM1360" s="9">
        <f t="shared" si="360"/>
        <v>1106413058.58</v>
      </c>
      <c r="AN1360" s="9">
        <f t="shared" si="361"/>
        <v>2392275359.02</v>
      </c>
      <c r="AO1360" s="14" t="e">
        <f>AN1360-VLOOKUP(A1360,[1]选股结果!A1360:BF4363,44,FALSE)</f>
        <v>#N/A</v>
      </c>
      <c r="AP1360" s="9">
        <f t="shared" si="362"/>
        <v>5348101115.77</v>
      </c>
      <c r="AQ1360" s="9">
        <f t="shared" si="363"/>
        <v>0</v>
      </c>
      <c r="AR1360" s="9" t="e">
        <f t="shared" si="364"/>
        <v>#N/A</v>
      </c>
      <c r="AS1360" s="9">
        <f t="shared" si="365"/>
        <v>5348101115.77</v>
      </c>
      <c r="AT1360" s="9" t="e">
        <f t="shared" si="366"/>
        <v>#N/A</v>
      </c>
      <c r="AU1360" s="17" t="e">
        <f t="shared" si="367"/>
        <v>#N/A</v>
      </c>
      <c r="AV1360" s="17" t="e">
        <f t="shared" si="368"/>
        <v>#N/A</v>
      </c>
      <c r="AW1360" s="17" t="e">
        <f t="shared" si="369"/>
        <v>#N/A</v>
      </c>
      <c r="AX1360" s="17" t="e">
        <f t="shared" si="370"/>
        <v>#N/A</v>
      </c>
      <c r="AY1360" s="17" t="e">
        <f t="shared" si="371"/>
        <v>#N/A</v>
      </c>
      <c r="AZ1360" s="17" t="e">
        <f t="shared" si="372"/>
        <v>#N/A</v>
      </c>
      <c r="BA1360" s="17" t="e">
        <f t="shared" si="373"/>
        <v>#N/A</v>
      </c>
    </row>
    <row r="1361" spans="1:53">
      <c r="A1361" s="6" t="s">
        <v>2770</v>
      </c>
      <c r="B1361" s="6" t="s">
        <v>2771</v>
      </c>
      <c r="C1361" s="7">
        <v>312750023.84</v>
      </c>
      <c r="D1361" s="7">
        <v>903911381.61</v>
      </c>
      <c r="E1361" s="7">
        <v>0</v>
      </c>
      <c r="F1361" s="7">
        <v>0</v>
      </c>
      <c r="G1361" s="7">
        <v>12247942</v>
      </c>
      <c r="H1361" s="7">
        <v>0</v>
      </c>
      <c r="I1361" s="7">
        <v>980317142.74</v>
      </c>
      <c r="J1361" s="7"/>
      <c r="K1361" s="7">
        <v>46227438.72</v>
      </c>
      <c r="L1361" s="7">
        <v>0</v>
      </c>
      <c r="M1361" s="7">
        <v>0</v>
      </c>
      <c r="N1361" s="7">
        <v>0</v>
      </c>
      <c r="O1361" s="7">
        <v>453922578.56</v>
      </c>
      <c r="P1361" s="7">
        <v>0</v>
      </c>
      <c r="Q1361" s="7">
        <v>458031178.41</v>
      </c>
      <c r="R1361" s="7">
        <v>0</v>
      </c>
      <c r="S1361" s="7">
        <v>257670928.66</v>
      </c>
      <c r="T1361" s="7">
        <v>130776004.31</v>
      </c>
      <c r="U1361" s="7">
        <v>0</v>
      </c>
      <c r="V1361" s="7">
        <v>38262939.76</v>
      </c>
      <c r="W1361" s="7">
        <v>0</v>
      </c>
      <c r="X1361" s="7">
        <v>272059538.9</v>
      </c>
      <c r="Y1361" s="7">
        <v>1213146062.67</v>
      </c>
      <c r="Z1361" s="7">
        <v>20302125.03</v>
      </c>
      <c r="AA1361" s="7">
        <v>0</v>
      </c>
      <c r="AB1361" s="7">
        <v>0</v>
      </c>
      <c r="AC1361" s="7"/>
      <c r="AD1361" s="7">
        <v>50178110.33</v>
      </c>
      <c r="AE1361" s="7">
        <v>0</v>
      </c>
      <c r="AF1361" s="7">
        <v>878530.26</v>
      </c>
      <c r="AG1361" s="7">
        <v>42672881.49</v>
      </c>
      <c r="AH1361" s="7">
        <v>154207001.27</v>
      </c>
      <c r="AI1361" s="7">
        <v>184077710.27</v>
      </c>
      <c r="AJ1361" s="9">
        <f t="shared" si="357"/>
        <v>3243104595.01</v>
      </c>
      <c r="AK1361" s="9">
        <f t="shared" si="358"/>
        <v>2288534923.82</v>
      </c>
      <c r="AL1361" s="9">
        <f t="shared" si="359"/>
        <v>5531639518.83</v>
      </c>
      <c r="AM1361" s="9">
        <f t="shared" si="360"/>
        <v>1642141441.07</v>
      </c>
      <c r="AN1361" s="9">
        <f t="shared" si="361"/>
        <v>1911285632.6</v>
      </c>
      <c r="AO1361" s="14" t="e">
        <f>AN1361-VLOOKUP(A1361,[1]选股结果!A1361:BF4364,44,FALSE)</f>
        <v>#N/A</v>
      </c>
      <c r="AP1361" s="9">
        <f t="shared" si="362"/>
        <v>1665462421.32</v>
      </c>
      <c r="AQ1361" s="9">
        <f t="shared" si="363"/>
        <v>312750023.84</v>
      </c>
      <c r="AR1361" s="9" t="e">
        <f t="shared" si="364"/>
        <v>#N/A</v>
      </c>
      <c r="AS1361" s="9">
        <f t="shared" si="365"/>
        <v>1978212445.16</v>
      </c>
      <c r="AT1361" s="9" t="e">
        <f t="shared" si="366"/>
        <v>#N/A</v>
      </c>
      <c r="AU1361" s="17" t="e">
        <f t="shared" si="367"/>
        <v>#N/A</v>
      </c>
      <c r="AV1361" s="17" t="e">
        <f t="shared" si="368"/>
        <v>#N/A</v>
      </c>
      <c r="AW1361" s="17" t="e">
        <f t="shared" si="369"/>
        <v>#N/A</v>
      </c>
      <c r="AX1361" s="17" t="e">
        <f t="shared" si="370"/>
        <v>#N/A</v>
      </c>
      <c r="AY1361" s="17" t="e">
        <f t="shared" si="371"/>
        <v>#N/A</v>
      </c>
      <c r="AZ1361" s="17" t="e">
        <f t="shared" si="372"/>
        <v>#N/A</v>
      </c>
      <c r="BA1361" s="17" t="e">
        <f t="shared" si="373"/>
        <v>#N/A</v>
      </c>
    </row>
    <row r="1362" spans="1:53">
      <c r="A1362" s="6" t="s">
        <v>2772</v>
      </c>
      <c r="B1362" s="6" t="s">
        <v>2773</v>
      </c>
      <c r="C1362" s="7">
        <v>305283819.45</v>
      </c>
      <c r="D1362" s="7">
        <v>903764546.2</v>
      </c>
      <c r="E1362" s="7">
        <v>0</v>
      </c>
      <c r="F1362" s="7">
        <v>0</v>
      </c>
      <c r="G1362" s="7">
        <v>600807781.53</v>
      </c>
      <c r="H1362" s="7">
        <v>0</v>
      </c>
      <c r="I1362" s="7">
        <v>383162327.26</v>
      </c>
      <c r="J1362" s="7"/>
      <c r="K1362" s="7">
        <v>34720061.1</v>
      </c>
      <c r="L1362" s="7">
        <v>0</v>
      </c>
      <c r="M1362" s="7">
        <v>0</v>
      </c>
      <c r="N1362" s="7">
        <v>0</v>
      </c>
      <c r="O1362" s="7">
        <v>73344448.03</v>
      </c>
      <c r="P1362" s="7">
        <v>0</v>
      </c>
      <c r="Q1362" s="7">
        <v>963007347.66</v>
      </c>
      <c r="R1362" s="7">
        <v>0</v>
      </c>
      <c r="S1362" s="7">
        <v>0</v>
      </c>
      <c r="T1362" s="7">
        <v>95857018.62</v>
      </c>
      <c r="U1362" s="7">
        <v>0</v>
      </c>
      <c r="V1362" s="7">
        <v>0</v>
      </c>
      <c r="W1362" s="7">
        <v>0</v>
      </c>
      <c r="X1362" s="7">
        <v>0</v>
      </c>
      <c r="Y1362" s="7">
        <v>1762659750.5</v>
      </c>
      <c r="Z1362" s="7">
        <v>54977876.45</v>
      </c>
      <c r="AA1362" s="7">
        <v>0</v>
      </c>
      <c r="AB1362" s="7">
        <v>0</v>
      </c>
      <c r="AC1362" s="7"/>
      <c r="AD1362" s="7">
        <v>246959501.78</v>
      </c>
      <c r="AE1362" s="7">
        <v>0</v>
      </c>
      <c r="AF1362" s="7">
        <v>16059125.24</v>
      </c>
      <c r="AG1362" s="7">
        <v>2383802.2</v>
      </c>
      <c r="AH1362" s="7">
        <v>81519202.89</v>
      </c>
      <c r="AI1362" s="7">
        <v>32895176.66</v>
      </c>
      <c r="AJ1362" s="9">
        <f t="shared" si="357"/>
        <v>3054663530.4</v>
      </c>
      <c r="AK1362" s="9">
        <f t="shared" si="358"/>
        <v>2502738255.17</v>
      </c>
      <c r="AL1362" s="9">
        <f t="shared" si="359"/>
        <v>5557401785.57</v>
      </c>
      <c r="AM1362" s="9">
        <f t="shared" si="360"/>
        <v>1577916775.76</v>
      </c>
      <c r="AN1362" s="9">
        <f t="shared" si="361"/>
        <v>1476746754.64</v>
      </c>
      <c r="AO1362" s="14">
        <f>AN1362-VLOOKUP(A1362,[1]选股结果!A1362:BF4365,44,FALSE)</f>
        <v>-775091487.64</v>
      </c>
      <c r="AP1362" s="9">
        <f t="shared" si="362"/>
        <v>2197454435.72</v>
      </c>
      <c r="AQ1362" s="9">
        <f t="shared" si="363"/>
        <v>305283819.45</v>
      </c>
      <c r="AR1362" s="9">
        <f t="shared" si="364"/>
        <v>3305563543.29</v>
      </c>
      <c r="AS1362" s="9">
        <f t="shared" si="365"/>
        <v>2502738255.17</v>
      </c>
      <c r="AT1362" s="9">
        <f t="shared" si="366"/>
        <v>802825288.12</v>
      </c>
      <c r="AU1362" s="17">
        <f t="shared" si="367"/>
        <v>0.477351820679119</v>
      </c>
      <c r="AV1362" s="17">
        <f t="shared" si="368"/>
        <v>0.446745837827763</v>
      </c>
      <c r="AW1362" s="17">
        <f t="shared" si="369"/>
        <v>-0.23448089183261</v>
      </c>
      <c r="AX1362" s="17">
        <f t="shared" si="370"/>
        <v>0.66477452541508</v>
      </c>
      <c r="AY1362" s="17">
        <f t="shared" si="371"/>
        <v>0.0923545457384109</v>
      </c>
      <c r="AZ1362" s="17">
        <f t="shared" si="372"/>
        <v>0.757129071153491</v>
      </c>
      <c r="BA1362" s="17">
        <f t="shared" si="373"/>
        <v>0.242870928846509</v>
      </c>
    </row>
    <row r="1363" spans="1:53">
      <c r="A1363" s="6" t="s">
        <v>2774</v>
      </c>
      <c r="B1363" s="6" t="s">
        <v>2775</v>
      </c>
      <c r="C1363" s="7">
        <v>5259844238.6</v>
      </c>
      <c r="D1363" s="7">
        <v>899012376.27</v>
      </c>
      <c r="E1363" s="7">
        <v>0</v>
      </c>
      <c r="F1363" s="7">
        <v>0</v>
      </c>
      <c r="G1363" s="7">
        <v>50000</v>
      </c>
      <c r="H1363" s="7">
        <v>0</v>
      </c>
      <c r="I1363" s="7">
        <v>275698913.8</v>
      </c>
      <c r="J1363" s="7"/>
      <c r="K1363" s="7">
        <v>4030510.55</v>
      </c>
      <c r="L1363" s="7">
        <v>0</v>
      </c>
      <c r="M1363" s="7">
        <v>0</v>
      </c>
      <c r="N1363" s="7">
        <v>0</v>
      </c>
      <c r="O1363" s="7">
        <v>270211659.44</v>
      </c>
      <c r="P1363" s="7">
        <v>0</v>
      </c>
      <c r="Q1363" s="7">
        <v>3857467395.71</v>
      </c>
      <c r="R1363" s="7">
        <v>0</v>
      </c>
      <c r="S1363" s="7">
        <v>0</v>
      </c>
      <c r="T1363" s="7">
        <v>109875083.79</v>
      </c>
      <c r="U1363" s="7">
        <v>0</v>
      </c>
      <c r="V1363" s="7">
        <v>0</v>
      </c>
      <c r="W1363" s="7">
        <v>1750000000</v>
      </c>
      <c r="X1363" s="7">
        <v>614348699.11</v>
      </c>
      <c r="Y1363" s="7">
        <v>12480000838.98</v>
      </c>
      <c r="Z1363" s="7">
        <v>42387810.39</v>
      </c>
      <c r="AA1363" s="7">
        <v>0</v>
      </c>
      <c r="AB1363" s="7">
        <v>0</v>
      </c>
      <c r="AC1363" s="7"/>
      <c r="AD1363" s="7">
        <v>22018158919.55</v>
      </c>
      <c r="AE1363" s="7">
        <v>0</v>
      </c>
      <c r="AF1363" s="7">
        <v>0</v>
      </c>
      <c r="AG1363" s="7">
        <v>2297466.15</v>
      </c>
      <c r="AH1363" s="7">
        <v>159063167.14</v>
      </c>
      <c r="AI1363" s="7">
        <v>7652849.67</v>
      </c>
      <c r="AJ1363" s="9">
        <f t="shared" si="357"/>
        <v>5416345939.56</v>
      </c>
      <c r="AK1363" s="9">
        <f t="shared" si="358"/>
        <v>42333753989.59</v>
      </c>
      <c r="AL1363" s="9">
        <f t="shared" si="359"/>
        <v>47750099929.15</v>
      </c>
      <c r="AM1363" s="9">
        <f t="shared" si="360"/>
        <v>3533622734.82</v>
      </c>
      <c r="AN1363" s="9">
        <f t="shared" si="361"/>
        <v>4247071903.85</v>
      </c>
      <c r="AO1363" s="14" t="e">
        <f>AN1363-VLOOKUP(A1363,[1]选股结果!A1363:BF4366,44,FALSE)</f>
        <v>#N/A</v>
      </c>
      <c r="AP1363" s="9">
        <f t="shared" si="362"/>
        <v>34709561051.88</v>
      </c>
      <c r="AQ1363" s="9">
        <f t="shared" si="363"/>
        <v>5259844238.6</v>
      </c>
      <c r="AR1363" s="9" t="e">
        <f t="shared" si="364"/>
        <v>#N/A</v>
      </c>
      <c r="AS1363" s="9">
        <f t="shared" si="365"/>
        <v>39969405290.48</v>
      </c>
      <c r="AT1363" s="9" t="e">
        <f t="shared" si="366"/>
        <v>#N/A</v>
      </c>
      <c r="AU1363" s="17" t="e">
        <f t="shared" si="367"/>
        <v>#N/A</v>
      </c>
      <c r="AV1363" s="17" t="e">
        <f t="shared" si="368"/>
        <v>#N/A</v>
      </c>
      <c r="AW1363" s="17" t="e">
        <f t="shared" si="369"/>
        <v>#N/A</v>
      </c>
      <c r="AX1363" s="17" t="e">
        <f t="shared" si="370"/>
        <v>#N/A</v>
      </c>
      <c r="AY1363" s="17" t="e">
        <f t="shared" si="371"/>
        <v>#N/A</v>
      </c>
      <c r="AZ1363" s="17" t="e">
        <f t="shared" si="372"/>
        <v>#N/A</v>
      </c>
      <c r="BA1363" s="17" t="e">
        <f t="shared" si="373"/>
        <v>#N/A</v>
      </c>
    </row>
    <row r="1364" spans="1:53">
      <c r="A1364" s="6" t="s">
        <v>2776</v>
      </c>
      <c r="B1364" s="6" t="s">
        <v>2777</v>
      </c>
      <c r="C1364" s="7">
        <v>32931582.39</v>
      </c>
      <c r="D1364" s="7">
        <v>898074498.56</v>
      </c>
      <c r="E1364" s="7">
        <v>0</v>
      </c>
      <c r="F1364" s="7">
        <v>0</v>
      </c>
      <c r="G1364" s="7">
        <v>471461453.11</v>
      </c>
      <c r="H1364" s="7">
        <v>0</v>
      </c>
      <c r="I1364" s="7">
        <v>1948571081.82</v>
      </c>
      <c r="J1364" s="7"/>
      <c r="K1364" s="7">
        <v>211990240.53</v>
      </c>
      <c r="L1364" s="7">
        <v>0</v>
      </c>
      <c r="M1364" s="7">
        <v>0</v>
      </c>
      <c r="N1364" s="7">
        <v>0</v>
      </c>
      <c r="O1364" s="7">
        <v>180630668.1</v>
      </c>
      <c r="P1364" s="7">
        <v>0</v>
      </c>
      <c r="Q1364" s="7">
        <v>1865434366.08</v>
      </c>
      <c r="R1364" s="7">
        <v>0</v>
      </c>
      <c r="S1364" s="7">
        <v>0</v>
      </c>
      <c r="T1364" s="7">
        <v>53888921.95</v>
      </c>
      <c r="U1364" s="7">
        <v>0</v>
      </c>
      <c r="V1364" s="7">
        <v>0</v>
      </c>
      <c r="W1364" s="7">
        <v>0</v>
      </c>
      <c r="X1364" s="7">
        <v>2032670.21</v>
      </c>
      <c r="Y1364" s="7">
        <v>1236576380.5</v>
      </c>
      <c r="Z1364" s="7">
        <v>115846200.32</v>
      </c>
      <c r="AA1364" s="7">
        <v>0</v>
      </c>
      <c r="AB1364" s="7">
        <v>0</v>
      </c>
      <c r="AC1364" s="7"/>
      <c r="AD1364" s="7">
        <v>384249427.23</v>
      </c>
      <c r="AE1364" s="7">
        <v>226683185.29</v>
      </c>
      <c r="AF1364" s="7">
        <v>91727481.11</v>
      </c>
      <c r="AG1364" s="7">
        <v>37846486.54</v>
      </c>
      <c r="AH1364" s="7">
        <v>232982406.07</v>
      </c>
      <c r="AI1364" s="7">
        <v>55178156.79</v>
      </c>
      <c r="AJ1364" s="9">
        <f t="shared" si="357"/>
        <v>5630051230.15</v>
      </c>
      <c r="AK1364" s="9">
        <f t="shared" si="358"/>
        <v>2416053976.45</v>
      </c>
      <c r="AL1364" s="9">
        <f t="shared" si="359"/>
        <v>8046105206.6</v>
      </c>
      <c r="AM1364" s="9">
        <f t="shared" si="360"/>
        <v>1552199289.98</v>
      </c>
      <c r="AN1364" s="9">
        <f t="shared" si="361"/>
        <v>4079884610.38</v>
      </c>
      <c r="AO1364" s="14" t="e">
        <f>AN1364-VLOOKUP(A1364,[1]选股结果!A1364:BF4367,44,FALSE)</f>
        <v>#N/A</v>
      </c>
      <c r="AP1364" s="9">
        <f t="shared" si="362"/>
        <v>2381089723.85</v>
      </c>
      <c r="AQ1364" s="9">
        <f t="shared" si="363"/>
        <v>32931582.39</v>
      </c>
      <c r="AR1364" s="9" t="e">
        <f t="shared" si="364"/>
        <v>#N/A</v>
      </c>
      <c r="AS1364" s="9">
        <f t="shared" si="365"/>
        <v>2414021306.24</v>
      </c>
      <c r="AT1364" s="9" t="e">
        <f t="shared" si="366"/>
        <v>#N/A</v>
      </c>
      <c r="AU1364" s="17" t="e">
        <f t="shared" si="367"/>
        <v>#N/A</v>
      </c>
      <c r="AV1364" s="17" t="e">
        <f t="shared" si="368"/>
        <v>#N/A</v>
      </c>
      <c r="AW1364" s="17" t="e">
        <f t="shared" si="369"/>
        <v>#N/A</v>
      </c>
      <c r="AX1364" s="17" t="e">
        <f t="shared" si="370"/>
        <v>#N/A</v>
      </c>
      <c r="AY1364" s="17" t="e">
        <f t="shared" si="371"/>
        <v>#N/A</v>
      </c>
      <c r="AZ1364" s="17" t="e">
        <f t="shared" si="372"/>
        <v>#N/A</v>
      </c>
      <c r="BA1364" s="17" t="e">
        <f t="shared" si="373"/>
        <v>#N/A</v>
      </c>
    </row>
    <row r="1365" spans="1:53">
      <c r="A1365" s="6" t="s">
        <v>2778</v>
      </c>
      <c r="B1365" s="6" t="s">
        <v>2779</v>
      </c>
      <c r="C1365" s="7">
        <v>56778907.99</v>
      </c>
      <c r="D1365" s="7">
        <v>897430625.79</v>
      </c>
      <c r="E1365" s="7">
        <v>0</v>
      </c>
      <c r="F1365" s="7">
        <v>0</v>
      </c>
      <c r="G1365" s="7">
        <v>843079116.09</v>
      </c>
      <c r="H1365" s="7">
        <v>0</v>
      </c>
      <c r="I1365" s="7">
        <v>473559436.51</v>
      </c>
      <c r="J1365" s="7"/>
      <c r="K1365" s="7">
        <v>21811887.75</v>
      </c>
      <c r="L1365" s="7">
        <v>0</v>
      </c>
      <c r="M1365" s="7">
        <v>0</v>
      </c>
      <c r="N1365" s="7">
        <v>0</v>
      </c>
      <c r="O1365" s="7">
        <v>10070493.15</v>
      </c>
      <c r="P1365" s="7">
        <v>0</v>
      </c>
      <c r="Q1365" s="7">
        <v>795850053.35</v>
      </c>
      <c r="R1365" s="7">
        <v>0</v>
      </c>
      <c r="S1365" s="7">
        <v>0</v>
      </c>
      <c r="T1365" s="7">
        <v>33855246.68</v>
      </c>
      <c r="U1365" s="7">
        <v>0</v>
      </c>
      <c r="V1365" s="7">
        <v>0</v>
      </c>
      <c r="W1365" s="7">
        <v>0</v>
      </c>
      <c r="X1365" s="7">
        <v>13522687.45</v>
      </c>
      <c r="Y1365" s="7">
        <v>836832580.34</v>
      </c>
      <c r="Z1365" s="7">
        <v>137301827.81</v>
      </c>
      <c r="AA1365" s="7">
        <v>0</v>
      </c>
      <c r="AB1365" s="7">
        <v>0</v>
      </c>
      <c r="AC1365" s="7"/>
      <c r="AD1365" s="7">
        <v>120089530.28</v>
      </c>
      <c r="AE1365" s="7">
        <v>156510</v>
      </c>
      <c r="AF1365" s="7">
        <v>0</v>
      </c>
      <c r="AG1365" s="7">
        <v>5289962.13</v>
      </c>
      <c r="AH1365" s="7">
        <v>40951462.59</v>
      </c>
      <c r="AI1365" s="7">
        <v>52541310.81</v>
      </c>
      <c r="AJ1365" s="9">
        <f t="shared" si="357"/>
        <v>3075656859.32</v>
      </c>
      <c r="AK1365" s="9">
        <f t="shared" si="358"/>
        <v>1263464779.4</v>
      </c>
      <c r="AL1365" s="9">
        <f t="shared" si="359"/>
        <v>4339121638.72</v>
      </c>
      <c r="AM1365" s="9">
        <f t="shared" si="360"/>
        <v>1764102922.48</v>
      </c>
      <c r="AN1365" s="9">
        <f t="shared" si="361"/>
        <v>1325076624.29</v>
      </c>
      <c r="AO1365" s="14" t="e">
        <f>AN1365-VLOOKUP(A1365,[1]选股结果!A1365:BF4368,44,FALSE)</f>
        <v>#N/A</v>
      </c>
      <c r="AP1365" s="9">
        <f t="shared" si="362"/>
        <v>1193163183.96</v>
      </c>
      <c r="AQ1365" s="9">
        <f t="shared" si="363"/>
        <v>56778907.99</v>
      </c>
      <c r="AR1365" s="9" t="e">
        <f t="shared" si="364"/>
        <v>#N/A</v>
      </c>
      <c r="AS1365" s="9">
        <f t="shared" si="365"/>
        <v>1249942091.95</v>
      </c>
      <c r="AT1365" s="9" t="e">
        <f t="shared" si="366"/>
        <v>#N/A</v>
      </c>
      <c r="AU1365" s="17" t="e">
        <f t="shared" si="367"/>
        <v>#N/A</v>
      </c>
      <c r="AV1365" s="17" t="e">
        <f t="shared" si="368"/>
        <v>#N/A</v>
      </c>
      <c r="AW1365" s="17" t="e">
        <f t="shared" si="369"/>
        <v>#N/A</v>
      </c>
      <c r="AX1365" s="17" t="e">
        <f t="shared" si="370"/>
        <v>#N/A</v>
      </c>
      <c r="AY1365" s="17" t="e">
        <f t="shared" si="371"/>
        <v>#N/A</v>
      </c>
      <c r="AZ1365" s="17" t="e">
        <f t="shared" si="372"/>
        <v>#N/A</v>
      </c>
      <c r="BA1365" s="17" t="e">
        <f t="shared" si="373"/>
        <v>#N/A</v>
      </c>
    </row>
    <row r="1366" spans="1:53">
      <c r="A1366" s="6" t="s">
        <v>2780</v>
      </c>
      <c r="B1366" s="6" t="s">
        <v>2781</v>
      </c>
      <c r="C1366" s="7">
        <v>235672331.28</v>
      </c>
      <c r="D1366" s="7">
        <v>894057819.45</v>
      </c>
      <c r="E1366" s="7">
        <v>0</v>
      </c>
      <c r="F1366" s="7">
        <v>0</v>
      </c>
      <c r="G1366" s="7">
        <v>765113944.33</v>
      </c>
      <c r="H1366" s="7">
        <v>0</v>
      </c>
      <c r="I1366" s="7">
        <v>20244599.94</v>
      </c>
      <c r="J1366" s="7"/>
      <c r="K1366" s="7">
        <v>47619816.3</v>
      </c>
      <c r="L1366" s="7">
        <v>0</v>
      </c>
      <c r="M1366" s="7">
        <v>0</v>
      </c>
      <c r="N1366" s="7">
        <v>0</v>
      </c>
      <c r="O1366" s="7">
        <v>109312495.74</v>
      </c>
      <c r="P1366" s="7">
        <v>0</v>
      </c>
      <c r="Q1366" s="7">
        <v>421261756.07</v>
      </c>
      <c r="R1366" s="7">
        <v>0</v>
      </c>
      <c r="S1366" s="7">
        <v>0</v>
      </c>
      <c r="T1366" s="7">
        <v>48406208.61</v>
      </c>
      <c r="U1366" s="7">
        <v>0</v>
      </c>
      <c r="V1366" s="7">
        <v>0</v>
      </c>
      <c r="W1366" s="7">
        <v>0</v>
      </c>
      <c r="X1366" s="7">
        <v>49325363.61</v>
      </c>
      <c r="Y1366" s="7">
        <v>3369115537.06</v>
      </c>
      <c r="Z1366" s="7">
        <v>422667743.4</v>
      </c>
      <c r="AA1366" s="7">
        <v>0</v>
      </c>
      <c r="AB1366" s="7">
        <v>0</v>
      </c>
      <c r="AC1366" s="7"/>
      <c r="AD1366" s="7">
        <v>605386725.91</v>
      </c>
      <c r="AE1366" s="7">
        <v>0</v>
      </c>
      <c r="AF1366" s="7">
        <v>8621483.02</v>
      </c>
      <c r="AG1366" s="7">
        <v>64350158.65</v>
      </c>
      <c r="AH1366" s="7">
        <v>71372645.73</v>
      </c>
      <c r="AI1366" s="7">
        <v>20032325.59</v>
      </c>
      <c r="AJ1366" s="9">
        <f t="shared" si="357"/>
        <v>2306016640.44</v>
      </c>
      <c r="AK1366" s="9">
        <f t="shared" si="358"/>
        <v>4846544314.25</v>
      </c>
      <c r="AL1366" s="9">
        <f t="shared" si="359"/>
        <v>7152560954.69</v>
      </c>
      <c r="AM1366" s="9">
        <f t="shared" si="360"/>
        <v>1817809623.13</v>
      </c>
      <c r="AN1366" s="9">
        <f t="shared" si="361"/>
        <v>537532380.92</v>
      </c>
      <c r="AO1366" s="14" t="e">
        <f>AN1366-VLOOKUP(A1366,[1]选股结果!A1366:BF4369,44,FALSE)</f>
        <v>#N/A</v>
      </c>
      <c r="AP1366" s="9">
        <f t="shared" si="362"/>
        <v>4561546619.36</v>
      </c>
      <c r="AQ1366" s="9">
        <f t="shared" si="363"/>
        <v>235672331.28</v>
      </c>
      <c r="AR1366" s="9" t="e">
        <f t="shared" si="364"/>
        <v>#N/A</v>
      </c>
      <c r="AS1366" s="9">
        <f t="shared" si="365"/>
        <v>4797218950.64</v>
      </c>
      <c r="AT1366" s="9" t="e">
        <f t="shared" si="366"/>
        <v>#N/A</v>
      </c>
      <c r="AU1366" s="17" t="e">
        <f t="shared" si="367"/>
        <v>#N/A</v>
      </c>
      <c r="AV1366" s="17" t="e">
        <f t="shared" si="368"/>
        <v>#N/A</v>
      </c>
      <c r="AW1366" s="17" t="e">
        <f t="shared" si="369"/>
        <v>#N/A</v>
      </c>
      <c r="AX1366" s="17" t="e">
        <f t="shared" si="370"/>
        <v>#N/A</v>
      </c>
      <c r="AY1366" s="17" t="e">
        <f t="shared" si="371"/>
        <v>#N/A</v>
      </c>
      <c r="AZ1366" s="17" t="e">
        <f t="shared" si="372"/>
        <v>#N/A</v>
      </c>
      <c r="BA1366" s="17" t="e">
        <f t="shared" si="373"/>
        <v>#N/A</v>
      </c>
    </row>
    <row r="1367" spans="1:53">
      <c r="A1367" s="6" t="s">
        <v>2782</v>
      </c>
      <c r="B1367" s="6" t="s">
        <v>2783</v>
      </c>
      <c r="C1367" s="7">
        <v>160424359.46</v>
      </c>
      <c r="D1367" s="7">
        <v>893936639.56</v>
      </c>
      <c r="E1367" s="7">
        <v>0</v>
      </c>
      <c r="F1367" s="7">
        <v>0</v>
      </c>
      <c r="G1367" s="7">
        <v>1500000</v>
      </c>
      <c r="H1367" s="7">
        <v>0</v>
      </c>
      <c r="I1367" s="7">
        <v>1164887836.43</v>
      </c>
      <c r="J1367" s="7"/>
      <c r="K1367" s="7">
        <v>222410458.23</v>
      </c>
      <c r="L1367" s="7">
        <v>0</v>
      </c>
      <c r="M1367" s="7">
        <v>0</v>
      </c>
      <c r="N1367" s="7">
        <v>0</v>
      </c>
      <c r="O1367" s="7">
        <v>84347324.09</v>
      </c>
      <c r="P1367" s="7">
        <v>0</v>
      </c>
      <c r="Q1367" s="7">
        <v>1332289987.39</v>
      </c>
      <c r="R1367" s="7">
        <v>47053258.22</v>
      </c>
      <c r="S1367" s="7">
        <v>0</v>
      </c>
      <c r="T1367" s="7">
        <v>137529193.2</v>
      </c>
      <c r="U1367" s="7">
        <v>0</v>
      </c>
      <c r="V1367" s="7">
        <v>0</v>
      </c>
      <c r="W1367" s="7">
        <v>0</v>
      </c>
      <c r="X1367" s="7">
        <v>0</v>
      </c>
      <c r="Y1367" s="7">
        <v>539112371.68</v>
      </c>
      <c r="Z1367" s="7">
        <v>587980907.46</v>
      </c>
      <c r="AA1367" s="7">
        <v>0</v>
      </c>
      <c r="AB1367" s="7">
        <v>0</v>
      </c>
      <c r="AC1367" s="7"/>
      <c r="AD1367" s="7">
        <v>190075048.77</v>
      </c>
      <c r="AE1367" s="7">
        <v>125317749.27</v>
      </c>
      <c r="AF1367" s="7">
        <v>255925511.51</v>
      </c>
      <c r="AG1367" s="7">
        <v>24359119.06</v>
      </c>
      <c r="AH1367" s="7">
        <v>33890812.73</v>
      </c>
      <c r="AI1367" s="7">
        <v>228626669.11</v>
      </c>
      <c r="AJ1367" s="9">
        <f t="shared" si="357"/>
        <v>3883954697.12</v>
      </c>
      <c r="AK1367" s="9">
        <f t="shared" si="358"/>
        <v>2145712549.05</v>
      </c>
      <c r="AL1367" s="9">
        <f t="shared" si="359"/>
        <v>6029667246.17</v>
      </c>
      <c r="AM1367" s="9">
        <f t="shared" si="360"/>
        <v>979783963.65</v>
      </c>
      <c r="AN1367" s="9">
        <f t="shared" si="361"/>
        <v>2904170733.47</v>
      </c>
      <c r="AO1367" s="14" t="e">
        <f>AN1367-VLOOKUP(A1367,[1]选股结果!A1367:BF4370,44,FALSE)</f>
        <v>#N/A</v>
      </c>
      <c r="AP1367" s="9">
        <f t="shared" si="362"/>
        <v>1985288189.59</v>
      </c>
      <c r="AQ1367" s="9">
        <f t="shared" si="363"/>
        <v>160424359.46</v>
      </c>
      <c r="AR1367" s="9" t="e">
        <f t="shared" si="364"/>
        <v>#N/A</v>
      </c>
      <c r="AS1367" s="9">
        <f t="shared" si="365"/>
        <v>2145712549.05</v>
      </c>
      <c r="AT1367" s="9" t="e">
        <f t="shared" si="366"/>
        <v>#N/A</v>
      </c>
      <c r="AU1367" s="17" t="e">
        <f t="shared" si="367"/>
        <v>#N/A</v>
      </c>
      <c r="AV1367" s="17" t="e">
        <f t="shared" si="368"/>
        <v>#N/A</v>
      </c>
      <c r="AW1367" s="17" t="e">
        <f t="shared" si="369"/>
        <v>#N/A</v>
      </c>
      <c r="AX1367" s="17" t="e">
        <f t="shared" si="370"/>
        <v>#N/A</v>
      </c>
      <c r="AY1367" s="17" t="e">
        <f t="shared" si="371"/>
        <v>#N/A</v>
      </c>
      <c r="AZ1367" s="17" t="e">
        <f t="shared" si="372"/>
        <v>#N/A</v>
      </c>
      <c r="BA1367" s="17" t="e">
        <f t="shared" si="373"/>
        <v>#N/A</v>
      </c>
    </row>
    <row r="1368" spans="1:53">
      <c r="A1368" s="6" t="s">
        <v>2784</v>
      </c>
      <c r="B1368" s="6" t="s">
        <v>2785</v>
      </c>
      <c r="C1368" s="7">
        <v>0</v>
      </c>
      <c r="D1368" s="7">
        <v>891816542.34</v>
      </c>
      <c r="E1368" s="7">
        <v>0</v>
      </c>
      <c r="F1368" s="7">
        <v>0</v>
      </c>
      <c r="G1368" s="7">
        <v>317000000</v>
      </c>
      <c r="H1368" s="7">
        <v>0</v>
      </c>
      <c r="I1368" s="7">
        <v>9719387.96</v>
      </c>
      <c r="J1368" s="7"/>
      <c r="K1368" s="7">
        <v>7407031.68</v>
      </c>
      <c r="L1368" s="7">
        <v>0</v>
      </c>
      <c r="M1368" s="7">
        <v>0</v>
      </c>
      <c r="N1368" s="7">
        <v>0</v>
      </c>
      <c r="O1368" s="7">
        <v>3712111.01</v>
      </c>
      <c r="P1368" s="7">
        <v>0</v>
      </c>
      <c r="Q1368" s="7">
        <v>0</v>
      </c>
      <c r="R1368" s="7">
        <v>16024366.59</v>
      </c>
      <c r="S1368" s="7">
        <v>52463118.27</v>
      </c>
      <c r="T1368" s="7">
        <v>1270623.67</v>
      </c>
      <c r="U1368" s="7">
        <v>0</v>
      </c>
      <c r="V1368" s="7">
        <v>21980842.73</v>
      </c>
      <c r="W1368" s="7">
        <v>0</v>
      </c>
      <c r="X1368" s="7">
        <v>0</v>
      </c>
      <c r="Y1368" s="7">
        <v>2398102.76</v>
      </c>
      <c r="Z1368" s="7">
        <v>0</v>
      </c>
      <c r="AA1368" s="7">
        <v>0</v>
      </c>
      <c r="AB1368" s="7">
        <v>0</v>
      </c>
      <c r="AC1368" s="7"/>
      <c r="AD1368" s="7">
        <v>3771441.1</v>
      </c>
      <c r="AE1368" s="7">
        <v>0</v>
      </c>
      <c r="AF1368" s="7">
        <v>0</v>
      </c>
      <c r="AG1368" s="7">
        <v>45117927.64</v>
      </c>
      <c r="AH1368" s="7">
        <v>14637064.42</v>
      </c>
      <c r="AI1368" s="7">
        <v>58789000.86</v>
      </c>
      <c r="AJ1368" s="9">
        <f t="shared" si="357"/>
        <v>1299413181.52</v>
      </c>
      <c r="AK1368" s="9">
        <f t="shared" si="358"/>
        <v>146694379.51</v>
      </c>
      <c r="AL1368" s="9">
        <f t="shared" si="359"/>
        <v>1446107561.03</v>
      </c>
      <c r="AM1368" s="9">
        <f t="shared" si="360"/>
        <v>1212528653.35</v>
      </c>
      <c r="AN1368" s="9">
        <f t="shared" si="361"/>
        <v>108865370.9</v>
      </c>
      <c r="AO1368" s="14">
        <f>AN1368-VLOOKUP(A1368,[1]选股结果!A1368:BF4371,44,FALSE)</f>
        <v>-133811455.34</v>
      </c>
      <c r="AP1368" s="9">
        <f t="shared" si="362"/>
        <v>124713536.78</v>
      </c>
      <c r="AQ1368" s="9">
        <f t="shared" si="363"/>
        <v>0</v>
      </c>
      <c r="AR1368" s="9">
        <f t="shared" si="364"/>
        <v>1203430734.79</v>
      </c>
      <c r="AS1368" s="9">
        <f t="shared" si="365"/>
        <v>124713536.78</v>
      </c>
      <c r="AT1368" s="9">
        <f t="shared" si="366"/>
        <v>1078717198.01</v>
      </c>
      <c r="AU1368" s="17">
        <f t="shared" si="367"/>
        <v>1.0075599852131</v>
      </c>
      <c r="AV1368" s="17">
        <f t="shared" si="368"/>
        <v>0.0904625150021593</v>
      </c>
      <c r="AW1368" s="17">
        <f t="shared" si="369"/>
        <v>-0.111191655216742</v>
      </c>
      <c r="AX1368" s="17">
        <f t="shared" si="370"/>
        <v>0.103631670003644</v>
      </c>
      <c r="AY1368" s="17">
        <f t="shared" si="371"/>
        <v>0</v>
      </c>
      <c r="AZ1368" s="17">
        <f t="shared" si="372"/>
        <v>0.103631670003644</v>
      </c>
      <c r="BA1368" s="17">
        <f t="shared" si="373"/>
        <v>0.896368329996356</v>
      </c>
    </row>
    <row r="1369" spans="1:53">
      <c r="A1369" s="6" t="s">
        <v>2786</v>
      </c>
      <c r="B1369" s="6" t="s">
        <v>2787</v>
      </c>
      <c r="C1369" s="7">
        <v>0</v>
      </c>
      <c r="D1369" s="7">
        <v>891303943.01</v>
      </c>
      <c r="E1369" s="7">
        <v>0</v>
      </c>
      <c r="F1369" s="7">
        <v>0</v>
      </c>
      <c r="G1369" s="7">
        <v>0</v>
      </c>
      <c r="H1369" s="7">
        <v>0</v>
      </c>
      <c r="I1369" s="7">
        <v>404537167.49</v>
      </c>
      <c r="J1369" s="7"/>
      <c r="K1369" s="7">
        <v>74900360.2</v>
      </c>
      <c r="L1369" s="7">
        <v>0</v>
      </c>
      <c r="M1369" s="7">
        <v>0</v>
      </c>
      <c r="N1369" s="7">
        <v>0</v>
      </c>
      <c r="O1369" s="7">
        <v>118062300.43</v>
      </c>
      <c r="P1369" s="7">
        <v>0</v>
      </c>
      <c r="Q1369" s="7">
        <v>620232767.08</v>
      </c>
      <c r="R1369" s="7">
        <v>0</v>
      </c>
      <c r="S1369" s="7">
        <v>0</v>
      </c>
      <c r="T1369" s="7">
        <v>585777184.13</v>
      </c>
      <c r="U1369" s="7">
        <v>0</v>
      </c>
      <c r="V1369" s="7">
        <v>0</v>
      </c>
      <c r="W1369" s="7">
        <v>0</v>
      </c>
      <c r="X1369" s="7">
        <v>209328806.43</v>
      </c>
      <c r="Y1369" s="7">
        <v>2767465618.53</v>
      </c>
      <c r="Z1369" s="7">
        <v>751218447.75</v>
      </c>
      <c r="AA1369" s="7">
        <v>0</v>
      </c>
      <c r="AB1369" s="7">
        <v>0</v>
      </c>
      <c r="AC1369" s="7"/>
      <c r="AD1369" s="7">
        <v>578480990.38</v>
      </c>
      <c r="AE1369" s="7">
        <v>0</v>
      </c>
      <c r="AF1369" s="7">
        <v>0</v>
      </c>
      <c r="AG1369" s="7">
        <v>17480002.09</v>
      </c>
      <c r="AH1369" s="7">
        <v>57917630.48</v>
      </c>
      <c r="AI1369" s="7">
        <v>92144.1</v>
      </c>
      <c r="AJ1369" s="9">
        <f t="shared" si="357"/>
        <v>2694813722.34</v>
      </c>
      <c r="AK1369" s="9">
        <f t="shared" si="358"/>
        <v>4381983639.76</v>
      </c>
      <c r="AL1369" s="9">
        <f t="shared" si="359"/>
        <v>7076797362.1</v>
      </c>
      <c r="AM1369" s="9">
        <f t="shared" si="360"/>
        <v>1218695049.87</v>
      </c>
      <c r="AN1369" s="9">
        <f t="shared" si="361"/>
        <v>1685447478.9</v>
      </c>
      <c r="AO1369" s="14" t="e">
        <f>AN1369-VLOOKUP(A1369,[1]选股结果!A1369:BF4372,44,FALSE)</f>
        <v>#N/A</v>
      </c>
      <c r="AP1369" s="9">
        <f t="shared" si="362"/>
        <v>4172654833.33</v>
      </c>
      <c r="AQ1369" s="9">
        <f t="shared" si="363"/>
        <v>0</v>
      </c>
      <c r="AR1369" s="9" t="e">
        <f t="shared" si="364"/>
        <v>#N/A</v>
      </c>
      <c r="AS1369" s="9">
        <f t="shared" si="365"/>
        <v>4172654833.33</v>
      </c>
      <c r="AT1369" s="9" t="e">
        <f t="shared" si="366"/>
        <v>#N/A</v>
      </c>
      <c r="AU1369" s="17" t="e">
        <f t="shared" si="367"/>
        <v>#N/A</v>
      </c>
      <c r="AV1369" s="17" t="e">
        <f t="shared" si="368"/>
        <v>#N/A</v>
      </c>
      <c r="AW1369" s="17" t="e">
        <f t="shared" si="369"/>
        <v>#N/A</v>
      </c>
      <c r="AX1369" s="17" t="e">
        <f t="shared" si="370"/>
        <v>#N/A</v>
      </c>
      <c r="AY1369" s="17" t="e">
        <f t="shared" si="371"/>
        <v>#N/A</v>
      </c>
      <c r="AZ1369" s="17" t="e">
        <f t="shared" si="372"/>
        <v>#N/A</v>
      </c>
      <c r="BA1369" s="17" t="e">
        <f t="shared" si="373"/>
        <v>#N/A</v>
      </c>
    </row>
    <row r="1370" spans="1:53">
      <c r="A1370" s="6" t="s">
        <v>2788</v>
      </c>
      <c r="B1370" s="6" t="s">
        <v>2789</v>
      </c>
      <c r="C1370" s="7">
        <v>256240082.64</v>
      </c>
      <c r="D1370" s="7">
        <v>890633292.87</v>
      </c>
      <c r="E1370" s="7">
        <v>0</v>
      </c>
      <c r="F1370" s="7">
        <v>0</v>
      </c>
      <c r="G1370" s="7">
        <v>0</v>
      </c>
      <c r="H1370" s="7">
        <v>0</v>
      </c>
      <c r="I1370" s="7">
        <v>6232635.32</v>
      </c>
      <c r="J1370" s="7"/>
      <c r="K1370" s="7">
        <v>7337621.68</v>
      </c>
      <c r="L1370" s="7">
        <v>0</v>
      </c>
      <c r="M1370" s="7">
        <v>0</v>
      </c>
      <c r="N1370" s="7">
        <v>0</v>
      </c>
      <c r="O1370" s="7">
        <v>127427222.67</v>
      </c>
      <c r="P1370" s="7">
        <v>0</v>
      </c>
      <c r="Q1370" s="7">
        <v>119779252.04</v>
      </c>
      <c r="R1370" s="7">
        <v>0</v>
      </c>
      <c r="S1370" s="7">
        <v>0</v>
      </c>
      <c r="T1370" s="7">
        <v>2657189.86</v>
      </c>
      <c r="U1370" s="7">
        <v>0</v>
      </c>
      <c r="V1370" s="7">
        <v>3517582.37</v>
      </c>
      <c r="W1370" s="7">
        <v>0</v>
      </c>
      <c r="X1370" s="7">
        <v>322694598.55</v>
      </c>
      <c r="Y1370" s="7">
        <v>637834423.5</v>
      </c>
      <c r="Z1370" s="7">
        <v>3166905.69</v>
      </c>
      <c r="AA1370" s="7">
        <v>0</v>
      </c>
      <c r="AB1370" s="7">
        <v>0</v>
      </c>
      <c r="AC1370" s="7"/>
      <c r="AD1370" s="7">
        <v>7543698.13</v>
      </c>
      <c r="AE1370" s="7">
        <v>0</v>
      </c>
      <c r="AF1370" s="7">
        <v>0</v>
      </c>
      <c r="AG1370" s="7">
        <v>199912106.41</v>
      </c>
      <c r="AH1370" s="7">
        <v>1255615.37</v>
      </c>
      <c r="AI1370" s="7">
        <v>0</v>
      </c>
      <c r="AJ1370" s="9">
        <f t="shared" si="357"/>
        <v>1154067214.44</v>
      </c>
      <c r="AK1370" s="9">
        <f t="shared" si="358"/>
        <v>1432165012.66</v>
      </c>
      <c r="AL1370" s="9">
        <f t="shared" si="359"/>
        <v>2586232227.1</v>
      </c>
      <c r="AM1370" s="9">
        <f t="shared" si="360"/>
        <v>1340755114.09</v>
      </c>
      <c r="AN1370" s="9">
        <f t="shared" si="361"/>
        <v>139524281.27</v>
      </c>
      <c r="AO1370" s="14">
        <f>AN1370-VLOOKUP(A1370,[1]选股结果!A1370:BF4373,44,FALSE)</f>
        <v>-516059421.11</v>
      </c>
      <c r="AP1370" s="9">
        <f t="shared" si="362"/>
        <v>849712749.1</v>
      </c>
      <c r="AQ1370" s="9">
        <f t="shared" si="363"/>
        <v>256240082.64</v>
      </c>
      <c r="AR1370" s="9">
        <f t="shared" si="364"/>
        <v>1930648524.72</v>
      </c>
      <c r="AS1370" s="9">
        <f t="shared" si="365"/>
        <v>1105952831.74</v>
      </c>
      <c r="AT1370" s="9">
        <f t="shared" si="366"/>
        <v>824695692.98</v>
      </c>
      <c r="AU1370" s="17">
        <f t="shared" si="367"/>
        <v>0.694458414839878</v>
      </c>
      <c r="AV1370" s="17">
        <f t="shared" si="368"/>
        <v>0.0722680899622758</v>
      </c>
      <c r="AW1370" s="17">
        <f t="shared" si="369"/>
        <v>-0.267298482609538</v>
      </c>
      <c r="AX1370" s="17">
        <f t="shared" si="370"/>
        <v>0.440117783335645</v>
      </c>
      <c r="AY1370" s="17">
        <f t="shared" si="371"/>
        <v>0.132722284434015</v>
      </c>
      <c r="AZ1370" s="17">
        <f t="shared" si="372"/>
        <v>0.572840067769661</v>
      </c>
      <c r="BA1370" s="17">
        <f t="shared" si="373"/>
        <v>0.427159932230339</v>
      </c>
    </row>
    <row r="1371" spans="1:53">
      <c r="A1371" s="6" t="s">
        <v>2790</v>
      </c>
      <c r="B1371" s="6" t="s">
        <v>2791</v>
      </c>
      <c r="C1371" s="7">
        <v>4085000</v>
      </c>
      <c r="D1371" s="7">
        <v>889882745.18</v>
      </c>
      <c r="E1371" s="7">
        <v>0</v>
      </c>
      <c r="F1371" s="7">
        <v>0</v>
      </c>
      <c r="G1371" s="7">
        <v>508692462.74</v>
      </c>
      <c r="H1371" s="7">
        <v>0</v>
      </c>
      <c r="I1371" s="7">
        <v>148574065.26</v>
      </c>
      <c r="J1371" s="7"/>
      <c r="K1371" s="7">
        <v>164963035.32</v>
      </c>
      <c r="L1371" s="7">
        <v>0</v>
      </c>
      <c r="M1371" s="7">
        <v>0</v>
      </c>
      <c r="N1371" s="7">
        <v>0</v>
      </c>
      <c r="O1371" s="7">
        <v>12479771.96</v>
      </c>
      <c r="P1371" s="7">
        <v>0</v>
      </c>
      <c r="Q1371" s="7">
        <v>162867093.19</v>
      </c>
      <c r="R1371" s="7">
        <v>0</v>
      </c>
      <c r="S1371" s="7">
        <v>0</v>
      </c>
      <c r="T1371" s="7">
        <v>5759416.25</v>
      </c>
      <c r="U1371" s="7">
        <v>0</v>
      </c>
      <c r="V1371" s="7">
        <v>0</v>
      </c>
      <c r="W1371" s="7">
        <v>0</v>
      </c>
      <c r="X1371" s="7">
        <v>1120506961.69</v>
      </c>
      <c r="Y1371" s="7">
        <v>511574744.61</v>
      </c>
      <c r="Z1371" s="7">
        <v>102441665.39</v>
      </c>
      <c r="AA1371" s="7">
        <v>0</v>
      </c>
      <c r="AB1371" s="7">
        <v>0</v>
      </c>
      <c r="AC1371" s="7"/>
      <c r="AD1371" s="7">
        <v>128329263.38</v>
      </c>
      <c r="AE1371" s="7">
        <v>0</v>
      </c>
      <c r="AF1371" s="7">
        <v>1260954.11</v>
      </c>
      <c r="AG1371" s="7">
        <v>46428919.84</v>
      </c>
      <c r="AH1371" s="7">
        <v>1252660.62</v>
      </c>
      <c r="AI1371" s="7">
        <v>20000000</v>
      </c>
      <c r="AJ1371" s="9">
        <f t="shared" si="357"/>
        <v>1893218589.9</v>
      </c>
      <c r="AK1371" s="9">
        <f t="shared" si="358"/>
        <v>1935880169.64</v>
      </c>
      <c r="AL1371" s="9">
        <f t="shared" si="359"/>
        <v>3829098759.54</v>
      </c>
      <c r="AM1371" s="9">
        <f t="shared" si="360"/>
        <v>2531561941.57</v>
      </c>
      <c r="AN1371" s="9">
        <f t="shared" si="361"/>
        <v>482163610.02</v>
      </c>
      <c r="AO1371" s="14">
        <f>AN1371-VLOOKUP(A1371,[1]选股结果!A1371:BF4374,44,FALSE)</f>
        <v>99495109.88</v>
      </c>
      <c r="AP1371" s="9">
        <f t="shared" si="362"/>
        <v>811288207.95</v>
      </c>
      <c r="AQ1371" s="9">
        <f t="shared" si="363"/>
        <v>4085000</v>
      </c>
      <c r="AR1371" s="9">
        <f t="shared" si="364"/>
        <v>3446430259.4</v>
      </c>
      <c r="AS1371" s="9">
        <f t="shared" si="365"/>
        <v>815373207.95</v>
      </c>
      <c r="AT1371" s="9">
        <f t="shared" si="366"/>
        <v>2631057051.45</v>
      </c>
      <c r="AU1371" s="17">
        <f t="shared" si="367"/>
        <v>0.734546110331195</v>
      </c>
      <c r="AV1371" s="17">
        <f t="shared" si="368"/>
        <v>0.139902326096667</v>
      </c>
      <c r="AW1371" s="17">
        <f t="shared" si="369"/>
        <v>0.0288690332870166</v>
      </c>
      <c r="AX1371" s="17">
        <f t="shared" si="370"/>
        <v>0.235399571988217</v>
      </c>
      <c r="AY1371" s="17">
        <f t="shared" si="371"/>
        <v>0.00118528439357168</v>
      </c>
      <c r="AZ1371" s="17">
        <f t="shared" si="372"/>
        <v>0.236584856381789</v>
      </c>
      <c r="BA1371" s="17">
        <f t="shared" si="373"/>
        <v>0.763415143618211</v>
      </c>
    </row>
    <row r="1372" spans="1:53">
      <c r="A1372" s="6" t="s">
        <v>2792</v>
      </c>
      <c r="B1372" s="6" t="s">
        <v>2793</v>
      </c>
      <c r="C1372" s="7">
        <v>140311699.21</v>
      </c>
      <c r="D1372" s="7">
        <v>889186893.64</v>
      </c>
      <c r="E1372" s="7">
        <v>0</v>
      </c>
      <c r="F1372" s="7">
        <v>0</v>
      </c>
      <c r="G1372" s="7">
        <v>0</v>
      </c>
      <c r="H1372" s="7">
        <v>0</v>
      </c>
      <c r="I1372" s="7">
        <v>357107438.63</v>
      </c>
      <c r="J1372" s="7"/>
      <c r="K1372" s="7">
        <v>46259183.82</v>
      </c>
      <c r="L1372" s="7">
        <v>0</v>
      </c>
      <c r="M1372" s="7">
        <v>0</v>
      </c>
      <c r="N1372" s="7">
        <v>0</v>
      </c>
      <c r="O1372" s="7">
        <v>5470168.2</v>
      </c>
      <c r="P1372" s="7">
        <v>0</v>
      </c>
      <c r="Q1372" s="7">
        <v>220018089.36</v>
      </c>
      <c r="R1372" s="7">
        <v>0</v>
      </c>
      <c r="S1372" s="7">
        <v>0</v>
      </c>
      <c r="T1372" s="7">
        <v>179887211.82</v>
      </c>
      <c r="U1372" s="7">
        <v>0</v>
      </c>
      <c r="V1372" s="7">
        <v>0</v>
      </c>
      <c r="W1372" s="7">
        <v>90746324.71</v>
      </c>
      <c r="X1372" s="7">
        <v>0</v>
      </c>
      <c r="Y1372" s="7">
        <v>686881790.05</v>
      </c>
      <c r="Z1372" s="7">
        <v>35976217.16</v>
      </c>
      <c r="AA1372" s="7">
        <v>0</v>
      </c>
      <c r="AB1372" s="7">
        <v>0</v>
      </c>
      <c r="AC1372" s="7"/>
      <c r="AD1372" s="7">
        <v>183660777.8</v>
      </c>
      <c r="AE1372" s="7">
        <v>0</v>
      </c>
      <c r="AF1372" s="7">
        <v>4035975.87</v>
      </c>
      <c r="AG1372" s="7">
        <v>19323661.45</v>
      </c>
      <c r="AH1372" s="7">
        <v>5219940.81</v>
      </c>
      <c r="AI1372" s="7">
        <v>1125000</v>
      </c>
      <c r="AJ1372" s="9">
        <f t="shared" si="357"/>
        <v>1697928985.47</v>
      </c>
      <c r="AK1372" s="9">
        <f t="shared" si="358"/>
        <v>1167281387.06</v>
      </c>
      <c r="AL1372" s="9">
        <f t="shared" si="359"/>
        <v>2865210372.53</v>
      </c>
      <c r="AM1372" s="9">
        <f t="shared" si="360"/>
        <v>985403386.55</v>
      </c>
      <c r="AN1372" s="9">
        <f t="shared" si="361"/>
        <v>803271923.63</v>
      </c>
      <c r="AO1372" s="14">
        <f>AN1372-VLOOKUP(A1372,[1]选股结果!A1372:BF4375,44,FALSE)</f>
        <v>298554493.02</v>
      </c>
      <c r="AP1372" s="9">
        <f t="shared" si="362"/>
        <v>936223363.14</v>
      </c>
      <c r="AQ1372" s="9">
        <f t="shared" si="363"/>
        <v>140311699.21</v>
      </c>
      <c r="AR1372" s="9">
        <f t="shared" si="364"/>
        <v>2360492941.92</v>
      </c>
      <c r="AS1372" s="9">
        <f t="shared" si="365"/>
        <v>1076535062.35</v>
      </c>
      <c r="AT1372" s="9">
        <f t="shared" si="366"/>
        <v>1283957879.57</v>
      </c>
      <c r="AU1372" s="17">
        <f t="shared" si="367"/>
        <v>0.417456612155122</v>
      </c>
      <c r="AV1372" s="17">
        <f t="shared" si="368"/>
        <v>0.340298379785295</v>
      </c>
      <c r="AW1372" s="17">
        <f t="shared" si="369"/>
        <v>0.126479722823132</v>
      </c>
      <c r="AX1372" s="17">
        <f t="shared" si="370"/>
        <v>0.396621970993265</v>
      </c>
      <c r="AY1372" s="17">
        <f t="shared" si="371"/>
        <v>0.059441694028482</v>
      </c>
      <c r="AZ1372" s="17">
        <f t="shared" si="372"/>
        <v>0.456063665021747</v>
      </c>
      <c r="BA1372" s="17">
        <f t="shared" si="373"/>
        <v>0.543936334978253</v>
      </c>
    </row>
    <row r="1373" spans="1:53">
      <c r="A1373" s="6" t="s">
        <v>2794</v>
      </c>
      <c r="B1373" s="6" t="s">
        <v>2795</v>
      </c>
      <c r="C1373" s="7">
        <v>12267302.99</v>
      </c>
      <c r="D1373" s="7">
        <v>882762650.04</v>
      </c>
      <c r="E1373" s="7">
        <v>0</v>
      </c>
      <c r="F1373" s="7">
        <v>0</v>
      </c>
      <c r="G1373" s="7">
        <v>0</v>
      </c>
      <c r="H1373" s="7">
        <v>50331739.66</v>
      </c>
      <c r="I1373" s="7">
        <v>3975784374.59</v>
      </c>
      <c r="J1373" s="7"/>
      <c r="K1373" s="7">
        <v>211312120.94</v>
      </c>
      <c r="L1373" s="7">
        <v>0</v>
      </c>
      <c r="M1373" s="7">
        <v>0</v>
      </c>
      <c r="N1373" s="7">
        <v>0</v>
      </c>
      <c r="O1373" s="7">
        <v>53405551.46</v>
      </c>
      <c r="P1373" s="7">
        <v>0</v>
      </c>
      <c r="Q1373" s="7">
        <v>2102878707.97</v>
      </c>
      <c r="R1373" s="7">
        <v>0</v>
      </c>
      <c r="S1373" s="7">
        <v>0</v>
      </c>
      <c r="T1373" s="7">
        <v>88203403.09</v>
      </c>
      <c r="U1373" s="7">
        <v>0</v>
      </c>
      <c r="V1373" s="7">
        <v>35298746.7</v>
      </c>
      <c r="W1373" s="7">
        <v>0</v>
      </c>
      <c r="X1373" s="7">
        <v>466129152.22</v>
      </c>
      <c r="Y1373" s="7">
        <v>3013916069.31</v>
      </c>
      <c r="Z1373" s="7">
        <v>459283990.84</v>
      </c>
      <c r="AA1373" s="7">
        <v>0</v>
      </c>
      <c r="AB1373" s="7">
        <v>0</v>
      </c>
      <c r="AC1373" s="7"/>
      <c r="AD1373" s="7">
        <v>411216220.86</v>
      </c>
      <c r="AE1373" s="7">
        <v>0</v>
      </c>
      <c r="AF1373" s="7">
        <v>13411268.49</v>
      </c>
      <c r="AG1373" s="7">
        <v>145174044.31</v>
      </c>
      <c r="AH1373" s="7">
        <v>190224998.01</v>
      </c>
      <c r="AI1373" s="7">
        <v>322360992.1</v>
      </c>
      <c r="AJ1373" s="9">
        <f t="shared" si="357"/>
        <v>7364678547.75</v>
      </c>
      <c r="AK1373" s="9">
        <f t="shared" si="358"/>
        <v>5069282785.83</v>
      </c>
      <c r="AL1373" s="9">
        <f t="shared" si="359"/>
        <v>12433961333.58</v>
      </c>
      <c r="AM1373" s="9">
        <f t="shared" si="360"/>
        <v>1452629093.38</v>
      </c>
      <c r="AN1373" s="9">
        <f t="shared" si="361"/>
        <v>6413477353.29</v>
      </c>
      <c r="AO1373" s="14">
        <f>AN1373-VLOOKUP(A1373,[1]选股结果!A1373:BF4376,44,FALSE)</f>
        <v>3347596311.59</v>
      </c>
      <c r="AP1373" s="9">
        <f t="shared" si="362"/>
        <v>4555587583.92</v>
      </c>
      <c r="AQ1373" s="9">
        <f t="shared" si="363"/>
        <v>12267302.99</v>
      </c>
      <c r="AR1373" s="9">
        <f t="shared" si="364"/>
        <v>9368080291.88</v>
      </c>
      <c r="AS1373" s="9">
        <f t="shared" si="365"/>
        <v>4567854886.91</v>
      </c>
      <c r="AT1373" s="9">
        <f t="shared" si="366"/>
        <v>4800225404.97</v>
      </c>
      <c r="AU1373" s="17">
        <f t="shared" si="367"/>
        <v>0.155061554568346</v>
      </c>
      <c r="AV1373" s="17">
        <f t="shared" si="368"/>
        <v>0.684609562841709</v>
      </c>
      <c r="AW1373" s="17">
        <f t="shared" si="369"/>
        <v>0.357340693855027</v>
      </c>
      <c r="AX1373" s="17">
        <f t="shared" si="370"/>
        <v>0.486288272728476</v>
      </c>
      <c r="AY1373" s="17">
        <f t="shared" si="371"/>
        <v>0.00130947884815131</v>
      </c>
      <c r="AZ1373" s="17">
        <f t="shared" si="372"/>
        <v>0.487597751576627</v>
      </c>
      <c r="BA1373" s="17">
        <f t="shared" si="373"/>
        <v>0.512402248423373</v>
      </c>
    </row>
    <row r="1374" spans="1:53">
      <c r="A1374" s="6" t="s">
        <v>2796</v>
      </c>
      <c r="B1374" s="6" t="s">
        <v>2797</v>
      </c>
      <c r="C1374" s="7">
        <v>0</v>
      </c>
      <c r="D1374" s="7">
        <v>881906634.41</v>
      </c>
      <c r="E1374" s="7">
        <v>0</v>
      </c>
      <c r="F1374" s="7">
        <v>0</v>
      </c>
      <c r="G1374" s="7">
        <v>0</v>
      </c>
      <c r="H1374" s="7">
        <v>0</v>
      </c>
      <c r="I1374" s="7">
        <v>2291221569.46</v>
      </c>
      <c r="J1374" s="7"/>
      <c r="K1374" s="7">
        <v>109565946.85</v>
      </c>
      <c r="L1374" s="7">
        <v>0</v>
      </c>
      <c r="M1374" s="7">
        <v>0</v>
      </c>
      <c r="N1374" s="7">
        <v>0</v>
      </c>
      <c r="O1374" s="7">
        <v>126639310.68</v>
      </c>
      <c r="P1374" s="7">
        <v>0</v>
      </c>
      <c r="Q1374" s="7">
        <v>1082977497.8</v>
      </c>
      <c r="R1374" s="7">
        <v>0</v>
      </c>
      <c r="S1374" s="7">
        <v>0</v>
      </c>
      <c r="T1374" s="7">
        <v>34530804.37</v>
      </c>
      <c r="U1374" s="7">
        <v>0</v>
      </c>
      <c r="V1374" s="7">
        <v>0</v>
      </c>
      <c r="W1374" s="7">
        <v>66608994.16</v>
      </c>
      <c r="X1374" s="7">
        <v>23497552.68</v>
      </c>
      <c r="Y1374" s="7">
        <v>1052202515.41</v>
      </c>
      <c r="Z1374" s="7">
        <v>293798793.33</v>
      </c>
      <c r="AA1374" s="7">
        <v>0</v>
      </c>
      <c r="AB1374" s="7">
        <v>0</v>
      </c>
      <c r="AC1374" s="7"/>
      <c r="AD1374" s="7">
        <v>180939000.11</v>
      </c>
      <c r="AE1374" s="7">
        <v>0</v>
      </c>
      <c r="AF1374" s="7">
        <v>20141256.52</v>
      </c>
      <c r="AG1374" s="7">
        <v>32180092.23</v>
      </c>
      <c r="AH1374" s="7">
        <v>66615858.18</v>
      </c>
      <c r="AI1374" s="7">
        <v>149307020.14</v>
      </c>
      <c r="AJ1374" s="9">
        <f t="shared" ref="AJ1374:AJ1437" si="374">SUM(D1374:T1374)</f>
        <v>4526841763.57</v>
      </c>
      <c r="AK1374" s="9">
        <f t="shared" ref="AK1374:AK1437" si="375">SUM(U1374:AI1374)+C1374</f>
        <v>1885291082.76</v>
      </c>
      <c r="AL1374" s="9">
        <f t="shared" ref="AL1374:AL1437" si="376">SUM(C1374:AI1374)</f>
        <v>6412132846.33</v>
      </c>
      <c r="AM1374" s="9">
        <f t="shared" si="360"/>
        <v>1098652491.93</v>
      </c>
      <c r="AN1374" s="9">
        <f t="shared" si="361"/>
        <v>3518295818.48</v>
      </c>
      <c r="AO1374" s="14" t="e">
        <f>AN1374-VLOOKUP(A1374,[1]选股结果!A1374:BF4377,44,FALSE)</f>
        <v>#N/A</v>
      </c>
      <c r="AP1374" s="9">
        <f t="shared" si="362"/>
        <v>1795184535.92</v>
      </c>
      <c r="AQ1374" s="9">
        <f t="shared" si="363"/>
        <v>0</v>
      </c>
      <c r="AR1374" s="9" t="e">
        <f t="shared" si="364"/>
        <v>#N/A</v>
      </c>
      <c r="AS1374" s="9">
        <f t="shared" si="365"/>
        <v>1795184535.92</v>
      </c>
      <c r="AT1374" s="9" t="e">
        <f t="shared" si="366"/>
        <v>#N/A</v>
      </c>
      <c r="AU1374" s="17" t="e">
        <f t="shared" si="367"/>
        <v>#N/A</v>
      </c>
      <c r="AV1374" s="17" t="e">
        <f t="shared" si="368"/>
        <v>#N/A</v>
      </c>
      <c r="AW1374" s="17" t="e">
        <f t="shared" si="369"/>
        <v>#N/A</v>
      </c>
      <c r="AX1374" s="17" t="e">
        <f t="shared" si="370"/>
        <v>#N/A</v>
      </c>
      <c r="AY1374" s="17" t="e">
        <f t="shared" si="371"/>
        <v>#N/A</v>
      </c>
      <c r="AZ1374" s="17" t="e">
        <f t="shared" si="372"/>
        <v>#N/A</v>
      </c>
      <c r="BA1374" s="17" t="e">
        <f t="shared" si="373"/>
        <v>#N/A</v>
      </c>
    </row>
    <row r="1375" spans="1:53">
      <c r="A1375" s="6" t="s">
        <v>2798</v>
      </c>
      <c r="B1375" s="6" t="s">
        <v>2799</v>
      </c>
      <c r="C1375" s="7">
        <v>330636019.42</v>
      </c>
      <c r="D1375" s="7">
        <v>880019666.02</v>
      </c>
      <c r="E1375" s="7">
        <v>0</v>
      </c>
      <c r="F1375" s="7">
        <v>0</v>
      </c>
      <c r="G1375" s="7">
        <v>1220017813.98</v>
      </c>
      <c r="H1375" s="7">
        <v>0</v>
      </c>
      <c r="I1375" s="7">
        <v>1130593958.4</v>
      </c>
      <c r="J1375" s="7"/>
      <c r="K1375" s="7">
        <v>278158988.18</v>
      </c>
      <c r="L1375" s="7">
        <v>0</v>
      </c>
      <c r="M1375" s="7">
        <v>0</v>
      </c>
      <c r="N1375" s="7">
        <v>0</v>
      </c>
      <c r="O1375" s="7">
        <v>78212079.91</v>
      </c>
      <c r="P1375" s="7">
        <v>0</v>
      </c>
      <c r="Q1375" s="7">
        <v>977833681.24</v>
      </c>
      <c r="R1375" s="7">
        <v>369394729.08</v>
      </c>
      <c r="S1375" s="7">
        <v>0</v>
      </c>
      <c r="T1375" s="7">
        <v>63457348.27</v>
      </c>
      <c r="U1375" s="7">
        <v>0</v>
      </c>
      <c r="V1375" s="7">
        <v>166396.19</v>
      </c>
      <c r="W1375" s="7">
        <v>0</v>
      </c>
      <c r="X1375" s="7">
        <v>0</v>
      </c>
      <c r="Y1375" s="7">
        <v>904886408.65</v>
      </c>
      <c r="Z1375" s="7">
        <v>210426215.83</v>
      </c>
      <c r="AA1375" s="7">
        <v>0</v>
      </c>
      <c r="AB1375" s="7">
        <v>0</v>
      </c>
      <c r="AC1375" s="7"/>
      <c r="AD1375" s="7">
        <v>174350868.11</v>
      </c>
      <c r="AE1375" s="7">
        <v>0</v>
      </c>
      <c r="AF1375" s="7">
        <v>809810665.78</v>
      </c>
      <c r="AG1375" s="7">
        <v>4925384.47</v>
      </c>
      <c r="AH1375" s="7">
        <v>81104782.58</v>
      </c>
      <c r="AI1375" s="7">
        <v>40721937.65</v>
      </c>
      <c r="AJ1375" s="9">
        <f t="shared" si="374"/>
        <v>4997688265.08</v>
      </c>
      <c r="AK1375" s="9">
        <f t="shared" si="375"/>
        <v>2557028678.68</v>
      </c>
      <c r="AL1375" s="9">
        <f t="shared" si="376"/>
        <v>7554716943.76</v>
      </c>
      <c r="AM1375" s="9">
        <f t="shared" si="360"/>
        <v>2178249559.91</v>
      </c>
      <c r="AN1375" s="9">
        <f t="shared" si="361"/>
        <v>2819605101.36</v>
      </c>
      <c r="AO1375" s="14" t="e">
        <f>AN1375-VLOOKUP(A1375,[1]选股结果!A1375:BF4378,44,FALSE)</f>
        <v>#N/A</v>
      </c>
      <c r="AP1375" s="9">
        <f t="shared" si="362"/>
        <v>2226226263.07</v>
      </c>
      <c r="AQ1375" s="9">
        <f t="shared" si="363"/>
        <v>330636019.42</v>
      </c>
      <c r="AR1375" s="9" t="e">
        <f t="shared" si="364"/>
        <v>#N/A</v>
      </c>
      <c r="AS1375" s="9">
        <f t="shared" si="365"/>
        <v>2556862282.49</v>
      </c>
      <c r="AT1375" s="9" t="e">
        <f t="shared" si="366"/>
        <v>#N/A</v>
      </c>
      <c r="AU1375" s="17" t="e">
        <f t="shared" si="367"/>
        <v>#N/A</v>
      </c>
      <c r="AV1375" s="17" t="e">
        <f t="shared" si="368"/>
        <v>#N/A</v>
      </c>
      <c r="AW1375" s="17" t="e">
        <f t="shared" si="369"/>
        <v>#N/A</v>
      </c>
      <c r="AX1375" s="17" t="e">
        <f t="shared" si="370"/>
        <v>#N/A</v>
      </c>
      <c r="AY1375" s="17" t="e">
        <f t="shared" si="371"/>
        <v>#N/A</v>
      </c>
      <c r="AZ1375" s="17" t="e">
        <f t="shared" si="372"/>
        <v>#N/A</v>
      </c>
      <c r="BA1375" s="17" t="e">
        <f t="shared" si="373"/>
        <v>#N/A</v>
      </c>
    </row>
    <row r="1376" spans="1:53">
      <c r="A1376" s="6" t="s">
        <v>2800</v>
      </c>
      <c r="B1376" s="6" t="s">
        <v>2801</v>
      </c>
      <c r="C1376" s="7">
        <v>9944608.14</v>
      </c>
      <c r="D1376" s="7">
        <v>877975607.92</v>
      </c>
      <c r="E1376" s="7">
        <v>0</v>
      </c>
      <c r="F1376" s="7">
        <v>0</v>
      </c>
      <c r="G1376" s="7">
        <v>84852796.86</v>
      </c>
      <c r="H1376" s="7">
        <v>0</v>
      </c>
      <c r="I1376" s="7">
        <v>472438424.3</v>
      </c>
      <c r="J1376" s="7"/>
      <c r="K1376" s="7">
        <v>69664560.15</v>
      </c>
      <c r="L1376" s="7">
        <v>0</v>
      </c>
      <c r="M1376" s="7">
        <v>0</v>
      </c>
      <c r="N1376" s="7">
        <v>0</v>
      </c>
      <c r="O1376" s="7">
        <v>37106206.77</v>
      </c>
      <c r="P1376" s="7">
        <v>0</v>
      </c>
      <c r="Q1376" s="7">
        <v>623182084.73</v>
      </c>
      <c r="R1376" s="7">
        <v>0</v>
      </c>
      <c r="S1376" s="7">
        <v>0</v>
      </c>
      <c r="T1376" s="7">
        <v>115416843.24</v>
      </c>
      <c r="U1376" s="7">
        <v>0</v>
      </c>
      <c r="V1376" s="7">
        <v>0</v>
      </c>
      <c r="W1376" s="7">
        <v>0</v>
      </c>
      <c r="X1376" s="7">
        <v>2596361.55</v>
      </c>
      <c r="Y1376" s="7">
        <v>1017756708.81</v>
      </c>
      <c r="Z1376" s="7">
        <v>377987333.82</v>
      </c>
      <c r="AA1376" s="7">
        <v>0</v>
      </c>
      <c r="AB1376" s="7">
        <v>0</v>
      </c>
      <c r="AC1376" s="7"/>
      <c r="AD1376" s="7">
        <v>78397447.4</v>
      </c>
      <c r="AE1376" s="7">
        <v>0</v>
      </c>
      <c r="AF1376" s="7">
        <v>0</v>
      </c>
      <c r="AG1376" s="7">
        <v>3171766.12</v>
      </c>
      <c r="AH1376" s="7">
        <v>13422210.7</v>
      </c>
      <c r="AI1376" s="7">
        <v>409988237.72</v>
      </c>
      <c r="AJ1376" s="9">
        <f t="shared" si="374"/>
        <v>2280636523.97</v>
      </c>
      <c r="AK1376" s="9">
        <f t="shared" si="375"/>
        <v>1913264674.26</v>
      </c>
      <c r="AL1376" s="9">
        <f t="shared" si="376"/>
        <v>4193901198.23</v>
      </c>
      <c r="AM1376" s="9">
        <f t="shared" si="360"/>
        <v>1002530973.1</v>
      </c>
      <c r="AN1376" s="9">
        <f t="shared" si="361"/>
        <v>1280701912.42</v>
      </c>
      <c r="AO1376" s="14" t="e">
        <f>AN1376-VLOOKUP(A1376,[1]选股结果!A1376:BF4379,44,FALSE)</f>
        <v>#N/A</v>
      </c>
      <c r="AP1376" s="9">
        <f t="shared" si="362"/>
        <v>1900723704.57</v>
      </c>
      <c r="AQ1376" s="9">
        <f t="shared" si="363"/>
        <v>9944608.14</v>
      </c>
      <c r="AR1376" s="9" t="e">
        <f t="shared" si="364"/>
        <v>#N/A</v>
      </c>
      <c r="AS1376" s="9">
        <f t="shared" si="365"/>
        <v>1910668312.71</v>
      </c>
      <c r="AT1376" s="9" t="e">
        <f t="shared" si="366"/>
        <v>#N/A</v>
      </c>
      <c r="AU1376" s="17" t="e">
        <f t="shared" si="367"/>
        <v>#N/A</v>
      </c>
      <c r="AV1376" s="17" t="e">
        <f t="shared" si="368"/>
        <v>#N/A</v>
      </c>
      <c r="AW1376" s="17" t="e">
        <f t="shared" si="369"/>
        <v>#N/A</v>
      </c>
      <c r="AX1376" s="17" t="e">
        <f t="shared" si="370"/>
        <v>#N/A</v>
      </c>
      <c r="AY1376" s="17" t="e">
        <f t="shared" si="371"/>
        <v>#N/A</v>
      </c>
      <c r="AZ1376" s="17" t="e">
        <f t="shared" si="372"/>
        <v>#N/A</v>
      </c>
      <c r="BA1376" s="17" t="e">
        <f t="shared" si="373"/>
        <v>#N/A</v>
      </c>
    </row>
    <row r="1377" spans="1:53">
      <c r="A1377" s="6" t="s">
        <v>2802</v>
      </c>
      <c r="B1377" s="6" t="s">
        <v>2803</v>
      </c>
      <c r="C1377" s="7">
        <v>723574808.41</v>
      </c>
      <c r="D1377" s="7">
        <v>877470808.64</v>
      </c>
      <c r="E1377" s="7">
        <v>0</v>
      </c>
      <c r="F1377" s="7">
        <v>0</v>
      </c>
      <c r="G1377" s="7">
        <v>356380778.62</v>
      </c>
      <c r="H1377" s="7">
        <v>0</v>
      </c>
      <c r="I1377" s="7">
        <v>138647188.57</v>
      </c>
      <c r="J1377" s="7"/>
      <c r="K1377" s="7">
        <v>5583253.55</v>
      </c>
      <c r="L1377" s="7">
        <v>0</v>
      </c>
      <c r="M1377" s="7">
        <v>0</v>
      </c>
      <c r="N1377" s="7">
        <v>0</v>
      </c>
      <c r="O1377" s="7">
        <v>13690299.58</v>
      </c>
      <c r="P1377" s="7">
        <v>0</v>
      </c>
      <c r="Q1377" s="7">
        <v>59026471.34</v>
      </c>
      <c r="R1377" s="7">
        <v>0</v>
      </c>
      <c r="S1377" s="7">
        <v>0</v>
      </c>
      <c r="T1377" s="7">
        <v>42276703.63</v>
      </c>
      <c r="U1377" s="7">
        <v>0</v>
      </c>
      <c r="V1377" s="7">
        <v>0</v>
      </c>
      <c r="W1377" s="7">
        <v>0</v>
      </c>
      <c r="X1377" s="7">
        <v>264513923.8</v>
      </c>
      <c r="Y1377" s="7">
        <v>106927199.55</v>
      </c>
      <c r="Z1377" s="7">
        <v>491257246.67</v>
      </c>
      <c r="AA1377" s="7">
        <v>0</v>
      </c>
      <c r="AB1377" s="7">
        <v>0</v>
      </c>
      <c r="AC1377" s="7"/>
      <c r="AD1377" s="7">
        <v>669750109.34</v>
      </c>
      <c r="AE1377" s="7">
        <v>0</v>
      </c>
      <c r="AF1377" s="7">
        <v>0</v>
      </c>
      <c r="AG1377" s="7">
        <v>3650316.82</v>
      </c>
      <c r="AH1377" s="7">
        <v>1357736.09</v>
      </c>
      <c r="AI1377" s="7">
        <v>1317317967.08</v>
      </c>
      <c r="AJ1377" s="9">
        <f t="shared" si="374"/>
        <v>1493075503.93</v>
      </c>
      <c r="AK1377" s="9">
        <f t="shared" si="375"/>
        <v>3578349307.76</v>
      </c>
      <c r="AL1377" s="9">
        <f t="shared" si="376"/>
        <v>5071424811.69</v>
      </c>
      <c r="AM1377" s="9">
        <f t="shared" si="360"/>
        <v>1512055810.64</v>
      </c>
      <c r="AN1377" s="9">
        <f t="shared" si="361"/>
        <v>245533617.09</v>
      </c>
      <c r="AO1377" s="14">
        <f>AN1377-VLOOKUP(A1377,[1]选股结果!A1377:BF4380,44,FALSE)</f>
        <v>-43895686.54</v>
      </c>
      <c r="AP1377" s="9">
        <f t="shared" si="362"/>
        <v>2590260575.55</v>
      </c>
      <c r="AQ1377" s="9">
        <f t="shared" si="363"/>
        <v>723574808.41</v>
      </c>
      <c r="AR1377" s="9">
        <f t="shared" si="364"/>
        <v>4781995508.06</v>
      </c>
      <c r="AS1377" s="9">
        <f t="shared" si="365"/>
        <v>3313835383.96</v>
      </c>
      <c r="AT1377" s="9">
        <f t="shared" si="366"/>
        <v>1468160124.1</v>
      </c>
      <c r="AU1377" s="17">
        <f t="shared" si="367"/>
        <v>0.316197664362387</v>
      </c>
      <c r="AV1377" s="17">
        <f t="shared" si="368"/>
        <v>0.0513454303075266</v>
      </c>
      <c r="AW1377" s="17">
        <f t="shared" si="369"/>
        <v>-0.00917936590823105</v>
      </c>
      <c r="AX1377" s="17">
        <f t="shared" si="370"/>
        <v>0.541669387013046</v>
      </c>
      <c r="AY1377" s="17">
        <f t="shared" si="371"/>
        <v>0.151312314532798</v>
      </c>
      <c r="AZ1377" s="17">
        <f t="shared" si="372"/>
        <v>0.692981701545844</v>
      </c>
      <c r="BA1377" s="17">
        <f t="shared" si="373"/>
        <v>0.307018298454156</v>
      </c>
    </row>
    <row r="1378" spans="1:53">
      <c r="A1378" s="6" t="s">
        <v>2804</v>
      </c>
      <c r="B1378" s="6" t="s">
        <v>2805</v>
      </c>
      <c r="C1378" s="7">
        <v>62559600.85</v>
      </c>
      <c r="D1378" s="7">
        <v>875945177.05</v>
      </c>
      <c r="E1378" s="7">
        <v>0</v>
      </c>
      <c r="F1378" s="7">
        <v>0</v>
      </c>
      <c r="G1378" s="7">
        <v>3093069.66</v>
      </c>
      <c r="H1378" s="7">
        <v>0</v>
      </c>
      <c r="I1378" s="7">
        <v>4497377181.06</v>
      </c>
      <c r="J1378" s="7"/>
      <c r="K1378" s="7">
        <v>128913289.86</v>
      </c>
      <c r="L1378" s="7">
        <v>0</v>
      </c>
      <c r="M1378" s="7">
        <v>0</v>
      </c>
      <c r="N1378" s="7">
        <v>0</v>
      </c>
      <c r="O1378" s="7">
        <v>594385587.5</v>
      </c>
      <c r="P1378" s="7">
        <v>0</v>
      </c>
      <c r="Q1378" s="7">
        <v>136710.02</v>
      </c>
      <c r="R1378" s="7">
        <v>0</v>
      </c>
      <c r="S1378" s="7">
        <v>0</v>
      </c>
      <c r="T1378" s="7">
        <v>150490614.74</v>
      </c>
      <c r="U1378" s="7">
        <v>0</v>
      </c>
      <c r="V1378" s="7">
        <v>87504995.31</v>
      </c>
      <c r="W1378" s="7">
        <v>0</v>
      </c>
      <c r="X1378" s="7">
        <v>0</v>
      </c>
      <c r="Y1378" s="7">
        <v>9445703.24</v>
      </c>
      <c r="Z1378" s="7">
        <v>0</v>
      </c>
      <c r="AA1378" s="7">
        <v>0</v>
      </c>
      <c r="AB1378" s="7">
        <v>0</v>
      </c>
      <c r="AC1378" s="7"/>
      <c r="AD1378" s="7">
        <v>4535186.14</v>
      </c>
      <c r="AE1378" s="7">
        <v>0</v>
      </c>
      <c r="AF1378" s="7">
        <v>975037587.56</v>
      </c>
      <c r="AG1378" s="7">
        <v>8828658.29</v>
      </c>
      <c r="AH1378" s="7">
        <v>39899339.26</v>
      </c>
      <c r="AI1378" s="7">
        <v>42495923.51</v>
      </c>
      <c r="AJ1378" s="9">
        <f t="shared" si="374"/>
        <v>6250341629.89</v>
      </c>
      <c r="AK1378" s="9">
        <f t="shared" si="375"/>
        <v>1230306994.16</v>
      </c>
      <c r="AL1378" s="9">
        <f t="shared" si="376"/>
        <v>7480648624.05</v>
      </c>
      <c r="AM1378" s="9">
        <f t="shared" si="360"/>
        <v>1473423834.21</v>
      </c>
      <c r="AN1378" s="9">
        <f t="shared" si="361"/>
        <v>4864422790.99</v>
      </c>
      <c r="AO1378" s="14" t="e">
        <f>AN1378-VLOOKUP(A1378,[1]选股结果!A1378:BF4381,44,FALSE)</f>
        <v>#N/A</v>
      </c>
      <c r="AP1378" s="9">
        <f t="shared" si="362"/>
        <v>1080242398</v>
      </c>
      <c r="AQ1378" s="9">
        <f t="shared" si="363"/>
        <v>62559600.85</v>
      </c>
      <c r="AR1378" s="9" t="e">
        <f t="shared" si="364"/>
        <v>#N/A</v>
      </c>
      <c r="AS1378" s="9">
        <f t="shared" si="365"/>
        <v>1142801998.85</v>
      </c>
      <c r="AT1378" s="9" t="e">
        <f t="shared" si="366"/>
        <v>#N/A</v>
      </c>
      <c r="AU1378" s="17" t="e">
        <f t="shared" si="367"/>
        <v>#N/A</v>
      </c>
      <c r="AV1378" s="17" t="e">
        <f t="shared" si="368"/>
        <v>#N/A</v>
      </c>
      <c r="AW1378" s="17" t="e">
        <f t="shared" si="369"/>
        <v>#N/A</v>
      </c>
      <c r="AX1378" s="17" t="e">
        <f t="shared" si="370"/>
        <v>#N/A</v>
      </c>
      <c r="AY1378" s="17" t="e">
        <f t="shared" si="371"/>
        <v>#N/A</v>
      </c>
      <c r="AZ1378" s="17" t="e">
        <f t="shared" si="372"/>
        <v>#N/A</v>
      </c>
      <c r="BA1378" s="17" t="e">
        <f t="shared" si="373"/>
        <v>#N/A</v>
      </c>
    </row>
    <row r="1379" spans="1:53">
      <c r="A1379" s="6" t="s">
        <v>2806</v>
      </c>
      <c r="B1379" s="6" t="s">
        <v>2807</v>
      </c>
      <c r="C1379" s="7">
        <v>299485226.43</v>
      </c>
      <c r="D1379" s="7">
        <v>875583338.07</v>
      </c>
      <c r="E1379" s="7">
        <v>0</v>
      </c>
      <c r="F1379" s="7">
        <v>0</v>
      </c>
      <c r="G1379" s="7">
        <v>260926500</v>
      </c>
      <c r="H1379" s="7">
        <v>0</v>
      </c>
      <c r="I1379" s="7">
        <v>67675540.29</v>
      </c>
      <c r="J1379" s="7"/>
      <c r="K1379" s="7">
        <v>9916792.77</v>
      </c>
      <c r="L1379" s="7">
        <v>0</v>
      </c>
      <c r="M1379" s="7">
        <v>0</v>
      </c>
      <c r="N1379" s="7">
        <v>0</v>
      </c>
      <c r="O1379" s="7">
        <v>3480260.78</v>
      </c>
      <c r="P1379" s="7">
        <v>0</v>
      </c>
      <c r="Q1379" s="7">
        <v>139864335.6</v>
      </c>
      <c r="R1379" s="7">
        <v>0</v>
      </c>
      <c r="S1379" s="7">
        <v>0</v>
      </c>
      <c r="T1379" s="7">
        <v>15838827.98</v>
      </c>
      <c r="U1379" s="7">
        <v>0</v>
      </c>
      <c r="V1379" s="7">
        <v>0</v>
      </c>
      <c r="W1379" s="7">
        <v>0</v>
      </c>
      <c r="X1379" s="7">
        <v>4814247.5</v>
      </c>
      <c r="Y1379" s="7">
        <v>113954392.46</v>
      </c>
      <c r="Z1379" s="7">
        <v>0</v>
      </c>
      <c r="AA1379" s="7">
        <v>0</v>
      </c>
      <c r="AB1379" s="7">
        <v>0</v>
      </c>
      <c r="AC1379" s="7"/>
      <c r="AD1379" s="7">
        <v>7661816.63</v>
      </c>
      <c r="AE1379" s="7">
        <v>0</v>
      </c>
      <c r="AF1379" s="7">
        <v>1419486197.97</v>
      </c>
      <c r="AG1379" s="7">
        <v>3644269.51</v>
      </c>
      <c r="AH1379" s="7">
        <v>604295.86</v>
      </c>
      <c r="AI1379" s="7">
        <v>0</v>
      </c>
      <c r="AJ1379" s="9">
        <f t="shared" si="374"/>
        <v>1373285595.49</v>
      </c>
      <c r="AK1379" s="9">
        <f t="shared" si="375"/>
        <v>1849650446.36</v>
      </c>
      <c r="AL1379" s="9">
        <f t="shared" si="376"/>
        <v>3222936041.85</v>
      </c>
      <c r="AM1379" s="9">
        <f t="shared" si="360"/>
        <v>1144804346.35</v>
      </c>
      <c r="AN1379" s="9">
        <f t="shared" si="361"/>
        <v>233295496.64</v>
      </c>
      <c r="AO1379" s="14">
        <f>AN1379-VLOOKUP(A1379,[1]选股结果!A1379:BF4382,44,FALSE)</f>
        <v>133809672.64</v>
      </c>
      <c r="AP1379" s="9">
        <f t="shared" si="362"/>
        <v>1545350972.43</v>
      </c>
      <c r="AQ1379" s="9">
        <f t="shared" si="363"/>
        <v>299485226.43</v>
      </c>
      <c r="AR1379" s="9">
        <f t="shared" si="364"/>
        <v>3123450217.85</v>
      </c>
      <c r="AS1379" s="9">
        <f t="shared" si="365"/>
        <v>1844836198.86</v>
      </c>
      <c r="AT1379" s="9">
        <f t="shared" si="366"/>
        <v>1278614018.99</v>
      </c>
      <c r="AU1379" s="17">
        <f t="shared" si="367"/>
        <v>0.366519158783973</v>
      </c>
      <c r="AV1379" s="17">
        <f t="shared" si="368"/>
        <v>0.0746916007518721</v>
      </c>
      <c r="AW1379" s="17">
        <f t="shared" si="369"/>
        <v>0.0428403410674836</v>
      </c>
      <c r="AX1379" s="17">
        <f t="shared" si="370"/>
        <v>0.494757676494594</v>
      </c>
      <c r="AY1379" s="17">
        <f t="shared" si="371"/>
        <v>0.095882823653949</v>
      </c>
      <c r="AZ1379" s="17">
        <f t="shared" si="372"/>
        <v>0.590640500148543</v>
      </c>
      <c r="BA1379" s="17">
        <f t="shared" si="373"/>
        <v>0.409359499851457</v>
      </c>
    </row>
    <row r="1380" spans="1:53">
      <c r="A1380" s="6" t="s">
        <v>2808</v>
      </c>
      <c r="B1380" s="6" t="s">
        <v>2809</v>
      </c>
      <c r="C1380" s="7">
        <v>1971979.13</v>
      </c>
      <c r="D1380" s="7">
        <v>875211782.08</v>
      </c>
      <c r="E1380" s="7">
        <v>0</v>
      </c>
      <c r="F1380" s="7">
        <v>0</v>
      </c>
      <c r="G1380" s="7">
        <v>0</v>
      </c>
      <c r="H1380" s="7">
        <v>0</v>
      </c>
      <c r="I1380" s="7">
        <v>1066567449.99</v>
      </c>
      <c r="J1380" s="7"/>
      <c r="K1380" s="7">
        <v>158051129.14</v>
      </c>
      <c r="L1380" s="7">
        <v>0</v>
      </c>
      <c r="M1380" s="7">
        <v>0</v>
      </c>
      <c r="N1380" s="7">
        <v>0</v>
      </c>
      <c r="O1380" s="7">
        <v>5383418.05</v>
      </c>
      <c r="P1380" s="7">
        <v>0</v>
      </c>
      <c r="Q1380" s="7">
        <v>365766948.08</v>
      </c>
      <c r="R1380" s="7">
        <v>0</v>
      </c>
      <c r="S1380" s="7">
        <v>0</v>
      </c>
      <c r="T1380" s="7">
        <v>5033270.94</v>
      </c>
      <c r="U1380" s="7">
        <v>0</v>
      </c>
      <c r="V1380" s="7">
        <v>0</v>
      </c>
      <c r="W1380" s="7">
        <v>0</v>
      </c>
      <c r="X1380" s="7">
        <v>40472582.74</v>
      </c>
      <c r="Y1380" s="7">
        <v>74724925.35</v>
      </c>
      <c r="Z1380" s="7">
        <v>0</v>
      </c>
      <c r="AA1380" s="7">
        <v>0</v>
      </c>
      <c r="AB1380" s="7">
        <v>0</v>
      </c>
      <c r="AC1380" s="7"/>
      <c r="AD1380" s="7">
        <v>5342575</v>
      </c>
      <c r="AE1380" s="7">
        <v>0</v>
      </c>
      <c r="AF1380" s="7">
        <v>5657592.08</v>
      </c>
      <c r="AG1380" s="7">
        <v>3229099.02</v>
      </c>
      <c r="AH1380" s="7">
        <v>14152987.63</v>
      </c>
      <c r="AI1380" s="7">
        <v>0</v>
      </c>
      <c r="AJ1380" s="9">
        <f t="shared" si="374"/>
        <v>2476013998.28</v>
      </c>
      <c r="AK1380" s="9">
        <f t="shared" si="375"/>
        <v>145551740.95</v>
      </c>
      <c r="AL1380" s="9">
        <f t="shared" si="376"/>
        <v>2621565739.23</v>
      </c>
      <c r="AM1380" s="9">
        <f t="shared" si="360"/>
        <v>921067782.87</v>
      </c>
      <c r="AN1380" s="9">
        <f t="shared" si="361"/>
        <v>1595418798.15</v>
      </c>
      <c r="AO1380" s="14" t="e">
        <f>AN1380-VLOOKUP(A1380,[1]选股结果!A1380:BF4383,44,FALSE)</f>
        <v>#N/A</v>
      </c>
      <c r="AP1380" s="9">
        <f t="shared" si="362"/>
        <v>103107179.08</v>
      </c>
      <c r="AQ1380" s="9">
        <f t="shared" si="363"/>
        <v>1971979.13</v>
      </c>
      <c r="AR1380" s="9" t="e">
        <f t="shared" si="364"/>
        <v>#N/A</v>
      </c>
      <c r="AS1380" s="9">
        <f t="shared" si="365"/>
        <v>105079158.21</v>
      </c>
      <c r="AT1380" s="9" t="e">
        <f t="shared" si="366"/>
        <v>#N/A</v>
      </c>
      <c r="AU1380" s="17" t="e">
        <f t="shared" si="367"/>
        <v>#N/A</v>
      </c>
      <c r="AV1380" s="17" t="e">
        <f t="shared" si="368"/>
        <v>#N/A</v>
      </c>
      <c r="AW1380" s="17" t="e">
        <f t="shared" si="369"/>
        <v>#N/A</v>
      </c>
      <c r="AX1380" s="17" t="e">
        <f t="shared" si="370"/>
        <v>#N/A</v>
      </c>
      <c r="AY1380" s="17" t="e">
        <f t="shared" si="371"/>
        <v>#N/A</v>
      </c>
      <c r="AZ1380" s="17" t="e">
        <f t="shared" si="372"/>
        <v>#N/A</v>
      </c>
      <c r="BA1380" s="17" t="e">
        <f t="shared" si="373"/>
        <v>#N/A</v>
      </c>
    </row>
    <row r="1381" spans="1:53">
      <c r="A1381" s="6" t="s">
        <v>2810</v>
      </c>
      <c r="B1381" s="6" t="s">
        <v>2811</v>
      </c>
      <c r="C1381" s="7">
        <v>0</v>
      </c>
      <c r="D1381" s="7">
        <v>874540237.81</v>
      </c>
      <c r="E1381" s="7">
        <v>0</v>
      </c>
      <c r="F1381" s="7">
        <v>0</v>
      </c>
      <c r="G1381" s="7">
        <v>7243321</v>
      </c>
      <c r="H1381" s="7">
        <v>0</v>
      </c>
      <c r="I1381" s="7">
        <v>316519730.84</v>
      </c>
      <c r="J1381" s="7"/>
      <c r="K1381" s="7">
        <v>470436596.51</v>
      </c>
      <c r="L1381" s="7">
        <v>0</v>
      </c>
      <c r="M1381" s="7">
        <v>0</v>
      </c>
      <c r="N1381" s="7">
        <v>0</v>
      </c>
      <c r="O1381" s="7">
        <v>169671528.54</v>
      </c>
      <c r="P1381" s="7">
        <v>0</v>
      </c>
      <c r="Q1381" s="7">
        <v>1349077153.24</v>
      </c>
      <c r="R1381" s="7">
        <v>0</v>
      </c>
      <c r="S1381" s="7">
        <v>0</v>
      </c>
      <c r="T1381" s="7">
        <v>124471196.9</v>
      </c>
      <c r="U1381" s="7">
        <v>0</v>
      </c>
      <c r="V1381" s="7">
        <v>0</v>
      </c>
      <c r="W1381" s="7">
        <v>0</v>
      </c>
      <c r="X1381" s="7">
        <v>0</v>
      </c>
      <c r="Y1381" s="7">
        <v>2910546957.94</v>
      </c>
      <c r="Z1381" s="7">
        <v>1637901077.07</v>
      </c>
      <c r="AA1381" s="7">
        <v>0</v>
      </c>
      <c r="AB1381" s="7">
        <v>0</v>
      </c>
      <c r="AC1381" s="7"/>
      <c r="AD1381" s="7">
        <v>380913573.62</v>
      </c>
      <c r="AE1381" s="7">
        <v>0</v>
      </c>
      <c r="AF1381" s="7">
        <v>48539308.15</v>
      </c>
      <c r="AG1381" s="7">
        <v>2656331.5</v>
      </c>
      <c r="AH1381" s="7">
        <v>3013849.09</v>
      </c>
      <c r="AI1381" s="7">
        <v>32500710.28</v>
      </c>
      <c r="AJ1381" s="9">
        <f t="shared" si="374"/>
        <v>3311959764.84</v>
      </c>
      <c r="AK1381" s="9">
        <f t="shared" si="375"/>
        <v>5016071807.65</v>
      </c>
      <c r="AL1381" s="9">
        <f t="shared" si="376"/>
        <v>8328031572.49</v>
      </c>
      <c r="AM1381" s="9">
        <f t="shared" si="360"/>
        <v>1051455087.35</v>
      </c>
      <c r="AN1381" s="9">
        <f t="shared" si="361"/>
        <v>2260504677.49</v>
      </c>
      <c r="AO1381" s="14" t="e">
        <f>AN1381-VLOOKUP(A1381,[1]选股结果!A1381:BF4384,44,FALSE)</f>
        <v>#N/A</v>
      </c>
      <c r="AP1381" s="9">
        <f t="shared" si="362"/>
        <v>5016071807.65</v>
      </c>
      <c r="AQ1381" s="9">
        <f t="shared" si="363"/>
        <v>0</v>
      </c>
      <c r="AR1381" s="9" t="e">
        <f t="shared" si="364"/>
        <v>#N/A</v>
      </c>
      <c r="AS1381" s="9">
        <f t="shared" si="365"/>
        <v>5016071807.65</v>
      </c>
      <c r="AT1381" s="9" t="e">
        <f t="shared" si="366"/>
        <v>#N/A</v>
      </c>
      <c r="AU1381" s="17" t="e">
        <f t="shared" si="367"/>
        <v>#N/A</v>
      </c>
      <c r="AV1381" s="17" t="e">
        <f t="shared" si="368"/>
        <v>#N/A</v>
      </c>
      <c r="AW1381" s="17" t="e">
        <f t="shared" si="369"/>
        <v>#N/A</v>
      </c>
      <c r="AX1381" s="17" t="e">
        <f t="shared" si="370"/>
        <v>#N/A</v>
      </c>
      <c r="AY1381" s="17" t="e">
        <f t="shared" si="371"/>
        <v>#N/A</v>
      </c>
      <c r="AZ1381" s="17" t="e">
        <f t="shared" si="372"/>
        <v>#N/A</v>
      </c>
      <c r="BA1381" s="17" t="e">
        <f t="shared" si="373"/>
        <v>#N/A</v>
      </c>
    </row>
    <row r="1382" spans="1:53">
      <c r="A1382" s="6" t="s">
        <v>2812</v>
      </c>
      <c r="B1382" s="6" t="s">
        <v>2813</v>
      </c>
      <c r="C1382" s="7">
        <v>34703176.48</v>
      </c>
      <c r="D1382" s="7">
        <v>874189567.8</v>
      </c>
      <c r="E1382" s="7">
        <v>0</v>
      </c>
      <c r="F1382" s="7">
        <v>0</v>
      </c>
      <c r="G1382" s="7">
        <v>66000000</v>
      </c>
      <c r="H1382" s="7">
        <v>0</v>
      </c>
      <c r="I1382" s="7">
        <v>1016151822.24</v>
      </c>
      <c r="J1382" s="7"/>
      <c r="K1382" s="7">
        <v>19942441.42</v>
      </c>
      <c r="L1382" s="7">
        <v>0</v>
      </c>
      <c r="M1382" s="7">
        <v>0</v>
      </c>
      <c r="N1382" s="7">
        <v>0</v>
      </c>
      <c r="O1382" s="7">
        <v>74118970.23</v>
      </c>
      <c r="P1382" s="7">
        <v>0</v>
      </c>
      <c r="Q1382" s="7">
        <v>799430122.41</v>
      </c>
      <c r="R1382" s="7">
        <v>0</v>
      </c>
      <c r="S1382" s="7">
        <v>0</v>
      </c>
      <c r="T1382" s="7">
        <v>71103494.55</v>
      </c>
      <c r="U1382" s="7">
        <v>0</v>
      </c>
      <c r="V1382" s="7">
        <v>0</v>
      </c>
      <c r="W1382" s="7">
        <v>0</v>
      </c>
      <c r="X1382" s="7">
        <v>1606873257.94</v>
      </c>
      <c r="Y1382" s="7">
        <v>1636879993.51</v>
      </c>
      <c r="Z1382" s="7">
        <v>134731451.74</v>
      </c>
      <c r="AA1382" s="7">
        <v>274294.43</v>
      </c>
      <c r="AB1382" s="7">
        <v>0</v>
      </c>
      <c r="AC1382" s="7"/>
      <c r="AD1382" s="7">
        <v>505333633.34</v>
      </c>
      <c r="AE1382" s="7">
        <v>0</v>
      </c>
      <c r="AF1382" s="7">
        <v>0</v>
      </c>
      <c r="AG1382" s="7">
        <v>33719230.64</v>
      </c>
      <c r="AH1382" s="7">
        <v>15116645.76</v>
      </c>
      <c r="AI1382" s="7">
        <v>77521323.36</v>
      </c>
      <c r="AJ1382" s="9">
        <f t="shared" si="374"/>
        <v>2920936418.65</v>
      </c>
      <c r="AK1382" s="9">
        <f t="shared" si="375"/>
        <v>4045153007.2</v>
      </c>
      <c r="AL1382" s="9">
        <f t="shared" si="376"/>
        <v>6966089425.85</v>
      </c>
      <c r="AM1382" s="9">
        <f t="shared" si="360"/>
        <v>2621181795.97</v>
      </c>
      <c r="AN1382" s="9">
        <f t="shared" si="361"/>
        <v>1906627880.62</v>
      </c>
      <c r="AO1382" s="14" t="e">
        <f>AN1382-VLOOKUP(A1382,[1]选股结果!A1382:BF4385,44,FALSE)</f>
        <v>#N/A</v>
      </c>
      <c r="AP1382" s="9">
        <f t="shared" si="362"/>
        <v>2403576572.78</v>
      </c>
      <c r="AQ1382" s="9">
        <f t="shared" si="363"/>
        <v>34703176.48</v>
      </c>
      <c r="AR1382" s="9" t="e">
        <f t="shared" si="364"/>
        <v>#N/A</v>
      </c>
      <c r="AS1382" s="9">
        <f t="shared" si="365"/>
        <v>2438279749.26</v>
      </c>
      <c r="AT1382" s="9" t="e">
        <f t="shared" si="366"/>
        <v>#N/A</v>
      </c>
      <c r="AU1382" s="17" t="e">
        <f t="shared" si="367"/>
        <v>#N/A</v>
      </c>
      <c r="AV1382" s="17" t="e">
        <f t="shared" si="368"/>
        <v>#N/A</v>
      </c>
      <c r="AW1382" s="17" t="e">
        <f t="shared" si="369"/>
        <v>#N/A</v>
      </c>
      <c r="AX1382" s="17" t="e">
        <f t="shared" si="370"/>
        <v>#N/A</v>
      </c>
      <c r="AY1382" s="17" t="e">
        <f t="shared" si="371"/>
        <v>#N/A</v>
      </c>
      <c r="AZ1382" s="17" t="e">
        <f t="shared" si="372"/>
        <v>#N/A</v>
      </c>
      <c r="BA1382" s="17" t="e">
        <f t="shared" si="373"/>
        <v>#N/A</v>
      </c>
    </row>
    <row r="1383" spans="1:53">
      <c r="A1383" s="6" t="s">
        <v>2814</v>
      </c>
      <c r="B1383" s="6" t="s">
        <v>2815</v>
      </c>
      <c r="C1383" s="7">
        <v>461978045.45</v>
      </c>
      <c r="D1383" s="7">
        <v>873774030.59</v>
      </c>
      <c r="E1383" s="7">
        <v>0</v>
      </c>
      <c r="F1383" s="7">
        <v>0</v>
      </c>
      <c r="G1383" s="7">
        <v>0</v>
      </c>
      <c r="H1383" s="7">
        <v>0</v>
      </c>
      <c r="I1383" s="7">
        <v>366924378</v>
      </c>
      <c r="J1383" s="7"/>
      <c r="K1383" s="7">
        <v>138620111.03</v>
      </c>
      <c r="L1383" s="7">
        <v>0</v>
      </c>
      <c r="M1383" s="7">
        <v>0</v>
      </c>
      <c r="N1383" s="7">
        <v>0</v>
      </c>
      <c r="O1383" s="7">
        <v>77296527.45</v>
      </c>
      <c r="P1383" s="7">
        <v>0</v>
      </c>
      <c r="Q1383" s="7">
        <v>3651519506.81</v>
      </c>
      <c r="R1383" s="7">
        <v>0</v>
      </c>
      <c r="S1383" s="7">
        <v>0</v>
      </c>
      <c r="T1383" s="7">
        <v>218077074.57</v>
      </c>
      <c r="U1383" s="7">
        <v>0</v>
      </c>
      <c r="V1383" s="7">
        <v>0</v>
      </c>
      <c r="W1383" s="7">
        <v>0</v>
      </c>
      <c r="X1383" s="7">
        <v>0</v>
      </c>
      <c r="Y1383" s="7">
        <v>26292172010.75</v>
      </c>
      <c r="Z1383" s="7">
        <v>2595858612.19</v>
      </c>
      <c r="AA1383" s="7">
        <v>0</v>
      </c>
      <c r="AB1383" s="7">
        <v>0</v>
      </c>
      <c r="AC1383" s="7"/>
      <c r="AD1383" s="7">
        <v>3258657279.59</v>
      </c>
      <c r="AE1383" s="7">
        <v>0</v>
      </c>
      <c r="AF1383" s="7">
        <v>0</v>
      </c>
      <c r="AG1383" s="7">
        <v>97988589.6</v>
      </c>
      <c r="AH1383" s="7">
        <v>244496164.12</v>
      </c>
      <c r="AI1383" s="7">
        <v>326003480.38</v>
      </c>
      <c r="AJ1383" s="9">
        <f t="shared" si="374"/>
        <v>5326211628.45</v>
      </c>
      <c r="AK1383" s="9">
        <f t="shared" si="375"/>
        <v>33277154182.08</v>
      </c>
      <c r="AL1383" s="9">
        <f t="shared" si="376"/>
        <v>38603365810.53</v>
      </c>
      <c r="AM1383" s="9">
        <f t="shared" si="360"/>
        <v>951070558.04</v>
      </c>
      <c r="AN1383" s="9">
        <f t="shared" si="361"/>
        <v>4375141070.41</v>
      </c>
      <c r="AO1383" s="14" t="e">
        <f>AN1383-VLOOKUP(A1383,[1]选股结果!A1383:BF4386,44,FALSE)</f>
        <v>#N/A</v>
      </c>
      <c r="AP1383" s="9">
        <f t="shared" si="362"/>
        <v>32815176136.63</v>
      </c>
      <c r="AQ1383" s="9">
        <f t="shared" si="363"/>
        <v>461978045.45</v>
      </c>
      <c r="AR1383" s="9" t="e">
        <f t="shared" si="364"/>
        <v>#N/A</v>
      </c>
      <c r="AS1383" s="9">
        <f t="shared" si="365"/>
        <v>33277154182.08</v>
      </c>
      <c r="AT1383" s="9" t="e">
        <f t="shared" si="366"/>
        <v>#N/A</v>
      </c>
      <c r="AU1383" s="17" t="e">
        <f t="shared" si="367"/>
        <v>#N/A</v>
      </c>
      <c r="AV1383" s="17" t="e">
        <f t="shared" si="368"/>
        <v>#N/A</v>
      </c>
      <c r="AW1383" s="17" t="e">
        <f t="shared" si="369"/>
        <v>#N/A</v>
      </c>
      <c r="AX1383" s="17" t="e">
        <f t="shared" si="370"/>
        <v>#N/A</v>
      </c>
      <c r="AY1383" s="17" t="e">
        <f t="shared" si="371"/>
        <v>#N/A</v>
      </c>
      <c r="AZ1383" s="17" t="e">
        <f t="shared" si="372"/>
        <v>#N/A</v>
      </c>
      <c r="BA1383" s="17" t="e">
        <f t="shared" si="373"/>
        <v>#N/A</v>
      </c>
    </row>
    <row r="1384" spans="1:53">
      <c r="A1384" s="6" t="s">
        <v>2816</v>
      </c>
      <c r="B1384" s="6" t="s">
        <v>2817</v>
      </c>
      <c r="C1384" s="7">
        <v>0</v>
      </c>
      <c r="D1384" s="7">
        <v>872093291.57</v>
      </c>
      <c r="E1384" s="7">
        <v>0</v>
      </c>
      <c r="F1384" s="7">
        <v>0</v>
      </c>
      <c r="G1384" s="7">
        <v>0</v>
      </c>
      <c r="H1384" s="7">
        <v>0</v>
      </c>
      <c r="I1384" s="7">
        <v>92242982.31</v>
      </c>
      <c r="J1384" s="7"/>
      <c r="K1384" s="7">
        <v>29086891.94</v>
      </c>
      <c r="L1384" s="7">
        <v>0</v>
      </c>
      <c r="M1384" s="7">
        <v>0</v>
      </c>
      <c r="N1384" s="7">
        <v>0</v>
      </c>
      <c r="O1384" s="7">
        <v>24922135.5</v>
      </c>
      <c r="P1384" s="7">
        <v>0</v>
      </c>
      <c r="Q1384" s="7">
        <v>0</v>
      </c>
      <c r="R1384" s="7">
        <v>0</v>
      </c>
      <c r="S1384" s="7">
        <v>0</v>
      </c>
      <c r="T1384" s="7">
        <v>10276087.79</v>
      </c>
      <c r="U1384" s="7">
        <v>0</v>
      </c>
      <c r="V1384" s="7">
        <v>0</v>
      </c>
      <c r="W1384" s="7">
        <v>0</v>
      </c>
      <c r="X1384" s="7">
        <v>0</v>
      </c>
      <c r="Y1384" s="7">
        <v>1601224.38</v>
      </c>
      <c r="Z1384" s="7">
        <v>0</v>
      </c>
      <c r="AA1384" s="7">
        <v>0</v>
      </c>
      <c r="AB1384" s="7">
        <v>0</v>
      </c>
      <c r="AC1384" s="7"/>
      <c r="AD1384" s="7">
        <v>452424.35</v>
      </c>
      <c r="AE1384" s="7">
        <v>0</v>
      </c>
      <c r="AF1384" s="7">
        <v>0</v>
      </c>
      <c r="AG1384" s="7">
        <v>416809.02</v>
      </c>
      <c r="AH1384" s="7">
        <v>5843321.37</v>
      </c>
      <c r="AI1384" s="7">
        <v>0</v>
      </c>
      <c r="AJ1384" s="9">
        <f t="shared" si="374"/>
        <v>1028621389.11</v>
      </c>
      <c r="AK1384" s="9">
        <f t="shared" si="375"/>
        <v>8313779.12</v>
      </c>
      <c r="AL1384" s="9">
        <f t="shared" si="376"/>
        <v>1036935168.23</v>
      </c>
      <c r="AM1384" s="9">
        <f t="shared" si="360"/>
        <v>897015427.07</v>
      </c>
      <c r="AN1384" s="9">
        <f t="shared" si="361"/>
        <v>131605962.04</v>
      </c>
      <c r="AO1384" s="14">
        <f>AN1384-VLOOKUP(A1384,[1]选股结果!A1384:BF4387,44,FALSE)</f>
        <v>-38199768.88</v>
      </c>
      <c r="AP1384" s="9">
        <f t="shared" si="362"/>
        <v>8313779.12</v>
      </c>
      <c r="AQ1384" s="9">
        <f t="shared" si="363"/>
        <v>0</v>
      </c>
      <c r="AR1384" s="9">
        <f t="shared" si="364"/>
        <v>867129437.31</v>
      </c>
      <c r="AS1384" s="9">
        <f t="shared" si="365"/>
        <v>8313779.12</v>
      </c>
      <c r="AT1384" s="9">
        <f t="shared" si="366"/>
        <v>858815658.19</v>
      </c>
      <c r="AU1384" s="17">
        <f t="shared" si="367"/>
        <v>1.03446543096578</v>
      </c>
      <c r="AV1384" s="17">
        <f t="shared" si="368"/>
        <v>0.151771992020322</v>
      </c>
      <c r="AW1384" s="17">
        <f t="shared" si="369"/>
        <v>-0.0440531335189161</v>
      </c>
      <c r="AX1384" s="17">
        <f t="shared" si="370"/>
        <v>0.00958770255314007</v>
      </c>
      <c r="AY1384" s="17">
        <f t="shared" si="371"/>
        <v>0</v>
      </c>
      <c r="AZ1384" s="17">
        <f t="shared" si="372"/>
        <v>0.00958770255314007</v>
      </c>
      <c r="BA1384" s="17">
        <f t="shared" si="373"/>
        <v>0.99041229744686</v>
      </c>
    </row>
    <row r="1385" spans="1:53">
      <c r="A1385" s="6" t="s">
        <v>2818</v>
      </c>
      <c r="B1385" s="6" t="s">
        <v>2819</v>
      </c>
      <c r="C1385" s="7">
        <v>0</v>
      </c>
      <c r="D1385" s="7">
        <v>871474481.72</v>
      </c>
      <c r="E1385" s="7">
        <v>0</v>
      </c>
      <c r="F1385" s="7">
        <v>0</v>
      </c>
      <c r="G1385" s="7">
        <v>0</v>
      </c>
      <c r="H1385" s="7">
        <v>3937494.99</v>
      </c>
      <c r="I1385" s="7">
        <v>1539313893.03</v>
      </c>
      <c r="J1385" s="7"/>
      <c r="K1385" s="7">
        <v>308344812.7</v>
      </c>
      <c r="L1385" s="7">
        <v>0</v>
      </c>
      <c r="M1385" s="7">
        <v>0</v>
      </c>
      <c r="N1385" s="7">
        <v>0</v>
      </c>
      <c r="O1385" s="7">
        <v>53969022.71</v>
      </c>
      <c r="P1385" s="7">
        <v>0</v>
      </c>
      <c r="Q1385" s="7">
        <v>1414776909.18</v>
      </c>
      <c r="R1385" s="7">
        <v>70693197.75</v>
      </c>
      <c r="S1385" s="7">
        <v>0</v>
      </c>
      <c r="T1385" s="7">
        <v>89196413.39</v>
      </c>
      <c r="U1385" s="7">
        <v>0</v>
      </c>
      <c r="V1385" s="7">
        <v>0</v>
      </c>
      <c r="W1385" s="7">
        <v>0</v>
      </c>
      <c r="X1385" s="7">
        <v>46648430.71</v>
      </c>
      <c r="Y1385" s="7">
        <v>1082122870.18</v>
      </c>
      <c r="Z1385" s="7">
        <v>100832292.24</v>
      </c>
      <c r="AA1385" s="7">
        <v>0</v>
      </c>
      <c r="AB1385" s="7">
        <v>0</v>
      </c>
      <c r="AC1385" s="7"/>
      <c r="AD1385" s="7">
        <v>195967581.2</v>
      </c>
      <c r="AE1385" s="7">
        <v>91927830.53</v>
      </c>
      <c r="AF1385" s="7">
        <v>364644440.66</v>
      </c>
      <c r="AG1385" s="7">
        <v>8091023.84</v>
      </c>
      <c r="AH1385" s="7">
        <v>109114487.68</v>
      </c>
      <c r="AI1385" s="7">
        <v>320476805.37</v>
      </c>
      <c r="AJ1385" s="9">
        <f t="shared" si="374"/>
        <v>4351706225.47</v>
      </c>
      <c r="AK1385" s="9">
        <f t="shared" si="375"/>
        <v>2319825762.41</v>
      </c>
      <c r="AL1385" s="9">
        <f t="shared" si="376"/>
        <v>6671531987.88</v>
      </c>
      <c r="AM1385" s="9">
        <f t="shared" si="360"/>
        <v>976029430.13</v>
      </c>
      <c r="AN1385" s="9">
        <f t="shared" si="361"/>
        <v>3422325226.05</v>
      </c>
      <c r="AO1385" s="14">
        <f>AN1385-VLOOKUP(A1385,[1]选股结果!A1385:BF4388,44,FALSE)</f>
        <v>1701977364.19</v>
      </c>
      <c r="AP1385" s="9">
        <f t="shared" si="362"/>
        <v>2273177331.7</v>
      </c>
      <c r="AQ1385" s="9">
        <f t="shared" si="363"/>
        <v>0</v>
      </c>
      <c r="AR1385" s="9">
        <f t="shared" si="364"/>
        <v>4951184126.02</v>
      </c>
      <c r="AS1385" s="9">
        <f t="shared" si="365"/>
        <v>2273177331.7</v>
      </c>
      <c r="AT1385" s="9">
        <f t="shared" si="366"/>
        <v>2678006794.32</v>
      </c>
      <c r="AU1385" s="17">
        <f t="shared" si="367"/>
        <v>0.197130505609893</v>
      </c>
      <c r="AV1385" s="17">
        <f t="shared" si="368"/>
        <v>0.691213483268502</v>
      </c>
      <c r="AW1385" s="17">
        <f t="shared" si="369"/>
        <v>0.343751579595997</v>
      </c>
      <c r="AX1385" s="17">
        <f t="shared" si="370"/>
        <v>0.45911791479411</v>
      </c>
      <c r="AY1385" s="17">
        <f t="shared" si="371"/>
        <v>0</v>
      </c>
      <c r="AZ1385" s="17">
        <f t="shared" si="372"/>
        <v>0.45911791479411</v>
      </c>
      <c r="BA1385" s="17">
        <f t="shared" si="373"/>
        <v>0.54088208520589</v>
      </c>
    </row>
    <row r="1386" spans="1:53">
      <c r="A1386" s="6" t="s">
        <v>2820</v>
      </c>
      <c r="B1386" s="6" t="s">
        <v>2821</v>
      </c>
      <c r="C1386" s="7">
        <v>226085707.58</v>
      </c>
      <c r="D1386" s="7">
        <v>871061653.04</v>
      </c>
      <c r="E1386" s="7">
        <v>0</v>
      </c>
      <c r="F1386" s="7">
        <v>0</v>
      </c>
      <c r="G1386" s="7">
        <v>0</v>
      </c>
      <c r="H1386" s="7">
        <v>0</v>
      </c>
      <c r="I1386" s="7">
        <v>332584397.89</v>
      </c>
      <c r="J1386" s="7"/>
      <c r="K1386" s="7">
        <v>205040593.94</v>
      </c>
      <c r="L1386" s="7">
        <v>0</v>
      </c>
      <c r="M1386" s="7">
        <v>0</v>
      </c>
      <c r="N1386" s="7">
        <v>0</v>
      </c>
      <c r="O1386" s="7">
        <v>72045236.12</v>
      </c>
      <c r="P1386" s="7">
        <v>0</v>
      </c>
      <c r="Q1386" s="7">
        <v>339786191.91</v>
      </c>
      <c r="R1386" s="7">
        <v>649591.09</v>
      </c>
      <c r="S1386" s="7">
        <v>33730500</v>
      </c>
      <c r="T1386" s="7">
        <v>52880231.89</v>
      </c>
      <c r="U1386" s="7">
        <v>0</v>
      </c>
      <c r="V1386" s="7">
        <v>184567384.56</v>
      </c>
      <c r="W1386" s="7">
        <v>0</v>
      </c>
      <c r="X1386" s="7">
        <v>0</v>
      </c>
      <c r="Y1386" s="7">
        <v>353270126.45</v>
      </c>
      <c r="Z1386" s="7">
        <v>11140000.84</v>
      </c>
      <c r="AA1386" s="7">
        <v>0</v>
      </c>
      <c r="AB1386" s="7">
        <v>0</v>
      </c>
      <c r="AC1386" s="7"/>
      <c r="AD1386" s="7">
        <v>507915262.72</v>
      </c>
      <c r="AE1386" s="7">
        <v>125879621.02</v>
      </c>
      <c r="AF1386" s="7">
        <v>306848052.8</v>
      </c>
      <c r="AG1386" s="7">
        <v>11144117.32</v>
      </c>
      <c r="AH1386" s="7">
        <v>81623296</v>
      </c>
      <c r="AI1386" s="7">
        <v>377225049.54</v>
      </c>
      <c r="AJ1386" s="9">
        <f t="shared" si="374"/>
        <v>1907778395.88</v>
      </c>
      <c r="AK1386" s="9">
        <f t="shared" si="375"/>
        <v>2185698618.83</v>
      </c>
      <c r="AL1386" s="9">
        <f t="shared" si="376"/>
        <v>4093477014.71</v>
      </c>
      <c r="AM1386" s="9">
        <f t="shared" si="360"/>
        <v>943106889.16</v>
      </c>
      <c r="AN1386" s="9">
        <f t="shared" si="361"/>
        <v>1149238891.28</v>
      </c>
      <c r="AO1386" s="14" t="e">
        <f>AN1386-VLOOKUP(A1386,[1]选股结果!A1386:BF4389,44,FALSE)</f>
        <v>#N/A</v>
      </c>
      <c r="AP1386" s="9">
        <f t="shared" si="362"/>
        <v>1775045526.69</v>
      </c>
      <c r="AQ1386" s="9">
        <f t="shared" si="363"/>
        <v>226085707.58</v>
      </c>
      <c r="AR1386" s="9" t="e">
        <f t="shared" si="364"/>
        <v>#N/A</v>
      </c>
      <c r="AS1386" s="9">
        <f t="shared" si="365"/>
        <v>2001131234.27</v>
      </c>
      <c r="AT1386" s="9" t="e">
        <f t="shared" si="366"/>
        <v>#N/A</v>
      </c>
      <c r="AU1386" s="17" t="e">
        <f t="shared" si="367"/>
        <v>#N/A</v>
      </c>
      <c r="AV1386" s="17" t="e">
        <f t="shared" si="368"/>
        <v>#N/A</v>
      </c>
      <c r="AW1386" s="17" t="e">
        <f t="shared" si="369"/>
        <v>#N/A</v>
      </c>
      <c r="AX1386" s="17" t="e">
        <f t="shared" si="370"/>
        <v>#N/A</v>
      </c>
      <c r="AY1386" s="17" t="e">
        <f t="shared" si="371"/>
        <v>#N/A</v>
      </c>
      <c r="AZ1386" s="17" t="e">
        <f t="shared" si="372"/>
        <v>#N/A</v>
      </c>
      <c r="BA1386" s="17" t="e">
        <f t="shared" si="373"/>
        <v>#N/A</v>
      </c>
    </row>
    <row r="1387" spans="1:53">
      <c r="A1387" s="6" t="s">
        <v>2822</v>
      </c>
      <c r="B1387" s="6" t="s">
        <v>2823</v>
      </c>
      <c r="C1387" s="7">
        <v>833781532.94</v>
      </c>
      <c r="D1387" s="7">
        <v>870965860.23</v>
      </c>
      <c r="E1387" s="7">
        <v>0</v>
      </c>
      <c r="F1387" s="7">
        <v>0</v>
      </c>
      <c r="G1387" s="7">
        <v>41500000</v>
      </c>
      <c r="H1387" s="7">
        <v>0</v>
      </c>
      <c r="I1387" s="7">
        <v>2568953700.21</v>
      </c>
      <c r="J1387" s="7"/>
      <c r="K1387" s="7">
        <v>232486672.96</v>
      </c>
      <c r="L1387" s="7">
        <v>0</v>
      </c>
      <c r="M1387" s="7">
        <v>0</v>
      </c>
      <c r="N1387" s="7">
        <v>0</v>
      </c>
      <c r="O1387" s="7">
        <v>63980347.31</v>
      </c>
      <c r="P1387" s="7">
        <v>0</v>
      </c>
      <c r="Q1387" s="7">
        <v>957876362.34</v>
      </c>
      <c r="R1387" s="7">
        <v>1567745958.33</v>
      </c>
      <c r="S1387" s="7">
        <v>132308423.73</v>
      </c>
      <c r="T1387" s="7">
        <v>187937170.99</v>
      </c>
      <c r="U1387" s="7">
        <v>0</v>
      </c>
      <c r="V1387" s="7">
        <v>227490536.29</v>
      </c>
      <c r="W1387" s="7">
        <v>0</v>
      </c>
      <c r="X1387" s="7">
        <v>8361874.21</v>
      </c>
      <c r="Y1387" s="7">
        <v>31850824.49</v>
      </c>
      <c r="Z1387" s="7">
        <v>91684881.39</v>
      </c>
      <c r="AA1387" s="7">
        <v>0</v>
      </c>
      <c r="AB1387" s="7">
        <v>0</v>
      </c>
      <c r="AC1387" s="7"/>
      <c r="AD1387" s="7">
        <v>365497585.66</v>
      </c>
      <c r="AE1387" s="7">
        <v>221937186.25</v>
      </c>
      <c r="AF1387" s="7">
        <v>164894841.21</v>
      </c>
      <c r="AG1387" s="7">
        <v>28131339.06</v>
      </c>
      <c r="AH1387" s="7">
        <v>88360526.18</v>
      </c>
      <c r="AI1387" s="7">
        <v>24595997.13</v>
      </c>
      <c r="AJ1387" s="9">
        <f t="shared" si="374"/>
        <v>6623754496.1</v>
      </c>
      <c r="AK1387" s="9">
        <f t="shared" si="375"/>
        <v>2086587124.81</v>
      </c>
      <c r="AL1387" s="9">
        <f t="shared" si="376"/>
        <v>8710341620.91</v>
      </c>
      <c r="AM1387" s="9">
        <f t="shared" si="360"/>
        <v>984808081.75</v>
      </c>
      <c r="AN1387" s="9">
        <f t="shared" si="361"/>
        <v>5874798824.85</v>
      </c>
      <c r="AO1387" s="14">
        <f>AN1387-VLOOKUP(A1387,[1]选股结果!A1387:BF4390,44,FALSE)</f>
        <v>1589582091.58</v>
      </c>
      <c r="AP1387" s="9">
        <f t="shared" si="362"/>
        <v>1016953181.37</v>
      </c>
      <c r="AQ1387" s="9">
        <f t="shared" si="363"/>
        <v>833781532.94</v>
      </c>
      <c r="AR1387" s="9">
        <f t="shared" si="364"/>
        <v>4425124887.64</v>
      </c>
      <c r="AS1387" s="9">
        <f t="shared" si="365"/>
        <v>1850734714.31</v>
      </c>
      <c r="AT1387" s="9">
        <f t="shared" si="366"/>
        <v>2574390173.33</v>
      </c>
      <c r="AU1387" s="17">
        <f t="shared" si="367"/>
        <v>0.222549217650491</v>
      </c>
      <c r="AV1387" s="17">
        <f t="shared" si="368"/>
        <v>1.32760068337487</v>
      </c>
      <c r="AW1387" s="17">
        <f t="shared" si="369"/>
        <v>0.359217453053117</v>
      </c>
      <c r="AX1387" s="17">
        <f t="shared" si="370"/>
        <v>0.229813441923525</v>
      </c>
      <c r="AY1387" s="17">
        <f t="shared" si="371"/>
        <v>0.188419887372867</v>
      </c>
      <c r="AZ1387" s="17">
        <f t="shared" si="372"/>
        <v>0.418233329296392</v>
      </c>
      <c r="BA1387" s="17">
        <f t="shared" si="373"/>
        <v>0.581766670703608</v>
      </c>
    </row>
    <row r="1388" spans="1:53">
      <c r="A1388" s="6" t="s">
        <v>2824</v>
      </c>
      <c r="B1388" s="6" t="s">
        <v>2825</v>
      </c>
      <c r="C1388" s="7">
        <v>0</v>
      </c>
      <c r="D1388" s="7">
        <v>869167297.32</v>
      </c>
      <c r="E1388" s="7">
        <v>0</v>
      </c>
      <c r="F1388" s="7">
        <v>0</v>
      </c>
      <c r="G1388" s="7">
        <v>888814949.57</v>
      </c>
      <c r="H1388" s="7">
        <v>0</v>
      </c>
      <c r="I1388" s="7">
        <v>470434738.38</v>
      </c>
      <c r="J1388" s="7"/>
      <c r="K1388" s="7">
        <v>35401472.64</v>
      </c>
      <c r="L1388" s="7">
        <v>0</v>
      </c>
      <c r="M1388" s="7">
        <v>0</v>
      </c>
      <c r="N1388" s="7">
        <v>0</v>
      </c>
      <c r="O1388" s="7">
        <v>15823380</v>
      </c>
      <c r="P1388" s="7">
        <v>0</v>
      </c>
      <c r="Q1388" s="7">
        <v>153207735.15</v>
      </c>
      <c r="R1388" s="7">
        <v>79052747.62</v>
      </c>
      <c r="S1388" s="7">
        <v>0</v>
      </c>
      <c r="T1388" s="7">
        <v>12342006.57</v>
      </c>
      <c r="U1388" s="7">
        <v>0</v>
      </c>
      <c r="V1388" s="7">
        <v>0</v>
      </c>
      <c r="W1388" s="7">
        <v>0</v>
      </c>
      <c r="X1388" s="7">
        <v>172567259.12</v>
      </c>
      <c r="Y1388" s="7">
        <v>870226837.63</v>
      </c>
      <c r="Z1388" s="7">
        <v>13430251.5</v>
      </c>
      <c r="AA1388" s="7">
        <v>0</v>
      </c>
      <c r="AB1388" s="7">
        <v>0</v>
      </c>
      <c r="AC1388" s="7"/>
      <c r="AD1388" s="7">
        <v>175146551.57</v>
      </c>
      <c r="AE1388" s="7">
        <v>7030663.69</v>
      </c>
      <c r="AF1388" s="7">
        <v>26133365.56</v>
      </c>
      <c r="AG1388" s="7">
        <v>25590345.74</v>
      </c>
      <c r="AH1388" s="7">
        <v>10809878.91</v>
      </c>
      <c r="AI1388" s="7">
        <v>21131650.2</v>
      </c>
      <c r="AJ1388" s="9">
        <f t="shared" si="374"/>
        <v>2524244327.25</v>
      </c>
      <c r="AK1388" s="9">
        <f t="shared" si="375"/>
        <v>1322066803.92</v>
      </c>
      <c r="AL1388" s="9">
        <f t="shared" si="376"/>
        <v>3846311131.17</v>
      </c>
      <c r="AM1388" s="9">
        <f t="shared" si="360"/>
        <v>1946372886.01</v>
      </c>
      <c r="AN1388" s="9">
        <f t="shared" si="361"/>
        <v>750438700.36</v>
      </c>
      <c r="AO1388" s="14">
        <f>AN1388-VLOOKUP(A1388,[1]选股结果!A1388:BF4391,44,FALSE)</f>
        <v>117588300.72</v>
      </c>
      <c r="AP1388" s="9">
        <f t="shared" si="362"/>
        <v>1149499544.8</v>
      </c>
      <c r="AQ1388" s="9">
        <f t="shared" si="363"/>
        <v>0</v>
      </c>
      <c r="AR1388" s="9">
        <f t="shared" si="364"/>
        <v>3213460731.53</v>
      </c>
      <c r="AS1388" s="9">
        <f t="shared" si="365"/>
        <v>1149499544.8</v>
      </c>
      <c r="AT1388" s="9">
        <f t="shared" si="366"/>
        <v>2063961186.73</v>
      </c>
      <c r="AU1388" s="17">
        <f t="shared" si="367"/>
        <v>0.605693689333894</v>
      </c>
      <c r="AV1388" s="17">
        <f t="shared" si="368"/>
        <v>0.233529755940941</v>
      </c>
      <c r="AW1388" s="17">
        <f t="shared" si="369"/>
        <v>0.0365924187484979</v>
      </c>
      <c r="AX1388" s="17">
        <f t="shared" si="370"/>
        <v>0.357713891917608</v>
      </c>
      <c r="AY1388" s="17">
        <f t="shared" si="371"/>
        <v>0</v>
      </c>
      <c r="AZ1388" s="17">
        <f t="shared" si="372"/>
        <v>0.357713891917608</v>
      </c>
      <c r="BA1388" s="17">
        <f t="shared" si="373"/>
        <v>0.642286108082392</v>
      </c>
    </row>
    <row r="1389" spans="1:53">
      <c r="A1389" s="6" t="s">
        <v>2826</v>
      </c>
      <c r="B1389" s="6" t="s">
        <v>2827</v>
      </c>
      <c r="C1389" s="7">
        <v>0</v>
      </c>
      <c r="D1389" s="7">
        <v>869087798.41</v>
      </c>
      <c r="E1389" s="7">
        <v>0</v>
      </c>
      <c r="F1389" s="7">
        <v>0</v>
      </c>
      <c r="G1389" s="7">
        <v>1000000</v>
      </c>
      <c r="H1389" s="7">
        <v>0</v>
      </c>
      <c r="I1389" s="7">
        <v>2888525365.02</v>
      </c>
      <c r="J1389" s="7"/>
      <c r="K1389" s="7">
        <v>310961632.63</v>
      </c>
      <c r="L1389" s="7">
        <v>0</v>
      </c>
      <c r="M1389" s="7">
        <v>0</v>
      </c>
      <c r="N1389" s="7">
        <v>0</v>
      </c>
      <c r="O1389" s="7">
        <v>583498373.8</v>
      </c>
      <c r="P1389" s="7">
        <v>0</v>
      </c>
      <c r="Q1389" s="7">
        <v>951478460.33</v>
      </c>
      <c r="R1389" s="7">
        <v>0</v>
      </c>
      <c r="S1389" s="7">
        <v>0</v>
      </c>
      <c r="T1389" s="7">
        <v>8526093.07</v>
      </c>
      <c r="U1389" s="7">
        <v>0</v>
      </c>
      <c r="V1389" s="7">
        <v>0</v>
      </c>
      <c r="W1389" s="7">
        <v>0</v>
      </c>
      <c r="X1389" s="7">
        <v>0</v>
      </c>
      <c r="Y1389" s="7">
        <v>2362043150.41</v>
      </c>
      <c r="Z1389" s="7">
        <v>235421369.31</v>
      </c>
      <c r="AA1389" s="7">
        <v>0</v>
      </c>
      <c r="AB1389" s="7">
        <v>0</v>
      </c>
      <c r="AC1389" s="7"/>
      <c r="AD1389" s="7">
        <v>212196999</v>
      </c>
      <c r="AE1389" s="7">
        <v>0</v>
      </c>
      <c r="AF1389" s="7">
        <v>607346640.37</v>
      </c>
      <c r="AG1389" s="7">
        <v>125960570.15</v>
      </c>
      <c r="AH1389" s="7">
        <v>52448274.79</v>
      </c>
      <c r="AI1389" s="7">
        <v>0</v>
      </c>
      <c r="AJ1389" s="9">
        <f t="shared" si="374"/>
        <v>5613077723.26</v>
      </c>
      <c r="AK1389" s="9">
        <f t="shared" si="375"/>
        <v>3595417004.03</v>
      </c>
      <c r="AL1389" s="9">
        <f t="shared" si="376"/>
        <v>9208494727.29</v>
      </c>
      <c r="AM1389" s="9">
        <f t="shared" si="360"/>
        <v>1453586172.21</v>
      </c>
      <c r="AN1389" s="9">
        <f t="shared" si="361"/>
        <v>4159491551.05</v>
      </c>
      <c r="AO1389" s="14" t="e">
        <f>AN1389-VLOOKUP(A1389,[1]选股结果!A1389:BF4392,44,FALSE)</f>
        <v>#N/A</v>
      </c>
      <c r="AP1389" s="9">
        <f t="shared" si="362"/>
        <v>3595417004.03</v>
      </c>
      <c r="AQ1389" s="9">
        <f t="shared" si="363"/>
        <v>0</v>
      </c>
      <c r="AR1389" s="9" t="e">
        <f t="shared" si="364"/>
        <v>#N/A</v>
      </c>
      <c r="AS1389" s="9">
        <f t="shared" si="365"/>
        <v>3595417004.03</v>
      </c>
      <c r="AT1389" s="9" t="e">
        <f t="shared" si="366"/>
        <v>#N/A</v>
      </c>
      <c r="AU1389" s="17" t="e">
        <f t="shared" si="367"/>
        <v>#N/A</v>
      </c>
      <c r="AV1389" s="17" t="e">
        <f t="shared" si="368"/>
        <v>#N/A</v>
      </c>
      <c r="AW1389" s="17" t="e">
        <f t="shared" si="369"/>
        <v>#N/A</v>
      </c>
      <c r="AX1389" s="17" t="e">
        <f t="shared" si="370"/>
        <v>#N/A</v>
      </c>
      <c r="AY1389" s="17" t="e">
        <f t="shared" si="371"/>
        <v>#N/A</v>
      </c>
      <c r="AZ1389" s="17" t="e">
        <f t="shared" si="372"/>
        <v>#N/A</v>
      </c>
      <c r="BA1389" s="17" t="e">
        <f t="shared" si="373"/>
        <v>#N/A</v>
      </c>
    </row>
    <row r="1390" spans="1:53">
      <c r="A1390" s="6" t="s">
        <v>2828</v>
      </c>
      <c r="B1390" s="6" t="s">
        <v>2829</v>
      </c>
      <c r="C1390" s="7">
        <v>61037573.93</v>
      </c>
      <c r="D1390" s="7">
        <v>865594977.11</v>
      </c>
      <c r="E1390" s="7">
        <v>0</v>
      </c>
      <c r="F1390" s="7">
        <v>0</v>
      </c>
      <c r="G1390" s="7">
        <v>350686306.49</v>
      </c>
      <c r="H1390" s="7">
        <v>0</v>
      </c>
      <c r="I1390" s="7">
        <v>2529186143.53</v>
      </c>
      <c r="J1390" s="7"/>
      <c r="K1390" s="7">
        <v>140358336.5</v>
      </c>
      <c r="L1390" s="7">
        <v>0</v>
      </c>
      <c r="M1390" s="7">
        <v>0</v>
      </c>
      <c r="N1390" s="7">
        <v>0</v>
      </c>
      <c r="O1390" s="7">
        <v>95428919.75</v>
      </c>
      <c r="P1390" s="7">
        <v>0</v>
      </c>
      <c r="Q1390" s="7">
        <v>1736399346.25</v>
      </c>
      <c r="R1390" s="7">
        <v>119324450.13</v>
      </c>
      <c r="S1390" s="7">
        <v>0</v>
      </c>
      <c r="T1390" s="7">
        <v>120510561.87</v>
      </c>
      <c r="U1390" s="7">
        <v>0</v>
      </c>
      <c r="V1390" s="7">
        <v>0</v>
      </c>
      <c r="W1390" s="7">
        <v>0</v>
      </c>
      <c r="X1390" s="7">
        <v>47791424.42</v>
      </c>
      <c r="Y1390" s="7">
        <v>1298374593.26</v>
      </c>
      <c r="Z1390" s="7">
        <v>99051167.9</v>
      </c>
      <c r="AA1390" s="7">
        <v>0</v>
      </c>
      <c r="AB1390" s="7">
        <v>0</v>
      </c>
      <c r="AC1390" s="7"/>
      <c r="AD1390" s="7">
        <v>219821551.67</v>
      </c>
      <c r="AE1390" s="7">
        <v>0</v>
      </c>
      <c r="AF1390" s="7">
        <v>0</v>
      </c>
      <c r="AG1390" s="7">
        <v>16129465.55</v>
      </c>
      <c r="AH1390" s="7">
        <v>68937967.62</v>
      </c>
      <c r="AI1390" s="7">
        <v>79199009.18</v>
      </c>
      <c r="AJ1390" s="9">
        <f t="shared" si="374"/>
        <v>5957489041.63</v>
      </c>
      <c r="AK1390" s="9">
        <f t="shared" si="375"/>
        <v>1890342753.53</v>
      </c>
      <c r="AL1390" s="9">
        <f t="shared" si="376"/>
        <v>7847831795.16</v>
      </c>
      <c r="AM1390" s="9">
        <f t="shared" si="360"/>
        <v>1359501627.77</v>
      </c>
      <c r="AN1390" s="9">
        <f t="shared" si="361"/>
        <v>4645778838.28</v>
      </c>
      <c r="AO1390" s="14" t="e">
        <f>AN1390-VLOOKUP(A1390,[1]选股结果!A1390:BF4393,44,FALSE)</f>
        <v>#N/A</v>
      </c>
      <c r="AP1390" s="9">
        <f t="shared" si="362"/>
        <v>1781513755.18</v>
      </c>
      <c r="AQ1390" s="9">
        <f t="shared" si="363"/>
        <v>61037573.93</v>
      </c>
      <c r="AR1390" s="9" t="e">
        <f t="shared" si="364"/>
        <v>#N/A</v>
      </c>
      <c r="AS1390" s="9">
        <f t="shared" si="365"/>
        <v>1842551329.11</v>
      </c>
      <c r="AT1390" s="9" t="e">
        <f t="shared" si="366"/>
        <v>#N/A</v>
      </c>
      <c r="AU1390" s="17" t="e">
        <f t="shared" si="367"/>
        <v>#N/A</v>
      </c>
      <c r="AV1390" s="17" t="e">
        <f t="shared" si="368"/>
        <v>#N/A</v>
      </c>
      <c r="AW1390" s="17" t="e">
        <f t="shared" si="369"/>
        <v>#N/A</v>
      </c>
      <c r="AX1390" s="17" t="e">
        <f t="shared" si="370"/>
        <v>#N/A</v>
      </c>
      <c r="AY1390" s="17" t="e">
        <f t="shared" si="371"/>
        <v>#N/A</v>
      </c>
      <c r="AZ1390" s="17" t="e">
        <f t="shared" si="372"/>
        <v>#N/A</v>
      </c>
      <c r="BA1390" s="17" t="e">
        <f t="shared" si="373"/>
        <v>#N/A</v>
      </c>
    </row>
    <row r="1391" spans="1:53">
      <c r="A1391" s="6" t="s">
        <v>2830</v>
      </c>
      <c r="B1391" s="6" t="s">
        <v>2831</v>
      </c>
      <c r="C1391" s="7">
        <v>1433460562.72</v>
      </c>
      <c r="D1391" s="7">
        <v>864731305.24</v>
      </c>
      <c r="E1391" s="7">
        <v>0</v>
      </c>
      <c r="F1391" s="7">
        <v>0</v>
      </c>
      <c r="G1391" s="7">
        <v>85906635.21</v>
      </c>
      <c r="H1391" s="7">
        <v>0</v>
      </c>
      <c r="I1391" s="7">
        <v>564250528.13</v>
      </c>
      <c r="J1391" s="7"/>
      <c r="K1391" s="7">
        <v>40078172.53</v>
      </c>
      <c r="L1391" s="7">
        <v>0</v>
      </c>
      <c r="M1391" s="7">
        <v>0</v>
      </c>
      <c r="N1391" s="7">
        <v>0</v>
      </c>
      <c r="O1391" s="7">
        <v>77774888.54</v>
      </c>
      <c r="P1391" s="7">
        <v>0</v>
      </c>
      <c r="Q1391" s="7">
        <v>174665740.03</v>
      </c>
      <c r="R1391" s="7">
        <v>0</v>
      </c>
      <c r="S1391" s="7">
        <v>0</v>
      </c>
      <c r="T1391" s="7">
        <v>15524705.26</v>
      </c>
      <c r="U1391" s="7">
        <v>0</v>
      </c>
      <c r="V1391" s="7">
        <v>0</v>
      </c>
      <c r="W1391" s="7">
        <v>65157701.81</v>
      </c>
      <c r="X1391" s="7">
        <v>7181589.62</v>
      </c>
      <c r="Y1391" s="7">
        <v>492059866.71</v>
      </c>
      <c r="Z1391" s="7">
        <v>551488734.96</v>
      </c>
      <c r="AA1391" s="7">
        <v>0</v>
      </c>
      <c r="AB1391" s="7">
        <v>0</v>
      </c>
      <c r="AC1391" s="7"/>
      <c r="AD1391" s="7">
        <v>321936150.26</v>
      </c>
      <c r="AE1391" s="7">
        <v>6701056.35</v>
      </c>
      <c r="AF1391" s="7">
        <v>200636447.47</v>
      </c>
      <c r="AG1391" s="7">
        <v>5796651.09</v>
      </c>
      <c r="AH1391" s="7">
        <v>15240951.84</v>
      </c>
      <c r="AI1391" s="7">
        <v>156137004.75</v>
      </c>
      <c r="AJ1391" s="9">
        <f t="shared" si="374"/>
        <v>1822931974.94</v>
      </c>
      <c r="AK1391" s="9">
        <f t="shared" si="375"/>
        <v>3255796717.58</v>
      </c>
      <c r="AL1391" s="9">
        <f t="shared" si="376"/>
        <v>5078728692.52</v>
      </c>
      <c r="AM1391" s="9">
        <f t="shared" si="360"/>
        <v>1100752120.42</v>
      </c>
      <c r="AN1391" s="9">
        <f t="shared" si="361"/>
        <v>794519145.95</v>
      </c>
      <c r="AO1391" s="14" t="e">
        <f>AN1391-VLOOKUP(A1391,[1]选股结果!A1391:BF4394,44,FALSE)</f>
        <v>#N/A</v>
      </c>
      <c r="AP1391" s="9">
        <f t="shared" si="362"/>
        <v>1749996863.43</v>
      </c>
      <c r="AQ1391" s="9">
        <f t="shared" si="363"/>
        <v>1433460562.72</v>
      </c>
      <c r="AR1391" s="9" t="e">
        <f t="shared" si="364"/>
        <v>#N/A</v>
      </c>
      <c r="AS1391" s="9">
        <f t="shared" si="365"/>
        <v>3183457426.15</v>
      </c>
      <c r="AT1391" s="9" t="e">
        <f t="shared" si="366"/>
        <v>#N/A</v>
      </c>
      <c r="AU1391" s="17" t="e">
        <f t="shared" si="367"/>
        <v>#N/A</v>
      </c>
      <c r="AV1391" s="17" t="e">
        <f t="shared" si="368"/>
        <v>#N/A</v>
      </c>
      <c r="AW1391" s="17" t="e">
        <f t="shared" si="369"/>
        <v>#N/A</v>
      </c>
      <c r="AX1391" s="17" t="e">
        <f t="shared" si="370"/>
        <v>#N/A</v>
      </c>
      <c r="AY1391" s="17" t="e">
        <f t="shared" si="371"/>
        <v>#N/A</v>
      </c>
      <c r="AZ1391" s="17" t="e">
        <f t="shared" si="372"/>
        <v>#N/A</v>
      </c>
      <c r="BA1391" s="17" t="e">
        <f t="shared" si="373"/>
        <v>#N/A</v>
      </c>
    </row>
    <row r="1392" spans="1:53">
      <c r="A1392" s="6" t="s">
        <v>2832</v>
      </c>
      <c r="B1392" s="6" t="s">
        <v>2833</v>
      </c>
      <c r="C1392" s="7">
        <v>286731903.32</v>
      </c>
      <c r="D1392" s="7">
        <v>863764162.31</v>
      </c>
      <c r="E1392" s="7">
        <v>0</v>
      </c>
      <c r="F1392" s="7">
        <v>0</v>
      </c>
      <c r="G1392" s="7">
        <v>113200000</v>
      </c>
      <c r="H1392" s="7">
        <v>0</v>
      </c>
      <c r="I1392" s="7">
        <v>1749372543.1</v>
      </c>
      <c r="J1392" s="7"/>
      <c r="K1392" s="7">
        <v>16984570.09</v>
      </c>
      <c r="L1392" s="7">
        <v>0</v>
      </c>
      <c r="M1392" s="7">
        <v>0</v>
      </c>
      <c r="N1392" s="7">
        <v>0</v>
      </c>
      <c r="O1392" s="7">
        <v>46091203.54</v>
      </c>
      <c r="P1392" s="7">
        <v>0</v>
      </c>
      <c r="Q1392" s="7">
        <v>643118442.52</v>
      </c>
      <c r="R1392" s="7">
        <v>0</v>
      </c>
      <c r="S1392" s="7">
        <v>0</v>
      </c>
      <c r="T1392" s="7">
        <v>46470841.75</v>
      </c>
      <c r="U1392" s="7">
        <v>0</v>
      </c>
      <c r="V1392" s="7">
        <v>0</v>
      </c>
      <c r="W1392" s="7">
        <v>34488936.6</v>
      </c>
      <c r="X1392" s="7">
        <v>103262766.95</v>
      </c>
      <c r="Y1392" s="7">
        <v>1779736443.15</v>
      </c>
      <c r="Z1392" s="7">
        <v>639808038.68</v>
      </c>
      <c r="AA1392" s="7">
        <v>0</v>
      </c>
      <c r="AB1392" s="7">
        <v>0</v>
      </c>
      <c r="AC1392" s="7"/>
      <c r="AD1392" s="7">
        <v>107851181.54</v>
      </c>
      <c r="AE1392" s="7">
        <v>0</v>
      </c>
      <c r="AF1392" s="7">
        <v>243707061.83</v>
      </c>
      <c r="AG1392" s="7">
        <v>83500399.83</v>
      </c>
      <c r="AH1392" s="7">
        <v>44808488</v>
      </c>
      <c r="AI1392" s="7">
        <v>350114219.73</v>
      </c>
      <c r="AJ1392" s="9">
        <f t="shared" si="374"/>
        <v>3479001763.31</v>
      </c>
      <c r="AK1392" s="9">
        <f t="shared" si="375"/>
        <v>3674009439.63</v>
      </c>
      <c r="AL1392" s="9">
        <f t="shared" si="376"/>
        <v>7153011202.94</v>
      </c>
      <c r="AM1392" s="9">
        <f t="shared" si="360"/>
        <v>1160807069.4</v>
      </c>
      <c r="AN1392" s="9">
        <f t="shared" si="361"/>
        <v>2455946397.46</v>
      </c>
      <c r="AO1392" s="14" t="e">
        <f>AN1392-VLOOKUP(A1392,[1]选股结果!A1392:BF4395,44,FALSE)</f>
        <v>#N/A</v>
      </c>
      <c r="AP1392" s="9">
        <f t="shared" si="362"/>
        <v>3249525832.76</v>
      </c>
      <c r="AQ1392" s="9">
        <f t="shared" si="363"/>
        <v>286731903.32</v>
      </c>
      <c r="AR1392" s="9" t="e">
        <f t="shared" si="364"/>
        <v>#N/A</v>
      </c>
      <c r="AS1392" s="9">
        <f t="shared" si="365"/>
        <v>3536257736.08</v>
      </c>
      <c r="AT1392" s="9" t="e">
        <f t="shared" si="366"/>
        <v>#N/A</v>
      </c>
      <c r="AU1392" s="17" t="e">
        <f t="shared" si="367"/>
        <v>#N/A</v>
      </c>
      <c r="AV1392" s="17" t="e">
        <f t="shared" si="368"/>
        <v>#N/A</v>
      </c>
      <c r="AW1392" s="17" t="e">
        <f t="shared" si="369"/>
        <v>#N/A</v>
      </c>
      <c r="AX1392" s="17" t="e">
        <f t="shared" si="370"/>
        <v>#N/A</v>
      </c>
      <c r="AY1392" s="17" t="e">
        <f t="shared" si="371"/>
        <v>#N/A</v>
      </c>
      <c r="AZ1392" s="17" t="e">
        <f t="shared" si="372"/>
        <v>#N/A</v>
      </c>
      <c r="BA1392" s="17" t="e">
        <f t="shared" si="373"/>
        <v>#N/A</v>
      </c>
    </row>
    <row r="1393" spans="1:53">
      <c r="A1393" s="6" t="s">
        <v>2834</v>
      </c>
      <c r="B1393" s="6" t="s">
        <v>2835</v>
      </c>
      <c r="C1393" s="7">
        <v>776074.38</v>
      </c>
      <c r="D1393" s="7">
        <v>862055314.56</v>
      </c>
      <c r="E1393" s="7">
        <v>0</v>
      </c>
      <c r="F1393" s="7">
        <v>0</v>
      </c>
      <c r="G1393" s="7">
        <v>0</v>
      </c>
      <c r="H1393" s="7">
        <v>0</v>
      </c>
      <c r="I1393" s="7">
        <v>5346250.54</v>
      </c>
      <c r="J1393" s="7"/>
      <c r="K1393" s="7">
        <v>6233569.13</v>
      </c>
      <c r="L1393" s="7">
        <v>0</v>
      </c>
      <c r="M1393" s="7">
        <v>0</v>
      </c>
      <c r="N1393" s="7">
        <v>0</v>
      </c>
      <c r="O1393" s="7">
        <v>47984384.97</v>
      </c>
      <c r="P1393" s="7">
        <v>0</v>
      </c>
      <c r="Q1393" s="7">
        <v>1970862.45</v>
      </c>
      <c r="R1393" s="7">
        <v>0</v>
      </c>
      <c r="S1393" s="7">
        <v>0</v>
      </c>
      <c r="T1393" s="7">
        <v>102961026.56</v>
      </c>
      <c r="U1393" s="7">
        <v>475580736.77</v>
      </c>
      <c r="V1393" s="7">
        <v>1284836073.78</v>
      </c>
      <c r="W1393" s="7">
        <v>0</v>
      </c>
      <c r="X1393" s="7">
        <v>81287508.42</v>
      </c>
      <c r="Y1393" s="7">
        <v>103117393.33</v>
      </c>
      <c r="Z1393" s="7">
        <v>0</v>
      </c>
      <c r="AA1393" s="7">
        <v>0</v>
      </c>
      <c r="AB1393" s="7">
        <v>0</v>
      </c>
      <c r="AC1393" s="7"/>
      <c r="AD1393" s="7">
        <v>38189617.83</v>
      </c>
      <c r="AE1393" s="7">
        <v>0</v>
      </c>
      <c r="AF1393" s="7">
        <v>0</v>
      </c>
      <c r="AG1393" s="7">
        <v>2588189.39</v>
      </c>
      <c r="AH1393" s="7">
        <v>135216530.3</v>
      </c>
      <c r="AI1393" s="7">
        <v>0</v>
      </c>
      <c r="AJ1393" s="9">
        <f t="shared" si="374"/>
        <v>1026551408.21</v>
      </c>
      <c r="AK1393" s="9">
        <f t="shared" si="375"/>
        <v>2121592124.2</v>
      </c>
      <c r="AL1393" s="9">
        <f t="shared" si="376"/>
        <v>3148143532.41</v>
      </c>
      <c r="AM1393" s="9">
        <f t="shared" si="360"/>
        <v>1466907944.72</v>
      </c>
      <c r="AN1393" s="9">
        <f t="shared" si="361"/>
        <v>1401347782.46</v>
      </c>
      <c r="AO1393" s="14">
        <f>AN1393-VLOOKUP(A1393,[1]选股结果!A1393:BF4396,44,FALSE)</f>
        <v>1336376720.7</v>
      </c>
      <c r="AP1393" s="9">
        <f t="shared" si="362"/>
        <v>279111730.85</v>
      </c>
      <c r="AQ1393" s="9">
        <f t="shared" si="363"/>
        <v>776074.38</v>
      </c>
      <c r="AR1393" s="9">
        <f t="shared" si="364"/>
        <v>3083172470.65</v>
      </c>
      <c r="AS1393" s="9">
        <f t="shared" si="365"/>
        <v>279887805.23</v>
      </c>
      <c r="AT1393" s="9">
        <f t="shared" si="366"/>
        <v>2803284665.42</v>
      </c>
      <c r="AU1393" s="17">
        <f t="shared" si="367"/>
        <v>0.475778750194518</v>
      </c>
      <c r="AV1393" s="17">
        <f t="shared" si="368"/>
        <v>0.454514885495382</v>
      </c>
      <c r="AW1393" s="17">
        <f t="shared" si="369"/>
        <v>0.433442090386291</v>
      </c>
      <c r="AX1393" s="17">
        <f t="shared" si="370"/>
        <v>0.0905274464879862</v>
      </c>
      <c r="AY1393" s="17">
        <f t="shared" si="371"/>
        <v>0.00025171293120569</v>
      </c>
      <c r="AZ1393" s="17">
        <f t="shared" si="372"/>
        <v>0.0907791594191919</v>
      </c>
      <c r="BA1393" s="17">
        <f t="shared" si="373"/>
        <v>0.909220840580808</v>
      </c>
    </row>
    <row r="1394" spans="1:53">
      <c r="A1394" s="6" t="s">
        <v>2836</v>
      </c>
      <c r="B1394" s="6" t="s">
        <v>2837</v>
      </c>
      <c r="C1394" s="7">
        <v>6055260.25</v>
      </c>
      <c r="D1394" s="7">
        <v>861744205.92</v>
      </c>
      <c r="E1394" s="7">
        <v>0</v>
      </c>
      <c r="F1394" s="7">
        <v>0</v>
      </c>
      <c r="G1394" s="7">
        <v>803128983.03</v>
      </c>
      <c r="H1394" s="7">
        <v>0</v>
      </c>
      <c r="I1394" s="7">
        <v>14400454.98</v>
      </c>
      <c r="J1394" s="7"/>
      <c r="K1394" s="7">
        <v>4639218.89</v>
      </c>
      <c r="L1394" s="7">
        <v>0</v>
      </c>
      <c r="M1394" s="7">
        <v>0</v>
      </c>
      <c r="N1394" s="7">
        <v>0</v>
      </c>
      <c r="O1394" s="7">
        <v>6152235.28</v>
      </c>
      <c r="P1394" s="7">
        <v>0</v>
      </c>
      <c r="Q1394" s="7">
        <v>26661036.61</v>
      </c>
      <c r="R1394" s="7">
        <v>0</v>
      </c>
      <c r="S1394" s="7">
        <v>0</v>
      </c>
      <c r="T1394" s="7">
        <v>529214.94</v>
      </c>
      <c r="U1394" s="7">
        <v>0</v>
      </c>
      <c r="V1394" s="7">
        <v>0</v>
      </c>
      <c r="W1394" s="7">
        <v>0</v>
      </c>
      <c r="X1394" s="7">
        <v>0</v>
      </c>
      <c r="Y1394" s="7">
        <v>517445861.25</v>
      </c>
      <c r="Z1394" s="7">
        <v>19486291.52</v>
      </c>
      <c r="AA1394" s="7">
        <v>0</v>
      </c>
      <c r="AB1394" s="7">
        <v>0</v>
      </c>
      <c r="AC1394" s="7"/>
      <c r="AD1394" s="7">
        <v>328549257.06</v>
      </c>
      <c r="AE1394" s="7">
        <v>0</v>
      </c>
      <c r="AF1394" s="7">
        <v>2434892.08</v>
      </c>
      <c r="AG1394" s="7">
        <v>234178.24</v>
      </c>
      <c r="AH1394" s="7">
        <v>6967220.97</v>
      </c>
      <c r="AI1394" s="7">
        <v>0</v>
      </c>
      <c r="AJ1394" s="9">
        <f t="shared" si="374"/>
        <v>1717255349.65</v>
      </c>
      <c r="AK1394" s="9">
        <f t="shared" si="375"/>
        <v>881172961.37</v>
      </c>
      <c r="AL1394" s="9">
        <f t="shared" si="376"/>
        <v>2598428311.02</v>
      </c>
      <c r="AM1394" s="9">
        <f t="shared" si="360"/>
        <v>1671025424.23</v>
      </c>
      <c r="AN1394" s="9">
        <f t="shared" si="361"/>
        <v>46229925.42</v>
      </c>
      <c r="AO1394" s="14">
        <f>AN1394-VLOOKUP(A1394,[1]选股结果!A1394:BF4397,44,FALSE)</f>
        <v>-204532919.3</v>
      </c>
      <c r="AP1394" s="9">
        <f t="shared" si="362"/>
        <v>875117701.12</v>
      </c>
      <c r="AQ1394" s="9">
        <f t="shared" si="363"/>
        <v>6055260.25</v>
      </c>
      <c r="AR1394" s="9">
        <f t="shared" si="364"/>
        <v>2347665466.3</v>
      </c>
      <c r="AS1394" s="9">
        <f t="shared" si="365"/>
        <v>881172961.37</v>
      </c>
      <c r="AT1394" s="9">
        <f t="shared" si="366"/>
        <v>1466492504.93</v>
      </c>
      <c r="AU1394" s="17">
        <f t="shared" si="367"/>
        <v>0.711781745830931</v>
      </c>
      <c r="AV1394" s="17">
        <f t="shared" si="368"/>
        <v>0.0196918709601585</v>
      </c>
      <c r="AW1394" s="17">
        <f t="shared" si="369"/>
        <v>-0.0871218332577643</v>
      </c>
      <c r="AX1394" s="17">
        <f t="shared" si="370"/>
        <v>0.372760818643899</v>
      </c>
      <c r="AY1394" s="17">
        <f t="shared" si="371"/>
        <v>0.00257926878293409</v>
      </c>
      <c r="AZ1394" s="17">
        <f t="shared" si="372"/>
        <v>0.375340087426834</v>
      </c>
      <c r="BA1394" s="17">
        <f t="shared" si="373"/>
        <v>0.624659912573166</v>
      </c>
    </row>
    <row r="1395" spans="1:53">
      <c r="A1395" s="6" t="s">
        <v>2838</v>
      </c>
      <c r="B1395" s="6" t="s">
        <v>2839</v>
      </c>
      <c r="C1395" s="7">
        <v>205880656.79</v>
      </c>
      <c r="D1395" s="7">
        <v>859503379.4</v>
      </c>
      <c r="E1395" s="7">
        <v>0</v>
      </c>
      <c r="F1395" s="7">
        <v>0</v>
      </c>
      <c r="G1395" s="7">
        <v>0</v>
      </c>
      <c r="H1395" s="7">
        <v>0</v>
      </c>
      <c r="I1395" s="7">
        <v>251930013.41</v>
      </c>
      <c r="J1395" s="7"/>
      <c r="K1395" s="7">
        <v>75938396.97</v>
      </c>
      <c r="L1395" s="7">
        <v>0</v>
      </c>
      <c r="M1395" s="7">
        <v>0</v>
      </c>
      <c r="N1395" s="7">
        <v>0</v>
      </c>
      <c r="O1395" s="7">
        <v>38403765.82</v>
      </c>
      <c r="P1395" s="7">
        <v>0</v>
      </c>
      <c r="Q1395" s="7">
        <v>1241075983.34</v>
      </c>
      <c r="R1395" s="7">
        <v>0</v>
      </c>
      <c r="S1395" s="7">
        <v>0</v>
      </c>
      <c r="T1395" s="7">
        <v>57059602.11</v>
      </c>
      <c r="U1395" s="7">
        <v>0</v>
      </c>
      <c r="V1395" s="7">
        <v>0</v>
      </c>
      <c r="W1395" s="7">
        <v>49237159.18</v>
      </c>
      <c r="X1395" s="7">
        <v>0</v>
      </c>
      <c r="Y1395" s="7">
        <v>1152333391.7</v>
      </c>
      <c r="Z1395" s="7">
        <v>484901041.21</v>
      </c>
      <c r="AA1395" s="7">
        <v>0</v>
      </c>
      <c r="AB1395" s="7">
        <v>0</v>
      </c>
      <c r="AC1395" s="7"/>
      <c r="AD1395" s="7">
        <v>92817419.92</v>
      </c>
      <c r="AE1395" s="7">
        <v>0</v>
      </c>
      <c r="AF1395" s="7">
        <v>124021.26</v>
      </c>
      <c r="AG1395" s="7">
        <v>5013982.93</v>
      </c>
      <c r="AH1395" s="7">
        <v>13963902.43</v>
      </c>
      <c r="AI1395" s="7">
        <v>6362523.5</v>
      </c>
      <c r="AJ1395" s="9">
        <f t="shared" si="374"/>
        <v>2523911141.05</v>
      </c>
      <c r="AK1395" s="9">
        <f t="shared" si="375"/>
        <v>2010634098.92</v>
      </c>
      <c r="AL1395" s="9">
        <f t="shared" si="376"/>
        <v>4534545239.97</v>
      </c>
      <c r="AM1395" s="9">
        <f t="shared" si="360"/>
        <v>947144304.4</v>
      </c>
      <c r="AN1395" s="9">
        <f t="shared" si="361"/>
        <v>1626003995.83</v>
      </c>
      <c r="AO1395" s="14">
        <f>AN1395-VLOOKUP(A1395,[1]选股结果!A1395:BF4398,44,FALSE)</f>
        <v>935299294.66</v>
      </c>
      <c r="AP1395" s="9">
        <f t="shared" si="362"/>
        <v>1755516282.95</v>
      </c>
      <c r="AQ1395" s="9">
        <f t="shared" si="363"/>
        <v>205880656.79</v>
      </c>
      <c r="AR1395" s="9">
        <f t="shared" si="364"/>
        <v>3843840538.8</v>
      </c>
      <c r="AS1395" s="9">
        <f t="shared" si="365"/>
        <v>1961396939.74</v>
      </c>
      <c r="AT1395" s="9">
        <f t="shared" si="366"/>
        <v>1882443599.06</v>
      </c>
      <c r="AU1395" s="17">
        <f t="shared" si="367"/>
        <v>0.246405722308056</v>
      </c>
      <c r="AV1395" s="17">
        <f t="shared" si="368"/>
        <v>0.423015465760611</v>
      </c>
      <c r="AW1395" s="17">
        <f t="shared" si="369"/>
        <v>0.243324166343276</v>
      </c>
      <c r="AX1395" s="17">
        <f t="shared" si="370"/>
        <v>0.456708925677247</v>
      </c>
      <c r="AY1395" s="17">
        <f t="shared" si="371"/>
        <v>0.0535611856714205</v>
      </c>
      <c r="AZ1395" s="17">
        <f t="shared" si="372"/>
        <v>0.510270111348668</v>
      </c>
      <c r="BA1395" s="17">
        <f t="shared" si="373"/>
        <v>0.489729888651332</v>
      </c>
    </row>
    <row r="1396" spans="1:53">
      <c r="A1396" s="6" t="s">
        <v>2840</v>
      </c>
      <c r="B1396" s="6" t="s">
        <v>2841</v>
      </c>
      <c r="C1396" s="7">
        <v>422435129.16</v>
      </c>
      <c r="D1396" s="7">
        <v>858746243.67</v>
      </c>
      <c r="E1396" s="7">
        <v>0</v>
      </c>
      <c r="F1396" s="7">
        <v>0</v>
      </c>
      <c r="G1396" s="7">
        <v>963430302.11</v>
      </c>
      <c r="H1396" s="7">
        <v>0</v>
      </c>
      <c r="I1396" s="7">
        <v>3140100675.47</v>
      </c>
      <c r="J1396" s="7"/>
      <c r="K1396" s="7">
        <v>60602585.18</v>
      </c>
      <c r="L1396" s="7">
        <v>0</v>
      </c>
      <c r="M1396" s="7">
        <v>0</v>
      </c>
      <c r="N1396" s="7">
        <v>0</v>
      </c>
      <c r="O1396" s="7">
        <v>32577316.13</v>
      </c>
      <c r="P1396" s="7">
        <v>0</v>
      </c>
      <c r="Q1396" s="7">
        <v>1342288637.26</v>
      </c>
      <c r="R1396" s="7">
        <v>101487588.98</v>
      </c>
      <c r="S1396" s="7">
        <v>0</v>
      </c>
      <c r="T1396" s="7">
        <v>81425942.87</v>
      </c>
      <c r="U1396" s="7">
        <v>0</v>
      </c>
      <c r="V1396" s="7">
        <v>0</v>
      </c>
      <c r="W1396" s="7">
        <v>122678221.55</v>
      </c>
      <c r="X1396" s="7">
        <v>30867320.32</v>
      </c>
      <c r="Y1396" s="7">
        <v>2199107671.68</v>
      </c>
      <c r="Z1396" s="7">
        <v>552692360.75</v>
      </c>
      <c r="AA1396" s="7">
        <v>0</v>
      </c>
      <c r="AB1396" s="7">
        <v>0</v>
      </c>
      <c r="AC1396" s="7"/>
      <c r="AD1396" s="7">
        <v>473190381.07</v>
      </c>
      <c r="AE1396" s="7">
        <v>0</v>
      </c>
      <c r="AF1396" s="7">
        <v>193196312.9</v>
      </c>
      <c r="AG1396" s="7">
        <v>24094349.8</v>
      </c>
      <c r="AH1396" s="7">
        <v>67871578.84</v>
      </c>
      <c r="AI1396" s="7">
        <v>122439402.18</v>
      </c>
      <c r="AJ1396" s="9">
        <f t="shared" si="374"/>
        <v>6580659291.67</v>
      </c>
      <c r="AK1396" s="9">
        <f t="shared" si="375"/>
        <v>4208572728.25</v>
      </c>
      <c r="AL1396" s="9">
        <f t="shared" si="376"/>
        <v>10789232019.92</v>
      </c>
      <c r="AM1396" s="9">
        <f t="shared" si="360"/>
        <v>2008299403.78</v>
      </c>
      <c r="AN1396" s="9">
        <f t="shared" si="361"/>
        <v>4725905429.76</v>
      </c>
      <c r="AO1396" s="14" t="e">
        <f>AN1396-VLOOKUP(A1396,[1]选股结果!A1396:BF4399,44,FALSE)</f>
        <v>#N/A</v>
      </c>
      <c r="AP1396" s="9">
        <f t="shared" si="362"/>
        <v>3632592057.22</v>
      </c>
      <c r="AQ1396" s="9">
        <f t="shared" si="363"/>
        <v>422435129.16</v>
      </c>
      <c r="AR1396" s="9" t="e">
        <f t="shared" si="364"/>
        <v>#N/A</v>
      </c>
      <c r="AS1396" s="9">
        <f t="shared" si="365"/>
        <v>4055027186.38</v>
      </c>
      <c r="AT1396" s="9" t="e">
        <f t="shared" si="366"/>
        <v>#N/A</v>
      </c>
      <c r="AU1396" s="17" t="e">
        <f t="shared" si="367"/>
        <v>#N/A</v>
      </c>
      <c r="AV1396" s="17" t="e">
        <f t="shared" si="368"/>
        <v>#N/A</v>
      </c>
      <c r="AW1396" s="17" t="e">
        <f t="shared" si="369"/>
        <v>#N/A</v>
      </c>
      <c r="AX1396" s="17" t="e">
        <f t="shared" si="370"/>
        <v>#N/A</v>
      </c>
      <c r="AY1396" s="17" t="e">
        <f t="shared" si="371"/>
        <v>#N/A</v>
      </c>
      <c r="AZ1396" s="17" t="e">
        <f t="shared" si="372"/>
        <v>#N/A</v>
      </c>
      <c r="BA1396" s="17" t="e">
        <f t="shared" si="373"/>
        <v>#N/A</v>
      </c>
    </row>
    <row r="1397" spans="1:53">
      <c r="A1397" s="6" t="s">
        <v>2842</v>
      </c>
      <c r="B1397" s="6" t="s">
        <v>2843</v>
      </c>
      <c r="C1397" s="7">
        <v>2572994549</v>
      </c>
      <c r="D1397" s="7">
        <v>856945960</v>
      </c>
      <c r="E1397" s="7">
        <v>0</v>
      </c>
      <c r="F1397" s="7">
        <v>0</v>
      </c>
      <c r="G1397" s="7">
        <v>0</v>
      </c>
      <c r="H1397" s="7">
        <v>0</v>
      </c>
      <c r="I1397" s="7">
        <v>3196027863</v>
      </c>
      <c r="J1397" s="7"/>
      <c r="K1397" s="7">
        <v>326559314</v>
      </c>
      <c r="L1397" s="7">
        <v>0</v>
      </c>
      <c r="M1397" s="7">
        <v>0</v>
      </c>
      <c r="N1397" s="7">
        <v>0</v>
      </c>
      <c r="O1397" s="7">
        <v>89721046</v>
      </c>
      <c r="P1397" s="7">
        <v>0</v>
      </c>
      <c r="Q1397" s="7">
        <v>1489360717</v>
      </c>
      <c r="R1397" s="7">
        <v>0</v>
      </c>
      <c r="S1397" s="7">
        <v>0</v>
      </c>
      <c r="T1397" s="7">
        <v>291695666</v>
      </c>
      <c r="U1397" s="7">
        <v>0</v>
      </c>
      <c r="V1397" s="7">
        <v>0</v>
      </c>
      <c r="W1397" s="7">
        <v>173569493</v>
      </c>
      <c r="X1397" s="7">
        <v>167668116</v>
      </c>
      <c r="Y1397" s="7">
        <v>3498681262</v>
      </c>
      <c r="Z1397" s="7">
        <v>443319869</v>
      </c>
      <c r="AA1397" s="7">
        <v>0</v>
      </c>
      <c r="AB1397" s="7">
        <v>0</v>
      </c>
      <c r="AC1397" s="7"/>
      <c r="AD1397" s="7">
        <v>486584738</v>
      </c>
      <c r="AE1397" s="7">
        <v>0</v>
      </c>
      <c r="AF1397" s="7">
        <v>59044086</v>
      </c>
      <c r="AG1397" s="7">
        <v>60141221</v>
      </c>
      <c r="AH1397" s="7">
        <v>67973875</v>
      </c>
      <c r="AI1397" s="7">
        <v>1121517948</v>
      </c>
      <c r="AJ1397" s="9">
        <f t="shared" si="374"/>
        <v>6250310566</v>
      </c>
      <c r="AK1397" s="9">
        <f t="shared" si="375"/>
        <v>8651495157</v>
      </c>
      <c r="AL1397" s="9">
        <f t="shared" si="376"/>
        <v>14901805723</v>
      </c>
      <c r="AM1397" s="9">
        <f t="shared" si="360"/>
        <v>1287904615</v>
      </c>
      <c r="AN1397" s="9">
        <f t="shared" si="361"/>
        <v>5303643560</v>
      </c>
      <c r="AO1397" s="14" t="e">
        <f>AN1397-VLOOKUP(A1397,[1]选股结果!A1397:BF4400,44,FALSE)</f>
        <v>#N/A</v>
      </c>
      <c r="AP1397" s="9">
        <f t="shared" si="362"/>
        <v>5737262999</v>
      </c>
      <c r="AQ1397" s="9">
        <f t="shared" si="363"/>
        <v>2572994549</v>
      </c>
      <c r="AR1397" s="9" t="e">
        <f t="shared" si="364"/>
        <v>#N/A</v>
      </c>
      <c r="AS1397" s="9">
        <f t="shared" si="365"/>
        <v>8310257548</v>
      </c>
      <c r="AT1397" s="9" t="e">
        <f t="shared" si="366"/>
        <v>#N/A</v>
      </c>
      <c r="AU1397" s="17" t="e">
        <f t="shared" si="367"/>
        <v>#N/A</v>
      </c>
      <c r="AV1397" s="17" t="e">
        <f t="shared" si="368"/>
        <v>#N/A</v>
      </c>
      <c r="AW1397" s="17" t="e">
        <f t="shared" si="369"/>
        <v>#N/A</v>
      </c>
      <c r="AX1397" s="17" t="e">
        <f t="shared" si="370"/>
        <v>#N/A</v>
      </c>
      <c r="AY1397" s="17" t="e">
        <f t="shared" si="371"/>
        <v>#N/A</v>
      </c>
      <c r="AZ1397" s="17" t="e">
        <f t="shared" si="372"/>
        <v>#N/A</v>
      </c>
      <c r="BA1397" s="17" t="e">
        <f t="shared" si="373"/>
        <v>#N/A</v>
      </c>
    </row>
    <row r="1398" spans="1:53">
      <c r="A1398" s="6" t="s">
        <v>2844</v>
      </c>
      <c r="B1398" s="6" t="s">
        <v>2845</v>
      </c>
      <c r="C1398" s="7">
        <v>1072570596.62</v>
      </c>
      <c r="D1398" s="7">
        <v>856813669.18</v>
      </c>
      <c r="E1398" s="7">
        <v>0</v>
      </c>
      <c r="F1398" s="7">
        <v>0</v>
      </c>
      <c r="G1398" s="7">
        <v>10694557.59</v>
      </c>
      <c r="H1398" s="7">
        <v>0</v>
      </c>
      <c r="I1398" s="7">
        <v>381629435.98</v>
      </c>
      <c r="J1398" s="7"/>
      <c r="K1398" s="7">
        <v>89482961.8</v>
      </c>
      <c r="L1398" s="7">
        <v>0</v>
      </c>
      <c r="M1398" s="7">
        <v>0</v>
      </c>
      <c r="N1398" s="7">
        <v>0</v>
      </c>
      <c r="O1398" s="7">
        <v>96500645.45</v>
      </c>
      <c r="P1398" s="7">
        <v>0</v>
      </c>
      <c r="Q1398" s="7">
        <v>244766325.58</v>
      </c>
      <c r="R1398" s="7">
        <v>0</v>
      </c>
      <c r="S1398" s="7">
        <v>45290.63</v>
      </c>
      <c r="T1398" s="7">
        <v>42633370.02</v>
      </c>
      <c r="U1398" s="7">
        <v>0</v>
      </c>
      <c r="V1398" s="7">
        <v>1347513.08</v>
      </c>
      <c r="W1398" s="7">
        <v>0</v>
      </c>
      <c r="X1398" s="7">
        <v>9787515.82</v>
      </c>
      <c r="Y1398" s="7">
        <v>5872707149.52</v>
      </c>
      <c r="Z1398" s="7">
        <v>558942983.66</v>
      </c>
      <c r="AA1398" s="7">
        <v>0</v>
      </c>
      <c r="AB1398" s="7">
        <v>0</v>
      </c>
      <c r="AC1398" s="7"/>
      <c r="AD1398" s="7">
        <v>251907144.05</v>
      </c>
      <c r="AE1398" s="7">
        <v>0</v>
      </c>
      <c r="AF1398" s="7">
        <v>102636552.1</v>
      </c>
      <c r="AG1398" s="7">
        <v>16874942.34</v>
      </c>
      <c r="AH1398" s="7">
        <v>44956634.25</v>
      </c>
      <c r="AI1398" s="7">
        <v>60138009.13</v>
      </c>
      <c r="AJ1398" s="9">
        <f t="shared" si="374"/>
        <v>1722566256.23</v>
      </c>
      <c r="AK1398" s="9">
        <f t="shared" si="375"/>
        <v>7991869040.57</v>
      </c>
      <c r="AL1398" s="9">
        <f t="shared" si="376"/>
        <v>9714435296.8</v>
      </c>
      <c r="AM1398" s="9">
        <f t="shared" si="360"/>
        <v>973796388.04</v>
      </c>
      <c r="AN1398" s="9">
        <f t="shared" si="361"/>
        <v>759904897.09</v>
      </c>
      <c r="AO1398" s="14">
        <f>AN1398-VLOOKUP(A1398,[1]选股结果!A1398:BF4401,44,FALSE)</f>
        <v>-501969390.13</v>
      </c>
      <c r="AP1398" s="9">
        <f t="shared" si="362"/>
        <v>6908163415.05</v>
      </c>
      <c r="AQ1398" s="9">
        <f t="shared" si="363"/>
        <v>1072570596.62</v>
      </c>
      <c r="AR1398" s="9">
        <f t="shared" si="364"/>
        <v>8452561009.58</v>
      </c>
      <c r="AS1398" s="9">
        <f t="shared" si="365"/>
        <v>7980734011.67</v>
      </c>
      <c r="AT1398" s="9">
        <f t="shared" si="366"/>
        <v>471826997.91</v>
      </c>
      <c r="AU1398" s="17">
        <f t="shared" si="367"/>
        <v>0.115207259307128</v>
      </c>
      <c r="AV1398" s="17">
        <f t="shared" si="368"/>
        <v>0.0899023261977921</v>
      </c>
      <c r="AW1398" s="17">
        <f t="shared" si="369"/>
        <v>-0.0593866627594969</v>
      </c>
      <c r="AX1398" s="17">
        <f t="shared" si="370"/>
        <v>0.817286430375409</v>
      </c>
      <c r="AY1398" s="17">
        <f t="shared" si="371"/>
        <v>0.12689297307696</v>
      </c>
      <c r="AZ1398" s="17">
        <f t="shared" si="372"/>
        <v>0.944179403452369</v>
      </c>
      <c r="BA1398" s="17">
        <f t="shared" si="373"/>
        <v>0.0558205965476308</v>
      </c>
    </row>
    <row r="1399" spans="1:53">
      <c r="A1399" s="6" t="s">
        <v>2846</v>
      </c>
      <c r="B1399" s="6" t="s">
        <v>2847</v>
      </c>
      <c r="C1399" s="7">
        <v>373512187.82</v>
      </c>
      <c r="D1399" s="7">
        <v>856281985.94</v>
      </c>
      <c r="E1399" s="7">
        <v>0</v>
      </c>
      <c r="F1399" s="7">
        <v>0</v>
      </c>
      <c r="G1399" s="7">
        <v>132823035.4</v>
      </c>
      <c r="H1399" s="7">
        <v>0</v>
      </c>
      <c r="I1399" s="7">
        <v>799650457.89</v>
      </c>
      <c r="J1399" s="7"/>
      <c r="K1399" s="7">
        <v>386623097.23</v>
      </c>
      <c r="L1399" s="7">
        <v>0</v>
      </c>
      <c r="M1399" s="7">
        <v>0</v>
      </c>
      <c r="N1399" s="7">
        <v>0</v>
      </c>
      <c r="O1399" s="7">
        <v>130185897.69</v>
      </c>
      <c r="P1399" s="7">
        <v>0</v>
      </c>
      <c r="Q1399" s="7">
        <v>7665700.29</v>
      </c>
      <c r="R1399" s="7">
        <v>0</v>
      </c>
      <c r="S1399" s="7">
        <v>0</v>
      </c>
      <c r="T1399" s="7">
        <v>55295522.33</v>
      </c>
      <c r="U1399" s="7">
        <v>0</v>
      </c>
      <c r="V1399" s="7">
        <v>0</v>
      </c>
      <c r="W1399" s="7">
        <v>0</v>
      </c>
      <c r="X1399" s="7">
        <v>0</v>
      </c>
      <c r="Y1399" s="7">
        <v>15786354.23</v>
      </c>
      <c r="Z1399" s="7">
        <v>0</v>
      </c>
      <c r="AA1399" s="7">
        <v>0</v>
      </c>
      <c r="AB1399" s="7">
        <v>0</v>
      </c>
      <c r="AC1399" s="7"/>
      <c r="AD1399" s="7">
        <v>13210252.22</v>
      </c>
      <c r="AE1399" s="7">
        <v>0</v>
      </c>
      <c r="AF1399" s="7">
        <v>852263659.9</v>
      </c>
      <c r="AG1399" s="7">
        <v>130963097.87</v>
      </c>
      <c r="AH1399" s="7">
        <v>55938601.88</v>
      </c>
      <c r="AI1399" s="7">
        <v>0</v>
      </c>
      <c r="AJ1399" s="9">
        <f t="shared" si="374"/>
        <v>2368525696.77</v>
      </c>
      <c r="AK1399" s="9">
        <f t="shared" si="375"/>
        <v>1441674153.92</v>
      </c>
      <c r="AL1399" s="9">
        <f t="shared" si="376"/>
        <v>3810199850.69</v>
      </c>
      <c r="AM1399" s="9">
        <f t="shared" si="360"/>
        <v>1119290919.03</v>
      </c>
      <c r="AN1399" s="9">
        <f t="shared" si="361"/>
        <v>1249234777.74</v>
      </c>
      <c r="AO1399" s="14">
        <f>AN1399-VLOOKUP(A1399,[1]选股结果!A1399:BF4402,44,FALSE)</f>
        <v>770048686.31</v>
      </c>
      <c r="AP1399" s="9">
        <f t="shared" si="362"/>
        <v>1068161966.1</v>
      </c>
      <c r="AQ1399" s="9">
        <f t="shared" si="363"/>
        <v>373512187.82</v>
      </c>
      <c r="AR1399" s="9">
        <f t="shared" si="364"/>
        <v>3331013759.26</v>
      </c>
      <c r="AS1399" s="9">
        <f t="shared" si="365"/>
        <v>1441674153.92</v>
      </c>
      <c r="AT1399" s="9">
        <f t="shared" si="366"/>
        <v>1889339605.34</v>
      </c>
      <c r="AU1399" s="17">
        <f t="shared" si="367"/>
        <v>0.336021103460904</v>
      </c>
      <c r="AV1399" s="17">
        <f t="shared" si="368"/>
        <v>0.37503140726069</v>
      </c>
      <c r="AW1399" s="17">
        <f t="shared" si="369"/>
        <v>0.231175474484101</v>
      </c>
      <c r="AX1399" s="17">
        <f t="shared" si="370"/>
        <v>0.32067173638373</v>
      </c>
      <c r="AY1399" s="17">
        <f t="shared" si="371"/>
        <v>0.112131685671265</v>
      </c>
      <c r="AZ1399" s="17">
        <f t="shared" si="372"/>
        <v>0.432803422054995</v>
      </c>
      <c r="BA1399" s="17">
        <f t="shared" si="373"/>
        <v>0.567196577945005</v>
      </c>
    </row>
    <row r="1400" spans="1:53">
      <c r="A1400" s="6" t="s">
        <v>2848</v>
      </c>
      <c r="B1400" s="6" t="s">
        <v>2849</v>
      </c>
      <c r="C1400" s="7">
        <v>3193123791.05</v>
      </c>
      <c r="D1400" s="7">
        <v>854865037.46</v>
      </c>
      <c r="E1400" s="7">
        <v>0</v>
      </c>
      <c r="F1400" s="7">
        <v>0</v>
      </c>
      <c r="G1400" s="7">
        <v>245127897.45</v>
      </c>
      <c r="H1400" s="7">
        <v>0</v>
      </c>
      <c r="I1400" s="7">
        <v>2203031523.37</v>
      </c>
      <c r="J1400" s="7"/>
      <c r="K1400" s="7">
        <v>365349476.76</v>
      </c>
      <c r="L1400" s="7">
        <v>0</v>
      </c>
      <c r="M1400" s="7">
        <v>0</v>
      </c>
      <c r="N1400" s="7">
        <v>0</v>
      </c>
      <c r="O1400" s="7">
        <v>972417915.57</v>
      </c>
      <c r="P1400" s="7">
        <v>0</v>
      </c>
      <c r="Q1400" s="7">
        <v>1143701171.92</v>
      </c>
      <c r="R1400" s="7">
        <v>5588803900.78</v>
      </c>
      <c r="S1400" s="7">
        <v>0</v>
      </c>
      <c r="T1400" s="7">
        <v>206714699.21</v>
      </c>
      <c r="U1400" s="7">
        <v>0</v>
      </c>
      <c r="V1400" s="7">
        <v>1274853641.94</v>
      </c>
      <c r="W1400" s="7">
        <v>0</v>
      </c>
      <c r="X1400" s="7">
        <v>446579232.62</v>
      </c>
      <c r="Y1400" s="7">
        <v>289321892</v>
      </c>
      <c r="Z1400" s="7">
        <v>23421147.54</v>
      </c>
      <c r="AA1400" s="7">
        <v>0</v>
      </c>
      <c r="AB1400" s="7">
        <v>0</v>
      </c>
      <c r="AC1400" s="7"/>
      <c r="AD1400" s="7">
        <v>92448811.85</v>
      </c>
      <c r="AE1400" s="7">
        <v>0</v>
      </c>
      <c r="AF1400" s="7">
        <v>0</v>
      </c>
      <c r="AG1400" s="7">
        <v>29122687.74</v>
      </c>
      <c r="AH1400" s="7">
        <v>249437969.83</v>
      </c>
      <c r="AI1400" s="7">
        <v>713241241.33</v>
      </c>
      <c r="AJ1400" s="9">
        <f t="shared" si="374"/>
        <v>11580011622.52</v>
      </c>
      <c r="AK1400" s="9">
        <f t="shared" si="375"/>
        <v>6311550415.9</v>
      </c>
      <c r="AL1400" s="9">
        <f t="shared" si="376"/>
        <v>17891562038.42</v>
      </c>
      <c r="AM1400" s="9">
        <f t="shared" si="360"/>
        <v>2518990083.1</v>
      </c>
      <c r="AN1400" s="9">
        <f t="shared" si="361"/>
        <v>10782454413.98</v>
      </c>
      <c r="AO1400" s="14" t="e">
        <f>AN1400-VLOOKUP(A1400,[1]选股结果!A1400:BF4403,44,FALSE)</f>
        <v>#N/A</v>
      </c>
      <c r="AP1400" s="9">
        <f t="shared" si="362"/>
        <v>1396993750.29</v>
      </c>
      <c r="AQ1400" s="9">
        <f t="shared" si="363"/>
        <v>3193123791.05</v>
      </c>
      <c r="AR1400" s="9" t="e">
        <f t="shared" si="364"/>
        <v>#N/A</v>
      </c>
      <c r="AS1400" s="9">
        <f t="shared" si="365"/>
        <v>4590117541.34</v>
      </c>
      <c r="AT1400" s="9" t="e">
        <f t="shared" si="366"/>
        <v>#N/A</v>
      </c>
      <c r="AU1400" s="17" t="e">
        <f t="shared" si="367"/>
        <v>#N/A</v>
      </c>
      <c r="AV1400" s="17" t="e">
        <f t="shared" si="368"/>
        <v>#N/A</v>
      </c>
      <c r="AW1400" s="17" t="e">
        <f t="shared" si="369"/>
        <v>#N/A</v>
      </c>
      <c r="AX1400" s="17" t="e">
        <f t="shared" si="370"/>
        <v>#N/A</v>
      </c>
      <c r="AY1400" s="17" t="e">
        <f t="shared" si="371"/>
        <v>#N/A</v>
      </c>
      <c r="AZ1400" s="17" t="e">
        <f t="shared" si="372"/>
        <v>#N/A</v>
      </c>
      <c r="BA1400" s="17" t="e">
        <f t="shared" si="373"/>
        <v>#N/A</v>
      </c>
    </row>
    <row r="1401" spans="1:53">
      <c r="A1401" s="6" t="s">
        <v>2850</v>
      </c>
      <c r="B1401" s="6" t="s">
        <v>2851</v>
      </c>
      <c r="C1401" s="7">
        <v>2117679758.73</v>
      </c>
      <c r="D1401" s="7">
        <v>853556916.09</v>
      </c>
      <c r="E1401" s="7">
        <v>0</v>
      </c>
      <c r="F1401" s="7">
        <v>0</v>
      </c>
      <c r="G1401" s="7">
        <v>121200</v>
      </c>
      <c r="H1401" s="7">
        <v>0</v>
      </c>
      <c r="I1401" s="7">
        <v>413122126.82</v>
      </c>
      <c r="J1401" s="7"/>
      <c r="K1401" s="7">
        <v>71185946.25</v>
      </c>
      <c r="L1401" s="7">
        <v>0</v>
      </c>
      <c r="M1401" s="7">
        <v>0</v>
      </c>
      <c r="N1401" s="7">
        <v>0</v>
      </c>
      <c r="O1401" s="7">
        <v>2041701261.07</v>
      </c>
      <c r="P1401" s="7">
        <v>0</v>
      </c>
      <c r="Q1401" s="7">
        <v>250442134.41</v>
      </c>
      <c r="R1401" s="7">
        <v>0</v>
      </c>
      <c r="S1401" s="7">
        <v>30012301.27</v>
      </c>
      <c r="T1401" s="7">
        <v>117621388.39</v>
      </c>
      <c r="U1401" s="7">
        <v>0</v>
      </c>
      <c r="V1401" s="7">
        <v>30218790.77</v>
      </c>
      <c r="W1401" s="7">
        <v>0</v>
      </c>
      <c r="X1401" s="7">
        <v>262064964.97</v>
      </c>
      <c r="Y1401" s="7">
        <v>1003465169.87</v>
      </c>
      <c r="Z1401" s="7">
        <v>693269366.15</v>
      </c>
      <c r="AA1401" s="7">
        <v>0</v>
      </c>
      <c r="AB1401" s="7">
        <v>0</v>
      </c>
      <c r="AC1401" s="7"/>
      <c r="AD1401" s="7">
        <v>190754988.78</v>
      </c>
      <c r="AE1401" s="7">
        <v>0</v>
      </c>
      <c r="AF1401" s="7">
        <v>0</v>
      </c>
      <c r="AG1401" s="7">
        <v>18463942.31</v>
      </c>
      <c r="AH1401" s="7">
        <v>223373313.7</v>
      </c>
      <c r="AI1401" s="7">
        <v>101870732.74</v>
      </c>
      <c r="AJ1401" s="9">
        <f t="shared" si="374"/>
        <v>3777763274.3</v>
      </c>
      <c r="AK1401" s="9">
        <f t="shared" si="375"/>
        <v>4641161028.02</v>
      </c>
      <c r="AL1401" s="9">
        <f t="shared" si="376"/>
        <v>8418924302.32</v>
      </c>
      <c r="AM1401" s="9">
        <f t="shared" si="360"/>
        <v>3157444342.13</v>
      </c>
      <c r="AN1401" s="9">
        <f t="shared" si="361"/>
        <v>912602687.91</v>
      </c>
      <c r="AO1401" s="14" t="e">
        <f>AN1401-VLOOKUP(A1401,[1]选股结果!A1401:BF4404,44,FALSE)</f>
        <v>#N/A</v>
      </c>
      <c r="AP1401" s="9">
        <f t="shared" si="362"/>
        <v>2231197513.55</v>
      </c>
      <c r="AQ1401" s="9">
        <f t="shared" si="363"/>
        <v>2117679758.73</v>
      </c>
      <c r="AR1401" s="9" t="e">
        <f t="shared" si="364"/>
        <v>#N/A</v>
      </c>
      <c r="AS1401" s="9">
        <f t="shared" si="365"/>
        <v>4348877272.28</v>
      </c>
      <c r="AT1401" s="9" t="e">
        <f t="shared" si="366"/>
        <v>#N/A</v>
      </c>
      <c r="AU1401" s="17" t="e">
        <f t="shared" si="367"/>
        <v>#N/A</v>
      </c>
      <c r="AV1401" s="17" t="e">
        <f t="shared" si="368"/>
        <v>#N/A</v>
      </c>
      <c r="AW1401" s="17" t="e">
        <f t="shared" si="369"/>
        <v>#N/A</v>
      </c>
      <c r="AX1401" s="17" t="e">
        <f t="shared" si="370"/>
        <v>#N/A</v>
      </c>
      <c r="AY1401" s="17" t="e">
        <f t="shared" si="371"/>
        <v>#N/A</v>
      </c>
      <c r="AZ1401" s="17" t="e">
        <f t="shared" si="372"/>
        <v>#N/A</v>
      </c>
      <c r="BA1401" s="17" t="e">
        <f t="shared" si="373"/>
        <v>#N/A</v>
      </c>
    </row>
    <row r="1402" spans="1:53">
      <c r="A1402" s="6" t="s">
        <v>2852</v>
      </c>
      <c r="B1402" s="6" t="s">
        <v>2853</v>
      </c>
      <c r="C1402" s="7">
        <v>178764035.68</v>
      </c>
      <c r="D1402" s="7">
        <v>852355671.22</v>
      </c>
      <c r="E1402" s="7">
        <v>0</v>
      </c>
      <c r="F1402" s="7">
        <v>0</v>
      </c>
      <c r="G1402" s="7">
        <v>0</v>
      </c>
      <c r="H1402" s="7">
        <v>0</v>
      </c>
      <c r="I1402" s="7">
        <v>36055882.1</v>
      </c>
      <c r="J1402" s="7"/>
      <c r="K1402" s="7">
        <v>46527983</v>
      </c>
      <c r="L1402" s="7">
        <v>0</v>
      </c>
      <c r="M1402" s="7">
        <v>0</v>
      </c>
      <c r="N1402" s="7">
        <v>0</v>
      </c>
      <c r="O1402" s="7">
        <v>89999942.78</v>
      </c>
      <c r="P1402" s="7">
        <v>0</v>
      </c>
      <c r="Q1402" s="7">
        <v>280452296.65</v>
      </c>
      <c r="R1402" s="7">
        <v>0</v>
      </c>
      <c r="S1402" s="7">
        <v>0</v>
      </c>
      <c r="T1402" s="7">
        <v>85202785.59</v>
      </c>
      <c r="U1402" s="7">
        <v>0</v>
      </c>
      <c r="V1402" s="7">
        <v>0</v>
      </c>
      <c r="W1402" s="7">
        <v>0</v>
      </c>
      <c r="X1402" s="7">
        <v>8678245.46</v>
      </c>
      <c r="Y1402" s="7">
        <v>226335306.53</v>
      </c>
      <c r="Z1402" s="7">
        <v>2034944.92</v>
      </c>
      <c r="AA1402" s="7">
        <v>0</v>
      </c>
      <c r="AB1402" s="7">
        <v>0</v>
      </c>
      <c r="AC1402" s="7"/>
      <c r="AD1402" s="7">
        <v>14730017.96</v>
      </c>
      <c r="AE1402" s="7">
        <v>0</v>
      </c>
      <c r="AF1402" s="7">
        <v>0</v>
      </c>
      <c r="AG1402" s="7">
        <v>16515473.17</v>
      </c>
      <c r="AH1402" s="7">
        <v>2837910.98</v>
      </c>
      <c r="AI1402" s="7">
        <v>38227079.65</v>
      </c>
      <c r="AJ1402" s="9">
        <f t="shared" si="374"/>
        <v>1390594561.34</v>
      </c>
      <c r="AK1402" s="9">
        <f t="shared" si="375"/>
        <v>488123014.35</v>
      </c>
      <c r="AL1402" s="9">
        <f t="shared" si="376"/>
        <v>1878717575.69</v>
      </c>
      <c r="AM1402" s="9">
        <f t="shared" si="360"/>
        <v>951033859.46</v>
      </c>
      <c r="AN1402" s="9">
        <f t="shared" si="361"/>
        <v>448238947.34</v>
      </c>
      <c r="AO1402" s="14">
        <f>AN1402-VLOOKUP(A1402,[1]选股结果!A1402:BF4405,44,FALSE)</f>
        <v>-84227596.37</v>
      </c>
      <c r="AP1402" s="9">
        <f t="shared" si="362"/>
        <v>300680733.21</v>
      </c>
      <c r="AQ1402" s="9">
        <f t="shared" si="363"/>
        <v>178764035.68</v>
      </c>
      <c r="AR1402" s="9">
        <f t="shared" si="364"/>
        <v>1346251031.98</v>
      </c>
      <c r="AS1402" s="9">
        <f t="shared" si="365"/>
        <v>479444768.89</v>
      </c>
      <c r="AT1402" s="9">
        <f t="shared" si="366"/>
        <v>866806263.09</v>
      </c>
      <c r="AU1402" s="17">
        <f t="shared" si="367"/>
        <v>0.706431294660748</v>
      </c>
      <c r="AV1402" s="17">
        <f t="shared" si="368"/>
        <v>0.332953466101157</v>
      </c>
      <c r="AW1402" s="17">
        <f t="shared" si="369"/>
        <v>-0.0625645547295308</v>
      </c>
      <c r="AX1402" s="17">
        <f t="shared" si="370"/>
        <v>0.223346705827793</v>
      </c>
      <c r="AY1402" s="17">
        <f t="shared" si="371"/>
        <v>0.132786554240989</v>
      </c>
      <c r="AZ1402" s="17">
        <f t="shared" si="372"/>
        <v>0.356133260068782</v>
      </c>
      <c r="BA1402" s="17">
        <f t="shared" si="373"/>
        <v>0.643866739931218</v>
      </c>
    </row>
    <row r="1403" spans="1:53">
      <c r="A1403" s="6" t="s">
        <v>2854</v>
      </c>
      <c r="B1403" s="6" t="s">
        <v>2855</v>
      </c>
      <c r="C1403" s="7">
        <v>305632579.32</v>
      </c>
      <c r="D1403" s="7">
        <v>850823119.06</v>
      </c>
      <c r="E1403" s="7">
        <v>0</v>
      </c>
      <c r="F1403" s="7">
        <v>0</v>
      </c>
      <c r="G1403" s="7">
        <v>795396616.1</v>
      </c>
      <c r="H1403" s="7">
        <v>0</v>
      </c>
      <c r="I1403" s="7">
        <v>1252540649.99</v>
      </c>
      <c r="J1403" s="7"/>
      <c r="K1403" s="7">
        <v>16816839.77</v>
      </c>
      <c r="L1403" s="7">
        <v>0</v>
      </c>
      <c r="M1403" s="7">
        <v>0</v>
      </c>
      <c r="N1403" s="7">
        <v>0</v>
      </c>
      <c r="O1403" s="7">
        <v>61754746.75</v>
      </c>
      <c r="P1403" s="7">
        <v>0</v>
      </c>
      <c r="Q1403" s="7">
        <v>682435894.08</v>
      </c>
      <c r="R1403" s="7">
        <v>0</v>
      </c>
      <c r="S1403" s="7">
        <v>0</v>
      </c>
      <c r="T1403" s="7">
        <v>51072863.22</v>
      </c>
      <c r="U1403" s="7">
        <v>0</v>
      </c>
      <c r="V1403" s="7">
        <v>0</v>
      </c>
      <c r="W1403" s="7">
        <v>0</v>
      </c>
      <c r="X1403" s="7">
        <v>126378257.85</v>
      </c>
      <c r="Y1403" s="7">
        <v>1712619284.87</v>
      </c>
      <c r="Z1403" s="7">
        <v>626513560.87</v>
      </c>
      <c r="AA1403" s="7">
        <v>0</v>
      </c>
      <c r="AB1403" s="7">
        <v>0</v>
      </c>
      <c r="AC1403" s="7"/>
      <c r="AD1403" s="7">
        <v>250175191.41</v>
      </c>
      <c r="AE1403" s="7">
        <v>0</v>
      </c>
      <c r="AF1403" s="7">
        <v>276883975.49</v>
      </c>
      <c r="AG1403" s="7">
        <v>143612970.16</v>
      </c>
      <c r="AH1403" s="7">
        <v>124708929.23</v>
      </c>
      <c r="AI1403" s="7">
        <v>103241168.11</v>
      </c>
      <c r="AJ1403" s="9">
        <f t="shared" si="374"/>
        <v>3710840728.97</v>
      </c>
      <c r="AK1403" s="9">
        <f t="shared" si="375"/>
        <v>3669765917.31</v>
      </c>
      <c r="AL1403" s="9">
        <f t="shared" si="376"/>
        <v>7380606646.28</v>
      </c>
      <c r="AM1403" s="9">
        <f t="shared" si="360"/>
        <v>1834352739.76</v>
      </c>
      <c r="AN1403" s="9">
        <f t="shared" si="361"/>
        <v>2002866247.06</v>
      </c>
      <c r="AO1403" s="14">
        <f>AN1403-VLOOKUP(A1403,[1]选股结果!A1403:BF4406,44,FALSE)</f>
        <v>592922712.38</v>
      </c>
      <c r="AP1403" s="9">
        <f t="shared" si="362"/>
        <v>3237755080.14</v>
      </c>
      <c r="AQ1403" s="9">
        <f t="shared" si="363"/>
        <v>305632579.32</v>
      </c>
      <c r="AR1403" s="9">
        <f t="shared" si="364"/>
        <v>5970663111.6</v>
      </c>
      <c r="AS1403" s="9">
        <f t="shared" si="365"/>
        <v>3543387659.46</v>
      </c>
      <c r="AT1403" s="9">
        <f t="shared" si="366"/>
        <v>2427275452.14</v>
      </c>
      <c r="AU1403" s="17">
        <f t="shared" si="367"/>
        <v>0.307227640460263</v>
      </c>
      <c r="AV1403" s="17">
        <f t="shared" si="368"/>
        <v>0.335451223695533</v>
      </c>
      <c r="AW1403" s="17">
        <f t="shared" si="369"/>
        <v>0.0993060069371608</v>
      </c>
      <c r="AX1403" s="17">
        <f t="shared" si="370"/>
        <v>0.542277301469176</v>
      </c>
      <c r="AY1403" s="17">
        <f t="shared" si="371"/>
        <v>0.0511890511334004</v>
      </c>
      <c r="AZ1403" s="17">
        <f t="shared" si="372"/>
        <v>0.593466352602576</v>
      </c>
      <c r="BA1403" s="17">
        <f t="shared" si="373"/>
        <v>0.406533647397424</v>
      </c>
    </row>
    <row r="1404" spans="1:53">
      <c r="A1404" s="6" t="s">
        <v>2856</v>
      </c>
      <c r="B1404" s="6" t="s">
        <v>2857</v>
      </c>
      <c r="C1404" s="7">
        <v>33454145.5</v>
      </c>
      <c r="D1404" s="7">
        <v>850783263.11</v>
      </c>
      <c r="E1404" s="7">
        <v>0</v>
      </c>
      <c r="F1404" s="7">
        <v>0</v>
      </c>
      <c r="G1404" s="7">
        <v>0</v>
      </c>
      <c r="H1404" s="7">
        <v>0</v>
      </c>
      <c r="I1404" s="7">
        <v>73334552.88</v>
      </c>
      <c r="J1404" s="7"/>
      <c r="K1404" s="7">
        <v>6152147.36</v>
      </c>
      <c r="L1404" s="7">
        <v>0</v>
      </c>
      <c r="M1404" s="7">
        <v>0</v>
      </c>
      <c r="N1404" s="7">
        <v>0</v>
      </c>
      <c r="O1404" s="7">
        <v>41901438.31</v>
      </c>
      <c r="P1404" s="7">
        <v>0</v>
      </c>
      <c r="Q1404" s="7">
        <v>51483309.49</v>
      </c>
      <c r="R1404" s="7">
        <v>0</v>
      </c>
      <c r="S1404" s="7">
        <v>0</v>
      </c>
      <c r="T1404" s="7">
        <v>25984257.81</v>
      </c>
      <c r="U1404" s="7">
        <v>0</v>
      </c>
      <c r="V1404" s="7">
        <v>0</v>
      </c>
      <c r="W1404" s="7">
        <v>204416696.97</v>
      </c>
      <c r="X1404" s="7">
        <v>0</v>
      </c>
      <c r="Y1404" s="7">
        <v>417101614.31</v>
      </c>
      <c r="Z1404" s="7">
        <v>49614748.19</v>
      </c>
      <c r="AA1404" s="7">
        <v>0</v>
      </c>
      <c r="AB1404" s="7">
        <v>0</v>
      </c>
      <c r="AC1404" s="7"/>
      <c r="AD1404" s="7">
        <v>50311991.61</v>
      </c>
      <c r="AE1404" s="7">
        <v>71713341.15</v>
      </c>
      <c r="AF1404" s="7">
        <v>0</v>
      </c>
      <c r="AG1404" s="7">
        <v>4470953.22</v>
      </c>
      <c r="AH1404" s="7">
        <v>0</v>
      </c>
      <c r="AI1404" s="7">
        <v>0</v>
      </c>
      <c r="AJ1404" s="9">
        <f t="shared" si="374"/>
        <v>1049638968.96</v>
      </c>
      <c r="AK1404" s="9">
        <f t="shared" si="375"/>
        <v>831083490.95</v>
      </c>
      <c r="AL1404" s="9">
        <f t="shared" si="376"/>
        <v>1880722459.91</v>
      </c>
      <c r="AM1404" s="9">
        <f t="shared" si="360"/>
        <v>1097101398.39</v>
      </c>
      <c r="AN1404" s="9">
        <f t="shared" si="361"/>
        <v>156954267.54</v>
      </c>
      <c r="AO1404" s="14">
        <f>AN1404-VLOOKUP(A1404,[1]选股结果!A1404:BF4407,44,FALSE)</f>
        <v>22360841.05</v>
      </c>
      <c r="AP1404" s="9">
        <f t="shared" si="362"/>
        <v>593212648.48</v>
      </c>
      <c r="AQ1404" s="9">
        <f t="shared" si="363"/>
        <v>33454145.5</v>
      </c>
      <c r="AR1404" s="9">
        <f t="shared" si="364"/>
        <v>1746129033.42</v>
      </c>
      <c r="AS1404" s="9">
        <f t="shared" si="365"/>
        <v>626666793.98</v>
      </c>
      <c r="AT1404" s="9">
        <f t="shared" si="366"/>
        <v>1119462239.44</v>
      </c>
      <c r="AU1404" s="17">
        <f t="shared" si="367"/>
        <v>0.62830488319709</v>
      </c>
      <c r="AV1404" s="17">
        <f t="shared" si="368"/>
        <v>0.0898869811657541</v>
      </c>
      <c r="AW1404" s="17">
        <f t="shared" si="369"/>
        <v>0.0128059499739281</v>
      </c>
      <c r="AX1404" s="17">
        <f t="shared" si="370"/>
        <v>0.339730132840253</v>
      </c>
      <c r="AY1404" s="17">
        <f t="shared" si="371"/>
        <v>0.0191590339887288</v>
      </c>
      <c r="AZ1404" s="17">
        <f t="shared" si="372"/>
        <v>0.358889166828982</v>
      </c>
      <c r="BA1404" s="17">
        <f t="shared" si="373"/>
        <v>0.641110833171018</v>
      </c>
    </row>
    <row r="1405" spans="1:53">
      <c r="A1405" s="6" t="s">
        <v>2858</v>
      </c>
      <c r="B1405" s="6" t="s">
        <v>2859</v>
      </c>
      <c r="C1405" s="7">
        <v>0</v>
      </c>
      <c r="D1405" s="7">
        <v>849188272.27</v>
      </c>
      <c r="E1405" s="7">
        <v>0</v>
      </c>
      <c r="F1405" s="7">
        <v>0</v>
      </c>
      <c r="G1405" s="7">
        <v>50000000</v>
      </c>
      <c r="H1405" s="7">
        <v>0</v>
      </c>
      <c r="I1405" s="7">
        <v>132880927.04</v>
      </c>
      <c r="J1405" s="7"/>
      <c r="K1405" s="7">
        <v>12279435.77</v>
      </c>
      <c r="L1405" s="7">
        <v>0</v>
      </c>
      <c r="M1405" s="7">
        <v>0</v>
      </c>
      <c r="N1405" s="7">
        <v>0</v>
      </c>
      <c r="O1405" s="7">
        <v>2835274.85</v>
      </c>
      <c r="P1405" s="7">
        <v>0</v>
      </c>
      <c r="Q1405" s="7">
        <v>13693230.97</v>
      </c>
      <c r="R1405" s="7">
        <v>222347724.17</v>
      </c>
      <c r="S1405" s="7">
        <v>0</v>
      </c>
      <c r="T1405" s="7">
        <v>0</v>
      </c>
      <c r="U1405" s="7">
        <v>0</v>
      </c>
      <c r="V1405" s="7">
        <v>0</v>
      </c>
      <c r="W1405" s="7">
        <v>0</v>
      </c>
      <c r="X1405" s="7">
        <v>6371945.4</v>
      </c>
      <c r="Y1405" s="7">
        <v>51299109.96</v>
      </c>
      <c r="Z1405" s="7">
        <v>0</v>
      </c>
      <c r="AA1405" s="7">
        <v>0</v>
      </c>
      <c r="AB1405" s="7">
        <v>0</v>
      </c>
      <c r="AC1405" s="7"/>
      <c r="AD1405" s="7">
        <v>26149141.47</v>
      </c>
      <c r="AE1405" s="7">
        <v>0</v>
      </c>
      <c r="AF1405" s="7">
        <v>0</v>
      </c>
      <c r="AG1405" s="7">
        <v>7253330.86</v>
      </c>
      <c r="AH1405" s="7">
        <v>5653680.56</v>
      </c>
      <c r="AI1405" s="7">
        <v>0</v>
      </c>
      <c r="AJ1405" s="9">
        <f t="shared" si="374"/>
        <v>1283224865.07</v>
      </c>
      <c r="AK1405" s="9">
        <f t="shared" si="375"/>
        <v>96727208.25</v>
      </c>
      <c r="AL1405" s="9">
        <f t="shared" si="376"/>
        <v>1379952073.32</v>
      </c>
      <c r="AM1405" s="9">
        <f t="shared" si="360"/>
        <v>908395492.52</v>
      </c>
      <c r="AN1405" s="9">
        <f t="shared" si="361"/>
        <v>381201317.95</v>
      </c>
      <c r="AO1405" s="14">
        <f>AN1405-VLOOKUP(A1405,[1]选股结果!A1405:BF4408,44,FALSE)</f>
        <v>-212357166.85</v>
      </c>
      <c r="AP1405" s="9">
        <f t="shared" si="362"/>
        <v>90355262.85</v>
      </c>
      <c r="AQ1405" s="9">
        <f t="shared" si="363"/>
        <v>0</v>
      </c>
      <c r="AR1405" s="9">
        <f t="shared" si="364"/>
        <v>786393588.52</v>
      </c>
      <c r="AS1405" s="9">
        <f t="shared" si="365"/>
        <v>90355262.85</v>
      </c>
      <c r="AT1405" s="9">
        <f t="shared" si="366"/>
        <v>696038325.67</v>
      </c>
      <c r="AU1405" s="17">
        <f t="shared" si="367"/>
        <v>1.15514102070645</v>
      </c>
      <c r="AV1405" s="17">
        <f t="shared" si="368"/>
        <v>0.484746218070552</v>
      </c>
      <c r="AW1405" s="17">
        <f t="shared" si="369"/>
        <v>-0.270039290693682</v>
      </c>
      <c r="AX1405" s="17">
        <f t="shared" si="370"/>
        <v>0.114898269987233</v>
      </c>
      <c r="AY1405" s="17">
        <f t="shared" si="371"/>
        <v>0</v>
      </c>
      <c r="AZ1405" s="17">
        <f t="shared" si="372"/>
        <v>0.114898269987233</v>
      </c>
      <c r="BA1405" s="17">
        <f t="shared" si="373"/>
        <v>0.885101730012767</v>
      </c>
    </row>
    <row r="1406" spans="1:53">
      <c r="A1406" s="6" t="s">
        <v>2860</v>
      </c>
      <c r="B1406" s="6" t="s">
        <v>2861</v>
      </c>
      <c r="C1406" s="7">
        <v>0</v>
      </c>
      <c r="D1406" s="7">
        <v>847722498.73</v>
      </c>
      <c r="E1406" s="7">
        <v>0</v>
      </c>
      <c r="F1406" s="7">
        <v>0</v>
      </c>
      <c r="G1406" s="7">
        <v>432474269.21</v>
      </c>
      <c r="H1406" s="7">
        <v>0</v>
      </c>
      <c r="I1406" s="7">
        <v>865792594.98</v>
      </c>
      <c r="J1406" s="7"/>
      <c r="K1406" s="7">
        <v>115478734.94</v>
      </c>
      <c r="L1406" s="7">
        <v>0</v>
      </c>
      <c r="M1406" s="7">
        <v>0</v>
      </c>
      <c r="N1406" s="7">
        <v>0</v>
      </c>
      <c r="O1406" s="7">
        <v>7232929.17</v>
      </c>
      <c r="P1406" s="7">
        <v>0</v>
      </c>
      <c r="Q1406" s="7">
        <v>1799356938.35</v>
      </c>
      <c r="R1406" s="7">
        <v>0</v>
      </c>
      <c r="S1406" s="7">
        <v>287698.25</v>
      </c>
      <c r="T1406" s="7">
        <v>25267122.7</v>
      </c>
      <c r="U1406" s="7">
        <v>0</v>
      </c>
      <c r="V1406" s="7">
        <v>10966072.06</v>
      </c>
      <c r="W1406" s="7">
        <v>0</v>
      </c>
      <c r="X1406" s="7">
        <v>33795381.79</v>
      </c>
      <c r="Y1406" s="7">
        <v>1089899273.01</v>
      </c>
      <c r="Z1406" s="7">
        <v>50721830.65</v>
      </c>
      <c r="AA1406" s="7">
        <v>0</v>
      </c>
      <c r="AB1406" s="7">
        <v>0</v>
      </c>
      <c r="AC1406" s="7"/>
      <c r="AD1406" s="7">
        <v>304003102.32</v>
      </c>
      <c r="AE1406" s="7">
        <v>0</v>
      </c>
      <c r="AF1406" s="7">
        <v>15886292.34</v>
      </c>
      <c r="AG1406" s="7">
        <v>11330715.45</v>
      </c>
      <c r="AH1406" s="7">
        <v>67949076.36</v>
      </c>
      <c r="AI1406" s="7">
        <v>0</v>
      </c>
      <c r="AJ1406" s="9">
        <f t="shared" si="374"/>
        <v>4093612786.33</v>
      </c>
      <c r="AK1406" s="9">
        <f t="shared" si="375"/>
        <v>1584551743.98</v>
      </c>
      <c r="AL1406" s="9">
        <f t="shared" si="376"/>
        <v>5678164530.31</v>
      </c>
      <c r="AM1406" s="9">
        <f t="shared" si="360"/>
        <v>1321225078.9</v>
      </c>
      <c r="AN1406" s="9">
        <f t="shared" si="361"/>
        <v>2817149161.28</v>
      </c>
      <c r="AO1406" s="14" t="e">
        <f>AN1406-VLOOKUP(A1406,[1]选股结果!A1406:BF4409,44,FALSE)</f>
        <v>#N/A</v>
      </c>
      <c r="AP1406" s="9">
        <f t="shared" si="362"/>
        <v>1539790290.13</v>
      </c>
      <c r="AQ1406" s="9">
        <f t="shared" si="363"/>
        <v>0</v>
      </c>
      <c r="AR1406" s="9" t="e">
        <f t="shared" si="364"/>
        <v>#N/A</v>
      </c>
      <c r="AS1406" s="9">
        <f t="shared" si="365"/>
        <v>1539790290.13</v>
      </c>
      <c r="AT1406" s="9" t="e">
        <f t="shared" si="366"/>
        <v>#N/A</v>
      </c>
      <c r="AU1406" s="17" t="e">
        <f t="shared" si="367"/>
        <v>#N/A</v>
      </c>
      <c r="AV1406" s="17" t="e">
        <f t="shared" si="368"/>
        <v>#N/A</v>
      </c>
      <c r="AW1406" s="17" t="e">
        <f t="shared" si="369"/>
        <v>#N/A</v>
      </c>
      <c r="AX1406" s="17" t="e">
        <f t="shared" si="370"/>
        <v>#N/A</v>
      </c>
      <c r="AY1406" s="17" t="e">
        <f t="shared" si="371"/>
        <v>#N/A</v>
      </c>
      <c r="AZ1406" s="17" t="e">
        <f t="shared" si="372"/>
        <v>#N/A</v>
      </c>
      <c r="BA1406" s="17" t="e">
        <f t="shared" si="373"/>
        <v>#N/A</v>
      </c>
    </row>
    <row r="1407" spans="1:53">
      <c r="A1407" s="6" t="s">
        <v>2862</v>
      </c>
      <c r="B1407" s="6" t="s">
        <v>2863</v>
      </c>
      <c r="C1407" s="7">
        <v>0</v>
      </c>
      <c r="D1407" s="7">
        <v>847204744.66</v>
      </c>
      <c r="E1407" s="7">
        <v>0</v>
      </c>
      <c r="F1407" s="7">
        <v>0</v>
      </c>
      <c r="G1407" s="7">
        <v>0</v>
      </c>
      <c r="H1407" s="7">
        <v>0</v>
      </c>
      <c r="I1407" s="7">
        <v>122646391.79</v>
      </c>
      <c r="J1407" s="7"/>
      <c r="K1407" s="7">
        <v>85414066.36</v>
      </c>
      <c r="L1407" s="7">
        <v>0</v>
      </c>
      <c r="M1407" s="7">
        <v>0</v>
      </c>
      <c r="N1407" s="7">
        <v>0</v>
      </c>
      <c r="O1407" s="7">
        <v>1533590.82</v>
      </c>
      <c r="P1407" s="7">
        <v>0</v>
      </c>
      <c r="Q1407" s="7">
        <v>215540387.05</v>
      </c>
      <c r="R1407" s="7">
        <v>0</v>
      </c>
      <c r="S1407" s="7">
        <v>0</v>
      </c>
      <c r="T1407" s="7">
        <v>30937346.58</v>
      </c>
      <c r="U1407" s="7">
        <v>0</v>
      </c>
      <c r="V1407" s="7">
        <v>0</v>
      </c>
      <c r="W1407" s="7">
        <v>0</v>
      </c>
      <c r="X1407" s="7">
        <v>0</v>
      </c>
      <c r="Y1407" s="7">
        <v>1411207778.17</v>
      </c>
      <c r="Z1407" s="7">
        <v>7866609.56</v>
      </c>
      <c r="AA1407" s="7">
        <v>0</v>
      </c>
      <c r="AB1407" s="7">
        <v>0</v>
      </c>
      <c r="AC1407" s="7"/>
      <c r="AD1407" s="7">
        <v>62246133.63</v>
      </c>
      <c r="AE1407" s="7">
        <v>0</v>
      </c>
      <c r="AF1407" s="7">
        <v>0</v>
      </c>
      <c r="AG1407" s="7">
        <v>162500</v>
      </c>
      <c r="AH1407" s="7">
        <v>0</v>
      </c>
      <c r="AI1407" s="7">
        <v>2235300.73</v>
      </c>
      <c r="AJ1407" s="9">
        <f t="shared" si="374"/>
        <v>1303276527.26</v>
      </c>
      <c r="AK1407" s="9">
        <f t="shared" si="375"/>
        <v>1483718322.09</v>
      </c>
      <c r="AL1407" s="9">
        <f t="shared" si="376"/>
        <v>2786994849.35</v>
      </c>
      <c r="AM1407" s="9">
        <f t="shared" si="360"/>
        <v>848738335.48</v>
      </c>
      <c r="AN1407" s="9">
        <f t="shared" si="361"/>
        <v>454538191.78</v>
      </c>
      <c r="AO1407" s="14">
        <f>AN1407-VLOOKUP(A1407,[1]选股结果!A1407:BF4410,44,FALSE)</f>
        <v>188274593.09</v>
      </c>
      <c r="AP1407" s="9">
        <f t="shared" si="362"/>
        <v>1483718322.09</v>
      </c>
      <c r="AQ1407" s="9">
        <f t="shared" si="363"/>
        <v>0</v>
      </c>
      <c r="AR1407" s="9">
        <f t="shared" si="364"/>
        <v>2520731250.66</v>
      </c>
      <c r="AS1407" s="9">
        <f t="shared" si="365"/>
        <v>1483718322.09</v>
      </c>
      <c r="AT1407" s="9">
        <f t="shared" si="366"/>
        <v>1037012928.57</v>
      </c>
      <c r="AU1407" s="17">
        <f t="shared" si="367"/>
        <v>0.336703222629456</v>
      </c>
      <c r="AV1407" s="17">
        <f t="shared" si="368"/>
        <v>0.180319973285922</v>
      </c>
      <c r="AW1407" s="17">
        <f t="shared" si="369"/>
        <v>0.0746904665226427</v>
      </c>
      <c r="AX1407" s="17">
        <f t="shared" si="370"/>
        <v>0.588606310847902</v>
      </c>
      <c r="AY1407" s="17">
        <f t="shared" si="371"/>
        <v>0</v>
      </c>
      <c r="AZ1407" s="17">
        <f t="shared" si="372"/>
        <v>0.588606310847902</v>
      </c>
      <c r="BA1407" s="17">
        <f t="shared" si="373"/>
        <v>0.411393689152098</v>
      </c>
    </row>
    <row r="1408" spans="1:53">
      <c r="A1408" s="6" t="s">
        <v>2864</v>
      </c>
      <c r="B1408" s="6" t="s">
        <v>2865</v>
      </c>
      <c r="C1408" s="7">
        <v>96181021.95</v>
      </c>
      <c r="D1408" s="7">
        <v>846224705.77</v>
      </c>
      <c r="E1408" s="7">
        <v>0</v>
      </c>
      <c r="F1408" s="7">
        <v>0</v>
      </c>
      <c r="G1408" s="7">
        <v>492758556.17</v>
      </c>
      <c r="H1408" s="7">
        <v>0</v>
      </c>
      <c r="I1408" s="7">
        <v>519160660.46</v>
      </c>
      <c r="J1408" s="7"/>
      <c r="K1408" s="7">
        <v>231926847.25</v>
      </c>
      <c r="L1408" s="7">
        <v>0</v>
      </c>
      <c r="M1408" s="7">
        <v>0</v>
      </c>
      <c r="N1408" s="7">
        <v>0</v>
      </c>
      <c r="O1408" s="7">
        <v>102188222.55</v>
      </c>
      <c r="P1408" s="7">
        <v>0</v>
      </c>
      <c r="Q1408" s="7">
        <v>147414110.32</v>
      </c>
      <c r="R1408" s="7">
        <v>0</v>
      </c>
      <c r="S1408" s="7">
        <v>0</v>
      </c>
      <c r="T1408" s="7">
        <v>11765349.04</v>
      </c>
      <c r="U1408" s="7">
        <v>0</v>
      </c>
      <c r="V1408" s="7">
        <v>0</v>
      </c>
      <c r="W1408" s="7">
        <v>0</v>
      </c>
      <c r="X1408" s="7">
        <v>1410731.97</v>
      </c>
      <c r="Y1408" s="7">
        <v>644909547.89</v>
      </c>
      <c r="Z1408" s="7">
        <v>14165429.78</v>
      </c>
      <c r="AA1408" s="7">
        <v>0</v>
      </c>
      <c r="AB1408" s="7">
        <v>0</v>
      </c>
      <c r="AC1408" s="7"/>
      <c r="AD1408" s="7">
        <v>83377573.96</v>
      </c>
      <c r="AE1408" s="7">
        <v>279924947.16</v>
      </c>
      <c r="AF1408" s="7">
        <v>0</v>
      </c>
      <c r="AG1408" s="7">
        <v>34597707.7</v>
      </c>
      <c r="AH1408" s="7">
        <v>29528165.6</v>
      </c>
      <c r="AI1408" s="7">
        <v>7728147.78</v>
      </c>
      <c r="AJ1408" s="9">
        <f t="shared" si="374"/>
        <v>2351438451.56</v>
      </c>
      <c r="AK1408" s="9">
        <f t="shared" si="375"/>
        <v>1191823273.79</v>
      </c>
      <c r="AL1408" s="9">
        <f t="shared" si="376"/>
        <v>3543261725.35</v>
      </c>
      <c r="AM1408" s="9">
        <f t="shared" si="360"/>
        <v>1442582216.46</v>
      </c>
      <c r="AN1408" s="9">
        <f t="shared" si="361"/>
        <v>910266967.07</v>
      </c>
      <c r="AO1408" s="14">
        <f>AN1408-VLOOKUP(A1408,[1]选股结果!A1408:BF4411,44,FALSE)</f>
        <v>663770371.7</v>
      </c>
      <c r="AP1408" s="9">
        <f t="shared" si="362"/>
        <v>1094231519.87</v>
      </c>
      <c r="AQ1408" s="9">
        <f t="shared" si="363"/>
        <v>96181021.95</v>
      </c>
      <c r="AR1408" s="9">
        <f t="shared" si="364"/>
        <v>3296765129.98</v>
      </c>
      <c r="AS1408" s="9">
        <f t="shared" si="365"/>
        <v>1190412541.82</v>
      </c>
      <c r="AT1408" s="9">
        <f t="shared" si="366"/>
        <v>2106352588.16</v>
      </c>
      <c r="AU1408" s="17">
        <f t="shared" si="367"/>
        <v>0.437575065127176</v>
      </c>
      <c r="AV1408" s="17">
        <f t="shared" si="368"/>
        <v>0.276109134615702</v>
      </c>
      <c r="AW1408" s="17">
        <f t="shared" si="369"/>
        <v>0.201339903065532</v>
      </c>
      <c r="AX1408" s="17">
        <f t="shared" si="370"/>
        <v>0.331910669012881</v>
      </c>
      <c r="AY1408" s="17">
        <f t="shared" si="371"/>
        <v>0.029174362794411</v>
      </c>
      <c r="AZ1408" s="17">
        <f t="shared" si="372"/>
        <v>0.361085031807292</v>
      </c>
      <c r="BA1408" s="17">
        <f t="shared" si="373"/>
        <v>0.638914968192708</v>
      </c>
    </row>
    <row r="1409" spans="1:53">
      <c r="A1409" s="6" t="s">
        <v>2866</v>
      </c>
      <c r="B1409" s="6" t="s">
        <v>2867</v>
      </c>
      <c r="C1409" s="7">
        <v>169505724.16</v>
      </c>
      <c r="D1409" s="7">
        <v>845161413.15</v>
      </c>
      <c r="E1409" s="7">
        <v>0</v>
      </c>
      <c r="F1409" s="7">
        <v>0</v>
      </c>
      <c r="G1409" s="7">
        <v>762021592.02</v>
      </c>
      <c r="H1409" s="7">
        <v>0</v>
      </c>
      <c r="I1409" s="7">
        <v>2462887155.16</v>
      </c>
      <c r="J1409" s="7"/>
      <c r="K1409" s="7">
        <v>134820856.35</v>
      </c>
      <c r="L1409" s="7">
        <v>0</v>
      </c>
      <c r="M1409" s="7">
        <v>0</v>
      </c>
      <c r="N1409" s="7">
        <v>0</v>
      </c>
      <c r="O1409" s="7">
        <v>157807466.01</v>
      </c>
      <c r="P1409" s="7">
        <v>0</v>
      </c>
      <c r="Q1409" s="7">
        <v>2704824204.33</v>
      </c>
      <c r="R1409" s="7">
        <v>1702635230.45</v>
      </c>
      <c r="S1409" s="7">
        <v>0</v>
      </c>
      <c r="T1409" s="7">
        <v>57486424.92</v>
      </c>
      <c r="U1409" s="7">
        <v>0</v>
      </c>
      <c r="V1409" s="7">
        <v>114119666.09</v>
      </c>
      <c r="W1409" s="7">
        <v>0</v>
      </c>
      <c r="X1409" s="7">
        <v>13351588.98</v>
      </c>
      <c r="Y1409" s="7">
        <v>423729578.98</v>
      </c>
      <c r="Z1409" s="7">
        <v>3175462.66</v>
      </c>
      <c r="AA1409" s="7">
        <v>0</v>
      </c>
      <c r="AB1409" s="7">
        <v>0</v>
      </c>
      <c r="AC1409" s="7"/>
      <c r="AD1409" s="7">
        <v>117793521.82</v>
      </c>
      <c r="AE1409" s="7">
        <v>72294224.79</v>
      </c>
      <c r="AF1409" s="7">
        <v>1505197394.63</v>
      </c>
      <c r="AG1409" s="7">
        <v>8915372.43</v>
      </c>
      <c r="AH1409" s="7">
        <v>187584786.49</v>
      </c>
      <c r="AI1409" s="7">
        <v>0</v>
      </c>
      <c r="AJ1409" s="9">
        <f t="shared" si="374"/>
        <v>8827644342.39</v>
      </c>
      <c r="AK1409" s="9">
        <f t="shared" si="375"/>
        <v>2615667321.03</v>
      </c>
      <c r="AL1409" s="9">
        <f t="shared" si="376"/>
        <v>11443311663.42</v>
      </c>
      <c r="AM1409" s="9">
        <f t="shared" si="360"/>
        <v>1778342060.16</v>
      </c>
      <c r="AN1409" s="9">
        <f t="shared" si="361"/>
        <v>7176773537.3</v>
      </c>
      <c r="AO1409" s="14" t="e">
        <f>AN1409-VLOOKUP(A1409,[1]选股结果!A1409:BF4412,44,FALSE)</f>
        <v>#N/A</v>
      </c>
      <c r="AP1409" s="9">
        <f t="shared" si="362"/>
        <v>2318690341.8</v>
      </c>
      <c r="AQ1409" s="9">
        <f t="shared" si="363"/>
        <v>169505724.16</v>
      </c>
      <c r="AR1409" s="9" t="e">
        <f t="shared" si="364"/>
        <v>#N/A</v>
      </c>
      <c r="AS1409" s="9">
        <f t="shared" si="365"/>
        <v>2488196065.96</v>
      </c>
      <c r="AT1409" s="9" t="e">
        <f t="shared" si="366"/>
        <v>#N/A</v>
      </c>
      <c r="AU1409" s="17" t="e">
        <f t="shared" si="367"/>
        <v>#N/A</v>
      </c>
      <c r="AV1409" s="17" t="e">
        <f t="shared" si="368"/>
        <v>#N/A</v>
      </c>
      <c r="AW1409" s="17" t="e">
        <f t="shared" si="369"/>
        <v>#N/A</v>
      </c>
      <c r="AX1409" s="17" t="e">
        <f t="shared" si="370"/>
        <v>#N/A</v>
      </c>
      <c r="AY1409" s="17" t="e">
        <f t="shared" si="371"/>
        <v>#N/A</v>
      </c>
      <c r="AZ1409" s="17" t="e">
        <f t="shared" si="372"/>
        <v>#N/A</v>
      </c>
      <c r="BA1409" s="17" t="e">
        <f t="shared" si="373"/>
        <v>#N/A</v>
      </c>
    </row>
    <row r="1410" spans="1:53">
      <c r="A1410" s="6" t="s">
        <v>2868</v>
      </c>
      <c r="B1410" s="6" t="s">
        <v>2869</v>
      </c>
      <c r="C1410" s="7">
        <v>0</v>
      </c>
      <c r="D1410" s="7">
        <v>845043258.33</v>
      </c>
      <c r="E1410" s="7">
        <v>0</v>
      </c>
      <c r="F1410" s="7">
        <v>0</v>
      </c>
      <c r="G1410" s="7">
        <v>0</v>
      </c>
      <c r="H1410" s="7">
        <v>0</v>
      </c>
      <c r="I1410" s="7">
        <v>272552650.96</v>
      </c>
      <c r="J1410" s="7"/>
      <c r="K1410" s="7">
        <v>8657123.24</v>
      </c>
      <c r="L1410" s="7">
        <v>0</v>
      </c>
      <c r="M1410" s="7">
        <v>0</v>
      </c>
      <c r="N1410" s="7">
        <v>0</v>
      </c>
      <c r="O1410" s="7">
        <v>10148452.65</v>
      </c>
      <c r="P1410" s="7">
        <v>0</v>
      </c>
      <c r="Q1410" s="7">
        <v>62283507.4</v>
      </c>
      <c r="R1410" s="7">
        <v>285037319.05</v>
      </c>
      <c r="S1410" s="7">
        <v>0</v>
      </c>
      <c r="T1410" s="7">
        <v>13697373.28</v>
      </c>
      <c r="U1410" s="7">
        <v>0</v>
      </c>
      <c r="V1410" s="7">
        <v>0</v>
      </c>
      <c r="W1410" s="7">
        <v>0</v>
      </c>
      <c r="X1410" s="7">
        <v>1613881.25</v>
      </c>
      <c r="Y1410" s="7">
        <v>226912562.18</v>
      </c>
      <c r="Z1410" s="7">
        <v>0</v>
      </c>
      <c r="AA1410" s="7">
        <v>0</v>
      </c>
      <c r="AB1410" s="7">
        <v>0</v>
      </c>
      <c r="AC1410" s="7"/>
      <c r="AD1410" s="7">
        <v>658174.83</v>
      </c>
      <c r="AE1410" s="7">
        <v>0</v>
      </c>
      <c r="AF1410" s="7">
        <v>0</v>
      </c>
      <c r="AG1410" s="7">
        <v>2906857.53</v>
      </c>
      <c r="AH1410" s="7">
        <v>9400394.98</v>
      </c>
      <c r="AI1410" s="7">
        <v>14553734.2</v>
      </c>
      <c r="AJ1410" s="9">
        <f t="shared" si="374"/>
        <v>1497419684.91</v>
      </c>
      <c r="AK1410" s="9">
        <f t="shared" si="375"/>
        <v>256045604.97</v>
      </c>
      <c r="AL1410" s="9">
        <f t="shared" si="376"/>
        <v>1753465289.88</v>
      </c>
      <c r="AM1410" s="9">
        <f t="shared" si="360"/>
        <v>856805592.23</v>
      </c>
      <c r="AN1410" s="9">
        <f t="shared" si="361"/>
        <v>642227973.93</v>
      </c>
      <c r="AO1410" s="14">
        <f>AN1410-VLOOKUP(A1410,[1]选股结果!A1410:BF4413,44,FALSE)</f>
        <v>363065383.54</v>
      </c>
      <c r="AP1410" s="9">
        <f t="shared" si="362"/>
        <v>254431723.72</v>
      </c>
      <c r="AQ1410" s="9">
        <f t="shared" si="363"/>
        <v>0</v>
      </c>
      <c r="AR1410" s="9">
        <f t="shared" si="364"/>
        <v>1474302699.49</v>
      </c>
      <c r="AS1410" s="9">
        <f t="shared" si="365"/>
        <v>254431723.72</v>
      </c>
      <c r="AT1410" s="9">
        <f t="shared" si="366"/>
        <v>1219870975.77</v>
      </c>
      <c r="AU1410" s="17">
        <f t="shared" si="367"/>
        <v>0.581159888350195</v>
      </c>
      <c r="AV1410" s="17">
        <f t="shared" si="368"/>
        <v>0.435614731053646</v>
      </c>
      <c r="AW1410" s="17">
        <f t="shared" si="369"/>
        <v>0.246262442350268</v>
      </c>
      <c r="AX1410" s="17">
        <f t="shared" si="370"/>
        <v>0.172577669299537</v>
      </c>
      <c r="AY1410" s="17">
        <f t="shared" si="371"/>
        <v>0</v>
      </c>
      <c r="AZ1410" s="17">
        <f t="shared" si="372"/>
        <v>0.172577669299537</v>
      </c>
      <c r="BA1410" s="17">
        <f t="shared" si="373"/>
        <v>0.827422330700463</v>
      </c>
    </row>
    <row r="1411" spans="1:53">
      <c r="A1411" s="6" t="s">
        <v>2870</v>
      </c>
      <c r="B1411" s="6" t="s">
        <v>2871</v>
      </c>
      <c r="C1411" s="7">
        <v>975741090.09</v>
      </c>
      <c r="D1411" s="7">
        <v>843113302.96</v>
      </c>
      <c r="E1411" s="7">
        <v>0</v>
      </c>
      <c r="F1411" s="7">
        <v>0</v>
      </c>
      <c r="G1411" s="7">
        <v>67300000</v>
      </c>
      <c r="H1411" s="7">
        <v>0</v>
      </c>
      <c r="I1411" s="7">
        <v>3871411260.72</v>
      </c>
      <c r="J1411" s="7"/>
      <c r="K1411" s="7">
        <v>538262317.8</v>
      </c>
      <c r="L1411" s="7">
        <v>0</v>
      </c>
      <c r="M1411" s="7">
        <v>0</v>
      </c>
      <c r="N1411" s="7">
        <v>0</v>
      </c>
      <c r="O1411" s="7">
        <v>235490691.87</v>
      </c>
      <c r="P1411" s="7">
        <v>0</v>
      </c>
      <c r="Q1411" s="7">
        <v>1468020838.2</v>
      </c>
      <c r="R1411" s="7">
        <v>0</v>
      </c>
      <c r="S1411" s="7">
        <v>19179238.01</v>
      </c>
      <c r="T1411" s="7">
        <v>34283414.55</v>
      </c>
      <c r="U1411" s="7">
        <v>0</v>
      </c>
      <c r="V1411" s="7">
        <v>17417975.68</v>
      </c>
      <c r="W1411" s="7">
        <v>110201594.39</v>
      </c>
      <c r="X1411" s="7">
        <v>0</v>
      </c>
      <c r="Y1411" s="7">
        <v>789726851.69</v>
      </c>
      <c r="Z1411" s="7">
        <v>24380069.47</v>
      </c>
      <c r="AA1411" s="7">
        <v>0</v>
      </c>
      <c r="AB1411" s="7">
        <v>0</v>
      </c>
      <c r="AC1411" s="7"/>
      <c r="AD1411" s="7">
        <v>57414338.18</v>
      </c>
      <c r="AE1411" s="7">
        <v>0</v>
      </c>
      <c r="AF1411" s="7">
        <v>2016869309.46</v>
      </c>
      <c r="AG1411" s="7">
        <v>113904759.35</v>
      </c>
      <c r="AH1411" s="7">
        <v>133217442.41</v>
      </c>
      <c r="AI1411" s="7">
        <v>30577283.73</v>
      </c>
      <c r="AJ1411" s="9">
        <f t="shared" si="374"/>
        <v>7077061064.11</v>
      </c>
      <c r="AK1411" s="9">
        <f t="shared" si="375"/>
        <v>4269450714.45</v>
      </c>
      <c r="AL1411" s="9">
        <f t="shared" si="376"/>
        <v>11346511778.56</v>
      </c>
      <c r="AM1411" s="9">
        <f t="shared" ref="AM1411:AM1474" si="377">D1411+E1411+F1411+G1411+H1411+O1411+P1411+U1411+W1411+X1411</f>
        <v>1256105589.22</v>
      </c>
      <c r="AN1411" s="9">
        <f t="shared" ref="AN1411:AN1474" si="378">I1411+J1411+K1411+L1411+M1411+N1411+Q1411+R1411+V1411+S1411+T1411</f>
        <v>5948575044.96</v>
      </c>
      <c r="AO1411" s="14" t="e">
        <f>AN1411-VLOOKUP(A1411,[1]选股结果!A1411:BF4414,44,FALSE)</f>
        <v>#N/A</v>
      </c>
      <c r="AP1411" s="9">
        <f t="shared" ref="AP1411:AP1474" si="379">Y1411+Z1411+AA1411+AB1411+AC1411+AD1411+AE1411+AF1411+AG1411+AH1411+AI1411</f>
        <v>3166090054.29</v>
      </c>
      <c r="AQ1411" s="9">
        <f t="shared" ref="AQ1411:AQ1474" si="380">C1411</f>
        <v>975741090.09</v>
      </c>
      <c r="AR1411" s="9" t="e">
        <f t="shared" ref="AR1411:AR1474" si="381">AM1411+AO1411+AP1411+AQ1411</f>
        <v>#N/A</v>
      </c>
      <c r="AS1411" s="9">
        <f t="shared" ref="AS1411:AS1474" si="382">AP1411+AQ1411</f>
        <v>4141831144.38</v>
      </c>
      <c r="AT1411" s="9" t="e">
        <f t="shared" ref="AT1411:AT1474" si="383">AM1411+AO1411</f>
        <v>#N/A</v>
      </c>
      <c r="AU1411" s="17" t="e">
        <f t="shared" ref="AU1411:AU1474" si="384">AM1411/AR1411</f>
        <v>#N/A</v>
      </c>
      <c r="AV1411" s="17" t="e">
        <f t="shared" ref="AV1411:AV1474" si="385">AN1411/AR1411</f>
        <v>#N/A</v>
      </c>
      <c r="AW1411" s="17" t="e">
        <f t="shared" ref="AW1411:AW1474" si="386">AO1411/AR1411</f>
        <v>#N/A</v>
      </c>
      <c r="AX1411" s="17" t="e">
        <f t="shared" ref="AX1411:AX1474" si="387">AP1411/AR1411</f>
        <v>#N/A</v>
      </c>
      <c r="AY1411" s="17" t="e">
        <f t="shared" ref="AY1411:AY1474" si="388">AQ1411/AR1411</f>
        <v>#N/A</v>
      </c>
      <c r="AZ1411" s="17" t="e">
        <f t="shared" ref="AZ1411:AZ1474" si="389">AS1411/AR1411</f>
        <v>#N/A</v>
      </c>
      <c r="BA1411" s="17" t="e">
        <f t="shared" ref="BA1411:BA1474" si="390">AT1411/AR1411</f>
        <v>#N/A</v>
      </c>
    </row>
    <row r="1412" spans="1:53">
      <c r="A1412" s="6" t="s">
        <v>2872</v>
      </c>
      <c r="B1412" s="6" t="s">
        <v>2873</v>
      </c>
      <c r="C1412" s="7">
        <v>14316083.74</v>
      </c>
      <c r="D1412" s="7">
        <v>842646761.72</v>
      </c>
      <c r="E1412" s="7">
        <v>0</v>
      </c>
      <c r="F1412" s="7">
        <v>0</v>
      </c>
      <c r="G1412" s="7">
        <v>50355136.99</v>
      </c>
      <c r="H1412" s="7">
        <v>0</v>
      </c>
      <c r="I1412" s="7">
        <v>95115432.39</v>
      </c>
      <c r="J1412" s="7"/>
      <c r="K1412" s="7">
        <v>399328449.28</v>
      </c>
      <c r="L1412" s="7">
        <v>0</v>
      </c>
      <c r="M1412" s="7">
        <v>0</v>
      </c>
      <c r="N1412" s="7">
        <v>0</v>
      </c>
      <c r="O1412" s="7">
        <v>389004716.76</v>
      </c>
      <c r="P1412" s="7">
        <v>0</v>
      </c>
      <c r="Q1412" s="7">
        <v>876522768.66</v>
      </c>
      <c r="R1412" s="7">
        <v>0</v>
      </c>
      <c r="S1412" s="7">
        <v>0</v>
      </c>
      <c r="T1412" s="7">
        <v>28142893.27</v>
      </c>
      <c r="U1412" s="7">
        <v>0</v>
      </c>
      <c r="V1412" s="7">
        <v>0</v>
      </c>
      <c r="W1412" s="7">
        <v>0</v>
      </c>
      <c r="X1412" s="7">
        <v>0</v>
      </c>
      <c r="Y1412" s="7">
        <v>32956161.66</v>
      </c>
      <c r="Z1412" s="7">
        <v>0</v>
      </c>
      <c r="AA1412" s="7">
        <v>0</v>
      </c>
      <c r="AB1412" s="7">
        <v>0</v>
      </c>
      <c r="AC1412" s="7"/>
      <c r="AD1412" s="7">
        <v>1399524.56</v>
      </c>
      <c r="AE1412" s="7">
        <v>0</v>
      </c>
      <c r="AF1412" s="7">
        <v>0</v>
      </c>
      <c r="AG1412" s="7">
        <v>5015325.93</v>
      </c>
      <c r="AH1412" s="7">
        <v>39711234.95</v>
      </c>
      <c r="AI1412" s="7">
        <v>0</v>
      </c>
      <c r="AJ1412" s="9">
        <f t="shared" si="374"/>
        <v>2681116159.07</v>
      </c>
      <c r="AK1412" s="9">
        <f t="shared" si="375"/>
        <v>93398330.84</v>
      </c>
      <c r="AL1412" s="9">
        <f t="shared" si="376"/>
        <v>2774514489.91</v>
      </c>
      <c r="AM1412" s="9">
        <f t="shared" si="377"/>
        <v>1282006615.47</v>
      </c>
      <c r="AN1412" s="9">
        <f t="shared" si="378"/>
        <v>1399109543.6</v>
      </c>
      <c r="AO1412" s="14">
        <f>AN1412-VLOOKUP(A1412,[1]选股结果!A1412:BF4415,44,FALSE)</f>
        <v>1019857599.1</v>
      </c>
      <c r="AP1412" s="9">
        <f t="shared" si="379"/>
        <v>79082247.1</v>
      </c>
      <c r="AQ1412" s="9">
        <f t="shared" si="380"/>
        <v>14316083.74</v>
      </c>
      <c r="AR1412" s="9">
        <f t="shared" si="381"/>
        <v>2395262545.41</v>
      </c>
      <c r="AS1412" s="9">
        <f t="shared" si="382"/>
        <v>93398330.84</v>
      </c>
      <c r="AT1412" s="9">
        <f t="shared" si="383"/>
        <v>2301864214.57</v>
      </c>
      <c r="AU1412" s="17">
        <f t="shared" si="384"/>
        <v>0.535225926663733</v>
      </c>
      <c r="AV1412" s="17">
        <f t="shared" si="385"/>
        <v>0.584115318081139</v>
      </c>
      <c r="AW1412" s="17">
        <f t="shared" si="386"/>
        <v>0.425781132450109</v>
      </c>
      <c r="AX1412" s="17">
        <f t="shared" si="387"/>
        <v>0.0330161080886703</v>
      </c>
      <c r="AY1412" s="17">
        <f t="shared" si="388"/>
        <v>0.00597683279748755</v>
      </c>
      <c r="AZ1412" s="17">
        <f t="shared" si="389"/>
        <v>0.0389929408861578</v>
      </c>
      <c r="BA1412" s="17">
        <f t="shared" si="390"/>
        <v>0.961007059113842</v>
      </c>
    </row>
    <row r="1413" spans="1:53">
      <c r="A1413" s="6" t="s">
        <v>2874</v>
      </c>
      <c r="B1413" s="6" t="s">
        <v>2875</v>
      </c>
      <c r="C1413" s="7">
        <v>0</v>
      </c>
      <c r="D1413" s="7">
        <v>842620502.9</v>
      </c>
      <c r="E1413" s="7">
        <v>0</v>
      </c>
      <c r="F1413" s="7">
        <v>0</v>
      </c>
      <c r="G1413" s="7">
        <v>0</v>
      </c>
      <c r="H1413" s="7">
        <v>0</v>
      </c>
      <c r="I1413" s="7">
        <v>1220088790.84</v>
      </c>
      <c r="J1413" s="7"/>
      <c r="K1413" s="7">
        <v>16341179.61</v>
      </c>
      <c r="L1413" s="7">
        <v>0</v>
      </c>
      <c r="M1413" s="7">
        <v>0</v>
      </c>
      <c r="N1413" s="7">
        <v>0</v>
      </c>
      <c r="O1413" s="7">
        <v>61427585.46</v>
      </c>
      <c r="P1413" s="7">
        <v>0</v>
      </c>
      <c r="Q1413" s="7">
        <v>333247514.12</v>
      </c>
      <c r="R1413" s="7">
        <v>3872915.22</v>
      </c>
      <c r="S1413" s="7">
        <v>32016666.65</v>
      </c>
      <c r="T1413" s="7">
        <v>92434266.98</v>
      </c>
      <c r="U1413" s="7">
        <v>0</v>
      </c>
      <c r="V1413" s="7">
        <v>0</v>
      </c>
      <c r="W1413" s="7">
        <v>0</v>
      </c>
      <c r="X1413" s="7">
        <v>0</v>
      </c>
      <c r="Y1413" s="7">
        <v>351205124.72</v>
      </c>
      <c r="Z1413" s="7">
        <v>77490532.49</v>
      </c>
      <c r="AA1413" s="7">
        <v>0</v>
      </c>
      <c r="AB1413" s="7">
        <v>0</v>
      </c>
      <c r="AC1413" s="7"/>
      <c r="AD1413" s="7">
        <v>113910603.02</v>
      </c>
      <c r="AE1413" s="7">
        <v>0</v>
      </c>
      <c r="AF1413" s="7">
        <v>0</v>
      </c>
      <c r="AG1413" s="7">
        <v>7750261.5</v>
      </c>
      <c r="AH1413" s="7">
        <v>44276369.1</v>
      </c>
      <c r="AI1413" s="7">
        <v>27459655.65</v>
      </c>
      <c r="AJ1413" s="9">
        <f t="shared" si="374"/>
        <v>2602049421.78</v>
      </c>
      <c r="AK1413" s="9">
        <f t="shared" si="375"/>
        <v>622092546.48</v>
      </c>
      <c r="AL1413" s="9">
        <f t="shared" si="376"/>
        <v>3224141968.26</v>
      </c>
      <c r="AM1413" s="9">
        <f t="shared" si="377"/>
        <v>904048088.36</v>
      </c>
      <c r="AN1413" s="9">
        <f t="shared" si="378"/>
        <v>1698001333.42</v>
      </c>
      <c r="AO1413" s="14">
        <f>AN1413-VLOOKUP(A1413,[1]选股结果!A1413:BF4416,44,FALSE)</f>
        <v>71234050.1100001</v>
      </c>
      <c r="AP1413" s="9">
        <f t="shared" si="379"/>
        <v>622092546.48</v>
      </c>
      <c r="AQ1413" s="9">
        <f t="shared" si="380"/>
        <v>0</v>
      </c>
      <c r="AR1413" s="9">
        <f t="shared" si="381"/>
        <v>1597374684.95</v>
      </c>
      <c r="AS1413" s="9">
        <f t="shared" si="382"/>
        <v>622092546.48</v>
      </c>
      <c r="AT1413" s="9">
        <f t="shared" si="383"/>
        <v>975282138.47</v>
      </c>
      <c r="AU1413" s="17">
        <f t="shared" si="384"/>
        <v>0.565958692645926</v>
      </c>
      <c r="AV1413" s="17">
        <f t="shared" si="385"/>
        <v>1.06299501890075</v>
      </c>
      <c r="AW1413" s="17">
        <f t="shared" si="386"/>
        <v>0.0445944528739228</v>
      </c>
      <c r="AX1413" s="17">
        <f t="shared" si="387"/>
        <v>0.389446854480151</v>
      </c>
      <c r="AY1413" s="17">
        <f t="shared" si="388"/>
        <v>0</v>
      </c>
      <c r="AZ1413" s="17">
        <f t="shared" si="389"/>
        <v>0.389446854480151</v>
      </c>
      <c r="BA1413" s="17">
        <f t="shared" si="390"/>
        <v>0.610553145519849</v>
      </c>
    </row>
    <row r="1414" spans="1:53">
      <c r="A1414" s="6" t="s">
        <v>2876</v>
      </c>
      <c r="B1414" s="6" t="s">
        <v>2877</v>
      </c>
      <c r="C1414" s="7">
        <v>4577928.53</v>
      </c>
      <c r="D1414" s="7">
        <v>842426822.15</v>
      </c>
      <c r="E1414" s="7">
        <v>0</v>
      </c>
      <c r="F1414" s="7">
        <v>0</v>
      </c>
      <c r="G1414" s="7">
        <v>310000000</v>
      </c>
      <c r="H1414" s="7">
        <v>0</v>
      </c>
      <c r="I1414" s="7">
        <v>325384159.32</v>
      </c>
      <c r="J1414" s="7"/>
      <c r="K1414" s="7">
        <v>9124232.72</v>
      </c>
      <c r="L1414" s="7">
        <v>0</v>
      </c>
      <c r="M1414" s="7">
        <v>0</v>
      </c>
      <c r="N1414" s="7">
        <v>0</v>
      </c>
      <c r="O1414" s="7">
        <v>14023492.79</v>
      </c>
      <c r="P1414" s="7">
        <v>0</v>
      </c>
      <c r="Q1414" s="7">
        <v>239358283.25</v>
      </c>
      <c r="R1414" s="7">
        <v>14374904.44</v>
      </c>
      <c r="S1414" s="7">
        <v>0</v>
      </c>
      <c r="T1414" s="7">
        <v>16924625.21</v>
      </c>
      <c r="U1414" s="7">
        <v>0</v>
      </c>
      <c r="V1414" s="7">
        <v>0</v>
      </c>
      <c r="W1414" s="7">
        <v>0</v>
      </c>
      <c r="X1414" s="7">
        <v>112660603.07</v>
      </c>
      <c r="Y1414" s="7">
        <v>195640611.96</v>
      </c>
      <c r="Z1414" s="7">
        <v>0</v>
      </c>
      <c r="AA1414" s="7">
        <v>0</v>
      </c>
      <c r="AB1414" s="7">
        <v>0</v>
      </c>
      <c r="AC1414" s="7"/>
      <c r="AD1414" s="7">
        <v>26849807.69</v>
      </c>
      <c r="AE1414" s="7">
        <v>0</v>
      </c>
      <c r="AF1414" s="7">
        <v>0</v>
      </c>
      <c r="AG1414" s="7">
        <v>2153864.96</v>
      </c>
      <c r="AH1414" s="7">
        <v>61169192.3</v>
      </c>
      <c r="AI1414" s="7">
        <v>0</v>
      </c>
      <c r="AJ1414" s="9">
        <f t="shared" si="374"/>
        <v>1771616519.88</v>
      </c>
      <c r="AK1414" s="9">
        <f t="shared" si="375"/>
        <v>403052008.51</v>
      </c>
      <c r="AL1414" s="9">
        <f t="shared" si="376"/>
        <v>2174668528.39</v>
      </c>
      <c r="AM1414" s="9">
        <f t="shared" si="377"/>
        <v>1279110918.01</v>
      </c>
      <c r="AN1414" s="9">
        <f t="shared" si="378"/>
        <v>605166204.94</v>
      </c>
      <c r="AO1414" s="14">
        <f>AN1414-VLOOKUP(A1414,[1]选股结果!A1414:BF4417,44,FALSE)</f>
        <v>276900658.49</v>
      </c>
      <c r="AP1414" s="9">
        <f t="shared" si="379"/>
        <v>285813476.91</v>
      </c>
      <c r="AQ1414" s="9">
        <f t="shared" si="380"/>
        <v>4577928.53</v>
      </c>
      <c r="AR1414" s="9">
        <f t="shared" si="381"/>
        <v>1846402981.94</v>
      </c>
      <c r="AS1414" s="9">
        <f t="shared" si="382"/>
        <v>290391405.44</v>
      </c>
      <c r="AT1414" s="9">
        <f t="shared" si="383"/>
        <v>1556011576.5</v>
      </c>
      <c r="AU1414" s="17">
        <f t="shared" si="384"/>
        <v>0.69275826053208</v>
      </c>
      <c r="AV1414" s="17">
        <f t="shared" si="385"/>
        <v>0.32775413106415</v>
      </c>
      <c r="AW1414" s="17">
        <f t="shared" si="386"/>
        <v>0.149967618769259</v>
      </c>
      <c r="AX1414" s="17">
        <f t="shared" si="387"/>
        <v>0.154794743999871</v>
      </c>
      <c r="AY1414" s="17">
        <f t="shared" si="388"/>
        <v>0.00247937669879086</v>
      </c>
      <c r="AZ1414" s="17">
        <f t="shared" si="389"/>
        <v>0.157274120698661</v>
      </c>
      <c r="BA1414" s="17">
        <f t="shared" si="390"/>
        <v>0.842725879301338</v>
      </c>
    </row>
    <row r="1415" spans="1:53">
      <c r="A1415" s="6" t="s">
        <v>2878</v>
      </c>
      <c r="B1415" s="6" t="s">
        <v>2879</v>
      </c>
      <c r="C1415" s="7">
        <v>2974239192.7</v>
      </c>
      <c r="D1415" s="7">
        <v>840392512.2</v>
      </c>
      <c r="E1415" s="7">
        <v>0</v>
      </c>
      <c r="F1415" s="7">
        <v>0</v>
      </c>
      <c r="G1415" s="7">
        <v>545417155.48</v>
      </c>
      <c r="H1415" s="7">
        <v>0</v>
      </c>
      <c r="I1415" s="7">
        <v>58575091.4</v>
      </c>
      <c r="J1415" s="7"/>
      <c r="K1415" s="7">
        <v>136626655.48</v>
      </c>
      <c r="L1415" s="7">
        <v>0</v>
      </c>
      <c r="M1415" s="7">
        <v>0</v>
      </c>
      <c r="N1415" s="7">
        <v>0</v>
      </c>
      <c r="O1415" s="7">
        <v>27915335.22</v>
      </c>
      <c r="P1415" s="7">
        <v>0</v>
      </c>
      <c r="Q1415" s="7">
        <v>780517953.69</v>
      </c>
      <c r="R1415" s="7">
        <v>0</v>
      </c>
      <c r="S1415" s="7">
        <v>0</v>
      </c>
      <c r="T1415" s="7">
        <v>34751337.5</v>
      </c>
      <c r="U1415" s="7">
        <v>0</v>
      </c>
      <c r="V1415" s="7">
        <v>1456000</v>
      </c>
      <c r="W1415" s="7">
        <v>0</v>
      </c>
      <c r="X1415" s="7">
        <v>1903216517.53</v>
      </c>
      <c r="Y1415" s="7">
        <v>30203947.81</v>
      </c>
      <c r="Z1415" s="7">
        <v>1739057763.39</v>
      </c>
      <c r="AA1415" s="7">
        <v>0</v>
      </c>
      <c r="AB1415" s="7">
        <v>0</v>
      </c>
      <c r="AC1415" s="7"/>
      <c r="AD1415" s="7">
        <v>438752031.86</v>
      </c>
      <c r="AE1415" s="7">
        <v>0</v>
      </c>
      <c r="AF1415" s="7">
        <v>60823578.34</v>
      </c>
      <c r="AG1415" s="7">
        <v>655211661.26</v>
      </c>
      <c r="AH1415" s="7">
        <v>252682447.49</v>
      </c>
      <c r="AI1415" s="7">
        <v>20114485.67</v>
      </c>
      <c r="AJ1415" s="9">
        <f t="shared" si="374"/>
        <v>2424196040.97</v>
      </c>
      <c r="AK1415" s="9">
        <f t="shared" si="375"/>
        <v>8075757626.05</v>
      </c>
      <c r="AL1415" s="9">
        <f t="shared" si="376"/>
        <v>10499953667.02</v>
      </c>
      <c r="AM1415" s="9">
        <f t="shared" si="377"/>
        <v>3316941520.43</v>
      </c>
      <c r="AN1415" s="9">
        <f t="shared" si="378"/>
        <v>1011927038.07</v>
      </c>
      <c r="AO1415" s="14">
        <f>AN1415-VLOOKUP(A1415,[1]选股结果!A1415:BF4418,44,FALSE)</f>
        <v>163227981.24</v>
      </c>
      <c r="AP1415" s="9">
        <f t="shared" si="379"/>
        <v>3196845915.82</v>
      </c>
      <c r="AQ1415" s="9">
        <f t="shared" si="380"/>
        <v>2974239192.7</v>
      </c>
      <c r="AR1415" s="9">
        <f t="shared" si="381"/>
        <v>9651254610.19</v>
      </c>
      <c r="AS1415" s="9">
        <f t="shared" si="382"/>
        <v>6171085108.52</v>
      </c>
      <c r="AT1415" s="9">
        <f t="shared" si="383"/>
        <v>3480169501.67</v>
      </c>
      <c r="AU1415" s="17">
        <f t="shared" si="384"/>
        <v>0.343679827587172</v>
      </c>
      <c r="AV1415" s="17">
        <f t="shared" si="385"/>
        <v>0.104849273896638</v>
      </c>
      <c r="AW1415" s="17">
        <f t="shared" si="386"/>
        <v>0.0169126178753652</v>
      </c>
      <c r="AX1415" s="17">
        <f t="shared" si="387"/>
        <v>0.331236305013102</v>
      </c>
      <c r="AY1415" s="17">
        <f t="shared" si="388"/>
        <v>0.308171249524361</v>
      </c>
      <c r="AZ1415" s="17">
        <f t="shared" si="389"/>
        <v>0.639407554537463</v>
      </c>
      <c r="BA1415" s="17">
        <f t="shared" si="390"/>
        <v>0.360592445462537</v>
      </c>
    </row>
    <row r="1416" spans="1:53">
      <c r="A1416" s="6" t="s">
        <v>2880</v>
      </c>
      <c r="B1416" s="6" t="s">
        <v>2881</v>
      </c>
      <c r="C1416" s="7">
        <v>3053341.57</v>
      </c>
      <c r="D1416" s="7">
        <v>839987447.82</v>
      </c>
      <c r="E1416" s="7">
        <v>0</v>
      </c>
      <c r="F1416" s="7">
        <v>0</v>
      </c>
      <c r="G1416" s="7">
        <v>0</v>
      </c>
      <c r="H1416" s="7">
        <v>0</v>
      </c>
      <c r="I1416" s="7">
        <v>540014829.9</v>
      </c>
      <c r="J1416" s="7"/>
      <c r="K1416" s="7">
        <v>668294274.58</v>
      </c>
      <c r="L1416" s="7">
        <v>0</v>
      </c>
      <c r="M1416" s="7">
        <v>0</v>
      </c>
      <c r="N1416" s="7">
        <v>0</v>
      </c>
      <c r="O1416" s="7">
        <v>15181799.71</v>
      </c>
      <c r="P1416" s="7">
        <v>0</v>
      </c>
      <c r="Q1416" s="7">
        <v>3211554453.41</v>
      </c>
      <c r="R1416" s="7">
        <v>0</v>
      </c>
      <c r="S1416" s="7">
        <v>0</v>
      </c>
      <c r="T1416" s="7">
        <v>356097962.88</v>
      </c>
      <c r="U1416" s="7">
        <v>0</v>
      </c>
      <c r="V1416" s="7">
        <v>0</v>
      </c>
      <c r="W1416" s="7">
        <v>0</v>
      </c>
      <c r="X1416" s="7">
        <v>217170496.54</v>
      </c>
      <c r="Y1416" s="7">
        <v>12838680605.05</v>
      </c>
      <c r="Z1416" s="7">
        <v>4010221814.83</v>
      </c>
      <c r="AA1416" s="7">
        <v>0</v>
      </c>
      <c r="AB1416" s="7">
        <v>0</v>
      </c>
      <c r="AC1416" s="7"/>
      <c r="AD1416" s="7">
        <v>917258840.3</v>
      </c>
      <c r="AE1416" s="7">
        <v>2658081.94</v>
      </c>
      <c r="AF1416" s="7">
        <v>4768876.07</v>
      </c>
      <c r="AG1416" s="7">
        <v>13836378.08</v>
      </c>
      <c r="AH1416" s="7">
        <v>201582970.01</v>
      </c>
      <c r="AI1416" s="7">
        <v>360011326.45</v>
      </c>
      <c r="AJ1416" s="9">
        <f t="shared" si="374"/>
        <v>5631130768.3</v>
      </c>
      <c r="AK1416" s="9">
        <f t="shared" si="375"/>
        <v>18569242730.84</v>
      </c>
      <c r="AL1416" s="9">
        <f t="shared" si="376"/>
        <v>24200373499.14</v>
      </c>
      <c r="AM1416" s="9">
        <f t="shared" si="377"/>
        <v>1072339744.07</v>
      </c>
      <c r="AN1416" s="9">
        <f t="shared" si="378"/>
        <v>4775961520.77</v>
      </c>
      <c r="AO1416" s="14" t="e">
        <f>AN1416-VLOOKUP(A1416,[1]选股结果!A1416:BF4419,44,FALSE)</f>
        <v>#N/A</v>
      </c>
      <c r="AP1416" s="9">
        <f t="shared" si="379"/>
        <v>18349018892.73</v>
      </c>
      <c r="AQ1416" s="9">
        <f t="shared" si="380"/>
        <v>3053341.57</v>
      </c>
      <c r="AR1416" s="9" t="e">
        <f t="shared" si="381"/>
        <v>#N/A</v>
      </c>
      <c r="AS1416" s="9">
        <f t="shared" si="382"/>
        <v>18352072234.3</v>
      </c>
      <c r="AT1416" s="9" t="e">
        <f t="shared" si="383"/>
        <v>#N/A</v>
      </c>
      <c r="AU1416" s="17" t="e">
        <f t="shared" si="384"/>
        <v>#N/A</v>
      </c>
      <c r="AV1416" s="17" t="e">
        <f t="shared" si="385"/>
        <v>#N/A</v>
      </c>
      <c r="AW1416" s="17" t="e">
        <f t="shared" si="386"/>
        <v>#N/A</v>
      </c>
      <c r="AX1416" s="17" t="e">
        <f t="shared" si="387"/>
        <v>#N/A</v>
      </c>
      <c r="AY1416" s="17" t="e">
        <f t="shared" si="388"/>
        <v>#N/A</v>
      </c>
      <c r="AZ1416" s="17" t="e">
        <f t="shared" si="389"/>
        <v>#N/A</v>
      </c>
      <c r="BA1416" s="17" t="e">
        <f t="shared" si="390"/>
        <v>#N/A</v>
      </c>
    </row>
    <row r="1417" spans="1:53">
      <c r="A1417" s="6" t="s">
        <v>2882</v>
      </c>
      <c r="B1417" s="6" t="s">
        <v>2883</v>
      </c>
      <c r="C1417" s="7">
        <v>157763198.84</v>
      </c>
      <c r="D1417" s="7">
        <v>839539524.78</v>
      </c>
      <c r="E1417" s="7">
        <v>0</v>
      </c>
      <c r="F1417" s="7">
        <v>0</v>
      </c>
      <c r="G1417" s="7">
        <v>253000000</v>
      </c>
      <c r="H1417" s="7">
        <v>0</v>
      </c>
      <c r="I1417" s="7">
        <v>1058529361.86</v>
      </c>
      <c r="J1417" s="7"/>
      <c r="K1417" s="7">
        <v>30755005.64</v>
      </c>
      <c r="L1417" s="7">
        <v>0</v>
      </c>
      <c r="M1417" s="7">
        <v>0</v>
      </c>
      <c r="N1417" s="7">
        <v>0</v>
      </c>
      <c r="O1417" s="7">
        <v>33574221.91</v>
      </c>
      <c r="P1417" s="7">
        <v>0</v>
      </c>
      <c r="Q1417" s="7">
        <v>865867465.49</v>
      </c>
      <c r="R1417" s="7">
        <v>0</v>
      </c>
      <c r="S1417" s="7">
        <v>0</v>
      </c>
      <c r="T1417" s="7">
        <v>6685927.12</v>
      </c>
      <c r="U1417" s="7">
        <v>0</v>
      </c>
      <c r="V1417" s="7">
        <v>118102684.25</v>
      </c>
      <c r="W1417" s="7">
        <v>0</v>
      </c>
      <c r="X1417" s="7">
        <v>253286506.61</v>
      </c>
      <c r="Y1417" s="7">
        <v>150555385.27</v>
      </c>
      <c r="Z1417" s="7">
        <v>3344648.04</v>
      </c>
      <c r="AA1417" s="7">
        <v>0</v>
      </c>
      <c r="AB1417" s="7">
        <v>0</v>
      </c>
      <c r="AC1417" s="7"/>
      <c r="AD1417" s="7">
        <v>153405598.79</v>
      </c>
      <c r="AE1417" s="7">
        <v>2385056.91</v>
      </c>
      <c r="AF1417" s="7">
        <v>12690843.48</v>
      </c>
      <c r="AG1417" s="7">
        <v>693083.95</v>
      </c>
      <c r="AH1417" s="7">
        <v>2590364.89</v>
      </c>
      <c r="AI1417" s="7">
        <v>0</v>
      </c>
      <c r="AJ1417" s="9">
        <f t="shared" si="374"/>
        <v>3087951506.8</v>
      </c>
      <c r="AK1417" s="9">
        <f t="shared" si="375"/>
        <v>854817371.03</v>
      </c>
      <c r="AL1417" s="9">
        <f t="shared" si="376"/>
        <v>3942768877.83</v>
      </c>
      <c r="AM1417" s="9">
        <f t="shared" si="377"/>
        <v>1379400253.3</v>
      </c>
      <c r="AN1417" s="9">
        <f t="shared" si="378"/>
        <v>2079940444.36</v>
      </c>
      <c r="AO1417" s="14">
        <f>AN1417-VLOOKUP(A1417,[1]选股结果!A1417:BF4420,44,FALSE)</f>
        <v>1580662379.22</v>
      </c>
      <c r="AP1417" s="9">
        <f t="shared" si="379"/>
        <v>325664981.33</v>
      </c>
      <c r="AQ1417" s="9">
        <f t="shared" si="380"/>
        <v>157763198.84</v>
      </c>
      <c r="AR1417" s="9">
        <f t="shared" si="381"/>
        <v>3443490812.69</v>
      </c>
      <c r="AS1417" s="9">
        <f t="shared" si="382"/>
        <v>483428180.17</v>
      </c>
      <c r="AT1417" s="9">
        <f t="shared" si="383"/>
        <v>2960062632.52</v>
      </c>
      <c r="AU1417" s="17">
        <f t="shared" si="384"/>
        <v>0.400581946731676</v>
      </c>
      <c r="AV1417" s="17">
        <f t="shared" si="385"/>
        <v>0.604020907125692</v>
      </c>
      <c r="AW1417" s="17">
        <f t="shared" si="386"/>
        <v>0.459029068233585</v>
      </c>
      <c r="AX1417" s="17">
        <f t="shared" si="387"/>
        <v>0.094574081664413</v>
      </c>
      <c r="AY1417" s="17">
        <f t="shared" si="388"/>
        <v>0.0458149033703267</v>
      </c>
      <c r="AZ1417" s="17">
        <f t="shared" si="389"/>
        <v>0.14038898503474</v>
      </c>
      <c r="BA1417" s="17">
        <f t="shared" si="390"/>
        <v>0.85961101496526</v>
      </c>
    </row>
    <row r="1418" spans="1:53">
      <c r="A1418" s="6" t="s">
        <v>2884</v>
      </c>
      <c r="B1418" s="6" t="s">
        <v>2885</v>
      </c>
      <c r="C1418" s="7">
        <v>496410961</v>
      </c>
      <c r="D1418" s="7">
        <v>839473567</v>
      </c>
      <c r="E1418" s="7">
        <v>0</v>
      </c>
      <c r="F1418" s="7">
        <v>0</v>
      </c>
      <c r="G1418" s="7">
        <v>20100000</v>
      </c>
      <c r="H1418" s="7">
        <v>0</v>
      </c>
      <c r="I1418" s="7">
        <v>305070077</v>
      </c>
      <c r="J1418" s="7"/>
      <c r="K1418" s="7">
        <v>1337545196</v>
      </c>
      <c r="L1418" s="7">
        <v>0</v>
      </c>
      <c r="M1418" s="7">
        <v>0</v>
      </c>
      <c r="N1418" s="7">
        <v>0</v>
      </c>
      <c r="O1418" s="7">
        <v>3293522894</v>
      </c>
      <c r="P1418" s="7">
        <v>0</v>
      </c>
      <c r="Q1418" s="7">
        <v>2677954900</v>
      </c>
      <c r="R1418" s="7">
        <v>0</v>
      </c>
      <c r="S1418" s="7">
        <v>760337591</v>
      </c>
      <c r="T1418" s="7">
        <v>271204459</v>
      </c>
      <c r="U1418" s="7">
        <v>0</v>
      </c>
      <c r="V1418" s="7">
        <v>8792464</v>
      </c>
      <c r="W1418" s="7">
        <v>0</v>
      </c>
      <c r="X1418" s="7">
        <v>479660656</v>
      </c>
      <c r="Y1418" s="7">
        <v>6294610938</v>
      </c>
      <c r="Z1418" s="7">
        <v>156898224</v>
      </c>
      <c r="AA1418" s="7">
        <v>0</v>
      </c>
      <c r="AB1418" s="7">
        <v>0</v>
      </c>
      <c r="AC1418" s="7"/>
      <c r="AD1418" s="7">
        <v>3673653775</v>
      </c>
      <c r="AE1418" s="7">
        <v>0</v>
      </c>
      <c r="AF1418" s="7">
        <v>328868105</v>
      </c>
      <c r="AG1418" s="7">
        <v>180649995</v>
      </c>
      <c r="AH1418" s="7">
        <v>411368669</v>
      </c>
      <c r="AI1418" s="7">
        <v>153774300</v>
      </c>
      <c r="AJ1418" s="9">
        <f t="shared" si="374"/>
        <v>9505208684</v>
      </c>
      <c r="AK1418" s="9">
        <f t="shared" si="375"/>
        <v>12184688087</v>
      </c>
      <c r="AL1418" s="9">
        <f t="shared" si="376"/>
        <v>21689896771</v>
      </c>
      <c r="AM1418" s="9">
        <f t="shared" si="377"/>
        <v>4632757117</v>
      </c>
      <c r="AN1418" s="9">
        <f t="shared" si="378"/>
        <v>5360904687</v>
      </c>
      <c r="AO1418" s="14" t="e">
        <f>AN1418-VLOOKUP(A1418,[1]选股结果!A1418:BF4421,44,FALSE)</f>
        <v>#N/A</v>
      </c>
      <c r="AP1418" s="9">
        <f t="shared" si="379"/>
        <v>11199824006</v>
      </c>
      <c r="AQ1418" s="9">
        <f t="shared" si="380"/>
        <v>496410961</v>
      </c>
      <c r="AR1418" s="9" t="e">
        <f t="shared" si="381"/>
        <v>#N/A</v>
      </c>
      <c r="AS1418" s="9">
        <f t="shared" si="382"/>
        <v>11696234967</v>
      </c>
      <c r="AT1418" s="9" t="e">
        <f t="shared" si="383"/>
        <v>#N/A</v>
      </c>
      <c r="AU1418" s="17" t="e">
        <f t="shared" si="384"/>
        <v>#N/A</v>
      </c>
      <c r="AV1418" s="17" t="e">
        <f t="shared" si="385"/>
        <v>#N/A</v>
      </c>
      <c r="AW1418" s="17" t="e">
        <f t="shared" si="386"/>
        <v>#N/A</v>
      </c>
      <c r="AX1418" s="17" t="e">
        <f t="shared" si="387"/>
        <v>#N/A</v>
      </c>
      <c r="AY1418" s="17" t="e">
        <f t="shared" si="388"/>
        <v>#N/A</v>
      </c>
      <c r="AZ1418" s="17" t="e">
        <f t="shared" si="389"/>
        <v>#N/A</v>
      </c>
      <c r="BA1418" s="17" t="e">
        <f t="shared" si="390"/>
        <v>#N/A</v>
      </c>
    </row>
    <row r="1419" spans="1:53">
      <c r="A1419" s="6" t="s">
        <v>2886</v>
      </c>
      <c r="B1419" s="6" t="s">
        <v>2887</v>
      </c>
      <c r="C1419" s="7">
        <v>572736832.41</v>
      </c>
      <c r="D1419" s="7">
        <v>839288156.39</v>
      </c>
      <c r="E1419" s="7">
        <v>0</v>
      </c>
      <c r="F1419" s="7">
        <v>0</v>
      </c>
      <c r="G1419" s="7">
        <v>32911220.2</v>
      </c>
      <c r="H1419" s="7">
        <v>0</v>
      </c>
      <c r="I1419" s="7">
        <v>322783096.4</v>
      </c>
      <c r="J1419" s="7"/>
      <c r="K1419" s="7">
        <v>310398396.7</v>
      </c>
      <c r="L1419" s="7">
        <v>0</v>
      </c>
      <c r="M1419" s="7">
        <v>0</v>
      </c>
      <c r="N1419" s="7">
        <v>0</v>
      </c>
      <c r="O1419" s="7">
        <v>40323108.21</v>
      </c>
      <c r="P1419" s="7">
        <v>0</v>
      </c>
      <c r="Q1419" s="7">
        <v>552061225.64</v>
      </c>
      <c r="R1419" s="7">
        <v>0</v>
      </c>
      <c r="S1419" s="7">
        <v>0</v>
      </c>
      <c r="T1419" s="7">
        <v>292794990.7</v>
      </c>
      <c r="U1419" s="7">
        <v>0</v>
      </c>
      <c r="V1419" s="7">
        <v>139933004.02</v>
      </c>
      <c r="W1419" s="7">
        <v>0</v>
      </c>
      <c r="X1419" s="7">
        <v>0</v>
      </c>
      <c r="Y1419" s="7">
        <v>3216288920.3</v>
      </c>
      <c r="Z1419" s="7">
        <v>753360043.85</v>
      </c>
      <c r="AA1419" s="7">
        <v>0</v>
      </c>
      <c r="AB1419" s="7">
        <v>0</v>
      </c>
      <c r="AC1419" s="7"/>
      <c r="AD1419" s="7">
        <v>1575032452.12</v>
      </c>
      <c r="AE1419" s="7">
        <v>0</v>
      </c>
      <c r="AF1419" s="7">
        <v>614621011.2</v>
      </c>
      <c r="AG1419" s="7">
        <v>12117277.79</v>
      </c>
      <c r="AH1419" s="7">
        <v>52812418.41</v>
      </c>
      <c r="AI1419" s="7">
        <v>79737567.39</v>
      </c>
      <c r="AJ1419" s="9">
        <f t="shared" si="374"/>
        <v>2390560194.24</v>
      </c>
      <c r="AK1419" s="9">
        <f t="shared" si="375"/>
        <v>7016639527.49</v>
      </c>
      <c r="AL1419" s="9">
        <f t="shared" si="376"/>
        <v>9407199721.73</v>
      </c>
      <c r="AM1419" s="9">
        <f t="shared" si="377"/>
        <v>912522484.8</v>
      </c>
      <c r="AN1419" s="9">
        <f t="shared" si="378"/>
        <v>1617970713.46</v>
      </c>
      <c r="AO1419" s="14" t="e">
        <f>AN1419-VLOOKUP(A1419,[1]选股结果!A1419:BF4422,44,FALSE)</f>
        <v>#N/A</v>
      </c>
      <c r="AP1419" s="9">
        <f t="shared" si="379"/>
        <v>6303969691.06</v>
      </c>
      <c r="AQ1419" s="9">
        <f t="shared" si="380"/>
        <v>572736832.41</v>
      </c>
      <c r="AR1419" s="9" t="e">
        <f t="shared" si="381"/>
        <v>#N/A</v>
      </c>
      <c r="AS1419" s="9">
        <f t="shared" si="382"/>
        <v>6876706523.47</v>
      </c>
      <c r="AT1419" s="9" t="e">
        <f t="shared" si="383"/>
        <v>#N/A</v>
      </c>
      <c r="AU1419" s="17" t="e">
        <f t="shared" si="384"/>
        <v>#N/A</v>
      </c>
      <c r="AV1419" s="17" t="e">
        <f t="shared" si="385"/>
        <v>#N/A</v>
      </c>
      <c r="AW1419" s="17" t="e">
        <f t="shared" si="386"/>
        <v>#N/A</v>
      </c>
      <c r="AX1419" s="17" t="e">
        <f t="shared" si="387"/>
        <v>#N/A</v>
      </c>
      <c r="AY1419" s="17" t="e">
        <f t="shared" si="388"/>
        <v>#N/A</v>
      </c>
      <c r="AZ1419" s="17" t="e">
        <f t="shared" si="389"/>
        <v>#N/A</v>
      </c>
      <c r="BA1419" s="17" t="e">
        <f t="shared" si="390"/>
        <v>#N/A</v>
      </c>
    </row>
    <row r="1420" spans="1:53">
      <c r="A1420" s="6" t="s">
        <v>2888</v>
      </c>
      <c r="B1420" s="6" t="s">
        <v>2889</v>
      </c>
      <c r="C1420" s="7">
        <v>86426729.11</v>
      </c>
      <c r="D1420" s="7">
        <v>838449292.12</v>
      </c>
      <c r="E1420" s="7">
        <v>0</v>
      </c>
      <c r="F1420" s="7">
        <v>0</v>
      </c>
      <c r="G1420" s="7">
        <v>248105800</v>
      </c>
      <c r="H1420" s="7">
        <v>0</v>
      </c>
      <c r="I1420" s="7">
        <v>2499406413.3</v>
      </c>
      <c r="J1420" s="7"/>
      <c r="K1420" s="7">
        <v>372588596.29</v>
      </c>
      <c r="L1420" s="7">
        <v>0</v>
      </c>
      <c r="M1420" s="7">
        <v>0</v>
      </c>
      <c r="N1420" s="7">
        <v>0</v>
      </c>
      <c r="O1420" s="7">
        <v>251064308.46</v>
      </c>
      <c r="P1420" s="7">
        <v>0</v>
      </c>
      <c r="Q1420" s="7">
        <v>259343092.92</v>
      </c>
      <c r="R1420" s="7">
        <v>0</v>
      </c>
      <c r="S1420" s="7">
        <v>19245435.24</v>
      </c>
      <c r="T1420" s="7">
        <v>188877334.32</v>
      </c>
      <c r="U1420" s="7">
        <v>0</v>
      </c>
      <c r="V1420" s="7">
        <v>9977764.66</v>
      </c>
      <c r="W1420" s="7">
        <v>0</v>
      </c>
      <c r="X1420" s="7">
        <v>0</v>
      </c>
      <c r="Y1420" s="7">
        <v>5280419680.48</v>
      </c>
      <c r="Z1420" s="7">
        <v>207166249.64</v>
      </c>
      <c r="AA1420" s="7">
        <v>0</v>
      </c>
      <c r="AB1420" s="7">
        <v>0</v>
      </c>
      <c r="AC1420" s="7"/>
      <c r="AD1420" s="7">
        <v>564174302.68</v>
      </c>
      <c r="AE1420" s="7">
        <v>0</v>
      </c>
      <c r="AF1420" s="7">
        <v>816480193.8</v>
      </c>
      <c r="AG1420" s="7">
        <v>54837326.94</v>
      </c>
      <c r="AH1420" s="7">
        <v>96617980.47</v>
      </c>
      <c r="AI1420" s="7">
        <v>170017507.97</v>
      </c>
      <c r="AJ1420" s="9">
        <f t="shared" si="374"/>
        <v>4677080272.65</v>
      </c>
      <c r="AK1420" s="9">
        <f t="shared" si="375"/>
        <v>7286117735.75</v>
      </c>
      <c r="AL1420" s="9">
        <f t="shared" si="376"/>
        <v>11963198008.4</v>
      </c>
      <c r="AM1420" s="9">
        <f t="shared" si="377"/>
        <v>1337619400.58</v>
      </c>
      <c r="AN1420" s="9">
        <f t="shared" si="378"/>
        <v>3349438636.73</v>
      </c>
      <c r="AO1420" s="14" t="e">
        <f>AN1420-VLOOKUP(A1420,[1]选股结果!A1420:BF4423,44,FALSE)</f>
        <v>#N/A</v>
      </c>
      <c r="AP1420" s="9">
        <f t="shared" si="379"/>
        <v>7189713241.98</v>
      </c>
      <c r="AQ1420" s="9">
        <f t="shared" si="380"/>
        <v>86426729.11</v>
      </c>
      <c r="AR1420" s="9" t="e">
        <f t="shared" si="381"/>
        <v>#N/A</v>
      </c>
      <c r="AS1420" s="9">
        <f t="shared" si="382"/>
        <v>7276139971.09</v>
      </c>
      <c r="AT1420" s="9" t="e">
        <f t="shared" si="383"/>
        <v>#N/A</v>
      </c>
      <c r="AU1420" s="17" t="e">
        <f t="shared" si="384"/>
        <v>#N/A</v>
      </c>
      <c r="AV1420" s="17" t="e">
        <f t="shared" si="385"/>
        <v>#N/A</v>
      </c>
      <c r="AW1420" s="17" t="e">
        <f t="shared" si="386"/>
        <v>#N/A</v>
      </c>
      <c r="AX1420" s="17" t="e">
        <f t="shared" si="387"/>
        <v>#N/A</v>
      </c>
      <c r="AY1420" s="17" t="e">
        <f t="shared" si="388"/>
        <v>#N/A</v>
      </c>
      <c r="AZ1420" s="17" t="e">
        <f t="shared" si="389"/>
        <v>#N/A</v>
      </c>
      <c r="BA1420" s="17" t="e">
        <f t="shared" si="390"/>
        <v>#N/A</v>
      </c>
    </row>
    <row r="1421" spans="1:53">
      <c r="A1421" s="6" t="s">
        <v>2890</v>
      </c>
      <c r="B1421" s="6" t="s">
        <v>2891</v>
      </c>
      <c r="C1421" s="7">
        <v>467168493.66</v>
      </c>
      <c r="D1421" s="7">
        <v>837227708.55</v>
      </c>
      <c r="E1421" s="7">
        <v>0</v>
      </c>
      <c r="F1421" s="7">
        <v>0</v>
      </c>
      <c r="G1421" s="7">
        <v>9281261.19</v>
      </c>
      <c r="H1421" s="7">
        <v>0</v>
      </c>
      <c r="I1421" s="7">
        <v>717279915.88</v>
      </c>
      <c r="J1421" s="7"/>
      <c r="K1421" s="7">
        <v>33270771.11</v>
      </c>
      <c r="L1421" s="7">
        <v>0</v>
      </c>
      <c r="M1421" s="7">
        <v>0</v>
      </c>
      <c r="N1421" s="7">
        <v>0</v>
      </c>
      <c r="O1421" s="7">
        <v>189187124.83</v>
      </c>
      <c r="P1421" s="7">
        <v>0</v>
      </c>
      <c r="Q1421" s="7">
        <v>1694798339.66</v>
      </c>
      <c r="R1421" s="7">
        <v>38656552.02</v>
      </c>
      <c r="S1421" s="7">
        <v>0</v>
      </c>
      <c r="T1421" s="7">
        <v>87971562.04</v>
      </c>
      <c r="U1421" s="7">
        <v>0</v>
      </c>
      <c r="V1421" s="7">
        <v>0</v>
      </c>
      <c r="W1421" s="7">
        <v>0</v>
      </c>
      <c r="X1421" s="7">
        <v>6068410.67</v>
      </c>
      <c r="Y1421" s="7">
        <v>1350205421.91</v>
      </c>
      <c r="Z1421" s="7">
        <v>340844098.85</v>
      </c>
      <c r="AA1421" s="7">
        <v>0</v>
      </c>
      <c r="AB1421" s="7">
        <v>0</v>
      </c>
      <c r="AC1421" s="7"/>
      <c r="AD1421" s="7">
        <v>305166933.9</v>
      </c>
      <c r="AE1421" s="7">
        <v>0</v>
      </c>
      <c r="AF1421" s="7">
        <v>193972634.93</v>
      </c>
      <c r="AG1421" s="7">
        <v>29670286.33</v>
      </c>
      <c r="AH1421" s="7">
        <v>24987754.9</v>
      </c>
      <c r="AI1421" s="7">
        <v>29111457.22</v>
      </c>
      <c r="AJ1421" s="9">
        <f t="shared" si="374"/>
        <v>3607673235.28</v>
      </c>
      <c r="AK1421" s="9">
        <f t="shared" si="375"/>
        <v>2747195492.37</v>
      </c>
      <c r="AL1421" s="9">
        <f t="shared" si="376"/>
        <v>6354868727.65</v>
      </c>
      <c r="AM1421" s="9">
        <f t="shared" si="377"/>
        <v>1041764505.24</v>
      </c>
      <c r="AN1421" s="9">
        <f t="shared" si="378"/>
        <v>2571977140.71</v>
      </c>
      <c r="AO1421" s="14" t="e">
        <f>AN1421-VLOOKUP(A1421,[1]选股结果!A1421:BF4424,44,FALSE)</f>
        <v>#N/A</v>
      </c>
      <c r="AP1421" s="9">
        <f t="shared" si="379"/>
        <v>2273958588.04</v>
      </c>
      <c r="AQ1421" s="9">
        <f t="shared" si="380"/>
        <v>467168493.66</v>
      </c>
      <c r="AR1421" s="9" t="e">
        <f t="shared" si="381"/>
        <v>#N/A</v>
      </c>
      <c r="AS1421" s="9">
        <f t="shared" si="382"/>
        <v>2741127081.7</v>
      </c>
      <c r="AT1421" s="9" t="e">
        <f t="shared" si="383"/>
        <v>#N/A</v>
      </c>
      <c r="AU1421" s="17" t="e">
        <f t="shared" si="384"/>
        <v>#N/A</v>
      </c>
      <c r="AV1421" s="17" t="e">
        <f t="shared" si="385"/>
        <v>#N/A</v>
      </c>
      <c r="AW1421" s="17" t="e">
        <f t="shared" si="386"/>
        <v>#N/A</v>
      </c>
      <c r="AX1421" s="17" t="e">
        <f t="shared" si="387"/>
        <v>#N/A</v>
      </c>
      <c r="AY1421" s="17" t="e">
        <f t="shared" si="388"/>
        <v>#N/A</v>
      </c>
      <c r="AZ1421" s="17" t="e">
        <f t="shared" si="389"/>
        <v>#N/A</v>
      </c>
      <c r="BA1421" s="17" t="e">
        <f t="shared" si="390"/>
        <v>#N/A</v>
      </c>
    </row>
    <row r="1422" spans="1:53">
      <c r="A1422" s="6" t="s">
        <v>2892</v>
      </c>
      <c r="B1422" s="6" t="s">
        <v>2893</v>
      </c>
      <c r="C1422" s="7">
        <v>70473257.51</v>
      </c>
      <c r="D1422" s="7">
        <v>837225230.63</v>
      </c>
      <c r="E1422" s="7">
        <v>0</v>
      </c>
      <c r="F1422" s="7">
        <v>0</v>
      </c>
      <c r="G1422" s="7">
        <v>491065021.71</v>
      </c>
      <c r="H1422" s="7">
        <v>83220.47</v>
      </c>
      <c r="I1422" s="7">
        <v>819331994.57</v>
      </c>
      <c r="J1422" s="7"/>
      <c r="K1422" s="7">
        <v>61022999.1</v>
      </c>
      <c r="L1422" s="7">
        <v>0</v>
      </c>
      <c r="M1422" s="7">
        <v>0</v>
      </c>
      <c r="N1422" s="7">
        <v>0</v>
      </c>
      <c r="O1422" s="7">
        <v>40662920.48</v>
      </c>
      <c r="P1422" s="7">
        <v>0</v>
      </c>
      <c r="Q1422" s="7">
        <v>840065394.42</v>
      </c>
      <c r="R1422" s="7">
        <v>147275509.06</v>
      </c>
      <c r="S1422" s="7">
        <v>0</v>
      </c>
      <c r="T1422" s="7">
        <v>70063584.65</v>
      </c>
      <c r="U1422" s="7">
        <v>0</v>
      </c>
      <c r="V1422" s="7">
        <v>0</v>
      </c>
      <c r="W1422" s="7">
        <v>0</v>
      </c>
      <c r="X1422" s="7">
        <v>0</v>
      </c>
      <c r="Y1422" s="7">
        <v>537753991.8</v>
      </c>
      <c r="Z1422" s="7">
        <v>212120351.81</v>
      </c>
      <c r="AA1422" s="7">
        <v>0</v>
      </c>
      <c r="AB1422" s="7">
        <v>0</v>
      </c>
      <c r="AC1422" s="7"/>
      <c r="AD1422" s="7">
        <v>455449832.85</v>
      </c>
      <c r="AE1422" s="7">
        <v>63839522.66</v>
      </c>
      <c r="AF1422" s="7">
        <v>1485681429.88</v>
      </c>
      <c r="AG1422" s="7">
        <v>27967279.44</v>
      </c>
      <c r="AH1422" s="7">
        <v>226659615.02</v>
      </c>
      <c r="AI1422" s="7">
        <v>42147152.11</v>
      </c>
      <c r="AJ1422" s="9">
        <f t="shared" si="374"/>
        <v>3306795875.09</v>
      </c>
      <c r="AK1422" s="9">
        <f t="shared" si="375"/>
        <v>3122092433.08</v>
      </c>
      <c r="AL1422" s="9">
        <f t="shared" si="376"/>
        <v>6428888308.17</v>
      </c>
      <c r="AM1422" s="9">
        <f t="shared" si="377"/>
        <v>1369036393.29</v>
      </c>
      <c r="AN1422" s="9">
        <f t="shared" si="378"/>
        <v>1937759481.8</v>
      </c>
      <c r="AO1422" s="14" t="e">
        <f>AN1422-VLOOKUP(A1422,[1]选股结果!A1422:BF4425,44,FALSE)</f>
        <v>#N/A</v>
      </c>
      <c r="AP1422" s="9">
        <f t="shared" si="379"/>
        <v>3051619175.57</v>
      </c>
      <c r="AQ1422" s="9">
        <f t="shared" si="380"/>
        <v>70473257.51</v>
      </c>
      <c r="AR1422" s="9" t="e">
        <f t="shared" si="381"/>
        <v>#N/A</v>
      </c>
      <c r="AS1422" s="9">
        <f t="shared" si="382"/>
        <v>3122092433.08</v>
      </c>
      <c r="AT1422" s="9" t="e">
        <f t="shared" si="383"/>
        <v>#N/A</v>
      </c>
      <c r="AU1422" s="17" t="e">
        <f t="shared" si="384"/>
        <v>#N/A</v>
      </c>
      <c r="AV1422" s="17" t="e">
        <f t="shared" si="385"/>
        <v>#N/A</v>
      </c>
      <c r="AW1422" s="17" t="e">
        <f t="shared" si="386"/>
        <v>#N/A</v>
      </c>
      <c r="AX1422" s="17" t="e">
        <f t="shared" si="387"/>
        <v>#N/A</v>
      </c>
      <c r="AY1422" s="17" t="e">
        <f t="shared" si="388"/>
        <v>#N/A</v>
      </c>
      <c r="AZ1422" s="17" t="e">
        <f t="shared" si="389"/>
        <v>#N/A</v>
      </c>
      <c r="BA1422" s="17" t="e">
        <f t="shared" si="390"/>
        <v>#N/A</v>
      </c>
    </row>
    <row r="1423" spans="1:53">
      <c r="A1423" s="6" t="s">
        <v>2894</v>
      </c>
      <c r="B1423" s="6" t="s">
        <v>2895</v>
      </c>
      <c r="C1423" s="7">
        <v>3475692070.78</v>
      </c>
      <c r="D1423" s="7">
        <v>836875745.88</v>
      </c>
      <c r="E1423" s="7">
        <v>0</v>
      </c>
      <c r="F1423" s="7">
        <v>0</v>
      </c>
      <c r="G1423" s="7">
        <v>197665261.2</v>
      </c>
      <c r="H1423" s="7">
        <v>0</v>
      </c>
      <c r="I1423" s="7">
        <v>1041703456.81</v>
      </c>
      <c r="J1423" s="7"/>
      <c r="K1423" s="7">
        <v>31656474.02</v>
      </c>
      <c r="L1423" s="7">
        <v>0</v>
      </c>
      <c r="M1423" s="7">
        <v>0</v>
      </c>
      <c r="N1423" s="7">
        <v>0</v>
      </c>
      <c r="O1423" s="7">
        <v>132916681.15</v>
      </c>
      <c r="P1423" s="7">
        <v>0</v>
      </c>
      <c r="Q1423" s="7">
        <v>2608619528.92</v>
      </c>
      <c r="R1423" s="7">
        <v>18579920.85</v>
      </c>
      <c r="S1423" s="7">
        <v>0</v>
      </c>
      <c r="T1423" s="7">
        <v>259627103.2</v>
      </c>
      <c r="U1423" s="7">
        <v>0</v>
      </c>
      <c r="V1423" s="7">
        <v>0</v>
      </c>
      <c r="W1423" s="7">
        <v>7896248.36</v>
      </c>
      <c r="X1423" s="7">
        <v>100163691.66</v>
      </c>
      <c r="Y1423" s="7">
        <v>181973897.01</v>
      </c>
      <c r="Z1423" s="7">
        <v>433462.66</v>
      </c>
      <c r="AA1423" s="7">
        <v>0</v>
      </c>
      <c r="AB1423" s="7">
        <v>0</v>
      </c>
      <c r="AC1423" s="7"/>
      <c r="AD1423" s="7">
        <v>586843848.54</v>
      </c>
      <c r="AE1423" s="7">
        <v>0</v>
      </c>
      <c r="AF1423" s="7">
        <v>0</v>
      </c>
      <c r="AG1423" s="7">
        <v>42998247.71</v>
      </c>
      <c r="AH1423" s="7">
        <v>140640914.17</v>
      </c>
      <c r="AI1423" s="7">
        <v>136050452.66</v>
      </c>
      <c r="AJ1423" s="9">
        <f t="shared" si="374"/>
        <v>5127644172.03</v>
      </c>
      <c r="AK1423" s="9">
        <f t="shared" si="375"/>
        <v>4672692833.55</v>
      </c>
      <c r="AL1423" s="9">
        <f t="shared" si="376"/>
        <v>9800337005.58</v>
      </c>
      <c r="AM1423" s="9">
        <f t="shared" si="377"/>
        <v>1275517628.25</v>
      </c>
      <c r="AN1423" s="9">
        <f t="shared" si="378"/>
        <v>3960186483.8</v>
      </c>
      <c r="AO1423" s="14" t="e">
        <f>AN1423-VLOOKUP(A1423,[1]选股结果!A1423:BF4426,44,FALSE)</f>
        <v>#N/A</v>
      </c>
      <c r="AP1423" s="9">
        <f t="shared" si="379"/>
        <v>1088940822.75</v>
      </c>
      <c r="AQ1423" s="9">
        <f t="shared" si="380"/>
        <v>3475692070.78</v>
      </c>
      <c r="AR1423" s="9" t="e">
        <f t="shared" si="381"/>
        <v>#N/A</v>
      </c>
      <c r="AS1423" s="9">
        <f t="shared" si="382"/>
        <v>4564632893.53</v>
      </c>
      <c r="AT1423" s="9" t="e">
        <f t="shared" si="383"/>
        <v>#N/A</v>
      </c>
      <c r="AU1423" s="17" t="e">
        <f t="shared" si="384"/>
        <v>#N/A</v>
      </c>
      <c r="AV1423" s="17" t="e">
        <f t="shared" si="385"/>
        <v>#N/A</v>
      </c>
      <c r="AW1423" s="17" t="e">
        <f t="shared" si="386"/>
        <v>#N/A</v>
      </c>
      <c r="AX1423" s="17" t="e">
        <f t="shared" si="387"/>
        <v>#N/A</v>
      </c>
      <c r="AY1423" s="17" t="e">
        <f t="shared" si="388"/>
        <v>#N/A</v>
      </c>
      <c r="AZ1423" s="17" t="e">
        <f t="shared" si="389"/>
        <v>#N/A</v>
      </c>
      <c r="BA1423" s="17" t="e">
        <f t="shared" si="390"/>
        <v>#N/A</v>
      </c>
    </row>
    <row r="1424" spans="1:53">
      <c r="A1424" s="6" t="s">
        <v>2896</v>
      </c>
      <c r="B1424" s="6" t="s">
        <v>2897</v>
      </c>
      <c r="C1424" s="7">
        <v>0</v>
      </c>
      <c r="D1424" s="7">
        <v>835345860.52</v>
      </c>
      <c r="E1424" s="7">
        <v>0</v>
      </c>
      <c r="F1424" s="7">
        <v>0</v>
      </c>
      <c r="G1424" s="7">
        <v>0</v>
      </c>
      <c r="H1424" s="7">
        <v>0</v>
      </c>
      <c r="I1424" s="7">
        <v>291535859.02</v>
      </c>
      <c r="J1424" s="7"/>
      <c r="K1424" s="7">
        <v>3352583.28</v>
      </c>
      <c r="L1424" s="7">
        <v>0</v>
      </c>
      <c r="M1424" s="7">
        <v>0</v>
      </c>
      <c r="N1424" s="7">
        <v>0</v>
      </c>
      <c r="O1424" s="7">
        <v>140569064.14</v>
      </c>
      <c r="P1424" s="7">
        <v>0</v>
      </c>
      <c r="Q1424" s="7">
        <v>2633200876.68</v>
      </c>
      <c r="R1424" s="7">
        <v>29749598.01</v>
      </c>
      <c r="S1424" s="7">
        <v>0</v>
      </c>
      <c r="T1424" s="7">
        <v>157733951.54</v>
      </c>
      <c r="U1424" s="7">
        <v>0</v>
      </c>
      <c r="V1424" s="7">
        <v>0</v>
      </c>
      <c r="W1424" s="7">
        <v>0</v>
      </c>
      <c r="X1424" s="7">
        <v>196533210.29</v>
      </c>
      <c r="Y1424" s="7">
        <v>61035302.26</v>
      </c>
      <c r="Z1424" s="7">
        <v>0</v>
      </c>
      <c r="AA1424" s="7">
        <v>0</v>
      </c>
      <c r="AB1424" s="7">
        <v>0</v>
      </c>
      <c r="AC1424" s="7"/>
      <c r="AD1424" s="7">
        <v>0</v>
      </c>
      <c r="AE1424" s="7">
        <v>0</v>
      </c>
      <c r="AF1424" s="7">
        <v>0</v>
      </c>
      <c r="AG1424" s="7">
        <v>68385.68</v>
      </c>
      <c r="AH1424" s="7">
        <v>95999995.09</v>
      </c>
      <c r="AI1424" s="7">
        <v>1709010.22</v>
      </c>
      <c r="AJ1424" s="9">
        <f t="shared" si="374"/>
        <v>4091487793.19</v>
      </c>
      <c r="AK1424" s="9">
        <f t="shared" si="375"/>
        <v>355345903.54</v>
      </c>
      <c r="AL1424" s="9">
        <f t="shared" si="376"/>
        <v>4446833696.73</v>
      </c>
      <c r="AM1424" s="9">
        <f t="shared" si="377"/>
        <v>1172448134.95</v>
      </c>
      <c r="AN1424" s="9">
        <f t="shared" si="378"/>
        <v>3115572868.53</v>
      </c>
      <c r="AO1424" s="14">
        <f>AN1424-VLOOKUP(A1424,[1]选股结果!A1424:BF4427,44,FALSE)</f>
        <v>1989593665.75</v>
      </c>
      <c r="AP1424" s="9">
        <f t="shared" si="379"/>
        <v>158812693.25</v>
      </c>
      <c r="AQ1424" s="9">
        <f t="shared" si="380"/>
        <v>0</v>
      </c>
      <c r="AR1424" s="9">
        <f t="shared" si="381"/>
        <v>3320854493.95</v>
      </c>
      <c r="AS1424" s="9">
        <f t="shared" si="382"/>
        <v>158812693.25</v>
      </c>
      <c r="AT1424" s="9">
        <f t="shared" si="383"/>
        <v>3162041800.7</v>
      </c>
      <c r="AU1424" s="17">
        <f t="shared" si="384"/>
        <v>0.353056159818501</v>
      </c>
      <c r="AV1424" s="17">
        <f t="shared" si="385"/>
        <v>0.938184095149611</v>
      </c>
      <c r="AW1424" s="17">
        <f t="shared" si="386"/>
        <v>0.599121000144596</v>
      </c>
      <c r="AX1424" s="17">
        <f t="shared" si="387"/>
        <v>0.0478228400369026</v>
      </c>
      <c r="AY1424" s="17">
        <f t="shared" si="388"/>
        <v>0</v>
      </c>
      <c r="AZ1424" s="17">
        <f t="shared" si="389"/>
        <v>0.0478228400369026</v>
      </c>
      <c r="BA1424" s="17">
        <f t="shared" si="390"/>
        <v>0.952177159963097</v>
      </c>
    </row>
    <row r="1425" spans="1:53">
      <c r="A1425" s="6" t="s">
        <v>2898</v>
      </c>
      <c r="B1425" s="6" t="s">
        <v>2899</v>
      </c>
      <c r="C1425" s="7">
        <v>101557069.11</v>
      </c>
      <c r="D1425" s="7">
        <v>833449137.07</v>
      </c>
      <c r="E1425" s="7">
        <v>0</v>
      </c>
      <c r="F1425" s="7">
        <v>0</v>
      </c>
      <c r="G1425" s="7">
        <v>11733331.5</v>
      </c>
      <c r="H1425" s="7">
        <v>0</v>
      </c>
      <c r="I1425" s="7">
        <v>971184264.07</v>
      </c>
      <c r="J1425" s="7"/>
      <c r="K1425" s="7">
        <v>166392380.55</v>
      </c>
      <c r="L1425" s="7">
        <v>0</v>
      </c>
      <c r="M1425" s="7">
        <v>0</v>
      </c>
      <c r="N1425" s="7">
        <v>0</v>
      </c>
      <c r="O1425" s="7">
        <v>174605612.46</v>
      </c>
      <c r="P1425" s="7">
        <v>0</v>
      </c>
      <c r="Q1425" s="7">
        <v>1011592073.78</v>
      </c>
      <c r="R1425" s="7">
        <v>707176838.13</v>
      </c>
      <c r="S1425" s="7">
        <v>0</v>
      </c>
      <c r="T1425" s="7">
        <v>32635671.58</v>
      </c>
      <c r="U1425" s="7">
        <v>0</v>
      </c>
      <c r="V1425" s="7">
        <v>0</v>
      </c>
      <c r="W1425" s="7">
        <v>0</v>
      </c>
      <c r="X1425" s="7">
        <v>8993205.87</v>
      </c>
      <c r="Y1425" s="7">
        <v>698942547.7</v>
      </c>
      <c r="Z1425" s="7">
        <v>97533111.59</v>
      </c>
      <c r="AA1425" s="7">
        <v>0</v>
      </c>
      <c r="AB1425" s="7">
        <v>0</v>
      </c>
      <c r="AC1425" s="7"/>
      <c r="AD1425" s="7">
        <v>356354807.33</v>
      </c>
      <c r="AE1425" s="7">
        <v>7884261.28</v>
      </c>
      <c r="AF1425" s="7">
        <v>421862905.22</v>
      </c>
      <c r="AG1425" s="7">
        <v>12089769.7</v>
      </c>
      <c r="AH1425" s="7">
        <v>40767576.23</v>
      </c>
      <c r="AI1425" s="7">
        <v>12702800</v>
      </c>
      <c r="AJ1425" s="9">
        <f t="shared" si="374"/>
        <v>3908769309.14</v>
      </c>
      <c r="AK1425" s="9">
        <f t="shared" si="375"/>
        <v>1758688054.03</v>
      </c>
      <c r="AL1425" s="9">
        <f t="shared" si="376"/>
        <v>5667457363.17</v>
      </c>
      <c r="AM1425" s="9">
        <f t="shared" si="377"/>
        <v>1028781286.9</v>
      </c>
      <c r="AN1425" s="9">
        <f t="shared" si="378"/>
        <v>2888981228.11</v>
      </c>
      <c r="AO1425" s="14" t="e">
        <f>AN1425-VLOOKUP(A1425,[1]选股结果!A1425:BF4428,44,FALSE)</f>
        <v>#N/A</v>
      </c>
      <c r="AP1425" s="9">
        <f t="shared" si="379"/>
        <v>1648137779.05</v>
      </c>
      <c r="AQ1425" s="9">
        <f t="shared" si="380"/>
        <v>101557069.11</v>
      </c>
      <c r="AR1425" s="9" t="e">
        <f t="shared" si="381"/>
        <v>#N/A</v>
      </c>
      <c r="AS1425" s="9">
        <f t="shared" si="382"/>
        <v>1749694848.16</v>
      </c>
      <c r="AT1425" s="9" t="e">
        <f t="shared" si="383"/>
        <v>#N/A</v>
      </c>
      <c r="AU1425" s="17" t="e">
        <f t="shared" si="384"/>
        <v>#N/A</v>
      </c>
      <c r="AV1425" s="17" t="e">
        <f t="shared" si="385"/>
        <v>#N/A</v>
      </c>
      <c r="AW1425" s="17" t="e">
        <f t="shared" si="386"/>
        <v>#N/A</v>
      </c>
      <c r="AX1425" s="17" t="e">
        <f t="shared" si="387"/>
        <v>#N/A</v>
      </c>
      <c r="AY1425" s="17" t="e">
        <f t="shared" si="388"/>
        <v>#N/A</v>
      </c>
      <c r="AZ1425" s="17" t="e">
        <f t="shared" si="389"/>
        <v>#N/A</v>
      </c>
      <c r="BA1425" s="17" t="e">
        <f t="shared" si="390"/>
        <v>#N/A</v>
      </c>
    </row>
    <row r="1426" spans="1:53">
      <c r="A1426" s="6" t="s">
        <v>2900</v>
      </c>
      <c r="B1426" s="6" t="s">
        <v>2901</v>
      </c>
      <c r="C1426" s="7">
        <v>25543030.21</v>
      </c>
      <c r="D1426" s="7">
        <v>831694126.55</v>
      </c>
      <c r="E1426" s="7">
        <v>0</v>
      </c>
      <c r="F1426" s="7">
        <v>0</v>
      </c>
      <c r="G1426" s="7">
        <v>5345080035.96</v>
      </c>
      <c r="H1426" s="7">
        <v>0</v>
      </c>
      <c r="I1426" s="7">
        <v>3980749.55</v>
      </c>
      <c r="J1426" s="7"/>
      <c r="K1426" s="7">
        <v>304492099.9</v>
      </c>
      <c r="L1426" s="7">
        <v>0</v>
      </c>
      <c r="M1426" s="7">
        <v>0</v>
      </c>
      <c r="N1426" s="7">
        <v>0</v>
      </c>
      <c r="O1426" s="7">
        <v>8455672.08</v>
      </c>
      <c r="P1426" s="7">
        <v>0</v>
      </c>
      <c r="Q1426" s="7">
        <v>2286158224.55</v>
      </c>
      <c r="R1426" s="7">
        <v>0</v>
      </c>
      <c r="S1426" s="7">
        <v>0</v>
      </c>
      <c r="T1426" s="7">
        <v>9617222.07</v>
      </c>
      <c r="U1426" s="7">
        <v>0</v>
      </c>
      <c r="V1426" s="7">
        <v>0</v>
      </c>
      <c r="W1426" s="7">
        <v>0</v>
      </c>
      <c r="X1426" s="7">
        <v>0</v>
      </c>
      <c r="Y1426" s="7">
        <v>4106097987.01</v>
      </c>
      <c r="Z1426" s="7">
        <v>413741714.07</v>
      </c>
      <c r="AA1426" s="7">
        <v>0</v>
      </c>
      <c r="AB1426" s="7">
        <v>0</v>
      </c>
      <c r="AC1426" s="7"/>
      <c r="AD1426" s="7">
        <v>437434501.31</v>
      </c>
      <c r="AE1426" s="7">
        <v>0</v>
      </c>
      <c r="AF1426" s="7">
        <v>0</v>
      </c>
      <c r="AG1426" s="7">
        <v>0</v>
      </c>
      <c r="AH1426" s="7">
        <v>13150677.8</v>
      </c>
      <c r="AI1426" s="7">
        <v>0</v>
      </c>
      <c r="AJ1426" s="9">
        <f t="shared" si="374"/>
        <v>8789478130.66</v>
      </c>
      <c r="AK1426" s="9">
        <f t="shared" si="375"/>
        <v>4995967910.4</v>
      </c>
      <c r="AL1426" s="9">
        <f t="shared" si="376"/>
        <v>13785446041.06</v>
      </c>
      <c r="AM1426" s="9">
        <f t="shared" si="377"/>
        <v>6185229834.59</v>
      </c>
      <c r="AN1426" s="9">
        <f t="shared" si="378"/>
        <v>2604248296.07</v>
      </c>
      <c r="AO1426" s="14" t="e">
        <f>AN1426-VLOOKUP(A1426,[1]选股结果!A1426:BF4429,44,FALSE)</f>
        <v>#N/A</v>
      </c>
      <c r="AP1426" s="9">
        <f t="shared" si="379"/>
        <v>4970424880.19</v>
      </c>
      <c r="AQ1426" s="9">
        <f t="shared" si="380"/>
        <v>25543030.21</v>
      </c>
      <c r="AR1426" s="9" t="e">
        <f t="shared" si="381"/>
        <v>#N/A</v>
      </c>
      <c r="AS1426" s="9">
        <f t="shared" si="382"/>
        <v>4995967910.4</v>
      </c>
      <c r="AT1426" s="9" t="e">
        <f t="shared" si="383"/>
        <v>#N/A</v>
      </c>
      <c r="AU1426" s="17" t="e">
        <f t="shared" si="384"/>
        <v>#N/A</v>
      </c>
      <c r="AV1426" s="17" t="e">
        <f t="shared" si="385"/>
        <v>#N/A</v>
      </c>
      <c r="AW1426" s="17" t="e">
        <f t="shared" si="386"/>
        <v>#N/A</v>
      </c>
      <c r="AX1426" s="17" t="e">
        <f t="shared" si="387"/>
        <v>#N/A</v>
      </c>
      <c r="AY1426" s="17" t="e">
        <f t="shared" si="388"/>
        <v>#N/A</v>
      </c>
      <c r="AZ1426" s="17" t="e">
        <f t="shared" si="389"/>
        <v>#N/A</v>
      </c>
      <c r="BA1426" s="17" t="e">
        <f t="shared" si="390"/>
        <v>#N/A</v>
      </c>
    </row>
    <row r="1427" spans="1:53">
      <c r="A1427" s="6" t="s">
        <v>2902</v>
      </c>
      <c r="B1427" s="6" t="s">
        <v>2903</v>
      </c>
      <c r="C1427" s="7">
        <v>83946671.23</v>
      </c>
      <c r="D1427" s="7">
        <v>830778912.82</v>
      </c>
      <c r="E1427" s="7">
        <v>0</v>
      </c>
      <c r="F1427" s="7">
        <v>0</v>
      </c>
      <c r="G1427" s="7">
        <v>703060.94</v>
      </c>
      <c r="H1427" s="7">
        <v>0</v>
      </c>
      <c r="I1427" s="7">
        <v>1048700193.79</v>
      </c>
      <c r="J1427" s="7"/>
      <c r="K1427" s="7">
        <v>283025960.93</v>
      </c>
      <c r="L1427" s="7">
        <v>0</v>
      </c>
      <c r="M1427" s="7">
        <v>0</v>
      </c>
      <c r="N1427" s="7">
        <v>0</v>
      </c>
      <c r="O1427" s="7">
        <v>232306472.91</v>
      </c>
      <c r="P1427" s="7">
        <v>0</v>
      </c>
      <c r="Q1427" s="7">
        <v>84645243.65</v>
      </c>
      <c r="R1427" s="7">
        <v>108199754.95</v>
      </c>
      <c r="S1427" s="7">
        <v>4150510.1</v>
      </c>
      <c r="T1427" s="7">
        <v>568573139.79</v>
      </c>
      <c r="U1427" s="7">
        <v>0</v>
      </c>
      <c r="V1427" s="7">
        <v>35721443.49</v>
      </c>
      <c r="W1427" s="7">
        <v>0</v>
      </c>
      <c r="X1427" s="7">
        <v>0</v>
      </c>
      <c r="Y1427" s="7">
        <v>6126375.35</v>
      </c>
      <c r="Z1427" s="7">
        <v>0</v>
      </c>
      <c r="AA1427" s="7">
        <v>0</v>
      </c>
      <c r="AB1427" s="7">
        <v>0</v>
      </c>
      <c r="AC1427" s="7"/>
      <c r="AD1427" s="7">
        <v>99758659.71</v>
      </c>
      <c r="AE1427" s="7">
        <v>0</v>
      </c>
      <c r="AF1427" s="7">
        <v>618637134.92</v>
      </c>
      <c r="AG1427" s="7">
        <v>1501116.23</v>
      </c>
      <c r="AH1427" s="7">
        <v>42360093.44</v>
      </c>
      <c r="AI1427" s="7">
        <v>16487.64</v>
      </c>
      <c r="AJ1427" s="9">
        <f t="shared" si="374"/>
        <v>3161083249.88</v>
      </c>
      <c r="AK1427" s="9">
        <f t="shared" si="375"/>
        <v>888067982.01</v>
      </c>
      <c r="AL1427" s="9">
        <f t="shared" si="376"/>
        <v>4049151231.89</v>
      </c>
      <c r="AM1427" s="9">
        <f t="shared" si="377"/>
        <v>1063788446.67</v>
      </c>
      <c r="AN1427" s="9">
        <f t="shared" si="378"/>
        <v>2133016246.7</v>
      </c>
      <c r="AO1427" s="14">
        <f>AN1427-VLOOKUP(A1427,[1]选股结果!A1427:BF4430,44,FALSE)</f>
        <v>1369779853.59</v>
      </c>
      <c r="AP1427" s="9">
        <f t="shared" si="379"/>
        <v>768399867.29</v>
      </c>
      <c r="AQ1427" s="9">
        <f t="shared" si="380"/>
        <v>83946671.23</v>
      </c>
      <c r="AR1427" s="9">
        <f t="shared" si="381"/>
        <v>3285914838.78</v>
      </c>
      <c r="AS1427" s="9">
        <f t="shared" si="382"/>
        <v>852346538.52</v>
      </c>
      <c r="AT1427" s="9">
        <f t="shared" si="383"/>
        <v>2433568300.26</v>
      </c>
      <c r="AU1427" s="17">
        <f t="shared" si="384"/>
        <v>0.323741940635615</v>
      </c>
      <c r="AV1427" s="17">
        <f t="shared" si="385"/>
        <v>0.649139235602329</v>
      </c>
      <c r="AW1427" s="17">
        <f t="shared" si="386"/>
        <v>0.416864076154382</v>
      </c>
      <c r="AX1427" s="17">
        <f t="shared" si="387"/>
        <v>0.233846555674977</v>
      </c>
      <c r="AY1427" s="17">
        <f t="shared" si="388"/>
        <v>0.0255474275350264</v>
      </c>
      <c r="AZ1427" s="17">
        <f t="shared" si="389"/>
        <v>0.259393983210003</v>
      </c>
      <c r="BA1427" s="17">
        <f t="shared" si="390"/>
        <v>0.740606016789997</v>
      </c>
    </row>
    <row r="1428" spans="1:53">
      <c r="A1428" s="6" t="s">
        <v>2904</v>
      </c>
      <c r="B1428" s="6" t="s">
        <v>2905</v>
      </c>
      <c r="C1428" s="7">
        <v>177084193.04</v>
      </c>
      <c r="D1428" s="7">
        <v>829788859.53</v>
      </c>
      <c r="E1428" s="7">
        <v>0</v>
      </c>
      <c r="F1428" s="7">
        <v>0</v>
      </c>
      <c r="G1428" s="7">
        <v>33219205.48</v>
      </c>
      <c r="H1428" s="7">
        <v>210000</v>
      </c>
      <c r="I1428" s="7">
        <v>1485272343.43</v>
      </c>
      <c r="J1428" s="7"/>
      <c r="K1428" s="7">
        <v>226824763.44</v>
      </c>
      <c r="L1428" s="7">
        <v>0</v>
      </c>
      <c r="M1428" s="7">
        <v>0</v>
      </c>
      <c r="N1428" s="7">
        <v>0</v>
      </c>
      <c r="O1428" s="7">
        <v>96766471.28</v>
      </c>
      <c r="P1428" s="7">
        <v>0</v>
      </c>
      <c r="Q1428" s="7">
        <v>843801966.21</v>
      </c>
      <c r="R1428" s="7">
        <v>743167267.92</v>
      </c>
      <c r="S1428" s="7">
        <v>0</v>
      </c>
      <c r="T1428" s="7">
        <v>5212960.4</v>
      </c>
      <c r="U1428" s="7">
        <v>0</v>
      </c>
      <c r="V1428" s="7">
        <v>0</v>
      </c>
      <c r="W1428" s="7">
        <v>0</v>
      </c>
      <c r="X1428" s="7">
        <v>53365895.99</v>
      </c>
      <c r="Y1428" s="7">
        <v>526635323.45</v>
      </c>
      <c r="Z1428" s="7">
        <v>3372187.63</v>
      </c>
      <c r="AA1428" s="7">
        <v>0</v>
      </c>
      <c r="AB1428" s="7">
        <v>0</v>
      </c>
      <c r="AC1428" s="7"/>
      <c r="AD1428" s="7">
        <v>139847584.93</v>
      </c>
      <c r="AE1428" s="7">
        <v>0</v>
      </c>
      <c r="AF1428" s="7">
        <v>0</v>
      </c>
      <c r="AG1428" s="7">
        <v>2318400.69</v>
      </c>
      <c r="AH1428" s="7">
        <v>59006049.07</v>
      </c>
      <c r="AI1428" s="7">
        <v>0</v>
      </c>
      <c r="AJ1428" s="9">
        <f t="shared" si="374"/>
        <v>4264263837.69</v>
      </c>
      <c r="AK1428" s="9">
        <f t="shared" si="375"/>
        <v>961629634.8</v>
      </c>
      <c r="AL1428" s="9">
        <f t="shared" si="376"/>
        <v>5225893472.49</v>
      </c>
      <c r="AM1428" s="9">
        <f t="shared" si="377"/>
        <v>1013350432.28</v>
      </c>
      <c r="AN1428" s="9">
        <f t="shared" si="378"/>
        <v>3304279301.4</v>
      </c>
      <c r="AO1428" s="14" t="e">
        <f>AN1428-VLOOKUP(A1428,[1]选股结果!A1428:BF4431,44,FALSE)</f>
        <v>#N/A</v>
      </c>
      <c r="AP1428" s="9">
        <f t="shared" si="379"/>
        <v>731179545.77</v>
      </c>
      <c r="AQ1428" s="9">
        <f t="shared" si="380"/>
        <v>177084193.04</v>
      </c>
      <c r="AR1428" s="9" t="e">
        <f t="shared" si="381"/>
        <v>#N/A</v>
      </c>
      <c r="AS1428" s="9">
        <f t="shared" si="382"/>
        <v>908263738.81</v>
      </c>
      <c r="AT1428" s="9" t="e">
        <f t="shared" si="383"/>
        <v>#N/A</v>
      </c>
      <c r="AU1428" s="17" t="e">
        <f t="shared" si="384"/>
        <v>#N/A</v>
      </c>
      <c r="AV1428" s="17" t="e">
        <f t="shared" si="385"/>
        <v>#N/A</v>
      </c>
      <c r="AW1428" s="17" t="e">
        <f t="shared" si="386"/>
        <v>#N/A</v>
      </c>
      <c r="AX1428" s="17" t="e">
        <f t="shared" si="387"/>
        <v>#N/A</v>
      </c>
      <c r="AY1428" s="17" t="e">
        <f t="shared" si="388"/>
        <v>#N/A</v>
      </c>
      <c r="AZ1428" s="17" t="e">
        <f t="shared" si="389"/>
        <v>#N/A</v>
      </c>
      <c r="BA1428" s="17" t="e">
        <f t="shared" si="390"/>
        <v>#N/A</v>
      </c>
    </row>
    <row r="1429" spans="1:53">
      <c r="A1429" s="6" t="s">
        <v>2906</v>
      </c>
      <c r="B1429" s="6" t="s">
        <v>2907</v>
      </c>
      <c r="C1429" s="7">
        <v>374143691.54</v>
      </c>
      <c r="D1429" s="7">
        <v>827724463.1</v>
      </c>
      <c r="E1429" s="7">
        <v>0</v>
      </c>
      <c r="F1429" s="7">
        <v>0</v>
      </c>
      <c r="G1429" s="7">
        <v>0</v>
      </c>
      <c r="H1429" s="7">
        <v>0</v>
      </c>
      <c r="I1429" s="7">
        <v>650763947.01</v>
      </c>
      <c r="J1429" s="7"/>
      <c r="K1429" s="7">
        <v>44941654.04</v>
      </c>
      <c r="L1429" s="7">
        <v>0</v>
      </c>
      <c r="M1429" s="7">
        <v>0</v>
      </c>
      <c r="N1429" s="7">
        <v>0</v>
      </c>
      <c r="O1429" s="7">
        <v>32931712.46</v>
      </c>
      <c r="P1429" s="7">
        <v>0</v>
      </c>
      <c r="Q1429" s="7">
        <v>567693595.62</v>
      </c>
      <c r="R1429" s="7">
        <v>472707504.48</v>
      </c>
      <c r="S1429" s="7">
        <v>0</v>
      </c>
      <c r="T1429" s="7">
        <v>8929037.31</v>
      </c>
      <c r="U1429" s="7">
        <v>0</v>
      </c>
      <c r="V1429" s="7">
        <v>160570477.88</v>
      </c>
      <c r="W1429" s="7">
        <v>0</v>
      </c>
      <c r="X1429" s="7">
        <v>101965500.94</v>
      </c>
      <c r="Y1429" s="7">
        <v>1284292325.62</v>
      </c>
      <c r="Z1429" s="7">
        <v>887903231.58</v>
      </c>
      <c r="AA1429" s="7">
        <v>0</v>
      </c>
      <c r="AB1429" s="7">
        <v>0</v>
      </c>
      <c r="AC1429" s="7"/>
      <c r="AD1429" s="7">
        <v>391865088.19</v>
      </c>
      <c r="AE1429" s="7">
        <v>413719731.46</v>
      </c>
      <c r="AF1429" s="7">
        <v>0</v>
      </c>
      <c r="AG1429" s="7">
        <v>10733555.84</v>
      </c>
      <c r="AH1429" s="7">
        <v>137944522.58</v>
      </c>
      <c r="AI1429" s="7">
        <v>6451568.88</v>
      </c>
      <c r="AJ1429" s="9">
        <f t="shared" si="374"/>
        <v>2605691914.02</v>
      </c>
      <c r="AK1429" s="9">
        <f t="shared" si="375"/>
        <v>3769589694.51</v>
      </c>
      <c r="AL1429" s="9">
        <f t="shared" si="376"/>
        <v>6375281608.53</v>
      </c>
      <c r="AM1429" s="9">
        <f t="shared" si="377"/>
        <v>962621676.5</v>
      </c>
      <c r="AN1429" s="9">
        <f t="shared" si="378"/>
        <v>1905606216.34</v>
      </c>
      <c r="AO1429" s="14" t="e">
        <f>AN1429-VLOOKUP(A1429,[1]选股结果!A1429:BF4432,44,FALSE)</f>
        <v>#N/A</v>
      </c>
      <c r="AP1429" s="9">
        <f t="shared" si="379"/>
        <v>3132910024.15</v>
      </c>
      <c r="AQ1429" s="9">
        <f t="shared" si="380"/>
        <v>374143691.54</v>
      </c>
      <c r="AR1429" s="9" t="e">
        <f t="shared" si="381"/>
        <v>#N/A</v>
      </c>
      <c r="AS1429" s="9">
        <f t="shared" si="382"/>
        <v>3507053715.69</v>
      </c>
      <c r="AT1429" s="9" t="e">
        <f t="shared" si="383"/>
        <v>#N/A</v>
      </c>
      <c r="AU1429" s="17" t="e">
        <f t="shared" si="384"/>
        <v>#N/A</v>
      </c>
      <c r="AV1429" s="17" t="e">
        <f t="shared" si="385"/>
        <v>#N/A</v>
      </c>
      <c r="AW1429" s="17" t="e">
        <f t="shared" si="386"/>
        <v>#N/A</v>
      </c>
      <c r="AX1429" s="17" t="e">
        <f t="shared" si="387"/>
        <v>#N/A</v>
      </c>
      <c r="AY1429" s="17" t="e">
        <f t="shared" si="388"/>
        <v>#N/A</v>
      </c>
      <c r="AZ1429" s="17" t="e">
        <f t="shared" si="389"/>
        <v>#N/A</v>
      </c>
      <c r="BA1429" s="17" t="e">
        <f t="shared" si="390"/>
        <v>#N/A</v>
      </c>
    </row>
    <row r="1430" spans="1:53">
      <c r="A1430" s="6" t="s">
        <v>2908</v>
      </c>
      <c r="B1430" s="6" t="s">
        <v>2909</v>
      </c>
      <c r="C1430" s="7">
        <v>0</v>
      </c>
      <c r="D1430" s="7">
        <v>827704355.66</v>
      </c>
      <c r="E1430" s="7">
        <v>0</v>
      </c>
      <c r="F1430" s="7">
        <v>0</v>
      </c>
      <c r="G1430" s="7">
        <v>0</v>
      </c>
      <c r="H1430" s="7">
        <v>0</v>
      </c>
      <c r="I1430" s="7">
        <v>5119303846.54</v>
      </c>
      <c r="J1430" s="7"/>
      <c r="K1430" s="7">
        <v>259996513.63</v>
      </c>
      <c r="L1430" s="7">
        <v>0</v>
      </c>
      <c r="M1430" s="7">
        <v>0</v>
      </c>
      <c r="N1430" s="7">
        <v>0</v>
      </c>
      <c r="O1430" s="7">
        <v>23690425.36</v>
      </c>
      <c r="P1430" s="7">
        <v>0</v>
      </c>
      <c r="Q1430" s="7">
        <v>1849095461.73</v>
      </c>
      <c r="R1430" s="7">
        <v>0</v>
      </c>
      <c r="S1430" s="7">
        <v>0</v>
      </c>
      <c r="T1430" s="7">
        <v>58227301.7</v>
      </c>
      <c r="U1430" s="7">
        <v>0</v>
      </c>
      <c r="V1430" s="7">
        <v>0</v>
      </c>
      <c r="W1430" s="7">
        <v>0</v>
      </c>
      <c r="X1430" s="7">
        <v>43537285.8</v>
      </c>
      <c r="Y1430" s="7">
        <v>2471358554.94</v>
      </c>
      <c r="Z1430" s="7">
        <v>180489723.87</v>
      </c>
      <c r="AA1430" s="7">
        <v>0</v>
      </c>
      <c r="AB1430" s="7">
        <v>0</v>
      </c>
      <c r="AC1430" s="7"/>
      <c r="AD1430" s="7">
        <v>471154942</v>
      </c>
      <c r="AE1430" s="7">
        <v>51279449.66</v>
      </c>
      <c r="AF1430" s="7">
        <v>49760143.37</v>
      </c>
      <c r="AG1430" s="7">
        <v>27077447.05</v>
      </c>
      <c r="AH1430" s="7">
        <v>614643198.01</v>
      </c>
      <c r="AI1430" s="7">
        <v>974000</v>
      </c>
      <c r="AJ1430" s="9">
        <f t="shared" si="374"/>
        <v>8138017904.62</v>
      </c>
      <c r="AK1430" s="9">
        <f t="shared" si="375"/>
        <v>3910274744.7</v>
      </c>
      <c r="AL1430" s="9">
        <f t="shared" si="376"/>
        <v>12048292649.32</v>
      </c>
      <c r="AM1430" s="9">
        <f t="shared" si="377"/>
        <v>894932066.82</v>
      </c>
      <c r="AN1430" s="9">
        <f t="shared" si="378"/>
        <v>7286623123.6</v>
      </c>
      <c r="AO1430" s="14" t="e">
        <f>AN1430-VLOOKUP(A1430,[1]选股结果!A1430:BF4433,44,FALSE)</f>
        <v>#N/A</v>
      </c>
      <c r="AP1430" s="9">
        <f t="shared" si="379"/>
        <v>3866737458.9</v>
      </c>
      <c r="AQ1430" s="9">
        <f t="shared" si="380"/>
        <v>0</v>
      </c>
      <c r="AR1430" s="9" t="e">
        <f t="shared" si="381"/>
        <v>#N/A</v>
      </c>
      <c r="AS1430" s="9">
        <f t="shared" si="382"/>
        <v>3866737458.9</v>
      </c>
      <c r="AT1430" s="9" t="e">
        <f t="shared" si="383"/>
        <v>#N/A</v>
      </c>
      <c r="AU1430" s="17" t="e">
        <f t="shared" si="384"/>
        <v>#N/A</v>
      </c>
      <c r="AV1430" s="17" t="e">
        <f t="shared" si="385"/>
        <v>#N/A</v>
      </c>
      <c r="AW1430" s="17" t="e">
        <f t="shared" si="386"/>
        <v>#N/A</v>
      </c>
      <c r="AX1430" s="17" t="e">
        <f t="shared" si="387"/>
        <v>#N/A</v>
      </c>
      <c r="AY1430" s="17" t="e">
        <f t="shared" si="388"/>
        <v>#N/A</v>
      </c>
      <c r="AZ1430" s="17" t="e">
        <f t="shared" si="389"/>
        <v>#N/A</v>
      </c>
      <c r="BA1430" s="17" t="e">
        <f t="shared" si="390"/>
        <v>#N/A</v>
      </c>
    </row>
    <row r="1431" spans="1:53">
      <c r="A1431" s="6" t="s">
        <v>2910</v>
      </c>
      <c r="B1431" s="6" t="s">
        <v>2911</v>
      </c>
      <c r="C1431" s="7">
        <v>128617383.8</v>
      </c>
      <c r="D1431" s="7">
        <v>824711842.15</v>
      </c>
      <c r="E1431" s="7">
        <v>0</v>
      </c>
      <c r="F1431" s="7">
        <v>0</v>
      </c>
      <c r="G1431" s="7">
        <v>0</v>
      </c>
      <c r="H1431" s="7">
        <v>0</v>
      </c>
      <c r="I1431" s="7">
        <v>1180827978.78</v>
      </c>
      <c r="J1431" s="7"/>
      <c r="K1431" s="7">
        <v>1910079.62</v>
      </c>
      <c r="L1431" s="7">
        <v>0</v>
      </c>
      <c r="M1431" s="7">
        <v>0</v>
      </c>
      <c r="N1431" s="7">
        <v>0</v>
      </c>
      <c r="O1431" s="7">
        <v>6638276.5</v>
      </c>
      <c r="P1431" s="7">
        <v>0</v>
      </c>
      <c r="Q1431" s="7">
        <v>10094731.7</v>
      </c>
      <c r="R1431" s="7">
        <v>0</v>
      </c>
      <c r="S1431" s="7">
        <v>0</v>
      </c>
      <c r="T1431" s="7">
        <v>9346721.93</v>
      </c>
      <c r="U1431" s="7">
        <v>0</v>
      </c>
      <c r="V1431" s="7">
        <v>0</v>
      </c>
      <c r="W1431" s="7">
        <v>0</v>
      </c>
      <c r="X1431" s="7">
        <v>0</v>
      </c>
      <c r="Y1431" s="7">
        <v>3743933000.16</v>
      </c>
      <c r="Z1431" s="7">
        <v>305001506.82</v>
      </c>
      <c r="AA1431" s="7">
        <v>0</v>
      </c>
      <c r="AB1431" s="7">
        <v>0</v>
      </c>
      <c r="AC1431" s="7"/>
      <c r="AD1431" s="7">
        <v>45283336.53</v>
      </c>
      <c r="AE1431" s="7">
        <v>0</v>
      </c>
      <c r="AF1431" s="7">
        <v>0</v>
      </c>
      <c r="AG1431" s="7">
        <v>478658.76</v>
      </c>
      <c r="AH1431" s="7">
        <v>12913459.52</v>
      </c>
      <c r="AI1431" s="7">
        <v>48200000</v>
      </c>
      <c r="AJ1431" s="9">
        <f t="shared" si="374"/>
        <v>2033529630.68</v>
      </c>
      <c r="AK1431" s="9">
        <f t="shared" si="375"/>
        <v>4284427345.59</v>
      </c>
      <c r="AL1431" s="9">
        <f t="shared" si="376"/>
        <v>6317956976.27</v>
      </c>
      <c r="AM1431" s="9">
        <f t="shared" si="377"/>
        <v>831350118.65</v>
      </c>
      <c r="AN1431" s="9">
        <f t="shared" si="378"/>
        <v>1202179512.03</v>
      </c>
      <c r="AO1431" s="14" t="e">
        <f>AN1431-VLOOKUP(A1431,[1]选股结果!A1431:BF4434,44,FALSE)</f>
        <v>#N/A</v>
      </c>
      <c r="AP1431" s="9">
        <f t="shared" si="379"/>
        <v>4155809961.79</v>
      </c>
      <c r="AQ1431" s="9">
        <f t="shared" si="380"/>
        <v>128617383.8</v>
      </c>
      <c r="AR1431" s="9" t="e">
        <f t="shared" si="381"/>
        <v>#N/A</v>
      </c>
      <c r="AS1431" s="9">
        <f t="shared" si="382"/>
        <v>4284427345.59</v>
      </c>
      <c r="AT1431" s="9" t="e">
        <f t="shared" si="383"/>
        <v>#N/A</v>
      </c>
      <c r="AU1431" s="17" t="e">
        <f t="shared" si="384"/>
        <v>#N/A</v>
      </c>
      <c r="AV1431" s="17" t="e">
        <f t="shared" si="385"/>
        <v>#N/A</v>
      </c>
      <c r="AW1431" s="17" t="e">
        <f t="shared" si="386"/>
        <v>#N/A</v>
      </c>
      <c r="AX1431" s="17" t="e">
        <f t="shared" si="387"/>
        <v>#N/A</v>
      </c>
      <c r="AY1431" s="17" t="e">
        <f t="shared" si="388"/>
        <v>#N/A</v>
      </c>
      <c r="AZ1431" s="17" t="e">
        <f t="shared" si="389"/>
        <v>#N/A</v>
      </c>
      <c r="BA1431" s="17" t="e">
        <f t="shared" si="390"/>
        <v>#N/A</v>
      </c>
    </row>
    <row r="1432" spans="1:53">
      <c r="A1432" s="6" t="s">
        <v>2912</v>
      </c>
      <c r="B1432" s="6" t="s">
        <v>2913</v>
      </c>
      <c r="C1432" s="7">
        <v>77612035.07</v>
      </c>
      <c r="D1432" s="7">
        <v>822251784.2</v>
      </c>
      <c r="E1432" s="7">
        <v>0</v>
      </c>
      <c r="F1432" s="7">
        <v>0</v>
      </c>
      <c r="G1432" s="7">
        <v>220219000</v>
      </c>
      <c r="H1432" s="7">
        <v>0</v>
      </c>
      <c r="I1432" s="7">
        <v>138521376.89</v>
      </c>
      <c r="J1432" s="7"/>
      <c r="K1432" s="7">
        <v>31489351.87</v>
      </c>
      <c r="L1432" s="7">
        <v>0</v>
      </c>
      <c r="M1432" s="7">
        <v>0</v>
      </c>
      <c r="N1432" s="7">
        <v>0</v>
      </c>
      <c r="O1432" s="7">
        <v>5678978.16</v>
      </c>
      <c r="P1432" s="7">
        <v>0</v>
      </c>
      <c r="Q1432" s="7">
        <v>580623974.88</v>
      </c>
      <c r="R1432" s="7">
        <v>0</v>
      </c>
      <c r="S1432" s="7">
        <v>0</v>
      </c>
      <c r="T1432" s="7">
        <v>32516492.39</v>
      </c>
      <c r="U1432" s="7">
        <v>0</v>
      </c>
      <c r="V1432" s="7">
        <v>0</v>
      </c>
      <c r="W1432" s="7">
        <v>0</v>
      </c>
      <c r="X1432" s="7">
        <v>4736234.17</v>
      </c>
      <c r="Y1432" s="7">
        <v>1286989238.52</v>
      </c>
      <c r="Z1432" s="7">
        <v>80255111.03</v>
      </c>
      <c r="AA1432" s="7">
        <v>0</v>
      </c>
      <c r="AB1432" s="7">
        <v>0</v>
      </c>
      <c r="AC1432" s="7"/>
      <c r="AD1432" s="7">
        <v>100197403.01</v>
      </c>
      <c r="AE1432" s="7">
        <v>0</v>
      </c>
      <c r="AF1432" s="7">
        <v>0</v>
      </c>
      <c r="AG1432" s="7">
        <v>9276577.13</v>
      </c>
      <c r="AH1432" s="7">
        <v>5433612.51</v>
      </c>
      <c r="AI1432" s="7">
        <v>83681289.68</v>
      </c>
      <c r="AJ1432" s="9">
        <f t="shared" si="374"/>
        <v>1831300958.39</v>
      </c>
      <c r="AK1432" s="9">
        <f t="shared" si="375"/>
        <v>1648181501.12</v>
      </c>
      <c r="AL1432" s="9">
        <f t="shared" si="376"/>
        <v>3479482459.51</v>
      </c>
      <c r="AM1432" s="9">
        <f t="shared" si="377"/>
        <v>1052885996.53</v>
      </c>
      <c r="AN1432" s="9">
        <f t="shared" si="378"/>
        <v>783151196.03</v>
      </c>
      <c r="AO1432" s="14" t="e">
        <f>AN1432-VLOOKUP(A1432,[1]选股结果!A1432:BF4435,44,FALSE)</f>
        <v>#N/A</v>
      </c>
      <c r="AP1432" s="9">
        <f t="shared" si="379"/>
        <v>1565833231.88</v>
      </c>
      <c r="AQ1432" s="9">
        <f t="shared" si="380"/>
        <v>77612035.07</v>
      </c>
      <c r="AR1432" s="9" t="e">
        <f t="shared" si="381"/>
        <v>#N/A</v>
      </c>
      <c r="AS1432" s="9">
        <f t="shared" si="382"/>
        <v>1643445266.95</v>
      </c>
      <c r="AT1432" s="9" t="e">
        <f t="shared" si="383"/>
        <v>#N/A</v>
      </c>
      <c r="AU1432" s="17" t="e">
        <f t="shared" si="384"/>
        <v>#N/A</v>
      </c>
      <c r="AV1432" s="17" t="e">
        <f t="shared" si="385"/>
        <v>#N/A</v>
      </c>
      <c r="AW1432" s="17" t="e">
        <f t="shared" si="386"/>
        <v>#N/A</v>
      </c>
      <c r="AX1432" s="17" t="e">
        <f t="shared" si="387"/>
        <v>#N/A</v>
      </c>
      <c r="AY1432" s="17" t="e">
        <f t="shared" si="388"/>
        <v>#N/A</v>
      </c>
      <c r="AZ1432" s="17" t="e">
        <f t="shared" si="389"/>
        <v>#N/A</v>
      </c>
      <c r="BA1432" s="17" t="e">
        <f t="shared" si="390"/>
        <v>#N/A</v>
      </c>
    </row>
    <row r="1433" spans="1:53">
      <c r="A1433" s="6" t="s">
        <v>2914</v>
      </c>
      <c r="B1433" s="6" t="s">
        <v>2915</v>
      </c>
      <c r="C1433" s="7">
        <v>103734823.55</v>
      </c>
      <c r="D1433" s="7">
        <v>820469219.39</v>
      </c>
      <c r="E1433" s="7">
        <v>0</v>
      </c>
      <c r="F1433" s="7">
        <v>0</v>
      </c>
      <c r="G1433" s="7">
        <v>0</v>
      </c>
      <c r="H1433" s="7">
        <v>0</v>
      </c>
      <c r="I1433" s="7">
        <v>3151702639.48</v>
      </c>
      <c r="J1433" s="7"/>
      <c r="K1433" s="7">
        <v>10252565.04</v>
      </c>
      <c r="L1433" s="7">
        <v>0</v>
      </c>
      <c r="M1433" s="7">
        <v>0</v>
      </c>
      <c r="N1433" s="7">
        <v>0</v>
      </c>
      <c r="O1433" s="7">
        <v>89797163.37</v>
      </c>
      <c r="P1433" s="7">
        <v>0</v>
      </c>
      <c r="Q1433" s="7">
        <v>1917944630.53</v>
      </c>
      <c r="R1433" s="7">
        <v>191584763.42</v>
      </c>
      <c r="S1433" s="7">
        <v>0</v>
      </c>
      <c r="T1433" s="7">
        <v>401969665.06</v>
      </c>
      <c r="U1433" s="7">
        <v>0</v>
      </c>
      <c r="V1433" s="7">
        <v>0</v>
      </c>
      <c r="W1433" s="7">
        <v>145097398.72</v>
      </c>
      <c r="X1433" s="7">
        <v>8455500.95</v>
      </c>
      <c r="Y1433" s="7">
        <v>1274207040.22</v>
      </c>
      <c r="Z1433" s="7">
        <v>452125039.72</v>
      </c>
      <c r="AA1433" s="7">
        <v>0</v>
      </c>
      <c r="AB1433" s="7">
        <v>0</v>
      </c>
      <c r="AC1433" s="7"/>
      <c r="AD1433" s="7">
        <v>211746720.01</v>
      </c>
      <c r="AE1433" s="7">
        <v>0</v>
      </c>
      <c r="AF1433" s="7">
        <v>0</v>
      </c>
      <c r="AG1433" s="7">
        <v>1507225.74</v>
      </c>
      <c r="AH1433" s="7">
        <v>44984641.26</v>
      </c>
      <c r="AI1433" s="7">
        <v>7195588.08</v>
      </c>
      <c r="AJ1433" s="9">
        <f t="shared" si="374"/>
        <v>6583720646.29</v>
      </c>
      <c r="AK1433" s="9">
        <f t="shared" si="375"/>
        <v>2249053978.25</v>
      </c>
      <c r="AL1433" s="9">
        <f t="shared" si="376"/>
        <v>8832774624.54</v>
      </c>
      <c r="AM1433" s="9">
        <f t="shared" si="377"/>
        <v>1063819282.43</v>
      </c>
      <c r="AN1433" s="9">
        <f t="shared" si="378"/>
        <v>5673454263.53</v>
      </c>
      <c r="AO1433" s="14" t="e">
        <f>AN1433-VLOOKUP(A1433,[1]选股结果!A1433:BF4436,44,FALSE)</f>
        <v>#N/A</v>
      </c>
      <c r="AP1433" s="9">
        <f t="shared" si="379"/>
        <v>1991766255.03</v>
      </c>
      <c r="AQ1433" s="9">
        <f t="shared" si="380"/>
        <v>103734823.55</v>
      </c>
      <c r="AR1433" s="9" t="e">
        <f t="shared" si="381"/>
        <v>#N/A</v>
      </c>
      <c r="AS1433" s="9">
        <f t="shared" si="382"/>
        <v>2095501078.58</v>
      </c>
      <c r="AT1433" s="9" t="e">
        <f t="shared" si="383"/>
        <v>#N/A</v>
      </c>
      <c r="AU1433" s="17" t="e">
        <f t="shared" si="384"/>
        <v>#N/A</v>
      </c>
      <c r="AV1433" s="17" t="e">
        <f t="shared" si="385"/>
        <v>#N/A</v>
      </c>
      <c r="AW1433" s="17" t="e">
        <f t="shared" si="386"/>
        <v>#N/A</v>
      </c>
      <c r="AX1433" s="17" t="e">
        <f t="shared" si="387"/>
        <v>#N/A</v>
      </c>
      <c r="AY1433" s="17" t="e">
        <f t="shared" si="388"/>
        <v>#N/A</v>
      </c>
      <c r="AZ1433" s="17" t="e">
        <f t="shared" si="389"/>
        <v>#N/A</v>
      </c>
      <c r="BA1433" s="17" t="e">
        <f t="shared" si="390"/>
        <v>#N/A</v>
      </c>
    </row>
    <row r="1434" spans="1:53">
      <c r="A1434" s="6" t="s">
        <v>2916</v>
      </c>
      <c r="B1434" s="6" t="s">
        <v>2917</v>
      </c>
      <c r="C1434" s="7">
        <v>0</v>
      </c>
      <c r="D1434" s="7">
        <v>819806948.01</v>
      </c>
      <c r="E1434" s="7">
        <v>0</v>
      </c>
      <c r="F1434" s="7">
        <v>0</v>
      </c>
      <c r="G1434" s="7">
        <v>39000000</v>
      </c>
      <c r="H1434" s="7">
        <v>0</v>
      </c>
      <c r="I1434" s="7">
        <v>135234373.74</v>
      </c>
      <c r="J1434" s="7"/>
      <c r="K1434" s="7">
        <v>18395373.01</v>
      </c>
      <c r="L1434" s="7">
        <v>0</v>
      </c>
      <c r="M1434" s="7">
        <v>0</v>
      </c>
      <c r="N1434" s="7">
        <v>0</v>
      </c>
      <c r="O1434" s="7">
        <v>8797.95</v>
      </c>
      <c r="P1434" s="7">
        <v>0</v>
      </c>
      <c r="Q1434" s="7">
        <v>89124677.47</v>
      </c>
      <c r="R1434" s="7">
        <v>0</v>
      </c>
      <c r="S1434" s="7">
        <v>0</v>
      </c>
      <c r="T1434" s="7">
        <v>3607483.34</v>
      </c>
      <c r="U1434" s="7">
        <v>0</v>
      </c>
      <c r="V1434" s="7">
        <v>0</v>
      </c>
      <c r="W1434" s="7">
        <v>0</v>
      </c>
      <c r="X1434" s="7">
        <v>0</v>
      </c>
      <c r="Y1434" s="7">
        <v>237038476.48</v>
      </c>
      <c r="Z1434" s="7">
        <v>66077728.7</v>
      </c>
      <c r="AA1434" s="7">
        <v>0</v>
      </c>
      <c r="AB1434" s="7">
        <v>0</v>
      </c>
      <c r="AC1434" s="7"/>
      <c r="AD1434" s="7">
        <v>13681619.65</v>
      </c>
      <c r="AE1434" s="7">
        <v>0</v>
      </c>
      <c r="AF1434" s="7">
        <v>0</v>
      </c>
      <c r="AG1434" s="7">
        <v>3175044.4</v>
      </c>
      <c r="AH1434" s="7">
        <v>2568023.04</v>
      </c>
      <c r="AI1434" s="7">
        <v>7523287.53</v>
      </c>
      <c r="AJ1434" s="9">
        <f t="shared" si="374"/>
        <v>1105177653.52</v>
      </c>
      <c r="AK1434" s="9">
        <f t="shared" si="375"/>
        <v>330064179.8</v>
      </c>
      <c r="AL1434" s="9">
        <f t="shared" si="376"/>
        <v>1435241833.32</v>
      </c>
      <c r="AM1434" s="9">
        <f t="shared" si="377"/>
        <v>858815745.96</v>
      </c>
      <c r="AN1434" s="9">
        <f t="shared" si="378"/>
        <v>246361907.56</v>
      </c>
      <c r="AO1434" s="14">
        <f>AN1434-VLOOKUP(A1434,[1]选股结果!A1434:BF4437,44,FALSE)</f>
        <v>41729908.56</v>
      </c>
      <c r="AP1434" s="9">
        <f t="shared" si="379"/>
        <v>330064179.8</v>
      </c>
      <c r="AQ1434" s="9">
        <f t="shared" si="380"/>
        <v>0</v>
      </c>
      <c r="AR1434" s="9">
        <f t="shared" si="381"/>
        <v>1230609834.32</v>
      </c>
      <c r="AS1434" s="9">
        <f t="shared" si="382"/>
        <v>330064179.8</v>
      </c>
      <c r="AT1434" s="9">
        <f t="shared" si="383"/>
        <v>900545654.52</v>
      </c>
      <c r="AU1434" s="17">
        <f t="shared" si="384"/>
        <v>0.697878175526329</v>
      </c>
      <c r="AV1434" s="17">
        <f t="shared" si="385"/>
        <v>0.200194977066905</v>
      </c>
      <c r="AW1434" s="17">
        <f t="shared" si="386"/>
        <v>0.0339099423685808</v>
      </c>
      <c r="AX1434" s="17">
        <f t="shared" si="387"/>
        <v>0.26821188210509</v>
      </c>
      <c r="AY1434" s="17">
        <f t="shared" si="388"/>
        <v>0</v>
      </c>
      <c r="AZ1434" s="17">
        <f t="shared" si="389"/>
        <v>0.26821188210509</v>
      </c>
      <c r="BA1434" s="17">
        <f t="shared" si="390"/>
        <v>0.73178811789491</v>
      </c>
    </row>
    <row r="1435" spans="1:53">
      <c r="A1435" s="6" t="s">
        <v>2918</v>
      </c>
      <c r="B1435" s="6" t="s">
        <v>2919</v>
      </c>
      <c r="C1435" s="7">
        <v>0</v>
      </c>
      <c r="D1435" s="7">
        <v>819204525.12</v>
      </c>
      <c r="E1435" s="7">
        <v>0</v>
      </c>
      <c r="F1435" s="7">
        <v>0</v>
      </c>
      <c r="G1435" s="7">
        <v>0</v>
      </c>
      <c r="H1435" s="7">
        <v>0</v>
      </c>
      <c r="I1435" s="7">
        <v>1053469.94</v>
      </c>
      <c r="J1435" s="7"/>
      <c r="K1435" s="7">
        <v>62925225.22</v>
      </c>
      <c r="L1435" s="7">
        <v>0</v>
      </c>
      <c r="M1435" s="7">
        <v>0</v>
      </c>
      <c r="N1435" s="7">
        <v>0</v>
      </c>
      <c r="O1435" s="7">
        <v>597280.54</v>
      </c>
      <c r="P1435" s="7">
        <v>0</v>
      </c>
      <c r="Q1435" s="7">
        <v>221186083.24</v>
      </c>
      <c r="R1435" s="7">
        <v>0</v>
      </c>
      <c r="S1435" s="7">
        <v>0</v>
      </c>
      <c r="T1435" s="7">
        <v>49507975.34</v>
      </c>
      <c r="U1435" s="7">
        <v>0</v>
      </c>
      <c r="V1435" s="7">
        <v>0</v>
      </c>
      <c r="W1435" s="7">
        <v>0</v>
      </c>
      <c r="X1435" s="7">
        <v>12339854.77</v>
      </c>
      <c r="Y1435" s="7">
        <v>590944312.75</v>
      </c>
      <c r="Z1435" s="7">
        <v>50653624.64</v>
      </c>
      <c r="AA1435" s="7">
        <v>0</v>
      </c>
      <c r="AB1435" s="7">
        <v>0</v>
      </c>
      <c r="AC1435" s="7"/>
      <c r="AD1435" s="7">
        <v>138095127.59</v>
      </c>
      <c r="AE1435" s="7">
        <v>0</v>
      </c>
      <c r="AF1435" s="7">
        <v>0</v>
      </c>
      <c r="AG1435" s="7">
        <v>0</v>
      </c>
      <c r="AH1435" s="7">
        <v>22962672.33</v>
      </c>
      <c r="AI1435" s="7">
        <v>31025291.96</v>
      </c>
      <c r="AJ1435" s="9">
        <f t="shared" si="374"/>
        <v>1154474559.4</v>
      </c>
      <c r="AK1435" s="9">
        <f t="shared" si="375"/>
        <v>846020884.04</v>
      </c>
      <c r="AL1435" s="9">
        <f t="shared" si="376"/>
        <v>2000495443.44</v>
      </c>
      <c r="AM1435" s="9">
        <f t="shared" si="377"/>
        <v>832141660.43</v>
      </c>
      <c r="AN1435" s="9">
        <f t="shared" si="378"/>
        <v>334672753.74</v>
      </c>
      <c r="AO1435" s="14">
        <f>AN1435-VLOOKUP(A1435,[1]选股结果!A1435:BF4438,44,FALSE)</f>
        <v>-106642946.53</v>
      </c>
      <c r="AP1435" s="9">
        <f t="shared" si="379"/>
        <v>833681029.27</v>
      </c>
      <c r="AQ1435" s="9">
        <f t="shared" si="380"/>
        <v>0</v>
      </c>
      <c r="AR1435" s="9">
        <f t="shared" si="381"/>
        <v>1559179743.17</v>
      </c>
      <c r="AS1435" s="9">
        <f t="shared" si="382"/>
        <v>833681029.27</v>
      </c>
      <c r="AT1435" s="9">
        <f t="shared" si="383"/>
        <v>725498713.9</v>
      </c>
      <c r="AU1435" s="17">
        <f t="shared" si="384"/>
        <v>0.533704766288302</v>
      </c>
      <c r="AV1435" s="17">
        <f t="shared" si="385"/>
        <v>0.214646678938741</v>
      </c>
      <c r="AW1435" s="17">
        <f t="shared" si="386"/>
        <v>-0.0683968265988256</v>
      </c>
      <c r="AX1435" s="17">
        <f t="shared" si="387"/>
        <v>0.534692060310523</v>
      </c>
      <c r="AY1435" s="17">
        <f t="shared" si="388"/>
        <v>0</v>
      </c>
      <c r="AZ1435" s="17">
        <f t="shared" si="389"/>
        <v>0.534692060310523</v>
      </c>
      <c r="BA1435" s="17">
        <f t="shared" si="390"/>
        <v>0.465307939689477</v>
      </c>
    </row>
    <row r="1436" spans="1:53">
      <c r="A1436" s="6" t="s">
        <v>2920</v>
      </c>
      <c r="B1436" s="6" t="s">
        <v>2921</v>
      </c>
      <c r="C1436" s="7">
        <v>0</v>
      </c>
      <c r="D1436" s="7">
        <v>819054862.87</v>
      </c>
      <c r="E1436" s="7">
        <v>0</v>
      </c>
      <c r="F1436" s="7">
        <v>0</v>
      </c>
      <c r="G1436" s="7">
        <v>350000000</v>
      </c>
      <c r="H1436" s="7">
        <v>0</v>
      </c>
      <c r="I1436" s="7">
        <v>267583956.63</v>
      </c>
      <c r="J1436" s="7"/>
      <c r="K1436" s="7">
        <v>2640477.47</v>
      </c>
      <c r="L1436" s="7">
        <v>0</v>
      </c>
      <c r="M1436" s="7">
        <v>0</v>
      </c>
      <c r="N1436" s="7">
        <v>0</v>
      </c>
      <c r="O1436" s="7">
        <v>17931350.58</v>
      </c>
      <c r="P1436" s="7">
        <v>0</v>
      </c>
      <c r="Q1436" s="7">
        <v>287330706.4</v>
      </c>
      <c r="R1436" s="7">
        <v>0</v>
      </c>
      <c r="S1436" s="7">
        <v>0</v>
      </c>
      <c r="T1436" s="7">
        <v>16509760.67</v>
      </c>
      <c r="U1436" s="7">
        <v>0</v>
      </c>
      <c r="V1436" s="7">
        <v>0</v>
      </c>
      <c r="W1436" s="7">
        <v>0</v>
      </c>
      <c r="X1436" s="7">
        <v>0</v>
      </c>
      <c r="Y1436" s="7">
        <v>358696383.01</v>
      </c>
      <c r="Z1436" s="7">
        <v>79918711.39</v>
      </c>
      <c r="AA1436" s="7">
        <v>0</v>
      </c>
      <c r="AB1436" s="7">
        <v>0</v>
      </c>
      <c r="AC1436" s="7"/>
      <c r="AD1436" s="7">
        <v>54729670.74</v>
      </c>
      <c r="AE1436" s="7">
        <v>0</v>
      </c>
      <c r="AF1436" s="7">
        <v>0</v>
      </c>
      <c r="AG1436" s="7">
        <v>50246.29</v>
      </c>
      <c r="AH1436" s="7">
        <v>10918006.27</v>
      </c>
      <c r="AI1436" s="7">
        <v>2715308.95</v>
      </c>
      <c r="AJ1436" s="9">
        <f t="shared" si="374"/>
        <v>1761051114.62</v>
      </c>
      <c r="AK1436" s="9">
        <f t="shared" si="375"/>
        <v>507028326.65</v>
      </c>
      <c r="AL1436" s="9">
        <f t="shared" si="376"/>
        <v>2268079441.27</v>
      </c>
      <c r="AM1436" s="9">
        <f t="shared" si="377"/>
        <v>1186986213.45</v>
      </c>
      <c r="AN1436" s="9">
        <f t="shared" si="378"/>
        <v>574064901.17</v>
      </c>
      <c r="AO1436" s="14">
        <f>AN1436-VLOOKUP(A1436,[1]选股结果!A1436:BF4439,44,FALSE)</f>
        <v>84167460.9299999</v>
      </c>
      <c r="AP1436" s="9">
        <f t="shared" si="379"/>
        <v>507028326.65</v>
      </c>
      <c r="AQ1436" s="9">
        <f t="shared" si="380"/>
        <v>0</v>
      </c>
      <c r="AR1436" s="9">
        <f t="shared" si="381"/>
        <v>1778182001.03</v>
      </c>
      <c r="AS1436" s="9">
        <f t="shared" si="382"/>
        <v>507028326.65</v>
      </c>
      <c r="AT1436" s="9">
        <f t="shared" si="383"/>
        <v>1271153674.38</v>
      </c>
      <c r="AU1436" s="17">
        <f t="shared" si="384"/>
        <v>0.667527965507719</v>
      </c>
      <c r="AV1436" s="17">
        <f t="shared" si="385"/>
        <v>0.322838101407773</v>
      </c>
      <c r="AW1436" s="17">
        <f t="shared" si="386"/>
        <v>0.0473334343060758</v>
      </c>
      <c r="AX1436" s="17">
        <f t="shared" si="387"/>
        <v>0.285138600186205</v>
      </c>
      <c r="AY1436" s="17">
        <f t="shared" si="388"/>
        <v>0</v>
      </c>
      <c r="AZ1436" s="17">
        <f t="shared" si="389"/>
        <v>0.285138600186205</v>
      </c>
      <c r="BA1436" s="17">
        <f t="shared" si="390"/>
        <v>0.714861399813794</v>
      </c>
    </row>
    <row r="1437" spans="1:53">
      <c r="A1437" s="6" t="s">
        <v>2922</v>
      </c>
      <c r="B1437" s="6" t="s">
        <v>2923</v>
      </c>
      <c r="C1437" s="7">
        <v>54557990.53</v>
      </c>
      <c r="D1437" s="7">
        <v>817889868.56</v>
      </c>
      <c r="E1437" s="7">
        <v>0</v>
      </c>
      <c r="F1437" s="7">
        <v>0</v>
      </c>
      <c r="G1437" s="7">
        <v>0</v>
      </c>
      <c r="H1437" s="7">
        <v>0</v>
      </c>
      <c r="I1437" s="7">
        <v>706556861.06</v>
      </c>
      <c r="J1437" s="7"/>
      <c r="K1437" s="7">
        <v>94116661.41</v>
      </c>
      <c r="L1437" s="7">
        <v>0</v>
      </c>
      <c r="M1437" s="7">
        <v>0</v>
      </c>
      <c r="N1437" s="7">
        <v>0</v>
      </c>
      <c r="O1437" s="7">
        <v>30187762.92</v>
      </c>
      <c r="P1437" s="7">
        <v>0</v>
      </c>
      <c r="Q1437" s="7">
        <v>901656426.76</v>
      </c>
      <c r="R1437" s="7">
        <v>0</v>
      </c>
      <c r="S1437" s="7">
        <v>0</v>
      </c>
      <c r="T1437" s="7">
        <v>39543073.75</v>
      </c>
      <c r="U1437" s="7">
        <v>0</v>
      </c>
      <c r="V1437" s="7">
        <v>0</v>
      </c>
      <c r="W1437" s="7">
        <v>0</v>
      </c>
      <c r="X1437" s="7">
        <v>46828465.31</v>
      </c>
      <c r="Y1437" s="7">
        <v>3068353571.72</v>
      </c>
      <c r="Z1437" s="7">
        <v>626023890.34</v>
      </c>
      <c r="AA1437" s="7">
        <v>0</v>
      </c>
      <c r="AB1437" s="7">
        <v>0</v>
      </c>
      <c r="AC1437" s="7"/>
      <c r="AD1437" s="7">
        <v>450530189.58</v>
      </c>
      <c r="AE1437" s="7">
        <v>0</v>
      </c>
      <c r="AF1437" s="7">
        <v>0</v>
      </c>
      <c r="AG1437" s="7">
        <v>10067278.85</v>
      </c>
      <c r="AH1437" s="7">
        <v>21075708.45</v>
      </c>
      <c r="AI1437" s="7">
        <v>11673349.08</v>
      </c>
      <c r="AJ1437" s="9">
        <f t="shared" si="374"/>
        <v>2589950654.46</v>
      </c>
      <c r="AK1437" s="9">
        <f t="shared" si="375"/>
        <v>4289110443.86</v>
      </c>
      <c r="AL1437" s="9">
        <f t="shared" si="376"/>
        <v>6879061098.32</v>
      </c>
      <c r="AM1437" s="9">
        <f t="shared" si="377"/>
        <v>894906096.79</v>
      </c>
      <c r="AN1437" s="9">
        <f t="shared" si="378"/>
        <v>1741873022.98</v>
      </c>
      <c r="AO1437" s="14" t="e">
        <f>AN1437-VLOOKUP(A1437,[1]选股结果!A1437:BF4440,44,FALSE)</f>
        <v>#N/A</v>
      </c>
      <c r="AP1437" s="9">
        <f t="shared" si="379"/>
        <v>4187723988.02</v>
      </c>
      <c r="AQ1437" s="9">
        <f t="shared" si="380"/>
        <v>54557990.53</v>
      </c>
      <c r="AR1437" s="9" t="e">
        <f t="shared" si="381"/>
        <v>#N/A</v>
      </c>
      <c r="AS1437" s="9">
        <f t="shared" si="382"/>
        <v>4242281978.55</v>
      </c>
      <c r="AT1437" s="9" t="e">
        <f t="shared" si="383"/>
        <v>#N/A</v>
      </c>
      <c r="AU1437" s="17" t="e">
        <f t="shared" si="384"/>
        <v>#N/A</v>
      </c>
      <c r="AV1437" s="17" t="e">
        <f t="shared" si="385"/>
        <v>#N/A</v>
      </c>
      <c r="AW1437" s="17" t="e">
        <f t="shared" si="386"/>
        <v>#N/A</v>
      </c>
      <c r="AX1437" s="17" t="e">
        <f t="shared" si="387"/>
        <v>#N/A</v>
      </c>
      <c r="AY1437" s="17" t="e">
        <f t="shared" si="388"/>
        <v>#N/A</v>
      </c>
      <c r="AZ1437" s="17" t="e">
        <f t="shared" si="389"/>
        <v>#N/A</v>
      </c>
      <c r="BA1437" s="17" t="e">
        <f t="shared" si="390"/>
        <v>#N/A</v>
      </c>
    </row>
    <row r="1438" spans="1:53">
      <c r="A1438" s="6" t="s">
        <v>2924</v>
      </c>
      <c r="B1438" s="6" t="s">
        <v>2925</v>
      </c>
      <c r="C1438" s="7">
        <v>187284245.4</v>
      </c>
      <c r="D1438" s="7">
        <v>815851070.59</v>
      </c>
      <c r="E1438" s="7">
        <v>0</v>
      </c>
      <c r="F1438" s="7">
        <v>0</v>
      </c>
      <c r="G1438" s="7">
        <v>550035003.14</v>
      </c>
      <c r="H1438" s="7">
        <v>0</v>
      </c>
      <c r="I1438" s="7">
        <v>222600192.71</v>
      </c>
      <c r="J1438" s="7"/>
      <c r="K1438" s="7">
        <v>11988770.37</v>
      </c>
      <c r="L1438" s="7">
        <v>0</v>
      </c>
      <c r="M1438" s="7">
        <v>0</v>
      </c>
      <c r="N1438" s="7">
        <v>0</v>
      </c>
      <c r="O1438" s="7">
        <v>71251483.95</v>
      </c>
      <c r="P1438" s="7">
        <v>0</v>
      </c>
      <c r="Q1438" s="7">
        <v>2188455283.09</v>
      </c>
      <c r="R1438" s="7">
        <v>0</v>
      </c>
      <c r="S1438" s="7">
        <v>0</v>
      </c>
      <c r="T1438" s="7">
        <v>62648993.52</v>
      </c>
      <c r="U1438" s="7">
        <v>0</v>
      </c>
      <c r="V1438" s="7">
        <v>21340356.17</v>
      </c>
      <c r="W1438" s="7">
        <v>0</v>
      </c>
      <c r="X1438" s="7">
        <v>1181679355.71</v>
      </c>
      <c r="Y1438" s="7">
        <v>251319605.35</v>
      </c>
      <c r="Z1438" s="7">
        <v>5741451.1</v>
      </c>
      <c r="AA1438" s="7">
        <v>0</v>
      </c>
      <c r="AB1438" s="7">
        <v>0</v>
      </c>
      <c r="AC1438" s="7"/>
      <c r="AD1438" s="7">
        <v>25725056.78</v>
      </c>
      <c r="AE1438" s="7">
        <v>0</v>
      </c>
      <c r="AF1438" s="7">
        <v>61307605.6</v>
      </c>
      <c r="AG1438" s="7">
        <v>34622699.45</v>
      </c>
      <c r="AH1438" s="7">
        <v>44667757.03</v>
      </c>
      <c r="AI1438" s="7">
        <v>0</v>
      </c>
      <c r="AJ1438" s="9">
        <f t="shared" ref="AJ1438:AJ1501" si="391">SUM(D1438:T1438)</f>
        <v>3922830797.37</v>
      </c>
      <c r="AK1438" s="9">
        <f t="shared" ref="AK1438:AK1501" si="392">SUM(U1438:AI1438)+C1438</f>
        <v>1813688132.59</v>
      </c>
      <c r="AL1438" s="9">
        <f t="shared" ref="AL1438:AL1501" si="393">SUM(C1438:AI1438)</f>
        <v>5736518929.96</v>
      </c>
      <c r="AM1438" s="9">
        <f t="shared" si="377"/>
        <v>2618816913.39</v>
      </c>
      <c r="AN1438" s="9">
        <f t="shared" si="378"/>
        <v>2507033595.86</v>
      </c>
      <c r="AO1438" s="14">
        <f>AN1438-VLOOKUP(A1438,[1]选股结果!A1438:BF4441,44,FALSE)</f>
        <v>1627451147.03</v>
      </c>
      <c r="AP1438" s="9">
        <f t="shared" si="379"/>
        <v>423384175.31</v>
      </c>
      <c r="AQ1438" s="9">
        <f t="shared" si="380"/>
        <v>187284245.4</v>
      </c>
      <c r="AR1438" s="9">
        <f t="shared" si="381"/>
        <v>4856936481.13</v>
      </c>
      <c r="AS1438" s="9">
        <f t="shared" si="382"/>
        <v>610668420.71</v>
      </c>
      <c r="AT1438" s="9">
        <f t="shared" si="383"/>
        <v>4246268060.42</v>
      </c>
      <c r="AU1438" s="17">
        <f t="shared" si="384"/>
        <v>0.539191097838017</v>
      </c>
      <c r="AV1438" s="17">
        <f t="shared" si="385"/>
        <v>0.516175907508826</v>
      </c>
      <c r="AW1438" s="17">
        <f t="shared" si="386"/>
        <v>0.335077708624133</v>
      </c>
      <c r="AX1438" s="17">
        <f t="shared" si="387"/>
        <v>0.0871710340365614</v>
      </c>
      <c r="AY1438" s="17">
        <f t="shared" si="388"/>
        <v>0.0385601595012886</v>
      </c>
      <c r="AZ1438" s="17">
        <f t="shared" si="389"/>
        <v>0.12573119353785</v>
      </c>
      <c r="BA1438" s="17">
        <f t="shared" si="390"/>
        <v>0.87426880646215</v>
      </c>
    </row>
    <row r="1439" spans="1:53">
      <c r="A1439" s="6" t="s">
        <v>2926</v>
      </c>
      <c r="B1439" s="6" t="s">
        <v>2927</v>
      </c>
      <c r="C1439" s="7">
        <v>895581</v>
      </c>
      <c r="D1439" s="7">
        <v>812476632.67</v>
      </c>
      <c r="E1439" s="7">
        <v>0</v>
      </c>
      <c r="F1439" s="7">
        <v>0</v>
      </c>
      <c r="G1439" s="7">
        <v>23500000</v>
      </c>
      <c r="H1439" s="7">
        <v>0</v>
      </c>
      <c r="I1439" s="7">
        <v>92042232.37</v>
      </c>
      <c r="J1439" s="7"/>
      <c r="K1439" s="7">
        <v>9583738.1</v>
      </c>
      <c r="L1439" s="7">
        <v>0</v>
      </c>
      <c r="M1439" s="7">
        <v>0</v>
      </c>
      <c r="N1439" s="7">
        <v>0</v>
      </c>
      <c r="O1439" s="7">
        <v>1646845.29</v>
      </c>
      <c r="P1439" s="7">
        <v>0</v>
      </c>
      <c r="Q1439" s="7">
        <v>133879838.95</v>
      </c>
      <c r="R1439" s="7">
        <v>632819.44</v>
      </c>
      <c r="S1439" s="7">
        <v>0</v>
      </c>
      <c r="T1439" s="7">
        <v>8085218.82</v>
      </c>
      <c r="U1439" s="7">
        <v>0</v>
      </c>
      <c r="V1439" s="7">
        <v>0</v>
      </c>
      <c r="W1439" s="7">
        <v>0</v>
      </c>
      <c r="X1439" s="7">
        <v>0</v>
      </c>
      <c r="Y1439" s="7">
        <v>213950259.71</v>
      </c>
      <c r="Z1439" s="7">
        <v>73667946.37</v>
      </c>
      <c r="AA1439" s="7">
        <v>0</v>
      </c>
      <c r="AB1439" s="7">
        <v>0</v>
      </c>
      <c r="AC1439" s="7"/>
      <c r="AD1439" s="7">
        <v>86140870.06</v>
      </c>
      <c r="AE1439" s="7">
        <v>0</v>
      </c>
      <c r="AF1439" s="7">
        <v>0</v>
      </c>
      <c r="AG1439" s="7">
        <v>0</v>
      </c>
      <c r="AH1439" s="7">
        <v>2203807.44</v>
      </c>
      <c r="AI1439" s="7">
        <v>4064382.49</v>
      </c>
      <c r="AJ1439" s="9">
        <f t="shared" si="391"/>
        <v>1081847325.64</v>
      </c>
      <c r="AK1439" s="9">
        <f t="shared" si="392"/>
        <v>380922847.07</v>
      </c>
      <c r="AL1439" s="9">
        <f t="shared" si="393"/>
        <v>1462770172.71</v>
      </c>
      <c r="AM1439" s="9">
        <f t="shared" si="377"/>
        <v>837623477.96</v>
      </c>
      <c r="AN1439" s="9">
        <f t="shared" si="378"/>
        <v>244223847.68</v>
      </c>
      <c r="AO1439" s="14">
        <f>AN1439-VLOOKUP(A1439,[1]选股结果!A1439:BF4442,44,FALSE)</f>
        <v>95860698.96</v>
      </c>
      <c r="AP1439" s="9">
        <f t="shared" si="379"/>
        <v>380027266.07</v>
      </c>
      <c r="AQ1439" s="9">
        <f t="shared" si="380"/>
        <v>895581</v>
      </c>
      <c r="AR1439" s="9">
        <f t="shared" si="381"/>
        <v>1314407023.99</v>
      </c>
      <c r="AS1439" s="9">
        <f t="shared" si="382"/>
        <v>380922847.07</v>
      </c>
      <c r="AT1439" s="9">
        <f t="shared" si="383"/>
        <v>933484176.92</v>
      </c>
      <c r="AU1439" s="17">
        <f t="shared" si="384"/>
        <v>0.637263391530973</v>
      </c>
      <c r="AV1439" s="17">
        <f t="shared" si="385"/>
        <v>0.185805342806703</v>
      </c>
      <c r="AW1439" s="17">
        <f t="shared" si="386"/>
        <v>0.0729307567674177</v>
      </c>
      <c r="AX1439" s="17">
        <f t="shared" si="387"/>
        <v>0.289124494265401</v>
      </c>
      <c r="AY1439" s="17">
        <f t="shared" si="388"/>
        <v>0.000681357436208294</v>
      </c>
      <c r="AZ1439" s="17">
        <f t="shared" si="389"/>
        <v>0.28980585170161</v>
      </c>
      <c r="BA1439" s="17">
        <f t="shared" si="390"/>
        <v>0.71019414829839</v>
      </c>
    </row>
    <row r="1440" spans="1:53">
      <c r="A1440" s="6" t="s">
        <v>2928</v>
      </c>
      <c r="B1440" s="6" t="s">
        <v>2929</v>
      </c>
      <c r="C1440" s="7">
        <v>0</v>
      </c>
      <c r="D1440" s="7">
        <v>811606154.48</v>
      </c>
      <c r="E1440" s="7">
        <v>0</v>
      </c>
      <c r="F1440" s="7">
        <v>0</v>
      </c>
      <c r="G1440" s="7">
        <v>0</v>
      </c>
      <c r="H1440" s="7">
        <v>0</v>
      </c>
      <c r="I1440" s="7">
        <v>992670856.22</v>
      </c>
      <c r="J1440" s="7"/>
      <c r="K1440" s="7">
        <v>16725674.65</v>
      </c>
      <c r="L1440" s="7">
        <v>0</v>
      </c>
      <c r="M1440" s="7">
        <v>0</v>
      </c>
      <c r="N1440" s="7">
        <v>0</v>
      </c>
      <c r="O1440" s="7">
        <v>13094338.62</v>
      </c>
      <c r="P1440" s="7">
        <v>0</v>
      </c>
      <c r="Q1440" s="7">
        <v>1760498581.06</v>
      </c>
      <c r="R1440" s="7">
        <v>0</v>
      </c>
      <c r="S1440" s="7">
        <v>0</v>
      </c>
      <c r="T1440" s="7">
        <v>56853198.6</v>
      </c>
      <c r="U1440" s="7">
        <v>0</v>
      </c>
      <c r="V1440" s="7">
        <v>0</v>
      </c>
      <c r="W1440" s="7">
        <v>0</v>
      </c>
      <c r="X1440" s="7">
        <v>33497702.79</v>
      </c>
      <c r="Y1440" s="7">
        <v>3214621904.05</v>
      </c>
      <c r="Z1440" s="7">
        <v>50053000.11</v>
      </c>
      <c r="AA1440" s="7">
        <v>0</v>
      </c>
      <c r="AB1440" s="7">
        <v>0</v>
      </c>
      <c r="AC1440" s="7"/>
      <c r="AD1440" s="7">
        <v>169695480.29</v>
      </c>
      <c r="AE1440" s="7">
        <v>0</v>
      </c>
      <c r="AF1440" s="7">
        <v>64654.15</v>
      </c>
      <c r="AG1440" s="7">
        <v>19729213.31</v>
      </c>
      <c r="AH1440" s="7">
        <v>181713535.32</v>
      </c>
      <c r="AI1440" s="7">
        <v>92291080.02</v>
      </c>
      <c r="AJ1440" s="9">
        <f t="shared" si="391"/>
        <v>3651448803.63</v>
      </c>
      <c r="AK1440" s="9">
        <f t="shared" si="392"/>
        <v>3761666570.04</v>
      </c>
      <c r="AL1440" s="9">
        <f t="shared" si="393"/>
        <v>7413115373.67</v>
      </c>
      <c r="AM1440" s="9">
        <f t="shared" si="377"/>
        <v>858198195.89</v>
      </c>
      <c r="AN1440" s="9">
        <f t="shared" si="378"/>
        <v>2826748310.53</v>
      </c>
      <c r="AO1440" s="14">
        <f>AN1440-VLOOKUP(A1440,[1]选股结果!A1440:BF4443,44,FALSE)</f>
        <v>1196987576.54</v>
      </c>
      <c r="AP1440" s="9">
        <f t="shared" si="379"/>
        <v>3728168867.25</v>
      </c>
      <c r="AQ1440" s="9">
        <f t="shared" si="380"/>
        <v>0</v>
      </c>
      <c r="AR1440" s="9">
        <f t="shared" si="381"/>
        <v>5783354639.68</v>
      </c>
      <c r="AS1440" s="9">
        <f t="shared" si="382"/>
        <v>3728168867.25</v>
      </c>
      <c r="AT1440" s="9">
        <f t="shared" si="383"/>
        <v>2055185772.43</v>
      </c>
      <c r="AU1440" s="17">
        <f t="shared" si="384"/>
        <v>0.148391072199142</v>
      </c>
      <c r="AV1440" s="17">
        <f t="shared" si="385"/>
        <v>0.488773123324564</v>
      </c>
      <c r="AW1440" s="17">
        <f t="shared" si="386"/>
        <v>0.206971152750583</v>
      </c>
      <c r="AX1440" s="17">
        <f t="shared" si="387"/>
        <v>0.644637775050275</v>
      </c>
      <c r="AY1440" s="17">
        <f t="shared" si="388"/>
        <v>0</v>
      </c>
      <c r="AZ1440" s="17">
        <f t="shared" si="389"/>
        <v>0.644637775050275</v>
      </c>
      <c r="BA1440" s="17">
        <f t="shared" si="390"/>
        <v>0.355362224949725</v>
      </c>
    </row>
    <row r="1441" spans="1:53">
      <c r="A1441" s="6" t="s">
        <v>2930</v>
      </c>
      <c r="B1441" s="6" t="s">
        <v>2931</v>
      </c>
      <c r="C1441" s="7">
        <v>193424179.89</v>
      </c>
      <c r="D1441" s="7">
        <v>810438947.27</v>
      </c>
      <c r="E1441" s="7">
        <v>0</v>
      </c>
      <c r="F1441" s="7">
        <v>0</v>
      </c>
      <c r="G1441" s="7">
        <v>393000000</v>
      </c>
      <c r="H1441" s="7">
        <v>0</v>
      </c>
      <c r="I1441" s="7">
        <v>1131406540.69</v>
      </c>
      <c r="J1441" s="7"/>
      <c r="K1441" s="7">
        <v>71775547.48</v>
      </c>
      <c r="L1441" s="7">
        <v>0</v>
      </c>
      <c r="M1441" s="7">
        <v>0</v>
      </c>
      <c r="N1441" s="7">
        <v>0</v>
      </c>
      <c r="O1441" s="7">
        <v>8322386.28</v>
      </c>
      <c r="P1441" s="7">
        <v>0</v>
      </c>
      <c r="Q1441" s="7">
        <v>345724603.74</v>
      </c>
      <c r="R1441" s="7">
        <v>253790.22</v>
      </c>
      <c r="S1441" s="7">
        <v>0</v>
      </c>
      <c r="T1441" s="7">
        <v>6564769.22</v>
      </c>
      <c r="U1441" s="7">
        <v>0</v>
      </c>
      <c r="V1441" s="7">
        <v>0</v>
      </c>
      <c r="W1441" s="7">
        <v>0</v>
      </c>
      <c r="X1441" s="7">
        <v>0</v>
      </c>
      <c r="Y1441" s="7">
        <v>706338764.14</v>
      </c>
      <c r="Z1441" s="7">
        <v>151409172.98</v>
      </c>
      <c r="AA1441" s="7">
        <v>0</v>
      </c>
      <c r="AB1441" s="7">
        <v>0</v>
      </c>
      <c r="AC1441" s="7"/>
      <c r="AD1441" s="7">
        <v>175145857.14</v>
      </c>
      <c r="AE1441" s="7">
        <v>0</v>
      </c>
      <c r="AF1441" s="7">
        <v>46242104.63</v>
      </c>
      <c r="AG1441" s="7">
        <v>11472203.24</v>
      </c>
      <c r="AH1441" s="7">
        <v>27507252.68</v>
      </c>
      <c r="AI1441" s="7">
        <v>45836455.53</v>
      </c>
      <c r="AJ1441" s="9">
        <f t="shared" si="391"/>
        <v>2767486584.9</v>
      </c>
      <c r="AK1441" s="9">
        <f t="shared" si="392"/>
        <v>1357375990.23</v>
      </c>
      <c r="AL1441" s="9">
        <f t="shared" si="393"/>
        <v>4124862575.13</v>
      </c>
      <c r="AM1441" s="9">
        <f t="shared" si="377"/>
        <v>1211761333.55</v>
      </c>
      <c r="AN1441" s="9">
        <f t="shared" si="378"/>
        <v>1555725251.35</v>
      </c>
      <c r="AO1441" s="14">
        <f>AN1441-VLOOKUP(A1441,[1]选股结果!A1441:BF4444,44,FALSE)</f>
        <v>402365761.47</v>
      </c>
      <c r="AP1441" s="9">
        <f t="shared" si="379"/>
        <v>1163951810.34</v>
      </c>
      <c r="AQ1441" s="9">
        <f t="shared" si="380"/>
        <v>193424179.89</v>
      </c>
      <c r="AR1441" s="9">
        <f t="shared" si="381"/>
        <v>2971503085.25</v>
      </c>
      <c r="AS1441" s="9">
        <f t="shared" si="382"/>
        <v>1357375990.23</v>
      </c>
      <c r="AT1441" s="9">
        <f t="shared" si="383"/>
        <v>1614127095.02</v>
      </c>
      <c r="AU1441" s="17">
        <f t="shared" si="384"/>
        <v>0.407794068787935</v>
      </c>
      <c r="AV1441" s="17">
        <f t="shared" si="385"/>
        <v>0.523548253768383</v>
      </c>
      <c r="AW1441" s="17">
        <f t="shared" si="386"/>
        <v>0.135408158742042</v>
      </c>
      <c r="AX1441" s="17">
        <f t="shared" si="387"/>
        <v>0.39170472886858</v>
      </c>
      <c r="AY1441" s="17">
        <f t="shared" si="388"/>
        <v>0.0650930436014428</v>
      </c>
      <c r="AZ1441" s="17">
        <f t="shared" si="389"/>
        <v>0.456797772470023</v>
      </c>
      <c r="BA1441" s="17">
        <f t="shared" si="390"/>
        <v>0.543202227529977</v>
      </c>
    </row>
    <row r="1442" spans="1:53">
      <c r="A1442" s="6" t="s">
        <v>2932</v>
      </c>
      <c r="B1442" s="6" t="s">
        <v>2933</v>
      </c>
      <c r="C1442" s="7">
        <v>54062377.3</v>
      </c>
      <c r="D1442" s="7">
        <v>808075388.16</v>
      </c>
      <c r="E1442" s="7">
        <v>0</v>
      </c>
      <c r="F1442" s="7">
        <v>0</v>
      </c>
      <c r="G1442" s="7">
        <v>0</v>
      </c>
      <c r="H1442" s="7">
        <v>0</v>
      </c>
      <c r="I1442" s="7">
        <v>769742547.07</v>
      </c>
      <c r="J1442" s="7"/>
      <c r="K1442" s="7">
        <v>424300431.38</v>
      </c>
      <c r="L1442" s="7">
        <v>0</v>
      </c>
      <c r="M1442" s="7">
        <v>0</v>
      </c>
      <c r="N1442" s="7">
        <v>0</v>
      </c>
      <c r="O1442" s="7">
        <v>74974985.8</v>
      </c>
      <c r="P1442" s="7">
        <v>0</v>
      </c>
      <c r="Q1442" s="7">
        <v>1134372646.51</v>
      </c>
      <c r="R1442" s="7">
        <v>178595683.53</v>
      </c>
      <c r="S1442" s="7">
        <v>0</v>
      </c>
      <c r="T1442" s="7">
        <v>24315669.12</v>
      </c>
      <c r="U1442" s="7">
        <v>0</v>
      </c>
      <c r="V1442" s="7">
        <v>0</v>
      </c>
      <c r="W1442" s="7">
        <v>0</v>
      </c>
      <c r="X1442" s="7">
        <v>102406179.26</v>
      </c>
      <c r="Y1442" s="7">
        <v>926683527.99</v>
      </c>
      <c r="Z1442" s="7">
        <v>23032153.84</v>
      </c>
      <c r="AA1442" s="7">
        <v>0</v>
      </c>
      <c r="AB1442" s="7">
        <v>0</v>
      </c>
      <c r="AC1442" s="7"/>
      <c r="AD1442" s="7">
        <v>162106263.62</v>
      </c>
      <c r="AE1442" s="7">
        <v>0</v>
      </c>
      <c r="AF1442" s="7">
        <v>46676492.58</v>
      </c>
      <c r="AG1442" s="7">
        <v>3474337.61</v>
      </c>
      <c r="AH1442" s="7">
        <v>64184434.08</v>
      </c>
      <c r="AI1442" s="7">
        <v>51564449.65</v>
      </c>
      <c r="AJ1442" s="9">
        <f t="shared" si="391"/>
        <v>3414377351.57</v>
      </c>
      <c r="AK1442" s="9">
        <f t="shared" si="392"/>
        <v>1434190215.93</v>
      </c>
      <c r="AL1442" s="9">
        <f t="shared" si="393"/>
        <v>4848567567.5</v>
      </c>
      <c r="AM1442" s="9">
        <f t="shared" si="377"/>
        <v>985456553.22</v>
      </c>
      <c r="AN1442" s="9">
        <f t="shared" si="378"/>
        <v>2531326977.61</v>
      </c>
      <c r="AO1442" s="14" t="e">
        <f>AN1442-VLOOKUP(A1442,[1]选股结果!A1442:BF4445,44,FALSE)</f>
        <v>#N/A</v>
      </c>
      <c r="AP1442" s="9">
        <f t="shared" si="379"/>
        <v>1277721659.37</v>
      </c>
      <c r="AQ1442" s="9">
        <f t="shared" si="380"/>
        <v>54062377.3</v>
      </c>
      <c r="AR1442" s="9" t="e">
        <f t="shared" si="381"/>
        <v>#N/A</v>
      </c>
      <c r="AS1442" s="9">
        <f t="shared" si="382"/>
        <v>1331784036.67</v>
      </c>
      <c r="AT1442" s="9" t="e">
        <f t="shared" si="383"/>
        <v>#N/A</v>
      </c>
      <c r="AU1442" s="17" t="e">
        <f t="shared" si="384"/>
        <v>#N/A</v>
      </c>
      <c r="AV1442" s="17" t="e">
        <f t="shared" si="385"/>
        <v>#N/A</v>
      </c>
      <c r="AW1442" s="17" t="e">
        <f t="shared" si="386"/>
        <v>#N/A</v>
      </c>
      <c r="AX1442" s="17" t="e">
        <f t="shared" si="387"/>
        <v>#N/A</v>
      </c>
      <c r="AY1442" s="17" t="e">
        <f t="shared" si="388"/>
        <v>#N/A</v>
      </c>
      <c r="AZ1442" s="17" t="e">
        <f t="shared" si="389"/>
        <v>#N/A</v>
      </c>
      <c r="BA1442" s="17" t="e">
        <f t="shared" si="390"/>
        <v>#N/A</v>
      </c>
    </row>
    <row r="1443" spans="1:53">
      <c r="A1443" s="6" t="s">
        <v>2934</v>
      </c>
      <c r="B1443" s="6" t="s">
        <v>2935</v>
      </c>
      <c r="C1443" s="7">
        <v>3905374.17</v>
      </c>
      <c r="D1443" s="7">
        <v>807978167.12</v>
      </c>
      <c r="E1443" s="7">
        <v>0</v>
      </c>
      <c r="F1443" s="7">
        <v>0</v>
      </c>
      <c r="G1443" s="7">
        <v>413315368.98</v>
      </c>
      <c r="H1443" s="7">
        <v>0</v>
      </c>
      <c r="I1443" s="7">
        <v>184051377.27</v>
      </c>
      <c r="J1443" s="7"/>
      <c r="K1443" s="7">
        <v>27475584.36</v>
      </c>
      <c r="L1443" s="7">
        <v>0</v>
      </c>
      <c r="M1443" s="7">
        <v>0</v>
      </c>
      <c r="N1443" s="7">
        <v>0</v>
      </c>
      <c r="O1443" s="7">
        <v>26195407.12</v>
      </c>
      <c r="P1443" s="7">
        <v>0</v>
      </c>
      <c r="Q1443" s="7">
        <v>297954651.83</v>
      </c>
      <c r="R1443" s="7">
        <v>0</v>
      </c>
      <c r="S1443" s="7">
        <v>0</v>
      </c>
      <c r="T1443" s="7">
        <v>8053219.95</v>
      </c>
      <c r="U1443" s="7">
        <v>0</v>
      </c>
      <c r="V1443" s="7">
        <v>0</v>
      </c>
      <c r="W1443" s="7">
        <v>0</v>
      </c>
      <c r="X1443" s="7">
        <v>0</v>
      </c>
      <c r="Y1443" s="7">
        <v>178512146.13</v>
      </c>
      <c r="Z1443" s="7">
        <v>0</v>
      </c>
      <c r="AA1443" s="7">
        <v>0</v>
      </c>
      <c r="AB1443" s="7">
        <v>0</v>
      </c>
      <c r="AC1443" s="7"/>
      <c r="AD1443" s="7">
        <v>117326997.13</v>
      </c>
      <c r="AE1443" s="7">
        <v>34703432.45</v>
      </c>
      <c r="AF1443" s="7">
        <v>234570147.76</v>
      </c>
      <c r="AG1443" s="7">
        <v>40138955.71</v>
      </c>
      <c r="AH1443" s="7">
        <v>19202617.6</v>
      </c>
      <c r="AI1443" s="7">
        <v>3874777.4</v>
      </c>
      <c r="AJ1443" s="9">
        <f t="shared" si="391"/>
        <v>1765023776.63</v>
      </c>
      <c r="AK1443" s="9">
        <f t="shared" si="392"/>
        <v>632234448.35</v>
      </c>
      <c r="AL1443" s="9">
        <f t="shared" si="393"/>
        <v>2397258224.98</v>
      </c>
      <c r="AM1443" s="9">
        <f t="shared" si="377"/>
        <v>1247488943.22</v>
      </c>
      <c r="AN1443" s="9">
        <f t="shared" si="378"/>
        <v>517534833.41</v>
      </c>
      <c r="AO1443" s="14">
        <f>AN1443-VLOOKUP(A1443,[1]选股结果!A1443:BF4446,44,FALSE)</f>
        <v>285236812.35</v>
      </c>
      <c r="AP1443" s="9">
        <f t="shared" si="379"/>
        <v>628329074.18</v>
      </c>
      <c r="AQ1443" s="9">
        <f t="shared" si="380"/>
        <v>3905374.17</v>
      </c>
      <c r="AR1443" s="9">
        <f t="shared" si="381"/>
        <v>2164960203.92</v>
      </c>
      <c r="AS1443" s="9">
        <f t="shared" si="382"/>
        <v>632234448.35</v>
      </c>
      <c r="AT1443" s="9">
        <f t="shared" si="383"/>
        <v>1532725755.57</v>
      </c>
      <c r="AU1443" s="17">
        <f t="shared" si="384"/>
        <v>0.576217955859524</v>
      </c>
      <c r="AV1443" s="17">
        <f t="shared" si="385"/>
        <v>0.239050506551077</v>
      </c>
      <c r="AW1443" s="17">
        <f t="shared" si="386"/>
        <v>0.131751526810301</v>
      </c>
      <c r="AX1443" s="17">
        <f t="shared" si="387"/>
        <v>0.290226616194751</v>
      </c>
      <c r="AY1443" s="17">
        <f t="shared" si="388"/>
        <v>0.00180390113542443</v>
      </c>
      <c r="AZ1443" s="17">
        <f t="shared" si="389"/>
        <v>0.292030517330176</v>
      </c>
      <c r="BA1443" s="17">
        <f t="shared" si="390"/>
        <v>0.707969482669825</v>
      </c>
    </row>
    <row r="1444" spans="1:53">
      <c r="A1444" s="6" t="s">
        <v>2936</v>
      </c>
      <c r="B1444" s="6" t="s">
        <v>2937</v>
      </c>
      <c r="C1444" s="7">
        <v>41065981.75</v>
      </c>
      <c r="D1444" s="7">
        <v>804377480.36</v>
      </c>
      <c r="E1444" s="7">
        <v>0</v>
      </c>
      <c r="F1444" s="7">
        <v>0</v>
      </c>
      <c r="G1444" s="7">
        <v>312431013.7</v>
      </c>
      <c r="H1444" s="7">
        <v>0</v>
      </c>
      <c r="I1444" s="7">
        <v>1619864798.67</v>
      </c>
      <c r="J1444" s="7"/>
      <c r="K1444" s="7">
        <v>8466421.38</v>
      </c>
      <c r="L1444" s="7">
        <v>0</v>
      </c>
      <c r="M1444" s="7">
        <v>0</v>
      </c>
      <c r="N1444" s="7">
        <v>0</v>
      </c>
      <c r="O1444" s="7">
        <v>60507136.44</v>
      </c>
      <c r="P1444" s="7">
        <v>0</v>
      </c>
      <c r="Q1444" s="7">
        <v>644245936.9</v>
      </c>
      <c r="R1444" s="7">
        <v>215385033.81</v>
      </c>
      <c r="S1444" s="7">
        <v>0</v>
      </c>
      <c r="T1444" s="7">
        <v>101707956.28</v>
      </c>
      <c r="U1444" s="7">
        <v>0</v>
      </c>
      <c r="V1444" s="7">
        <v>0</v>
      </c>
      <c r="W1444" s="7">
        <v>0</v>
      </c>
      <c r="X1444" s="7">
        <v>0</v>
      </c>
      <c r="Y1444" s="7">
        <v>178975188.3</v>
      </c>
      <c r="Z1444" s="7">
        <v>0</v>
      </c>
      <c r="AA1444" s="7">
        <v>0</v>
      </c>
      <c r="AB1444" s="7">
        <v>0</v>
      </c>
      <c r="AC1444" s="7"/>
      <c r="AD1444" s="7">
        <v>23810827.55</v>
      </c>
      <c r="AE1444" s="7">
        <v>0</v>
      </c>
      <c r="AF1444" s="7">
        <v>0</v>
      </c>
      <c r="AG1444" s="7">
        <v>2528713.31</v>
      </c>
      <c r="AH1444" s="7">
        <v>158495948.6</v>
      </c>
      <c r="AI1444" s="7">
        <v>0</v>
      </c>
      <c r="AJ1444" s="9">
        <f t="shared" si="391"/>
        <v>3766985777.54</v>
      </c>
      <c r="AK1444" s="9">
        <f t="shared" si="392"/>
        <v>404876659.51</v>
      </c>
      <c r="AL1444" s="9">
        <f t="shared" si="393"/>
        <v>4171862437.05</v>
      </c>
      <c r="AM1444" s="9">
        <f t="shared" si="377"/>
        <v>1177315630.5</v>
      </c>
      <c r="AN1444" s="9">
        <f t="shared" si="378"/>
        <v>2589670147.04</v>
      </c>
      <c r="AO1444" s="14">
        <f>AN1444-VLOOKUP(A1444,[1]选股结果!A1444:BF4447,44,FALSE)</f>
        <v>617997958.76</v>
      </c>
      <c r="AP1444" s="9">
        <f t="shared" si="379"/>
        <v>363810677.76</v>
      </c>
      <c r="AQ1444" s="9">
        <f t="shared" si="380"/>
        <v>41065981.75</v>
      </c>
      <c r="AR1444" s="9">
        <f t="shared" si="381"/>
        <v>2200190248.77</v>
      </c>
      <c r="AS1444" s="9">
        <f t="shared" si="382"/>
        <v>404876659.51</v>
      </c>
      <c r="AT1444" s="9">
        <f t="shared" si="383"/>
        <v>1795313589.26</v>
      </c>
      <c r="AU1444" s="17">
        <f t="shared" si="384"/>
        <v>0.535097194962195</v>
      </c>
      <c r="AV1444" s="17">
        <f t="shared" si="385"/>
        <v>1.17702100920033</v>
      </c>
      <c r="AW1444" s="17">
        <f t="shared" si="386"/>
        <v>0.280883873158463</v>
      </c>
      <c r="AX1444" s="17">
        <f t="shared" si="387"/>
        <v>0.16535419060392</v>
      </c>
      <c r="AY1444" s="17">
        <f t="shared" si="388"/>
        <v>0.0186647412754227</v>
      </c>
      <c r="AZ1444" s="17">
        <f t="shared" si="389"/>
        <v>0.184018931879342</v>
      </c>
      <c r="BA1444" s="17">
        <f t="shared" si="390"/>
        <v>0.815981068120658</v>
      </c>
    </row>
    <row r="1445" spans="1:53">
      <c r="A1445" s="6" t="s">
        <v>2938</v>
      </c>
      <c r="B1445" s="6" t="s">
        <v>2939</v>
      </c>
      <c r="C1445" s="7">
        <v>0</v>
      </c>
      <c r="D1445" s="7">
        <v>803973878.79</v>
      </c>
      <c r="E1445" s="7">
        <v>0</v>
      </c>
      <c r="F1445" s="7">
        <v>0</v>
      </c>
      <c r="G1445" s="7">
        <v>0</v>
      </c>
      <c r="H1445" s="7">
        <v>0</v>
      </c>
      <c r="I1445" s="7">
        <v>456809654.04</v>
      </c>
      <c r="J1445" s="7"/>
      <c r="K1445" s="7">
        <v>3075897.21</v>
      </c>
      <c r="L1445" s="7">
        <v>0</v>
      </c>
      <c r="M1445" s="7">
        <v>0</v>
      </c>
      <c r="N1445" s="7">
        <v>0</v>
      </c>
      <c r="O1445" s="7">
        <v>16002527.65</v>
      </c>
      <c r="P1445" s="7">
        <v>0</v>
      </c>
      <c r="Q1445" s="7">
        <v>13382440.28</v>
      </c>
      <c r="R1445" s="7">
        <v>418382829.66</v>
      </c>
      <c r="S1445" s="7">
        <v>17279868</v>
      </c>
      <c r="T1445" s="7">
        <v>3620298.91</v>
      </c>
      <c r="U1445" s="7">
        <v>0</v>
      </c>
      <c r="V1445" s="7">
        <v>33962074.58</v>
      </c>
      <c r="W1445" s="7">
        <v>0</v>
      </c>
      <c r="X1445" s="7">
        <v>0</v>
      </c>
      <c r="Y1445" s="7">
        <v>11770542.14</v>
      </c>
      <c r="Z1445" s="7">
        <v>3395746.53</v>
      </c>
      <c r="AA1445" s="7">
        <v>0</v>
      </c>
      <c r="AB1445" s="7">
        <v>0</v>
      </c>
      <c r="AC1445" s="7"/>
      <c r="AD1445" s="7">
        <v>469893.88</v>
      </c>
      <c r="AE1445" s="7">
        <v>0</v>
      </c>
      <c r="AF1445" s="7">
        <v>0</v>
      </c>
      <c r="AG1445" s="7">
        <v>9470222.81</v>
      </c>
      <c r="AH1445" s="7">
        <v>17704398.67</v>
      </c>
      <c r="AI1445" s="7">
        <v>209724067</v>
      </c>
      <c r="AJ1445" s="9">
        <f t="shared" si="391"/>
        <v>1732527394.54</v>
      </c>
      <c r="AK1445" s="9">
        <f t="shared" si="392"/>
        <v>286496945.61</v>
      </c>
      <c r="AL1445" s="9">
        <f t="shared" si="393"/>
        <v>2019024340.15</v>
      </c>
      <c r="AM1445" s="9">
        <f t="shared" si="377"/>
        <v>819976406.44</v>
      </c>
      <c r="AN1445" s="9">
        <f t="shared" si="378"/>
        <v>946513062.68</v>
      </c>
      <c r="AO1445" s="14">
        <f>AN1445-VLOOKUP(A1445,[1]选股结果!A1445:BF4448,44,FALSE)</f>
        <v>734600392</v>
      </c>
      <c r="AP1445" s="9">
        <f t="shared" si="379"/>
        <v>252534871.03</v>
      </c>
      <c r="AQ1445" s="9">
        <f t="shared" si="380"/>
        <v>0</v>
      </c>
      <c r="AR1445" s="9">
        <f t="shared" si="381"/>
        <v>1807111669.47</v>
      </c>
      <c r="AS1445" s="9">
        <f t="shared" si="382"/>
        <v>252534871.03</v>
      </c>
      <c r="AT1445" s="9">
        <f t="shared" si="383"/>
        <v>1554576798.44</v>
      </c>
      <c r="AU1445" s="17">
        <f t="shared" si="384"/>
        <v>0.453749715799515</v>
      </c>
      <c r="AV1445" s="17">
        <f t="shared" si="385"/>
        <v>0.523771208315864</v>
      </c>
      <c r="AW1445" s="17">
        <f t="shared" si="386"/>
        <v>0.406505256100442</v>
      </c>
      <c r="AX1445" s="17">
        <f t="shared" si="387"/>
        <v>0.139745028100043</v>
      </c>
      <c r="AY1445" s="17">
        <f t="shared" si="388"/>
        <v>0</v>
      </c>
      <c r="AZ1445" s="17">
        <f t="shared" si="389"/>
        <v>0.139745028100043</v>
      </c>
      <c r="BA1445" s="17">
        <f t="shared" si="390"/>
        <v>0.860254971899957</v>
      </c>
    </row>
    <row r="1446" spans="1:53">
      <c r="A1446" s="6" t="s">
        <v>2940</v>
      </c>
      <c r="B1446" s="6" t="s">
        <v>2941</v>
      </c>
      <c r="C1446" s="7">
        <v>257670561.33</v>
      </c>
      <c r="D1446" s="7">
        <v>802626041.23</v>
      </c>
      <c r="E1446" s="7">
        <v>0</v>
      </c>
      <c r="F1446" s="7">
        <v>0</v>
      </c>
      <c r="G1446" s="7">
        <v>287729001.31</v>
      </c>
      <c r="H1446" s="7">
        <v>0</v>
      </c>
      <c r="I1446" s="7">
        <v>141315803.91</v>
      </c>
      <c r="J1446" s="7"/>
      <c r="K1446" s="7">
        <v>30099599.8</v>
      </c>
      <c r="L1446" s="7">
        <v>0</v>
      </c>
      <c r="M1446" s="7">
        <v>0</v>
      </c>
      <c r="N1446" s="7">
        <v>0</v>
      </c>
      <c r="O1446" s="7">
        <v>30497777.74</v>
      </c>
      <c r="P1446" s="7">
        <v>0</v>
      </c>
      <c r="Q1446" s="7">
        <v>210633357.36</v>
      </c>
      <c r="R1446" s="7">
        <v>0</v>
      </c>
      <c r="S1446" s="7">
        <v>0</v>
      </c>
      <c r="T1446" s="7">
        <v>15048725.83</v>
      </c>
      <c r="U1446" s="7">
        <v>0</v>
      </c>
      <c r="V1446" s="7">
        <v>0</v>
      </c>
      <c r="W1446" s="7">
        <v>0</v>
      </c>
      <c r="X1446" s="7">
        <v>0</v>
      </c>
      <c r="Y1446" s="7">
        <v>69513636.5</v>
      </c>
      <c r="Z1446" s="7">
        <v>2493385.44</v>
      </c>
      <c r="AA1446" s="7">
        <v>0</v>
      </c>
      <c r="AB1446" s="7">
        <v>0</v>
      </c>
      <c r="AC1446" s="7"/>
      <c r="AD1446" s="7">
        <v>85375414.81</v>
      </c>
      <c r="AE1446" s="7">
        <v>0</v>
      </c>
      <c r="AF1446" s="7">
        <v>25813749.84</v>
      </c>
      <c r="AG1446" s="7">
        <v>1010338.51</v>
      </c>
      <c r="AH1446" s="7">
        <v>8685752.82</v>
      </c>
      <c r="AI1446" s="7">
        <v>3214759.16</v>
      </c>
      <c r="AJ1446" s="9">
        <f t="shared" si="391"/>
        <v>1517950307.18</v>
      </c>
      <c r="AK1446" s="9">
        <f t="shared" si="392"/>
        <v>453777598.41</v>
      </c>
      <c r="AL1446" s="9">
        <f t="shared" si="393"/>
        <v>1971727905.59</v>
      </c>
      <c r="AM1446" s="9">
        <f t="shared" si="377"/>
        <v>1120852820.28</v>
      </c>
      <c r="AN1446" s="9">
        <f t="shared" si="378"/>
        <v>397097486.9</v>
      </c>
      <c r="AO1446" s="14">
        <f>AN1446-VLOOKUP(A1446,[1]选股结果!A1446:BF4449,44,FALSE)</f>
        <v>190738089.03</v>
      </c>
      <c r="AP1446" s="9">
        <f t="shared" si="379"/>
        <v>196107037.08</v>
      </c>
      <c r="AQ1446" s="9">
        <f t="shared" si="380"/>
        <v>257670561.33</v>
      </c>
      <c r="AR1446" s="9">
        <f t="shared" si="381"/>
        <v>1765368507.72</v>
      </c>
      <c r="AS1446" s="9">
        <f t="shared" si="382"/>
        <v>453777598.41</v>
      </c>
      <c r="AT1446" s="9">
        <f t="shared" si="383"/>
        <v>1311590909.31</v>
      </c>
      <c r="AU1446" s="17">
        <f t="shared" si="384"/>
        <v>0.634911530016811</v>
      </c>
      <c r="AV1446" s="17">
        <f t="shared" si="385"/>
        <v>0.224937447996542</v>
      </c>
      <c r="AW1446" s="17">
        <f t="shared" si="386"/>
        <v>0.108044347792485</v>
      </c>
      <c r="AX1446" s="17">
        <f t="shared" si="387"/>
        <v>0.11108560973101</v>
      </c>
      <c r="AY1446" s="17">
        <f t="shared" si="388"/>
        <v>0.145958512459693</v>
      </c>
      <c r="AZ1446" s="17">
        <f t="shared" si="389"/>
        <v>0.257044122190704</v>
      </c>
      <c r="BA1446" s="17">
        <f t="shared" si="390"/>
        <v>0.742955877809296</v>
      </c>
    </row>
    <row r="1447" spans="1:53">
      <c r="A1447" s="6" t="s">
        <v>2942</v>
      </c>
      <c r="B1447" s="6" t="s">
        <v>2943</v>
      </c>
      <c r="C1447" s="7">
        <v>47039357.05</v>
      </c>
      <c r="D1447" s="7">
        <v>802581842.96</v>
      </c>
      <c r="E1447" s="7">
        <v>0</v>
      </c>
      <c r="F1447" s="7">
        <v>0</v>
      </c>
      <c r="G1447" s="7">
        <v>439000000</v>
      </c>
      <c r="H1447" s="7">
        <v>0</v>
      </c>
      <c r="I1447" s="7">
        <v>2291640661.61</v>
      </c>
      <c r="J1447" s="7"/>
      <c r="K1447" s="7">
        <v>137770810.19</v>
      </c>
      <c r="L1447" s="7">
        <v>0</v>
      </c>
      <c r="M1447" s="7">
        <v>0</v>
      </c>
      <c r="N1447" s="7">
        <v>0</v>
      </c>
      <c r="O1447" s="7">
        <v>127209977</v>
      </c>
      <c r="P1447" s="7">
        <v>0</v>
      </c>
      <c r="Q1447" s="7">
        <v>0</v>
      </c>
      <c r="R1447" s="7">
        <v>0</v>
      </c>
      <c r="S1447" s="7">
        <v>0</v>
      </c>
      <c r="T1447" s="7">
        <v>15523647.77</v>
      </c>
      <c r="U1447" s="7">
        <v>0</v>
      </c>
      <c r="V1447" s="7">
        <v>0</v>
      </c>
      <c r="W1447" s="7">
        <v>0</v>
      </c>
      <c r="X1447" s="7">
        <v>0</v>
      </c>
      <c r="Y1447" s="7">
        <v>55397577.47</v>
      </c>
      <c r="Z1447" s="7">
        <v>41421736.83</v>
      </c>
      <c r="AA1447" s="7">
        <v>0</v>
      </c>
      <c r="AB1447" s="7">
        <v>0</v>
      </c>
      <c r="AC1447" s="7"/>
      <c r="AD1447" s="7">
        <v>26342728.41</v>
      </c>
      <c r="AE1447" s="7">
        <v>0</v>
      </c>
      <c r="AF1447" s="7">
        <v>0</v>
      </c>
      <c r="AG1447" s="7">
        <v>6967585.03</v>
      </c>
      <c r="AH1447" s="7">
        <v>34240490.46</v>
      </c>
      <c r="AI1447" s="7">
        <v>0</v>
      </c>
      <c r="AJ1447" s="9">
        <f t="shared" si="391"/>
        <v>3813726939.53</v>
      </c>
      <c r="AK1447" s="9">
        <f t="shared" si="392"/>
        <v>211409475.25</v>
      </c>
      <c r="AL1447" s="9">
        <f t="shared" si="393"/>
        <v>4025136414.78</v>
      </c>
      <c r="AM1447" s="9">
        <f t="shared" si="377"/>
        <v>1368791819.96</v>
      </c>
      <c r="AN1447" s="9">
        <f t="shared" si="378"/>
        <v>2444935119.57</v>
      </c>
      <c r="AO1447" s="14">
        <f>AN1447-VLOOKUP(A1447,[1]选股结果!A1447:BF4450,44,FALSE)</f>
        <v>730374108.34</v>
      </c>
      <c r="AP1447" s="9">
        <f t="shared" si="379"/>
        <v>164370118.2</v>
      </c>
      <c r="AQ1447" s="9">
        <f t="shared" si="380"/>
        <v>47039357.05</v>
      </c>
      <c r="AR1447" s="9">
        <f t="shared" si="381"/>
        <v>2310575403.55</v>
      </c>
      <c r="AS1447" s="9">
        <f t="shared" si="382"/>
        <v>211409475.25</v>
      </c>
      <c r="AT1447" s="9">
        <f t="shared" si="383"/>
        <v>2099165928.3</v>
      </c>
      <c r="AU1447" s="17">
        <f t="shared" si="384"/>
        <v>0.592403008296968</v>
      </c>
      <c r="AV1447" s="17">
        <f t="shared" si="385"/>
        <v>1.05814989452998</v>
      </c>
      <c r="AW1447" s="17">
        <f t="shared" si="386"/>
        <v>0.316100529425633</v>
      </c>
      <c r="AX1447" s="17">
        <f t="shared" si="387"/>
        <v>0.0711381753425833</v>
      </c>
      <c r="AY1447" s="17">
        <f t="shared" si="388"/>
        <v>0.0203582869348164</v>
      </c>
      <c r="AZ1447" s="17">
        <f t="shared" si="389"/>
        <v>0.0914964622773996</v>
      </c>
      <c r="BA1447" s="17">
        <f t="shared" si="390"/>
        <v>0.9085035377226</v>
      </c>
    </row>
    <row r="1448" spans="1:53">
      <c r="A1448" s="6" t="s">
        <v>2944</v>
      </c>
      <c r="B1448" s="6" t="s">
        <v>2945</v>
      </c>
      <c r="C1448" s="7">
        <v>667568456.08</v>
      </c>
      <c r="D1448" s="7">
        <v>800413203.44</v>
      </c>
      <c r="E1448" s="7">
        <v>0</v>
      </c>
      <c r="F1448" s="7">
        <v>0</v>
      </c>
      <c r="G1448" s="7">
        <v>0</v>
      </c>
      <c r="H1448" s="7">
        <v>0</v>
      </c>
      <c r="I1448" s="7">
        <v>3754093348.94</v>
      </c>
      <c r="J1448" s="7"/>
      <c r="K1448" s="7">
        <v>237687225.69</v>
      </c>
      <c r="L1448" s="7">
        <v>0</v>
      </c>
      <c r="M1448" s="7">
        <v>0</v>
      </c>
      <c r="N1448" s="7">
        <v>0</v>
      </c>
      <c r="O1448" s="7">
        <v>130209249.46</v>
      </c>
      <c r="P1448" s="7">
        <v>0</v>
      </c>
      <c r="Q1448" s="7">
        <v>1119765433.7</v>
      </c>
      <c r="R1448" s="7">
        <v>25703742.78</v>
      </c>
      <c r="S1448" s="7">
        <v>0</v>
      </c>
      <c r="T1448" s="7">
        <v>38545777.2</v>
      </c>
      <c r="U1448" s="7">
        <v>0</v>
      </c>
      <c r="V1448" s="7">
        <v>0</v>
      </c>
      <c r="W1448" s="7">
        <v>0</v>
      </c>
      <c r="X1448" s="7">
        <v>0</v>
      </c>
      <c r="Y1448" s="7">
        <v>881178645.29</v>
      </c>
      <c r="Z1448" s="7">
        <v>0</v>
      </c>
      <c r="AA1448" s="7">
        <v>0</v>
      </c>
      <c r="AB1448" s="7">
        <v>0</v>
      </c>
      <c r="AC1448" s="7"/>
      <c r="AD1448" s="7">
        <v>309859678.4</v>
      </c>
      <c r="AE1448" s="7">
        <v>154111488.51</v>
      </c>
      <c r="AF1448" s="7">
        <v>0</v>
      </c>
      <c r="AG1448" s="7">
        <v>608624.07</v>
      </c>
      <c r="AH1448" s="7">
        <v>112331059.61</v>
      </c>
      <c r="AI1448" s="7">
        <v>3289116.88</v>
      </c>
      <c r="AJ1448" s="9">
        <f t="shared" si="391"/>
        <v>6106417981.21</v>
      </c>
      <c r="AK1448" s="9">
        <f t="shared" si="392"/>
        <v>2128947068.84</v>
      </c>
      <c r="AL1448" s="9">
        <f t="shared" si="393"/>
        <v>8235365050.05</v>
      </c>
      <c r="AM1448" s="9">
        <f t="shared" si="377"/>
        <v>930622452.9</v>
      </c>
      <c r="AN1448" s="9">
        <f t="shared" si="378"/>
        <v>5175795528.31</v>
      </c>
      <c r="AO1448" s="14" t="e">
        <f>AN1448-VLOOKUP(A1448,[1]选股结果!A1448:BF4451,44,FALSE)</f>
        <v>#N/A</v>
      </c>
      <c r="AP1448" s="9">
        <f t="shared" si="379"/>
        <v>1461378612.76</v>
      </c>
      <c r="AQ1448" s="9">
        <f t="shared" si="380"/>
        <v>667568456.08</v>
      </c>
      <c r="AR1448" s="9" t="e">
        <f t="shared" si="381"/>
        <v>#N/A</v>
      </c>
      <c r="AS1448" s="9">
        <f t="shared" si="382"/>
        <v>2128947068.84</v>
      </c>
      <c r="AT1448" s="9" t="e">
        <f t="shared" si="383"/>
        <v>#N/A</v>
      </c>
      <c r="AU1448" s="17" t="e">
        <f t="shared" si="384"/>
        <v>#N/A</v>
      </c>
      <c r="AV1448" s="17" t="e">
        <f t="shared" si="385"/>
        <v>#N/A</v>
      </c>
      <c r="AW1448" s="17" t="e">
        <f t="shared" si="386"/>
        <v>#N/A</v>
      </c>
      <c r="AX1448" s="17" t="e">
        <f t="shared" si="387"/>
        <v>#N/A</v>
      </c>
      <c r="AY1448" s="17" t="e">
        <f t="shared" si="388"/>
        <v>#N/A</v>
      </c>
      <c r="AZ1448" s="17" t="e">
        <f t="shared" si="389"/>
        <v>#N/A</v>
      </c>
      <c r="BA1448" s="17" t="e">
        <f t="shared" si="390"/>
        <v>#N/A</v>
      </c>
    </row>
    <row r="1449" spans="1:53">
      <c r="A1449" s="6" t="s">
        <v>2946</v>
      </c>
      <c r="B1449" s="6" t="s">
        <v>2947</v>
      </c>
      <c r="C1449" s="7">
        <v>0</v>
      </c>
      <c r="D1449" s="7">
        <v>798911249.42</v>
      </c>
      <c r="E1449" s="7">
        <v>0</v>
      </c>
      <c r="F1449" s="7">
        <v>0</v>
      </c>
      <c r="G1449" s="7">
        <v>258633164.8</v>
      </c>
      <c r="H1449" s="7">
        <v>0</v>
      </c>
      <c r="I1449" s="7">
        <v>354096760.9</v>
      </c>
      <c r="J1449" s="7"/>
      <c r="K1449" s="7">
        <v>19252351</v>
      </c>
      <c r="L1449" s="7">
        <v>0</v>
      </c>
      <c r="M1449" s="7">
        <v>0</v>
      </c>
      <c r="N1449" s="7">
        <v>0</v>
      </c>
      <c r="O1449" s="7">
        <v>3355177.87</v>
      </c>
      <c r="P1449" s="7">
        <v>0</v>
      </c>
      <c r="Q1449" s="7">
        <v>145744845.39</v>
      </c>
      <c r="R1449" s="7">
        <v>1944234.78</v>
      </c>
      <c r="S1449" s="7">
        <v>0</v>
      </c>
      <c r="T1449" s="7">
        <v>111420872.9</v>
      </c>
      <c r="U1449" s="7">
        <v>0</v>
      </c>
      <c r="V1449" s="7">
        <v>0</v>
      </c>
      <c r="W1449" s="7">
        <v>0</v>
      </c>
      <c r="X1449" s="7">
        <v>0</v>
      </c>
      <c r="Y1449" s="7">
        <v>616946354.89</v>
      </c>
      <c r="Z1449" s="7">
        <v>180041427.4</v>
      </c>
      <c r="AA1449" s="7">
        <v>0</v>
      </c>
      <c r="AB1449" s="7">
        <v>0</v>
      </c>
      <c r="AC1449" s="7"/>
      <c r="AD1449" s="7">
        <v>97819074.35</v>
      </c>
      <c r="AE1449" s="7">
        <v>0</v>
      </c>
      <c r="AF1449" s="7">
        <v>0</v>
      </c>
      <c r="AG1449" s="7">
        <v>7351794.45</v>
      </c>
      <c r="AH1449" s="7">
        <v>11050056.67</v>
      </c>
      <c r="AI1449" s="7">
        <v>45824317.98</v>
      </c>
      <c r="AJ1449" s="9">
        <f t="shared" si="391"/>
        <v>1693358657.06</v>
      </c>
      <c r="AK1449" s="9">
        <f t="shared" si="392"/>
        <v>959033025.74</v>
      </c>
      <c r="AL1449" s="9">
        <f t="shared" si="393"/>
        <v>2652391682.8</v>
      </c>
      <c r="AM1449" s="9">
        <f t="shared" si="377"/>
        <v>1060899592.09</v>
      </c>
      <c r="AN1449" s="9">
        <f t="shared" si="378"/>
        <v>632459064.97</v>
      </c>
      <c r="AO1449" s="14">
        <f>AN1449-VLOOKUP(A1449,[1]选股结果!A1449:BF4452,44,FALSE)</f>
        <v>400309415.75</v>
      </c>
      <c r="AP1449" s="9">
        <f t="shared" si="379"/>
        <v>959033025.74</v>
      </c>
      <c r="AQ1449" s="9">
        <f t="shared" si="380"/>
        <v>0</v>
      </c>
      <c r="AR1449" s="9">
        <f t="shared" si="381"/>
        <v>2420242033.58</v>
      </c>
      <c r="AS1449" s="9">
        <f t="shared" si="382"/>
        <v>959033025.74</v>
      </c>
      <c r="AT1449" s="9">
        <f t="shared" si="383"/>
        <v>1461209007.84</v>
      </c>
      <c r="AU1449" s="17">
        <f t="shared" si="384"/>
        <v>0.438344420669666</v>
      </c>
      <c r="AV1449" s="17">
        <f t="shared" si="385"/>
        <v>0.261320585377353</v>
      </c>
      <c r="AW1449" s="17">
        <f t="shared" si="386"/>
        <v>0.165400571594018</v>
      </c>
      <c r="AX1449" s="17">
        <f t="shared" si="387"/>
        <v>0.396255007736316</v>
      </c>
      <c r="AY1449" s="17">
        <f t="shared" si="388"/>
        <v>0</v>
      </c>
      <c r="AZ1449" s="17">
        <f t="shared" si="389"/>
        <v>0.396255007736316</v>
      </c>
      <c r="BA1449" s="17">
        <f t="shared" si="390"/>
        <v>0.603744992263684</v>
      </c>
    </row>
    <row r="1450" spans="1:53">
      <c r="A1450" s="6" t="s">
        <v>2948</v>
      </c>
      <c r="B1450" s="6" t="s">
        <v>2949</v>
      </c>
      <c r="C1450" s="7">
        <v>0</v>
      </c>
      <c r="D1450" s="7">
        <v>798473240.22</v>
      </c>
      <c r="E1450" s="7">
        <v>0</v>
      </c>
      <c r="F1450" s="7">
        <v>0</v>
      </c>
      <c r="G1450" s="7">
        <v>0</v>
      </c>
      <c r="H1450" s="7">
        <v>0</v>
      </c>
      <c r="I1450" s="7">
        <v>1891645783.67</v>
      </c>
      <c r="J1450" s="7"/>
      <c r="K1450" s="7">
        <v>178479625.13</v>
      </c>
      <c r="L1450" s="7">
        <v>0</v>
      </c>
      <c r="M1450" s="7">
        <v>0</v>
      </c>
      <c r="N1450" s="7">
        <v>0</v>
      </c>
      <c r="O1450" s="7">
        <v>17416900.02</v>
      </c>
      <c r="P1450" s="7">
        <v>0</v>
      </c>
      <c r="Q1450" s="7">
        <v>957251280.12</v>
      </c>
      <c r="R1450" s="7">
        <v>0</v>
      </c>
      <c r="S1450" s="7">
        <v>199787.02</v>
      </c>
      <c r="T1450" s="7">
        <v>92280419.28</v>
      </c>
      <c r="U1450" s="7">
        <v>0</v>
      </c>
      <c r="V1450" s="7">
        <v>141100.21</v>
      </c>
      <c r="W1450" s="7">
        <v>0</v>
      </c>
      <c r="X1450" s="7">
        <v>21781221.96</v>
      </c>
      <c r="Y1450" s="7">
        <v>2683824321.21</v>
      </c>
      <c r="Z1450" s="7">
        <v>680300352.86</v>
      </c>
      <c r="AA1450" s="7">
        <v>0</v>
      </c>
      <c r="AB1450" s="7">
        <v>0</v>
      </c>
      <c r="AC1450" s="7"/>
      <c r="AD1450" s="7">
        <v>193963276.62</v>
      </c>
      <c r="AE1450" s="7">
        <v>0</v>
      </c>
      <c r="AF1450" s="7">
        <v>0</v>
      </c>
      <c r="AG1450" s="7">
        <v>10203006.96</v>
      </c>
      <c r="AH1450" s="7">
        <v>31492529.95</v>
      </c>
      <c r="AI1450" s="7">
        <v>308677301.97</v>
      </c>
      <c r="AJ1450" s="9">
        <f t="shared" si="391"/>
        <v>3935747035.46</v>
      </c>
      <c r="AK1450" s="9">
        <f t="shared" si="392"/>
        <v>3930383111.74</v>
      </c>
      <c r="AL1450" s="9">
        <f t="shared" si="393"/>
        <v>7866130147.2</v>
      </c>
      <c r="AM1450" s="9">
        <f t="shared" si="377"/>
        <v>837671362.2</v>
      </c>
      <c r="AN1450" s="9">
        <f t="shared" si="378"/>
        <v>3119997995.43</v>
      </c>
      <c r="AO1450" s="14">
        <f>AN1450-VLOOKUP(A1450,[1]选股结果!A1450:BF4453,44,FALSE)</f>
        <v>-103534219.81</v>
      </c>
      <c r="AP1450" s="9">
        <f t="shared" si="379"/>
        <v>3908460789.57</v>
      </c>
      <c r="AQ1450" s="9">
        <f t="shared" si="380"/>
        <v>0</v>
      </c>
      <c r="AR1450" s="9">
        <f t="shared" si="381"/>
        <v>4642597931.96</v>
      </c>
      <c r="AS1450" s="9">
        <f t="shared" si="382"/>
        <v>3908460789.57</v>
      </c>
      <c r="AT1450" s="9">
        <f t="shared" si="383"/>
        <v>734137142.39</v>
      </c>
      <c r="AU1450" s="17">
        <f t="shared" si="384"/>
        <v>0.180431597669358</v>
      </c>
      <c r="AV1450" s="17">
        <f t="shared" si="385"/>
        <v>0.672037088103558</v>
      </c>
      <c r="AW1450" s="17">
        <f t="shared" si="386"/>
        <v>-0.0223009231743422</v>
      </c>
      <c r="AX1450" s="17">
        <f t="shared" si="387"/>
        <v>0.841869325504984</v>
      </c>
      <c r="AY1450" s="17">
        <f t="shared" si="388"/>
        <v>0</v>
      </c>
      <c r="AZ1450" s="17">
        <f t="shared" si="389"/>
        <v>0.841869325504984</v>
      </c>
      <c r="BA1450" s="17">
        <f t="shared" si="390"/>
        <v>0.158130674495016</v>
      </c>
    </row>
    <row r="1451" spans="1:53">
      <c r="A1451" s="6" t="s">
        <v>2950</v>
      </c>
      <c r="B1451" s="6" t="s">
        <v>2951</v>
      </c>
      <c r="C1451" s="7">
        <v>0</v>
      </c>
      <c r="D1451" s="7">
        <v>796275229.21</v>
      </c>
      <c r="E1451" s="7">
        <v>0</v>
      </c>
      <c r="F1451" s="7">
        <v>0</v>
      </c>
      <c r="G1451" s="7">
        <v>0</v>
      </c>
      <c r="H1451" s="7">
        <v>0</v>
      </c>
      <c r="I1451" s="7">
        <v>1404918370.65</v>
      </c>
      <c r="J1451" s="7"/>
      <c r="K1451" s="7">
        <v>149053417.88</v>
      </c>
      <c r="L1451" s="7">
        <v>0</v>
      </c>
      <c r="M1451" s="7">
        <v>0</v>
      </c>
      <c r="N1451" s="7">
        <v>0</v>
      </c>
      <c r="O1451" s="7">
        <v>266260543.41</v>
      </c>
      <c r="P1451" s="7">
        <v>0</v>
      </c>
      <c r="Q1451" s="7">
        <v>151232648.8</v>
      </c>
      <c r="R1451" s="7">
        <v>0</v>
      </c>
      <c r="S1451" s="7">
        <v>0</v>
      </c>
      <c r="T1451" s="7">
        <v>28852959.39</v>
      </c>
      <c r="U1451" s="7">
        <v>0</v>
      </c>
      <c r="V1451" s="7">
        <v>0</v>
      </c>
      <c r="W1451" s="7">
        <v>0</v>
      </c>
      <c r="X1451" s="7">
        <v>0</v>
      </c>
      <c r="Y1451" s="7">
        <v>734290144.81</v>
      </c>
      <c r="Z1451" s="7">
        <v>0</v>
      </c>
      <c r="AA1451" s="7">
        <v>0</v>
      </c>
      <c r="AB1451" s="7">
        <v>23088211789.42</v>
      </c>
      <c r="AC1451" s="7"/>
      <c r="AD1451" s="7">
        <v>13945939.03</v>
      </c>
      <c r="AE1451" s="7">
        <v>0</v>
      </c>
      <c r="AF1451" s="7">
        <v>0</v>
      </c>
      <c r="AG1451" s="7">
        <v>20994822.33</v>
      </c>
      <c r="AH1451" s="7">
        <v>0</v>
      </c>
      <c r="AI1451" s="7">
        <v>83306700</v>
      </c>
      <c r="AJ1451" s="9">
        <f t="shared" si="391"/>
        <v>2796593169.34</v>
      </c>
      <c r="AK1451" s="9">
        <f t="shared" si="392"/>
        <v>23940749395.59</v>
      </c>
      <c r="AL1451" s="9">
        <f t="shared" si="393"/>
        <v>26737342564.93</v>
      </c>
      <c r="AM1451" s="9">
        <f t="shared" si="377"/>
        <v>1062535772.62</v>
      </c>
      <c r="AN1451" s="9">
        <f t="shared" si="378"/>
        <v>1734057396.72</v>
      </c>
      <c r="AO1451" s="14">
        <f>AN1451-VLOOKUP(A1451,[1]选股结果!A1451:BF4454,44,FALSE)</f>
        <v>-621653150.71</v>
      </c>
      <c r="AP1451" s="9">
        <f t="shared" si="379"/>
        <v>23940749395.59</v>
      </c>
      <c r="AQ1451" s="9">
        <f t="shared" si="380"/>
        <v>0</v>
      </c>
      <c r="AR1451" s="9">
        <f t="shared" si="381"/>
        <v>24381632017.5</v>
      </c>
      <c r="AS1451" s="9">
        <f t="shared" si="382"/>
        <v>23940749395.59</v>
      </c>
      <c r="AT1451" s="9">
        <f t="shared" si="383"/>
        <v>440882621.91</v>
      </c>
      <c r="AU1451" s="17">
        <f t="shared" si="384"/>
        <v>0.0435793539930945</v>
      </c>
      <c r="AV1451" s="17">
        <f t="shared" si="385"/>
        <v>0.071121465350448</v>
      </c>
      <c r="AW1451" s="17">
        <f t="shared" si="386"/>
        <v>-0.0254967817684971</v>
      </c>
      <c r="AX1451" s="17">
        <f t="shared" si="387"/>
        <v>0.981917427775403</v>
      </c>
      <c r="AY1451" s="17">
        <f t="shared" si="388"/>
        <v>0</v>
      </c>
      <c r="AZ1451" s="17">
        <f t="shared" si="389"/>
        <v>0.981917427775403</v>
      </c>
      <c r="BA1451" s="17">
        <f t="shared" si="390"/>
        <v>0.0180825722245974</v>
      </c>
    </row>
    <row r="1452" spans="1:53">
      <c r="A1452" s="6" t="s">
        <v>2952</v>
      </c>
      <c r="B1452" s="6" t="s">
        <v>2953</v>
      </c>
      <c r="C1452" s="7">
        <v>20320789.9</v>
      </c>
      <c r="D1452" s="7">
        <v>796137157.04</v>
      </c>
      <c r="E1452" s="7">
        <v>0</v>
      </c>
      <c r="F1452" s="7">
        <v>0</v>
      </c>
      <c r="G1452" s="7">
        <v>41256897.71</v>
      </c>
      <c r="H1452" s="7">
        <v>0</v>
      </c>
      <c r="I1452" s="7">
        <v>1089973614.28</v>
      </c>
      <c r="J1452" s="7"/>
      <c r="K1452" s="7">
        <v>134143076.5</v>
      </c>
      <c r="L1452" s="7">
        <v>0</v>
      </c>
      <c r="M1452" s="7">
        <v>0</v>
      </c>
      <c r="N1452" s="7">
        <v>0</v>
      </c>
      <c r="O1452" s="7">
        <v>59237580.25</v>
      </c>
      <c r="P1452" s="7">
        <v>0</v>
      </c>
      <c r="Q1452" s="7">
        <v>2072012524.71</v>
      </c>
      <c r="R1452" s="7">
        <v>290559936.91</v>
      </c>
      <c r="S1452" s="7">
        <v>0</v>
      </c>
      <c r="T1452" s="7">
        <v>48626620.48</v>
      </c>
      <c r="U1452" s="7">
        <v>0</v>
      </c>
      <c r="V1452" s="7">
        <v>0</v>
      </c>
      <c r="W1452" s="7">
        <v>0</v>
      </c>
      <c r="X1452" s="7">
        <v>0</v>
      </c>
      <c r="Y1452" s="7">
        <v>541962212.47</v>
      </c>
      <c r="Z1452" s="7">
        <v>38525839.83</v>
      </c>
      <c r="AA1452" s="7">
        <v>0</v>
      </c>
      <c r="AB1452" s="7">
        <v>0</v>
      </c>
      <c r="AC1452" s="7"/>
      <c r="AD1452" s="7">
        <v>183718784.93</v>
      </c>
      <c r="AE1452" s="7">
        <v>0</v>
      </c>
      <c r="AF1452" s="7">
        <v>672934869.73</v>
      </c>
      <c r="AG1452" s="7">
        <v>9833867.03</v>
      </c>
      <c r="AH1452" s="7">
        <v>57116839.19</v>
      </c>
      <c r="AI1452" s="7">
        <v>1273178.26</v>
      </c>
      <c r="AJ1452" s="9">
        <f t="shared" si="391"/>
        <v>4531947407.88</v>
      </c>
      <c r="AK1452" s="9">
        <f t="shared" si="392"/>
        <v>1525686381.34</v>
      </c>
      <c r="AL1452" s="9">
        <f t="shared" si="393"/>
        <v>6057633789.22</v>
      </c>
      <c r="AM1452" s="9">
        <f t="shared" si="377"/>
        <v>896631635</v>
      </c>
      <c r="AN1452" s="9">
        <f t="shared" si="378"/>
        <v>3635315772.88</v>
      </c>
      <c r="AO1452" s="14" t="e">
        <f>AN1452-VLOOKUP(A1452,[1]选股结果!A1452:BF4455,44,FALSE)</f>
        <v>#N/A</v>
      </c>
      <c r="AP1452" s="9">
        <f t="shared" si="379"/>
        <v>1505365591.44</v>
      </c>
      <c r="AQ1452" s="9">
        <f t="shared" si="380"/>
        <v>20320789.9</v>
      </c>
      <c r="AR1452" s="9" t="e">
        <f t="shared" si="381"/>
        <v>#N/A</v>
      </c>
      <c r="AS1452" s="9">
        <f t="shared" si="382"/>
        <v>1525686381.34</v>
      </c>
      <c r="AT1452" s="9" t="e">
        <f t="shared" si="383"/>
        <v>#N/A</v>
      </c>
      <c r="AU1452" s="17" t="e">
        <f t="shared" si="384"/>
        <v>#N/A</v>
      </c>
      <c r="AV1452" s="17" t="e">
        <f t="shared" si="385"/>
        <v>#N/A</v>
      </c>
      <c r="AW1452" s="17" t="e">
        <f t="shared" si="386"/>
        <v>#N/A</v>
      </c>
      <c r="AX1452" s="17" t="e">
        <f t="shared" si="387"/>
        <v>#N/A</v>
      </c>
      <c r="AY1452" s="17" t="e">
        <f t="shared" si="388"/>
        <v>#N/A</v>
      </c>
      <c r="AZ1452" s="17" t="e">
        <f t="shared" si="389"/>
        <v>#N/A</v>
      </c>
      <c r="BA1452" s="17" t="e">
        <f t="shared" si="390"/>
        <v>#N/A</v>
      </c>
    </row>
    <row r="1453" spans="1:53">
      <c r="A1453" s="6" t="s">
        <v>2954</v>
      </c>
      <c r="B1453" s="6" t="s">
        <v>2955</v>
      </c>
      <c r="C1453" s="7">
        <v>180361440.81</v>
      </c>
      <c r="D1453" s="7">
        <v>795338823.66</v>
      </c>
      <c r="E1453" s="7">
        <v>0</v>
      </c>
      <c r="F1453" s="7">
        <v>0</v>
      </c>
      <c r="G1453" s="7">
        <v>35144657.53</v>
      </c>
      <c r="H1453" s="7">
        <v>0</v>
      </c>
      <c r="I1453" s="7">
        <v>202857268.04</v>
      </c>
      <c r="J1453" s="7"/>
      <c r="K1453" s="7">
        <v>39374445.25</v>
      </c>
      <c r="L1453" s="7">
        <v>0</v>
      </c>
      <c r="M1453" s="7">
        <v>0</v>
      </c>
      <c r="N1453" s="7">
        <v>0</v>
      </c>
      <c r="O1453" s="7">
        <v>69378105.97</v>
      </c>
      <c r="P1453" s="7">
        <v>0</v>
      </c>
      <c r="Q1453" s="7">
        <v>2493614466.57</v>
      </c>
      <c r="R1453" s="7">
        <v>0</v>
      </c>
      <c r="S1453" s="7">
        <v>0</v>
      </c>
      <c r="T1453" s="7">
        <v>166697240.89</v>
      </c>
      <c r="U1453" s="7">
        <v>0</v>
      </c>
      <c r="V1453" s="7">
        <v>0</v>
      </c>
      <c r="W1453" s="7">
        <v>0</v>
      </c>
      <c r="X1453" s="7">
        <v>7661443.41</v>
      </c>
      <c r="Y1453" s="7">
        <v>243721061.13</v>
      </c>
      <c r="Z1453" s="7">
        <v>204140046.12</v>
      </c>
      <c r="AA1453" s="7">
        <v>0</v>
      </c>
      <c r="AB1453" s="7">
        <v>0</v>
      </c>
      <c r="AC1453" s="7"/>
      <c r="AD1453" s="7">
        <v>73125608</v>
      </c>
      <c r="AE1453" s="7">
        <v>0</v>
      </c>
      <c r="AF1453" s="7">
        <v>805730119.27</v>
      </c>
      <c r="AG1453" s="7">
        <v>51978260.19</v>
      </c>
      <c r="AH1453" s="7">
        <v>33961596.31</v>
      </c>
      <c r="AI1453" s="7">
        <v>5510679.65</v>
      </c>
      <c r="AJ1453" s="9">
        <f t="shared" si="391"/>
        <v>3802405007.91</v>
      </c>
      <c r="AK1453" s="9">
        <f t="shared" si="392"/>
        <v>1606190254.89</v>
      </c>
      <c r="AL1453" s="9">
        <f t="shared" si="393"/>
        <v>5408595262.8</v>
      </c>
      <c r="AM1453" s="9">
        <f t="shared" si="377"/>
        <v>907523030.57</v>
      </c>
      <c r="AN1453" s="9">
        <f t="shared" si="378"/>
        <v>2902543420.75</v>
      </c>
      <c r="AO1453" s="14" t="e">
        <f>AN1453-VLOOKUP(A1453,[1]选股结果!A1453:BF4456,44,FALSE)</f>
        <v>#N/A</v>
      </c>
      <c r="AP1453" s="9">
        <f t="shared" si="379"/>
        <v>1418167370.67</v>
      </c>
      <c r="AQ1453" s="9">
        <f t="shared" si="380"/>
        <v>180361440.81</v>
      </c>
      <c r="AR1453" s="9" t="e">
        <f t="shared" si="381"/>
        <v>#N/A</v>
      </c>
      <c r="AS1453" s="9">
        <f t="shared" si="382"/>
        <v>1598528811.48</v>
      </c>
      <c r="AT1453" s="9" t="e">
        <f t="shared" si="383"/>
        <v>#N/A</v>
      </c>
      <c r="AU1453" s="17" t="e">
        <f t="shared" si="384"/>
        <v>#N/A</v>
      </c>
      <c r="AV1453" s="17" t="e">
        <f t="shared" si="385"/>
        <v>#N/A</v>
      </c>
      <c r="AW1453" s="17" t="e">
        <f t="shared" si="386"/>
        <v>#N/A</v>
      </c>
      <c r="AX1453" s="17" t="e">
        <f t="shared" si="387"/>
        <v>#N/A</v>
      </c>
      <c r="AY1453" s="17" t="e">
        <f t="shared" si="388"/>
        <v>#N/A</v>
      </c>
      <c r="AZ1453" s="17" t="e">
        <f t="shared" si="389"/>
        <v>#N/A</v>
      </c>
      <c r="BA1453" s="17" t="e">
        <f t="shared" si="390"/>
        <v>#N/A</v>
      </c>
    </row>
    <row r="1454" spans="1:53">
      <c r="A1454" s="6" t="s">
        <v>2956</v>
      </c>
      <c r="B1454" s="6" t="s">
        <v>2957</v>
      </c>
      <c r="C1454" s="7">
        <v>482604135.59</v>
      </c>
      <c r="D1454" s="7">
        <v>795303910.72</v>
      </c>
      <c r="E1454" s="7">
        <v>0</v>
      </c>
      <c r="F1454" s="7">
        <v>0</v>
      </c>
      <c r="G1454" s="7">
        <v>1253843</v>
      </c>
      <c r="H1454" s="7">
        <v>0</v>
      </c>
      <c r="I1454" s="7">
        <v>1637748955.2</v>
      </c>
      <c r="J1454" s="7"/>
      <c r="K1454" s="7">
        <v>218009798.7</v>
      </c>
      <c r="L1454" s="7">
        <v>0</v>
      </c>
      <c r="M1454" s="7">
        <v>0</v>
      </c>
      <c r="N1454" s="7">
        <v>0</v>
      </c>
      <c r="O1454" s="7">
        <v>174446197.56</v>
      </c>
      <c r="P1454" s="7">
        <v>0</v>
      </c>
      <c r="Q1454" s="7">
        <v>985184347.84</v>
      </c>
      <c r="R1454" s="7">
        <v>0</v>
      </c>
      <c r="S1454" s="7">
        <v>0</v>
      </c>
      <c r="T1454" s="7">
        <v>145492827.72</v>
      </c>
      <c r="U1454" s="7">
        <v>0</v>
      </c>
      <c r="V1454" s="7">
        <v>0</v>
      </c>
      <c r="W1454" s="7">
        <v>0</v>
      </c>
      <c r="X1454" s="7">
        <v>239689833.88</v>
      </c>
      <c r="Y1454" s="7">
        <v>3645836234.77</v>
      </c>
      <c r="Z1454" s="7">
        <v>277646578.74</v>
      </c>
      <c r="AA1454" s="7">
        <v>0</v>
      </c>
      <c r="AB1454" s="7">
        <v>0</v>
      </c>
      <c r="AC1454" s="7"/>
      <c r="AD1454" s="7">
        <v>280294674.04</v>
      </c>
      <c r="AE1454" s="7">
        <v>175453510.26</v>
      </c>
      <c r="AF1454" s="7">
        <v>0</v>
      </c>
      <c r="AG1454" s="7">
        <v>156084800.99</v>
      </c>
      <c r="AH1454" s="7">
        <v>203483299.79</v>
      </c>
      <c r="AI1454" s="7">
        <v>466562348.2</v>
      </c>
      <c r="AJ1454" s="9">
        <f t="shared" si="391"/>
        <v>3957439880.74</v>
      </c>
      <c r="AK1454" s="9">
        <f t="shared" si="392"/>
        <v>5927655416.26</v>
      </c>
      <c r="AL1454" s="9">
        <f t="shared" si="393"/>
        <v>9885095297</v>
      </c>
      <c r="AM1454" s="9">
        <f t="shared" si="377"/>
        <v>1210693785.16</v>
      </c>
      <c r="AN1454" s="9">
        <f t="shared" si="378"/>
        <v>2986435929.46</v>
      </c>
      <c r="AO1454" s="14" t="e">
        <f>AN1454-VLOOKUP(A1454,[1]选股结果!A1454:BF4457,44,FALSE)</f>
        <v>#N/A</v>
      </c>
      <c r="AP1454" s="9">
        <f t="shared" si="379"/>
        <v>5205361446.79</v>
      </c>
      <c r="AQ1454" s="9">
        <f t="shared" si="380"/>
        <v>482604135.59</v>
      </c>
      <c r="AR1454" s="9" t="e">
        <f t="shared" si="381"/>
        <v>#N/A</v>
      </c>
      <c r="AS1454" s="9">
        <f t="shared" si="382"/>
        <v>5687965582.38</v>
      </c>
      <c r="AT1454" s="9" t="e">
        <f t="shared" si="383"/>
        <v>#N/A</v>
      </c>
      <c r="AU1454" s="17" t="e">
        <f t="shared" si="384"/>
        <v>#N/A</v>
      </c>
      <c r="AV1454" s="17" t="e">
        <f t="shared" si="385"/>
        <v>#N/A</v>
      </c>
      <c r="AW1454" s="17" t="e">
        <f t="shared" si="386"/>
        <v>#N/A</v>
      </c>
      <c r="AX1454" s="17" t="e">
        <f t="shared" si="387"/>
        <v>#N/A</v>
      </c>
      <c r="AY1454" s="17" t="e">
        <f t="shared" si="388"/>
        <v>#N/A</v>
      </c>
      <c r="AZ1454" s="17" t="e">
        <f t="shared" si="389"/>
        <v>#N/A</v>
      </c>
      <c r="BA1454" s="17" t="e">
        <f t="shared" si="390"/>
        <v>#N/A</v>
      </c>
    </row>
    <row r="1455" spans="1:53">
      <c r="A1455" s="6" t="s">
        <v>2958</v>
      </c>
      <c r="B1455" s="6" t="s">
        <v>2959</v>
      </c>
      <c r="C1455" s="7">
        <v>0</v>
      </c>
      <c r="D1455" s="7">
        <v>794405603.97</v>
      </c>
      <c r="E1455" s="7">
        <v>0</v>
      </c>
      <c r="F1455" s="7">
        <v>0</v>
      </c>
      <c r="G1455" s="7">
        <v>0</v>
      </c>
      <c r="H1455" s="7">
        <v>0</v>
      </c>
      <c r="I1455" s="7">
        <v>825625731</v>
      </c>
      <c r="J1455" s="7"/>
      <c r="K1455" s="7">
        <v>1791871972.21</v>
      </c>
      <c r="L1455" s="7">
        <v>0</v>
      </c>
      <c r="M1455" s="7">
        <v>0</v>
      </c>
      <c r="N1455" s="7">
        <v>0</v>
      </c>
      <c r="O1455" s="7">
        <v>52295589.97</v>
      </c>
      <c r="P1455" s="7">
        <v>0</v>
      </c>
      <c r="Q1455" s="7">
        <v>2591621613.83</v>
      </c>
      <c r="R1455" s="7">
        <v>0</v>
      </c>
      <c r="S1455" s="7">
        <v>0</v>
      </c>
      <c r="T1455" s="7">
        <v>122158343.08</v>
      </c>
      <c r="U1455" s="7">
        <v>0</v>
      </c>
      <c r="V1455" s="7">
        <v>0</v>
      </c>
      <c r="W1455" s="7">
        <v>0</v>
      </c>
      <c r="X1455" s="7">
        <v>0</v>
      </c>
      <c r="Y1455" s="7">
        <v>2585791424.95</v>
      </c>
      <c r="Z1455" s="7">
        <v>15851709.69</v>
      </c>
      <c r="AA1455" s="7">
        <v>0</v>
      </c>
      <c r="AB1455" s="7">
        <v>0</v>
      </c>
      <c r="AC1455" s="7"/>
      <c r="AD1455" s="7">
        <v>811837281.46</v>
      </c>
      <c r="AE1455" s="7">
        <v>0</v>
      </c>
      <c r="AF1455" s="7">
        <v>0</v>
      </c>
      <c r="AG1455" s="7">
        <v>1075739.5</v>
      </c>
      <c r="AH1455" s="7">
        <v>32713942.38</v>
      </c>
      <c r="AI1455" s="7">
        <v>115416187.9</v>
      </c>
      <c r="AJ1455" s="9">
        <f t="shared" si="391"/>
        <v>6177978854.06</v>
      </c>
      <c r="AK1455" s="9">
        <f t="shared" si="392"/>
        <v>3562686285.88</v>
      </c>
      <c r="AL1455" s="9">
        <f t="shared" si="393"/>
        <v>9740665139.94</v>
      </c>
      <c r="AM1455" s="9">
        <f t="shared" si="377"/>
        <v>846701193.94</v>
      </c>
      <c r="AN1455" s="9">
        <f t="shared" si="378"/>
        <v>5331277660.12</v>
      </c>
      <c r="AO1455" s="14" t="e">
        <f>AN1455-VLOOKUP(A1455,[1]选股结果!A1455:BF4458,44,FALSE)</f>
        <v>#N/A</v>
      </c>
      <c r="AP1455" s="9">
        <f t="shared" si="379"/>
        <v>3562686285.88</v>
      </c>
      <c r="AQ1455" s="9">
        <f t="shared" si="380"/>
        <v>0</v>
      </c>
      <c r="AR1455" s="9" t="e">
        <f t="shared" si="381"/>
        <v>#N/A</v>
      </c>
      <c r="AS1455" s="9">
        <f t="shared" si="382"/>
        <v>3562686285.88</v>
      </c>
      <c r="AT1455" s="9" t="e">
        <f t="shared" si="383"/>
        <v>#N/A</v>
      </c>
      <c r="AU1455" s="17" t="e">
        <f t="shared" si="384"/>
        <v>#N/A</v>
      </c>
      <c r="AV1455" s="17" t="e">
        <f t="shared" si="385"/>
        <v>#N/A</v>
      </c>
      <c r="AW1455" s="17" t="e">
        <f t="shared" si="386"/>
        <v>#N/A</v>
      </c>
      <c r="AX1455" s="17" t="e">
        <f t="shared" si="387"/>
        <v>#N/A</v>
      </c>
      <c r="AY1455" s="17" t="e">
        <f t="shared" si="388"/>
        <v>#N/A</v>
      </c>
      <c r="AZ1455" s="17" t="e">
        <f t="shared" si="389"/>
        <v>#N/A</v>
      </c>
      <c r="BA1455" s="17" t="e">
        <f t="shared" si="390"/>
        <v>#N/A</v>
      </c>
    </row>
    <row r="1456" spans="1:53">
      <c r="A1456" s="6" t="s">
        <v>2960</v>
      </c>
      <c r="B1456" s="6" t="s">
        <v>2961</v>
      </c>
      <c r="C1456" s="7">
        <v>0</v>
      </c>
      <c r="D1456" s="7">
        <v>792862341.69</v>
      </c>
      <c r="E1456" s="7">
        <v>0</v>
      </c>
      <c r="F1456" s="7">
        <v>0</v>
      </c>
      <c r="G1456" s="7">
        <v>90677643.84</v>
      </c>
      <c r="H1456" s="7">
        <v>0</v>
      </c>
      <c r="I1456" s="7">
        <v>301833542.91</v>
      </c>
      <c r="J1456" s="7"/>
      <c r="K1456" s="7">
        <v>40227293.89</v>
      </c>
      <c r="L1456" s="7">
        <v>0</v>
      </c>
      <c r="M1456" s="7">
        <v>0</v>
      </c>
      <c r="N1456" s="7">
        <v>0</v>
      </c>
      <c r="O1456" s="7">
        <v>11835389.09</v>
      </c>
      <c r="P1456" s="7">
        <v>0</v>
      </c>
      <c r="Q1456" s="7">
        <v>441726587.47</v>
      </c>
      <c r="R1456" s="7">
        <v>102006086.73</v>
      </c>
      <c r="S1456" s="7">
        <v>0</v>
      </c>
      <c r="T1456" s="7">
        <v>17431300.38</v>
      </c>
      <c r="U1456" s="7">
        <v>0</v>
      </c>
      <c r="V1456" s="7">
        <v>0</v>
      </c>
      <c r="W1456" s="7">
        <v>0</v>
      </c>
      <c r="X1456" s="7">
        <v>41454255.96</v>
      </c>
      <c r="Y1456" s="7">
        <v>183043614.35</v>
      </c>
      <c r="Z1456" s="7">
        <v>112157514.66</v>
      </c>
      <c r="AA1456" s="7">
        <v>0</v>
      </c>
      <c r="AB1456" s="7">
        <v>0</v>
      </c>
      <c r="AC1456" s="7"/>
      <c r="AD1456" s="7">
        <v>83303134.01</v>
      </c>
      <c r="AE1456" s="7">
        <v>0</v>
      </c>
      <c r="AF1456" s="7">
        <v>339060755.88</v>
      </c>
      <c r="AG1456" s="7">
        <v>1372553.75</v>
      </c>
      <c r="AH1456" s="7">
        <v>21185132.19</v>
      </c>
      <c r="AI1456" s="7">
        <v>386461510.7</v>
      </c>
      <c r="AJ1456" s="9">
        <f t="shared" si="391"/>
        <v>1798600186</v>
      </c>
      <c r="AK1456" s="9">
        <f t="shared" si="392"/>
        <v>1168038471.5</v>
      </c>
      <c r="AL1456" s="9">
        <f t="shared" si="393"/>
        <v>2966638657.5</v>
      </c>
      <c r="AM1456" s="9">
        <f t="shared" si="377"/>
        <v>936829630.58</v>
      </c>
      <c r="AN1456" s="9">
        <f t="shared" si="378"/>
        <v>903224811.38</v>
      </c>
      <c r="AO1456" s="14">
        <f>AN1456-VLOOKUP(A1456,[1]选股结果!A1456:BF4459,44,FALSE)</f>
        <v>339499509.57</v>
      </c>
      <c r="AP1456" s="9">
        <f t="shared" si="379"/>
        <v>1126584215.54</v>
      </c>
      <c r="AQ1456" s="9">
        <f t="shared" si="380"/>
        <v>0</v>
      </c>
      <c r="AR1456" s="9">
        <f t="shared" si="381"/>
        <v>2402913355.69</v>
      </c>
      <c r="AS1456" s="9">
        <f t="shared" si="382"/>
        <v>1126584215.54</v>
      </c>
      <c r="AT1456" s="9">
        <f t="shared" si="383"/>
        <v>1276329140.15</v>
      </c>
      <c r="AU1456" s="17">
        <f t="shared" si="384"/>
        <v>0.389872413985143</v>
      </c>
      <c r="AV1456" s="17">
        <f t="shared" si="385"/>
        <v>0.375887382389881</v>
      </c>
      <c r="AW1456" s="17">
        <f t="shared" si="386"/>
        <v>0.141286621411496</v>
      </c>
      <c r="AX1456" s="17">
        <f t="shared" si="387"/>
        <v>0.468840964603361</v>
      </c>
      <c r="AY1456" s="17">
        <f t="shared" si="388"/>
        <v>0</v>
      </c>
      <c r="AZ1456" s="17">
        <f t="shared" si="389"/>
        <v>0.468840964603361</v>
      </c>
      <c r="BA1456" s="17">
        <f t="shared" si="390"/>
        <v>0.531159035396638</v>
      </c>
    </row>
    <row r="1457" spans="1:53">
      <c r="A1457" s="6" t="s">
        <v>2962</v>
      </c>
      <c r="B1457" s="6" t="s">
        <v>2963</v>
      </c>
      <c r="C1457" s="7">
        <v>179669107.6</v>
      </c>
      <c r="D1457" s="7">
        <v>792722325.2</v>
      </c>
      <c r="E1457" s="7">
        <v>0</v>
      </c>
      <c r="F1457" s="7">
        <v>0</v>
      </c>
      <c r="G1457" s="7">
        <v>0</v>
      </c>
      <c r="H1457" s="7">
        <v>0</v>
      </c>
      <c r="I1457" s="7">
        <v>7372995.81</v>
      </c>
      <c r="J1457" s="7"/>
      <c r="K1457" s="7">
        <v>4679371.58</v>
      </c>
      <c r="L1457" s="7">
        <v>0</v>
      </c>
      <c r="M1457" s="7">
        <v>0</v>
      </c>
      <c r="N1457" s="7">
        <v>0</v>
      </c>
      <c r="O1457" s="7">
        <v>57214147.35</v>
      </c>
      <c r="P1457" s="7">
        <v>0</v>
      </c>
      <c r="Q1457" s="7">
        <v>376130346.01</v>
      </c>
      <c r="R1457" s="7">
        <v>0</v>
      </c>
      <c r="S1457" s="7">
        <v>0</v>
      </c>
      <c r="T1457" s="7">
        <v>46690305.78</v>
      </c>
      <c r="U1457" s="7">
        <v>0</v>
      </c>
      <c r="V1457" s="7">
        <v>5320000</v>
      </c>
      <c r="W1457" s="7">
        <v>0</v>
      </c>
      <c r="X1457" s="7">
        <v>263565712.18</v>
      </c>
      <c r="Y1457" s="7">
        <v>137495091.34</v>
      </c>
      <c r="Z1457" s="7">
        <v>0</v>
      </c>
      <c r="AA1457" s="7">
        <v>0</v>
      </c>
      <c r="AB1457" s="7">
        <v>0</v>
      </c>
      <c r="AC1457" s="7"/>
      <c r="AD1457" s="7">
        <v>4527532.62</v>
      </c>
      <c r="AE1457" s="7">
        <v>320943.39</v>
      </c>
      <c r="AF1457" s="7">
        <v>0</v>
      </c>
      <c r="AG1457" s="7">
        <v>0</v>
      </c>
      <c r="AH1457" s="7">
        <v>9476323.8</v>
      </c>
      <c r="AI1457" s="7">
        <v>0</v>
      </c>
      <c r="AJ1457" s="9">
        <f t="shared" si="391"/>
        <v>1284809491.73</v>
      </c>
      <c r="AK1457" s="9">
        <f t="shared" si="392"/>
        <v>600374710.93</v>
      </c>
      <c r="AL1457" s="9">
        <f t="shared" si="393"/>
        <v>1885184202.66</v>
      </c>
      <c r="AM1457" s="9">
        <f t="shared" si="377"/>
        <v>1113502184.73</v>
      </c>
      <c r="AN1457" s="9">
        <f t="shared" si="378"/>
        <v>440193019.18</v>
      </c>
      <c r="AO1457" s="14">
        <f>AN1457-VLOOKUP(A1457,[1]选股结果!A1457:BF4460,44,FALSE)</f>
        <v>-27705131.02</v>
      </c>
      <c r="AP1457" s="9">
        <f t="shared" si="379"/>
        <v>151819891.15</v>
      </c>
      <c r="AQ1457" s="9">
        <f t="shared" si="380"/>
        <v>179669107.6</v>
      </c>
      <c r="AR1457" s="9">
        <f t="shared" si="381"/>
        <v>1417286052.46</v>
      </c>
      <c r="AS1457" s="9">
        <f t="shared" si="382"/>
        <v>331488998.75</v>
      </c>
      <c r="AT1457" s="9">
        <f t="shared" si="383"/>
        <v>1085797053.71</v>
      </c>
      <c r="AU1457" s="17">
        <f t="shared" si="384"/>
        <v>0.785658041859144</v>
      </c>
      <c r="AV1457" s="17">
        <f t="shared" si="385"/>
        <v>0.310588690558234</v>
      </c>
      <c r="AW1457" s="17">
        <f t="shared" si="386"/>
        <v>-0.0195480164162428</v>
      </c>
      <c r="AX1457" s="17">
        <f t="shared" si="387"/>
        <v>0.107120147613451</v>
      </c>
      <c r="AY1457" s="17">
        <f t="shared" si="388"/>
        <v>0.126769826943648</v>
      </c>
      <c r="AZ1457" s="17">
        <f t="shared" si="389"/>
        <v>0.233889974557099</v>
      </c>
      <c r="BA1457" s="17">
        <f t="shared" si="390"/>
        <v>0.766110025442902</v>
      </c>
    </row>
    <row r="1458" spans="1:53">
      <c r="A1458" s="6" t="s">
        <v>2964</v>
      </c>
      <c r="B1458" s="6" t="s">
        <v>2965</v>
      </c>
      <c r="C1458" s="7">
        <v>585657566.78</v>
      </c>
      <c r="D1458" s="7">
        <v>791524369.4</v>
      </c>
      <c r="E1458" s="7">
        <v>0</v>
      </c>
      <c r="F1458" s="7">
        <v>0</v>
      </c>
      <c r="G1458" s="7">
        <v>895681879.91</v>
      </c>
      <c r="H1458" s="7">
        <v>0</v>
      </c>
      <c r="I1458" s="7">
        <v>567703638.26</v>
      </c>
      <c r="J1458" s="7"/>
      <c r="K1458" s="7">
        <v>36312474.48</v>
      </c>
      <c r="L1458" s="7">
        <v>0</v>
      </c>
      <c r="M1458" s="7">
        <v>0</v>
      </c>
      <c r="N1458" s="7">
        <v>0</v>
      </c>
      <c r="O1458" s="7">
        <v>95071508.86</v>
      </c>
      <c r="P1458" s="7">
        <v>0</v>
      </c>
      <c r="Q1458" s="7">
        <v>1035970392.49</v>
      </c>
      <c r="R1458" s="7">
        <v>40114334.06</v>
      </c>
      <c r="S1458" s="7">
        <v>0</v>
      </c>
      <c r="T1458" s="7">
        <v>37374101.96</v>
      </c>
      <c r="U1458" s="7">
        <v>0</v>
      </c>
      <c r="V1458" s="7">
        <v>15322131</v>
      </c>
      <c r="W1458" s="7">
        <v>0</v>
      </c>
      <c r="X1458" s="7">
        <v>76992192.15</v>
      </c>
      <c r="Y1458" s="7">
        <v>674644761.98</v>
      </c>
      <c r="Z1458" s="7">
        <v>164161362.26</v>
      </c>
      <c r="AA1458" s="7">
        <v>0</v>
      </c>
      <c r="AB1458" s="7">
        <v>0</v>
      </c>
      <c r="AC1458" s="7"/>
      <c r="AD1458" s="7">
        <v>220967518.95</v>
      </c>
      <c r="AE1458" s="7">
        <v>37281115.85</v>
      </c>
      <c r="AF1458" s="7">
        <v>125387699.22</v>
      </c>
      <c r="AG1458" s="7">
        <v>9829172.81</v>
      </c>
      <c r="AH1458" s="7">
        <v>78362230.95</v>
      </c>
      <c r="AI1458" s="7">
        <v>0</v>
      </c>
      <c r="AJ1458" s="9">
        <f t="shared" si="391"/>
        <v>3499752699.42</v>
      </c>
      <c r="AK1458" s="9">
        <f t="shared" si="392"/>
        <v>1988605751.95</v>
      </c>
      <c r="AL1458" s="9">
        <f t="shared" si="393"/>
        <v>5488358451.37</v>
      </c>
      <c r="AM1458" s="9">
        <f t="shared" si="377"/>
        <v>1859269950.32</v>
      </c>
      <c r="AN1458" s="9">
        <f t="shared" si="378"/>
        <v>1732797072.25</v>
      </c>
      <c r="AO1458" s="14" t="e">
        <f>AN1458-VLOOKUP(A1458,[1]选股结果!A1458:BF4461,44,FALSE)</f>
        <v>#N/A</v>
      </c>
      <c r="AP1458" s="9">
        <f t="shared" si="379"/>
        <v>1310633862.02</v>
      </c>
      <c r="AQ1458" s="9">
        <f t="shared" si="380"/>
        <v>585657566.78</v>
      </c>
      <c r="AR1458" s="9" t="e">
        <f t="shared" si="381"/>
        <v>#N/A</v>
      </c>
      <c r="AS1458" s="9">
        <f t="shared" si="382"/>
        <v>1896291428.8</v>
      </c>
      <c r="AT1458" s="9" t="e">
        <f t="shared" si="383"/>
        <v>#N/A</v>
      </c>
      <c r="AU1458" s="17" t="e">
        <f t="shared" si="384"/>
        <v>#N/A</v>
      </c>
      <c r="AV1458" s="17" t="e">
        <f t="shared" si="385"/>
        <v>#N/A</v>
      </c>
      <c r="AW1458" s="17" t="e">
        <f t="shared" si="386"/>
        <v>#N/A</v>
      </c>
      <c r="AX1458" s="17" t="e">
        <f t="shared" si="387"/>
        <v>#N/A</v>
      </c>
      <c r="AY1458" s="17" t="e">
        <f t="shared" si="388"/>
        <v>#N/A</v>
      </c>
      <c r="AZ1458" s="17" t="e">
        <f t="shared" si="389"/>
        <v>#N/A</v>
      </c>
      <c r="BA1458" s="17" t="e">
        <f t="shared" si="390"/>
        <v>#N/A</v>
      </c>
    </row>
    <row r="1459" spans="1:53">
      <c r="A1459" s="6" t="s">
        <v>2966</v>
      </c>
      <c r="B1459" s="6" t="s">
        <v>2967</v>
      </c>
      <c r="C1459" s="7">
        <v>0</v>
      </c>
      <c r="D1459" s="7">
        <v>788999453.89</v>
      </c>
      <c r="E1459" s="7">
        <v>0</v>
      </c>
      <c r="F1459" s="7">
        <v>0</v>
      </c>
      <c r="G1459" s="7">
        <v>0</v>
      </c>
      <c r="H1459" s="7">
        <v>0</v>
      </c>
      <c r="I1459" s="7">
        <v>205851811.35</v>
      </c>
      <c r="J1459" s="7"/>
      <c r="K1459" s="7">
        <v>36520971.01</v>
      </c>
      <c r="L1459" s="7">
        <v>0</v>
      </c>
      <c r="M1459" s="7">
        <v>0</v>
      </c>
      <c r="N1459" s="7">
        <v>0</v>
      </c>
      <c r="O1459" s="7">
        <v>30258436.25</v>
      </c>
      <c r="P1459" s="7">
        <v>0</v>
      </c>
      <c r="Q1459" s="7">
        <v>800132503.94</v>
      </c>
      <c r="R1459" s="7">
        <v>0</v>
      </c>
      <c r="S1459" s="7">
        <v>0</v>
      </c>
      <c r="T1459" s="7">
        <v>2853765.55</v>
      </c>
      <c r="U1459" s="7">
        <v>0</v>
      </c>
      <c r="V1459" s="7">
        <v>0</v>
      </c>
      <c r="W1459" s="7">
        <v>0</v>
      </c>
      <c r="X1459" s="7">
        <v>71640094.97</v>
      </c>
      <c r="Y1459" s="7">
        <v>485015982.89</v>
      </c>
      <c r="Z1459" s="7">
        <v>1658223.03</v>
      </c>
      <c r="AA1459" s="7">
        <v>0</v>
      </c>
      <c r="AB1459" s="7">
        <v>0</v>
      </c>
      <c r="AC1459" s="7"/>
      <c r="AD1459" s="7">
        <v>88148648.51</v>
      </c>
      <c r="AE1459" s="7">
        <v>0</v>
      </c>
      <c r="AF1459" s="7">
        <v>15544983.9</v>
      </c>
      <c r="AG1459" s="7">
        <v>2541355.94</v>
      </c>
      <c r="AH1459" s="7">
        <v>63660395</v>
      </c>
      <c r="AI1459" s="7">
        <v>72000</v>
      </c>
      <c r="AJ1459" s="9">
        <f t="shared" si="391"/>
        <v>1864616941.99</v>
      </c>
      <c r="AK1459" s="9">
        <f t="shared" si="392"/>
        <v>728281684.24</v>
      </c>
      <c r="AL1459" s="9">
        <f t="shared" si="393"/>
        <v>2592898626.23</v>
      </c>
      <c r="AM1459" s="9">
        <f t="shared" si="377"/>
        <v>890897985.11</v>
      </c>
      <c r="AN1459" s="9">
        <f t="shared" si="378"/>
        <v>1045359051.85</v>
      </c>
      <c r="AO1459" s="14">
        <f>AN1459-VLOOKUP(A1459,[1]选股结果!A1459:BF4462,44,FALSE)</f>
        <v>589894803.89</v>
      </c>
      <c r="AP1459" s="9">
        <f t="shared" si="379"/>
        <v>656641589.27</v>
      </c>
      <c r="AQ1459" s="9">
        <f t="shared" si="380"/>
        <v>0</v>
      </c>
      <c r="AR1459" s="9">
        <f t="shared" si="381"/>
        <v>2137434378.27</v>
      </c>
      <c r="AS1459" s="9">
        <f t="shared" si="382"/>
        <v>656641589.27</v>
      </c>
      <c r="AT1459" s="9">
        <f t="shared" si="383"/>
        <v>1480792789</v>
      </c>
      <c r="AU1459" s="17">
        <f t="shared" si="384"/>
        <v>0.416807175072704</v>
      </c>
      <c r="AV1459" s="17">
        <f t="shared" si="385"/>
        <v>0.489071880979146</v>
      </c>
      <c r="AW1459" s="17">
        <f t="shared" si="386"/>
        <v>0.275982649987809</v>
      </c>
      <c r="AX1459" s="17">
        <f t="shared" si="387"/>
        <v>0.307210174939487</v>
      </c>
      <c r="AY1459" s="17">
        <f t="shared" si="388"/>
        <v>0</v>
      </c>
      <c r="AZ1459" s="17">
        <f t="shared" si="389"/>
        <v>0.307210174939487</v>
      </c>
      <c r="BA1459" s="17">
        <f t="shared" si="390"/>
        <v>0.692789825060513</v>
      </c>
    </row>
    <row r="1460" spans="1:53">
      <c r="A1460" s="6" t="s">
        <v>2968</v>
      </c>
      <c r="B1460" s="6" t="s">
        <v>2969</v>
      </c>
      <c r="C1460" s="7">
        <v>2948001.66</v>
      </c>
      <c r="D1460" s="7">
        <v>788984518.53</v>
      </c>
      <c r="E1460" s="7">
        <v>0</v>
      </c>
      <c r="F1460" s="7">
        <v>0</v>
      </c>
      <c r="G1460" s="7">
        <v>0</v>
      </c>
      <c r="H1460" s="7">
        <v>0</v>
      </c>
      <c r="I1460" s="7">
        <v>132297625.64</v>
      </c>
      <c r="J1460" s="7"/>
      <c r="K1460" s="7">
        <v>0</v>
      </c>
      <c r="L1460" s="7">
        <v>0</v>
      </c>
      <c r="M1460" s="7">
        <v>0</v>
      </c>
      <c r="N1460" s="7">
        <v>0</v>
      </c>
      <c r="O1460" s="7">
        <v>33855388</v>
      </c>
      <c r="P1460" s="7">
        <v>0</v>
      </c>
      <c r="Q1460" s="7">
        <v>43662761.25</v>
      </c>
      <c r="R1460" s="7">
        <v>23988129.66</v>
      </c>
      <c r="S1460" s="7">
        <v>0</v>
      </c>
      <c r="T1460" s="7">
        <v>45353686.02</v>
      </c>
      <c r="U1460" s="7">
        <v>0</v>
      </c>
      <c r="V1460" s="7">
        <v>0</v>
      </c>
      <c r="W1460" s="7">
        <v>0</v>
      </c>
      <c r="X1460" s="7">
        <v>5910986.32</v>
      </c>
      <c r="Y1460" s="7">
        <v>1328962710.26</v>
      </c>
      <c r="Z1460" s="7">
        <v>160321363.52</v>
      </c>
      <c r="AA1460" s="7">
        <v>0</v>
      </c>
      <c r="AB1460" s="7">
        <v>0</v>
      </c>
      <c r="AC1460" s="7"/>
      <c r="AD1460" s="7">
        <v>1619144641.54</v>
      </c>
      <c r="AE1460" s="7">
        <v>0</v>
      </c>
      <c r="AF1460" s="7">
        <v>37490553.84</v>
      </c>
      <c r="AG1460" s="7">
        <v>13756107.54</v>
      </c>
      <c r="AH1460" s="7">
        <v>48028075.66</v>
      </c>
      <c r="AI1460" s="7">
        <v>6528531.25</v>
      </c>
      <c r="AJ1460" s="9">
        <f t="shared" si="391"/>
        <v>1068142109.1</v>
      </c>
      <c r="AK1460" s="9">
        <f t="shared" si="392"/>
        <v>3223090971.59</v>
      </c>
      <c r="AL1460" s="9">
        <f t="shared" si="393"/>
        <v>4291233080.69</v>
      </c>
      <c r="AM1460" s="9">
        <f t="shared" si="377"/>
        <v>828750892.85</v>
      </c>
      <c r="AN1460" s="9">
        <f t="shared" si="378"/>
        <v>245302202.57</v>
      </c>
      <c r="AO1460" s="14">
        <f>AN1460-VLOOKUP(A1460,[1]选股结果!A1460:BF4463,44,FALSE)</f>
        <v>77033527.65</v>
      </c>
      <c r="AP1460" s="9">
        <f t="shared" si="379"/>
        <v>3214231983.61</v>
      </c>
      <c r="AQ1460" s="9">
        <f t="shared" si="380"/>
        <v>2948001.66</v>
      </c>
      <c r="AR1460" s="9">
        <f t="shared" si="381"/>
        <v>4122964405.77</v>
      </c>
      <c r="AS1460" s="9">
        <f t="shared" si="382"/>
        <v>3217179985.27</v>
      </c>
      <c r="AT1460" s="9">
        <f t="shared" si="383"/>
        <v>905784420.5</v>
      </c>
      <c r="AU1460" s="17">
        <f t="shared" si="384"/>
        <v>0.201008500507591</v>
      </c>
      <c r="AV1460" s="17">
        <f t="shared" si="385"/>
        <v>0.0594965608305288</v>
      </c>
      <c r="AW1460" s="17">
        <f t="shared" si="386"/>
        <v>0.0186840147206202</v>
      </c>
      <c r="AX1460" s="17">
        <f t="shared" si="387"/>
        <v>0.779592464856537</v>
      </c>
      <c r="AY1460" s="17">
        <f t="shared" si="388"/>
        <v>0.000715019915251836</v>
      </c>
      <c r="AZ1460" s="17">
        <f t="shared" si="389"/>
        <v>0.780307484771788</v>
      </c>
      <c r="BA1460" s="17">
        <f t="shared" si="390"/>
        <v>0.219692515228212</v>
      </c>
    </row>
    <row r="1461" spans="1:53">
      <c r="A1461" s="6" t="s">
        <v>2970</v>
      </c>
      <c r="B1461" s="6" t="s">
        <v>2971</v>
      </c>
      <c r="C1461" s="7">
        <v>124950344.9</v>
      </c>
      <c r="D1461" s="7">
        <v>788412926.07</v>
      </c>
      <c r="E1461" s="7">
        <v>0</v>
      </c>
      <c r="F1461" s="7">
        <v>0</v>
      </c>
      <c r="G1461" s="7">
        <v>108237870</v>
      </c>
      <c r="H1461" s="7">
        <v>0</v>
      </c>
      <c r="I1461" s="7">
        <v>1285902600.28</v>
      </c>
      <c r="J1461" s="7"/>
      <c r="K1461" s="7">
        <v>45960267.32</v>
      </c>
      <c r="L1461" s="7">
        <v>0</v>
      </c>
      <c r="M1461" s="7">
        <v>0</v>
      </c>
      <c r="N1461" s="7">
        <v>0</v>
      </c>
      <c r="O1461" s="7">
        <v>25404852.41</v>
      </c>
      <c r="P1461" s="7">
        <v>0</v>
      </c>
      <c r="Q1461" s="7">
        <v>810965479.87</v>
      </c>
      <c r="R1461" s="7">
        <v>0</v>
      </c>
      <c r="S1461" s="7">
        <v>0</v>
      </c>
      <c r="T1461" s="7">
        <v>235432056.01</v>
      </c>
      <c r="U1461" s="7">
        <v>0</v>
      </c>
      <c r="V1461" s="7">
        <v>0</v>
      </c>
      <c r="W1461" s="7">
        <v>0</v>
      </c>
      <c r="X1461" s="7">
        <v>27418045.62</v>
      </c>
      <c r="Y1461" s="7">
        <v>1346228622.72</v>
      </c>
      <c r="Z1461" s="7">
        <v>93943709.43</v>
      </c>
      <c r="AA1461" s="7">
        <v>0</v>
      </c>
      <c r="AB1461" s="7">
        <v>0</v>
      </c>
      <c r="AC1461" s="7"/>
      <c r="AD1461" s="7">
        <v>98650344.18</v>
      </c>
      <c r="AE1461" s="7">
        <v>0</v>
      </c>
      <c r="AF1461" s="7">
        <v>145776991.95</v>
      </c>
      <c r="AG1461" s="7">
        <v>963229.25</v>
      </c>
      <c r="AH1461" s="7">
        <v>16743978.17</v>
      </c>
      <c r="AI1461" s="7">
        <v>237797594.83</v>
      </c>
      <c r="AJ1461" s="9">
        <f t="shared" si="391"/>
        <v>3300316051.96</v>
      </c>
      <c r="AK1461" s="9">
        <f t="shared" si="392"/>
        <v>2092472861.05</v>
      </c>
      <c r="AL1461" s="9">
        <f t="shared" si="393"/>
        <v>5392788913.01</v>
      </c>
      <c r="AM1461" s="9">
        <f t="shared" si="377"/>
        <v>949473694.1</v>
      </c>
      <c r="AN1461" s="9">
        <f t="shared" si="378"/>
        <v>2378260403.48</v>
      </c>
      <c r="AO1461" s="14">
        <f>AN1461-VLOOKUP(A1461,[1]选股结果!A1461:BF4464,44,FALSE)</f>
        <v>1432573895.03</v>
      </c>
      <c r="AP1461" s="9">
        <f t="shared" si="379"/>
        <v>1940104470.53</v>
      </c>
      <c r="AQ1461" s="9">
        <f t="shared" si="380"/>
        <v>124950344.9</v>
      </c>
      <c r="AR1461" s="9">
        <f t="shared" si="381"/>
        <v>4447102404.56</v>
      </c>
      <c r="AS1461" s="9">
        <f t="shared" si="382"/>
        <v>2065054815.43</v>
      </c>
      <c r="AT1461" s="9">
        <f t="shared" si="383"/>
        <v>2382047589.13</v>
      </c>
      <c r="AU1461" s="17">
        <f t="shared" si="384"/>
        <v>0.213503897082834</v>
      </c>
      <c r="AV1461" s="17">
        <f t="shared" si="385"/>
        <v>0.53478876516119</v>
      </c>
      <c r="AW1461" s="17">
        <f t="shared" si="386"/>
        <v>0.322136475553398</v>
      </c>
      <c r="AX1461" s="17">
        <f t="shared" si="387"/>
        <v>0.436262602934586</v>
      </c>
      <c r="AY1461" s="17">
        <f t="shared" si="388"/>
        <v>0.0280970244291828</v>
      </c>
      <c r="AZ1461" s="17">
        <f t="shared" si="389"/>
        <v>0.464359627363768</v>
      </c>
      <c r="BA1461" s="17">
        <f t="shared" si="390"/>
        <v>0.535640372636232</v>
      </c>
    </row>
    <row r="1462" spans="1:53">
      <c r="A1462" s="6" t="s">
        <v>2972</v>
      </c>
      <c r="B1462" s="6" t="s">
        <v>2973</v>
      </c>
      <c r="C1462" s="7">
        <v>0</v>
      </c>
      <c r="D1462" s="7">
        <v>788031565.79</v>
      </c>
      <c r="E1462" s="7">
        <v>0</v>
      </c>
      <c r="F1462" s="7">
        <v>0</v>
      </c>
      <c r="G1462" s="7">
        <v>654288290.71</v>
      </c>
      <c r="H1462" s="7">
        <v>0</v>
      </c>
      <c r="I1462" s="7">
        <v>838725040.23</v>
      </c>
      <c r="J1462" s="7"/>
      <c r="K1462" s="7">
        <v>2567247.12</v>
      </c>
      <c r="L1462" s="7">
        <v>0</v>
      </c>
      <c r="M1462" s="7">
        <v>0</v>
      </c>
      <c r="N1462" s="7">
        <v>0</v>
      </c>
      <c r="O1462" s="7">
        <v>6818320.23</v>
      </c>
      <c r="P1462" s="7">
        <v>0</v>
      </c>
      <c r="Q1462" s="7">
        <v>483499086.81</v>
      </c>
      <c r="R1462" s="7">
        <v>0</v>
      </c>
      <c r="S1462" s="7">
        <v>0</v>
      </c>
      <c r="T1462" s="7">
        <v>1818800.46</v>
      </c>
      <c r="U1462" s="7">
        <v>0</v>
      </c>
      <c r="V1462" s="7">
        <v>0</v>
      </c>
      <c r="W1462" s="7">
        <v>0</v>
      </c>
      <c r="X1462" s="7">
        <v>15661899.64</v>
      </c>
      <c r="Y1462" s="7">
        <v>719891660.69</v>
      </c>
      <c r="Z1462" s="7">
        <v>7503211.6</v>
      </c>
      <c r="AA1462" s="7">
        <v>0</v>
      </c>
      <c r="AB1462" s="7">
        <v>0</v>
      </c>
      <c r="AC1462" s="7"/>
      <c r="AD1462" s="7">
        <v>71094349.66</v>
      </c>
      <c r="AE1462" s="7">
        <v>0</v>
      </c>
      <c r="AF1462" s="7">
        <v>19154867.23</v>
      </c>
      <c r="AG1462" s="7">
        <v>13134796.72</v>
      </c>
      <c r="AH1462" s="7">
        <v>534580.88</v>
      </c>
      <c r="AI1462" s="7">
        <v>252088840.41</v>
      </c>
      <c r="AJ1462" s="9">
        <f t="shared" si="391"/>
        <v>2775748351.35</v>
      </c>
      <c r="AK1462" s="9">
        <f t="shared" si="392"/>
        <v>1099064206.83</v>
      </c>
      <c r="AL1462" s="9">
        <f t="shared" si="393"/>
        <v>3874812558.18</v>
      </c>
      <c r="AM1462" s="9">
        <f t="shared" si="377"/>
        <v>1464800076.37</v>
      </c>
      <c r="AN1462" s="9">
        <f t="shared" si="378"/>
        <v>1326610174.62</v>
      </c>
      <c r="AO1462" s="14">
        <f>AN1462-VLOOKUP(A1462,[1]选股结果!A1462:BF4465,44,FALSE)</f>
        <v>345180549.32</v>
      </c>
      <c r="AP1462" s="9">
        <f t="shared" si="379"/>
        <v>1083402307.19</v>
      </c>
      <c r="AQ1462" s="9">
        <f t="shared" si="380"/>
        <v>0</v>
      </c>
      <c r="AR1462" s="9">
        <f t="shared" si="381"/>
        <v>2893382932.88</v>
      </c>
      <c r="AS1462" s="9">
        <f t="shared" si="382"/>
        <v>1083402307.19</v>
      </c>
      <c r="AT1462" s="9">
        <f t="shared" si="383"/>
        <v>1809980625.69</v>
      </c>
      <c r="AU1462" s="17">
        <f t="shared" si="384"/>
        <v>0.506258628861122</v>
      </c>
      <c r="AV1462" s="17">
        <f t="shared" si="385"/>
        <v>0.458497960827994</v>
      </c>
      <c r="AW1462" s="17">
        <f t="shared" si="386"/>
        <v>0.119299988051155</v>
      </c>
      <c r="AX1462" s="17">
        <f t="shared" si="387"/>
        <v>0.374441383087723</v>
      </c>
      <c r="AY1462" s="17">
        <f t="shared" si="388"/>
        <v>0</v>
      </c>
      <c r="AZ1462" s="17">
        <f t="shared" si="389"/>
        <v>0.374441383087723</v>
      </c>
      <c r="BA1462" s="17">
        <f t="shared" si="390"/>
        <v>0.625558616912277</v>
      </c>
    </row>
    <row r="1463" spans="1:53">
      <c r="A1463" s="6" t="s">
        <v>2974</v>
      </c>
      <c r="B1463" s="6" t="s">
        <v>2975</v>
      </c>
      <c r="C1463" s="7">
        <v>0</v>
      </c>
      <c r="D1463" s="7">
        <v>786598971.12</v>
      </c>
      <c r="E1463" s="7">
        <v>0</v>
      </c>
      <c r="F1463" s="7">
        <v>0</v>
      </c>
      <c r="G1463" s="7">
        <v>964060</v>
      </c>
      <c r="H1463" s="7">
        <v>0</v>
      </c>
      <c r="I1463" s="7">
        <v>923036879.15</v>
      </c>
      <c r="J1463" s="7"/>
      <c r="K1463" s="7">
        <v>229826067.37</v>
      </c>
      <c r="L1463" s="7">
        <v>0</v>
      </c>
      <c r="M1463" s="7">
        <v>0</v>
      </c>
      <c r="N1463" s="7">
        <v>0</v>
      </c>
      <c r="O1463" s="7">
        <v>33771705.02</v>
      </c>
      <c r="P1463" s="7">
        <v>0</v>
      </c>
      <c r="Q1463" s="7">
        <v>1137833900.42</v>
      </c>
      <c r="R1463" s="7">
        <v>0</v>
      </c>
      <c r="S1463" s="7">
        <v>0</v>
      </c>
      <c r="T1463" s="7">
        <v>71294955.17</v>
      </c>
      <c r="U1463" s="7">
        <v>0</v>
      </c>
      <c r="V1463" s="7">
        <v>0</v>
      </c>
      <c r="W1463" s="7">
        <v>0</v>
      </c>
      <c r="X1463" s="7">
        <v>6248349.05</v>
      </c>
      <c r="Y1463" s="7">
        <v>2463815208.55</v>
      </c>
      <c r="Z1463" s="7">
        <v>915696638.54</v>
      </c>
      <c r="AA1463" s="7">
        <v>0</v>
      </c>
      <c r="AB1463" s="7">
        <v>0</v>
      </c>
      <c r="AC1463" s="7"/>
      <c r="AD1463" s="7">
        <v>264832675.95</v>
      </c>
      <c r="AE1463" s="7">
        <v>2000000</v>
      </c>
      <c r="AF1463" s="7">
        <v>0</v>
      </c>
      <c r="AG1463" s="7">
        <v>2783814.26</v>
      </c>
      <c r="AH1463" s="7">
        <v>12616564.21</v>
      </c>
      <c r="AI1463" s="7">
        <v>17674315.5</v>
      </c>
      <c r="AJ1463" s="9">
        <f t="shared" si="391"/>
        <v>3183326538.25</v>
      </c>
      <c r="AK1463" s="9">
        <f t="shared" si="392"/>
        <v>3685667566.06</v>
      </c>
      <c r="AL1463" s="9">
        <f t="shared" si="393"/>
        <v>6868994104.31</v>
      </c>
      <c r="AM1463" s="9">
        <f t="shared" si="377"/>
        <v>827583085.19</v>
      </c>
      <c r="AN1463" s="9">
        <f t="shared" si="378"/>
        <v>2361991802.11</v>
      </c>
      <c r="AO1463" s="14" t="e">
        <f>AN1463-VLOOKUP(A1463,[1]选股结果!A1463:BF4466,44,FALSE)</f>
        <v>#N/A</v>
      </c>
      <c r="AP1463" s="9">
        <f t="shared" si="379"/>
        <v>3679419217.01</v>
      </c>
      <c r="AQ1463" s="9">
        <f t="shared" si="380"/>
        <v>0</v>
      </c>
      <c r="AR1463" s="9" t="e">
        <f t="shared" si="381"/>
        <v>#N/A</v>
      </c>
      <c r="AS1463" s="9">
        <f t="shared" si="382"/>
        <v>3679419217.01</v>
      </c>
      <c r="AT1463" s="9" t="e">
        <f t="shared" si="383"/>
        <v>#N/A</v>
      </c>
      <c r="AU1463" s="17" t="e">
        <f t="shared" si="384"/>
        <v>#N/A</v>
      </c>
      <c r="AV1463" s="17" t="e">
        <f t="shared" si="385"/>
        <v>#N/A</v>
      </c>
      <c r="AW1463" s="17" t="e">
        <f t="shared" si="386"/>
        <v>#N/A</v>
      </c>
      <c r="AX1463" s="17" t="e">
        <f t="shared" si="387"/>
        <v>#N/A</v>
      </c>
      <c r="AY1463" s="17" t="e">
        <f t="shared" si="388"/>
        <v>#N/A</v>
      </c>
      <c r="AZ1463" s="17" t="e">
        <f t="shared" si="389"/>
        <v>#N/A</v>
      </c>
      <c r="BA1463" s="17" t="e">
        <f t="shared" si="390"/>
        <v>#N/A</v>
      </c>
    </row>
    <row r="1464" spans="1:53">
      <c r="A1464" s="6" t="s">
        <v>2976</v>
      </c>
      <c r="B1464" s="6" t="s">
        <v>2977</v>
      </c>
      <c r="C1464" s="7">
        <v>0</v>
      </c>
      <c r="D1464" s="7">
        <v>785255740.46</v>
      </c>
      <c r="E1464" s="7">
        <v>0</v>
      </c>
      <c r="F1464" s="7">
        <v>0</v>
      </c>
      <c r="G1464" s="7">
        <v>0</v>
      </c>
      <c r="H1464" s="7">
        <v>0</v>
      </c>
      <c r="I1464" s="7">
        <v>282076499.49</v>
      </c>
      <c r="J1464" s="7"/>
      <c r="K1464" s="7">
        <v>55553928.28</v>
      </c>
      <c r="L1464" s="7">
        <v>0</v>
      </c>
      <c r="M1464" s="7">
        <v>0</v>
      </c>
      <c r="N1464" s="7">
        <v>0</v>
      </c>
      <c r="O1464" s="7">
        <v>59333603.02</v>
      </c>
      <c r="P1464" s="7">
        <v>0</v>
      </c>
      <c r="Q1464" s="7">
        <v>171229380.25</v>
      </c>
      <c r="R1464" s="7">
        <v>0</v>
      </c>
      <c r="S1464" s="7">
        <v>0</v>
      </c>
      <c r="T1464" s="7">
        <v>3841122.42</v>
      </c>
      <c r="U1464" s="7">
        <v>0</v>
      </c>
      <c r="V1464" s="7">
        <v>0</v>
      </c>
      <c r="W1464" s="7">
        <v>0</v>
      </c>
      <c r="X1464" s="7">
        <v>0</v>
      </c>
      <c r="Y1464" s="7">
        <v>966258100.01</v>
      </c>
      <c r="Z1464" s="7">
        <v>309826822.01</v>
      </c>
      <c r="AA1464" s="7">
        <v>0</v>
      </c>
      <c r="AB1464" s="7">
        <v>0</v>
      </c>
      <c r="AC1464" s="7"/>
      <c r="AD1464" s="7">
        <v>115333273.92</v>
      </c>
      <c r="AE1464" s="7">
        <v>0</v>
      </c>
      <c r="AF1464" s="7">
        <v>0</v>
      </c>
      <c r="AG1464" s="7">
        <v>1208154.99</v>
      </c>
      <c r="AH1464" s="7">
        <v>9900964.38</v>
      </c>
      <c r="AI1464" s="7">
        <v>397421984.94</v>
      </c>
      <c r="AJ1464" s="9">
        <f t="shared" si="391"/>
        <v>1357290273.92</v>
      </c>
      <c r="AK1464" s="9">
        <f t="shared" si="392"/>
        <v>1799949300.25</v>
      </c>
      <c r="AL1464" s="9">
        <f t="shared" si="393"/>
        <v>3157239574.17</v>
      </c>
      <c r="AM1464" s="9">
        <f t="shared" si="377"/>
        <v>844589343.48</v>
      </c>
      <c r="AN1464" s="9">
        <f t="shared" si="378"/>
        <v>512700930.44</v>
      </c>
      <c r="AO1464" s="14">
        <f>AN1464-VLOOKUP(A1464,[1]选股结果!A1464:BF4467,44,FALSE)</f>
        <v>29840831.81</v>
      </c>
      <c r="AP1464" s="9">
        <f t="shared" si="379"/>
        <v>1799949300.25</v>
      </c>
      <c r="AQ1464" s="9">
        <f t="shared" si="380"/>
        <v>0</v>
      </c>
      <c r="AR1464" s="9">
        <f t="shared" si="381"/>
        <v>2674379475.54</v>
      </c>
      <c r="AS1464" s="9">
        <f t="shared" si="382"/>
        <v>1799949300.25</v>
      </c>
      <c r="AT1464" s="9">
        <f t="shared" si="383"/>
        <v>874430175.29</v>
      </c>
      <c r="AU1464" s="17">
        <f t="shared" si="384"/>
        <v>0.315807592454494</v>
      </c>
      <c r="AV1464" s="17">
        <f t="shared" si="385"/>
        <v>0.191708370158082</v>
      </c>
      <c r="AW1464" s="17">
        <f t="shared" si="386"/>
        <v>0.0111580394939931</v>
      </c>
      <c r="AX1464" s="17">
        <f t="shared" si="387"/>
        <v>0.673034368051513</v>
      </c>
      <c r="AY1464" s="17">
        <f t="shared" si="388"/>
        <v>0</v>
      </c>
      <c r="AZ1464" s="17">
        <f t="shared" si="389"/>
        <v>0.673034368051513</v>
      </c>
      <c r="BA1464" s="17">
        <f t="shared" si="390"/>
        <v>0.326965631948487</v>
      </c>
    </row>
    <row r="1465" spans="1:53">
      <c r="A1465" s="6" t="s">
        <v>2978</v>
      </c>
      <c r="B1465" s="6" t="s">
        <v>2979</v>
      </c>
      <c r="C1465" s="7">
        <v>27733303.58</v>
      </c>
      <c r="D1465" s="7">
        <v>784038572.23</v>
      </c>
      <c r="E1465" s="7">
        <v>0</v>
      </c>
      <c r="F1465" s="7">
        <v>0</v>
      </c>
      <c r="G1465" s="7">
        <v>173423193.91</v>
      </c>
      <c r="H1465" s="7">
        <v>0</v>
      </c>
      <c r="I1465" s="7">
        <v>929071832.33</v>
      </c>
      <c r="J1465" s="7"/>
      <c r="K1465" s="7">
        <v>18800138.16</v>
      </c>
      <c r="L1465" s="7">
        <v>0</v>
      </c>
      <c r="M1465" s="7">
        <v>0</v>
      </c>
      <c r="N1465" s="7">
        <v>0</v>
      </c>
      <c r="O1465" s="7">
        <v>25682034.98</v>
      </c>
      <c r="P1465" s="7">
        <v>0</v>
      </c>
      <c r="Q1465" s="7">
        <v>316890857.55</v>
      </c>
      <c r="R1465" s="7">
        <v>0</v>
      </c>
      <c r="S1465" s="7">
        <v>0</v>
      </c>
      <c r="T1465" s="7">
        <v>42504528.57</v>
      </c>
      <c r="U1465" s="7">
        <v>0</v>
      </c>
      <c r="V1465" s="7">
        <v>0</v>
      </c>
      <c r="W1465" s="7">
        <v>0</v>
      </c>
      <c r="X1465" s="7">
        <v>18366431.24</v>
      </c>
      <c r="Y1465" s="7">
        <v>442412962.08</v>
      </c>
      <c r="Z1465" s="7">
        <v>12852432.42</v>
      </c>
      <c r="AA1465" s="7">
        <v>0</v>
      </c>
      <c r="AB1465" s="7">
        <v>0</v>
      </c>
      <c r="AC1465" s="7"/>
      <c r="AD1465" s="7">
        <v>35207379.28</v>
      </c>
      <c r="AE1465" s="7">
        <v>0</v>
      </c>
      <c r="AF1465" s="7">
        <v>51924888.7</v>
      </c>
      <c r="AG1465" s="7">
        <v>1497403.46</v>
      </c>
      <c r="AH1465" s="7">
        <v>22274828.51</v>
      </c>
      <c r="AI1465" s="7">
        <v>12733516</v>
      </c>
      <c r="AJ1465" s="9">
        <f t="shared" si="391"/>
        <v>2290411157.73</v>
      </c>
      <c r="AK1465" s="9">
        <f t="shared" si="392"/>
        <v>625003145.27</v>
      </c>
      <c r="AL1465" s="9">
        <f t="shared" si="393"/>
        <v>2915414303</v>
      </c>
      <c r="AM1465" s="9">
        <f t="shared" si="377"/>
        <v>1001510232.36</v>
      </c>
      <c r="AN1465" s="9">
        <f t="shared" si="378"/>
        <v>1307267356.61</v>
      </c>
      <c r="AO1465" s="14">
        <f>AN1465-VLOOKUP(A1465,[1]选股结果!A1465:BF4468,44,FALSE)</f>
        <v>376091207.63</v>
      </c>
      <c r="AP1465" s="9">
        <f t="shared" si="379"/>
        <v>578903410.45</v>
      </c>
      <c r="AQ1465" s="9">
        <f t="shared" si="380"/>
        <v>27733303.58</v>
      </c>
      <c r="AR1465" s="9">
        <f t="shared" si="381"/>
        <v>1984238154.02</v>
      </c>
      <c r="AS1465" s="9">
        <f t="shared" si="382"/>
        <v>606636714.03</v>
      </c>
      <c r="AT1465" s="9">
        <f t="shared" si="383"/>
        <v>1377601439.99</v>
      </c>
      <c r="AU1465" s="17">
        <f t="shared" si="384"/>
        <v>0.504732877115065</v>
      </c>
      <c r="AV1465" s="17">
        <f t="shared" si="385"/>
        <v>0.658825833966311</v>
      </c>
      <c r="AW1465" s="17">
        <f t="shared" si="386"/>
        <v>0.189539348826678</v>
      </c>
      <c r="AX1465" s="17">
        <f t="shared" si="387"/>
        <v>0.291750972168921</v>
      </c>
      <c r="AY1465" s="17">
        <f t="shared" si="388"/>
        <v>0.0139768018893363</v>
      </c>
      <c r="AZ1465" s="17">
        <f t="shared" si="389"/>
        <v>0.305727774058257</v>
      </c>
      <c r="BA1465" s="17">
        <f t="shared" si="390"/>
        <v>0.694272225941743</v>
      </c>
    </row>
    <row r="1466" spans="1:53">
      <c r="A1466" s="6" t="s">
        <v>2980</v>
      </c>
      <c r="B1466" s="6" t="s">
        <v>2981</v>
      </c>
      <c r="C1466" s="7">
        <v>100471993</v>
      </c>
      <c r="D1466" s="7">
        <v>783408776.57</v>
      </c>
      <c r="E1466" s="7">
        <v>0</v>
      </c>
      <c r="F1466" s="7">
        <v>0</v>
      </c>
      <c r="G1466" s="7">
        <v>0</v>
      </c>
      <c r="H1466" s="7">
        <v>0</v>
      </c>
      <c r="I1466" s="7">
        <v>257198021.11</v>
      </c>
      <c r="J1466" s="7"/>
      <c r="K1466" s="7">
        <v>210905863.28</v>
      </c>
      <c r="L1466" s="7">
        <v>0</v>
      </c>
      <c r="M1466" s="7">
        <v>0</v>
      </c>
      <c r="N1466" s="7">
        <v>0</v>
      </c>
      <c r="O1466" s="7">
        <v>41425995.48</v>
      </c>
      <c r="P1466" s="7">
        <v>0</v>
      </c>
      <c r="Q1466" s="7">
        <v>521223046.04</v>
      </c>
      <c r="R1466" s="7">
        <v>1421807379.71</v>
      </c>
      <c r="S1466" s="7">
        <v>0</v>
      </c>
      <c r="T1466" s="7">
        <v>111186.4</v>
      </c>
      <c r="U1466" s="7">
        <v>0</v>
      </c>
      <c r="V1466" s="7">
        <v>0</v>
      </c>
      <c r="W1466" s="7">
        <v>0</v>
      </c>
      <c r="X1466" s="7">
        <v>24676878.15</v>
      </c>
      <c r="Y1466" s="7">
        <v>152195632.7</v>
      </c>
      <c r="Z1466" s="7">
        <v>32094383.55</v>
      </c>
      <c r="AA1466" s="7">
        <v>0</v>
      </c>
      <c r="AB1466" s="7">
        <v>0</v>
      </c>
      <c r="AC1466" s="7"/>
      <c r="AD1466" s="7">
        <v>643729133.71</v>
      </c>
      <c r="AE1466" s="7">
        <v>0</v>
      </c>
      <c r="AF1466" s="7">
        <v>0</v>
      </c>
      <c r="AG1466" s="7">
        <v>14566028.89</v>
      </c>
      <c r="AH1466" s="7">
        <v>106212525.39</v>
      </c>
      <c r="AI1466" s="7">
        <v>13027131.02</v>
      </c>
      <c r="AJ1466" s="9">
        <f t="shared" si="391"/>
        <v>3236080268.59</v>
      </c>
      <c r="AK1466" s="9">
        <f t="shared" si="392"/>
        <v>1086973706.41</v>
      </c>
      <c r="AL1466" s="9">
        <f t="shared" si="393"/>
        <v>4323053975</v>
      </c>
      <c r="AM1466" s="9">
        <f t="shared" si="377"/>
        <v>849511650.2</v>
      </c>
      <c r="AN1466" s="9">
        <f t="shared" si="378"/>
        <v>2411245496.54</v>
      </c>
      <c r="AO1466" s="14">
        <f>AN1466-VLOOKUP(A1466,[1]选股结果!A1466:BF4469,44,FALSE)</f>
        <v>42409086.5099998</v>
      </c>
      <c r="AP1466" s="9">
        <f t="shared" si="379"/>
        <v>961824835.26</v>
      </c>
      <c r="AQ1466" s="9">
        <f t="shared" si="380"/>
        <v>100471993</v>
      </c>
      <c r="AR1466" s="9">
        <f t="shared" si="381"/>
        <v>1954217564.97</v>
      </c>
      <c r="AS1466" s="9">
        <f t="shared" si="382"/>
        <v>1062296828.26</v>
      </c>
      <c r="AT1466" s="9">
        <f t="shared" si="383"/>
        <v>891920736.71</v>
      </c>
      <c r="AU1466" s="17">
        <f t="shared" si="384"/>
        <v>0.434706792850386</v>
      </c>
      <c r="AV1466" s="17">
        <f t="shared" si="385"/>
        <v>1.23386747707235</v>
      </c>
      <c r="AW1466" s="17">
        <f t="shared" si="386"/>
        <v>0.0217013127249477</v>
      </c>
      <c r="AX1466" s="17">
        <f t="shared" si="387"/>
        <v>0.492178994038857</v>
      </c>
      <c r="AY1466" s="17">
        <f t="shared" si="388"/>
        <v>0.0514129003858086</v>
      </c>
      <c r="AZ1466" s="17">
        <f t="shared" si="389"/>
        <v>0.543591894424666</v>
      </c>
      <c r="BA1466" s="17">
        <f t="shared" si="390"/>
        <v>0.456408105575334</v>
      </c>
    </row>
    <row r="1467" spans="1:53">
      <c r="A1467" s="6" t="s">
        <v>2982</v>
      </c>
      <c r="B1467" s="6" t="s">
        <v>2983</v>
      </c>
      <c r="C1467" s="7">
        <v>94428823.57</v>
      </c>
      <c r="D1467" s="7">
        <v>783337074.3</v>
      </c>
      <c r="E1467" s="7">
        <v>0</v>
      </c>
      <c r="F1467" s="7">
        <v>0</v>
      </c>
      <c r="G1467" s="7">
        <v>0</v>
      </c>
      <c r="H1467" s="7">
        <v>0</v>
      </c>
      <c r="I1467" s="7">
        <v>23367738.65</v>
      </c>
      <c r="J1467" s="7"/>
      <c r="K1467" s="7">
        <v>26295778.24</v>
      </c>
      <c r="L1467" s="7">
        <v>0</v>
      </c>
      <c r="M1467" s="7">
        <v>0</v>
      </c>
      <c r="N1467" s="7">
        <v>0</v>
      </c>
      <c r="O1467" s="7">
        <v>85583712.5</v>
      </c>
      <c r="P1467" s="7">
        <v>0</v>
      </c>
      <c r="Q1467" s="7">
        <v>7337117.51</v>
      </c>
      <c r="R1467" s="7">
        <v>0</v>
      </c>
      <c r="S1467" s="7">
        <v>0</v>
      </c>
      <c r="T1467" s="7">
        <v>442347833.78</v>
      </c>
      <c r="U1467" s="7">
        <v>0</v>
      </c>
      <c r="V1467" s="7">
        <v>0</v>
      </c>
      <c r="W1467" s="7">
        <v>0</v>
      </c>
      <c r="X1467" s="7">
        <v>3869369.19</v>
      </c>
      <c r="Y1467" s="7">
        <v>58280214.98</v>
      </c>
      <c r="Z1467" s="7">
        <v>0</v>
      </c>
      <c r="AA1467" s="7">
        <v>0</v>
      </c>
      <c r="AB1467" s="7">
        <v>0</v>
      </c>
      <c r="AC1467" s="7"/>
      <c r="AD1467" s="7">
        <v>0</v>
      </c>
      <c r="AE1467" s="7">
        <v>0</v>
      </c>
      <c r="AF1467" s="7">
        <v>0</v>
      </c>
      <c r="AG1467" s="7">
        <v>0</v>
      </c>
      <c r="AH1467" s="7">
        <v>3688072.73</v>
      </c>
      <c r="AI1467" s="7">
        <v>0</v>
      </c>
      <c r="AJ1467" s="9">
        <f t="shared" si="391"/>
        <v>1368269254.98</v>
      </c>
      <c r="AK1467" s="9">
        <f t="shared" si="392"/>
        <v>160266480.47</v>
      </c>
      <c r="AL1467" s="9">
        <f t="shared" si="393"/>
        <v>1528535735.45</v>
      </c>
      <c r="AM1467" s="9">
        <f t="shared" si="377"/>
        <v>872790155.99</v>
      </c>
      <c r="AN1467" s="9">
        <f t="shared" si="378"/>
        <v>499348468.18</v>
      </c>
      <c r="AO1467" s="14">
        <f>AN1467-VLOOKUP(A1467,[1]选股结果!A1467:BF4470,44,FALSE)</f>
        <v>202502562.29</v>
      </c>
      <c r="AP1467" s="9">
        <f t="shared" si="379"/>
        <v>61968287.71</v>
      </c>
      <c r="AQ1467" s="9">
        <f t="shared" si="380"/>
        <v>94428823.57</v>
      </c>
      <c r="AR1467" s="9">
        <f t="shared" si="381"/>
        <v>1231689829.56</v>
      </c>
      <c r="AS1467" s="9">
        <f t="shared" si="382"/>
        <v>156397111.28</v>
      </c>
      <c r="AT1467" s="9">
        <f t="shared" si="383"/>
        <v>1075292718.28</v>
      </c>
      <c r="AU1467" s="17">
        <f t="shared" si="384"/>
        <v>0.708611969542518</v>
      </c>
      <c r="AV1467" s="17">
        <f t="shared" si="385"/>
        <v>0.405417383659313</v>
      </c>
      <c r="AW1467" s="17">
        <f t="shared" si="386"/>
        <v>0.164410355131649</v>
      </c>
      <c r="AX1467" s="17">
        <f t="shared" si="387"/>
        <v>0.0503116013648802</v>
      </c>
      <c r="AY1467" s="17">
        <f t="shared" si="388"/>
        <v>0.0766660739609525</v>
      </c>
      <c r="AZ1467" s="17">
        <f t="shared" si="389"/>
        <v>0.126977675325833</v>
      </c>
      <c r="BA1467" s="17">
        <f t="shared" si="390"/>
        <v>0.873022324674167</v>
      </c>
    </row>
    <row r="1468" spans="1:53">
      <c r="A1468" s="6" t="s">
        <v>2984</v>
      </c>
      <c r="B1468" s="6" t="s">
        <v>2985</v>
      </c>
      <c r="C1468" s="7">
        <v>0</v>
      </c>
      <c r="D1468" s="7">
        <v>782799357.08</v>
      </c>
      <c r="E1468" s="7">
        <v>0</v>
      </c>
      <c r="F1468" s="7">
        <v>764667178.54</v>
      </c>
      <c r="G1468" s="7">
        <v>0</v>
      </c>
      <c r="H1468" s="7">
        <v>0</v>
      </c>
      <c r="I1468" s="7">
        <v>239064822.08</v>
      </c>
      <c r="J1468" s="7"/>
      <c r="K1468" s="7">
        <v>76528687.31</v>
      </c>
      <c r="L1468" s="7">
        <v>0</v>
      </c>
      <c r="M1468" s="7">
        <v>0</v>
      </c>
      <c r="N1468" s="7">
        <v>0</v>
      </c>
      <c r="O1468" s="7">
        <v>17822030.66</v>
      </c>
      <c r="P1468" s="7">
        <v>0</v>
      </c>
      <c r="Q1468" s="7">
        <v>708588310.94</v>
      </c>
      <c r="R1468" s="7">
        <v>0</v>
      </c>
      <c r="S1468" s="7">
        <v>0</v>
      </c>
      <c r="T1468" s="7">
        <v>215443717.47</v>
      </c>
      <c r="U1468" s="7">
        <v>154500892.17</v>
      </c>
      <c r="V1468" s="7">
        <v>0</v>
      </c>
      <c r="W1468" s="7">
        <v>0</v>
      </c>
      <c r="X1468" s="7">
        <v>108160820.03</v>
      </c>
      <c r="Y1468" s="7">
        <v>2459424800.94</v>
      </c>
      <c r="Z1468" s="7">
        <v>44302889.55</v>
      </c>
      <c r="AA1468" s="7">
        <v>0</v>
      </c>
      <c r="AB1468" s="7">
        <v>0</v>
      </c>
      <c r="AC1468" s="7"/>
      <c r="AD1468" s="7">
        <v>1355735111.73</v>
      </c>
      <c r="AE1468" s="7">
        <v>426551811.07</v>
      </c>
      <c r="AF1468" s="7">
        <v>0</v>
      </c>
      <c r="AG1468" s="7">
        <v>15853895.45</v>
      </c>
      <c r="AH1468" s="7">
        <v>471627031.51</v>
      </c>
      <c r="AI1468" s="7">
        <v>0</v>
      </c>
      <c r="AJ1468" s="9">
        <f t="shared" si="391"/>
        <v>2804914104.08</v>
      </c>
      <c r="AK1468" s="9">
        <f t="shared" si="392"/>
        <v>5036157252.45</v>
      </c>
      <c r="AL1468" s="9">
        <f t="shared" si="393"/>
        <v>7841071356.53</v>
      </c>
      <c r="AM1468" s="9">
        <f t="shared" si="377"/>
        <v>1827950278.48</v>
      </c>
      <c r="AN1468" s="9">
        <f t="shared" si="378"/>
        <v>1239625537.8</v>
      </c>
      <c r="AO1468" s="14">
        <f>AN1468-VLOOKUP(A1468,[1]选股结果!A1468:BF4471,44,FALSE)</f>
        <v>-922448241.74</v>
      </c>
      <c r="AP1468" s="9">
        <f t="shared" si="379"/>
        <v>4773495540.25</v>
      </c>
      <c r="AQ1468" s="9">
        <f t="shared" si="380"/>
        <v>0</v>
      </c>
      <c r="AR1468" s="9">
        <f t="shared" si="381"/>
        <v>5678997576.99</v>
      </c>
      <c r="AS1468" s="9">
        <f t="shared" si="382"/>
        <v>4773495540.25</v>
      </c>
      <c r="AT1468" s="9">
        <f t="shared" si="383"/>
        <v>905502036.74</v>
      </c>
      <c r="AU1468" s="17">
        <f t="shared" si="384"/>
        <v>0.321879038280706</v>
      </c>
      <c r="AV1468" s="17">
        <f t="shared" si="385"/>
        <v>0.218282455837396</v>
      </c>
      <c r="AW1468" s="17">
        <f t="shared" si="386"/>
        <v>-0.162431525851948</v>
      </c>
      <c r="AX1468" s="17">
        <f t="shared" si="387"/>
        <v>0.840552487571242</v>
      </c>
      <c r="AY1468" s="17">
        <f t="shared" si="388"/>
        <v>0</v>
      </c>
      <c r="AZ1468" s="17">
        <f t="shared" si="389"/>
        <v>0.840552487571242</v>
      </c>
      <c r="BA1468" s="17">
        <f t="shared" si="390"/>
        <v>0.159447512428758</v>
      </c>
    </row>
    <row r="1469" spans="1:53">
      <c r="A1469" s="6" t="s">
        <v>2986</v>
      </c>
      <c r="B1469" s="6" t="s">
        <v>2987</v>
      </c>
      <c r="C1469" s="7">
        <v>143031740.51</v>
      </c>
      <c r="D1469" s="7">
        <v>781958845.95</v>
      </c>
      <c r="E1469" s="7">
        <v>0</v>
      </c>
      <c r="F1469" s="7">
        <v>0</v>
      </c>
      <c r="G1469" s="7">
        <v>50712019.62</v>
      </c>
      <c r="H1469" s="7">
        <v>0</v>
      </c>
      <c r="I1469" s="7">
        <v>1012303219.63</v>
      </c>
      <c r="J1469" s="7"/>
      <c r="K1469" s="7">
        <v>174554359.79</v>
      </c>
      <c r="L1469" s="7">
        <v>0</v>
      </c>
      <c r="M1469" s="7">
        <v>0</v>
      </c>
      <c r="N1469" s="7">
        <v>0</v>
      </c>
      <c r="O1469" s="7">
        <v>62950031.68</v>
      </c>
      <c r="P1469" s="7">
        <v>0</v>
      </c>
      <c r="Q1469" s="7">
        <v>1143266894.74</v>
      </c>
      <c r="R1469" s="7">
        <v>228790430.82</v>
      </c>
      <c r="S1469" s="7">
        <v>196003791.47</v>
      </c>
      <c r="T1469" s="7">
        <v>80651174.98</v>
      </c>
      <c r="U1469" s="7">
        <v>0</v>
      </c>
      <c r="V1469" s="7">
        <v>6202238.64</v>
      </c>
      <c r="W1469" s="7">
        <v>0</v>
      </c>
      <c r="X1469" s="7">
        <v>0</v>
      </c>
      <c r="Y1469" s="7">
        <v>1931693798.47</v>
      </c>
      <c r="Z1469" s="7">
        <v>136683758.43</v>
      </c>
      <c r="AA1469" s="7">
        <v>0</v>
      </c>
      <c r="AB1469" s="7">
        <v>0</v>
      </c>
      <c r="AC1469" s="7"/>
      <c r="AD1469" s="7">
        <v>504039362.08</v>
      </c>
      <c r="AE1469" s="7">
        <v>0</v>
      </c>
      <c r="AF1469" s="7">
        <v>914766236.56</v>
      </c>
      <c r="AG1469" s="7">
        <v>2163017.82</v>
      </c>
      <c r="AH1469" s="7">
        <v>36832814.6</v>
      </c>
      <c r="AI1469" s="7">
        <v>115976119.8</v>
      </c>
      <c r="AJ1469" s="9">
        <f t="shared" si="391"/>
        <v>3731190768.68</v>
      </c>
      <c r="AK1469" s="9">
        <f t="shared" si="392"/>
        <v>3791389086.91</v>
      </c>
      <c r="AL1469" s="9">
        <f t="shared" si="393"/>
        <v>7522579855.59</v>
      </c>
      <c r="AM1469" s="9">
        <f t="shared" si="377"/>
        <v>895620897.25</v>
      </c>
      <c r="AN1469" s="9">
        <f t="shared" si="378"/>
        <v>2841772110.07</v>
      </c>
      <c r="AO1469" s="14" t="e">
        <f>AN1469-VLOOKUP(A1469,[1]选股结果!A1469:BF4472,44,FALSE)</f>
        <v>#N/A</v>
      </c>
      <c r="AP1469" s="9">
        <f t="shared" si="379"/>
        <v>3642155107.76</v>
      </c>
      <c r="AQ1469" s="9">
        <f t="shared" si="380"/>
        <v>143031740.51</v>
      </c>
      <c r="AR1469" s="9" t="e">
        <f t="shared" si="381"/>
        <v>#N/A</v>
      </c>
      <c r="AS1469" s="9">
        <f t="shared" si="382"/>
        <v>3785186848.27</v>
      </c>
      <c r="AT1469" s="9" t="e">
        <f t="shared" si="383"/>
        <v>#N/A</v>
      </c>
      <c r="AU1469" s="17" t="e">
        <f t="shared" si="384"/>
        <v>#N/A</v>
      </c>
      <c r="AV1469" s="17" t="e">
        <f t="shared" si="385"/>
        <v>#N/A</v>
      </c>
      <c r="AW1469" s="17" t="e">
        <f t="shared" si="386"/>
        <v>#N/A</v>
      </c>
      <c r="AX1469" s="17" t="e">
        <f t="shared" si="387"/>
        <v>#N/A</v>
      </c>
      <c r="AY1469" s="17" t="e">
        <f t="shared" si="388"/>
        <v>#N/A</v>
      </c>
      <c r="AZ1469" s="17" t="e">
        <f t="shared" si="389"/>
        <v>#N/A</v>
      </c>
      <c r="BA1469" s="17" t="e">
        <f t="shared" si="390"/>
        <v>#N/A</v>
      </c>
    </row>
    <row r="1470" spans="1:53">
      <c r="A1470" s="6" t="s">
        <v>2988</v>
      </c>
      <c r="B1470" s="6" t="s">
        <v>2989</v>
      </c>
      <c r="C1470" s="7">
        <v>47340242.34</v>
      </c>
      <c r="D1470" s="7">
        <v>781892700.97</v>
      </c>
      <c r="E1470" s="7">
        <v>0</v>
      </c>
      <c r="F1470" s="7">
        <v>0</v>
      </c>
      <c r="G1470" s="7">
        <v>20000787.31</v>
      </c>
      <c r="H1470" s="7">
        <v>0</v>
      </c>
      <c r="I1470" s="7">
        <v>861310186.28</v>
      </c>
      <c r="J1470" s="7"/>
      <c r="K1470" s="7">
        <v>115339914.32</v>
      </c>
      <c r="L1470" s="7">
        <v>0</v>
      </c>
      <c r="M1470" s="7">
        <v>0</v>
      </c>
      <c r="N1470" s="7">
        <v>0</v>
      </c>
      <c r="O1470" s="7">
        <v>96547008.12</v>
      </c>
      <c r="P1470" s="7">
        <v>0</v>
      </c>
      <c r="Q1470" s="7">
        <v>876731326.43</v>
      </c>
      <c r="R1470" s="7">
        <v>0</v>
      </c>
      <c r="S1470" s="7">
        <v>0</v>
      </c>
      <c r="T1470" s="7">
        <v>52340506.88</v>
      </c>
      <c r="U1470" s="7">
        <v>0</v>
      </c>
      <c r="V1470" s="7">
        <v>0</v>
      </c>
      <c r="W1470" s="7">
        <v>0</v>
      </c>
      <c r="X1470" s="7">
        <v>61450200.89</v>
      </c>
      <c r="Y1470" s="7">
        <v>398305847.96</v>
      </c>
      <c r="Z1470" s="7">
        <v>367208162.95</v>
      </c>
      <c r="AA1470" s="7">
        <v>0</v>
      </c>
      <c r="AB1470" s="7">
        <v>0</v>
      </c>
      <c r="AC1470" s="7"/>
      <c r="AD1470" s="7">
        <v>62286024.66</v>
      </c>
      <c r="AE1470" s="7">
        <v>1806344.69</v>
      </c>
      <c r="AF1470" s="7">
        <v>0</v>
      </c>
      <c r="AG1470" s="7">
        <v>159684379.04</v>
      </c>
      <c r="AH1470" s="7">
        <v>793684.66</v>
      </c>
      <c r="AI1470" s="7">
        <v>0</v>
      </c>
      <c r="AJ1470" s="9">
        <f t="shared" si="391"/>
        <v>2804162430.31</v>
      </c>
      <c r="AK1470" s="9">
        <f t="shared" si="392"/>
        <v>1098874887.19</v>
      </c>
      <c r="AL1470" s="9">
        <f t="shared" si="393"/>
        <v>3903037317.5</v>
      </c>
      <c r="AM1470" s="9">
        <f t="shared" si="377"/>
        <v>959890697.29</v>
      </c>
      <c r="AN1470" s="9">
        <f t="shared" si="378"/>
        <v>1905721933.91</v>
      </c>
      <c r="AO1470" s="14">
        <f>AN1470-VLOOKUP(A1470,[1]选股结果!A1470:BF4473,44,FALSE)</f>
        <v>283973467.76</v>
      </c>
      <c r="AP1470" s="9">
        <f t="shared" si="379"/>
        <v>990084443.96</v>
      </c>
      <c r="AQ1470" s="9">
        <f t="shared" si="380"/>
        <v>47340242.34</v>
      </c>
      <c r="AR1470" s="9">
        <f t="shared" si="381"/>
        <v>2281288851.35</v>
      </c>
      <c r="AS1470" s="9">
        <f t="shared" si="382"/>
        <v>1037424686.3</v>
      </c>
      <c r="AT1470" s="9">
        <f t="shared" si="383"/>
        <v>1243864165.05</v>
      </c>
      <c r="AU1470" s="17">
        <f t="shared" si="384"/>
        <v>0.420766838325609</v>
      </c>
      <c r="AV1470" s="17">
        <f t="shared" si="385"/>
        <v>0.835370730358082</v>
      </c>
      <c r="AW1470" s="17">
        <f t="shared" si="386"/>
        <v>0.124479400139072</v>
      </c>
      <c r="AX1470" s="17">
        <f t="shared" si="387"/>
        <v>0.434002227895909</v>
      </c>
      <c r="AY1470" s="17">
        <f t="shared" si="388"/>
        <v>0.0207515336394098</v>
      </c>
      <c r="AZ1470" s="17">
        <f t="shared" si="389"/>
        <v>0.454753761535319</v>
      </c>
      <c r="BA1470" s="17">
        <f t="shared" si="390"/>
        <v>0.545246238464681</v>
      </c>
    </row>
    <row r="1471" spans="1:53">
      <c r="A1471" s="6" t="s">
        <v>2990</v>
      </c>
      <c r="B1471" s="6" t="s">
        <v>2991</v>
      </c>
      <c r="C1471" s="7">
        <v>93245008.71</v>
      </c>
      <c r="D1471" s="7">
        <v>780108123.14</v>
      </c>
      <c r="E1471" s="7">
        <v>0</v>
      </c>
      <c r="F1471" s="7">
        <v>0</v>
      </c>
      <c r="G1471" s="7">
        <v>773900.56</v>
      </c>
      <c r="H1471" s="7">
        <v>0</v>
      </c>
      <c r="I1471" s="7">
        <v>60438181.73</v>
      </c>
      <c r="J1471" s="7"/>
      <c r="K1471" s="7">
        <v>313154503.75</v>
      </c>
      <c r="L1471" s="7">
        <v>0</v>
      </c>
      <c r="M1471" s="7">
        <v>0</v>
      </c>
      <c r="N1471" s="7">
        <v>0</v>
      </c>
      <c r="O1471" s="7">
        <v>14479073.36</v>
      </c>
      <c r="P1471" s="7">
        <v>0</v>
      </c>
      <c r="Q1471" s="7">
        <v>1118190946.39</v>
      </c>
      <c r="R1471" s="7">
        <v>0</v>
      </c>
      <c r="S1471" s="7">
        <v>0</v>
      </c>
      <c r="T1471" s="7">
        <v>0</v>
      </c>
      <c r="U1471" s="7">
        <v>0</v>
      </c>
      <c r="V1471" s="7">
        <v>0</v>
      </c>
      <c r="W1471" s="7">
        <v>0</v>
      </c>
      <c r="X1471" s="7">
        <v>0</v>
      </c>
      <c r="Y1471" s="7">
        <v>2178558205.61</v>
      </c>
      <c r="Z1471" s="7">
        <v>36579280.75</v>
      </c>
      <c r="AA1471" s="7">
        <v>0</v>
      </c>
      <c r="AB1471" s="7">
        <v>0</v>
      </c>
      <c r="AC1471" s="7"/>
      <c r="AD1471" s="7">
        <v>233971859.16</v>
      </c>
      <c r="AE1471" s="7">
        <v>0</v>
      </c>
      <c r="AF1471" s="7">
        <v>0</v>
      </c>
      <c r="AG1471" s="7">
        <v>114385792.55</v>
      </c>
      <c r="AH1471" s="7">
        <v>6.25</v>
      </c>
      <c r="AI1471" s="7">
        <v>1550122.72</v>
      </c>
      <c r="AJ1471" s="9">
        <f t="shared" si="391"/>
        <v>2287144728.93</v>
      </c>
      <c r="AK1471" s="9">
        <f t="shared" si="392"/>
        <v>2658290275.75</v>
      </c>
      <c r="AL1471" s="9">
        <f t="shared" si="393"/>
        <v>4945435004.68</v>
      </c>
      <c r="AM1471" s="9">
        <f t="shared" si="377"/>
        <v>795361097.06</v>
      </c>
      <c r="AN1471" s="9">
        <f t="shared" si="378"/>
        <v>1491783631.87</v>
      </c>
      <c r="AO1471" s="14" t="e">
        <f>AN1471-VLOOKUP(A1471,[1]选股结果!A1471:BF4474,44,FALSE)</f>
        <v>#N/A</v>
      </c>
      <c r="AP1471" s="9">
        <f t="shared" si="379"/>
        <v>2565045267.04</v>
      </c>
      <c r="AQ1471" s="9">
        <f t="shared" si="380"/>
        <v>93245008.71</v>
      </c>
      <c r="AR1471" s="9" t="e">
        <f t="shared" si="381"/>
        <v>#N/A</v>
      </c>
      <c r="AS1471" s="9">
        <f t="shared" si="382"/>
        <v>2658290275.75</v>
      </c>
      <c r="AT1471" s="9" t="e">
        <f t="shared" si="383"/>
        <v>#N/A</v>
      </c>
      <c r="AU1471" s="17" t="e">
        <f t="shared" si="384"/>
        <v>#N/A</v>
      </c>
      <c r="AV1471" s="17" t="e">
        <f t="shared" si="385"/>
        <v>#N/A</v>
      </c>
      <c r="AW1471" s="17" t="e">
        <f t="shared" si="386"/>
        <v>#N/A</v>
      </c>
      <c r="AX1471" s="17" t="e">
        <f t="shared" si="387"/>
        <v>#N/A</v>
      </c>
      <c r="AY1471" s="17" t="e">
        <f t="shared" si="388"/>
        <v>#N/A</v>
      </c>
      <c r="AZ1471" s="17" t="e">
        <f t="shared" si="389"/>
        <v>#N/A</v>
      </c>
      <c r="BA1471" s="17" t="e">
        <f t="shared" si="390"/>
        <v>#N/A</v>
      </c>
    </row>
    <row r="1472" spans="1:53">
      <c r="A1472" s="6" t="s">
        <v>2992</v>
      </c>
      <c r="B1472" s="6" t="s">
        <v>2993</v>
      </c>
      <c r="C1472" s="7">
        <v>4049331.98</v>
      </c>
      <c r="D1472" s="7">
        <v>780075324.28</v>
      </c>
      <c r="E1472" s="7">
        <v>0</v>
      </c>
      <c r="F1472" s="7">
        <v>0</v>
      </c>
      <c r="G1472" s="7">
        <v>146000000</v>
      </c>
      <c r="H1472" s="7">
        <v>0</v>
      </c>
      <c r="I1472" s="7">
        <v>842222142.11</v>
      </c>
      <c r="J1472" s="7"/>
      <c r="K1472" s="7">
        <v>43396976.88</v>
      </c>
      <c r="L1472" s="7">
        <v>0</v>
      </c>
      <c r="M1472" s="7">
        <v>0</v>
      </c>
      <c r="N1472" s="7">
        <v>0</v>
      </c>
      <c r="O1472" s="7">
        <v>13646965.9</v>
      </c>
      <c r="P1472" s="7">
        <v>0</v>
      </c>
      <c r="Q1472" s="7">
        <v>335151157.75</v>
      </c>
      <c r="R1472" s="7">
        <v>0</v>
      </c>
      <c r="S1472" s="7">
        <v>0</v>
      </c>
      <c r="T1472" s="7">
        <v>4158712.88</v>
      </c>
      <c r="U1472" s="7">
        <v>0</v>
      </c>
      <c r="V1472" s="7">
        <v>0</v>
      </c>
      <c r="W1472" s="7">
        <v>0</v>
      </c>
      <c r="X1472" s="7">
        <v>0</v>
      </c>
      <c r="Y1472" s="7">
        <v>2478435212.55</v>
      </c>
      <c r="Z1472" s="7">
        <v>48201367.75</v>
      </c>
      <c r="AA1472" s="7">
        <v>0</v>
      </c>
      <c r="AB1472" s="7">
        <v>0</v>
      </c>
      <c r="AC1472" s="7"/>
      <c r="AD1472" s="7">
        <v>290119105.48</v>
      </c>
      <c r="AE1472" s="7">
        <v>147947562.11</v>
      </c>
      <c r="AF1472" s="7">
        <v>58988858.14</v>
      </c>
      <c r="AG1472" s="7">
        <v>20992679.41</v>
      </c>
      <c r="AH1472" s="7">
        <v>17111402.91</v>
      </c>
      <c r="AI1472" s="7">
        <v>18419804.64</v>
      </c>
      <c r="AJ1472" s="9">
        <f t="shared" si="391"/>
        <v>2164651279.8</v>
      </c>
      <c r="AK1472" s="9">
        <f t="shared" si="392"/>
        <v>3084265324.97</v>
      </c>
      <c r="AL1472" s="9">
        <f t="shared" si="393"/>
        <v>5248916604.77</v>
      </c>
      <c r="AM1472" s="9">
        <f t="shared" si="377"/>
        <v>939722290.18</v>
      </c>
      <c r="AN1472" s="9">
        <f t="shared" si="378"/>
        <v>1224928989.62</v>
      </c>
      <c r="AO1472" s="14">
        <f>AN1472-VLOOKUP(A1472,[1]选股结果!A1472:BF4475,44,FALSE)</f>
        <v>720184033.52</v>
      </c>
      <c r="AP1472" s="9">
        <f t="shared" si="379"/>
        <v>3080215992.99</v>
      </c>
      <c r="AQ1472" s="9">
        <f t="shared" si="380"/>
        <v>4049331.98</v>
      </c>
      <c r="AR1472" s="9">
        <f t="shared" si="381"/>
        <v>4744171648.67</v>
      </c>
      <c r="AS1472" s="9">
        <f t="shared" si="382"/>
        <v>3084265324.97</v>
      </c>
      <c r="AT1472" s="9">
        <f t="shared" si="383"/>
        <v>1659906323.7</v>
      </c>
      <c r="AU1472" s="17">
        <f t="shared" si="384"/>
        <v>0.198079319167013</v>
      </c>
      <c r="AV1472" s="17">
        <f t="shared" si="385"/>
        <v>0.258196600024664</v>
      </c>
      <c r="AW1472" s="17">
        <f t="shared" si="386"/>
        <v>0.151803957962166</v>
      </c>
      <c r="AX1472" s="17">
        <f t="shared" si="387"/>
        <v>0.649263184618019</v>
      </c>
      <c r="AY1472" s="17">
        <f t="shared" si="388"/>
        <v>0.0008535382528023</v>
      </c>
      <c r="AZ1472" s="17">
        <f t="shared" si="389"/>
        <v>0.650116722870821</v>
      </c>
      <c r="BA1472" s="17">
        <f t="shared" si="390"/>
        <v>0.349883277129179</v>
      </c>
    </row>
    <row r="1473" spans="1:53">
      <c r="A1473" s="6" t="s">
        <v>2994</v>
      </c>
      <c r="B1473" s="6" t="s">
        <v>2995</v>
      </c>
      <c r="C1473" s="7">
        <v>33367615.73</v>
      </c>
      <c r="D1473" s="7">
        <v>778856496.11</v>
      </c>
      <c r="E1473" s="7">
        <v>0</v>
      </c>
      <c r="F1473" s="7">
        <v>0</v>
      </c>
      <c r="G1473" s="7">
        <v>0</v>
      </c>
      <c r="H1473" s="7">
        <v>0</v>
      </c>
      <c r="I1473" s="7">
        <v>618049718.93</v>
      </c>
      <c r="J1473" s="7"/>
      <c r="K1473" s="7">
        <v>138194384.8</v>
      </c>
      <c r="L1473" s="7">
        <v>0</v>
      </c>
      <c r="M1473" s="7">
        <v>0</v>
      </c>
      <c r="N1473" s="7">
        <v>0</v>
      </c>
      <c r="O1473" s="7">
        <v>13269056.33</v>
      </c>
      <c r="P1473" s="7">
        <v>0</v>
      </c>
      <c r="Q1473" s="7">
        <v>317114743.64</v>
      </c>
      <c r="R1473" s="7">
        <v>0</v>
      </c>
      <c r="S1473" s="7">
        <v>0</v>
      </c>
      <c r="T1473" s="7">
        <v>72848931.3</v>
      </c>
      <c r="U1473" s="7">
        <v>0</v>
      </c>
      <c r="V1473" s="7">
        <v>2311809.91</v>
      </c>
      <c r="W1473" s="7">
        <v>0</v>
      </c>
      <c r="X1473" s="7">
        <v>48201135.31</v>
      </c>
      <c r="Y1473" s="7">
        <v>3490907694.87</v>
      </c>
      <c r="Z1473" s="7">
        <v>443804876.65</v>
      </c>
      <c r="AA1473" s="7">
        <v>0</v>
      </c>
      <c r="AB1473" s="7">
        <v>0</v>
      </c>
      <c r="AC1473" s="7"/>
      <c r="AD1473" s="7">
        <v>697248613.58</v>
      </c>
      <c r="AE1473" s="7">
        <v>0</v>
      </c>
      <c r="AF1473" s="7">
        <v>1266427033.07</v>
      </c>
      <c r="AG1473" s="7">
        <v>847848.3</v>
      </c>
      <c r="AH1473" s="7">
        <v>46970041.23</v>
      </c>
      <c r="AI1473" s="7">
        <v>15989300</v>
      </c>
      <c r="AJ1473" s="9">
        <f t="shared" si="391"/>
        <v>1938333331.11</v>
      </c>
      <c r="AK1473" s="9">
        <f t="shared" si="392"/>
        <v>6046075968.65</v>
      </c>
      <c r="AL1473" s="9">
        <f t="shared" si="393"/>
        <v>7984409299.76</v>
      </c>
      <c r="AM1473" s="9">
        <f t="shared" si="377"/>
        <v>840326687.75</v>
      </c>
      <c r="AN1473" s="9">
        <f t="shared" si="378"/>
        <v>1148519588.58</v>
      </c>
      <c r="AO1473" s="14" t="e">
        <f>AN1473-VLOOKUP(A1473,[1]选股结果!A1473:BF4476,44,FALSE)</f>
        <v>#N/A</v>
      </c>
      <c r="AP1473" s="9">
        <f t="shared" si="379"/>
        <v>5962195407.7</v>
      </c>
      <c r="AQ1473" s="9">
        <f t="shared" si="380"/>
        <v>33367615.73</v>
      </c>
      <c r="AR1473" s="9" t="e">
        <f t="shared" si="381"/>
        <v>#N/A</v>
      </c>
      <c r="AS1473" s="9">
        <f t="shared" si="382"/>
        <v>5995563023.43</v>
      </c>
      <c r="AT1473" s="9" t="e">
        <f t="shared" si="383"/>
        <v>#N/A</v>
      </c>
      <c r="AU1473" s="17" t="e">
        <f t="shared" si="384"/>
        <v>#N/A</v>
      </c>
      <c r="AV1473" s="17" t="e">
        <f t="shared" si="385"/>
        <v>#N/A</v>
      </c>
      <c r="AW1473" s="17" t="e">
        <f t="shared" si="386"/>
        <v>#N/A</v>
      </c>
      <c r="AX1473" s="17" t="e">
        <f t="shared" si="387"/>
        <v>#N/A</v>
      </c>
      <c r="AY1473" s="17" t="e">
        <f t="shared" si="388"/>
        <v>#N/A</v>
      </c>
      <c r="AZ1473" s="17" t="e">
        <f t="shared" si="389"/>
        <v>#N/A</v>
      </c>
      <c r="BA1473" s="17" t="e">
        <f t="shared" si="390"/>
        <v>#N/A</v>
      </c>
    </row>
    <row r="1474" spans="1:53">
      <c r="A1474" s="6" t="s">
        <v>2996</v>
      </c>
      <c r="B1474" s="6" t="s">
        <v>2997</v>
      </c>
      <c r="C1474" s="7">
        <v>1916725852.62</v>
      </c>
      <c r="D1474" s="7">
        <v>778636375.46</v>
      </c>
      <c r="E1474" s="7">
        <v>0</v>
      </c>
      <c r="F1474" s="7">
        <v>0</v>
      </c>
      <c r="G1474" s="7">
        <v>0</v>
      </c>
      <c r="H1474" s="7">
        <v>90400</v>
      </c>
      <c r="I1474" s="7">
        <v>1074478364.98</v>
      </c>
      <c r="J1474" s="7"/>
      <c r="K1474" s="7">
        <v>52165239.07</v>
      </c>
      <c r="L1474" s="7">
        <v>0</v>
      </c>
      <c r="M1474" s="7">
        <v>0</v>
      </c>
      <c r="N1474" s="7">
        <v>0</v>
      </c>
      <c r="O1474" s="7">
        <v>135595583.87</v>
      </c>
      <c r="P1474" s="7">
        <v>0</v>
      </c>
      <c r="Q1474" s="7">
        <v>860191737.72</v>
      </c>
      <c r="R1474" s="7">
        <v>0</v>
      </c>
      <c r="S1474" s="7">
        <v>0</v>
      </c>
      <c r="T1474" s="7">
        <v>170970513.27</v>
      </c>
      <c r="U1474" s="7">
        <v>0</v>
      </c>
      <c r="V1474" s="7">
        <v>0</v>
      </c>
      <c r="W1474" s="7">
        <v>0</v>
      </c>
      <c r="X1474" s="7">
        <v>4086588.63</v>
      </c>
      <c r="Y1474" s="7">
        <v>537102211.38</v>
      </c>
      <c r="Z1474" s="7">
        <v>259189319.08</v>
      </c>
      <c r="AA1474" s="7">
        <v>0</v>
      </c>
      <c r="AB1474" s="7">
        <v>0</v>
      </c>
      <c r="AC1474" s="7"/>
      <c r="AD1474" s="7">
        <v>120115195.09</v>
      </c>
      <c r="AE1474" s="7">
        <v>0</v>
      </c>
      <c r="AF1474" s="7">
        <v>0</v>
      </c>
      <c r="AG1474" s="7">
        <v>48503474.55</v>
      </c>
      <c r="AH1474" s="7">
        <v>97947224.49</v>
      </c>
      <c r="AI1474" s="7">
        <v>19294256.97</v>
      </c>
      <c r="AJ1474" s="9">
        <f t="shared" si="391"/>
        <v>3072128214.37</v>
      </c>
      <c r="AK1474" s="9">
        <f t="shared" si="392"/>
        <v>3002964122.81</v>
      </c>
      <c r="AL1474" s="9">
        <f t="shared" si="393"/>
        <v>6075092337.18</v>
      </c>
      <c r="AM1474" s="9">
        <f t="shared" si="377"/>
        <v>918408947.96</v>
      </c>
      <c r="AN1474" s="9">
        <f t="shared" si="378"/>
        <v>2157805855.04</v>
      </c>
      <c r="AO1474" s="14" t="e">
        <f>AN1474-VLOOKUP(A1474,[1]选股结果!A1474:BF4477,44,FALSE)</f>
        <v>#N/A</v>
      </c>
      <c r="AP1474" s="9">
        <f t="shared" si="379"/>
        <v>1082151681.56</v>
      </c>
      <c r="AQ1474" s="9">
        <f t="shared" si="380"/>
        <v>1916725852.62</v>
      </c>
      <c r="AR1474" s="9" t="e">
        <f t="shared" si="381"/>
        <v>#N/A</v>
      </c>
      <c r="AS1474" s="9">
        <f t="shared" si="382"/>
        <v>2998877534.18</v>
      </c>
      <c r="AT1474" s="9" t="e">
        <f t="shared" si="383"/>
        <v>#N/A</v>
      </c>
      <c r="AU1474" s="17" t="e">
        <f t="shared" si="384"/>
        <v>#N/A</v>
      </c>
      <c r="AV1474" s="17" t="e">
        <f t="shared" si="385"/>
        <v>#N/A</v>
      </c>
      <c r="AW1474" s="17" t="e">
        <f t="shared" si="386"/>
        <v>#N/A</v>
      </c>
      <c r="AX1474" s="17" t="e">
        <f t="shared" si="387"/>
        <v>#N/A</v>
      </c>
      <c r="AY1474" s="17" t="e">
        <f t="shared" si="388"/>
        <v>#N/A</v>
      </c>
      <c r="AZ1474" s="17" t="e">
        <f t="shared" si="389"/>
        <v>#N/A</v>
      </c>
      <c r="BA1474" s="17" t="e">
        <f t="shared" si="390"/>
        <v>#N/A</v>
      </c>
    </row>
    <row r="1475" spans="1:53">
      <c r="A1475" s="6" t="s">
        <v>2998</v>
      </c>
      <c r="B1475" s="6" t="s">
        <v>2999</v>
      </c>
      <c r="C1475" s="7">
        <v>87771459.65</v>
      </c>
      <c r="D1475" s="7">
        <v>778267997.04</v>
      </c>
      <c r="E1475" s="7">
        <v>0</v>
      </c>
      <c r="F1475" s="7">
        <v>0</v>
      </c>
      <c r="G1475" s="7">
        <v>169088426.02</v>
      </c>
      <c r="H1475" s="7">
        <v>0</v>
      </c>
      <c r="I1475" s="7">
        <v>872573436.57</v>
      </c>
      <c r="J1475" s="7"/>
      <c r="K1475" s="7">
        <v>215542461.07</v>
      </c>
      <c r="L1475" s="7">
        <v>0</v>
      </c>
      <c r="M1475" s="7">
        <v>0</v>
      </c>
      <c r="N1475" s="7">
        <v>0</v>
      </c>
      <c r="O1475" s="7">
        <v>251181493.01</v>
      </c>
      <c r="P1475" s="7">
        <v>0</v>
      </c>
      <c r="Q1475" s="7">
        <v>371339.61</v>
      </c>
      <c r="R1475" s="7">
        <v>0</v>
      </c>
      <c r="S1475" s="7">
        <v>0</v>
      </c>
      <c r="T1475" s="7">
        <v>40463265.36</v>
      </c>
      <c r="U1475" s="7">
        <v>0</v>
      </c>
      <c r="V1475" s="7">
        <v>0</v>
      </c>
      <c r="W1475" s="7">
        <v>0</v>
      </c>
      <c r="X1475" s="7">
        <v>0</v>
      </c>
      <c r="Y1475" s="7">
        <v>162463265.15</v>
      </c>
      <c r="Z1475" s="7">
        <v>211282441.61</v>
      </c>
      <c r="AA1475" s="7">
        <v>0</v>
      </c>
      <c r="AB1475" s="7">
        <v>0</v>
      </c>
      <c r="AC1475" s="7"/>
      <c r="AD1475" s="7">
        <v>245161962.07</v>
      </c>
      <c r="AE1475" s="7">
        <v>0</v>
      </c>
      <c r="AF1475" s="7">
        <v>2514990479.27</v>
      </c>
      <c r="AG1475" s="7">
        <v>21042534</v>
      </c>
      <c r="AH1475" s="7">
        <v>14214925.17</v>
      </c>
      <c r="AI1475" s="7">
        <v>0</v>
      </c>
      <c r="AJ1475" s="9">
        <f t="shared" si="391"/>
        <v>2327488418.68</v>
      </c>
      <c r="AK1475" s="9">
        <f t="shared" si="392"/>
        <v>3256927066.92</v>
      </c>
      <c r="AL1475" s="9">
        <f t="shared" si="393"/>
        <v>5584415485.6</v>
      </c>
      <c r="AM1475" s="9">
        <f t="shared" ref="AM1475:AM1538" si="394">D1475+E1475+F1475+G1475+H1475+O1475+P1475+U1475+W1475+X1475</f>
        <v>1198537916.07</v>
      </c>
      <c r="AN1475" s="9">
        <f t="shared" ref="AN1475:AN1538" si="395">I1475+J1475+K1475+L1475+M1475+N1475+Q1475+R1475+V1475+S1475+T1475</f>
        <v>1128950502.61</v>
      </c>
      <c r="AO1475" s="14" t="e">
        <f>AN1475-VLOOKUP(A1475,[1]选股结果!A1475:BF4478,44,FALSE)</f>
        <v>#N/A</v>
      </c>
      <c r="AP1475" s="9">
        <f t="shared" ref="AP1475:AP1538" si="396">Y1475+Z1475+AA1475+AB1475+AC1475+AD1475+AE1475+AF1475+AG1475+AH1475+AI1475</f>
        <v>3169155607.27</v>
      </c>
      <c r="AQ1475" s="9">
        <f t="shared" ref="AQ1475:AQ1538" si="397">C1475</f>
        <v>87771459.65</v>
      </c>
      <c r="AR1475" s="9" t="e">
        <f t="shared" ref="AR1475:AR1538" si="398">AM1475+AO1475+AP1475+AQ1475</f>
        <v>#N/A</v>
      </c>
      <c r="AS1475" s="9">
        <f t="shared" ref="AS1475:AS1538" si="399">AP1475+AQ1475</f>
        <v>3256927066.92</v>
      </c>
      <c r="AT1475" s="9" t="e">
        <f t="shared" ref="AT1475:AT1538" si="400">AM1475+AO1475</f>
        <v>#N/A</v>
      </c>
      <c r="AU1475" s="17" t="e">
        <f t="shared" ref="AU1475:AU1538" si="401">AM1475/AR1475</f>
        <v>#N/A</v>
      </c>
      <c r="AV1475" s="17" t="e">
        <f t="shared" ref="AV1475:AV1538" si="402">AN1475/AR1475</f>
        <v>#N/A</v>
      </c>
      <c r="AW1475" s="17" t="e">
        <f t="shared" ref="AW1475:AW1538" si="403">AO1475/AR1475</f>
        <v>#N/A</v>
      </c>
      <c r="AX1475" s="17" t="e">
        <f t="shared" ref="AX1475:AX1538" si="404">AP1475/AR1475</f>
        <v>#N/A</v>
      </c>
      <c r="AY1475" s="17" t="e">
        <f t="shared" ref="AY1475:AY1538" si="405">AQ1475/AR1475</f>
        <v>#N/A</v>
      </c>
      <c r="AZ1475" s="17" t="e">
        <f t="shared" ref="AZ1475:AZ1538" si="406">AS1475/AR1475</f>
        <v>#N/A</v>
      </c>
      <c r="BA1475" s="17" t="e">
        <f t="shared" ref="BA1475:BA1538" si="407">AT1475/AR1475</f>
        <v>#N/A</v>
      </c>
    </row>
    <row r="1476" spans="1:53">
      <c r="A1476" s="6" t="s">
        <v>3000</v>
      </c>
      <c r="B1476" s="6" t="s">
        <v>3001</v>
      </c>
      <c r="C1476" s="7">
        <v>47353226.53</v>
      </c>
      <c r="D1476" s="7">
        <v>777643750.44</v>
      </c>
      <c r="E1476" s="7">
        <v>0</v>
      </c>
      <c r="F1476" s="7">
        <v>0</v>
      </c>
      <c r="G1476" s="7">
        <v>0</v>
      </c>
      <c r="H1476" s="7">
        <v>0</v>
      </c>
      <c r="I1476" s="7">
        <v>617885819.65</v>
      </c>
      <c r="J1476" s="7"/>
      <c r="K1476" s="7">
        <v>167325596.18</v>
      </c>
      <c r="L1476" s="7">
        <v>0</v>
      </c>
      <c r="M1476" s="7">
        <v>0</v>
      </c>
      <c r="N1476" s="7">
        <v>0</v>
      </c>
      <c r="O1476" s="7">
        <v>606037108.97</v>
      </c>
      <c r="P1476" s="7">
        <v>0</v>
      </c>
      <c r="Q1476" s="7">
        <v>5432439758.87</v>
      </c>
      <c r="R1476" s="7">
        <v>1935361028.43</v>
      </c>
      <c r="S1476" s="7">
        <v>19460899.32</v>
      </c>
      <c r="T1476" s="7">
        <v>81311250.37</v>
      </c>
      <c r="U1476" s="7">
        <v>0</v>
      </c>
      <c r="V1476" s="7">
        <v>348947362.64</v>
      </c>
      <c r="W1476" s="7">
        <v>0</v>
      </c>
      <c r="X1476" s="7">
        <v>4073734.46</v>
      </c>
      <c r="Y1476" s="7">
        <v>3723293079.42</v>
      </c>
      <c r="Z1476" s="7">
        <v>370693976.75</v>
      </c>
      <c r="AA1476" s="7">
        <v>0</v>
      </c>
      <c r="AB1476" s="7">
        <v>0</v>
      </c>
      <c r="AC1476" s="7"/>
      <c r="AD1476" s="7">
        <v>1138607548.19</v>
      </c>
      <c r="AE1476" s="7">
        <v>0</v>
      </c>
      <c r="AF1476" s="7">
        <v>516096726.24</v>
      </c>
      <c r="AG1476" s="7">
        <v>8215214.77</v>
      </c>
      <c r="AH1476" s="7">
        <v>38574481.83</v>
      </c>
      <c r="AI1476" s="7">
        <v>9141474.55</v>
      </c>
      <c r="AJ1476" s="9">
        <f t="shared" si="391"/>
        <v>9637465212.23</v>
      </c>
      <c r="AK1476" s="9">
        <f t="shared" si="392"/>
        <v>6204996825.38</v>
      </c>
      <c r="AL1476" s="9">
        <f t="shared" si="393"/>
        <v>15842462037.61</v>
      </c>
      <c r="AM1476" s="9">
        <f t="shared" si="394"/>
        <v>1387754593.87</v>
      </c>
      <c r="AN1476" s="9">
        <f t="shared" si="395"/>
        <v>8602731715.46</v>
      </c>
      <c r="AO1476" s="14" t="e">
        <f>AN1476-VLOOKUP(A1476,[1]选股结果!A1476:BF4479,44,FALSE)</f>
        <v>#N/A</v>
      </c>
      <c r="AP1476" s="9">
        <f t="shared" si="396"/>
        <v>5804622501.75</v>
      </c>
      <c r="AQ1476" s="9">
        <f t="shared" si="397"/>
        <v>47353226.53</v>
      </c>
      <c r="AR1476" s="9" t="e">
        <f t="shared" si="398"/>
        <v>#N/A</v>
      </c>
      <c r="AS1476" s="9">
        <f t="shared" si="399"/>
        <v>5851975728.28</v>
      </c>
      <c r="AT1476" s="9" t="e">
        <f t="shared" si="400"/>
        <v>#N/A</v>
      </c>
      <c r="AU1476" s="17" t="e">
        <f t="shared" si="401"/>
        <v>#N/A</v>
      </c>
      <c r="AV1476" s="17" t="e">
        <f t="shared" si="402"/>
        <v>#N/A</v>
      </c>
      <c r="AW1476" s="17" t="e">
        <f t="shared" si="403"/>
        <v>#N/A</v>
      </c>
      <c r="AX1476" s="17" t="e">
        <f t="shared" si="404"/>
        <v>#N/A</v>
      </c>
      <c r="AY1476" s="17" t="e">
        <f t="shared" si="405"/>
        <v>#N/A</v>
      </c>
      <c r="AZ1476" s="17" t="e">
        <f t="shared" si="406"/>
        <v>#N/A</v>
      </c>
      <c r="BA1476" s="17" t="e">
        <f t="shared" si="407"/>
        <v>#N/A</v>
      </c>
    </row>
    <row r="1477" spans="1:53">
      <c r="A1477" s="6" t="s">
        <v>3002</v>
      </c>
      <c r="B1477" s="6" t="s">
        <v>3003</v>
      </c>
      <c r="C1477" s="7">
        <v>6220293.57</v>
      </c>
      <c r="D1477" s="7">
        <v>774483328.89</v>
      </c>
      <c r="E1477" s="7">
        <v>0</v>
      </c>
      <c r="F1477" s="7">
        <v>0</v>
      </c>
      <c r="G1477" s="7">
        <v>156957831.44</v>
      </c>
      <c r="H1477" s="7">
        <v>0</v>
      </c>
      <c r="I1477" s="7">
        <v>1351033679.83</v>
      </c>
      <c r="J1477" s="7"/>
      <c r="K1477" s="7">
        <v>466526322.98</v>
      </c>
      <c r="L1477" s="7">
        <v>0</v>
      </c>
      <c r="M1477" s="7">
        <v>0</v>
      </c>
      <c r="N1477" s="7">
        <v>0</v>
      </c>
      <c r="O1477" s="7">
        <v>60778916.11</v>
      </c>
      <c r="P1477" s="7">
        <v>0</v>
      </c>
      <c r="Q1477" s="7">
        <v>394179676.72</v>
      </c>
      <c r="R1477" s="7">
        <v>0</v>
      </c>
      <c r="S1477" s="7">
        <v>0</v>
      </c>
      <c r="T1477" s="7">
        <v>222372897.18</v>
      </c>
      <c r="U1477" s="7">
        <v>0</v>
      </c>
      <c r="V1477" s="7">
        <v>0</v>
      </c>
      <c r="W1477" s="7">
        <v>0</v>
      </c>
      <c r="X1477" s="7">
        <v>59633939.27</v>
      </c>
      <c r="Y1477" s="7">
        <v>277778904.18</v>
      </c>
      <c r="Z1477" s="7">
        <v>939237.71</v>
      </c>
      <c r="AA1477" s="7">
        <v>0</v>
      </c>
      <c r="AB1477" s="7">
        <v>0</v>
      </c>
      <c r="AC1477" s="7"/>
      <c r="AD1477" s="7">
        <v>39616941.44</v>
      </c>
      <c r="AE1477" s="7">
        <v>0</v>
      </c>
      <c r="AF1477" s="7">
        <v>0</v>
      </c>
      <c r="AG1477" s="7">
        <v>2507711.37</v>
      </c>
      <c r="AH1477" s="7">
        <v>4236684.44</v>
      </c>
      <c r="AI1477" s="7">
        <v>0</v>
      </c>
      <c r="AJ1477" s="9">
        <f t="shared" si="391"/>
        <v>3426332653.15</v>
      </c>
      <c r="AK1477" s="9">
        <f t="shared" si="392"/>
        <v>390933711.98</v>
      </c>
      <c r="AL1477" s="9">
        <f t="shared" si="393"/>
        <v>3817266365.13</v>
      </c>
      <c r="AM1477" s="9">
        <f t="shared" si="394"/>
        <v>1051854015.71</v>
      </c>
      <c r="AN1477" s="9">
        <f t="shared" si="395"/>
        <v>2434112576.71</v>
      </c>
      <c r="AO1477" s="14" t="e">
        <f>AN1477-VLOOKUP(A1477,[1]选股结果!A1477:BF4480,44,FALSE)</f>
        <v>#N/A</v>
      </c>
      <c r="AP1477" s="9">
        <f t="shared" si="396"/>
        <v>325079479.14</v>
      </c>
      <c r="AQ1477" s="9">
        <f t="shared" si="397"/>
        <v>6220293.57</v>
      </c>
      <c r="AR1477" s="9" t="e">
        <f t="shared" si="398"/>
        <v>#N/A</v>
      </c>
      <c r="AS1477" s="9">
        <f t="shared" si="399"/>
        <v>331299772.71</v>
      </c>
      <c r="AT1477" s="9" t="e">
        <f t="shared" si="400"/>
        <v>#N/A</v>
      </c>
      <c r="AU1477" s="17" t="e">
        <f t="shared" si="401"/>
        <v>#N/A</v>
      </c>
      <c r="AV1477" s="17" t="e">
        <f t="shared" si="402"/>
        <v>#N/A</v>
      </c>
      <c r="AW1477" s="17" t="e">
        <f t="shared" si="403"/>
        <v>#N/A</v>
      </c>
      <c r="AX1477" s="17" t="e">
        <f t="shared" si="404"/>
        <v>#N/A</v>
      </c>
      <c r="AY1477" s="17" t="e">
        <f t="shared" si="405"/>
        <v>#N/A</v>
      </c>
      <c r="AZ1477" s="17" t="e">
        <f t="shared" si="406"/>
        <v>#N/A</v>
      </c>
      <c r="BA1477" s="17" t="e">
        <f t="shared" si="407"/>
        <v>#N/A</v>
      </c>
    </row>
    <row r="1478" spans="1:53">
      <c r="A1478" s="6" t="s">
        <v>3004</v>
      </c>
      <c r="B1478" s="6" t="s">
        <v>3005</v>
      </c>
      <c r="C1478" s="7">
        <v>0</v>
      </c>
      <c r="D1478" s="7">
        <v>774208367.64</v>
      </c>
      <c r="E1478" s="7">
        <v>0</v>
      </c>
      <c r="F1478" s="7">
        <v>0</v>
      </c>
      <c r="G1478" s="7">
        <v>3071092.6</v>
      </c>
      <c r="H1478" s="7">
        <v>0</v>
      </c>
      <c r="I1478" s="7">
        <v>1008094803.87</v>
      </c>
      <c r="J1478" s="7"/>
      <c r="K1478" s="7">
        <v>22962357.04</v>
      </c>
      <c r="L1478" s="7">
        <v>0</v>
      </c>
      <c r="M1478" s="7">
        <v>0</v>
      </c>
      <c r="N1478" s="7">
        <v>0</v>
      </c>
      <c r="O1478" s="7">
        <v>27606201.7</v>
      </c>
      <c r="P1478" s="7">
        <v>0</v>
      </c>
      <c r="Q1478" s="7">
        <v>469037566.15</v>
      </c>
      <c r="R1478" s="7">
        <v>87135995.63</v>
      </c>
      <c r="S1478" s="7">
        <v>66701448.97</v>
      </c>
      <c r="T1478" s="7">
        <v>17462160.71</v>
      </c>
      <c r="U1478" s="7">
        <v>0</v>
      </c>
      <c r="V1478" s="7">
        <v>10372341.46</v>
      </c>
      <c r="W1478" s="7">
        <v>0</v>
      </c>
      <c r="X1478" s="7">
        <v>0</v>
      </c>
      <c r="Y1478" s="7">
        <v>258697062.3</v>
      </c>
      <c r="Z1478" s="7">
        <v>10020687.15</v>
      </c>
      <c r="AA1478" s="7">
        <v>0</v>
      </c>
      <c r="AB1478" s="7">
        <v>0</v>
      </c>
      <c r="AC1478" s="7"/>
      <c r="AD1478" s="7">
        <v>85688267.76</v>
      </c>
      <c r="AE1478" s="7">
        <v>0</v>
      </c>
      <c r="AF1478" s="7">
        <v>248549551.43</v>
      </c>
      <c r="AG1478" s="7">
        <v>9916389.78</v>
      </c>
      <c r="AH1478" s="7">
        <v>41995815.72</v>
      </c>
      <c r="AI1478" s="7">
        <v>10366061.03</v>
      </c>
      <c r="AJ1478" s="9">
        <f t="shared" si="391"/>
        <v>2476279994.31</v>
      </c>
      <c r="AK1478" s="9">
        <f t="shared" si="392"/>
        <v>675606176.63</v>
      </c>
      <c r="AL1478" s="9">
        <f t="shared" si="393"/>
        <v>3151886170.94</v>
      </c>
      <c r="AM1478" s="9">
        <f t="shared" si="394"/>
        <v>804885661.94</v>
      </c>
      <c r="AN1478" s="9">
        <f t="shared" si="395"/>
        <v>1681766673.83</v>
      </c>
      <c r="AO1478" s="14" t="e">
        <f>AN1478-VLOOKUP(A1478,[1]选股结果!A1478:BF4481,44,FALSE)</f>
        <v>#N/A</v>
      </c>
      <c r="AP1478" s="9">
        <f t="shared" si="396"/>
        <v>665233835.17</v>
      </c>
      <c r="AQ1478" s="9">
        <f t="shared" si="397"/>
        <v>0</v>
      </c>
      <c r="AR1478" s="9" t="e">
        <f t="shared" si="398"/>
        <v>#N/A</v>
      </c>
      <c r="AS1478" s="9">
        <f t="shared" si="399"/>
        <v>665233835.17</v>
      </c>
      <c r="AT1478" s="9" t="e">
        <f t="shared" si="400"/>
        <v>#N/A</v>
      </c>
      <c r="AU1478" s="17" t="e">
        <f t="shared" si="401"/>
        <v>#N/A</v>
      </c>
      <c r="AV1478" s="17" t="e">
        <f t="shared" si="402"/>
        <v>#N/A</v>
      </c>
      <c r="AW1478" s="17" t="e">
        <f t="shared" si="403"/>
        <v>#N/A</v>
      </c>
      <c r="AX1478" s="17" t="e">
        <f t="shared" si="404"/>
        <v>#N/A</v>
      </c>
      <c r="AY1478" s="17" t="e">
        <f t="shared" si="405"/>
        <v>#N/A</v>
      </c>
      <c r="AZ1478" s="17" t="e">
        <f t="shared" si="406"/>
        <v>#N/A</v>
      </c>
      <c r="BA1478" s="17" t="e">
        <f t="shared" si="407"/>
        <v>#N/A</v>
      </c>
    </row>
    <row r="1479" spans="1:53">
      <c r="A1479" s="6" t="s">
        <v>3006</v>
      </c>
      <c r="B1479" s="6" t="s">
        <v>3007</v>
      </c>
      <c r="C1479" s="7">
        <v>43243244.68</v>
      </c>
      <c r="D1479" s="7">
        <v>772589448.59</v>
      </c>
      <c r="E1479" s="7">
        <v>0</v>
      </c>
      <c r="F1479" s="7">
        <v>0</v>
      </c>
      <c r="G1479" s="7">
        <v>0</v>
      </c>
      <c r="H1479" s="7">
        <v>0</v>
      </c>
      <c r="I1479" s="7">
        <v>2034001630.67</v>
      </c>
      <c r="J1479" s="7"/>
      <c r="K1479" s="7">
        <v>81303577.19</v>
      </c>
      <c r="L1479" s="7">
        <v>0</v>
      </c>
      <c r="M1479" s="7">
        <v>0</v>
      </c>
      <c r="N1479" s="7">
        <v>0</v>
      </c>
      <c r="O1479" s="7">
        <v>40018404.21</v>
      </c>
      <c r="P1479" s="7">
        <v>0</v>
      </c>
      <c r="Q1479" s="7">
        <v>662841262.1</v>
      </c>
      <c r="R1479" s="7">
        <v>8317319.29</v>
      </c>
      <c r="S1479" s="7">
        <v>0</v>
      </c>
      <c r="T1479" s="7">
        <v>100468595.73</v>
      </c>
      <c r="U1479" s="7">
        <v>0</v>
      </c>
      <c r="V1479" s="7">
        <v>0</v>
      </c>
      <c r="W1479" s="7">
        <v>0</v>
      </c>
      <c r="X1479" s="7">
        <v>15897498.24</v>
      </c>
      <c r="Y1479" s="7">
        <v>2200845100.2</v>
      </c>
      <c r="Z1479" s="7">
        <v>191265445.48</v>
      </c>
      <c r="AA1479" s="7">
        <v>0</v>
      </c>
      <c r="AB1479" s="7">
        <v>0</v>
      </c>
      <c r="AC1479" s="7"/>
      <c r="AD1479" s="7">
        <v>208767941.11</v>
      </c>
      <c r="AE1479" s="7">
        <v>20084070.94</v>
      </c>
      <c r="AF1479" s="7">
        <v>759972215.28</v>
      </c>
      <c r="AG1479" s="7">
        <v>51257196.11</v>
      </c>
      <c r="AH1479" s="7">
        <v>69765914.07</v>
      </c>
      <c r="AI1479" s="7">
        <v>103801198.54</v>
      </c>
      <c r="AJ1479" s="9">
        <f t="shared" si="391"/>
        <v>3699540237.78</v>
      </c>
      <c r="AK1479" s="9">
        <f t="shared" si="392"/>
        <v>3664899824.65</v>
      </c>
      <c r="AL1479" s="9">
        <f t="shared" si="393"/>
        <v>7364440062.43</v>
      </c>
      <c r="AM1479" s="9">
        <f t="shared" si="394"/>
        <v>828505351.04</v>
      </c>
      <c r="AN1479" s="9">
        <f t="shared" si="395"/>
        <v>2886932384.98</v>
      </c>
      <c r="AO1479" s="14" t="e">
        <f>AN1479-VLOOKUP(A1479,[1]选股结果!A1479:BF4482,44,FALSE)</f>
        <v>#N/A</v>
      </c>
      <c r="AP1479" s="9">
        <f t="shared" si="396"/>
        <v>3605759081.73</v>
      </c>
      <c r="AQ1479" s="9">
        <f t="shared" si="397"/>
        <v>43243244.68</v>
      </c>
      <c r="AR1479" s="9" t="e">
        <f t="shared" si="398"/>
        <v>#N/A</v>
      </c>
      <c r="AS1479" s="9">
        <f t="shared" si="399"/>
        <v>3649002326.41</v>
      </c>
      <c r="AT1479" s="9" t="e">
        <f t="shared" si="400"/>
        <v>#N/A</v>
      </c>
      <c r="AU1479" s="17" t="e">
        <f t="shared" si="401"/>
        <v>#N/A</v>
      </c>
      <c r="AV1479" s="17" t="e">
        <f t="shared" si="402"/>
        <v>#N/A</v>
      </c>
      <c r="AW1479" s="17" t="e">
        <f t="shared" si="403"/>
        <v>#N/A</v>
      </c>
      <c r="AX1479" s="17" t="e">
        <f t="shared" si="404"/>
        <v>#N/A</v>
      </c>
      <c r="AY1479" s="17" t="e">
        <f t="shared" si="405"/>
        <v>#N/A</v>
      </c>
      <c r="AZ1479" s="17" t="e">
        <f t="shared" si="406"/>
        <v>#N/A</v>
      </c>
      <c r="BA1479" s="17" t="e">
        <f t="shared" si="407"/>
        <v>#N/A</v>
      </c>
    </row>
    <row r="1480" spans="1:53">
      <c r="A1480" s="6" t="s">
        <v>3008</v>
      </c>
      <c r="B1480" s="6" t="s">
        <v>3009</v>
      </c>
      <c r="C1480" s="7">
        <v>6044243.46</v>
      </c>
      <c r="D1480" s="7">
        <v>772216713.84</v>
      </c>
      <c r="E1480" s="7">
        <v>0</v>
      </c>
      <c r="F1480" s="7">
        <v>0</v>
      </c>
      <c r="G1480" s="7">
        <v>0</v>
      </c>
      <c r="H1480" s="7">
        <v>0</v>
      </c>
      <c r="I1480" s="7">
        <v>293727596.93</v>
      </c>
      <c r="J1480" s="7"/>
      <c r="K1480" s="7">
        <v>108030002.78</v>
      </c>
      <c r="L1480" s="7">
        <v>0</v>
      </c>
      <c r="M1480" s="7">
        <v>0</v>
      </c>
      <c r="N1480" s="7">
        <v>0</v>
      </c>
      <c r="O1480" s="7">
        <v>189612125.75</v>
      </c>
      <c r="P1480" s="7">
        <v>0</v>
      </c>
      <c r="Q1480" s="7">
        <v>294103443.15</v>
      </c>
      <c r="R1480" s="7">
        <v>0</v>
      </c>
      <c r="S1480" s="7">
        <v>0</v>
      </c>
      <c r="T1480" s="7">
        <v>53300337.08</v>
      </c>
      <c r="U1480" s="7">
        <v>0</v>
      </c>
      <c r="V1480" s="7">
        <v>0</v>
      </c>
      <c r="W1480" s="7">
        <v>0</v>
      </c>
      <c r="X1480" s="7">
        <v>0</v>
      </c>
      <c r="Y1480" s="7">
        <v>985223177.23</v>
      </c>
      <c r="Z1480" s="7">
        <v>99104370.95</v>
      </c>
      <c r="AA1480" s="7">
        <v>0</v>
      </c>
      <c r="AB1480" s="7">
        <v>0</v>
      </c>
      <c r="AC1480" s="7"/>
      <c r="AD1480" s="7">
        <v>135853952.63</v>
      </c>
      <c r="AE1480" s="7">
        <v>0</v>
      </c>
      <c r="AF1480" s="7">
        <v>0</v>
      </c>
      <c r="AG1480" s="7">
        <v>20958</v>
      </c>
      <c r="AH1480" s="7">
        <v>16460886.01</v>
      </c>
      <c r="AI1480" s="7">
        <v>210885299.96</v>
      </c>
      <c r="AJ1480" s="9">
        <f t="shared" si="391"/>
        <v>1710990219.53</v>
      </c>
      <c r="AK1480" s="9">
        <f t="shared" si="392"/>
        <v>1453592888.24</v>
      </c>
      <c r="AL1480" s="9">
        <f t="shared" si="393"/>
        <v>3164583107.77</v>
      </c>
      <c r="AM1480" s="9">
        <f t="shared" si="394"/>
        <v>961828839.59</v>
      </c>
      <c r="AN1480" s="9">
        <f t="shared" si="395"/>
        <v>749161379.94</v>
      </c>
      <c r="AO1480" s="14">
        <f>AN1480-VLOOKUP(A1480,[1]选股结果!A1480:BF4483,44,FALSE)</f>
        <v>-20492293.03</v>
      </c>
      <c r="AP1480" s="9">
        <f t="shared" si="396"/>
        <v>1447548644.78</v>
      </c>
      <c r="AQ1480" s="9">
        <f t="shared" si="397"/>
        <v>6044243.46</v>
      </c>
      <c r="AR1480" s="9">
        <f t="shared" si="398"/>
        <v>2394929434.8</v>
      </c>
      <c r="AS1480" s="9">
        <f t="shared" si="399"/>
        <v>1453592888.24</v>
      </c>
      <c r="AT1480" s="9">
        <f t="shared" si="400"/>
        <v>941336546.56</v>
      </c>
      <c r="AU1480" s="17">
        <f t="shared" si="401"/>
        <v>0.401610513284423</v>
      </c>
      <c r="AV1480" s="17">
        <f t="shared" si="402"/>
        <v>0.312811462857386</v>
      </c>
      <c r="AW1480" s="17">
        <f t="shared" si="403"/>
        <v>-0.00855653312044715</v>
      </c>
      <c r="AX1480" s="17">
        <f t="shared" si="404"/>
        <v>0.604422253009256</v>
      </c>
      <c r="AY1480" s="17">
        <f t="shared" si="405"/>
        <v>0.00252376682676864</v>
      </c>
      <c r="AZ1480" s="17">
        <f t="shared" si="406"/>
        <v>0.606946019836025</v>
      </c>
      <c r="BA1480" s="17">
        <f t="shared" si="407"/>
        <v>0.393053980163975</v>
      </c>
    </row>
    <row r="1481" spans="1:53">
      <c r="A1481" s="6" t="s">
        <v>3010</v>
      </c>
      <c r="B1481" s="6" t="s">
        <v>3011</v>
      </c>
      <c r="C1481" s="7">
        <v>372523963.22</v>
      </c>
      <c r="D1481" s="7">
        <v>771830196.09</v>
      </c>
      <c r="E1481" s="7">
        <v>0</v>
      </c>
      <c r="F1481" s="7">
        <v>0</v>
      </c>
      <c r="G1481" s="7">
        <v>139000000</v>
      </c>
      <c r="H1481" s="7">
        <v>0</v>
      </c>
      <c r="I1481" s="7">
        <v>1080065533.73</v>
      </c>
      <c r="J1481" s="7"/>
      <c r="K1481" s="7">
        <v>86547942.29</v>
      </c>
      <c r="L1481" s="7">
        <v>0</v>
      </c>
      <c r="M1481" s="7">
        <v>0</v>
      </c>
      <c r="N1481" s="7">
        <v>0</v>
      </c>
      <c r="O1481" s="7">
        <v>50035434.9</v>
      </c>
      <c r="P1481" s="7">
        <v>0</v>
      </c>
      <c r="Q1481" s="7">
        <v>928423063.85</v>
      </c>
      <c r="R1481" s="7">
        <v>0</v>
      </c>
      <c r="S1481" s="7">
        <v>67386.33</v>
      </c>
      <c r="T1481" s="7">
        <v>41522071.01</v>
      </c>
      <c r="U1481" s="7">
        <v>0</v>
      </c>
      <c r="V1481" s="7">
        <v>1478373.56</v>
      </c>
      <c r="W1481" s="7">
        <v>0</v>
      </c>
      <c r="X1481" s="7">
        <v>98936365.91</v>
      </c>
      <c r="Y1481" s="7">
        <v>741159350.21</v>
      </c>
      <c r="Z1481" s="7">
        <v>22160859.07</v>
      </c>
      <c r="AA1481" s="7">
        <v>0</v>
      </c>
      <c r="AB1481" s="7">
        <v>0</v>
      </c>
      <c r="AC1481" s="7"/>
      <c r="AD1481" s="7">
        <v>152127635.43</v>
      </c>
      <c r="AE1481" s="7">
        <v>0</v>
      </c>
      <c r="AF1481" s="7">
        <v>0</v>
      </c>
      <c r="AG1481" s="7">
        <v>8308173.95</v>
      </c>
      <c r="AH1481" s="7">
        <v>59341758.6</v>
      </c>
      <c r="AI1481" s="7">
        <v>25890974.02</v>
      </c>
      <c r="AJ1481" s="9">
        <f t="shared" si="391"/>
        <v>3097491628.2</v>
      </c>
      <c r="AK1481" s="9">
        <f t="shared" si="392"/>
        <v>1481927453.97</v>
      </c>
      <c r="AL1481" s="9">
        <f t="shared" si="393"/>
        <v>4579419082.17</v>
      </c>
      <c r="AM1481" s="9">
        <f t="shared" si="394"/>
        <v>1059801996.9</v>
      </c>
      <c r="AN1481" s="9">
        <f t="shared" si="395"/>
        <v>2138104370.77</v>
      </c>
      <c r="AO1481" s="14" t="e">
        <f>AN1481-VLOOKUP(A1481,[1]选股结果!A1481:BF4484,44,FALSE)</f>
        <v>#N/A</v>
      </c>
      <c r="AP1481" s="9">
        <f t="shared" si="396"/>
        <v>1008988751.28</v>
      </c>
      <c r="AQ1481" s="9">
        <f t="shared" si="397"/>
        <v>372523963.22</v>
      </c>
      <c r="AR1481" s="9" t="e">
        <f t="shared" si="398"/>
        <v>#N/A</v>
      </c>
      <c r="AS1481" s="9">
        <f t="shared" si="399"/>
        <v>1381512714.5</v>
      </c>
      <c r="AT1481" s="9" t="e">
        <f t="shared" si="400"/>
        <v>#N/A</v>
      </c>
      <c r="AU1481" s="17" t="e">
        <f t="shared" si="401"/>
        <v>#N/A</v>
      </c>
      <c r="AV1481" s="17" t="e">
        <f t="shared" si="402"/>
        <v>#N/A</v>
      </c>
      <c r="AW1481" s="17" t="e">
        <f t="shared" si="403"/>
        <v>#N/A</v>
      </c>
      <c r="AX1481" s="17" t="e">
        <f t="shared" si="404"/>
        <v>#N/A</v>
      </c>
      <c r="AY1481" s="17" t="e">
        <f t="shared" si="405"/>
        <v>#N/A</v>
      </c>
      <c r="AZ1481" s="17" t="e">
        <f t="shared" si="406"/>
        <v>#N/A</v>
      </c>
      <c r="BA1481" s="17" t="e">
        <f t="shared" si="407"/>
        <v>#N/A</v>
      </c>
    </row>
    <row r="1482" spans="1:53">
      <c r="A1482" s="6" t="s">
        <v>3012</v>
      </c>
      <c r="B1482" s="6" t="s">
        <v>3013</v>
      </c>
      <c r="C1482" s="7">
        <v>36081761.68</v>
      </c>
      <c r="D1482" s="7">
        <v>771608411.98</v>
      </c>
      <c r="E1482" s="7">
        <v>0</v>
      </c>
      <c r="F1482" s="7">
        <v>0</v>
      </c>
      <c r="G1482" s="7">
        <v>288441263.17</v>
      </c>
      <c r="H1482" s="7">
        <v>0</v>
      </c>
      <c r="I1482" s="7">
        <v>447001639.38</v>
      </c>
      <c r="J1482" s="7"/>
      <c r="K1482" s="7">
        <v>133245242.02</v>
      </c>
      <c r="L1482" s="7">
        <v>0</v>
      </c>
      <c r="M1482" s="7">
        <v>0</v>
      </c>
      <c r="N1482" s="7">
        <v>0</v>
      </c>
      <c r="O1482" s="7">
        <v>230143683.45</v>
      </c>
      <c r="P1482" s="7">
        <v>0</v>
      </c>
      <c r="Q1482" s="7">
        <v>519976517.28</v>
      </c>
      <c r="R1482" s="7">
        <v>474152917.05</v>
      </c>
      <c r="S1482" s="7">
        <v>1528244.04</v>
      </c>
      <c r="T1482" s="7">
        <v>75644675.05</v>
      </c>
      <c r="U1482" s="7">
        <v>0</v>
      </c>
      <c r="V1482" s="7">
        <v>5479695.7</v>
      </c>
      <c r="W1482" s="7">
        <v>0</v>
      </c>
      <c r="X1482" s="7">
        <v>0</v>
      </c>
      <c r="Y1482" s="7">
        <v>1252645055.96</v>
      </c>
      <c r="Z1482" s="7">
        <v>217339054.32</v>
      </c>
      <c r="AA1482" s="7">
        <v>0</v>
      </c>
      <c r="AB1482" s="7">
        <v>0</v>
      </c>
      <c r="AC1482" s="7"/>
      <c r="AD1482" s="7">
        <v>131832360.72</v>
      </c>
      <c r="AE1482" s="7">
        <v>0</v>
      </c>
      <c r="AF1482" s="7">
        <v>0</v>
      </c>
      <c r="AG1482" s="7">
        <v>36464851.41</v>
      </c>
      <c r="AH1482" s="7">
        <v>55064909.3</v>
      </c>
      <c r="AI1482" s="7">
        <v>57885501.96</v>
      </c>
      <c r="AJ1482" s="9">
        <f t="shared" si="391"/>
        <v>2941742593.42</v>
      </c>
      <c r="AK1482" s="9">
        <f t="shared" si="392"/>
        <v>1792793191.05</v>
      </c>
      <c r="AL1482" s="9">
        <f t="shared" si="393"/>
        <v>4734535784.47</v>
      </c>
      <c r="AM1482" s="9">
        <f t="shared" si="394"/>
        <v>1290193358.6</v>
      </c>
      <c r="AN1482" s="9">
        <f t="shared" si="395"/>
        <v>1657028930.52</v>
      </c>
      <c r="AO1482" s="14" t="e">
        <f>AN1482-VLOOKUP(A1482,[1]选股结果!A1482:BF4485,44,FALSE)</f>
        <v>#N/A</v>
      </c>
      <c r="AP1482" s="9">
        <f t="shared" si="396"/>
        <v>1751231733.67</v>
      </c>
      <c r="AQ1482" s="9">
        <f t="shared" si="397"/>
        <v>36081761.68</v>
      </c>
      <c r="AR1482" s="9" t="e">
        <f t="shared" si="398"/>
        <v>#N/A</v>
      </c>
      <c r="AS1482" s="9">
        <f t="shared" si="399"/>
        <v>1787313495.35</v>
      </c>
      <c r="AT1482" s="9" t="e">
        <f t="shared" si="400"/>
        <v>#N/A</v>
      </c>
      <c r="AU1482" s="17" t="e">
        <f t="shared" si="401"/>
        <v>#N/A</v>
      </c>
      <c r="AV1482" s="17" t="e">
        <f t="shared" si="402"/>
        <v>#N/A</v>
      </c>
      <c r="AW1482" s="17" t="e">
        <f t="shared" si="403"/>
        <v>#N/A</v>
      </c>
      <c r="AX1482" s="17" t="e">
        <f t="shared" si="404"/>
        <v>#N/A</v>
      </c>
      <c r="AY1482" s="17" t="e">
        <f t="shared" si="405"/>
        <v>#N/A</v>
      </c>
      <c r="AZ1482" s="17" t="e">
        <f t="shared" si="406"/>
        <v>#N/A</v>
      </c>
      <c r="BA1482" s="17" t="e">
        <f t="shared" si="407"/>
        <v>#N/A</v>
      </c>
    </row>
    <row r="1483" spans="1:53">
      <c r="A1483" s="6" t="s">
        <v>3014</v>
      </c>
      <c r="B1483" s="6" t="s">
        <v>3015</v>
      </c>
      <c r="C1483" s="7">
        <v>547984107.68</v>
      </c>
      <c r="D1483" s="7">
        <v>771388612.99</v>
      </c>
      <c r="E1483" s="7">
        <v>0</v>
      </c>
      <c r="F1483" s="7">
        <v>0</v>
      </c>
      <c r="G1483" s="7">
        <v>0</v>
      </c>
      <c r="H1483" s="7">
        <v>0</v>
      </c>
      <c r="I1483" s="7">
        <v>489122230.12</v>
      </c>
      <c r="J1483" s="7"/>
      <c r="K1483" s="7">
        <v>234356154.14</v>
      </c>
      <c r="L1483" s="7">
        <v>0</v>
      </c>
      <c r="M1483" s="7">
        <v>0</v>
      </c>
      <c r="N1483" s="7">
        <v>0</v>
      </c>
      <c r="O1483" s="7">
        <v>86455846.12</v>
      </c>
      <c r="P1483" s="7">
        <v>0</v>
      </c>
      <c r="Q1483" s="7">
        <v>2017604589.41</v>
      </c>
      <c r="R1483" s="7">
        <v>1791655139.68</v>
      </c>
      <c r="S1483" s="7">
        <v>0</v>
      </c>
      <c r="T1483" s="7">
        <v>53949357.2</v>
      </c>
      <c r="U1483" s="7">
        <v>0</v>
      </c>
      <c r="V1483" s="7">
        <v>57944551.77</v>
      </c>
      <c r="W1483" s="7">
        <v>0</v>
      </c>
      <c r="X1483" s="7">
        <v>89914535.57</v>
      </c>
      <c r="Y1483" s="7">
        <v>494631874.95</v>
      </c>
      <c r="Z1483" s="7">
        <v>936475.22</v>
      </c>
      <c r="AA1483" s="7">
        <v>0</v>
      </c>
      <c r="AB1483" s="7">
        <v>0</v>
      </c>
      <c r="AC1483" s="7"/>
      <c r="AD1483" s="7">
        <v>431469263.77</v>
      </c>
      <c r="AE1483" s="7">
        <v>0</v>
      </c>
      <c r="AF1483" s="7">
        <v>1799586.07</v>
      </c>
      <c r="AG1483" s="7">
        <v>8943008.73</v>
      </c>
      <c r="AH1483" s="7">
        <v>78731204.5</v>
      </c>
      <c r="AI1483" s="7">
        <v>657281.54</v>
      </c>
      <c r="AJ1483" s="9">
        <f t="shared" si="391"/>
        <v>5444531929.66</v>
      </c>
      <c r="AK1483" s="9">
        <f t="shared" si="392"/>
        <v>1713011889.8</v>
      </c>
      <c r="AL1483" s="9">
        <f t="shared" si="393"/>
        <v>7157543819.46</v>
      </c>
      <c r="AM1483" s="9">
        <f t="shared" si="394"/>
        <v>947758994.68</v>
      </c>
      <c r="AN1483" s="9">
        <f t="shared" si="395"/>
        <v>4644632022.32</v>
      </c>
      <c r="AO1483" s="14" t="e">
        <f>AN1483-VLOOKUP(A1483,[1]选股结果!A1483:BF4486,44,FALSE)</f>
        <v>#N/A</v>
      </c>
      <c r="AP1483" s="9">
        <f t="shared" si="396"/>
        <v>1017168694.78</v>
      </c>
      <c r="AQ1483" s="9">
        <f t="shared" si="397"/>
        <v>547984107.68</v>
      </c>
      <c r="AR1483" s="9" t="e">
        <f t="shared" si="398"/>
        <v>#N/A</v>
      </c>
      <c r="AS1483" s="9">
        <f t="shared" si="399"/>
        <v>1565152802.46</v>
      </c>
      <c r="AT1483" s="9" t="e">
        <f t="shared" si="400"/>
        <v>#N/A</v>
      </c>
      <c r="AU1483" s="17" t="e">
        <f t="shared" si="401"/>
        <v>#N/A</v>
      </c>
      <c r="AV1483" s="17" t="e">
        <f t="shared" si="402"/>
        <v>#N/A</v>
      </c>
      <c r="AW1483" s="17" t="e">
        <f t="shared" si="403"/>
        <v>#N/A</v>
      </c>
      <c r="AX1483" s="17" t="e">
        <f t="shared" si="404"/>
        <v>#N/A</v>
      </c>
      <c r="AY1483" s="17" t="e">
        <f t="shared" si="405"/>
        <v>#N/A</v>
      </c>
      <c r="AZ1483" s="17" t="e">
        <f t="shared" si="406"/>
        <v>#N/A</v>
      </c>
      <c r="BA1483" s="17" t="e">
        <f t="shared" si="407"/>
        <v>#N/A</v>
      </c>
    </row>
    <row r="1484" spans="1:53">
      <c r="A1484" s="6" t="s">
        <v>3016</v>
      </c>
      <c r="B1484" s="6" t="s">
        <v>3017</v>
      </c>
      <c r="C1484" s="7">
        <v>1624865.53</v>
      </c>
      <c r="D1484" s="7">
        <v>771202603.71</v>
      </c>
      <c r="E1484" s="7">
        <v>0</v>
      </c>
      <c r="F1484" s="7">
        <v>0</v>
      </c>
      <c r="G1484" s="7">
        <v>31543008.17</v>
      </c>
      <c r="H1484" s="7">
        <v>0</v>
      </c>
      <c r="I1484" s="7">
        <v>0</v>
      </c>
      <c r="J1484" s="7"/>
      <c r="K1484" s="7">
        <v>7974994.55</v>
      </c>
      <c r="L1484" s="7">
        <v>0</v>
      </c>
      <c r="M1484" s="7">
        <v>0</v>
      </c>
      <c r="N1484" s="7">
        <v>0</v>
      </c>
      <c r="O1484" s="7">
        <v>213559976.76</v>
      </c>
      <c r="P1484" s="7">
        <v>0</v>
      </c>
      <c r="Q1484" s="7">
        <v>36095184.34</v>
      </c>
      <c r="R1484" s="7">
        <v>500025046.02</v>
      </c>
      <c r="S1484" s="7">
        <v>0</v>
      </c>
      <c r="T1484" s="7">
        <v>97646.77</v>
      </c>
      <c r="U1484" s="7">
        <v>0</v>
      </c>
      <c r="V1484" s="7">
        <v>0</v>
      </c>
      <c r="W1484" s="7">
        <v>0</v>
      </c>
      <c r="X1484" s="7">
        <v>8645327.24</v>
      </c>
      <c r="Y1484" s="7">
        <v>87872953.81</v>
      </c>
      <c r="Z1484" s="7">
        <v>0</v>
      </c>
      <c r="AA1484" s="7">
        <v>0</v>
      </c>
      <c r="AB1484" s="7">
        <v>0</v>
      </c>
      <c r="AC1484" s="7"/>
      <c r="AD1484" s="7">
        <v>7249702.8</v>
      </c>
      <c r="AE1484" s="7">
        <v>0</v>
      </c>
      <c r="AF1484" s="7">
        <v>0</v>
      </c>
      <c r="AG1484" s="7">
        <v>0</v>
      </c>
      <c r="AH1484" s="7">
        <v>43830523.89</v>
      </c>
      <c r="AI1484" s="7">
        <v>93170302.07</v>
      </c>
      <c r="AJ1484" s="9">
        <f t="shared" si="391"/>
        <v>1560498460.32</v>
      </c>
      <c r="AK1484" s="9">
        <f t="shared" si="392"/>
        <v>242393675.34</v>
      </c>
      <c r="AL1484" s="9">
        <f t="shared" si="393"/>
        <v>1802892135.66</v>
      </c>
      <c r="AM1484" s="9">
        <f t="shared" si="394"/>
        <v>1024950915.88</v>
      </c>
      <c r="AN1484" s="9">
        <f t="shared" si="395"/>
        <v>544192871.68</v>
      </c>
      <c r="AO1484" s="14" t="e">
        <f>AN1484-VLOOKUP(A1484,[1]选股结果!A1484:BF4487,44,FALSE)</f>
        <v>#N/A</v>
      </c>
      <c r="AP1484" s="9">
        <f t="shared" si="396"/>
        <v>232123482.57</v>
      </c>
      <c r="AQ1484" s="9">
        <f t="shared" si="397"/>
        <v>1624865.53</v>
      </c>
      <c r="AR1484" s="9" t="e">
        <f t="shared" si="398"/>
        <v>#N/A</v>
      </c>
      <c r="AS1484" s="9">
        <f t="shared" si="399"/>
        <v>233748348.1</v>
      </c>
      <c r="AT1484" s="9" t="e">
        <f t="shared" si="400"/>
        <v>#N/A</v>
      </c>
      <c r="AU1484" s="17" t="e">
        <f t="shared" si="401"/>
        <v>#N/A</v>
      </c>
      <c r="AV1484" s="17" t="e">
        <f t="shared" si="402"/>
        <v>#N/A</v>
      </c>
      <c r="AW1484" s="17" t="e">
        <f t="shared" si="403"/>
        <v>#N/A</v>
      </c>
      <c r="AX1484" s="17" t="e">
        <f t="shared" si="404"/>
        <v>#N/A</v>
      </c>
      <c r="AY1484" s="17" t="e">
        <f t="shared" si="405"/>
        <v>#N/A</v>
      </c>
      <c r="AZ1484" s="17" t="e">
        <f t="shared" si="406"/>
        <v>#N/A</v>
      </c>
      <c r="BA1484" s="17" t="e">
        <f t="shared" si="407"/>
        <v>#N/A</v>
      </c>
    </row>
    <row r="1485" spans="1:53">
      <c r="A1485" s="6" t="s">
        <v>3018</v>
      </c>
      <c r="B1485" s="6" t="s">
        <v>3019</v>
      </c>
      <c r="C1485" s="7">
        <v>2267970409.97</v>
      </c>
      <c r="D1485" s="7">
        <v>770401833.96</v>
      </c>
      <c r="E1485" s="7">
        <v>0</v>
      </c>
      <c r="F1485" s="7">
        <v>0</v>
      </c>
      <c r="G1485" s="7">
        <v>392169600</v>
      </c>
      <c r="H1485" s="7">
        <v>0</v>
      </c>
      <c r="I1485" s="7">
        <v>555335566.85</v>
      </c>
      <c r="J1485" s="7"/>
      <c r="K1485" s="7">
        <v>32864557.42</v>
      </c>
      <c r="L1485" s="7">
        <v>0</v>
      </c>
      <c r="M1485" s="7">
        <v>0</v>
      </c>
      <c r="N1485" s="7">
        <v>0</v>
      </c>
      <c r="O1485" s="7">
        <v>257109447.65</v>
      </c>
      <c r="P1485" s="7">
        <v>0</v>
      </c>
      <c r="Q1485" s="7">
        <v>3703224271.5</v>
      </c>
      <c r="R1485" s="7">
        <v>0</v>
      </c>
      <c r="S1485" s="7">
        <v>0</v>
      </c>
      <c r="T1485" s="7">
        <v>7478187.56</v>
      </c>
      <c r="U1485" s="7">
        <v>0</v>
      </c>
      <c r="V1485" s="7">
        <v>0</v>
      </c>
      <c r="W1485" s="7">
        <v>0</v>
      </c>
      <c r="X1485" s="7">
        <v>53978291.71</v>
      </c>
      <c r="Y1485" s="7">
        <v>4097850754.44</v>
      </c>
      <c r="Z1485" s="7">
        <v>286508913.6</v>
      </c>
      <c r="AA1485" s="7">
        <v>0</v>
      </c>
      <c r="AB1485" s="7">
        <v>0</v>
      </c>
      <c r="AC1485" s="7"/>
      <c r="AD1485" s="7">
        <v>673994689.09</v>
      </c>
      <c r="AE1485" s="7">
        <v>0</v>
      </c>
      <c r="AF1485" s="7">
        <v>0</v>
      </c>
      <c r="AG1485" s="7">
        <v>4622475.81</v>
      </c>
      <c r="AH1485" s="7">
        <v>22015329.38</v>
      </c>
      <c r="AI1485" s="7">
        <v>0</v>
      </c>
      <c r="AJ1485" s="9">
        <f t="shared" si="391"/>
        <v>5718583464.94</v>
      </c>
      <c r="AK1485" s="9">
        <f t="shared" si="392"/>
        <v>7406940864</v>
      </c>
      <c r="AL1485" s="9">
        <f t="shared" si="393"/>
        <v>13125524328.94</v>
      </c>
      <c r="AM1485" s="9">
        <f t="shared" si="394"/>
        <v>1473659173.32</v>
      </c>
      <c r="AN1485" s="9">
        <f t="shared" si="395"/>
        <v>4298902583.33</v>
      </c>
      <c r="AO1485" s="14" t="e">
        <f>AN1485-VLOOKUP(A1485,[1]选股结果!A1485:BF4488,44,FALSE)</f>
        <v>#N/A</v>
      </c>
      <c r="AP1485" s="9">
        <f t="shared" si="396"/>
        <v>5084992162.32</v>
      </c>
      <c r="AQ1485" s="9">
        <f t="shared" si="397"/>
        <v>2267970409.97</v>
      </c>
      <c r="AR1485" s="9" t="e">
        <f t="shared" si="398"/>
        <v>#N/A</v>
      </c>
      <c r="AS1485" s="9">
        <f t="shared" si="399"/>
        <v>7352962572.29</v>
      </c>
      <c r="AT1485" s="9" t="e">
        <f t="shared" si="400"/>
        <v>#N/A</v>
      </c>
      <c r="AU1485" s="17" t="e">
        <f t="shared" si="401"/>
        <v>#N/A</v>
      </c>
      <c r="AV1485" s="17" t="e">
        <f t="shared" si="402"/>
        <v>#N/A</v>
      </c>
      <c r="AW1485" s="17" t="e">
        <f t="shared" si="403"/>
        <v>#N/A</v>
      </c>
      <c r="AX1485" s="17" t="e">
        <f t="shared" si="404"/>
        <v>#N/A</v>
      </c>
      <c r="AY1485" s="17" t="e">
        <f t="shared" si="405"/>
        <v>#N/A</v>
      </c>
      <c r="AZ1485" s="17" t="e">
        <f t="shared" si="406"/>
        <v>#N/A</v>
      </c>
      <c r="BA1485" s="17" t="e">
        <f t="shared" si="407"/>
        <v>#N/A</v>
      </c>
    </row>
    <row r="1486" spans="1:53">
      <c r="A1486" s="6" t="s">
        <v>3020</v>
      </c>
      <c r="B1486" s="6" t="s">
        <v>3021</v>
      </c>
      <c r="C1486" s="7">
        <v>0</v>
      </c>
      <c r="D1486" s="7">
        <v>765444323.65</v>
      </c>
      <c r="E1486" s="7">
        <v>0</v>
      </c>
      <c r="F1486" s="7">
        <v>0</v>
      </c>
      <c r="G1486" s="7">
        <v>80017315.07</v>
      </c>
      <c r="H1486" s="7">
        <v>0</v>
      </c>
      <c r="I1486" s="7">
        <v>85212852.2</v>
      </c>
      <c r="J1486" s="7"/>
      <c r="K1486" s="7">
        <v>32053594.05</v>
      </c>
      <c r="L1486" s="7">
        <v>0</v>
      </c>
      <c r="M1486" s="7">
        <v>0</v>
      </c>
      <c r="N1486" s="7">
        <v>0</v>
      </c>
      <c r="O1486" s="7">
        <v>16436260.11</v>
      </c>
      <c r="P1486" s="7">
        <v>0</v>
      </c>
      <c r="Q1486" s="7">
        <v>553116431.28</v>
      </c>
      <c r="R1486" s="7">
        <v>0</v>
      </c>
      <c r="S1486" s="7">
        <v>0</v>
      </c>
      <c r="T1486" s="7">
        <v>2398982.27</v>
      </c>
      <c r="U1486" s="7">
        <v>0</v>
      </c>
      <c r="V1486" s="7">
        <v>0</v>
      </c>
      <c r="W1486" s="7">
        <v>0</v>
      </c>
      <c r="X1486" s="7">
        <v>2786240.58</v>
      </c>
      <c r="Y1486" s="7">
        <v>311434346.02</v>
      </c>
      <c r="Z1486" s="7">
        <v>7196529.14</v>
      </c>
      <c r="AA1486" s="7">
        <v>0</v>
      </c>
      <c r="AB1486" s="7">
        <v>0</v>
      </c>
      <c r="AC1486" s="7"/>
      <c r="AD1486" s="7">
        <v>63133629.72</v>
      </c>
      <c r="AE1486" s="7">
        <v>0</v>
      </c>
      <c r="AF1486" s="7">
        <v>0</v>
      </c>
      <c r="AG1486" s="7">
        <v>2765813.38</v>
      </c>
      <c r="AH1486" s="7">
        <v>4733676.47</v>
      </c>
      <c r="AI1486" s="7">
        <v>3186085.65</v>
      </c>
      <c r="AJ1486" s="9">
        <f t="shared" si="391"/>
        <v>1534679758.63</v>
      </c>
      <c r="AK1486" s="9">
        <f t="shared" si="392"/>
        <v>395236320.96</v>
      </c>
      <c r="AL1486" s="9">
        <f t="shared" si="393"/>
        <v>1929916079.59</v>
      </c>
      <c r="AM1486" s="9">
        <f t="shared" si="394"/>
        <v>864684139.41</v>
      </c>
      <c r="AN1486" s="9">
        <f t="shared" si="395"/>
        <v>672781859.8</v>
      </c>
      <c r="AO1486" s="14">
        <f>AN1486-VLOOKUP(A1486,[1]选股结果!A1486:BF4489,44,FALSE)</f>
        <v>120749553.93</v>
      </c>
      <c r="AP1486" s="9">
        <f t="shared" si="396"/>
        <v>392450080.38</v>
      </c>
      <c r="AQ1486" s="9">
        <f t="shared" si="397"/>
        <v>0</v>
      </c>
      <c r="AR1486" s="9">
        <f t="shared" si="398"/>
        <v>1377883773.72</v>
      </c>
      <c r="AS1486" s="9">
        <f t="shared" si="399"/>
        <v>392450080.38</v>
      </c>
      <c r="AT1486" s="9">
        <f t="shared" si="400"/>
        <v>985433693.34</v>
      </c>
      <c r="AU1486" s="17">
        <f t="shared" si="401"/>
        <v>0.627545048357404</v>
      </c>
      <c r="AV1486" s="17">
        <f t="shared" si="402"/>
        <v>0.488271850377938</v>
      </c>
      <c r="AW1486" s="17">
        <f t="shared" si="403"/>
        <v>0.0876340633608024</v>
      </c>
      <c r="AX1486" s="17">
        <f t="shared" si="404"/>
        <v>0.284820888281793</v>
      </c>
      <c r="AY1486" s="17">
        <f t="shared" si="405"/>
        <v>0</v>
      </c>
      <c r="AZ1486" s="17">
        <f t="shared" si="406"/>
        <v>0.284820888281793</v>
      </c>
      <c r="BA1486" s="17">
        <f t="shared" si="407"/>
        <v>0.715179111718207</v>
      </c>
    </row>
    <row r="1487" spans="1:53">
      <c r="A1487" s="6" t="s">
        <v>3022</v>
      </c>
      <c r="B1487" s="6" t="s">
        <v>3023</v>
      </c>
      <c r="C1487" s="7">
        <v>130813577.65</v>
      </c>
      <c r="D1487" s="7">
        <v>762873653.42</v>
      </c>
      <c r="E1487" s="7">
        <v>0</v>
      </c>
      <c r="F1487" s="7">
        <v>0</v>
      </c>
      <c r="G1487" s="7">
        <v>7000000</v>
      </c>
      <c r="H1487" s="7">
        <v>0</v>
      </c>
      <c r="I1487" s="7">
        <v>1200818369.33</v>
      </c>
      <c r="J1487" s="7"/>
      <c r="K1487" s="7">
        <v>130094312.91</v>
      </c>
      <c r="L1487" s="7">
        <v>0</v>
      </c>
      <c r="M1487" s="7">
        <v>0</v>
      </c>
      <c r="N1487" s="7">
        <v>0</v>
      </c>
      <c r="O1487" s="7">
        <v>79574687.81</v>
      </c>
      <c r="P1487" s="7">
        <v>0</v>
      </c>
      <c r="Q1487" s="7">
        <v>1741742669.43</v>
      </c>
      <c r="R1487" s="7">
        <v>127751505.36</v>
      </c>
      <c r="S1487" s="7">
        <v>0</v>
      </c>
      <c r="T1487" s="7">
        <v>11158908.02</v>
      </c>
      <c r="U1487" s="7">
        <v>0</v>
      </c>
      <c r="V1487" s="7">
        <v>0</v>
      </c>
      <c r="W1487" s="7">
        <v>0</v>
      </c>
      <c r="X1487" s="7">
        <v>78791517.19</v>
      </c>
      <c r="Y1487" s="7">
        <v>218846989.24</v>
      </c>
      <c r="Z1487" s="7">
        <v>0</v>
      </c>
      <c r="AA1487" s="7">
        <v>0</v>
      </c>
      <c r="AB1487" s="7">
        <v>0</v>
      </c>
      <c r="AC1487" s="7"/>
      <c r="AD1487" s="7">
        <v>120439413.81</v>
      </c>
      <c r="AE1487" s="7">
        <v>82965956.19</v>
      </c>
      <c r="AF1487" s="7">
        <v>22848134.8</v>
      </c>
      <c r="AG1487" s="7">
        <v>11271094.57</v>
      </c>
      <c r="AH1487" s="7">
        <v>25981271.95</v>
      </c>
      <c r="AI1487" s="7">
        <v>0</v>
      </c>
      <c r="AJ1487" s="9">
        <f t="shared" si="391"/>
        <v>4061014106.28</v>
      </c>
      <c r="AK1487" s="9">
        <f t="shared" si="392"/>
        <v>691957955.4</v>
      </c>
      <c r="AL1487" s="9">
        <f t="shared" si="393"/>
        <v>4752972061.68</v>
      </c>
      <c r="AM1487" s="9">
        <f t="shared" si="394"/>
        <v>928239858.42</v>
      </c>
      <c r="AN1487" s="9">
        <f t="shared" si="395"/>
        <v>3211565765.05</v>
      </c>
      <c r="AO1487" s="14" t="e">
        <f>AN1487-VLOOKUP(A1487,[1]选股结果!A1487:BF4490,44,FALSE)</f>
        <v>#N/A</v>
      </c>
      <c r="AP1487" s="9">
        <f t="shared" si="396"/>
        <v>482352860.56</v>
      </c>
      <c r="AQ1487" s="9">
        <f t="shared" si="397"/>
        <v>130813577.65</v>
      </c>
      <c r="AR1487" s="9" t="e">
        <f t="shared" si="398"/>
        <v>#N/A</v>
      </c>
      <c r="AS1487" s="9">
        <f t="shared" si="399"/>
        <v>613166438.21</v>
      </c>
      <c r="AT1487" s="9" t="e">
        <f t="shared" si="400"/>
        <v>#N/A</v>
      </c>
      <c r="AU1487" s="17" t="e">
        <f t="shared" si="401"/>
        <v>#N/A</v>
      </c>
      <c r="AV1487" s="17" t="e">
        <f t="shared" si="402"/>
        <v>#N/A</v>
      </c>
      <c r="AW1487" s="17" t="e">
        <f t="shared" si="403"/>
        <v>#N/A</v>
      </c>
      <c r="AX1487" s="17" t="e">
        <f t="shared" si="404"/>
        <v>#N/A</v>
      </c>
      <c r="AY1487" s="17" t="e">
        <f t="shared" si="405"/>
        <v>#N/A</v>
      </c>
      <c r="AZ1487" s="17" t="e">
        <f t="shared" si="406"/>
        <v>#N/A</v>
      </c>
      <c r="BA1487" s="17" t="e">
        <f t="shared" si="407"/>
        <v>#N/A</v>
      </c>
    </row>
    <row r="1488" spans="1:53">
      <c r="A1488" s="6" t="s">
        <v>3024</v>
      </c>
      <c r="B1488" s="6" t="s">
        <v>3025</v>
      </c>
      <c r="C1488" s="7">
        <v>0</v>
      </c>
      <c r="D1488" s="7">
        <v>761741668.61</v>
      </c>
      <c r="E1488" s="7">
        <v>0</v>
      </c>
      <c r="F1488" s="7">
        <v>0</v>
      </c>
      <c r="G1488" s="7">
        <v>0</v>
      </c>
      <c r="H1488" s="7">
        <v>0</v>
      </c>
      <c r="I1488" s="7">
        <v>1071846496.63</v>
      </c>
      <c r="J1488" s="7"/>
      <c r="K1488" s="7">
        <v>105907138.51</v>
      </c>
      <c r="L1488" s="7">
        <v>0</v>
      </c>
      <c r="M1488" s="7">
        <v>0</v>
      </c>
      <c r="N1488" s="7">
        <v>0</v>
      </c>
      <c r="O1488" s="7">
        <v>24217330.62</v>
      </c>
      <c r="P1488" s="7">
        <v>0</v>
      </c>
      <c r="Q1488" s="7">
        <v>441488729.63</v>
      </c>
      <c r="R1488" s="7">
        <v>0</v>
      </c>
      <c r="S1488" s="7">
        <v>30009429.98</v>
      </c>
      <c r="T1488" s="7">
        <v>202725947.17</v>
      </c>
      <c r="U1488" s="7">
        <v>0</v>
      </c>
      <c r="V1488" s="7">
        <v>0</v>
      </c>
      <c r="W1488" s="7">
        <v>0</v>
      </c>
      <c r="X1488" s="7">
        <v>0</v>
      </c>
      <c r="Y1488" s="7">
        <v>1551877787.57</v>
      </c>
      <c r="Z1488" s="7">
        <v>1759745439.73</v>
      </c>
      <c r="AA1488" s="7">
        <v>0</v>
      </c>
      <c r="AB1488" s="7">
        <v>0</v>
      </c>
      <c r="AC1488" s="7"/>
      <c r="AD1488" s="7">
        <v>181721594.01</v>
      </c>
      <c r="AE1488" s="7">
        <v>0</v>
      </c>
      <c r="AF1488" s="7">
        <v>979530.93</v>
      </c>
      <c r="AG1488" s="7">
        <v>11598159.57</v>
      </c>
      <c r="AH1488" s="7">
        <v>52148812.68</v>
      </c>
      <c r="AI1488" s="7">
        <v>269108384.08</v>
      </c>
      <c r="AJ1488" s="9">
        <f t="shared" si="391"/>
        <v>2637936741.15</v>
      </c>
      <c r="AK1488" s="9">
        <f t="shared" si="392"/>
        <v>3827179708.57</v>
      </c>
      <c r="AL1488" s="9">
        <f t="shared" si="393"/>
        <v>6465116449.72</v>
      </c>
      <c r="AM1488" s="9">
        <f t="shared" si="394"/>
        <v>785958999.23</v>
      </c>
      <c r="AN1488" s="9">
        <f t="shared" si="395"/>
        <v>1851977741.92</v>
      </c>
      <c r="AO1488" s="14" t="e">
        <f>AN1488-VLOOKUP(A1488,[1]选股结果!A1488:BF4491,44,FALSE)</f>
        <v>#N/A</v>
      </c>
      <c r="AP1488" s="9">
        <f t="shared" si="396"/>
        <v>3827179708.57</v>
      </c>
      <c r="AQ1488" s="9">
        <f t="shared" si="397"/>
        <v>0</v>
      </c>
      <c r="AR1488" s="9" t="e">
        <f t="shared" si="398"/>
        <v>#N/A</v>
      </c>
      <c r="AS1488" s="9">
        <f t="shared" si="399"/>
        <v>3827179708.57</v>
      </c>
      <c r="AT1488" s="9" t="e">
        <f t="shared" si="400"/>
        <v>#N/A</v>
      </c>
      <c r="AU1488" s="17" t="e">
        <f t="shared" si="401"/>
        <v>#N/A</v>
      </c>
      <c r="AV1488" s="17" t="e">
        <f t="shared" si="402"/>
        <v>#N/A</v>
      </c>
      <c r="AW1488" s="17" t="e">
        <f t="shared" si="403"/>
        <v>#N/A</v>
      </c>
      <c r="AX1488" s="17" t="e">
        <f t="shared" si="404"/>
        <v>#N/A</v>
      </c>
      <c r="AY1488" s="17" t="e">
        <f t="shared" si="405"/>
        <v>#N/A</v>
      </c>
      <c r="AZ1488" s="17" t="e">
        <f t="shared" si="406"/>
        <v>#N/A</v>
      </c>
      <c r="BA1488" s="17" t="e">
        <f t="shared" si="407"/>
        <v>#N/A</v>
      </c>
    </row>
    <row r="1489" spans="1:53">
      <c r="A1489" s="6" t="s">
        <v>3026</v>
      </c>
      <c r="B1489" s="6" t="s">
        <v>3027</v>
      </c>
      <c r="C1489" s="7">
        <v>21604064.43</v>
      </c>
      <c r="D1489" s="7">
        <v>761574922.48</v>
      </c>
      <c r="E1489" s="7">
        <v>0</v>
      </c>
      <c r="F1489" s="7">
        <v>0</v>
      </c>
      <c r="G1489" s="7">
        <v>50000000</v>
      </c>
      <c r="H1489" s="7">
        <v>0</v>
      </c>
      <c r="I1489" s="7">
        <v>397541398.27</v>
      </c>
      <c r="J1489" s="7"/>
      <c r="K1489" s="7">
        <v>165297478.1</v>
      </c>
      <c r="L1489" s="7">
        <v>0</v>
      </c>
      <c r="M1489" s="7">
        <v>0</v>
      </c>
      <c r="N1489" s="7">
        <v>0</v>
      </c>
      <c r="O1489" s="7">
        <v>7299593.95</v>
      </c>
      <c r="P1489" s="7">
        <v>0</v>
      </c>
      <c r="Q1489" s="7">
        <v>750139299.83</v>
      </c>
      <c r="R1489" s="7">
        <v>0</v>
      </c>
      <c r="S1489" s="7">
        <v>0</v>
      </c>
      <c r="T1489" s="7">
        <v>193585639.29</v>
      </c>
      <c r="U1489" s="7">
        <v>0</v>
      </c>
      <c r="V1489" s="7">
        <v>0</v>
      </c>
      <c r="W1489" s="7">
        <v>35516372.14</v>
      </c>
      <c r="X1489" s="7">
        <v>0</v>
      </c>
      <c r="Y1489" s="7">
        <v>1307078729.58</v>
      </c>
      <c r="Z1489" s="7">
        <v>2345927624.68</v>
      </c>
      <c r="AA1489" s="7">
        <v>0</v>
      </c>
      <c r="AB1489" s="7">
        <v>0</v>
      </c>
      <c r="AC1489" s="7"/>
      <c r="AD1489" s="7">
        <v>222777763.15</v>
      </c>
      <c r="AE1489" s="7">
        <v>0</v>
      </c>
      <c r="AF1489" s="7">
        <v>1975281.21</v>
      </c>
      <c r="AG1489" s="7">
        <v>0</v>
      </c>
      <c r="AH1489" s="7">
        <v>16155265.29</v>
      </c>
      <c r="AI1489" s="7">
        <v>357483380.71</v>
      </c>
      <c r="AJ1489" s="9">
        <f t="shared" si="391"/>
        <v>2325438331.92</v>
      </c>
      <c r="AK1489" s="9">
        <f t="shared" si="392"/>
        <v>4308518481.19</v>
      </c>
      <c r="AL1489" s="9">
        <f t="shared" si="393"/>
        <v>6633956813.11</v>
      </c>
      <c r="AM1489" s="9">
        <f t="shared" si="394"/>
        <v>854390888.57</v>
      </c>
      <c r="AN1489" s="9">
        <f t="shared" si="395"/>
        <v>1506563815.49</v>
      </c>
      <c r="AO1489" s="14" t="e">
        <f>AN1489-VLOOKUP(A1489,[1]选股结果!A1489:BF4492,44,FALSE)</f>
        <v>#N/A</v>
      </c>
      <c r="AP1489" s="9">
        <f t="shared" si="396"/>
        <v>4251398044.62</v>
      </c>
      <c r="AQ1489" s="9">
        <f t="shared" si="397"/>
        <v>21604064.43</v>
      </c>
      <c r="AR1489" s="9" t="e">
        <f t="shared" si="398"/>
        <v>#N/A</v>
      </c>
      <c r="AS1489" s="9">
        <f t="shared" si="399"/>
        <v>4273002109.05</v>
      </c>
      <c r="AT1489" s="9" t="e">
        <f t="shared" si="400"/>
        <v>#N/A</v>
      </c>
      <c r="AU1489" s="17" t="e">
        <f t="shared" si="401"/>
        <v>#N/A</v>
      </c>
      <c r="AV1489" s="17" t="e">
        <f t="shared" si="402"/>
        <v>#N/A</v>
      </c>
      <c r="AW1489" s="17" t="e">
        <f t="shared" si="403"/>
        <v>#N/A</v>
      </c>
      <c r="AX1489" s="17" t="e">
        <f t="shared" si="404"/>
        <v>#N/A</v>
      </c>
      <c r="AY1489" s="17" t="e">
        <f t="shared" si="405"/>
        <v>#N/A</v>
      </c>
      <c r="AZ1489" s="17" t="e">
        <f t="shared" si="406"/>
        <v>#N/A</v>
      </c>
      <c r="BA1489" s="17" t="e">
        <f t="shared" si="407"/>
        <v>#N/A</v>
      </c>
    </row>
    <row r="1490" spans="1:53">
      <c r="A1490" s="6" t="s">
        <v>3028</v>
      </c>
      <c r="B1490" s="6" t="s">
        <v>3029</v>
      </c>
      <c r="C1490" s="7">
        <v>0</v>
      </c>
      <c r="D1490" s="7">
        <v>760963636.09</v>
      </c>
      <c r="E1490" s="7">
        <v>0</v>
      </c>
      <c r="F1490" s="7">
        <v>0</v>
      </c>
      <c r="G1490" s="7">
        <v>81121676.71</v>
      </c>
      <c r="H1490" s="7">
        <v>0</v>
      </c>
      <c r="I1490" s="7">
        <v>620441696.95</v>
      </c>
      <c r="J1490" s="7"/>
      <c r="K1490" s="7">
        <v>14340476.57</v>
      </c>
      <c r="L1490" s="7">
        <v>0</v>
      </c>
      <c r="M1490" s="7">
        <v>0</v>
      </c>
      <c r="N1490" s="7">
        <v>0</v>
      </c>
      <c r="O1490" s="7">
        <v>18870501.83</v>
      </c>
      <c r="P1490" s="7">
        <v>0</v>
      </c>
      <c r="Q1490" s="7">
        <v>255320809.34</v>
      </c>
      <c r="R1490" s="7">
        <v>0</v>
      </c>
      <c r="S1490" s="7">
        <v>0</v>
      </c>
      <c r="T1490" s="7">
        <v>21010253.49</v>
      </c>
      <c r="U1490" s="7">
        <v>0</v>
      </c>
      <c r="V1490" s="7">
        <v>0</v>
      </c>
      <c r="W1490" s="7">
        <v>0</v>
      </c>
      <c r="X1490" s="7">
        <v>0</v>
      </c>
      <c r="Y1490" s="7">
        <v>157408353.61</v>
      </c>
      <c r="Z1490" s="7">
        <v>18855441.19</v>
      </c>
      <c r="AA1490" s="7">
        <v>0</v>
      </c>
      <c r="AB1490" s="7">
        <v>0</v>
      </c>
      <c r="AC1490" s="7"/>
      <c r="AD1490" s="7">
        <v>42099576.67</v>
      </c>
      <c r="AE1490" s="7">
        <v>2175240</v>
      </c>
      <c r="AF1490" s="7">
        <v>0</v>
      </c>
      <c r="AG1490" s="7">
        <v>1402658.71</v>
      </c>
      <c r="AH1490" s="7">
        <v>7238599.32</v>
      </c>
      <c r="AI1490" s="7">
        <v>0</v>
      </c>
      <c r="AJ1490" s="9">
        <f t="shared" si="391"/>
        <v>1772069050.98</v>
      </c>
      <c r="AK1490" s="9">
        <f t="shared" si="392"/>
        <v>229179869.5</v>
      </c>
      <c r="AL1490" s="9">
        <f t="shared" si="393"/>
        <v>2001248920.48</v>
      </c>
      <c r="AM1490" s="9">
        <f t="shared" si="394"/>
        <v>860955814.63</v>
      </c>
      <c r="AN1490" s="9">
        <f t="shared" si="395"/>
        <v>911113236.35</v>
      </c>
      <c r="AO1490" s="14">
        <f>AN1490-VLOOKUP(A1490,[1]选股结果!A1490:BF4493,44,FALSE)</f>
        <v>254315948.93</v>
      </c>
      <c r="AP1490" s="9">
        <f t="shared" si="396"/>
        <v>229179869.5</v>
      </c>
      <c r="AQ1490" s="9">
        <f t="shared" si="397"/>
        <v>0</v>
      </c>
      <c r="AR1490" s="9">
        <f t="shared" si="398"/>
        <v>1344451633.06</v>
      </c>
      <c r="AS1490" s="9">
        <f t="shared" si="399"/>
        <v>229179869.5</v>
      </c>
      <c r="AT1490" s="9">
        <f t="shared" si="400"/>
        <v>1115271763.56</v>
      </c>
      <c r="AU1490" s="17">
        <f t="shared" si="401"/>
        <v>0.640376933955182</v>
      </c>
      <c r="AV1490" s="17">
        <f t="shared" si="402"/>
        <v>0.677683907658535</v>
      </c>
      <c r="AW1490" s="17">
        <f t="shared" si="403"/>
        <v>0.189159611752765</v>
      </c>
      <c r="AX1490" s="17">
        <f t="shared" si="404"/>
        <v>0.170463454292054</v>
      </c>
      <c r="AY1490" s="17">
        <f t="shared" si="405"/>
        <v>0</v>
      </c>
      <c r="AZ1490" s="17">
        <f t="shared" si="406"/>
        <v>0.170463454292054</v>
      </c>
      <c r="BA1490" s="17">
        <f t="shared" si="407"/>
        <v>0.829536545707946</v>
      </c>
    </row>
    <row r="1491" spans="1:53">
      <c r="A1491" s="6" t="s">
        <v>3030</v>
      </c>
      <c r="B1491" s="6" t="s">
        <v>3031</v>
      </c>
      <c r="C1491" s="7">
        <v>793743736.08</v>
      </c>
      <c r="D1491" s="7">
        <v>758514445.64</v>
      </c>
      <c r="E1491" s="7">
        <v>0</v>
      </c>
      <c r="F1491" s="7">
        <v>0</v>
      </c>
      <c r="G1491" s="7">
        <v>37120802.28</v>
      </c>
      <c r="H1491" s="7">
        <v>0</v>
      </c>
      <c r="I1491" s="7">
        <v>961271964.06</v>
      </c>
      <c r="J1491" s="7"/>
      <c r="K1491" s="7">
        <v>39022195.78</v>
      </c>
      <c r="L1491" s="7">
        <v>0</v>
      </c>
      <c r="M1491" s="7">
        <v>0</v>
      </c>
      <c r="N1491" s="7">
        <v>0</v>
      </c>
      <c r="O1491" s="7">
        <v>45399056.63</v>
      </c>
      <c r="P1491" s="7">
        <v>0</v>
      </c>
      <c r="Q1491" s="7">
        <v>968308976.53</v>
      </c>
      <c r="R1491" s="7">
        <v>0</v>
      </c>
      <c r="S1491" s="7">
        <v>0</v>
      </c>
      <c r="T1491" s="7">
        <v>449515382.68</v>
      </c>
      <c r="U1491" s="7">
        <v>0</v>
      </c>
      <c r="V1491" s="7">
        <v>0</v>
      </c>
      <c r="W1491" s="7">
        <v>173054727.36</v>
      </c>
      <c r="X1491" s="7">
        <v>35035276.29</v>
      </c>
      <c r="Y1491" s="7">
        <v>1485959648.09</v>
      </c>
      <c r="Z1491" s="7">
        <v>1209998.04</v>
      </c>
      <c r="AA1491" s="7">
        <v>0</v>
      </c>
      <c r="AB1491" s="7">
        <v>0</v>
      </c>
      <c r="AC1491" s="7"/>
      <c r="AD1491" s="7">
        <v>175391482.24</v>
      </c>
      <c r="AE1491" s="7">
        <v>12703259.4</v>
      </c>
      <c r="AF1491" s="7">
        <v>339980031.67</v>
      </c>
      <c r="AG1491" s="7">
        <v>47654200.69</v>
      </c>
      <c r="AH1491" s="7">
        <v>26214498.97</v>
      </c>
      <c r="AI1491" s="7">
        <v>56098605.84</v>
      </c>
      <c r="AJ1491" s="9">
        <f t="shared" si="391"/>
        <v>3259152823.6</v>
      </c>
      <c r="AK1491" s="9">
        <f t="shared" si="392"/>
        <v>3147045464.67</v>
      </c>
      <c r="AL1491" s="9">
        <f t="shared" si="393"/>
        <v>6406198288.27</v>
      </c>
      <c r="AM1491" s="9">
        <f t="shared" si="394"/>
        <v>1049124308.2</v>
      </c>
      <c r="AN1491" s="9">
        <f t="shared" si="395"/>
        <v>2418118519.05</v>
      </c>
      <c r="AO1491" s="14" t="e">
        <f>AN1491-VLOOKUP(A1491,[1]选股结果!A1491:BF4494,44,FALSE)</f>
        <v>#N/A</v>
      </c>
      <c r="AP1491" s="9">
        <f t="shared" si="396"/>
        <v>2145211724.94</v>
      </c>
      <c r="AQ1491" s="9">
        <f t="shared" si="397"/>
        <v>793743736.08</v>
      </c>
      <c r="AR1491" s="9" t="e">
        <f t="shared" si="398"/>
        <v>#N/A</v>
      </c>
      <c r="AS1491" s="9">
        <f t="shared" si="399"/>
        <v>2938955461.02</v>
      </c>
      <c r="AT1491" s="9" t="e">
        <f t="shared" si="400"/>
        <v>#N/A</v>
      </c>
      <c r="AU1491" s="17" t="e">
        <f t="shared" si="401"/>
        <v>#N/A</v>
      </c>
      <c r="AV1491" s="17" t="e">
        <f t="shared" si="402"/>
        <v>#N/A</v>
      </c>
      <c r="AW1491" s="17" t="e">
        <f t="shared" si="403"/>
        <v>#N/A</v>
      </c>
      <c r="AX1491" s="17" t="e">
        <f t="shared" si="404"/>
        <v>#N/A</v>
      </c>
      <c r="AY1491" s="17" t="e">
        <f t="shared" si="405"/>
        <v>#N/A</v>
      </c>
      <c r="AZ1491" s="17" t="e">
        <f t="shared" si="406"/>
        <v>#N/A</v>
      </c>
      <c r="BA1491" s="17" t="e">
        <f t="shared" si="407"/>
        <v>#N/A</v>
      </c>
    </row>
    <row r="1492" spans="1:53">
      <c r="A1492" s="6" t="s">
        <v>3032</v>
      </c>
      <c r="B1492" s="6" t="s">
        <v>3033</v>
      </c>
      <c r="C1492" s="7">
        <v>893002822.64</v>
      </c>
      <c r="D1492" s="7">
        <v>757287017.44</v>
      </c>
      <c r="E1492" s="7">
        <v>0</v>
      </c>
      <c r="F1492" s="7">
        <v>0</v>
      </c>
      <c r="G1492" s="7">
        <v>169819038.88</v>
      </c>
      <c r="H1492" s="7">
        <v>0</v>
      </c>
      <c r="I1492" s="7">
        <v>373091029.55</v>
      </c>
      <c r="J1492" s="7"/>
      <c r="K1492" s="7">
        <v>179269480.42</v>
      </c>
      <c r="L1492" s="7">
        <v>0</v>
      </c>
      <c r="M1492" s="7">
        <v>0</v>
      </c>
      <c r="N1492" s="7">
        <v>0</v>
      </c>
      <c r="O1492" s="7">
        <v>3944720.22</v>
      </c>
      <c r="P1492" s="7">
        <v>0</v>
      </c>
      <c r="Q1492" s="7">
        <v>124652378.02</v>
      </c>
      <c r="R1492" s="7">
        <v>0</v>
      </c>
      <c r="S1492" s="7">
        <v>0</v>
      </c>
      <c r="T1492" s="7">
        <v>647755023.53</v>
      </c>
      <c r="U1492" s="7">
        <v>0</v>
      </c>
      <c r="V1492" s="7">
        <v>0</v>
      </c>
      <c r="W1492" s="7">
        <v>0</v>
      </c>
      <c r="X1492" s="7">
        <v>30492531.09</v>
      </c>
      <c r="Y1492" s="7">
        <v>480305731.96</v>
      </c>
      <c r="Z1492" s="7">
        <v>83323816.53</v>
      </c>
      <c r="AA1492" s="7">
        <v>0</v>
      </c>
      <c r="AB1492" s="7">
        <v>0</v>
      </c>
      <c r="AC1492" s="7"/>
      <c r="AD1492" s="7">
        <v>423878267.31</v>
      </c>
      <c r="AE1492" s="7">
        <v>406675290.96</v>
      </c>
      <c r="AF1492" s="7">
        <v>0</v>
      </c>
      <c r="AG1492" s="7">
        <v>1452991.47</v>
      </c>
      <c r="AH1492" s="7">
        <v>21403119.62</v>
      </c>
      <c r="AI1492" s="7">
        <v>574660220.04</v>
      </c>
      <c r="AJ1492" s="9">
        <f t="shared" si="391"/>
        <v>2255818688.06</v>
      </c>
      <c r="AK1492" s="9">
        <f t="shared" si="392"/>
        <v>2915194791.62</v>
      </c>
      <c r="AL1492" s="9">
        <f t="shared" si="393"/>
        <v>5171013479.68</v>
      </c>
      <c r="AM1492" s="9">
        <f t="shared" si="394"/>
        <v>961543307.63</v>
      </c>
      <c r="AN1492" s="9">
        <f t="shared" si="395"/>
        <v>1324767911.52</v>
      </c>
      <c r="AO1492" s="14">
        <f>AN1492-VLOOKUP(A1492,[1]选股结果!A1492:BF4495,44,FALSE)</f>
        <v>990886840.3</v>
      </c>
      <c r="AP1492" s="9">
        <f t="shared" si="396"/>
        <v>1991699437.89</v>
      </c>
      <c r="AQ1492" s="9">
        <f t="shared" si="397"/>
        <v>893002822.64</v>
      </c>
      <c r="AR1492" s="9">
        <f t="shared" si="398"/>
        <v>4837132408.46</v>
      </c>
      <c r="AS1492" s="9">
        <f t="shared" si="399"/>
        <v>2884702260.53</v>
      </c>
      <c r="AT1492" s="9">
        <f t="shared" si="400"/>
        <v>1952430147.93</v>
      </c>
      <c r="AU1492" s="17">
        <f t="shared" si="401"/>
        <v>0.198783747566697</v>
      </c>
      <c r="AV1492" s="17">
        <f t="shared" si="402"/>
        <v>0.27387464300192</v>
      </c>
      <c r="AW1492" s="17">
        <f t="shared" si="403"/>
        <v>0.204850055079528</v>
      </c>
      <c r="AX1492" s="17">
        <f t="shared" si="404"/>
        <v>0.411752102217954</v>
      </c>
      <c r="AY1492" s="17">
        <f t="shared" si="405"/>
        <v>0.184614095135822</v>
      </c>
      <c r="AZ1492" s="17">
        <f t="shared" si="406"/>
        <v>0.596366197353776</v>
      </c>
      <c r="BA1492" s="17">
        <f t="shared" si="407"/>
        <v>0.403633802646224</v>
      </c>
    </row>
    <row r="1493" spans="1:53">
      <c r="A1493" s="6" t="s">
        <v>3034</v>
      </c>
      <c r="B1493" s="6" t="s">
        <v>3035</v>
      </c>
      <c r="C1493" s="7">
        <v>0</v>
      </c>
      <c r="D1493" s="7">
        <v>756570922.66</v>
      </c>
      <c r="E1493" s="7">
        <v>0</v>
      </c>
      <c r="F1493" s="7">
        <v>0</v>
      </c>
      <c r="G1493" s="7">
        <v>33413097.03</v>
      </c>
      <c r="H1493" s="7">
        <v>0</v>
      </c>
      <c r="I1493" s="7">
        <v>1375206848.51</v>
      </c>
      <c r="J1493" s="7"/>
      <c r="K1493" s="7">
        <v>194954152.58</v>
      </c>
      <c r="L1493" s="7">
        <v>0</v>
      </c>
      <c r="M1493" s="7">
        <v>0</v>
      </c>
      <c r="N1493" s="7">
        <v>0</v>
      </c>
      <c r="O1493" s="7">
        <v>22929281.83</v>
      </c>
      <c r="P1493" s="7">
        <v>0</v>
      </c>
      <c r="Q1493" s="7">
        <v>3065714717.87</v>
      </c>
      <c r="R1493" s="7">
        <v>0</v>
      </c>
      <c r="S1493" s="7">
        <v>0</v>
      </c>
      <c r="T1493" s="7">
        <v>252338067.55</v>
      </c>
      <c r="U1493" s="7">
        <v>0</v>
      </c>
      <c r="V1493" s="7">
        <v>0</v>
      </c>
      <c r="W1493" s="7">
        <v>0</v>
      </c>
      <c r="X1493" s="7">
        <v>0</v>
      </c>
      <c r="Y1493" s="7">
        <v>2507270872.36</v>
      </c>
      <c r="Z1493" s="7">
        <v>2408762425.91</v>
      </c>
      <c r="AA1493" s="7">
        <v>0</v>
      </c>
      <c r="AB1493" s="7">
        <v>0</v>
      </c>
      <c r="AC1493" s="7"/>
      <c r="AD1493" s="7">
        <v>275578252.94</v>
      </c>
      <c r="AE1493" s="7">
        <v>0</v>
      </c>
      <c r="AF1493" s="7">
        <v>12797953.06</v>
      </c>
      <c r="AG1493" s="7">
        <v>91295573.98</v>
      </c>
      <c r="AH1493" s="7">
        <v>51259229.83</v>
      </c>
      <c r="AI1493" s="7">
        <v>76340057.83</v>
      </c>
      <c r="AJ1493" s="9">
        <f t="shared" si="391"/>
        <v>5701127088.03</v>
      </c>
      <c r="AK1493" s="9">
        <f t="shared" si="392"/>
        <v>5423304365.91</v>
      </c>
      <c r="AL1493" s="9">
        <f t="shared" si="393"/>
        <v>11124431453.94</v>
      </c>
      <c r="AM1493" s="9">
        <f t="shared" si="394"/>
        <v>812913301.52</v>
      </c>
      <c r="AN1493" s="9">
        <f t="shared" si="395"/>
        <v>4888213786.51</v>
      </c>
      <c r="AO1493" s="14" t="e">
        <f>AN1493-VLOOKUP(A1493,[1]选股结果!A1493:BF4496,44,FALSE)</f>
        <v>#N/A</v>
      </c>
      <c r="AP1493" s="9">
        <f t="shared" si="396"/>
        <v>5423304365.91</v>
      </c>
      <c r="AQ1493" s="9">
        <f t="shared" si="397"/>
        <v>0</v>
      </c>
      <c r="AR1493" s="9" t="e">
        <f t="shared" si="398"/>
        <v>#N/A</v>
      </c>
      <c r="AS1493" s="9">
        <f t="shared" si="399"/>
        <v>5423304365.91</v>
      </c>
      <c r="AT1493" s="9" t="e">
        <f t="shared" si="400"/>
        <v>#N/A</v>
      </c>
      <c r="AU1493" s="17" t="e">
        <f t="shared" si="401"/>
        <v>#N/A</v>
      </c>
      <c r="AV1493" s="17" t="e">
        <f t="shared" si="402"/>
        <v>#N/A</v>
      </c>
      <c r="AW1493" s="17" t="e">
        <f t="shared" si="403"/>
        <v>#N/A</v>
      </c>
      <c r="AX1493" s="17" t="e">
        <f t="shared" si="404"/>
        <v>#N/A</v>
      </c>
      <c r="AY1493" s="17" t="e">
        <f t="shared" si="405"/>
        <v>#N/A</v>
      </c>
      <c r="AZ1493" s="17" t="e">
        <f t="shared" si="406"/>
        <v>#N/A</v>
      </c>
      <c r="BA1493" s="17" t="e">
        <f t="shared" si="407"/>
        <v>#N/A</v>
      </c>
    </row>
    <row r="1494" spans="1:53">
      <c r="A1494" s="6" t="s">
        <v>3036</v>
      </c>
      <c r="B1494" s="6" t="s">
        <v>3037</v>
      </c>
      <c r="C1494" s="7">
        <v>48169039.98</v>
      </c>
      <c r="D1494" s="7">
        <v>756373310.95</v>
      </c>
      <c r="E1494" s="7">
        <v>0</v>
      </c>
      <c r="F1494" s="7">
        <v>0</v>
      </c>
      <c r="G1494" s="7">
        <v>781662864.32</v>
      </c>
      <c r="H1494" s="7">
        <v>0</v>
      </c>
      <c r="I1494" s="7">
        <v>603845995.23</v>
      </c>
      <c r="J1494" s="7"/>
      <c r="K1494" s="7">
        <v>154628359.4</v>
      </c>
      <c r="L1494" s="7">
        <v>0</v>
      </c>
      <c r="M1494" s="7">
        <v>0</v>
      </c>
      <c r="N1494" s="7">
        <v>0</v>
      </c>
      <c r="O1494" s="7">
        <v>319370521.63</v>
      </c>
      <c r="P1494" s="7">
        <v>0</v>
      </c>
      <c r="Q1494" s="7">
        <v>1259417393</v>
      </c>
      <c r="R1494" s="7">
        <v>0</v>
      </c>
      <c r="S1494" s="7">
        <v>3233359.58</v>
      </c>
      <c r="T1494" s="7">
        <v>14852976.24</v>
      </c>
      <c r="U1494" s="7">
        <v>0</v>
      </c>
      <c r="V1494" s="7">
        <v>0</v>
      </c>
      <c r="W1494" s="7">
        <v>0</v>
      </c>
      <c r="X1494" s="7">
        <v>0</v>
      </c>
      <c r="Y1494" s="7">
        <v>2569941475.78</v>
      </c>
      <c r="Z1494" s="7">
        <v>183444361.72</v>
      </c>
      <c r="AA1494" s="7">
        <v>0</v>
      </c>
      <c r="AB1494" s="7">
        <v>0</v>
      </c>
      <c r="AC1494" s="7"/>
      <c r="AD1494" s="7">
        <v>748898466.15</v>
      </c>
      <c r="AE1494" s="7">
        <v>0</v>
      </c>
      <c r="AF1494" s="7">
        <v>125398162.37</v>
      </c>
      <c r="AG1494" s="7">
        <v>2995190.19</v>
      </c>
      <c r="AH1494" s="7">
        <v>19567890</v>
      </c>
      <c r="AI1494" s="7">
        <v>242416128.75</v>
      </c>
      <c r="AJ1494" s="9">
        <f t="shared" si="391"/>
        <v>3893384780.35</v>
      </c>
      <c r="AK1494" s="9">
        <f t="shared" si="392"/>
        <v>3940830714.94</v>
      </c>
      <c r="AL1494" s="9">
        <f t="shared" si="393"/>
        <v>7834215495.29</v>
      </c>
      <c r="AM1494" s="9">
        <f t="shared" si="394"/>
        <v>1857406696.9</v>
      </c>
      <c r="AN1494" s="9">
        <f t="shared" si="395"/>
        <v>2035978083.45</v>
      </c>
      <c r="AO1494" s="14" t="e">
        <f>AN1494-VLOOKUP(A1494,[1]选股结果!A1494:BF4497,44,FALSE)</f>
        <v>#N/A</v>
      </c>
      <c r="AP1494" s="9">
        <f t="shared" si="396"/>
        <v>3892661674.96</v>
      </c>
      <c r="AQ1494" s="9">
        <f t="shared" si="397"/>
        <v>48169039.98</v>
      </c>
      <c r="AR1494" s="9" t="e">
        <f t="shared" si="398"/>
        <v>#N/A</v>
      </c>
      <c r="AS1494" s="9">
        <f t="shared" si="399"/>
        <v>3940830714.94</v>
      </c>
      <c r="AT1494" s="9" t="e">
        <f t="shared" si="400"/>
        <v>#N/A</v>
      </c>
      <c r="AU1494" s="17" t="e">
        <f t="shared" si="401"/>
        <v>#N/A</v>
      </c>
      <c r="AV1494" s="17" t="e">
        <f t="shared" si="402"/>
        <v>#N/A</v>
      </c>
      <c r="AW1494" s="17" t="e">
        <f t="shared" si="403"/>
        <v>#N/A</v>
      </c>
      <c r="AX1494" s="17" t="e">
        <f t="shared" si="404"/>
        <v>#N/A</v>
      </c>
      <c r="AY1494" s="17" t="e">
        <f t="shared" si="405"/>
        <v>#N/A</v>
      </c>
      <c r="AZ1494" s="17" t="e">
        <f t="shared" si="406"/>
        <v>#N/A</v>
      </c>
      <c r="BA1494" s="17" t="e">
        <f t="shared" si="407"/>
        <v>#N/A</v>
      </c>
    </row>
    <row r="1495" spans="1:53">
      <c r="A1495" s="6" t="s">
        <v>3038</v>
      </c>
      <c r="B1495" s="6" t="s">
        <v>3039</v>
      </c>
      <c r="C1495" s="7">
        <v>0</v>
      </c>
      <c r="D1495" s="7">
        <v>755199554.3</v>
      </c>
      <c r="E1495" s="7">
        <v>0</v>
      </c>
      <c r="F1495" s="7">
        <v>0</v>
      </c>
      <c r="G1495" s="7">
        <v>633999982.39</v>
      </c>
      <c r="H1495" s="7">
        <v>0</v>
      </c>
      <c r="I1495" s="7">
        <v>123759030.4</v>
      </c>
      <c r="J1495" s="7"/>
      <c r="K1495" s="7">
        <v>40623545.53</v>
      </c>
      <c r="L1495" s="7">
        <v>0</v>
      </c>
      <c r="M1495" s="7">
        <v>0</v>
      </c>
      <c r="N1495" s="7">
        <v>0</v>
      </c>
      <c r="O1495" s="7">
        <v>8287916.04</v>
      </c>
      <c r="P1495" s="7">
        <v>0</v>
      </c>
      <c r="Q1495" s="7">
        <v>631224858.52</v>
      </c>
      <c r="R1495" s="7">
        <v>0</v>
      </c>
      <c r="S1495" s="7">
        <v>0</v>
      </c>
      <c r="T1495" s="7">
        <v>62569626.27</v>
      </c>
      <c r="U1495" s="7">
        <v>0</v>
      </c>
      <c r="V1495" s="7">
        <v>0</v>
      </c>
      <c r="W1495" s="7">
        <v>0</v>
      </c>
      <c r="X1495" s="7">
        <v>0</v>
      </c>
      <c r="Y1495" s="7">
        <v>461164020.28</v>
      </c>
      <c r="Z1495" s="7">
        <v>112536363.29</v>
      </c>
      <c r="AA1495" s="7">
        <v>0</v>
      </c>
      <c r="AB1495" s="7">
        <v>0</v>
      </c>
      <c r="AC1495" s="7"/>
      <c r="AD1495" s="7">
        <v>280192064.31</v>
      </c>
      <c r="AE1495" s="7">
        <v>0</v>
      </c>
      <c r="AF1495" s="7">
        <v>0</v>
      </c>
      <c r="AG1495" s="7">
        <v>54313689.61</v>
      </c>
      <c r="AH1495" s="7">
        <v>18144612.97</v>
      </c>
      <c r="AI1495" s="7">
        <v>2829350</v>
      </c>
      <c r="AJ1495" s="9">
        <f t="shared" si="391"/>
        <v>2255664513.45</v>
      </c>
      <c r="AK1495" s="9">
        <f t="shared" si="392"/>
        <v>929180100.46</v>
      </c>
      <c r="AL1495" s="9">
        <f t="shared" si="393"/>
        <v>3184844613.91</v>
      </c>
      <c r="AM1495" s="9">
        <f t="shared" si="394"/>
        <v>1397487452.73</v>
      </c>
      <c r="AN1495" s="9">
        <f t="shared" si="395"/>
        <v>858177060.72</v>
      </c>
      <c r="AO1495" s="14">
        <f>AN1495-VLOOKUP(A1495,[1]选股结果!A1495:BF4498,44,FALSE)</f>
        <v>-288629849.78</v>
      </c>
      <c r="AP1495" s="9">
        <f t="shared" si="396"/>
        <v>929180100.46</v>
      </c>
      <c r="AQ1495" s="9">
        <f t="shared" si="397"/>
        <v>0</v>
      </c>
      <c r="AR1495" s="9">
        <f t="shared" si="398"/>
        <v>2038037703.41</v>
      </c>
      <c r="AS1495" s="9">
        <f t="shared" si="399"/>
        <v>929180100.46</v>
      </c>
      <c r="AT1495" s="9">
        <f t="shared" si="400"/>
        <v>1108857602.95</v>
      </c>
      <c r="AU1495" s="17">
        <f t="shared" si="401"/>
        <v>0.685702453095816</v>
      </c>
      <c r="AV1495" s="17">
        <f t="shared" si="402"/>
        <v>0.421080070934957</v>
      </c>
      <c r="AW1495" s="17">
        <f t="shared" si="403"/>
        <v>-0.141621447580224</v>
      </c>
      <c r="AX1495" s="17">
        <f t="shared" si="404"/>
        <v>0.455918994484408</v>
      </c>
      <c r="AY1495" s="17">
        <f t="shared" si="405"/>
        <v>0</v>
      </c>
      <c r="AZ1495" s="17">
        <f t="shared" si="406"/>
        <v>0.455918994484408</v>
      </c>
      <c r="BA1495" s="17">
        <f t="shared" si="407"/>
        <v>0.544081005515592</v>
      </c>
    </row>
    <row r="1496" spans="1:53">
      <c r="A1496" s="6" t="s">
        <v>3040</v>
      </c>
      <c r="B1496" s="6" t="s">
        <v>3041</v>
      </c>
      <c r="C1496" s="7">
        <v>31995792.93</v>
      </c>
      <c r="D1496" s="7">
        <v>754446039.11</v>
      </c>
      <c r="E1496" s="7">
        <v>0</v>
      </c>
      <c r="F1496" s="7">
        <v>0</v>
      </c>
      <c r="G1496" s="7">
        <v>1177000000</v>
      </c>
      <c r="H1496" s="7">
        <v>0</v>
      </c>
      <c r="I1496" s="7">
        <v>622380164.21</v>
      </c>
      <c r="J1496" s="7"/>
      <c r="K1496" s="7">
        <v>43223868.65</v>
      </c>
      <c r="L1496" s="7">
        <v>0</v>
      </c>
      <c r="M1496" s="7">
        <v>0</v>
      </c>
      <c r="N1496" s="7">
        <v>0</v>
      </c>
      <c r="O1496" s="7">
        <v>48633620.19</v>
      </c>
      <c r="P1496" s="7">
        <v>0</v>
      </c>
      <c r="Q1496" s="7">
        <v>175122191.95</v>
      </c>
      <c r="R1496" s="7">
        <v>2671171.25</v>
      </c>
      <c r="S1496" s="7">
        <v>0</v>
      </c>
      <c r="T1496" s="7">
        <v>61691989.05</v>
      </c>
      <c r="U1496" s="7">
        <v>0</v>
      </c>
      <c r="V1496" s="7">
        <v>0</v>
      </c>
      <c r="W1496" s="7">
        <v>0</v>
      </c>
      <c r="X1496" s="7">
        <v>0</v>
      </c>
      <c r="Y1496" s="7">
        <v>1296653799.41</v>
      </c>
      <c r="Z1496" s="7">
        <v>85241863.34</v>
      </c>
      <c r="AA1496" s="7">
        <v>0</v>
      </c>
      <c r="AB1496" s="7">
        <v>0</v>
      </c>
      <c r="AC1496" s="7"/>
      <c r="AD1496" s="7">
        <v>137545709.69</v>
      </c>
      <c r="AE1496" s="7">
        <v>0</v>
      </c>
      <c r="AF1496" s="7">
        <v>0</v>
      </c>
      <c r="AG1496" s="7">
        <v>14883215.76</v>
      </c>
      <c r="AH1496" s="7">
        <v>45734942.48</v>
      </c>
      <c r="AI1496" s="7">
        <v>83149067.36</v>
      </c>
      <c r="AJ1496" s="9">
        <f t="shared" si="391"/>
        <v>2885169044.41</v>
      </c>
      <c r="AK1496" s="9">
        <f t="shared" si="392"/>
        <v>1695204390.97</v>
      </c>
      <c r="AL1496" s="9">
        <f t="shared" si="393"/>
        <v>4580373435.38</v>
      </c>
      <c r="AM1496" s="9">
        <f t="shared" si="394"/>
        <v>1980079659.3</v>
      </c>
      <c r="AN1496" s="9">
        <f t="shared" si="395"/>
        <v>905089385.11</v>
      </c>
      <c r="AO1496" s="14" t="e">
        <f>AN1496-VLOOKUP(A1496,[1]选股结果!A1496:BF4499,44,FALSE)</f>
        <v>#N/A</v>
      </c>
      <c r="AP1496" s="9">
        <f t="shared" si="396"/>
        <v>1663208598.04</v>
      </c>
      <c r="AQ1496" s="9">
        <f t="shared" si="397"/>
        <v>31995792.93</v>
      </c>
      <c r="AR1496" s="9" t="e">
        <f t="shared" si="398"/>
        <v>#N/A</v>
      </c>
      <c r="AS1496" s="9">
        <f t="shared" si="399"/>
        <v>1695204390.97</v>
      </c>
      <c r="AT1496" s="9" t="e">
        <f t="shared" si="400"/>
        <v>#N/A</v>
      </c>
      <c r="AU1496" s="17" t="e">
        <f t="shared" si="401"/>
        <v>#N/A</v>
      </c>
      <c r="AV1496" s="17" t="e">
        <f t="shared" si="402"/>
        <v>#N/A</v>
      </c>
      <c r="AW1496" s="17" t="e">
        <f t="shared" si="403"/>
        <v>#N/A</v>
      </c>
      <c r="AX1496" s="17" t="e">
        <f t="shared" si="404"/>
        <v>#N/A</v>
      </c>
      <c r="AY1496" s="17" t="e">
        <f t="shared" si="405"/>
        <v>#N/A</v>
      </c>
      <c r="AZ1496" s="17" t="e">
        <f t="shared" si="406"/>
        <v>#N/A</v>
      </c>
      <c r="BA1496" s="17" t="e">
        <f t="shared" si="407"/>
        <v>#N/A</v>
      </c>
    </row>
    <row r="1497" spans="1:53">
      <c r="A1497" s="6" t="s">
        <v>3042</v>
      </c>
      <c r="B1497" s="6" t="s">
        <v>3043</v>
      </c>
      <c r="C1497" s="7">
        <v>249507240.26</v>
      </c>
      <c r="D1497" s="7">
        <v>752745494.38</v>
      </c>
      <c r="E1497" s="7">
        <v>0</v>
      </c>
      <c r="F1497" s="7">
        <v>0</v>
      </c>
      <c r="G1497" s="7">
        <v>202875000</v>
      </c>
      <c r="H1497" s="7">
        <v>0</v>
      </c>
      <c r="I1497" s="7">
        <v>616096284.55</v>
      </c>
      <c r="J1497" s="7"/>
      <c r="K1497" s="7">
        <v>108601158.58</v>
      </c>
      <c r="L1497" s="7">
        <v>0</v>
      </c>
      <c r="M1497" s="7">
        <v>0</v>
      </c>
      <c r="N1497" s="7">
        <v>0</v>
      </c>
      <c r="O1497" s="7">
        <v>66309283.28</v>
      </c>
      <c r="P1497" s="7">
        <v>0</v>
      </c>
      <c r="Q1497" s="7">
        <v>1200167953.79</v>
      </c>
      <c r="R1497" s="7">
        <v>8084791.03</v>
      </c>
      <c r="S1497" s="7">
        <v>0</v>
      </c>
      <c r="T1497" s="7">
        <v>59827443.92</v>
      </c>
      <c r="U1497" s="7">
        <v>0</v>
      </c>
      <c r="V1497" s="7">
        <v>0</v>
      </c>
      <c r="W1497" s="7">
        <v>0</v>
      </c>
      <c r="X1497" s="7">
        <v>873534796.99</v>
      </c>
      <c r="Y1497" s="7">
        <v>459957745.02</v>
      </c>
      <c r="Z1497" s="7">
        <v>24245449.31</v>
      </c>
      <c r="AA1497" s="7">
        <v>0</v>
      </c>
      <c r="AB1497" s="7">
        <v>0</v>
      </c>
      <c r="AC1497" s="7"/>
      <c r="AD1497" s="7">
        <v>219683489.79</v>
      </c>
      <c r="AE1497" s="7">
        <v>0</v>
      </c>
      <c r="AF1497" s="7">
        <v>12857030.81</v>
      </c>
      <c r="AG1497" s="7">
        <v>90722703.6</v>
      </c>
      <c r="AH1497" s="7">
        <v>83278623.26</v>
      </c>
      <c r="AI1497" s="7">
        <v>56048530.46</v>
      </c>
      <c r="AJ1497" s="9">
        <f t="shared" si="391"/>
        <v>3014707409.53</v>
      </c>
      <c r="AK1497" s="9">
        <f t="shared" si="392"/>
        <v>2069835609.5</v>
      </c>
      <c r="AL1497" s="9">
        <f t="shared" si="393"/>
        <v>5084543019.03</v>
      </c>
      <c r="AM1497" s="9">
        <f t="shared" si="394"/>
        <v>1895464574.65</v>
      </c>
      <c r="AN1497" s="9">
        <f t="shared" si="395"/>
        <v>1992777631.87</v>
      </c>
      <c r="AO1497" s="14">
        <f>AN1497-VLOOKUP(A1497,[1]选股结果!A1497:BF4500,44,FALSE)</f>
        <v>686922718.46</v>
      </c>
      <c r="AP1497" s="9">
        <f t="shared" si="396"/>
        <v>946793572.25</v>
      </c>
      <c r="AQ1497" s="9">
        <f t="shared" si="397"/>
        <v>249507240.26</v>
      </c>
      <c r="AR1497" s="9">
        <f t="shared" si="398"/>
        <v>3778688105.62</v>
      </c>
      <c r="AS1497" s="9">
        <f t="shared" si="399"/>
        <v>1196300812.51</v>
      </c>
      <c r="AT1497" s="9">
        <f t="shared" si="400"/>
        <v>2582387293.11</v>
      </c>
      <c r="AU1497" s="17">
        <f t="shared" si="401"/>
        <v>0.501619747824886</v>
      </c>
      <c r="AV1497" s="17">
        <f t="shared" si="402"/>
        <v>0.527372880790602</v>
      </c>
      <c r="AW1497" s="17">
        <f t="shared" si="403"/>
        <v>0.181788678837596</v>
      </c>
      <c r="AX1497" s="17">
        <f t="shared" si="404"/>
        <v>0.250561450372642</v>
      </c>
      <c r="AY1497" s="17">
        <f t="shared" si="405"/>
        <v>0.0660301229648752</v>
      </c>
      <c r="AZ1497" s="17">
        <f t="shared" si="406"/>
        <v>0.316591573337518</v>
      </c>
      <c r="BA1497" s="17">
        <f t="shared" si="407"/>
        <v>0.683408426662482</v>
      </c>
    </row>
    <row r="1498" spans="1:53">
      <c r="A1498" s="6" t="s">
        <v>3044</v>
      </c>
      <c r="B1498" s="6" t="s">
        <v>3045</v>
      </c>
      <c r="C1498" s="7">
        <v>0</v>
      </c>
      <c r="D1498" s="7">
        <v>751100721.08</v>
      </c>
      <c r="E1498" s="7">
        <v>0</v>
      </c>
      <c r="F1498" s="7">
        <v>0</v>
      </c>
      <c r="G1498" s="7">
        <v>305509441.09</v>
      </c>
      <c r="H1498" s="7">
        <v>0</v>
      </c>
      <c r="I1498" s="7">
        <v>1015184015.03</v>
      </c>
      <c r="J1498" s="7"/>
      <c r="K1498" s="7">
        <v>114431897.82</v>
      </c>
      <c r="L1498" s="7">
        <v>0</v>
      </c>
      <c r="M1498" s="7">
        <v>0</v>
      </c>
      <c r="N1498" s="7">
        <v>0</v>
      </c>
      <c r="O1498" s="7">
        <v>9633006.17</v>
      </c>
      <c r="P1498" s="7">
        <v>0</v>
      </c>
      <c r="Q1498" s="7">
        <v>846283459.15</v>
      </c>
      <c r="R1498" s="7">
        <v>0</v>
      </c>
      <c r="S1498" s="7">
        <v>0</v>
      </c>
      <c r="T1498" s="7">
        <v>2451008.96</v>
      </c>
      <c r="U1498" s="7">
        <v>0</v>
      </c>
      <c r="V1498" s="7">
        <v>0</v>
      </c>
      <c r="W1498" s="7">
        <v>0</v>
      </c>
      <c r="X1498" s="7">
        <v>0</v>
      </c>
      <c r="Y1498" s="7">
        <v>1859644752.64</v>
      </c>
      <c r="Z1498" s="7">
        <v>468297714.64</v>
      </c>
      <c r="AA1498" s="7">
        <v>0</v>
      </c>
      <c r="AB1498" s="7">
        <v>0</v>
      </c>
      <c r="AC1498" s="7"/>
      <c r="AD1498" s="7">
        <v>199714913.19</v>
      </c>
      <c r="AE1498" s="7">
        <v>0</v>
      </c>
      <c r="AF1498" s="7">
        <v>0</v>
      </c>
      <c r="AG1498" s="7">
        <v>0</v>
      </c>
      <c r="AH1498" s="7">
        <v>29930189.1</v>
      </c>
      <c r="AI1498" s="7">
        <v>358529542.41</v>
      </c>
      <c r="AJ1498" s="9">
        <f t="shared" si="391"/>
        <v>3044593549.3</v>
      </c>
      <c r="AK1498" s="9">
        <f t="shared" si="392"/>
        <v>2916117111.98</v>
      </c>
      <c r="AL1498" s="9">
        <f t="shared" si="393"/>
        <v>5960710661.28</v>
      </c>
      <c r="AM1498" s="9">
        <f t="shared" si="394"/>
        <v>1066243168.34</v>
      </c>
      <c r="AN1498" s="9">
        <f t="shared" si="395"/>
        <v>1978350380.96</v>
      </c>
      <c r="AO1498" s="14">
        <f>AN1498-VLOOKUP(A1498,[1]选股结果!A1498:BF4501,44,FALSE)</f>
        <v>533730763.17</v>
      </c>
      <c r="AP1498" s="9">
        <f t="shared" si="396"/>
        <v>2916117111.98</v>
      </c>
      <c r="AQ1498" s="9">
        <f t="shared" si="397"/>
        <v>0</v>
      </c>
      <c r="AR1498" s="9">
        <f t="shared" si="398"/>
        <v>4516091043.49</v>
      </c>
      <c r="AS1498" s="9">
        <f t="shared" si="399"/>
        <v>2916117111.98</v>
      </c>
      <c r="AT1498" s="9">
        <f t="shared" si="400"/>
        <v>1599973931.51</v>
      </c>
      <c r="AU1498" s="17">
        <f t="shared" si="401"/>
        <v>0.23609868757562</v>
      </c>
      <c r="AV1498" s="17">
        <f t="shared" si="402"/>
        <v>0.438066983572401</v>
      </c>
      <c r="AW1498" s="17">
        <f t="shared" si="403"/>
        <v>0.118184234558198</v>
      </c>
      <c r="AX1498" s="17">
        <f t="shared" si="404"/>
        <v>0.645717077866182</v>
      </c>
      <c r="AY1498" s="17">
        <f t="shared" si="405"/>
        <v>0</v>
      </c>
      <c r="AZ1498" s="17">
        <f t="shared" si="406"/>
        <v>0.645717077866182</v>
      </c>
      <c r="BA1498" s="17">
        <f t="shared" si="407"/>
        <v>0.354282922133818</v>
      </c>
    </row>
    <row r="1499" spans="1:53">
      <c r="A1499" s="6" t="s">
        <v>3046</v>
      </c>
      <c r="B1499" s="6" t="s">
        <v>3047</v>
      </c>
      <c r="C1499" s="7">
        <v>307589472.62</v>
      </c>
      <c r="D1499" s="7">
        <v>750970404.97</v>
      </c>
      <c r="E1499" s="7">
        <v>0</v>
      </c>
      <c r="F1499" s="7">
        <v>0</v>
      </c>
      <c r="G1499" s="7">
        <v>304489131.47</v>
      </c>
      <c r="H1499" s="7">
        <v>0</v>
      </c>
      <c r="I1499" s="7">
        <v>53409084.68</v>
      </c>
      <c r="J1499" s="7"/>
      <c r="K1499" s="7">
        <v>20064139.09</v>
      </c>
      <c r="L1499" s="7">
        <v>0</v>
      </c>
      <c r="M1499" s="7">
        <v>0</v>
      </c>
      <c r="N1499" s="7">
        <v>0</v>
      </c>
      <c r="O1499" s="7">
        <v>5003501.14</v>
      </c>
      <c r="P1499" s="7">
        <v>0</v>
      </c>
      <c r="Q1499" s="7">
        <v>364030839.65</v>
      </c>
      <c r="R1499" s="7">
        <v>0</v>
      </c>
      <c r="S1499" s="7">
        <v>0</v>
      </c>
      <c r="T1499" s="7">
        <v>57529490.09</v>
      </c>
      <c r="U1499" s="7">
        <v>0</v>
      </c>
      <c r="V1499" s="7">
        <v>0</v>
      </c>
      <c r="W1499" s="7">
        <v>0</v>
      </c>
      <c r="X1499" s="7">
        <v>0</v>
      </c>
      <c r="Y1499" s="7">
        <v>1221210520.38</v>
      </c>
      <c r="Z1499" s="7">
        <v>380423649.18</v>
      </c>
      <c r="AA1499" s="7">
        <v>727920</v>
      </c>
      <c r="AB1499" s="7">
        <v>0</v>
      </c>
      <c r="AC1499" s="7"/>
      <c r="AD1499" s="7">
        <v>90318511.34</v>
      </c>
      <c r="AE1499" s="7">
        <v>0</v>
      </c>
      <c r="AF1499" s="7">
        <v>0</v>
      </c>
      <c r="AG1499" s="7">
        <v>3253177.76</v>
      </c>
      <c r="AH1499" s="7">
        <v>23586.8</v>
      </c>
      <c r="AI1499" s="7">
        <v>145176137.51</v>
      </c>
      <c r="AJ1499" s="9">
        <f t="shared" si="391"/>
        <v>1555496591.09</v>
      </c>
      <c r="AK1499" s="9">
        <f t="shared" si="392"/>
        <v>2148722975.59</v>
      </c>
      <c r="AL1499" s="9">
        <f t="shared" si="393"/>
        <v>3704219566.68</v>
      </c>
      <c r="AM1499" s="9">
        <f t="shared" si="394"/>
        <v>1060463037.58</v>
      </c>
      <c r="AN1499" s="9">
        <f t="shared" si="395"/>
        <v>495033553.51</v>
      </c>
      <c r="AO1499" s="14" t="e">
        <f>AN1499-VLOOKUP(A1499,[1]选股结果!A1499:BF4502,44,FALSE)</f>
        <v>#N/A</v>
      </c>
      <c r="AP1499" s="9">
        <f t="shared" si="396"/>
        <v>1841133502.97</v>
      </c>
      <c r="AQ1499" s="9">
        <f t="shared" si="397"/>
        <v>307589472.62</v>
      </c>
      <c r="AR1499" s="9" t="e">
        <f t="shared" si="398"/>
        <v>#N/A</v>
      </c>
      <c r="AS1499" s="9">
        <f t="shared" si="399"/>
        <v>2148722975.59</v>
      </c>
      <c r="AT1499" s="9" t="e">
        <f t="shared" si="400"/>
        <v>#N/A</v>
      </c>
      <c r="AU1499" s="17" t="e">
        <f t="shared" si="401"/>
        <v>#N/A</v>
      </c>
      <c r="AV1499" s="17" t="e">
        <f t="shared" si="402"/>
        <v>#N/A</v>
      </c>
      <c r="AW1499" s="17" t="e">
        <f t="shared" si="403"/>
        <v>#N/A</v>
      </c>
      <c r="AX1499" s="17" t="e">
        <f t="shared" si="404"/>
        <v>#N/A</v>
      </c>
      <c r="AY1499" s="17" t="e">
        <f t="shared" si="405"/>
        <v>#N/A</v>
      </c>
      <c r="AZ1499" s="17" t="e">
        <f t="shared" si="406"/>
        <v>#N/A</v>
      </c>
      <c r="BA1499" s="17" t="e">
        <f t="shared" si="407"/>
        <v>#N/A</v>
      </c>
    </row>
    <row r="1500" spans="1:53">
      <c r="A1500" s="6" t="s">
        <v>3048</v>
      </c>
      <c r="B1500" s="6" t="s">
        <v>3049</v>
      </c>
      <c r="C1500" s="7">
        <v>96109421.55</v>
      </c>
      <c r="D1500" s="7">
        <v>749256469.54</v>
      </c>
      <c r="E1500" s="7">
        <v>0</v>
      </c>
      <c r="F1500" s="7">
        <v>0</v>
      </c>
      <c r="G1500" s="7">
        <v>0</v>
      </c>
      <c r="H1500" s="7">
        <v>0</v>
      </c>
      <c r="I1500" s="7">
        <v>2557039756.96</v>
      </c>
      <c r="J1500" s="7"/>
      <c r="K1500" s="7">
        <v>53019359.66</v>
      </c>
      <c r="L1500" s="7">
        <v>0</v>
      </c>
      <c r="M1500" s="7">
        <v>0</v>
      </c>
      <c r="N1500" s="7">
        <v>0</v>
      </c>
      <c r="O1500" s="7">
        <v>98848316.99</v>
      </c>
      <c r="P1500" s="7">
        <v>0</v>
      </c>
      <c r="Q1500" s="7">
        <v>185640394.05</v>
      </c>
      <c r="R1500" s="7">
        <v>286737690.38</v>
      </c>
      <c r="S1500" s="7">
        <v>477988475.54</v>
      </c>
      <c r="T1500" s="7">
        <v>685869722.2</v>
      </c>
      <c r="U1500" s="7">
        <v>0</v>
      </c>
      <c r="V1500" s="7">
        <v>2047152157.17</v>
      </c>
      <c r="W1500" s="7">
        <v>146777651.39</v>
      </c>
      <c r="X1500" s="7">
        <v>18210515.95</v>
      </c>
      <c r="Y1500" s="7">
        <v>6742588796.37</v>
      </c>
      <c r="Z1500" s="7">
        <v>679511225.13</v>
      </c>
      <c r="AA1500" s="7">
        <v>0</v>
      </c>
      <c r="AB1500" s="7">
        <v>0</v>
      </c>
      <c r="AC1500" s="7"/>
      <c r="AD1500" s="7">
        <v>86173059.46</v>
      </c>
      <c r="AE1500" s="7">
        <v>30000</v>
      </c>
      <c r="AF1500" s="7">
        <v>1318805.16</v>
      </c>
      <c r="AG1500" s="7">
        <v>962176611.37</v>
      </c>
      <c r="AH1500" s="7">
        <v>3289.24</v>
      </c>
      <c r="AI1500" s="7">
        <v>70880149.14</v>
      </c>
      <c r="AJ1500" s="9">
        <f t="shared" si="391"/>
        <v>5094400185.32</v>
      </c>
      <c r="AK1500" s="9">
        <f t="shared" si="392"/>
        <v>10850931681.93</v>
      </c>
      <c r="AL1500" s="9">
        <f t="shared" si="393"/>
        <v>15945331867.25</v>
      </c>
      <c r="AM1500" s="9">
        <f t="shared" si="394"/>
        <v>1013092953.87</v>
      </c>
      <c r="AN1500" s="9">
        <f t="shared" si="395"/>
        <v>6293447555.96</v>
      </c>
      <c r="AO1500" s="14" t="e">
        <f>AN1500-VLOOKUP(A1500,[1]选股结果!A1500:BF4503,44,FALSE)</f>
        <v>#N/A</v>
      </c>
      <c r="AP1500" s="9">
        <f t="shared" si="396"/>
        <v>8542681935.87</v>
      </c>
      <c r="AQ1500" s="9">
        <f t="shared" si="397"/>
        <v>96109421.55</v>
      </c>
      <c r="AR1500" s="9" t="e">
        <f t="shared" si="398"/>
        <v>#N/A</v>
      </c>
      <c r="AS1500" s="9">
        <f t="shared" si="399"/>
        <v>8638791357.42</v>
      </c>
      <c r="AT1500" s="9" t="e">
        <f t="shared" si="400"/>
        <v>#N/A</v>
      </c>
      <c r="AU1500" s="17" t="e">
        <f t="shared" si="401"/>
        <v>#N/A</v>
      </c>
      <c r="AV1500" s="17" t="e">
        <f t="shared" si="402"/>
        <v>#N/A</v>
      </c>
      <c r="AW1500" s="17" t="e">
        <f t="shared" si="403"/>
        <v>#N/A</v>
      </c>
      <c r="AX1500" s="17" t="e">
        <f t="shared" si="404"/>
        <v>#N/A</v>
      </c>
      <c r="AY1500" s="17" t="e">
        <f t="shared" si="405"/>
        <v>#N/A</v>
      </c>
      <c r="AZ1500" s="17" t="e">
        <f t="shared" si="406"/>
        <v>#N/A</v>
      </c>
      <c r="BA1500" s="17" t="e">
        <f t="shared" si="407"/>
        <v>#N/A</v>
      </c>
    </row>
    <row r="1501" spans="1:53">
      <c r="A1501" s="6" t="s">
        <v>3050</v>
      </c>
      <c r="B1501" s="6" t="s">
        <v>3051</v>
      </c>
      <c r="C1501" s="7">
        <v>4617752.08</v>
      </c>
      <c r="D1501" s="7">
        <v>748238443.8</v>
      </c>
      <c r="E1501" s="7">
        <v>0</v>
      </c>
      <c r="F1501" s="7">
        <v>0</v>
      </c>
      <c r="G1501" s="7">
        <v>0</v>
      </c>
      <c r="H1501" s="7">
        <v>0</v>
      </c>
      <c r="I1501" s="7">
        <v>158583013.33</v>
      </c>
      <c r="J1501" s="7"/>
      <c r="K1501" s="7">
        <v>24813540.23</v>
      </c>
      <c r="L1501" s="7">
        <v>0</v>
      </c>
      <c r="M1501" s="7">
        <v>0</v>
      </c>
      <c r="N1501" s="7">
        <v>0</v>
      </c>
      <c r="O1501" s="7">
        <v>15565403.25</v>
      </c>
      <c r="P1501" s="7">
        <v>0</v>
      </c>
      <c r="Q1501" s="7">
        <v>122773249.9</v>
      </c>
      <c r="R1501" s="7">
        <v>0</v>
      </c>
      <c r="S1501" s="7">
        <v>0</v>
      </c>
      <c r="T1501" s="7">
        <v>28618359.89</v>
      </c>
      <c r="U1501" s="7">
        <v>0</v>
      </c>
      <c r="V1501" s="7">
        <v>0</v>
      </c>
      <c r="W1501" s="7">
        <v>0</v>
      </c>
      <c r="X1501" s="7">
        <v>385819930.49</v>
      </c>
      <c r="Y1501" s="7">
        <v>405118856.55</v>
      </c>
      <c r="Z1501" s="7">
        <v>3497565.15</v>
      </c>
      <c r="AA1501" s="7">
        <v>0</v>
      </c>
      <c r="AB1501" s="7">
        <v>0</v>
      </c>
      <c r="AC1501" s="7"/>
      <c r="AD1501" s="7">
        <v>85500943.46</v>
      </c>
      <c r="AE1501" s="7">
        <v>0</v>
      </c>
      <c r="AF1501" s="7">
        <v>0</v>
      </c>
      <c r="AG1501" s="7">
        <v>1984262.23</v>
      </c>
      <c r="AH1501" s="7">
        <v>0</v>
      </c>
      <c r="AI1501" s="7">
        <v>5024526.44</v>
      </c>
      <c r="AJ1501" s="9">
        <f t="shared" si="391"/>
        <v>1098592010.4</v>
      </c>
      <c r="AK1501" s="9">
        <f t="shared" si="392"/>
        <v>891563836.4</v>
      </c>
      <c r="AL1501" s="9">
        <f t="shared" si="393"/>
        <v>1990155846.8</v>
      </c>
      <c r="AM1501" s="9">
        <f t="shared" si="394"/>
        <v>1149623777.54</v>
      </c>
      <c r="AN1501" s="9">
        <f t="shared" si="395"/>
        <v>334788163.35</v>
      </c>
      <c r="AO1501" s="14" t="e">
        <f>AN1501-VLOOKUP(A1501,[1]选股结果!A1501:BF4504,44,FALSE)</f>
        <v>#N/A</v>
      </c>
      <c r="AP1501" s="9">
        <f t="shared" si="396"/>
        <v>501126153.83</v>
      </c>
      <c r="AQ1501" s="9">
        <f t="shared" si="397"/>
        <v>4617752.08</v>
      </c>
      <c r="AR1501" s="9" t="e">
        <f t="shared" si="398"/>
        <v>#N/A</v>
      </c>
      <c r="AS1501" s="9">
        <f t="shared" si="399"/>
        <v>505743905.91</v>
      </c>
      <c r="AT1501" s="9" t="e">
        <f t="shared" si="400"/>
        <v>#N/A</v>
      </c>
      <c r="AU1501" s="17" t="e">
        <f t="shared" si="401"/>
        <v>#N/A</v>
      </c>
      <c r="AV1501" s="17" t="e">
        <f t="shared" si="402"/>
        <v>#N/A</v>
      </c>
      <c r="AW1501" s="17" t="e">
        <f t="shared" si="403"/>
        <v>#N/A</v>
      </c>
      <c r="AX1501" s="17" t="e">
        <f t="shared" si="404"/>
        <v>#N/A</v>
      </c>
      <c r="AY1501" s="17" t="e">
        <f t="shared" si="405"/>
        <v>#N/A</v>
      </c>
      <c r="AZ1501" s="17" t="e">
        <f t="shared" si="406"/>
        <v>#N/A</v>
      </c>
      <c r="BA1501" s="17" t="e">
        <f t="shared" si="407"/>
        <v>#N/A</v>
      </c>
    </row>
    <row r="1502" spans="1:53">
      <c r="A1502" s="6" t="s">
        <v>3052</v>
      </c>
      <c r="B1502" s="6" t="s">
        <v>3053</v>
      </c>
      <c r="C1502" s="7">
        <v>2799651.76</v>
      </c>
      <c r="D1502" s="7">
        <v>748223441.98</v>
      </c>
      <c r="E1502" s="7">
        <v>0</v>
      </c>
      <c r="F1502" s="7">
        <v>0</v>
      </c>
      <c r="G1502" s="7">
        <v>460000000</v>
      </c>
      <c r="H1502" s="7">
        <v>0</v>
      </c>
      <c r="I1502" s="7">
        <v>859001772.66</v>
      </c>
      <c r="J1502" s="7"/>
      <c r="K1502" s="7">
        <v>34148811.57</v>
      </c>
      <c r="L1502" s="7">
        <v>0</v>
      </c>
      <c r="M1502" s="7">
        <v>0</v>
      </c>
      <c r="N1502" s="7">
        <v>0</v>
      </c>
      <c r="O1502" s="7">
        <v>17552353.28</v>
      </c>
      <c r="P1502" s="7">
        <v>0</v>
      </c>
      <c r="Q1502" s="7">
        <v>439049917.67</v>
      </c>
      <c r="R1502" s="7">
        <v>0</v>
      </c>
      <c r="S1502" s="7">
        <v>0</v>
      </c>
      <c r="T1502" s="7">
        <v>55074475</v>
      </c>
      <c r="U1502" s="7">
        <v>0</v>
      </c>
      <c r="V1502" s="7">
        <v>30573816.27</v>
      </c>
      <c r="W1502" s="7">
        <v>0</v>
      </c>
      <c r="X1502" s="7">
        <v>0</v>
      </c>
      <c r="Y1502" s="7">
        <v>510352983.98</v>
      </c>
      <c r="Z1502" s="7">
        <v>104218826.2</v>
      </c>
      <c r="AA1502" s="7">
        <v>0</v>
      </c>
      <c r="AB1502" s="7">
        <v>0</v>
      </c>
      <c r="AC1502" s="7"/>
      <c r="AD1502" s="7">
        <v>118199907.16</v>
      </c>
      <c r="AE1502" s="7">
        <v>0</v>
      </c>
      <c r="AF1502" s="7">
        <v>8261477.67</v>
      </c>
      <c r="AG1502" s="7">
        <v>5015321.31</v>
      </c>
      <c r="AH1502" s="7">
        <v>17939404.48</v>
      </c>
      <c r="AI1502" s="7">
        <v>0</v>
      </c>
      <c r="AJ1502" s="9">
        <f t="shared" ref="AJ1502:AJ1565" si="408">SUM(D1502:T1502)</f>
        <v>2613050772.16</v>
      </c>
      <c r="AK1502" s="9">
        <f t="shared" ref="AK1502:AK1565" si="409">SUM(U1502:AI1502)+C1502</f>
        <v>797361388.83</v>
      </c>
      <c r="AL1502" s="9">
        <f t="shared" ref="AL1502:AL1565" si="410">SUM(C1502:AI1502)</f>
        <v>3410412160.99</v>
      </c>
      <c r="AM1502" s="9">
        <f t="shared" si="394"/>
        <v>1225775795.26</v>
      </c>
      <c r="AN1502" s="9">
        <f t="shared" si="395"/>
        <v>1417848793.17</v>
      </c>
      <c r="AO1502" s="14">
        <f>AN1502-VLOOKUP(A1502,[1]选股结果!A1502:BF4505,44,FALSE)</f>
        <v>417333124.82</v>
      </c>
      <c r="AP1502" s="9">
        <f t="shared" si="396"/>
        <v>763987920.8</v>
      </c>
      <c r="AQ1502" s="9">
        <f t="shared" si="397"/>
        <v>2799651.76</v>
      </c>
      <c r="AR1502" s="9">
        <f t="shared" si="398"/>
        <v>2409896492.64</v>
      </c>
      <c r="AS1502" s="9">
        <f t="shared" si="399"/>
        <v>766787572.56</v>
      </c>
      <c r="AT1502" s="9">
        <f t="shared" si="400"/>
        <v>1643108920.08</v>
      </c>
      <c r="AU1502" s="17">
        <f t="shared" si="401"/>
        <v>0.508642507677657</v>
      </c>
      <c r="AV1502" s="17">
        <f t="shared" si="402"/>
        <v>0.588344270179327</v>
      </c>
      <c r="AW1502" s="17">
        <f t="shared" si="403"/>
        <v>0.173174709409539</v>
      </c>
      <c r="AX1502" s="17">
        <f t="shared" si="404"/>
        <v>0.317021051789268</v>
      </c>
      <c r="AY1502" s="17">
        <f t="shared" si="405"/>
        <v>0.00116173112353594</v>
      </c>
      <c r="AZ1502" s="17">
        <f t="shared" si="406"/>
        <v>0.318182782912804</v>
      </c>
      <c r="BA1502" s="17">
        <f t="shared" si="407"/>
        <v>0.681817217087196</v>
      </c>
    </row>
    <row r="1503" spans="1:53">
      <c r="A1503" s="6" t="s">
        <v>3054</v>
      </c>
      <c r="B1503" s="6" t="s">
        <v>3055</v>
      </c>
      <c r="C1503" s="7">
        <v>0</v>
      </c>
      <c r="D1503" s="7">
        <v>747622767.16</v>
      </c>
      <c r="E1503" s="7">
        <v>0</v>
      </c>
      <c r="F1503" s="7">
        <v>0</v>
      </c>
      <c r="G1503" s="7">
        <v>0</v>
      </c>
      <c r="H1503" s="7">
        <v>0</v>
      </c>
      <c r="I1503" s="7">
        <v>1772521173.76</v>
      </c>
      <c r="J1503" s="7"/>
      <c r="K1503" s="7">
        <v>402870779.41</v>
      </c>
      <c r="L1503" s="7">
        <v>0</v>
      </c>
      <c r="M1503" s="7">
        <v>0</v>
      </c>
      <c r="N1503" s="7">
        <v>0</v>
      </c>
      <c r="O1503" s="7">
        <v>298128945.17</v>
      </c>
      <c r="P1503" s="7">
        <v>0</v>
      </c>
      <c r="Q1503" s="7">
        <v>941985109.07</v>
      </c>
      <c r="R1503" s="7">
        <v>0</v>
      </c>
      <c r="S1503" s="7">
        <v>190521197.1</v>
      </c>
      <c r="T1503" s="7">
        <v>61482158.97</v>
      </c>
      <c r="U1503" s="7">
        <v>0</v>
      </c>
      <c r="V1503" s="7">
        <v>1336475232.47</v>
      </c>
      <c r="W1503" s="7">
        <v>0</v>
      </c>
      <c r="X1503" s="7">
        <v>175442867.46</v>
      </c>
      <c r="Y1503" s="7">
        <v>113373072.31</v>
      </c>
      <c r="Z1503" s="7">
        <v>22465172.43</v>
      </c>
      <c r="AA1503" s="7">
        <v>0</v>
      </c>
      <c r="AB1503" s="7">
        <v>0</v>
      </c>
      <c r="AC1503" s="7"/>
      <c r="AD1503" s="7">
        <v>154725617.69</v>
      </c>
      <c r="AE1503" s="7">
        <v>0</v>
      </c>
      <c r="AF1503" s="7">
        <v>1026091694.29</v>
      </c>
      <c r="AG1503" s="7">
        <v>4470749.33</v>
      </c>
      <c r="AH1503" s="7">
        <v>294053318.33</v>
      </c>
      <c r="AI1503" s="7">
        <v>27958801.47</v>
      </c>
      <c r="AJ1503" s="9">
        <f t="shared" si="408"/>
        <v>4415132130.64</v>
      </c>
      <c r="AK1503" s="9">
        <f t="shared" si="409"/>
        <v>3155056525.78</v>
      </c>
      <c r="AL1503" s="9">
        <f t="shared" si="410"/>
        <v>7570188656.42</v>
      </c>
      <c r="AM1503" s="9">
        <f t="shared" si="394"/>
        <v>1221194579.79</v>
      </c>
      <c r="AN1503" s="9">
        <f t="shared" si="395"/>
        <v>4705855650.78</v>
      </c>
      <c r="AO1503" s="14" t="e">
        <f>AN1503-VLOOKUP(A1503,[1]选股结果!A1503:BF4506,44,FALSE)</f>
        <v>#N/A</v>
      </c>
      <c r="AP1503" s="9">
        <f t="shared" si="396"/>
        <v>1643138425.85</v>
      </c>
      <c r="AQ1503" s="9">
        <f t="shared" si="397"/>
        <v>0</v>
      </c>
      <c r="AR1503" s="9" t="e">
        <f t="shared" si="398"/>
        <v>#N/A</v>
      </c>
      <c r="AS1503" s="9">
        <f t="shared" si="399"/>
        <v>1643138425.85</v>
      </c>
      <c r="AT1503" s="9" t="e">
        <f t="shared" si="400"/>
        <v>#N/A</v>
      </c>
      <c r="AU1503" s="17" t="e">
        <f t="shared" si="401"/>
        <v>#N/A</v>
      </c>
      <c r="AV1503" s="17" t="e">
        <f t="shared" si="402"/>
        <v>#N/A</v>
      </c>
      <c r="AW1503" s="17" t="e">
        <f t="shared" si="403"/>
        <v>#N/A</v>
      </c>
      <c r="AX1503" s="17" t="e">
        <f t="shared" si="404"/>
        <v>#N/A</v>
      </c>
      <c r="AY1503" s="17" t="e">
        <f t="shared" si="405"/>
        <v>#N/A</v>
      </c>
      <c r="AZ1503" s="17" t="e">
        <f t="shared" si="406"/>
        <v>#N/A</v>
      </c>
      <c r="BA1503" s="17" t="e">
        <f t="shared" si="407"/>
        <v>#N/A</v>
      </c>
    </row>
    <row r="1504" spans="1:53">
      <c r="A1504" s="6" t="s">
        <v>3056</v>
      </c>
      <c r="B1504" s="6" t="s">
        <v>3057</v>
      </c>
      <c r="C1504" s="7">
        <v>2500774.75</v>
      </c>
      <c r="D1504" s="7">
        <v>747507875.7</v>
      </c>
      <c r="E1504" s="7">
        <v>0</v>
      </c>
      <c r="F1504" s="7">
        <v>0</v>
      </c>
      <c r="G1504" s="7">
        <v>146523157.66</v>
      </c>
      <c r="H1504" s="7">
        <v>0</v>
      </c>
      <c r="I1504" s="7">
        <v>750161335.56</v>
      </c>
      <c r="J1504" s="7"/>
      <c r="K1504" s="7">
        <v>18275199.46</v>
      </c>
      <c r="L1504" s="7">
        <v>0</v>
      </c>
      <c r="M1504" s="7">
        <v>0</v>
      </c>
      <c r="N1504" s="7">
        <v>0</v>
      </c>
      <c r="O1504" s="7">
        <v>26166751.42</v>
      </c>
      <c r="P1504" s="7">
        <v>0</v>
      </c>
      <c r="Q1504" s="7">
        <v>613436193.17</v>
      </c>
      <c r="R1504" s="7">
        <v>0</v>
      </c>
      <c r="S1504" s="7">
        <v>0</v>
      </c>
      <c r="T1504" s="7">
        <v>33598853.84</v>
      </c>
      <c r="U1504" s="7">
        <v>0</v>
      </c>
      <c r="V1504" s="7">
        <v>0</v>
      </c>
      <c r="W1504" s="7">
        <v>0</v>
      </c>
      <c r="X1504" s="7">
        <v>0</v>
      </c>
      <c r="Y1504" s="7">
        <v>1137568573.4</v>
      </c>
      <c r="Z1504" s="7">
        <v>325475275.3</v>
      </c>
      <c r="AA1504" s="7">
        <v>0</v>
      </c>
      <c r="AB1504" s="7">
        <v>0</v>
      </c>
      <c r="AC1504" s="7"/>
      <c r="AD1504" s="7">
        <v>307281953.95</v>
      </c>
      <c r="AE1504" s="7">
        <v>0</v>
      </c>
      <c r="AF1504" s="7">
        <v>0</v>
      </c>
      <c r="AG1504" s="7">
        <v>32747524.61</v>
      </c>
      <c r="AH1504" s="7">
        <v>36548581.33</v>
      </c>
      <c r="AI1504" s="7">
        <v>163457880.84</v>
      </c>
      <c r="AJ1504" s="9">
        <f t="shared" si="408"/>
        <v>2335669366.81</v>
      </c>
      <c r="AK1504" s="9">
        <f t="shared" si="409"/>
        <v>2005580564.18</v>
      </c>
      <c r="AL1504" s="9">
        <f t="shared" si="410"/>
        <v>4341249930.99</v>
      </c>
      <c r="AM1504" s="9">
        <f t="shared" si="394"/>
        <v>920197784.78</v>
      </c>
      <c r="AN1504" s="9">
        <f t="shared" si="395"/>
        <v>1415471582.03</v>
      </c>
      <c r="AO1504" s="14" t="e">
        <f>AN1504-VLOOKUP(A1504,[1]选股结果!A1504:BF4507,44,FALSE)</f>
        <v>#N/A</v>
      </c>
      <c r="AP1504" s="9">
        <f t="shared" si="396"/>
        <v>2003079789.43</v>
      </c>
      <c r="AQ1504" s="9">
        <f t="shared" si="397"/>
        <v>2500774.75</v>
      </c>
      <c r="AR1504" s="9" t="e">
        <f t="shared" si="398"/>
        <v>#N/A</v>
      </c>
      <c r="AS1504" s="9">
        <f t="shared" si="399"/>
        <v>2005580564.18</v>
      </c>
      <c r="AT1504" s="9" t="e">
        <f t="shared" si="400"/>
        <v>#N/A</v>
      </c>
      <c r="AU1504" s="17" t="e">
        <f t="shared" si="401"/>
        <v>#N/A</v>
      </c>
      <c r="AV1504" s="17" t="e">
        <f t="shared" si="402"/>
        <v>#N/A</v>
      </c>
      <c r="AW1504" s="17" t="e">
        <f t="shared" si="403"/>
        <v>#N/A</v>
      </c>
      <c r="AX1504" s="17" t="e">
        <f t="shared" si="404"/>
        <v>#N/A</v>
      </c>
      <c r="AY1504" s="17" t="e">
        <f t="shared" si="405"/>
        <v>#N/A</v>
      </c>
      <c r="AZ1504" s="17" t="e">
        <f t="shared" si="406"/>
        <v>#N/A</v>
      </c>
      <c r="BA1504" s="17" t="e">
        <f t="shared" si="407"/>
        <v>#N/A</v>
      </c>
    </row>
    <row r="1505" spans="1:53">
      <c r="A1505" s="6" t="s">
        <v>3058</v>
      </c>
      <c r="B1505" s="6" t="s">
        <v>3059</v>
      </c>
      <c r="C1505" s="7">
        <v>0</v>
      </c>
      <c r="D1505" s="7">
        <v>746375727.5</v>
      </c>
      <c r="E1505" s="7">
        <v>0</v>
      </c>
      <c r="F1505" s="7">
        <v>0</v>
      </c>
      <c r="G1505" s="7">
        <v>3076311.4</v>
      </c>
      <c r="H1505" s="7">
        <v>0</v>
      </c>
      <c r="I1505" s="7">
        <v>43675865.42</v>
      </c>
      <c r="J1505" s="7"/>
      <c r="K1505" s="7">
        <v>142164431.89</v>
      </c>
      <c r="L1505" s="7">
        <v>0</v>
      </c>
      <c r="M1505" s="7">
        <v>0</v>
      </c>
      <c r="N1505" s="7">
        <v>0</v>
      </c>
      <c r="O1505" s="7">
        <v>3328433.05</v>
      </c>
      <c r="P1505" s="7">
        <v>0</v>
      </c>
      <c r="Q1505" s="7">
        <v>872187348.64</v>
      </c>
      <c r="R1505" s="7">
        <v>16417651.08</v>
      </c>
      <c r="S1505" s="7">
        <v>0</v>
      </c>
      <c r="T1505" s="7">
        <v>26735944.83</v>
      </c>
      <c r="U1505" s="7">
        <v>0</v>
      </c>
      <c r="V1505" s="7">
        <v>0</v>
      </c>
      <c r="W1505" s="7">
        <v>0</v>
      </c>
      <c r="X1505" s="7">
        <v>0</v>
      </c>
      <c r="Y1505" s="7">
        <v>619334633.22</v>
      </c>
      <c r="Z1505" s="7">
        <v>148226817.83</v>
      </c>
      <c r="AA1505" s="7">
        <v>0</v>
      </c>
      <c r="AB1505" s="7">
        <v>0</v>
      </c>
      <c r="AC1505" s="7"/>
      <c r="AD1505" s="7">
        <v>125044165.19</v>
      </c>
      <c r="AE1505" s="7">
        <v>0</v>
      </c>
      <c r="AF1505" s="7">
        <v>0</v>
      </c>
      <c r="AG1505" s="7">
        <v>17709319.07</v>
      </c>
      <c r="AH1505" s="7">
        <v>947652.29</v>
      </c>
      <c r="AI1505" s="7">
        <v>4384922.24</v>
      </c>
      <c r="AJ1505" s="9">
        <f t="shared" si="408"/>
        <v>1853961713.81</v>
      </c>
      <c r="AK1505" s="9">
        <f t="shared" si="409"/>
        <v>915647509.84</v>
      </c>
      <c r="AL1505" s="9">
        <f t="shared" si="410"/>
        <v>2769609223.65</v>
      </c>
      <c r="AM1505" s="9">
        <f t="shared" si="394"/>
        <v>752780471.95</v>
      </c>
      <c r="AN1505" s="9">
        <f t="shared" si="395"/>
        <v>1101181241.86</v>
      </c>
      <c r="AO1505" s="14">
        <f>AN1505-VLOOKUP(A1505,[1]选股结果!A1505:BF4508,44,FALSE)</f>
        <v>552765536.1</v>
      </c>
      <c r="AP1505" s="9">
        <f t="shared" si="396"/>
        <v>915647509.84</v>
      </c>
      <c r="AQ1505" s="9">
        <f t="shared" si="397"/>
        <v>0</v>
      </c>
      <c r="AR1505" s="9">
        <f t="shared" si="398"/>
        <v>2221193517.89</v>
      </c>
      <c r="AS1505" s="9">
        <f t="shared" si="399"/>
        <v>915647509.84</v>
      </c>
      <c r="AT1505" s="9">
        <f t="shared" si="400"/>
        <v>1305546008.05</v>
      </c>
      <c r="AU1505" s="17">
        <f t="shared" si="401"/>
        <v>0.338908098680702</v>
      </c>
      <c r="AV1505" s="17">
        <f t="shared" si="402"/>
        <v>0.495761055032276</v>
      </c>
      <c r="AW1505" s="17">
        <f t="shared" si="403"/>
        <v>0.248859692614759</v>
      </c>
      <c r="AX1505" s="17">
        <f t="shared" si="404"/>
        <v>0.412232208704539</v>
      </c>
      <c r="AY1505" s="17">
        <f t="shared" si="405"/>
        <v>0</v>
      </c>
      <c r="AZ1505" s="17">
        <f t="shared" si="406"/>
        <v>0.412232208704539</v>
      </c>
      <c r="BA1505" s="17">
        <f t="shared" si="407"/>
        <v>0.587767791295461</v>
      </c>
    </row>
    <row r="1506" spans="1:53">
      <c r="A1506" s="6" t="s">
        <v>3060</v>
      </c>
      <c r="B1506" s="6" t="s">
        <v>3061</v>
      </c>
      <c r="C1506" s="7">
        <v>400643996.06</v>
      </c>
      <c r="D1506" s="7">
        <v>744695345.25</v>
      </c>
      <c r="E1506" s="7">
        <v>0</v>
      </c>
      <c r="F1506" s="7">
        <v>0</v>
      </c>
      <c r="G1506" s="7">
        <v>0</v>
      </c>
      <c r="H1506" s="7">
        <v>0</v>
      </c>
      <c r="I1506" s="7">
        <v>921901462.55</v>
      </c>
      <c r="J1506" s="7"/>
      <c r="K1506" s="7">
        <v>296426275.51</v>
      </c>
      <c r="L1506" s="7">
        <v>0</v>
      </c>
      <c r="M1506" s="7">
        <v>0</v>
      </c>
      <c r="N1506" s="7">
        <v>0</v>
      </c>
      <c r="O1506" s="7">
        <v>316291575.04</v>
      </c>
      <c r="P1506" s="7">
        <v>0</v>
      </c>
      <c r="Q1506" s="7">
        <v>132396712.28</v>
      </c>
      <c r="R1506" s="7">
        <v>2865249263.99</v>
      </c>
      <c r="S1506" s="7">
        <v>886900.74</v>
      </c>
      <c r="T1506" s="7">
        <v>319350009.84</v>
      </c>
      <c r="U1506" s="7">
        <v>0</v>
      </c>
      <c r="V1506" s="7">
        <v>0</v>
      </c>
      <c r="W1506" s="7">
        <v>0</v>
      </c>
      <c r="X1506" s="7">
        <v>0</v>
      </c>
      <c r="Y1506" s="7">
        <v>539457972.92</v>
      </c>
      <c r="Z1506" s="7">
        <v>84108445.18</v>
      </c>
      <c r="AA1506" s="7">
        <v>3900806.96</v>
      </c>
      <c r="AB1506" s="7">
        <v>0</v>
      </c>
      <c r="AC1506" s="7"/>
      <c r="AD1506" s="7">
        <v>255418487.35</v>
      </c>
      <c r="AE1506" s="7">
        <v>8480150.33</v>
      </c>
      <c r="AF1506" s="7">
        <v>41501454.9</v>
      </c>
      <c r="AG1506" s="7">
        <v>38869754.98</v>
      </c>
      <c r="AH1506" s="7">
        <v>31017189.56</v>
      </c>
      <c r="AI1506" s="7">
        <v>608335305.49</v>
      </c>
      <c r="AJ1506" s="9">
        <f t="shared" si="408"/>
        <v>5597197545.2</v>
      </c>
      <c r="AK1506" s="9">
        <f t="shared" si="409"/>
        <v>2011733563.73</v>
      </c>
      <c r="AL1506" s="9">
        <f t="shared" si="410"/>
        <v>7608931108.93</v>
      </c>
      <c r="AM1506" s="9">
        <f t="shared" si="394"/>
        <v>1060986920.29</v>
      </c>
      <c r="AN1506" s="9">
        <f t="shared" si="395"/>
        <v>4536210624.91</v>
      </c>
      <c r="AO1506" s="14" t="e">
        <f>AN1506-VLOOKUP(A1506,[1]选股结果!A1506:BF4509,44,FALSE)</f>
        <v>#N/A</v>
      </c>
      <c r="AP1506" s="9">
        <f t="shared" si="396"/>
        <v>1611089567.67</v>
      </c>
      <c r="AQ1506" s="9">
        <f t="shared" si="397"/>
        <v>400643996.06</v>
      </c>
      <c r="AR1506" s="9" t="e">
        <f t="shared" si="398"/>
        <v>#N/A</v>
      </c>
      <c r="AS1506" s="9">
        <f t="shared" si="399"/>
        <v>2011733563.73</v>
      </c>
      <c r="AT1506" s="9" t="e">
        <f t="shared" si="400"/>
        <v>#N/A</v>
      </c>
      <c r="AU1506" s="17" t="e">
        <f t="shared" si="401"/>
        <v>#N/A</v>
      </c>
      <c r="AV1506" s="17" t="e">
        <f t="shared" si="402"/>
        <v>#N/A</v>
      </c>
      <c r="AW1506" s="17" t="e">
        <f t="shared" si="403"/>
        <v>#N/A</v>
      </c>
      <c r="AX1506" s="17" t="e">
        <f t="shared" si="404"/>
        <v>#N/A</v>
      </c>
      <c r="AY1506" s="17" t="e">
        <f t="shared" si="405"/>
        <v>#N/A</v>
      </c>
      <c r="AZ1506" s="17" t="e">
        <f t="shared" si="406"/>
        <v>#N/A</v>
      </c>
      <c r="BA1506" s="17" t="e">
        <f t="shared" si="407"/>
        <v>#N/A</v>
      </c>
    </row>
    <row r="1507" spans="1:53">
      <c r="A1507" s="6" t="s">
        <v>3062</v>
      </c>
      <c r="B1507" s="6" t="s">
        <v>3063</v>
      </c>
      <c r="C1507" s="7">
        <v>0</v>
      </c>
      <c r="D1507" s="7">
        <v>743547816.55</v>
      </c>
      <c r="E1507" s="7">
        <v>0</v>
      </c>
      <c r="F1507" s="7">
        <v>0</v>
      </c>
      <c r="G1507" s="7">
        <v>95000011.42</v>
      </c>
      <c r="H1507" s="7">
        <v>0</v>
      </c>
      <c r="I1507" s="7">
        <v>792717722.1</v>
      </c>
      <c r="J1507" s="7"/>
      <c r="K1507" s="7">
        <v>173268536.68</v>
      </c>
      <c r="L1507" s="7">
        <v>0</v>
      </c>
      <c r="M1507" s="7">
        <v>0</v>
      </c>
      <c r="N1507" s="7">
        <v>0</v>
      </c>
      <c r="O1507" s="7">
        <v>21260749.99</v>
      </c>
      <c r="P1507" s="7">
        <v>0</v>
      </c>
      <c r="Q1507" s="7">
        <v>1815287310.29</v>
      </c>
      <c r="R1507" s="7">
        <v>73639396.44</v>
      </c>
      <c r="S1507" s="7">
        <v>0</v>
      </c>
      <c r="T1507" s="7">
        <v>43848790.88</v>
      </c>
      <c r="U1507" s="7">
        <v>0</v>
      </c>
      <c r="V1507" s="7">
        <v>0</v>
      </c>
      <c r="W1507" s="7">
        <v>0</v>
      </c>
      <c r="X1507" s="7">
        <v>0</v>
      </c>
      <c r="Y1507" s="7">
        <v>915928567.55</v>
      </c>
      <c r="Z1507" s="7">
        <v>94512626.34</v>
      </c>
      <c r="AA1507" s="7">
        <v>0</v>
      </c>
      <c r="AB1507" s="7">
        <v>0</v>
      </c>
      <c r="AC1507" s="7"/>
      <c r="AD1507" s="7">
        <v>178363796.55</v>
      </c>
      <c r="AE1507" s="7">
        <v>0</v>
      </c>
      <c r="AF1507" s="7">
        <v>0</v>
      </c>
      <c r="AG1507" s="7">
        <v>248062.72</v>
      </c>
      <c r="AH1507" s="7">
        <v>42551433</v>
      </c>
      <c r="AI1507" s="7">
        <v>67305182.19</v>
      </c>
      <c r="AJ1507" s="9">
        <f t="shared" si="408"/>
        <v>3758570334.35</v>
      </c>
      <c r="AK1507" s="9">
        <f t="shared" si="409"/>
        <v>1298909668.35</v>
      </c>
      <c r="AL1507" s="9">
        <f t="shared" si="410"/>
        <v>5057480002.7</v>
      </c>
      <c r="AM1507" s="9">
        <f t="shared" si="394"/>
        <v>859808577.96</v>
      </c>
      <c r="AN1507" s="9">
        <f t="shared" si="395"/>
        <v>2898761756.39</v>
      </c>
      <c r="AO1507" s="14" t="e">
        <f>AN1507-VLOOKUP(A1507,[1]选股结果!A1507:BF4510,44,FALSE)</f>
        <v>#N/A</v>
      </c>
      <c r="AP1507" s="9">
        <f t="shared" si="396"/>
        <v>1298909668.35</v>
      </c>
      <c r="AQ1507" s="9">
        <f t="shared" si="397"/>
        <v>0</v>
      </c>
      <c r="AR1507" s="9" t="e">
        <f t="shared" si="398"/>
        <v>#N/A</v>
      </c>
      <c r="AS1507" s="9">
        <f t="shared" si="399"/>
        <v>1298909668.35</v>
      </c>
      <c r="AT1507" s="9" t="e">
        <f t="shared" si="400"/>
        <v>#N/A</v>
      </c>
      <c r="AU1507" s="17" t="e">
        <f t="shared" si="401"/>
        <v>#N/A</v>
      </c>
      <c r="AV1507" s="17" t="e">
        <f t="shared" si="402"/>
        <v>#N/A</v>
      </c>
      <c r="AW1507" s="17" t="e">
        <f t="shared" si="403"/>
        <v>#N/A</v>
      </c>
      <c r="AX1507" s="17" t="e">
        <f t="shared" si="404"/>
        <v>#N/A</v>
      </c>
      <c r="AY1507" s="17" t="e">
        <f t="shared" si="405"/>
        <v>#N/A</v>
      </c>
      <c r="AZ1507" s="17" t="e">
        <f t="shared" si="406"/>
        <v>#N/A</v>
      </c>
      <c r="BA1507" s="17" t="e">
        <f t="shared" si="407"/>
        <v>#N/A</v>
      </c>
    </row>
    <row r="1508" spans="1:53">
      <c r="A1508" s="6" t="s">
        <v>3064</v>
      </c>
      <c r="B1508" s="6" t="s">
        <v>3065</v>
      </c>
      <c r="C1508" s="7">
        <v>0</v>
      </c>
      <c r="D1508" s="7">
        <v>743020121.09</v>
      </c>
      <c r="E1508" s="7">
        <v>0</v>
      </c>
      <c r="F1508" s="7">
        <v>0</v>
      </c>
      <c r="G1508" s="7">
        <v>0</v>
      </c>
      <c r="H1508" s="7">
        <v>0</v>
      </c>
      <c r="I1508" s="7">
        <v>1217529627.99</v>
      </c>
      <c r="J1508" s="7"/>
      <c r="K1508" s="7">
        <v>356285227</v>
      </c>
      <c r="L1508" s="7">
        <v>0</v>
      </c>
      <c r="M1508" s="7">
        <v>0</v>
      </c>
      <c r="N1508" s="7">
        <v>0</v>
      </c>
      <c r="O1508" s="7">
        <v>36579375.51</v>
      </c>
      <c r="P1508" s="7">
        <v>0</v>
      </c>
      <c r="Q1508" s="7">
        <v>2141147190.29</v>
      </c>
      <c r="R1508" s="7">
        <v>0</v>
      </c>
      <c r="S1508" s="7">
        <v>0</v>
      </c>
      <c r="T1508" s="7">
        <v>186185069.18</v>
      </c>
      <c r="U1508" s="7">
        <v>0</v>
      </c>
      <c r="V1508" s="7">
        <v>426779352.25</v>
      </c>
      <c r="W1508" s="7">
        <v>0</v>
      </c>
      <c r="X1508" s="7">
        <v>4519090.22</v>
      </c>
      <c r="Y1508" s="7">
        <v>5556501675.1</v>
      </c>
      <c r="Z1508" s="7">
        <v>640342656.01</v>
      </c>
      <c r="AA1508" s="7">
        <v>0</v>
      </c>
      <c r="AB1508" s="7">
        <v>0</v>
      </c>
      <c r="AC1508" s="7"/>
      <c r="AD1508" s="7">
        <v>497324845.23</v>
      </c>
      <c r="AE1508" s="7">
        <v>0</v>
      </c>
      <c r="AF1508" s="7">
        <v>36262380.99</v>
      </c>
      <c r="AG1508" s="7">
        <v>16622639.92</v>
      </c>
      <c r="AH1508" s="7">
        <v>62410954.56</v>
      </c>
      <c r="AI1508" s="7">
        <v>260351745.38</v>
      </c>
      <c r="AJ1508" s="9">
        <f t="shared" si="408"/>
        <v>4680746611.06</v>
      </c>
      <c r="AK1508" s="9">
        <f t="shared" si="409"/>
        <v>7501115339.66</v>
      </c>
      <c r="AL1508" s="9">
        <f t="shared" si="410"/>
        <v>12181861950.72</v>
      </c>
      <c r="AM1508" s="9">
        <f t="shared" si="394"/>
        <v>784118586.82</v>
      </c>
      <c r="AN1508" s="9">
        <f t="shared" si="395"/>
        <v>4327926466.71</v>
      </c>
      <c r="AO1508" s="14" t="e">
        <f>AN1508-VLOOKUP(A1508,[1]选股结果!A1508:BF4511,44,FALSE)</f>
        <v>#N/A</v>
      </c>
      <c r="AP1508" s="9">
        <f t="shared" si="396"/>
        <v>7069816897.19</v>
      </c>
      <c r="AQ1508" s="9">
        <f t="shared" si="397"/>
        <v>0</v>
      </c>
      <c r="AR1508" s="9" t="e">
        <f t="shared" si="398"/>
        <v>#N/A</v>
      </c>
      <c r="AS1508" s="9">
        <f t="shared" si="399"/>
        <v>7069816897.19</v>
      </c>
      <c r="AT1508" s="9" t="e">
        <f t="shared" si="400"/>
        <v>#N/A</v>
      </c>
      <c r="AU1508" s="17" t="e">
        <f t="shared" si="401"/>
        <v>#N/A</v>
      </c>
      <c r="AV1508" s="17" t="e">
        <f t="shared" si="402"/>
        <v>#N/A</v>
      </c>
      <c r="AW1508" s="17" t="e">
        <f t="shared" si="403"/>
        <v>#N/A</v>
      </c>
      <c r="AX1508" s="17" t="e">
        <f t="shared" si="404"/>
        <v>#N/A</v>
      </c>
      <c r="AY1508" s="17" t="e">
        <f t="shared" si="405"/>
        <v>#N/A</v>
      </c>
      <c r="AZ1508" s="17" t="e">
        <f t="shared" si="406"/>
        <v>#N/A</v>
      </c>
      <c r="BA1508" s="17" t="e">
        <f t="shared" si="407"/>
        <v>#N/A</v>
      </c>
    </row>
    <row r="1509" spans="1:53">
      <c r="A1509" s="6" t="s">
        <v>3066</v>
      </c>
      <c r="B1509" s="6" t="s">
        <v>3067</v>
      </c>
      <c r="C1509" s="7">
        <v>0</v>
      </c>
      <c r="D1509" s="7">
        <v>741573748.75</v>
      </c>
      <c r="E1509" s="7">
        <v>0</v>
      </c>
      <c r="F1509" s="7">
        <v>0</v>
      </c>
      <c r="G1509" s="7">
        <v>909158353.88</v>
      </c>
      <c r="H1509" s="7">
        <v>0</v>
      </c>
      <c r="I1509" s="7">
        <v>1241382476.75</v>
      </c>
      <c r="J1509" s="7"/>
      <c r="K1509" s="7">
        <v>94579350.77</v>
      </c>
      <c r="L1509" s="7">
        <v>0</v>
      </c>
      <c r="M1509" s="7">
        <v>0</v>
      </c>
      <c r="N1509" s="7">
        <v>0</v>
      </c>
      <c r="O1509" s="7">
        <v>1928519.53</v>
      </c>
      <c r="P1509" s="7">
        <v>0</v>
      </c>
      <c r="Q1509" s="7">
        <v>422258944.06</v>
      </c>
      <c r="R1509" s="7">
        <v>0</v>
      </c>
      <c r="S1509" s="7">
        <v>0</v>
      </c>
      <c r="T1509" s="7">
        <v>36062472.57</v>
      </c>
      <c r="U1509" s="7">
        <v>0</v>
      </c>
      <c r="V1509" s="7">
        <v>0</v>
      </c>
      <c r="W1509" s="7">
        <v>0</v>
      </c>
      <c r="X1509" s="7">
        <v>0</v>
      </c>
      <c r="Y1509" s="7">
        <v>1223740966.02</v>
      </c>
      <c r="Z1509" s="7">
        <v>2570466.43</v>
      </c>
      <c r="AA1509" s="7">
        <v>0</v>
      </c>
      <c r="AB1509" s="7">
        <v>0</v>
      </c>
      <c r="AC1509" s="7"/>
      <c r="AD1509" s="7">
        <v>107034125.09</v>
      </c>
      <c r="AE1509" s="7">
        <v>0</v>
      </c>
      <c r="AF1509" s="7">
        <v>2319539.54</v>
      </c>
      <c r="AG1509" s="7">
        <v>2104252.99</v>
      </c>
      <c r="AH1509" s="7">
        <v>14864529.06</v>
      </c>
      <c r="AI1509" s="7">
        <v>7473334.8</v>
      </c>
      <c r="AJ1509" s="9">
        <f t="shared" si="408"/>
        <v>3446943866.31</v>
      </c>
      <c r="AK1509" s="9">
        <f t="shared" si="409"/>
        <v>1360107213.93</v>
      </c>
      <c r="AL1509" s="9">
        <f t="shared" si="410"/>
        <v>4807051080.24</v>
      </c>
      <c r="AM1509" s="9">
        <f t="shared" si="394"/>
        <v>1652660622.16</v>
      </c>
      <c r="AN1509" s="9">
        <f t="shared" si="395"/>
        <v>1794283244.15</v>
      </c>
      <c r="AO1509" s="14" t="e">
        <f>AN1509-VLOOKUP(A1509,[1]选股结果!A1509:BF4512,44,FALSE)</f>
        <v>#N/A</v>
      </c>
      <c r="AP1509" s="9">
        <f t="shared" si="396"/>
        <v>1360107213.93</v>
      </c>
      <c r="AQ1509" s="9">
        <f t="shared" si="397"/>
        <v>0</v>
      </c>
      <c r="AR1509" s="9" t="e">
        <f t="shared" si="398"/>
        <v>#N/A</v>
      </c>
      <c r="AS1509" s="9">
        <f t="shared" si="399"/>
        <v>1360107213.93</v>
      </c>
      <c r="AT1509" s="9" t="e">
        <f t="shared" si="400"/>
        <v>#N/A</v>
      </c>
      <c r="AU1509" s="17" t="e">
        <f t="shared" si="401"/>
        <v>#N/A</v>
      </c>
      <c r="AV1509" s="17" t="e">
        <f t="shared" si="402"/>
        <v>#N/A</v>
      </c>
      <c r="AW1509" s="17" t="e">
        <f t="shared" si="403"/>
        <v>#N/A</v>
      </c>
      <c r="AX1509" s="17" t="e">
        <f t="shared" si="404"/>
        <v>#N/A</v>
      </c>
      <c r="AY1509" s="17" t="e">
        <f t="shared" si="405"/>
        <v>#N/A</v>
      </c>
      <c r="AZ1509" s="17" t="e">
        <f t="shared" si="406"/>
        <v>#N/A</v>
      </c>
      <c r="BA1509" s="17" t="e">
        <f t="shared" si="407"/>
        <v>#N/A</v>
      </c>
    </row>
    <row r="1510" spans="1:53">
      <c r="A1510" s="6" t="s">
        <v>3068</v>
      </c>
      <c r="B1510" s="6" t="s">
        <v>3069</v>
      </c>
      <c r="C1510" s="7">
        <v>137138732.46</v>
      </c>
      <c r="D1510" s="7">
        <v>739996004</v>
      </c>
      <c r="E1510" s="7">
        <v>0</v>
      </c>
      <c r="F1510" s="7">
        <v>0</v>
      </c>
      <c r="G1510" s="7">
        <v>112000000</v>
      </c>
      <c r="H1510" s="7">
        <v>0</v>
      </c>
      <c r="I1510" s="7">
        <v>119052522.89</v>
      </c>
      <c r="J1510" s="7"/>
      <c r="K1510" s="7">
        <v>84835083.26</v>
      </c>
      <c r="L1510" s="7">
        <v>0</v>
      </c>
      <c r="M1510" s="7">
        <v>0</v>
      </c>
      <c r="N1510" s="7">
        <v>0</v>
      </c>
      <c r="O1510" s="7">
        <v>20052280.35</v>
      </c>
      <c r="P1510" s="7">
        <v>0</v>
      </c>
      <c r="Q1510" s="7">
        <v>69999588.1</v>
      </c>
      <c r="R1510" s="7">
        <v>158007983.36</v>
      </c>
      <c r="S1510" s="7">
        <v>0</v>
      </c>
      <c r="T1510" s="7">
        <v>18217581.55</v>
      </c>
      <c r="U1510" s="7">
        <v>0</v>
      </c>
      <c r="V1510" s="7">
        <v>0</v>
      </c>
      <c r="W1510" s="7">
        <v>0</v>
      </c>
      <c r="X1510" s="7">
        <v>184326305.63</v>
      </c>
      <c r="Y1510" s="7">
        <v>1091109524.14</v>
      </c>
      <c r="Z1510" s="7">
        <v>160499235.87</v>
      </c>
      <c r="AA1510" s="7">
        <v>0</v>
      </c>
      <c r="AB1510" s="7">
        <v>0</v>
      </c>
      <c r="AC1510" s="7"/>
      <c r="AD1510" s="7">
        <v>309059277.93</v>
      </c>
      <c r="AE1510" s="7">
        <v>0</v>
      </c>
      <c r="AF1510" s="7">
        <v>0</v>
      </c>
      <c r="AG1510" s="7">
        <v>154082700.17</v>
      </c>
      <c r="AH1510" s="7">
        <v>553530.81</v>
      </c>
      <c r="AI1510" s="7">
        <v>17981031.56</v>
      </c>
      <c r="AJ1510" s="9">
        <f t="shared" si="408"/>
        <v>1322161043.51</v>
      </c>
      <c r="AK1510" s="9">
        <f t="shared" si="409"/>
        <v>2054750338.57</v>
      </c>
      <c r="AL1510" s="9">
        <f t="shared" si="410"/>
        <v>3376911382.08</v>
      </c>
      <c r="AM1510" s="9">
        <f t="shared" si="394"/>
        <v>1056374589.98</v>
      </c>
      <c r="AN1510" s="9">
        <f t="shared" si="395"/>
        <v>450112759.16</v>
      </c>
      <c r="AO1510" s="14">
        <f>AN1510-VLOOKUP(A1510,[1]选股结果!A1510:BF4513,44,FALSE)</f>
        <v>-713397940.91</v>
      </c>
      <c r="AP1510" s="9">
        <f t="shared" si="396"/>
        <v>1733285300.48</v>
      </c>
      <c r="AQ1510" s="9">
        <f t="shared" si="397"/>
        <v>137138732.46</v>
      </c>
      <c r="AR1510" s="9">
        <f t="shared" si="398"/>
        <v>2213400682.01</v>
      </c>
      <c r="AS1510" s="9">
        <f t="shared" si="399"/>
        <v>1870424032.94</v>
      </c>
      <c r="AT1510" s="9">
        <f t="shared" si="400"/>
        <v>342976649.07</v>
      </c>
      <c r="AU1510" s="17">
        <f t="shared" si="401"/>
        <v>0.477263153737127</v>
      </c>
      <c r="AV1510" s="17">
        <f t="shared" si="402"/>
        <v>0.203358010512245</v>
      </c>
      <c r="AW1510" s="17">
        <f t="shared" si="403"/>
        <v>-0.322308539392949</v>
      </c>
      <c r="AX1510" s="17">
        <f t="shared" si="404"/>
        <v>0.783087000274164</v>
      </c>
      <c r="AY1510" s="17">
        <f t="shared" si="405"/>
        <v>0.0619583853816579</v>
      </c>
      <c r="AZ1510" s="17">
        <f t="shared" si="406"/>
        <v>0.845045385655822</v>
      </c>
      <c r="BA1510" s="17">
        <f t="shared" si="407"/>
        <v>0.154954614344178</v>
      </c>
    </row>
    <row r="1511" spans="1:53">
      <c r="A1511" s="6" t="s">
        <v>3070</v>
      </c>
      <c r="B1511" s="6" t="s">
        <v>3071</v>
      </c>
      <c r="C1511" s="7">
        <v>6458479.72</v>
      </c>
      <c r="D1511" s="7">
        <v>738335924.21</v>
      </c>
      <c r="E1511" s="7">
        <v>0</v>
      </c>
      <c r="F1511" s="7">
        <v>0</v>
      </c>
      <c r="G1511" s="7">
        <v>264280230.28</v>
      </c>
      <c r="H1511" s="7">
        <v>0</v>
      </c>
      <c r="I1511" s="7">
        <v>1210438343.08</v>
      </c>
      <c r="J1511" s="7"/>
      <c r="K1511" s="7">
        <v>66899697.13</v>
      </c>
      <c r="L1511" s="7">
        <v>0</v>
      </c>
      <c r="M1511" s="7">
        <v>0</v>
      </c>
      <c r="N1511" s="7">
        <v>0</v>
      </c>
      <c r="O1511" s="7">
        <v>146545831.07</v>
      </c>
      <c r="P1511" s="7">
        <v>0</v>
      </c>
      <c r="Q1511" s="7">
        <v>4778399049.65</v>
      </c>
      <c r="R1511" s="7">
        <v>0</v>
      </c>
      <c r="S1511" s="7">
        <v>0</v>
      </c>
      <c r="T1511" s="7">
        <v>29582265.28</v>
      </c>
      <c r="U1511" s="7">
        <v>0</v>
      </c>
      <c r="V1511" s="7">
        <v>0</v>
      </c>
      <c r="W1511" s="7">
        <v>153792561.46</v>
      </c>
      <c r="X1511" s="7">
        <v>0</v>
      </c>
      <c r="Y1511" s="7">
        <v>398615144.64</v>
      </c>
      <c r="Z1511" s="7">
        <v>276626605.57</v>
      </c>
      <c r="AA1511" s="7">
        <v>0</v>
      </c>
      <c r="AB1511" s="7">
        <v>0</v>
      </c>
      <c r="AC1511" s="7"/>
      <c r="AD1511" s="7">
        <v>112166625.26</v>
      </c>
      <c r="AE1511" s="7">
        <v>78146111.01</v>
      </c>
      <c r="AF1511" s="7">
        <v>118246373.89</v>
      </c>
      <c r="AG1511" s="7">
        <v>1621759.61</v>
      </c>
      <c r="AH1511" s="7">
        <v>26824252.53</v>
      </c>
      <c r="AI1511" s="7">
        <v>109223210.93</v>
      </c>
      <c r="AJ1511" s="9">
        <f t="shared" si="408"/>
        <v>7234481340.7</v>
      </c>
      <c r="AK1511" s="9">
        <f t="shared" si="409"/>
        <v>1281721124.62</v>
      </c>
      <c r="AL1511" s="9">
        <f t="shared" si="410"/>
        <v>8516202465.32</v>
      </c>
      <c r="AM1511" s="9">
        <f t="shared" si="394"/>
        <v>1302954547.02</v>
      </c>
      <c r="AN1511" s="9">
        <f t="shared" si="395"/>
        <v>6085319355.14</v>
      </c>
      <c r="AO1511" s="14" t="e">
        <f>AN1511-VLOOKUP(A1511,[1]选股结果!A1511:BF4514,44,FALSE)</f>
        <v>#N/A</v>
      </c>
      <c r="AP1511" s="9">
        <f t="shared" si="396"/>
        <v>1121470083.44</v>
      </c>
      <c r="AQ1511" s="9">
        <f t="shared" si="397"/>
        <v>6458479.72</v>
      </c>
      <c r="AR1511" s="9" t="e">
        <f t="shared" si="398"/>
        <v>#N/A</v>
      </c>
      <c r="AS1511" s="9">
        <f t="shared" si="399"/>
        <v>1127928563.16</v>
      </c>
      <c r="AT1511" s="9" t="e">
        <f t="shared" si="400"/>
        <v>#N/A</v>
      </c>
      <c r="AU1511" s="17" t="e">
        <f t="shared" si="401"/>
        <v>#N/A</v>
      </c>
      <c r="AV1511" s="17" t="e">
        <f t="shared" si="402"/>
        <v>#N/A</v>
      </c>
      <c r="AW1511" s="17" t="e">
        <f t="shared" si="403"/>
        <v>#N/A</v>
      </c>
      <c r="AX1511" s="17" t="e">
        <f t="shared" si="404"/>
        <v>#N/A</v>
      </c>
      <c r="AY1511" s="17" t="e">
        <f t="shared" si="405"/>
        <v>#N/A</v>
      </c>
      <c r="AZ1511" s="17" t="e">
        <f t="shared" si="406"/>
        <v>#N/A</v>
      </c>
      <c r="BA1511" s="17" t="e">
        <f t="shared" si="407"/>
        <v>#N/A</v>
      </c>
    </row>
    <row r="1512" spans="1:53">
      <c r="A1512" s="6" t="s">
        <v>3072</v>
      </c>
      <c r="B1512" s="6" t="s">
        <v>3073</v>
      </c>
      <c r="C1512" s="7">
        <v>383223238.37</v>
      </c>
      <c r="D1512" s="7">
        <v>737855831.58</v>
      </c>
      <c r="E1512" s="7">
        <v>0</v>
      </c>
      <c r="F1512" s="7">
        <v>0</v>
      </c>
      <c r="G1512" s="7">
        <v>0</v>
      </c>
      <c r="H1512" s="7">
        <v>0</v>
      </c>
      <c r="I1512" s="7">
        <v>157597238.2</v>
      </c>
      <c r="J1512" s="7"/>
      <c r="K1512" s="7">
        <v>12381366.22</v>
      </c>
      <c r="L1512" s="7">
        <v>0</v>
      </c>
      <c r="M1512" s="7">
        <v>0</v>
      </c>
      <c r="N1512" s="7">
        <v>0</v>
      </c>
      <c r="O1512" s="7">
        <v>90570246</v>
      </c>
      <c r="P1512" s="7">
        <v>0</v>
      </c>
      <c r="Q1512" s="7">
        <v>109227984.13</v>
      </c>
      <c r="R1512" s="7">
        <v>0</v>
      </c>
      <c r="S1512" s="7">
        <v>0</v>
      </c>
      <c r="T1512" s="7">
        <v>823336430.44</v>
      </c>
      <c r="U1512" s="7">
        <v>0</v>
      </c>
      <c r="V1512" s="7">
        <v>0</v>
      </c>
      <c r="W1512" s="7">
        <v>0</v>
      </c>
      <c r="X1512" s="7">
        <v>0</v>
      </c>
      <c r="Y1512" s="7">
        <v>12798176.59</v>
      </c>
      <c r="Z1512" s="7">
        <v>0</v>
      </c>
      <c r="AA1512" s="7">
        <v>0</v>
      </c>
      <c r="AB1512" s="7">
        <v>0</v>
      </c>
      <c r="AC1512" s="7"/>
      <c r="AD1512" s="7">
        <v>39373199.71</v>
      </c>
      <c r="AE1512" s="7">
        <v>0</v>
      </c>
      <c r="AF1512" s="7">
        <v>158506063.21</v>
      </c>
      <c r="AG1512" s="7">
        <v>4726217.93</v>
      </c>
      <c r="AH1512" s="7">
        <v>14072051.72</v>
      </c>
      <c r="AI1512" s="7">
        <v>17435000</v>
      </c>
      <c r="AJ1512" s="9">
        <f t="shared" si="408"/>
        <v>1930969096.57</v>
      </c>
      <c r="AK1512" s="9">
        <f t="shared" si="409"/>
        <v>630133947.53</v>
      </c>
      <c r="AL1512" s="9">
        <f t="shared" si="410"/>
        <v>2561103044.1</v>
      </c>
      <c r="AM1512" s="9">
        <f t="shared" si="394"/>
        <v>828426077.58</v>
      </c>
      <c r="AN1512" s="9">
        <f t="shared" si="395"/>
        <v>1102543018.99</v>
      </c>
      <c r="AO1512" s="14">
        <f>AN1512-VLOOKUP(A1512,[1]选股结果!A1512:BF4515,44,FALSE)</f>
        <v>926646164.29</v>
      </c>
      <c r="AP1512" s="9">
        <f t="shared" si="396"/>
        <v>246910709.16</v>
      </c>
      <c r="AQ1512" s="9">
        <f t="shared" si="397"/>
        <v>383223238.37</v>
      </c>
      <c r="AR1512" s="9">
        <f t="shared" si="398"/>
        <v>2385206189.4</v>
      </c>
      <c r="AS1512" s="9">
        <f t="shared" si="399"/>
        <v>630133947.53</v>
      </c>
      <c r="AT1512" s="9">
        <f t="shared" si="400"/>
        <v>1755072241.87</v>
      </c>
      <c r="AU1512" s="17">
        <f t="shared" si="401"/>
        <v>0.34731843362707</v>
      </c>
      <c r="AV1512" s="17">
        <f t="shared" si="402"/>
        <v>0.462242226223363</v>
      </c>
      <c r="AW1512" s="17">
        <f t="shared" si="403"/>
        <v>0.388497299901397</v>
      </c>
      <c r="AX1512" s="17">
        <f t="shared" si="404"/>
        <v>0.103517553433026</v>
      </c>
      <c r="AY1512" s="17">
        <f t="shared" si="405"/>
        <v>0.160666713038507</v>
      </c>
      <c r="AZ1512" s="17">
        <f t="shared" si="406"/>
        <v>0.264184266471533</v>
      </c>
      <c r="BA1512" s="17">
        <f t="shared" si="407"/>
        <v>0.735815733528467</v>
      </c>
    </row>
    <row r="1513" spans="1:53">
      <c r="A1513" s="6" t="s">
        <v>3074</v>
      </c>
      <c r="B1513" s="6" t="s">
        <v>3075</v>
      </c>
      <c r="C1513" s="7">
        <v>1514518062.09</v>
      </c>
      <c r="D1513" s="7">
        <v>737221800.88</v>
      </c>
      <c r="E1513" s="7">
        <v>0</v>
      </c>
      <c r="F1513" s="7">
        <v>0</v>
      </c>
      <c r="G1513" s="7">
        <v>0</v>
      </c>
      <c r="H1513" s="7">
        <v>0</v>
      </c>
      <c r="I1513" s="7">
        <v>463837216.39</v>
      </c>
      <c r="J1513" s="7"/>
      <c r="K1513" s="7">
        <v>101698915.94</v>
      </c>
      <c r="L1513" s="7">
        <v>0</v>
      </c>
      <c r="M1513" s="7">
        <v>0</v>
      </c>
      <c r="N1513" s="7">
        <v>0</v>
      </c>
      <c r="O1513" s="7">
        <v>8733388.12</v>
      </c>
      <c r="P1513" s="7">
        <v>0</v>
      </c>
      <c r="Q1513" s="7">
        <v>130605751.25</v>
      </c>
      <c r="R1513" s="7">
        <v>0</v>
      </c>
      <c r="S1513" s="7">
        <v>0</v>
      </c>
      <c r="T1513" s="7">
        <v>162531431.6</v>
      </c>
      <c r="U1513" s="7">
        <v>0</v>
      </c>
      <c r="V1513" s="7">
        <v>0</v>
      </c>
      <c r="W1513" s="7">
        <v>0</v>
      </c>
      <c r="X1513" s="7">
        <v>0</v>
      </c>
      <c r="Y1513" s="7">
        <v>2791149262.29</v>
      </c>
      <c r="Z1513" s="7">
        <v>1747662349.41</v>
      </c>
      <c r="AA1513" s="7">
        <v>0</v>
      </c>
      <c r="AB1513" s="7">
        <v>0</v>
      </c>
      <c r="AC1513" s="7"/>
      <c r="AD1513" s="7">
        <v>49464242.96</v>
      </c>
      <c r="AE1513" s="7">
        <v>0</v>
      </c>
      <c r="AF1513" s="7">
        <v>0</v>
      </c>
      <c r="AG1513" s="7">
        <v>599385.9</v>
      </c>
      <c r="AH1513" s="7">
        <v>8351105.34</v>
      </c>
      <c r="AI1513" s="7">
        <v>1458136162.82</v>
      </c>
      <c r="AJ1513" s="9">
        <f t="shared" si="408"/>
        <v>1604628504.18</v>
      </c>
      <c r="AK1513" s="9">
        <f t="shared" si="409"/>
        <v>7569880570.81</v>
      </c>
      <c r="AL1513" s="9">
        <f t="shared" si="410"/>
        <v>9174509074.99</v>
      </c>
      <c r="AM1513" s="9">
        <f t="shared" si="394"/>
        <v>745955189</v>
      </c>
      <c r="AN1513" s="9">
        <f t="shared" si="395"/>
        <v>858673315.18</v>
      </c>
      <c r="AO1513" s="14" t="e">
        <f>AN1513-VLOOKUP(A1513,[1]选股结果!A1513:BF4516,44,FALSE)</f>
        <v>#N/A</v>
      </c>
      <c r="AP1513" s="9">
        <f t="shared" si="396"/>
        <v>6055362508.72</v>
      </c>
      <c r="AQ1513" s="9">
        <f t="shared" si="397"/>
        <v>1514518062.09</v>
      </c>
      <c r="AR1513" s="9" t="e">
        <f t="shared" si="398"/>
        <v>#N/A</v>
      </c>
      <c r="AS1513" s="9">
        <f t="shared" si="399"/>
        <v>7569880570.81</v>
      </c>
      <c r="AT1513" s="9" t="e">
        <f t="shared" si="400"/>
        <v>#N/A</v>
      </c>
      <c r="AU1513" s="17" t="e">
        <f t="shared" si="401"/>
        <v>#N/A</v>
      </c>
      <c r="AV1513" s="17" t="e">
        <f t="shared" si="402"/>
        <v>#N/A</v>
      </c>
      <c r="AW1513" s="17" t="e">
        <f t="shared" si="403"/>
        <v>#N/A</v>
      </c>
      <c r="AX1513" s="17" t="e">
        <f t="shared" si="404"/>
        <v>#N/A</v>
      </c>
      <c r="AY1513" s="17" t="e">
        <f t="shared" si="405"/>
        <v>#N/A</v>
      </c>
      <c r="AZ1513" s="17" t="e">
        <f t="shared" si="406"/>
        <v>#N/A</v>
      </c>
      <c r="BA1513" s="17" t="e">
        <f t="shared" si="407"/>
        <v>#N/A</v>
      </c>
    </row>
    <row r="1514" spans="1:53">
      <c r="A1514" s="6" t="s">
        <v>3076</v>
      </c>
      <c r="B1514" s="6" t="s">
        <v>3077</v>
      </c>
      <c r="C1514" s="7">
        <v>825216929.04</v>
      </c>
      <c r="D1514" s="7">
        <v>734860878.88</v>
      </c>
      <c r="E1514" s="7">
        <v>0</v>
      </c>
      <c r="F1514" s="7">
        <v>0</v>
      </c>
      <c r="G1514" s="7">
        <v>0</v>
      </c>
      <c r="H1514" s="7">
        <v>0</v>
      </c>
      <c r="I1514" s="7">
        <v>539576124.28</v>
      </c>
      <c r="J1514" s="7"/>
      <c r="K1514" s="7">
        <v>88801881.85</v>
      </c>
      <c r="L1514" s="7">
        <v>0</v>
      </c>
      <c r="M1514" s="7">
        <v>0</v>
      </c>
      <c r="N1514" s="7">
        <v>0</v>
      </c>
      <c r="O1514" s="7">
        <v>23673796.59</v>
      </c>
      <c r="P1514" s="7">
        <v>0</v>
      </c>
      <c r="Q1514" s="7">
        <v>1633838850.38</v>
      </c>
      <c r="R1514" s="7">
        <v>36052970.28</v>
      </c>
      <c r="S1514" s="7">
        <v>0</v>
      </c>
      <c r="T1514" s="7">
        <v>958420.68</v>
      </c>
      <c r="U1514" s="7">
        <v>0</v>
      </c>
      <c r="V1514" s="7">
        <v>0</v>
      </c>
      <c r="W1514" s="7">
        <v>58203167.83</v>
      </c>
      <c r="X1514" s="7">
        <v>66519255.71</v>
      </c>
      <c r="Y1514" s="7">
        <v>735165224.17</v>
      </c>
      <c r="Z1514" s="7">
        <v>16164434.96</v>
      </c>
      <c r="AA1514" s="7">
        <v>0</v>
      </c>
      <c r="AB1514" s="7">
        <v>0</v>
      </c>
      <c r="AC1514" s="7"/>
      <c r="AD1514" s="7">
        <v>94551683.27</v>
      </c>
      <c r="AE1514" s="7">
        <v>0</v>
      </c>
      <c r="AF1514" s="7">
        <v>0</v>
      </c>
      <c r="AG1514" s="7">
        <v>874285.13</v>
      </c>
      <c r="AH1514" s="7">
        <v>191860810.29</v>
      </c>
      <c r="AI1514" s="7">
        <v>0</v>
      </c>
      <c r="AJ1514" s="9">
        <f t="shared" si="408"/>
        <v>3057762922.94</v>
      </c>
      <c r="AK1514" s="9">
        <f t="shared" si="409"/>
        <v>1988555790.4</v>
      </c>
      <c r="AL1514" s="9">
        <f t="shared" si="410"/>
        <v>5046318713.34</v>
      </c>
      <c r="AM1514" s="9">
        <f t="shared" si="394"/>
        <v>883257099.01</v>
      </c>
      <c r="AN1514" s="9">
        <f t="shared" si="395"/>
        <v>2299228247.47</v>
      </c>
      <c r="AO1514" s="14">
        <f>AN1514-VLOOKUP(A1514,[1]选股结果!A1514:BF4517,44,FALSE)</f>
        <v>-959037.660000324</v>
      </c>
      <c r="AP1514" s="9">
        <f t="shared" si="396"/>
        <v>1038616437.82</v>
      </c>
      <c r="AQ1514" s="9">
        <f t="shared" si="397"/>
        <v>825216929.04</v>
      </c>
      <c r="AR1514" s="9">
        <f t="shared" si="398"/>
        <v>2746131428.21</v>
      </c>
      <c r="AS1514" s="9">
        <f t="shared" si="399"/>
        <v>1863833366.86</v>
      </c>
      <c r="AT1514" s="9">
        <f t="shared" si="400"/>
        <v>882298061.35</v>
      </c>
      <c r="AU1514" s="17">
        <f t="shared" si="401"/>
        <v>0.321636863384113</v>
      </c>
      <c r="AV1514" s="17">
        <f t="shared" si="402"/>
        <v>0.837260818564936</v>
      </c>
      <c r="AW1514" s="17">
        <f t="shared" si="403"/>
        <v>-0.000349232250921599</v>
      </c>
      <c r="AX1514" s="17">
        <f t="shared" si="404"/>
        <v>0.378210753917556</v>
      </c>
      <c r="AY1514" s="17">
        <f t="shared" si="405"/>
        <v>0.300501614949252</v>
      </c>
      <c r="AZ1514" s="17">
        <f t="shared" si="406"/>
        <v>0.678712368866808</v>
      </c>
      <c r="BA1514" s="17">
        <f t="shared" si="407"/>
        <v>0.321287631133192</v>
      </c>
    </row>
    <row r="1515" spans="1:53">
      <c r="A1515" s="6" t="s">
        <v>3078</v>
      </c>
      <c r="B1515" s="6" t="s">
        <v>3079</v>
      </c>
      <c r="C1515" s="7">
        <v>79027061.8</v>
      </c>
      <c r="D1515" s="7">
        <v>734779082.5</v>
      </c>
      <c r="E1515" s="7">
        <v>0</v>
      </c>
      <c r="F1515" s="7">
        <v>0</v>
      </c>
      <c r="G1515" s="7">
        <v>0</v>
      </c>
      <c r="H1515" s="7">
        <v>0</v>
      </c>
      <c r="I1515" s="7">
        <v>199221582.85</v>
      </c>
      <c r="J1515" s="7"/>
      <c r="K1515" s="7">
        <v>14415203.81</v>
      </c>
      <c r="L1515" s="7">
        <v>0</v>
      </c>
      <c r="M1515" s="7">
        <v>0</v>
      </c>
      <c r="N1515" s="7">
        <v>0</v>
      </c>
      <c r="O1515" s="7">
        <v>1512937.24</v>
      </c>
      <c r="P1515" s="7">
        <v>0</v>
      </c>
      <c r="Q1515" s="7">
        <v>247541875.48</v>
      </c>
      <c r="R1515" s="7">
        <v>0</v>
      </c>
      <c r="S1515" s="7">
        <v>0</v>
      </c>
      <c r="T1515" s="7">
        <v>12006003</v>
      </c>
      <c r="U1515" s="7">
        <v>0</v>
      </c>
      <c r="V1515" s="7">
        <v>0</v>
      </c>
      <c r="W1515" s="7">
        <v>0</v>
      </c>
      <c r="X1515" s="7">
        <v>1405016.01</v>
      </c>
      <c r="Y1515" s="7">
        <v>299824082.4</v>
      </c>
      <c r="Z1515" s="7">
        <v>156036520.46</v>
      </c>
      <c r="AA1515" s="7">
        <v>0</v>
      </c>
      <c r="AB1515" s="7">
        <v>0</v>
      </c>
      <c r="AC1515" s="7"/>
      <c r="AD1515" s="7">
        <v>40688088.84</v>
      </c>
      <c r="AE1515" s="7">
        <v>0</v>
      </c>
      <c r="AF1515" s="7">
        <v>7412630.34</v>
      </c>
      <c r="AG1515" s="7">
        <v>1636592.64</v>
      </c>
      <c r="AH1515" s="7">
        <v>17302386.9</v>
      </c>
      <c r="AI1515" s="7">
        <v>0</v>
      </c>
      <c r="AJ1515" s="9">
        <f t="shared" si="408"/>
        <v>1209476684.88</v>
      </c>
      <c r="AK1515" s="9">
        <f t="shared" si="409"/>
        <v>603332379.39</v>
      </c>
      <c r="AL1515" s="9">
        <f t="shared" si="410"/>
        <v>1812809064.27</v>
      </c>
      <c r="AM1515" s="9">
        <f t="shared" si="394"/>
        <v>737697035.75</v>
      </c>
      <c r="AN1515" s="9">
        <f t="shared" si="395"/>
        <v>473184665.14</v>
      </c>
      <c r="AO1515" s="14">
        <f>AN1515-VLOOKUP(A1515,[1]选股结果!A1515:BF4518,44,FALSE)</f>
        <v>140564537.64</v>
      </c>
      <c r="AP1515" s="9">
        <f t="shared" si="396"/>
        <v>522900301.58</v>
      </c>
      <c r="AQ1515" s="9">
        <f t="shared" si="397"/>
        <v>79027061.8</v>
      </c>
      <c r="AR1515" s="9">
        <f t="shared" si="398"/>
        <v>1480188936.77</v>
      </c>
      <c r="AS1515" s="9">
        <f t="shared" si="399"/>
        <v>601927363.38</v>
      </c>
      <c r="AT1515" s="9">
        <f t="shared" si="400"/>
        <v>878261573.39</v>
      </c>
      <c r="AU1515" s="17">
        <f t="shared" si="401"/>
        <v>0.498380319852794</v>
      </c>
      <c r="AV1515" s="17">
        <f t="shared" si="402"/>
        <v>0.319678558179581</v>
      </c>
      <c r="AW1515" s="17">
        <f t="shared" si="403"/>
        <v>0.0949639158543729</v>
      </c>
      <c r="AX1515" s="17">
        <f t="shared" si="404"/>
        <v>0.353265916661321</v>
      </c>
      <c r="AY1515" s="17">
        <f t="shared" si="405"/>
        <v>0.053389847631512</v>
      </c>
      <c r="AZ1515" s="17">
        <f t="shared" si="406"/>
        <v>0.406655764292833</v>
      </c>
      <c r="BA1515" s="17">
        <f t="shared" si="407"/>
        <v>0.593344235707167</v>
      </c>
    </row>
    <row r="1516" spans="1:53">
      <c r="A1516" s="6" t="s">
        <v>3080</v>
      </c>
      <c r="B1516" s="6" t="s">
        <v>3081</v>
      </c>
      <c r="C1516" s="7">
        <v>4450057.81</v>
      </c>
      <c r="D1516" s="7">
        <v>733656769.22</v>
      </c>
      <c r="E1516" s="7">
        <v>0</v>
      </c>
      <c r="F1516" s="7">
        <v>0</v>
      </c>
      <c r="G1516" s="7">
        <v>252981298.41</v>
      </c>
      <c r="H1516" s="7">
        <v>0</v>
      </c>
      <c r="I1516" s="7">
        <v>160654842.91</v>
      </c>
      <c r="J1516" s="7"/>
      <c r="K1516" s="7">
        <v>60478762.13</v>
      </c>
      <c r="L1516" s="7">
        <v>0</v>
      </c>
      <c r="M1516" s="7">
        <v>0</v>
      </c>
      <c r="N1516" s="7">
        <v>0</v>
      </c>
      <c r="O1516" s="7">
        <v>128246731.51</v>
      </c>
      <c r="P1516" s="7">
        <v>0</v>
      </c>
      <c r="Q1516" s="7">
        <v>1243193519.98</v>
      </c>
      <c r="R1516" s="7">
        <v>0</v>
      </c>
      <c r="S1516" s="7">
        <v>0</v>
      </c>
      <c r="T1516" s="7">
        <v>21715679.22</v>
      </c>
      <c r="U1516" s="7">
        <v>0</v>
      </c>
      <c r="V1516" s="7">
        <v>0</v>
      </c>
      <c r="W1516" s="7">
        <v>0</v>
      </c>
      <c r="X1516" s="7">
        <v>100053596.48</v>
      </c>
      <c r="Y1516" s="7">
        <v>630004553.04</v>
      </c>
      <c r="Z1516" s="7">
        <v>108687751.11</v>
      </c>
      <c r="AA1516" s="7">
        <v>0</v>
      </c>
      <c r="AB1516" s="7">
        <v>0</v>
      </c>
      <c r="AC1516" s="7"/>
      <c r="AD1516" s="7">
        <v>264066481.86</v>
      </c>
      <c r="AE1516" s="7">
        <v>0</v>
      </c>
      <c r="AF1516" s="7">
        <v>0</v>
      </c>
      <c r="AG1516" s="7">
        <v>0</v>
      </c>
      <c r="AH1516" s="7">
        <v>5120570.09</v>
      </c>
      <c r="AI1516" s="7">
        <v>16699367.55</v>
      </c>
      <c r="AJ1516" s="9">
        <f t="shared" si="408"/>
        <v>2600927603.38</v>
      </c>
      <c r="AK1516" s="9">
        <f t="shared" si="409"/>
        <v>1129082377.94</v>
      </c>
      <c r="AL1516" s="9">
        <f t="shared" si="410"/>
        <v>3730009981.32</v>
      </c>
      <c r="AM1516" s="9">
        <f t="shared" si="394"/>
        <v>1214938395.62</v>
      </c>
      <c r="AN1516" s="9">
        <f t="shared" si="395"/>
        <v>1486042804.24</v>
      </c>
      <c r="AO1516" s="14">
        <f>AN1516-VLOOKUP(A1516,[1]选股结果!A1516:BF4519,44,FALSE)</f>
        <v>543723598.06</v>
      </c>
      <c r="AP1516" s="9">
        <f t="shared" si="396"/>
        <v>1024578723.65</v>
      </c>
      <c r="AQ1516" s="9">
        <f t="shared" si="397"/>
        <v>4450057.81</v>
      </c>
      <c r="AR1516" s="9">
        <f t="shared" si="398"/>
        <v>2787690775.14</v>
      </c>
      <c r="AS1516" s="9">
        <f t="shared" si="399"/>
        <v>1029028781.46</v>
      </c>
      <c r="AT1516" s="9">
        <f t="shared" si="400"/>
        <v>1758661993.68</v>
      </c>
      <c r="AU1516" s="17">
        <f t="shared" si="401"/>
        <v>0.435822511755804</v>
      </c>
      <c r="AV1516" s="17">
        <f t="shared" si="402"/>
        <v>0.533073042925778</v>
      </c>
      <c r="AW1516" s="17">
        <f t="shared" si="403"/>
        <v>0.195044444279403</v>
      </c>
      <c r="AX1516" s="17">
        <f t="shared" si="404"/>
        <v>0.367536719921364</v>
      </c>
      <c r="AY1516" s="17">
        <f t="shared" si="405"/>
        <v>0.00159632404342857</v>
      </c>
      <c r="AZ1516" s="17">
        <f t="shared" si="406"/>
        <v>0.369133043964793</v>
      </c>
      <c r="BA1516" s="17">
        <f t="shared" si="407"/>
        <v>0.630866956035207</v>
      </c>
    </row>
    <row r="1517" spans="1:53">
      <c r="A1517" s="6" t="s">
        <v>3082</v>
      </c>
      <c r="B1517" s="6" t="s">
        <v>3083</v>
      </c>
      <c r="C1517" s="7">
        <v>0</v>
      </c>
      <c r="D1517" s="7">
        <v>730559699.51</v>
      </c>
      <c r="E1517" s="7">
        <v>0</v>
      </c>
      <c r="F1517" s="7">
        <v>0</v>
      </c>
      <c r="G1517" s="7">
        <v>0</v>
      </c>
      <c r="H1517" s="7">
        <v>0</v>
      </c>
      <c r="I1517" s="7">
        <v>4146828236.6</v>
      </c>
      <c r="J1517" s="7"/>
      <c r="K1517" s="7">
        <v>116564630.96</v>
      </c>
      <c r="L1517" s="7">
        <v>0</v>
      </c>
      <c r="M1517" s="7">
        <v>0</v>
      </c>
      <c r="N1517" s="7">
        <v>0</v>
      </c>
      <c r="O1517" s="7">
        <v>701424607.53</v>
      </c>
      <c r="P1517" s="7">
        <v>0</v>
      </c>
      <c r="Q1517" s="7">
        <v>704806495.93</v>
      </c>
      <c r="R1517" s="7">
        <v>534810897.55</v>
      </c>
      <c r="S1517" s="7">
        <v>0</v>
      </c>
      <c r="T1517" s="7">
        <v>91189507.69</v>
      </c>
      <c r="U1517" s="7">
        <v>0</v>
      </c>
      <c r="V1517" s="7">
        <v>0</v>
      </c>
      <c r="W1517" s="7">
        <v>0</v>
      </c>
      <c r="X1517" s="7">
        <v>0</v>
      </c>
      <c r="Y1517" s="7">
        <v>1765705579.05</v>
      </c>
      <c r="Z1517" s="7">
        <v>1536647142.54</v>
      </c>
      <c r="AA1517" s="7">
        <v>0</v>
      </c>
      <c r="AB1517" s="7">
        <v>0</v>
      </c>
      <c r="AC1517" s="7"/>
      <c r="AD1517" s="7">
        <v>507602572.44</v>
      </c>
      <c r="AE1517" s="7">
        <v>0</v>
      </c>
      <c r="AF1517" s="7">
        <v>98319953.43</v>
      </c>
      <c r="AG1517" s="7">
        <v>18408260.81</v>
      </c>
      <c r="AH1517" s="7">
        <v>228561890.32</v>
      </c>
      <c r="AI1517" s="7">
        <v>669139389.79</v>
      </c>
      <c r="AJ1517" s="9">
        <f t="shared" si="408"/>
        <v>7026184075.77</v>
      </c>
      <c r="AK1517" s="9">
        <f t="shared" si="409"/>
        <v>4824384788.38</v>
      </c>
      <c r="AL1517" s="9">
        <f t="shared" si="410"/>
        <v>11850568864.15</v>
      </c>
      <c r="AM1517" s="9">
        <f t="shared" si="394"/>
        <v>1431984307.04</v>
      </c>
      <c r="AN1517" s="9">
        <f t="shared" si="395"/>
        <v>5594199768.73</v>
      </c>
      <c r="AO1517" s="14" t="e">
        <f>AN1517-VLOOKUP(A1517,[1]选股结果!A1517:BF4520,44,FALSE)</f>
        <v>#N/A</v>
      </c>
      <c r="AP1517" s="9">
        <f t="shared" si="396"/>
        <v>4824384788.38</v>
      </c>
      <c r="AQ1517" s="9">
        <f t="shared" si="397"/>
        <v>0</v>
      </c>
      <c r="AR1517" s="9" t="e">
        <f t="shared" si="398"/>
        <v>#N/A</v>
      </c>
      <c r="AS1517" s="9">
        <f t="shared" si="399"/>
        <v>4824384788.38</v>
      </c>
      <c r="AT1517" s="9" t="e">
        <f t="shared" si="400"/>
        <v>#N/A</v>
      </c>
      <c r="AU1517" s="17" t="e">
        <f t="shared" si="401"/>
        <v>#N/A</v>
      </c>
      <c r="AV1517" s="17" t="e">
        <f t="shared" si="402"/>
        <v>#N/A</v>
      </c>
      <c r="AW1517" s="17" t="e">
        <f t="shared" si="403"/>
        <v>#N/A</v>
      </c>
      <c r="AX1517" s="17" t="e">
        <f t="shared" si="404"/>
        <v>#N/A</v>
      </c>
      <c r="AY1517" s="17" t="e">
        <f t="shared" si="405"/>
        <v>#N/A</v>
      </c>
      <c r="AZ1517" s="17" t="e">
        <f t="shared" si="406"/>
        <v>#N/A</v>
      </c>
      <c r="BA1517" s="17" t="e">
        <f t="shared" si="407"/>
        <v>#N/A</v>
      </c>
    </row>
    <row r="1518" spans="1:53">
      <c r="A1518" s="6" t="s">
        <v>3084</v>
      </c>
      <c r="B1518" s="6" t="s">
        <v>3085</v>
      </c>
      <c r="C1518" s="7">
        <v>273174559.25</v>
      </c>
      <c r="D1518" s="7">
        <v>728391205.1</v>
      </c>
      <c r="E1518" s="7">
        <v>0</v>
      </c>
      <c r="F1518" s="7">
        <v>0</v>
      </c>
      <c r="G1518" s="7">
        <v>129735386.77</v>
      </c>
      <c r="H1518" s="7">
        <v>0</v>
      </c>
      <c r="I1518" s="7">
        <v>974252540.6</v>
      </c>
      <c r="J1518" s="7"/>
      <c r="K1518" s="7">
        <v>174031612.13</v>
      </c>
      <c r="L1518" s="7">
        <v>0</v>
      </c>
      <c r="M1518" s="7">
        <v>0</v>
      </c>
      <c r="N1518" s="7">
        <v>0</v>
      </c>
      <c r="O1518" s="7">
        <v>2692853.21</v>
      </c>
      <c r="P1518" s="7">
        <v>0</v>
      </c>
      <c r="Q1518" s="7">
        <v>567520076.16</v>
      </c>
      <c r="R1518" s="7">
        <v>0</v>
      </c>
      <c r="S1518" s="7">
        <v>0</v>
      </c>
      <c r="T1518" s="7">
        <v>63345289.89</v>
      </c>
      <c r="U1518" s="7">
        <v>0</v>
      </c>
      <c r="V1518" s="7">
        <v>0</v>
      </c>
      <c r="W1518" s="7">
        <v>0</v>
      </c>
      <c r="X1518" s="7">
        <v>24114609.82</v>
      </c>
      <c r="Y1518" s="7">
        <v>1249555772.36</v>
      </c>
      <c r="Z1518" s="7">
        <v>344184965.04</v>
      </c>
      <c r="AA1518" s="7">
        <v>0</v>
      </c>
      <c r="AB1518" s="7">
        <v>0</v>
      </c>
      <c r="AC1518" s="7"/>
      <c r="AD1518" s="7">
        <v>199974978.84</v>
      </c>
      <c r="AE1518" s="7">
        <v>0</v>
      </c>
      <c r="AF1518" s="7">
        <v>98822520.8</v>
      </c>
      <c r="AG1518" s="7">
        <v>15596533.84</v>
      </c>
      <c r="AH1518" s="7">
        <v>34526605.54</v>
      </c>
      <c r="AI1518" s="7">
        <v>0</v>
      </c>
      <c r="AJ1518" s="9">
        <f t="shared" si="408"/>
        <v>2639968963.86</v>
      </c>
      <c r="AK1518" s="9">
        <f t="shared" si="409"/>
        <v>2239950545.49</v>
      </c>
      <c r="AL1518" s="9">
        <f t="shared" si="410"/>
        <v>4879919509.35</v>
      </c>
      <c r="AM1518" s="9">
        <f t="shared" si="394"/>
        <v>884934054.9</v>
      </c>
      <c r="AN1518" s="9">
        <f t="shared" si="395"/>
        <v>1779149518.78</v>
      </c>
      <c r="AO1518" s="14" t="e">
        <f>AN1518-VLOOKUP(A1518,[1]选股结果!A1518:BF4521,44,FALSE)</f>
        <v>#N/A</v>
      </c>
      <c r="AP1518" s="9">
        <f t="shared" si="396"/>
        <v>1942661376.42</v>
      </c>
      <c r="AQ1518" s="9">
        <f t="shared" si="397"/>
        <v>273174559.25</v>
      </c>
      <c r="AR1518" s="9" t="e">
        <f t="shared" si="398"/>
        <v>#N/A</v>
      </c>
      <c r="AS1518" s="9">
        <f t="shared" si="399"/>
        <v>2215835935.67</v>
      </c>
      <c r="AT1518" s="9" t="e">
        <f t="shared" si="400"/>
        <v>#N/A</v>
      </c>
      <c r="AU1518" s="17" t="e">
        <f t="shared" si="401"/>
        <v>#N/A</v>
      </c>
      <c r="AV1518" s="17" t="e">
        <f t="shared" si="402"/>
        <v>#N/A</v>
      </c>
      <c r="AW1518" s="17" t="e">
        <f t="shared" si="403"/>
        <v>#N/A</v>
      </c>
      <c r="AX1518" s="17" t="e">
        <f t="shared" si="404"/>
        <v>#N/A</v>
      </c>
      <c r="AY1518" s="17" t="e">
        <f t="shared" si="405"/>
        <v>#N/A</v>
      </c>
      <c r="AZ1518" s="17" t="e">
        <f t="shared" si="406"/>
        <v>#N/A</v>
      </c>
      <c r="BA1518" s="17" t="e">
        <f t="shared" si="407"/>
        <v>#N/A</v>
      </c>
    </row>
    <row r="1519" spans="1:53">
      <c r="A1519" s="6" t="s">
        <v>3086</v>
      </c>
      <c r="B1519" s="6" t="s">
        <v>3087</v>
      </c>
      <c r="C1519" s="7">
        <v>0</v>
      </c>
      <c r="D1519" s="7">
        <v>726310460.67</v>
      </c>
      <c r="E1519" s="7">
        <v>0</v>
      </c>
      <c r="F1519" s="7">
        <v>0</v>
      </c>
      <c r="G1519" s="7">
        <v>0</v>
      </c>
      <c r="H1519" s="7">
        <v>0</v>
      </c>
      <c r="I1519" s="7">
        <v>203248011.52</v>
      </c>
      <c r="J1519" s="7"/>
      <c r="K1519" s="7">
        <v>51067587.53</v>
      </c>
      <c r="L1519" s="7">
        <v>0</v>
      </c>
      <c r="M1519" s="7">
        <v>0</v>
      </c>
      <c r="N1519" s="7">
        <v>0</v>
      </c>
      <c r="O1519" s="7">
        <v>19886052.3</v>
      </c>
      <c r="P1519" s="7">
        <v>0</v>
      </c>
      <c r="Q1519" s="7">
        <v>573717748.37</v>
      </c>
      <c r="R1519" s="7">
        <v>108206475.21</v>
      </c>
      <c r="S1519" s="7">
        <v>0</v>
      </c>
      <c r="T1519" s="7">
        <v>14080627.14</v>
      </c>
      <c r="U1519" s="7">
        <v>0</v>
      </c>
      <c r="V1519" s="7">
        <v>0</v>
      </c>
      <c r="W1519" s="7">
        <v>0</v>
      </c>
      <c r="X1519" s="7">
        <v>3379518.53</v>
      </c>
      <c r="Y1519" s="7">
        <v>212797413.26</v>
      </c>
      <c r="Z1519" s="7">
        <v>0</v>
      </c>
      <c r="AA1519" s="7">
        <v>0</v>
      </c>
      <c r="AB1519" s="7">
        <v>0</v>
      </c>
      <c r="AC1519" s="7"/>
      <c r="AD1519" s="7">
        <v>34586593.93</v>
      </c>
      <c r="AE1519" s="7">
        <v>0</v>
      </c>
      <c r="AF1519" s="7">
        <v>0</v>
      </c>
      <c r="AG1519" s="7">
        <v>0</v>
      </c>
      <c r="AH1519" s="7">
        <v>39844399.08</v>
      </c>
      <c r="AI1519" s="7">
        <v>0</v>
      </c>
      <c r="AJ1519" s="9">
        <f t="shared" si="408"/>
        <v>1696516962.74</v>
      </c>
      <c r="AK1519" s="9">
        <f t="shared" si="409"/>
        <v>290607924.8</v>
      </c>
      <c r="AL1519" s="9">
        <f t="shared" si="410"/>
        <v>1987124887.54</v>
      </c>
      <c r="AM1519" s="9">
        <f t="shared" si="394"/>
        <v>749576031.5</v>
      </c>
      <c r="AN1519" s="9">
        <f t="shared" si="395"/>
        <v>950320449.77</v>
      </c>
      <c r="AO1519" s="14">
        <f>AN1519-VLOOKUP(A1519,[1]选股结果!A1519:BF4522,44,FALSE)</f>
        <v>211634803.29</v>
      </c>
      <c r="AP1519" s="9">
        <f t="shared" si="396"/>
        <v>287228406.27</v>
      </c>
      <c r="AQ1519" s="9">
        <f t="shared" si="397"/>
        <v>0</v>
      </c>
      <c r="AR1519" s="9">
        <f t="shared" si="398"/>
        <v>1248439241.06</v>
      </c>
      <c r="AS1519" s="9">
        <f t="shared" si="399"/>
        <v>287228406.27</v>
      </c>
      <c r="AT1519" s="9">
        <f t="shared" si="400"/>
        <v>961210834.79</v>
      </c>
      <c r="AU1519" s="17">
        <f t="shared" si="401"/>
        <v>0.600410502046992</v>
      </c>
      <c r="AV1519" s="17">
        <f t="shared" si="402"/>
        <v>0.761206808080721</v>
      </c>
      <c r="AW1519" s="17">
        <f t="shared" si="403"/>
        <v>0.16951950589947</v>
      </c>
      <c r="AX1519" s="17">
        <f t="shared" si="404"/>
        <v>0.230069992053539</v>
      </c>
      <c r="AY1519" s="17">
        <f t="shared" si="405"/>
        <v>0</v>
      </c>
      <c r="AZ1519" s="17">
        <f t="shared" si="406"/>
        <v>0.230069992053539</v>
      </c>
      <c r="BA1519" s="17">
        <f t="shared" si="407"/>
        <v>0.769930007946461</v>
      </c>
    </row>
    <row r="1520" spans="1:53">
      <c r="A1520" s="6" t="s">
        <v>3088</v>
      </c>
      <c r="B1520" s="6" t="s">
        <v>3089</v>
      </c>
      <c r="C1520" s="7">
        <v>114113780.01</v>
      </c>
      <c r="D1520" s="7">
        <v>726245831.57</v>
      </c>
      <c r="E1520" s="7">
        <v>0</v>
      </c>
      <c r="F1520" s="7">
        <v>0</v>
      </c>
      <c r="G1520" s="7">
        <v>217745552.53</v>
      </c>
      <c r="H1520" s="7">
        <v>0</v>
      </c>
      <c r="I1520" s="7">
        <v>464990370.7</v>
      </c>
      <c r="J1520" s="7"/>
      <c r="K1520" s="7">
        <v>40470342.79</v>
      </c>
      <c r="L1520" s="7">
        <v>0</v>
      </c>
      <c r="M1520" s="7">
        <v>0</v>
      </c>
      <c r="N1520" s="7">
        <v>0</v>
      </c>
      <c r="O1520" s="7">
        <v>16079628.79</v>
      </c>
      <c r="P1520" s="7">
        <v>0</v>
      </c>
      <c r="Q1520" s="7">
        <v>119021001.88</v>
      </c>
      <c r="R1520" s="7">
        <v>0</v>
      </c>
      <c r="S1520" s="7">
        <v>0</v>
      </c>
      <c r="T1520" s="7">
        <v>39929561.62</v>
      </c>
      <c r="U1520" s="7">
        <v>0</v>
      </c>
      <c r="V1520" s="7">
        <v>0</v>
      </c>
      <c r="W1520" s="7">
        <v>0</v>
      </c>
      <c r="X1520" s="7">
        <v>31419349.44</v>
      </c>
      <c r="Y1520" s="7">
        <v>168663310.03</v>
      </c>
      <c r="Z1520" s="7">
        <v>636607618.76</v>
      </c>
      <c r="AA1520" s="7">
        <v>0</v>
      </c>
      <c r="AB1520" s="7">
        <v>0</v>
      </c>
      <c r="AC1520" s="7"/>
      <c r="AD1520" s="7">
        <v>893364814.95</v>
      </c>
      <c r="AE1520" s="7">
        <v>46529381.28</v>
      </c>
      <c r="AF1520" s="7">
        <v>8876674.01</v>
      </c>
      <c r="AG1520" s="7">
        <v>1532524.79</v>
      </c>
      <c r="AH1520" s="7">
        <v>27688605.61</v>
      </c>
      <c r="AI1520" s="7">
        <v>101432700.11</v>
      </c>
      <c r="AJ1520" s="9">
        <f t="shared" si="408"/>
        <v>1624482289.88</v>
      </c>
      <c r="AK1520" s="9">
        <f t="shared" si="409"/>
        <v>2030228758.99</v>
      </c>
      <c r="AL1520" s="9">
        <f t="shared" si="410"/>
        <v>3654711048.87</v>
      </c>
      <c r="AM1520" s="9">
        <f t="shared" si="394"/>
        <v>991490362.33</v>
      </c>
      <c r="AN1520" s="9">
        <f t="shared" si="395"/>
        <v>664411276.99</v>
      </c>
      <c r="AO1520" s="14" t="e">
        <f>AN1520-VLOOKUP(A1520,[1]选股结果!A1520:BF4523,44,FALSE)</f>
        <v>#N/A</v>
      </c>
      <c r="AP1520" s="9">
        <f t="shared" si="396"/>
        <v>1884695629.54</v>
      </c>
      <c r="AQ1520" s="9">
        <f t="shared" si="397"/>
        <v>114113780.01</v>
      </c>
      <c r="AR1520" s="9" t="e">
        <f t="shared" si="398"/>
        <v>#N/A</v>
      </c>
      <c r="AS1520" s="9">
        <f t="shared" si="399"/>
        <v>1998809409.55</v>
      </c>
      <c r="AT1520" s="9" t="e">
        <f t="shared" si="400"/>
        <v>#N/A</v>
      </c>
      <c r="AU1520" s="17" t="e">
        <f t="shared" si="401"/>
        <v>#N/A</v>
      </c>
      <c r="AV1520" s="17" t="e">
        <f t="shared" si="402"/>
        <v>#N/A</v>
      </c>
      <c r="AW1520" s="17" t="e">
        <f t="shared" si="403"/>
        <v>#N/A</v>
      </c>
      <c r="AX1520" s="17" t="e">
        <f t="shared" si="404"/>
        <v>#N/A</v>
      </c>
      <c r="AY1520" s="17" t="e">
        <f t="shared" si="405"/>
        <v>#N/A</v>
      </c>
      <c r="AZ1520" s="17" t="e">
        <f t="shared" si="406"/>
        <v>#N/A</v>
      </c>
      <c r="BA1520" s="17" t="e">
        <f t="shared" si="407"/>
        <v>#N/A</v>
      </c>
    </row>
    <row r="1521" spans="1:53">
      <c r="A1521" s="6" t="s">
        <v>3090</v>
      </c>
      <c r="B1521" s="6" t="s">
        <v>3091</v>
      </c>
      <c r="C1521" s="7">
        <v>533582069.37</v>
      </c>
      <c r="D1521" s="7">
        <v>726006732.94</v>
      </c>
      <c r="E1521" s="7">
        <v>0</v>
      </c>
      <c r="F1521" s="7">
        <v>0</v>
      </c>
      <c r="G1521" s="7">
        <v>1147371905.72</v>
      </c>
      <c r="H1521" s="7">
        <v>0</v>
      </c>
      <c r="I1521" s="7">
        <v>185889636.4</v>
      </c>
      <c r="J1521" s="7"/>
      <c r="K1521" s="7">
        <v>44639775.93</v>
      </c>
      <c r="L1521" s="7">
        <v>0</v>
      </c>
      <c r="M1521" s="7">
        <v>0</v>
      </c>
      <c r="N1521" s="7">
        <v>0</v>
      </c>
      <c r="O1521" s="7">
        <v>34389921.26</v>
      </c>
      <c r="P1521" s="7">
        <v>0</v>
      </c>
      <c r="Q1521" s="7">
        <v>111078204.6</v>
      </c>
      <c r="R1521" s="7">
        <v>0</v>
      </c>
      <c r="S1521" s="7">
        <v>106668402.76</v>
      </c>
      <c r="T1521" s="7">
        <v>157420897.25</v>
      </c>
      <c r="U1521" s="7">
        <v>0</v>
      </c>
      <c r="V1521" s="7">
        <v>0</v>
      </c>
      <c r="W1521" s="7">
        <v>134282620.78</v>
      </c>
      <c r="X1521" s="7">
        <v>17588104.91</v>
      </c>
      <c r="Y1521" s="7">
        <v>556414996.24</v>
      </c>
      <c r="Z1521" s="7">
        <v>140244146.62</v>
      </c>
      <c r="AA1521" s="7">
        <v>0</v>
      </c>
      <c r="AB1521" s="7">
        <v>0</v>
      </c>
      <c r="AC1521" s="7"/>
      <c r="AD1521" s="7">
        <v>225680757.61</v>
      </c>
      <c r="AE1521" s="7">
        <v>0</v>
      </c>
      <c r="AF1521" s="7">
        <v>34560280.66</v>
      </c>
      <c r="AG1521" s="7">
        <v>6480872.13</v>
      </c>
      <c r="AH1521" s="7">
        <v>24680857.26</v>
      </c>
      <c r="AI1521" s="7">
        <v>365311273.99</v>
      </c>
      <c r="AJ1521" s="9">
        <f t="shared" si="408"/>
        <v>2513465476.86</v>
      </c>
      <c r="AK1521" s="9">
        <f t="shared" si="409"/>
        <v>2038825979.57</v>
      </c>
      <c r="AL1521" s="9">
        <f t="shared" si="410"/>
        <v>4552291456.43</v>
      </c>
      <c r="AM1521" s="9">
        <f t="shared" si="394"/>
        <v>2059639285.61</v>
      </c>
      <c r="AN1521" s="9">
        <f t="shared" si="395"/>
        <v>605696916.94</v>
      </c>
      <c r="AO1521" s="14" t="e">
        <f>AN1521-VLOOKUP(A1521,[1]选股结果!A1521:BF4524,44,FALSE)</f>
        <v>#N/A</v>
      </c>
      <c r="AP1521" s="9">
        <f t="shared" si="396"/>
        <v>1353373184.51</v>
      </c>
      <c r="AQ1521" s="9">
        <f t="shared" si="397"/>
        <v>533582069.37</v>
      </c>
      <c r="AR1521" s="9" t="e">
        <f t="shared" si="398"/>
        <v>#N/A</v>
      </c>
      <c r="AS1521" s="9">
        <f t="shared" si="399"/>
        <v>1886955253.88</v>
      </c>
      <c r="AT1521" s="9" t="e">
        <f t="shared" si="400"/>
        <v>#N/A</v>
      </c>
      <c r="AU1521" s="17" t="e">
        <f t="shared" si="401"/>
        <v>#N/A</v>
      </c>
      <c r="AV1521" s="17" t="e">
        <f t="shared" si="402"/>
        <v>#N/A</v>
      </c>
      <c r="AW1521" s="17" t="e">
        <f t="shared" si="403"/>
        <v>#N/A</v>
      </c>
      <c r="AX1521" s="17" t="e">
        <f t="shared" si="404"/>
        <v>#N/A</v>
      </c>
      <c r="AY1521" s="17" t="e">
        <f t="shared" si="405"/>
        <v>#N/A</v>
      </c>
      <c r="AZ1521" s="17" t="e">
        <f t="shared" si="406"/>
        <v>#N/A</v>
      </c>
      <c r="BA1521" s="17" t="e">
        <f t="shared" si="407"/>
        <v>#N/A</v>
      </c>
    </row>
    <row r="1522" spans="1:53">
      <c r="A1522" s="6" t="s">
        <v>3092</v>
      </c>
      <c r="B1522" s="6" t="s">
        <v>3093</v>
      </c>
      <c r="C1522" s="7">
        <v>655233806.31</v>
      </c>
      <c r="D1522" s="7">
        <v>722398593.69</v>
      </c>
      <c r="E1522" s="7">
        <v>0</v>
      </c>
      <c r="F1522" s="7">
        <v>0</v>
      </c>
      <c r="G1522" s="7">
        <v>0</v>
      </c>
      <c r="H1522" s="7">
        <v>4537601.84</v>
      </c>
      <c r="I1522" s="7">
        <v>552422261.97</v>
      </c>
      <c r="J1522" s="7"/>
      <c r="K1522" s="7">
        <v>76825639.64</v>
      </c>
      <c r="L1522" s="7">
        <v>0</v>
      </c>
      <c r="M1522" s="7">
        <v>0</v>
      </c>
      <c r="N1522" s="7">
        <v>0</v>
      </c>
      <c r="O1522" s="7">
        <v>69658062.01</v>
      </c>
      <c r="P1522" s="7">
        <v>0</v>
      </c>
      <c r="Q1522" s="7">
        <v>322190281.56</v>
      </c>
      <c r="R1522" s="7">
        <v>0</v>
      </c>
      <c r="S1522" s="7">
        <v>0</v>
      </c>
      <c r="T1522" s="7">
        <v>74687863.98</v>
      </c>
      <c r="U1522" s="7">
        <v>0</v>
      </c>
      <c r="V1522" s="7">
        <v>17097380.9</v>
      </c>
      <c r="W1522" s="7">
        <v>0</v>
      </c>
      <c r="X1522" s="7">
        <v>26658600.87</v>
      </c>
      <c r="Y1522" s="7">
        <v>1989988085.61</v>
      </c>
      <c r="Z1522" s="7">
        <v>94080097.98</v>
      </c>
      <c r="AA1522" s="7">
        <v>0</v>
      </c>
      <c r="AB1522" s="7">
        <v>0</v>
      </c>
      <c r="AC1522" s="7"/>
      <c r="AD1522" s="7">
        <v>1119671621.73</v>
      </c>
      <c r="AE1522" s="7">
        <v>590123451</v>
      </c>
      <c r="AF1522" s="7">
        <v>0</v>
      </c>
      <c r="AG1522" s="7">
        <v>9222377.6</v>
      </c>
      <c r="AH1522" s="7">
        <v>20180649.24</v>
      </c>
      <c r="AI1522" s="7">
        <v>49012245.58</v>
      </c>
      <c r="AJ1522" s="9">
        <f t="shared" si="408"/>
        <v>1822720304.69</v>
      </c>
      <c r="AK1522" s="9">
        <f t="shared" si="409"/>
        <v>4571268316.82</v>
      </c>
      <c r="AL1522" s="9">
        <f t="shared" si="410"/>
        <v>6393988621.51</v>
      </c>
      <c r="AM1522" s="9">
        <f t="shared" si="394"/>
        <v>823252858.41</v>
      </c>
      <c r="AN1522" s="9">
        <f t="shared" si="395"/>
        <v>1043223428.05</v>
      </c>
      <c r="AO1522" s="14" t="e">
        <f>AN1522-VLOOKUP(A1522,[1]选股结果!A1522:BF4525,44,FALSE)</f>
        <v>#N/A</v>
      </c>
      <c r="AP1522" s="9">
        <f t="shared" si="396"/>
        <v>3872278528.74</v>
      </c>
      <c r="AQ1522" s="9">
        <f t="shared" si="397"/>
        <v>655233806.31</v>
      </c>
      <c r="AR1522" s="9" t="e">
        <f t="shared" si="398"/>
        <v>#N/A</v>
      </c>
      <c r="AS1522" s="9">
        <f t="shared" si="399"/>
        <v>4527512335.05</v>
      </c>
      <c r="AT1522" s="9" t="e">
        <f t="shared" si="400"/>
        <v>#N/A</v>
      </c>
      <c r="AU1522" s="17" t="e">
        <f t="shared" si="401"/>
        <v>#N/A</v>
      </c>
      <c r="AV1522" s="17" t="e">
        <f t="shared" si="402"/>
        <v>#N/A</v>
      </c>
      <c r="AW1522" s="17" t="e">
        <f t="shared" si="403"/>
        <v>#N/A</v>
      </c>
      <c r="AX1522" s="17" t="e">
        <f t="shared" si="404"/>
        <v>#N/A</v>
      </c>
      <c r="AY1522" s="17" t="e">
        <f t="shared" si="405"/>
        <v>#N/A</v>
      </c>
      <c r="AZ1522" s="17" t="e">
        <f t="shared" si="406"/>
        <v>#N/A</v>
      </c>
      <c r="BA1522" s="17" t="e">
        <f t="shared" si="407"/>
        <v>#N/A</v>
      </c>
    </row>
    <row r="1523" spans="1:53">
      <c r="A1523" s="6" t="s">
        <v>3094</v>
      </c>
      <c r="B1523" s="6" t="s">
        <v>3095</v>
      </c>
      <c r="C1523" s="7">
        <v>906023102.11</v>
      </c>
      <c r="D1523" s="7">
        <v>721933195.78</v>
      </c>
      <c r="E1523" s="7">
        <v>0</v>
      </c>
      <c r="F1523" s="7">
        <v>0</v>
      </c>
      <c r="G1523" s="7">
        <v>44934162.4</v>
      </c>
      <c r="H1523" s="7">
        <v>0</v>
      </c>
      <c r="I1523" s="7">
        <v>543055501.62</v>
      </c>
      <c r="J1523" s="7"/>
      <c r="K1523" s="7">
        <v>64352070.82</v>
      </c>
      <c r="L1523" s="7">
        <v>0</v>
      </c>
      <c r="M1523" s="7">
        <v>0</v>
      </c>
      <c r="N1523" s="7">
        <v>0</v>
      </c>
      <c r="O1523" s="7">
        <v>71697103.95</v>
      </c>
      <c r="P1523" s="7">
        <v>0</v>
      </c>
      <c r="Q1523" s="7">
        <v>158970500.01</v>
      </c>
      <c r="R1523" s="7">
        <v>0</v>
      </c>
      <c r="S1523" s="7">
        <v>0</v>
      </c>
      <c r="T1523" s="7">
        <v>255922.93</v>
      </c>
      <c r="U1523" s="7">
        <v>0</v>
      </c>
      <c r="V1523" s="7">
        <v>0</v>
      </c>
      <c r="W1523" s="7">
        <v>0</v>
      </c>
      <c r="X1523" s="7">
        <v>141807421.36</v>
      </c>
      <c r="Y1523" s="7">
        <v>428732926.42</v>
      </c>
      <c r="Z1523" s="7">
        <v>11183487.09</v>
      </c>
      <c r="AA1523" s="7">
        <v>0</v>
      </c>
      <c r="AB1523" s="7">
        <v>0</v>
      </c>
      <c r="AC1523" s="7"/>
      <c r="AD1523" s="7">
        <v>141162007.01</v>
      </c>
      <c r="AE1523" s="7">
        <v>0</v>
      </c>
      <c r="AF1523" s="7">
        <v>0</v>
      </c>
      <c r="AG1523" s="7">
        <v>50648703.35</v>
      </c>
      <c r="AH1523" s="7">
        <v>194184802.24</v>
      </c>
      <c r="AI1523" s="7">
        <v>8206135</v>
      </c>
      <c r="AJ1523" s="9">
        <f t="shared" si="408"/>
        <v>1605198457.51</v>
      </c>
      <c r="AK1523" s="9">
        <f t="shared" si="409"/>
        <v>1881948584.58</v>
      </c>
      <c r="AL1523" s="9">
        <f t="shared" si="410"/>
        <v>3487147042.09</v>
      </c>
      <c r="AM1523" s="9">
        <f t="shared" si="394"/>
        <v>980371883.49</v>
      </c>
      <c r="AN1523" s="9">
        <f t="shared" si="395"/>
        <v>766633995.38</v>
      </c>
      <c r="AO1523" s="14" t="e">
        <f>AN1523-VLOOKUP(A1523,[1]选股结果!A1523:BF4526,44,FALSE)</f>
        <v>#N/A</v>
      </c>
      <c r="AP1523" s="9">
        <f t="shared" si="396"/>
        <v>834118061.11</v>
      </c>
      <c r="AQ1523" s="9">
        <f t="shared" si="397"/>
        <v>906023102.11</v>
      </c>
      <c r="AR1523" s="9" t="e">
        <f t="shared" si="398"/>
        <v>#N/A</v>
      </c>
      <c r="AS1523" s="9">
        <f t="shared" si="399"/>
        <v>1740141163.22</v>
      </c>
      <c r="AT1523" s="9" t="e">
        <f t="shared" si="400"/>
        <v>#N/A</v>
      </c>
      <c r="AU1523" s="17" t="e">
        <f t="shared" si="401"/>
        <v>#N/A</v>
      </c>
      <c r="AV1523" s="17" t="e">
        <f t="shared" si="402"/>
        <v>#N/A</v>
      </c>
      <c r="AW1523" s="17" t="e">
        <f t="shared" si="403"/>
        <v>#N/A</v>
      </c>
      <c r="AX1523" s="17" t="e">
        <f t="shared" si="404"/>
        <v>#N/A</v>
      </c>
      <c r="AY1523" s="17" t="e">
        <f t="shared" si="405"/>
        <v>#N/A</v>
      </c>
      <c r="AZ1523" s="17" t="e">
        <f t="shared" si="406"/>
        <v>#N/A</v>
      </c>
      <c r="BA1523" s="17" t="e">
        <f t="shared" si="407"/>
        <v>#N/A</v>
      </c>
    </row>
    <row r="1524" spans="1:53">
      <c r="A1524" s="6" t="s">
        <v>3096</v>
      </c>
      <c r="B1524" s="6" t="s">
        <v>3097</v>
      </c>
      <c r="C1524" s="7">
        <v>106993891.5</v>
      </c>
      <c r="D1524" s="7">
        <v>721604831.97</v>
      </c>
      <c r="E1524" s="7">
        <v>0</v>
      </c>
      <c r="F1524" s="7">
        <v>0</v>
      </c>
      <c r="G1524" s="7">
        <v>9516493.52</v>
      </c>
      <c r="H1524" s="7">
        <v>0</v>
      </c>
      <c r="I1524" s="7">
        <v>577073672.57</v>
      </c>
      <c r="J1524" s="7"/>
      <c r="K1524" s="7">
        <v>6168537.12</v>
      </c>
      <c r="L1524" s="7">
        <v>0</v>
      </c>
      <c r="M1524" s="7">
        <v>0</v>
      </c>
      <c r="N1524" s="7">
        <v>0</v>
      </c>
      <c r="O1524" s="7">
        <v>8834916.03</v>
      </c>
      <c r="P1524" s="7">
        <v>0</v>
      </c>
      <c r="Q1524" s="7">
        <v>312932632.57</v>
      </c>
      <c r="R1524" s="7">
        <v>0</v>
      </c>
      <c r="S1524" s="7">
        <v>0</v>
      </c>
      <c r="T1524" s="7">
        <v>13414591.74</v>
      </c>
      <c r="U1524" s="7">
        <v>0</v>
      </c>
      <c r="V1524" s="7">
        <v>0</v>
      </c>
      <c r="W1524" s="7">
        <v>0</v>
      </c>
      <c r="X1524" s="7">
        <v>92876618.3</v>
      </c>
      <c r="Y1524" s="7">
        <v>169077065.07</v>
      </c>
      <c r="Z1524" s="7">
        <v>10073038.71</v>
      </c>
      <c r="AA1524" s="7">
        <v>0</v>
      </c>
      <c r="AB1524" s="7">
        <v>0</v>
      </c>
      <c r="AC1524" s="7"/>
      <c r="AD1524" s="7">
        <v>16857441.96</v>
      </c>
      <c r="AE1524" s="7">
        <v>0</v>
      </c>
      <c r="AF1524" s="7">
        <v>224752926.78</v>
      </c>
      <c r="AG1524" s="7">
        <v>4512433.67</v>
      </c>
      <c r="AH1524" s="7">
        <v>3024062.67</v>
      </c>
      <c r="AI1524" s="7">
        <v>0</v>
      </c>
      <c r="AJ1524" s="9">
        <f t="shared" si="408"/>
        <v>1649545675.52</v>
      </c>
      <c r="AK1524" s="9">
        <f t="shared" si="409"/>
        <v>628167478.66</v>
      </c>
      <c r="AL1524" s="9">
        <f t="shared" si="410"/>
        <v>2277713154.18</v>
      </c>
      <c r="AM1524" s="9">
        <f t="shared" si="394"/>
        <v>832832859.82</v>
      </c>
      <c r="AN1524" s="9">
        <f t="shared" si="395"/>
        <v>909589434</v>
      </c>
      <c r="AO1524" s="14">
        <f>AN1524-VLOOKUP(A1524,[1]选股结果!A1524:BF4527,44,FALSE)</f>
        <v>620425967.35</v>
      </c>
      <c r="AP1524" s="9">
        <f t="shared" si="396"/>
        <v>428296968.86</v>
      </c>
      <c r="AQ1524" s="9">
        <f t="shared" si="397"/>
        <v>106993891.5</v>
      </c>
      <c r="AR1524" s="9">
        <f t="shared" si="398"/>
        <v>1988549687.53</v>
      </c>
      <c r="AS1524" s="9">
        <f t="shared" si="399"/>
        <v>535290860.36</v>
      </c>
      <c r="AT1524" s="9">
        <f t="shared" si="400"/>
        <v>1453258827.17</v>
      </c>
      <c r="AU1524" s="17">
        <f t="shared" si="401"/>
        <v>0.418814206676661</v>
      </c>
      <c r="AV1524" s="17">
        <f t="shared" si="402"/>
        <v>0.457413480640663</v>
      </c>
      <c r="AW1524" s="17">
        <f t="shared" si="403"/>
        <v>0.311999228000502</v>
      </c>
      <c r="AX1524" s="17">
        <f t="shared" si="404"/>
        <v>0.215381577611969</v>
      </c>
      <c r="AY1524" s="17">
        <f t="shared" si="405"/>
        <v>0.053804987710867</v>
      </c>
      <c r="AZ1524" s="17">
        <f t="shared" si="406"/>
        <v>0.269186565322836</v>
      </c>
      <c r="BA1524" s="17">
        <f t="shared" si="407"/>
        <v>0.730813434677164</v>
      </c>
    </row>
    <row r="1525" spans="1:53">
      <c r="A1525" s="6" t="s">
        <v>3098</v>
      </c>
      <c r="B1525" s="6" t="s">
        <v>3099</v>
      </c>
      <c r="C1525" s="7">
        <v>432649427.25</v>
      </c>
      <c r="D1525" s="7">
        <v>718383449</v>
      </c>
      <c r="E1525" s="7">
        <v>0</v>
      </c>
      <c r="F1525" s="7">
        <v>0</v>
      </c>
      <c r="G1525" s="7">
        <v>0</v>
      </c>
      <c r="H1525" s="7">
        <v>0</v>
      </c>
      <c r="I1525" s="7">
        <v>174902704.75</v>
      </c>
      <c r="J1525" s="7"/>
      <c r="K1525" s="7">
        <v>63418518.18</v>
      </c>
      <c r="L1525" s="7">
        <v>0</v>
      </c>
      <c r="M1525" s="7">
        <v>0</v>
      </c>
      <c r="N1525" s="7">
        <v>0</v>
      </c>
      <c r="O1525" s="7">
        <v>38773658.41</v>
      </c>
      <c r="P1525" s="7">
        <v>0</v>
      </c>
      <c r="Q1525" s="7">
        <v>7491515.11</v>
      </c>
      <c r="R1525" s="7">
        <v>2645240.31</v>
      </c>
      <c r="S1525" s="7">
        <v>0</v>
      </c>
      <c r="T1525" s="7">
        <v>12814203.17</v>
      </c>
      <c r="U1525" s="7">
        <v>652319548.23</v>
      </c>
      <c r="V1525" s="7">
        <v>0</v>
      </c>
      <c r="W1525" s="7">
        <v>0</v>
      </c>
      <c r="X1525" s="7">
        <v>565291955.46</v>
      </c>
      <c r="Y1525" s="7">
        <v>211728791.65</v>
      </c>
      <c r="Z1525" s="7">
        <v>638364.37</v>
      </c>
      <c r="AA1525" s="7">
        <v>0</v>
      </c>
      <c r="AB1525" s="7">
        <v>0</v>
      </c>
      <c r="AC1525" s="7"/>
      <c r="AD1525" s="7">
        <v>36068860.62</v>
      </c>
      <c r="AE1525" s="7">
        <v>12776442.57</v>
      </c>
      <c r="AF1525" s="7">
        <v>420734760.91</v>
      </c>
      <c r="AG1525" s="7">
        <v>20830388.64</v>
      </c>
      <c r="AH1525" s="7">
        <v>43918275.81</v>
      </c>
      <c r="AI1525" s="7">
        <v>47772256.99</v>
      </c>
      <c r="AJ1525" s="9">
        <f t="shared" si="408"/>
        <v>1018429288.93</v>
      </c>
      <c r="AK1525" s="9">
        <f t="shared" si="409"/>
        <v>2444729072.5</v>
      </c>
      <c r="AL1525" s="9">
        <f t="shared" si="410"/>
        <v>3463158361.43</v>
      </c>
      <c r="AM1525" s="9">
        <f t="shared" si="394"/>
        <v>1974768611.1</v>
      </c>
      <c r="AN1525" s="9">
        <f t="shared" si="395"/>
        <v>261272181.52</v>
      </c>
      <c r="AO1525" s="14">
        <f>AN1525-VLOOKUP(A1525,[1]选股结果!A1525:BF4528,44,FALSE)</f>
        <v>-69267358.83</v>
      </c>
      <c r="AP1525" s="9">
        <f t="shared" si="396"/>
        <v>794468141.56</v>
      </c>
      <c r="AQ1525" s="9">
        <f t="shared" si="397"/>
        <v>432649427.25</v>
      </c>
      <c r="AR1525" s="9">
        <f t="shared" si="398"/>
        <v>3132618821.08</v>
      </c>
      <c r="AS1525" s="9">
        <f t="shared" si="399"/>
        <v>1227117568.81</v>
      </c>
      <c r="AT1525" s="9">
        <f t="shared" si="400"/>
        <v>1905501252.27</v>
      </c>
      <c r="AU1525" s="17">
        <f t="shared" si="401"/>
        <v>0.630389052702933</v>
      </c>
      <c r="AV1525" s="17">
        <f t="shared" si="402"/>
        <v>0.0834037578277474</v>
      </c>
      <c r="AW1525" s="17">
        <f t="shared" si="403"/>
        <v>-0.0221116461293939</v>
      </c>
      <c r="AX1525" s="17">
        <f t="shared" si="404"/>
        <v>0.25361149470656</v>
      </c>
      <c r="AY1525" s="17">
        <f t="shared" si="405"/>
        <v>0.138111098719901</v>
      </c>
      <c r="AZ1525" s="17">
        <f t="shared" si="406"/>
        <v>0.391722593426461</v>
      </c>
      <c r="BA1525" s="17">
        <f t="shared" si="407"/>
        <v>0.608277406573539</v>
      </c>
    </row>
    <row r="1526" spans="1:53">
      <c r="A1526" s="6" t="s">
        <v>3100</v>
      </c>
      <c r="B1526" s="6" t="s">
        <v>3101</v>
      </c>
      <c r="C1526" s="7">
        <v>35760756.9</v>
      </c>
      <c r="D1526" s="7">
        <v>718333251.26</v>
      </c>
      <c r="E1526" s="7">
        <v>0</v>
      </c>
      <c r="F1526" s="7">
        <v>0</v>
      </c>
      <c r="G1526" s="7">
        <v>0</v>
      </c>
      <c r="H1526" s="7">
        <v>0</v>
      </c>
      <c r="I1526" s="7">
        <v>790740829.2</v>
      </c>
      <c r="J1526" s="7"/>
      <c r="K1526" s="7">
        <v>29616630.37</v>
      </c>
      <c r="L1526" s="7">
        <v>0</v>
      </c>
      <c r="M1526" s="7">
        <v>0</v>
      </c>
      <c r="N1526" s="7">
        <v>0</v>
      </c>
      <c r="O1526" s="7">
        <v>67543869.88</v>
      </c>
      <c r="P1526" s="7">
        <v>0</v>
      </c>
      <c r="Q1526" s="7">
        <v>523904661.53</v>
      </c>
      <c r="R1526" s="7">
        <v>0</v>
      </c>
      <c r="S1526" s="7">
        <v>0</v>
      </c>
      <c r="T1526" s="7">
        <v>46941570.92</v>
      </c>
      <c r="U1526" s="7">
        <v>0</v>
      </c>
      <c r="V1526" s="7">
        <v>0</v>
      </c>
      <c r="W1526" s="7">
        <v>0</v>
      </c>
      <c r="X1526" s="7">
        <v>0</v>
      </c>
      <c r="Y1526" s="7">
        <v>1196738661.31</v>
      </c>
      <c r="Z1526" s="7">
        <v>377575300.14</v>
      </c>
      <c r="AA1526" s="7">
        <v>3115655</v>
      </c>
      <c r="AB1526" s="7">
        <v>0</v>
      </c>
      <c r="AC1526" s="7"/>
      <c r="AD1526" s="7">
        <v>357676552.38</v>
      </c>
      <c r="AE1526" s="7">
        <v>0</v>
      </c>
      <c r="AF1526" s="7">
        <v>631733302.66</v>
      </c>
      <c r="AG1526" s="7">
        <v>162267834.01</v>
      </c>
      <c r="AH1526" s="7">
        <v>190477984.15</v>
      </c>
      <c r="AI1526" s="7">
        <v>124645095.35</v>
      </c>
      <c r="AJ1526" s="9">
        <f t="shared" si="408"/>
        <v>2177080813.16</v>
      </c>
      <c r="AK1526" s="9">
        <f t="shared" si="409"/>
        <v>3079991141.9</v>
      </c>
      <c r="AL1526" s="9">
        <f t="shared" si="410"/>
        <v>5257071955.06</v>
      </c>
      <c r="AM1526" s="9">
        <f t="shared" si="394"/>
        <v>785877121.14</v>
      </c>
      <c r="AN1526" s="9">
        <f t="shared" si="395"/>
        <v>1391203692.02</v>
      </c>
      <c r="AO1526" s="14" t="e">
        <f>AN1526-VLOOKUP(A1526,[1]选股结果!A1526:BF4529,44,FALSE)</f>
        <v>#N/A</v>
      </c>
      <c r="AP1526" s="9">
        <f t="shared" si="396"/>
        <v>3044230385</v>
      </c>
      <c r="AQ1526" s="9">
        <f t="shared" si="397"/>
        <v>35760756.9</v>
      </c>
      <c r="AR1526" s="9" t="e">
        <f t="shared" si="398"/>
        <v>#N/A</v>
      </c>
      <c r="AS1526" s="9">
        <f t="shared" si="399"/>
        <v>3079991141.9</v>
      </c>
      <c r="AT1526" s="9" t="e">
        <f t="shared" si="400"/>
        <v>#N/A</v>
      </c>
      <c r="AU1526" s="17" t="e">
        <f t="shared" si="401"/>
        <v>#N/A</v>
      </c>
      <c r="AV1526" s="17" t="e">
        <f t="shared" si="402"/>
        <v>#N/A</v>
      </c>
      <c r="AW1526" s="17" t="e">
        <f t="shared" si="403"/>
        <v>#N/A</v>
      </c>
      <c r="AX1526" s="17" t="e">
        <f t="shared" si="404"/>
        <v>#N/A</v>
      </c>
      <c r="AY1526" s="17" t="e">
        <f t="shared" si="405"/>
        <v>#N/A</v>
      </c>
      <c r="AZ1526" s="17" t="e">
        <f t="shared" si="406"/>
        <v>#N/A</v>
      </c>
      <c r="BA1526" s="17" t="e">
        <f t="shared" si="407"/>
        <v>#N/A</v>
      </c>
    </row>
    <row r="1527" spans="1:53">
      <c r="A1527" s="6" t="s">
        <v>3102</v>
      </c>
      <c r="B1527" s="6" t="s">
        <v>3103</v>
      </c>
      <c r="C1527" s="7">
        <v>0</v>
      </c>
      <c r="D1527" s="7">
        <v>714651458.13</v>
      </c>
      <c r="E1527" s="7">
        <v>0</v>
      </c>
      <c r="F1527" s="7">
        <v>0</v>
      </c>
      <c r="G1527" s="7">
        <v>0</v>
      </c>
      <c r="H1527" s="7">
        <v>49369209.9</v>
      </c>
      <c r="I1527" s="7">
        <v>371966597.11</v>
      </c>
      <c r="J1527" s="7"/>
      <c r="K1527" s="7">
        <v>9788907.4</v>
      </c>
      <c r="L1527" s="7">
        <v>0</v>
      </c>
      <c r="M1527" s="7">
        <v>0</v>
      </c>
      <c r="N1527" s="7">
        <v>0</v>
      </c>
      <c r="O1527" s="7">
        <v>13034672.14</v>
      </c>
      <c r="P1527" s="7">
        <v>0</v>
      </c>
      <c r="Q1527" s="7">
        <v>334086124.85</v>
      </c>
      <c r="R1527" s="7">
        <v>0</v>
      </c>
      <c r="S1527" s="7">
        <v>0</v>
      </c>
      <c r="T1527" s="7">
        <v>27986664.55</v>
      </c>
      <c r="U1527" s="7">
        <v>0</v>
      </c>
      <c r="V1527" s="7">
        <v>0</v>
      </c>
      <c r="W1527" s="7">
        <v>0</v>
      </c>
      <c r="X1527" s="7">
        <v>5537475.85</v>
      </c>
      <c r="Y1527" s="7">
        <v>727625465.21</v>
      </c>
      <c r="Z1527" s="7">
        <v>130348937.96</v>
      </c>
      <c r="AA1527" s="7">
        <v>0</v>
      </c>
      <c r="AB1527" s="7">
        <v>0</v>
      </c>
      <c r="AC1527" s="7"/>
      <c r="AD1527" s="7">
        <v>127570325.44</v>
      </c>
      <c r="AE1527" s="7">
        <v>0</v>
      </c>
      <c r="AF1527" s="7">
        <v>0</v>
      </c>
      <c r="AG1527" s="7">
        <v>0</v>
      </c>
      <c r="AH1527" s="7">
        <v>8645405.57</v>
      </c>
      <c r="AI1527" s="7">
        <v>26863124.65</v>
      </c>
      <c r="AJ1527" s="9">
        <f t="shared" si="408"/>
        <v>1520883634.08</v>
      </c>
      <c r="AK1527" s="9">
        <f t="shared" si="409"/>
        <v>1026590734.68</v>
      </c>
      <c r="AL1527" s="9">
        <f t="shared" si="410"/>
        <v>2547474368.76</v>
      </c>
      <c r="AM1527" s="9">
        <f t="shared" si="394"/>
        <v>782592816.02</v>
      </c>
      <c r="AN1527" s="9">
        <f t="shared" si="395"/>
        <v>743828293.91</v>
      </c>
      <c r="AO1527" s="14">
        <f>AN1527-VLOOKUP(A1527,[1]选股结果!A1527:BF4530,44,FALSE)</f>
        <v>487500030.9</v>
      </c>
      <c r="AP1527" s="9">
        <f t="shared" si="396"/>
        <v>1021053258.83</v>
      </c>
      <c r="AQ1527" s="9">
        <f t="shared" si="397"/>
        <v>0</v>
      </c>
      <c r="AR1527" s="9">
        <f t="shared" si="398"/>
        <v>2291146105.75</v>
      </c>
      <c r="AS1527" s="9">
        <f t="shared" si="399"/>
        <v>1021053258.83</v>
      </c>
      <c r="AT1527" s="9">
        <f t="shared" si="400"/>
        <v>1270092846.92</v>
      </c>
      <c r="AU1527" s="17">
        <f t="shared" si="401"/>
        <v>0.341572636531541</v>
      </c>
      <c r="AV1527" s="17">
        <f t="shared" si="402"/>
        <v>0.324653365424074</v>
      </c>
      <c r="AW1527" s="17">
        <f t="shared" si="403"/>
        <v>0.212775619012921</v>
      </c>
      <c r="AX1527" s="17">
        <f t="shared" si="404"/>
        <v>0.445651744455538</v>
      </c>
      <c r="AY1527" s="17">
        <f t="shared" si="405"/>
        <v>0</v>
      </c>
      <c r="AZ1527" s="17">
        <f t="shared" si="406"/>
        <v>0.445651744455538</v>
      </c>
      <c r="BA1527" s="17">
        <f t="shared" si="407"/>
        <v>0.554348255544462</v>
      </c>
    </row>
    <row r="1528" spans="1:53">
      <c r="A1528" s="6" t="s">
        <v>3104</v>
      </c>
      <c r="B1528" s="6" t="s">
        <v>3105</v>
      </c>
      <c r="C1528" s="7">
        <v>89169804.49</v>
      </c>
      <c r="D1528" s="7">
        <v>712922784.85</v>
      </c>
      <c r="E1528" s="7">
        <v>0</v>
      </c>
      <c r="F1528" s="7">
        <v>0</v>
      </c>
      <c r="G1528" s="7">
        <v>852000000</v>
      </c>
      <c r="H1528" s="7">
        <v>0</v>
      </c>
      <c r="I1528" s="7">
        <v>448624954.59</v>
      </c>
      <c r="J1528" s="7"/>
      <c r="K1528" s="7">
        <v>75773094.29</v>
      </c>
      <c r="L1528" s="7">
        <v>0</v>
      </c>
      <c r="M1528" s="7">
        <v>0</v>
      </c>
      <c r="N1528" s="7">
        <v>0</v>
      </c>
      <c r="O1528" s="7">
        <v>28456889.56</v>
      </c>
      <c r="P1528" s="7">
        <v>0</v>
      </c>
      <c r="Q1528" s="7">
        <v>635591833.81</v>
      </c>
      <c r="R1528" s="7">
        <v>0</v>
      </c>
      <c r="S1528" s="7">
        <v>0</v>
      </c>
      <c r="T1528" s="7">
        <v>5680105.75</v>
      </c>
      <c r="U1528" s="7">
        <v>0</v>
      </c>
      <c r="V1528" s="7">
        <v>0</v>
      </c>
      <c r="W1528" s="7">
        <v>63621724.5</v>
      </c>
      <c r="X1528" s="7">
        <v>5835231.19</v>
      </c>
      <c r="Y1528" s="7">
        <v>133083327.59</v>
      </c>
      <c r="Z1528" s="7">
        <v>16251509.71</v>
      </c>
      <c r="AA1528" s="7">
        <v>0</v>
      </c>
      <c r="AB1528" s="7">
        <v>0</v>
      </c>
      <c r="AC1528" s="7"/>
      <c r="AD1528" s="7">
        <v>61156737.67</v>
      </c>
      <c r="AE1528" s="7">
        <v>0</v>
      </c>
      <c r="AF1528" s="7">
        <v>17852301.66</v>
      </c>
      <c r="AG1528" s="7">
        <v>6023992.39</v>
      </c>
      <c r="AH1528" s="7">
        <v>18798127.59</v>
      </c>
      <c r="AI1528" s="7">
        <v>0</v>
      </c>
      <c r="AJ1528" s="9">
        <f t="shared" si="408"/>
        <v>2759049662.85</v>
      </c>
      <c r="AK1528" s="9">
        <f t="shared" si="409"/>
        <v>411792756.79</v>
      </c>
      <c r="AL1528" s="9">
        <f t="shared" si="410"/>
        <v>3170842419.64</v>
      </c>
      <c r="AM1528" s="9">
        <f t="shared" si="394"/>
        <v>1662836630.1</v>
      </c>
      <c r="AN1528" s="9">
        <f t="shared" si="395"/>
        <v>1165669988.44</v>
      </c>
      <c r="AO1528" s="14">
        <f>AN1528-VLOOKUP(A1528,[1]选股结果!A1528:BF4531,44,FALSE)</f>
        <v>644283722.04</v>
      </c>
      <c r="AP1528" s="9">
        <f t="shared" si="396"/>
        <v>253165996.61</v>
      </c>
      <c r="AQ1528" s="9">
        <f t="shared" si="397"/>
        <v>89169804.49</v>
      </c>
      <c r="AR1528" s="9">
        <f t="shared" si="398"/>
        <v>2649456153.24</v>
      </c>
      <c r="AS1528" s="9">
        <f t="shared" si="399"/>
        <v>342335801.1</v>
      </c>
      <c r="AT1528" s="9">
        <f t="shared" si="400"/>
        <v>2307120352.14</v>
      </c>
      <c r="AU1528" s="17">
        <f t="shared" si="401"/>
        <v>0.627614323062689</v>
      </c>
      <c r="AV1528" s="17">
        <f t="shared" si="402"/>
        <v>0.439965759393493</v>
      </c>
      <c r="AW1528" s="17">
        <f t="shared" si="403"/>
        <v>0.243175838653571</v>
      </c>
      <c r="AX1528" s="17">
        <f t="shared" si="404"/>
        <v>0.0955539484208505</v>
      </c>
      <c r="AY1528" s="17">
        <f t="shared" si="405"/>
        <v>0.0336558898628894</v>
      </c>
      <c r="AZ1528" s="17">
        <f t="shared" si="406"/>
        <v>0.12920983828374</v>
      </c>
      <c r="BA1528" s="17">
        <f t="shared" si="407"/>
        <v>0.87079016171626</v>
      </c>
    </row>
    <row r="1529" spans="1:53">
      <c r="A1529" s="6" t="s">
        <v>3106</v>
      </c>
      <c r="B1529" s="6" t="s">
        <v>3107</v>
      </c>
      <c r="C1529" s="7">
        <v>251495905.39</v>
      </c>
      <c r="D1529" s="7">
        <v>712346311.8</v>
      </c>
      <c r="E1529" s="7">
        <v>0</v>
      </c>
      <c r="F1529" s="7">
        <v>0</v>
      </c>
      <c r="G1529" s="7">
        <v>106680000</v>
      </c>
      <c r="H1529" s="7">
        <v>0</v>
      </c>
      <c r="I1529" s="7">
        <v>1037458824.76</v>
      </c>
      <c r="J1529" s="7"/>
      <c r="K1529" s="7">
        <v>25166633.13</v>
      </c>
      <c r="L1529" s="7">
        <v>0</v>
      </c>
      <c r="M1529" s="7">
        <v>0</v>
      </c>
      <c r="N1529" s="7">
        <v>0</v>
      </c>
      <c r="O1529" s="7">
        <v>223749602.14</v>
      </c>
      <c r="P1529" s="7">
        <v>0</v>
      </c>
      <c r="Q1529" s="7">
        <v>942379743.51</v>
      </c>
      <c r="R1529" s="7">
        <v>105041329.55</v>
      </c>
      <c r="S1529" s="7">
        <v>0</v>
      </c>
      <c r="T1529" s="7">
        <v>124828896.64</v>
      </c>
      <c r="U1529" s="7">
        <v>0</v>
      </c>
      <c r="V1529" s="7">
        <v>0</v>
      </c>
      <c r="W1529" s="7">
        <v>0</v>
      </c>
      <c r="X1529" s="7">
        <v>0</v>
      </c>
      <c r="Y1529" s="7">
        <v>856749915.19</v>
      </c>
      <c r="Z1529" s="7">
        <v>89848212.72</v>
      </c>
      <c r="AA1529" s="7">
        <v>0</v>
      </c>
      <c r="AB1529" s="7">
        <v>0</v>
      </c>
      <c r="AC1529" s="7"/>
      <c r="AD1529" s="7">
        <v>78235172.18</v>
      </c>
      <c r="AE1529" s="7">
        <v>0</v>
      </c>
      <c r="AF1529" s="7">
        <v>0</v>
      </c>
      <c r="AG1529" s="7">
        <v>2430146.44</v>
      </c>
      <c r="AH1529" s="7">
        <v>100807274.34</v>
      </c>
      <c r="AI1529" s="7">
        <v>16942956.05</v>
      </c>
      <c r="AJ1529" s="9">
        <f t="shared" si="408"/>
        <v>3277651341.53</v>
      </c>
      <c r="AK1529" s="9">
        <f t="shared" si="409"/>
        <v>1396509582.31</v>
      </c>
      <c r="AL1529" s="9">
        <f t="shared" si="410"/>
        <v>4674160923.84</v>
      </c>
      <c r="AM1529" s="9">
        <f t="shared" si="394"/>
        <v>1042775913.94</v>
      </c>
      <c r="AN1529" s="9">
        <f t="shared" si="395"/>
        <v>2234875427.59</v>
      </c>
      <c r="AO1529" s="14">
        <f>AN1529-VLOOKUP(A1529,[1]选股结果!A1529:BF4532,44,FALSE)</f>
        <v>841884879.81</v>
      </c>
      <c r="AP1529" s="9">
        <f t="shared" si="396"/>
        <v>1145013676.92</v>
      </c>
      <c r="AQ1529" s="9">
        <f t="shared" si="397"/>
        <v>251495905.39</v>
      </c>
      <c r="AR1529" s="9">
        <f t="shared" si="398"/>
        <v>3281170376.06</v>
      </c>
      <c r="AS1529" s="9">
        <f t="shared" si="399"/>
        <v>1396509582.31</v>
      </c>
      <c r="AT1529" s="9">
        <f t="shared" si="400"/>
        <v>1884660793.75</v>
      </c>
      <c r="AU1529" s="17">
        <f t="shared" si="401"/>
        <v>0.317806085763872</v>
      </c>
      <c r="AV1529" s="17">
        <f t="shared" si="402"/>
        <v>0.681121420544342</v>
      </c>
      <c r="AW1529" s="17">
        <f t="shared" si="403"/>
        <v>0.256580665835746</v>
      </c>
      <c r="AX1529" s="17">
        <f t="shared" si="404"/>
        <v>0.348965017261591</v>
      </c>
      <c r="AY1529" s="17">
        <f t="shared" si="405"/>
        <v>0.0766482311387908</v>
      </c>
      <c r="AZ1529" s="17">
        <f t="shared" si="406"/>
        <v>0.425613248400382</v>
      </c>
      <c r="BA1529" s="17">
        <f t="shared" si="407"/>
        <v>0.574386751599618</v>
      </c>
    </row>
    <row r="1530" spans="1:53">
      <c r="A1530" s="6" t="s">
        <v>3108</v>
      </c>
      <c r="B1530" s="6" t="s">
        <v>3109</v>
      </c>
      <c r="C1530" s="7">
        <v>0</v>
      </c>
      <c r="D1530" s="7">
        <v>711309375.07</v>
      </c>
      <c r="E1530" s="7">
        <v>0</v>
      </c>
      <c r="F1530" s="7">
        <v>0</v>
      </c>
      <c r="G1530" s="7">
        <v>0</v>
      </c>
      <c r="H1530" s="7">
        <v>0</v>
      </c>
      <c r="I1530" s="7">
        <v>0</v>
      </c>
      <c r="J1530" s="7"/>
      <c r="K1530" s="7">
        <v>3841920.5</v>
      </c>
      <c r="L1530" s="7">
        <v>0</v>
      </c>
      <c r="M1530" s="7">
        <v>0</v>
      </c>
      <c r="N1530" s="7">
        <v>0</v>
      </c>
      <c r="O1530" s="7">
        <v>252488.78</v>
      </c>
      <c r="P1530" s="7">
        <v>0</v>
      </c>
      <c r="Q1530" s="7">
        <v>85184730.22</v>
      </c>
      <c r="R1530" s="7">
        <v>0</v>
      </c>
      <c r="S1530" s="7">
        <v>0</v>
      </c>
      <c r="T1530" s="7">
        <v>170000000</v>
      </c>
      <c r="U1530" s="7">
        <v>0</v>
      </c>
      <c r="V1530" s="7">
        <v>0</v>
      </c>
      <c r="W1530" s="7">
        <v>0</v>
      </c>
      <c r="X1530" s="7">
        <v>0</v>
      </c>
      <c r="Y1530" s="7">
        <v>327701523.05</v>
      </c>
      <c r="Z1530" s="7">
        <v>0</v>
      </c>
      <c r="AA1530" s="7">
        <v>0</v>
      </c>
      <c r="AB1530" s="7">
        <v>0</v>
      </c>
      <c r="AC1530" s="7"/>
      <c r="AD1530" s="7">
        <v>58563562.28</v>
      </c>
      <c r="AE1530" s="7">
        <v>0</v>
      </c>
      <c r="AF1530" s="7">
        <v>0</v>
      </c>
      <c r="AG1530" s="7">
        <v>0</v>
      </c>
      <c r="AH1530" s="7">
        <v>7589749.17</v>
      </c>
      <c r="AI1530" s="7">
        <v>0</v>
      </c>
      <c r="AJ1530" s="9">
        <f t="shared" si="408"/>
        <v>970588514.57</v>
      </c>
      <c r="AK1530" s="9">
        <f t="shared" si="409"/>
        <v>393854834.5</v>
      </c>
      <c r="AL1530" s="9">
        <f t="shared" si="410"/>
        <v>1364443349.07</v>
      </c>
      <c r="AM1530" s="9">
        <f t="shared" si="394"/>
        <v>711561863.85</v>
      </c>
      <c r="AN1530" s="9">
        <f t="shared" si="395"/>
        <v>259026650.72</v>
      </c>
      <c r="AO1530" s="14">
        <f>AN1530-VLOOKUP(A1530,[1]选股结果!A1530:BF4533,44,FALSE)</f>
        <v>132967932.66</v>
      </c>
      <c r="AP1530" s="9">
        <f t="shared" si="396"/>
        <v>393854834.5</v>
      </c>
      <c r="AQ1530" s="9">
        <f t="shared" si="397"/>
        <v>0</v>
      </c>
      <c r="AR1530" s="9">
        <f t="shared" si="398"/>
        <v>1238384631.01</v>
      </c>
      <c r="AS1530" s="9">
        <f t="shared" si="399"/>
        <v>393854834.5</v>
      </c>
      <c r="AT1530" s="9">
        <f t="shared" si="400"/>
        <v>844529796.51</v>
      </c>
      <c r="AU1530" s="17">
        <f t="shared" si="401"/>
        <v>0.574588739259196</v>
      </c>
      <c r="AV1530" s="17">
        <f t="shared" si="402"/>
        <v>0.209164942969894</v>
      </c>
      <c r="AW1530" s="17">
        <f t="shared" si="403"/>
        <v>0.107372079183149</v>
      </c>
      <c r="AX1530" s="17">
        <f t="shared" si="404"/>
        <v>0.318039181557656</v>
      </c>
      <c r="AY1530" s="17">
        <f t="shared" si="405"/>
        <v>0</v>
      </c>
      <c r="AZ1530" s="17">
        <f t="shared" si="406"/>
        <v>0.318039181557656</v>
      </c>
      <c r="BA1530" s="17">
        <f t="shared" si="407"/>
        <v>0.681960818442344</v>
      </c>
    </row>
    <row r="1531" spans="1:53">
      <c r="A1531" s="6" t="s">
        <v>3110</v>
      </c>
      <c r="B1531" s="6" t="s">
        <v>3111</v>
      </c>
      <c r="C1531" s="7">
        <v>0</v>
      </c>
      <c r="D1531" s="7">
        <v>710856129.08</v>
      </c>
      <c r="E1531" s="7">
        <v>0</v>
      </c>
      <c r="F1531" s="7">
        <v>0</v>
      </c>
      <c r="G1531" s="7">
        <v>150480547.95</v>
      </c>
      <c r="H1531" s="7">
        <v>0</v>
      </c>
      <c r="I1531" s="7">
        <v>492204478.4</v>
      </c>
      <c r="J1531" s="7"/>
      <c r="K1531" s="7">
        <v>35715808.82</v>
      </c>
      <c r="L1531" s="7">
        <v>0</v>
      </c>
      <c r="M1531" s="7">
        <v>0</v>
      </c>
      <c r="N1531" s="7">
        <v>0</v>
      </c>
      <c r="O1531" s="7">
        <v>2141760.36</v>
      </c>
      <c r="P1531" s="7">
        <v>0</v>
      </c>
      <c r="Q1531" s="7">
        <v>125908800.85</v>
      </c>
      <c r="R1531" s="7">
        <v>0</v>
      </c>
      <c r="S1531" s="7">
        <v>0</v>
      </c>
      <c r="T1531" s="7">
        <v>14824737.34</v>
      </c>
      <c r="U1531" s="7">
        <v>0</v>
      </c>
      <c r="V1531" s="7">
        <v>0</v>
      </c>
      <c r="W1531" s="7">
        <v>0</v>
      </c>
      <c r="X1531" s="7">
        <v>0</v>
      </c>
      <c r="Y1531" s="7">
        <v>490367100.5</v>
      </c>
      <c r="Z1531" s="7">
        <v>259619852.25</v>
      </c>
      <c r="AA1531" s="7">
        <v>0</v>
      </c>
      <c r="AB1531" s="7">
        <v>0</v>
      </c>
      <c r="AC1531" s="7"/>
      <c r="AD1531" s="7">
        <v>93126884.42</v>
      </c>
      <c r="AE1531" s="7">
        <v>0</v>
      </c>
      <c r="AF1531" s="7">
        <v>0</v>
      </c>
      <c r="AG1531" s="7">
        <v>37791.15</v>
      </c>
      <c r="AH1531" s="7">
        <v>3652360</v>
      </c>
      <c r="AI1531" s="7">
        <v>46046.81</v>
      </c>
      <c r="AJ1531" s="9">
        <f t="shared" si="408"/>
        <v>1532132262.8</v>
      </c>
      <c r="AK1531" s="9">
        <f t="shared" si="409"/>
        <v>846850035.13</v>
      </c>
      <c r="AL1531" s="9">
        <f t="shared" si="410"/>
        <v>2378982297.93</v>
      </c>
      <c r="AM1531" s="9">
        <f t="shared" si="394"/>
        <v>863478437.39</v>
      </c>
      <c r="AN1531" s="9">
        <f t="shared" si="395"/>
        <v>668653825.41</v>
      </c>
      <c r="AO1531" s="14">
        <f>AN1531-VLOOKUP(A1531,[1]选股结果!A1531:BF4534,44,FALSE)</f>
        <v>173822805.7</v>
      </c>
      <c r="AP1531" s="9">
        <f t="shared" si="396"/>
        <v>846850035.13</v>
      </c>
      <c r="AQ1531" s="9">
        <f t="shared" si="397"/>
        <v>0</v>
      </c>
      <c r="AR1531" s="9">
        <f t="shared" si="398"/>
        <v>1884151278.22</v>
      </c>
      <c r="AS1531" s="9">
        <f t="shared" si="399"/>
        <v>846850035.13</v>
      </c>
      <c r="AT1531" s="9">
        <f t="shared" si="400"/>
        <v>1037301243.09</v>
      </c>
      <c r="AU1531" s="17">
        <f t="shared" si="401"/>
        <v>0.458285089616449</v>
      </c>
      <c r="AV1531" s="17">
        <f t="shared" si="402"/>
        <v>0.354883301112473</v>
      </c>
      <c r="AW1531" s="17">
        <f t="shared" si="403"/>
        <v>0.0922552279688573</v>
      </c>
      <c r="AX1531" s="17">
        <f t="shared" si="404"/>
        <v>0.449459682414694</v>
      </c>
      <c r="AY1531" s="17">
        <f t="shared" si="405"/>
        <v>0</v>
      </c>
      <c r="AZ1531" s="17">
        <f t="shared" si="406"/>
        <v>0.449459682414694</v>
      </c>
      <c r="BA1531" s="17">
        <f t="shared" si="407"/>
        <v>0.550540317585307</v>
      </c>
    </row>
    <row r="1532" spans="1:53">
      <c r="A1532" s="6" t="s">
        <v>3112</v>
      </c>
      <c r="B1532" s="6" t="s">
        <v>3113</v>
      </c>
      <c r="C1532" s="7">
        <v>94685052.64</v>
      </c>
      <c r="D1532" s="7">
        <v>709392707.63</v>
      </c>
      <c r="E1532" s="7">
        <v>0</v>
      </c>
      <c r="F1532" s="7">
        <v>0</v>
      </c>
      <c r="G1532" s="7">
        <v>95351274.24</v>
      </c>
      <c r="H1532" s="7">
        <v>0</v>
      </c>
      <c r="I1532" s="7">
        <v>2769417617.94</v>
      </c>
      <c r="J1532" s="7"/>
      <c r="K1532" s="7">
        <v>353519320.65</v>
      </c>
      <c r="L1532" s="7">
        <v>0</v>
      </c>
      <c r="M1532" s="7">
        <v>0</v>
      </c>
      <c r="N1532" s="7">
        <v>0</v>
      </c>
      <c r="O1532" s="7">
        <v>225121155.84</v>
      </c>
      <c r="P1532" s="7">
        <v>0</v>
      </c>
      <c r="Q1532" s="7">
        <v>1856375374.78</v>
      </c>
      <c r="R1532" s="7">
        <v>0</v>
      </c>
      <c r="S1532" s="7">
        <v>0</v>
      </c>
      <c r="T1532" s="7">
        <v>138571515.24</v>
      </c>
      <c r="U1532" s="7">
        <v>0</v>
      </c>
      <c r="V1532" s="7">
        <v>318381.33</v>
      </c>
      <c r="W1532" s="7">
        <v>94820501.56</v>
      </c>
      <c r="X1532" s="7">
        <v>339829796.81</v>
      </c>
      <c r="Y1532" s="7">
        <v>525036286.32</v>
      </c>
      <c r="Z1532" s="7">
        <v>615692422.57</v>
      </c>
      <c r="AA1532" s="7">
        <v>0</v>
      </c>
      <c r="AB1532" s="7">
        <v>0</v>
      </c>
      <c r="AC1532" s="7"/>
      <c r="AD1532" s="7">
        <v>136435994.07</v>
      </c>
      <c r="AE1532" s="7">
        <v>38045798.57</v>
      </c>
      <c r="AF1532" s="7">
        <v>501933836.51</v>
      </c>
      <c r="AG1532" s="7">
        <v>32447240.96</v>
      </c>
      <c r="AH1532" s="7">
        <v>50700333.81</v>
      </c>
      <c r="AI1532" s="7">
        <v>329693323.47</v>
      </c>
      <c r="AJ1532" s="9">
        <f t="shared" si="408"/>
        <v>6147748966.32</v>
      </c>
      <c r="AK1532" s="9">
        <f t="shared" si="409"/>
        <v>2759638968.62</v>
      </c>
      <c r="AL1532" s="9">
        <f t="shared" si="410"/>
        <v>8907387934.94</v>
      </c>
      <c r="AM1532" s="9">
        <f t="shared" si="394"/>
        <v>1464515436.08</v>
      </c>
      <c r="AN1532" s="9">
        <f t="shared" si="395"/>
        <v>5118202209.94</v>
      </c>
      <c r="AO1532" s="14" t="e">
        <f>AN1532-VLOOKUP(A1532,[1]选股结果!A1532:BF4535,44,FALSE)</f>
        <v>#N/A</v>
      </c>
      <c r="AP1532" s="9">
        <f t="shared" si="396"/>
        <v>2229985236.28</v>
      </c>
      <c r="AQ1532" s="9">
        <f t="shared" si="397"/>
        <v>94685052.64</v>
      </c>
      <c r="AR1532" s="9" t="e">
        <f t="shared" si="398"/>
        <v>#N/A</v>
      </c>
      <c r="AS1532" s="9">
        <f t="shared" si="399"/>
        <v>2324670288.92</v>
      </c>
      <c r="AT1532" s="9" t="e">
        <f t="shared" si="400"/>
        <v>#N/A</v>
      </c>
      <c r="AU1532" s="17" t="e">
        <f t="shared" si="401"/>
        <v>#N/A</v>
      </c>
      <c r="AV1532" s="17" t="e">
        <f t="shared" si="402"/>
        <v>#N/A</v>
      </c>
      <c r="AW1532" s="17" t="e">
        <f t="shared" si="403"/>
        <v>#N/A</v>
      </c>
      <c r="AX1532" s="17" t="e">
        <f t="shared" si="404"/>
        <v>#N/A</v>
      </c>
      <c r="AY1532" s="17" t="e">
        <f t="shared" si="405"/>
        <v>#N/A</v>
      </c>
      <c r="AZ1532" s="17" t="e">
        <f t="shared" si="406"/>
        <v>#N/A</v>
      </c>
      <c r="BA1532" s="17" t="e">
        <f t="shared" si="407"/>
        <v>#N/A</v>
      </c>
    </row>
    <row r="1533" spans="1:53">
      <c r="A1533" s="6" t="s">
        <v>3114</v>
      </c>
      <c r="B1533" s="6" t="s">
        <v>3115</v>
      </c>
      <c r="C1533" s="7">
        <v>175382117.75</v>
      </c>
      <c r="D1533" s="7">
        <v>707978959.04</v>
      </c>
      <c r="E1533" s="7">
        <v>0</v>
      </c>
      <c r="F1533" s="7">
        <v>0</v>
      </c>
      <c r="G1533" s="7">
        <v>0</v>
      </c>
      <c r="H1533" s="7">
        <v>0</v>
      </c>
      <c r="I1533" s="7">
        <v>392588830.1</v>
      </c>
      <c r="J1533" s="7"/>
      <c r="K1533" s="7">
        <v>161013046.27</v>
      </c>
      <c r="L1533" s="7">
        <v>0</v>
      </c>
      <c r="M1533" s="7">
        <v>0</v>
      </c>
      <c r="N1533" s="7">
        <v>0</v>
      </c>
      <c r="O1533" s="7">
        <v>24183849.97</v>
      </c>
      <c r="P1533" s="7">
        <v>0</v>
      </c>
      <c r="Q1533" s="7">
        <v>239932622.78</v>
      </c>
      <c r="R1533" s="7">
        <v>0</v>
      </c>
      <c r="S1533" s="7">
        <v>0</v>
      </c>
      <c r="T1533" s="7">
        <v>40696635.38</v>
      </c>
      <c r="U1533" s="7">
        <v>0</v>
      </c>
      <c r="V1533" s="7">
        <v>37880621.87</v>
      </c>
      <c r="W1533" s="7">
        <v>0</v>
      </c>
      <c r="X1533" s="7">
        <v>0</v>
      </c>
      <c r="Y1533" s="7">
        <v>1415214997.4</v>
      </c>
      <c r="Z1533" s="7">
        <v>41581818.6</v>
      </c>
      <c r="AA1533" s="7">
        <v>0</v>
      </c>
      <c r="AB1533" s="7">
        <v>0</v>
      </c>
      <c r="AC1533" s="7"/>
      <c r="AD1533" s="7">
        <v>397288546.71</v>
      </c>
      <c r="AE1533" s="7">
        <v>0</v>
      </c>
      <c r="AF1533" s="7">
        <v>0</v>
      </c>
      <c r="AG1533" s="7">
        <v>55549865.1</v>
      </c>
      <c r="AH1533" s="7">
        <v>20547792.35</v>
      </c>
      <c r="AI1533" s="7">
        <v>48433040.44</v>
      </c>
      <c r="AJ1533" s="9">
        <f t="shared" si="408"/>
        <v>1566393943.54</v>
      </c>
      <c r="AK1533" s="9">
        <f t="shared" si="409"/>
        <v>2191878800.22</v>
      </c>
      <c r="AL1533" s="9">
        <f t="shared" si="410"/>
        <v>3758272743.76</v>
      </c>
      <c r="AM1533" s="9">
        <f t="shared" si="394"/>
        <v>732162809.01</v>
      </c>
      <c r="AN1533" s="9">
        <f t="shared" si="395"/>
        <v>872111756.4</v>
      </c>
      <c r="AO1533" s="14">
        <f>AN1533-VLOOKUP(A1533,[1]选股结果!A1533:BF4536,44,FALSE)</f>
        <v>444748243.49</v>
      </c>
      <c r="AP1533" s="9">
        <f t="shared" si="396"/>
        <v>1978616060.6</v>
      </c>
      <c r="AQ1533" s="9">
        <f t="shared" si="397"/>
        <v>175382117.75</v>
      </c>
      <c r="AR1533" s="9">
        <f t="shared" si="398"/>
        <v>3330909230.85</v>
      </c>
      <c r="AS1533" s="9">
        <f t="shared" si="399"/>
        <v>2153998178.35</v>
      </c>
      <c r="AT1533" s="9">
        <f t="shared" si="400"/>
        <v>1176911052.5</v>
      </c>
      <c r="AU1533" s="17">
        <f t="shared" si="401"/>
        <v>0.219808694343545</v>
      </c>
      <c r="AV1533" s="17">
        <f t="shared" si="402"/>
        <v>0.261823933334097</v>
      </c>
      <c r="AW1533" s="17">
        <f t="shared" si="403"/>
        <v>0.133521574040763</v>
      </c>
      <c r="AX1533" s="17">
        <f t="shared" si="404"/>
        <v>0.59401680546398</v>
      </c>
      <c r="AY1533" s="17">
        <f t="shared" si="405"/>
        <v>0.0526529261517117</v>
      </c>
      <c r="AZ1533" s="17">
        <f t="shared" si="406"/>
        <v>0.646669731615692</v>
      </c>
      <c r="BA1533" s="17">
        <f t="shared" si="407"/>
        <v>0.353330268384308</v>
      </c>
    </row>
    <row r="1534" spans="1:53">
      <c r="A1534" s="6" t="s">
        <v>3116</v>
      </c>
      <c r="B1534" s="6" t="s">
        <v>3117</v>
      </c>
      <c r="C1534" s="7">
        <v>51436740.02</v>
      </c>
      <c r="D1534" s="7">
        <v>707381619.99</v>
      </c>
      <c r="E1534" s="7">
        <v>0</v>
      </c>
      <c r="F1534" s="7">
        <v>0</v>
      </c>
      <c r="G1534" s="7">
        <v>0</v>
      </c>
      <c r="H1534" s="7">
        <v>0</v>
      </c>
      <c r="I1534" s="7">
        <v>384544069.71</v>
      </c>
      <c r="J1534" s="7"/>
      <c r="K1534" s="7">
        <v>1348865468.74</v>
      </c>
      <c r="L1534" s="7">
        <v>0</v>
      </c>
      <c r="M1534" s="7">
        <v>0</v>
      </c>
      <c r="N1534" s="7">
        <v>0</v>
      </c>
      <c r="O1534" s="7">
        <v>17704323.88</v>
      </c>
      <c r="P1534" s="7">
        <v>0</v>
      </c>
      <c r="Q1534" s="7">
        <v>1918774184.68</v>
      </c>
      <c r="R1534" s="7">
        <v>0</v>
      </c>
      <c r="S1534" s="7">
        <v>0</v>
      </c>
      <c r="T1534" s="7">
        <v>37731931.89</v>
      </c>
      <c r="U1534" s="7">
        <v>0</v>
      </c>
      <c r="V1534" s="7">
        <v>0</v>
      </c>
      <c r="W1534" s="7">
        <v>0</v>
      </c>
      <c r="X1534" s="7">
        <v>0</v>
      </c>
      <c r="Y1534" s="7">
        <v>191138563.58</v>
      </c>
      <c r="Z1534" s="7">
        <v>377382339.56</v>
      </c>
      <c r="AA1534" s="7">
        <v>386364.27</v>
      </c>
      <c r="AB1534" s="7">
        <v>0</v>
      </c>
      <c r="AC1534" s="7"/>
      <c r="AD1534" s="7">
        <v>202612159.33</v>
      </c>
      <c r="AE1534" s="7">
        <v>0</v>
      </c>
      <c r="AF1534" s="7">
        <v>32863454.47</v>
      </c>
      <c r="AG1534" s="7">
        <v>10088915.13</v>
      </c>
      <c r="AH1534" s="7">
        <v>25233113.38</v>
      </c>
      <c r="AI1534" s="7">
        <v>50818159.07</v>
      </c>
      <c r="AJ1534" s="9">
        <f t="shared" si="408"/>
        <v>4415001598.89</v>
      </c>
      <c r="AK1534" s="9">
        <f t="shared" si="409"/>
        <v>941959808.81</v>
      </c>
      <c r="AL1534" s="9">
        <f t="shared" si="410"/>
        <v>5356961407.7</v>
      </c>
      <c r="AM1534" s="9">
        <f t="shared" si="394"/>
        <v>725085943.87</v>
      </c>
      <c r="AN1534" s="9">
        <f t="shared" si="395"/>
        <v>3689915655.02</v>
      </c>
      <c r="AO1534" s="14" t="e">
        <f>AN1534-VLOOKUP(A1534,[1]选股结果!A1534:BF4537,44,FALSE)</f>
        <v>#N/A</v>
      </c>
      <c r="AP1534" s="9">
        <f t="shared" si="396"/>
        <v>890523068.79</v>
      </c>
      <c r="AQ1534" s="9">
        <f t="shared" si="397"/>
        <v>51436740.02</v>
      </c>
      <c r="AR1534" s="9" t="e">
        <f t="shared" si="398"/>
        <v>#N/A</v>
      </c>
      <c r="AS1534" s="9">
        <f t="shared" si="399"/>
        <v>941959808.81</v>
      </c>
      <c r="AT1534" s="9" t="e">
        <f t="shared" si="400"/>
        <v>#N/A</v>
      </c>
      <c r="AU1534" s="17" t="e">
        <f t="shared" si="401"/>
        <v>#N/A</v>
      </c>
      <c r="AV1534" s="17" t="e">
        <f t="shared" si="402"/>
        <v>#N/A</v>
      </c>
      <c r="AW1534" s="17" t="e">
        <f t="shared" si="403"/>
        <v>#N/A</v>
      </c>
      <c r="AX1534" s="17" t="e">
        <f t="shared" si="404"/>
        <v>#N/A</v>
      </c>
      <c r="AY1534" s="17" t="e">
        <f t="shared" si="405"/>
        <v>#N/A</v>
      </c>
      <c r="AZ1534" s="17" t="e">
        <f t="shared" si="406"/>
        <v>#N/A</v>
      </c>
      <c r="BA1534" s="17" t="e">
        <f t="shared" si="407"/>
        <v>#N/A</v>
      </c>
    </row>
    <row r="1535" spans="1:53">
      <c r="A1535" s="6" t="s">
        <v>3118</v>
      </c>
      <c r="B1535" s="6" t="s">
        <v>3119</v>
      </c>
      <c r="C1535" s="7">
        <v>0</v>
      </c>
      <c r="D1535" s="7">
        <v>707076866.82</v>
      </c>
      <c r="E1535" s="7">
        <v>0</v>
      </c>
      <c r="F1535" s="7">
        <v>0</v>
      </c>
      <c r="G1535" s="7">
        <v>332644936.67</v>
      </c>
      <c r="H1535" s="7">
        <v>0</v>
      </c>
      <c r="I1535" s="7">
        <v>12731172.38</v>
      </c>
      <c r="J1535" s="7"/>
      <c r="K1535" s="7">
        <v>24276783.07</v>
      </c>
      <c r="L1535" s="7">
        <v>0</v>
      </c>
      <c r="M1535" s="7">
        <v>0</v>
      </c>
      <c r="N1535" s="7">
        <v>0</v>
      </c>
      <c r="O1535" s="7">
        <v>3046630.25</v>
      </c>
      <c r="P1535" s="7">
        <v>0</v>
      </c>
      <c r="Q1535" s="7">
        <v>122884022.91</v>
      </c>
      <c r="R1535" s="7">
        <v>0</v>
      </c>
      <c r="S1535" s="7">
        <v>0</v>
      </c>
      <c r="T1535" s="7">
        <v>878493.07</v>
      </c>
      <c r="U1535" s="7">
        <v>0</v>
      </c>
      <c r="V1535" s="7">
        <v>0</v>
      </c>
      <c r="W1535" s="7">
        <v>0</v>
      </c>
      <c r="X1535" s="7">
        <v>0</v>
      </c>
      <c r="Y1535" s="7">
        <v>244866448.63</v>
      </c>
      <c r="Z1535" s="7">
        <v>79448072.18</v>
      </c>
      <c r="AA1535" s="7">
        <v>0</v>
      </c>
      <c r="AB1535" s="7">
        <v>0</v>
      </c>
      <c r="AC1535" s="7"/>
      <c r="AD1535" s="7">
        <v>57084862.4</v>
      </c>
      <c r="AE1535" s="7">
        <v>0</v>
      </c>
      <c r="AF1535" s="7">
        <v>0</v>
      </c>
      <c r="AG1535" s="7">
        <v>212722.21</v>
      </c>
      <c r="AH1535" s="7">
        <v>0</v>
      </c>
      <c r="AI1535" s="7">
        <v>595955147.23</v>
      </c>
      <c r="AJ1535" s="9">
        <f t="shared" si="408"/>
        <v>1203538905.17</v>
      </c>
      <c r="AK1535" s="9">
        <f t="shared" si="409"/>
        <v>977567252.65</v>
      </c>
      <c r="AL1535" s="9">
        <f t="shared" si="410"/>
        <v>2181106157.82</v>
      </c>
      <c r="AM1535" s="9">
        <f t="shared" si="394"/>
        <v>1042768433.74</v>
      </c>
      <c r="AN1535" s="9">
        <f t="shared" si="395"/>
        <v>160770471.43</v>
      </c>
      <c r="AO1535" s="14">
        <f>AN1535-VLOOKUP(A1535,[1]选股结果!A1535:BF4538,44,FALSE)</f>
        <v>-140133690.59</v>
      </c>
      <c r="AP1535" s="9">
        <f t="shared" si="396"/>
        <v>977567252.65</v>
      </c>
      <c r="AQ1535" s="9">
        <f t="shared" si="397"/>
        <v>0</v>
      </c>
      <c r="AR1535" s="9">
        <f t="shared" si="398"/>
        <v>1880201995.8</v>
      </c>
      <c r="AS1535" s="9">
        <f t="shared" si="399"/>
        <v>977567252.65</v>
      </c>
      <c r="AT1535" s="9">
        <f t="shared" si="400"/>
        <v>902634743.15</v>
      </c>
      <c r="AU1535" s="17">
        <f t="shared" si="401"/>
        <v>0.554604471258587</v>
      </c>
      <c r="AV1535" s="17">
        <f t="shared" si="402"/>
        <v>0.0855070209419677</v>
      </c>
      <c r="AW1535" s="17">
        <f t="shared" si="403"/>
        <v>-0.0745311891504375</v>
      </c>
      <c r="AX1535" s="17">
        <f t="shared" si="404"/>
        <v>0.51992671789185</v>
      </c>
      <c r="AY1535" s="17">
        <f t="shared" si="405"/>
        <v>0</v>
      </c>
      <c r="AZ1535" s="17">
        <f t="shared" si="406"/>
        <v>0.51992671789185</v>
      </c>
      <c r="BA1535" s="17">
        <f t="shared" si="407"/>
        <v>0.48007328210815</v>
      </c>
    </row>
    <row r="1536" spans="1:53">
      <c r="A1536" s="6" t="s">
        <v>3120</v>
      </c>
      <c r="B1536" s="6" t="s">
        <v>3121</v>
      </c>
      <c r="C1536" s="7">
        <v>1126860775.74</v>
      </c>
      <c r="D1536" s="7">
        <v>704811868.45</v>
      </c>
      <c r="E1536" s="7">
        <v>0</v>
      </c>
      <c r="F1536" s="7">
        <v>0</v>
      </c>
      <c r="G1536" s="7">
        <v>178006109.73</v>
      </c>
      <c r="H1536" s="7">
        <v>0</v>
      </c>
      <c r="I1536" s="7">
        <v>27589324.45</v>
      </c>
      <c r="J1536" s="7"/>
      <c r="K1536" s="7">
        <v>25683708.07</v>
      </c>
      <c r="L1536" s="7">
        <v>0</v>
      </c>
      <c r="M1536" s="7">
        <v>0</v>
      </c>
      <c r="N1536" s="7">
        <v>0</v>
      </c>
      <c r="O1536" s="7">
        <v>74004517.33</v>
      </c>
      <c r="P1536" s="7">
        <v>0</v>
      </c>
      <c r="Q1536" s="7">
        <v>2164852120.07</v>
      </c>
      <c r="R1536" s="7">
        <v>0</v>
      </c>
      <c r="S1536" s="7">
        <v>0</v>
      </c>
      <c r="T1536" s="7">
        <v>469316806.19</v>
      </c>
      <c r="U1536" s="7">
        <v>66475337</v>
      </c>
      <c r="V1536" s="7">
        <v>0</v>
      </c>
      <c r="W1536" s="7">
        <v>0</v>
      </c>
      <c r="X1536" s="7">
        <v>217305593.72</v>
      </c>
      <c r="Y1536" s="7">
        <v>3431018893.02</v>
      </c>
      <c r="Z1536" s="7">
        <v>286381453.04</v>
      </c>
      <c r="AA1536" s="7">
        <v>141005245.63</v>
      </c>
      <c r="AB1536" s="7">
        <v>0</v>
      </c>
      <c r="AC1536" s="7"/>
      <c r="AD1536" s="7">
        <v>530185397.57</v>
      </c>
      <c r="AE1536" s="7">
        <v>0</v>
      </c>
      <c r="AF1536" s="7">
        <v>150483342.84</v>
      </c>
      <c r="AG1536" s="7">
        <v>56359863.37</v>
      </c>
      <c r="AH1536" s="7">
        <v>75776518.65</v>
      </c>
      <c r="AI1536" s="7">
        <v>377662575.56</v>
      </c>
      <c r="AJ1536" s="9">
        <f t="shared" si="408"/>
        <v>3644264454.29</v>
      </c>
      <c r="AK1536" s="9">
        <f t="shared" si="409"/>
        <v>6459514996.14</v>
      </c>
      <c r="AL1536" s="9">
        <f t="shared" si="410"/>
        <v>10103779450.43</v>
      </c>
      <c r="AM1536" s="9">
        <f t="shared" si="394"/>
        <v>1240603426.23</v>
      </c>
      <c r="AN1536" s="9">
        <f t="shared" si="395"/>
        <v>2687441958.78</v>
      </c>
      <c r="AO1536" s="14" t="e">
        <f>AN1536-VLOOKUP(A1536,[1]选股结果!A1536:BF4539,44,FALSE)</f>
        <v>#N/A</v>
      </c>
      <c r="AP1536" s="9">
        <f t="shared" si="396"/>
        <v>5048873289.68</v>
      </c>
      <c r="AQ1536" s="9">
        <f t="shared" si="397"/>
        <v>1126860775.74</v>
      </c>
      <c r="AR1536" s="9" t="e">
        <f t="shared" si="398"/>
        <v>#N/A</v>
      </c>
      <c r="AS1536" s="9">
        <f t="shared" si="399"/>
        <v>6175734065.42</v>
      </c>
      <c r="AT1536" s="9" t="e">
        <f t="shared" si="400"/>
        <v>#N/A</v>
      </c>
      <c r="AU1536" s="17" t="e">
        <f t="shared" si="401"/>
        <v>#N/A</v>
      </c>
      <c r="AV1536" s="17" t="e">
        <f t="shared" si="402"/>
        <v>#N/A</v>
      </c>
      <c r="AW1536" s="17" t="e">
        <f t="shared" si="403"/>
        <v>#N/A</v>
      </c>
      <c r="AX1536" s="17" t="e">
        <f t="shared" si="404"/>
        <v>#N/A</v>
      </c>
      <c r="AY1536" s="17" t="e">
        <f t="shared" si="405"/>
        <v>#N/A</v>
      </c>
      <c r="AZ1536" s="17" t="e">
        <f t="shared" si="406"/>
        <v>#N/A</v>
      </c>
      <c r="BA1536" s="17" t="e">
        <f t="shared" si="407"/>
        <v>#N/A</v>
      </c>
    </row>
    <row r="1537" spans="1:53">
      <c r="A1537" s="6" t="s">
        <v>3122</v>
      </c>
      <c r="B1537" s="6" t="s">
        <v>3123</v>
      </c>
      <c r="C1537" s="7">
        <v>0</v>
      </c>
      <c r="D1537" s="7">
        <v>704654355.14</v>
      </c>
      <c r="E1537" s="7">
        <v>0</v>
      </c>
      <c r="F1537" s="7">
        <v>0</v>
      </c>
      <c r="G1537" s="7">
        <v>340637900</v>
      </c>
      <c r="H1537" s="7">
        <v>0</v>
      </c>
      <c r="I1537" s="7">
        <v>333718713.81</v>
      </c>
      <c r="J1537" s="7"/>
      <c r="K1537" s="7">
        <v>797246.96</v>
      </c>
      <c r="L1537" s="7">
        <v>0</v>
      </c>
      <c r="M1537" s="7">
        <v>0</v>
      </c>
      <c r="N1537" s="7">
        <v>0</v>
      </c>
      <c r="O1537" s="7">
        <v>2671048.94</v>
      </c>
      <c r="P1537" s="7">
        <v>0</v>
      </c>
      <c r="Q1537" s="7">
        <v>287508453.32</v>
      </c>
      <c r="R1537" s="7">
        <v>0</v>
      </c>
      <c r="S1537" s="7">
        <v>0</v>
      </c>
      <c r="T1537" s="7">
        <v>101134714.42</v>
      </c>
      <c r="U1537" s="7">
        <v>0</v>
      </c>
      <c r="V1537" s="7">
        <v>0</v>
      </c>
      <c r="W1537" s="7">
        <v>0</v>
      </c>
      <c r="X1537" s="7">
        <v>0</v>
      </c>
      <c r="Y1537" s="7">
        <v>142564190.46</v>
      </c>
      <c r="Z1537" s="7">
        <v>118068478.78</v>
      </c>
      <c r="AA1537" s="7">
        <v>0</v>
      </c>
      <c r="AB1537" s="7">
        <v>0</v>
      </c>
      <c r="AC1537" s="7"/>
      <c r="AD1537" s="7">
        <v>42141412.34</v>
      </c>
      <c r="AE1537" s="7">
        <v>0</v>
      </c>
      <c r="AF1537" s="7">
        <v>0</v>
      </c>
      <c r="AG1537" s="7">
        <v>313969.08</v>
      </c>
      <c r="AH1537" s="7">
        <v>4904553.97</v>
      </c>
      <c r="AI1537" s="7">
        <v>57878022.7</v>
      </c>
      <c r="AJ1537" s="9">
        <f t="shared" si="408"/>
        <v>1771122432.59</v>
      </c>
      <c r="AK1537" s="9">
        <f t="shared" si="409"/>
        <v>365870627.33</v>
      </c>
      <c r="AL1537" s="9">
        <f t="shared" si="410"/>
        <v>2136993059.92</v>
      </c>
      <c r="AM1537" s="9">
        <f t="shared" si="394"/>
        <v>1047963304.08</v>
      </c>
      <c r="AN1537" s="9">
        <f t="shared" si="395"/>
        <v>723159128.51</v>
      </c>
      <c r="AO1537" s="14">
        <f>AN1537-VLOOKUP(A1537,[1]选股结果!A1537:BF4540,44,FALSE)</f>
        <v>13719650.11</v>
      </c>
      <c r="AP1537" s="9">
        <f t="shared" si="396"/>
        <v>365870627.33</v>
      </c>
      <c r="AQ1537" s="9">
        <f t="shared" si="397"/>
        <v>0</v>
      </c>
      <c r="AR1537" s="9">
        <f t="shared" si="398"/>
        <v>1427553581.52</v>
      </c>
      <c r="AS1537" s="9">
        <f t="shared" si="399"/>
        <v>365870627.33</v>
      </c>
      <c r="AT1537" s="9">
        <f t="shared" si="400"/>
        <v>1061682954.19</v>
      </c>
      <c r="AU1537" s="17">
        <f t="shared" si="401"/>
        <v>0.73409735203366</v>
      </c>
      <c r="AV1537" s="17">
        <f t="shared" si="402"/>
        <v>0.506572319155972</v>
      </c>
      <c r="AW1537" s="17">
        <f t="shared" si="403"/>
        <v>0.00961060256343716</v>
      </c>
      <c r="AX1537" s="17">
        <f t="shared" si="404"/>
        <v>0.256292045402903</v>
      </c>
      <c r="AY1537" s="17">
        <f t="shared" si="405"/>
        <v>0</v>
      </c>
      <c r="AZ1537" s="17">
        <f t="shared" si="406"/>
        <v>0.256292045402903</v>
      </c>
      <c r="BA1537" s="17">
        <f t="shared" si="407"/>
        <v>0.743707954597097</v>
      </c>
    </row>
    <row r="1538" spans="1:53">
      <c r="A1538" s="6" t="s">
        <v>3124</v>
      </c>
      <c r="B1538" s="6" t="s">
        <v>3125</v>
      </c>
      <c r="C1538" s="7">
        <v>12281458.36</v>
      </c>
      <c r="D1538" s="7">
        <v>703365901.15</v>
      </c>
      <c r="E1538" s="7">
        <v>0</v>
      </c>
      <c r="F1538" s="7">
        <v>0</v>
      </c>
      <c r="G1538" s="7">
        <v>15360000</v>
      </c>
      <c r="H1538" s="7">
        <v>0</v>
      </c>
      <c r="I1538" s="7">
        <v>83108846.3</v>
      </c>
      <c r="J1538" s="7"/>
      <c r="K1538" s="7">
        <v>34385826.96</v>
      </c>
      <c r="L1538" s="7">
        <v>0</v>
      </c>
      <c r="M1538" s="7">
        <v>0</v>
      </c>
      <c r="N1538" s="7">
        <v>0</v>
      </c>
      <c r="O1538" s="7">
        <v>451320440.59</v>
      </c>
      <c r="P1538" s="7">
        <v>0</v>
      </c>
      <c r="Q1538" s="7">
        <v>189150881.32</v>
      </c>
      <c r="R1538" s="7">
        <v>0</v>
      </c>
      <c r="S1538" s="7">
        <v>0</v>
      </c>
      <c r="T1538" s="7">
        <v>85711792.3</v>
      </c>
      <c r="U1538" s="7">
        <v>0</v>
      </c>
      <c r="V1538" s="7">
        <v>0</v>
      </c>
      <c r="W1538" s="7">
        <v>0</v>
      </c>
      <c r="X1538" s="7">
        <v>439924261.61</v>
      </c>
      <c r="Y1538" s="7">
        <v>370894945.99</v>
      </c>
      <c r="Z1538" s="7">
        <v>1023359100.45</v>
      </c>
      <c r="AA1538" s="7">
        <v>0</v>
      </c>
      <c r="AB1538" s="7">
        <v>0</v>
      </c>
      <c r="AC1538" s="7"/>
      <c r="AD1538" s="7">
        <v>1201200762.07</v>
      </c>
      <c r="AE1538" s="7">
        <v>0</v>
      </c>
      <c r="AF1538" s="7">
        <v>257332374.69</v>
      </c>
      <c r="AG1538" s="7">
        <v>4292797.42</v>
      </c>
      <c r="AH1538" s="7">
        <v>74424650.13</v>
      </c>
      <c r="AI1538" s="7">
        <v>26791029.19</v>
      </c>
      <c r="AJ1538" s="9">
        <f t="shared" si="408"/>
        <v>1562403688.62</v>
      </c>
      <c r="AK1538" s="9">
        <f t="shared" si="409"/>
        <v>3410501379.91</v>
      </c>
      <c r="AL1538" s="9">
        <f t="shared" si="410"/>
        <v>4972905068.53</v>
      </c>
      <c r="AM1538" s="9">
        <f t="shared" si="394"/>
        <v>1609970603.35</v>
      </c>
      <c r="AN1538" s="9">
        <f t="shared" si="395"/>
        <v>392357346.88</v>
      </c>
      <c r="AO1538" s="14">
        <f>AN1538-VLOOKUP(A1538,[1]选股结果!A1538:BF4541,44,FALSE)</f>
        <v>-409795187.77</v>
      </c>
      <c r="AP1538" s="9">
        <f t="shared" si="396"/>
        <v>2958295659.94</v>
      </c>
      <c r="AQ1538" s="9">
        <f t="shared" si="397"/>
        <v>12281458.36</v>
      </c>
      <c r="AR1538" s="9">
        <f t="shared" si="398"/>
        <v>4170752533.88</v>
      </c>
      <c r="AS1538" s="9">
        <f t="shared" si="399"/>
        <v>2970577118.3</v>
      </c>
      <c r="AT1538" s="9">
        <f t="shared" si="400"/>
        <v>1200175415.58</v>
      </c>
      <c r="AU1538" s="17">
        <f t="shared" si="401"/>
        <v>0.38601441592898</v>
      </c>
      <c r="AV1538" s="17">
        <f t="shared" si="402"/>
        <v>0.0940735139984426</v>
      </c>
      <c r="AW1538" s="17">
        <f t="shared" si="403"/>
        <v>-0.0982544959071864</v>
      </c>
      <c r="AX1538" s="17">
        <f t="shared" si="404"/>
        <v>0.709295417531746</v>
      </c>
      <c r="AY1538" s="17">
        <f t="shared" si="405"/>
        <v>0.00294466244646136</v>
      </c>
      <c r="AZ1538" s="17">
        <f t="shared" si="406"/>
        <v>0.712240079978207</v>
      </c>
      <c r="BA1538" s="17">
        <f t="shared" si="407"/>
        <v>0.287759920021793</v>
      </c>
    </row>
    <row r="1539" spans="1:53">
      <c r="A1539" s="6" t="s">
        <v>3126</v>
      </c>
      <c r="B1539" s="6" t="s">
        <v>3127</v>
      </c>
      <c r="C1539" s="7">
        <v>162064285.57</v>
      </c>
      <c r="D1539" s="7">
        <v>702667531.37</v>
      </c>
      <c r="E1539" s="7">
        <v>0</v>
      </c>
      <c r="F1539" s="7">
        <v>0</v>
      </c>
      <c r="G1539" s="7">
        <v>349473585.05</v>
      </c>
      <c r="H1539" s="7">
        <v>0</v>
      </c>
      <c r="I1539" s="7">
        <v>180804175.67</v>
      </c>
      <c r="J1539" s="7"/>
      <c r="K1539" s="7">
        <v>227148494.73</v>
      </c>
      <c r="L1539" s="7">
        <v>0</v>
      </c>
      <c r="M1539" s="7">
        <v>0</v>
      </c>
      <c r="N1539" s="7">
        <v>0</v>
      </c>
      <c r="O1539" s="7">
        <v>11965267.71</v>
      </c>
      <c r="P1539" s="7">
        <v>0</v>
      </c>
      <c r="Q1539" s="7">
        <v>274016851.63</v>
      </c>
      <c r="R1539" s="7">
        <v>0</v>
      </c>
      <c r="S1539" s="7">
        <v>0</v>
      </c>
      <c r="T1539" s="7">
        <v>12785681.59</v>
      </c>
      <c r="U1539" s="7">
        <v>0</v>
      </c>
      <c r="V1539" s="7">
        <v>0</v>
      </c>
      <c r="W1539" s="7">
        <v>0</v>
      </c>
      <c r="X1539" s="7">
        <v>0</v>
      </c>
      <c r="Y1539" s="7">
        <v>5381344.13</v>
      </c>
      <c r="Z1539" s="7">
        <v>132953025.49</v>
      </c>
      <c r="AA1539" s="7">
        <v>0</v>
      </c>
      <c r="AB1539" s="7">
        <v>0</v>
      </c>
      <c r="AC1539" s="7"/>
      <c r="AD1539" s="7">
        <v>21503566.37</v>
      </c>
      <c r="AE1539" s="7">
        <v>0</v>
      </c>
      <c r="AF1539" s="7">
        <v>19103694.26</v>
      </c>
      <c r="AG1539" s="7">
        <v>586092.45</v>
      </c>
      <c r="AH1539" s="7">
        <v>11035945.53</v>
      </c>
      <c r="AI1539" s="7">
        <v>1667950</v>
      </c>
      <c r="AJ1539" s="9">
        <f t="shared" si="408"/>
        <v>1758861587.75</v>
      </c>
      <c r="AK1539" s="9">
        <f t="shared" si="409"/>
        <v>354295903.8</v>
      </c>
      <c r="AL1539" s="9">
        <f t="shared" si="410"/>
        <v>2113157491.55</v>
      </c>
      <c r="AM1539" s="9">
        <f t="shared" ref="AM1539:AM1602" si="411">D1539+E1539+F1539+G1539+H1539+O1539+P1539+U1539+W1539+X1539</f>
        <v>1064106384.13</v>
      </c>
      <c r="AN1539" s="9">
        <f t="shared" ref="AN1539:AN1602" si="412">I1539+J1539+K1539+L1539+M1539+N1539+Q1539+R1539+V1539+S1539+T1539</f>
        <v>694755203.62</v>
      </c>
      <c r="AO1539" s="14">
        <f>AN1539-VLOOKUP(A1539,[1]选股结果!A1539:BF4542,44,FALSE)</f>
        <v>569887442.11</v>
      </c>
      <c r="AP1539" s="9">
        <f t="shared" ref="AP1539:AP1602" si="413">Y1539+Z1539+AA1539+AB1539+AC1539+AD1539+AE1539+AF1539+AG1539+AH1539+AI1539</f>
        <v>192231618.23</v>
      </c>
      <c r="AQ1539" s="9">
        <f t="shared" ref="AQ1539:AQ1602" si="414">C1539</f>
        <v>162064285.57</v>
      </c>
      <c r="AR1539" s="9">
        <f t="shared" ref="AR1539:AR1602" si="415">AM1539+AO1539+AP1539+AQ1539</f>
        <v>1988289730.04</v>
      </c>
      <c r="AS1539" s="9">
        <f t="shared" ref="AS1539:AS1602" si="416">AP1539+AQ1539</f>
        <v>354295903.8</v>
      </c>
      <c r="AT1539" s="9">
        <f t="shared" ref="AT1539:AT1602" si="417">AM1539+AO1539</f>
        <v>1633993826.24</v>
      </c>
      <c r="AU1539" s="17">
        <f t="shared" ref="AU1539:AU1602" si="418">AM1539/AR1539</f>
        <v>0.5351867829185</v>
      </c>
      <c r="AV1539" s="17">
        <f t="shared" ref="AV1539:AV1602" si="419">AN1539/AR1539</f>
        <v>0.349423523706489</v>
      </c>
      <c r="AW1539" s="17">
        <f t="shared" ref="AW1539:AW1602" si="420">AO1539/AR1539</f>
        <v>0.286621931150112</v>
      </c>
      <c r="AX1539" s="17">
        <f t="shared" ref="AX1539:AX1602" si="421">AP1539/AR1539</f>
        <v>0.0966818946583468</v>
      </c>
      <c r="AY1539" s="17">
        <f t="shared" ref="AY1539:AY1602" si="422">AQ1539/AR1539</f>
        <v>0.0815093912730413</v>
      </c>
      <c r="AZ1539" s="17">
        <f t="shared" ref="AZ1539:AZ1602" si="423">AS1539/AR1539</f>
        <v>0.178191285931388</v>
      </c>
      <c r="BA1539" s="17">
        <f t="shared" ref="BA1539:BA1602" si="424">AT1539/AR1539</f>
        <v>0.821808714068612</v>
      </c>
    </row>
    <row r="1540" spans="1:53">
      <c r="A1540" s="6" t="s">
        <v>3128</v>
      </c>
      <c r="B1540" s="6" t="s">
        <v>3129</v>
      </c>
      <c r="C1540" s="7">
        <v>377489.65</v>
      </c>
      <c r="D1540" s="7">
        <v>702463353.84</v>
      </c>
      <c r="E1540" s="7">
        <v>0</v>
      </c>
      <c r="F1540" s="7">
        <v>0</v>
      </c>
      <c r="G1540" s="7">
        <v>510767599.33</v>
      </c>
      <c r="H1540" s="7">
        <v>0</v>
      </c>
      <c r="I1540" s="7">
        <v>67108572.81</v>
      </c>
      <c r="J1540" s="7"/>
      <c r="K1540" s="7">
        <v>11517698.85</v>
      </c>
      <c r="L1540" s="7">
        <v>0</v>
      </c>
      <c r="M1540" s="7">
        <v>0</v>
      </c>
      <c r="N1540" s="7">
        <v>0</v>
      </c>
      <c r="O1540" s="7">
        <v>16225307.09</v>
      </c>
      <c r="P1540" s="7">
        <v>0</v>
      </c>
      <c r="Q1540" s="7">
        <v>3977470978.35</v>
      </c>
      <c r="R1540" s="7">
        <v>0</v>
      </c>
      <c r="S1540" s="7">
        <v>0</v>
      </c>
      <c r="T1540" s="7">
        <v>128265569.09</v>
      </c>
      <c r="U1540" s="7">
        <v>0</v>
      </c>
      <c r="V1540" s="7">
        <v>0</v>
      </c>
      <c r="W1540" s="7">
        <v>0</v>
      </c>
      <c r="X1540" s="7">
        <v>596946146.28</v>
      </c>
      <c r="Y1540" s="7">
        <v>26322494</v>
      </c>
      <c r="Z1540" s="7">
        <v>0</v>
      </c>
      <c r="AA1540" s="7">
        <v>0</v>
      </c>
      <c r="AB1540" s="7">
        <v>0</v>
      </c>
      <c r="AC1540" s="7"/>
      <c r="AD1540" s="7">
        <v>0</v>
      </c>
      <c r="AE1540" s="7">
        <v>0</v>
      </c>
      <c r="AF1540" s="7">
        <v>0</v>
      </c>
      <c r="AG1540" s="7">
        <v>1235547.16</v>
      </c>
      <c r="AH1540" s="7">
        <v>105378131.61</v>
      </c>
      <c r="AI1540" s="7">
        <v>0</v>
      </c>
      <c r="AJ1540" s="9">
        <f t="shared" si="408"/>
        <v>5413819079.36</v>
      </c>
      <c r="AK1540" s="9">
        <f t="shared" si="409"/>
        <v>730259808.7</v>
      </c>
      <c r="AL1540" s="9">
        <f t="shared" si="410"/>
        <v>6144078888.06</v>
      </c>
      <c r="AM1540" s="9">
        <f t="shared" si="411"/>
        <v>1826402406.54</v>
      </c>
      <c r="AN1540" s="9">
        <f t="shared" si="412"/>
        <v>4184362819.1</v>
      </c>
      <c r="AO1540" s="14">
        <f>AN1540-VLOOKUP(A1540,[1]选股结果!A1540:BF4543,44,FALSE)</f>
        <v>2826579847.56</v>
      </c>
      <c r="AP1540" s="9">
        <f t="shared" si="413"/>
        <v>132936172.77</v>
      </c>
      <c r="AQ1540" s="9">
        <f t="shared" si="414"/>
        <v>377489.65</v>
      </c>
      <c r="AR1540" s="9">
        <f t="shared" si="415"/>
        <v>4786295916.52</v>
      </c>
      <c r="AS1540" s="9">
        <f t="shared" si="416"/>
        <v>133313662.42</v>
      </c>
      <c r="AT1540" s="9">
        <f t="shared" si="417"/>
        <v>4652982254.1</v>
      </c>
      <c r="AU1540" s="17">
        <f t="shared" si="418"/>
        <v>0.381589947298522</v>
      </c>
      <c r="AV1540" s="17">
        <f t="shared" si="419"/>
        <v>0.874238219299727</v>
      </c>
      <c r="AW1540" s="17">
        <f t="shared" si="420"/>
        <v>0.590556851657249</v>
      </c>
      <c r="AX1540" s="17">
        <f t="shared" si="421"/>
        <v>0.0277743321952092</v>
      </c>
      <c r="AY1540" s="17">
        <f t="shared" si="422"/>
        <v>7.88688490189431e-5</v>
      </c>
      <c r="AZ1540" s="17">
        <f t="shared" si="423"/>
        <v>0.0278532010442282</v>
      </c>
      <c r="BA1540" s="17">
        <f t="shared" si="424"/>
        <v>0.972146798955772</v>
      </c>
    </row>
    <row r="1541" spans="1:53">
      <c r="A1541" s="6" t="s">
        <v>3130</v>
      </c>
      <c r="B1541" s="6" t="s">
        <v>3131</v>
      </c>
      <c r="C1541" s="7">
        <v>703731604.12</v>
      </c>
      <c r="D1541" s="7">
        <v>701106979.03</v>
      </c>
      <c r="E1541" s="7">
        <v>0</v>
      </c>
      <c r="F1541" s="7">
        <v>0</v>
      </c>
      <c r="G1541" s="7">
        <v>156753250</v>
      </c>
      <c r="H1541" s="7">
        <v>0</v>
      </c>
      <c r="I1541" s="7">
        <v>376091876.52</v>
      </c>
      <c r="J1541" s="7"/>
      <c r="K1541" s="7">
        <v>62960499.79</v>
      </c>
      <c r="L1541" s="7">
        <v>0</v>
      </c>
      <c r="M1541" s="7">
        <v>0</v>
      </c>
      <c r="N1541" s="7">
        <v>0</v>
      </c>
      <c r="O1541" s="7">
        <v>76048804.44</v>
      </c>
      <c r="P1541" s="7">
        <v>0</v>
      </c>
      <c r="Q1541" s="7">
        <v>31461160.05</v>
      </c>
      <c r="R1541" s="7">
        <v>57048.38</v>
      </c>
      <c r="S1541" s="7">
        <v>0</v>
      </c>
      <c r="T1541" s="7">
        <v>26672340.79</v>
      </c>
      <c r="U1541" s="7">
        <v>0</v>
      </c>
      <c r="V1541" s="7">
        <v>0</v>
      </c>
      <c r="W1541" s="7">
        <v>0</v>
      </c>
      <c r="X1541" s="7">
        <v>389562433.09</v>
      </c>
      <c r="Y1541" s="7">
        <v>141013512.39</v>
      </c>
      <c r="Z1541" s="7">
        <v>76235990.55</v>
      </c>
      <c r="AA1541" s="7">
        <v>0</v>
      </c>
      <c r="AB1541" s="7">
        <v>0</v>
      </c>
      <c r="AC1541" s="7"/>
      <c r="AD1541" s="7">
        <v>76868280.25</v>
      </c>
      <c r="AE1541" s="7">
        <v>208499.52</v>
      </c>
      <c r="AF1541" s="7">
        <v>229845267.12</v>
      </c>
      <c r="AG1541" s="7">
        <v>45952245.91</v>
      </c>
      <c r="AH1541" s="7">
        <v>2728708.34</v>
      </c>
      <c r="AI1541" s="7">
        <v>29105724.23</v>
      </c>
      <c r="AJ1541" s="9">
        <f t="shared" si="408"/>
        <v>1431151959</v>
      </c>
      <c r="AK1541" s="9">
        <f t="shared" si="409"/>
        <v>1695252265.52</v>
      </c>
      <c r="AL1541" s="9">
        <f t="shared" si="410"/>
        <v>3126404224.52</v>
      </c>
      <c r="AM1541" s="9">
        <f t="shared" si="411"/>
        <v>1323471466.56</v>
      </c>
      <c r="AN1541" s="9">
        <f t="shared" si="412"/>
        <v>497242925.53</v>
      </c>
      <c r="AO1541" s="14" t="e">
        <f>AN1541-VLOOKUP(A1541,[1]选股结果!A1541:BF4544,44,FALSE)</f>
        <v>#N/A</v>
      </c>
      <c r="AP1541" s="9">
        <f t="shared" si="413"/>
        <v>601958228.31</v>
      </c>
      <c r="AQ1541" s="9">
        <f t="shared" si="414"/>
        <v>703731604.12</v>
      </c>
      <c r="AR1541" s="9" t="e">
        <f t="shared" si="415"/>
        <v>#N/A</v>
      </c>
      <c r="AS1541" s="9">
        <f t="shared" si="416"/>
        <v>1305689832.43</v>
      </c>
      <c r="AT1541" s="9" t="e">
        <f t="shared" si="417"/>
        <v>#N/A</v>
      </c>
      <c r="AU1541" s="17" t="e">
        <f t="shared" si="418"/>
        <v>#N/A</v>
      </c>
      <c r="AV1541" s="17" t="e">
        <f t="shared" si="419"/>
        <v>#N/A</v>
      </c>
      <c r="AW1541" s="17" t="e">
        <f t="shared" si="420"/>
        <v>#N/A</v>
      </c>
      <c r="AX1541" s="17" t="e">
        <f t="shared" si="421"/>
        <v>#N/A</v>
      </c>
      <c r="AY1541" s="17" t="e">
        <f t="shared" si="422"/>
        <v>#N/A</v>
      </c>
      <c r="AZ1541" s="17" t="e">
        <f t="shared" si="423"/>
        <v>#N/A</v>
      </c>
      <c r="BA1541" s="17" t="e">
        <f t="shared" si="424"/>
        <v>#N/A</v>
      </c>
    </row>
    <row r="1542" spans="1:53">
      <c r="A1542" s="6" t="s">
        <v>3132</v>
      </c>
      <c r="B1542" s="6" t="s">
        <v>3133</v>
      </c>
      <c r="C1542" s="7">
        <v>0</v>
      </c>
      <c r="D1542" s="7">
        <v>699402693.21</v>
      </c>
      <c r="E1542" s="7">
        <v>0</v>
      </c>
      <c r="F1542" s="7">
        <v>0</v>
      </c>
      <c r="G1542" s="7">
        <v>0</v>
      </c>
      <c r="H1542" s="7">
        <v>0</v>
      </c>
      <c r="I1542" s="7">
        <v>326182585.45</v>
      </c>
      <c r="J1542" s="7"/>
      <c r="K1542" s="7">
        <v>24232845.34</v>
      </c>
      <c r="L1542" s="7">
        <v>0</v>
      </c>
      <c r="M1542" s="7">
        <v>0</v>
      </c>
      <c r="N1542" s="7">
        <v>0</v>
      </c>
      <c r="O1542" s="7">
        <v>127829056.61</v>
      </c>
      <c r="P1542" s="7">
        <v>0</v>
      </c>
      <c r="Q1542" s="7">
        <v>1069780579.78</v>
      </c>
      <c r="R1542" s="7">
        <v>300206371.21</v>
      </c>
      <c r="S1542" s="7">
        <v>3417203.18</v>
      </c>
      <c r="T1542" s="7">
        <v>22654672.29</v>
      </c>
      <c r="U1542" s="7">
        <v>0</v>
      </c>
      <c r="V1542" s="7">
        <v>0</v>
      </c>
      <c r="W1542" s="7">
        <v>0</v>
      </c>
      <c r="X1542" s="7">
        <v>0</v>
      </c>
      <c r="Y1542" s="7">
        <v>346022810.8</v>
      </c>
      <c r="Z1542" s="7">
        <v>6572990.04</v>
      </c>
      <c r="AA1542" s="7">
        <v>0</v>
      </c>
      <c r="AB1542" s="7">
        <v>0</v>
      </c>
      <c r="AC1542" s="7"/>
      <c r="AD1542" s="7">
        <v>38438466.05</v>
      </c>
      <c r="AE1542" s="7">
        <v>0</v>
      </c>
      <c r="AF1542" s="7">
        <v>626151094.92</v>
      </c>
      <c r="AG1542" s="7">
        <v>15989073.9</v>
      </c>
      <c r="AH1542" s="7">
        <v>84398765.79</v>
      </c>
      <c r="AI1542" s="7">
        <v>858208.96</v>
      </c>
      <c r="AJ1542" s="9">
        <f t="shared" si="408"/>
        <v>2573706007.07</v>
      </c>
      <c r="AK1542" s="9">
        <f t="shared" si="409"/>
        <v>1118431410.46</v>
      </c>
      <c r="AL1542" s="9">
        <f t="shared" si="410"/>
        <v>3692137417.53</v>
      </c>
      <c r="AM1542" s="9">
        <f t="shared" si="411"/>
        <v>827231749.82</v>
      </c>
      <c r="AN1542" s="9">
        <f t="shared" si="412"/>
        <v>1746474257.25</v>
      </c>
      <c r="AO1542" s="14" t="e">
        <f>AN1542-VLOOKUP(A1542,[1]选股结果!A1542:BF4545,44,FALSE)</f>
        <v>#N/A</v>
      </c>
      <c r="AP1542" s="9">
        <f t="shared" si="413"/>
        <v>1118431410.46</v>
      </c>
      <c r="AQ1542" s="9">
        <f t="shared" si="414"/>
        <v>0</v>
      </c>
      <c r="AR1542" s="9" t="e">
        <f t="shared" si="415"/>
        <v>#N/A</v>
      </c>
      <c r="AS1542" s="9">
        <f t="shared" si="416"/>
        <v>1118431410.46</v>
      </c>
      <c r="AT1542" s="9" t="e">
        <f t="shared" si="417"/>
        <v>#N/A</v>
      </c>
      <c r="AU1542" s="17" t="e">
        <f t="shared" si="418"/>
        <v>#N/A</v>
      </c>
      <c r="AV1542" s="17" t="e">
        <f t="shared" si="419"/>
        <v>#N/A</v>
      </c>
      <c r="AW1542" s="17" t="e">
        <f t="shared" si="420"/>
        <v>#N/A</v>
      </c>
      <c r="AX1542" s="17" t="e">
        <f t="shared" si="421"/>
        <v>#N/A</v>
      </c>
      <c r="AY1542" s="17" t="e">
        <f t="shared" si="422"/>
        <v>#N/A</v>
      </c>
      <c r="AZ1542" s="17" t="e">
        <f t="shared" si="423"/>
        <v>#N/A</v>
      </c>
      <c r="BA1542" s="17" t="e">
        <f t="shared" si="424"/>
        <v>#N/A</v>
      </c>
    </row>
    <row r="1543" spans="1:53">
      <c r="A1543" s="6" t="s">
        <v>3134</v>
      </c>
      <c r="B1543" s="6" t="s">
        <v>3135</v>
      </c>
      <c r="C1543" s="7">
        <v>916933980.5</v>
      </c>
      <c r="D1543" s="7">
        <v>699180969.57</v>
      </c>
      <c r="E1543" s="7">
        <v>0</v>
      </c>
      <c r="F1543" s="7">
        <v>0</v>
      </c>
      <c r="G1543" s="7">
        <v>0</v>
      </c>
      <c r="H1543" s="7">
        <v>0</v>
      </c>
      <c r="I1543" s="7">
        <v>572027132.61</v>
      </c>
      <c r="J1543" s="7"/>
      <c r="K1543" s="7">
        <v>506614978.69</v>
      </c>
      <c r="L1543" s="7">
        <v>0</v>
      </c>
      <c r="M1543" s="7">
        <v>0</v>
      </c>
      <c r="N1543" s="7">
        <v>0</v>
      </c>
      <c r="O1543" s="7">
        <v>134478991.23</v>
      </c>
      <c r="P1543" s="7">
        <v>0</v>
      </c>
      <c r="Q1543" s="7">
        <v>340622327.88</v>
      </c>
      <c r="R1543" s="7">
        <v>0</v>
      </c>
      <c r="S1543" s="7">
        <v>0</v>
      </c>
      <c r="T1543" s="7">
        <v>104422948.54</v>
      </c>
      <c r="U1543" s="7">
        <v>0</v>
      </c>
      <c r="V1543" s="7">
        <v>0</v>
      </c>
      <c r="W1543" s="7">
        <v>0</v>
      </c>
      <c r="X1543" s="7">
        <v>0</v>
      </c>
      <c r="Y1543" s="7">
        <v>938449269.01</v>
      </c>
      <c r="Z1543" s="7">
        <v>507213615.82</v>
      </c>
      <c r="AA1543" s="7">
        <v>119476120.18</v>
      </c>
      <c r="AB1543" s="7">
        <v>0</v>
      </c>
      <c r="AC1543" s="7"/>
      <c r="AD1543" s="7">
        <v>293178952.96</v>
      </c>
      <c r="AE1543" s="7">
        <v>0</v>
      </c>
      <c r="AF1543" s="7">
        <v>186994284.09</v>
      </c>
      <c r="AG1543" s="7">
        <v>19274144.23</v>
      </c>
      <c r="AH1543" s="7">
        <v>29206157.26</v>
      </c>
      <c r="AI1543" s="7">
        <v>379064464.67</v>
      </c>
      <c r="AJ1543" s="9">
        <f t="shared" si="408"/>
        <v>2357347348.52</v>
      </c>
      <c r="AK1543" s="9">
        <f t="shared" si="409"/>
        <v>3389790988.72</v>
      </c>
      <c r="AL1543" s="9">
        <f t="shared" si="410"/>
        <v>5747138337.24</v>
      </c>
      <c r="AM1543" s="9">
        <f t="shared" si="411"/>
        <v>833659960.8</v>
      </c>
      <c r="AN1543" s="9">
        <f t="shared" si="412"/>
        <v>1523687387.72</v>
      </c>
      <c r="AO1543" s="14" t="e">
        <f>AN1543-VLOOKUP(A1543,[1]选股结果!A1543:BF4546,44,FALSE)</f>
        <v>#N/A</v>
      </c>
      <c r="AP1543" s="9">
        <f t="shared" si="413"/>
        <v>2472857008.22</v>
      </c>
      <c r="AQ1543" s="9">
        <f t="shared" si="414"/>
        <v>916933980.5</v>
      </c>
      <c r="AR1543" s="9" t="e">
        <f t="shared" si="415"/>
        <v>#N/A</v>
      </c>
      <c r="AS1543" s="9">
        <f t="shared" si="416"/>
        <v>3389790988.72</v>
      </c>
      <c r="AT1543" s="9" t="e">
        <f t="shared" si="417"/>
        <v>#N/A</v>
      </c>
      <c r="AU1543" s="17" t="e">
        <f t="shared" si="418"/>
        <v>#N/A</v>
      </c>
      <c r="AV1543" s="17" t="e">
        <f t="shared" si="419"/>
        <v>#N/A</v>
      </c>
      <c r="AW1543" s="17" t="e">
        <f t="shared" si="420"/>
        <v>#N/A</v>
      </c>
      <c r="AX1543" s="17" t="e">
        <f t="shared" si="421"/>
        <v>#N/A</v>
      </c>
      <c r="AY1543" s="17" t="e">
        <f t="shared" si="422"/>
        <v>#N/A</v>
      </c>
      <c r="AZ1543" s="17" t="e">
        <f t="shared" si="423"/>
        <v>#N/A</v>
      </c>
      <c r="BA1543" s="17" t="e">
        <f t="shared" si="424"/>
        <v>#N/A</v>
      </c>
    </row>
    <row r="1544" spans="1:53">
      <c r="A1544" s="6" t="s">
        <v>3136</v>
      </c>
      <c r="B1544" s="6" t="s">
        <v>3137</v>
      </c>
      <c r="C1544" s="7">
        <v>428059586.41</v>
      </c>
      <c r="D1544" s="7">
        <v>699166817.61</v>
      </c>
      <c r="E1544" s="7">
        <v>0</v>
      </c>
      <c r="F1544" s="7">
        <v>0</v>
      </c>
      <c r="G1544" s="7">
        <v>0</v>
      </c>
      <c r="H1544" s="7">
        <v>0</v>
      </c>
      <c r="I1544" s="7">
        <v>2095749142.22</v>
      </c>
      <c r="J1544" s="7"/>
      <c r="K1544" s="7">
        <v>52674941.15</v>
      </c>
      <c r="L1544" s="7">
        <v>0</v>
      </c>
      <c r="M1544" s="7">
        <v>0</v>
      </c>
      <c r="N1544" s="7">
        <v>0</v>
      </c>
      <c r="O1544" s="7">
        <v>530829409.64</v>
      </c>
      <c r="P1544" s="7">
        <v>0</v>
      </c>
      <c r="Q1544" s="7">
        <v>255911599.32</v>
      </c>
      <c r="R1544" s="7">
        <v>1625104508.2</v>
      </c>
      <c r="S1544" s="7">
        <v>438155.69</v>
      </c>
      <c r="T1544" s="7">
        <v>40908362.43</v>
      </c>
      <c r="U1544" s="7">
        <v>0</v>
      </c>
      <c r="V1544" s="7">
        <v>707667905.75</v>
      </c>
      <c r="W1544" s="7">
        <v>0</v>
      </c>
      <c r="X1544" s="7">
        <v>15365760.3</v>
      </c>
      <c r="Y1544" s="7">
        <v>412769908.53</v>
      </c>
      <c r="Z1544" s="7">
        <v>5171404.99</v>
      </c>
      <c r="AA1544" s="7">
        <v>0</v>
      </c>
      <c r="AB1544" s="7">
        <v>0</v>
      </c>
      <c r="AC1544" s="7"/>
      <c r="AD1544" s="7">
        <v>24398124.23</v>
      </c>
      <c r="AE1544" s="7">
        <v>593755.38</v>
      </c>
      <c r="AF1544" s="7">
        <v>78767226.52</v>
      </c>
      <c r="AG1544" s="7">
        <v>4702804.31</v>
      </c>
      <c r="AH1544" s="7">
        <v>142431079.13</v>
      </c>
      <c r="AI1544" s="7">
        <v>17400000</v>
      </c>
      <c r="AJ1544" s="9">
        <f t="shared" si="408"/>
        <v>5300782936.26</v>
      </c>
      <c r="AK1544" s="9">
        <f t="shared" si="409"/>
        <v>1837327555.55</v>
      </c>
      <c r="AL1544" s="9">
        <f t="shared" si="410"/>
        <v>7138110491.81</v>
      </c>
      <c r="AM1544" s="9">
        <f t="shared" si="411"/>
        <v>1245361987.55</v>
      </c>
      <c r="AN1544" s="9">
        <f t="shared" si="412"/>
        <v>4778454614.76</v>
      </c>
      <c r="AO1544" s="14" t="e">
        <f>AN1544-VLOOKUP(A1544,[1]选股结果!A1544:BF4547,44,FALSE)</f>
        <v>#N/A</v>
      </c>
      <c r="AP1544" s="9">
        <f t="shared" si="413"/>
        <v>686234303.09</v>
      </c>
      <c r="AQ1544" s="9">
        <f t="shared" si="414"/>
        <v>428059586.41</v>
      </c>
      <c r="AR1544" s="9" t="e">
        <f t="shared" si="415"/>
        <v>#N/A</v>
      </c>
      <c r="AS1544" s="9">
        <f t="shared" si="416"/>
        <v>1114293889.5</v>
      </c>
      <c r="AT1544" s="9" t="e">
        <f t="shared" si="417"/>
        <v>#N/A</v>
      </c>
      <c r="AU1544" s="17" t="e">
        <f t="shared" si="418"/>
        <v>#N/A</v>
      </c>
      <c r="AV1544" s="17" t="e">
        <f t="shared" si="419"/>
        <v>#N/A</v>
      </c>
      <c r="AW1544" s="17" t="e">
        <f t="shared" si="420"/>
        <v>#N/A</v>
      </c>
      <c r="AX1544" s="17" t="e">
        <f t="shared" si="421"/>
        <v>#N/A</v>
      </c>
      <c r="AY1544" s="17" t="e">
        <f t="shared" si="422"/>
        <v>#N/A</v>
      </c>
      <c r="AZ1544" s="17" t="e">
        <f t="shared" si="423"/>
        <v>#N/A</v>
      </c>
      <c r="BA1544" s="17" t="e">
        <f t="shared" si="424"/>
        <v>#N/A</v>
      </c>
    </row>
    <row r="1545" spans="1:53">
      <c r="A1545" s="6" t="s">
        <v>3138</v>
      </c>
      <c r="B1545" s="6" t="s">
        <v>3139</v>
      </c>
      <c r="C1545" s="7">
        <v>107168632.78</v>
      </c>
      <c r="D1545" s="7">
        <v>697758854.14</v>
      </c>
      <c r="E1545" s="7">
        <v>0</v>
      </c>
      <c r="F1545" s="7">
        <v>0</v>
      </c>
      <c r="G1545" s="7">
        <v>250839457.99</v>
      </c>
      <c r="H1545" s="7">
        <v>0</v>
      </c>
      <c r="I1545" s="7">
        <v>863921723.72</v>
      </c>
      <c r="J1545" s="7"/>
      <c r="K1545" s="7">
        <v>24296273.59</v>
      </c>
      <c r="L1545" s="7">
        <v>0</v>
      </c>
      <c r="M1545" s="7">
        <v>0</v>
      </c>
      <c r="N1545" s="7">
        <v>0</v>
      </c>
      <c r="O1545" s="7">
        <v>84866877.29</v>
      </c>
      <c r="P1545" s="7">
        <v>0</v>
      </c>
      <c r="Q1545" s="7">
        <v>210968.47</v>
      </c>
      <c r="R1545" s="7">
        <v>1581495717.54</v>
      </c>
      <c r="S1545" s="7">
        <v>0</v>
      </c>
      <c r="T1545" s="7">
        <v>2392294.61</v>
      </c>
      <c r="U1545" s="7">
        <v>0</v>
      </c>
      <c r="V1545" s="7">
        <v>0</v>
      </c>
      <c r="W1545" s="7">
        <v>0</v>
      </c>
      <c r="X1545" s="7">
        <v>11730537.75</v>
      </c>
      <c r="Y1545" s="7">
        <v>136866320.36</v>
      </c>
      <c r="Z1545" s="7">
        <v>189804196.9</v>
      </c>
      <c r="AA1545" s="7">
        <v>0</v>
      </c>
      <c r="AB1545" s="7">
        <v>0</v>
      </c>
      <c r="AC1545" s="7"/>
      <c r="AD1545" s="7">
        <v>86744123.6</v>
      </c>
      <c r="AE1545" s="7">
        <v>0</v>
      </c>
      <c r="AF1545" s="7">
        <v>0</v>
      </c>
      <c r="AG1545" s="7">
        <v>1093027.2</v>
      </c>
      <c r="AH1545" s="7">
        <v>133328162.54</v>
      </c>
      <c r="AI1545" s="7">
        <v>0</v>
      </c>
      <c r="AJ1545" s="9">
        <f t="shared" si="408"/>
        <v>3505782167.35</v>
      </c>
      <c r="AK1545" s="9">
        <f t="shared" si="409"/>
        <v>666735001.13</v>
      </c>
      <c r="AL1545" s="9">
        <f t="shared" si="410"/>
        <v>4172517168.48</v>
      </c>
      <c r="AM1545" s="9">
        <f t="shared" si="411"/>
        <v>1045195727.17</v>
      </c>
      <c r="AN1545" s="9">
        <f t="shared" si="412"/>
        <v>2472316977.93</v>
      </c>
      <c r="AO1545" s="14">
        <f>AN1545-VLOOKUP(A1545,[1]选股结果!A1545:BF4548,44,FALSE)</f>
        <v>1161370752.59</v>
      </c>
      <c r="AP1545" s="9">
        <f t="shared" si="413"/>
        <v>547835830.6</v>
      </c>
      <c r="AQ1545" s="9">
        <f t="shared" si="414"/>
        <v>107168632.78</v>
      </c>
      <c r="AR1545" s="9">
        <f t="shared" si="415"/>
        <v>2861570943.14</v>
      </c>
      <c r="AS1545" s="9">
        <f t="shared" si="416"/>
        <v>655004463.38</v>
      </c>
      <c r="AT1545" s="9">
        <f t="shared" si="417"/>
        <v>2206566479.76</v>
      </c>
      <c r="AU1545" s="17">
        <f t="shared" si="418"/>
        <v>0.365252425307026</v>
      </c>
      <c r="AV1545" s="17">
        <f t="shared" si="419"/>
        <v>0.863971932569712</v>
      </c>
      <c r="AW1545" s="17">
        <f t="shared" si="420"/>
        <v>0.405850763677251</v>
      </c>
      <c r="AX1545" s="17">
        <f t="shared" si="421"/>
        <v>0.191445832196933</v>
      </c>
      <c r="AY1545" s="17">
        <f t="shared" si="422"/>
        <v>0.0374509788187896</v>
      </c>
      <c r="AZ1545" s="17">
        <f t="shared" si="423"/>
        <v>0.228896811015723</v>
      </c>
      <c r="BA1545" s="17">
        <f t="shared" si="424"/>
        <v>0.771103188984277</v>
      </c>
    </row>
    <row r="1546" spans="1:53">
      <c r="A1546" s="6" t="s">
        <v>3140</v>
      </c>
      <c r="B1546" s="6" t="s">
        <v>3141</v>
      </c>
      <c r="C1546" s="7">
        <v>0</v>
      </c>
      <c r="D1546" s="7">
        <v>696851424.14</v>
      </c>
      <c r="E1546" s="7">
        <v>0</v>
      </c>
      <c r="F1546" s="7">
        <v>0</v>
      </c>
      <c r="G1546" s="7">
        <v>0</v>
      </c>
      <c r="H1546" s="7">
        <v>0</v>
      </c>
      <c r="I1546" s="7">
        <v>3476438079.95</v>
      </c>
      <c r="J1546" s="7"/>
      <c r="K1546" s="7">
        <v>165317512.96</v>
      </c>
      <c r="L1546" s="7">
        <v>0</v>
      </c>
      <c r="M1546" s="7">
        <v>0</v>
      </c>
      <c r="N1546" s="7">
        <v>0</v>
      </c>
      <c r="O1546" s="7">
        <v>88401928.66</v>
      </c>
      <c r="P1546" s="7">
        <v>0</v>
      </c>
      <c r="Q1546" s="7">
        <v>1758763215.74</v>
      </c>
      <c r="R1546" s="7">
        <v>0</v>
      </c>
      <c r="S1546" s="7">
        <v>0</v>
      </c>
      <c r="T1546" s="7">
        <v>91939451.21</v>
      </c>
      <c r="U1546" s="7">
        <v>0</v>
      </c>
      <c r="V1546" s="7">
        <v>0</v>
      </c>
      <c r="W1546" s="7">
        <v>41681427.66</v>
      </c>
      <c r="X1546" s="7">
        <v>81442321.86</v>
      </c>
      <c r="Y1546" s="7">
        <v>1750236315.12</v>
      </c>
      <c r="Z1546" s="7">
        <v>175222444.83</v>
      </c>
      <c r="AA1546" s="7">
        <v>0</v>
      </c>
      <c r="AB1546" s="7">
        <v>0</v>
      </c>
      <c r="AC1546" s="7"/>
      <c r="AD1546" s="7">
        <v>680892633.4</v>
      </c>
      <c r="AE1546" s="7">
        <v>0</v>
      </c>
      <c r="AF1546" s="7">
        <v>17226471.09</v>
      </c>
      <c r="AG1546" s="7">
        <v>23105943.02</v>
      </c>
      <c r="AH1546" s="7">
        <v>150076142.7</v>
      </c>
      <c r="AI1546" s="7">
        <v>83410304.47</v>
      </c>
      <c r="AJ1546" s="9">
        <f t="shared" si="408"/>
        <v>6277711612.66</v>
      </c>
      <c r="AK1546" s="9">
        <f t="shared" si="409"/>
        <v>3003294004.15</v>
      </c>
      <c r="AL1546" s="9">
        <f t="shared" si="410"/>
        <v>9281005616.81</v>
      </c>
      <c r="AM1546" s="9">
        <f t="shared" si="411"/>
        <v>908377102.32</v>
      </c>
      <c r="AN1546" s="9">
        <f t="shared" si="412"/>
        <v>5492458259.86</v>
      </c>
      <c r="AO1546" s="14" t="e">
        <f>AN1546-VLOOKUP(A1546,[1]选股结果!A1546:BF4549,44,FALSE)</f>
        <v>#N/A</v>
      </c>
      <c r="AP1546" s="9">
        <f t="shared" si="413"/>
        <v>2880170254.63</v>
      </c>
      <c r="AQ1546" s="9">
        <f t="shared" si="414"/>
        <v>0</v>
      </c>
      <c r="AR1546" s="9" t="e">
        <f t="shared" si="415"/>
        <v>#N/A</v>
      </c>
      <c r="AS1546" s="9">
        <f t="shared" si="416"/>
        <v>2880170254.63</v>
      </c>
      <c r="AT1546" s="9" t="e">
        <f t="shared" si="417"/>
        <v>#N/A</v>
      </c>
      <c r="AU1546" s="17" t="e">
        <f t="shared" si="418"/>
        <v>#N/A</v>
      </c>
      <c r="AV1546" s="17" t="e">
        <f t="shared" si="419"/>
        <v>#N/A</v>
      </c>
      <c r="AW1546" s="17" t="e">
        <f t="shared" si="420"/>
        <v>#N/A</v>
      </c>
      <c r="AX1546" s="17" t="e">
        <f t="shared" si="421"/>
        <v>#N/A</v>
      </c>
      <c r="AY1546" s="17" t="e">
        <f t="shared" si="422"/>
        <v>#N/A</v>
      </c>
      <c r="AZ1546" s="17" t="e">
        <f t="shared" si="423"/>
        <v>#N/A</v>
      </c>
      <c r="BA1546" s="17" t="e">
        <f t="shared" si="424"/>
        <v>#N/A</v>
      </c>
    </row>
    <row r="1547" spans="1:53">
      <c r="A1547" s="6" t="s">
        <v>3142</v>
      </c>
      <c r="B1547" s="6" t="s">
        <v>3143</v>
      </c>
      <c r="C1547" s="7">
        <v>77030890.27</v>
      </c>
      <c r="D1547" s="7">
        <v>695382587.77</v>
      </c>
      <c r="E1547" s="7">
        <v>0</v>
      </c>
      <c r="F1547" s="7">
        <v>0</v>
      </c>
      <c r="G1547" s="7">
        <v>135000000</v>
      </c>
      <c r="H1547" s="7">
        <v>0</v>
      </c>
      <c r="I1547" s="7">
        <v>1416304500.01</v>
      </c>
      <c r="J1547" s="7"/>
      <c r="K1547" s="7">
        <v>383775807.12</v>
      </c>
      <c r="L1547" s="7">
        <v>0</v>
      </c>
      <c r="M1547" s="7">
        <v>0</v>
      </c>
      <c r="N1547" s="7">
        <v>0</v>
      </c>
      <c r="O1547" s="7">
        <v>45642548.04</v>
      </c>
      <c r="P1547" s="7">
        <v>0</v>
      </c>
      <c r="Q1547" s="7">
        <v>675040789.85</v>
      </c>
      <c r="R1547" s="7">
        <v>0</v>
      </c>
      <c r="S1547" s="7">
        <v>0</v>
      </c>
      <c r="T1547" s="7">
        <v>3977129.67</v>
      </c>
      <c r="U1547" s="7">
        <v>0</v>
      </c>
      <c r="V1547" s="7">
        <v>38108504.69</v>
      </c>
      <c r="W1547" s="7">
        <v>0</v>
      </c>
      <c r="X1547" s="7">
        <v>0</v>
      </c>
      <c r="Y1547" s="7">
        <v>453496567.66</v>
      </c>
      <c r="Z1547" s="7">
        <v>27073236.67</v>
      </c>
      <c r="AA1547" s="7">
        <v>0</v>
      </c>
      <c r="AB1547" s="7">
        <v>0</v>
      </c>
      <c r="AC1547" s="7"/>
      <c r="AD1547" s="7">
        <v>70467150.95</v>
      </c>
      <c r="AE1547" s="7">
        <v>0</v>
      </c>
      <c r="AF1547" s="7">
        <v>375300141.16</v>
      </c>
      <c r="AG1547" s="7">
        <v>11214863.69</v>
      </c>
      <c r="AH1547" s="7">
        <v>10592374.34</v>
      </c>
      <c r="AI1547" s="7">
        <v>303000</v>
      </c>
      <c r="AJ1547" s="9">
        <f t="shared" si="408"/>
        <v>3355123362.46</v>
      </c>
      <c r="AK1547" s="9">
        <f t="shared" si="409"/>
        <v>1063586729.43</v>
      </c>
      <c r="AL1547" s="9">
        <f t="shared" si="410"/>
        <v>4418710091.89</v>
      </c>
      <c r="AM1547" s="9">
        <f t="shared" si="411"/>
        <v>876025135.81</v>
      </c>
      <c r="AN1547" s="9">
        <f t="shared" si="412"/>
        <v>2517206731.34</v>
      </c>
      <c r="AO1547" s="14" t="e">
        <f>AN1547-VLOOKUP(A1547,[1]选股结果!A1547:BF4550,44,FALSE)</f>
        <v>#N/A</v>
      </c>
      <c r="AP1547" s="9">
        <f t="shared" si="413"/>
        <v>948447334.47</v>
      </c>
      <c r="AQ1547" s="9">
        <f t="shared" si="414"/>
        <v>77030890.27</v>
      </c>
      <c r="AR1547" s="9" t="e">
        <f t="shared" si="415"/>
        <v>#N/A</v>
      </c>
      <c r="AS1547" s="9">
        <f t="shared" si="416"/>
        <v>1025478224.74</v>
      </c>
      <c r="AT1547" s="9" t="e">
        <f t="shared" si="417"/>
        <v>#N/A</v>
      </c>
      <c r="AU1547" s="17" t="e">
        <f t="shared" si="418"/>
        <v>#N/A</v>
      </c>
      <c r="AV1547" s="17" t="e">
        <f t="shared" si="419"/>
        <v>#N/A</v>
      </c>
      <c r="AW1547" s="17" t="e">
        <f t="shared" si="420"/>
        <v>#N/A</v>
      </c>
      <c r="AX1547" s="17" t="e">
        <f t="shared" si="421"/>
        <v>#N/A</v>
      </c>
      <c r="AY1547" s="17" t="e">
        <f t="shared" si="422"/>
        <v>#N/A</v>
      </c>
      <c r="AZ1547" s="17" t="e">
        <f t="shared" si="423"/>
        <v>#N/A</v>
      </c>
      <c r="BA1547" s="17" t="e">
        <f t="shared" si="424"/>
        <v>#N/A</v>
      </c>
    </row>
    <row r="1548" spans="1:53">
      <c r="A1548" s="6" t="s">
        <v>3144</v>
      </c>
      <c r="B1548" s="6" t="s">
        <v>3145</v>
      </c>
      <c r="C1548" s="7">
        <v>44525467.53</v>
      </c>
      <c r="D1548" s="7">
        <v>694824785.35</v>
      </c>
      <c r="E1548" s="7">
        <v>0</v>
      </c>
      <c r="F1548" s="7">
        <v>0</v>
      </c>
      <c r="G1548" s="7">
        <v>10000000</v>
      </c>
      <c r="H1548" s="7">
        <v>0</v>
      </c>
      <c r="I1548" s="7">
        <v>11548393.48</v>
      </c>
      <c r="J1548" s="7"/>
      <c r="K1548" s="7">
        <v>23156440.03</v>
      </c>
      <c r="L1548" s="7">
        <v>0</v>
      </c>
      <c r="M1548" s="7">
        <v>0</v>
      </c>
      <c r="N1548" s="7">
        <v>0</v>
      </c>
      <c r="O1548" s="7">
        <v>46517014.55</v>
      </c>
      <c r="P1548" s="7">
        <v>0</v>
      </c>
      <c r="Q1548" s="7">
        <v>14583424.26</v>
      </c>
      <c r="R1548" s="7">
        <v>0</v>
      </c>
      <c r="S1548" s="7">
        <v>0</v>
      </c>
      <c r="T1548" s="7">
        <v>114370130.52</v>
      </c>
      <c r="U1548" s="7">
        <v>0</v>
      </c>
      <c r="V1548" s="7">
        <v>0</v>
      </c>
      <c r="W1548" s="7">
        <v>0</v>
      </c>
      <c r="X1548" s="7">
        <v>289760977.06</v>
      </c>
      <c r="Y1548" s="7">
        <v>1097166114.57</v>
      </c>
      <c r="Z1548" s="7">
        <v>44999113.82</v>
      </c>
      <c r="AA1548" s="7">
        <v>101273.58</v>
      </c>
      <c r="AB1548" s="7">
        <v>0</v>
      </c>
      <c r="AC1548" s="7"/>
      <c r="AD1548" s="7">
        <v>261342925.33</v>
      </c>
      <c r="AE1548" s="7">
        <v>0</v>
      </c>
      <c r="AF1548" s="7">
        <v>26124493.35</v>
      </c>
      <c r="AG1548" s="7">
        <v>43457567.69</v>
      </c>
      <c r="AH1548" s="7">
        <v>4518555.82</v>
      </c>
      <c r="AI1548" s="7">
        <v>29451618.25</v>
      </c>
      <c r="AJ1548" s="9">
        <f t="shared" si="408"/>
        <v>915000188.19</v>
      </c>
      <c r="AK1548" s="9">
        <f t="shared" si="409"/>
        <v>1841448107</v>
      </c>
      <c r="AL1548" s="9">
        <f t="shared" si="410"/>
        <v>2756448295.19</v>
      </c>
      <c r="AM1548" s="9">
        <f t="shared" si="411"/>
        <v>1041102776.96</v>
      </c>
      <c r="AN1548" s="9">
        <f t="shared" si="412"/>
        <v>163658388.29</v>
      </c>
      <c r="AO1548" s="14">
        <f>AN1548-VLOOKUP(A1548,[1]选股结果!A1548:BF4551,44,FALSE)</f>
        <v>89946317.48</v>
      </c>
      <c r="AP1548" s="9">
        <f t="shared" si="413"/>
        <v>1507161662.41</v>
      </c>
      <c r="AQ1548" s="9">
        <f t="shared" si="414"/>
        <v>44525467.53</v>
      </c>
      <c r="AR1548" s="9">
        <f t="shared" si="415"/>
        <v>2682736224.38</v>
      </c>
      <c r="AS1548" s="9">
        <f t="shared" si="416"/>
        <v>1551687129.94</v>
      </c>
      <c r="AT1548" s="9">
        <f t="shared" si="417"/>
        <v>1131049094.44</v>
      </c>
      <c r="AU1548" s="17">
        <f t="shared" si="418"/>
        <v>0.388074968943548</v>
      </c>
      <c r="AV1548" s="17">
        <f t="shared" si="419"/>
        <v>0.0610042786922977</v>
      </c>
      <c r="AW1548" s="17">
        <f t="shared" si="420"/>
        <v>0.033527827545098</v>
      </c>
      <c r="AX1548" s="17">
        <f t="shared" si="421"/>
        <v>0.561800168318194</v>
      </c>
      <c r="AY1548" s="17">
        <f t="shared" si="422"/>
        <v>0.01659703519316</v>
      </c>
      <c r="AZ1548" s="17">
        <f t="shared" si="423"/>
        <v>0.578397203511354</v>
      </c>
      <c r="BA1548" s="17">
        <f t="shared" si="424"/>
        <v>0.421602796488646</v>
      </c>
    </row>
    <row r="1549" spans="1:53">
      <c r="A1549" s="6" t="s">
        <v>3146</v>
      </c>
      <c r="B1549" s="6" t="s">
        <v>3147</v>
      </c>
      <c r="C1549" s="7">
        <v>0</v>
      </c>
      <c r="D1549" s="7">
        <v>694698442.72</v>
      </c>
      <c r="E1549" s="7">
        <v>0</v>
      </c>
      <c r="F1549" s="7">
        <v>0</v>
      </c>
      <c r="G1549" s="7">
        <v>71304315.07</v>
      </c>
      <c r="H1549" s="7">
        <v>0</v>
      </c>
      <c r="I1549" s="7">
        <v>1085656238.06</v>
      </c>
      <c r="J1549" s="7"/>
      <c r="K1549" s="7">
        <v>94531234.6</v>
      </c>
      <c r="L1549" s="7">
        <v>0</v>
      </c>
      <c r="M1549" s="7">
        <v>0</v>
      </c>
      <c r="N1549" s="7">
        <v>0</v>
      </c>
      <c r="O1549" s="7">
        <v>46858670.71</v>
      </c>
      <c r="P1549" s="7">
        <v>0</v>
      </c>
      <c r="Q1549" s="7">
        <v>427729253.2</v>
      </c>
      <c r="R1549" s="7">
        <v>0</v>
      </c>
      <c r="S1549" s="7">
        <v>0</v>
      </c>
      <c r="T1549" s="7">
        <v>17465023.15</v>
      </c>
      <c r="U1549" s="7">
        <v>0</v>
      </c>
      <c r="V1549" s="7">
        <v>0</v>
      </c>
      <c r="W1549" s="7">
        <v>0</v>
      </c>
      <c r="X1549" s="7">
        <v>3359429.34</v>
      </c>
      <c r="Y1549" s="7">
        <v>385688559.03</v>
      </c>
      <c r="Z1549" s="7">
        <v>35778712.5</v>
      </c>
      <c r="AA1549" s="7">
        <v>0</v>
      </c>
      <c r="AB1549" s="7">
        <v>0</v>
      </c>
      <c r="AC1549" s="7"/>
      <c r="AD1549" s="7">
        <v>28557351.72</v>
      </c>
      <c r="AE1549" s="7">
        <v>0</v>
      </c>
      <c r="AF1549" s="7">
        <v>44840834.02</v>
      </c>
      <c r="AG1549" s="7">
        <v>0</v>
      </c>
      <c r="AH1549" s="7">
        <v>19000545.32</v>
      </c>
      <c r="AI1549" s="7">
        <v>0</v>
      </c>
      <c r="AJ1549" s="9">
        <f t="shared" si="408"/>
        <v>2438243177.51</v>
      </c>
      <c r="AK1549" s="9">
        <f t="shared" si="409"/>
        <v>517225431.93</v>
      </c>
      <c r="AL1549" s="9">
        <f t="shared" si="410"/>
        <v>2955468609.44</v>
      </c>
      <c r="AM1549" s="9">
        <f t="shared" si="411"/>
        <v>816220857.84</v>
      </c>
      <c r="AN1549" s="9">
        <f t="shared" si="412"/>
        <v>1625381749.01</v>
      </c>
      <c r="AO1549" s="14">
        <f>AN1549-VLOOKUP(A1549,[1]选股结果!A1549:BF4552,44,FALSE)</f>
        <v>1353350172.12</v>
      </c>
      <c r="AP1549" s="9">
        <f t="shared" si="413"/>
        <v>513866002.59</v>
      </c>
      <c r="AQ1549" s="9">
        <f t="shared" si="414"/>
        <v>0</v>
      </c>
      <c r="AR1549" s="9">
        <f t="shared" si="415"/>
        <v>2683437032.55</v>
      </c>
      <c r="AS1549" s="9">
        <f t="shared" si="416"/>
        <v>513866002.59</v>
      </c>
      <c r="AT1549" s="9">
        <f t="shared" si="417"/>
        <v>2169571029.96</v>
      </c>
      <c r="AU1549" s="17">
        <f t="shared" si="418"/>
        <v>0.304169931300518</v>
      </c>
      <c r="AV1549" s="17">
        <f t="shared" si="419"/>
        <v>0.605708920796044</v>
      </c>
      <c r="AW1549" s="17">
        <f t="shared" si="420"/>
        <v>0.504334611061824</v>
      </c>
      <c r="AX1549" s="17">
        <f t="shared" si="421"/>
        <v>0.191495457637658</v>
      </c>
      <c r="AY1549" s="17">
        <f t="shared" si="422"/>
        <v>0</v>
      </c>
      <c r="AZ1549" s="17">
        <f t="shared" si="423"/>
        <v>0.191495457637658</v>
      </c>
      <c r="BA1549" s="17">
        <f t="shared" si="424"/>
        <v>0.808504542362342</v>
      </c>
    </row>
    <row r="1550" spans="1:53">
      <c r="A1550" s="6" t="s">
        <v>3148</v>
      </c>
      <c r="B1550" s="6" t="s">
        <v>3149</v>
      </c>
      <c r="C1550" s="7">
        <v>8367664.97</v>
      </c>
      <c r="D1550" s="7">
        <v>694367180.99</v>
      </c>
      <c r="E1550" s="7">
        <v>0</v>
      </c>
      <c r="F1550" s="7">
        <v>0</v>
      </c>
      <c r="G1550" s="7">
        <v>0</v>
      </c>
      <c r="H1550" s="7">
        <v>0</v>
      </c>
      <c r="I1550" s="7">
        <v>52342279.27</v>
      </c>
      <c r="J1550" s="7"/>
      <c r="K1550" s="7">
        <v>466113546.18</v>
      </c>
      <c r="L1550" s="7">
        <v>0</v>
      </c>
      <c r="M1550" s="7">
        <v>0</v>
      </c>
      <c r="N1550" s="7">
        <v>0</v>
      </c>
      <c r="O1550" s="7">
        <v>5972929.35</v>
      </c>
      <c r="P1550" s="7">
        <v>0</v>
      </c>
      <c r="Q1550" s="7">
        <v>1332738110.85</v>
      </c>
      <c r="R1550" s="7">
        <v>0</v>
      </c>
      <c r="S1550" s="7">
        <v>0</v>
      </c>
      <c r="T1550" s="7">
        <v>191854169.26</v>
      </c>
      <c r="U1550" s="7">
        <v>0</v>
      </c>
      <c r="V1550" s="7">
        <v>0</v>
      </c>
      <c r="W1550" s="7">
        <v>0</v>
      </c>
      <c r="X1550" s="7">
        <v>0</v>
      </c>
      <c r="Y1550" s="7">
        <v>2252342235.76</v>
      </c>
      <c r="Z1550" s="7">
        <v>93812216.54</v>
      </c>
      <c r="AA1550" s="7">
        <v>0</v>
      </c>
      <c r="AB1550" s="7">
        <v>0</v>
      </c>
      <c r="AC1550" s="7"/>
      <c r="AD1550" s="7">
        <v>263306634.52</v>
      </c>
      <c r="AE1550" s="7">
        <v>0</v>
      </c>
      <c r="AF1550" s="7">
        <v>0</v>
      </c>
      <c r="AG1550" s="7">
        <v>1691522.98</v>
      </c>
      <c r="AH1550" s="7">
        <v>2780059.4</v>
      </c>
      <c r="AI1550" s="7">
        <v>5916897.2</v>
      </c>
      <c r="AJ1550" s="9">
        <f t="shared" si="408"/>
        <v>2743388215.9</v>
      </c>
      <c r="AK1550" s="9">
        <f t="shared" si="409"/>
        <v>2628217231.37</v>
      </c>
      <c r="AL1550" s="9">
        <f t="shared" si="410"/>
        <v>5371605447.27</v>
      </c>
      <c r="AM1550" s="9">
        <f t="shared" si="411"/>
        <v>700340110.34</v>
      </c>
      <c r="AN1550" s="9">
        <f t="shared" si="412"/>
        <v>2043048105.56</v>
      </c>
      <c r="AO1550" s="14" t="e">
        <f>AN1550-VLOOKUP(A1550,[1]选股结果!A1550:BF4553,44,FALSE)</f>
        <v>#N/A</v>
      </c>
      <c r="AP1550" s="9">
        <f t="shared" si="413"/>
        <v>2619849566.4</v>
      </c>
      <c r="AQ1550" s="9">
        <f t="shared" si="414"/>
        <v>8367664.97</v>
      </c>
      <c r="AR1550" s="9" t="e">
        <f t="shared" si="415"/>
        <v>#N/A</v>
      </c>
      <c r="AS1550" s="9">
        <f t="shared" si="416"/>
        <v>2628217231.37</v>
      </c>
      <c r="AT1550" s="9" t="e">
        <f t="shared" si="417"/>
        <v>#N/A</v>
      </c>
      <c r="AU1550" s="17" t="e">
        <f t="shared" si="418"/>
        <v>#N/A</v>
      </c>
      <c r="AV1550" s="17" t="e">
        <f t="shared" si="419"/>
        <v>#N/A</v>
      </c>
      <c r="AW1550" s="17" t="e">
        <f t="shared" si="420"/>
        <v>#N/A</v>
      </c>
      <c r="AX1550" s="17" t="e">
        <f t="shared" si="421"/>
        <v>#N/A</v>
      </c>
      <c r="AY1550" s="17" t="e">
        <f t="shared" si="422"/>
        <v>#N/A</v>
      </c>
      <c r="AZ1550" s="17" t="e">
        <f t="shared" si="423"/>
        <v>#N/A</v>
      </c>
      <c r="BA1550" s="17" t="e">
        <f t="shared" si="424"/>
        <v>#N/A</v>
      </c>
    </row>
    <row r="1551" spans="1:53">
      <c r="A1551" s="6" t="s">
        <v>3150</v>
      </c>
      <c r="B1551" s="6" t="s">
        <v>3151</v>
      </c>
      <c r="C1551" s="7">
        <v>54842205.45</v>
      </c>
      <c r="D1551" s="7">
        <v>694314872.43</v>
      </c>
      <c r="E1551" s="7">
        <v>0</v>
      </c>
      <c r="F1551" s="7">
        <v>0</v>
      </c>
      <c r="G1551" s="7">
        <v>0</v>
      </c>
      <c r="H1551" s="7">
        <v>0</v>
      </c>
      <c r="I1551" s="7">
        <v>443870149.79</v>
      </c>
      <c r="J1551" s="7"/>
      <c r="K1551" s="7">
        <v>40083878.29</v>
      </c>
      <c r="L1551" s="7">
        <v>0</v>
      </c>
      <c r="M1551" s="7">
        <v>0</v>
      </c>
      <c r="N1551" s="7">
        <v>0</v>
      </c>
      <c r="O1551" s="7">
        <v>15365024.95</v>
      </c>
      <c r="P1551" s="7">
        <v>0</v>
      </c>
      <c r="Q1551" s="7">
        <v>786326190.08</v>
      </c>
      <c r="R1551" s="7">
        <v>0</v>
      </c>
      <c r="S1551" s="7">
        <v>0</v>
      </c>
      <c r="T1551" s="7">
        <v>66803893.35</v>
      </c>
      <c r="U1551" s="7">
        <v>0</v>
      </c>
      <c r="V1551" s="7">
        <v>0</v>
      </c>
      <c r="W1551" s="7">
        <v>0</v>
      </c>
      <c r="X1551" s="7">
        <v>0</v>
      </c>
      <c r="Y1551" s="7">
        <v>586884263.29</v>
      </c>
      <c r="Z1551" s="7">
        <v>484016771.8</v>
      </c>
      <c r="AA1551" s="7">
        <v>0</v>
      </c>
      <c r="AB1551" s="7">
        <v>0</v>
      </c>
      <c r="AC1551" s="7"/>
      <c r="AD1551" s="7">
        <v>372821152.26</v>
      </c>
      <c r="AE1551" s="7">
        <v>0</v>
      </c>
      <c r="AF1551" s="7">
        <v>598793400.3</v>
      </c>
      <c r="AG1551" s="7">
        <v>46144907.69</v>
      </c>
      <c r="AH1551" s="7">
        <v>95141752.08</v>
      </c>
      <c r="AI1551" s="7">
        <v>121464171.33</v>
      </c>
      <c r="AJ1551" s="9">
        <f t="shared" si="408"/>
        <v>2046764008.89</v>
      </c>
      <c r="AK1551" s="9">
        <f t="shared" si="409"/>
        <v>2360108624.2</v>
      </c>
      <c r="AL1551" s="9">
        <f t="shared" si="410"/>
        <v>4406872633.09</v>
      </c>
      <c r="AM1551" s="9">
        <f t="shared" si="411"/>
        <v>709679897.38</v>
      </c>
      <c r="AN1551" s="9">
        <f t="shared" si="412"/>
        <v>1337084111.51</v>
      </c>
      <c r="AO1551" s="14" t="e">
        <f>AN1551-VLOOKUP(A1551,[1]选股结果!A1551:BF4554,44,FALSE)</f>
        <v>#N/A</v>
      </c>
      <c r="AP1551" s="9">
        <f t="shared" si="413"/>
        <v>2305266418.75</v>
      </c>
      <c r="AQ1551" s="9">
        <f t="shared" si="414"/>
        <v>54842205.45</v>
      </c>
      <c r="AR1551" s="9" t="e">
        <f t="shared" si="415"/>
        <v>#N/A</v>
      </c>
      <c r="AS1551" s="9">
        <f t="shared" si="416"/>
        <v>2360108624.2</v>
      </c>
      <c r="AT1551" s="9" t="e">
        <f t="shared" si="417"/>
        <v>#N/A</v>
      </c>
      <c r="AU1551" s="17" t="e">
        <f t="shared" si="418"/>
        <v>#N/A</v>
      </c>
      <c r="AV1551" s="17" t="e">
        <f t="shared" si="419"/>
        <v>#N/A</v>
      </c>
      <c r="AW1551" s="17" t="e">
        <f t="shared" si="420"/>
        <v>#N/A</v>
      </c>
      <c r="AX1551" s="17" t="e">
        <f t="shared" si="421"/>
        <v>#N/A</v>
      </c>
      <c r="AY1551" s="17" t="e">
        <f t="shared" si="422"/>
        <v>#N/A</v>
      </c>
      <c r="AZ1551" s="17" t="e">
        <f t="shared" si="423"/>
        <v>#N/A</v>
      </c>
      <c r="BA1551" s="17" t="e">
        <f t="shared" si="424"/>
        <v>#N/A</v>
      </c>
    </row>
    <row r="1552" spans="1:53">
      <c r="A1552" s="6" t="s">
        <v>3152</v>
      </c>
      <c r="B1552" s="6" t="s">
        <v>3153</v>
      </c>
      <c r="C1552" s="7">
        <v>85896756.6</v>
      </c>
      <c r="D1552" s="7">
        <v>694016016.53</v>
      </c>
      <c r="E1552" s="7">
        <v>0</v>
      </c>
      <c r="F1552" s="7">
        <v>0</v>
      </c>
      <c r="G1552" s="7">
        <v>150406250</v>
      </c>
      <c r="H1552" s="7">
        <v>0</v>
      </c>
      <c r="I1552" s="7">
        <v>1460497636.29</v>
      </c>
      <c r="J1552" s="7"/>
      <c r="K1552" s="7">
        <v>8530140.39</v>
      </c>
      <c r="L1552" s="7">
        <v>0</v>
      </c>
      <c r="M1552" s="7">
        <v>0</v>
      </c>
      <c r="N1552" s="7">
        <v>0</v>
      </c>
      <c r="O1552" s="7">
        <v>16500878.75</v>
      </c>
      <c r="P1552" s="7">
        <v>0</v>
      </c>
      <c r="Q1552" s="7">
        <v>29895425.4</v>
      </c>
      <c r="R1552" s="7">
        <v>0</v>
      </c>
      <c r="S1552" s="7">
        <v>0</v>
      </c>
      <c r="T1552" s="7">
        <v>358690583.91</v>
      </c>
      <c r="U1552" s="7">
        <v>0</v>
      </c>
      <c r="V1552" s="7">
        <v>0</v>
      </c>
      <c r="W1552" s="7">
        <v>0</v>
      </c>
      <c r="X1552" s="7">
        <v>0</v>
      </c>
      <c r="Y1552" s="7">
        <v>6520214576.56</v>
      </c>
      <c r="Z1552" s="7">
        <v>1260960577.57</v>
      </c>
      <c r="AA1552" s="7">
        <v>0</v>
      </c>
      <c r="AB1552" s="7">
        <v>0</v>
      </c>
      <c r="AC1552" s="7"/>
      <c r="AD1552" s="7">
        <v>135205735.19</v>
      </c>
      <c r="AE1552" s="7">
        <v>0</v>
      </c>
      <c r="AF1552" s="7">
        <v>0</v>
      </c>
      <c r="AG1552" s="7">
        <v>52154616.93</v>
      </c>
      <c r="AH1552" s="7">
        <v>18608391.3</v>
      </c>
      <c r="AI1552" s="7">
        <v>0</v>
      </c>
      <c r="AJ1552" s="9">
        <f t="shared" si="408"/>
        <v>2718536931.27</v>
      </c>
      <c r="AK1552" s="9">
        <f t="shared" si="409"/>
        <v>8073040654.15</v>
      </c>
      <c r="AL1552" s="9">
        <f t="shared" si="410"/>
        <v>10791577585.42</v>
      </c>
      <c r="AM1552" s="9">
        <f t="shared" si="411"/>
        <v>860923145.28</v>
      </c>
      <c r="AN1552" s="9">
        <f t="shared" si="412"/>
        <v>1857613785.99</v>
      </c>
      <c r="AO1552" s="14" t="e">
        <f>AN1552-VLOOKUP(A1552,[1]选股结果!A1552:BF4555,44,FALSE)</f>
        <v>#N/A</v>
      </c>
      <c r="AP1552" s="9">
        <f t="shared" si="413"/>
        <v>7987143897.55</v>
      </c>
      <c r="AQ1552" s="9">
        <f t="shared" si="414"/>
        <v>85896756.6</v>
      </c>
      <c r="AR1552" s="9" t="e">
        <f t="shared" si="415"/>
        <v>#N/A</v>
      </c>
      <c r="AS1552" s="9">
        <f t="shared" si="416"/>
        <v>8073040654.15</v>
      </c>
      <c r="AT1552" s="9" t="e">
        <f t="shared" si="417"/>
        <v>#N/A</v>
      </c>
      <c r="AU1552" s="17" t="e">
        <f t="shared" si="418"/>
        <v>#N/A</v>
      </c>
      <c r="AV1552" s="17" t="e">
        <f t="shared" si="419"/>
        <v>#N/A</v>
      </c>
      <c r="AW1552" s="17" t="e">
        <f t="shared" si="420"/>
        <v>#N/A</v>
      </c>
      <c r="AX1552" s="17" t="e">
        <f t="shared" si="421"/>
        <v>#N/A</v>
      </c>
      <c r="AY1552" s="17" t="e">
        <f t="shared" si="422"/>
        <v>#N/A</v>
      </c>
      <c r="AZ1552" s="17" t="e">
        <f t="shared" si="423"/>
        <v>#N/A</v>
      </c>
      <c r="BA1552" s="17" t="e">
        <f t="shared" si="424"/>
        <v>#N/A</v>
      </c>
    </row>
    <row r="1553" spans="1:53">
      <c r="A1553" s="6" t="s">
        <v>3154</v>
      </c>
      <c r="B1553" s="6" t="s">
        <v>3155</v>
      </c>
      <c r="C1553" s="7">
        <v>173680315.38</v>
      </c>
      <c r="D1553" s="7">
        <v>693674146.43</v>
      </c>
      <c r="E1553" s="7">
        <v>0</v>
      </c>
      <c r="F1553" s="7">
        <v>0</v>
      </c>
      <c r="G1553" s="7">
        <v>700000000</v>
      </c>
      <c r="H1553" s="7">
        <v>0</v>
      </c>
      <c r="I1553" s="7">
        <v>424059704.93</v>
      </c>
      <c r="J1553" s="7"/>
      <c r="K1553" s="7">
        <v>5345961.16</v>
      </c>
      <c r="L1553" s="7">
        <v>0</v>
      </c>
      <c r="M1553" s="7">
        <v>0</v>
      </c>
      <c r="N1553" s="7">
        <v>0</v>
      </c>
      <c r="O1553" s="7">
        <v>1440358.95</v>
      </c>
      <c r="P1553" s="7">
        <v>0</v>
      </c>
      <c r="Q1553" s="7">
        <v>724909964.25</v>
      </c>
      <c r="R1553" s="7">
        <v>1023897.89</v>
      </c>
      <c r="S1553" s="7">
        <v>0</v>
      </c>
      <c r="T1553" s="7">
        <v>931996.59</v>
      </c>
      <c r="U1553" s="7">
        <v>0</v>
      </c>
      <c r="V1553" s="7">
        <v>0</v>
      </c>
      <c r="W1553" s="7">
        <v>0</v>
      </c>
      <c r="X1553" s="7">
        <v>11694152.9</v>
      </c>
      <c r="Y1553" s="7">
        <v>858482990.68</v>
      </c>
      <c r="Z1553" s="7">
        <v>110077127.32</v>
      </c>
      <c r="AA1553" s="7">
        <v>0</v>
      </c>
      <c r="AB1553" s="7">
        <v>0</v>
      </c>
      <c r="AC1553" s="7"/>
      <c r="AD1553" s="7">
        <v>158000069.33</v>
      </c>
      <c r="AE1553" s="7">
        <v>0</v>
      </c>
      <c r="AF1553" s="7">
        <v>8505555.29</v>
      </c>
      <c r="AG1553" s="7">
        <v>13808015.72</v>
      </c>
      <c r="AH1553" s="7">
        <v>56075725.44</v>
      </c>
      <c r="AI1553" s="7">
        <v>64984430.53</v>
      </c>
      <c r="AJ1553" s="9">
        <f t="shared" si="408"/>
        <v>2551386030.2</v>
      </c>
      <c r="AK1553" s="9">
        <f t="shared" si="409"/>
        <v>1455308382.59</v>
      </c>
      <c r="AL1553" s="9">
        <f t="shared" si="410"/>
        <v>4006694412.79</v>
      </c>
      <c r="AM1553" s="9">
        <f t="shared" si="411"/>
        <v>1406808658.28</v>
      </c>
      <c r="AN1553" s="9">
        <f t="shared" si="412"/>
        <v>1156271524.82</v>
      </c>
      <c r="AO1553" s="14">
        <f>AN1553-VLOOKUP(A1553,[1]选股结果!A1553:BF4556,44,FALSE)</f>
        <v>-578983805.99</v>
      </c>
      <c r="AP1553" s="9">
        <f t="shared" si="413"/>
        <v>1269933914.31</v>
      </c>
      <c r="AQ1553" s="9">
        <f t="shared" si="414"/>
        <v>173680315.38</v>
      </c>
      <c r="AR1553" s="9">
        <f t="shared" si="415"/>
        <v>2271439081.98</v>
      </c>
      <c r="AS1553" s="9">
        <f t="shared" si="416"/>
        <v>1443614229.69</v>
      </c>
      <c r="AT1553" s="9">
        <f t="shared" si="417"/>
        <v>827824852.29</v>
      </c>
      <c r="AU1553" s="17">
        <f t="shared" si="418"/>
        <v>0.619346857875534</v>
      </c>
      <c r="AV1553" s="17">
        <f t="shared" si="419"/>
        <v>0.5090480013279</v>
      </c>
      <c r="AW1553" s="17">
        <f t="shared" si="420"/>
        <v>-0.254897351455846</v>
      </c>
      <c r="AX1553" s="17">
        <f t="shared" si="421"/>
        <v>0.559087815466751</v>
      </c>
      <c r="AY1553" s="17">
        <f t="shared" si="422"/>
        <v>0.0764626781135613</v>
      </c>
      <c r="AZ1553" s="17">
        <f t="shared" si="423"/>
        <v>0.635550493580312</v>
      </c>
      <c r="BA1553" s="17">
        <f t="shared" si="424"/>
        <v>0.364449506419688</v>
      </c>
    </row>
    <row r="1554" spans="1:53">
      <c r="A1554" s="6" t="s">
        <v>3156</v>
      </c>
      <c r="B1554" s="6" t="s">
        <v>3157</v>
      </c>
      <c r="C1554" s="7">
        <v>32550705.24</v>
      </c>
      <c r="D1554" s="7">
        <v>693220215.23</v>
      </c>
      <c r="E1554" s="7">
        <v>0</v>
      </c>
      <c r="F1554" s="7">
        <v>0</v>
      </c>
      <c r="G1554" s="7">
        <v>1212928235.77</v>
      </c>
      <c r="H1554" s="7">
        <v>0</v>
      </c>
      <c r="I1554" s="7">
        <v>145990460.14</v>
      </c>
      <c r="J1554" s="7"/>
      <c r="K1554" s="7">
        <v>43821747.11</v>
      </c>
      <c r="L1554" s="7">
        <v>0</v>
      </c>
      <c r="M1554" s="7">
        <v>0</v>
      </c>
      <c r="N1554" s="7">
        <v>0</v>
      </c>
      <c r="O1554" s="7">
        <v>88169130.68</v>
      </c>
      <c r="P1554" s="7">
        <v>0</v>
      </c>
      <c r="Q1554" s="7">
        <v>1195762044.18</v>
      </c>
      <c r="R1554" s="7">
        <v>0</v>
      </c>
      <c r="S1554" s="7">
        <v>0</v>
      </c>
      <c r="T1554" s="7">
        <v>135936008.32</v>
      </c>
      <c r="U1554" s="7">
        <v>0</v>
      </c>
      <c r="V1554" s="7">
        <v>0</v>
      </c>
      <c r="W1554" s="7">
        <v>0</v>
      </c>
      <c r="X1554" s="7">
        <v>0</v>
      </c>
      <c r="Y1554" s="7">
        <v>686314659.59</v>
      </c>
      <c r="Z1554" s="7">
        <v>126608286.24</v>
      </c>
      <c r="AA1554" s="7">
        <v>0</v>
      </c>
      <c r="AB1554" s="7">
        <v>0</v>
      </c>
      <c r="AC1554" s="7"/>
      <c r="AD1554" s="7">
        <v>105853292.94</v>
      </c>
      <c r="AE1554" s="7">
        <v>0</v>
      </c>
      <c r="AF1554" s="7">
        <v>0</v>
      </c>
      <c r="AG1554" s="7">
        <v>94639142.57</v>
      </c>
      <c r="AH1554" s="7">
        <v>113896551.53</v>
      </c>
      <c r="AI1554" s="7">
        <v>7167449.82</v>
      </c>
      <c r="AJ1554" s="9">
        <f t="shared" si="408"/>
        <v>3515827841.43</v>
      </c>
      <c r="AK1554" s="9">
        <f t="shared" si="409"/>
        <v>1167030087.93</v>
      </c>
      <c r="AL1554" s="9">
        <f t="shared" si="410"/>
        <v>4682857929.36</v>
      </c>
      <c r="AM1554" s="9">
        <f t="shared" si="411"/>
        <v>1994317581.68</v>
      </c>
      <c r="AN1554" s="9">
        <f t="shared" si="412"/>
        <v>1521510259.75</v>
      </c>
      <c r="AO1554" s="14">
        <f>AN1554-VLOOKUP(A1554,[1]选股结果!A1554:BF4557,44,FALSE)</f>
        <v>1006696781.23</v>
      </c>
      <c r="AP1554" s="9">
        <f t="shared" si="413"/>
        <v>1134479382.69</v>
      </c>
      <c r="AQ1554" s="9">
        <f t="shared" si="414"/>
        <v>32550705.24</v>
      </c>
      <c r="AR1554" s="9">
        <f t="shared" si="415"/>
        <v>4168044450.84</v>
      </c>
      <c r="AS1554" s="9">
        <f t="shared" si="416"/>
        <v>1167030087.93</v>
      </c>
      <c r="AT1554" s="9">
        <f t="shared" si="417"/>
        <v>3001014362.91</v>
      </c>
      <c r="AU1554" s="17">
        <f t="shared" si="418"/>
        <v>0.478478002142726</v>
      </c>
      <c r="AV1554" s="17">
        <f t="shared" si="419"/>
        <v>0.365041754639484</v>
      </c>
      <c r="AW1554" s="17">
        <f t="shared" si="420"/>
        <v>0.241527362076745</v>
      </c>
      <c r="AX1554" s="17">
        <f t="shared" si="421"/>
        <v>0.272185048904976</v>
      </c>
      <c r="AY1554" s="17">
        <f t="shared" si="422"/>
        <v>0.00780958687555262</v>
      </c>
      <c r="AZ1554" s="17">
        <f t="shared" si="423"/>
        <v>0.279994635780529</v>
      </c>
      <c r="BA1554" s="17">
        <f t="shared" si="424"/>
        <v>0.720005364219471</v>
      </c>
    </row>
    <row r="1555" spans="1:53">
      <c r="A1555" s="6" t="s">
        <v>3158</v>
      </c>
      <c r="B1555" s="6" t="s">
        <v>3159</v>
      </c>
      <c r="C1555" s="7">
        <v>351601315.5</v>
      </c>
      <c r="D1555" s="7">
        <v>693113412.75</v>
      </c>
      <c r="E1555" s="7">
        <v>0</v>
      </c>
      <c r="F1555" s="7">
        <v>0</v>
      </c>
      <c r="G1555" s="7">
        <v>0</v>
      </c>
      <c r="H1555" s="7">
        <v>0</v>
      </c>
      <c r="I1555" s="7">
        <v>11770830.56</v>
      </c>
      <c r="J1555" s="7"/>
      <c r="K1555" s="7">
        <v>31997241.47</v>
      </c>
      <c r="L1555" s="7">
        <v>0</v>
      </c>
      <c r="M1555" s="7">
        <v>0</v>
      </c>
      <c r="N1555" s="7">
        <v>0</v>
      </c>
      <c r="O1555" s="7">
        <v>224522586.95</v>
      </c>
      <c r="P1555" s="7">
        <v>0</v>
      </c>
      <c r="Q1555" s="7">
        <v>10036000759.78</v>
      </c>
      <c r="R1555" s="7">
        <v>0</v>
      </c>
      <c r="S1555" s="7">
        <v>0</v>
      </c>
      <c r="T1555" s="7">
        <v>104651067.66</v>
      </c>
      <c r="U1555" s="7">
        <v>0</v>
      </c>
      <c r="V1555" s="7">
        <v>0</v>
      </c>
      <c r="W1555" s="7">
        <v>0</v>
      </c>
      <c r="X1555" s="7">
        <v>906182255.18</v>
      </c>
      <c r="Y1555" s="7">
        <v>35087518.03</v>
      </c>
      <c r="Z1555" s="7">
        <v>0</v>
      </c>
      <c r="AA1555" s="7">
        <v>0</v>
      </c>
      <c r="AB1555" s="7">
        <v>0</v>
      </c>
      <c r="AC1555" s="7"/>
      <c r="AD1555" s="7">
        <v>3948325.19</v>
      </c>
      <c r="AE1555" s="7">
        <v>0</v>
      </c>
      <c r="AF1555" s="7">
        <v>10933697.32</v>
      </c>
      <c r="AG1555" s="7">
        <v>2908806.68</v>
      </c>
      <c r="AH1555" s="7">
        <v>371695278.75</v>
      </c>
      <c r="AI1555" s="7">
        <v>90666251.24</v>
      </c>
      <c r="AJ1555" s="9">
        <f t="shared" si="408"/>
        <v>11102055899.17</v>
      </c>
      <c r="AK1555" s="9">
        <f t="shared" si="409"/>
        <v>1773023447.89</v>
      </c>
      <c r="AL1555" s="9">
        <f t="shared" si="410"/>
        <v>12875079347.06</v>
      </c>
      <c r="AM1555" s="9">
        <f t="shared" si="411"/>
        <v>1823818254.88</v>
      </c>
      <c r="AN1555" s="9">
        <f t="shared" si="412"/>
        <v>10184419899.47</v>
      </c>
      <c r="AO1555" s="14" t="e">
        <f>AN1555-VLOOKUP(A1555,[1]选股结果!A1555:BF4558,44,FALSE)</f>
        <v>#N/A</v>
      </c>
      <c r="AP1555" s="9">
        <f t="shared" si="413"/>
        <v>515239877.21</v>
      </c>
      <c r="AQ1555" s="9">
        <f t="shared" si="414"/>
        <v>351601315.5</v>
      </c>
      <c r="AR1555" s="9" t="e">
        <f t="shared" si="415"/>
        <v>#N/A</v>
      </c>
      <c r="AS1555" s="9">
        <f t="shared" si="416"/>
        <v>866841192.71</v>
      </c>
      <c r="AT1555" s="9" t="e">
        <f t="shared" si="417"/>
        <v>#N/A</v>
      </c>
      <c r="AU1555" s="17" t="e">
        <f t="shared" si="418"/>
        <v>#N/A</v>
      </c>
      <c r="AV1555" s="17" t="e">
        <f t="shared" si="419"/>
        <v>#N/A</v>
      </c>
      <c r="AW1555" s="17" t="e">
        <f t="shared" si="420"/>
        <v>#N/A</v>
      </c>
      <c r="AX1555" s="17" t="e">
        <f t="shared" si="421"/>
        <v>#N/A</v>
      </c>
      <c r="AY1555" s="17" t="e">
        <f t="shared" si="422"/>
        <v>#N/A</v>
      </c>
      <c r="AZ1555" s="17" t="e">
        <f t="shared" si="423"/>
        <v>#N/A</v>
      </c>
      <c r="BA1555" s="17" t="e">
        <f t="shared" si="424"/>
        <v>#N/A</v>
      </c>
    </row>
    <row r="1556" spans="1:53">
      <c r="A1556" s="6" t="s">
        <v>3160</v>
      </c>
      <c r="B1556" s="6" t="s">
        <v>3161</v>
      </c>
      <c r="C1556" s="7">
        <v>2144389.48</v>
      </c>
      <c r="D1556" s="7">
        <v>692807872.6</v>
      </c>
      <c r="E1556" s="7">
        <v>0</v>
      </c>
      <c r="F1556" s="7">
        <v>0</v>
      </c>
      <c r="G1556" s="7">
        <v>2421150.05</v>
      </c>
      <c r="H1556" s="7">
        <v>0</v>
      </c>
      <c r="I1556" s="7">
        <v>446755100.56</v>
      </c>
      <c r="J1556" s="7"/>
      <c r="K1556" s="7">
        <v>125376759.42</v>
      </c>
      <c r="L1556" s="7">
        <v>0</v>
      </c>
      <c r="M1556" s="7">
        <v>0</v>
      </c>
      <c r="N1556" s="7">
        <v>0</v>
      </c>
      <c r="O1556" s="7">
        <v>17597653.57</v>
      </c>
      <c r="P1556" s="7">
        <v>0</v>
      </c>
      <c r="Q1556" s="7">
        <v>508673953.66</v>
      </c>
      <c r="R1556" s="7">
        <v>0</v>
      </c>
      <c r="S1556" s="7">
        <v>0</v>
      </c>
      <c r="T1556" s="7">
        <v>24596338.74</v>
      </c>
      <c r="U1556" s="7">
        <v>0</v>
      </c>
      <c r="V1556" s="7">
        <v>0</v>
      </c>
      <c r="W1556" s="7">
        <v>0</v>
      </c>
      <c r="X1556" s="7">
        <v>0</v>
      </c>
      <c r="Y1556" s="7">
        <v>807644156.52</v>
      </c>
      <c r="Z1556" s="7">
        <v>47868406.97</v>
      </c>
      <c r="AA1556" s="7">
        <v>0</v>
      </c>
      <c r="AB1556" s="7">
        <v>0</v>
      </c>
      <c r="AC1556" s="7"/>
      <c r="AD1556" s="7">
        <v>57500180.16</v>
      </c>
      <c r="AE1556" s="7">
        <v>0</v>
      </c>
      <c r="AF1556" s="7">
        <v>0</v>
      </c>
      <c r="AG1556" s="7">
        <v>0</v>
      </c>
      <c r="AH1556" s="7">
        <v>7451940.79</v>
      </c>
      <c r="AI1556" s="7">
        <v>115061037.9</v>
      </c>
      <c r="AJ1556" s="9">
        <f t="shared" si="408"/>
        <v>1818228828.6</v>
      </c>
      <c r="AK1556" s="9">
        <f t="shared" si="409"/>
        <v>1037670111.82</v>
      </c>
      <c r="AL1556" s="9">
        <f t="shared" si="410"/>
        <v>2855898940.42</v>
      </c>
      <c r="AM1556" s="9">
        <f t="shared" si="411"/>
        <v>712826676.22</v>
      </c>
      <c r="AN1556" s="9">
        <f t="shared" si="412"/>
        <v>1105402152.38</v>
      </c>
      <c r="AO1556" s="14" t="e">
        <f>AN1556-VLOOKUP(A1556,[1]选股结果!A1556:BF4559,44,FALSE)</f>
        <v>#N/A</v>
      </c>
      <c r="AP1556" s="9">
        <f t="shared" si="413"/>
        <v>1035525722.34</v>
      </c>
      <c r="AQ1556" s="9">
        <f t="shared" si="414"/>
        <v>2144389.48</v>
      </c>
      <c r="AR1556" s="9" t="e">
        <f t="shared" si="415"/>
        <v>#N/A</v>
      </c>
      <c r="AS1556" s="9">
        <f t="shared" si="416"/>
        <v>1037670111.82</v>
      </c>
      <c r="AT1556" s="9" t="e">
        <f t="shared" si="417"/>
        <v>#N/A</v>
      </c>
      <c r="AU1556" s="17" t="e">
        <f t="shared" si="418"/>
        <v>#N/A</v>
      </c>
      <c r="AV1556" s="17" t="e">
        <f t="shared" si="419"/>
        <v>#N/A</v>
      </c>
      <c r="AW1556" s="17" t="e">
        <f t="shared" si="420"/>
        <v>#N/A</v>
      </c>
      <c r="AX1556" s="17" t="e">
        <f t="shared" si="421"/>
        <v>#N/A</v>
      </c>
      <c r="AY1556" s="17" t="e">
        <f t="shared" si="422"/>
        <v>#N/A</v>
      </c>
      <c r="AZ1556" s="17" t="e">
        <f t="shared" si="423"/>
        <v>#N/A</v>
      </c>
      <c r="BA1556" s="17" t="e">
        <f t="shared" si="424"/>
        <v>#N/A</v>
      </c>
    </row>
    <row r="1557" spans="1:53">
      <c r="A1557" s="6" t="s">
        <v>3162</v>
      </c>
      <c r="B1557" s="6" t="s">
        <v>3163</v>
      </c>
      <c r="C1557" s="7">
        <v>0</v>
      </c>
      <c r="D1557" s="7">
        <v>692217272.12</v>
      </c>
      <c r="E1557" s="7">
        <v>0</v>
      </c>
      <c r="F1557" s="7">
        <v>0</v>
      </c>
      <c r="G1557" s="7">
        <v>0</v>
      </c>
      <c r="H1557" s="7">
        <v>0</v>
      </c>
      <c r="I1557" s="7">
        <v>184665325.47</v>
      </c>
      <c r="J1557" s="7"/>
      <c r="K1557" s="7">
        <v>22537140.57</v>
      </c>
      <c r="L1557" s="7">
        <v>0</v>
      </c>
      <c r="M1557" s="7">
        <v>0</v>
      </c>
      <c r="N1557" s="7">
        <v>0</v>
      </c>
      <c r="O1557" s="7">
        <v>3903047.02</v>
      </c>
      <c r="P1557" s="7">
        <v>0</v>
      </c>
      <c r="Q1557" s="7">
        <v>160300585.66</v>
      </c>
      <c r="R1557" s="7">
        <v>0</v>
      </c>
      <c r="S1557" s="7">
        <v>0</v>
      </c>
      <c r="T1557" s="7">
        <v>1401300.11</v>
      </c>
      <c r="U1557" s="7">
        <v>0</v>
      </c>
      <c r="V1557" s="7">
        <v>0</v>
      </c>
      <c r="W1557" s="7">
        <v>27973576.73</v>
      </c>
      <c r="X1557" s="7">
        <v>2640791.78</v>
      </c>
      <c r="Y1557" s="7">
        <v>565626424.22</v>
      </c>
      <c r="Z1557" s="7">
        <v>90941557.37</v>
      </c>
      <c r="AA1557" s="7">
        <v>0</v>
      </c>
      <c r="AB1557" s="7">
        <v>0</v>
      </c>
      <c r="AC1557" s="7"/>
      <c r="AD1557" s="7">
        <v>43349608.82</v>
      </c>
      <c r="AE1557" s="7">
        <v>0</v>
      </c>
      <c r="AF1557" s="7">
        <v>0</v>
      </c>
      <c r="AG1557" s="7">
        <v>4671948.66</v>
      </c>
      <c r="AH1557" s="7">
        <v>2932349.74</v>
      </c>
      <c r="AI1557" s="7">
        <v>48944905.57</v>
      </c>
      <c r="AJ1557" s="9">
        <f t="shared" si="408"/>
        <v>1065024670.95</v>
      </c>
      <c r="AK1557" s="9">
        <f t="shared" si="409"/>
        <v>787081162.89</v>
      </c>
      <c r="AL1557" s="9">
        <f t="shared" si="410"/>
        <v>1852105833.84</v>
      </c>
      <c r="AM1557" s="9">
        <f t="shared" si="411"/>
        <v>726734687.65</v>
      </c>
      <c r="AN1557" s="9">
        <f t="shared" si="412"/>
        <v>368904351.81</v>
      </c>
      <c r="AO1557" s="14">
        <f>AN1557-VLOOKUP(A1557,[1]选股结果!A1557:BF4560,44,FALSE)</f>
        <v>11416963.87</v>
      </c>
      <c r="AP1557" s="9">
        <f t="shared" si="413"/>
        <v>756466794.38</v>
      </c>
      <c r="AQ1557" s="9">
        <f t="shared" si="414"/>
        <v>0</v>
      </c>
      <c r="AR1557" s="9">
        <f t="shared" si="415"/>
        <v>1494618445.9</v>
      </c>
      <c r="AS1557" s="9">
        <f t="shared" si="416"/>
        <v>756466794.38</v>
      </c>
      <c r="AT1557" s="9">
        <f t="shared" si="417"/>
        <v>738151651.52</v>
      </c>
      <c r="AU1557" s="17">
        <f t="shared" si="418"/>
        <v>0.486234255735007</v>
      </c>
      <c r="AV1557" s="17">
        <f t="shared" si="419"/>
        <v>0.246821757634511</v>
      </c>
      <c r="AW1557" s="17">
        <f t="shared" si="420"/>
        <v>0.00763871468421839</v>
      </c>
      <c r="AX1557" s="17">
        <f t="shared" si="421"/>
        <v>0.506127029580774</v>
      </c>
      <c r="AY1557" s="17">
        <f t="shared" si="422"/>
        <v>0</v>
      </c>
      <c r="AZ1557" s="17">
        <f t="shared" si="423"/>
        <v>0.506127029580774</v>
      </c>
      <c r="BA1557" s="17">
        <f t="shared" si="424"/>
        <v>0.493872970419226</v>
      </c>
    </row>
    <row r="1558" spans="1:53">
      <c r="A1558" s="6" t="s">
        <v>3164</v>
      </c>
      <c r="B1558" s="6" t="s">
        <v>3165</v>
      </c>
      <c r="C1558" s="7">
        <v>0</v>
      </c>
      <c r="D1558" s="7">
        <v>691700775.06</v>
      </c>
      <c r="E1558" s="7">
        <v>0</v>
      </c>
      <c r="F1558" s="7">
        <v>0</v>
      </c>
      <c r="G1558" s="7">
        <v>0</v>
      </c>
      <c r="H1558" s="7">
        <v>0</v>
      </c>
      <c r="I1558" s="7">
        <v>157278468.75</v>
      </c>
      <c r="J1558" s="7"/>
      <c r="K1558" s="7">
        <v>2458721.85</v>
      </c>
      <c r="L1558" s="7">
        <v>0</v>
      </c>
      <c r="M1558" s="7">
        <v>0</v>
      </c>
      <c r="N1558" s="7">
        <v>0</v>
      </c>
      <c r="O1558" s="7">
        <v>6887933.16</v>
      </c>
      <c r="P1558" s="7">
        <v>0</v>
      </c>
      <c r="Q1558" s="7">
        <v>161275255.39</v>
      </c>
      <c r="R1558" s="7">
        <v>0</v>
      </c>
      <c r="S1558" s="7">
        <v>0</v>
      </c>
      <c r="T1558" s="7">
        <v>23533113.56</v>
      </c>
      <c r="U1558" s="7">
        <v>0</v>
      </c>
      <c r="V1558" s="7">
        <v>0</v>
      </c>
      <c r="W1558" s="7">
        <v>0</v>
      </c>
      <c r="X1558" s="7">
        <v>26730276.21</v>
      </c>
      <c r="Y1558" s="7">
        <v>519817700.28</v>
      </c>
      <c r="Z1558" s="7">
        <v>45787146.17</v>
      </c>
      <c r="AA1558" s="7">
        <v>0</v>
      </c>
      <c r="AB1558" s="7">
        <v>0</v>
      </c>
      <c r="AC1558" s="7"/>
      <c r="AD1558" s="7">
        <v>32546500.27</v>
      </c>
      <c r="AE1558" s="7">
        <v>0</v>
      </c>
      <c r="AF1558" s="7">
        <v>57509564.12</v>
      </c>
      <c r="AG1558" s="7">
        <v>12735662.49</v>
      </c>
      <c r="AH1558" s="7">
        <v>15549185.97</v>
      </c>
      <c r="AI1558" s="7">
        <v>7650783.7</v>
      </c>
      <c r="AJ1558" s="9">
        <f t="shared" si="408"/>
        <v>1043134267.77</v>
      </c>
      <c r="AK1558" s="9">
        <f t="shared" si="409"/>
        <v>718326819.21</v>
      </c>
      <c r="AL1558" s="9">
        <f t="shared" si="410"/>
        <v>1761461086.98</v>
      </c>
      <c r="AM1558" s="9">
        <f t="shared" si="411"/>
        <v>725318984.43</v>
      </c>
      <c r="AN1558" s="9">
        <f t="shared" si="412"/>
        <v>344545559.55</v>
      </c>
      <c r="AO1558" s="14">
        <f>AN1558-VLOOKUP(A1558,[1]选股结果!A1558:BF4561,44,FALSE)</f>
        <v>-14729878.06</v>
      </c>
      <c r="AP1558" s="9">
        <f t="shared" si="413"/>
        <v>691596543</v>
      </c>
      <c r="AQ1558" s="9">
        <f t="shared" si="414"/>
        <v>0</v>
      </c>
      <c r="AR1558" s="9">
        <f t="shared" si="415"/>
        <v>1402185649.37</v>
      </c>
      <c r="AS1558" s="9">
        <f t="shared" si="416"/>
        <v>691596543</v>
      </c>
      <c r="AT1558" s="9">
        <f t="shared" si="417"/>
        <v>710589106.37</v>
      </c>
      <c r="AU1558" s="17">
        <f t="shared" si="418"/>
        <v>0.517277426677334</v>
      </c>
      <c r="AV1558" s="17">
        <f t="shared" si="419"/>
        <v>0.245720357860462</v>
      </c>
      <c r="AW1558" s="17">
        <f t="shared" si="420"/>
        <v>-0.0105049413867687</v>
      </c>
      <c r="AX1558" s="17">
        <f t="shared" si="421"/>
        <v>0.493227514709435</v>
      </c>
      <c r="AY1558" s="17">
        <f t="shared" si="422"/>
        <v>0</v>
      </c>
      <c r="AZ1558" s="17">
        <f t="shared" si="423"/>
        <v>0.493227514709435</v>
      </c>
      <c r="BA1558" s="17">
        <f t="shared" si="424"/>
        <v>0.506772485290565</v>
      </c>
    </row>
    <row r="1559" spans="1:53">
      <c r="A1559" s="6" t="s">
        <v>3166</v>
      </c>
      <c r="B1559" s="6" t="s">
        <v>3167</v>
      </c>
      <c r="C1559" s="7">
        <v>61698316.54</v>
      </c>
      <c r="D1559" s="7">
        <v>691246347.2</v>
      </c>
      <c r="E1559" s="7">
        <v>0</v>
      </c>
      <c r="F1559" s="7">
        <v>0</v>
      </c>
      <c r="G1559" s="7">
        <v>0</v>
      </c>
      <c r="H1559" s="7">
        <v>0</v>
      </c>
      <c r="I1559" s="7">
        <v>1978612320.39</v>
      </c>
      <c r="J1559" s="7"/>
      <c r="K1559" s="7">
        <v>116319027.98</v>
      </c>
      <c r="L1559" s="7">
        <v>0</v>
      </c>
      <c r="M1559" s="7">
        <v>0</v>
      </c>
      <c r="N1559" s="7">
        <v>0</v>
      </c>
      <c r="O1559" s="7">
        <v>32925603.99</v>
      </c>
      <c r="P1559" s="7">
        <v>0</v>
      </c>
      <c r="Q1559" s="7">
        <v>1063127325.06</v>
      </c>
      <c r="R1559" s="7">
        <v>121815969.4</v>
      </c>
      <c r="S1559" s="7">
        <v>139027706.88</v>
      </c>
      <c r="T1559" s="7">
        <v>35284673.18</v>
      </c>
      <c r="U1559" s="7">
        <v>0</v>
      </c>
      <c r="V1559" s="7">
        <v>146675602.52</v>
      </c>
      <c r="W1559" s="7">
        <v>0</v>
      </c>
      <c r="X1559" s="7">
        <v>85189088.69</v>
      </c>
      <c r="Y1559" s="7">
        <v>810888846.52</v>
      </c>
      <c r="Z1559" s="7">
        <v>16636587.86</v>
      </c>
      <c r="AA1559" s="7">
        <v>0</v>
      </c>
      <c r="AB1559" s="7">
        <v>0</v>
      </c>
      <c r="AC1559" s="7"/>
      <c r="AD1559" s="7">
        <v>119598676.51</v>
      </c>
      <c r="AE1559" s="7">
        <v>0</v>
      </c>
      <c r="AF1559" s="7">
        <v>57286911.95</v>
      </c>
      <c r="AG1559" s="7">
        <v>1686730.48</v>
      </c>
      <c r="AH1559" s="7">
        <v>160128411.62</v>
      </c>
      <c r="AI1559" s="7">
        <v>18295183.5</v>
      </c>
      <c r="AJ1559" s="9">
        <f t="shared" si="408"/>
        <v>4178358974.08</v>
      </c>
      <c r="AK1559" s="9">
        <f t="shared" si="409"/>
        <v>1478084356.19</v>
      </c>
      <c r="AL1559" s="9">
        <f t="shared" si="410"/>
        <v>5656443330.27</v>
      </c>
      <c r="AM1559" s="9">
        <f t="shared" si="411"/>
        <v>809361039.88</v>
      </c>
      <c r="AN1559" s="9">
        <f t="shared" si="412"/>
        <v>3600862625.41</v>
      </c>
      <c r="AO1559" s="14" t="e">
        <f>AN1559-VLOOKUP(A1559,[1]选股结果!A1559:BF4562,44,FALSE)</f>
        <v>#N/A</v>
      </c>
      <c r="AP1559" s="9">
        <f t="shared" si="413"/>
        <v>1184521348.44</v>
      </c>
      <c r="AQ1559" s="9">
        <f t="shared" si="414"/>
        <v>61698316.54</v>
      </c>
      <c r="AR1559" s="9" t="e">
        <f t="shared" si="415"/>
        <v>#N/A</v>
      </c>
      <c r="AS1559" s="9">
        <f t="shared" si="416"/>
        <v>1246219664.98</v>
      </c>
      <c r="AT1559" s="9" t="e">
        <f t="shared" si="417"/>
        <v>#N/A</v>
      </c>
      <c r="AU1559" s="17" t="e">
        <f t="shared" si="418"/>
        <v>#N/A</v>
      </c>
      <c r="AV1559" s="17" t="e">
        <f t="shared" si="419"/>
        <v>#N/A</v>
      </c>
      <c r="AW1559" s="17" t="e">
        <f t="shared" si="420"/>
        <v>#N/A</v>
      </c>
      <c r="AX1559" s="17" t="e">
        <f t="shared" si="421"/>
        <v>#N/A</v>
      </c>
      <c r="AY1559" s="17" t="e">
        <f t="shared" si="422"/>
        <v>#N/A</v>
      </c>
      <c r="AZ1559" s="17" t="e">
        <f t="shared" si="423"/>
        <v>#N/A</v>
      </c>
      <c r="BA1559" s="17" t="e">
        <f t="shared" si="424"/>
        <v>#N/A</v>
      </c>
    </row>
    <row r="1560" spans="1:53">
      <c r="A1560" s="6" t="s">
        <v>3168</v>
      </c>
      <c r="B1560" s="6" t="s">
        <v>3169</v>
      </c>
      <c r="C1560" s="7">
        <v>104077524.33</v>
      </c>
      <c r="D1560" s="7">
        <v>691199294.93</v>
      </c>
      <c r="E1560" s="7">
        <v>0</v>
      </c>
      <c r="F1560" s="7">
        <v>0</v>
      </c>
      <c r="G1560" s="7">
        <v>225000000</v>
      </c>
      <c r="H1560" s="7">
        <v>0</v>
      </c>
      <c r="I1560" s="7">
        <v>720698693.23</v>
      </c>
      <c r="J1560" s="7"/>
      <c r="K1560" s="7">
        <v>63133278.76</v>
      </c>
      <c r="L1560" s="7">
        <v>0</v>
      </c>
      <c r="M1560" s="7">
        <v>0</v>
      </c>
      <c r="N1560" s="7">
        <v>0</v>
      </c>
      <c r="O1560" s="7">
        <v>20855989.89</v>
      </c>
      <c r="P1560" s="7">
        <v>0</v>
      </c>
      <c r="Q1560" s="7">
        <v>1376416724.98</v>
      </c>
      <c r="R1560" s="7">
        <v>483075</v>
      </c>
      <c r="S1560" s="7">
        <v>0</v>
      </c>
      <c r="T1560" s="7">
        <v>56795040.7</v>
      </c>
      <c r="U1560" s="7">
        <v>0</v>
      </c>
      <c r="V1560" s="7">
        <v>0</v>
      </c>
      <c r="W1560" s="7">
        <v>0</v>
      </c>
      <c r="X1560" s="7">
        <v>105709684.08</v>
      </c>
      <c r="Y1560" s="7">
        <v>1146232852.44</v>
      </c>
      <c r="Z1560" s="7">
        <v>30631150.33</v>
      </c>
      <c r="AA1560" s="7">
        <v>0</v>
      </c>
      <c r="AB1560" s="7">
        <v>0</v>
      </c>
      <c r="AC1560" s="7"/>
      <c r="AD1560" s="7">
        <v>206490417.04</v>
      </c>
      <c r="AE1560" s="7">
        <v>0</v>
      </c>
      <c r="AF1560" s="7">
        <v>81514473.42</v>
      </c>
      <c r="AG1560" s="7">
        <v>12344186.96</v>
      </c>
      <c r="AH1560" s="7">
        <v>30722696.96</v>
      </c>
      <c r="AI1560" s="7">
        <v>137555762.78</v>
      </c>
      <c r="AJ1560" s="9">
        <f t="shared" si="408"/>
        <v>3154582097.49</v>
      </c>
      <c r="AK1560" s="9">
        <f t="shared" si="409"/>
        <v>1855278748.34</v>
      </c>
      <c r="AL1560" s="9">
        <f t="shared" si="410"/>
        <v>5009860845.83</v>
      </c>
      <c r="AM1560" s="9">
        <f t="shared" si="411"/>
        <v>1042764968.9</v>
      </c>
      <c r="AN1560" s="9">
        <f t="shared" si="412"/>
        <v>2217526812.67</v>
      </c>
      <c r="AO1560" s="14">
        <f>AN1560-VLOOKUP(A1560,[1]选股结果!A1560:BF4563,44,FALSE)</f>
        <v>273809080.87</v>
      </c>
      <c r="AP1560" s="9">
        <f t="shared" si="413"/>
        <v>1645491539.93</v>
      </c>
      <c r="AQ1560" s="9">
        <f t="shared" si="414"/>
        <v>104077524.33</v>
      </c>
      <c r="AR1560" s="9">
        <f t="shared" si="415"/>
        <v>3066143114.03</v>
      </c>
      <c r="AS1560" s="9">
        <f t="shared" si="416"/>
        <v>1749569064.26</v>
      </c>
      <c r="AT1560" s="9">
        <f t="shared" si="417"/>
        <v>1316574049.77</v>
      </c>
      <c r="AU1560" s="17">
        <f t="shared" si="418"/>
        <v>0.340090116514306</v>
      </c>
      <c r="AV1560" s="17">
        <f t="shared" si="419"/>
        <v>0.723230041847389</v>
      </c>
      <c r="AW1560" s="17">
        <f t="shared" si="420"/>
        <v>0.0893008156133058</v>
      </c>
      <c r="AX1560" s="17">
        <f t="shared" si="421"/>
        <v>0.536664949656326</v>
      </c>
      <c r="AY1560" s="17">
        <f t="shared" si="422"/>
        <v>0.0339441182160624</v>
      </c>
      <c r="AZ1560" s="17">
        <f t="shared" si="423"/>
        <v>0.570609067872388</v>
      </c>
      <c r="BA1560" s="17">
        <f t="shared" si="424"/>
        <v>0.429390932127612</v>
      </c>
    </row>
    <row r="1561" spans="1:53">
      <c r="A1561" s="6" t="s">
        <v>3170</v>
      </c>
      <c r="B1561" s="6" t="s">
        <v>3171</v>
      </c>
      <c r="C1561" s="7">
        <v>0</v>
      </c>
      <c r="D1561" s="7">
        <v>690946322.07</v>
      </c>
      <c r="E1561" s="7">
        <v>0</v>
      </c>
      <c r="F1561" s="7">
        <v>0</v>
      </c>
      <c r="G1561" s="7">
        <v>20435117.54</v>
      </c>
      <c r="H1561" s="7">
        <v>0</v>
      </c>
      <c r="I1561" s="7">
        <v>1901946782.1</v>
      </c>
      <c r="J1561" s="7"/>
      <c r="K1561" s="7">
        <v>41437876.14</v>
      </c>
      <c r="L1561" s="7">
        <v>0</v>
      </c>
      <c r="M1561" s="7">
        <v>0</v>
      </c>
      <c r="N1561" s="7">
        <v>0</v>
      </c>
      <c r="O1561" s="7">
        <v>15844601.28</v>
      </c>
      <c r="P1561" s="7">
        <v>0</v>
      </c>
      <c r="Q1561" s="7">
        <v>538989661.56</v>
      </c>
      <c r="R1561" s="7">
        <v>0</v>
      </c>
      <c r="S1561" s="7">
        <v>200000000</v>
      </c>
      <c r="T1561" s="7">
        <v>73696646.52</v>
      </c>
      <c r="U1561" s="7">
        <v>0</v>
      </c>
      <c r="V1561" s="7">
        <v>0</v>
      </c>
      <c r="W1561" s="7">
        <v>0</v>
      </c>
      <c r="X1561" s="7">
        <v>4447254.38</v>
      </c>
      <c r="Y1561" s="7">
        <v>572904031.76</v>
      </c>
      <c r="Z1561" s="7">
        <v>737799126.95</v>
      </c>
      <c r="AA1561" s="7">
        <v>0</v>
      </c>
      <c r="AB1561" s="7">
        <v>0</v>
      </c>
      <c r="AC1561" s="7"/>
      <c r="AD1561" s="7">
        <v>287853993.62</v>
      </c>
      <c r="AE1561" s="7">
        <v>0</v>
      </c>
      <c r="AF1561" s="7">
        <v>0</v>
      </c>
      <c r="AG1561" s="7">
        <v>23304740.87</v>
      </c>
      <c r="AH1561" s="7">
        <v>54423868.61</v>
      </c>
      <c r="AI1561" s="7">
        <v>248129104.55</v>
      </c>
      <c r="AJ1561" s="9">
        <f t="shared" si="408"/>
        <v>3483297007.21</v>
      </c>
      <c r="AK1561" s="9">
        <f t="shared" si="409"/>
        <v>1928862120.74</v>
      </c>
      <c r="AL1561" s="9">
        <f t="shared" si="410"/>
        <v>5412159127.95</v>
      </c>
      <c r="AM1561" s="9">
        <f t="shared" si="411"/>
        <v>731673295.27</v>
      </c>
      <c r="AN1561" s="9">
        <f t="shared" si="412"/>
        <v>2756070966.32</v>
      </c>
      <c r="AO1561" s="14">
        <f>AN1561-VLOOKUP(A1561,[1]选股结果!A1561:BF4564,44,FALSE)</f>
        <v>2273309201.23</v>
      </c>
      <c r="AP1561" s="9">
        <f t="shared" si="413"/>
        <v>1924414866.36</v>
      </c>
      <c r="AQ1561" s="9">
        <f t="shared" si="414"/>
        <v>0</v>
      </c>
      <c r="AR1561" s="9">
        <f t="shared" si="415"/>
        <v>4929397362.86</v>
      </c>
      <c r="AS1561" s="9">
        <f t="shared" si="416"/>
        <v>1924414866.36</v>
      </c>
      <c r="AT1561" s="9">
        <f t="shared" si="417"/>
        <v>3004982496.5</v>
      </c>
      <c r="AU1561" s="17">
        <f t="shared" si="418"/>
        <v>0.148430577088938</v>
      </c>
      <c r="AV1561" s="17">
        <f t="shared" si="419"/>
        <v>0.559109108769626</v>
      </c>
      <c r="AW1561" s="17">
        <f t="shared" si="420"/>
        <v>0.461173858362078</v>
      </c>
      <c r="AX1561" s="17">
        <f t="shared" si="421"/>
        <v>0.390395564548983</v>
      </c>
      <c r="AY1561" s="17">
        <f t="shared" si="422"/>
        <v>0</v>
      </c>
      <c r="AZ1561" s="17">
        <f t="shared" si="423"/>
        <v>0.390395564548983</v>
      </c>
      <c r="BA1561" s="17">
        <f t="shared" si="424"/>
        <v>0.609604435451017</v>
      </c>
    </row>
    <row r="1562" spans="1:53">
      <c r="A1562" s="6" t="s">
        <v>3172</v>
      </c>
      <c r="B1562" s="6" t="s">
        <v>3173</v>
      </c>
      <c r="C1562" s="7">
        <v>167124801.83</v>
      </c>
      <c r="D1562" s="7">
        <v>688788386.25</v>
      </c>
      <c r="E1562" s="7">
        <v>0</v>
      </c>
      <c r="F1562" s="7">
        <v>0</v>
      </c>
      <c r="G1562" s="7">
        <v>500880</v>
      </c>
      <c r="H1562" s="7">
        <v>0</v>
      </c>
      <c r="I1562" s="7">
        <v>14880850.11</v>
      </c>
      <c r="J1562" s="7"/>
      <c r="K1562" s="7">
        <v>21633544.9</v>
      </c>
      <c r="L1562" s="7">
        <v>0</v>
      </c>
      <c r="M1562" s="7">
        <v>0</v>
      </c>
      <c r="N1562" s="7">
        <v>0</v>
      </c>
      <c r="O1562" s="7">
        <v>38196668.53</v>
      </c>
      <c r="P1562" s="7">
        <v>0</v>
      </c>
      <c r="Q1562" s="7">
        <v>910859696.6</v>
      </c>
      <c r="R1562" s="7">
        <v>239940.57</v>
      </c>
      <c r="S1562" s="7">
        <v>0</v>
      </c>
      <c r="T1562" s="7">
        <v>7062122.14</v>
      </c>
      <c r="U1562" s="7">
        <v>0</v>
      </c>
      <c r="V1562" s="7">
        <v>269774292.7</v>
      </c>
      <c r="W1562" s="7">
        <v>0</v>
      </c>
      <c r="X1562" s="7">
        <v>163000981.24</v>
      </c>
      <c r="Y1562" s="7">
        <v>77811400.71</v>
      </c>
      <c r="Z1562" s="7">
        <v>275035.43</v>
      </c>
      <c r="AA1562" s="7">
        <v>0</v>
      </c>
      <c r="AB1562" s="7">
        <v>0</v>
      </c>
      <c r="AC1562" s="7"/>
      <c r="AD1562" s="7">
        <v>166319140.66</v>
      </c>
      <c r="AE1562" s="7">
        <v>0</v>
      </c>
      <c r="AF1562" s="7">
        <v>34075342.61</v>
      </c>
      <c r="AG1562" s="7">
        <v>1742237.83</v>
      </c>
      <c r="AH1562" s="7">
        <v>101063946.35</v>
      </c>
      <c r="AI1562" s="7">
        <v>0</v>
      </c>
      <c r="AJ1562" s="9">
        <f t="shared" si="408"/>
        <v>1682162089.1</v>
      </c>
      <c r="AK1562" s="9">
        <f t="shared" si="409"/>
        <v>981187179.36</v>
      </c>
      <c r="AL1562" s="9">
        <f t="shared" si="410"/>
        <v>2663349268.46</v>
      </c>
      <c r="AM1562" s="9">
        <f t="shared" si="411"/>
        <v>890486916.02</v>
      </c>
      <c r="AN1562" s="9">
        <f t="shared" si="412"/>
        <v>1224450447.02</v>
      </c>
      <c r="AO1562" s="14">
        <f>AN1562-VLOOKUP(A1562,[1]选股结果!A1562:BF4565,44,FALSE)</f>
        <v>799801755.72</v>
      </c>
      <c r="AP1562" s="9">
        <f t="shared" si="413"/>
        <v>381287103.59</v>
      </c>
      <c r="AQ1562" s="9">
        <f t="shared" si="414"/>
        <v>167124801.83</v>
      </c>
      <c r="AR1562" s="9">
        <f t="shared" si="415"/>
        <v>2238700577.16</v>
      </c>
      <c r="AS1562" s="9">
        <f t="shared" si="416"/>
        <v>548411905.42</v>
      </c>
      <c r="AT1562" s="9">
        <f t="shared" si="417"/>
        <v>1690288671.74</v>
      </c>
      <c r="AU1562" s="17">
        <f t="shared" si="418"/>
        <v>0.397769547703278</v>
      </c>
      <c r="AV1562" s="17">
        <f t="shared" si="419"/>
        <v>0.546946947489212</v>
      </c>
      <c r="AW1562" s="17">
        <f t="shared" si="420"/>
        <v>0.357261602502744</v>
      </c>
      <c r="AX1562" s="17">
        <f t="shared" si="421"/>
        <v>0.170316257332501</v>
      </c>
      <c r="AY1562" s="17">
        <f t="shared" si="422"/>
        <v>0.0746525924614775</v>
      </c>
      <c r="AZ1562" s="17">
        <f t="shared" si="423"/>
        <v>0.244968849793978</v>
      </c>
      <c r="BA1562" s="17">
        <f t="shared" si="424"/>
        <v>0.755031150206022</v>
      </c>
    </row>
    <row r="1563" spans="1:53">
      <c r="A1563" s="6" t="s">
        <v>3174</v>
      </c>
      <c r="B1563" s="6" t="s">
        <v>3175</v>
      </c>
      <c r="C1563" s="7">
        <v>0</v>
      </c>
      <c r="D1563" s="7">
        <v>686771338.54</v>
      </c>
      <c r="E1563" s="7">
        <v>0</v>
      </c>
      <c r="F1563" s="7">
        <v>0</v>
      </c>
      <c r="G1563" s="7">
        <v>161725754.5</v>
      </c>
      <c r="H1563" s="7">
        <v>0</v>
      </c>
      <c r="I1563" s="7">
        <v>628706106.3</v>
      </c>
      <c r="J1563" s="7"/>
      <c r="K1563" s="7">
        <v>89602711.45</v>
      </c>
      <c r="L1563" s="7">
        <v>0</v>
      </c>
      <c r="M1563" s="7">
        <v>0</v>
      </c>
      <c r="N1563" s="7">
        <v>0</v>
      </c>
      <c r="O1563" s="7">
        <v>47915692.96</v>
      </c>
      <c r="P1563" s="7">
        <v>0</v>
      </c>
      <c r="Q1563" s="7">
        <v>1228979926.43</v>
      </c>
      <c r="R1563" s="7">
        <v>0</v>
      </c>
      <c r="S1563" s="7">
        <v>0</v>
      </c>
      <c r="T1563" s="7">
        <v>66753873.13</v>
      </c>
      <c r="U1563" s="7">
        <v>0</v>
      </c>
      <c r="V1563" s="7">
        <v>0</v>
      </c>
      <c r="W1563" s="7">
        <v>0</v>
      </c>
      <c r="X1563" s="7">
        <v>0</v>
      </c>
      <c r="Y1563" s="7">
        <v>3108954447.42</v>
      </c>
      <c r="Z1563" s="7">
        <v>1587758234.4</v>
      </c>
      <c r="AA1563" s="7">
        <v>0</v>
      </c>
      <c r="AB1563" s="7">
        <v>0</v>
      </c>
      <c r="AC1563" s="7"/>
      <c r="AD1563" s="7">
        <v>139156872.68</v>
      </c>
      <c r="AE1563" s="7">
        <v>0</v>
      </c>
      <c r="AF1563" s="7">
        <v>0</v>
      </c>
      <c r="AG1563" s="7">
        <v>0</v>
      </c>
      <c r="AH1563" s="7">
        <v>19680511.06</v>
      </c>
      <c r="AI1563" s="7">
        <v>348088967.35</v>
      </c>
      <c r="AJ1563" s="9">
        <f t="shared" si="408"/>
        <v>2910455403.31</v>
      </c>
      <c r="AK1563" s="9">
        <f t="shared" si="409"/>
        <v>5203639032.91</v>
      </c>
      <c r="AL1563" s="9">
        <f t="shared" si="410"/>
        <v>8114094436.22</v>
      </c>
      <c r="AM1563" s="9">
        <f t="shared" si="411"/>
        <v>896412786</v>
      </c>
      <c r="AN1563" s="9">
        <f t="shared" si="412"/>
        <v>2014042617.31</v>
      </c>
      <c r="AO1563" s="14">
        <f>AN1563-VLOOKUP(A1563,[1]选股结果!A1563:BF4566,44,FALSE)</f>
        <v>942264094.88</v>
      </c>
      <c r="AP1563" s="9">
        <f t="shared" si="413"/>
        <v>5203639032.91</v>
      </c>
      <c r="AQ1563" s="9">
        <f t="shared" si="414"/>
        <v>0</v>
      </c>
      <c r="AR1563" s="9">
        <f t="shared" si="415"/>
        <v>7042315913.79</v>
      </c>
      <c r="AS1563" s="9">
        <f t="shared" si="416"/>
        <v>5203639032.91</v>
      </c>
      <c r="AT1563" s="9">
        <f t="shared" si="417"/>
        <v>1838676880.88</v>
      </c>
      <c r="AU1563" s="17">
        <f t="shared" si="418"/>
        <v>0.127289487857919</v>
      </c>
      <c r="AV1563" s="17">
        <f t="shared" si="419"/>
        <v>0.28599151784233</v>
      </c>
      <c r="AW1563" s="17">
        <f t="shared" si="420"/>
        <v>0.133800316034516</v>
      </c>
      <c r="AX1563" s="17">
        <f t="shared" si="421"/>
        <v>0.738910196107566</v>
      </c>
      <c r="AY1563" s="17">
        <f t="shared" si="422"/>
        <v>0</v>
      </c>
      <c r="AZ1563" s="17">
        <f t="shared" si="423"/>
        <v>0.738910196107566</v>
      </c>
      <c r="BA1563" s="17">
        <f t="shared" si="424"/>
        <v>0.261089803892434</v>
      </c>
    </row>
    <row r="1564" spans="1:53">
      <c r="A1564" s="6" t="s">
        <v>3176</v>
      </c>
      <c r="B1564" s="6" t="s">
        <v>3177</v>
      </c>
      <c r="C1564" s="7">
        <v>14053720.57</v>
      </c>
      <c r="D1564" s="7">
        <v>686433015.1</v>
      </c>
      <c r="E1564" s="7">
        <v>0</v>
      </c>
      <c r="F1564" s="7">
        <v>0</v>
      </c>
      <c r="G1564" s="7">
        <v>0</v>
      </c>
      <c r="H1564" s="7">
        <v>0</v>
      </c>
      <c r="I1564" s="7">
        <v>305124361.43</v>
      </c>
      <c r="J1564" s="7"/>
      <c r="K1564" s="7">
        <v>8088527.75</v>
      </c>
      <c r="L1564" s="7">
        <v>0</v>
      </c>
      <c r="M1564" s="7">
        <v>0</v>
      </c>
      <c r="N1564" s="7">
        <v>0</v>
      </c>
      <c r="O1564" s="7">
        <v>7555945.45</v>
      </c>
      <c r="P1564" s="7">
        <v>0</v>
      </c>
      <c r="Q1564" s="7">
        <v>173687029.8</v>
      </c>
      <c r="R1564" s="7">
        <v>0</v>
      </c>
      <c r="S1564" s="7">
        <v>0</v>
      </c>
      <c r="T1564" s="7">
        <v>15089121.2</v>
      </c>
      <c r="U1564" s="7">
        <v>0</v>
      </c>
      <c r="V1564" s="7">
        <v>3379833.35</v>
      </c>
      <c r="W1564" s="7">
        <v>0</v>
      </c>
      <c r="X1564" s="7">
        <v>20328780.15</v>
      </c>
      <c r="Y1564" s="7">
        <v>761966698.35</v>
      </c>
      <c r="Z1564" s="7">
        <v>13915447.02</v>
      </c>
      <c r="AA1564" s="7">
        <v>0</v>
      </c>
      <c r="AB1564" s="7">
        <v>0</v>
      </c>
      <c r="AC1564" s="7"/>
      <c r="AD1564" s="7">
        <v>32704226.11</v>
      </c>
      <c r="AE1564" s="7">
        <v>0</v>
      </c>
      <c r="AF1564" s="7">
        <v>0</v>
      </c>
      <c r="AG1564" s="7">
        <v>17639245.01</v>
      </c>
      <c r="AH1564" s="7">
        <v>12890063.99</v>
      </c>
      <c r="AI1564" s="7">
        <v>38278941.08</v>
      </c>
      <c r="AJ1564" s="9">
        <f t="shared" si="408"/>
        <v>1195978000.73</v>
      </c>
      <c r="AK1564" s="9">
        <f t="shared" si="409"/>
        <v>915156955.63</v>
      </c>
      <c r="AL1564" s="9">
        <f t="shared" si="410"/>
        <v>2111134956.36</v>
      </c>
      <c r="AM1564" s="9">
        <f t="shared" si="411"/>
        <v>714317740.7</v>
      </c>
      <c r="AN1564" s="9">
        <f t="shared" si="412"/>
        <v>505368873.53</v>
      </c>
      <c r="AO1564" s="14">
        <f>AN1564-VLOOKUP(A1564,[1]选股结果!A1564:BF4567,44,FALSE)</f>
        <v>231627848.13</v>
      </c>
      <c r="AP1564" s="9">
        <f t="shared" si="413"/>
        <v>877394621.56</v>
      </c>
      <c r="AQ1564" s="9">
        <f t="shared" si="414"/>
        <v>14053720.57</v>
      </c>
      <c r="AR1564" s="9">
        <f t="shared" si="415"/>
        <v>1837393930.96</v>
      </c>
      <c r="AS1564" s="9">
        <f t="shared" si="416"/>
        <v>891448342.13</v>
      </c>
      <c r="AT1564" s="9">
        <f t="shared" si="417"/>
        <v>945945588.83</v>
      </c>
      <c r="AU1564" s="17">
        <f t="shared" si="418"/>
        <v>0.388766790106237</v>
      </c>
      <c r="AV1564" s="17">
        <f t="shared" si="419"/>
        <v>0.275046556437658</v>
      </c>
      <c r="AW1564" s="17">
        <f t="shared" si="420"/>
        <v>0.126063248728039</v>
      </c>
      <c r="AX1564" s="17">
        <f t="shared" si="421"/>
        <v>0.477521236342377</v>
      </c>
      <c r="AY1564" s="17">
        <f t="shared" si="422"/>
        <v>0.00764872482334652</v>
      </c>
      <c r="AZ1564" s="17">
        <f t="shared" si="423"/>
        <v>0.485169961165724</v>
      </c>
      <c r="BA1564" s="17">
        <f t="shared" si="424"/>
        <v>0.514830038834276</v>
      </c>
    </row>
    <row r="1565" spans="1:53">
      <c r="A1565" s="6" t="s">
        <v>3178</v>
      </c>
      <c r="B1565" s="6" t="s">
        <v>3179</v>
      </c>
      <c r="C1565" s="7">
        <v>3361542.43</v>
      </c>
      <c r="D1565" s="7">
        <v>684718877.13</v>
      </c>
      <c r="E1565" s="7">
        <v>0</v>
      </c>
      <c r="F1565" s="7">
        <v>0</v>
      </c>
      <c r="G1565" s="7">
        <v>0</v>
      </c>
      <c r="H1565" s="7">
        <v>0</v>
      </c>
      <c r="I1565" s="7">
        <v>2973678267.23</v>
      </c>
      <c r="J1565" s="7"/>
      <c r="K1565" s="7">
        <v>37670156.01</v>
      </c>
      <c r="L1565" s="7">
        <v>0</v>
      </c>
      <c r="M1565" s="7">
        <v>0</v>
      </c>
      <c r="N1565" s="7">
        <v>0</v>
      </c>
      <c r="O1565" s="7">
        <v>666804151.5</v>
      </c>
      <c r="P1565" s="7">
        <v>0</v>
      </c>
      <c r="Q1565" s="7">
        <v>352998604.74</v>
      </c>
      <c r="R1565" s="7">
        <v>11055868.94</v>
      </c>
      <c r="S1565" s="7">
        <v>0</v>
      </c>
      <c r="T1565" s="7">
        <v>130686396.22</v>
      </c>
      <c r="U1565" s="7">
        <v>0</v>
      </c>
      <c r="V1565" s="7">
        <v>0</v>
      </c>
      <c r="W1565" s="7">
        <v>0</v>
      </c>
      <c r="X1565" s="7">
        <v>506723511.19</v>
      </c>
      <c r="Y1565" s="7">
        <v>664790339.02</v>
      </c>
      <c r="Z1565" s="7">
        <v>934997665.98</v>
      </c>
      <c r="AA1565" s="7">
        <v>0</v>
      </c>
      <c r="AB1565" s="7">
        <v>0</v>
      </c>
      <c r="AC1565" s="7"/>
      <c r="AD1565" s="7">
        <v>537550857.28</v>
      </c>
      <c r="AE1565" s="7">
        <v>0</v>
      </c>
      <c r="AF1565" s="7">
        <v>0</v>
      </c>
      <c r="AG1565" s="7">
        <v>6752150.17</v>
      </c>
      <c r="AH1565" s="7">
        <v>96391940.89</v>
      </c>
      <c r="AI1565" s="7">
        <v>0</v>
      </c>
      <c r="AJ1565" s="9">
        <f t="shared" si="408"/>
        <v>4857612321.77</v>
      </c>
      <c r="AK1565" s="9">
        <f t="shared" si="409"/>
        <v>2750568006.96</v>
      </c>
      <c r="AL1565" s="9">
        <f t="shared" si="410"/>
        <v>7608180328.73</v>
      </c>
      <c r="AM1565" s="9">
        <f t="shared" si="411"/>
        <v>1858246539.82</v>
      </c>
      <c r="AN1565" s="9">
        <f t="shared" si="412"/>
        <v>3506089293.14</v>
      </c>
      <c r="AO1565" s="14" t="e">
        <f>AN1565-VLOOKUP(A1565,[1]选股结果!A1565:BF4568,44,FALSE)</f>
        <v>#N/A</v>
      </c>
      <c r="AP1565" s="9">
        <f t="shared" si="413"/>
        <v>2240482953.34</v>
      </c>
      <c r="AQ1565" s="9">
        <f t="shared" si="414"/>
        <v>3361542.43</v>
      </c>
      <c r="AR1565" s="9" t="e">
        <f t="shared" si="415"/>
        <v>#N/A</v>
      </c>
      <c r="AS1565" s="9">
        <f t="shared" si="416"/>
        <v>2243844495.77</v>
      </c>
      <c r="AT1565" s="9" t="e">
        <f t="shared" si="417"/>
        <v>#N/A</v>
      </c>
      <c r="AU1565" s="17" t="e">
        <f t="shared" si="418"/>
        <v>#N/A</v>
      </c>
      <c r="AV1565" s="17" t="e">
        <f t="shared" si="419"/>
        <v>#N/A</v>
      </c>
      <c r="AW1565" s="17" t="e">
        <f t="shared" si="420"/>
        <v>#N/A</v>
      </c>
      <c r="AX1565" s="17" t="e">
        <f t="shared" si="421"/>
        <v>#N/A</v>
      </c>
      <c r="AY1565" s="17" t="e">
        <f t="shared" si="422"/>
        <v>#N/A</v>
      </c>
      <c r="AZ1565" s="17" t="e">
        <f t="shared" si="423"/>
        <v>#N/A</v>
      </c>
      <c r="BA1565" s="17" t="e">
        <f t="shared" si="424"/>
        <v>#N/A</v>
      </c>
    </row>
    <row r="1566" spans="1:53">
      <c r="A1566" s="6" t="s">
        <v>3180</v>
      </c>
      <c r="B1566" s="6" t="s">
        <v>3181</v>
      </c>
      <c r="C1566" s="7">
        <v>69277188.88</v>
      </c>
      <c r="D1566" s="7">
        <v>684327609.24</v>
      </c>
      <c r="E1566" s="7">
        <v>0</v>
      </c>
      <c r="F1566" s="7">
        <v>0</v>
      </c>
      <c r="G1566" s="7">
        <v>845306228.72</v>
      </c>
      <c r="H1566" s="7">
        <v>0</v>
      </c>
      <c r="I1566" s="7">
        <v>154156262.34</v>
      </c>
      <c r="J1566" s="7"/>
      <c r="K1566" s="7">
        <v>26655668.76</v>
      </c>
      <c r="L1566" s="7">
        <v>0</v>
      </c>
      <c r="M1566" s="7">
        <v>0</v>
      </c>
      <c r="N1566" s="7">
        <v>0</v>
      </c>
      <c r="O1566" s="7">
        <v>2404709.63</v>
      </c>
      <c r="P1566" s="7">
        <v>0</v>
      </c>
      <c r="Q1566" s="7">
        <v>358846811.94</v>
      </c>
      <c r="R1566" s="7">
        <v>0</v>
      </c>
      <c r="S1566" s="7">
        <v>0</v>
      </c>
      <c r="T1566" s="7">
        <v>12833585.47</v>
      </c>
      <c r="U1566" s="7">
        <v>0</v>
      </c>
      <c r="V1566" s="7">
        <v>0</v>
      </c>
      <c r="W1566" s="7">
        <v>0</v>
      </c>
      <c r="X1566" s="7">
        <v>0</v>
      </c>
      <c r="Y1566" s="7">
        <v>178274178.93</v>
      </c>
      <c r="Z1566" s="7">
        <v>306444798.32</v>
      </c>
      <c r="AA1566" s="7">
        <v>0</v>
      </c>
      <c r="AB1566" s="7">
        <v>0</v>
      </c>
      <c r="AC1566" s="7"/>
      <c r="AD1566" s="7">
        <v>125437710.78</v>
      </c>
      <c r="AE1566" s="7">
        <v>0</v>
      </c>
      <c r="AF1566" s="7">
        <v>0</v>
      </c>
      <c r="AG1566" s="7">
        <v>2701317.55</v>
      </c>
      <c r="AH1566" s="7">
        <v>2277715.5</v>
      </c>
      <c r="AI1566" s="7">
        <v>62182117</v>
      </c>
      <c r="AJ1566" s="9">
        <f t="shared" ref="AJ1566:AJ1629" si="425">SUM(D1566:T1566)</f>
        <v>2084530876.1</v>
      </c>
      <c r="AK1566" s="9">
        <f t="shared" ref="AK1566:AK1629" si="426">SUM(U1566:AI1566)+C1566</f>
        <v>746595026.96</v>
      </c>
      <c r="AL1566" s="9">
        <f t="shared" ref="AL1566:AL1629" si="427">SUM(C1566:AI1566)</f>
        <v>2831125903.06</v>
      </c>
      <c r="AM1566" s="9">
        <f t="shared" si="411"/>
        <v>1532038547.59</v>
      </c>
      <c r="AN1566" s="9">
        <f t="shared" si="412"/>
        <v>552492328.51</v>
      </c>
      <c r="AO1566" s="14">
        <f>AN1566-VLOOKUP(A1566,[1]选股结果!A1566:BF4569,44,FALSE)</f>
        <v>-255141179.68</v>
      </c>
      <c r="AP1566" s="9">
        <f t="shared" si="413"/>
        <v>677317838.08</v>
      </c>
      <c r="AQ1566" s="9">
        <f t="shared" si="414"/>
        <v>69277188.88</v>
      </c>
      <c r="AR1566" s="9">
        <f t="shared" si="415"/>
        <v>2023492394.87</v>
      </c>
      <c r="AS1566" s="9">
        <f t="shared" si="416"/>
        <v>746595026.96</v>
      </c>
      <c r="AT1566" s="9">
        <f t="shared" si="417"/>
        <v>1276897367.91</v>
      </c>
      <c r="AU1566" s="17">
        <f t="shared" si="418"/>
        <v>0.757125923217728</v>
      </c>
      <c r="AV1566" s="17">
        <f t="shared" si="419"/>
        <v>0.27303899432026</v>
      </c>
      <c r="AW1566" s="17">
        <f t="shared" si="420"/>
        <v>-0.126089517473275</v>
      </c>
      <c r="AX1566" s="17">
        <f t="shared" si="421"/>
        <v>0.334727147874215</v>
      </c>
      <c r="AY1566" s="17">
        <f t="shared" si="422"/>
        <v>0.0342364463813321</v>
      </c>
      <c r="AZ1566" s="17">
        <f t="shared" si="423"/>
        <v>0.368963594255547</v>
      </c>
      <c r="BA1566" s="17">
        <f t="shared" si="424"/>
        <v>0.631036405744453</v>
      </c>
    </row>
    <row r="1567" spans="1:53">
      <c r="A1567" s="6" t="s">
        <v>3182</v>
      </c>
      <c r="B1567" s="6" t="s">
        <v>3183</v>
      </c>
      <c r="C1567" s="7">
        <v>0</v>
      </c>
      <c r="D1567" s="7">
        <v>683170470.04</v>
      </c>
      <c r="E1567" s="7">
        <v>0</v>
      </c>
      <c r="F1567" s="7">
        <v>0</v>
      </c>
      <c r="G1567" s="7">
        <v>0</v>
      </c>
      <c r="H1567" s="7">
        <v>0</v>
      </c>
      <c r="I1567" s="7">
        <v>710288193.58</v>
      </c>
      <c r="J1567" s="7"/>
      <c r="K1567" s="7">
        <v>75371354.91</v>
      </c>
      <c r="L1567" s="7">
        <v>0</v>
      </c>
      <c r="M1567" s="7">
        <v>0</v>
      </c>
      <c r="N1567" s="7">
        <v>0</v>
      </c>
      <c r="O1567" s="7">
        <v>3447681.73</v>
      </c>
      <c r="P1567" s="7">
        <v>0</v>
      </c>
      <c r="Q1567" s="7">
        <v>316227522.66</v>
      </c>
      <c r="R1567" s="7">
        <v>0</v>
      </c>
      <c r="S1567" s="7">
        <v>0</v>
      </c>
      <c r="T1567" s="7">
        <v>8396883.5</v>
      </c>
      <c r="U1567" s="7">
        <v>0</v>
      </c>
      <c r="V1567" s="7">
        <v>0</v>
      </c>
      <c r="W1567" s="7">
        <v>0</v>
      </c>
      <c r="X1567" s="7">
        <v>0</v>
      </c>
      <c r="Y1567" s="7">
        <v>409356177.03</v>
      </c>
      <c r="Z1567" s="7">
        <v>45020314</v>
      </c>
      <c r="AA1567" s="7">
        <v>0</v>
      </c>
      <c r="AB1567" s="7">
        <v>0</v>
      </c>
      <c r="AC1567" s="7"/>
      <c r="AD1567" s="7">
        <v>38541701.83</v>
      </c>
      <c r="AE1567" s="7">
        <v>0</v>
      </c>
      <c r="AF1567" s="7">
        <v>769559.75</v>
      </c>
      <c r="AG1567" s="7">
        <v>406163.35</v>
      </c>
      <c r="AH1567" s="7">
        <v>7318881.46</v>
      </c>
      <c r="AI1567" s="7">
        <v>2383000</v>
      </c>
      <c r="AJ1567" s="9">
        <f t="shared" si="425"/>
        <v>1796902106.42</v>
      </c>
      <c r="AK1567" s="9">
        <f t="shared" si="426"/>
        <v>503795797.42</v>
      </c>
      <c r="AL1567" s="9">
        <f t="shared" si="427"/>
        <v>2300697903.84</v>
      </c>
      <c r="AM1567" s="9">
        <f t="shared" si="411"/>
        <v>686618151.77</v>
      </c>
      <c r="AN1567" s="9">
        <f t="shared" si="412"/>
        <v>1110283954.65</v>
      </c>
      <c r="AO1567" s="14">
        <f>AN1567-VLOOKUP(A1567,[1]选股结果!A1567:BF4570,44,FALSE)</f>
        <v>1289872.75999999</v>
      </c>
      <c r="AP1567" s="9">
        <f t="shared" si="413"/>
        <v>503795797.42</v>
      </c>
      <c r="AQ1567" s="9">
        <f t="shared" si="414"/>
        <v>0</v>
      </c>
      <c r="AR1567" s="9">
        <f t="shared" si="415"/>
        <v>1191703821.95</v>
      </c>
      <c r="AS1567" s="9">
        <f t="shared" si="416"/>
        <v>503795797.42</v>
      </c>
      <c r="AT1567" s="9">
        <f t="shared" si="417"/>
        <v>687908024.53</v>
      </c>
      <c r="AU1567" s="17">
        <f t="shared" si="418"/>
        <v>0.576165100021646</v>
      </c>
      <c r="AV1567" s="17">
        <f t="shared" si="419"/>
        <v>0.931677766068777</v>
      </c>
      <c r="AW1567" s="17">
        <f t="shared" si="420"/>
        <v>0.00108237695998101</v>
      </c>
      <c r="AX1567" s="17">
        <f t="shared" si="421"/>
        <v>0.422752523018373</v>
      </c>
      <c r="AY1567" s="17">
        <f t="shared" si="422"/>
        <v>0</v>
      </c>
      <c r="AZ1567" s="17">
        <f t="shared" si="423"/>
        <v>0.422752523018373</v>
      </c>
      <c r="BA1567" s="17">
        <f t="shared" si="424"/>
        <v>0.577247476981627</v>
      </c>
    </row>
    <row r="1568" spans="1:53">
      <c r="A1568" s="6" t="s">
        <v>3184</v>
      </c>
      <c r="B1568" s="6" t="s">
        <v>3185</v>
      </c>
      <c r="C1568" s="7">
        <v>54000870.77</v>
      </c>
      <c r="D1568" s="7">
        <v>681721346.9</v>
      </c>
      <c r="E1568" s="7">
        <v>0</v>
      </c>
      <c r="F1568" s="7">
        <v>0</v>
      </c>
      <c r="G1568" s="7">
        <v>0</v>
      </c>
      <c r="H1568" s="7">
        <v>0</v>
      </c>
      <c r="I1568" s="7">
        <v>548835928.93</v>
      </c>
      <c r="J1568" s="7"/>
      <c r="K1568" s="7">
        <v>158578596.4</v>
      </c>
      <c r="L1568" s="7">
        <v>0</v>
      </c>
      <c r="M1568" s="7">
        <v>0</v>
      </c>
      <c r="N1568" s="7">
        <v>0</v>
      </c>
      <c r="O1568" s="7">
        <v>116231164.49</v>
      </c>
      <c r="P1568" s="7">
        <v>0</v>
      </c>
      <c r="Q1568" s="7">
        <v>356987304.57</v>
      </c>
      <c r="R1568" s="7">
        <v>0</v>
      </c>
      <c r="S1568" s="7">
        <v>0</v>
      </c>
      <c r="T1568" s="7">
        <v>65825677.7</v>
      </c>
      <c r="U1568" s="7">
        <v>0</v>
      </c>
      <c r="V1568" s="7">
        <v>0</v>
      </c>
      <c r="W1568" s="7">
        <v>0</v>
      </c>
      <c r="X1568" s="7">
        <v>0</v>
      </c>
      <c r="Y1568" s="7">
        <v>723347076.81</v>
      </c>
      <c r="Z1568" s="7">
        <v>14987395.98</v>
      </c>
      <c r="AA1568" s="7">
        <v>0</v>
      </c>
      <c r="AB1568" s="7">
        <v>0</v>
      </c>
      <c r="AC1568" s="7"/>
      <c r="AD1568" s="7">
        <v>107696068.18</v>
      </c>
      <c r="AE1568" s="7">
        <v>0</v>
      </c>
      <c r="AF1568" s="7">
        <v>1665318.16</v>
      </c>
      <c r="AG1568" s="7">
        <v>11655711.36</v>
      </c>
      <c r="AH1568" s="7">
        <v>10460994.62</v>
      </c>
      <c r="AI1568" s="7">
        <v>928149.89</v>
      </c>
      <c r="AJ1568" s="9">
        <f t="shared" si="425"/>
        <v>1928180018.99</v>
      </c>
      <c r="AK1568" s="9">
        <f t="shared" si="426"/>
        <v>924741585.77</v>
      </c>
      <c r="AL1568" s="9">
        <f t="shared" si="427"/>
        <v>2852921604.76</v>
      </c>
      <c r="AM1568" s="9">
        <f t="shared" si="411"/>
        <v>797952511.39</v>
      </c>
      <c r="AN1568" s="9">
        <f t="shared" si="412"/>
        <v>1130227507.6</v>
      </c>
      <c r="AO1568" s="14">
        <f>AN1568-VLOOKUP(A1568,[1]选股结果!A1568:BF4571,44,FALSE)</f>
        <v>631146520.38</v>
      </c>
      <c r="AP1568" s="9">
        <f t="shared" si="413"/>
        <v>870740715</v>
      </c>
      <c r="AQ1568" s="9">
        <f t="shared" si="414"/>
        <v>54000870.77</v>
      </c>
      <c r="AR1568" s="9">
        <f t="shared" si="415"/>
        <v>2353840617.54</v>
      </c>
      <c r="AS1568" s="9">
        <f t="shared" si="416"/>
        <v>924741585.77</v>
      </c>
      <c r="AT1568" s="9">
        <f t="shared" si="417"/>
        <v>1429099031.77</v>
      </c>
      <c r="AU1568" s="17">
        <f t="shared" si="418"/>
        <v>0.339000230280647</v>
      </c>
      <c r="AV1568" s="17">
        <f t="shared" si="419"/>
        <v>0.48016314238863</v>
      </c>
      <c r="AW1568" s="17">
        <f t="shared" si="420"/>
        <v>0.26813477330492</v>
      </c>
      <c r="AX1568" s="17">
        <f t="shared" si="421"/>
        <v>0.369923396049649</v>
      </c>
      <c r="AY1568" s="17">
        <f t="shared" si="422"/>
        <v>0.0229416003647844</v>
      </c>
      <c r="AZ1568" s="17">
        <f t="shared" si="423"/>
        <v>0.392864996414434</v>
      </c>
      <c r="BA1568" s="17">
        <f t="shared" si="424"/>
        <v>0.607135003585566</v>
      </c>
    </row>
    <row r="1569" spans="1:53">
      <c r="A1569" s="6" t="s">
        <v>3186</v>
      </c>
      <c r="B1569" s="6" t="s">
        <v>3187</v>
      </c>
      <c r="C1569" s="7">
        <v>471059312.4</v>
      </c>
      <c r="D1569" s="7">
        <v>681574085.75</v>
      </c>
      <c r="E1569" s="7">
        <v>0</v>
      </c>
      <c r="F1569" s="7">
        <v>0</v>
      </c>
      <c r="G1569" s="7">
        <v>673400666.67</v>
      </c>
      <c r="H1569" s="7">
        <v>0</v>
      </c>
      <c r="I1569" s="7">
        <v>1525415095.69</v>
      </c>
      <c r="J1569" s="7"/>
      <c r="K1569" s="7">
        <v>10684970.46</v>
      </c>
      <c r="L1569" s="7">
        <v>0</v>
      </c>
      <c r="M1569" s="7">
        <v>0</v>
      </c>
      <c r="N1569" s="7">
        <v>0</v>
      </c>
      <c r="O1569" s="7">
        <v>73692140.58</v>
      </c>
      <c r="P1569" s="7">
        <v>0</v>
      </c>
      <c r="Q1569" s="7">
        <v>823738518.63</v>
      </c>
      <c r="R1569" s="7">
        <v>0</v>
      </c>
      <c r="S1569" s="7">
        <v>0</v>
      </c>
      <c r="T1569" s="7">
        <v>104558733.3</v>
      </c>
      <c r="U1569" s="7">
        <v>0</v>
      </c>
      <c r="V1569" s="7">
        <v>0</v>
      </c>
      <c r="W1569" s="7">
        <v>146878787.03</v>
      </c>
      <c r="X1569" s="7">
        <v>0</v>
      </c>
      <c r="Y1569" s="7">
        <v>3082112661.3</v>
      </c>
      <c r="Z1569" s="7">
        <v>413849101.66</v>
      </c>
      <c r="AA1569" s="7">
        <v>0</v>
      </c>
      <c r="AB1569" s="7">
        <v>0</v>
      </c>
      <c r="AC1569" s="7"/>
      <c r="AD1569" s="7">
        <v>282316025.09</v>
      </c>
      <c r="AE1569" s="7">
        <v>0</v>
      </c>
      <c r="AF1569" s="7">
        <v>476017.08</v>
      </c>
      <c r="AG1569" s="7">
        <v>113581752.4</v>
      </c>
      <c r="AH1569" s="7">
        <v>30578838.7</v>
      </c>
      <c r="AI1569" s="7">
        <v>43106964.5</v>
      </c>
      <c r="AJ1569" s="9">
        <f t="shared" si="425"/>
        <v>3893064211.08</v>
      </c>
      <c r="AK1569" s="9">
        <f t="shared" si="426"/>
        <v>4583959460.16</v>
      </c>
      <c r="AL1569" s="9">
        <f t="shared" si="427"/>
        <v>8477023671.24</v>
      </c>
      <c r="AM1569" s="9">
        <f t="shared" si="411"/>
        <v>1575545680.03</v>
      </c>
      <c r="AN1569" s="9">
        <f t="shared" si="412"/>
        <v>2464397318.08</v>
      </c>
      <c r="AO1569" s="14">
        <f>AN1569-VLOOKUP(A1569,[1]选股结果!A1569:BF4572,44,FALSE)</f>
        <v>279919951.31</v>
      </c>
      <c r="AP1569" s="9">
        <f t="shared" si="413"/>
        <v>3966021360.73</v>
      </c>
      <c r="AQ1569" s="9">
        <f t="shared" si="414"/>
        <v>471059312.4</v>
      </c>
      <c r="AR1569" s="9">
        <f t="shared" si="415"/>
        <v>6292546304.47</v>
      </c>
      <c r="AS1569" s="9">
        <f t="shared" si="416"/>
        <v>4437080673.13</v>
      </c>
      <c r="AT1569" s="9">
        <f t="shared" si="417"/>
        <v>1855465631.34</v>
      </c>
      <c r="AU1569" s="17">
        <f t="shared" si="418"/>
        <v>0.250382850406804</v>
      </c>
      <c r="AV1569" s="17">
        <f t="shared" si="419"/>
        <v>0.391637534129766</v>
      </c>
      <c r="AW1569" s="17">
        <f t="shared" si="420"/>
        <v>0.0444843689288635</v>
      </c>
      <c r="AX1569" s="17">
        <f t="shared" si="421"/>
        <v>0.630272892535202</v>
      </c>
      <c r="AY1569" s="17">
        <f t="shared" si="422"/>
        <v>0.0748598881291309</v>
      </c>
      <c r="AZ1569" s="17">
        <f t="shared" si="423"/>
        <v>0.705132780664332</v>
      </c>
      <c r="BA1569" s="17">
        <f t="shared" si="424"/>
        <v>0.294867219335668</v>
      </c>
    </row>
    <row r="1570" spans="1:53">
      <c r="A1570" s="6" t="s">
        <v>3188</v>
      </c>
      <c r="B1570" s="6" t="s">
        <v>3189</v>
      </c>
      <c r="C1570" s="7">
        <v>0</v>
      </c>
      <c r="D1570" s="7">
        <v>681496956.05</v>
      </c>
      <c r="E1570" s="7">
        <v>0</v>
      </c>
      <c r="F1570" s="7">
        <v>0</v>
      </c>
      <c r="G1570" s="7">
        <v>203303120.55</v>
      </c>
      <c r="H1570" s="7">
        <v>0</v>
      </c>
      <c r="I1570" s="7">
        <v>701879649.47</v>
      </c>
      <c r="J1570" s="7"/>
      <c r="K1570" s="7">
        <v>34670552.04</v>
      </c>
      <c r="L1570" s="7">
        <v>0</v>
      </c>
      <c r="M1570" s="7">
        <v>0</v>
      </c>
      <c r="N1570" s="7">
        <v>0</v>
      </c>
      <c r="O1570" s="7">
        <v>15152561.28</v>
      </c>
      <c r="P1570" s="7">
        <v>0</v>
      </c>
      <c r="Q1570" s="7">
        <v>800992313.71</v>
      </c>
      <c r="R1570" s="7">
        <v>0</v>
      </c>
      <c r="S1570" s="7">
        <v>0</v>
      </c>
      <c r="T1570" s="7">
        <v>55523272.13</v>
      </c>
      <c r="U1570" s="7">
        <v>0</v>
      </c>
      <c r="V1570" s="7">
        <v>0</v>
      </c>
      <c r="W1570" s="7">
        <v>0</v>
      </c>
      <c r="X1570" s="7">
        <v>0</v>
      </c>
      <c r="Y1570" s="7">
        <v>1106559225.76</v>
      </c>
      <c r="Z1570" s="7">
        <v>1378848087.68</v>
      </c>
      <c r="AA1570" s="7">
        <v>0</v>
      </c>
      <c r="AB1570" s="7">
        <v>0</v>
      </c>
      <c r="AC1570" s="7"/>
      <c r="AD1570" s="7">
        <v>362932742.3</v>
      </c>
      <c r="AE1570" s="7">
        <v>0</v>
      </c>
      <c r="AF1570" s="7">
        <v>0</v>
      </c>
      <c r="AG1570" s="7">
        <v>640948.64</v>
      </c>
      <c r="AH1570" s="7">
        <v>0</v>
      </c>
      <c r="AI1570" s="7">
        <v>230563162.4</v>
      </c>
      <c r="AJ1570" s="9">
        <f t="shared" si="425"/>
        <v>2493018425.23</v>
      </c>
      <c r="AK1570" s="9">
        <f t="shared" si="426"/>
        <v>3079544166.78</v>
      </c>
      <c r="AL1570" s="9">
        <f t="shared" si="427"/>
        <v>5572562592.01</v>
      </c>
      <c r="AM1570" s="9">
        <f t="shared" si="411"/>
        <v>899952637.88</v>
      </c>
      <c r="AN1570" s="9">
        <f t="shared" si="412"/>
        <v>1593065787.35</v>
      </c>
      <c r="AO1570" s="14" t="e">
        <f>AN1570-VLOOKUP(A1570,[1]选股结果!A1570:BF4573,44,FALSE)</f>
        <v>#N/A</v>
      </c>
      <c r="AP1570" s="9">
        <f t="shared" si="413"/>
        <v>3079544166.78</v>
      </c>
      <c r="AQ1570" s="9">
        <f t="shared" si="414"/>
        <v>0</v>
      </c>
      <c r="AR1570" s="9" t="e">
        <f t="shared" si="415"/>
        <v>#N/A</v>
      </c>
      <c r="AS1570" s="9">
        <f t="shared" si="416"/>
        <v>3079544166.78</v>
      </c>
      <c r="AT1570" s="9" t="e">
        <f t="shared" si="417"/>
        <v>#N/A</v>
      </c>
      <c r="AU1570" s="17" t="e">
        <f t="shared" si="418"/>
        <v>#N/A</v>
      </c>
      <c r="AV1570" s="17" t="e">
        <f t="shared" si="419"/>
        <v>#N/A</v>
      </c>
      <c r="AW1570" s="17" t="e">
        <f t="shared" si="420"/>
        <v>#N/A</v>
      </c>
      <c r="AX1570" s="17" t="e">
        <f t="shared" si="421"/>
        <v>#N/A</v>
      </c>
      <c r="AY1570" s="17" t="e">
        <f t="shared" si="422"/>
        <v>#N/A</v>
      </c>
      <c r="AZ1570" s="17" t="e">
        <f t="shared" si="423"/>
        <v>#N/A</v>
      </c>
      <c r="BA1570" s="17" t="e">
        <f t="shared" si="424"/>
        <v>#N/A</v>
      </c>
    </row>
    <row r="1571" spans="1:53">
      <c r="A1571" s="6" t="s">
        <v>3190</v>
      </c>
      <c r="B1571" s="6" t="s">
        <v>3191</v>
      </c>
      <c r="C1571" s="7">
        <v>0</v>
      </c>
      <c r="D1571" s="7">
        <v>681097719.45</v>
      </c>
      <c r="E1571" s="7">
        <v>0</v>
      </c>
      <c r="F1571" s="7">
        <v>0</v>
      </c>
      <c r="G1571" s="7">
        <v>80059643.85</v>
      </c>
      <c r="H1571" s="7">
        <v>0</v>
      </c>
      <c r="I1571" s="7">
        <v>473621774.3</v>
      </c>
      <c r="J1571" s="7"/>
      <c r="K1571" s="7">
        <v>987508.31</v>
      </c>
      <c r="L1571" s="7">
        <v>0</v>
      </c>
      <c r="M1571" s="7">
        <v>0</v>
      </c>
      <c r="N1571" s="7">
        <v>0</v>
      </c>
      <c r="O1571" s="7">
        <v>974651.76</v>
      </c>
      <c r="P1571" s="7">
        <v>0</v>
      </c>
      <c r="Q1571" s="7">
        <v>782349383.76</v>
      </c>
      <c r="R1571" s="7">
        <v>0</v>
      </c>
      <c r="S1571" s="7">
        <v>0</v>
      </c>
      <c r="T1571" s="7">
        <v>12530957.46</v>
      </c>
      <c r="U1571" s="7">
        <v>0</v>
      </c>
      <c r="V1571" s="7">
        <v>0</v>
      </c>
      <c r="W1571" s="7">
        <v>0</v>
      </c>
      <c r="X1571" s="7">
        <v>0</v>
      </c>
      <c r="Y1571" s="7">
        <v>1028916877.94</v>
      </c>
      <c r="Z1571" s="7">
        <v>6594896.16</v>
      </c>
      <c r="AA1571" s="7">
        <v>0</v>
      </c>
      <c r="AB1571" s="7">
        <v>0</v>
      </c>
      <c r="AC1571" s="7"/>
      <c r="AD1571" s="7">
        <v>62270239.1</v>
      </c>
      <c r="AE1571" s="7">
        <v>0</v>
      </c>
      <c r="AF1571" s="7">
        <v>6981777.93</v>
      </c>
      <c r="AG1571" s="7">
        <v>5473992.34</v>
      </c>
      <c r="AH1571" s="7">
        <v>17081405.28</v>
      </c>
      <c r="AI1571" s="7">
        <v>6791080</v>
      </c>
      <c r="AJ1571" s="9">
        <f t="shared" si="425"/>
        <v>2031621638.89</v>
      </c>
      <c r="AK1571" s="9">
        <f t="shared" si="426"/>
        <v>1134110268.75</v>
      </c>
      <c r="AL1571" s="9">
        <f t="shared" si="427"/>
        <v>3165731907.64</v>
      </c>
      <c r="AM1571" s="9">
        <f t="shared" si="411"/>
        <v>762132015.06</v>
      </c>
      <c r="AN1571" s="9">
        <f t="shared" si="412"/>
        <v>1269489623.83</v>
      </c>
      <c r="AO1571" s="14">
        <f>AN1571-VLOOKUP(A1571,[1]选股结果!A1571:BF4574,44,FALSE)</f>
        <v>318131565.7</v>
      </c>
      <c r="AP1571" s="9">
        <f t="shared" si="413"/>
        <v>1134110268.75</v>
      </c>
      <c r="AQ1571" s="9">
        <f t="shared" si="414"/>
        <v>0</v>
      </c>
      <c r="AR1571" s="9">
        <f t="shared" si="415"/>
        <v>2214373849.51</v>
      </c>
      <c r="AS1571" s="9">
        <f t="shared" si="416"/>
        <v>1134110268.75</v>
      </c>
      <c r="AT1571" s="9">
        <f t="shared" si="417"/>
        <v>1080263580.76</v>
      </c>
      <c r="AU1571" s="17">
        <f t="shared" si="418"/>
        <v>0.344174952765381</v>
      </c>
      <c r="AV1571" s="17">
        <f t="shared" si="419"/>
        <v>0.573295075766413</v>
      </c>
      <c r="AW1571" s="17">
        <f t="shared" si="420"/>
        <v>0.143666601631155</v>
      </c>
      <c r="AX1571" s="17">
        <f t="shared" si="421"/>
        <v>0.512158445603464</v>
      </c>
      <c r="AY1571" s="17">
        <f t="shared" si="422"/>
        <v>0</v>
      </c>
      <c r="AZ1571" s="17">
        <f t="shared" si="423"/>
        <v>0.512158445603464</v>
      </c>
      <c r="BA1571" s="17">
        <f t="shared" si="424"/>
        <v>0.487841554396536</v>
      </c>
    </row>
    <row r="1572" spans="1:53">
      <c r="A1572" s="6" t="s">
        <v>3192</v>
      </c>
      <c r="B1572" s="6" t="s">
        <v>3193</v>
      </c>
      <c r="C1572" s="7">
        <v>377901752.69</v>
      </c>
      <c r="D1572" s="7">
        <v>680347671.31</v>
      </c>
      <c r="E1572" s="7">
        <v>0</v>
      </c>
      <c r="F1572" s="7">
        <v>0</v>
      </c>
      <c r="G1572" s="7">
        <v>326052321.92</v>
      </c>
      <c r="H1572" s="7">
        <v>0</v>
      </c>
      <c r="I1572" s="7">
        <v>1739638361.84</v>
      </c>
      <c r="J1572" s="7"/>
      <c r="K1572" s="7">
        <v>19108095.24</v>
      </c>
      <c r="L1572" s="7">
        <v>0</v>
      </c>
      <c r="M1572" s="7">
        <v>0</v>
      </c>
      <c r="N1572" s="7">
        <v>0</v>
      </c>
      <c r="O1572" s="7">
        <v>82011737.43</v>
      </c>
      <c r="P1572" s="7">
        <v>0</v>
      </c>
      <c r="Q1572" s="7">
        <v>385999367.7</v>
      </c>
      <c r="R1572" s="7">
        <v>1406840900.25</v>
      </c>
      <c r="S1572" s="7">
        <v>115597587.5</v>
      </c>
      <c r="T1572" s="7">
        <v>45779632.91</v>
      </c>
      <c r="U1572" s="7">
        <v>0</v>
      </c>
      <c r="V1572" s="7">
        <v>107820688.05</v>
      </c>
      <c r="W1572" s="7">
        <v>0</v>
      </c>
      <c r="X1572" s="7">
        <v>34776475.66</v>
      </c>
      <c r="Y1572" s="7">
        <v>188516267.29</v>
      </c>
      <c r="Z1572" s="7">
        <v>0</v>
      </c>
      <c r="AA1572" s="7">
        <v>0</v>
      </c>
      <c r="AB1572" s="7">
        <v>0</v>
      </c>
      <c r="AC1572" s="7"/>
      <c r="AD1572" s="7">
        <v>706032752.8</v>
      </c>
      <c r="AE1572" s="7">
        <v>0</v>
      </c>
      <c r="AF1572" s="7">
        <v>0</v>
      </c>
      <c r="AG1572" s="7">
        <v>754953.53</v>
      </c>
      <c r="AH1572" s="7">
        <v>256270552.04</v>
      </c>
      <c r="AI1572" s="7">
        <v>84533031.63</v>
      </c>
      <c r="AJ1572" s="9">
        <f t="shared" si="425"/>
        <v>4801375676.1</v>
      </c>
      <c r="AK1572" s="9">
        <f t="shared" si="426"/>
        <v>1756606473.69</v>
      </c>
      <c r="AL1572" s="9">
        <f t="shared" si="427"/>
        <v>6557982149.79</v>
      </c>
      <c r="AM1572" s="9">
        <f t="shared" si="411"/>
        <v>1123188206.32</v>
      </c>
      <c r="AN1572" s="9">
        <f t="shared" si="412"/>
        <v>3820784633.49</v>
      </c>
      <c r="AO1572" s="14" t="e">
        <f>AN1572-VLOOKUP(A1572,[1]选股结果!A1572:BF4575,44,FALSE)</f>
        <v>#N/A</v>
      </c>
      <c r="AP1572" s="9">
        <f t="shared" si="413"/>
        <v>1236107557.29</v>
      </c>
      <c r="AQ1572" s="9">
        <f t="shared" si="414"/>
        <v>377901752.69</v>
      </c>
      <c r="AR1572" s="9" t="e">
        <f t="shared" si="415"/>
        <v>#N/A</v>
      </c>
      <c r="AS1572" s="9">
        <f t="shared" si="416"/>
        <v>1614009309.98</v>
      </c>
      <c r="AT1572" s="9" t="e">
        <f t="shared" si="417"/>
        <v>#N/A</v>
      </c>
      <c r="AU1572" s="17" t="e">
        <f t="shared" si="418"/>
        <v>#N/A</v>
      </c>
      <c r="AV1572" s="17" t="e">
        <f t="shared" si="419"/>
        <v>#N/A</v>
      </c>
      <c r="AW1572" s="17" t="e">
        <f t="shared" si="420"/>
        <v>#N/A</v>
      </c>
      <c r="AX1572" s="17" t="e">
        <f t="shared" si="421"/>
        <v>#N/A</v>
      </c>
      <c r="AY1572" s="17" t="e">
        <f t="shared" si="422"/>
        <v>#N/A</v>
      </c>
      <c r="AZ1572" s="17" t="e">
        <f t="shared" si="423"/>
        <v>#N/A</v>
      </c>
      <c r="BA1572" s="17" t="e">
        <f t="shared" si="424"/>
        <v>#N/A</v>
      </c>
    </row>
    <row r="1573" spans="1:53">
      <c r="A1573" s="6" t="s">
        <v>3194</v>
      </c>
      <c r="B1573" s="6" t="s">
        <v>3195</v>
      </c>
      <c r="C1573" s="7">
        <v>0</v>
      </c>
      <c r="D1573" s="7">
        <v>679644331.1</v>
      </c>
      <c r="E1573" s="7">
        <v>0</v>
      </c>
      <c r="F1573" s="7">
        <v>0</v>
      </c>
      <c r="G1573" s="7">
        <v>123396898.63</v>
      </c>
      <c r="H1573" s="7">
        <v>0</v>
      </c>
      <c r="I1573" s="7">
        <v>29171819.68</v>
      </c>
      <c r="J1573" s="7"/>
      <c r="K1573" s="7">
        <v>171936587.35</v>
      </c>
      <c r="L1573" s="7">
        <v>0</v>
      </c>
      <c r="M1573" s="7">
        <v>0</v>
      </c>
      <c r="N1573" s="7">
        <v>0</v>
      </c>
      <c r="O1573" s="7">
        <v>1371281.82</v>
      </c>
      <c r="P1573" s="7">
        <v>0</v>
      </c>
      <c r="Q1573" s="7">
        <v>376395244.82</v>
      </c>
      <c r="R1573" s="7">
        <v>0</v>
      </c>
      <c r="S1573" s="7">
        <v>0</v>
      </c>
      <c r="T1573" s="7">
        <v>490834.24</v>
      </c>
      <c r="U1573" s="7">
        <v>0</v>
      </c>
      <c r="V1573" s="7">
        <v>0</v>
      </c>
      <c r="W1573" s="7">
        <v>0</v>
      </c>
      <c r="X1573" s="7">
        <v>0</v>
      </c>
      <c r="Y1573" s="7">
        <v>506672927.88</v>
      </c>
      <c r="Z1573" s="7">
        <v>59467174.37</v>
      </c>
      <c r="AA1573" s="7">
        <v>0</v>
      </c>
      <c r="AB1573" s="7">
        <v>0</v>
      </c>
      <c r="AC1573" s="7"/>
      <c r="AD1573" s="7">
        <v>73263289.55</v>
      </c>
      <c r="AE1573" s="7">
        <v>0</v>
      </c>
      <c r="AF1573" s="7">
        <v>0</v>
      </c>
      <c r="AG1573" s="7">
        <v>144809.02</v>
      </c>
      <c r="AH1573" s="7">
        <v>6596197.76</v>
      </c>
      <c r="AI1573" s="7">
        <v>22886014.57</v>
      </c>
      <c r="AJ1573" s="9">
        <f t="shared" si="425"/>
        <v>1382406997.64</v>
      </c>
      <c r="AK1573" s="9">
        <f t="shared" si="426"/>
        <v>669030413.15</v>
      </c>
      <c r="AL1573" s="9">
        <f t="shared" si="427"/>
        <v>2051437410.79</v>
      </c>
      <c r="AM1573" s="9">
        <f t="shared" si="411"/>
        <v>804412511.55</v>
      </c>
      <c r="AN1573" s="9">
        <f t="shared" si="412"/>
        <v>577994486.09</v>
      </c>
      <c r="AO1573" s="14">
        <f>AN1573-VLOOKUP(A1573,[1]选股结果!A1573:BF4576,44,FALSE)</f>
        <v>68298490.05</v>
      </c>
      <c r="AP1573" s="9">
        <f t="shared" si="413"/>
        <v>669030413.15</v>
      </c>
      <c r="AQ1573" s="9">
        <f t="shared" si="414"/>
        <v>0</v>
      </c>
      <c r="AR1573" s="9">
        <f t="shared" si="415"/>
        <v>1541741414.75</v>
      </c>
      <c r="AS1573" s="9">
        <f t="shared" si="416"/>
        <v>669030413.15</v>
      </c>
      <c r="AT1573" s="9">
        <f t="shared" si="417"/>
        <v>872711001.6</v>
      </c>
      <c r="AU1573" s="17">
        <f t="shared" si="418"/>
        <v>0.521755791116527</v>
      </c>
      <c r="AV1573" s="17">
        <f t="shared" si="419"/>
        <v>0.374897165348396</v>
      </c>
      <c r="AW1573" s="17">
        <f t="shared" si="420"/>
        <v>0.0442995753999868</v>
      </c>
      <c r="AX1573" s="17">
        <f t="shared" si="421"/>
        <v>0.433944633483486</v>
      </c>
      <c r="AY1573" s="17">
        <f t="shared" si="422"/>
        <v>0</v>
      </c>
      <c r="AZ1573" s="17">
        <f t="shared" si="423"/>
        <v>0.433944633483486</v>
      </c>
      <c r="BA1573" s="17">
        <f t="shared" si="424"/>
        <v>0.566055366516514</v>
      </c>
    </row>
    <row r="1574" spans="1:53">
      <c r="A1574" s="6" t="s">
        <v>3196</v>
      </c>
      <c r="B1574" s="6" t="s">
        <v>3197</v>
      </c>
      <c r="C1574" s="7">
        <v>56783650.15</v>
      </c>
      <c r="D1574" s="7">
        <v>678478923.56</v>
      </c>
      <c r="E1574" s="7">
        <v>0</v>
      </c>
      <c r="F1574" s="7">
        <v>0</v>
      </c>
      <c r="G1574" s="7">
        <v>0</v>
      </c>
      <c r="H1574" s="7">
        <v>0</v>
      </c>
      <c r="I1574" s="7">
        <v>1225757184.91</v>
      </c>
      <c r="J1574" s="7"/>
      <c r="K1574" s="7">
        <v>434513678.87</v>
      </c>
      <c r="L1574" s="7">
        <v>0</v>
      </c>
      <c r="M1574" s="7">
        <v>0</v>
      </c>
      <c r="N1574" s="7">
        <v>0</v>
      </c>
      <c r="O1574" s="7">
        <v>52936148.51</v>
      </c>
      <c r="P1574" s="7">
        <v>0</v>
      </c>
      <c r="Q1574" s="7">
        <v>950273036.58</v>
      </c>
      <c r="R1574" s="7">
        <v>4152272935.72</v>
      </c>
      <c r="S1574" s="7">
        <v>0</v>
      </c>
      <c r="T1574" s="7">
        <v>92810445.83</v>
      </c>
      <c r="U1574" s="7">
        <v>0</v>
      </c>
      <c r="V1574" s="7">
        <v>20816393</v>
      </c>
      <c r="W1574" s="7">
        <v>0</v>
      </c>
      <c r="X1574" s="7">
        <v>39630563.34</v>
      </c>
      <c r="Y1574" s="7">
        <v>1231629101.38</v>
      </c>
      <c r="Z1574" s="7">
        <v>203613380.62</v>
      </c>
      <c r="AA1574" s="7">
        <v>0</v>
      </c>
      <c r="AB1574" s="7">
        <v>0</v>
      </c>
      <c r="AC1574" s="7"/>
      <c r="AD1574" s="7">
        <v>335301620.71</v>
      </c>
      <c r="AE1574" s="7">
        <v>18837001.18</v>
      </c>
      <c r="AF1574" s="7">
        <v>380000</v>
      </c>
      <c r="AG1574" s="7">
        <v>4724332.78</v>
      </c>
      <c r="AH1574" s="7">
        <v>223150954.88</v>
      </c>
      <c r="AI1574" s="7">
        <v>250959388.77</v>
      </c>
      <c r="AJ1574" s="9">
        <f t="shared" si="425"/>
        <v>7587042353.98</v>
      </c>
      <c r="AK1574" s="9">
        <f t="shared" si="426"/>
        <v>2385826386.81</v>
      </c>
      <c r="AL1574" s="9">
        <f t="shared" si="427"/>
        <v>9972868740.79</v>
      </c>
      <c r="AM1574" s="9">
        <f t="shared" si="411"/>
        <v>771045635.41</v>
      </c>
      <c r="AN1574" s="9">
        <f t="shared" si="412"/>
        <v>6876443674.91</v>
      </c>
      <c r="AO1574" s="14" t="e">
        <f>AN1574-VLOOKUP(A1574,[1]选股结果!A1574:BF4577,44,FALSE)</f>
        <v>#N/A</v>
      </c>
      <c r="AP1574" s="9">
        <f t="shared" si="413"/>
        <v>2268595780.32</v>
      </c>
      <c r="AQ1574" s="9">
        <f t="shared" si="414"/>
        <v>56783650.15</v>
      </c>
      <c r="AR1574" s="9" t="e">
        <f t="shared" si="415"/>
        <v>#N/A</v>
      </c>
      <c r="AS1574" s="9">
        <f t="shared" si="416"/>
        <v>2325379430.47</v>
      </c>
      <c r="AT1574" s="9" t="e">
        <f t="shared" si="417"/>
        <v>#N/A</v>
      </c>
      <c r="AU1574" s="17" t="e">
        <f t="shared" si="418"/>
        <v>#N/A</v>
      </c>
      <c r="AV1574" s="17" t="e">
        <f t="shared" si="419"/>
        <v>#N/A</v>
      </c>
      <c r="AW1574" s="17" t="e">
        <f t="shared" si="420"/>
        <v>#N/A</v>
      </c>
      <c r="AX1574" s="17" t="e">
        <f t="shared" si="421"/>
        <v>#N/A</v>
      </c>
      <c r="AY1574" s="17" t="e">
        <f t="shared" si="422"/>
        <v>#N/A</v>
      </c>
      <c r="AZ1574" s="17" t="e">
        <f t="shared" si="423"/>
        <v>#N/A</v>
      </c>
      <c r="BA1574" s="17" t="e">
        <f t="shared" si="424"/>
        <v>#N/A</v>
      </c>
    </row>
    <row r="1575" spans="1:53">
      <c r="A1575" s="6" t="s">
        <v>3198</v>
      </c>
      <c r="B1575" s="6" t="s">
        <v>3199</v>
      </c>
      <c r="C1575" s="7">
        <v>0</v>
      </c>
      <c r="D1575" s="7">
        <v>676816145.13</v>
      </c>
      <c r="E1575" s="7">
        <v>0</v>
      </c>
      <c r="F1575" s="7">
        <v>0</v>
      </c>
      <c r="G1575" s="7">
        <v>110252916.67</v>
      </c>
      <c r="H1575" s="7">
        <v>0</v>
      </c>
      <c r="I1575" s="7">
        <v>490246708.13</v>
      </c>
      <c r="J1575" s="7"/>
      <c r="K1575" s="7">
        <v>17617798.75</v>
      </c>
      <c r="L1575" s="7">
        <v>0</v>
      </c>
      <c r="M1575" s="7">
        <v>0</v>
      </c>
      <c r="N1575" s="7">
        <v>0</v>
      </c>
      <c r="O1575" s="7">
        <v>14335590.33</v>
      </c>
      <c r="P1575" s="7">
        <v>0</v>
      </c>
      <c r="Q1575" s="7">
        <v>792920319.23</v>
      </c>
      <c r="R1575" s="7">
        <v>0</v>
      </c>
      <c r="S1575" s="7">
        <v>0</v>
      </c>
      <c r="T1575" s="7">
        <v>163860094.49</v>
      </c>
      <c r="U1575" s="7">
        <v>0</v>
      </c>
      <c r="V1575" s="7">
        <v>580000000</v>
      </c>
      <c r="W1575" s="7">
        <v>0</v>
      </c>
      <c r="X1575" s="7">
        <v>0</v>
      </c>
      <c r="Y1575" s="7">
        <v>722715297.2</v>
      </c>
      <c r="Z1575" s="7">
        <v>206478348.95</v>
      </c>
      <c r="AA1575" s="7">
        <v>0</v>
      </c>
      <c r="AB1575" s="7">
        <v>0</v>
      </c>
      <c r="AC1575" s="7"/>
      <c r="AD1575" s="7">
        <v>209175131.47</v>
      </c>
      <c r="AE1575" s="7">
        <v>49263981.86</v>
      </c>
      <c r="AF1575" s="7">
        <v>2717794868.39</v>
      </c>
      <c r="AG1575" s="7">
        <v>9785815.38</v>
      </c>
      <c r="AH1575" s="7">
        <v>25754174.09</v>
      </c>
      <c r="AI1575" s="7">
        <v>36212239.64</v>
      </c>
      <c r="AJ1575" s="9">
        <f t="shared" si="425"/>
        <v>2266049572.73</v>
      </c>
      <c r="AK1575" s="9">
        <f t="shared" si="426"/>
        <v>4557179856.98</v>
      </c>
      <c r="AL1575" s="9">
        <f t="shared" si="427"/>
        <v>6823229429.71</v>
      </c>
      <c r="AM1575" s="9">
        <f t="shared" si="411"/>
        <v>801404652.13</v>
      </c>
      <c r="AN1575" s="9">
        <f t="shared" si="412"/>
        <v>2044644920.6</v>
      </c>
      <c r="AO1575" s="14">
        <f>AN1575-VLOOKUP(A1575,[1]选股结果!A1575:BF4578,44,FALSE)</f>
        <v>1793105846.95</v>
      </c>
      <c r="AP1575" s="9">
        <f t="shared" si="413"/>
        <v>3977179856.98</v>
      </c>
      <c r="AQ1575" s="9">
        <f t="shared" si="414"/>
        <v>0</v>
      </c>
      <c r="AR1575" s="9">
        <f t="shared" si="415"/>
        <v>6571690356.06</v>
      </c>
      <c r="AS1575" s="9">
        <f t="shared" si="416"/>
        <v>3977179856.98</v>
      </c>
      <c r="AT1575" s="9">
        <f t="shared" si="417"/>
        <v>2594510499.08</v>
      </c>
      <c r="AU1575" s="17">
        <f t="shared" si="418"/>
        <v>0.121948023827841</v>
      </c>
      <c r="AV1575" s="17">
        <f t="shared" si="419"/>
        <v>0.311129223962075</v>
      </c>
      <c r="AW1575" s="17">
        <f t="shared" si="420"/>
        <v>0.27285306364085</v>
      </c>
      <c r="AX1575" s="17">
        <f t="shared" si="421"/>
        <v>0.605198912531309</v>
      </c>
      <c r="AY1575" s="17">
        <f t="shared" si="422"/>
        <v>0</v>
      </c>
      <c r="AZ1575" s="17">
        <f t="shared" si="423"/>
        <v>0.605198912531309</v>
      </c>
      <c r="BA1575" s="17">
        <f t="shared" si="424"/>
        <v>0.394801087468691</v>
      </c>
    </row>
    <row r="1576" spans="1:53">
      <c r="A1576" s="6" t="s">
        <v>3200</v>
      </c>
      <c r="B1576" s="6" t="s">
        <v>3201</v>
      </c>
      <c r="C1576" s="7">
        <v>2651435.81</v>
      </c>
      <c r="D1576" s="7">
        <v>675708905.94</v>
      </c>
      <c r="E1576" s="7">
        <v>0</v>
      </c>
      <c r="F1576" s="7">
        <v>0</v>
      </c>
      <c r="G1576" s="7">
        <v>0</v>
      </c>
      <c r="H1576" s="7">
        <v>0</v>
      </c>
      <c r="I1576" s="7">
        <v>214251721.46</v>
      </c>
      <c r="J1576" s="7"/>
      <c r="K1576" s="7">
        <v>133440145.53</v>
      </c>
      <c r="L1576" s="7">
        <v>0</v>
      </c>
      <c r="M1576" s="7">
        <v>0</v>
      </c>
      <c r="N1576" s="7">
        <v>0</v>
      </c>
      <c r="O1576" s="7">
        <v>22533293.05</v>
      </c>
      <c r="P1576" s="7">
        <v>0</v>
      </c>
      <c r="Q1576" s="7">
        <v>153395545.77</v>
      </c>
      <c r="R1576" s="7">
        <v>99014629.78</v>
      </c>
      <c r="S1576" s="7">
        <v>0</v>
      </c>
      <c r="T1576" s="7">
        <v>689939815.89</v>
      </c>
      <c r="U1576" s="7">
        <v>0</v>
      </c>
      <c r="V1576" s="7">
        <v>0</v>
      </c>
      <c r="W1576" s="7">
        <v>0</v>
      </c>
      <c r="X1576" s="7">
        <v>0</v>
      </c>
      <c r="Y1576" s="7">
        <v>354144177.19</v>
      </c>
      <c r="Z1576" s="7">
        <v>88069708.42</v>
      </c>
      <c r="AA1576" s="7">
        <v>0</v>
      </c>
      <c r="AB1576" s="7">
        <v>0</v>
      </c>
      <c r="AC1576" s="7"/>
      <c r="AD1576" s="7">
        <v>122646862.89</v>
      </c>
      <c r="AE1576" s="7">
        <v>0</v>
      </c>
      <c r="AF1576" s="7">
        <v>19254870.65</v>
      </c>
      <c r="AG1576" s="7">
        <v>266666.65</v>
      </c>
      <c r="AH1576" s="7">
        <v>21492197.05</v>
      </c>
      <c r="AI1576" s="7">
        <v>7923826.36</v>
      </c>
      <c r="AJ1576" s="9">
        <f t="shared" si="425"/>
        <v>1988284057.42</v>
      </c>
      <c r="AK1576" s="9">
        <f t="shared" si="426"/>
        <v>616449745.02</v>
      </c>
      <c r="AL1576" s="9">
        <f t="shared" si="427"/>
        <v>2604733802.44</v>
      </c>
      <c r="AM1576" s="9">
        <f t="shared" si="411"/>
        <v>698242198.99</v>
      </c>
      <c r="AN1576" s="9">
        <f t="shared" si="412"/>
        <v>1290041858.43</v>
      </c>
      <c r="AO1576" s="14">
        <f>AN1576-VLOOKUP(A1576,[1]选股结果!A1576:BF4579,44,FALSE)</f>
        <v>832659171.38</v>
      </c>
      <c r="AP1576" s="9">
        <f t="shared" si="413"/>
        <v>613798309.21</v>
      </c>
      <c r="AQ1576" s="9">
        <f t="shared" si="414"/>
        <v>2651435.81</v>
      </c>
      <c r="AR1576" s="9">
        <f t="shared" si="415"/>
        <v>2147351115.39</v>
      </c>
      <c r="AS1576" s="9">
        <f t="shared" si="416"/>
        <v>616449745.02</v>
      </c>
      <c r="AT1576" s="9">
        <f t="shared" si="417"/>
        <v>1530901370.37</v>
      </c>
      <c r="AU1576" s="17">
        <f t="shared" si="418"/>
        <v>0.325164428856427</v>
      </c>
      <c r="AV1576" s="17">
        <f t="shared" si="419"/>
        <v>0.60075962854156</v>
      </c>
      <c r="AW1576" s="17">
        <f t="shared" si="420"/>
        <v>0.387761072426562</v>
      </c>
      <c r="AX1576" s="17">
        <f t="shared" si="421"/>
        <v>0.285839751501711</v>
      </c>
      <c r="AY1576" s="17">
        <f t="shared" si="422"/>
        <v>0.0012347472153004</v>
      </c>
      <c r="AZ1576" s="17">
        <f t="shared" si="423"/>
        <v>0.287074498717012</v>
      </c>
      <c r="BA1576" s="17">
        <f t="shared" si="424"/>
        <v>0.712925501282988</v>
      </c>
    </row>
    <row r="1577" spans="1:53">
      <c r="A1577" s="6" t="s">
        <v>3202</v>
      </c>
      <c r="B1577" s="6" t="s">
        <v>3203</v>
      </c>
      <c r="C1577" s="7">
        <v>11514499.97</v>
      </c>
      <c r="D1577" s="7">
        <v>674417728.9</v>
      </c>
      <c r="E1577" s="7">
        <v>0</v>
      </c>
      <c r="F1577" s="7">
        <v>0</v>
      </c>
      <c r="G1577" s="7">
        <v>120000000</v>
      </c>
      <c r="H1577" s="7">
        <v>0</v>
      </c>
      <c r="I1577" s="7">
        <v>164634849.35</v>
      </c>
      <c r="J1577" s="7"/>
      <c r="K1577" s="7">
        <v>22267721.25</v>
      </c>
      <c r="L1577" s="7">
        <v>0</v>
      </c>
      <c r="M1577" s="7">
        <v>0</v>
      </c>
      <c r="N1577" s="7">
        <v>0</v>
      </c>
      <c r="O1577" s="7">
        <v>10577087.74</v>
      </c>
      <c r="P1577" s="7">
        <v>0</v>
      </c>
      <c r="Q1577" s="7">
        <v>16476017.49</v>
      </c>
      <c r="R1577" s="7">
        <v>0</v>
      </c>
      <c r="S1577" s="7">
        <v>0</v>
      </c>
      <c r="T1577" s="7">
        <v>41176242.96</v>
      </c>
      <c r="U1577" s="7">
        <v>0</v>
      </c>
      <c r="V1577" s="7">
        <v>0</v>
      </c>
      <c r="W1577" s="7">
        <v>0</v>
      </c>
      <c r="X1577" s="7">
        <v>0</v>
      </c>
      <c r="Y1577" s="7">
        <v>237976954.84</v>
      </c>
      <c r="Z1577" s="7">
        <v>81990059.46</v>
      </c>
      <c r="AA1577" s="7">
        <v>0</v>
      </c>
      <c r="AB1577" s="7">
        <v>0</v>
      </c>
      <c r="AC1577" s="7"/>
      <c r="AD1577" s="7">
        <v>41940194.66</v>
      </c>
      <c r="AE1577" s="7">
        <v>0</v>
      </c>
      <c r="AF1577" s="7">
        <v>873104.4</v>
      </c>
      <c r="AG1577" s="7">
        <v>71068730.55</v>
      </c>
      <c r="AH1577" s="7">
        <v>13676005.95</v>
      </c>
      <c r="AI1577" s="7">
        <v>6623434.02</v>
      </c>
      <c r="AJ1577" s="9">
        <f t="shared" si="425"/>
        <v>1049549647.69</v>
      </c>
      <c r="AK1577" s="9">
        <f t="shared" si="426"/>
        <v>465662983.85</v>
      </c>
      <c r="AL1577" s="9">
        <f t="shared" si="427"/>
        <v>1515212631.54</v>
      </c>
      <c r="AM1577" s="9">
        <f t="shared" si="411"/>
        <v>804994816.64</v>
      </c>
      <c r="AN1577" s="9">
        <f t="shared" si="412"/>
        <v>244554831.05</v>
      </c>
      <c r="AO1577" s="14">
        <f>AN1577-VLOOKUP(A1577,[1]选股结果!A1577:BF4580,44,FALSE)</f>
        <v>-42928582.76</v>
      </c>
      <c r="AP1577" s="9">
        <f t="shared" si="413"/>
        <v>454148483.88</v>
      </c>
      <c r="AQ1577" s="9">
        <f t="shared" si="414"/>
        <v>11514499.97</v>
      </c>
      <c r="AR1577" s="9">
        <f t="shared" si="415"/>
        <v>1227729217.73</v>
      </c>
      <c r="AS1577" s="9">
        <f t="shared" si="416"/>
        <v>465662983.85</v>
      </c>
      <c r="AT1577" s="9">
        <f t="shared" si="417"/>
        <v>762066233.88</v>
      </c>
      <c r="AU1577" s="17">
        <f t="shared" si="418"/>
        <v>0.655677819681109</v>
      </c>
      <c r="AV1577" s="17">
        <f t="shared" si="419"/>
        <v>0.19919280857563</v>
      </c>
      <c r="AW1577" s="17">
        <f t="shared" si="420"/>
        <v>-0.0349658394864728</v>
      </c>
      <c r="AX1577" s="17">
        <f t="shared" si="421"/>
        <v>0.369909323099514</v>
      </c>
      <c r="AY1577" s="17">
        <f t="shared" si="422"/>
        <v>0.00937869670584988</v>
      </c>
      <c r="AZ1577" s="17">
        <f t="shared" si="423"/>
        <v>0.379288019805364</v>
      </c>
      <c r="BA1577" s="17">
        <f t="shared" si="424"/>
        <v>0.620711980194636</v>
      </c>
    </row>
    <row r="1578" spans="1:53">
      <c r="A1578" s="6" t="s">
        <v>3204</v>
      </c>
      <c r="B1578" s="6" t="s">
        <v>3205</v>
      </c>
      <c r="C1578" s="7">
        <v>0</v>
      </c>
      <c r="D1578" s="7">
        <v>674098534.83</v>
      </c>
      <c r="E1578" s="7">
        <v>0</v>
      </c>
      <c r="F1578" s="7">
        <v>0</v>
      </c>
      <c r="G1578" s="7">
        <v>1418800</v>
      </c>
      <c r="H1578" s="7">
        <v>0</v>
      </c>
      <c r="I1578" s="7">
        <v>147191915.34</v>
      </c>
      <c r="J1578" s="7"/>
      <c r="K1578" s="7">
        <v>6581989.36</v>
      </c>
      <c r="L1578" s="7">
        <v>0</v>
      </c>
      <c r="M1578" s="7">
        <v>0</v>
      </c>
      <c r="N1578" s="7">
        <v>0</v>
      </c>
      <c r="O1578" s="7">
        <v>11936778.4</v>
      </c>
      <c r="P1578" s="7">
        <v>0</v>
      </c>
      <c r="Q1578" s="7">
        <v>471653408.22</v>
      </c>
      <c r="R1578" s="7">
        <v>0</v>
      </c>
      <c r="S1578" s="7">
        <v>0</v>
      </c>
      <c r="T1578" s="7">
        <v>502838.32</v>
      </c>
      <c r="U1578" s="7">
        <v>0</v>
      </c>
      <c r="V1578" s="7">
        <v>0</v>
      </c>
      <c r="W1578" s="7">
        <v>0</v>
      </c>
      <c r="X1578" s="7">
        <v>0</v>
      </c>
      <c r="Y1578" s="7">
        <v>395131754.92</v>
      </c>
      <c r="Z1578" s="7">
        <v>19884696.07</v>
      </c>
      <c r="AA1578" s="7">
        <v>0</v>
      </c>
      <c r="AB1578" s="7">
        <v>0</v>
      </c>
      <c r="AC1578" s="7"/>
      <c r="AD1578" s="7">
        <v>46842568.05</v>
      </c>
      <c r="AE1578" s="7">
        <v>0</v>
      </c>
      <c r="AF1578" s="7">
        <v>0</v>
      </c>
      <c r="AG1578" s="7">
        <v>0</v>
      </c>
      <c r="AH1578" s="7">
        <v>4074161.77</v>
      </c>
      <c r="AI1578" s="7">
        <v>13539857.93</v>
      </c>
      <c r="AJ1578" s="9">
        <f t="shared" si="425"/>
        <v>1313384264.47</v>
      </c>
      <c r="AK1578" s="9">
        <f t="shared" si="426"/>
        <v>479473038.74</v>
      </c>
      <c r="AL1578" s="9">
        <f t="shared" si="427"/>
        <v>1792857303.21</v>
      </c>
      <c r="AM1578" s="9">
        <f t="shared" si="411"/>
        <v>687454113.23</v>
      </c>
      <c r="AN1578" s="9">
        <f t="shared" si="412"/>
        <v>625930151.24</v>
      </c>
      <c r="AO1578" s="14">
        <f>AN1578-VLOOKUP(A1578,[1]选股结果!A1578:BF4581,44,FALSE)</f>
        <v>138399473.81</v>
      </c>
      <c r="AP1578" s="9">
        <f t="shared" si="413"/>
        <v>479473038.74</v>
      </c>
      <c r="AQ1578" s="9">
        <f t="shared" si="414"/>
        <v>0</v>
      </c>
      <c r="AR1578" s="9">
        <f t="shared" si="415"/>
        <v>1305326625.78</v>
      </c>
      <c r="AS1578" s="9">
        <f t="shared" si="416"/>
        <v>479473038.74</v>
      </c>
      <c r="AT1578" s="9">
        <f t="shared" si="417"/>
        <v>825853587.04</v>
      </c>
      <c r="AU1578" s="17">
        <f t="shared" si="418"/>
        <v>0.526652946207399</v>
      </c>
      <c r="AV1578" s="17">
        <f t="shared" si="419"/>
        <v>0.479519944570176</v>
      </c>
      <c r="AW1578" s="17">
        <f t="shared" si="420"/>
        <v>0.106026699430343</v>
      </c>
      <c r="AX1578" s="17">
        <f t="shared" si="421"/>
        <v>0.367320354362258</v>
      </c>
      <c r="AY1578" s="17">
        <f t="shared" si="422"/>
        <v>0</v>
      </c>
      <c r="AZ1578" s="17">
        <f t="shared" si="423"/>
        <v>0.367320354362258</v>
      </c>
      <c r="BA1578" s="17">
        <f t="shared" si="424"/>
        <v>0.632679645637742</v>
      </c>
    </row>
    <row r="1579" spans="1:53">
      <c r="A1579" s="6" t="s">
        <v>3206</v>
      </c>
      <c r="B1579" s="6" t="s">
        <v>3207</v>
      </c>
      <c r="C1579" s="7">
        <v>0</v>
      </c>
      <c r="D1579" s="7">
        <v>672905142.76</v>
      </c>
      <c r="E1579" s="7">
        <v>0</v>
      </c>
      <c r="F1579" s="7">
        <v>0</v>
      </c>
      <c r="G1579" s="7">
        <v>0</v>
      </c>
      <c r="H1579" s="7">
        <v>0</v>
      </c>
      <c r="I1579" s="7">
        <v>226575237.8</v>
      </c>
      <c r="J1579" s="7"/>
      <c r="K1579" s="7">
        <v>33450699.76</v>
      </c>
      <c r="L1579" s="7">
        <v>0</v>
      </c>
      <c r="M1579" s="7">
        <v>0</v>
      </c>
      <c r="N1579" s="7">
        <v>0</v>
      </c>
      <c r="O1579" s="7">
        <v>23751372.3</v>
      </c>
      <c r="P1579" s="7">
        <v>0</v>
      </c>
      <c r="Q1579" s="7">
        <v>535728130.59</v>
      </c>
      <c r="R1579" s="7">
        <v>0</v>
      </c>
      <c r="S1579" s="7">
        <v>0</v>
      </c>
      <c r="T1579" s="7">
        <v>32278441.91</v>
      </c>
      <c r="U1579" s="7">
        <v>0</v>
      </c>
      <c r="V1579" s="7">
        <v>0</v>
      </c>
      <c r="W1579" s="7">
        <v>0</v>
      </c>
      <c r="X1579" s="7">
        <v>0</v>
      </c>
      <c r="Y1579" s="7">
        <v>997541600.16</v>
      </c>
      <c r="Z1579" s="7">
        <v>330601852.26</v>
      </c>
      <c r="AA1579" s="7">
        <v>0</v>
      </c>
      <c r="AB1579" s="7">
        <v>0</v>
      </c>
      <c r="AC1579" s="7"/>
      <c r="AD1579" s="7">
        <v>250269005.16</v>
      </c>
      <c r="AE1579" s="7">
        <v>0</v>
      </c>
      <c r="AF1579" s="7">
        <v>71835524.1</v>
      </c>
      <c r="AG1579" s="7">
        <v>6365827.52</v>
      </c>
      <c r="AH1579" s="7">
        <v>148410.23</v>
      </c>
      <c r="AI1579" s="7">
        <v>97840738.11</v>
      </c>
      <c r="AJ1579" s="9">
        <f t="shared" si="425"/>
        <v>1524689025.12</v>
      </c>
      <c r="AK1579" s="9">
        <f t="shared" si="426"/>
        <v>1754602957.54</v>
      </c>
      <c r="AL1579" s="9">
        <f t="shared" si="427"/>
        <v>3279291982.66</v>
      </c>
      <c r="AM1579" s="9">
        <f t="shared" si="411"/>
        <v>696656515.06</v>
      </c>
      <c r="AN1579" s="9">
        <f t="shared" si="412"/>
        <v>828032510.06</v>
      </c>
      <c r="AO1579" s="14" t="e">
        <f>AN1579-VLOOKUP(A1579,[1]选股结果!A1579:BF4582,44,FALSE)</f>
        <v>#N/A</v>
      </c>
      <c r="AP1579" s="9">
        <f t="shared" si="413"/>
        <v>1754602957.54</v>
      </c>
      <c r="AQ1579" s="9">
        <f t="shared" si="414"/>
        <v>0</v>
      </c>
      <c r="AR1579" s="9" t="e">
        <f t="shared" si="415"/>
        <v>#N/A</v>
      </c>
      <c r="AS1579" s="9">
        <f t="shared" si="416"/>
        <v>1754602957.54</v>
      </c>
      <c r="AT1579" s="9" t="e">
        <f t="shared" si="417"/>
        <v>#N/A</v>
      </c>
      <c r="AU1579" s="17" t="e">
        <f t="shared" si="418"/>
        <v>#N/A</v>
      </c>
      <c r="AV1579" s="17" t="e">
        <f t="shared" si="419"/>
        <v>#N/A</v>
      </c>
      <c r="AW1579" s="17" t="e">
        <f t="shared" si="420"/>
        <v>#N/A</v>
      </c>
      <c r="AX1579" s="17" t="e">
        <f t="shared" si="421"/>
        <v>#N/A</v>
      </c>
      <c r="AY1579" s="17" t="e">
        <f t="shared" si="422"/>
        <v>#N/A</v>
      </c>
      <c r="AZ1579" s="17" t="e">
        <f t="shared" si="423"/>
        <v>#N/A</v>
      </c>
      <c r="BA1579" s="17" t="e">
        <f t="shared" si="424"/>
        <v>#N/A</v>
      </c>
    </row>
    <row r="1580" spans="1:53">
      <c r="A1580" s="6" t="s">
        <v>3208</v>
      </c>
      <c r="B1580" s="6" t="s">
        <v>3209</v>
      </c>
      <c r="C1580" s="7">
        <v>0</v>
      </c>
      <c r="D1580" s="7">
        <v>672734056.9</v>
      </c>
      <c r="E1580" s="7">
        <v>0</v>
      </c>
      <c r="F1580" s="7">
        <v>0</v>
      </c>
      <c r="G1580" s="7">
        <v>321347440</v>
      </c>
      <c r="H1580" s="7">
        <v>0</v>
      </c>
      <c r="I1580" s="7">
        <v>1380022468.95</v>
      </c>
      <c r="J1580" s="7"/>
      <c r="K1580" s="7">
        <v>10885260.69</v>
      </c>
      <c r="L1580" s="7">
        <v>0</v>
      </c>
      <c r="M1580" s="7">
        <v>0</v>
      </c>
      <c r="N1580" s="7">
        <v>0</v>
      </c>
      <c r="O1580" s="7">
        <v>4002431.93</v>
      </c>
      <c r="P1580" s="7">
        <v>0</v>
      </c>
      <c r="Q1580" s="7">
        <v>589150932.87</v>
      </c>
      <c r="R1580" s="7">
        <v>0</v>
      </c>
      <c r="S1580" s="7">
        <v>0</v>
      </c>
      <c r="T1580" s="7">
        <v>19625671.2</v>
      </c>
      <c r="U1580" s="7">
        <v>0</v>
      </c>
      <c r="V1580" s="7">
        <v>0</v>
      </c>
      <c r="W1580" s="7">
        <v>0</v>
      </c>
      <c r="X1580" s="7">
        <v>44583070.43</v>
      </c>
      <c r="Y1580" s="7">
        <v>415214477.96</v>
      </c>
      <c r="Z1580" s="7">
        <v>117018095.85</v>
      </c>
      <c r="AA1580" s="7">
        <v>0</v>
      </c>
      <c r="AB1580" s="7">
        <v>0</v>
      </c>
      <c r="AC1580" s="7"/>
      <c r="AD1580" s="7">
        <v>155021871.48</v>
      </c>
      <c r="AE1580" s="7">
        <v>0</v>
      </c>
      <c r="AF1580" s="7">
        <v>0</v>
      </c>
      <c r="AG1580" s="7">
        <v>65002.89</v>
      </c>
      <c r="AH1580" s="7">
        <v>4231873.15</v>
      </c>
      <c r="AI1580" s="7">
        <v>63853284.81</v>
      </c>
      <c r="AJ1580" s="9">
        <f t="shared" si="425"/>
        <v>2997768262.54</v>
      </c>
      <c r="AK1580" s="9">
        <f t="shared" si="426"/>
        <v>799987676.57</v>
      </c>
      <c r="AL1580" s="9">
        <f t="shared" si="427"/>
        <v>3797755939.11</v>
      </c>
      <c r="AM1580" s="9">
        <f t="shared" si="411"/>
        <v>1042666999.26</v>
      </c>
      <c r="AN1580" s="9">
        <f t="shared" si="412"/>
        <v>1999684333.71</v>
      </c>
      <c r="AO1580" s="14">
        <f>AN1580-VLOOKUP(A1580,[1]选股结果!A1580:BF4583,44,FALSE)</f>
        <v>526659053.31</v>
      </c>
      <c r="AP1580" s="9">
        <f t="shared" si="413"/>
        <v>755404606.14</v>
      </c>
      <c r="AQ1580" s="9">
        <f t="shared" si="414"/>
        <v>0</v>
      </c>
      <c r="AR1580" s="9">
        <f t="shared" si="415"/>
        <v>2324730658.71</v>
      </c>
      <c r="AS1580" s="9">
        <f t="shared" si="416"/>
        <v>755404606.14</v>
      </c>
      <c r="AT1580" s="9">
        <f t="shared" si="417"/>
        <v>1569326052.57</v>
      </c>
      <c r="AU1580" s="17">
        <f t="shared" si="418"/>
        <v>0.448510882477275</v>
      </c>
      <c r="AV1580" s="17">
        <f t="shared" si="419"/>
        <v>0.860178931360432</v>
      </c>
      <c r="AW1580" s="17">
        <f t="shared" si="420"/>
        <v>0.226546267343609</v>
      </c>
      <c r="AX1580" s="17">
        <f t="shared" si="421"/>
        <v>0.324942850179116</v>
      </c>
      <c r="AY1580" s="17">
        <f t="shared" si="422"/>
        <v>0</v>
      </c>
      <c r="AZ1580" s="17">
        <f t="shared" si="423"/>
        <v>0.324942850179116</v>
      </c>
      <c r="BA1580" s="17">
        <f t="shared" si="424"/>
        <v>0.675057149820884</v>
      </c>
    </row>
    <row r="1581" spans="1:53">
      <c r="A1581" s="6" t="s">
        <v>3210</v>
      </c>
      <c r="B1581" s="6" t="s">
        <v>3211</v>
      </c>
      <c r="C1581" s="7">
        <v>1477548565.07</v>
      </c>
      <c r="D1581" s="7">
        <v>672133514.41</v>
      </c>
      <c r="E1581" s="7">
        <v>0</v>
      </c>
      <c r="F1581" s="7">
        <v>0</v>
      </c>
      <c r="G1581" s="7">
        <v>114106671.71</v>
      </c>
      <c r="H1581" s="7">
        <v>0</v>
      </c>
      <c r="I1581" s="7">
        <v>13215900.12</v>
      </c>
      <c r="J1581" s="7"/>
      <c r="K1581" s="7">
        <v>11720342.05</v>
      </c>
      <c r="L1581" s="7">
        <v>0</v>
      </c>
      <c r="M1581" s="7">
        <v>0</v>
      </c>
      <c r="N1581" s="7">
        <v>0</v>
      </c>
      <c r="O1581" s="7">
        <v>46989026.83</v>
      </c>
      <c r="P1581" s="7">
        <v>0</v>
      </c>
      <c r="Q1581" s="7">
        <v>476628616.9</v>
      </c>
      <c r="R1581" s="7">
        <v>0</v>
      </c>
      <c r="S1581" s="7">
        <v>0</v>
      </c>
      <c r="T1581" s="7">
        <v>1053470432.5</v>
      </c>
      <c r="U1581" s="7">
        <v>0</v>
      </c>
      <c r="V1581" s="7">
        <v>0</v>
      </c>
      <c r="W1581" s="7">
        <v>0</v>
      </c>
      <c r="X1581" s="7">
        <v>65518859.66</v>
      </c>
      <c r="Y1581" s="7">
        <v>1158179423.87</v>
      </c>
      <c r="Z1581" s="7">
        <v>8300419.72</v>
      </c>
      <c r="AA1581" s="7">
        <v>0</v>
      </c>
      <c r="AB1581" s="7">
        <v>0</v>
      </c>
      <c r="AC1581" s="7"/>
      <c r="AD1581" s="7">
        <v>2668623.21</v>
      </c>
      <c r="AE1581" s="7">
        <v>0</v>
      </c>
      <c r="AF1581" s="7">
        <v>0</v>
      </c>
      <c r="AG1581" s="7">
        <v>6238760.44</v>
      </c>
      <c r="AH1581" s="7">
        <v>6779040.08</v>
      </c>
      <c r="AI1581" s="7">
        <v>0</v>
      </c>
      <c r="AJ1581" s="9">
        <f t="shared" si="425"/>
        <v>2388264504.52</v>
      </c>
      <c r="AK1581" s="9">
        <f t="shared" si="426"/>
        <v>2725233692.05</v>
      </c>
      <c r="AL1581" s="9">
        <f t="shared" si="427"/>
        <v>5113498196.57</v>
      </c>
      <c r="AM1581" s="9">
        <f t="shared" si="411"/>
        <v>898748072.61</v>
      </c>
      <c r="AN1581" s="9">
        <f t="shared" si="412"/>
        <v>1555035291.57</v>
      </c>
      <c r="AO1581" s="14">
        <f>AN1581-VLOOKUP(A1581,[1]选股结果!A1581:BF4584,44,FALSE)</f>
        <v>1431833599.98</v>
      </c>
      <c r="AP1581" s="9">
        <f t="shared" si="413"/>
        <v>1182166267.32</v>
      </c>
      <c r="AQ1581" s="9">
        <f t="shared" si="414"/>
        <v>1477548565.07</v>
      </c>
      <c r="AR1581" s="9">
        <f t="shared" si="415"/>
        <v>4990296504.98</v>
      </c>
      <c r="AS1581" s="9">
        <f t="shared" si="416"/>
        <v>2659714832.39</v>
      </c>
      <c r="AT1581" s="9">
        <f t="shared" si="417"/>
        <v>2330581672.59</v>
      </c>
      <c r="AU1581" s="17">
        <f t="shared" si="418"/>
        <v>0.180099132729509</v>
      </c>
      <c r="AV1581" s="17">
        <f t="shared" si="419"/>
        <v>0.311611803029775</v>
      </c>
      <c r="AW1581" s="17">
        <f t="shared" si="420"/>
        <v>0.286923552248072</v>
      </c>
      <c r="AX1581" s="17">
        <f t="shared" si="421"/>
        <v>0.236892991456574</v>
      </c>
      <c r="AY1581" s="17">
        <f t="shared" si="422"/>
        <v>0.296084323565844</v>
      </c>
      <c r="AZ1581" s="17">
        <f t="shared" si="423"/>
        <v>0.532977315022419</v>
      </c>
      <c r="BA1581" s="17">
        <f t="shared" si="424"/>
        <v>0.467022684977581</v>
      </c>
    </row>
    <row r="1582" spans="1:53">
      <c r="A1582" s="6" t="s">
        <v>3212</v>
      </c>
      <c r="B1582" s="6" t="s">
        <v>3213</v>
      </c>
      <c r="C1582" s="7">
        <v>55434758.68</v>
      </c>
      <c r="D1582" s="7">
        <v>672056093.95</v>
      </c>
      <c r="E1582" s="7">
        <v>0</v>
      </c>
      <c r="F1582" s="7">
        <v>0</v>
      </c>
      <c r="G1582" s="7">
        <v>205061472.81</v>
      </c>
      <c r="H1582" s="7">
        <v>0</v>
      </c>
      <c r="I1582" s="7">
        <v>198809598.51</v>
      </c>
      <c r="J1582" s="7"/>
      <c r="K1582" s="7">
        <v>44757580.34</v>
      </c>
      <c r="L1582" s="7">
        <v>0</v>
      </c>
      <c r="M1582" s="7">
        <v>0</v>
      </c>
      <c r="N1582" s="7">
        <v>0</v>
      </c>
      <c r="O1582" s="7">
        <v>64885912.99</v>
      </c>
      <c r="P1582" s="7">
        <v>0</v>
      </c>
      <c r="Q1582" s="7">
        <v>318526186.79</v>
      </c>
      <c r="R1582" s="7">
        <v>0</v>
      </c>
      <c r="S1582" s="7">
        <v>0</v>
      </c>
      <c r="T1582" s="7">
        <v>419551729.13</v>
      </c>
      <c r="U1582" s="7">
        <v>0</v>
      </c>
      <c r="V1582" s="7">
        <v>46159169.27</v>
      </c>
      <c r="W1582" s="7">
        <v>42883320.97</v>
      </c>
      <c r="X1582" s="7">
        <v>1162171.45</v>
      </c>
      <c r="Y1582" s="7">
        <v>497775578.45</v>
      </c>
      <c r="Z1582" s="7">
        <v>14578032.47</v>
      </c>
      <c r="AA1582" s="7">
        <v>0</v>
      </c>
      <c r="AB1582" s="7">
        <v>0</v>
      </c>
      <c r="AC1582" s="7"/>
      <c r="AD1582" s="7">
        <v>70606225.23</v>
      </c>
      <c r="AE1582" s="7">
        <v>0</v>
      </c>
      <c r="AF1582" s="7">
        <v>524488.05</v>
      </c>
      <c r="AG1582" s="7">
        <v>23929802.43</v>
      </c>
      <c r="AH1582" s="7">
        <v>40327681.12</v>
      </c>
      <c r="AI1582" s="7">
        <v>311645187.73</v>
      </c>
      <c r="AJ1582" s="9">
        <f t="shared" si="425"/>
        <v>1923648574.52</v>
      </c>
      <c r="AK1582" s="9">
        <f t="shared" si="426"/>
        <v>1105026415.85</v>
      </c>
      <c r="AL1582" s="9">
        <f t="shared" si="427"/>
        <v>3028674990.37</v>
      </c>
      <c r="AM1582" s="9">
        <f t="shared" si="411"/>
        <v>986048972.17</v>
      </c>
      <c r="AN1582" s="9">
        <f t="shared" si="412"/>
        <v>1027804264.04</v>
      </c>
      <c r="AO1582" s="14">
        <f>AN1582-VLOOKUP(A1582,[1]选股结果!A1582:BF4585,44,FALSE)</f>
        <v>360421690.82</v>
      </c>
      <c r="AP1582" s="9">
        <f t="shared" si="413"/>
        <v>959386995.48</v>
      </c>
      <c r="AQ1582" s="9">
        <f t="shared" si="414"/>
        <v>55434758.68</v>
      </c>
      <c r="AR1582" s="9">
        <f t="shared" si="415"/>
        <v>2361292417.15</v>
      </c>
      <c r="AS1582" s="9">
        <f t="shared" si="416"/>
        <v>1014821754.16</v>
      </c>
      <c r="AT1582" s="9">
        <f t="shared" si="417"/>
        <v>1346470662.99</v>
      </c>
      <c r="AU1582" s="17">
        <f t="shared" si="418"/>
        <v>0.417588675171425</v>
      </c>
      <c r="AV1582" s="17">
        <f t="shared" si="419"/>
        <v>0.435271911507057</v>
      </c>
      <c r="AW1582" s="17">
        <f t="shared" si="420"/>
        <v>0.152637465907343</v>
      </c>
      <c r="AX1582" s="17">
        <f t="shared" si="421"/>
        <v>0.406297410905994</v>
      </c>
      <c r="AY1582" s="17">
        <f t="shared" si="422"/>
        <v>0.023476448015239</v>
      </c>
      <c r="AZ1582" s="17">
        <f t="shared" si="423"/>
        <v>0.429773858921232</v>
      </c>
      <c r="BA1582" s="17">
        <f t="shared" si="424"/>
        <v>0.570226141078768</v>
      </c>
    </row>
    <row r="1583" spans="1:53">
      <c r="A1583" s="6" t="s">
        <v>3214</v>
      </c>
      <c r="B1583" s="6" t="s">
        <v>3215</v>
      </c>
      <c r="C1583" s="7">
        <v>55068488.38</v>
      </c>
      <c r="D1583" s="7">
        <v>671978986.65</v>
      </c>
      <c r="E1583" s="7">
        <v>0</v>
      </c>
      <c r="F1583" s="7">
        <v>0</v>
      </c>
      <c r="G1583" s="7">
        <v>0</v>
      </c>
      <c r="H1583" s="7">
        <v>0</v>
      </c>
      <c r="I1583" s="7">
        <v>502171423.9</v>
      </c>
      <c r="J1583" s="7"/>
      <c r="K1583" s="7">
        <v>27265606.04</v>
      </c>
      <c r="L1583" s="7">
        <v>0</v>
      </c>
      <c r="M1583" s="7">
        <v>0</v>
      </c>
      <c r="N1583" s="7">
        <v>0</v>
      </c>
      <c r="O1583" s="7">
        <v>25674556.03</v>
      </c>
      <c r="P1583" s="7">
        <v>0</v>
      </c>
      <c r="Q1583" s="7">
        <v>537772135.8</v>
      </c>
      <c r="R1583" s="7">
        <v>0</v>
      </c>
      <c r="S1583" s="7">
        <v>0</v>
      </c>
      <c r="T1583" s="7">
        <v>45836181.82</v>
      </c>
      <c r="U1583" s="7">
        <v>0</v>
      </c>
      <c r="V1583" s="7">
        <v>0</v>
      </c>
      <c r="W1583" s="7">
        <v>0</v>
      </c>
      <c r="X1583" s="7">
        <v>0</v>
      </c>
      <c r="Y1583" s="7">
        <v>1185848279.98</v>
      </c>
      <c r="Z1583" s="7">
        <v>432325988.03</v>
      </c>
      <c r="AA1583" s="7">
        <v>0</v>
      </c>
      <c r="AB1583" s="7">
        <v>0</v>
      </c>
      <c r="AC1583" s="7"/>
      <c r="AD1583" s="7">
        <v>308875249.83</v>
      </c>
      <c r="AE1583" s="7">
        <v>0</v>
      </c>
      <c r="AF1583" s="7">
        <v>0</v>
      </c>
      <c r="AG1583" s="7">
        <v>19443034.68</v>
      </c>
      <c r="AH1583" s="7">
        <v>30375956.2</v>
      </c>
      <c r="AI1583" s="7">
        <v>0</v>
      </c>
      <c r="AJ1583" s="9">
        <f t="shared" si="425"/>
        <v>1810698890.24</v>
      </c>
      <c r="AK1583" s="9">
        <f t="shared" si="426"/>
        <v>2031936997.1</v>
      </c>
      <c r="AL1583" s="9">
        <f t="shared" si="427"/>
        <v>3842635887.34</v>
      </c>
      <c r="AM1583" s="9">
        <f t="shared" si="411"/>
        <v>697653542.68</v>
      </c>
      <c r="AN1583" s="9">
        <f t="shared" si="412"/>
        <v>1113045347.56</v>
      </c>
      <c r="AO1583" s="14" t="e">
        <f>AN1583-VLOOKUP(A1583,[1]选股结果!A1583:BF4586,44,FALSE)</f>
        <v>#N/A</v>
      </c>
      <c r="AP1583" s="9">
        <f t="shared" si="413"/>
        <v>1976868508.72</v>
      </c>
      <c r="AQ1583" s="9">
        <f t="shared" si="414"/>
        <v>55068488.38</v>
      </c>
      <c r="AR1583" s="9" t="e">
        <f t="shared" si="415"/>
        <v>#N/A</v>
      </c>
      <c r="AS1583" s="9">
        <f t="shared" si="416"/>
        <v>2031936997.1</v>
      </c>
      <c r="AT1583" s="9" t="e">
        <f t="shared" si="417"/>
        <v>#N/A</v>
      </c>
      <c r="AU1583" s="17" t="e">
        <f t="shared" si="418"/>
        <v>#N/A</v>
      </c>
      <c r="AV1583" s="17" t="e">
        <f t="shared" si="419"/>
        <v>#N/A</v>
      </c>
      <c r="AW1583" s="17" t="e">
        <f t="shared" si="420"/>
        <v>#N/A</v>
      </c>
      <c r="AX1583" s="17" t="e">
        <f t="shared" si="421"/>
        <v>#N/A</v>
      </c>
      <c r="AY1583" s="17" t="e">
        <f t="shared" si="422"/>
        <v>#N/A</v>
      </c>
      <c r="AZ1583" s="17" t="e">
        <f t="shared" si="423"/>
        <v>#N/A</v>
      </c>
      <c r="BA1583" s="17" t="e">
        <f t="shared" si="424"/>
        <v>#N/A</v>
      </c>
    </row>
    <row r="1584" spans="1:53">
      <c r="A1584" s="6" t="s">
        <v>3216</v>
      </c>
      <c r="B1584" s="6" t="s">
        <v>3217</v>
      </c>
      <c r="C1584" s="7">
        <v>0</v>
      </c>
      <c r="D1584" s="7">
        <v>671754088.92</v>
      </c>
      <c r="E1584" s="7">
        <v>0</v>
      </c>
      <c r="F1584" s="7">
        <v>0</v>
      </c>
      <c r="G1584" s="7">
        <v>20000000</v>
      </c>
      <c r="H1584" s="7">
        <v>0</v>
      </c>
      <c r="I1584" s="7">
        <v>120724561.87</v>
      </c>
      <c r="J1584" s="7"/>
      <c r="K1584" s="7">
        <v>25017439.41</v>
      </c>
      <c r="L1584" s="7">
        <v>0</v>
      </c>
      <c r="M1584" s="7">
        <v>0</v>
      </c>
      <c r="N1584" s="7">
        <v>0</v>
      </c>
      <c r="O1584" s="7">
        <v>5977705.3</v>
      </c>
      <c r="P1584" s="7">
        <v>0</v>
      </c>
      <c r="Q1584" s="7">
        <v>381712027.4</v>
      </c>
      <c r="R1584" s="7">
        <v>0</v>
      </c>
      <c r="S1584" s="7">
        <v>0</v>
      </c>
      <c r="T1584" s="7">
        <v>34760100.99</v>
      </c>
      <c r="U1584" s="7">
        <v>0</v>
      </c>
      <c r="V1584" s="7">
        <v>0</v>
      </c>
      <c r="W1584" s="7">
        <v>0</v>
      </c>
      <c r="X1584" s="7">
        <v>0</v>
      </c>
      <c r="Y1584" s="7">
        <v>97566346.84</v>
      </c>
      <c r="Z1584" s="7">
        <v>29833300.48</v>
      </c>
      <c r="AA1584" s="7">
        <v>0</v>
      </c>
      <c r="AB1584" s="7">
        <v>0</v>
      </c>
      <c r="AC1584" s="7"/>
      <c r="AD1584" s="7">
        <v>52000652.07</v>
      </c>
      <c r="AE1584" s="7">
        <v>0</v>
      </c>
      <c r="AF1584" s="7">
        <v>0</v>
      </c>
      <c r="AG1584" s="7">
        <v>6442820.84</v>
      </c>
      <c r="AH1584" s="7">
        <v>22134634.89</v>
      </c>
      <c r="AI1584" s="7">
        <v>12416876.66</v>
      </c>
      <c r="AJ1584" s="9">
        <f t="shared" si="425"/>
        <v>1259945923.89</v>
      </c>
      <c r="AK1584" s="9">
        <f t="shared" si="426"/>
        <v>220394631.78</v>
      </c>
      <c r="AL1584" s="9">
        <f t="shared" si="427"/>
        <v>1480340555.67</v>
      </c>
      <c r="AM1584" s="9">
        <f t="shared" si="411"/>
        <v>697731794.22</v>
      </c>
      <c r="AN1584" s="9">
        <f t="shared" si="412"/>
        <v>562214129.67</v>
      </c>
      <c r="AO1584" s="14">
        <f>AN1584-VLOOKUP(A1584,[1]选股结果!A1584:BF4587,44,FALSE)</f>
        <v>349849341.9</v>
      </c>
      <c r="AP1584" s="9">
        <f t="shared" si="413"/>
        <v>220394631.78</v>
      </c>
      <c r="AQ1584" s="9">
        <f t="shared" si="414"/>
        <v>0</v>
      </c>
      <c r="AR1584" s="9">
        <f t="shared" si="415"/>
        <v>1267975767.9</v>
      </c>
      <c r="AS1584" s="9">
        <f t="shared" si="416"/>
        <v>220394631.78</v>
      </c>
      <c r="AT1584" s="9">
        <f t="shared" si="417"/>
        <v>1047581136.12</v>
      </c>
      <c r="AU1584" s="17">
        <f t="shared" si="418"/>
        <v>0.550272183336415</v>
      </c>
      <c r="AV1584" s="17">
        <f t="shared" si="419"/>
        <v>0.443395011090101</v>
      </c>
      <c r="AW1584" s="17">
        <f t="shared" si="420"/>
        <v>0.275911693864162</v>
      </c>
      <c r="AX1584" s="17">
        <f t="shared" si="421"/>
        <v>0.173816122799424</v>
      </c>
      <c r="AY1584" s="17">
        <f t="shared" si="422"/>
        <v>0</v>
      </c>
      <c r="AZ1584" s="17">
        <f t="shared" si="423"/>
        <v>0.173816122799424</v>
      </c>
      <c r="BA1584" s="17">
        <f t="shared" si="424"/>
        <v>0.826183877200576</v>
      </c>
    </row>
    <row r="1585" spans="1:53">
      <c r="A1585" s="6" t="s">
        <v>3218</v>
      </c>
      <c r="B1585" s="6" t="s">
        <v>3219</v>
      </c>
      <c r="C1585" s="7">
        <v>0</v>
      </c>
      <c r="D1585" s="7">
        <v>671499908.03</v>
      </c>
      <c r="E1585" s="7">
        <v>0</v>
      </c>
      <c r="F1585" s="7">
        <v>0</v>
      </c>
      <c r="G1585" s="7">
        <v>0</v>
      </c>
      <c r="H1585" s="7">
        <v>0</v>
      </c>
      <c r="I1585" s="7">
        <v>305431806.42</v>
      </c>
      <c r="J1585" s="7"/>
      <c r="K1585" s="7">
        <v>21735133.38</v>
      </c>
      <c r="L1585" s="7">
        <v>0</v>
      </c>
      <c r="M1585" s="7">
        <v>0</v>
      </c>
      <c r="N1585" s="7">
        <v>0</v>
      </c>
      <c r="O1585" s="7">
        <v>2738118.46</v>
      </c>
      <c r="P1585" s="7">
        <v>0</v>
      </c>
      <c r="Q1585" s="7">
        <v>190237503.96</v>
      </c>
      <c r="R1585" s="7">
        <v>0</v>
      </c>
      <c r="S1585" s="7">
        <v>0</v>
      </c>
      <c r="T1585" s="7">
        <v>258294258.26</v>
      </c>
      <c r="U1585" s="7">
        <v>0</v>
      </c>
      <c r="V1585" s="7">
        <v>0</v>
      </c>
      <c r="W1585" s="7">
        <v>0</v>
      </c>
      <c r="X1585" s="7">
        <v>0</v>
      </c>
      <c r="Y1585" s="7">
        <v>23434591.1</v>
      </c>
      <c r="Z1585" s="7">
        <v>9284090.64</v>
      </c>
      <c r="AA1585" s="7">
        <v>0</v>
      </c>
      <c r="AB1585" s="7">
        <v>0</v>
      </c>
      <c r="AC1585" s="7"/>
      <c r="AD1585" s="7">
        <v>80751218.98</v>
      </c>
      <c r="AE1585" s="7">
        <v>0</v>
      </c>
      <c r="AF1585" s="7">
        <v>0</v>
      </c>
      <c r="AG1585" s="7">
        <v>113333.5</v>
      </c>
      <c r="AH1585" s="7">
        <v>32697633.11</v>
      </c>
      <c r="AI1585" s="7">
        <v>35667373.62</v>
      </c>
      <c r="AJ1585" s="9">
        <f t="shared" si="425"/>
        <v>1449936728.51</v>
      </c>
      <c r="AK1585" s="9">
        <f t="shared" si="426"/>
        <v>181948240.95</v>
      </c>
      <c r="AL1585" s="9">
        <f t="shared" si="427"/>
        <v>1631884969.46</v>
      </c>
      <c r="AM1585" s="9">
        <f t="shared" si="411"/>
        <v>674238026.49</v>
      </c>
      <c r="AN1585" s="9">
        <f t="shared" si="412"/>
        <v>775698702.02</v>
      </c>
      <c r="AO1585" s="14">
        <f>AN1585-VLOOKUP(A1585,[1]选股结果!A1585:BF4588,44,FALSE)</f>
        <v>641704220.86</v>
      </c>
      <c r="AP1585" s="9">
        <f t="shared" si="413"/>
        <v>181948240.95</v>
      </c>
      <c r="AQ1585" s="9">
        <f t="shared" si="414"/>
        <v>0</v>
      </c>
      <c r="AR1585" s="9">
        <f t="shared" si="415"/>
        <v>1497890488.3</v>
      </c>
      <c r="AS1585" s="9">
        <f t="shared" si="416"/>
        <v>181948240.95</v>
      </c>
      <c r="AT1585" s="9">
        <f t="shared" si="417"/>
        <v>1315942247.35</v>
      </c>
      <c r="AU1585" s="17">
        <f t="shared" si="418"/>
        <v>0.45012504702878</v>
      </c>
      <c r="AV1585" s="17">
        <f t="shared" si="419"/>
        <v>0.517860756897097</v>
      </c>
      <c r="AW1585" s="17">
        <f t="shared" si="420"/>
        <v>0.42840529789884</v>
      </c>
      <c r="AX1585" s="17">
        <f t="shared" si="421"/>
        <v>0.12146965507238</v>
      </c>
      <c r="AY1585" s="17">
        <f t="shared" si="422"/>
        <v>0</v>
      </c>
      <c r="AZ1585" s="17">
        <f t="shared" si="423"/>
        <v>0.12146965507238</v>
      </c>
      <c r="BA1585" s="17">
        <f t="shared" si="424"/>
        <v>0.87853034492762</v>
      </c>
    </row>
    <row r="1586" spans="1:53">
      <c r="A1586" s="6" t="s">
        <v>3220</v>
      </c>
      <c r="B1586" s="6" t="s">
        <v>3221</v>
      </c>
      <c r="C1586" s="7">
        <v>0</v>
      </c>
      <c r="D1586" s="7">
        <v>670504103.26</v>
      </c>
      <c r="E1586" s="7">
        <v>0</v>
      </c>
      <c r="F1586" s="7">
        <v>0</v>
      </c>
      <c r="G1586" s="7">
        <v>0</v>
      </c>
      <c r="H1586" s="7">
        <v>0</v>
      </c>
      <c r="I1586" s="7">
        <v>1266035533.3</v>
      </c>
      <c r="J1586" s="7"/>
      <c r="K1586" s="7">
        <v>69734948.11</v>
      </c>
      <c r="L1586" s="7">
        <v>0</v>
      </c>
      <c r="M1586" s="7">
        <v>0</v>
      </c>
      <c r="N1586" s="7">
        <v>0</v>
      </c>
      <c r="O1586" s="7">
        <v>100886781.91</v>
      </c>
      <c r="P1586" s="7">
        <v>0</v>
      </c>
      <c r="Q1586" s="7">
        <v>1506202233.74</v>
      </c>
      <c r="R1586" s="7">
        <v>155723762.23</v>
      </c>
      <c r="S1586" s="7">
        <v>49642074.24</v>
      </c>
      <c r="T1586" s="7">
        <v>44848623.41</v>
      </c>
      <c r="U1586" s="7">
        <v>0</v>
      </c>
      <c r="V1586" s="7">
        <v>60458752.1</v>
      </c>
      <c r="W1586" s="7">
        <v>0</v>
      </c>
      <c r="X1586" s="7">
        <v>0</v>
      </c>
      <c r="Y1586" s="7">
        <v>272676156.21</v>
      </c>
      <c r="Z1586" s="7">
        <v>24980212.44</v>
      </c>
      <c r="AA1586" s="7">
        <v>0</v>
      </c>
      <c r="AB1586" s="7">
        <v>0</v>
      </c>
      <c r="AC1586" s="7"/>
      <c r="AD1586" s="7">
        <v>96652114.29</v>
      </c>
      <c r="AE1586" s="7">
        <v>8229433.49</v>
      </c>
      <c r="AF1586" s="7">
        <v>100109086.94</v>
      </c>
      <c r="AG1586" s="7">
        <v>24995154.69</v>
      </c>
      <c r="AH1586" s="7">
        <v>39394574.49</v>
      </c>
      <c r="AI1586" s="7">
        <v>0</v>
      </c>
      <c r="AJ1586" s="9">
        <f t="shared" si="425"/>
        <v>3863578060.2</v>
      </c>
      <c r="AK1586" s="9">
        <f t="shared" si="426"/>
        <v>627495484.65</v>
      </c>
      <c r="AL1586" s="9">
        <f t="shared" si="427"/>
        <v>4491073544.85</v>
      </c>
      <c r="AM1586" s="9">
        <f t="shared" si="411"/>
        <v>771390885.17</v>
      </c>
      <c r="AN1586" s="9">
        <f t="shared" si="412"/>
        <v>3152645927.13</v>
      </c>
      <c r="AO1586" s="14">
        <f>AN1586-VLOOKUP(A1586,[1]选股结果!A1586:BF4589,44,FALSE)</f>
        <v>755390762.83</v>
      </c>
      <c r="AP1586" s="9">
        <f t="shared" si="413"/>
        <v>567036732.55</v>
      </c>
      <c r="AQ1586" s="9">
        <f t="shared" si="414"/>
        <v>0</v>
      </c>
      <c r="AR1586" s="9">
        <f t="shared" si="415"/>
        <v>2093818380.55</v>
      </c>
      <c r="AS1586" s="9">
        <f t="shared" si="416"/>
        <v>567036732.55</v>
      </c>
      <c r="AT1586" s="9">
        <f t="shared" si="417"/>
        <v>1526781648</v>
      </c>
      <c r="AU1586" s="17">
        <f t="shared" si="418"/>
        <v>0.368413465243997</v>
      </c>
      <c r="AV1586" s="17">
        <f t="shared" si="419"/>
        <v>1.50569216337755</v>
      </c>
      <c r="AW1586" s="17">
        <f t="shared" si="420"/>
        <v>0.360771865337993</v>
      </c>
      <c r="AX1586" s="17">
        <f t="shared" si="421"/>
        <v>0.270814669418009</v>
      </c>
      <c r="AY1586" s="17">
        <f t="shared" si="422"/>
        <v>0</v>
      </c>
      <c r="AZ1586" s="17">
        <f t="shared" si="423"/>
        <v>0.270814669418009</v>
      </c>
      <c r="BA1586" s="17">
        <f t="shared" si="424"/>
        <v>0.729185330581991</v>
      </c>
    </row>
    <row r="1587" spans="1:53">
      <c r="A1587" s="6" t="s">
        <v>3222</v>
      </c>
      <c r="B1587" s="6" t="s">
        <v>3223</v>
      </c>
      <c r="C1587" s="7">
        <v>0</v>
      </c>
      <c r="D1587" s="7">
        <v>669682882.39</v>
      </c>
      <c r="E1587" s="7">
        <v>0</v>
      </c>
      <c r="F1587" s="7">
        <v>0</v>
      </c>
      <c r="G1587" s="7">
        <v>7839494</v>
      </c>
      <c r="H1587" s="7">
        <v>0</v>
      </c>
      <c r="I1587" s="7">
        <v>22122907.04</v>
      </c>
      <c r="J1587" s="7"/>
      <c r="K1587" s="7">
        <v>190768717.56</v>
      </c>
      <c r="L1587" s="7">
        <v>0</v>
      </c>
      <c r="M1587" s="7">
        <v>0</v>
      </c>
      <c r="N1587" s="7">
        <v>0</v>
      </c>
      <c r="O1587" s="7">
        <v>52292231.09</v>
      </c>
      <c r="P1587" s="7">
        <v>0</v>
      </c>
      <c r="Q1587" s="7">
        <v>282227730.83</v>
      </c>
      <c r="R1587" s="7">
        <v>436813458.79</v>
      </c>
      <c r="S1587" s="7">
        <v>0</v>
      </c>
      <c r="T1587" s="7">
        <v>33234481.31</v>
      </c>
      <c r="U1587" s="7">
        <v>0</v>
      </c>
      <c r="V1587" s="7">
        <v>330428700.16</v>
      </c>
      <c r="W1587" s="7">
        <v>0</v>
      </c>
      <c r="X1587" s="7">
        <v>6035567.88</v>
      </c>
      <c r="Y1587" s="7">
        <v>47677185.15</v>
      </c>
      <c r="Z1587" s="7">
        <v>23249.84</v>
      </c>
      <c r="AA1587" s="7">
        <v>0</v>
      </c>
      <c r="AB1587" s="7">
        <v>0</v>
      </c>
      <c r="AC1587" s="7"/>
      <c r="AD1587" s="7">
        <v>18803733.44</v>
      </c>
      <c r="AE1587" s="7">
        <v>0</v>
      </c>
      <c r="AF1587" s="7">
        <v>0</v>
      </c>
      <c r="AG1587" s="7">
        <v>6794457.73</v>
      </c>
      <c r="AH1587" s="7">
        <v>45982155.11</v>
      </c>
      <c r="AI1587" s="7">
        <v>0</v>
      </c>
      <c r="AJ1587" s="9">
        <f t="shared" si="425"/>
        <v>1694981903.01</v>
      </c>
      <c r="AK1587" s="9">
        <f t="shared" si="426"/>
        <v>455745049.31</v>
      </c>
      <c r="AL1587" s="9">
        <f t="shared" si="427"/>
        <v>2150726952.32</v>
      </c>
      <c r="AM1587" s="9">
        <f t="shared" si="411"/>
        <v>735850175.36</v>
      </c>
      <c r="AN1587" s="9">
        <f t="shared" si="412"/>
        <v>1295595995.69</v>
      </c>
      <c r="AO1587" s="14" t="e">
        <f>AN1587-VLOOKUP(A1587,[1]选股结果!A1587:BF4590,44,FALSE)</f>
        <v>#N/A</v>
      </c>
      <c r="AP1587" s="9">
        <f t="shared" si="413"/>
        <v>119280781.27</v>
      </c>
      <c r="AQ1587" s="9">
        <f t="shared" si="414"/>
        <v>0</v>
      </c>
      <c r="AR1587" s="9" t="e">
        <f t="shared" si="415"/>
        <v>#N/A</v>
      </c>
      <c r="AS1587" s="9">
        <f t="shared" si="416"/>
        <v>119280781.27</v>
      </c>
      <c r="AT1587" s="9" t="e">
        <f t="shared" si="417"/>
        <v>#N/A</v>
      </c>
      <c r="AU1587" s="17" t="e">
        <f t="shared" si="418"/>
        <v>#N/A</v>
      </c>
      <c r="AV1587" s="17" t="e">
        <f t="shared" si="419"/>
        <v>#N/A</v>
      </c>
      <c r="AW1587" s="17" t="e">
        <f t="shared" si="420"/>
        <v>#N/A</v>
      </c>
      <c r="AX1587" s="17" t="e">
        <f t="shared" si="421"/>
        <v>#N/A</v>
      </c>
      <c r="AY1587" s="17" t="e">
        <f t="shared" si="422"/>
        <v>#N/A</v>
      </c>
      <c r="AZ1587" s="17" t="e">
        <f t="shared" si="423"/>
        <v>#N/A</v>
      </c>
      <c r="BA1587" s="17" t="e">
        <f t="shared" si="424"/>
        <v>#N/A</v>
      </c>
    </row>
    <row r="1588" spans="1:53">
      <c r="A1588" s="6" t="s">
        <v>3224</v>
      </c>
      <c r="B1588" s="6" t="s">
        <v>3225</v>
      </c>
      <c r="C1588" s="7">
        <v>35046718.26</v>
      </c>
      <c r="D1588" s="7">
        <v>667122739.79</v>
      </c>
      <c r="E1588" s="7">
        <v>0</v>
      </c>
      <c r="F1588" s="7">
        <v>0</v>
      </c>
      <c r="G1588" s="7">
        <v>470000000</v>
      </c>
      <c r="H1588" s="7">
        <v>0</v>
      </c>
      <c r="I1588" s="7">
        <v>602000991.4</v>
      </c>
      <c r="J1588" s="7"/>
      <c r="K1588" s="7">
        <v>71288522.93</v>
      </c>
      <c r="L1588" s="7">
        <v>0</v>
      </c>
      <c r="M1588" s="7">
        <v>0</v>
      </c>
      <c r="N1588" s="7">
        <v>0</v>
      </c>
      <c r="O1588" s="7">
        <v>15265851.59</v>
      </c>
      <c r="P1588" s="7">
        <v>0</v>
      </c>
      <c r="Q1588" s="7">
        <v>200133075.78</v>
      </c>
      <c r="R1588" s="7">
        <v>0</v>
      </c>
      <c r="S1588" s="7">
        <v>0</v>
      </c>
      <c r="T1588" s="7">
        <v>849228.07</v>
      </c>
      <c r="U1588" s="7">
        <v>0</v>
      </c>
      <c r="V1588" s="7">
        <v>0</v>
      </c>
      <c r="W1588" s="7">
        <v>0</v>
      </c>
      <c r="X1588" s="7">
        <v>0</v>
      </c>
      <c r="Y1588" s="7">
        <v>126580632.2</v>
      </c>
      <c r="Z1588" s="7">
        <v>60925993.28</v>
      </c>
      <c r="AA1588" s="7">
        <v>0</v>
      </c>
      <c r="AB1588" s="7">
        <v>0</v>
      </c>
      <c r="AC1588" s="7"/>
      <c r="AD1588" s="7">
        <v>16753949.09</v>
      </c>
      <c r="AE1588" s="7">
        <v>0</v>
      </c>
      <c r="AF1588" s="7">
        <v>0</v>
      </c>
      <c r="AG1588" s="7">
        <v>1638004.17</v>
      </c>
      <c r="AH1588" s="7">
        <v>18106695.33</v>
      </c>
      <c r="AI1588" s="7">
        <v>0</v>
      </c>
      <c r="AJ1588" s="9">
        <f t="shared" si="425"/>
        <v>2026660409.56</v>
      </c>
      <c r="AK1588" s="9">
        <f t="shared" si="426"/>
        <v>259051992.33</v>
      </c>
      <c r="AL1588" s="9">
        <f t="shared" si="427"/>
        <v>2285712401.89</v>
      </c>
      <c r="AM1588" s="9">
        <f t="shared" si="411"/>
        <v>1152388591.38</v>
      </c>
      <c r="AN1588" s="9">
        <f t="shared" si="412"/>
        <v>874271818.18</v>
      </c>
      <c r="AO1588" s="14">
        <f>AN1588-VLOOKUP(A1588,[1]选股结果!A1588:BF4591,44,FALSE)</f>
        <v>591355027.16</v>
      </c>
      <c r="AP1588" s="9">
        <f t="shared" si="413"/>
        <v>224005274.07</v>
      </c>
      <c r="AQ1588" s="9">
        <f t="shared" si="414"/>
        <v>35046718.26</v>
      </c>
      <c r="AR1588" s="9">
        <f t="shared" si="415"/>
        <v>2002795610.87</v>
      </c>
      <c r="AS1588" s="9">
        <f t="shared" si="416"/>
        <v>259051992.33</v>
      </c>
      <c r="AT1588" s="9">
        <f t="shared" si="417"/>
        <v>1743743618.54</v>
      </c>
      <c r="AU1588" s="17">
        <f t="shared" si="418"/>
        <v>0.575390012403418</v>
      </c>
      <c r="AV1588" s="17">
        <f t="shared" si="419"/>
        <v>0.43652573105062</v>
      </c>
      <c r="AW1588" s="17">
        <f t="shared" si="420"/>
        <v>0.295264790850585</v>
      </c>
      <c r="AX1588" s="17">
        <f t="shared" si="421"/>
        <v>0.111846297672229</v>
      </c>
      <c r="AY1588" s="17">
        <f t="shared" si="422"/>
        <v>0.0174988990737682</v>
      </c>
      <c r="AZ1588" s="17">
        <f t="shared" si="423"/>
        <v>0.129345196745997</v>
      </c>
      <c r="BA1588" s="17">
        <f t="shared" si="424"/>
        <v>0.870654803254003</v>
      </c>
    </row>
    <row r="1589" spans="1:53">
      <c r="A1589" s="6" t="s">
        <v>3226</v>
      </c>
      <c r="B1589" s="6" t="s">
        <v>3227</v>
      </c>
      <c r="C1589" s="7">
        <v>131146759.64</v>
      </c>
      <c r="D1589" s="7">
        <v>667100839.69</v>
      </c>
      <c r="E1589" s="7">
        <v>0</v>
      </c>
      <c r="F1589" s="7">
        <v>0</v>
      </c>
      <c r="G1589" s="7">
        <v>0</v>
      </c>
      <c r="H1589" s="7">
        <v>0</v>
      </c>
      <c r="I1589" s="7">
        <v>743574130.8</v>
      </c>
      <c r="J1589" s="7"/>
      <c r="K1589" s="7">
        <v>79515411.14</v>
      </c>
      <c r="L1589" s="7">
        <v>0</v>
      </c>
      <c r="M1589" s="7">
        <v>0</v>
      </c>
      <c r="N1589" s="7">
        <v>0</v>
      </c>
      <c r="O1589" s="7">
        <v>50837899.71</v>
      </c>
      <c r="P1589" s="7">
        <v>0</v>
      </c>
      <c r="Q1589" s="7">
        <v>541355513.46</v>
      </c>
      <c r="R1589" s="7">
        <v>0</v>
      </c>
      <c r="S1589" s="7">
        <v>66375201.14</v>
      </c>
      <c r="T1589" s="7">
        <v>37576892.93</v>
      </c>
      <c r="U1589" s="7">
        <v>0</v>
      </c>
      <c r="V1589" s="7">
        <v>74190490.6</v>
      </c>
      <c r="W1589" s="7">
        <v>0</v>
      </c>
      <c r="X1589" s="7">
        <v>306823750.51</v>
      </c>
      <c r="Y1589" s="7">
        <v>987688206.84</v>
      </c>
      <c r="Z1589" s="7">
        <v>129754864</v>
      </c>
      <c r="AA1589" s="7">
        <v>0</v>
      </c>
      <c r="AB1589" s="7">
        <v>0</v>
      </c>
      <c r="AC1589" s="7"/>
      <c r="AD1589" s="7">
        <v>161256192.97</v>
      </c>
      <c r="AE1589" s="7">
        <v>11312412.15</v>
      </c>
      <c r="AF1589" s="7">
        <v>13000000</v>
      </c>
      <c r="AG1589" s="7">
        <v>7420348.1</v>
      </c>
      <c r="AH1589" s="7">
        <v>7868141.12</v>
      </c>
      <c r="AI1589" s="7">
        <v>17123572.14</v>
      </c>
      <c r="AJ1589" s="9">
        <f t="shared" si="425"/>
        <v>2186335888.87</v>
      </c>
      <c r="AK1589" s="9">
        <f t="shared" si="426"/>
        <v>1847584738.07</v>
      </c>
      <c r="AL1589" s="9">
        <f t="shared" si="427"/>
        <v>4033920626.94</v>
      </c>
      <c r="AM1589" s="9">
        <f t="shared" si="411"/>
        <v>1024762489.91</v>
      </c>
      <c r="AN1589" s="9">
        <f t="shared" si="412"/>
        <v>1542587640.07</v>
      </c>
      <c r="AO1589" s="14" t="e">
        <f>AN1589-VLOOKUP(A1589,[1]选股结果!A1589:BF4592,44,FALSE)</f>
        <v>#N/A</v>
      </c>
      <c r="AP1589" s="9">
        <f t="shared" si="413"/>
        <v>1335423737.32</v>
      </c>
      <c r="AQ1589" s="9">
        <f t="shared" si="414"/>
        <v>131146759.64</v>
      </c>
      <c r="AR1589" s="9" t="e">
        <f t="shared" si="415"/>
        <v>#N/A</v>
      </c>
      <c r="AS1589" s="9">
        <f t="shared" si="416"/>
        <v>1466570496.96</v>
      </c>
      <c r="AT1589" s="9" t="e">
        <f t="shared" si="417"/>
        <v>#N/A</v>
      </c>
      <c r="AU1589" s="17" t="e">
        <f t="shared" si="418"/>
        <v>#N/A</v>
      </c>
      <c r="AV1589" s="17" t="e">
        <f t="shared" si="419"/>
        <v>#N/A</v>
      </c>
      <c r="AW1589" s="17" t="e">
        <f t="shared" si="420"/>
        <v>#N/A</v>
      </c>
      <c r="AX1589" s="17" t="e">
        <f t="shared" si="421"/>
        <v>#N/A</v>
      </c>
      <c r="AY1589" s="17" t="e">
        <f t="shared" si="422"/>
        <v>#N/A</v>
      </c>
      <c r="AZ1589" s="17" t="e">
        <f t="shared" si="423"/>
        <v>#N/A</v>
      </c>
      <c r="BA1589" s="17" t="e">
        <f t="shared" si="424"/>
        <v>#N/A</v>
      </c>
    </row>
    <row r="1590" spans="1:53">
      <c r="A1590" s="6" t="s">
        <v>3228</v>
      </c>
      <c r="B1590" s="6" t="s">
        <v>3229</v>
      </c>
      <c r="C1590" s="7">
        <v>59238.94</v>
      </c>
      <c r="D1590" s="7">
        <v>666582930.64</v>
      </c>
      <c r="E1590" s="7">
        <v>0</v>
      </c>
      <c r="F1590" s="7">
        <v>0</v>
      </c>
      <c r="G1590" s="7">
        <v>80329416.67</v>
      </c>
      <c r="H1590" s="7">
        <v>0</v>
      </c>
      <c r="I1590" s="7">
        <v>124753787.61</v>
      </c>
      <c r="J1590" s="7"/>
      <c r="K1590" s="7">
        <v>24009742.88</v>
      </c>
      <c r="L1590" s="7">
        <v>0</v>
      </c>
      <c r="M1590" s="7">
        <v>0</v>
      </c>
      <c r="N1590" s="7">
        <v>0</v>
      </c>
      <c r="O1590" s="7">
        <v>4635941.38</v>
      </c>
      <c r="P1590" s="7">
        <v>0</v>
      </c>
      <c r="Q1590" s="7">
        <v>192279152.22</v>
      </c>
      <c r="R1590" s="7">
        <v>61116912.4</v>
      </c>
      <c r="S1590" s="7">
        <v>0</v>
      </c>
      <c r="T1590" s="7">
        <v>10143997.22</v>
      </c>
      <c r="U1590" s="7">
        <v>0</v>
      </c>
      <c r="V1590" s="7">
        <v>0</v>
      </c>
      <c r="W1590" s="7">
        <v>0</v>
      </c>
      <c r="X1590" s="7">
        <v>0</v>
      </c>
      <c r="Y1590" s="7">
        <v>156828266.63</v>
      </c>
      <c r="Z1590" s="7">
        <v>259486226.26</v>
      </c>
      <c r="AA1590" s="7">
        <v>0</v>
      </c>
      <c r="AB1590" s="7">
        <v>0</v>
      </c>
      <c r="AC1590" s="7"/>
      <c r="AD1590" s="7">
        <v>89348965.7</v>
      </c>
      <c r="AE1590" s="7">
        <v>0</v>
      </c>
      <c r="AF1590" s="7">
        <v>0</v>
      </c>
      <c r="AG1590" s="7">
        <v>1293876.46</v>
      </c>
      <c r="AH1590" s="7">
        <v>16678737.2</v>
      </c>
      <c r="AI1590" s="7">
        <v>65284957.6</v>
      </c>
      <c r="AJ1590" s="9">
        <f t="shared" si="425"/>
        <v>1163851881.02</v>
      </c>
      <c r="AK1590" s="9">
        <f t="shared" si="426"/>
        <v>588980268.79</v>
      </c>
      <c r="AL1590" s="9">
        <f t="shared" si="427"/>
        <v>1752832149.81</v>
      </c>
      <c r="AM1590" s="9">
        <f t="shared" si="411"/>
        <v>751548288.69</v>
      </c>
      <c r="AN1590" s="9">
        <f t="shared" si="412"/>
        <v>412303592.33</v>
      </c>
      <c r="AO1590" s="14">
        <f>AN1590-VLOOKUP(A1590,[1]选股结果!A1590:BF4593,44,FALSE)</f>
        <v>186620737.27</v>
      </c>
      <c r="AP1590" s="9">
        <f t="shared" si="413"/>
        <v>588921029.85</v>
      </c>
      <c r="AQ1590" s="9">
        <f t="shared" si="414"/>
        <v>59238.94</v>
      </c>
      <c r="AR1590" s="9">
        <f t="shared" si="415"/>
        <v>1527149294.75</v>
      </c>
      <c r="AS1590" s="9">
        <f t="shared" si="416"/>
        <v>588980268.79</v>
      </c>
      <c r="AT1590" s="9">
        <f t="shared" si="417"/>
        <v>938169025.96</v>
      </c>
      <c r="AU1590" s="17">
        <f t="shared" si="418"/>
        <v>0.492124962028045</v>
      </c>
      <c r="AV1590" s="17">
        <f t="shared" si="419"/>
        <v>0.269982505146948</v>
      </c>
      <c r="AW1590" s="17">
        <f t="shared" si="420"/>
        <v>0.122202025637939</v>
      </c>
      <c r="AX1590" s="17">
        <f t="shared" si="421"/>
        <v>0.385634221797816</v>
      </c>
      <c r="AY1590" s="17">
        <f t="shared" si="422"/>
        <v>3.87905361994733e-5</v>
      </c>
      <c r="AZ1590" s="17">
        <f t="shared" si="423"/>
        <v>0.385673012334016</v>
      </c>
      <c r="BA1590" s="17">
        <f t="shared" si="424"/>
        <v>0.614326987665984</v>
      </c>
    </row>
    <row r="1591" spans="1:53">
      <c r="A1591" s="6" t="s">
        <v>3230</v>
      </c>
      <c r="B1591" s="6" t="s">
        <v>3231</v>
      </c>
      <c r="C1591" s="7">
        <v>1362194525.07</v>
      </c>
      <c r="D1591" s="7">
        <v>664590247.35</v>
      </c>
      <c r="E1591" s="7">
        <v>0</v>
      </c>
      <c r="F1591" s="7">
        <v>0</v>
      </c>
      <c r="G1591" s="7">
        <v>8368843369.8</v>
      </c>
      <c r="H1591" s="7">
        <v>0</v>
      </c>
      <c r="I1591" s="7">
        <v>31951894.58</v>
      </c>
      <c r="J1591" s="7"/>
      <c r="K1591" s="7">
        <v>156527464.77</v>
      </c>
      <c r="L1591" s="7">
        <v>0</v>
      </c>
      <c r="M1591" s="7">
        <v>0</v>
      </c>
      <c r="N1591" s="7">
        <v>0</v>
      </c>
      <c r="O1591" s="7">
        <v>7170541.92</v>
      </c>
      <c r="P1591" s="7">
        <v>0</v>
      </c>
      <c r="Q1591" s="7">
        <v>519079583.35</v>
      </c>
      <c r="R1591" s="7">
        <v>0</v>
      </c>
      <c r="S1591" s="7">
        <v>0</v>
      </c>
      <c r="T1591" s="7">
        <v>7076849.5</v>
      </c>
      <c r="U1591" s="7">
        <v>0</v>
      </c>
      <c r="V1591" s="7">
        <v>0</v>
      </c>
      <c r="W1591" s="7">
        <v>0</v>
      </c>
      <c r="X1591" s="7">
        <v>0</v>
      </c>
      <c r="Y1591" s="7">
        <v>936908171.92</v>
      </c>
      <c r="Z1591" s="7">
        <v>60514558.38</v>
      </c>
      <c r="AA1591" s="7">
        <v>0</v>
      </c>
      <c r="AB1591" s="7">
        <v>0</v>
      </c>
      <c r="AC1591" s="7"/>
      <c r="AD1591" s="7">
        <v>123140724.58</v>
      </c>
      <c r="AE1591" s="7">
        <v>0</v>
      </c>
      <c r="AF1591" s="7">
        <v>0</v>
      </c>
      <c r="AG1591" s="7">
        <v>0</v>
      </c>
      <c r="AH1591" s="7">
        <v>45567876.49</v>
      </c>
      <c r="AI1591" s="7">
        <v>887062418.18</v>
      </c>
      <c r="AJ1591" s="9">
        <f t="shared" si="425"/>
        <v>9755239951.27</v>
      </c>
      <c r="AK1591" s="9">
        <f t="shared" si="426"/>
        <v>3415388274.62</v>
      </c>
      <c r="AL1591" s="9">
        <f t="shared" si="427"/>
        <v>13170628225.89</v>
      </c>
      <c r="AM1591" s="9">
        <f t="shared" si="411"/>
        <v>9040604159.07</v>
      </c>
      <c r="AN1591" s="9">
        <f t="shared" si="412"/>
        <v>714635792.2</v>
      </c>
      <c r="AO1591" s="14">
        <f>AN1591-VLOOKUP(A1591,[1]选股结果!A1591:BF4594,44,FALSE)</f>
        <v>-410559784.71</v>
      </c>
      <c r="AP1591" s="9">
        <f t="shared" si="413"/>
        <v>2053193749.55</v>
      </c>
      <c r="AQ1591" s="9">
        <f t="shared" si="414"/>
        <v>1362194525.07</v>
      </c>
      <c r="AR1591" s="9">
        <f t="shared" si="415"/>
        <v>12045432648.98</v>
      </c>
      <c r="AS1591" s="9">
        <f t="shared" si="416"/>
        <v>3415388274.62</v>
      </c>
      <c r="AT1591" s="9">
        <f t="shared" si="417"/>
        <v>8630044374.36</v>
      </c>
      <c r="AU1591" s="17">
        <f t="shared" si="418"/>
        <v>0.750542086990587</v>
      </c>
      <c r="AV1591" s="17">
        <f t="shared" si="419"/>
        <v>0.0593283622951074</v>
      </c>
      <c r="AW1591" s="17">
        <f t="shared" si="420"/>
        <v>-0.0340842705010489</v>
      </c>
      <c r="AX1591" s="17">
        <f t="shared" si="421"/>
        <v>0.170454130572376</v>
      </c>
      <c r="AY1591" s="17">
        <f t="shared" si="422"/>
        <v>0.113088052938086</v>
      </c>
      <c r="AZ1591" s="17">
        <f t="shared" si="423"/>
        <v>0.283542183510462</v>
      </c>
      <c r="BA1591" s="17">
        <f t="shared" si="424"/>
        <v>0.716457816489538</v>
      </c>
    </row>
    <row r="1592" spans="1:53">
      <c r="A1592" s="6" t="s">
        <v>3232</v>
      </c>
      <c r="B1592" s="6" t="s">
        <v>3233</v>
      </c>
      <c r="C1592" s="7">
        <v>496706.56</v>
      </c>
      <c r="D1592" s="7">
        <v>663721472.96</v>
      </c>
      <c r="E1592" s="7">
        <v>0</v>
      </c>
      <c r="F1592" s="7">
        <v>0</v>
      </c>
      <c r="G1592" s="7">
        <v>0</v>
      </c>
      <c r="H1592" s="7">
        <v>0</v>
      </c>
      <c r="I1592" s="7">
        <v>442910635.55</v>
      </c>
      <c r="J1592" s="7"/>
      <c r="K1592" s="7">
        <v>11397597.35</v>
      </c>
      <c r="L1592" s="7">
        <v>0</v>
      </c>
      <c r="M1592" s="7">
        <v>0</v>
      </c>
      <c r="N1592" s="7">
        <v>0</v>
      </c>
      <c r="O1592" s="7">
        <v>6570634.65</v>
      </c>
      <c r="P1592" s="7">
        <v>0</v>
      </c>
      <c r="Q1592" s="7">
        <v>56858094.07</v>
      </c>
      <c r="R1592" s="7">
        <v>8437017.93</v>
      </c>
      <c r="S1592" s="7">
        <v>0</v>
      </c>
      <c r="T1592" s="7">
        <v>8097901.38</v>
      </c>
      <c r="U1592" s="7">
        <v>0</v>
      </c>
      <c r="V1592" s="7">
        <v>0</v>
      </c>
      <c r="W1592" s="7">
        <v>0</v>
      </c>
      <c r="X1592" s="7">
        <v>8049146.9</v>
      </c>
      <c r="Y1592" s="7">
        <v>2519619838.69</v>
      </c>
      <c r="Z1592" s="7">
        <v>179377170.9</v>
      </c>
      <c r="AA1592" s="7">
        <v>0</v>
      </c>
      <c r="AB1592" s="7">
        <v>0</v>
      </c>
      <c r="AC1592" s="7"/>
      <c r="AD1592" s="7">
        <v>3089220343.8</v>
      </c>
      <c r="AE1592" s="7">
        <v>0</v>
      </c>
      <c r="AF1592" s="7">
        <v>0</v>
      </c>
      <c r="AG1592" s="7">
        <v>0</v>
      </c>
      <c r="AH1592" s="7">
        <v>7961815.26</v>
      </c>
      <c r="AI1592" s="7">
        <v>0</v>
      </c>
      <c r="AJ1592" s="9">
        <f t="shared" si="425"/>
        <v>1197993353.89</v>
      </c>
      <c r="AK1592" s="9">
        <f t="shared" si="426"/>
        <v>5804725022.11</v>
      </c>
      <c r="AL1592" s="9">
        <f t="shared" si="427"/>
        <v>7002718376</v>
      </c>
      <c r="AM1592" s="9">
        <f t="shared" si="411"/>
        <v>678341254.51</v>
      </c>
      <c r="AN1592" s="9">
        <f t="shared" si="412"/>
        <v>527701246.28</v>
      </c>
      <c r="AO1592" s="14">
        <f>AN1592-VLOOKUP(A1592,[1]选股结果!A1592:BF4595,44,FALSE)</f>
        <v>250332286.3</v>
      </c>
      <c r="AP1592" s="9">
        <f t="shared" si="413"/>
        <v>5796179168.65</v>
      </c>
      <c r="AQ1592" s="9">
        <f t="shared" si="414"/>
        <v>496706.56</v>
      </c>
      <c r="AR1592" s="9">
        <f t="shared" si="415"/>
        <v>6725349416.02</v>
      </c>
      <c r="AS1592" s="9">
        <f t="shared" si="416"/>
        <v>5796675875.21</v>
      </c>
      <c r="AT1592" s="9">
        <f t="shared" si="417"/>
        <v>928673540.81</v>
      </c>
      <c r="AU1592" s="17">
        <f t="shared" si="418"/>
        <v>0.10086334739637</v>
      </c>
      <c r="AV1592" s="17">
        <f t="shared" si="419"/>
        <v>0.0784645099662775</v>
      </c>
      <c r="AW1592" s="17">
        <f t="shared" si="420"/>
        <v>0.0372221978093362</v>
      </c>
      <c r="AX1592" s="17">
        <f t="shared" si="421"/>
        <v>0.861840598920156</v>
      </c>
      <c r="AY1592" s="17">
        <f t="shared" si="422"/>
        <v>7.3855874137458e-5</v>
      </c>
      <c r="AZ1592" s="17">
        <f t="shared" si="423"/>
        <v>0.861914454794294</v>
      </c>
      <c r="BA1592" s="17">
        <f t="shared" si="424"/>
        <v>0.138085545205706</v>
      </c>
    </row>
    <row r="1593" spans="1:53">
      <c r="A1593" s="6" t="s">
        <v>3234</v>
      </c>
      <c r="B1593" s="6" t="s">
        <v>3235</v>
      </c>
      <c r="C1593" s="7">
        <v>0</v>
      </c>
      <c r="D1593" s="7">
        <v>663641662.12</v>
      </c>
      <c r="E1593" s="7">
        <v>0</v>
      </c>
      <c r="F1593" s="7">
        <v>0</v>
      </c>
      <c r="G1593" s="7">
        <v>0</v>
      </c>
      <c r="H1593" s="7">
        <v>0</v>
      </c>
      <c r="I1593" s="7">
        <v>591933903.01</v>
      </c>
      <c r="J1593" s="7"/>
      <c r="K1593" s="7">
        <v>804456.11</v>
      </c>
      <c r="L1593" s="7">
        <v>0</v>
      </c>
      <c r="M1593" s="7">
        <v>0</v>
      </c>
      <c r="N1593" s="7">
        <v>0</v>
      </c>
      <c r="O1593" s="7">
        <v>6378214.61</v>
      </c>
      <c r="P1593" s="7">
        <v>0</v>
      </c>
      <c r="Q1593" s="7">
        <v>133267357.32</v>
      </c>
      <c r="R1593" s="7">
        <v>0</v>
      </c>
      <c r="S1593" s="7">
        <v>0</v>
      </c>
      <c r="T1593" s="7">
        <v>68183154.79</v>
      </c>
      <c r="U1593" s="7">
        <v>0</v>
      </c>
      <c r="V1593" s="7">
        <v>0</v>
      </c>
      <c r="W1593" s="7">
        <v>0</v>
      </c>
      <c r="X1593" s="7">
        <v>0</v>
      </c>
      <c r="Y1593" s="7">
        <v>700177476.51</v>
      </c>
      <c r="Z1593" s="7">
        <v>195766173.57</v>
      </c>
      <c r="AA1593" s="7">
        <v>0</v>
      </c>
      <c r="AB1593" s="7">
        <v>0</v>
      </c>
      <c r="AC1593" s="7"/>
      <c r="AD1593" s="7">
        <v>70956626</v>
      </c>
      <c r="AE1593" s="7">
        <v>0</v>
      </c>
      <c r="AF1593" s="7">
        <v>0</v>
      </c>
      <c r="AG1593" s="7">
        <v>6386369.43</v>
      </c>
      <c r="AH1593" s="7">
        <v>66839962.59</v>
      </c>
      <c r="AI1593" s="7">
        <v>93528344.04</v>
      </c>
      <c r="AJ1593" s="9">
        <f t="shared" si="425"/>
        <v>1464208747.96</v>
      </c>
      <c r="AK1593" s="9">
        <f t="shared" si="426"/>
        <v>1133654952.14</v>
      </c>
      <c r="AL1593" s="9">
        <f t="shared" si="427"/>
        <v>2597863700.1</v>
      </c>
      <c r="AM1593" s="9">
        <f t="shared" si="411"/>
        <v>670019876.73</v>
      </c>
      <c r="AN1593" s="9">
        <f t="shared" si="412"/>
        <v>794188871.23</v>
      </c>
      <c r="AO1593" s="14" t="e">
        <f>AN1593-VLOOKUP(A1593,[1]选股结果!A1593:BF4596,44,FALSE)</f>
        <v>#N/A</v>
      </c>
      <c r="AP1593" s="9">
        <f t="shared" si="413"/>
        <v>1133654952.14</v>
      </c>
      <c r="AQ1593" s="9">
        <f t="shared" si="414"/>
        <v>0</v>
      </c>
      <c r="AR1593" s="9" t="e">
        <f t="shared" si="415"/>
        <v>#N/A</v>
      </c>
      <c r="AS1593" s="9">
        <f t="shared" si="416"/>
        <v>1133654952.14</v>
      </c>
      <c r="AT1593" s="9" t="e">
        <f t="shared" si="417"/>
        <v>#N/A</v>
      </c>
      <c r="AU1593" s="17" t="e">
        <f t="shared" si="418"/>
        <v>#N/A</v>
      </c>
      <c r="AV1593" s="17" t="e">
        <f t="shared" si="419"/>
        <v>#N/A</v>
      </c>
      <c r="AW1593" s="17" t="e">
        <f t="shared" si="420"/>
        <v>#N/A</v>
      </c>
      <c r="AX1593" s="17" t="e">
        <f t="shared" si="421"/>
        <v>#N/A</v>
      </c>
      <c r="AY1593" s="17" t="e">
        <f t="shared" si="422"/>
        <v>#N/A</v>
      </c>
      <c r="AZ1593" s="17" t="e">
        <f t="shared" si="423"/>
        <v>#N/A</v>
      </c>
      <c r="BA1593" s="17" t="e">
        <f t="shared" si="424"/>
        <v>#N/A</v>
      </c>
    </row>
    <row r="1594" spans="1:53">
      <c r="A1594" s="6" t="s">
        <v>3236</v>
      </c>
      <c r="B1594" s="6" t="s">
        <v>3237</v>
      </c>
      <c r="C1594" s="7">
        <v>11061345.61</v>
      </c>
      <c r="D1594" s="7">
        <v>663459985.92</v>
      </c>
      <c r="E1594" s="7">
        <v>0</v>
      </c>
      <c r="F1594" s="7">
        <v>0</v>
      </c>
      <c r="G1594" s="7">
        <v>128692172.58</v>
      </c>
      <c r="H1594" s="7">
        <v>0</v>
      </c>
      <c r="I1594" s="7">
        <v>10975352.1</v>
      </c>
      <c r="J1594" s="7"/>
      <c r="K1594" s="7">
        <v>22886065.92</v>
      </c>
      <c r="L1594" s="7">
        <v>0</v>
      </c>
      <c r="M1594" s="7">
        <v>0</v>
      </c>
      <c r="N1594" s="7">
        <v>0</v>
      </c>
      <c r="O1594" s="7">
        <v>7358888.89</v>
      </c>
      <c r="P1594" s="7">
        <v>0</v>
      </c>
      <c r="Q1594" s="7">
        <v>156745881.91</v>
      </c>
      <c r="R1594" s="7">
        <v>0</v>
      </c>
      <c r="S1594" s="7">
        <v>0</v>
      </c>
      <c r="T1594" s="7">
        <v>69166768.25</v>
      </c>
      <c r="U1594" s="7">
        <v>0</v>
      </c>
      <c r="V1594" s="7">
        <v>0</v>
      </c>
      <c r="W1594" s="7">
        <v>0</v>
      </c>
      <c r="X1594" s="7">
        <v>0</v>
      </c>
      <c r="Y1594" s="7">
        <v>179703605.27</v>
      </c>
      <c r="Z1594" s="7">
        <v>11430602.88</v>
      </c>
      <c r="AA1594" s="7">
        <v>13495.84</v>
      </c>
      <c r="AB1594" s="7">
        <v>0</v>
      </c>
      <c r="AC1594" s="7"/>
      <c r="AD1594" s="7">
        <v>51176828.16</v>
      </c>
      <c r="AE1594" s="7">
        <v>0</v>
      </c>
      <c r="AF1594" s="7">
        <v>0</v>
      </c>
      <c r="AG1594" s="7">
        <v>0</v>
      </c>
      <c r="AH1594" s="7">
        <v>31921805.86</v>
      </c>
      <c r="AI1594" s="7">
        <v>0</v>
      </c>
      <c r="AJ1594" s="9">
        <f t="shared" si="425"/>
        <v>1059285115.57</v>
      </c>
      <c r="AK1594" s="9">
        <f t="shared" si="426"/>
        <v>285307683.62</v>
      </c>
      <c r="AL1594" s="9">
        <f t="shared" si="427"/>
        <v>1344592799.19</v>
      </c>
      <c r="AM1594" s="9">
        <f t="shared" si="411"/>
        <v>799511047.39</v>
      </c>
      <c r="AN1594" s="9">
        <f t="shared" si="412"/>
        <v>259774068.18</v>
      </c>
      <c r="AO1594" s="14">
        <f>AN1594-VLOOKUP(A1594,[1]选股结果!A1594:BF4597,44,FALSE)</f>
        <v>163720505.78</v>
      </c>
      <c r="AP1594" s="9">
        <f t="shared" si="413"/>
        <v>274246338.01</v>
      </c>
      <c r="AQ1594" s="9">
        <f t="shared" si="414"/>
        <v>11061345.61</v>
      </c>
      <c r="AR1594" s="9">
        <f t="shared" si="415"/>
        <v>1248539236.79</v>
      </c>
      <c r="AS1594" s="9">
        <f t="shared" si="416"/>
        <v>285307683.62</v>
      </c>
      <c r="AT1594" s="9">
        <f t="shared" si="417"/>
        <v>963231553.17</v>
      </c>
      <c r="AU1594" s="17">
        <f t="shared" si="418"/>
        <v>0.640357166063557</v>
      </c>
      <c r="AV1594" s="17">
        <f t="shared" si="419"/>
        <v>0.208062398461646</v>
      </c>
      <c r="AW1594" s="17">
        <f t="shared" si="420"/>
        <v>0.131129644111887</v>
      </c>
      <c r="AX1594" s="17">
        <f t="shared" si="421"/>
        <v>0.219653760113369</v>
      </c>
      <c r="AY1594" s="17">
        <f t="shared" si="422"/>
        <v>0.00885942971118695</v>
      </c>
      <c r="AZ1594" s="17">
        <f t="shared" si="423"/>
        <v>0.228513189824556</v>
      </c>
      <c r="BA1594" s="17">
        <f t="shared" si="424"/>
        <v>0.771486810175444</v>
      </c>
    </row>
    <row r="1595" spans="1:53">
      <c r="A1595" s="6" t="s">
        <v>3238</v>
      </c>
      <c r="B1595" s="6" t="s">
        <v>3239</v>
      </c>
      <c r="C1595" s="7">
        <v>0</v>
      </c>
      <c r="D1595" s="7">
        <v>662519077.42</v>
      </c>
      <c r="E1595" s="7">
        <v>0</v>
      </c>
      <c r="F1595" s="7">
        <v>0</v>
      </c>
      <c r="G1595" s="7">
        <v>948631758.84</v>
      </c>
      <c r="H1595" s="7">
        <v>0</v>
      </c>
      <c r="I1595" s="7">
        <v>559303064.04</v>
      </c>
      <c r="J1595" s="7"/>
      <c r="K1595" s="7">
        <v>446124123.67</v>
      </c>
      <c r="L1595" s="7">
        <v>0</v>
      </c>
      <c r="M1595" s="7">
        <v>0</v>
      </c>
      <c r="N1595" s="7">
        <v>0</v>
      </c>
      <c r="O1595" s="7">
        <v>9364166.02</v>
      </c>
      <c r="P1595" s="7">
        <v>0</v>
      </c>
      <c r="Q1595" s="7">
        <v>1501024756.54</v>
      </c>
      <c r="R1595" s="7">
        <v>0</v>
      </c>
      <c r="S1595" s="7">
        <v>0</v>
      </c>
      <c r="T1595" s="7">
        <v>802012691.79</v>
      </c>
      <c r="U1595" s="7">
        <v>0</v>
      </c>
      <c r="V1595" s="7">
        <v>0</v>
      </c>
      <c r="W1595" s="7">
        <v>241016298.26</v>
      </c>
      <c r="X1595" s="7">
        <v>0</v>
      </c>
      <c r="Y1595" s="7">
        <v>6329129531.28</v>
      </c>
      <c r="Z1595" s="7">
        <v>1094878409.77</v>
      </c>
      <c r="AA1595" s="7">
        <v>0</v>
      </c>
      <c r="AB1595" s="7">
        <v>0</v>
      </c>
      <c r="AC1595" s="7"/>
      <c r="AD1595" s="7">
        <v>932530136.15</v>
      </c>
      <c r="AE1595" s="7">
        <v>0</v>
      </c>
      <c r="AF1595" s="7">
        <v>0</v>
      </c>
      <c r="AG1595" s="7">
        <v>0</v>
      </c>
      <c r="AH1595" s="7">
        <v>106961008.82</v>
      </c>
      <c r="AI1595" s="7">
        <v>0</v>
      </c>
      <c r="AJ1595" s="9">
        <f t="shared" si="425"/>
        <v>4928979638.32</v>
      </c>
      <c r="AK1595" s="9">
        <f t="shared" si="426"/>
        <v>8704515384.28</v>
      </c>
      <c r="AL1595" s="9">
        <f t="shared" si="427"/>
        <v>13633495022.6</v>
      </c>
      <c r="AM1595" s="9">
        <f t="shared" si="411"/>
        <v>1861531300.54</v>
      </c>
      <c r="AN1595" s="9">
        <f t="shared" si="412"/>
        <v>3308464636.04</v>
      </c>
      <c r="AO1595" s="14" t="e">
        <f>AN1595-VLOOKUP(A1595,[1]选股结果!A1595:BF4598,44,FALSE)</f>
        <v>#N/A</v>
      </c>
      <c r="AP1595" s="9">
        <f t="shared" si="413"/>
        <v>8463499086.02</v>
      </c>
      <c r="AQ1595" s="9">
        <f t="shared" si="414"/>
        <v>0</v>
      </c>
      <c r="AR1595" s="9" t="e">
        <f t="shared" si="415"/>
        <v>#N/A</v>
      </c>
      <c r="AS1595" s="9">
        <f t="shared" si="416"/>
        <v>8463499086.02</v>
      </c>
      <c r="AT1595" s="9" t="e">
        <f t="shared" si="417"/>
        <v>#N/A</v>
      </c>
      <c r="AU1595" s="17" t="e">
        <f t="shared" si="418"/>
        <v>#N/A</v>
      </c>
      <c r="AV1595" s="17" t="e">
        <f t="shared" si="419"/>
        <v>#N/A</v>
      </c>
      <c r="AW1595" s="17" t="e">
        <f t="shared" si="420"/>
        <v>#N/A</v>
      </c>
      <c r="AX1595" s="17" t="e">
        <f t="shared" si="421"/>
        <v>#N/A</v>
      </c>
      <c r="AY1595" s="17" t="e">
        <f t="shared" si="422"/>
        <v>#N/A</v>
      </c>
      <c r="AZ1595" s="17" t="e">
        <f t="shared" si="423"/>
        <v>#N/A</v>
      </c>
      <c r="BA1595" s="17" t="e">
        <f t="shared" si="424"/>
        <v>#N/A</v>
      </c>
    </row>
    <row r="1596" spans="1:53">
      <c r="A1596" s="6" t="s">
        <v>3240</v>
      </c>
      <c r="B1596" s="6" t="s">
        <v>3241</v>
      </c>
      <c r="C1596" s="7">
        <v>4747374.2</v>
      </c>
      <c r="D1596" s="7">
        <v>662373110.51</v>
      </c>
      <c r="E1596" s="7">
        <v>0</v>
      </c>
      <c r="F1596" s="7">
        <v>0</v>
      </c>
      <c r="G1596" s="7">
        <v>250071547.47</v>
      </c>
      <c r="H1596" s="7">
        <v>0</v>
      </c>
      <c r="I1596" s="7">
        <v>734663135.14</v>
      </c>
      <c r="J1596" s="7"/>
      <c r="K1596" s="7">
        <v>277442956.71</v>
      </c>
      <c r="L1596" s="7">
        <v>0</v>
      </c>
      <c r="M1596" s="7">
        <v>0</v>
      </c>
      <c r="N1596" s="7">
        <v>0</v>
      </c>
      <c r="O1596" s="7">
        <v>13138725.45</v>
      </c>
      <c r="P1596" s="7">
        <v>0</v>
      </c>
      <c r="Q1596" s="7">
        <v>627706532.6</v>
      </c>
      <c r="R1596" s="7">
        <v>0</v>
      </c>
      <c r="S1596" s="7">
        <v>0</v>
      </c>
      <c r="T1596" s="7">
        <v>71832647.22</v>
      </c>
      <c r="U1596" s="7">
        <v>0</v>
      </c>
      <c r="V1596" s="7">
        <v>0</v>
      </c>
      <c r="W1596" s="7">
        <v>0</v>
      </c>
      <c r="X1596" s="7">
        <v>31080815.82</v>
      </c>
      <c r="Y1596" s="7">
        <v>794417400.26</v>
      </c>
      <c r="Z1596" s="7">
        <v>403172547.97</v>
      </c>
      <c r="AA1596" s="7">
        <v>1264985.11</v>
      </c>
      <c r="AB1596" s="7">
        <v>0</v>
      </c>
      <c r="AC1596" s="7"/>
      <c r="AD1596" s="7">
        <v>571060216.01</v>
      </c>
      <c r="AE1596" s="7">
        <v>0</v>
      </c>
      <c r="AF1596" s="7">
        <v>9229460.56</v>
      </c>
      <c r="AG1596" s="7">
        <v>4329691.05</v>
      </c>
      <c r="AH1596" s="7">
        <v>55360776.43</v>
      </c>
      <c r="AI1596" s="7">
        <v>77126282.7</v>
      </c>
      <c r="AJ1596" s="9">
        <f t="shared" si="425"/>
        <v>2637228655.1</v>
      </c>
      <c r="AK1596" s="9">
        <f t="shared" si="426"/>
        <v>1951789550.11</v>
      </c>
      <c r="AL1596" s="9">
        <f t="shared" si="427"/>
        <v>4589018205.21</v>
      </c>
      <c r="AM1596" s="9">
        <f t="shared" si="411"/>
        <v>956664199.25</v>
      </c>
      <c r="AN1596" s="9">
        <f t="shared" si="412"/>
        <v>1711645271.67</v>
      </c>
      <c r="AO1596" s="14" t="e">
        <f>AN1596-VLOOKUP(A1596,[1]选股结果!A1596:BF4599,44,FALSE)</f>
        <v>#N/A</v>
      </c>
      <c r="AP1596" s="9">
        <f t="shared" si="413"/>
        <v>1915961360.09</v>
      </c>
      <c r="AQ1596" s="9">
        <f t="shared" si="414"/>
        <v>4747374.2</v>
      </c>
      <c r="AR1596" s="9" t="e">
        <f t="shared" si="415"/>
        <v>#N/A</v>
      </c>
      <c r="AS1596" s="9">
        <f t="shared" si="416"/>
        <v>1920708734.29</v>
      </c>
      <c r="AT1596" s="9" t="e">
        <f t="shared" si="417"/>
        <v>#N/A</v>
      </c>
      <c r="AU1596" s="17" t="e">
        <f t="shared" si="418"/>
        <v>#N/A</v>
      </c>
      <c r="AV1596" s="17" t="e">
        <f t="shared" si="419"/>
        <v>#N/A</v>
      </c>
      <c r="AW1596" s="17" t="e">
        <f t="shared" si="420"/>
        <v>#N/A</v>
      </c>
      <c r="AX1596" s="17" t="e">
        <f t="shared" si="421"/>
        <v>#N/A</v>
      </c>
      <c r="AY1596" s="17" t="e">
        <f t="shared" si="422"/>
        <v>#N/A</v>
      </c>
      <c r="AZ1596" s="17" t="e">
        <f t="shared" si="423"/>
        <v>#N/A</v>
      </c>
      <c r="BA1596" s="17" t="e">
        <f t="shared" si="424"/>
        <v>#N/A</v>
      </c>
    </row>
    <row r="1597" spans="1:53">
      <c r="A1597" s="6" t="s">
        <v>3242</v>
      </c>
      <c r="B1597" s="6" t="s">
        <v>3243</v>
      </c>
      <c r="C1597" s="7">
        <v>285037785.84</v>
      </c>
      <c r="D1597" s="7">
        <v>660822709.41</v>
      </c>
      <c r="E1597" s="7">
        <v>0</v>
      </c>
      <c r="F1597" s="7">
        <v>0</v>
      </c>
      <c r="G1597" s="7">
        <v>0</v>
      </c>
      <c r="H1597" s="7">
        <v>0</v>
      </c>
      <c r="I1597" s="7">
        <v>1690944297.66</v>
      </c>
      <c r="J1597" s="7"/>
      <c r="K1597" s="7">
        <v>114277415.44</v>
      </c>
      <c r="L1597" s="7">
        <v>0</v>
      </c>
      <c r="M1597" s="7">
        <v>0</v>
      </c>
      <c r="N1597" s="7">
        <v>0</v>
      </c>
      <c r="O1597" s="7">
        <v>41302739.32</v>
      </c>
      <c r="P1597" s="7">
        <v>0</v>
      </c>
      <c r="Q1597" s="7">
        <v>1392216581.2</v>
      </c>
      <c r="R1597" s="7">
        <v>0</v>
      </c>
      <c r="S1597" s="7">
        <v>395009843.87</v>
      </c>
      <c r="T1597" s="7">
        <v>173016870.79</v>
      </c>
      <c r="U1597" s="7">
        <v>0</v>
      </c>
      <c r="V1597" s="7">
        <v>1130311954.01</v>
      </c>
      <c r="W1597" s="7">
        <v>0</v>
      </c>
      <c r="X1597" s="7">
        <v>0</v>
      </c>
      <c r="Y1597" s="7">
        <v>2395812661.44</v>
      </c>
      <c r="Z1597" s="7">
        <v>476242523.98</v>
      </c>
      <c r="AA1597" s="7">
        <v>0</v>
      </c>
      <c r="AB1597" s="7">
        <v>0</v>
      </c>
      <c r="AC1597" s="7"/>
      <c r="AD1597" s="7">
        <v>188570925.42</v>
      </c>
      <c r="AE1597" s="7">
        <v>0</v>
      </c>
      <c r="AF1597" s="7">
        <v>157423564.89</v>
      </c>
      <c r="AG1597" s="7">
        <v>193960576.12</v>
      </c>
      <c r="AH1597" s="7">
        <v>293909879.89</v>
      </c>
      <c r="AI1597" s="7">
        <v>169820759.61</v>
      </c>
      <c r="AJ1597" s="9">
        <f t="shared" si="425"/>
        <v>4467590457.69</v>
      </c>
      <c r="AK1597" s="9">
        <f t="shared" si="426"/>
        <v>5291090631.2</v>
      </c>
      <c r="AL1597" s="9">
        <f t="shared" si="427"/>
        <v>9758681088.89</v>
      </c>
      <c r="AM1597" s="9">
        <f t="shared" si="411"/>
        <v>702125448.73</v>
      </c>
      <c r="AN1597" s="9">
        <f t="shared" si="412"/>
        <v>4895776962.97</v>
      </c>
      <c r="AO1597" s="14" t="e">
        <f>AN1597-VLOOKUP(A1597,[1]选股结果!A1597:BF4600,44,FALSE)</f>
        <v>#N/A</v>
      </c>
      <c r="AP1597" s="9">
        <f t="shared" si="413"/>
        <v>3875740891.35</v>
      </c>
      <c r="AQ1597" s="9">
        <f t="shared" si="414"/>
        <v>285037785.84</v>
      </c>
      <c r="AR1597" s="9" t="e">
        <f t="shared" si="415"/>
        <v>#N/A</v>
      </c>
      <c r="AS1597" s="9">
        <f t="shared" si="416"/>
        <v>4160778677.19</v>
      </c>
      <c r="AT1597" s="9" t="e">
        <f t="shared" si="417"/>
        <v>#N/A</v>
      </c>
      <c r="AU1597" s="17" t="e">
        <f t="shared" si="418"/>
        <v>#N/A</v>
      </c>
      <c r="AV1597" s="17" t="e">
        <f t="shared" si="419"/>
        <v>#N/A</v>
      </c>
      <c r="AW1597" s="17" t="e">
        <f t="shared" si="420"/>
        <v>#N/A</v>
      </c>
      <c r="AX1597" s="17" t="e">
        <f t="shared" si="421"/>
        <v>#N/A</v>
      </c>
      <c r="AY1597" s="17" t="e">
        <f t="shared" si="422"/>
        <v>#N/A</v>
      </c>
      <c r="AZ1597" s="17" t="e">
        <f t="shared" si="423"/>
        <v>#N/A</v>
      </c>
      <c r="BA1597" s="17" t="e">
        <f t="shared" si="424"/>
        <v>#N/A</v>
      </c>
    </row>
    <row r="1598" spans="1:53">
      <c r="A1598" s="6" t="s">
        <v>3244</v>
      </c>
      <c r="B1598" s="6" t="s">
        <v>3245</v>
      </c>
      <c r="C1598" s="7">
        <v>106399254.63</v>
      </c>
      <c r="D1598" s="7">
        <v>660594705.89</v>
      </c>
      <c r="E1598" s="7">
        <v>0</v>
      </c>
      <c r="F1598" s="7">
        <v>0</v>
      </c>
      <c r="G1598" s="7">
        <v>0</v>
      </c>
      <c r="H1598" s="7">
        <v>0</v>
      </c>
      <c r="I1598" s="7">
        <v>5375263683.09</v>
      </c>
      <c r="J1598" s="7"/>
      <c r="K1598" s="7">
        <v>610340350.68</v>
      </c>
      <c r="L1598" s="7">
        <v>0</v>
      </c>
      <c r="M1598" s="7">
        <v>0</v>
      </c>
      <c r="N1598" s="7">
        <v>0</v>
      </c>
      <c r="O1598" s="7">
        <v>455560015.96</v>
      </c>
      <c r="P1598" s="7">
        <v>0</v>
      </c>
      <c r="Q1598" s="7">
        <v>378033711.18</v>
      </c>
      <c r="R1598" s="7">
        <v>0</v>
      </c>
      <c r="S1598" s="7">
        <v>30000000</v>
      </c>
      <c r="T1598" s="7">
        <v>16517658.07</v>
      </c>
      <c r="U1598" s="7">
        <v>0</v>
      </c>
      <c r="V1598" s="7">
        <v>0</v>
      </c>
      <c r="W1598" s="7">
        <v>0</v>
      </c>
      <c r="X1598" s="7">
        <v>0</v>
      </c>
      <c r="Y1598" s="7">
        <v>29097000.48</v>
      </c>
      <c r="Z1598" s="7">
        <v>0</v>
      </c>
      <c r="AA1598" s="7">
        <v>0</v>
      </c>
      <c r="AB1598" s="7">
        <v>0</v>
      </c>
      <c r="AC1598" s="7"/>
      <c r="AD1598" s="7">
        <v>30417495.44</v>
      </c>
      <c r="AE1598" s="7">
        <v>0</v>
      </c>
      <c r="AF1598" s="7">
        <v>113447427.86</v>
      </c>
      <c r="AG1598" s="7">
        <v>32146249.69</v>
      </c>
      <c r="AH1598" s="7">
        <v>54482955.97</v>
      </c>
      <c r="AI1598" s="7">
        <v>0</v>
      </c>
      <c r="AJ1598" s="9">
        <f t="shared" si="425"/>
        <v>7526310124.87</v>
      </c>
      <c r="AK1598" s="9">
        <f t="shared" si="426"/>
        <v>365990384.07</v>
      </c>
      <c r="AL1598" s="9">
        <f t="shared" si="427"/>
        <v>7892300508.94</v>
      </c>
      <c r="AM1598" s="9">
        <f t="shared" si="411"/>
        <v>1116154721.85</v>
      </c>
      <c r="AN1598" s="9">
        <f t="shared" si="412"/>
        <v>6410155403.02</v>
      </c>
      <c r="AO1598" s="14" t="e">
        <f>AN1598-VLOOKUP(A1598,[1]选股结果!A1598:BF4601,44,FALSE)</f>
        <v>#N/A</v>
      </c>
      <c r="AP1598" s="9">
        <f t="shared" si="413"/>
        <v>259591129.44</v>
      </c>
      <c r="AQ1598" s="9">
        <f t="shared" si="414"/>
        <v>106399254.63</v>
      </c>
      <c r="AR1598" s="9" t="e">
        <f t="shared" si="415"/>
        <v>#N/A</v>
      </c>
      <c r="AS1598" s="9">
        <f t="shared" si="416"/>
        <v>365990384.07</v>
      </c>
      <c r="AT1598" s="9" t="e">
        <f t="shared" si="417"/>
        <v>#N/A</v>
      </c>
      <c r="AU1598" s="17" t="e">
        <f t="shared" si="418"/>
        <v>#N/A</v>
      </c>
      <c r="AV1598" s="17" t="e">
        <f t="shared" si="419"/>
        <v>#N/A</v>
      </c>
      <c r="AW1598" s="17" t="e">
        <f t="shared" si="420"/>
        <v>#N/A</v>
      </c>
      <c r="AX1598" s="17" t="e">
        <f t="shared" si="421"/>
        <v>#N/A</v>
      </c>
      <c r="AY1598" s="17" t="e">
        <f t="shared" si="422"/>
        <v>#N/A</v>
      </c>
      <c r="AZ1598" s="17" t="e">
        <f t="shared" si="423"/>
        <v>#N/A</v>
      </c>
      <c r="BA1598" s="17" t="e">
        <f t="shared" si="424"/>
        <v>#N/A</v>
      </c>
    </row>
    <row r="1599" spans="1:53">
      <c r="A1599" s="6" t="s">
        <v>3246</v>
      </c>
      <c r="B1599" s="6" t="s">
        <v>3247</v>
      </c>
      <c r="C1599" s="7">
        <v>0</v>
      </c>
      <c r="D1599" s="7">
        <v>660463918.61</v>
      </c>
      <c r="E1599" s="7">
        <v>0</v>
      </c>
      <c r="F1599" s="7">
        <v>0</v>
      </c>
      <c r="G1599" s="7">
        <v>0</v>
      </c>
      <c r="H1599" s="7">
        <v>0</v>
      </c>
      <c r="I1599" s="7">
        <v>220862593.79</v>
      </c>
      <c r="J1599" s="7"/>
      <c r="K1599" s="7">
        <v>480942107.48</v>
      </c>
      <c r="L1599" s="7">
        <v>0</v>
      </c>
      <c r="M1599" s="7">
        <v>0</v>
      </c>
      <c r="N1599" s="7">
        <v>0</v>
      </c>
      <c r="O1599" s="7">
        <v>16239102.2</v>
      </c>
      <c r="P1599" s="7">
        <v>0</v>
      </c>
      <c r="Q1599" s="7">
        <v>2182891165.18</v>
      </c>
      <c r="R1599" s="7">
        <v>0</v>
      </c>
      <c r="S1599" s="7">
        <v>0</v>
      </c>
      <c r="T1599" s="7">
        <v>13186604.91</v>
      </c>
      <c r="U1599" s="7">
        <v>0</v>
      </c>
      <c r="V1599" s="7">
        <v>500000</v>
      </c>
      <c r="W1599" s="7">
        <v>0</v>
      </c>
      <c r="X1599" s="7">
        <v>930356.27</v>
      </c>
      <c r="Y1599" s="7">
        <v>1110325329.7</v>
      </c>
      <c r="Z1599" s="7">
        <v>156819652.84</v>
      </c>
      <c r="AA1599" s="7">
        <v>0</v>
      </c>
      <c r="AB1599" s="7">
        <v>0</v>
      </c>
      <c r="AC1599" s="7"/>
      <c r="AD1599" s="7">
        <v>879898885.61</v>
      </c>
      <c r="AE1599" s="7">
        <v>0</v>
      </c>
      <c r="AF1599" s="7">
        <v>0</v>
      </c>
      <c r="AG1599" s="7">
        <v>0</v>
      </c>
      <c r="AH1599" s="7">
        <v>1003646.46</v>
      </c>
      <c r="AI1599" s="7">
        <v>0</v>
      </c>
      <c r="AJ1599" s="9">
        <f t="shared" si="425"/>
        <v>3574585492.17</v>
      </c>
      <c r="AK1599" s="9">
        <f t="shared" si="426"/>
        <v>2149477870.88</v>
      </c>
      <c r="AL1599" s="9">
        <f t="shared" si="427"/>
        <v>5724063363.05</v>
      </c>
      <c r="AM1599" s="9">
        <f t="shared" si="411"/>
        <v>677633377.08</v>
      </c>
      <c r="AN1599" s="9">
        <f t="shared" si="412"/>
        <v>2898382471.36</v>
      </c>
      <c r="AO1599" s="14" t="e">
        <f>AN1599-VLOOKUP(A1599,[1]选股结果!A1599:BF4602,44,FALSE)</f>
        <v>#N/A</v>
      </c>
      <c r="AP1599" s="9">
        <f t="shared" si="413"/>
        <v>2148047514.61</v>
      </c>
      <c r="AQ1599" s="9">
        <f t="shared" si="414"/>
        <v>0</v>
      </c>
      <c r="AR1599" s="9" t="e">
        <f t="shared" si="415"/>
        <v>#N/A</v>
      </c>
      <c r="AS1599" s="9">
        <f t="shared" si="416"/>
        <v>2148047514.61</v>
      </c>
      <c r="AT1599" s="9" t="e">
        <f t="shared" si="417"/>
        <v>#N/A</v>
      </c>
      <c r="AU1599" s="17" t="e">
        <f t="shared" si="418"/>
        <v>#N/A</v>
      </c>
      <c r="AV1599" s="17" t="e">
        <f t="shared" si="419"/>
        <v>#N/A</v>
      </c>
      <c r="AW1599" s="17" t="e">
        <f t="shared" si="420"/>
        <v>#N/A</v>
      </c>
      <c r="AX1599" s="17" t="e">
        <f t="shared" si="421"/>
        <v>#N/A</v>
      </c>
      <c r="AY1599" s="17" t="e">
        <f t="shared" si="422"/>
        <v>#N/A</v>
      </c>
      <c r="AZ1599" s="17" t="e">
        <f t="shared" si="423"/>
        <v>#N/A</v>
      </c>
      <c r="BA1599" s="17" t="e">
        <f t="shared" si="424"/>
        <v>#N/A</v>
      </c>
    </row>
    <row r="1600" spans="1:53">
      <c r="A1600" s="6" t="s">
        <v>3248</v>
      </c>
      <c r="B1600" s="6" t="s">
        <v>3249</v>
      </c>
      <c r="C1600" s="7">
        <v>442981.11</v>
      </c>
      <c r="D1600" s="7">
        <v>660314719.47</v>
      </c>
      <c r="E1600" s="7">
        <v>0</v>
      </c>
      <c r="F1600" s="7">
        <v>0</v>
      </c>
      <c r="G1600" s="7">
        <v>4326899.14</v>
      </c>
      <c r="H1600" s="7">
        <v>0</v>
      </c>
      <c r="I1600" s="7">
        <v>616376500.67</v>
      </c>
      <c r="J1600" s="7"/>
      <c r="K1600" s="7">
        <v>82006429.23</v>
      </c>
      <c r="L1600" s="7">
        <v>0</v>
      </c>
      <c r="M1600" s="7">
        <v>0</v>
      </c>
      <c r="N1600" s="7">
        <v>0</v>
      </c>
      <c r="O1600" s="7">
        <v>167907083.19</v>
      </c>
      <c r="P1600" s="7">
        <v>0</v>
      </c>
      <c r="Q1600" s="7">
        <v>293406325.08</v>
      </c>
      <c r="R1600" s="7">
        <v>0</v>
      </c>
      <c r="S1600" s="7">
        <v>5322942.24</v>
      </c>
      <c r="T1600" s="7">
        <v>51412410.92</v>
      </c>
      <c r="U1600" s="7">
        <v>0</v>
      </c>
      <c r="V1600" s="7">
        <v>1736275.87</v>
      </c>
      <c r="W1600" s="7">
        <v>0</v>
      </c>
      <c r="X1600" s="7">
        <v>10384628.82</v>
      </c>
      <c r="Y1600" s="7">
        <v>417568333.88</v>
      </c>
      <c r="Z1600" s="7">
        <v>97099593.3</v>
      </c>
      <c r="AA1600" s="7">
        <v>0</v>
      </c>
      <c r="AB1600" s="7">
        <v>0</v>
      </c>
      <c r="AC1600" s="7"/>
      <c r="AD1600" s="7">
        <v>137491423.91</v>
      </c>
      <c r="AE1600" s="7">
        <v>21370781.09</v>
      </c>
      <c r="AF1600" s="7">
        <v>942679902.9</v>
      </c>
      <c r="AG1600" s="7">
        <v>30537194.59</v>
      </c>
      <c r="AH1600" s="7">
        <v>37373924.01</v>
      </c>
      <c r="AI1600" s="7">
        <v>12451844.3</v>
      </c>
      <c r="AJ1600" s="9">
        <f t="shared" si="425"/>
        <v>1881073309.94</v>
      </c>
      <c r="AK1600" s="9">
        <f t="shared" si="426"/>
        <v>1709136883.78</v>
      </c>
      <c r="AL1600" s="9">
        <f t="shared" si="427"/>
        <v>3590210193.72</v>
      </c>
      <c r="AM1600" s="9">
        <f t="shared" si="411"/>
        <v>842933330.62</v>
      </c>
      <c r="AN1600" s="9">
        <f t="shared" si="412"/>
        <v>1050260884.01</v>
      </c>
      <c r="AO1600" s="14" t="e">
        <f>AN1600-VLOOKUP(A1600,[1]选股结果!A1600:BF4603,44,FALSE)</f>
        <v>#N/A</v>
      </c>
      <c r="AP1600" s="9">
        <f t="shared" si="413"/>
        <v>1696572997.98</v>
      </c>
      <c r="AQ1600" s="9">
        <f t="shared" si="414"/>
        <v>442981.11</v>
      </c>
      <c r="AR1600" s="9" t="e">
        <f t="shared" si="415"/>
        <v>#N/A</v>
      </c>
      <c r="AS1600" s="9">
        <f t="shared" si="416"/>
        <v>1697015979.09</v>
      </c>
      <c r="AT1600" s="9" t="e">
        <f t="shared" si="417"/>
        <v>#N/A</v>
      </c>
      <c r="AU1600" s="17" t="e">
        <f t="shared" si="418"/>
        <v>#N/A</v>
      </c>
      <c r="AV1600" s="17" t="e">
        <f t="shared" si="419"/>
        <v>#N/A</v>
      </c>
      <c r="AW1600" s="17" t="e">
        <f t="shared" si="420"/>
        <v>#N/A</v>
      </c>
      <c r="AX1600" s="17" t="e">
        <f t="shared" si="421"/>
        <v>#N/A</v>
      </c>
      <c r="AY1600" s="17" t="e">
        <f t="shared" si="422"/>
        <v>#N/A</v>
      </c>
      <c r="AZ1600" s="17" t="e">
        <f t="shared" si="423"/>
        <v>#N/A</v>
      </c>
      <c r="BA1600" s="17" t="e">
        <f t="shared" si="424"/>
        <v>#N/A</v>
      </c>
    </row>
    <row r="1601" spans="1:53">
      <c r="A1601" s="6" t="s">
        <v>3250</v>
      </c>
      <c r="B1601" s="6" t="s">
        <v>3251</v>
      </c>
      <c r="C1601" s="7">
        <v>0</v>
      </c>
      <c r="D1601" s="7">
        <v>660161089.76</v>
      </c>
      <c r="E1601" s="7">
        <v>0</v>
      </c>
      <c r="F1601" s="7">
        <v>0</v>
      </c>
      <c r="G1601" s="7">
        <v>0</v>
      </c>
      <c r="H1601" s="7">
        <v>0</v>
      </c>
      <c r="I1601" s="7">
        <v>27007564.58</v>
      </c>
      <c r="J1601" s="7"/>
      <c r="K1601" s="7">
        <v>40655486.13</v>
      </c>
      <c r="L1601" s="7">
        <v>0</v>
      </c>
      <c r="M1601" s="7">
        <v>0</v>
      </c>
      <c r="N1601" s="7">
        <v>0</v>
      </c>
      <c r="O1601" s="7">
        <v>6971064.36</v>
      </c>
      <c r="P1601" s="7">
        <v>0</v>
      </c>
      <c r="Q1601" s="7">
        <v>1278982142.21</v>
      </c>
      <c r="R1601" s="7">
        <v>0</v>
      </c>
      <c r="S1601" s="7">
        <v>0</v>
      </c>
      <c r="T1601" s="7">
        <v>48704958.81</v>
      </c>
      <c r="U1601" s="7">
        <v>0</v>
      </c>
      <c r="V1601" s="7">
        <v>0</v>
      </c>
      <c r="W1601" s="7">
        <v>0</v>
      </c>
      <c r="X1601" s="7">
        <v>15995381.19</v>
      </c>
      <c r="Y1601" s="7">
        <v>3457102014.53</v>
      </c>
      <c r="Z1601" s="7">
        <v>133250970.71</v>
      </c>
      <c r="AA1601" s="7">
        <v>0</v>
      </c>
      <c r="AB1601" s="7">
        <v>0</v>
      </c>
      <c r="AC1601" s="7"/>
      <c r="AD1601" s="7">
        <v>129465316.85</v>
      </c>
      <c r="AE1601" s="7">
        <v>0</v>
      </c>
      <c r="AF1601" s="7">
        <v>0</v>
      </c>
      <c r="AG1601" s="7">
        <v>362159668.5</v>
      </c>
      <c r="AH1601" s="7">
        <v>6386347.68</v>
      </c>
      <c r="AI1601" s="7">
        <v>119154282.96</v>
      </c>
      <c r="AJ1601" s="9">
        <f t="shared" si="425"/>
        <v>2062482305.85</v>
      </c>
      <c r="AK1601" s="9">
        <f t="shared" si="426"/>
        <v>4223513982.42</v>
      </c>
      <c r="AL1601" s="9">
        <f t="shared" si="427"/>
        <v>6285996288.27</v>
      </c>
      <c r="AM1601" s="9">
        <f t="shared" si="411"/>
        <v>683127535.31</v>
      </c>
      <c r="AN1601" s="9">
        <f t="shared" si="412"/>
        <v>1395350151.73</v>
      </c>
      <c r="AO1601" s="14" t="e">
        <f>AN1601-VLOOKUP(A1601,[1]选股结果!A1601:BF4604,44,FALSE)</f>
        <v>#N/A</v>
      </c>
      <c r="AP1601" s="9">
        <f t="shared" si="413"/>
        <v>4207518601.23</v>
      </c>
      <c r="AQ1601" s="9">
        <f t="shared" si="414"/>
        <v>0</v>
      </c>
      <c r="AR1601" s="9" t="e">
        <f t="shared" si="415"/>
        <v>#N/A</v>
      </c>
      <c r="AS1601" s="9">
        <f t="shared" si="416"/>
        <v>4207518601.23</v>
      </c>
      <c r="AT1601" s="9" t="e">
        <f t="shared" si="417"/>
        <v>#N/A</v>
      </c>
      <c r="AU1601" s="17" t="e">
        <f t="shared" si="418"/>
        <v>#N/A</v>
      </c>
      <c r="AV1601" s="17" t="e">
        <f t="shared" si="419"/>
        <v>#N/A</v>
      </c>
      <c r="AW1601" s="17" t="e">
        <f t="shared" si="420"/>
        <v>#N/A</v>
      </c>
      <c r="AX1601" s="17" t="e">
        <f t="shared" si="421"/>
        <v>#N/A</v>
      </c>
      <c r="AY1601" s="17" t="e">
        <f t="shared" si="422"/>
        <v>#N/A</v>
      </c>
      <c r="AZ1601" s="17" t="e">
        <f t="shared" si="423"/>
        <v>#N/A</v>
      </c>
      <c r="BA1601" s="17" t="e">
        <f t="shared" si="424"/>
        <v>#N/A</v>
      </c>
    </row>
    <row r="1602" spans="1:53">
      <c r="A1602" s="6" t="s">
        <v>3252</v>
      </c>
      <c r="B1602" s="6" t="s">
        <v>3253</v>
      </c>
      <c r="C1602" s="7">
        <v>521022299.25</v>
      </c>
      <c r="D1602" s="7">
        <v>659889339.36</v>
      </c>
      <c r="E1602" s="7">
        <v>0</v>
      </c>
      <c r="F1602" s="7">
        <v>0</v>
      </c>
      <c r="G1602" s="7">
        <v>28886777.45</v>
      </c>
      <c r="H1602" s="7">
        <v>0</v>
      </c>
      <c r="I1602" s="7">
        <v>1008319233.62</v>
      </c>
      <c r="J1602" s="7"/>
      <c r="K1602" s="7">
        <v>130479260.03</v>
      </c>
      <c r="L1602" s="7">
        <v>0</v>
      </c>
      <c r="M1602" s="7">
        <v>0</v>
      </c>
      <c r="N1602" s="7">
        <v>0</v>
      </c>
      <c r="O1602" s="7">
        <v>131873301.11</v>
      </c>
      <c r="P1602" s="7">
        <v>0</v>
      </c>
      <c r="Q1602" s="7">
        <v>523245496.16</v>
      </c>
      <c r="R1602" s="7">
        <v>209205512.37</v>
      </c>
      <c r="S1602" s="7">
        <v>4377320.37</v>
      </c>
      <c r="T1602" s="7">
        <v>67756617</v>
      </c>
      <c r="U1602" s="7">
        <v>0</v>
      </c>
      <c r="V1602" s="7">
        <v>0</v>
      </c>
      <c r="W1602" s="7">
        <v>0</v>
      </c>
      <c r="X1602" s="7">
        <v>341863158.27</v>
      </c>
      <c r="Y1602" s="7">
        <v>864289134.46</v>
      </c>
      <c r="Z1602" s="7">
        <v>296400885.34</v>
      </c>
      <c r="AA1602" s="7">
        <v>0</v>
      </c>
      <c r="AB1602" s="7">
        <v>0</v>
      </c>
      <c r="AC1602" s="7"/>
      <c r="AD1602" s="7">
        <v>150526178.08</v>
      </c>
      <c r="AE1602" s="7">
        <v>11045564.37</v>
      </c>
      <c r="AF1602" s="7">
        <v>626277833.38</v>
      </c>
      <c r="AG1602" s="7">
        <v>20600032.73</v>
      </c>
      <c r="AH1602" s="7">
        <v>18299653.73</v>
      </c>
      <c r="AI1602" s="7">
        <v>42353738.67</v>
      </c>
      <c r="AJ1602" s="9">
        <f t="shared" si="425"/>
        <v>2764032857.47</v>
      </c>
      <c r="AK1602" s="9">
        <f t="shared" si="426"/>
        <v>2892678478.28</v>
      </c>
      <c r="AL1602" s="9">
        <f t="shared" si="427"/>
        <v>5656711335.75</v>
      </c>
      <c r="AM1602" s="9">
        <f t="shared" si="411"/>
        <v>1162512576.19</v>
      </c>
      <c r="AN1602" s="9">
        <f t="shared" si="412"/>
        <v>1943383439.55</v>
      </c>
      <c r="AO1602" s="14" t="e">
        <f>AN1602-VLOOKUP(A1602,[1]选股结果!A1602:BF4605,44,FALSE)</f>
        <v>#N/A</v>
      </c>
      <c r="AP1602" s="9">
        <f t="shared" si="413"/>
        <v>2029793020.76</v>
      </c>
      <c r="AQ1602" s="9">
        <f t="shared" si="414"/>
        <v>521022299.25</v>
      </c>
      <c r="AR1602" s="9" t="e">
        <f t="shared" si="415"/>
        <v>#N/A</v>
      </c>
      <c r="AS1602" s="9">
        <f t="shared" si="416"/>
        <v>2550815320.01</v>
      </c>
      <c r="AT1602" s="9" t="e">
        <f t="shared" si="417"/>
        <v>#N/A</v>
      </c>
      <c r="AU1602" s="17" t="e">
        <f t="shared" si="418"/>
        <v>#N/A</v>
      </c>
      <c r="AV1602" s="17" t="e">
        <f t="shared" si="419"/>
        <v>#N/A</v>
      </c>
      <c r="AW1602" s="17" t="e">
        <f t="shared" si="420"/>
        <v>#N/A</v>
      </c>
      <c r="AX1602" s="17" t="e">
        <f t="shared" si="421"/>
        <v>#N/A</v>
      </c>
      <c r="AY1602" s="17" t="e">
        <f t="shared" si="422"/>
        <v>#N/A</v>
      </c>
      <c r="AZ1602" s="17" t="e">
        <f t="shared" si="423"/>
        <v>#N/A</v>
      </c>
      <c r="BA1602" s="17" t="e">
        <f t="shared" si="424"/>
        <v>#N/A</v>
      </c>
    </row>
    <row r="1603" spans="1:53">
      <c r="A1603" s="6" t="s">
        <v>3254</v>
      </c>
      <c r="B1603" s="6" t="s">
        <v>3255</v>
      </c>
      <c r="C1603" s="7">
        <v>44047046.22</v>
      </c>
      <c r="D1603" s="7">
        <v>659154492.76</v>
      </c>
      <c r="E1603" s="7">
        <v>0</v>
      </c>
      <c r="F1603" s="7">
        <v>0</v>
      </c>
      <c r="G1603" s="7">
        <v>273015133.95</v>
      </c>
      <c r="H1603" s="7">
        <v>0</v>
      </c>
      <c r="I1603" s="7">
        <v>75161410.41</v>
      </c>
      <c r="J1603" s="7"/>
      <c r="K1603" s="7">
        <v>3891865.3</v>
      </c>
      <c r="L1603" s="7">
        <v>0</v>
      </c>
      <c r="M1603" s="7">
        <v>0</v>
      </c>
      <c r="N1603" s="7">
        <v>0</v>
      </c>
      <c r="O1603" s="7">
        <v>6203797.81</v>
      </c>
      <c r="P1603" s="7">
        <v>0</v>
      </c>
      <c r="Q1603" s="7">
        <v>122161374.48</v>
      </c>
      <c r="R1603" s="7">
        <v>0</v>
      </c>
      <c r="S1603" s="7">
        <v>0</v>
      </c>
      <c r="T1603" s="7">
        <v>80499091.14</v>
      </c>
      <c r="U1603" s="7">
        <v>0</v>
      </c>
      <c r="V1603" s="7">
        <v>0</v>
      </c>
      <c r="W1603" s="7">
        <v>0</v>
      </c>
      <c r="X1603" s="7">
        <v>0</v>
      </c>
      <c r="Y1603" s="7">
        <v>101765778.14</v>
      </c>
      <c r="Z1603" s="7">
        <v>0</v>
      </c>
      <c r="AA1603" s="7">
        <v>0</v>
      </c>
      <c r="AB1603" s="7">
        <v>0</v>
      </c>
      <c r="AC1603" s="7"/>
      <c r="AD1603" s="7">
        <v>12493402.39</v>
      </c>
      <c r="AE1603" s="7">
        <v>0</v>
      </c>
      <c r="AF1603" s="7">
        <v>2742849.28</v>
      </c>
      <c r="AG1603" s="7">
        <v>0</v>
      </c>
      <c r="AH1603" s="7">
        <v>23837273.9</v>
      </c>
      <c r="AI1603" s="7">
        <v>0</v>
      </c>
      <c r="AJ1603" s="9">
        <f t="shared" si="425"/>
        <v>1220087165.85</v>
      </c>
      <c r="AK1603" s="9">
        <f t="shared" si="426"/>
        <v>184886349.93</v>
      </c>
      <c r="AL1603" s="9">
        <f t="shared" si="427"/>
        <v>1404973515.78</v>
      </c>
      <c r="AM1603" s="9">
        <f t="shared" ref="AM1603:AM1666" si="428">D1603+E1603+F1603+G1603+H1603+O1603+P1603+U1603+W1603+X1603</f>
        <v>938373424.52</v>
      </c>
      <c r="AN1603" s="9">
        <f t="shared" ref="AN1603:AN1666" si="429">I1603+J1603+K1603+L1603+M1603+N1603+Q1603+R1603+V1603+S1603+T1603</f>
        <v>281713741.33</v>
      </c>
      <c r="AO1603" s="14">
        <f>AN1603-VLOOKUP(A1603,[1]选股结果!A1603:BF4606,44,FALSE)</f>
        <v>71781544.85</v>
      </c>
      <c r="AP1603" s="9">
        <f t="shared" ref="AP1603:AP1666" si="430">Y1603+Z1603+AA1603+AB1603+AC1603+AD1603+AE1603+AF1603+AG1603+AH1603+AI1603</f>
        <v>140839303.71</v>
      </c>
      <c r="AQ1603" s="9">
        <f t="shared" ref="AQ1603:AQ1666" si="431">C1603</f>
        <v>44047046.22</v>
      </c>
      <c r="AR1603" s="9">
        <f t="shared" ref="AR1603:AR1666" si="432">AM1603+AO1603+AP1603+AQ1603</f>
        <v>1195041319.3</v>
      </c>
      <c r="AS1603" s="9">
        <f t="shared" ref="AS1603:AS1666" si="433">AP1603+AQ1603</f>
        <v>184886349.93</v>
      </c>
      <c r="AT1603" s="9">
        <f t="shared" ref="AT1603:AT1666" si="434">AM1603+AO1603</f>
        <v>1010154969.37</v>
      </c>
      <c r="AU1603" s="17">
        <f t="shared" ref="AU1603:AU1666" si="435">AM1603/AR1603</f>
        <v>0.785222577132024</v>
      </c>
      <c r="AV1603" s="17">
        <f t="shared" ref="AV1603:AV1666" si="436">AN1603/AR1603</f>
        <v>0.235735565607903</v>
      </c>
      <c r="AW1603" s="17">
        <f t="shared" ref="AW1603:AW1666" si="437">AO1603/AR1603</f>
        <v>0.0600661614713425</v>
      </c>
      <c r="AX1603" s="17">
        <f t="shared" ref="AX1603:AX1666" si="438">AP1603/AR1603</f>
        <v>0.117853082931473</v>
      </c>
      <c r="AY1603" s="17">
        <f t="shared" ref="AY1603:AY1666" si="439">AQ1603/AR1603</f>
        <v>0.0368581784651603</v>
      </c>
      <c r="AZ1603" s="17">
        <f t="shared" ref="AZ1603:AZ1666" si="440">AS1603/AR1603</f>
        <v>0.154711261396633</v>
      </c>
      <c r="BA1603" s="17">
        <f t="shared" ref="BA1603:BA1666" si="441">AT1603/AR1603</f>
        <v>0.845288738603367</v>
      </c>
    </row>
    <row r="1604" spans="1:53">
      <c r="A1604" s="6" t="s">
        <v>3256</v>
      </c>
      <c r="B1604" s="6" t="s">
        <v>3257</v>
      </c>
      <c r="C1604" s="7">
        <v>18515136.8</v>
      </c>
      <c r="D1604" s="7">
        <v>658679556.89</v>
      </c>
      <c r="E1604" s="7">
        <v>0</v>
      </c>
      <c r="F1604" s="7">
        <v>0</v>
      </c>
      <c r="G1604" s="7">
        <v>439964215.07</v>
      </c>
      <c r="H1604" s="7">
        <v>0</v>
      </c>
      <c r="I1604" s="7">
        <v>141222951.27</v>
      </c>
      <c r="J1604" s="7"/>
      <c r="K1604" s="7">
        <v>29079933.84</v>
      </c>
      <c r="L1604" s="7">
        <v>0</v>
      </c>
      <c r="M1604" s="7">
        <v>0</v>
      </c>
      <c r="N1604" s="7">
        <v>0</v>
      </c>
      <c r="O1604" s="7">
        <v>29990273.2</v>
      </c>
      <c r="P1604" s="7">
        <v>0</v>
      </c>
      <c r="Q1604" s="7">
        <v>210492904.56</v>
      </c>
      <c r="R1604" s="7">
        <v>88149.6</v>
      </c>
      <c r="S1604" s="7">
        <v>139095274.35</v>
      </c>
      <c r="T1604" s="7">
        <v>2652445.37</v>
      </c>
      <c r="U1604" s="7">
        <v>0</v>
      </c>
      <c r="V1604" s="7">
        <v>286559010.49</v>
      </c>
      <c r="W1604" s="7">
        <v>0</v>
      </c>
      <c r="X1604" s="7">
        <v>204283938.55</v>
      </c>
      <c r="Y1604" s="7">
        <v>171607367.17</v>
      </c>
      <c r="Z1604" s="7">
        <v>5397436.64</v>
      </c>
      <c r="AA1604" s="7">
        <v>0</v>
      </c>
      <c r="AB1604" s="7">
        <v>0</v>
      </c>
      <c r="AC1604" s="7"/>
      <c r="AD1604" s="7">
        <v>21620524.21</v>
      </c>
      <c r="AE1604" s="7">
        <v>28936205.05</v>
      </c>
      <c r="AF1604" s="7">
        <v>0</v>
      </c>
      <c r="AG1604" s="7">
        <v>20588836.8</v>
      </c>
      <c r="AH1604" s="7">
        <v>56654128.28</v>
      </c>
      <c r="AI1604" s="7">
        <v>34355711.11</v>
      </c>
      <c r="AJ1604" s="9">
        <f t="shared" si="425"/>
        <v>1651265704.15</v>
      </c>
      <c r="AK1604" s="9">
        <f t="shared" si="426"/>
        <v>848518295.1</v>
      </c>
      <c r="AL1604" s="9">
        <f t="shared" si="427"/>
        <v>2499783999.25</v>
      </c>
      <c r="AM1604" s="9">
        <f t="shared" si="428"/>
        <v>1332917983.71</v>
      </c>
      <c r="AN1604" s="9">
        <f t="shared" si="429"/>
        <v>809190669.48</v>
      </c>
      <c r="AO1604" s="14">
        <f>AN1604-VLOOKUP(A1604,[1]选股结果!A1604:BF4607,44,FALSE)</f>
        <v>501230919.54</v>
      </c>
      <c r="AP1604" s="9">
        <f t="shared" si="430"/>
        <v>339160209.26</v>
      </c>
      <c r="AQ1604" s="9">
        <f t="shared" si="431"/>
        <v>18515136.8</v>
      </c>
      <c r="AR1604" s="9">
        <f t="shared" si="432"/>
        <v>2191824249.31</v>
      </c>
      <c r="AS1604" s="9">
        <f t="shared" si="433"/>
        <v>357675346.06</v>
      </c>
      <c r="AT1604" s="9">
        <f t="shared" si="434"/>
        <v>1834148903.25</v>
      </c>
      <c r="AU1604" s="17">
        <f t="shared" si="435"/>
        <v>0.608131780698024</v>
      </c>
      <c r="AV1604" s="17">
        <f t="shared" si="436"/>
        <v>0.369185927993423</v>
      </c>
      <c r="AW1604" s="17">
        <f t="shared" si="437"/>
        <v>0.228682075991171</v>
      </c>
      <c r="AX1604" s="17">
        <f t="shared" si="438"/>
        <v>0.15473877951974</v>
      </c>
      <c r="AY1604" s="17">
        <f t="shared" si="439"/>
        <v>0.00844736379106522</v>
      </c>
      <c r="AZ1604" s="17">
        <f t="shared" si="440"/>
        <v>0.163186143310805</v>
      </c>
      <c r="BA1604" s="17">
        <f t="shared" si="441"/>
        <v>0.836813856689195</v>
      </c>
    </row>
    <row r="1605" spans="1:53">
      <c r="A1605" s="6" t="s">
        <v>3258</v>
      </c>
      <c r="B1605" s="6" t="s">
        <v>3259</v>
      </c>
      <c r="C1605" s="7">
        <v>13123132.53</v>
      </c>
      <c r="D1605" s="7">
        <v>657013214.57</v>
      </c>
      <c r="E1605" s="7">
        <v>0</v>
      </c>
      <c r="F1605" s="7">
        <v>0</v>
      </c>
      <c r="G1605" s="7">
        <v>0</v>
      </c>
      <c r="H1605" s="7">
        <v>0</v>
      </c>
      <c r="I1605" s="7">
        <v>273042022.43</v>
      </c>
      <c r="J1605" s="7"/>
      <c r="K1605" s="7">
        <v>105001037.36</v>
      </c>
      <c r="L1605" s="7">
        <v>0</v>
      </c>
      <c r="M1605" s="7">
        <v>0</v>
      </c>
      <c r="N1605" s="7">
        <v>0</v>
      </c>
      <c r="O1605" s="7">
        <v>115751672.19</v>
      </c>
      <c r="P1605" s="7">
        <v>0</v>
      </c>
      <c r="Q1605" s="7">
        <v>983461414.39</v>
      </c>
      <c r="R1605" s="7">
        <v>0</v>
      </c>
      <c r="S1605" s="7">
        <v>0</v>
      </c>
      <c r="T1605" s="7">
        <v>20863093.71</v>
      </c>
      <c r="U1605" s="7">
        <v>0</v>
      </c>
      <c r="V1605" s="7">
        <v>0</v>
      </c>
      <c r="W1605" s="7">
        <v>37763021.87</v>
      </c>
      <c r="X1605" s="7">
        <v>52254541.47</v>
      </c>
      <c r="Y1605" s="7">
        <v>1601971661.8</v>
      </c>
      <c r="Z1605" s="7">
        <v>460214057.18</v>
      </c>
      <c r="AA1605" s="7">
        <v>325583633.29</v>
      </c>
      <c r="AB1605" s="7">
        <v>0</v>
      </c>
      <c r="AC1605" s="7"/>
      <c r="AD1605" s="7">
        <v>253458862.66</v>
      </c>
      <c r="AE1605" s="7">
        <v>0</v>
      </c>
      <c r="AF1605" s="7">
        <v>298626115.39</v>
      </c>
      <c r="AG1605" s="7">
        <v>46031864.57</v>
      </c>
      <c r="AH1605" s="7">
        <v>76080104.99</v>
      </c>
      <c r="AI1605" s="7">
        <v>114251378.43</v>
      </c>
      <c r="AJ1605" s="9">
        <f t="shared" si="425"/>
        <v>2155132454.65</v>
      </c>
      <c r="AK1605" s="9">
        <f t="shared" si="426"/>
        <v>3279358374.18</v>
      </c>
      <c r="AL1605" s="9">
        <f t="shared" si="427"/>
        <v>5434490828.83</v>
      </c>
      <c r="AM1605" s="9">
        <f t="shared" si="428"/>
        <v>862782450.1</v>
      </c>
      <c r="AN1605" s="9">
        <f t="shared" si="429"/>
        <v>1382367567.89</v>
      </c>
      <c r="AO1605" s="14" t="e">
        <f>AN1605-VLOOKUP(A1605,[1]选股结果!A1605:BF4608,44,FALSE)</f>
        <v>#N/A</v>
      </c>
      <c r="AP1605" s="9">
        <f t="shared" si="430"/>
        <v>3176217678.31</v>
      </c>
      <c r="AQ1605" s="9">
        <f t="shared" si="431"/>
        <v>13123132.53</v>
      </c>
      <c r="AR1605" s="9" t="e">
        <f t="shared" si="432"/>
        <v>#N/A</v>
      </c>
      <c r="AS1605" s="9">
        <f t="shared" si="433"/>
        <v>3189340810.84</v>
      </c>
      <c r="AT1605" s="9" t="e">
        <f t="shared" si="434"/>
        <v>#N/A</v>
      </c>
      <c r="AU1605" s="17" t="e">
        <f t="shared" si="435"/>
        <v>#N/A</v>
      </c>
      <c r="AV1605" s="17" t="e">
        <f t="shared" si="436"/>
        <v>#N/A</v>
      </c>
      <c r="AW1605" s="17" t="e">
        <f t="shared" si="437"/>
        <v>#N/A</v>
      </c>
      <c r="AX1605" s="17" t="e">
        <f t="shared" si="438"/>
        <v>#N/A</v>
      </c>
      <c r="AY1605" s="17" t="e">
        <f t="shared" si="439"/>
        <v>#N/A</v>
      </c>
      <c r="AZ1605" s="17" t="e">
        <f t="shared" si="440"/>
        <v>#N/A</v>
      </c>
      <c r="BA1605" s="17" t="e">
        <f t="shared" si="441"/>
        <v>#N/A</v>
      </c>
    </row>
    <row r="1606" spans="1:53">
      <c r="A1606" s="6" t="s">
        <v>3260</v>
      </c>
      <c r="B1606" s="6" t="s">
        <v>3261</v>
      </c>
      <c r="C1606" s="7">
        <v>66330838.89</v>
      </c>
      <c r="D1606" s="7">
        <v>656294186.49</v>
      </c>
      <c r="E1606" s="7">
        <v>0</v>
      </c>
      <c r="F1606" s="7">
        <v>0</v>
      </c>
      <c r="G1606" s="7">
        <v>0</v>
      </c>
      <c r="H1606" s="7">
        <v>0</v>
      </c>
      <c r="I1606" s="7">
        <v>3010060490.37</v>
      </c>
      <c r="J1606" s="7"/>
      <c r="K1606" s="7">
        <v>325439233.69</v>
      </c>
      <c r="L1606" s="7">
        <v>0</v>
      </c>
      <c r="M1606" s="7">
        <v>0</v>
      </c>
      <c r="N1606" s="7">
        <v>0</v>
      </c>
      <c r="O1606" s="7">
        <v>438783594.73</v>
      </c>
      <c r="P1606" s="7">
        <v>0</v>
      </c>
      <c r="Q1606" s="7">
        <v>38552239.01</v>
      </c>
      <c r="R1606" s="7">
        <v>3101530483.51</v>
      </c>
      <c r="S1606" s="7">
        <v>0</v>
      </c>
      <c r="T1606" s="7">
        <v>65672137.42</v>
      </c>
      <c r="U1606" s="7">
        <v>0</v>
      </c>
      <c r="V1606" s="7">
        <v>0</v>
      </c>
      <c r="W1606" s="7">
        <v>92003905.48</v>
      </c>
      <c r="X1606" s="7">
        <v>375027959.44</v>
      </c>
      <c r="Y1606" s="7">
        <v>1041089904.16</v>
      </c>
      <c r="Z1606" s="7">
        <v>970873.8</v>
      </c>
      <c r="AA1606" s="7">
        <v>0</v>
      </c>
      <c r="AB1606" s="7">
        <v>0</v>
      </c>
      <c r="AC1606" s="7"/>
      <c r="AD1606" s="7">
        <v>288274574.08</v>
      </c>
      <c r="AE1606" s="7">
        <v>10764591.37</v>
      </c>
      <c r="AF1606" s="7">
        <v>66948627.91</v>
      </c>
      <c r="AG1606" s="7">
        <v>8190183.79</v>
      </c>
      <c r="AH1606" s="7">
        <v>145315923.04</v>
      </c>
      <c r="AI1606" s="7">
        <v>23982466.96</v>
      </c>
      <c r="AJ1606" s="9">
        <f t="shared" si="425"/>
        <v>7636332365.22</v>
      </c>
      <c r="AK1606" s="9">
        <f t="shared" si="426"/>
        <v>2118899848.92</v>
      </c>
      <c r="AL1606" s="9">
        <f t="shared" si="427"/>
        <v>9755232214.14</v>
      </c>
      <c r="AM1606" s="9">
        <f t="shared" si="428"/>
        <v>1562109646.14</v>
      </c>
      <c r="AN1606" s="9">
        <f t="shared" si="429"/>
        <v>6541254584</v>
      </c>
      <c r="AO1606" s="14" t="e">
        <f>AN1606-VLOOKUP(A1606,[1]选股结果!A1606:BF4609,44,FALSE)</f>
        <v>#N/A</v>
      </c>
      <c r="AP1606" s="9">
        <f t="shared" si="430"/>
        <v>1585537145.11</v>
      </c>
      <c r="AQ1606" s="9">
        <f t="shared" si="431"/>
        <v>66330838.89</v>
      </c>
      <c r="AR1606" s="9" t="e">
        <f t="shared" si="432"/>
        <v>#N/A</v>
      </c>
      <c r="AS1606" s="9">
        <f t="shared" si="433"/>
        <v>1651867984</v>
      </c>
      <c r="AT1606" s="9" t="e">
        <f t="shared" si="434"/>
        <v>#N/A</v>
      </c>
      <c r="AU1606" s="17" t="e">
        <f t="shared" si="435"/>
        <v>#N/A</v>
      </c>
      <c r="AV1606" s="17" t="e">
        <f t="shared" si="436"/>
        <v>#N/A</v>
      </c>
      <c r="AW1606" s="17" t="e">
        <f t="shared" si="437"/>
        <v>#N/A</v>
      </c>
      <c r="AX1606" s="17" t="e">
        <f t="shared" si="438"/>
        <v>#N/A</v>
      </c>
      <c r="AY1606" s="17" t="e">
        <f t="shared" si="439"/>
        <v>#N/A</v>
      </c>
      <c r="AZ1606" s="17" t="e">
        <f t="shared" si="440"/>
        <v>#N/A</v>
      </c>
      <c r="BA1606" s="17" t="e">
        <f t="shared" si="441"/>
        <v>#N/A</v>
      </c>
    </row>
    <row r="1607" spans="1:53">
      <c r="A1607" s="6" t="s">
        <v>3262</v>
      </c>
      <c r="B1607" s="6" t="s">
        <v>3263</v>
      </c>
      <c r="C1607" s="7">
        <v>0</v>
      </c>
      <c r="D1607" s="7">
        <v>655716014.22</v>
      </c>
      <c r="E1607" s="7">
        <v>0</v>
      </c>
      <c r="F1607" s="7">
        <v>0</v>
      </c>
      <c r="G1607" s="7">
        <v>1316800000</v>
      </c>
      <c r="H1607" s="7">
        <v>0</v>
      </c>
      <c r="I1607" s="7">
        <v>162133716.39</v>
      </c>
      <c r="J1607" s="7"/>
      <c r="K1607" s="7">
        <v>140540741.37</v>
      </c>
      <c r="L1607" s="7">
        <v>0</v>
      </c>
      <c r="M1607" s="7">
        <v>0</v>
      </c>
      <c r="N1607" s="7">
        <v>0</v>
      </c>
      <c r="O1607" s="7">
        <v>2780877.07</v>
      </c>
      <c r="P1607" s="7">
        <v>0</v>
      </c>
      <c r="Q1607" s="7">
        <v>420022393.75</v>
      </c>
      <c r="R1607" s="7">
        <v>0</v>
      </c>
      <c r="S1607" s="7">
        <v>0</v>
      </c>
      <c r="T1607" s="7">
        <v>10972871.84</v>
      </c>
      <c r="U1607" s="7">
        <v>0</v>
      </c>
      <c r="V1607" s="7">
        <v>0</v>
      </c>
      <c r="W1607" s="7">
        <v>0</v>
      </c>
      <c r="X1607" s="7">
        <v>0</v>
      </c>
      <c r="Y1607" s="7">
        <v>65084945.18</v>
      </c>
      <c r="Z1607" s="7">
        <v>0</v>
      </c>
      <c r="AA1607" s="7">
        <v>0</v>
      </c>
      <c r="AB1607" s="7">
        <v>0</v>
      </c>
      <c r="AC1607" s="7"/>
      <c r="AD1607" s="7">
        <v>117417824.61</v>
      </c>
      <c r="AE1607" s="7">
        <v>0</v>
      </c>
      <c r="AF1607" s="7">
        <v>0</v>
      </c>
      <c r="AG1607" s="7">
        <v>22367428.11</v>
      </c>
      <c r="AH1607" s="7">
        <v>25391890.61</v>
      </c>
      <c r="AI1607" s="7">
        <v>3778862.08</v>
      </c>
      <c r="AJ1607" s="9">
        <f t="shared" si="425"/>
        <v>2708966614.64</v>
      </c>
      <c r="AK1607" s="9">
        <f t="shared" si="426"/>
        <v>234040950.59</v>
      </c>
      <c r="AL1607" s="9">
        <f t="shared" si="427"/>
        <v>2943007565.23</v>
      </c>
      <c r="AM1607" s="9">
        <f t="shared" si="428"/>
        <v>1975296891.29</v>
      </c>
      <c r="AN1607" s="9">
        <f t="shared" si="429"/>
        <v>733669723.35</v>
      </c>
      <c r="AO1607" s="14">
        <f>AN1607-VLOOKUP(A1607,[1]选股结果!A1607:BF4610,44,FALSE)</f>
        <v>373325835.77</v>
      </c>
      <c r="AP1607" s="9">
        <f t="shared" si="430"/>
        <v>234040950.59</v>
      </c>
      <c r="AQ1607" s="9">
        <f t="shared" si="431"/>
        <v>0</v>
      </c>
      <c r="AR1607" s="9">
        <f t="shared" si="432"/>
        <v>2582663677.65</v>
      </c>
      <c r="AS1607" s="9">
        <f t="shared" si="433"/>
        <v>234040950.59</v>
      </c>
      <c r="AT1607" s="9">
        <f t="shared" si="434"/>
        <v>2348622727.06</v>
      </c>
      <c r="AU1607" s="17">
        <f t="shared" si="435"/>
        <v>0.764829314937107</v>
      </c>
      <c r="AV1607" s="17">
        <f t="shared" si="436"/>
        <v>0.284074821549191</v>
      </c>
      <c r="AW1607" s="17">
        <f t="shared" si="437"/>
        <v>0.144550697406212</v>
      </c>
      <c r="AX1607" s="17">
        <f t="shared" si="438"/>
        <v>0.0906199876566805</v>
      </c>
      <c r="AY1607" s="17">
        <f t="shared" si="439"/>
        <v>0</v>
      </c>
      <c r="AZ1607" s="17">
        <f t="shared" si="440"/>
        <v>0.0906199876566805</v>
      </c>
      <c r="BA1607" s="17">
        <f t="shared" si="441"/>
        <v>0.909380012343319</v>
      </c>
    </row>
    <row r="1608" spans="1:53">
      <c r="A1608" s="6" t="s">
        <v>3264</v>
      </c>
      <c r="B1608" s="6" t="s">
        <v>3265</v>
      </c>
      <c r="C1608" s="7">
        <v>191183452.01</v>
      </c>
      <c r="D1608" s="7">
        <v>655696799.38</v>
      </c>
      <c r="E1608" s="7">
        <v>0</v>
      </c>
      <c r="F1608" s="7">
        <v>0</v>
      </c>
      <c r="G1608" s="7">
        <v>409809426.6</v>
      </c>
      <c r="H1608" s="7">
        <v>0</v>
      </c>
      <c r="I1608" s="7">
        <v>913074684.61</v>
      </c>
      <c r="J1608" s="7"/>
      <c r="K1608" s="7">
        <v>139903681.64</v>
      </c>
      <c r="L1608" s="7">
        <v>0</v>
      </c>
      <c r="M1608" s="7">
        <v>0</v>
      </c>
      <c r="N1608" s="7">
        <v>0</v>
      </c>
      <c r="O1608" s="7">
        <v>18289482.86</v>
      </c>
      <c r="P1608" s="7">
        <v>0</v>
      </c>
      <c r="Q1608" s="7">
        <v>292875495.59</v>
      </c>
      <c r="R1608" s="7">
        <v>0</v>
      </c>
      <c r="S1608" s="7">
        <v>0</v>
      </c>
      <c r="T1608" s="7">
        <v>63571952.65</v>
      </c>
      <c r="U1608" s="7">
        <v>0</v>
      </c>
      <c r="V1608" s="7">
        <v>0</v>
      </c>
      <c r="W1608" s="7">
        <v>0</v>
      </c>
      <c r="X1608" s="7">
        <v>0</v>
      </c>
      <c r="Y1608" s="7">
        <v>1781923555.29</v>
      </c>
      <c r="Z1608" s="7">
        <v>567599717.33</v>
      </c>
      <c r="AA1608" s="7">
        <v>0</v>
      </c>
      <c r="AB1608" s="7">
        <v>0</v>
      </c>
      <c r="AC1608" s="7"/>
      <c r="AD1608" s="7">
        <v>275676276.46</v>
      </c>
      <c r="AE1608" s="7">
        <v>0</v>
      </c>
      <c r="AF1608" s="7">
        <v>2056577.61</v>
      </c>
      <c r="AG1608" s="7">
        <v>13872709.67</v>
      </c>
      <c r="AH1608" s="7">
        <v>33046619.91</v>
      </c>
      <c r="AI1608" s="7">
        <v>471860915.76</v>
      </c>
      <c r="AJ1608" s="9">
        <f t="shared" si="425"/>
        <v>2493221523.33</v>
      </c>
      <c r="AK1608" s="9">
        <f t="shared" si="426"/>
        <v>3337219824.04</v>
      </c>
      <c r="AL1608" s="9">
        <f t="shared" si="427"/>
        <v>5830441347.37</v>
      </c>
      <c r="AM1608" s="9">
        <f t="shared" si="428"/>
        <v>1083795708.84</v>
      </c>
      <c r="AN1608" s="9">
        <f t="shared" si="429"/>
        <v>1409425814.49</v>
      </c>
      <c r="AO1608" s="14" t="e">
        <f>AN1608-VLOOKUP(A1608,[1]选股结果!A1608:BF4611,44,FALSE)</f>
        <v>#N/A</v>
      </c>
      <c r="AP1608" s="9">
        <f t="shared" si="430"/>
        <v>3146036372.03</v>
      </c>
      <c r="AQ1608" s="9">
        <f t="shared" si="431"/>
        <v>191183452.01</v>
      </c>
      <c r="AR1608" s="9" t="e">
        <f t="shared" si="432"/>
        <v>#N/A</v>
      </c>
      <c r="AS1608" s="9">
        <f t="shared" si="433"/>
        <v>3337219824.04</v>
      </c>
      <c r="AT1608" s="9" t="e">
        <f t="shared" si="434"/>
        <v>#N/A</v>
      </c>
      <c r="AU1608" s="17" t="e">
        <f t="shared" si="435"/>
        <v>#N/A</v>
      </c>
      <c r="AV1608" s="17" t="e">
        <f t="shared" si="436"/>
        <v>#N/A</v>
      </c>
      <c r="AW1608" s="17" t="e">
        <f t="shared" si="437"/>
        <v>#N/A</v>
      </c>
      <c r="AX1608" s="17" t="e">
        <f t="shared" si="438"/>
        <v>#N/A</v>
      </c>
      <c r="AY1608" s="17" t="e">
        <f t="shared" si="439"/>
        <v>#N/A</v>
      </c>
      <c r="AZ1608" s="17" t="e">
        <f t="shared" si="440"/>
        <v>#N/A</v>
      </c>
      <c r="BA1608" s="17" t="e">
        <f t="shared" si="441"/>
        <v>#N/A</v>
      </c>
    </row>
    <row r="1609" spans="1:53">
      <c r="A1609" s="6" t="s">
        <v>3266</v>
      </c>
      <c r="B1609" s="6" t="s">
        <v>3267</v>
      </c>
      <c r="C1609" s="7">
        <v>0</v>
      </c>
      <c r="D1609" s="7">
        <v>655437736.74</v>
      </c>
      <c r="E1609" s="7">
        <v>0</v>
      </c>
      <c r="F1609" s="7">
        <v>0</v>
      </c>
      <c r="G1609" s="7">
        <v>0</v>
      </c>
      <c r="H1609" s="7">
        <v>0</v>
      </c>
      <c r="I1609" s="7">
        <v>1338141703.72</v>
      </c>
      <c r="J1609" s="7"/>
      <c r="K1609" s="7">
        <v>372162836.91</v>
      </c>
      <c r="L1609" s="7">
        <v>0</v>
      </c>
      <c r="M1609" s="7">
        <v>0</v>
      </c>
      <c r="N1609" s="7">
        <v>0</v>
      </c>
      <c r="O1609" s="7">
        <v>12205575.08</v>
      </c>
      <c r="P1609" s="7">
        <v>0</v>
      </c>
      <c r="Q1609" s="7">
        <v>1795692078.82</v>
      </c>
      <c r="R1609" s="7">
        <v>0</v>
      </c>
      <c r="S1609" s="7">
        <v>0</v>
      </c>
      <c r="T1609" s="7">
        <v>80035641.85</v>
      </c>
      <c r="U1609" s="7">
        <v>0</v>
      </c>
      <c r="V1609" s="7">
        <v>0</v>
      </c>
      <c r="W1609" s="7">
        <v>0</v>
      </c>
      <c r="X1609" s="7">
        <v>0</v>
      </c>
      <c r="Y1609" s="7">
        <v>1915661563.6</v>
      </c>
      <c r="Z1609" s="7">
        <v>344503331.31</v>
      </c>
      <c r="AA1609" s="7">
        <v>0</v>
      </c>
      <c r="AB1609" s="7">
        <v>0</v>
      </c>
      <c r="AC1609" s="7"/>
      <c r="AD1609" s="7">
        <v>419335782.55</v>
      </c>
      <c r="AE1609" s="7">
        <v>21183020.24</v>
      </c>
      <c r="AF1609" s="7">
        <v>196264229.88</v>
      </c>
      <c r="AG1609" s="7">
        <v>5157665.7</v>
      </c>
      <c r="AH1609" s="7">
        <v>35479698.76</v>
      </c>
      <c r="AI1609" s="7">
        <v>41398446.59</v>
      </c>
      <c r="AJ1609" s="9">
        <f t="shared" si="425"/>
        <v>4253675573.12</v>
      </c>
      <c r="AK1609" s="9">
        <f t="shared" si="426"/>
        <v>2978983738.63</v>
      </c>
      <c r="AL1609" s="9">
        <f t="shared" si="427"/>
        <v>7232659311.75</v>
      </c>
      <c r="AM1609" s="9">
        <f t="shared" si="428"/>
        <v>667643311.82</v>
      </c>
      <c r="AN1609" s="9">
        <f t="shared" si="429"/>
        <v>3586032261.3</v>
      </c>
      <c r="AO1609" s="14" t="e">
        <f>AN1609-VLOOKUP(A1609,[1]选股结果!A1609:BF4612,44,FALSE)</f>
        <v>#N/A</v>
      </c>
      <c r="AP1609" s="9">
        <f t="shared" si="430"/>
        <v>2978983738.63</v>
      </c>
      <c r="AQ1609" s="9">
        <f t="shared" si="431"/>
        <v>0</v>
      </c>
      <c r="AR1609" s="9" t="e">
        <f t="shared" si="432"/>
        <v>#N/A</v>
      </c>
      <c r="AS1609" s="9">
        <f t="shared" si="433"/>
        <v>2978983738.63</v>
      </c>
      <c r="AT1609" s="9" t="e">
        <f t="shared" si="434"/>
        <v>#N/A</v>
      </c>
      <c r="AU1609" s="17" t="e">
        <f t="shared" si="435"/>
        <v>#N/A</v>
      </c>
      <c r="AV1609" s="17" t="e">
        <f t="shared" si="436"/>
        <v>#N/A</v>
      </c>
      <c r="AW1609" s="17" t="e">
        <f t="shared" si="437"/>
        <v>#N/A</v>
      </c>
      <c r="AX1609" s="17" t="e">
        <f t="shared" si="438"/>
        <v>#N/A</v>
      </c>
      <c r="AY1609" s="17" t="e">
        <f t="shared" si="439"/>
        <v>#N/A</v>
      </c>
      <c r="AZ1609" s="17" t="e">
        <f t="shared" si="440"/>
        <v>#N/A</v>
      </c>
      <c r="BA1609" s="17" t="e">
        <f t="shared" si="441"/>
        <v>#N/A</v>
      </c>
    </row>
    <row r="1610" spans="1:53">
      <c r="A1610" s="6" t="s">
        <v>3268</v>
      </c>
      <c r="B1610" s="6" t="s">
        <v>3269</v>
      </c>
      <c r="C1610" s="7">
        <v>792622090.69</v>
      </c>
      <c r="D1610" s="7">
        <v>654597437.88</v>
      </c>
      <c r="E1610" s="7">
        <v>0</v>
      </c>
      <c r="F1610" s="7">
        <v>0</v>
      </c>
      <c r="G1610" s="7">
        <v>137864944.42</v>
      </c>
      <c r="H1610" s="7">
        <v>0</v>
      </c>
      <c r="I1610" s="7">
        <v>327584402.74</v>
      </c>
      <c r="J1610" s="7"/>
      <c r="K1610" s="7">
        <v>8000750.24</v>
      </c>
      <c r="L1610" s="7">
        <v>0</v>
      </c>
      <c r="M1610" s="7">
        <v>0</v>
      </c>
      <c r="N1610" s="7">
        <v>0</v>
      </c>
      <c r="O1610" s="7">
        <v>2540550.99</v>
      </c>
      <c r="P1610" s="7">
        <v>0</v>
      </c>
      <c r="Q1610" s="7">
        <v>164246177.1</v>
      </c>
      <c r="R1610" s="7">
        <v>0</v>
      </c>
      <c r="S1610" s="7">
        <v>0</v>
      </c>
      <c r="T1610" s="7">
        <v>390796.68</v>
      </c>
      <c r="U1610" s="7">
        <v>0</v>
      </c>
      <c r="V1610" s="7">
        <v>0</v>
      </c>
      <c r="W1610" s="7">
        <v>0</v>
      </c>
      <c r="X1610" s="7">
        <v>1364446.33</v>
      </c>
      <c r="Y1610" s="7">
        <v>618379631.97</v>
      </c>
      <c r="Z1610" s="7">
        <v>25033918.95</v>
      </c>
      <c r="AA1610" s="7">
        <v>0</v>
      </c>
      <c r="AB1610" s="7">
        <v>0</v>
      </c>
      <c r="AC1610" s="7"/>
      <c r="AD1610" s="7">
        <v>34740835.45</v>
      </c>
      <c r="AE1610" s="7">
        <v>0</v>
      </c>
      <c r="AF1610" s="7">
        <v>0</v>
      </c>
      <c r="AG1610" s="7">
        <v>984203.5</v>
      </c>
      <c r="AH1610" s="7">
        <v>15833673.36</v>
      </c>
      <c r="AI1610" s="7">
        <v>1549063.71</v>
      </c>
      <c r="AJ1610" s="9">
        <f t="shared" si="425"/>
        <v>1295225060.05</v>
      </c>
      <c r="AK1610" s="9">
        <f t="shared" si="426"/>
        <v>1490507863.96</v>
      </c>
      <c r="AL1610" s="9">
        <f t="shared" si="427"/>
        <v>2785732924.01</v>
      </c>
      <c r="AM1610" s="9">
        <f t="shared" si="428"/>
        <v>796367379.62</v>
      </c>
      <c r="AN1610" s="9">
        <f t="shared" si="429"/>
        <v>500222126.76</v>
      </c>
      <c r="AO1610" s="14">
        <f>AN1610-VLOOKUP(A1610,[1]选股结果!A1610:BF4613,44,FALSE)</f>
        <v>232246254.17</v>
      </c>
      <c r="AP1610" s="9">
        <f t="shared" si="430"/>
        <v>696521326.94</v>
      </c>
      <c r="AQ1610" s="9">
        <f t="shared" si="431"/>
        <v>792622090.69</v>
      </c>
      <c r="AR1610" s="9">
        <f t="shared" si="432"/>
        <v>2517757051.42</v>
      </c>
      <c r="AS1610" s="9">
        <f t="shared" si="433"/>
        <v>1489143417.63</v>
      </c>
      <c r="AT1610" s="9">
        <f t="shared" si="434"/>
        <v>1028613633.79</v>
      </c>
      <c r="AU1610" s="17">
        <f t="shared" si="435"/>
        <v>0.316300327377041</v>
      </c>
      <c r="AV1610" s="17">
        <f t="shared" si="436"/>
        <v>0.198677678800612</v>
      </c>
      <c r="AW1610" s="17">
        <f t="shared" si="437"/>
        <v>0.092243313960342</v>
      </c>
      <c r="AX1610" s="17">
        <f t="shared" si="438"/>
        <v>0.276643581058453</v>
      </c>
      <c r="AY1610" s="17">
        <f t="shared" si="439"/>
        <v>0.314812777604164</v>
      </c>
      <c r="AZ1610" s="17">
        <f t="shared" si="440"/>
        <v>0.591456358662617</v>
      </c>
      <c r="BA1610" s="17">
        <f t="shared" si="441"/>
        <v>0.408543641337383</v>
      </c>
    </row>
    <row r="1611" spans="1:53">
      <c r="A1611" s="6" t="s">
        <v>3270</v>
      </c>
      <c r="B1611" s="6" t="s">
        <v>3271</v>
      </c>
      <c r="C1611" s="7">
        <v>0</v>
      </c>
      <c r="D1611" s="7">
        <v>654103762.15</v>
      </c>
      <c r="E1611" s="7">
        <v>0</v>
      </c>
      <c r="F1611" s="7">
        <v>0</v>
      </c>
      <c r="G1611" s="7">
        <v>0</v>
      </c>
      <c r="H1611" s="7">
        <v>0</v>
      </c>
      <c r="I1611" s="7">
        <v>721652941.06</v>
      </c>
      <c r="J1611" s="7"/>
      <c r="K1611" s="7">
        <v>556330506.65</v>
      </c>
      <c r="L1611" s="7">
        <v>0</v>
      </c>
      <c r="M1611" s="7">
        <v>0</v>
      </c>
      <c r="N1611" s="7">
        <v>0</v>
      </c>
      <c r="O1611" s="7">
        <v>142414670.62</v>
      </c>
      <c r="P1611" s="7">
        <v>0</v>
      </c>
      <c r="Q1611" s="7">
        <v>217362421.95</v>
      </c>
      <c r="R1611" s="7">
        <v>0</v>
      </c>
      <c r="S1611" s="7">
        <v>0</v>
      </c>
      <c r="T1611" s="7">
        <v>38088011.37</v>
      </c>
      <c r="U1611" s="7">
        <v>0</v>
      </c>
      <c r="V1611" s="7">
        <v>28500000</v>
      </c>
      <c r="W1611" s="7">
        <v>0</v>
      </c>
      <c r="X1611" s="7">
        <v>0</v>
      </c>
      <c r="Y1611" s="7">
        <v>1670069186.72</v>
      </c>
      <c r="Z1611" s="7">
        <v>19929005.92</v>
      </c>
      <c r="AA1611" s="7">
        <v>0</v>
      </c>
      <c r="AB1611" s="7">
        <v>0</v>
      </c>
      <c r="AC1611" s="7"/>
      <c r="AD1611" s="7">
        <v>456727346.93</v>
      </c>
      <c r="AE1611" s="7">
        <v>0</v>
      </c>
      <c r="AF1611" s="7">
        <v>0</v>
      </c>
      <c r="AG1611" s="7">
        <v>516321476.16</v>
      </c>
      <c r="AH1611" s="7">
        <v>8100275.57</v>
      </c>
      <c r="AI1611" s="7">
        <v>5697350</v>
      </c>
      <c r="AJ1611" s="9">
        <f t="shared" si="425"/>
        <v>2329952313.8</v>
      </c>
      <c r="AK1611" s="9">
        <f t="shared" si="426"/>
        <v>2705344641.3</v>
      </c>
      <c r="AL1611" s="9">
        <f t="shared" si="427"/>
        <v>5035296955.1</v>
      </c>
      <c r="AM1611" s="9">
        <f t="shared" si="428"/>
        <v>796518432.77</v>
      </c>
      <c r="AN1611" s="9">
        <f t="shared" si="429"/>
        <v>1561933881.03</v>
      </c>
      <c r="AO1611" s="14" t="e">
        <f>AN1611-VLOOKUP(A1611,[1]选股结果!A1611:BF4614,44,FALSE)</f>
        <v>#N/A</v>
      </c>
      <c r="AP1611" s="9">
        <f t="shared" si="430"/>
        <v>2676844641.3</v>
      </c>
      <c r="AQ1611" s="9">
        <f t="shared" si="431"/>
        <v>0</v>
      </c>
      <c r="AR1611" s="9" t="e">
        <f t="shared" si="432"/>
        <v>#N/A</v>
      </c>
      <c r="AS1611" s="9">
        <f t="shared" si="433"/>
        <v>2676844641.3</v>
      </c>
      <c r="AT1611" s="9" t="e">
        <f t="shared" si="434"/>
        <v>#N/A</v>
      </c>
      <c r="AU1611" s="17" t="e">
        <f t="shared" si="435"/>
        <v>#N/A</v>
      </c>
      <c r="AV1611" s="17" t="e">
        <f t="shared" si="436"/>
        <v>#N/A</v>
      </c>
      <c r="AW1611" s="17" t="e">
        <f t="shared" si="437"/>
        <v>#N/A</v>
      </c>
      <c r="AX1611" s="17" t="e">
        <f t="shared" si="438"/>
        <v>#N/A</v>
      </c>
      <c r="AY1611" s="17" t="e">
        <f t="shared" si="439"/>
        <v>#N/A</v>
      </c>
      <c r="AZ1611" s="17" t="e">
        <f t="shared" si="440"/>
        <v>#N/A</v>
      </c>
      <c r="BA1611" s="17" t="e">
        <f t="shared" si="441"/>
        <v>#N/A</v>
      </c>
    </row>
    <row r="1612" spans="1:53">
      <c r="A1612" s="6" t="s">
        <v>3272</v>
      </c>
      <c r="B1612" s="6" t="s">
        <v>3273</v>
      </c>
      <c r="C1612" s="7">
        <v>2057281.38</v>
      </c>
      <c r="D1612" s="7">
        <v>653149834.05</v>
      </c>
      <c r="E1612" s="7">
        <v>0</v>
      </c>
      <c r="F1612" s="7">
        <v>0</v>
      </c>
      <c r="G1612" s="7">
        <v>0</v>
      </c>
      <c r="H1612" s="7">
        <v>0</v>
      </c>
      <c r="I1612" s="7">
        <v>733913032.92</v>
      </c>
      <c r="J1612" s="7"/>
      <c r="K1612" s="7">
        <v>47149771.78</v>
      </c>
      <c r="L1612" s="7">
        <v>0</v>
      </c>
      <c r="M1612" s="7">
        <v>0</v>
      </c>
      <c r="N1612" s="7">
        <v>0</v>
      </c>
      <c r="O1612" s="7">
        <v>90849094.41</v>
      </c>
      <c r="P1612" s="7">
        <v>0</v>
      </c>
      <c r="Q1612" s="7">
        <v>900904168.22</v>
      </c>
      <c r="R1612" s="7">
        <v>0</v>
      </c>
      <c r="S1612" s="7">
        <v>0</v>
      </c>
      <c r="T1612" s="7">
        <v>71134785.02</v>
      </c>
      <c r="U1612" s="7">
        <v>0</v>
      </c>
      <c r="V1612" s="7">
        <v>2406120.61</v>
      </c>
      <c r="W1612" s="7">
        <v>0</v>
      </c>
      <c r="X1612" s="7">
        <v>593979311.98</v>
      </c>
      <c r="Y1612" s="7">
        <v>987108266.37</v>
      </c>
      <c r="Z1612" s="7">
        <v>490514277.96</v>
      </c>
      <c r="AA1612" s="7">
        <v>0</v>
      </c>
      <c r="AB1612" s="7">
        <v>0</v>
      </c>
      <c r="AC1612" s="7"/>
      <c r="AD1612" s="7">
        <v>287667492.67</v>
      </c>
      <c r="AE1612" s="7">
        <v>0</v>
      </c>
      <c r="AF1612" s="7">
        <v>0</v>
      </c>
      <c r="AG1612" s="7">
        <v>53522463.47</v>
      </c>
      <c r="AH1612" s="7">
        <v>157759366.25</v>
      </c>
      <c r="AI1612" s="7">
        <v>8060352.32</v>
      </c>
      <c r="AJ1612" s="9">
        <f t="shared" si="425"/>
        <v>2497100686.4</v>
      </c>
      <c r="AK1612" s="9">
        <f t="shared" si="426"/>
        <v>2583074933.01</v>
      </c>
      <c r="AL1612" s="9">
        <f t="shared" si="427"/>
        <v>5080175619.41</v>
      </c>
      <c r="AM1612" s="9">
        <f t="shared" si="428"/>
        <v>1337978240.44</v>
      </c>
      <c r="AN1612" s="9">
        <f t="shared" si="429"/>
        <v>1755507878.55</v>
      </c>
      <c r="AO1612" s="14" t="e">
        <f>AN1612-VLOOKUP(A1612,[1]选股结果!A1612:BF4615,44,FALSE)</f>
        <v>#N/A</v>
      </c>
      <c r="AP1612" s="9">
        <f t="shared" si="430"/>
        <v>1984632219.04</v>
      </c>
      <c r="AQ1612" s="9">
        <f t="shared" si="431"/>
        <v>2057281.38</v>
      </c>
      <c r="AR1612" s="9" t="e">
        <f t="shared" si="432"/>
        <v>#N/A</v>
      </c>
      <c r="AS1612" s="9">
        <f t="shared" si="433"/>
        <v>1986689500.42</v>
      </c>
      <c r="AT1612" s="9" t="e">
        <f t="shared" si="434"/>
        <v>#N/A</v>
      </c>
      <c r="AU1612" s="17" t="e">
        <f t="shared" si="435"/>
        <v>#N/A</v>
      </c>
      <c r="AV1612" s="17" t="e">
        <f t="shared" si="436"/>
        <v>#N/A</v>
      </c>
      <c r="AW1612" s="17" t="e">
        <f t="shared" si="437"/>
        <v>#N/A</v>
      </c>
      <c r="AX1612" s="17" t="e">
        <f t="shared" si="438"/>
        <v>#N/A</v>
      </c>
      <c r="AY1612" s="17" t="e">
        <f t="shared" si="439"/>
        <v>#N/A</v>
      </c>
      <c r="AZ1612" s="17" t="e">
        <f t="shared" si="440"/>
        <v>#N/A</v>
      </c>
      <c r="BA1612" s="17" t="e">
        <f t="shared" si="441"/>
        <v>#N/A</v>
      </c>
    </row>
    <row r="1613" spans="1:53">
      <c r="A1613" s="6" t="s">
        <v>3274</v>
      </c>
      <c r="B1613" s="6" t="s">
        <v>3275</v>
      </c>
      <c r="C1613" s="7">
        <v>82928655</v>
      </c>
      <c r="D1613" s="7">
        <v>652545851.83</v>
      </c>
      <c r="E1613" s="7">
        <v>0</v>
      </c>
      <c r="F1613" s="7">
        <v>0</v>
      </c>
      <c r="G1613" s="7">
        <v>945545661.65</v>
      </c>
      <c r="H1613" s="7">
        <v>0</v>
      </c>
      <c r="I1613" s="7">
        <v>9614044.06</v>
      </c>
      <c r="J1613" s="7"/>
      <c r="K1613" s="7">
        <v>5130404.73</v>
      </c>
      <c r="L1613" s="7">
        <v>0</v>
      </c>
      <c r="M1613" s="7">
        <v>0</v>
      </c>
      <c r="N1613" s="7">
        <v>0</v>
      </c>
      <c r="O1613" s="7">
        <v>26898556.54</v>
      </c>
      <c r="P1613" s="7">
        <v>0</v>
      </c>
      <c r="Q1613" s="7">
        <v>265599842.02</v>
      </c>
      <c r="R1613" s="7">
        <v>0</v>
      </c>
      <c r="S1613" s="7">
        <v>0</v>
      </c>
      <c r="T1613" s="7">
        <v>25995.4</v>
      </c>
      <c r="U1613" s="7">
        <v>0</v>
      </c>
      <c r="V1613" s="7">
        <v>0</v>
      </c>
      <c r="W1613" s="7">
        <v>0</v>
      </c>
      <c r="X1613" s="7">
        <v>0</v>
      </c>
      <c r="Y1613" s="7">
        <v>714320782.33</v>
      </c>
      <c r="Z1613" s="7">
        <v>585680147.14</v>
      </c>
      <c r="AA1613" s="7">
        <v>85687378.5</v>
      </c>
      <c r="AB1613" s="7">
        <v>0</v>
      </c>
      <c r="AC1613" s="7"/>
      <c r="AD1613" s="7">
        <v>4245887.62</v>
      </c>
      <c r="AE1613" s="7">
        <v>0</v>
      </c>
      <c r="AF1613" s="7">
        <v>11684098.19</v>
      </c>
      <c r="AG1613" s="7">
        <v>236530.95</v>
      </c>
      <c r="AH1613" s="7">
        <v>1298616.75</v>
      </c>
      <c r="AI1613" s="7">
        <v>74428196.46</v>
      </c>
      <c r="AJ1613" s="9">
        <f t="shared" si="425"/>
        <v>1905360356.23</v>
      </c>
      <c r="AK1613" s="9">
        <f t="shared" si="426"/>
        <v>1560510292.94</v>
      </c>
      <c r="AL1613" s="9">
        <f t="shared" si="427"/>
        <v>3465870649.17</v>
      </c>
      <c r="AM1613" s="9">
        <f t="shared" si="428"/>
        <v>1624990070.02</v>
      </c>
      <c r="AN1613" s="9">
        <f t="shared" si="429"/>
        <v>280370286.21</v>
      </c>
      <c r="AO1613" s="14" t="e">
        <f>AN1613-VLOOKUP(A1613,[1]选股结果!A1613:BF4616,44,FALSE)</f>
        <v>#N/A</v>
      </c>
      <c r="AP1613" s="9">
        <f t="shared" si="430"/>
        <v>1477581637.94</v>
      </c>
      <c r="AQ1613" s="9">
        <f t="shared" si="431"/>
        <v>82928655</v>
      </c>
      <c r="AR1613" s="9" t="e">
        <f t="shared" si="432"/>
        <v>#N/A</v>
      </c>
      <c r="AS1613" s="9">
        <f t="shared" si="433"/>
        <v>1560510292.94</v>
      </c>
      <c r="AT1613" s="9" t="e">
        <f t="shared" si="434"/>
        <v>#N/A</v>
      </c>
      <c r="AU1613" s="17" t="e">
        <f t="shared" si="435"/>
        <v>#N/A</v>
      </c>
      <c r="AV1613" s="17" t="e">
        <f t="shared" si="436"/>
        <v>#N/A</v>
      </c>
      <c r="AW1613" s="17" t="e">
        <f t="shared" si="437"/>
        <v>#N/A</v>
      </c>
      <c r="AX1613" s="17" t="e">
        <f t="shared" si="438"/>
        <v>#N/A</v>
      </c>
      <c r="AY1613" s="17" t="e">
        <f t="shared" si="439"/>
        <v>#N/A</v>
      </c>
      <c r="AZ1613" s="17" t="e">
        <f t="shared" si="440"/>
        <v>#N/A</v>
      </c>
      <c r="BA1613" s="17" t="e">
        <f t="shared" si="441"/>
        <v>#N/A</v>
      </c>
    </row>
    <row r="1614" spans="1:53">
      <c r="A1614" s="6" t="s">
        <v>3276</v>
      </c>
      <c r="B1614" s="6" t="s">
        <v>3277</v>
      </c>
      <c r="C1614" s="7">
        <v>0</v>
      </c>
      <c r="D1614" s="7">
        <v>652319291.77</v>
      </c>
      <c r="E1614" s="7">
        <v>0</v>
      </c>
      <c r="F1614" s="7">
        <v>0</v>
      </c>
      <c r="G1614" s="7">
        <v>0</v>
      </c>
      <c r="H1614" s="7">
        <v>0</v>
      </c>
      <c r="I1614" s="7">
        <v>64830922.36</v>
      </c>
      <c r="J1614" s="7"/>
      <c r="K1614" s="7">
        <v>8990273.65</v>
      </c>
      <c r="L1614" s="7">
        <v>0</v>
      </c>
      <c r="M1614" s="7">
        <v>0</v>
      </c>
      <c r="N1614" s="7">
        <v>0</v>
      </c>
      <c r="O1614" s="7">
        <v>33761837.85</v>
      </c>
      <c r="P1614" s="7">
        <v>0</v>
      </c>
      <c r="Q1614" s="7">
        <v>290822136.74</v>
      </c>
      <c r="R1614" s="7">
        <v>0</v>
      </c>
      <c r="S1614" s="7">
        <v>0</v>
      </c>
      <c r="T1614" s="7">
        <v>3058415.78</v>
      </c>
      <c r="U1614" s="7">
        <v>0</v>
      </c>
      <c r="V1614" s="7">
        <v>0</v>
      </c>
      <c r="W1614" s="7">
        <v>0</v>
      </c>
      <c r="X1614" s="7">
        <v>0</v>
      </c>
      <c r="Y1614" s="7">
        <v>416782254.2</v>
      </c>
      <c r="Z1614" s="7">
        <v>111884412.09</v>
      </c>
      <c r="AA1614" s="7">
        <v>0</v>
      </c>
      <c r="AB1614" s="7">
        <v>0</v>
      </c>
      <c r="AC1614" s="7"/>
      <c r="AD1614" s="7">
        <v>33617710.45</v>
      </c>
      <c r="AE1614" s="7">
        <v>0</v>
      </c>
      <c r="AF1614" s="7">
        <v>0</v>
      </c>
      <c r="AG1614" s="7">
        <v>30236548.42</v>
      </c>
      <c r="AH1614" s="7">
        <v>1472379.55</v>
      </c>
      <c r="AI1614" s="7">
        <v>22981196.91</v>
      </c>
      <c r="AJ1614" s="9">
        <f t="shared" si="425"/>
        <v>1053782878.15</v>
      </c>
      <c r="AK1614" s="9">
        <f t="shared" si="426"/>
        <v>616974501.62</v>
      </c>
      <c r="AL1614" s="9">
        <f t="shared" si="427"/>
        <v>1670757379.77</v>
      </c>
      <c r="AM1614" s="9">
        <f t="shared" si="428"/>
        <v>686081129.62</v>
      </c>
      <c r="AN1614" s="9">
        <f t="shared" si="429"/>
        <v>367701748.53</v>
      </c>
      <c r="AO1614" s="14" t="e">
        <f>AN1614-VLOOKUP(A1614,[1]选股结果!A1614:BF4617,44,FALSE)</f>
        <v>#N/A</v>
      </c>
      <c r="AP1614" s="9">
        <f t="shared" si="430"/>
        <v>616974501.62</v>
      </c>
      <c r="AQ1614" s="9">
        <f t="shared" si="431"/>
        <v>0</v>
      </c>
      <c r="AR1614" s="9" t="e">
        <f t="shared" si="432"/>
        <v>#N/A</v>
      </c>
      <c r="AS1614" s="9">
        <f t="shared" si="433"/>
        <v>616974501.62</v>
      </c>
      <c r="AT1614" s="9" t="e">
        <f t="shared" si="434"/>
        <v>#N/A</v>
      </c>
      <c r="AU1614" s="17" t="e">
        <f t="shared" si="435"/>
        <v>#N/A</v>
      </c>
      <c r="AV1614" s="17" t="e">
        <f t="shared" si="436"/>
        <v>#N/A</v>
      </c>
      <c r="AW1614" s="17" t="e">
        <f t="shared" si="437"/>
        <v>#N/A</v>
      </c>
      <c r="AX1614" s="17" t="e">
        <f t="shared" si="438"/>
        <v>#N/A</v>
      </c>
      <c r="AY1614" s="17" t="e">
        <f t="shared" si="439"/>
        <v>#N/A</v>
      </c>
      <c r="AZ1614" s="17" t="e">
        <f t="shared" si="440"/>
        <v>#N/A</v>
      </c>
      <c r="BA1614" s="17" t="e">
        <f t="shared" si="441"/>
        <v>#N/A</v>
      </c>
    </row>
    <row r="1615" spans="1:53">
      <c r="A1615" s="6" t="s">
        <v>3278</v>
      </c>
      <c r="B1615" s="6" t="s">
        <v>3279</v>
      </c>
      <c r="C1615" s="7">
        <v>0</v>
      </c>
      <c r="D1615" s="7">
        <v>651549189.02</v>
      </c>
      <c r="E1615" s="7">
        <v>0</v>
      </c>
      <c r="F1615" s="7">
        <v>0</v>
      </c>
      <c r="G1615" s="7">
        <v>708380000</v>
      </c>
      <c r="H1615" s="7">
        <v>0</v>
      </c>
      <c r="I1615" s="7">
        <v>1249226771.81</v>
      </c>
      <c r="J1615" s="7"/>
      <c r="K1615" s="7">
        <v>119306952.91</v>
      </c>
      <c r="L1615" s="7">
        <v>0</v>
      </c>
      <c r="M1615" s="7">
        <v>0</v>
      </c>
      <c r="N1615" s="7">
        <v>0</v>
      </c>
      <c r="O1615" s="7">
        <v>16852064.83</v>
      </c>
      <c r="P1615" s="7">
        <v>0</v>
      </c>
      <c r="Q1615" s="7">
        <v>989149375.41</v>
      </c>
      <c r="R1615" s="7">
        <v>0</v>
      </c>
      <c r="S1615" s="7">
        <v>0</v>
      </c>
      <c r="T1615" s="7">
        <v>607004.91</v>
      </c>
      <c r="U1615" s="7">
        <v>0</v>
      </c>
      <c r="V1615" s="7">
        <v>0</v>
      </c>
      <c r="W1615" s="7">
        <v>0</v>
      </c>
      <c r="X1615" s="7">
        <v>0</v>
      </c>
      <c r="Y1615" s="7">
        <v>581471753.92</v>
      </c>
      <c r="Z1615" s="7">
        <v>42710887.04</v>
      </c>
      <c r="AA1615" s="7">
        <v>0</v>
      </c>
      <c r="AB1615" s="7">
        <v>0</v>
      </c>
      <c r="AC1615" s="7"/>
      <c r="AD1615" s="7">
        <v>150987708.23</v>
      </c>
      <c r="AE1615" s="7">
        <v>0</v>
      </c>
      <c r="AF1615" s="7">
        <v>0</v>
      </c>
      <c r="AG1615" s="7">
        <v>0</v>
      </c>
      <c r="AH1615" s="7">
        <v>55219791.62</v>
      </c>
      <c r="AI1615" s="7">
        <v>0</v>
      </c>
      <c r="AJ1615" s="9">
        <f t="shared" si="425"/>
        <v>3735071358.89</v>
      </c>
      <c r="AK1615" s="9">
        <f t="shared" si="426"/>
        <v>830390140.81</v>
      </c>
      <c r="AL1615" s="9">
        <f t="shared" si="427"/>
        <v>4565461499.7</v>
      </c>
      <c r="AM1615" s="9">
        <f t="shared" si="428"/>
        <v>1376781253.85</v>
      </c>
      <c r="AN1615" s="9">
        <f t="shared" si="429"/>
        <v>2358290105.04</v>
      </c>
      <c r="AO1615" s="14">
        <f>AN1615-VLOOKUP(A1615,[1]选股结果!A1615:BF4618,44,FALSE)</f>
        <v>-34682272.79</v>
      </c>
      <c r="AP1615" s="9">
        <f t="shared" si="430"/>
        <v>830390140.81</v>
      </c>
      <c r="AQ1615" s="9">
        <f t="shared" si="431"/>
        <v>0</v>
      </c>
      <c r="AR1615" s="9">
        <f t="shared" si="432"/>
        <v>2172489121.87</v>
      </c>
      <c r="AS1615" s="9">
        <f t="shared" si="433"/>
        <v>830390140.81</v>
      </c>
      <c r="AT1615" s="9">
        <f t="shared" si="434"/>
        <v>1342098981.06</v>
      </c>
      <c r="AU1615" s="17">
        <f t="shared" si="435"/>
        <v>0.633734475349141</v>
      </c>
      <c r="AV1615" s="17">
        <f t="shared" si="436"/>
        <v>1.08552447112374</v>
      </c>
      <c r="AW1615" s="17">
        <f t="shared" si="437"/>
        <v>-0.0159643021642137</v>
      </c>
      <c r="AX1615" s="17">
        <f t="shared" si="438"/>
        <v>0.382229826815073</v>
      </c>
      <c r="AY1615" s="17">
        <f t="shared" si="439"/>
        <v>0</v>
      </c>
      <c r="AZ1615" s="17">
        <f t="shared" si="440"/>
        <v>0.382229826815073</v>
      </c>
      <c r="BA1615" s="17">
        <f t="shared" si="441"/>
        <v>0.617770173184927</v>
      </c>
    </row>
    <row r="1616" spans="1:53">
      <c r="A1616" s="6" t="s">
        <v>3280</v>
      </c>
      <c r="B1616" s="6" t="s">
        <v>3281</v>
      </c>
      <c r="C1616" s="7">
        <v>610457668.69</v>
      </c>
      <c r="D1616" s="7">
        <v>651143908.14</v>
      </c>
      <c r="E1616" s="7">
        <v>0</v>
      </c>
      <c r="F1616" s="7">
        <v>0</v>
      </c>
      <c r="G1616" s="7">
        <v>1800000</v>
      </c>
      <c r="H1616" s="7">
        <v>0</v>
      </c>
      <c r="I1616" s="7">
        <v>2562618089.09</v>
      </c>
      <c r="J1616" s="7"/>
      <c r="K1616" s="7">
        <v>585259032.39</v>
      </c>
      <c r="L1616" s="7">
        <v>0</v>
      </c>
      <c r="M1616" s="7">
        <v>0</v>
      </c>
      <c r="N1616" s="7">
        <v>0</v>
      </c>
      <c r="O1616" s="7">
        <v>158047428.8</v>
      </c>
      <c r="P1616" s="7">
        <v>0</v>
      </c>
      <c r="Q1616" s="7">
        <v>955475.41</v>
      </c>
      <c r="R1616" s="7">
        <v>0</v>
      </c>
      <c r="S1616" s="7">
        <v>0</v>
      </c>
      <c r="T1616" s="7">
        <v>264432575.43</v>
      </c>
      <c r="U1616" s="7">
        <v>0</v>
      </c>
      <c r="V1616" s="7">
        <v>0</v>
      </c>
      <c r="W1616" s="7">
        <v>0</v>
      </c>
      <c r="X1616" s="7">
        <v>261527461.56</v>
      </c>
      <c r="Y1616" s="7">
        <v>674841250.99</v>
      </c>
      <c r="Z1616" s="7">
        <v>0</v>
      </c>
      <c r="AA1616" s="7">
        <v>0</v>
      </c>
      <c r="AB1616" s="7">
        <v>0</v>
      </c>
      <c r="AC1616" s="7"/>
      <c r="AD1616" s="7">
        <v>107197460.35</v>
      </c>
      <c r="AE1616" s="7">
        <v>0</v>
      </c>
      <c r="AF1616" s="7">
        <v>579451985.02</v>
      </c>
      <c r="AG1616" s="7">
        <v>12575163.64</v>
      </c>
      <c r="AH1616" s="7">
        <v>135229691.05</v>
      </c>
      <c r="AI1616" s="7">
        <v>56825.57</v>
      </c>
      <c r="AJ1616" s="9">
        <f t="shared" si="425"/>
        <v>4224256509.26</v>
      </c>
      <c r="AK1616" s="9">
        <f t="shared" si="426"/>
        <v>2381337506.87</v>
      </c>
      <c r="AL1616" s="9">
        <f t="shared" si="427"/>
        <v>6605594016.13</v>
      </c>
      <c r="AM1616" s="9">
        <f t="shared" si="428"/>
        <v>1072518798.5</v>
      </c>
      <c r="AN1616" s="9">
        <f t="shared" si="429"/>
        <v>3413265172.32</v>
      </c>
      <c r="AO1616" s="14">
        <f>AN1616-VLOOKUP(A1616,[1]选股结果!A1616:BF4619,44,FALSE)</f>
        <v>761319694.27</v>
      </c>
      <c r="AP1616" s="9">
        <f t="shared" si="430"/>
        <v>1509352376.62</v>
      </c>
      <c r="AQ1616" s="9">
        <f t="shared" si="431"/>
        <v>610457668.69</v>
      </c>
      <c r="AR1616" s="9">
        <f t="shared" si="432"/>
        <v>3953648538.08</v>
      </c>
      <c r="AS1616" s="9">
        <f t="shared" si="433"/>
        <v>2119810045.31</v>
      </c>
      <c r="AT1616" s="9">
        <f t="shared" si="434"/>
        <v>1833838492.77</v>
      </c>
      <c r="AU1616" s="17">
        <f t="shared" si="435"/>
        <v>0.27127317670499</v>
      </c>
      <c r="AV1616" s="17">
        <f t="shared" si="436"/>
        <v>0.863320332964542</v>
      </c>
      <c r="AW1616" s="17">
        <f t="shared" si="437"/>
        <v>0.192561297985207</v>
      </c>
      <c r="AX1616" s="17">
        <f t="shared" si="438"/>
        <v>0.381761899694044</v>
      </c>
      <c r="AY1616" s="17">
        <f t="shared" si="439"/>
        <v>0.15440362561576</v>
      </c>
      <c r="AZ1616" s="17">
        <f t="shared" si="440"/>
        <v>0.536165525309804</v>
      </c>
      <c r="BA1616" s="17">
        <f t="shared" si="441"/>
        <v>0.463834474690196</v>
      </c>
    </row>
    <row r="1617" spans="1:53">
      <c r="A1617" s="6" t="s">
        <v>3282</v>
      </c>
      <c r="B1617" s="6" t="s">
        <v>3283</v>
      </c>
      <c r="C1617" s="7">
        <v>120657935.31</v>
      </c>
      <c r="D1617" s="7">
        <v>651100217.46</v>
      </c>
      <c r="E1617" s="7">
        <v>0</v>
      </c>
      <c r="F1617" s="7">
        <v>0</v>
      </c>
      <c r="G1617" s="7">
        <v>170962849.86</v>
      </c>
      <c r="H1617" s="7">
        <v>0</v>
      </c>
      <c r="I1617" s="7">
        <v>468053577.88</v>
      </c>
      <c r="J1617" s="7"/>
      <c r="K1617" s="7">
        <v>25721111.29</v>
      </c>
      <c r="L1617" s="7">
        <v>0</v>
      </c>
      <c r="M1617" s="7">
        <v>0</v>
      </c>
      <c r="N1617" s="7">
        <v>0</v>
      </c>
      <c r="O1617" s="7">
        <v>25462088.24</v>
      </c>
      <c r="P1617" s="7">
        <v>0</v>
      </c>
      <c r="Q1617" s="7">
        <v>504356346.34</v>
      </c>
      <c r="R1617" s="7">
        <v>0</v>
      </c>
      <c r="S1617" s="7">
        <v>0</v>
      </c>
      <c r="T1617" s="7">
        <v>11816932.94</v>
      </c>
      <c r="U1617" s="7">
        <v>0</v>
      </c>
      <c r="V1617" s="7">
        <v>0</v>
      </c>
      <c r="W1617" s="7">
        <v>0</v>
      </c>
      <c r="X1617" s="7">
        <v>0</v>
      </c>
      <c r="Y1617" s="7">
        <v>1350398319.63</v>
      </c>
      <c r="Z1617" s="7">
        <v>325419207.1</v>
      </c>
      <c r="AA1617" s="7">
        <v>0</v>
      </c>
      <c r="AB1617" s="7">
        <v>0</v>
      </c>
      <c r="AC1617" s="7"/>
      <c r="AD1617" s="7">
        <v>192069000.34</v>
      </c>
      <c r="AE1617" s="7">
        <v>13825039.15</v>
      </c>
      <c r="AF1617" s="7">
        <v>519707794.16</v>
      </c>
      <c r="AG1617" s="7">
        <v>12722287.73</v>
      </c>
      <c r="AH1617" s="7">
        <v>11656221.44</v>
      </c>
      <c r="AI1617" s="7">
        <v>63083465.93</v>
      </c>
      <c r="AJ1617" s="9">
        <f t="shared" si="425"/>
        <v>1857473124.01</v>
      </c>
      <c r="AK1617" s="9">
        <f t="shared" si="426"/>
        <v>2609539270.79</v>
      </c>
      <c r="AL1617" s="9">
        <f t="shared" si="427"/>
        <v>4467012394.8</v>
      </c>
      <c r="AM1617" s="9">
        <f t="shared" si="428"/>
        <v>847525155.56</v>
      </c>
      <c r="AN1617" s="9">
        <f t="shared" si="429"/>
        <v>1009947968.45</v>
      </c>
      <c r="AO1617" s="14" t="e">
        <f>AN1617-VLOOKUP(A1617,[1]选股结果!A1617:BF4620,44,FALSE)</f>
        <v>#N/A</v>
      </c>
      <c r="AP1617" s="9">
        <f t="shared" si="430"/>
        <v>2488881335.48</v>
      </c>
      <c r="AQ1617" s="9">
        <f t="shared" si="431"/>
        <v>120657935.31</v>
      </c>
      <c r="AR1617" s="9" t="e">
        <f t="shared" si="432"/>
        <v>#N/A</v>
      </c>
      <c r="AS1617" s="9">
        <f t="shared" si="433"/>
        <v>2609539270.79</v>
      </c>
      <c r="AT1617" s="9" t="e">
        <f t="shared" si="434"/>
        <v>#N/A</v>
      </c>
      <c r="AU1617" s="17" t="e">
        <f t="shared" si="435"/>
        <v>#N/A</v>
      </c>
      <c r="AV1617" s="17" t="e">
        <f t="shared" si="436"/>
        <v>#N/A</v>
      </c>
      <c r="AW1617" s="17" t="e">
        <f t="shared" si="437"/>
        <v>#N/A</v>
      </c>
      <c r="AX1617" s="17" t="e">
        <f t="shared" si="438"/>
        <v>#N/A</v>
      </c>
      <c r="AY1617" s="17" t="e">
        <f t="shared" si="439"/>
        <v>#N/A</v>
      </c>
      <c r="AZ1617" s="17" t="e">
        <f t="shared" si="440"/>
        <v>#N/A</v>
      </c>
      <c r="BA1617" s="17" t="e">
        <f t="shared" si="441"/>
        <v>#N/A</v>
      </c>
    </row>
    <row r="1618" spans="1:53">
      <c r="A1618" s="6" t="s">
        <v>3284</v>
      </c>
      <c r="B1618" s="6" t="s">
        <v>3285</v>
      </c>
      <c r="C1618" s="7">
        <v>0</v>
      </c>
      <c r="D1618" s="7">
        <v>648952220.84</v>
      </c>
      <c r="E1618" s="7">
        <v>0</v>
      </c>
      <c r="F1618" s="7">
        <v>0</v>
      </c>
      <c r="G1618" s="7">
        <v>0</v>
      </c>
      <c r="H1618" s="7">
        <v>0</v>
      </c>
      <c r="I1618" s="7">
        <v>1070947653.5</v>
      </c>
      <c r="J1618" s="7"/>
      <c r="K1618" s="7">
        <v>5530435.64</v>
      </c>
      <c r="L1618" s="7">
        <v>0</v>
      </c>
      <c r="M1618" s="7">
        <v>0</v>
      </c>
      <c r="N1618" s="7">
        <v>0</v>
      </c>
      <c r="O1618" s="7">
        <v>1187451.48</v>
      </c>
      <c r="P1618" s="7">
        <v>0</v>
      </c>
      <c r="Q1618" s="7">
        <v>117781827.4</v>
      </c>
      <c r="R1618" s="7">
        <v>0</v>
      </c>
      <c r="S1618" s="7">
        <v>0</v>
      </c>
      <c r="T1618" s="7">
        <v>5525750</v>
      </c>
      <c r="U1618" s="7">
        <v>0</v>
      </c>
      <c r="V1618" s="7">
        <v>0</v>
      </c>
      <c r="W1618" s="7">
        <v>0</v>
      </c>
      <c r="X1618" s="7">
        <v>0</v>
      </c>
      <c r="Y1618" s="7">
        <v>1349375961.78</v>
      </c>
      <c r="Z1618" s="7">
        <v>29843872.36</v>
      </c>
      <c r="AA1618" s="7">
        <v>0</v>
      </c>
      <c r="AB1618" s="7">
        <v>0</v>
      </c>
      <c r="AC1618" s="7"/>
      <c r="AD1618" s="7">
        <v>69038755.16</v>
      </c>
      <c r="AE1618" s="7">
        <v>0</v>
      </c>
      <c r="AF1618" s="7">
        <v>0</v>
      </c>
      <c r="AG1618" s="7">
        <v>0</v>
      </c>
      <c r="AH1618" s="7">
        <v>23154445.26</v>
      </c>
      <c r="AI1618" s="7">
        <v>0</v>
      </c>
      <c r="AJ1618" s="9">
        <f t="shared" si="425"/>
        <v>1849925338.86</v>
      </c>
      <c r="AK1618" s="9">
        <f t="shared" si="426"/>
        <v>1471413034.56</v>
      </c>
      <c r="AL1618" s="9">
        <f t="shared" si="427"/>
        <v>3321338373.42</v>
      </c>
      <c r="AM1618" s="9">
        <f t="shared" si="428"/>
        <v>650139672.32</v>
      </c>
      <c r="AN1618" s="9">
        <f t="shared" si="429"/>
        <v>1199785666.54</v>
      </c>
      <c r="AO1618" s="14">
        <f>AN1618-VLOOKUP(A1618,[1]选股结果!A1618:BF4621,44,FALSE)</f>
        <v>739474727.85</v>
      </c>
      <c r="AP1618" s="9">
        <f t="shared" si="430"/>
        <v>1471413034.56</v>
      </c>
      <c r="AQ1618" s="9">
        <f t="shared" si="431"/>
        <v>0</v>
      </c>
      <c r="AR1618" s="9">
        <f t="shared" si="432"/>
        <v>2861027434.73</v>
      </c>
      <c r="AS1618" s="9">
        <f t="shared" si="433"/>
        <v>1471413034.56</v>
      </c>
      <c r="AT1618" s="9">
        <f t="shared" si="434"/>
        <v>1389614400.17</v>
      </c>
      <c r="AU1618" s="17">
        <f t="shared" si="435"/>
        <v>0.227239929414153</v>
      </c>
      <c r="AV1618" s="17">
        <f t="shared" si="436"/>
        <v>0.419354827561528</v>
      </c>
      <c r="AW1618" s="17">
        <f t="shared" si="437"/>
        <v>0.258464745522367</v>
      </c>
      <c r="AX1618" s="17">
        <f t="shared" si="438"/>
        <v>0.51429532506348</v>
      </c>
      <c r="AY1618" s="17">
        <f t="shared" si="439"/>
        <v>0</v>
      </c>
      <c r="AZ1618" s="17">
        <f t="shared" si="440"/>
        <v>0.51429532506348</v>
      </c>
      <c r="BA1618" s="17">
        <f t="shared" si="441"/>
        <v>0.48570467493652</v>
      </c>
    </row>
    <row r="1619" spans="1:53">
      <c r="A1619" s="6" t="s">
        <v>3286</v>
      </c>
      <c r="B1619" s="6" t="s">
        <v>3287</v>
      </c>
      <c r="C1619" s="7">
        <v>0</v>
      </c>
      <c r="D1619" s="7">
        <v>648743403.68</v>
      </c>
      <c r="E1619" s="7">
        <v>0</v>
      </c>
      <c r="F1619" s="7">
        <v>0</v>
      </c>
      <c r="G1619" s="7">
        <v>0</v>
      </c>
      <c r="H1619" s="7">
        <v>0</v>
      </c>
      <c r="I1619" s="7">
        <v>442736283</v>
      </c>
      <c r="J1619" s="7"/>
      <c r="K1619" s="7">
        <v>191596143.73</v>
      </c>
      <c r="L1619" s="7">
        <v>0</v>
      </c>
      <c r="M1619" s="7">
        <v>0</v>
      </c>
      <c r="N1619" s="7">
        <v>0</v>
      </c>
      <c r="O1619" s="7">
        <v>9563923.79</v>
      </c>
      <c r="P1619" s="7">
        <v>0</v>
      </c>
      <c r="Q1619" s="7">
        <v>402123800.79</v>
      </c>
      <c r="R1619" s="7">
        <v>0</v>
      </c>
      <c r="S1619" s="7">
        <v>0</v>
      </c>
      <c r="T1619" s="7">
        <v>571617451</v>
      </c>
      <c r="U1619" s="7">
        <v>0</v>
      </c>
      <c r="V1619" s="7">
        <v>0</v>
      </c>
      <c r="W1619" s="7">
        <v>0</v>
      </c>
      <c r="X1619" s="7">
        <v>0</v>
      </c>
      <c r="Y1619" s="7">
        <v>168250955.72</v>
      </c>
      <c r="Z1619" s="7">
        <v>685358507.92</v>
      </c>
      <c r="AA1619" s="7">
        <v>0</v>
      </c>
      <c r="AB1619" s="7">
        <v>0</v>
      </c>
      <c r="AC1619" s="7"/>
      <c r="AD1619" s="7">
        <v>153677915.21</v>
      </c>
      <c r="AE1619" s="7">
        <v>0</v>
      </c>
      <c r="AF1619" s="7">
        <v>0</v>
      </c>
      <c r="AG1619" s="7">
        <v>448778.39</v>
      </c>
      <c r="AH1619" s="7">
        <v>21828657.15</v>
      </c>
      <c r="AI1619" s="7">
        <v>20000000</v>
      </c>
      <c r="AJ1619" s="9">
        <f t="shared" si="425"/>
        <v>2266381005.99</v>
      </c>
      <c r="AK1619" s="9">
        <f t="shared" si="426"/>
        <v>1049564814.39</v>
      </c>
      <c r="AL1619" s="9">
        <f t="shared" si="427"/>
        <v>3315945820.38</v>
      </c>
      <c r="AM1619" s="9">
        <f t="shared" si="428"/>
        <v>658307327.47</v>
      </c>
      <c r="AN1619" s="9">
        <f t="shared" si="429"/>
        <v>1608073678.52</v>
      </c>
      <c r="AO1619" s="14" t="e">
        <f>AN1619-VLOOKUP(A1619,[1]选股结果!A1619:BF4622,44,FALSE)</f>
        <v>#N/A</v>
      </c>
      <c r="AP1619" s="9">
        <f t="shared" si="430"/>
        <v>1049564814.39</v>
      </c>
      <c r="AQ1619" s="9">
        <f t="shared" si="431"/>
        <v>0</v>
      </c>
      <c r="AR1619" s="9" t="e">
        <f t="shared" si="432"/>
        <v>#N/A</v>
      </c>
      <c r="AS1619" s="9">
        <f t="shared" si="433"/>
        <v>1049564814.39</v>
      </c>
      <c r="AT1619" s="9" t="e">
        <f t="shared" si="434"/>
        <v>#N/A</v>
      </c>
      <c r="AU1619" s="17" t="e">
        <f t="shared" si="435"/>
        <v>#N/A</v>
      </c>
      <c r="AV1619" s="17" t="e">
        <f t="shared" si="436"/>
        <v>#N/A</v>
      </c>
      <c r="AW1619" s="17" t="e">
        <f t="shared" si="437"/>
        <v>#N/A</v>
      </c>
      <c r="AX1619" s="17" t="e">
        <f t="shared" si="438"/>
        <v>#N/A</v>
      </c>
      <c r="AY1619" s="17" t="e">
        <f t="shared" si="439"/>
        <v>#N/A</v>
      </c>
      <c r="AZ1619" s="17" t="e">
        <f t="shared" si="440"/>
        <v>#N/A</v>
      </c>
      <c r="BA1619" s="17" t="e">
        <f t="shared" si="441"/>
        <v>#N/A</v>
      </c>
    </row>
    <row r="1620" spans="1:53">
      <c r="A1620" s="6" t="s">
        <v>3288</v>
      </c>
      <c r="B1620" s="6" t="s">
        <v>3289</v>
      </c>
      <c r="C1620" s="7">
        <v>10445787.52</v>
      </c>
      <c r="D1620" s="7">
        <v>647908726.57</v>
      </c>
      <c r="E1620" s="7">
        <v>0</v>
      </c>
      <c r="F1620" s="7">
        <v>0</v>
      </c>
      <c r="G1620" s="7">
        <v>100354438.07</v>
      </c>
      <c r="H1620" s="7">
        <v>0</v>
      </c>
      <c r="I1620" s="7">
        <v>960888580.78</v>
      </c>
      <c r="J1620" s="7"/>
      <c r="K1620" s="7">
        <v>61642301.84</v>
      </c>
      <c r="L1620" s="7">
        <v>0</v>
      </c>
      <c r="M1620" s="7">
        <v>0</v>
      </c>
      <c r="N1620" s="7">
        <v>0</v>
      </c>
      <c r="O1620" s="7">
        <v>22364971</v>
      </c>
      <c r="P1620" s="7">
        <v>0</v>
      </c>
      <c r="Q1620" s="7">
        <v>1034265701.71</v>
      </c>
      <c r="R1620" s="7">
        <v>0</v>
      </c>
      <c r="S1620" s="7">
        <v>0</v>
      </c>
      <c r="T1620" s="7">
        <v>492620097.16</v>
      </c>
      <c r="U1620" s="7">
        <v>0</v>
      </c>
      <c r="V1620" s="7">
        <v>0</v>
      </c>
      <c r="W1620" s="7">
        <v>0</v>
      </c>
      <c r="X1620" s="7">
        <v>17504866.39</v>
      </c>
      <c r="Y1620" s="7">
        <v>689956812.43</v>
      </c>
      <c r="Z1620" s="7">
        <v>155415011.84</v>
      </c>
      <c r="AA1620" s="7">
        <v>0</v>
      </c>
      <c r="AB1620" s="7">
        <v>0</v>
      </c>
      <c r="AC1620" s="7"/>
      <c r="AD1620" s="7">
        <v>133342076.59</v>
      </c>
      <c r="AE1620" s="7">
        <v>0</v>
      </c>
      <c r="AF1620" s="7">
        <v>0</v>
      </c>
      <c r="AG1620" s="7">
        <v>1011103.13</v>
      </c>
      <c r="AH1620" s="7">
        <v>23977405.16</v>
      </c>
      <c r="AI1620" s="7">
        <v>760550</v>
      </c>
      <c r="AJ1620" s="9">
        <f t="shared" si="425"/>
        <v>3320044817.13</v>
      </c>
      <c r="AK1620" s="9">
        <f t="shared" si="426"/>
        <v>1032413613.06</v>
      </c>
      <c r="AL1620" s="9">
        <f t="shared" si="427"/>
        <v>4352458430.19</v>
      </c>
      <c r="AM1620" s="9">
        <f t="shared" si="428"/>
        <v>788133002.03</v>
      </c>
      <c r="AN1620" s="9">
        <f t="shared" si="429"/>
        <v>2549416681.49</v>
      </c>
      <c r="AO1620" s="14" t="e">
        <f>AN1620-VLOOKUP(A1620,[1]选股结果!A1620:BF4623,44,FALSE)</f>
        <v>#N/A</v>
      </c>
      <c r="AP1620" s="9">
        <f t="shared" si="430"/>
        <v>1004462959.15</v>
      </c>
      <c r="AQ1620" s="9">
        <f t="shared" si="431"/>
        <v>10445787.52</v>
      </c>
      <c r="AR1620" s="9" t="e">
        <f t="shared" si="432"/>
        <v>#N/A</v>
      </c>
      <c r="AS1620" s="9">
        <f t="shared" si="433"/>
        <v>1014908746.67</v>
      </c>
      <c r="AT1620" s="9" t="e">
        <f t="shared" si="434"/>
        <v>#N/A</v>
      </c>
      <c r="AU1620" s="17" t="e">
        <f t="shared" si="435"/>
        <v>#N/A</v>
      </c>
      <c r="AV1620" s="17" t="e">
        <f t="shared" si="436"/>
        <v>#N/A</v>
      </c>
      <c r="AW1620" s="17" t="e">
        <f t="shared" si="437"/>
        <v>#N/A</v>
      </c>
      <c r="AX1620" s="17" t="e">
        <f t="shared" si="438"/>
        <v>#N/A</v>
      </c>
      <c r="AY1620" s="17" t="e">
        <f t="shared" si="439"/>
        <v>#N/A</v>
      </c>
      <c r="AZ1620" s="17" t="e">
        <f t="shared" si="440"/>
        <v>#N/A</v>
      </c>
      <c r="BA1620" s="17" t="e">
        <f t="shared" si="441"/>
        <v>#N/A</v>
      </c>
    </row>
    <row r="1621" spans="1:53">
      <c r="A1621" s="6" t="s">
        <v>3290</v>
      </c>
      <c r="B1621" s="6" t="s">
        <v>3291</v>
      </c>
      <c r="C1621" s="7">
        <v>400450830.88</v>
      </c>
      <c r="D1621" s="7">
        <v>646560776.69</v>
      </c>
      <c r="E1621" s="7">
        <v>0</v>
      </c>
      <c r="F1621" s="7">
        <v>0</v>
      </c>
      <c r="G1621" s="7">
        <v>2116700089.35</v>
      </c>
      <c r="H1621" s="7">
        <v>0</v>
      </c>
      <c r="I1621" s="7">
        <v>460717985.84</v>
      </c>
      <c r="J1621" s="7"/>
      <c r="K1621" s="7">
        <v>83163208.85</v>
      </c>
      <c r="L1621" s="7">
        <v>0</v>
      </c>
      <c r="M1621" s="7">
        <v>0</v>
      </c>
      <c r="N1621" s="7">
        <v>0</v>
      </c>
      <c r="O1621" s="7">
        <v>34421847.18</v>
      </c>
      <c r="P1621" s="7">
        <v>0</v>
      </c>
      <c r="Q1621" s="7">
        <v>139141313.92</v>
      </c>
      <c r="R1621" s="7">
        <v>19522329.19</v>
      </c>
      <c r="S1621" s="7">
        <v>0</v>
      </c>
      <c r="T1621" s="7">
        <v>16644498.89</v>
      </c>
      <c r="U1621" s="7">
        <v>0</v>
      </c>
      <c r="V1621" s="7">
        <v>0</v>
      </c>
      <c r="W1621" s="7">
        <v>0</v>
      </c>
      <c r="X1621" s="7">
        <v>0</v>
      </c>
      <c r="Y1621" s="7">
        <v>294897546.42</v>
      </c>
      <c r="Z1621" s="7">
        <v>0</v>
      </c>
      <c r="AA1621" s="7">
        <v>0</v>
      </c>
      <c r="AB1621" s="7">
        <v>0</v>
      </c>
      <c r="AC1621" s="7"/>
      <c r="AD1621" s="7">
        <v>83718189.94</v>
      </c>
      <c r="AE1621" s="7">
        <v>6418585.04</v>
      </c>
      <c r="AF1621" s="7">
        <v>403748.63</v>
      </c>
      <c r="AG1621" s="7">
        <v>11482052.23</v>
      </c>
      <c r="AH1621" s="7">
        <v>5063949.65</v>
      </c>
      <c r="AI1621" s="7">
        <v>11252127.61</v>
      </c>
      <c r="AJ1621" s="9">
        <f t="shared" si="425"/>
        <v>3516872049.91</v>
      </c>
      <c r="AK1621" s="9">
        <f t="shared" si="426"/>
        <v>813687030.4</v>
      </c>
      <c r="AL1621" s="9">
        <f t="shared" si="427"/>
        <v>4330559080.31</v>
      </c>
      <c r="AM1621" s="9">
        <f t="shared" si="428"/>
        <v>2797682713.22</v>
      </c>
      <c r="AN1621" s="9">
        <f t="shared" si="429"/>
        <v>719189336.69</v>
      </c>
      <c r="AO1621" s="14">
        <f>AN1621-VLOOKUP(A1621,[1]选股结果!A1621:BF4624,44,FALSE)</f>
        <v>-181248096.78</v>
      </c>
      <c r="AP1621" s="9">
        <f t="shared" si="430"/>
        <v>413236199.52</v>
      </c>
      <c r="AQ1621" s="9">
        <f t="shared" si="431"/>
        <v>400450830.88</v>
      </c>
      <c r="AR1621" s="9">
        <f t="shared" si="432"/>
        <v>3430121646.84</v>
      </c>
      <c r="AS1621" s="9">
        <f t="shared" si="433"/>
        <v>813687030.4</v>
      </c>
      <c r="AT1621" s="9">
        <f t="shared" si="434"/>
        <v>2616434616.44</v>
      </c>
      <c r="AU1621" s="17">
        <f t="shared" si="435"/>
        <v>0.815622010314814</v>
      </c>
      <c r="AV1621" s="17">
        <f t="shared" si="436"/>
        <v>0.209668755436867</v>
      </c>
      <c r="AW1621" s="17">
        <f t="shared" si="437"/>
        <v>-0.0528401367184674</v>
      </c>
      <c r="AX1621" s="17">
        <f t="shared" si="438"/>
        <v>0.120472753466541</v>
      </c>
      <c r="AY1621" s="17">
        <f t="shared" si="439"/>
        <v>0.116745372937113</v>
      </c>
      <c r="AZ1621" s="17">
        <f t="shared" si="440"/>
        <v>0.237218126403654</v>
      </c>
      <c r="BA1621" s="17">
        <f t="shared" si="441"/>
        <v>0.762781873596346</v>
      </c>
    </row>
    <row r="1622" spans="1:53">
      <c r="A1622" s="6" t="s">
        <v>3292</v>
      </c>
      <c r="B1622" s="6" t="s">
        <v>3293</v>
      </c>
      <c r="C1622" s="7">
        <v>366580929.37</v>
      </c>
      <c r="D1622" s="7">
        <v>646113496.84</v>
      </c>
      <c r="E1622" s="7">
        <v>0</v>
      </c>
      <c r="F1622" s="7">
        <v>0</v>
      </c>
      <c r="G1622" s="7">
        <v>23595382.85</v>
      </c>
      <c r="H1622" s="7">
        <v>0</v>
      </c>
      <c r="I1622" s="7">
        <v>693137062.4</v>
      </c>
      <c r="J1622" s="7"/>
      <c r="K1622" s="7">
        <v>719837668.36</v>
      </c>
      <c r="L1622" s="7">
        <v>0</v>
      </c>
      <c r="M1622" s="7">
        <v>0</v>
      </c>
      <c r="N1622" s="7">
        <v>0</v>
      </c>
      <c r="O1622" s="7">
        <v>198549552.89</v>
      </c>
      <c r="P1622" s="7">
        <v>0</v>
      </c>
      <c r="Q1622" s="7">
        <v>719768909.66</v>
      </c>
      <c r="R1622" s="7">
        <v>0</v>
      </c>
      <c r="S1622" s="7">
        <v>0</v>
      </c>
      <c r="T1622" s="7">
        <v>744019262.97</v>
      </c>
      <c r="U1622" s="7">
        <v>0</v>
      </c>
      <c r="V1622" s="7">
        <v>0</v>
      </c>
      <c r="W1622" s="7">
        <v>0</v>
      </c>
      <c r="X1622" s="7">
        <v>0</v>
      </c>
      <c r="Y1622" s="7">
        <v>211301084.18</v>
      </c>
      <c r="Z1622" s="7">
        <v>1455346.69</v>
      </c>
      <c r="AA1622" s="7">
        <v>0</v>
      </c>
      <c r="AB1622" s="7">
        <v>0</v>
      </c>
      <c r="AC1622" s="7"/>
      <c r="AD1622" s="7">
        <v>77488003.07</v>
      </c>
      <c r="AE1622" s="7">
        <v>0</v>
      </c>
      <c r="AF1622" s="7">
        <v>160110083.46</v>
      </c>
      <c r="AG1622" s="7">
        <v>9407480.4</v>
      </c>
      <c r="AH1622" s="7">
        <v>110433633.55</v>
      </c>
      <c r="AI1622" s="7">
        <v>14399531.97</v>
      </c>
      <c r="AJ1622" s="9">
        <f t="shared" si="425"/>
        <v>3745021335.97</v>
      </c>
      <c r="AK1622" s="9">
        <f t="shared" si="426"/>
        <v>951176092.69</v>
      </c>
      <c r="AL1622" s="9">
        <f t="shared" si="427"/>
        <v>4696197428.66</v>
      </c>
      <c r="AM1622" s="9">
        <f t="shared" si="428"/>
        <v>868258432.58</v>
      </c>
      <c r="AN1622" s="9">
        <f t="shared" si="429"/>
        <v>2876762903.39</v>
      </c>
      <c r="AO1622" s="14" t="e">
        <f>AN1622-VLOOKUP(A1622,[1]选股结果!A1622:BF4625,44,FALSE)</f>
        <v>#N/A</v>
      </c>
      <c r="AP1622" s="9">
        <f t="shared" si="430"/>
        <v>584595163.32</v>
      </c>
      <c r="AQ1622" s="9">
        <f t="shared" si="431"/>
        <v>366580929.37</v>
      </c>
      <c r="AR1622" s="9" t="e">
        <f t="shared" si="432"/>
        <v>#N/A</v>
      </c>
      <c r="AS1622" s="9">
        <f t="shared" si="433"/>
        <v>951176092.69</v>
      </c>
      <c r="AT1622" s="9" t="e">
        <f t="shared" si="434"/>
        <v>#N/A</v>
      </c>
      <c r="AU1622" s="17" t="e">
        <f t="shared" si="435"/>
        <v>#N/A</v>
      </c>
      <c r="AV1622" s="17" t="e">
        <f t="shared" si="436"/>
        <v>#N/A</v>
      </c>
      <c r="AW1622" s="17" t="e">
        <f t="shared" si="437"/>
        <v>#N/A</v>
      </c>
      <c r="AX1622" s="17" t="e">
        <f t="shared" si="438"/>
        <v>#N/A</v>
      </c>
      <c r="AY1622" s="17" t="e">
        <f t="shared" si="439"/>
        <v>#N/A</v>
      </c>
      <c r="AZ1622" s="17" t="e">
        <f t="shared" si="440"/>
        <v>#N/A</v>
      </c>
      <c r="BA1622" s="17" t="e">
        <f t="shared" si="441"/>
        <v>#N/A</v>
      </c>
    </row>
    <row r="1623" spans="1:53">
      <c r="A1623" s="6" t="s">
        <v>3294</v>
      </c>
      <c r="B1623" s="6" t="s">
        <v>3295</v>
      </c>
      <c r="C1623" s="7">
        <v>1949313.4</v>
      </c>
      <c r="D1623" s="7">
        <v>645434075.44</v>
      </c>
      <c r="E1623" s="7">
        <v>0</v>
      </c>
      <c r="F1623" s="7">
        <v>0</v>
      </c>
      <c r="G1623" s="7">
        <v>0</v>
      </c>
      <c r="H1623" s="7">
        <v>0</v>
      </c>
      <c r="I1623" s="7">
        <v>1661668030.51</v>
      </c>
      <c r="J1623" s="7"/>
      <c r="K1623" s="7">
        <v>10707512.5</v>
      </c>
      <c r="L1623" s="7">
        <v>0</v>
      </c>
      <c r="M1623" s="7">
        <v>0</v>
      </c>
      <c r="N1623" s="7">
        <v>0</v>
      </c>
      <c r="O1623" s="7">
        <v>23966180.39</v>
      </c>
      <c r="P1623" s="7">
        <v>0</v>
      </c>
      <c r="Q1623" s="7">
        <v>2856265782.36</v>
      </c>
      <c r="R1623" s="7">
        <v>0</v>
      </c>
      <c r="S1623" s="7">
        <v>0</v>
      </c>
      <c r="T1623" s="7">
        <v>86782999.51</v>
      </c>
      <c r="U1623" s="7">
        <v>320895252.57</v>
      </c>
      <c r="V1623" s="7">
        <v>0</v>
      </c>
      <c r="W1623" s="7">
        <v>0</v>
      </c>
      <c r="X1623" s="7">
        <v>0</v>
      </c>
      <c r="Y1623" s="7">
        <v>23063809.87</v>
      </c>
      <c r="Z1623" s="7">
        <v>359107575.82</v>
      </c>
      <c r="AA1623" s="7">
        <v>0</v>
      </c>
      <c r="AB1623" s="7">
        <v>0</v>
      </c>
      <c r="AC1623" s="7"/>
      <c r="AD1623" s="7">
        <v>429631623.55</v>
      </c>
      <c r="AE1623" s="7">
        <v>0</v>
      </c>
      <c r="AF1623" s="7">
        <v>0</v>
      </c>
      <c r="AG1623" s="7">
        <v>47829077.89</v>
      </c>
      <c r="AH1623" s="7">
        <v>80727347.69</v>
      </c>
      <c r="AI1623" s="7">
        <v>201745.28</v>
      </c>
      <c r="AJ1623" s="9">
        <f t="shared" si="425"/>
        <v>5284824580.71</v>
      </c>
      <c r="AK1623" s="9">
        <f t="shared" si="426"/>
        <v>1263405746.07</v>
      </c>
      <c r="AL1623" s="9">
        <f t="shared" si="427"/>
        <v>6548230326.78</v>
      </c>
      <c r="AM1623" s="9">
        <f t="shared" si="428"/>
        <v>990295508.4</v>
      </c>
      <c r="AN1623" s="9">
        <f t="shared" si="429"/>
        <v>4615424324.88</v>
      </c>
      <c r="AO1623" s="14">
        <f>AN1623-VLOOKUP(A1623,[1]选股结果!A1623:BF4626,44,FALSE)</f>
        <v>3851135138.54</v>
      </c>
      <c r="AP1623" s="9">
        <f t="shared" si="430"/>
        <v>940561180.1</v>
      </c>
      <c r="AQ1623" s="9">
        <f t="shared" si="431"/>
        <v>1949313.4</v>
      </c>
      <c r="AR1623" s="9">
        <f t="shared" si="432"/>
        <v>5783941140.44</v>
      </c>
      <c r="AS1623" s="9">
        <f t="shared" si="433"/>
        <v>942510493.5</v>
      </c>
      <c r="AT1623" s="9">
        <f t="shared" si="434"/>
        <v>4841430646.94</v>
      </c>
      <c r="AU1623" s="17">
        <f t="shared" si="435"/>
        <v>0.17121465871706</v>
      </c>
      <c r="AV1623" s="17">
        <f t="shared" si="436"/>
        <v>0.797972215278956</v>
      </c>
      <c r="AW1623" s="17">
        <f t="shared" si="437"/>
        <v>0.665832352894074</v>
      </c>
      <c r="AX1623" s="17">
        <f t="shared" si="438"/>
        <v>0.162615966736558</v>
      </c>
      <c r="AY1623" s="17">
        <f t="shared" si="439"/>
        <v>0.000337021652307428</v>
      </c>
      <c r="AZ1623" s="17">
        <f t="shared" si="440"/>
        <v>0.162952988388865</v>
      </c>
      <c r="BA1623" s="17">
        <f t="shared" si="441"/>
        <v>0.837047011611135</v>
      </c>
    </row>
    <row r="1624" spans="1:53">
      <c r="A1624" s="6" t="s">
        <v>3296</v>
      </c>
      <c r="B1624" s="6" t="s">
        <v>3297</v>
      </c>
      <c r="C1624" s="7">
        <v>664833382.88</v>
      </c>
      <c r="D1624" s="7">
        <v>644325580.81</v>
      </c>
      <c r="E1624" s="7">
        <v>0</v>
      </c>
      <c r="F1624" s="7">
        <v>0</v>
      </c>
      <c r="G1624" s="7">
        <v>0</v>
      </c>
      <c r="H1624" s="7">
        <v>0</v>
      </c>
      <c r="I1624" s="7">
        <v>312782099.79</v>
      </c>
      <c r="J1624" s="7"/>
      <c r="K1624" s="7">
        <v>678810295.57</v>
      </c>
      <c r="L1624" s="7">
        <v>0</v>
      </c>
      <c r="M1624" s="7">
        <v>0</v>
      </c>
      <c r="N1624" s="7">
        <v>0</v>
      </c>
      <c r="O1624" s="7">
        <v>49927479.66</v>
      </c>
      <c r="P1624" s="7">
        <v>0</v>
      </c>
      <c r="Q1624" s="7">
        <v>2547188123.57</v>
      </c>
      <c r="R1624" s="7">
        <v>0</v>
      </c>
      <c r="S1624" s="7">
        <v>0</v>
      </c>
      <c r="T1624" s="7">
        <v>119076070.96</v>
      </c>
      <c r="U1624" s="7">
        <v>0</v>
      </c>
      <c r="V1624" s="7">
        <v>0</v>
      </c>
      <c r="W1624" s="7">
        <v>0</v>
      </c>
      <c r="X1624" s="7">
        <v>1729925.19</v>
      </c>
      <c r="Y1624" s="7">
        <v>276166337.78</v>
      </c>
      <c r="Z1624" s="7">
        <v>317022771.58</v>
      </c>
      <c r="AA1624" s="7">
        <v>0</v>
      </c>
      <c r="AB1624" s="7">
        <v>0</v>
      </c>
      <c r="AC1624" s="7"/>
      <c r="AD1624" s="7">
        <v>229149657.68</v>
      </c>
      <c r="AE1624" s="7">
        <v>30381.57</v>
      </c>
      <c r="AF1624" s="7">
        <v>0</v>
      </c>
      <c r="AG1624" s="7">
        <v>32493690.95</v>
      </c>
      <c r="AH1624" s="7">
        <v>44081205.33</v>
      </c>
      <c r="AI1624" s="7">
        <v>1345002</v>
      </c>
      <c r="AJ1624" s="9">
        <f t="shared" si="425"/>
        <v>4352109650.36</v>
      </c>
      <c r="AK1624" s="9">
        <f t="shared" si="426"/>
        <v>1566852354.96</v>
      </c>
      <c r="AL1624" s="9">
        <f t="shared" si="427"/>
        <v>5918962005.32</v>
      </c>
      <c r="AM1624" s="9">
        <f t="shared" si="428"/>
        <v>695982985.66</v>
      </c>
      <c r="AN1624" s="9">
        <f t="shared" si="429"/>
        <v>3657856589.89</v>
      </c>
      <c r="AO1624" s="14" t="e">
        <f>AN1624-VLOOKUP(A1624,[1]选股结果!A1624:BF4627,44,FALSE)</f>
        <v>#N/A</v>
      </c>
      <c r="AP1624" s="9">
        <f t="shared" si="430"/>
        <v>900289046.89</v>
      </c>
      <c r="AQ1624" s="9">
        <f t="shared" si="431"/>
        <v>664833382.88</v>
      </c>
      <c r="AR1624" s="9" t="e">
        <f t="shared" si="432"/>
        <v>#N/A</v>
      </c>
      <c r="AS1624" s="9">
        <f t="shared" si="433"/>
        <v>1565122429.77</v>
      </c>
      <c r="AT1624" s="9" t="e">
        <f t="shared" si="434"/>
        <v>#N/A</v>
      </c>
      <c r="AU1624" s="17" t="e">
        <f t="shared" si="435"/>
        <v>#N/A</v>
      </c>
      <c r="AV1624" s="17" t="e">
        <f t="shared" si="436"/>
        <v>#N/A</v>
      </c>
      <c r="AW1624" s="17" t="e">
        <f t="shared" si="437"/>
        <v>#N/A</v>
      </c>
      <c r="AX1624" s="17" t="e">
        <f t="shared" si="438"/>
        <v>#N/A</v>
      </c>
      <c r="AY1624" s="17" t="e">
        <f t="shared" si="439"/>
        <v>#N/A</v>
      </c>
      <c r="AZ1624" s="17" t="e">
        <f t="shared" si="440"/>
        <v>#N/A</v>
      </c>
      <c r="BA1624" s="17" t="e">
        <f t="shared" si="441"/>
        <v>#N/A</v>
      </c>
    </row>
    <row r="1625" spans="1:53">
      <c r="A1625" s="6" t="s">
        <v>3298</v>
      </c>
      <c r="B1625" s="6" t="s">
        <v>3299</v>
      </c>
      <c r="C1625" s="7">
        <v>0</v>
      </c>
      <c r="D1625" s="7">
        <v>643507843.48</v>
      </c>
      <c r="E1625" s="7">
        <v>0</v>
      </c>
      <c r="F1625" s="7">
        <v>0</v>
      </c>
      <c r="G1625" s="7">
        <v>0</v>
      </c>
      <c r="H1625" s="7">
        <v>0</v>
      </c>
      <c r="I1625" s="7">
        <v>29716400.35</v>
      </c>
      <c r="J1625" s="7"/>
      <c r="K1625" s="7">
        <v>9888986.57</v>
      </c>
      <c r="L1625" s="7">
        <v>0</v>
      </c>
      <c r="M1625" s="7">
        <v>0</v>
      </c>
      <c r="N1625" s="7">
        <v>0</v>
      </c>
      <c r="O1625" s="7">
        <v>7767356.2</v>
      </c>
      <c r="P1625" s="7">
        <v>0</v>
      </c>
      <c r="Q1625" s="7">
        <v>7523978.03</v>
      </c>
      <c r="R1625" s="7">
        <v>0</v>
      </c>
      <c r="S1625" s="7">
        <v>0</v>
      </c>
      <c r="T1625" s="7">
        <v>3871893.66</v>
      </c>
      <c r="U1625" s="7">
        <v>0</v>
      </c>
      <c r="V1625" s="7">
        <v>0</v>
      </c>
      <c r="W1625" s="7">
        <v>0</v>
      </c>
      <c r="X1625" s="7">
        <v>0</v>
      </c>
      <c r="Y1625" s="7">
        <v>279184677.87</v>
      </c>
      <c r="Z1625" s="7">
        <v>19271576.72</v>
      </c>
      <c r="AA1625" s="7">
        <v>0</v>
      </c>
      <c r="AB1625" s="7">
        <v>0</v>
      </c>
      <c r="AC1625" s="7"/>
      <c r="AD1625" s="7">
        <v>410230473.46</v>
      </c>
      <c r="AE1625" s="7">
        <v>0</v>
      </c>
      <c r="AF1625" s="7">
        <v>4932070.49</v>
      </c>
      <c r="AG1625" s="7">
        <v>44381364.13</v>
      </c>
      <c r="AH1625" s="7">
        <v>0</v>
      </c>
      <c r="AI1625" s="7">
        <v>41778404.82</v>
      </c>
      <c r="AJ1625" s="9">
        <f t="shared" si="425"/>
        <v>702276458.29</v>
      </c>
      <c r="AK1625" s="9">
        <f t="shared" si="426"/>
        <v>799778567.49</v>
      </c>
      <c r="AL1625" s="9">
        <f t="shared" si="427"/>
        <v>1502055025.78</v>
      </c>
      <c r="AM1625" s="9">
        <f t="shared" si="428"/>
        <v>651275199.68</v>
      </c>
      <c r="AN1625" s="9">
        <f t="shared" si="429"/>
        <v>51001258.61</v>
      </c>
      <c r="AO1625" s="14">
        <f>AN1625-VLOOKUP(A1625,[1]选股结果!A1625:BF4628,44,FALSE)</f>
        <v>-33718473.6</v>
      </c>
      <c r="AP1625" s="9">
        <f t="shared" si="430"/>
        <v>799778567.49</v>
      </c>
      <c r="AQ1625" s="9">
        <f t="shared" si="431"/>
        <v>0</v>
      </c>
      <c r="AR1625" s="9">
        <f t="shared" si="432"/>
        <v>1417335293.57</v>
      </c>
      <c r="AS1625" s="9">
        <f t="shared" si="433"/>
        <v>799778567.49</v>
      </c>
      <c r="AT1625" s="9">
        <f t="shared" si="434"/>
        <v>617556726.08</v>
      </c>
      <c r="AU1625" s="17">
        <f t="shared" si="435"/>
        <v>0.459506796052161</v>
      </c>
      <c r="AV1625" s="17">
        <f t="shared" si="436"/>
        <v>0.0359839050374153</v>
      </c>
      <c r="AW1625" s="17">
        <f t="shared" si="437"/>
        <v>-0.0237900472477966</v>
      </c>
      <c r="AX1625" s="17">
        <f t="shared" si="438"/>
        <v>0.564283251195635</v>
      </c>
      <c r="AY1625" s="17">
        <f t="shared" si="439"/>
        <v>0</v>
      </c>
      <c r="AZ1625" s="17">
        <f t="shared" si="440"/>
        <v>0.564283251195635</v>
      </c>
      <c r="BA1625" s="17">
        <f t="shared" si="441"/>
        <v>0.435716748804365</v>
      </c>
    </row>
    <row r="1626" spans="1:53">
      <c r="A1626" s="6" t="s">
        <v>3300</v>
      </c>
      <c r="B1626" s="6" t="s">
        <v>3301</v>
      </c>
      <c r="C1626" s="7">
        <v>199991555.94</v>
      </c>
      <c r="D1626" s="7">
        <v>640735140.09</v>
      </c>
      <c r="E1626" s="7">
        <v>0</v>
      </c>
      <c r="F1626" s="7">
        <v>0</v>
      </c>
      <c r="G1626" s="7">
        <v>120140294.03</v>
      </c>
      <c r="H1626" s="7">
        <v>0</v>
      </c>
      <c r="I1626" s="7">
        <v>277465521.26</v>
      </c>
      <c r="J1626" s="7"/>
      <c r="K1626" s="7">
        <v>13858336.59</v>
      </c>
      <c r="L1626" s="7">
        <v>0</v>
      </c>
      <c r="M1626" s="7">
        <v>0</v>
      </c>
      <c r="N1626" s="7">
        <v>0</v>
      </c>
      <c r="O1626" s="7">
        <v>436090737.18</v>
      </c>
      <c r="P1626" s="7">
        <v>0</v>
      </c>
      <c r="Q1626" s="7">
        <v>170682696.48</v>
      </c>
      <c r="R1626" s="7">
        <v>0</v>
      </c>
      <c r="S1626" s="7">
        <v>700760000</v>
      </c>
      <c r="T1626" s="7">
        <v>35530067.17</v>
      </c>
      <c r="U1626" s="7">
        <v>0</v>
      </c>
      <c r="V1626" s="7">
        <v>0</v>
      </c>
      <c r="W1626" s="7">
        <v>0</v>
      </c>
      <c r="X1626" s="7">
        <v>7706323.58</v>
      </c>
      <c r="Y1626" s="7">
        <v>197486411.63</v>
      </c>
      <c r="Z1626" s="7">
        <v>453834990.94</v>
      </c>
      <c r="AA1626" s="7">
        <v>0</v>
      </c>
      <c r="AB1626" s="7">
        <v>0</v>
      </c>
      <c r="AC1626" s="7"/>
      <c r="AD1626" s="7">
        <v>950478356.94</v>
      </c>
      <c r="AE1626" s="7">
        <v>0</v>
      </c>
      <c r="AF1626" s="7">
        <v>12761029.24</v>
      </c>
      <c r="AG1626" s="7">
        <v>6051541.33</v>
      </c>
      <c r="AH1626" s="7">
        <v>31917190.81</v>
      </c>
      <c r="AI1626" s="7">
        <v>41848844.28</v>
      </c>
      <c r="AJ1626" s="9">
        <f t="shared" si="425"/>
        <v>2395262792.8</v>
      </c>
      <c r="AK1626" s="9">
        <f t="shared" si="426"/>
        <v>1902076244.69</v>
      </c>
      <c r="AL1626" s="9">
        <f t="shared" si="427"/>
        <v>4297339037.49</v>
      </c>
      <c r="AM1626" s="9">
        <f t="shared" si="428"/>
        <v>1204672494.88</v>
      </c>
      <c r="AN1626" s="9">
        <f t="shared" si="429"/>
        <v>1198296621.5</v>
      </c>
      <c r="AO1626" s="14">
        <f>AN1626-VLOOKUP(A1626,[1]选股结果!A1626:BF4629,44,FALSE)</f>
        <v>267138118.71</v>
      </c>
      <c r="AP1626" s="9">
        <f t="shared" si="430"/>
        <v>1694378365.17</v>
      </c>
      <c r="AQ1626" s="9">
        <f t="shared" si="431"/>
        <v>199991555.94</v>
      </c>
      <c r="AR1626" s="9">
        <f t="shared" si="432"/>
        <v>3366180534.7</v>
      </c>
      <c r="AS1626" s="9">
        <f t="shared" si="433"/>
        <v>1894369921.11</v>
      </c>
      <c r="AT1626" s="9">
        <f t="shared" si="434"/>
        <v>1471810613.59</v>
      </c>
      <c r="AU1626" s="17">
        <f t="shared" si="435"/>
        <v>0.357875188945373</v>
      </c>
      <c r="AV1626" s="17">
        <f t="shared" si="436"/>
        <v>0.355981091669759</v>
      </c>
      <c r="AW1626" s="17">
        <f t="shared" si="437"/>
        <v>0.079359415205521</v>
      </c>
      <c r="AX1626" s="17">
        <f t="shared" si="438"/>
        <v>0.503353384556662</v>
      </c>
      <c r="AY1626" s="17">
        <f t="shared" si="439"/>
        <v>0.0594120112924435</v>
      </c>
      <c r="AZ1626" s="17">
        <f t="shared" si="440"/>
        <v>0.562765395849106</v>
      </c>
      <c r="BA1626" s="17">
        <f t="shared" si="441"/>
        <v>0.437234604150894</v>
      </c>
    </row>
    <row r="1627" spans="1:53">
      <c r="A1627" s="6" t="s">
        <v>3302</v>
      </c>
      <c r="B1627" s="6" t="s">
        <v>3303</v>
      </c>
      <c r="C1627" s="7">
        <v>6228956.81</v>
      </c>
      <c r="D1627" s="7">
        <v>640498563.05</v>
      </c>
      <c r="E1627" s="7">
        <v>0</v>
      </c>
      <c r="F1627" s="7">
        <v>0</v>
      </c>
      <c r="G1627" s="7">
        <v>50000000</v>
      </c>
      <c r="H1627" s="7">
        <v>0</v>
      </c>
      <c r="I1627" s="7">
        <v>354744925.82</v>
      </c>
      <c r="J1627" s="7"/>
      <c r="K1627" s="7">
        <v>95948745.31</v>
      </c>
      <c r="L1627" s="7">
        <v>0</v>
      </c>
      <c r="M1627" s="7">
        <v>0</v>
      </c>
      <c r="N1627" s="7">
        <v>0</v>
      </c>
      <c r="O1627" s="7">
        <v>23737589.14</v>
      </c>
      <c r="P1627" s="7">
        <v>0</v>
      </c>
      <c r="Q1627" s="7">
        <v>784489718.51</v>
      </c>
      <c r="R1627" s="7">
        <v>69412945.59</v>
      </c>
      <c r="S1627" s="7">
        <v>262400.04</v>
      </c>
      <c r="T1627" s="7">
        <v>12557010.98</v>
      </c>
      <c r="U1627" s="7">
        <v>0</v>
      </c>
      <c r="V1627" s="7">
        <v>0</v>
      </c>
      <c r="W1627" s="7">
        <v>47519390.9</v>
      </c>
      <c r="X1627" s="7">
        <v>5454778.89</v>
      </c>
      <c r="Y1627" s="7">
        <v>273275531.57</v>
      </c>
      <c r="Z1627" s="7">
        <v>52984512.13</v>
      </c>
      <c r="AA1627" s="7">
        <v>0</v>
      </c>
      <c r="AB1627" s="7">
        <v>0</v>
      </c>
      <c r="AC1627" s="7"/>
      <c r="AD1627" s="7">
        <v>94783132.21</v>
      </c>
      <c r="AE1627" s="7">
        <v>0</v>
      </c>
      <c r="AF1627" s="7">
        <v>454576835.95</v>
      </c>
      <c r="AG1627" s="7">
        <v>1724522.23</v>
      </c>
      <c r="AH1627" s="7">
        <v>10724591.77</v>
      </c>
      <c r="AI1627" s="7">
        <v>12493985.45</v>
      </c>
      <c r="AJ1627" s="9">
        <f t="shared" si="425"/>
        <v>2031651898.44</v>
      </c>
      <c r="AK1627" s="9">
        <f t="shared" si="426"/>
        <v>959766237.91</v>
      </c>
      <c r="AL1627" s="9">
        <f t="shared" si="427"/>
        <v>2991418136.35</v>
      </c>
      <c r="AM1627" s="9">
        <f t="shared" si="428"/>
        <v>767210321.98</v>
      </c>
      <c r="AN1627" s="9">
        <f t="shared" si="429"/>
        <v>1317415746.25</v>
      </c>
      <c r="AO1627" s="14">
        <f>AN1627-VLOOKUP(A1627,[1]选股结果!A1627:BF4630,44,FALSE)</f>
        <v>63617026.5999999</v>
      </c>
      <c r="AP1627" s="9">
        <f t="shared" si="430"/>
        <v>900563111.31</v>
      </c>
      <c r="AQ1627" s="9">
        <f t="shared" si="431"/>
        <v>6228956.81</v>
      </c>
      <c r="AR1627" s="9">
        <f t="shared" si="432"/>
        <v>1737619416.7</v>
      </c>
      <c r="AS1627" s="9">
        <f t="shared" si="433"/>
        <v>906792068.12</v>
      </c>
      <c r="AT1627" s="9">
        <f t="shared" si="434"/>
        <v>830827348.58</v>
      </c>
      <c r="AU1627" s="17">
        <f t="shared" si="435"/>
        <v>0.441529551642009</v>
      </c>
      <c r="AV1627" s="17">
        <f t="shared" si="436"/>
        <v>0.758172781443689</v>
      </c>
      <c r="AW1627" s="17">
        <f t="shared" si="437"/>
        <v>0.0366115997488208</v>
      </c>
      <c r="AX1627" s="17">
        <f t="shared" si="438"/>
        <v>0.518274083872926</v>
      </c>
      <c r="AY1627" s="17">
        <f t="shared" si="439"/>
        <v>0.00358476473624456</v>
      </c>
      <c r="AZ1627" s="17">
        <f t="shared" si="440"/>
        <v>0.52185884860917</v>
      </c>
      <c r="BA1627" s="17">
        <f t="shared" si="441"/>
        <v>0.47814115139083</v>
      </c>
    </row>
    <row r="1628" spans="1:53">
      <c r="A1628" s="6" t="s">
        <v>3304</v>
      </c>
      <c r="B1628" s="6" t="s">
        <v>3305</v>
      </c>
      <c r="C1628" s="7">
        <v>35119691.34</v>
      </c>
      <c r="D1628" s="7">
        <v>640163699.69</v>
      </c>
      <c r="E1628" s="7">
        <v>0</v>
      </c>
      <c r="F1628" s="7">
        <v>0</v>
      </c>
      <c r="G1628" s="7">
        <v>322221195.2</v>
      </c>
      <c r="H1628" s="7">
        <v>0</v>
      </c>
      <c r="I1628" s="7">
        <v>209551316.51</v>
      </c>
      <c r="J1628" s="7"/>
      <c r="K1628" s="7">
        <v>149012961.37</v>
      </c>
      <c r="L1628" s="7">
        <v>0</v>
      </c>
      <c r="M1628" s="7">
        <v>0</v>
      </c>
      <c r="N1628" s="7">
        <v>0</v>
      </c>
      <c r="O1628" s="7">
        <v>4221047.2</v>
      </c>
      <c r="P1628" s="7">
        <v>0</v>
      </c>
      <c r="Q1628" s="7">
        <v>112039565.91</v>
      </c>
      <c r="R1628" s="7">
        <v>0</v>
      </c>
      <c r="S1628" s="7">
        <v>0</v>
      </c>
      <c r="T1628" s="7">
        <v>6843332.58</v>
      </c>
      <c r="U1628" s="7">
        <v>0</v>
      </c>
      <c r="V1628" s="7">
        <v>0</v>
      </c>
      <c r="W1628" s="7">
        <v>0</v>
      </c>
      <c r="X1628" s="7">
        <v>37601912.53</v>
      </c>
      <c r="Y1628" s="7">
        <v>219602741.76</v>
      </c>
      <c r="Z1628" s="7">
        <v>17699540.02</v>
      </c>
      <c r="AA1628" s="7">
        <v>0</v>
      </c>
      <c r="AB1628" s="7">
        <v>0</v>
      </c>
      <c r="AC1628" s="7"/>
      <c r="AD1628" s="7">
        <v>29848412.47</v>
      </c>
      <c r="AE1628" s="7">
        <v>8967368.08</v>
      </c>
      <c r="AF1628" s="7">
        <v>0</v>
      </c>
      <c r="AG1628" s="7">
        <v>790599.31</v>
      </c>
      <c r="AH1628" s="7">
        <v>46970.99</v>
      </c>
      <c r="AI1628" s="7">
        <v>0</v>
      </c>
      <c r="AJ1628" s="9">
        <f t="shared" si="425"/>
        <v>1444053118.46</v>
      </c>
      <c r="AK1628" s="9">
        <f t="shared" si="426"/>
        <v>349677236.5</v>
      </c>
      <c r="AL1628" s="9">
        <f t="shared" si="427"/>
        <v>1793730354.96</v>
      </c>
      <c r="AM1628" s="9">
        <f t="shared" si="428"/>
        <v>1004207854.62</v>
      </c>
      <c r="AN1628" s="9">
        <f t="shared" si="429"/>
        <v>477447176.37</v>
      </c>
      <c r="AO1628" s="14">
        <f>AN1628-VLOOKUP(A1628,[1]选股结果!A1628:BF4631,44,FALSE)</f>
        <v>63389010.57</v>
      </c>
      <c r="AP1628" s="9">
        <f t="shared" si="430"/>
        <v>276955632.63</v>
      </c>
      <c r="AQ1628" s="9">
        <f t="shared" si="431"/>
        <v>35119691.34</v>
      </c>
      <c r="AR1628" s="9">
        <f t="shared" si="432"/>
        <v>1379672189.16</v>
      </c>
      <c r="AS1628" s="9">
        <f t="shared" si="433"/>
        <v>312075323.97</v>
      </c>
      <c r="AT1628" s="9">
        <f t="shared" si="434"/>
        <v>1067596865.19</v>
      </c>
      <c r="AU1628" s="17">
        <f t="shared" si="435"/>
        <v>0.727859749953648</v>
      </c>
      <c r="AV1628" s="17">
        <f t="shared" si="436"/>
        <v>0.346058418892019</v>
      </c>
      <c r="AW1628" s="17">
        <f t="shared" si="437"/>
        <v>0.0459449795886614</v>
      </c>
      <c r="AX1628" s="17">
        <f t="shared" si="438"/>
        <v>0.200740172053929</v>
      </c>
      <c r="AY1628" s="17">
        <f t="shared" si="439"/>
        <v>0.0254550984037609</v>
      </c>
      <c r="AZ1628" s="17">
        <f t="shared" si="440"/>
        <v>0.22619527045769</v>
      </c>
      <c r="BA1628" s="17">
        <f t="shared" si="441"/>
        <v>0.77380472954231</v>
      </c>
    </row>
    <row r="1629" spans="1:53">
      <c r="A1629" s="6" t="s">
        <v>3306</v>
      </c>
      <c r="B1629" s="6" t="s">
        <v>3307</v>
      </c>
      <c r="C1629" s="7">
        <v>354605095.33</v>
      </c>
      <c r="D1629" s="7">
        <v>639885107.88</v>
      </c>
      <c r="E1629" s="7">
        <v>0</v>
      </c>
      <c r="F1629" s="7">
        <v>0</v>
      </c>
      <c r="G1629" s="7">
        <v>0</v>
      </c>
      <c r="H1629" s="7">
        <v>0</v>
      </c>
      <c r="I1629" s="7">
        <v>3132812279.28</v>
      </c>
      <c r="J1629" s="7"/>
      <c r="K1629" s="7">
        <v>5057227212.54</v>
      </c>
      <c r="L1629" s="7">
        <v>0</v>
      </c>
      <c r="M1629" s="7">
        <v>0</v>
      </c>
      <c r="N1629" s="7">
        <v>0</v>
      </c>
      <c r="O1629" s="7">
        <v>2089712.69</v>
      </c>
      <c r="P1629" s="7">
        <v>0</v>
      </c>
      <c r="Q1629" s="7">
        <v>3852873950.86</v>
      </c>
      <c r="R1629" s="7">
        <v>0</v>
      </c>
      <c r="S1629" s="7">
        <v>0</v>
      </c>
      <c r="T1629" s="7">
        <v>19563628.66</v>
      </c>
      <c r="U1629" s="7">
        <v>0</v>
      </c>
      <c r="V1629" s="7">
        <v>0</v>
      </c>
      <c r="W1629" s="7">
        <v>0</v>
      </c>
      <c r="X1629" s="7">
        <v>30045211.58</v>
      </c>
      <c r="Y1629" s="7">
        <v>1059676926.91</v>
      </c>
      <c r="Z1629" s="7">
        <v>256091352.07</v>
      </c>
      <c r="AA1629" s="7">
        <v>0</v>
      </c>
      <c r="AB1629" s="7">
        <v>0</v>
      </c>
      <c r="AC1629" s="7"/>
      <c r="AD1629" s="7">
        <v>101920923.4</v>
      </c>
      <c r="AE1629" s="7">
        <v>0</v>
      </c>
      <c r="AF1629" s="7">
        <v>0</v>
      </c>
      <c r="AG1629" s="7">
        <v>202200.09</v>
      </c>
      <c r="AH1629" s="7">
        <v>15213338.6</v>
      </c>
      <c r="AI1629" s="7">
        <v>17998063.54</v>
      </c>
      <c r="AJ1629" s="9">
        <f t="shared" si="425"/>
        <v>12704451891.91</v>
      </c>
      <c r="AK1629" s="9">
        <f t="shared" si="426"/>
        <v>1835753111.52</v>
      </c>
      <c r="AL1629" s="9">
        <f t="shared" si="427"/>
        <v>14540205003.43</v>
      </c>
      <c r="AM1629" s="9">
        <f t="shared" si="428"/>
        <v>672020032.15</v>
      </c>
      <c r="AN1629" s="9">
        <f t="shared" si="429"/>
        <v>12062477071.34</v>
      </c>
      <c r="AO1629" s="14">
        <f>AN1629-VLOOKUP(A1629,[1]选股结果!A1629:BF4632,44,FALSE)</f>
        <v>2689445368.79</v>
      </c>
      <c r="AP1629" s="9">
        <f t="shared" si="430"/>
        <v>1451102804.61</v>
      </c>
      <c r="AQ1629" s="9">
        <f t="shared" si="431"/>
        <v>354605095.33</v>
      </c>
      <c r="AR1629" s="9">
        <f t="shared" si="432"/>
        <v>5167173300.88</v>
      </c>
      <c r="AS1629" s="9">
        <f t="shared" si="433"/>
        <v>1805707899.94</v>
      </c>
      <c r="AT1629" s="9">
        <f t="shared" si="434"/>
        <v>3361465400.94</v>
      </c>
      <c r="AU1629" s="17">
        <f t="shared" si="435"/>
        <v>0.130055640292837</v>
      </c>
      <c r="AV1629" s="17">
        <f t="shared" si="436"/>
        <v>2.33444407008483</v>
      </c>
      <c r="AW1629" s="17">
        <f t="shared" si="437"/>
        <v>0.520486775299751</v>
      </c>
      <c r="AX1629" s="17">
        <f t="shared" si="438"/>
        <v>0.280831069544903</v>
      </c>
      <c r="AY1629" s="17">
        <f t="shared" si="439"/>
        <v>0.0686265148625088</v>
      </c>
      <c r="AZ1629" s="17">
        <f t="shared" si="440"/>
        <v>0.349457584407412</v>
      </c>
      <c r="BA1629" s="17">
        <f t="shared" si="441"/>
        <v>0.650542415592588</v>
      </c>
    </row>
    <row r="1630" spans="1:53">
      <c r="A1630" s="6" t="s">
        <v>3308</v>
      </c>
      <c r="B1630" s="6" t="s">
        <v>3309</v>
      </c>
      <c r="C1630" s="7">
        <v>0</v>
      </c>
      <c r="D1630" s="7">
        <v>639062882.53</v>
      </c>
      <c r="E1630" s="7">
        <v>0</v>
      </c>
      <c r="F1630" s="7">
        <v>0</v>
      </c>
      <c r="G1630" s="7">
        <v>258700881.5</v>
      </c>
      <c r="H1630" s="7">
        <v>0</v>
      </c>
      <c r="I1630" s="7">
        <v>78701139.4</v>
      </c>
      <c r="J1630" s="7"/>
      <c r="K1630" s="7">
        <v>34504520.23</v>
      </c>
      <c r="L1630" s="7">
        <v>0</v>
      </c>
      <c r="M1630" s="7">
        <v>0</v>
      </c>
      <c r="N1630" s="7">
        <v>0</v>
      </c>
      <c r="O1630" s="7">
        <v>555461491.89</v>
      </c>
      <c r="P1630" s="7">
        <v>0</v>
      </c>
      <c r="Q1630" s="7">
        <v>178303948.97</v>
      </c>
      <c r="R1630" s="7">
        <v>0</v>
      </c>
      <c r="S1630" s="7">
        <v>0</v>
      </c>
      <c r="T1630" s="7">
        <v>3630525.95</v>
      </c>
      <c r="U1630" s="7">
        <v>0</v>
      </c>
      <c r="V1630" s="7">
        <v>0</v>
      </c>
      <c r="W1630" s="7">
        <v>0</v>
      </c>
      <c r="X1630" s="7">
        <v>20563963.51</v>
      </c>
      <c r="Y1630" s="7">
        <v>322565865.42</v>
      </c>
      <c r="Z1630" s="7">
        <v>5175658</v>
      </c>
      <c r="AA1630" s="7">
        <v>0</v>
      </c>
      <c r="AB1630" s="7">
        <v>0</v>
      </c>
      <c r="AC1630" s="7"/>
      <c r="AD1630" s="7">
        <v>79240350.04</v>
      </c>
      <c r="AE1630" s="7">
        <v>0</v>
      </c>
      <c r="AF1630" s="7">
        <v>3405975.91</v>
      </c>
      <c r="AG1630" s="7">
        <v>3566096.3</v>
      </c>
      <c r="AH1630" s="7">
        <v>3991719.33</v>
      </c>
      <c r="AI1630" s="7">
        <v>10248504.96</v>
      </c>
      <c r="AJ1630" s="9">
        <f t="shared" ref="AJ1630:AJ1693" si="442">SUM(D1630:T1630)</f>
        <v>1748365390.47</v>
      </c>
      <c r="AK1630" s="9">
        <f t="shared" ref="AK1630:AK1693" si="443">SUM(U1630:AI1630)+C1630</f>
        <v>448758133.47</v>
      </c>
      <c r="AL1630" s="9">
        <f t="shared" ref="AL1630:AL1693" si="444">SUM(C1630:AI1630)</f>
        <v>2197123523.94</v>
      </c>
      <c r="AM1630" s="9">
        <f t="shared" si="428"/>
        <v>1473789219.43</v>
      </c>
      <c r="AN1630" s="9">
        <f t="shared" si="429"/>
        <v>295140134.55</v>
      </c>
      <c r="AO1630" s="14">
        <f>AN1630-VLOOKUP(A1630,[1]选股结果!A1630:BF4633,44,FALSE)</f>
        <v>17333793.3</v>
      </c>
      <c r="AP1630" s="9">
        <f t="shared" si="430"/>
        <v>428194169.96</v>
      </c>
      <c r="AQ1630" s="9">
        <f t="shared" si="431"/>
        <v>0</v>
      </c>
      <c r="AR1630" s="9">
        <f t="shared" si="432"/>
        <v>1919317182.69</v>
      </c>
      <c r="AS1630" s="9">
        <f t="shared" si="433"/>
        <v>428194169.96</v>
      </c>
      <c r="AT1630" s="9">
        <f t="shared" si="434"/>
        <v>1491123012.73</v>
      </c>
      <c r="AU1630" s="17">
        <f t="shared" si="435"/>
        <v>0.767871633058808</v>
      </c>
      <c r="AV1630" s="17">
        <f t="shared" si="436"/>
        <v>0.153773507167976</v>
      </c>
      <c r="AW1630" s="17">
        <f t="shared" si="437"/>
        <v>0.0090312291560408</v>
      </c>
      <c r="AX1630" s="17">
        <f t="shared" si="438"/>
        <v>0.223097137785152</v>
      </c>
      <c r="AY1630" s="17">
        <f t="shared" si="439"/>
        <v>0</v>
      </c>
      <c r="AZ1630" s="17">
        <f t="shared" si="440"/>
        <v>0.223097137785152</v>
      </c>
      <c r="BA1630" s="17">
        <f t="shared" si="441"/>
        <v>0.776902862214848</v>
      </c>
    </row>
    <row r="1631" spans="1:53">
      <c r="A1631" s="6" t="s">
        <v>3310</v>
      </c>
      <c r="B1631" s="6" t="s">
        <v>3311</v>
      </c>
      <c r="C1631" s="7">
        <v>314771720.84</v>
      </c>
      <c r="D1631" s="7">
        <v>637123320.4</v>
      </c>
      <c r="E1631" s="7">
        <v>0</v>
      </c>
      <c r="F1631" s="7">
        <v>0</v>
      </c>
      <c r="G1631" s="7">
        <v>0</v>
      </c>
      <c r="H1631" s="7">
        <v>0</v>
      </c>
      <c r="I1631" s="7">
        <v>1146986766.67</v>
      </c>
      <c r="J1631" s="7"/>
      <c r="K1631" s="7">
        <v>42974364.67</v>
      </c>
      <c r="L1631" s="7">
        <v>0</v>
      </c>
      <c r="M1631" s="7">
        <v>0</v>
      </c>
      <c r="N1631" s="7">
        <v>0</v>
      </c>
      <c r="O1631" s="7">
        <v>13214178.28</v>
      </c>
      <c r="P1631" s="7">
        <v>0</v>
      </c>
      <c r="Q1631" s="7">
        <v>276107134.51</v>
      </c>
      <c r="R1631" s="7">
        <v>0</v>
      </c>
      <c r="S1631" s="7">
        <v>0</v>
      </c>
      <c r="T1631" s="7">
        <v>210901923.46</v>
      </c>
      <c r="U1631" s="7">
        <v>0</v>
      </c>
      <c r="V1631" s="7">
        <v>0</v>
      </c>
      <c r="W1631" s="7">
        <v>0</v>
      </c>
      <c r="X1631" s="7">
        <v>39524374.05</v>
      </c>
      <c r="Y1631" s="7">
        <v>311485033.94</v>
      </c>
      <c r="Z1631" s="7">
        <v>1713144336.75</v>
      </c>
      <c r="AA1631" s="7">
        <v>20052253.64</v>
      </c>
      <c r="AB1631" s="7">
        <v>0</v>
      </c>
      <c r="AC1631" s="7"/>
      <c r="AD1631" s="7">
        <v>217165684.21</v>
      </c>
      <c r="AE1631" s="7">
        <v>0</v>
      </c>
      <c r="AF1631" s="7">
        <v>79517498.18</v>
      </c>
      <c r="AG1631" s="7">
        <v>10334647.83</v>
      </c>
      <c r="AH1631" s="7">
        <v>93653841.83</v>
      </c>
      <c r="AI1631" s="7">
        <v>122293972.54</v>
      </c>
      <c r="AJ1631" s="9">
        <f t="shared" si="442"/>
        <v>2327307687.99</v>
      </c>
      <c r="AK1631" s="9">
        <f t="shared" si="443"/>
        <v>2921943363.81</v>
      </c>
      <c r="AL1631" s="9">
        <f t="shared" si="444"/>
        <v>5249251051.8</v>
      </c>
      <c r="AM1631" s="9">
        <f t="shared" si="428"/>
        <v>689861872.73</v>
      </c>
      <c r="AN1631" s="9">
        <f t="shared" si="429"/>
        <v>1676970189.31</v>
      </c>
      <c r="AO1631" s="14" t="e">
        <f>AN1631-VLOOKUP(A1631,[1]选股结果!A1631:BF4634,44,FALSE)</f>
        <v>#N/A</v>
      </c>
      <c r="AP1631" s="9">
        <f t="shared" si="430"/>
        <v>2567647268.92</v>
      </c>
      <c r="AQ1631" s="9">
        <f t="shared" si="431"/>
        <v>314771720.84</v>
      </c>
      <c r="AR1631" s="9" t="e">
        <f t="shared" si="432"/>
        <v>#N/A</v>
      </c>
      <c r="AS1631" s="9">
        <f t="shared" si="433"/>
        <v>2882418989.76</v>
      </c>
      <c r="AT1631" s="9" t="e">
        <f t="shared" si="434"/>
        <v>#N/A</v>
      </c>
      <c r="AU1631" s="17" t="e">
        <f t="shared" si="435"/>
        <v>#N/A</v>
      </c>
      <c r="AV1631" s="17" t="e">
        <f t="shared" si="436"/>
        <v>#N/A</v>
      </c>
      <c r="AW1631" s="17" t="e">
        <f t="shared" si="437"/>
        <v>#N/A</v>
      </c>
      <c r="AX1631" s="17" t="e">
        <f t="shared" si="438"/>
        <v>#N/A</v>
      </c>
      <c r="AY1631" s="17" t="e">
        <f t="shared" si="439"/>
        <v>#N/A</v>
      </c>
      <c r="AZ1631" s="17" t="e">
        <f t="shared" si="440"/>
        <v>#N/A</v>
      </c>
      <c r="BA1631" s="17" t="e">
        <f t="shared" si="441"/>
        <v>#N/A</v>
      </c>
    </row>
    <row r="1632" spans="1:53">
      <c r="A1632" s="6" t="s">
        <v>3312</v>
      </c>
      <c r="B1632" s="6" t="s">
        <v>3313</v>
      </c>
      <c r="C1632" s="7">
        <v>0</v>
      </c>
      <c r="D1632" s="7">
        <v>636705659.39</v>
      </c>
      <c r="E1632" s="7">
        <v>0</v>
      </c>
      <c r="F1632" s="7">
        <v>0</v>
      </c>
      <c r="G1632" s="7">
        <v>0</v>
      </c>
      <c r="H1632" s="7">
        <v>0</v>
      </c>
      <c r="I1632" s="7">
        <v>3907817426.19</v>
      </c>
      <c r="J1632" s="7"/>
      <c r="K1632" s="7">
        <v>172080846.28</v>
      </c>
      <c r="L1632" s="7">
        <v>0</v>
      </c>
      <c r="M1632" s="7">
        <v>0</v>
      </c>
      <c r="N1632" s="7">
        <v>0</v>
      </c>
      <c r="O1632" s="7">
        <v>403012850.27</v>
      </c>
      <c r="P1632" s="7">
        <v>0</v>
      </c>
      <c r="Q1632" s="7">
        <v>1116397627.56</v>
      </c>
      <c r="R1632" s="7">
        <v>0</v>
      </c>
      <c r="S1632" s="7">
        <v>0</v>
      </c>
      <c r="T1632" s="7">
        <v>79595662.57</v>
      </c>
      <c r="U1632" s="7">
        <v>0</v>
      </c>
      <c r="V1632" s="7">
        <v>0</v>
      </c>
      <c r="W1632" s="7">
        <v>0</v>
      </c>
      <c r="X1632" s="7">
        <v>14050893.72</v>
      </c>
      <c r="Y1632" s="7">
        <v>1831017766.17</v>
      </c>
      <c r="Z1632" s="7">
        <v>142377088.42</v>
      </c>
      <c r="AA1632" s="7">
        <v>0</v>
      </c>
      <c r="AB1632" s="7">
        <v>0</v>
      </c>
      <c r="AC1632" s="7"/>
      <c r="AD1632" s="7">
        <v>742214470.99</v>
      </c>
      <c r="AE1632" s="7">
        <v>0</v>
      </c>
      <c r="AF1632" s="7">
        <v>521370170.16</v>
      </c>
      <c r="AG1632" s="7">
        <v>4584889.71</v>
      </c>
      <c r="AH1632" s="7">
        <v>44255588.49</v>
      </c>
      <c r="AI1632" s="7">
        <v>227451019.23</v>
      </c>
      <c r="AJ1632" s="9">
        <f t="shared" si="442"/>
        <v>6315610072.26</v>
      </c>
      <c r="AK1632" s="9">
        <f t="shared" si="443"/>
        <v>3527321886.89</v>
      </c>
      <c r="AL1632" s="9">
        <f t="shared" si="444"/>
        <v>9842931959.15</v>
      </c>
      <c r="AM1632" s="9">
        <f t="shared" si="428"/>
        <v>1053769403.38</v>
      </c>
      <c r="AN1632" s="9">
        <f t="shared" si="429"/>
        <v>5275891562.6</v>
      </c>
      <c r="AO1632" s="14" t="e">
        <f>AN1632-VLOOKUP(A1632,[1]选股结果!A1632:BF4635,44,FALSE)</f>
        <v>#N/A</v>
      </c>
      <c r="AP1632" s="9">
        <f t="shared" si="430"/>
        <v>3513270993.17</v>
      </c>
      <c r="AQ1632" s="9">
        <f t="shared" si="431"/>
        <v>0</v>
      </c>
      <c r="AR1632" s="9" t="e">
        <f t="shared" si="432"/>
        <v>#N/A</v>
      </c>
      <c r="AS1632" s="9">
        <f t="shared" si="433"/>
        <v>3513270993.17</v>
      </c>
      <c r="AT1632" s="9" t="e">
        <f t="shared" si="434"/>
        <v>#N/A</v>
      </c>
      <c r="AU1632" s="17" t="e">
        <f t="shared" si="435"/>
        <v>#N/A</v>
      </c>
      <c r="AV1632" s="17" t="e">
        <f t="shared" si="436"/>
        <v>#N/A</v>
      </c>
      <c r="AW1632" s="17" t="e">
        <f t="shared" si="437"/>
        <v>#N/A</v>
      </c>
      <c r="AX1632" s="17" t="e">
        <f t="shared" si="438"/>
        <v>#N/A</v>
      </c>
      <c r="AY1632" s="17" t="e">
        <f t="shared" si="439"/>
        <v>#N/A</v>
      </c>
      <c r="AZ1632" s="17" t="e">
        <f t="shared" si="440"/>
        <v>#N/A</v>
      </c>
      <c r="BA1632" s="17" t="e">
        <f t="shared" si="441"/>
        <v>#N/A</v>
      </c>
    </row>
    <row r="1633" spans="1:53">
      <c r="A1633" s="6" t="s">
        <v>3314</v>
      </c>
      <c r="B1633" s="6" t="s">
        <v>3315</v>
      </c>
      <c r="C1633" s="7">
        <v>0</v>
      </c>
      <c r="D1633" s="7">
        <v>635883901.3</v>
      </c>
      <c r="E1633" s="7">
        <v>0</v>
      </c>
      <c r="F1633" s="7">
        <v>0</v>
      </c>
      <c r="G1633" s="7">
        <v>0</v>
      </c>
      <c r="H1633" s="7">
        <v>0</v>
      </c>
      <c r="I1633" s="7">
        <v>587170117.01</v>
      </c>
      <c r="J1633" s="7"/>
      <c r="K1633" s="7">
        <v>30899988.07</v>
      </c>
      <c r="L1633" s="7">
        <v>0</v>
      </c>
      <c r="M1633" s="7">
        <v>0</v>
      </c>
      <c r="N1633" s="7">
        <v>0</v>
      </c>
      <c r="O1633" s="7">
        <v>3084970.64</v>
      </c>
      <c r="P1633" s="7">
        <v>0</v>
      </c>
      <c r="Q1633" s="7">
        <v>335061184.89</v>
      </c>
      <c r="R1633" s="7">
        <v>0</v>
      </c>
      <c r="S1633" s="7">
        <v>0</v>
      </c>
      <c r="T1633" s="7">
        <v>30284692.24</v>
      </c>
      <c r="U1633" s="7">
        <v>0</v>
      </c>
      <c r="V1633" s="7">
        <v>0</v>
      </c>
      <c r="W1633" s="7">
        <v>105915283.62</v>
      </c>
      <c r="X1633" s="7">
        <v>0</v>
      </c>
      <c r="Y1633" s="7">
        <v>912391024.54</v>
      </c>
      <c r="Z1633" s="7">
        <v>1074320921.09</v>
      </c>
      <c r="AA1633" s="7">
        <v>0</v>
      </c>
      <c r="AB1633" s="7">
        <v>0</v>
      </c>
      <c r="AC1633" s="7"/>
      <c r="AD1633" s="7">
        <v>159252828.3</v>
      </c>
      <c r="AE1633" s="7">
        <v>0</v>
      </c>
      <c r="AF1633" s="7">
        <v>0</v>
      </c>
      <c r="AG1633" s="7">
        <v>6888678.41</v>
      </c>
      <c r="AH1633" s="7">
        <v>9395961.32</v>
      </c>
      <c r="AI1633" s="7">
        <v>18497617.04</v>
      </c>
      <c r="AJ1633" s="9">
        <f t="shared" si="442"/>
        <v>1622384854.15</v>
      </c>
      <c r="AK1633" s="9">
        <f t="shared" si="443"/>
        <v>2286662314.32</v>
      </c>
      <c r="AL1633" s="9">
        <f t="shared" si="444"/>
        <v>3909047168.47</v>
      </c>
      <c r="AM1633" s="9">
        <f t="shared" si="428"/>
        <v>744884155.56</v>
      </c>
      <c r="AN1633" s="9">
        <f t="shared" si="429"/>
        <v>983415982.21</v>
      </c>
      <c r="AO1633" s="14" t="e">
        <f>AN1633-VLOOKUP(A1633,[1]选股结果!A1633:BF4636,44,FALSE)</f>
        <v>#N/A</v>
      </c>
      <c r="AP1633" s="9">
        <f t="shared" si="430"/>
        <v>2180747030.7</v>
      </c>
      <c r="AQ1633" s="9">
        <f t="shared" si="431"/>
        <v>0</v>
      </c>
      <c r="AR1633" s="9" t="e">
        <f t="shared" si="432"/>
        <v>#N/A</v>
      </c>
      <c r="AS1633" s="9">
        <f t="shared" si="433"/>
        <v>2180747030.7</v>
      </c>
      <c r="AT1633" s="9" t="e">
        <f t="shared" si="434"/>
        <v>#N/A</v>
      </c>
      <c r="AU1633" s="17" t="e">
        <f t="shared" si="435"/>
        <v>#N/A</v>
      </c>
      <c r="AV1633" s="17" t="e">
        <f t="shared" si="436"/>
        <v>#N/A</v>
      </c>
      <c r="AW1633" s="17" t="e">
        <f t="shared" si="437"/>
        <v>#N/A</v>
      </c>
      <c r="AX1633" s="17" t="e">
        <f t="shared" si="438"/>
        <v>#N/A</v>
      </c>
      <c r="AY1633" s="17" t="e">
        <f t="shared" si="439"/>
        <v>#N/A</v>
      </c>
      <c r="AZ1633" s="17" t="e">
        <f t="shared" si="440"/>
        <v>#N/A</v>
      </c>
      <c r="BA1633" s="17" t="e">
        <f t="shared" si="441"/>
        <v>#N/A</v>
      </c>
    </row>
    <row r="1634" spans="1:53">
      <c r="A1634" s="6" t="s">
        <v>3316</v>
      </c>
      <c r="B1634" s="6" t="s">
        <v>3317</v>
      </c>
      <c r="C1634" s="7">
        <v>65608105.52</v>
      </c>
      <c r="D1634" s="7">
        <v>634315357.93</v>
      </c>
      <c r="E1634" s="7">
        <v>0</v>
      </c>
      <c r="F1634" s="7">
        <v>0</v>
      </c>
      <c r="G1634" s="7">
        <v>195225838.36</v>
      </c>
      <c r="H1634" s="7">
        <v>0</v>
      </c>
      <c r="I1634" s="7">
        <v>289408014.49</v>
      </c>
      <c r="J1634" s="7"/>
      <c r="K1634" s="7">
        <v>117688996.99</v>
      </c>
      <c r="L1634" s="7">
        <v>0</v>
      </c>
      <c r="M1634" s="7">
        <v>0</v>
      </c>
      <c r="N1634" s="7">
        <v>0</v>
      </c>
      <c r="O1634" s="7">
        <v>243409901.2</v>
      </c>
      <c r="P1634" s="7">
        <v>0</v>
      </c>
      <c r="Q1634" s="7">
        <v>2448645155.98</v>
      </c>
      <c r="R1634" s="7">
        <v>0</v>
      </c>
      <c r="S1634" s="7">
        <v>0</v>
      </c>
      <c r="T1634" s="7">
        <v>191236487.65</v>
      </c>
      <c r="U1634" s="7">
        <v>0</v>
      </c>
      <c r="V1634" s="7">
        <v>0</v>
      </c>
      <c r="W1634" s="7">
        <v>0</v>
      </c>
      <c r="X1634" s="7">
        <v>122969415.49</v>
      </c>
      <c r="Y1634" s="7">
        <v>308136272.34</v>
      </c>
      <c r="Z1634" s="7">
        <v>2594113.57</v>
      </c>
      <c r="AA1634" s="7">
        <v>7014014.46</v>
      </c>
      <c r="AB1634" s="7">
        <v>0</v>
      </c>
      <c r="AC1634" s="7"/>
      <c r="AD1634" s="7">
        <v>53462041.87</v>
      </c>
      <c r="AE1634" s="7">
        <v>0</v>
      </c>
      <c r="AF1634" s="7">
        <v>50463980.27</v>
      </c>
      <c r="AG1634" s="7">
        <v>5979937.8</v>
      </c>
      <c r="AH1634" s="7">
        <v>17869126.69</v>
      </c>
      <c r="AI1634" s="7">
        <v>25264462.7</v>
      </c>
      <c r="AJ1634" s="9">
        <f t="shared" si="442"/>
        <v>4119929752.6</v>
      </c>
      <c r="AK1634" s="9">
        <f t="shared" si="443"/>
        <v>659361470.71</v>
      </c>
      <c r="AL1634" s="9">
        <f t="shared" si="444"/>
        <v>4779291223.31</v>
      </c>
      <c r="AM1634" s="9">
        <f t="shared" si="428"/>
        <v>1195920512.98</v>
      </c>
      <c r="AN1634" s="9">
        <f t="shared" si="429"/>
        <v>3046978655.11</v>
      </c>
      <c r="AO1634" s="14">
        <f>AN1634-VLOOKUP(A1634,[1]选股结果!A1634:BF4637,44,FALSE)</f>
        <v>1671348822.78</v>
      </c>
      <c r="AP1634" s="9">
        <f t="shared" si="430"/>
        <v>470783949.7</v>
      </c>
      <c r="AQ1634" s="9">
        <f t="shared" si="431"/>
        <v>65608105.52</v>
      </c>
      <c r="AR1634" s="9">
        <f t="shared" si="432"/>
        <v>3403661390.98</v>
      </c>
      <c r="AS1634" s="9">
        <f t="shared" si="433"/>
        <v>536392055.22</v>
      </c>
      <c r="AT1634" s="9">
        <f t="shared" si="434"/>
        <v>2867269335.76</v>
      </c>
      <c r="AU1634" s="17">
        <f t="shared" si="435"/>
        <v>0.351362951717023</v>
      </c>
      <c r="AV1634" s="17">
        <f t="shared" si="436"/>
        <v>0.895206163334802</v>
      </c>
      <c r="AW1634" s="17">
        <f t="shared" si="437"/>
        <v>0.491044387437957</v>
      </c>
      <c r="AX1634" s="17">
        <f t="shared" si="438"/>
        <v>0.13831691687887</v>
      </c>
      <c r="AY1634" s="17">
        <f t="shared" si="439"/>
        <v>0.0192757439661499</v>
      </c>
      <c r="AZ1634" s="17">
        <f t="shared" si="440"/>
        <v>0.15759266084502</v>
      </c>
      <c r="BA1634" s="17">
        <f t="shared" si="441"/>
        <v>0.84240733915498</v>
      </c>
    </row>
    <row r="1635" spans="1:53">
      <c r="A1635" s="6" t="s">
        <v>3318</v>
      </c>
      <c r="B1635" s="6" t="s">
        <v>3319</v>
      </c>
      <c r="C1635" s="7">
        <v>965723382.34</v>
      </c>
      <c r="D1635" s="7">
        <v>633932098.3</v>
      </c>
      <c r="E1635" s="7">
        <v>0</v>
      </c>
      <c r="F1635" s="7">
        <v>0</v>
      </c>
      <c r="G1635" s="7">
        <v>107650814</v>
      </c>
      <c r="H1635" s="7">
        <v>0</v>
      </c>
      <c r="I1635" s="7">
        <v>476318172.16</v>
      </c>
      <c r="J1635" s="7"/>
      <c r="K1635" s="7">
        <v>244639568.68</v>
      </c>
      <c r="L1635" s="7">
        <v>0</v>
      </c>
      <c r="M1635" s="7">
        <v>0</v>
      </c>
      <c r="N1635" s="7">
        <v>0</v>
      </c>
      <c r="O1635" s="7">
        <v>724702502.85</v>
      </c>
      <c r="P1635" s="7">
        <v>0</v>
      </c>
      <c r="Q1635" s="7">
        <v>222758906.53</v>
      </c>
      <c r="R1635" s="7">
        <v>268506.3</v>
      </c>
      <c r="S1635" s="7">
        <v>0</v>
      </c>
      <c r="T1635" s="7">
        <v>143130462.77</v>
      </c>
      <c r="U1635" s="7">
        <v>0</v>
      </c>
      <c r="V1635" s="7">
        <v>0</v>
      </c>
      <c r="W1635" s="7">
        <v>0</v>
      </c>
      <c r="X1635" s="7">
        <v>1232919930.71</v>
      </c>
      <c r="Y1635" s="7">
        <v>276084349.74</v>
      </c>
      <c r="Z1635" s="7">
        <v>20838037.68</v>
      </c>
      <c r="AA1635" s="7">
        <v>0</v>
      </c>
      <c r="AB1635" s="7">
        <v>0</v>
      </c>
      <c r="AC1635" s="7"/>
      <c r="AD1635" s="7">
        <v>119436724.65</v>
      </c>
      <c r="AE1635" s="7">
        <v>0</v>
      </c>
      <c r="AF1635" s="7">
        <v>259585604.61</v>
      </c>
      <c r="AG1635" s="7">
        <v>12898989.09</v>
      </c>
      <c r="AH1635" s="7">
        <v>62595693</v>
      </c>
      <c r="AI1635" s="7">
        <v>557122706</v>
      </c>
      <c r="AJ1635" s="9">
        <f t="shared" si="442"/>
        <v>2553401031.59</v>
      </c>
      <c r="AK1635" s="9">
        <f t="shared" si="443"/>
        <v>3507205417.82</v>
      </c>
      <c r="AL1635" s="9">
        <f t="shared" si="444"/>
        <v>6060606449.41</v>
      </c>
      <c r="AM1635" s="9">
        <f t="shared" si="428"/>
        <v>2699205345.86</v>
      </c>
      <c r="AN1635" s="9">
        <f t="shared" si="429"/>
        <v>1087115616.44</v>
      </c>
      <c r="AO1635" s="14" t="e">
        <f>AN1635-VLOOKUP(A1635,[1]选股结果!A1635:BF4638,44,FALSE)</f>
        <v>#N/A</v>
      </c>
      <c r="AP1635" s="9">
        <f t="shared" si="430"/>
        <v>1308562104.77</v>
      </c>
      <c r="AQ1635" s="9">
        <f t="shared" si="431"/>
        <v>965723382.34</v>
      </c>
      <c r="AR1635" s="9" t="e">
        <f t="shared" si="432"/>
        <v>#N/A</v>
      </c>
      <c r="AS1635" s="9">
        <f t="shared" si="433"/>
        <v>2274285487.11</v>
      </c>
      <c r="AT1635" s="9" t="e">
        <f t="shared" si="434"/>
        <v>#N/A</v>
      </c>
      <c r="AU1635" s="17" t="e">
        <f t="shared" si="435"/>
        <v>#N/A</v>
      </c>
      <c r="AV1635" s="17" t="e">
        <f t="shared" si="436"/>
        <v>#N/A</v>
      </c>
      <c r="AW1635" s="17" t="e">
        <f t="shared" si="437"/>
        <v>#N/A</v>
      </c>
      <c r="AX1635" s="17" t="e">
        <f t="shared" si="438"/>
        <v>#N/A</v>
      </c>
      <c r="AY1635" s="17" t="e">
        <f t="shared" si="439"/>
        <v>#N/A</v>
      </c>
      <c r="AZ1635" s="17" t="e">
        <f t="shared" si="440"/>
        <v>#N/A</v>
      </c>
      <c r="BA1635" s="17" t="e">
        <f t="shared" si="441"/>
        <v>#N/A</v>
      </c>
    </row>
    <row r="1636" spans="1:53">
      <c r="A1636" s="6" t="s">
        <v>3320</v>
      </c>
      <c r="B1636" s="6" t="s">
        <v>3321</v>
      </c>
      <c r="C1636" s="7">
        <v>0</v>
      </c>
      <c r="D1636" s="7">
        <v>633610235.93</v>
      </c>
      <c r="E1636" s="7">
        <v>0</v>
      </c>
      <c r="F1636" s="7">
        <v>0</v>
      </c>
      <c r="G1636" s="7">
        <v>400000000</v>
      </c>
      <c r="H1636" s="7">
        <v>0</v>
      </c>
      <c r="I1636" s="7">
        <v>32033788.1</v>
      </c>
      <c r="J1636" s="7"/>
      <c r="K1636" s="7">
        <v>18497870.13</v>
      </c>
      <c r="L1636" s="7">
        <v>0</v>
      </c>
      <c r="M1636" s="7">
        <v>0</v>
      </c>
      <c r="N1636" s="7">
        <v>0</v>
      </c>
      <c r="O1636" s="7">
        <v>449309.65</v>
      </c>
      <c r="P1636" s="7">
        <v>0</v>
      </c>
      <c r="Q1636" s="7">
        <v>100419052.82</v>
      </c>
      <c r="R1636" s="7">
        <v>1389212.51</v>
      </c>
      <c r="S1636" s="7">
        <v>0</v>
      </c>
      <c r="T1636" s="7">
        <v>28431.31</v>
      </c>
      <c r="U1636" s="7">
        <v>0</v>
      </c>
      <c r="V1636" s="7">
        <v>0</v>
      </c>
      <c r="W1636" s="7">
        <v>0</v>
      </c>
      <c r="X1636" s="7">
        <v>4512181.46</v>
      </c>
      <c r="Y1636" s="7">
        <v>632299945.29</v>
      </c>
      <c r="Z1636" s="7">
        <v>122762803.25</v>
      </c>
      <c r="AA1636" s="7">
        <v>0</v>
      </c>
      <c r="AB1636" s="7">
        <v>0</v>
      </c>
      <c r="AC1636" s="7"/>
      <c r="AD1636" s="7">
        <v>164858721.87</v>
      </c>
      <c r="AE1636" s="7">
        <v>0</v>
      </c>
      <c r="AF1636" s="7">
        <v>0</v>
      </c>
      <c r="AG1636" s="7">
        <v>965236.13</v>
      </c>
      <c r="AH1636" s="7">
        <v>17580553.69</v>
      </c>
      <c r="AI1636" s="7">
        <v>0</v>
      </c>
      <c r="AJ1636" s="9">
        <f t="shared" si="442"/>
        <v>1186427900.45</v>
      </c>
      <c r="AK1636" s="9">
        <f t="shared" si="443"/>
        <v>942979441.69</v>
      </c>
      <c r="AL1636" s="9">
        <f t="shared" si="444"/>
        <v>2129407342.14</v>
      </c>
      <c r="AM1636" s="9">
        <f t="shared" si="428"/>
        <v>1038571727.04</v>
      </c>
      <c r="AN1636" s="9">
        <f t="shared" si="429"/>
        <v>152368354.87</v>
      </c>
      <c r="AO1636" s="14">
        <f>AN1636-VLOOKUP(A1636,[1]选股结果!A1636:BF4639,44,FALSE)</f>
        <v>-257676584.83</v>
      </c>
      <c r="AP1636" s="9">
        <f t="shared" si="430"/>
        <v>938467260.23</v>
      </c>
      <c r="AQ1636" s="9">
        <f t="shared" si="431"/>
        <v>0</v>
      </c>
      <c r="AR1636" s="9">
        <f t="shared" si="432"/>
        <v>1719362402.44</v>
      </c>
      <c r="AS1636" s="9">
        <f t="shared" si="433"/>
        <v>938467260.23</v>
      </c>
      <c r="AT1636" s="9">
        <f t="shared" si="434"/>
        <v>780895142.21</v>
      </c>
      <c r="AU1636" s="17">
        <f t="shared" si="435"/>
        <v>0.604044688639307</v>
      </c>
      <c r="AV1636" s="17">
        <f t="shared" si="436"/>
        <v>0.0886191036012939</v>
      </c>
      <c r="AW1636" s="17">
        <f t="shared" si="437"/>
        <v>-0.149867523254157</v>
      </c>
      <c r="AX1636" s="17">
        <f t="shared" si="438"/>
        <v>0.54582283461485</v>
      </c>
      <c r="AY1636" s="17">
        <f t="shared" si="439"/>
        <v>0</v>
      </c>
      <c r="AZ1636" s="17">
        <f t="shared" si="440"/>
        <v>0.54582283461485</v>
      </c>
      <c r="BA1636" s="17">
        <f t="shared" si="441"/>
        <v>0.45417716538515</v>
      </c>
    </row>
    <row r="1637" spans="1:53">
      <c r="A1637" s="6" t="s">
        <v>3322</v>
      </c>
      <c r="B1637" s="6" t="s">
        <v>3323</v>
      </c>
      <c r="C1637" s="7">
        <v>0</v>
      </c>
      <c r="D1637" s="7">
        <v>632644454.99</v>
      </c>
      <c r="E1637" s="7">
        <v>0</v>
      </c>
      <c r="F1637" s="7">
        <v>0</v>
      </c>
      <c r="G1637" s="7">
        <v>357534467</v>
      </c>
      <c r="H1637" s="7">
        <v>0</v>
      </c>
      <c r="I1637" s="7">
        <v>950121700.18</v>
      </c>
      <c r="J1637" s="7"/>
      <c r="K1637" s="7">
        <v>17656269.07</v>
      </c>
      <c r="L1637" s="7">
        <v>0</v>
      </c>
      <c r="M1637" s="7">
        <v>0</v>
      </c>
      <c r="N1637" s="7">
        <v>0</v>
      </c>
      <c r="O1637" s="7">
        <v>50409536.07</v>
      </c>
      <c r="P1637" s="7">
        <v>0</v>
      </c>
      <c r="Q1637" s="7">
        <v>749744737.1</v>
      </c>
      <c r="R1637" s="7">
        <v>82094272.08</v>
      </c>
      <c r="S1637" s="7">
        <v>0</v>
      </c>
      <c r="T1637" s="7">
        <v>22147135.9</v>
      </c>
      <c r="U1637" s="7">
        <v>0</v>
      </c>
      <c r="V1637" s="7">
        <v>0</v>
      </c>
      <c r="W1637" s="7">
        <v>0</v>
      </c>
      <c r="X1637" s="7">
        <v>198590.74</v>
      </c>
      <c r="Y1637" s="7">
        <v>843416003.85</v>
      </c>
      <c r="Z1637" s="7">
        <v>124828259.07</v>
      </c>
      <c r="AA1637" s="7">
        <v>0</v>
      </c>
      <c r="AB1637" s="7">
        <v>0</v>
      </c>
      <c r="AC1637" s="7"/>
      <c r="AD1637" s="7">
        <v>88770551</v>
      </c>
      <c r="AE1637" s="7">
        <v>0</v>
      </c>
      <c r="AF1637" s="7">
        <v>0</v>
      </c>
      <c r="AG1637" s="7">
        <v>12736726.45</v>
      </c>
      <c r="AH1637" s="7">
        <v>15586637.1</v>
      </c>
      <c r="AI1637" s="7">
        <v>96673403.84</v>
      </c>
      <c r="AJ1637" s="9">
        <f t="shared" si="442"/>
        <v>2862352572.39</v>
      </c>
      <c r="AK1637" s="9">
        <f t="shared" si="443"/>
        <v>1182210172.05</v>
      </c>
      <c r="AL1637" s="9">
        <f t="shared" si="444"/>
        <v>4044562744.44</v>
      </c>
      <c r="AM1637" s="9">
        <f t="shared" si="428"/>
        <v>1040787048.8</v>
      </c>
      <c r="AN1637" s="9">
        <f t="shared" si="429"/>
        <v>1821764114.33</v>
      </c>
      <c r="AO1637" s="14" t="e">
        <f>AN1637-VLOOKUP(A1637,[1]选股结果!A1637:BF4640,44,FALSE)</f>
        <v>#N/A</v>
      </c>
      <c r="AP1637" s="9">
        <f t="shared" si="430"/>
        <v>1182011581.31</v>
      </c>
      <c r="AQ1637" s="9">
        <f t="shared" si="431"/>
        <v>0</v>
      </c>
      <c r="AR1637" s="9" t="e">
        <f t="shared" si="432"/>
        <v>#N/A</v>
      </c>
      <c r="AS1637" s="9">
        <f t="shared" si="433"/>
        <v>1182011581.31</v>
      </c>
      <c r="AT1637" s="9" t="e">
        <f t="shared" si="434"/>
        <v>#N/A</v>
      </c>
      <c r="AU1637" s="17" t="e">
        <f t="shared" si="435"/>
        <v>#N/A</v>
      </c>
      <c r="AV1637" s="17" t="e">
        <f t="shared" si="436"/>
        <v>#N/A</v>
      </c>
      <c r="AW1637" s="17" t="e">
        <f t="shared" si="437"/>
        <v>#N/A</v>
      </c>
      <c r="AX1637" s="17" t="e">
        <f t="shared" si="438"/>
        <v>#N/A</v>
      </c>
      <c r="AY1637" s="17" t="e">
        <f t="shared" si="439"/>
        <v>#N/A</v>
      </c>
      <c r="AZ1637" s="17" t="e">
        <f t="shared" si="440"/>
        <v>#N/A</v>
      </c>
      <c r="BA1637" s="17" t="e">
        <f t="shared" si="441"/>
        <v>#N/A</v>
      </c>
    </row>
    <row r="1638" spans="1:53">
      <c r="A1638" s="6" t="s">
        <v>3324</v>
      </c>
      <c r="B1638" s="6" t="s">
        <v>3325</v>
      </c>
      <c r="C1638" s="7">
        <v>154365881.35</v>
      </c>
      <c r="D1638" s="7">
        <v>632192014.98</v>
      </c>
      <c r="E1638" s="7">
        <v>0</v>
      </c>
      <c r="F1638" s="7">
        <v>0</v>
      </c>
      <c r="G1638" s="7">
        <v>50040553.43</v>
      </c>
      <c r="H1638" s="7">
        <v>0</v>
      </c>
      <c r="I1638" s="7">
        <v>1273927125.95</v>
      </c>
      <c r="J1638" s="7"/>
      <c r="K1638" s="7">
        <v>52799746.05</v>
      </c>
      <c r="L1638" s="7">
        <v>0</v>
      </c>
      <c r="M1638" s="7">
        <v>0</v>
      </c>
      <c r="N1638" s="7">
        <v>0</v>
      </c>
      <c r="O1638" s="7">
        <v>17775379.1</v>
      </c>
      <c r="P1638" s="7">
        <v>0</v>
      </c>
      <c r="Q1638" s="7">
        <v>952491588.03</v>
      </c>
      <c r="R1638" s="7">
        <v>0</v>
      </c>
      <c r="S1638" s="7">
        <v>0</v>
      </c>
      <c r="T1638" s="7">
        <v>40839212.78</v>
      </c>
      <c r="U1638" s="7">
        <v>0</v>
      </c>
      <c r="V1638" s="7">
        <v>33273945.94</v>
      </c>
      <c r="W1638" s="7">
        <v>0</v>
      </c>
      <c r="X1638" s="7">
        <v>39828108.12</v>
      </c>
      <c r="Y1638" s="7">
        <v>1167639166.57</v>
      </c>
      <c r="Z1638" s="7">
        <v>108684241.28</v>
      </c>
      <c r="AA1638" s="7">
        <v>0</v>
      </c>
      <c r="AB1638" s="7">
        <v>0</v>
      </c>
      <c r="AC1638" s="7"/>
      <c r="AD1638" s="7">
        <v>172246324.3</v>
      </c>
      <c r="AE1638" s="7">
        <v>27636846.93</v>
      </c>
      <c r="AF1638" s="7">
        <v>49824072.96</v>
      </c>
      <c r="AG1638" s="7">
        <v>4592029.48</v>
      </c>
      <c r="AH1638" s="7">
        <v>158449922.78</v>
      </c>
      <c r="AI1638" s="7">
        <v>23165599.65</v>
      </c>
      <c r="AJ1638" s="9">
        <f t="shared" si="442"/>
        <v>3020065620.32</v>
      </c>
      <c r="AK1638" s="9">
        <f t="shared" si="443"/>
        <v>1939706139.36</v>
      </c>
      <c r="AL1638" s="9">
        <f t="shared" si="444"/>
        <v>4959771759.68</v>
      </c>
      <c r="AM1638" s="9">
        <f t="shared" si="428"/>
        <v>739836055.63</v>
      </c>
      <c r="AN1638" s="9">
        <f t="shared" si="429"/>
        <v>2353331618.75</v>
      </c>
      <c r="AO1638" s="14">
        <f>AN1638-VLOOKUP(A1638,[1]选股结果!A1638:BF4641,44,FALSE)</f>
        <v>799120332.69</v>
      </c>
      <c r="AP1638" s="9">
        <f t="shared" si="430"/>
        <v>1712238203.95</v>
      </c>
      <c r="AQ1638" s="9">
        <f t="shared" si="431"/>
        <v>154365881.35</v>
      </c>
      <c r="AR1638" s="9">
        <f t="shared" si="432"/>
        <v>3405560473.62</v>
      </c>
      <c r="AS1638" s="9">
        <f t="shared" si="433"/>
        <v>1866604085.3</v>
      </c>
      <c r="AT1638" s="9">
        <f t="shared" si="434"/>
        <v>1538956388.32</v>
      </c>
      <c r="AU1638" s="17">
        <f t="shared" si="435"/>
        <v>0.217243552525608</v>
      </c>
      <c r="AV1638" s="17">
        <f t="shared" si="436"/>
        <v>0.691026231065128</v>
      </c>
      <c r="AW1638" s="17">
        <f t="shared" si="437"/>
        <v>0.23465163484252</v>
      </c>
      <c r="AX1638" s="17">
        <f t="shared" si="438"/>
        <v>0.502777213094074</v>
      </c>
      <c r="AY1638" s="17">
        <f t="shared" si="439"/>
        <v>0.0453275995377977</v>
      </c>
      <c r="AZ1638" s="17">
        <f t="shared" si="440"/>
        <v>0.548104812631872</v>
      </c>
      <c r="BA1638" s="17">
        <f t="shared" si="441"/>
        <v>0.451895187368128</v>
      </c>
    </row>
    <row r="1639" spans="1:53">
      <c r="A1639" s="6" t="s">
        <v>3326</v>
      </c>
      <c r="B1639" s="6" t="s">
        <v>3327</v>
      </c>
      <c r="C1639" s="7">
        <v>985969953.7</v>
      </c>
      <c r="D1639" s="7">
        <v>630447079.52</v>
      </c>
      <c r="E1639" s="7">
        <v>0</v>
      </c>
      <c r="F1639" s="7">
        <v>0</v>
      </c>
      <c r="G1639" s="7">
        <v>10000000</v>
      </c>
      <c r="H1639" s="7">
        <v>0</v>
      </c>
      <c r="I1639" s="7">
        <v>439525419.9</v>
      </c>
      <c r="J1639" s="7"/>
      <c r="K1639" s="7">
        <v>243233643.92</v>
      </c>
      <c r="L1639" s="7">
        <v>0</v>
      </c>
      <c r="M1639" s="7">
        <v>0</v>
      </c>
      <c r="N1639" s="7">
        <v>0</v>
      </c>
      <c r="O1639" s="7">
        <v>159122670.05</v>
      </c>
      <c r="P1639" s="7">
        <v>0</v>
      </c>
      <c r="Q1639" s="7">
        <v>418773114.41</v>
      </c>
      <c r="R1639" s="7">
        <v>27906527.11</v>
      </c>
      <c r="S1639" s="7">
        <v>0</v>
      </c>
      <c r="T1639" s="7">
        <v>40837925.37</v>
      </c>
      <c r="U1639" s="7">
        <v>0</v>
      </c>
      <c r="V1639" s="7">
        <v>0</v>
      </c>
      <c r="W1639" s="7">
        <v>0</v>
      </c>
      <c r="X1639" s="7">
        <v>72051318</v>
      </c>
      <c r="Y1639" s="7">
        <v>1854411742.97</v>
      </c>
      <c r="Z1639" s="7">
        <v>218840527.32</v>
      </c>
      <c r="AA1639" s="7">
        <v>0</v>
      </c>
      <c r="AB1639" s="7">
        <v>0</v>
      </c>
      <c r="AC1639" s="7"/>
      <c r="AD1639" s="7">
        <v>114110083.6</v>
      </c>
      <c r="AE1639" s="7">
        <v>1363668.13</v>
      </c>
      <c r="AF1639" s="7">
        <v>1241258775.22</v>
      </c>
      <c r="AG1639" s="7">
        <v>8395239.97</v>
      </c>
      <c r="AH1639" s="7">
        <v>140497477.31</v>
      </c>
      <c r="AI1639" s="7">
        <v>19260377.33</v>
      </c>
      <c r="AJ1639" s="9">
        <f t="shared" si="442"/>
        <v>1969846380.28</v>
      </c>
      <c r="AK1639" s="9">
        <f t="shared" si="443"/>
        <v>4656159163.55</v>
      </c>
      <c r="AL1639" s="9">
        <f t="shared" si="444"/>
        <v>6626005543.83</v>
      </c>
      <c r="AM1639" s="9">
        <f t="shared" si="428"/>
        <v>871621067.57</v>
      </c>
      <c r="AN1639" s="9">
        <f t="shared" si="429"/>
        <v>1170276630.71</v>
      </c>
      <c r="AO1639" s="14" t="e">
        <f>AN1639-VLOOKUP(A1639,[1]选股结果!A1639:BF4642,44,FALSE)</f>
        <v>#N/A</v>
      </c>
      <c r="AP1639" s="9">
        <f t="shared" si="430"/>
        <v>3598137891.85</v>
      </c>
      <c r="AQ1639" s="9">
        <f t="shared" si="431"/>
        <v>985969953.7</v>
      </c>
      <c r="AR1639" s="9" t="e">
        <f t="shared" si="432"/>
        <v>#N/A</v>
      </c>
      <c r="AS1639" s="9">
        <f t="shared" si="433"/>
        <v>4584107845.55</v>
      </c>
      <c r="AT1639" s="9" t="e">
        <f t="shared" si="434"/>
        <v>#N/A</v>
      </c>
      <c r="AU1639" s="17" t="e">
        <f t="shared" si="435"/>
        <v>#N/A</v>
      </c>
      <c r="AV1639" s="17" t="e">
        <f t="shared" si="436"/>
        <v>#N/A</v>
      </c>
      <c r="AW1639" s="17" t="e">
        <f t="shared" si="437"/>
        <v>#N/A</v>
      </c>
      <c r="AX1639" s="17" t="e">
        <f t="shared" si="438"/>
        <v>#N/A</v>
      </c>
      <c r="AY1639" s="17" t="e">
        <f t="shared" si="439"/>
        <v>#N/A</v>
      </c>
      <c r="AZ1639" s="17" t="e">
        <f t="shared" si="440"/>
        <v>#N/A</v>
      </c>
      <c r="BA1639" s="17" t="e">
        <f t="shared" si="441"/>
        <v>#N/A</v>
      </c>
    </row>
    <row r="1640" spans="1:53">
      <c r="A1640" s="6" t="s">
        <v>3328</v>
      </c>
      <c r="B1640" s="6" t="s">
        <v>3329</v>
      </c>
      <c r="C1640" s="7">
        <v>89948236.35</v>
      </c>
      <c r="D1640" s="7">
        <v>629808795.02</v>
      </c>
      <c r="E1640" s="7">
        <v>0</v>
      </c>
      <c r="F1640" s="7">
        <v>0</v>
      </c>
      <c r="G1640" s="7">
        <v>225000000</v>
      </c>
      <c r="H1640" s="7">
        <v>0</v>
      </c>
      <c r="I1640" s="7">
        <v>3034349927.1</v>
      </c>
      <c r="J1640" s="7"/>
      <c r="K1640" s="7">
        <v>113345063.71</v>
      </c>
      <c r="L1640" s="7">
        <v>0</v>
      </c>
      <c r="M1640" s="7">
        <v>0</v>
      </c>
      <c r="N1640" s="7">
        <v>0</v>
      </c>
      <c r="O1640" s="7">
        <v>61480307.37</v>
      </c>
      <c r="P1640" s="7">
        <v>0</v>
      </c>
      <c r="Q1640" s="7">
        <v>387947639.72</v>
      </c>
      <c r="R1640" s="7">
        <v>80729668.49</v>
      </c>
      <c r="S1640" s="7">
        <v>0</v>
      </c>
      <c r="T1640" s="7">
        <v>30975870.91</v>
      </c>
      <c r="U1640" s="7">
        <v>0</v>
      </c>
      <c r="V1640" s="7">
        <v>0</v>
      </c>
      <c r="W1640" s="7">
        <v>0</v>
      </c>
      <c r="X1640" s="7">
        <v>0</v>
      </c>
      <c r="Y1640" s="7">
        <v>1494293683.05</v>
      </c>
      <c r="Z1640" s="7">
        <v>63937922.17</v>
      </c>
      <c r="AA1640" s="7">
        <v>0</v>
      </c>
      <c r="AB1640" s="7">
        <v>0</v>
      </c>
      <c r="AC1640" s="7"/>
      <c r="AD1640" s="7">
        <v>330425204.29</v>
      </c>
      <c r="AE1640" s="7">
        <v>0</v>
      </c>
      <c r="AF1640" s="7">
        <v>148926597.12</v>
      </c>
      <c r="AG1640" s="7">
        <v>82823813.68</v>
      </c>
      <c r="AH1640" s="7">
        <v>54288677.7</v>
      </c>
      <c r="AI1640" s="7">
        <v>57268558.62</v>
      </c>
      <c r="AJ1640" s="9">
        <f t="shared" si="442"/>
        <v>4563637272.32</v>
      </c>
      <c r="AK1640" s="9">
        <f t="shared" si="443"/>
        <v>2321912692.98</v>
      </c>
      <c r="AL1640" s="9">
        <f t="shared" si="444"/>
        <v>6885549965.3</v>
      </c>
      <c r="AM1640" s="9">
        <f t="shared" si="428"/>
        <v>916289102.39</v>
      </c>
      <c r="AN1640" s="9">
        <f t="shared" si="429"/>
        <v>3647348169.93</v>
      </c>
      <c r="AO1640" s="14" t="e">
        <f>AN1640-VLOOKUP(A1640,[1]选股结果!A1640:BF4643,44,FALSE)</f>
        <v>#N/A</v>
      </c>
      <c r="AP1640" s="9">
        <f t="shared" si="430"/>
        <v>2231964456.63</v>
      </c>
      <c r="AQ1640" s="9">
        <f t="shared" si="431"/>
        <v>89948236.35</v>
      </c>
      <c r="AR1640" s="9" t="e">
        <f t="shared" si="432"/>
        <v>#N/A</v>
      </c>
      <c r="AS1640" s="9">
        <f t="shared" si="433"/>
        <v>2321912692.98</v>
      </c>
      <c r="AT1640" s="9" t="e">
        <f t="shared" si="434"/>
        <v>#N/A</v>
      </c>
      <c r="AU1640" s="17" t="e">
        <f t="shared" si="435"/>
        <v>#N/A</v>
      </c>
      <c r="AV1640" s="17" t="e">
        <f t="shared" si="436"/>
        <v>#N/A</v>
      </c>
      <c r="AW1640" s="17" t="e">
        <f t="shared" si="437"/>
        <v>#N/A</v>
      </c>
      <c r="AX1640" s="17" t="e">
        <f t="shared" si="438"/>
        <v>#N/A</v>
      </c>
      <c r="AY1640" s="17" t="e">
        <f t="shared" si="439"/>
        <v>#N/A</v>
      </c>
      <c r="AZ1640" s="17" t="e">
        <f t="shared" si="440"/>
        <v>#N/A</v>
      </c>
      <c r="BA1640" s="17" t="e">
        <f t="shared" si="441"/>
        <v>#N/A</v>
      </c>
    </row>
    <row r="1641" spans="1:53">
      <c r="A1641" s="6" t="s">
        <v>3330</v>
      </c>
      <c r="B1641" s="6" t="s">
        <v>3331</v>
      </c>
      <c r="C1641" s="7">
        <v>3638112.65</v>
      </c>
      <c r="D1641" s="7">
        <v>628993396.5</v>
      </c>
      <c r="E1641" s="7">
        <v>0</v>
      </c>
      <c r="F1641" s="7">
        <v>0</v>
      </c>
      <c r="G1641" s="7">
        <v>0</v>
      </c>
      <c r="H1641" s="7">
        <v>0</v>
      </c>
      <c r="I1641" s="7">
        <v>3120745678.9</v>
      </c>
      <c r="J1641" s="7"/>
      <c r="K1641" s="7">
        <v>25153634.2</v>
      </c>
      <c r="L1641" s="7">
        <v>0</v>
      </c>
      <c r="M1641" s="7">
        <v>0</v>
      </c>
      <c r="N1641" s="7">
        <v>0</v>
      </c>
      <c r="O1641" s="7">
        <v>138957063.41</v>
      </c>
      <c r="P1641" s="7">
        <v>0</v>
      </c>
      <c r="Q1641" s="7">
        <v>708561127.49</v>
      </c>
      <c r="R1641" s="7">
        <v>0</v>
      </c>
      <c r="S1641" s="7">
        <v>0</v>
      </c>
      <c r="T1641" s="7">
        <v>62651256.56</v>
      </c>
      <c r="U1641" s="7">
        <v>0</v>
      </c>
      <c r="V1641" s="7">
        <v>0</v>
      </c>
      <c r="W1641" s="7">
        <v>0</v>
      </c>
      <c r="X1641" s="7">
        <v>16680506.83</v>
      </c>
      <c r="Y1641" s="7">
        <v>556514723.25</v>
      </c>
      <c r="Z1641" s="7">
        <v>24148787.98</v>
      </c>
      <c r="AA1641" s="7">
        <v>0</v>
      </c>
      <c r="AB1641" s="7">
        <v>0</v>
      </c>
      <c r="AC1641" s="7"/>
      <c r="AD1641" s="7">
        <v>196817965.91</v>
      </c>
      <c r="AE1641" s="7">
        <v>4556165.18</v>
      </c>
      <c r="AF1641" s="7">
        <v>24548185.37</v>
      </c>
      <c r="AG1641" s="7">
        <v>15996126.04</v>
      </c>
      <c r="AH1641" s="7">
        <v>71089375.38</v>
      </c>
      <c r="AI1641" s="7">
        <v>7368756.66</v>
      </c>
      <c r="AJ1641" s="9">
        <f t="shared" si="442"/>
        <v>4685062157.06</v>
      </c>
      <c r="AK1641" s="9">
        <f t="shared" si="443"/>
        <v>921358705.25</v>
      </c>
      <c r="AL1641" s="9">
        <f t="shared" si="444"/>
        <v>5606420862.31</v>
      </c>
      <c r="AM1641" s="9">
        <f t="shared" si="428"/>
        <v>784630966.74</v>
      </c>
      <c r="AN1641" s="9">
        <f t="shared" si="429"/>
        <v>3917111697.15</v>
      </c>
      <c r="AO1641" s="14" t="e">
        <f>AN1641-VLOOKUP(A1641,[1]选股结果!A1641:BF4644,44,FALSE)</f>
        <v>#N/A</v>
      </c>
      <c r="AP1641" s="9">
        <f t="shared" si="430"/>
        <v>901040085.77</v>
      </c>
      <c r="AQ1641" s="9">
        <f t="shared" si="431"/>
        <v>3638112.65</v>
      </c>
      <c r="AR1641" s="9" t="e">
        <f t="shared" si="432"/>
        <v>#N/A</v>
      </c>
      <c r="AS1641" s="9">
        <f t="shared" si="433"/>
        <v>904678198.42</v>
      </c>
      <c r="AT1641" s="9" t="e">
        <f t="shared" si="434"/>
        <v>#N/A</v>
      </c>
      <c r="AU1641" s="17" t="e">
        <f t="shared" si="435"/>
        <v>#N/A</v>
      </c>
      <c r="AV1641" s="17" t="e">
        <f t="shared" si="436"/>
        <v>#N/A</v>
      </c>
      <c r="AW1641" s="17" t="e">
        <f t="shared" si="437"/>
        <v>#N/A</v>
      </c>
      <c r="AX1641" s="17" t="e">
        <f t="shared" si="438"/>
        <v>#N/A</v>
      </c>
      <c r="AY1641" s="17" t="e">
        <f t="shared" si="439"/>
        <v>#N/A</v>
      </c>
      <c r="AZ1641" s="17" t="e">
        <f t="shared" si="440"/>
        <v>#N/A</v>
      </c>
      <c r="BA1641" s="17" t="e">
        <f t="shared" si="441"/>
        <v>#N/A</v>
      </c>
    </row>
    <row r="1642" spans="1:53">
      <c r="A1642" s="6" t="s">
        <v>3332</v>
      </c>
      <c r="B1642" s="6" t="s">
        <v>3333</v>
      </c>
      <c r="C1642" s="7">
        <v>8050154.34</v>
      </c>
      <c r="D1642" s="7">
        <v>628745238.56</v>
      </c>
      <c r="E1642" s="7">
        <v>0</v>
      </c>
      <c r="F1642" s="7">
        <v>0</v>
      </c>
      <c r="G1642" s="7">
        <v>57960000</v>
      </c>
      <c r="H1642" s="7">
        <v>0</v>
      </c>
      <c r="I1642" s="7">
        <v>2145227524.13</v>
      </c>
      <c r="J1642" s="7"/>
      <c r="K1642" s="7">
        <v>35374255.34</v>
      </c>
      <c r="L1642" s="7">
        <v>0</v>
      </c>
      <c r="M1642" s="7">
        <v>0</v>
      </c>
      <c r="N1642" s="7">
        <v>0</v>
      </c>
      <c r="O1642" s="7">
        <v>28817131.35</v>
      </c>
      <c r="P1642" s="7">
        <v>0</v>
      </c>
      <c r="Q1642" s="7">
        <v>356201977.87</v>
      </c>
      <c r="R1642" s="7">
        <v>3087359.36</v>
      </c>
      <c r="S1642" s="7">
        <v>0</v>
      </c>
      <c r="T1642" s="7">
        <v>17519558.19</v>
      </c>
      <c r="U1642" s="7">
        <v>0</v>
      </c>
      <c r="V1642" s="7">
        <v>0</v>
      </c>
      <c r="W1642" s="7">
        <v>0</v>
      </c>
      <c r="X1642" s="7">
        <v>0</v>
      </c>
      <c r="Y1642" s="7">
        <v>290352624.85</v>
      </c>
      <c r="Z1642" s="7">
        <v>150674668.51</v>
      </c>
      <c r="AA1642" s="7">
        <v>0</v>
      </c>
      <c r="AB1642" s="7">
        <v>0</v>
      </c>
      <c r="AC1642" s="7"/>
      <c r="AD1642" s="7">
        <v>24777707.65</v>
      </c>
      <c r="AE1642" s="7">
        <v>0</v>
      </c>
      <c r="AF1642" s="7">
        <v>0</v>
      </c>
      <c r="AG1642" s="7">
        <v>5795705.13</v>
      </c>
      <c r="AH1642" s="7">
        <v>29607610.47</v>
      </c>
      <c r="AI1642" s="7">
        <v>83274168.64</v>
      </c>
      <c r="AJ1642" s="9">
        <f t="shared" si="442"/>
        <v>3272933044.8</v>
      </c>
      <c r="AK1642" s="9">
        <f t="shared" si="443"/>
        <v>592532639.59</v>
      </c>
      <c r="AL1642" s="9">
        <f t="shared" si="444"/>
        <v>3865465684.39</v>
      </c>
      <c r="AM1642" s="9">
        <f t="shared" si="428"/>
        <v>715522369.91</v>
      </c>
      <c r="AN1642" s="9">
        <f t="shared" si="429"/>
        <v>2557410674.89</v>
      </c>
      <c r="AO1642" s="14" t="e">
        <f>AN1642-VLOOKUP(A1642,[1]选股结果!A1642:BF4645,44,FALSE)</f>
        <v>#N/A</v>
      </c>
      <c r="AP1642" s="9">
        <f t="shared" si="430"/>
        <v>584482485.25</v>
      </c>
      <c r="AQ1642" s="9">
        <f t="shared" si="431"/>
        <v>8050154.34</v>
      </c>
      <c r="AR1642" s="9" t="e">
        <f t="shared" si="432"/>
        <v>#N/A</v>
      </c>
      <c r="AS1642" s="9">
        <f t="shared" si="433"/>
        <v>592532639.59</v>
      </c>
      <c r="AT1642" s="9" t="e">
        <f t="shared" si="434"/>
        <v>#N/A</v>
      </c>
      <c r="AU1642" s="17" t="e">
        <f t="shared" si="435"/>
        <v>#N/A</v>
      </c>
      <c r="AV1642" s="17" t="e">
        <f t="shared" si="436"/>
        <v>#N/A</v>
      </c>
      <c r="AW1642" s="17" t="e">
        <f t="shared" si="437"/>
        <v>#N/A</v>
      </c>
      <c r="AX1642" s="17" t="e">
        <f t="shared" si="438"/>
        <v>#N/A</v>
      </c>
      <c r="AY1642" s="17" t="e">
        <f t="shared" si="439"/>
        <v>#N/A</v>
      </c>
      <c r="AZ1642" s="17" t="e">
        <f t="shared" si="440"/>
        <v>#N/A</v>
      </c>
      <c r="BA1642" s="17" t="e">
        <f t="shared" si="441"/>
        <v>#N/A</v>
      </c>
    </row>
    <row r="1643" spans="1:53">
      <c r="A1643" s="6" t="s">
        <v>3334</v>
      </c>
      <c r="B1643" s="6" t="s">
        <v>3335</v>
      </c>
      <c r="C1643" s="7">
        <v>0</v>
      </c>
      <c r="D1643" s="7">
        <v>626804368.34</v>
      </c>
      <c r="E1643" s="7">
        <v>0</v>
      </c>
      <c r="F1643" s="7">
        <v>0</v>
      </c>
      <c r="G1643" s="7">
        <v>1321627667.87</v>
      </c>
      <c r="H1643" s="7">
        <v>0</v>
      </c>
      <c r="I1643" s="7">
        <v>441635943.12</v>
      </c>
      <c r="J1643" s="7"/>
      <c r="K1643" s="7">
        <v>138485919.52</v>
      </c>
      <c r="L1643" s="7">
        <v>0</v>
      </c>
      <c r="M1643" s="7">
        <v>0</v>
      </c>
      <c r="N1643" s="7">
        <v>0</v>
      </c>
      <c r="O1643" s="7">
        <v>4592532.46</v>
      </c>
      <c r="P1643" s="7">
        <v>0</v>
      </c>
      <c r="Q1643" s="7">
        <v>668679075.11</v>
      </c>
      <c r="R1643" s="7">
        <v>0</v>
      </c>
      <c r="S1643" s="7">
        <v>0</v>
      </c>
      <c r="T1643" s="7">
        <v>23378585.32</v>
      </c>
      <c r="U1643" s="7">
        <v>0</v>
      </c>
      <c r="V1643" s="7">
        <v>0</v>
      </c>
      <c r="W1643" s="7">
        <v>0</v>
      </c>
      <c r="X1643" s="7">
        <v>15225052.36</v>
      </c>
      <c r="Y1643" s="7">
        <v>1318841905.31</v>
      </c>
      <c r="Z1643" s="7">
        <v>153817327.13</v>
      </c>
      <c r="AA1643" s="7">
        <v>0</v>
      </c>
      <c r="AB1643" s="7">
        <v>0</v>
      </c>
      <c r="AC1643" s="7"/>
      <c r="AD1643" s="7">
        <v>183819499.7</v>
      </c>
      <c r="AE1643" s="7">
        <v>0</v>
      </c>
      <c r="AF1643" s="7">
        <v>1413349.2</v>
      </c>
      <c r="AG1643" s="7">
        <v>48162404.12</v>
      </c>
      <c r="AH1643" s="7">
        <v>17631910.2</v>
      </c>
      <c r="AI1643" s="7">
        <v>63746617.06</v>
      </c>
      <c r="AJ1643" s="9">
        <f t="shared" si="442"/>
        <v>3225204091.74</v>
      </c>
      <c r="AK1643" s="9">
        <f t="shared" si="443"/>
        <v>1802658065.08</v>
      </c>
      <c r="AL1643" s="9">
        <f t="shared" si="444"/>
        <v>5027862156.82</v>
      </c>
      <c r="AM1643" s="9">
        <f t="shared" si="428"/>
        <v>1968249621.03</v>
      </c>
      <c r="AN1643" s="9">
        <f t="shared" si="429"/>
        <v>1272179523.07</v>
      </c>
      <c r="AO1643" s="14">
        <f>AN1643-VLOOKUP(A1643,[1]选股结果!A1643:BF4646,44,FALSE)</f>
        <v>686844122.5</v>
      </c>
      <c r="AP1643" s="9">
        <f t="shared" si="430"/>
        <v>1787433012.72</v>
      </c>
      <c r="AQ1643" s="9">
        <f t="shared" si="431"/>
        <v>0</v>
      </c>
      <c r="AR1643" s="9">
        <f t="shared" si="432"/>
        <v>4442526756.25</v>
      </c>
      <c r="AS1643" s="9">
        <f t="shared" si="433"/>
        <v>1787433012.72</v>
      </c>
      <c r="AT1643" s="9">
        <f t="shared" si="434"/>
        <v>2655093743.53</v>
      </c>
      <c r="AU1643" s="17">
        <f t="shared" si="435"/>
        <v>0.443047330724785</v>
      </c>
      <c r="AV1643" s="17">
        <f t="shared" si="436"/>
        <v>0.286363952964431</v>
      </c>
      <c r="AW1643" s="17">
        <f t="shared" si="437"/>
        <v>0.154606637210166</v>
      </c>
      <c r="AX1643" s="17">
        <f t="shared" si="438"/>
        <v>0.402346032065049</v>
      </c>
      <c r="AY1643" s="17">
        <f t="shared" si="439"/>
        <v>0</v>
      </c>
      <c r="AZ1643" s="17">
        <f t="shared" si="440"/>
        <v>0.402346032065049</v>
      </c>
      <c r="BA1643" s="17">
        <f t="shared" si="441"/>
        <v>0.597653967934951</v>
      </c>
    </row>
    <row r="1644" spans="1:53">
      <c r="A1644" s="6" t="s">
        <v>3336</v>
      </c>
      <c r="B1644" s="6" t="s">
        <v>3337</v>
      </c>
      <c r="C1644" s="7">
        <v>344965728.51</v>
      </c>
      <c r="D1644" s="7">
        <v>625979149.53</v>
      </c>
      <c r="E1644" s="7">
        <v>0</v>
      </c>
      <c r="F1644" s="7">
        <v>0</v>
      </c>
      <c r="G1644" s="7">
        <v>52852048.75</v>
      </c>
      <c r="H1644" s="7">
        <v>0</v>
      </c>
      <c r="I1644" s="7">
        <v>3201522140.41</v>
      </c>
      <c r="J1644" s="7"/>
      <c r="K1644" s="7">
        <v>93883391.98</v>
      </c>
      <c r="L1644" s="7">
        <v>0</v>
      </c>
      <c r="M1644" s="7">
        <v>0</v>
      </c>
      <c r="N1644" s="7">
        <v>0</v>
      </c>
      <c r="O1644" s="7">
        <v>64481361.82</v>
      </c>
      <c r="P1644" s="7">
        <v>0</v>
      </c>
      <c r="Q1644" s="7">
        <v>1653832974.45</v>
      </c>
      <c r="R1644" s="7">
        <v>43811436.97</v>
      </c>
      <c r="S1644" s="7">
        <v>401291061.8</v>
      </c>
      <c r="T1644" s="7">
        <v>96059141.62</v>
      </c>
      <c r="U1644" s="7">
        <v>0</v>
      </c>
      <c r="V1644" s="7">
        <v>0</v>
      </c>
      <c r="W1644" s="7">
        <v>0</v>
      </c>
      <c r="X1644" s="7">
        <v>114048032.79</v>
      </c>
      <c r="Y1644" s="7">
        <v>1300453961.76</v>
      </c>
      <c r="Z1644" s="7">
        <v>3295534.16</v>
      </c>
      <c r="AA1644" s="7">
        <v>0</v>
      </c>
      <c r="AB1644" s="7">
        <v>0</v>
      </c>
      <c r="AC1644" s="7"/>
      <c r="AD1644" s="7">
        <v>323100831.15</v>
      </c>
      <c r="AE1644" s="7">
        <v>20102468.17</v>
      </c>
      <c r="AF1644" s="7">
        <v>777969.07</v>
      </c>
      <c r="AG1644" s="7">
        <v>11434734.73</v>
      </c>
      <c r="AH1644" s="7">
        <v>110709348.03</v>
      </c>
      <c r="AI1644" s="7">
        <v>26902414.23</v>
      </c>
      <c r="AJ1644" s="9">
        <f t="shared" si="442"/>
        <v>6233712707.33</v>
      </c>
      <c r="AK1644" s="9">
        <f t="shared" si="443"/>
        <v>2255791022.6</v>
      </c>
      <c r="AL1644" s="9">
        <f t="shared" si="444"/>
        <v>8489503729.93</v>
      </c>
      <c r="AM1644" s="9">
        <f t="shared" si="428"/>
        <v>857360592.89</v>
      </c>
      <c r="AN1644" s="9">
        <f t="shared" si="429"/>
        <v>5490400147.23</v>
      </c>
      <c r="AO1644" s="14" t="e">
        <f>AN1644-VLOOKUP(A1644,[1]选股结果!A1644:BF4647,44,FALSE)</f>
        <v>#N/A</v>
      </c>
      <c r="AP1644" s="9">
        <f t="shared" si="430"/>
        <v>1796777261.3</v>
      </c>
      <c r="AQ1644" s="9">
        <f t="shared" si="431"/>
        <v>344965728.51</v>
      </c>
      <c r="AR1644" s="9" t="e">
        <f t="shared" si="432"/>
        <v>#N/A</v>
      </c>
      <c r="AS1644" s="9">
        <f t="shared" si="433"/>
        <v>2141742989.81</v>
      </c>
      <c r="AT1644" s="9" t="e">
        <f t="shared" si="434"/>
        <v>#N/A</v>
      </c>
      <c r="AU1644" s="17" t="e">
        <f t="shared" si="435"/>
        <v>#N/A</v>
      </c>
      <c r="AV1644" s="17" t="e">
        <f t="shared" si="436"/>
        <v>#N/A</v>
      </c>
      <c r="AW1644" s="17" t="e">
        <f t="shared" si="437"/>
        <v>#N/A</v>
      </c>
      <c r="AX1644" s="17" t="e">
        <f t="shared" si="438"/>
        <v>#N/A</v>
      </c>
      <c r="AY1644" s="17" t="e">
        <f t="shared" si="439"/>
        <v>#N/A</v>
      </c>
      <c r="AZ1644" s="17" t="e">
        <f t="shared" si="440"/>
        <v>#N/A</v>
      </c>
      <c r="BA1644" s="17" t="e">
        <f t="shared" si="441"/>
        <v>#N/A</v>
      </c>
    </row>
    <row r="1645" spans="1:53">
      <c r="A1645" s="6" t="s">
        <v>3338</v>
      </c>
      <c r="B1645" s="6" t="s">
        <v>3339</v>
      </c>
      <c r="C1645" s="7">
        <v>0</v>
      </c>
      <c r="D1645" s="7">
        <v>625597085.8</v>
      </c>
      <c r="E1645" s="7">
        <v>0</v>
      </c>
      <c r="F1645" s="7">
        <v>0</v>
      </c>
      <c r="G1645" s="7">
        <v>0</v>
      </c>
      <c r="H1645" s="7">
        <v>0</v>
      </c>
      <c r="I1645" s="7">
        <v>1556251298.59</v>
      </c>
      <c r="J1645" s="7"/>
      <c r="K1645" s="7">
        <v>65752898.51</v>
      </c>
      <c r="L1645" s="7">
        <v>0</v>
      </c>
      <c r="M1645" s="7">
        <v>0</v>
      </c>
      <c r="N1645" s="7">
        <v>0</v>
      </c>
      <c r="O1645" s="7">
        <v>1773925.31</v>
      </c>
      <c r="P1645" s="7">
        <v>0</v>
      </c>
      <c r="Q1645" s="7">
        <v>318847914.4</v>
      </c>
      <c r="R1645" s="7">
        <v>0</v>
      </c>
      <c r="S1645" s="7">
        <v>0</v>
      </c>
      <c r="T1645" s="7">
        <v>1348447.42</v>
      </c>
      <c r="U1645" s="7">
        <v>0</v>
      </c>
      <c r="V1645" s="7">
        <v>0</v>
      </c>
      <c r="W1645" s="7">
        <v>0</v>
      </c>
      <c r="X1645" s="7">
        <v>0</v>
      </c>
      <c r="Y1645" s="7">
        <v>176016864.34</v>
      </c>
      <c r="Z1645" s="7">
        <v>151053251.64</v>
      </c>
      <c r="AA1645" s="7">
        <v>0</v>
      </c>
      <c r="AB1645" s="7">
        <v>0</v>
      </c>
      <c r="AC1645" s="7"/>
      <c r="AD1645" s="7">
        <v>55882686.17</v>
      </c>
      <c r="AE1645" s="7">
        <v>0</v>
      </c>
      <c r="AF1645" s="7">
        <v>194567406.86</v>
      </c>
      <c r="AG1645" s="7">
        <v>15320627.93</v>
      </c>
      <c r="AH1645" s="7">
        <v>33135422.39</v>
      </c>
      <c r="AI1645" s="7">
        <v>49054634.21</v>
      </c>
      <c r="AJ1645" s="9">
        <f t="shared" si="442"/>
        <v>2569571570.03</v>
      </c>
      <c r="AK1645" s="9">
        <f t="shared" si="443"/>
        <v>675030893.54</v>
      </c>
      <c r="AL1645" s="9">
        <f t="shared" si="444"/>
        <v>3244602463.57</v>
      </c>
      <c r="AM1645" s="9">
        <f t="shared" si="428"/>
        <v>627371011.11</v>
      </c>
      <c r="AN1645" s="9">
        <f t="shared" si="429"/>
        <v>1942200558.92</v>
      </c>
      <c r="AO1645" s="14">
        <f>AN1645-VLOOKUP(A1645,[1]选股结果!A1645:BF4648,44,FALSE)</f>
        <v>1468735493.96</v>
      </c>
      <c r="AP1645" s="9">
        <f t="shared" si="430"/>
        <v>675030893.54</v>
      </c>
      <c r="AQ1645" s="9">
        <f t="shared" si="431"/>
        <v>0</v>
      </c>
      <c r="AR1645" s="9">
        <f t="shared" si="432"/>
        <v>2771137398.61</v>
      </c>
      <c r="AS1645" s="9">
        <f t="shared" si="433"/>
        <v>675030893.54</v>
      </c>
      <c r="AT1645" s="9">
        <f t="shared" si="434"/>
        <v>2096106505.07</v>
      </c>
      <c r="AU1645" s="17">
        <f t="shared" si="435"/>
        <v>0.226394768958294</v>
      </c>
      <c r="AV1645" s="17">
        <f t="shared" si="436"/>
        <v>0.700867650912656</v>
      </c>
      <c r="AW1645" s="17">
        <f t="shared" si="437"/>
        <v>0.530011790356089</v>
      </c>
      <c r="AX1645" s="17">
        <f t="shared" si="438"/>
        <v>0.243593440685617</v>
      </c>
      <c r="AY1645" s="17">
        <f t="shared" si="439"/>
        <v>0</v>
      </c>
      <c r="AZ1645" s="17">
        <f t="shared" si="440"/>
        <v>0.243593440685617</v>
      </c>
      <c r="BA1645" s="17">
        <f t="shared" si="441"/>
        <v>0.756406559314383</v>
      </c>
    </row>
    <row r="1646" spans="1:53">
      <c r="A1646" s="6" t="s">
        <v>3340</v>
      </c>
      <c r="B1646" s="6" t="s">
        <v>3341</v>
      </c>
      <c r="C1646" s="7">
        <v>0</v>
      </c>
      <c r="D1646" s="7">
        <v>625266841.44</v>
      </c>
      <c r="E1646" s="7">
        <v>0</v>
      </c>
      <c r="F1646" s="7">
        <v>0</v>
      </c>
      <c r="G1646" s="7">
        <v>185610821.92</v>
      </c>
      <c r="H1646" s="7">
        <v>0</v>
      </c>
      <c r="I1646" s="7">
        <v>230611605.26</v>
      </c>
      <c r="J1646" s="7"/>
      <c r="K1646" s="7">
        <v>116997671.23</v>
      </c>
      <c r="L1646" s="7">
        <v>0</v>
      </c>
      <c r="M1646" s="7">
        <v>0</v>
      </c>
      <c r="N1646" s="7">
        <v>0</v>
      </c>
      <c r="O1646" s="7">
        <v>15019729.42</v>
      </c>
      <c r="P1646" s="7">
        <v>0</v>
      </c>
      <c r="Q1646" s="7">
        <v>1098894129.65</v>
      </c>
      <c r="R1646" s="7">
        <v>0</v>
      </c>
      <c r="S1646" s="7">
        <v>0</v>
      </c>
      <c r="T1646" s="7">
        <v>71119203.63</v>
      </c>
      <c r="U1646" s="7">
        <v>0</v>
      </c>
      <c r="V1646" s="7">
        <v>0</v>
      </c>
      <c r="W1646" s="7">
        <v>0</v>
      </c>
      <c r="X1646" s="7">
        <v>0</v>
      </c>
      <c r="Y1646" s="7">
        <v>406805085.14</v>
      </c>
      <c r="Z1646" s="7">
        <v>19900720.1</v>
      </c>
      <c r="AA1646" s="7">
        <v>0</v>
      </c>
      <c r="AB1646" s="7">
        <v>0</v>
      </c>
      <c r="AC1646" s="7"/>
      <c r="AD1646" s="7">
        <v>124700358.06</v>
      </c>
      <c r="AE1646" s="7">
        <v>0</v>
      </c>
      <c r="AF1646" s="7">
        <v>0</v>
      </c>
      <c r="AG1646" s="7">
        <v>26732866.23</v>
      </c>
      <c r="AH1646" s="7">
        <v>63690066.89</v>
      </c>
      <c r="AI1646" s="7">
        <v>0</v>
      </c>
      <c r="AJ1646" s="9">
        <f t="shared" si="442"/>
        <v>2343520002.55</v>
      </c>
      <c r="AK1646" s="9">
        <f t="shared" si="443"/>
        <v>641829096.42</v>
      </c>
      <c r="AL1646" s="9">
        <f t="shared" si="444"/>
        <v>2985349098.97</v>
      </c>
      <c r="AM1646" s="9">
        <f t="shared" si="428"/>
        <v>825897392.78</v>
      </c>
      <c r="AN1646" s="9">
        <f t="shared" si="429"/>
        <v>1517622609.77</v>
      </c>
      <c r="AO1646" s="14">
        <f>AN1646-VLOOKUP(A1646,[1]选股结果!A1646:BF4649,44,FALSE)</f>
        <v>1054000391.54</v>
      </c>
      <c r="AP1646" s="9">
        <f t="shared" si="430"/>
        <v>641829096.42</v>
      </c>
      <c r="AQ1646" s="9">
        <f t="shared" si="431"/>
        <v>0</v>
      </c>
      <c r="AR1646" s="9">
        <f t="shared" si="432"/>
        <v>2521726880.74</v>
      </c>
      <c r="AS1646" s="9">
        <f t="shared" si="433"/>
        <v>641829096.42</v>
      </c>
      <c r="AT1646" s="9">
        <f t="shared" si="434"/>
        <v>1879897784.32</v>
      </c>
      <c r="AU1646" s="17">
        <f t="shared" si="435"/>
        <v>0.327512626005573</v>
      </c>
      <c r="AV1646" s="17">
        <f t="shared" si="436"/>
        <v>0.601818785912555</v>
      </c>
      <c r="AW1646" s="17">
        <f t="shared" si="437"/>
        <v>0.417967702842865</v>
      </c>
      <c r="AX1646" s="17">
        <f t="shared" si="438"/>
        <v>0.254519671151562</v>
      </c>
      <c r="AY1646" s="17">
        <f t="shared" si="439"/>
        <v>0</v>
      </c>
      <c r="AZ1646" s="17">
        <f t="shared" si="440"/>
        <v>0.254519671151562</v>
      </c>
      <c r="BA1646" s="17">
        <f t="shared" si="441"/>
        <v>0.745480328848438</v>
      </c>
    </row>
    <row r="1647" spans="1:53">
      <c r="A1647" s="6" t="s">
        <v>3342</v>
      </c>
      <c r="B1647" s="6" t="s">
        <v>3343</v>
      </c>
      <c r="C1647" s="7">
        <v>29749854.78</v>
      </c>
      <c r="D1647" s="7">
        <v>624930889.69</v>
      </c>
      <c r="E1647" s="7">
        <v>0</v>
      </c>
      <c r="F1647" s="7">
        <v>0</v>
      </c>
      <c r="G1647" s="7">
        <v>482493890.41</v>
      </c>
      <c r="H1647" s="7">
        <v>0</v>
      </c>
      <c r="I1647" s="7">
        <v>328816095.45</v>
      </c>
      <c r="J1647" s="7"/>
      <c r="K1647" s="7">
        <v>2951582.27</v>
      </c>
      <c r="L1647" s="7">
        <v>0</v>
      </c>
      <c r="M1647" s="7">
        <v>0</v>
      </c>
      <c r="N1647" s="7">
        <v>0</v>
      </c>
      <c r="O1647" s="7">
        <v>8742487.61</v>
      </c>
      <c r="P1647" s="7">
        <v>0</v>
      </c>
      <c r="Q1647" s="7">
        <v>234683534.48</v>
      </c>
      <c r="R1647" s="7">
        <v>0</v>
      </c>
      <c r="S1647" s="7">
        <v>0</v>
      </c>
      <c r="T1647" s="7">
        <v>7724201.16</v>
      </c>
      <c r="U1647" s="7">
        <v>0</v>
      </c>
      <c r="V1647" s="7">
        <v>0</v>
      </c>
      <c r="W1647" s="7">
        <v>47225926.19</v>
      </c>
      <c r="X1647" s="7">
        <v>0</v>
      </c>
      <c r="Y1647" s="7">
        <v>70716590.39</v>
      </c>
      <c r="Z1647" s="7">
        <v>82180298.46</v>
      </c>
      <c r="AA1647" s="7">
        <v>0</v>
      </c>
      <c r="AB1647" s="7">
        <v>0</v>
      </c>
      <c r="AC1647" s="7"/>
      <c r="AD1647" s="7">
        <v>59573298.46</v>
      </c>
      <c r="AE1647" s="7">
        <v>0</v>
      </c>
      <c r="AF1647" s="7">
        <v>99900</v>
      </c>
      <c r="AG1647" s="7">
        <v>0</v>
      </c>
      <c r="AH1647" s="7">
        <v>14310556.84</v>
      </c>
      <c r="AI1647" s="7">
        <v>25584558.02</v>
      </c>
      <c r="AJ1647" s="9">
        <f t="shared" si="442"/>
        <v>1690342681.07</v>
      </c>
      <c r="AK1647" s="9">
        <f t="shared" si="443"/>
        <v>329440983.14</v>
      </c>
      <c r="AL1647" s="9">
        <f t="shared" si="444"/>
        <v>2019783664.21</v>
      </c>
      <c r="AM1647" s="9">
        <f t="shared" si="428"/>
        <v>1163393193.9</v>
      </c>
      <c r="AN1647" s="9">
        <f t="shared" si="429"/>
        <v>574175413.36</v>
      </c>
      <c r="AO1647" s="14" t="e">
        <f>AN1647-VLOOKUP(A1647,[1]选股结果!A1647:BF4650,44,FALSE)</f>
        <v>#N/A</v>
      </c>
      <c r="AP1647" s="9">
        <f t="shared" si="430"/>
        <v>252465202.17</v>
      </c>
      <c r="AQ1647" s="9">
        <f t="shared" si="431"/>
        <v>29749854.78</v>
      </c>
      <c r="AR1647" s="9" t="e">
        <f t="shared" si="432"/>
        <v>#N/A</v>
      </c>
      <c r="AS1647" s="9">
        <f t="shared" si="433"/>
        <v>282215056.95</v>
      </c>
      <c r="AT1647" s="9" t="e">
        <f t="shared" si="434"/>
        <v>#N/A</v>
      </c>
      <c r="AU1647" s="17" t="e">
        <f t="shared" si="435"/>
        <v>#N/A</v>
      </c>
      <c r="AV1647" s="17" t="e">
        <f t="shared" si="436"/>
        <v>#N/A</v>
      </c>
      <c r="AW1647" s="17" t="e">
        <f t="shared" si="437"/>
        <v>#N/A</v>
      </c>
      <c r="AX1647" s="17" t="e">
        <f t="shared" si="438"/>
        <v>#N/A</v>
      </c>
      <c r="AY1647" s="17" t="e">
        <f t="shared" si="439"/>
        <v>#N/A</v>
      </c>
      <c r="AZ1647" s="17" t="e">
        <f t="shared" si="440"/>
        <v>#N/A</v>
      </c>
      <c r="BA1647" s="17" t="e">
        <f t="shared" si="441"/>
        <v>#N/A</v>
      </c>
    </row>
    <row r="1648" spans="1:53">
      <c r="A1648" s="6" t="s">
        <v>3344</v>
      </c>
      <c r="B1648" s="6" t="s">
        <v>3345</v>
      </c>
      <c r="C1648" s="7">
        <v>0</v>
      </c>
      <c r="D1648" s="7">
        <v>624809086.99</v>
      </c>
      <c r="E1648" s="7">
        <v>0</v>
      </c>
      <c r="F1648" s="7">
        <v>0</v>
      </c>
      <c r="G1648" s="7">
        <v>2644886.25</v>
      </c>
      <c r="H1648" s="7">
        <v>0</v>
      </c>
      <c r="I1648" s="7">
        <v>485167135.95</v>
      </c>
      <c r="J1648" s="7"/>
      <c r="K1648" s="7">
        <v>35302055.32</v>
      </c>
      <c r="L1648" s="7">
        <v>0</v>
      </c>
      <c r="M1648" s="7">
        <v>0</v>
      </c>
      <c r="N1648" s="7">
        <v>0</v>
      </c>
      <c r="O1648" s="7">
        <v>24374554.39</v>
      </c>
      <c r="P1648" s="7">
        <v>0</v>
      </c>
      <c r="Q1648" s="7">
        <v>558437821.07</v>
      </c>
      <c r="R1648" s="7">
        <v>0</v>
      </c>
      <c r="S1648" s="7">
        <v>0</v>
      </c>
      <c r="T1648" s="7">
        <v>45895333.46</v>
      </c>
      <c r="U1648" s="7">
        <v>0</v>
      </c>
      <c r="V1648" s="7">
        <v>0</v>
      </c>
      <c r="W1648" s="7">
        <v>0</v>
      </c>
      <c r="X1648" s="7">
        <v>207844569.95</v>
      </c>
      <c r="Y1648" s="7">
        <v>1366210531.87</v>
      </c>
      <c r="Z1648" s="7">
        <v>102619930.38</v>
      </c>
      <c r="AA1648" s="7">
        <v>0</v>
      </c>
      <c r="AB1648" s="7">
        <v>0</v>
      </c>
      <c r="AC1648" s="7"/>
      <c r="AD1648" s="7">
        <v>253942702.74</v>
      </c>
      <c r="AE1648" s="7">
        <v>0</v>
      </c>
      <c r="AF1648" s="7">
        <v>108115506.46</v>
      </c>
      <c r="AG1648" s="7">
        <v>47179954.7</v>
      </c>
      <c r="AH1648" s="7">
        <v>1577742.53</v>
      </c>
      <c r="AI1648" s="7">
        <v>5657484.77</v>
      </c>
      <c r="AJ1648" s="9">
        <f t="shared" si="442"/>
        <v>1776630873.43</v>
      </c>
      <c r="AK1648" s="9">
        <f t="shared" si="443"/>
        <v>2093148423.4</v>
      </c>
      <c r="AL1648" s="9">
        <f t="shared" si="444"/>
        <v>3869779296.83</v>
      </c>
      <c r="AM1648" s="9">
        <f t="shared" si="428"/>
        <v>859673097.58</v>
      </c>
      <c r="AN1648" s="9">
        <f t="shared" si="429"/>
        <v>1124802345.8</v>
      </c>
      <c r="AO1648" s="14" t="e">
        <f>AN1648-VLOOKUP(A1648,[1]选股结果!A1648:BF4651,44,FALSE)</f>
        <v>#N/A</v>
      </c>
      <c r="AP1648" s="9">
        <f t="shared" si="430"/>
        <v>1885303853.45</v>
      </c>
      <c r="AQ1648" s="9">
        <f t="shared" si="431"/>
        <v>0</v>
      </c>
      <c r="AR1648" s="9" t="e">
        <f t="shared" si="432"/>
        <v>#N/A</v>
      </c>
      <c r="AS1648" s="9">
        <f t="shared" si="433"/>
        <v>1885303853.45</v>
      </c>
      <c r="AT1648" s="9" t="e">
        <f t="shared" si="434"/>
        <v>#N/A</v>
      </c>
      <c r="AU1648" s="17" t="e">
        <f t="shared" si="435"/>
        <v>#N/A</v>
      </c>
      <c r="AV1648" s="17" t="e">
        <f t="shared" si="436"/>
        <v>#N/A</v>
      </c>
      <c r="AW1648" s="17" t="e">
        <f t="shared" si="437"/>
        <v>#N/A</v>
      </c>
      <c r="AX1648" s="17" t="e">
        <f t="shared" si="438"/>
        <v>#N/A</v>
      </c>
      <c r="AY1648" s="17" t="e">
        <f t="shared" si="439"/>
        <v>#N/A</v>
      </c>
      <c r="AZ1648" s="17" t="e">
        <f t="shared" si="440"/>
        <v>#N/A</v>
      </c>
      <c r="BA1648" s="17" t="e">
        <f t="shared" si="441"/>
        <v>#N/A</v>
      </c>
    </row>
    <row r="1649" spans="1:53">
      <c r="A1649" s="6" t="s">
        <v>3346</v>
      </c>
      <c r="B1649" s="6" t="s">
        <v>3347</v>
      </c>
      <c r="C1649" s="7">
        <v>0</v>
      </c>
      <c r="D1649" s="7">
        <v>624728824.95</v>
      </c>
      <c r="E1649" s="7">
        <v>0</v>
      </c>
      <c r="F1649" s="7">
        <v>0</v>
      </c>
      <c r="G1649" s="7">
        <v>30000000</v>
      </c>
      <c r="H1649" s="7">
        <v>0</v>
      </c>
      <c r="I1649" s="7">
        <v>527532714.03</v>
      </c>
      <c r="J1649" s="7"/>
      <c r="K1649" s="7">
        <v>89285077.97</v>
      </c>
      <c r="L1649" s="7">
        <v>0</v>
      </c>
      <c r="M1649" s="7">
        <v>0</v>
      </c>
      <c r="N1649" s="7">
        <v>0</v>
      </c>
      <c r="O1649" s="7">
        <v>8859054.69</v>
      </c>
      <c r="P1649" s="7">
        <v>0</v>
      </c>
      <c r="Q1649" s="7">
        <v>329005005.16</v>
      </c>
      <c r="R1649" s="7">
        <v>0</v>
      </c>
      <c r="S1649" s="7">
        <v>0</v>
      </c>
      <c r="T1649" s="7">
        <v>8190072.57</v>
      </c>
      <c r="U1649" s="7">
        <v>0</v>
      </c>
      <c r="V1649" s="7">
        <v>0</v>
      </c>
      <c r="W1649" s="7">
        <v>0</v>
      </c>
      <c r="X1649" s="7">
        <v>0</v>
      </c>
      <c r="Y1649" s="7">
        <v>801204571.09</v>
      </c>
      <c r="Z1649" s="7">
        <v>192753777.32</v>
      </c>
      <c r="AA1649" s="7">
        <v>0</v>
      </c>
      <c r="AB1649" s="7">
        <v>0</v>
      </c>
      <c r="AC1649" s="7"/>
      <c r="AD1649" s="7">
        <v>77490886.47</v>
      </c>
      <c r="AE1649" s="7">
        <v>0</v>
      </c>
      <c r="AF1649" s="7">
        <v>0</v>
      </c>
      <c r="AG1649" s="7">
        <v>0</v>
      </c>
      <c r="AH1649" s="7">
        <v>28854571.99</v>
      </c>
      <c r="AI1649" s="7">
        <v>0</v>
      </c>
      <c r="AJ1649" s="9">
        <f t="shared" si="442"/>
        <v>1617600749.37</v>
      </c>
      <c r="AK1649" s="9">
        <f t="shared" si="443"/>
        <v>1100303806.87</v>
      </c>
      <c r="AL1649" s="9">
        <f t="shared" si="444"/>
        <v>2717904556.24</v>
      </c>
      <c r="AM1649" s="9">
        <f t="shared" si="428"/>
        <v>663587879.64</v>
      </c>
      <c r="AN1649" s="9">
        <f t="shared" si="429"/>
        <v>954012869.73</v>
      </c>
      <c r="AO1649" s="14">
        <f>AN1649-VLOOKUP(A1649,[1]选股结果!A1649:BF4652,44,FALSE)</f>
        <v>344685152.27</v>
      </c>
      <c r="AP1649" s="9">
        <f t="shared" si="430"/>
        <v>1100303806.87</v>
      </c>
      <c r="AQ1649" s="9">
        <f t="shared" si="431"/>
        <v>0</v>
      </c>
      <c r="AR1649" s="9">
        <f t="shared" si="432"/>
        <v>2108576838.78</v>
      </c>
      <c r="AS1649" s="9">
        <f t="shared" si="433"/>
        <v>1100303806.87</v>
      </c>
      <c r="AT1649" s="9">
        <f t="shared" si="434"/>
        <v>1008273031.91</v>
      </c>
      <c r="AU1649" s="17">
        <f t="shared" si="435"/>
        <v>0.314708891530813</v>
      </c>
      <c r="AV1649" s="17">
        <f t="shared" si="436"/>
        <v>0.452443967032277</v>
      </c>
      <c r="AW1649" s="17">
        <f t="shared" si="437"/>
        <v>0.163468148720362</v>
      </c>
      <c r="AX1649" s="17">
        <f t="shared" si="438"/>
        <v>0.521822959748825</v>
      </c>
      <c r="AY1649" s="17">
        <f t="shared" si="439"/>
        <v>0</v>
      </c>
      <c r="AZ1649" s="17">
        <f t="shared" si="440"/>
        <v>0.521822959748825</v>
      </c>
      <c r="BA1649" s="17">
        <f t="shared" si="441"/>
        <v>0.478177040251175</v>
      </c>
    </row>
    <row r="1650" spans="1:53">
      <c r="A1650" s="6" t="s">
        <v>3348</v>
      </c>
      <c r="B1650" s="6" t="s">
        <v>3349</v>
      </c>
      <c r="C1650" s="7">
        <v>85548086.72</v>
      </c>
      <c r="D1650" s="7">
        <v>624611891.78</v>
      </c>
      <c r="E1650" s="7">
        <v>0</v>
      </c>
      <c r="F1650" s="7">
        <v>0</v>
      </c>
      <c r="G1650" s="7">
        <v>212939981.79</v>
      </c>
      <c r="H1650" s="7">
        <v>0</v>
      </c>
      <c r="I1650" s="7">
        <v>744580284.16</v>
      </c>
      <c r="J1650" s="7"/>
      <c r="K1650" s="7">
        <v>19746489.77</v>
      </c>
      <c r="L1650" s="7">
        <v>0</v>
      </c>
      <c r="M1650" s="7">
        <v>0</v>
      </c>
      <c r="N1650" s="7">
        <v>0</v>
      </c>
      <c r="O1650" s="7">
        <v>19392413.7</v>
      </c>
      <c r="P1650" s="7">
        <v>0</v>
      </c>
      <c r="Q1650" s="7">
        <v>322597831.24</v>
      </c>
      <c r="R1650" s="7">
        <v>0</v>
      </c>
      <c r="S1650" s="7">
        <v>0</v>
      </c>
      <c r="T1650" s="7">
        <v>5901075.3</v>
      </c>
      <c r="U1650" s="7">
        <v>0</v>
      </c>
      <c r="V1650" s="7">
        <v>0</v>
      </c>
      <c r="W1650" s="7">
        <v>0</v>
      </c>
      <c r="X1650" s="7">
        <v>9024449.61</v>
      </c>
      <c r="Y1650" s="7">
        <v>500016288.01</v>
      </c>
      <c r="Z1650" s="7">
        <v>63320576.76</v>
      </c>
      <c r="AA1650" s="7">
        <v>0</v>
      </c>
      <c r="AB1650" s="7">
        <v>0</v>
      </c>
      <c r="AC1650" s="7"/>
      <c r="AD1650" s="7">
        <v>18259897.57</v>
      </c>
      <c r="AE1650" s="7">
        <v>0</v>
      </c>
      <c r="AF1650" s="7">
        <v>67693.55</v>
      </c>
      <c r="AG1650" s="7">
        <v>1534467.38</v>
      </c>
      <c r="AH1650" s="7">
        <v>12460372.8</v>
      </c>
      <c r="AI1650" s="7">
        <v>41827730.77</v>
      </c>
      <c r="AJ1650" s="9">
        <f t="shared" si="442"/>
        <v>1949769967.74</v>
      </c>
      <c r="AK1650" s="9">
        <f t="shared" si="443"/>
        <v>732059563.17</v>
      </c>
      <c r="AL1650" s="9">
        <f t="shared" si="444"/>
        <v>2681829530.91</v>
      </c>
      <c r="AM1650" s="9">
        <f t="shared" si="428"/>
        <v>865968736.88</v>
      </c>
      <c r="AN1650" s="9">
        <f t="shared" si="429"/>
        <v>1092825680.47</v>
      </c>
      <c r="AO1650" s="14">
        <f>AN1650-VLOOKUP(A1650,[1]选股结果!A1650:BF4653,44,FALSE)</f>
        <v>603071122.54</v>
      </c>
      <c r="AP1650" s="9">
        <f t="shared" si="430"/>
        <v>637487026.84</v>
      </c>
      <c r="AQ1650" s="9">
        <f t="shared" si="431"/>
        <v>85548086.72</v>
      </c>
      <c r="AR1650" s="9">
        <f t="shared" si="432"/>
        <v>2192074972.98</v>
      </c>
      <c r="AS1650" s="9">
        <f t="shared" si="433"/>
        <v>723035113.56</v>
      </c>
      <c r="AT1650" s="9">
        <f t="shared" si="434"/>
        <v>1469039859.42</v>
      </c>
      <c r="AU1650" s="17">
        <f t="shared" si="435"/>
        <v>0.395045218596135</v>
      </c>
      <c r="AV1650" s="17">
        <f t="shared" si="436"/>
        <v>0.498534810141264</v>
      </c>
      <c r="AW1650" s="17">
        <f t="shared" si="437"/>
        <v>0.275114277556009</v>
      </c>
      <c r="AX1650" s="17">
        <f t="shared" si="438"/>
        <v>0.290814426832023</v>
      </c>
      <c r="AY1650" s="17">
        <f t="shared" si="439"/>
        <v>0.0390260770158341</v>
      </c>
      <c r="AZ1650" s="17">
        <f t="shared" si="440"/>
        <v>0.329840503847857</v>
      </c>
      <c r="BA1650" s="17">
        <f t="shared" si="441"/>
        <v>0.670159496152143</v>
      </c>
    </row>
    <row r="1651" spans="1:53">
      <c r="A1651" s="6" t="s">
        <v>3350</v>
      </c>
      <c r="B1651" s="6" t="s">
        <v>3351</v>
      </c>
      <c r="C1651" s="7">
        <v>0</v>
      </c>
      <c r="D1651" s="7">
        <v>624279070.55</v>
      </c>
      <c r="E1651" s="7">
        <v>0</v>
      </c>
      <c r="F1651" s="7">
        <v>0</v>
      </c>
      <c r="G1651" s="7">
        <v>1230714338.28</v>
      </c>
      <c r="H1651" s="7">
        <v>0</v>
      </c>
      <c r="I1651" s="7">
        <v>220233499.66</v>
      </c>
      <c r="J1651" s="7"/>
      <c r="K1651" s="7">
        <v>24669413.63</v>
      </c>
      <c r="L1651" s="7">
        <v>0</v>
      </c>
      <c r="M1651" s="7">
        <v>0</v>
      </c>
      <c r="N1651" s="7">
        <v>0</v>
      </c>
      <c r="O1651" s="7">
        <v>9397083.42</v>
      </c>
      <c r="P1651" s="7">
        <v>0</v>
      </c>
      <c r="Q1651" s="7">
        <v>257905736.66</v>
      </c>
      <c r="R1651" s="7">
        <v>0</v>
      </c>
      <c r="S1651" s="7">
        <v>0</v>
      </c>
      <c r="T1651" s="7">
        <v>18197883.84</v>
      </c>
      <c r="U1651" s="7">
        <v>0</v>
      </c>
      <c r="V1651" s="7">
        <v>0</v>
      </c>
      <c r="W1651" s="7">
        <v>0</v>
      </c>
      <c r="X1651" s="7">
        <v>0</v>
      </c>
      <c r="Y1651" s="7">
        <v>855976349.1</v>
      </c>
      <c r="Z1651" s="7">
        <v>291604752.67</v>
      </c>
      <c r="AA1651" s="7">
        <v>0</v>
      </c>
      <c r="AB1651" s="7">
        <v>0</v>
      </c>
      <c r="AC1651" s="7"/>
      <c r="AD1651" s="7">
        <v>90376501.65</v>
      </c>
      <c r="AE1651" s="7">
        <v>0</v>
      </c>
      <c r="AF1651" s="7">
        <v>0</v>
      </c>
      <c r="AG1651" s="7">
        <v>70776.77</v>
      </c>
      <c r="AH1651" s="7">
        <v>12477416.54</v>
      </c>
      <c r="AI1651" s="7">
        <v>999054.19</v>
      </c>
      <c r="AJ1651" s="9">
        <f t="shared" si="442"/>
        <v>2385397026.04</v>
      </c>
      <c r="AK1651" s="9">
        <f t="shared" si="443"/>
        <v>1251504850.92</v>
      </c>
      <c r="AL1651" s="9">
        <f t="shared" si="444"/>
        <v>3636901876.96</v>
      </c>
      <c r="AM1651" s="9">
        <f t="shared" si="428"/>
        <v>1864390492.25</v>
      </c>
      <c r="AN1651" s="9">
        <f t="shared" si="429"/>
        <v>521006533.79</v>
      </c>
      <c r="AO1651" s="14">
        <f>AN1651-VLOOKUP(A1651,[1]选股结果!A1651:BF4654,44,FALSE)</f>
        <v>-265473580.66</v>
      </c>
      <c r="AP1651" s="9">
        <f t="shared" si="430"/>
        <v>1251504850.92</v>
      </c>
      <c r="AQ1651" s="9">
        <f t="shared" si="431"/>
        <v>0</v>
      </c>
      <c r="AR1651" s="9">
        <f t="shared" si="432"/>
        <v>2850421762.51</v>
      </c>
      <c r="AS1651" s="9">
        <f t="shared" si="433"/>
        <v>1251504850.92</v>
      </c>
      <c r="AT1651" s="9">
        <f t="shared" si="434"/>
        <v>1598916911.59</v>
      </c>
      <c r="AU1651" s="17">
        <f t="shared" si="435"/>
        <v>0.654075308002234</v>
      </c>
      <c r="AV1651" s="17">
        <f t="shared" si="436"/>
        <v>0.182782260731555</v>
      </c>
      <c r="AW1651" s="17">
        <f t="shared" si="437"/>
        <v>-0.093134842061489</v>
      </c>
      <c r="AX1651" s="17">
        <f t="shared" si="438"/>
        <v>0.439059534059255</v>
      </c>
      <c r="AY1651" s="17">
        <f t="shared" si="439"/>
        <v>0</v>
      </c>
      <c r="AZ1651" s="17">
        <f t="shared" si="440"/>
        <v>0.439059534059255</v>
      </c>
      <c r="BA1651" s="17">
        <f t="shared" si="441"/>
        <v>0.560940465940745</v>
      </c>
    </row>
    <row r="1652" spans="1:53">
      <c r="A1652" s="6" t="s">
        <v>3352</v>
      </c>
      <c r="B1652" s="6" t="s">
        <v>3353</v>
      </c>
      <c r="C1652" s="7">
        <v>383731766.96</v>
      </c>
      <c r="D1652" s="7">
        <v>623787780.21</v>
      </c>
      <c r="E1652" s="7">
        <v>0</v>
      </c>
      <c r="F1652" s="7">
        <v>0</v>
      </c>
      <c r="G1652" s="7">
        <v>0</v>
      </c>
      <c r="H1652" s="7">
        <v>0</v>
      </c>
      <c r="I1652" s="7">
        <v>1314465039.56</v>
      </c>
      <c r="J1652" s="7"/>
      <c r="K1652" s="7">
        <v>102343583.3</v>
      </c>
      <c r="L1652" s="7">
        <v>0</v>
      </c>
      <c r="M1652" s="7">
        <v>0</v>
      </c>
      <c r="N1652" s="7">
        <v>0</v>
      </c>
      <c r="O1652" s="7">
        <v>163425604.28</v>
      </c>
      <c r="P1652" s="7">
        <v>0</v>
      </c>
      <c r="Q1652" s="7">
        <v>16904789.66</v>
      </c>
      <c r="R1652" s="7">
        <v>0</v>
      </c>
      <c r="S1652" s="7">
        <v>0</v>
      </c>
      <c r="T1652" s="7">
        <v>266387619.1</v>
      </c>
      <c r="U1652" s="7">
        <v>0</v>
      </c>
      <c r="V1652" s="7">
        <v>0</v>
      </c>
      <c r="W1652" s="7">
        <v>211885985.35</v>
      </c>
      <c r="X1652" s="7">
        <v>0</v>
      </c>
      <c r="Y1652" s="7">
        <v>601842856.79</v>
      </c>
      <c r="Z1652" s="7">
        <v>199956066.55</v>
      </c>
      <c r="AA1652" s="7">
        <v>0</v>
      </c>
      <c r="AB1652" s="7">
        <v>0</v>
      </c>
      <c r="AC1652" s="7"/>
      <c r="AD1652" s="7">
        <v>499716998.79</v>
      </c>
      <c r="AE1652" s="7">
        <v>10536098.54</v>
      </c>
      <c r="AF1652" s="7">
        <v>7084627.32</v>
      </c>
      <c r="AG1652" s="7">
        <v>12152581.41</v>
      </c>
      <c r="AH1652" s="7">
        <v>82983237.27</v>
      </c>
      <c r="AI1652" s="7">
        <v>256426543.09</v>
      </c>
      <c r="AJ1652" s="9">
        <f t="shared" si="442"/>
        <v>2487314416.11</v>
      </c>
      <c r="AK1652" s="9">
        <f t="shared" si="443"/>
        <v>2266316762.07</v>
      </c>
      <c r="AL1652" s="9">
        <f t="shared" si="444"/>
        <v>4753631178.18</v>
      </c>
      <c r="AM1652" s="9">
        <f t="shared" si="428"/>
        <v>999099369.84</v>
      </c>
      <c r="AN1652" s="9">
        <f t="shared" si="429"/>
        <v>1700101031.62</v>
      </c>
      <c r="AO1652" s="14" t="e">
        <f>AN1652-VLOOKUP(A1652,[1]选股结果!A1652:BF4655,44,FALSE)</f>
        <v>#N/A</v>
      </c>
      <c r="AP1652" s="9">
        <f t="shared" si="430"/>
        <v>1670699009.76</v>
      </c>
      <c r="AQ1652" s="9">
        <f t="shared" si="431"/>
        <v>383731766.96</v>
      </c>
      <c r="AR1652" s="9" t="e">
        <f t="shared" si="432"/>
        <v>#N/A</v>
      </c>
      <c r="AS1652" s="9">
        <f t="shared" si="433"/>
        <v>2054430776.72</v>
      </c>
      <c r="AT1652" s="9" t="e">
        <f t="shared" si="434"/>
        <v>#N/A</v>
      </c>
      <c r="AU1652" s="17" t="e">
        <f t="shared" si="435"/>
        <v>#N/A</v>
      </c>
      <c r="AV1652" s="17" t="e">
        <f t="shared" si="436"/>
        <v>#N/A</v>
      </c>
      <c r="AW1652" s="17" t="e">
        <f t="shared" si="437"/>
        <v>#N/A</v>
      </c>
      <c r="AX1652" s="17" t="e">
        <f t="shared" si="438"/>
        <v>#N/A</v>
      </c>
      <c r="AY1652" s="17" t="e">
        <f t="shared" si="439"/>
        <v>#N/A</v>
      </c>
      <c r="AZ1652" s="17" t="e">
        <f t="shared" si="440"/>
        <v>#N/A</v>
      </c>
      <c r="BA1652" s="17" t="e">
        <f t="shared" si="441"/>
        <v>#N/A</v>
      </c>
    </row>
    <row r="1653" spans="1:53">
      <c r="A1653" s="6" t="s">
        <v>3354</v>
      </c>
      <c r="B1653" s="6" t="s">
        <v>3355</v>
      </c>
      <c r="C1653" s="7">
        <v>0</v>
      </c>
      <c r="D1653" s="7">
        <v>623412694.5</v>
      </c>
      <c r="E1653" s="7">
        <v>0</v>
      </c>
      <c r="F1653" s="7">
        <v>0</v>
      </c>
      <c r="G1653" s="7">
        <v>20000000</v>
      </c>
      <c r="H1653" s="7">
        <v>8803154.29</v>
      </c>
      <c r="I1653" s="7">
        <v>193866811.16</v>
      </c>
      <c r="J1653" s="7"/>
      <c r="K1653" s="7">
        <v>197506173.02</v>
      </c>
      <c r="L1653" s="7">
        <v>0</v>
      </c>
      <c r="M1653" s="7">
        <v>0</v>
      </c>
      <c r="N1653" s="7">
        <v>0</v>
      </c>
      <c r="O1653" s="7">
        <v>12704605.6</v>
      </c>
      <c r="P1653" s="7">
        <v>0</v>
      </c>
      <c r="Q1653" s="7">
        <v>1087130741.43</v>
      </c>
      <c r="R1653" s="7">
        <v>80090368.97</v>
      </c>
      <c r="S1653" s="7">
        <v>0</v>
      </c>
      <c r="T1653" s="7">
        <v>38568535.92</v>
      </c>
      <c r="U1653" s="7">
        <v>0</v>
      </c>
      <c r="V1653" s="7">
        <v>0</v>
      </c>
      <c r="W1653" s="7">
        <v>0</v>
      </c>
      <c r="X1653" s="7">
        <v>0</v>
      </c>
      <c r="Y1653" s="7">
        <v>236628485.79</v>
      </c>
      <c r="Z1653" s="7">
        <v>76708232.31</v>
      </c>
      <c r="AA1653" s="7">
        <v>0</v>
      </c>
      <c r="AB1653" s="7">
        <v>0</v>
      </c>
      <c r="AC1653" s="7"/>
      <c r="AD1653" s="7">
        <v>68521749.07</v>
      </c>
      <c r="AE1653" s="7">
        <v>0</v>
      </c>
      <c r="AF1653" s="7">
        <v>6741957.88</v>
      </c>
      <c r="AG1653" s="7">
        <v>407766.88</v>
      </c>
      <c r="AH1653" s="7">
        <v>9115700.78</v>
      </c>
      <c r="AI1653" s="7">
        <v>161903.33</v>
      </c>
      <c r="AJ1653" s="9">
        <f t="shared" si="442"/>
        <v>2262083084.89</v>
      </c>
      <c r="AK1653" s="9">
        <f t="shared" si="443"/>
        <v>398285796.04</v>
      </c>
      <c r="AL1653" s="9">
        <f t="shared" si="444"/>
        <v>2660368880.93</v>
      </c>
      <c r="AM1653" s="9">
        <f t="shared" si="428"/>
        <v>664920454.39</v>
      </c>
      <c r="AN1653" s="9">
        <f t="shared" si="429"/>
        <v>1597162630.5</v>
      </c>
      <c r="AO1653" s="14" t="e">
        <f>AN1653-VLOOKUP(A1653,[1]选股结果!A1653:BF4656,44,FALSE)</f>
        <v>#N/A</v>
      </c>
      <c r="AP1653" s="9">
        <f t="shared" si="430"/>
        <v>398285796.04</v>
      </c>
      <c r="AQ1653" s="9">
        <f t="shared" si="431"/>
        <v>0</v>
      </c>
      <c r="AR1653" s="9" t="e">
        <f t="shared" si="432"/>
        <v>#N/A</v>
      </c>
      <c r="AS1653" s="9">
        <f t="shared" si="433"/>
        <v>398285796.04</v>
      </c>
      <c r="AT1653" s="9" t="e">
        <f t="shared" si="434"/>
        <v>#N/A</v>
      </c>
      <c r="AU1653" s="17" t="e">
        <f t="shared" si="435"/>
        <v>#N/A</v>
      </c>
      <c r="AV1653" s="17" t="e">
        <f t="shared" si="436"/>
        <v>#N/A</v>
      </c>
      <c r="AW1653" s="17" t="e">
        <f t="shared" si="437"/>
        <v>#N/A</v>
      </c>
      <c r="AX1653" s="17" t="e">
        <f t="shared" si="438"/>
        <v>#N/A</v>
      </c>
      <c r="AY1653" s="17" t="e">
        <f t="shared" si="439"/>
        <v>#N/A</v>
      </c>
      <c r="AZ1653" s="17" t="e">
        <f t="shared" si="440"/>
        <v>#N/A</v>
      </c>
      <c r="BA1653" s="17" t="e">
        <f t="shared" si="441"/>
        <v>#N/A</v>
      </c>
    </row>
    <row r="1654" spans="1:53">
      <c r="A1654" s="6" t="s">
        <v>3356</v>
      </c>
      <c r="B1654" s="6" t="s">
        <v>3357</v>
      </c>
      <c r="C1654" s="7">
        <v>0</v>
      </c>
      <c r="D1654" s="7">
        <v>621867954.59</v>
      </c>
      <c r="E1654" s="7">
        <v>0</v>
      </c>
      <c r="F1654" s="7">
        <v>0</v>
      </c>
      <c r="G1654" s="7">
        <v>100320700</v>
      </c>
      <c r="H1654" s="7">
        <v>0</v>
      </c>
      <c r="I1654" s="7">
        <v>165384426.45</v>
      </c>
      <c r="J1654" s="7"/>
      <c r="K1654" s="7">
        <v>10065721.93</v>
      </c>
      <c r="L1654" s="7">
        <v>0</v>
      </c>
      <c r="M1654" s="7">
        <v>0</v>
      </c>
      <c r="N1654" s="7">
        <v>0</v>
      </c>
      <c r="O1654" s="7">
        <v>901291.98</v>
      </c>
      <c r="P1654" s="7">
        <v>0</v>
      </c>
      <c r="Q1654" s="7">
        <v>112429704.15</v>
      </c>
      <c r="R1654" s="7">
        <v>0</v>
      </c>
      <c r="S1654" s="7">
        <v>0</v>
      </c>
      <c r="T1654" s="7">
        <v>58495.87</v>
      </c>
      <c r="U1654" s="7">
        <v>0</v>
      </c>
      <c r="V1654" s="7">
        <v>0</v>
      </c>
      <c r="W1654" s="7">
        <v>0</v>
      </c>
      <c r="X1654" s="7">
        <v>0</v>
      </c>
      <c r="Y1654" s="7">
        <v>112303780.45</v>
      </c>
      <c r="Z1654" s="7">
        <v>284338825.24</v>
      </c>
      <c r="AA1654" s="7">
        <v>0</v>
      </c>
      <c r="AB1654" s="7">
        <v>0</v>
      </c>
      <c r="AC1654" s="7"/>
      <c r="AD1654" s="7">
        <v>81354400.09</v>
      </c>
      <c r="AE1654" s="7">
        <v>0</v>
      </c>
      <c r="AF1654" s="7">
        <v>0</v>
      </c>
      <c r="AG1654" s="7">
        <v>0</v>
      </c>
      <c r="AH1654" s="7">
        <v>3588624.46</v>
      </c>
      <c r="AI1654" s="7">
        <v>858000</v>
      </c>
      <c r="AJ1654" s="9">
        <f t="shared" si="442"/>
        <v>1011028294.97</v>
      </c>
      <c r="AK1654" s="9">
        <f t="shared" si="443"/>
        <v>482443630.24</v>
      </c>
      <c r="AL1654" s="9">
        <f t="shared" si="444"/>
        <v>1493471925.21</v>
      </c>
      <c r="AM1654" s="9">
        <f t="shared" si="428"/>
        <v>723089946.57</v>
      </c>
      <c r="AN1654" s="9">
        <f t="shared" si="429"/>
        <v>287938348.4</v>
      </c>
      <c r="AO1654" s="14">
        <f>AN1654-VLOOKUP(A1654,[1]选股结果!A1654:BF4657,44,FALSE)</f>
        <v>140991588.74</v>
      </c>
      <c r="AP1654" s="9">
        <f t="shared" si="430"/>
        <v>482443630.24</v>
      </c>
      <c r="AQ1654" s="9">
        <f t="shared" si="431"/>
        <v>0</v>
      </c>
      <c r="AR1654" s="9">
        <f t="shared" si="432"/>
        <v>1346525165.55</v>
      </c>
      <c r="AS1654" s="9">
        <f t="shared" si="433"/>
        <v>482443630.24</v>
      </c>
      <c r="AT1654" s="9">
        <f t="shared" si="434"/>
        <v>864081535.31</v>
      </c>
      <c r="AU1654" s="17">
        <f t="shared" si="435"/>
        <v>0.537004405910711</v>
      </c>
      <c r="AV1654" s="17">
        <f t="shared" si="436"/>
        <v>0.213838074301708</v>
      </c>
      <c r="AW1654" s="17">
        <f t="shared" si="437"/>
        <v>0.104707726485313</v>
      </c>
      <c r="AX1654" s="17">
        <f t="shared" si="438"/>
        <v>0.358287867603976</v>
      </c>
      <c r="AY1654" s="17">
        <f t="shared" si="439"/>
        <v>0</v>
      </c>
      <c r="AZ1654" s="17">
        <f t="shared" si="440"/>
        <v>0.358287867603976</v>
      </c>
      <c r="BA1654" s="17">
        <f t="shared" si="441"/>
        <v>0.641712132396024</v>
      </c>
    </row>
    <row r="1655" spans="1:53">
      <c r="A1655" s="6" t="s">
        <v>3358</v>
      </c>
      <c r="B1655" s="6" t="s">
        <v>3359</v>
      </c>
      <c r="C1655" s="7">
        <v>90261703.71</v>
      </c>
      <c r="D1655" s="7">
        <v>620763670.31</v>
      </c>
      <c r="E1655" s="7">
        <v>0</v>
      </c>
      <c r="F1655" s="7">
        <v>0</v>
      </c>
      <c r="G1655" s="7">
        <v>1332769178.75</v>
      </c>
      <c r="H1655" s="7">
        <v>0</v>
      </c>
      <c r="I1655" s="7">
        <v>0</v>
      </c>
      <c r="J1655" s="7"/>
      <c r="K1655" s="7">
        <v>5294988.49</v>
      </c>
      <c r="L1655" s="7">
        <v>0</v>
      </c>
      <c r="M1655" s="7">
        <v>0</v>
      </c>
      <c r="N1655" s="7">
        <v>0</v>
      </c>
      <c r="O1655" s="7">
        <v>13569055.07</v>
      </c>
      <c r="P1655" s="7">
        <v>2726157.82</v>
      </c>
      <c r="Q1655" s="7">
        <v>0</v>
      </c>
      <c r="R1655" s="7">
        <v>0</v>
      </c>
      <c r="S1655" s="7">
        <v>0</v>
      </c>
      <c r="T1655" s="7">
        <v>1568456828.16</v>
      </c>
      <c r="U1655" s="7">
        <v>0</v>
      </c>
      <c r="V1655" s="7">
        <v>0</v>
      </c>
      <c r="W1655" s="7">
        <v>0</v>
      </c>
      <c r="X1655" s="7">
        <v>0</v>
      </c>
      <c r="Y1655" s="7">
        <v>5744215.9</v>
      </c>
      <c r="Z1655" s="7">
        <v>0</v>
      </c>
      <c r="AA1655" s="7">
        <v>0</v>
      </c>
      <c r="AB1655" s="7">
        <v>0</v>
      </c>
      <c r="AC1655" s="7"/>
      <c r="AD1655" s="7">
        <v>160890.37</v>
      </c>
      <c r="AE1655" s="7">
        <v>0</v>
      </c>
      <c r="AF1655" s="7">
        <v>0</v>
      </c>
      <c r="AG1655" s="7">
        <v>0</v>
      </c>
      <c r="AH1655" s="7">
        <v>3073721.93</v>
      </c>
      <c r="AI1655" s="7">
        <v>0</v>
      </c>
      <c r="AJ1655" s="9">
        <f t="shared" si="442"/>
        <v>3543579878.6</v>
      </c>
      <c r="AK1655" s="9">
        <f t="shared" si="443"/>
        <v>99240531.91</v>
      </c>
      <c r="AL1655" s="9">
        <f t="shared" si="444"/>
        <v>3642820410.51</v>
      </c>
      <c r="AM1655" s="9">
        <f t="shared" si="428"/>
        <v>1969828061.95</v>
      </c>
      <c r="AN1655" s="9">
        <f t="shared" si="429"/>
        <v>1573751816.65</v>
      </c>
      <c r="AO1655" s="14" t="e">
        <f>AN1655-VLOOKUP(A1655,[1]选股结果!A1655:BF4658,44,FALSE)</f>
        <v>#N/A</v>
      </c>
      <c r="AP1655" s="9">
        <f t="shared" si="430"/>
        <v>8978828.2</v>
      </c>
      <c r="AQ1655" s="9">
        <f t="shared" si="431"/>
        <v>90261703.71</v>
      </c>
      <c r="AR1655" s="9" t="e">
        <f t="shared" si="432"/>
        <v>#N/A</v>
      </c>
      <c r="AS1655" s="9">
        <f t="shared" si="433"/>
        <v>99240531.91</v>
      </c>
      <c r="AT1655" s="9" t="e">
        <f t="shared" si="434"/>
        <v>#N/A</v>
      </c>
      <c r="AU1655" s="17" t="e">
        <f t="shared" si="435"/>
        <v>#N/A</v>
      </c>
      <c r="AV1655" s="17" t="e">
        <f t="shared" si="436"/>
        <v>#N/A</v>
      </c>
      <c r="AW1655" s="17" t="e">
        <f t="shared" si="437"/>
        <v>#N/A</v>
      </c>
      <c r="AX1655" s="17" t="e">
        <f t="shared" si="438"/>
        <v>#N/A</v>
      </c>
      <c r="AY1655" s="17" t="e">
        <f t="shared" si="439"/>
        <v>#N/A</v>
      </c>
      <c r="AZ1655" s="17" t="e">
        <f t="shared" si="440"/>
        <v>#N/A</v>
      </c>
      <c r="BA1655" s="17" t="e">
        <f t="shared" si="441"/>
        <v>#N/A</v>
      </c>
    </row>
    <row r="1656" spans="1:53">
      <c r="A1656" s="6" t="s">
        <v>3360</v>
      </c>
      <c r="B1656" s="6" t="s">
        <v>3361</v>
      </c>
      <c r="C1656" s="7">
        <v>109654037.24</v>
      </c>
      <c r="D1656" s="7">
        <v>620603232.71</v>
      </c>
      <c r="E1656" s="7">
        <v>0</v>
      </c>
      <c r="F1656" s="7">
        <v>0</v>
      </c>
      <c r="G1656" s="7">
        <v>5000000</v>
      </c>
      <c r="H1656" s="7">
        <v>0</v>
      </c>
      <c r="I1656" s="7">
        <v>2117424678.68</v>
      </c>
      <c r="J1656" s="7"/>
      <c r="K1656" s="7">
        <v>22564723.58</v>
      </c>
      <c r="L1656" s="7">
        <v>0</v>
      </c>
      <c r="M1656" s="7">
        <v>0</v>
      </c>
      <c r="N1656" s="7">
        <v>0</v>
      </c>
      <c r="O1656" s="7">
        <v>364123886.97</v>
      </c>
      <c r="P1656" s="7">
        <v>0</v>
      </c>
      <c r="Q1656" s="7">
        <v>356129629.53</v>
      </c>
      <c r="R1656" s="7">
        <v>0</v>
      </c>
      <c r="S1656" s="7">
        <v>9481925.98</v>
      </c>
      <c r="T1656" s="7">
        <v>433613103.98</v>
      </c>
      <c r="U1656" s="7">
        <v>0</v>
      </c>
      <c r="V1656" s="7">
        <v>41660762.3</v>
      </c>
      <c r="W1656" s="7">
        <v>0</v>
      </c>
      <c r="X1656" s="7">
        <v>20712510.63</v>
      </c>
      <c r="Y1656" s="7">
        <v>1754856043.97</v>
      </c>
      <c r="Z1656" s="7">
        <v>477517818.57</v>
      </c>
      <c r="AA1656" s="7">
        <v>145664.62</v>
      </c>
      <c r="AB1656" s="7">
        <v>0</v>
      </c>
      <c r="AC1656" s="7"/>
      <c r="AD1656" s="7">
        <v>115493396.72</v>
      </c>
      <c r="AE1656" s="7">
        <v>0</v>
      </c>
      <c r="AF1656" s="7">
        <v>0</v>
      </c>
      <c r="AG1656" s="7">
        <v>3721038.35</v>
      </c>
      <c r="AH1656" s="7">
        <v>63051492.96</v>
      </c>
      <c r="AI1656" s="7">
        <v>118116312.42</v>
      </c>
      <c r="AJ1656" s="9">
        <f t="shared" si="442"/>
        <v>3928941181.43</v>
      </c>
      <c r="AK1656" s="9">
        <f t="shared" si="443"/>
        <v>2704929077.78</v>
      </c>
      <c r="AL1656" s="9">
        <f t="shared" si="444"/>
        <v>6633870259.21</v>
      </c>
      <c r="AM1656" s="9">
        <f t="shared" si="428"/>
        <v>1010439630.31</v>
      </c>
      <c r="AN1656" s="9">
        <f t="shared" si="429"/>
        <v>2980874824.05</v>
      </c>
      <c r="AO1656" s="14" t="e">
        <f>AN1656-VLOOKUP(A1656,[1]选股结果!A1656:BF4659,44,FALSE)</f>
        <v>#N/A</v>
      </c>
      <c r="AP1656" s="9">
        <f t="shared" si="430"/>
        <v>2532901767.61</v>
      </c>
      <c r="AQ1656" s="9">
        <f t="shared" si="431"/>
        <v>109654037.24</v>
      </c>
      <c r="AR1656" s="9" t="e">
        <f t="shared" si="432"/>
        <v>#N/A</v>
      </c>
      <c r="AS1656" s="9">
        <f t="shared" si="433"/>
        <v>2642555804.85</v>
      </c>
      <c r="AT1656" s="9" t="e">
        <f t="shared" si="434"/>
        <v>#N/A</v>
      </c>
      <c r="AU1656" s="17" t="e">
        <f t="shared" si="435"/>
        <v>#N/A</v>
      </c>
      <c r="AV1656" s="17" t="e">
        <f t="shared" si="436"/>
        <v>#N/A</v>
      </c>
      <c r="AW1656" s="17" t="e">
        <f t="shared" si="437"/>
        <v>#N/A</v>
      </c>
      <c r="AX1656" s="17" t="e">
        <f t="shared" si="438"/>
        <v>#N/A</v>
      </c>
      <c r="AY1656" s="17" t="e">
        <f t="shared" si="439"/>
        <v>#N/A</v>
      </c>
      <c r="AZ1656" s="17" t="e">
        <f t="shared" si="440"/>
        <v>#N/A</v>
      </c>
      <c r="BA1656" s="17" t="e">
        <f t="shared" si="441"/>
        <v>#N/A</v>
      </c>
    </row>
    <row r="1657" spans="1:53">
      <c r="A1657" s="6" t="s">
        <v>3362</v>
      </c>
      <c r="B1657" s="6" t="s">
        <v>3363</v>
      </c>
      <c r="C1657" s="7">
        <v>634230939.68</v>
      </c>
      <c r="D1657" s="7">
        <v>620172679.7</v>
      </c>
      <c r="E1657" s="7">
        <v>0</v>
      </c>
      <c r="F1657" s="7">
        <v>0</v>
      </c>
      <c r="G1657" s="7">
        <v>0</v>
      </c>
      <c r="H1657" s="7">
        <v>0</v>
      </c>
      <c r="I1657" s="7">
        <v>1999696699.58</v>
      </c>
      <c r="J1657" s="7"/>
      <c r="K1657" s="7">
        <v>115936334.02</v>
      </c>
      <c r="L1657" s="7">
        <v>0</v>
      </c>
      <c r="M1657" s="7">
        <v>0</v>
      </c>
      <c r="N1657" s="7">
        <v>0</v>
      </c>
      <c r="O1657" s="7">
        <v>561332704.76</v>
      </c>
      <c r="P1657" s="7">
        <v>0</v>
      </c>
      <c r="Q1657" s="7">
        <v>975632699.68</v>
      </c>
      <c r="R1657" s="7">
        <v>0</v>
      </c>
      <c r="S1657" s="7">
        <v>91528759.41</v>
      </c>
      <c r="T1657" s="7">
        <v>93057925.47</v>
      </c>
      <c r="U1657" s="7">
        <v>0</v>
      </c>
      <c r="V1657" s="7">
        <v>248474836.18</v>
      </c>
      <c r="W1657" s="7">
        <v>0</v>
      </c>
      <c r="X1657" s="7">
        <v>267588348.6</v>
      </c>
      <c r="Y1657" s="7">
        <v>2521064713.71</v>
      </c>
      <c r="Z1657" s="7">
        <v>472470844.96</v>
      </c>
      <c r="AA1657" s="7">
        <v>0</v>
      </c>
      <c r="AB1657" s="7">
        <v>0</v>
      </c>
      <c r="AC1657" s="7"/>
      <c r="AD1657" s="7">
        <v>410903792.4</v>
      </c>
      <c r="AE1657" s="7">
        <v>44947718.96</v>
      </c>
      <c r="AF1657" s="7">
        <v>1200955632.17</v>
      </c>
      <c r="AG1657" s="7">
        <v>15600236.08</v>
      </c>
      <c r="AH1657" s="7">
        <v>68932936.07</v>
      </c>
      <c r="AI1657" s="7">
        <v>337766505.91</v>
      </c>
      <c r="AJ1657" s="9">
        <f t="shared" si="442"/>
        <v>4457357802.62</v>
      </c>
      <c r="AK1657" s="9">
        <f t="shared" si="443"/>
        <v>6222936504.72</v>
      </c>
      <c r="AL1657" s="9">
        <f t="shared" si="444"/>
        <v>10680294307.34</v>
      </c>
      <c r="AM1657" s="9">
        <f t="shared" si="428"/>
        <v>1449093733.06</v>
      </c>
      <c r="AN1657" s="9">
        <f t="shared" si="429"/>
        <v>3524327254.34</v>
      </c>
      <c r="AO1657" s="14" t="e">
        <f>AN1657-VLOOKUP(A1657,[1]选股结果!A1657:BF4660,44,FALSE)</f>
        <v>#N/A</v>
      </c>
      <c r="AP1657" s="9">
        <f t="shared" si="430"/>
        <v>5072642380.26</v>
      </c>
      <c r="AQ1657" s="9">
        <f t="shared" si="431"/>
        <v>634230939.68</v>
      </c>
      <c r="AR1657" s="9" t="e">
        <f t="shared" si="432"/>
        <v>#N/A</v>
      </c>
      <c r="AS1657" s="9">
        <f t="shared" si="433"/>
        <v>5706873319.94</v>
      </c>
      <c r="AT1657" s="9" t="e">
        <f t="shared" si="434"/>
        <v>#N/A</v>
      </c>
      <c r="AU1657" s="17" t="e">
        <f t="shared" si="435"/>
        <v>#N/A</v>
      </c>
      <c r="AV1657" s="17" t="e">
        <f t="shared" si="436"/>
        <v>#N/A</v>
      </c>
      <c r="AW1657" s="17" t="e">
        <f t="shared" si="437"/>
        <v>#N/A</v>
      </c>
      <c r="AX1657" s="17" t="e">
        <f t="shared" si="438"/>
        <v>#N/A</v>
      </c>
      <c r="AY1657" s="17" t="e">
        <f t="shared" si="439"/>
        <v>#N/A</v>
      </c>
      <c r="AZ1657" s="17" t="e">
        <f t="shared" si="440"/>
        <v>#N/A</v>
      </c>
      <c r="BA1657" s="17" t="e">
        <f t="shared" si="441"/>
        <v>#N/A</v>
      </c>
    </row>
    <row r="1658" spans="1:53">
      <c r="A1658" s="6" t="s">
        <v>3364</v>
      </c>
      <c r="B1658" s="6" t="s">
        <v>3365</v>
      </c>
      <c r="C1658" s="7">
        <v>6429644.13</v>
      </c>
      <c r="D1658" s="7">
        <v>620148161.54</v>
      </c>
      <c r="E1658" s="7">
        <v>0</v>
      </c>
      <c r="F1658" s="7">
        <v>0</v>
      </c>
      <c r="G1658" s="7">
        <v>0</v>
      </c>
      <c r="H1658" s="7">
        <v>0</v>
      </c>
      <c r="I1658" s="7">
        <v>673387658.94</v>
      </c>
      <c r="J1658" s="7"/>
      <c r="K1658" s="7">
        <v>101487046.45</v>
      </c>
      <c r="L1658" s="7">
        <v>0</v>
      </c>
      <c r="M1658" s="7">
        <v>0</v>
      </c>
      <c r="N1658" s="7">
        <v>0</v>
      </c>
      <c r="O1658" s="7">
        <v>91023187.04</v>
      </c>
      <c r="P1658" s="7">
        <v>0</v>
      </c>
      <c r="Q1658" s="7">
        <v>466251983.09</v>
      </c>
      <c r="R1658" s="7">
        <v>34591396.06</v>
      </c>
      <c r="S1658" s="7">
        <v>0</v>
      </c>
      <c r="T1658" s="7">
        <v>8791565.07</v>
      </c>
      <c r="U1658" s="7">
        <v>0</v>
      </c>
      <c r="V1658" s="7">
        <v>37402281.84</v>
      </c>
      <c r="W1658" s="7">
        <v>0</v>
      </c>
      <c r="X1658" s="7">
        <v>95877105.11</v>
      </c>
      <c r="Y1658" s="7">
        <v>236318202.34</v>
      </c>
      <c r="Z1658" s="7">
        <v>68509312.81</v>
      </c>
      <c r="AA1658" s="7">
        <v>0</v>
      </c>
      <c r="AB1658" s="7">
        <v>0</v>
      </c>
      <c r="AC1658" s="7"/>
      <c r="AD1658" s="7">
        <v>84027437.22</v>
      </c>
      <c r="AE1658" s="7">
        <v>1047156.83</v>
      </c>
      <c r="AF1658" s="7">
        <v>77715411.34</v>
      </c>
      <c r="AG1658" s="7">
        <v>2741038.56</v>
      </c>
      <c r="AH1658" s="7">
        <v>27868182.36</v>
      </c>
      <c r="AI1658" s="7">
        <v>23973.38</v>
      </c>
      <c r="AJ1658" s="9">
        <f t="shared" si="442"/>
        <v>1995680998.19</v>
      </c>
      <c r="AK1658" s="9">
        <f t="shared" si="443"/>
        <v>637959745.92</v>
      </c>
      <c r="AL1658" s="9">
        <f t="shared" si="444"/>
        <v>2633640744.11</v>
      </c>
      <c r="AM1658" s="9">
        <f t="shared" si="428"/>
        <v>807048453.69</v>
      </c>
      <c r="AN1658" s="9">
        <f t="shared" si="429"/>
        <v>1321911931.45</v>
      </c>
      <c r="AO1658" s="14">
        <f>AN1658-VLOOKUP(A1658,[1]选股结果!A1658:BF4661,44,FALSE)</f>
        <v>720908935.15</v>
      </c>
      <c r="AP1658" s="9">
        <f t="shared" si="430"/>
        <v>498250714.84</v>
      </c>
      <c r="AQ1658" s="9">
        <f t="shared" si="431"/>
        <v>6429644.13</v>
      </c>
      <c r="AR1658" s="9">
        <f t="shared" si="432"/>
        <v>2032637747.81</v>
      </c>
      <c r="AS1658" s="9">
        <f t="shared" si="433"/>
        <v>504680358.97</v>
      </c>
      <c r="AT1658" s="9">
        <f t="shared" si="434"/>
        <v>1527957388.84</v>
      </c>
      <c r="AU1658" s="17">
        <f t="shared" si="435"/>
        <v>0.397044901168213</v>
      </c>
      <c r="AV1658" s="17">
        <f t="shared" si="436"/>
        <v>0.65034309870229</v>
      </c>
      <c r="AW1658" s="17">
        <f t="shared" si="437"/>
        <v>0.354666706316322</v>
      </c>
      <c r="AX1658" s="17">
        <f t="shared" si="438"/>
        <v>0.245125190347775</v>
      </c>
      <c r="AY1658" s="17">
        <f t="shared" si="439"/>
        <v>0.00316320216768945</v>
      </c>
      <c r="AZ1658" s="17">
        <f t="shared" si="440"/>
        <v>0.248288392515465</v>
      </c>
      <c r="BA1658" s="17">
        <f t="shared" si="441"/>
        <v>0.751711607484535</v>
      </c>
    </row>
    <row r="1659" spans="1:53">
      <c r="A1659" s="6" t="s">
        <v>3366</v>
      </c>
      <c r="B1659" s="6" t="s">
        <v>3367</v>
      </c>
      <c r="C1659" s="7">
        <v>8576363.56</v>
      </c>
      <c r="D1659" s="7">
        <v>620099656.12</v>
      </c>
      <c r="E1659" s="7">
        <v>0</v>
      </c>
      <c r="F1659" s="7">
        <v>0</v>
      </c>
      <c r="G1659" s="7">
        <v>0</v>
      </c>
      <c r="H1659" s="7">
        <v>0</v>
      </c>
      <c r="I1659" s="7">
        <v>858236361.35</v>
      </c>
      <c r="J1659" s="7"/>
      <c r="K1659" s="7">
        <v>35146949.82</v>
      </c>
      <c r="L1659" s="7">
        <v>0</v>
      </c>
      <c r="M1659" s="7">
        <v>0</v>
      </c>
      <c r="N1659" s="7">
        <v>0</v>
      </c>
      <c r="O1659" s="7">
        <v>27553818.8</v>
      </c>
      <c r="P1659" s="7">
        <v>0</v>
      </c>
      <c r="Q1659" s="7">
        <v>418466531.93</v>
      </c>
      <c r="R1659" s="7">
        <v>0</v>
      </c>
      <c r="S1659" s="7">
        <v>14466559.38</v>
      </c>
      <c r="T1659" s="7">
        <v>6107467.4</v>
      </c>
      <c r="U1659" s="7">
        <v>0</v>
      </c>
      <c r="V1659" s="7">
        <v>102097518.64</v>
      </c>
      <c r="W1659" s="7">
        <v>0</v>
      </c>
      <c r="X1659" s="7">
        <v>28948576.98</v>
      </c>
      <c r="Y1659" s="7">
        <v>643370147</v>
      </c>
      <c r="Z1659" s="7">
        <v>47559346.87</v>
      </c>
      <c r="AA1659" s="7">
        <v>0</v>
      </c>
      <c r="AB1659" s="7">
        <v>0</v>
      </c>
      <c r="AC1659" s="7"/>
      <c r="AD1659" s="7">
        <v>112492675.6</v>
      </c>
      <c r="AE1659" s="7">
        <v>0</v>
      </c>
      <c r="AF1659" s="7">
        <v>460038.82</v>
      </c>
      <c r="AG1659" s="7">
        <v>6625556.22</v>
      </c>
      <c r="AH1659" s="7">
        <v>7172643.5</v>
      </c>
      <c r="AI1659" s="7">
        <v>39053988.89</v>
      </c>
      <c r="AJ1659" s="9">
        <f t="shared" si="442"/>
        <v>1980077344.8</v>
      </c>
      <c r="AK1659" s="9">
        <f t="shared" si="443"/>
        <v>996356856.08</v>
      </c>
      <c r="AL1659" s="9">
        <f t="shared" si="444"/>
        <v>2976434200.88</v>
      </c>
      <c r="AM1659" s="9">
        <f t="shared" si="428"/>
        <v>676602051.9</v>
      </c>
      <c r="AN1659" s="9">
        <f t="shared" si="429"/>
        <v>1434521388.52</v>
      </c>
      <c r="AO1659" s="14">
        <f>AN1659-VLOOKUP(A1659,[1]选股结果!A1659:BF4662,44,FALSE)</f>
        <v>959542154.45</v>
      </c>
      <c r="AP1659" s="9">
        <f t="shared" si="430"/>
        <v>856734396.9</v>
      </c>
      <c r="AQ1659" s="9">
        <f t="shared" si="431"/>
        <v>8576363.56</v>
      </c>
      <c r="AR1659" s="9">
        <f t="shared" si="432"/>
        <v>2501454966.81</v>
      </c>
      <c r="AS1659" s="9">
        <f t="shared" si="433"/>
        <v>865310760.46</v>
      </c>
      <c r="AT1659" s="9">
        <f t="shared" si="434"/>
        <v>1636144206.35</v>
      </c>
      <c r="AU1659" s="17">
        <f t="shared" si="435"/>
        <v>0.270483403010386</v>
      </c>
      <c r="AV1659" s="17">
        <f t="shared" si="436"/>
        <v>0.573474800687451</v>
      </c>
      <c r="AW1659" s="17">
        <f t="shared" si="437"/>
        <v>0.383593615388433</v>
      </c>
      <c r="AX1659" s="17">
        <f t="shared" si="438"/>
        <v>0.342494431547795</v>
      </c>
      <c r="AY1659" s="17">
        <f t="shared" si="439"/>
        <v>0.00342855005338636</v>
      </c>
      <c r="AZ1659" s="17">
        <f t="shared" si="440"/>
        <v>0.345922981601182</v>
      </c>
      <c r="BA1659" s="17">
        <f t="shared" si="441"/>
        <v>0.654077018398818</v>
      </c>
    </row>
    <row r="1660" spans="1:53">
      <c r="A1660" s="6" t="s">
        <v>3368</v>
      </c>
      <c r="B1660" s="6" t="s">
        <v>3369</v>
      </c>
      <c r="C1660" s="7">
        <v>7312358.68</v>
      </c>
      <c r="D1660" s="7">
        <v>618339944.77</v>
      </c>
      <c r="E1660" s="7">
        <v>0</v>
      </c>
      <c r="F1660" s="7">
        <v>0</v>
      </c>
      <c r="G1660" s="7">
        <v>729131663.62</v>
      </c>
      <c r="H1660" s="7">
        <v>0</v>
      </c>
      <c r="I1660" s="7">
        <v>1307705894.75</v>
      </c>
      <c r="J1660" s="7"/>
      <c r="K1660" s="7">
        <v>62491516.45</v>
      </c>
      <c r="L1660" s="7">
        <v>0</v>
      </c>
      <c r="M1660" s="7">
        <v>0</v>
      </c>
      <c r="N1660" s="7">
        <v>0</v>
      </c>
      <c r="O1660" s="7">
        <v>138775658.34</v>
      </c>
      <c r="P1660" s="7">
        <v>0</v>
      </c>
      <c r="Q1660" s="7">
        <v>1076245328.73</v>
      </c>
      <c r="R1660" s="7">
        <v>0</v>
      </c>
      <c r="S1660" s="7">
        <v>0</v>
      </c>
      <c r="T1660" s="7">
        <v>1237061.2</v>
      </c>
      <c r="U1660" s="7">
        <v>0</v>
      </c>
      <c r="V1660" s="7">
        <v>0</v>
      </c>
      <c r="W1660" s="7">
        <v>0</v>
      </c>
      <c r="X1660" s="7">
        <v>0</v>
      </c>
      <c r="Y1660" s="7">
        <v>1777821949.94</v>
      </c>
      <c r="Z1660" s="7">
        <v>103071809.94</v>
      </c>
      <c r="AA1660" s="7">
        <v>0</v>
      </c>
      <c r="AB1660" s="7">
        <v>0</v>
      </c>
      <c r="AC1660" s="7"/>
      <c r="AD1660" s="7">
        <v>265659081.51</v>
      </c>
      <c r="AE1660" s="7">
        <v>6213.59</v>
      </c>
      <c r="AF1660" s="7">
        <v>8001325.21</v>
      </c>
      <c r="AG1660" s="7">
        <v>38012636.59</v>
      </c>
      <c r="AH1660" s="7">
        <v>39249148.19</v>
      </c>
      <c r="AI1660" s="7">
        <v>62062808.33</v>
      </c>
      <c r="AJ1660" s="9">
        <f t="shared" si="442"/>
        <v>3933927067.86</v>
      </c>
      <c r="AK1660" s="9">
        <f t="shared" si="443"/>
        <v>2301197331.98</v>
      </c>
      <c r="AL1660" s="9">
        <f t="shared" si="444"/>
        <v>6235124399.84</v>
      </c>
      <c r="AM1660" s="9">
        <f t="shared" si="428"/>
        <v>1486247266.73</v>
      </c>
      <c r="AN1660" s="9">
        <f t="shared" si="429"/>
        <v>2447679801.13</v>
      </c>
      <c r="AO1660" s="14" t="e">
        <f>AN1660-VLOOKUP(A1660,[1]选股结果!A1660:BF4663,44,FALSE)</f>
        <v>#N/A</v>
      </c>
      <c r="AP1660" s="9">
        <f t="shared" si="430"/>
        <v>2293884973.3</v>
      </c>
      <c r="AQ1660" s="9">
        <f t="shared" si="431"/>
        <v>7312358.68</v>
      </c>
      <c r="AR1660" s="9" t="e">
        <f t="shared" si="432"/>
        <v>#N/A</v>
      </c>
      <c r="AS1660" s="9">
        <f t="shared" si="433"/>
        <v>2301197331.98</v>
      </c>
      <c r="AT1660" s="9" t="e">
        <f t="shared" si="434"/>
        <v>#N/A</v>
      </c>
      <c r="AU1660" s="17" t="e">
        <f t="shared" si="435"/>
        <v>#N/A</v>
      </c>
      <c r="AV1660" s="17" t="e">
        <f t="shared" si="436"/>
        <v>#N/A</v>
      </c>
      <c r="AW1660" s="17" t="e">
        <f t="shared" si="437"/>
        <v>#N/A</v>
      </c>
      <c r="AX1660" s="17" t="e">
        <f t="shared" si="438"/>
        <v>#N/A</v>
      </c>
      <c r="AY1660" s="17" t="e">
        <f t="shared" si="439"/>
        <v>#N/A</v>
      </c>
      <c r="AZ1660" s="17" t="e">
        <f t="shared" si="440"/>
        <v>#N/A</v>
      </c>
      <c r="BA1660" s="17" t="e">
        <f t="shared" si="441"/>
        <v>#N/A</v>
      </c>
    </row>
    <row r="1661" spans="1:53">
      <c r="A1661" s="6" t="s">
        <v>3370</v>
      </c>
      <c r="B1661" s="6" t="s">
        <v>3371</v>
      </c>
      <c r="C1661" s="7">
        <v>0</v>
      </c>
      <c r="D1661" s="7">
        <v>616750651.03</v>
      </c>
      <c r="E1661" s="7">
        <v>0</v>
      </c>
      <c r="F1661" s="7">
        <v>0</v>
      </c>
      <c r="G1661" s="7">
        <v>9648699.55</v>
      </c>
      <c r="H1661" s="7">
        <v>0</v>
      </c>
      <c r="I1661" s="7">
        <v>383216393.14</v>
      </c>
      <c r="J1661" s="7"/>
      <c r="K1661" s="7">
        <v>25206060.79</v>
      </c>
      <c r="L1661" s="7">
        <v>0</v>
      </c>
      <c r="M1661" s="7">
        <v>0</v>
      </c>
      <c r="N1661" s="7">
        <v>0</v>
      </c>
      <c r="O1661" s="7">
        <v>2315302.32</v>
      </c>
      <c r="P1661" s="7">
        <v>0</v>
      </c>
      <c r="Q1661" s="7">
        <v>393196873.02</v>
      </c>
      <c r="R1661" s="7">
        <v>0</v>
      </c>
      <c r="S1661" s="7">
        <v>0</v>
      </c>
      <c r="T1661" s="7">
        <v>18849726.54</v>
      </c>
      <c r="U1661" s="7">
        <v>0</v>
      </c>
      <c r="V1661" s="7">
        <v>0</v>
      </c>
      <c r="W1661" s="7">
        <v>67869839.17</v>
      </c>
      <c r="X1661" s="7">
        <v>0</v>
      </c>
      <c r="Y1661" s="7">
        <v>506425345.31</v>
      </c>
      <c r="Z1661" s="7">
        <v>113207058.62</v>
      </c>
      <c r="AA1661" s="7">
        <v>0</v>
      </c>
      <c r="AB1661" s="7">
        <v>0</v>
      </c>
      <c r="AC1661" s="7"/>
      <c r="AD1661" s="7">
        <v>139574728.87</v>
      </c>
      <c r="AE1661" s="7">
        <v>0</v>
      </c>
      <c r="AF1661" s="7">
        <v>65020730.46</v>
      </c>
      <c r="AG1661" s="7">
        <v>11514668.16</v>
      </c>
      <c r="AH1661" s="7">
        <v>6337634.46</v>
      </c>
      <c r="AI1661" s="7">
        <v>41568715.86</v>
      </c>
      <c r="AJ1661" s="9">
        <f t="shared" si="442"/>
        <v>1449183706.39</v>
      </c>
      <c r="AK1661" s="9">
        <f t="shared" si="443"/>
        <v>951518720.91</v>
      </c>
      <c r="AL1661" s="9">
        <f t="shared" si="444"/>
        <v>2400702427.3</v>
      </c>
      <c r="AM1661" s="9">
        <f t="shared" si="428"/>
        <v>696584492.07</v>
      </c>
      <c r="AN1661" s="9">
        <f t="shared" si="429"/>
        <v>820469053.49</v>
      </c>
      <c r="AO1661" s="14" t="e">
        <f>AN1661-VLOOKUP(A1661,[1]选股结果!A1661:BF4664,44,FALSE)</f>
        <v>#N/A</v>
      </c>
      <c r="AP1661" s="9">
        <f t="shared" si="430"/>
        <v>883648881.74</v>
      </c>
      <c r="AQ1661" s="9">
        <f t="shared" si="431"/>
        <v>0</v>
      </c>
      <c r="AR1661" s="9" t="e">
        <f t="shared" si="432"/>
        <v>#N/A</v>
      </c>
      <c r="AS1661" s="9">
        <f t="shared" si="433"/>
        <v>883648881.74</v>
      </c>
      <c r="AT1661" s="9" t="e">
        <f t="shared" si="434"/>
        <v>#N/A</v>
      </c>
      <c r="AU1661" s="17" t="e">
        <f t="shared" si="435"/>
        <v>#N/A</v>
      </c>
      <c r="AV1661" s="17" t="e">
        <f t="shared" si="436"/>
        <v>#N/A</v>
      </c>
      <c r="AW1661" s="17" t="e">
        <f t="shared" si="437"/>
        <v>#N/A</v>
      </c>
      <c r="AX1661" s="17" t="e">
        <f t="shared" si="438"/>
        <v>#N/A</v>
      </c>
      <c r="AY1661" s="17" t="e">
        <f t="shared" si="439"/>
        <v>#N/A</v>
      </c>
      <c r="AZ1661" s="17" t="e">
        <f t="shared" si="440"/>
        <v>#N/A</v>
      </c>
      <c r="BA1661" s="17" t="e">
        <f t="shared" si="441"/>
        <v>#N/A</v>
      </c>
    </row>
    <row r="1662" spans="1:53">
      <c r="A1662" s="6" t="s">
        <v>3372</v>
      </c>
      <c r="B1662" s="6" t="s">
        <v>3373</v>
      </c>
      <c r="C1662" s="7">
        <v>1181307187.66</v>
      </c>
      <c r="D1662" s="7">
        <v>616567056.69</v>
      </c>
      <c r="E1662" s="7">
        <v>0</v>
      </c>
      <c r="F1662" s="7">
        <v>0</v>
      </c>
      <c r="G1662" s="7">
        <v>0</v>
      </c>
      <c r="H1662" s="7">
        <v>0</v>
      </c>
      <c r="I1662" s="7">
        <v>1595385277.98</v>
      </c>
      <c r="J1662" s="7"/>
      <c r="K1662" s="7">
        <v>82851717.3</v>
      </c>
      <c r="L1662" s="7">
        <v>0</v>
      </c>
      <c r="M1662" s="7">
        <v>0</v>
      </c>
      <c r="N1662" s="7">
        <v>0</v>
      </c>
      <c r="O1662" s="7">
        <v>472531968.62</v>
      </c>
      <c r="P1662" s="7">
        <v>0</v>
      </c>
      <c r="Q1662" s="7">
        <v>331544665.92</v>
      </c>
      <c r="R1662" s="7">
        <v>881311367.39</v>
      </c>
      <c r="S1662" s="7">
        <v>0</v>
      </c>
      <c r="T1662" s="7">
        <v>42599172.09</v>
      </c>
      <c r="U1662" s="7">
        <v>0</v>
      </c>
      <c r="V1662" s="7">
        <v>11111000</v>
      </c>
      <c r="W1662" s="7">
        <v>0</v>
      </c>
      <c r="X1662" s="7">
        <v>0</v>
      </c>
      <c r="Y1662" s="7">
        <v>409905077.45</v>
      </c>
      <c r="Z1662" s="7">
        <v>436158159.58</v>
      </c>
      <c r="AA1662" s="7">
        <v>0</v>
      </c>
      <c r="AB1662" s="7">
        <v>0</v>
      </c>
      <c r="AC1662" s="7"/>
      <c r="AD1662" s="7">
        <v>504782959.21</v>
      </c>
      <c r="AE1662" s="7">
        <v>60764092.72</v>
      </c>
      <c r="AF1662" s="7">
        <v>17858466.29</v>
      </c>
      <c r="AG1662" s="7">
        <v>5001977.69</v>
      </c>
      <c r="AH1662" s="7">
        <v>80586892.23</v>
      </c>
      <c r="AI1662" s="7">
        <v>32457109.69</v>
      </c>
      <c r="AJ1662" s="9">
        <f t="shared" si="442"/>
        <v>4022791225.99</v>
      </c>
      <c r="AK1662" s="9">
        <f t="shared" si="443"/>
        <v>2739932922.52</v>
      </c>
      <c r="AL1662" s="9">
        <f t="shared" si="444"/>
        <v>6762724148.51</v>
      </c>
      <c r="AM1662" s="9">
        <f t="shared" si="428"/>
        <v>1089099025.31</v>
      </c>
      <c r="AN1662" s="9">
        <f t="shared" si="429"/>
        <v>2944803200.68</v>
      </c>
      <c r="AO1662" s="14" t="e">
        <f>AN1662-VLOOKUP(A1662,[1]选股结果!A1662:BF4665,44,FALSE)</f>
        <v>#N/A</v>
      </c>
      <c r="AP1662" s="9">
        <f t="shared" si="430"/>
        <v>1547514734.86</v>
      </c>
      <c r="AQ1662" s="9">
        <f t="shared" si="431"/>
        <v>1181307187.66</v>
      </c>
      <c r="AR1662" s="9" t="e">
        <f t="shared" si="432"/>
        <v>#N/A</v>
      </c>
      <c r="AS1662" s="9">
        <f t="shared" si="433"/>
        <v>2728821922.52</v>
      </c>
      <c r="AT1662" s="9" t="e">
        <f t="shared" si="434"/>
        <v>#N/A</v>
      </c>
      <c r="AU1662" s="17" t="e">
        <f t="shared" si="435"/>
        <v>#N/A</v>
      </c>
      <c r="AV1662" s="17" t="e">
        <f t="shared" si="436"/>
        <v>#N/A</v>
      </c>
      <c r="AW1662" s="17" t="e">
        <f t="shared" si="437"/>
        <v>#N/A</v>
      </c>
      <c r="AX1662" s="17" t="e">
        <f t="shared" si="438"/>
        <v>#N/A</v>
      </c>
      <c r="AY1662" s="17" t="e">
        <f t="shared" si="439"/>
        <v>#N/A</v>
      </c>
      <c r="AZ1662" s="17" t="e">
        <f t="shared" si="440"/>
        <v>#N/A</v>
      </c>
      <c r="BA1662" s="17" t="e">
        <f t="shared" si="441"/>
        <v>#N/A</v>
      </c>
    </row>
    <row r="1663" spans="1:53">
      <c r="A1663" s="6" t="s">
        <v>3374</v>
      </c>
      <c r="B1663" s="6" t="s">
        <v>3375</v>
      </c>
      <c r="C1663" s="7">
        <v>45136857.88</v>
      </c>
      <c r="D1663" s="7">
        <v>616111534.02</v>
      </c>
      <c r="E1663" s="7">
        <v>0</v>
      </c>
      <c r="F1663" s="7">
        <v>0</v>
      </c>
      <c r="G1663" s="7">
        <v>0</v>
      </c>
      <c r="H1663" s="7">
        <v>0</v>
      </c>
      <c r="I1663" s="7">
        <v>258530524.31</v>
      </c>
      <c r="J1663" s="7"/>
      <c r="K1663" s="7">
        <v>280412561.73</v>
      </c>
      <c r="L1663" s="7">
        <v>0</v>
      </c>
      <c r="M1663" s="7">
        <v>0</v>
      </c>
      <c r="N1663" s="7">
        <v>0</v>
      </c>
      <c r="O1663" s="7">
        <v>50221005.43</v>
      </c>
      <c r="P1663" s="7">
        <v>0</v>
      </c>
      <c r="Q1663" s="7">
        <v>159915815.39</v>
      </c>
      <c r="R1663" s="7">
        <v>0</v>
      </c>
      <c r="S1663" s="7">
        <v>0</v>
      </c>
      <c r="T1663" s="7">
        <v>56924187.75</v>
      </c>
      <c r="U1663" s="7">
        <v>0</v>
      </c>
      <c r="V1663" s="7">
        <v>0</v>
      </c>
      <c r="W1663" s="7">
        <v>0</v>
      </c>
      <c r="X1663" s="7">
        <v>0</v>
      </c>
      <c r="Y1663" s="7">
        <v>1492214404.4</v>
      </c>
      <c r="Z1663" s="7">
        <v>293875285.67</v>
      </c>
      <c r="AA1663" s="7">
        <v>0</v>
      </c>
      <c r="AB1663" s="7">
        <v>0</v>
      </c>
      <c r="AC1663" s="7"/>
      <c r="AD1663" s="7">
        <v>318225462.66</v>
      </c>
      <c r="AE1663" s="7">
        <v>1034855.75</v>
      </c>
      <c r="AF1663" s="7">
        <v>0</v>
      </c>
      <c r="AG1663" s="7">
        <v>978989.13</v>
      </c>
      <c r="AH1663" s="7">
        <v>4883736.19</v>
      </c>
      <c r="AI1663" s="7">
        <v>272004957.04</v>
      </c>
      <c r="AJ1663" s="9">
        <f t="shared" si="442"/>
        <v>1422115628.63</v>
      </c>
      <c r="AK1663" s="9">
        <f t="shared" si="443"/>
        <v>2428354548.72</v>
      </c>
      <c r="AL1663" s="9">
        <f t="shared" si="444"/>
        <v>3850470177.35</v>
      </c>
      <c r="AM1663" s="9">
        <f t="shared" si="428"/>
        <v>666332539.45</v>
      </c>
      <c r="AN1663" s="9">
        <f t="shared" si="429"/>
        <v>755783089.18</v>
      </c>
      <c r="AO1663" s="14" t="e">
        <f>AN1663-VLOOKUP(A1663,[1]选股结果!A1663:BF4666,44,FALSE)</f>
        <v>#N/A</v>
      </c>
      <c r="AP1663" s="9">
        <f t="shared" si="430"/>
        <v>2383217690.84</v>
      </c>
      <c r="AQ1663" s="9">
        <f t="shared" si="431"/>
        <v>45136857.88</v>
      </c>
      <c r="AR1663" s="9" t="e">
        <f t="shared" si="432"/>
        <v>#N/A</v>
      </c>
      <c r="AS1663" s="9">
        <f t="shared" si="433"/>
        <v>2428354548.72</v>
      </c>
      <c r="AT1663" s="9" t="e">
        <f t="shared" si="434"/>
        <v>#N/A</v>
      </c>
      <c r="AU1663" s="17" t="e">
        <f t="shared" si="435"/>
        <v>#N/A</v>
      </c>
      <c r="AV1663" s="17" t="e">
        <f t="shared" si="436"/>
        <v>#N/A</v>
      </c>
      <c r="AW1663" s="17" t="e">
        <f t="shared" si="437"/>
        <v>#N/A</v>
      </c>
      <c r="AX1663" s="17" t="e">
        <f t="shared" si="438"/>
        <v>#N/A</v>
      </c>
      <c r="AY1663" s="17" t="e">
        <f t="shared" si="439"/>
        <v>#N/A</v>
      </c>
      <c r="AZ1663" s="17" t="e">
        <f t="shared" si="440"/>
        <v>#N/A</v>
      </c>
      <c r="BA1663" s="17" t="e">
        <f t="shared" si="441"/>
        <v>#N/A</v>
      </c>
    </row>
    <row r="1664" spans="1:53">
      <c r="A1664" s="6" t="s">
        <v>3376</v>
      </c>
      <c r="B1664" s="6" t="s">
        <v>3377</v>
      </c>
      <c r="C1664" s="7">
        <v>145703432.67</v>
      </c>
      <c r="D1664" s="7">
        <v>615224971.59</v>
      </c>
      <c r="E1664" s="7">
        <v>0</v>
      </c>
      <c r="F1664" s="7">
        <v>0</v>
      </c>
      <c r="G1664" s="7">
        <v>193380000</v>
      </c>
      <c r="H1664" s="7">
        <v>0</v>
      </c>
      <c r="I1664" s="7">
        <v>914202060.94</v>
      </c>
      <c r="J1664" s="7"/>
      <c r="K1664" s="7">
        <v>24935881.47</v>
      </c>
      <c r="L1664" s="7">
        <v>0</v>
      </c>
      <c r="M1664" s="7">
        <v>0</v>
      </c>
      <c r="N1664" s="7">
        <v>0</v>
      </c>
      <c r="O1664" s="7">
        <v>15631230.83</v>
      </c>
      <c r="P1664" s="7">
        <v>0</v>
      </c>
      <c r="Q1664" s="7">
        <v>939566488.67</v>
      </c>
      <c r="R1664" s="7">
        <v>3364047.45</v>
      </c>
      <c r="S1664" s="7">
        <v>1200000</v>
      </c>
      <c r="T1664" s="7">
        <v>80862838.42</v>
      </c>
      <c r="U1664" s="7">
        <v>0</v>
      </c>
      <c r="V1664" s="7">
        <v>5769985.8</v>
      </c>
      <c r="W1664" s="7">
        <v>0</v>
      </c>
      <c r="X1664" s="7">
        <v>96119.13</v>
      </c>
      <c r="Y1664" s="7">
        <v>901413988.9</v>
      </c>
      <c r="Z1664" s="7">
        <v>542967651.15</v>
      </c>
      <c r="AA1664" s="7">
        <v>0</v>
      </c>
      <c r="AB1664" s="7">
        <v>0</v>
      </c>
      <c r="AC1664" s="7"/>
      <c r="AD1664" s="7">
        <v>179104810.93</v>
      </c>
      <c r="AE1664" s="7">
        <v>102094340.59</v>
      </c>
      <c r="AF1664" s="7">
        <v>2595943854.89</v>
      </c>
      <c r="AG1664" s="7">
        <v>46998621.25</v>
      </c>
      <c r="AH1664" s="7">
        <v>52366594.9</v>
      </c>
      <c r="AI1664" s="7">
        <v>73223107.85</v>
      </c>
      <c r="AJ1664" s="9">
        <f t="shared" si="442"/>
        <v>2788367519.37</v>
      </c>
      <c r="AK1664" s="9">
        <f t="shared" si="443"/>
        <v>4645682508.06</v>
      </c>
      <c r="AL1664" s="9">
        <f t="shared" si="444"/>
        <v>7434050027.43</v>
      </c>
      <c r="AM1664" s="9">
        <f t="shared" si="428"/>
        <v>824332321.55</v>
      </c>
      <c r="AN1664" s="9">
        <f t="shared" si="429"/>
        <v>1969901302.75</v>
      </c>
      <c r="AO1664" s="14" t="e">
        <f>AN1664-VLOOKUP(A1664,[1]选股结果!A1664:BF4667,44,FALSE)</f>
        <v>#N/A</v>
      </c>
      <c r="AP1664" s="9">
        <f t="shared" si="430"/>
        <v>4494112970.46</v>
      </c>
      <c r="AQ1664" s="9">
        <f t="shared" si="431"/>
        <v>145703432.67</v>
      </c>
      <c r="AR1664" s="9" t="e">
        <f t="shared" si="432"/>
        <v>#N/A</v>
      </c>
      <c r="AS1664" s="9">
        <f t="shared" si="433"/>
        <v>4639816403.13</v>
      </c>
      <c r="AT1664" s="9" t="e">
        <f t="shared" si="434"/>
        <v>#N/A</v>
      </c>
      <c r="AU1664" s="17" t="e">
        <f t="shared" si="435"/>
        <v>#N/A</v>
      </c>
      <c r="AV1664" s="17" t="e">
        <f t="shared" si="436"/>
        <v>#N/A</v>
      </c>
      <c r="AW1664" s="17" t="e">
        <f t="shared" si="437"/>
        <v>#N/A</v>
      </c>
      <c r="AX1664" s="17" t="e">
        <f t="shared" si="438"/>
        <v>#N/A</v>
      </c>
      <c r="AY1664" s="17" t="e">
        <f t="shared" si="439"/>
        <v>#N/A</v>
      </c>
      <c r="AZ1664" s="17" t="e">
        <f t="shared" si="440"/>
        <v>#N/A</v>
      </c>
      <c r="BA1664" s="17" t="e">
        <f t="shared" si="441"/>
        <v>#N/A</v>
      </c>
    </row>
    <row r="1665" spans="1:53">
      <c r="A1665" s="6" t="s">
        <v>3378</v>
      </c>
      <c r="B1665" s="6" t="s">
        <v>3379</v>
      </c>
      <c r="C1665" s="7">
        <v>0</v>
      </c>
      <c r="D1665" s="7">
        <v>615159628.45</v>
      </c>
      <c r="E1665" s="7">
        <v>0</v>
      </c>
      <c r="F1665" s="7">
        <v>0</v>
      </c>
      <c r="G1665" s="7">
        <v>50000000</v>
      </c>
      <c r="H1665" s="7">
        <v>0</v>
      </c>
      <c r="I1665" s="7">
        <v>176732769.25</v>
      </c>
      <c r="J1665" s="7"/>
      <c r="K1665" s="7">
        <v>38193015.54</v>
      </c>
      <c r="L1665" s="7">
        <v>0</v>
      </c>
      <c r="M1665" s="7">
        <v>0</v>
      </c>
      <c r="N1665" s="7">
        <v>0</v>
      </c>
      <c r="O1665" s="7">
        <v>2751728.72</v>
      </c>
      <c r="P1665" s="7">
        <v>0</v>
      </c>
      <c r="Q1665" s="7">
        <v>305468706</v>
      </c>
      <c r="R1665" s="7">
        <v>0</v>
      </c>
      <c r="S1665" s="7">
        <v>0</v>
      </c>
      <c r="T1665" s="7">
        <v>556572652.39</v>
      </c>
      <c r="U1665" s="7">
        <v>0</v>
      </c>
      <c r="V1665" s="7">
        <v>0</v>
      </c>
      <c r="W1665" s="7">
        <v>0</v>
      </c>
      <c r="X1665" s="7">
        <v>0</v>
      </c>
      <c r="Y1665" s="7">
        <v>553526384.97</v>
      </c>
      <c r="Z1665" s="7">
        <v>105139796.69</v>
      </c>
      <c r="AA1665" s="7">
        <v>0</v>
      </c>
      <c r="AB1665" s="7">
        <v>0</v>
      </c>
      <c r="AC1665" s="7"/>
      <c r="AD1665" s="7">
        <v>77171048.22</v>
      </c>
      <c r="AE1665" s="7">
        <v>0</v>
      </c>
      <c r="AF1665" s="7">
        <v>0</v>
      </c>
      <c r="AG1665" s="7">
        <v>42658.96</v>
      </c>
      <c r="AH1665" s="7">
        <v>23769800.79</v>
      </c>
      <c r="AI1665" s="7">
        <v>120377869.05</v>
      </c>
      <c r="AJ1665" s="9">
        <f t="shared" si="442"/>
        <v>1744878500.35</v>
      </c>
      <c r="AK1665" s="9">
        <f t="shared" si="443"/>
        <v>880027558.68</v>
      </c>
      <c r="AL1665" s="9">
        <f t="shared" si="444"/>
        <v>2624906059.03</v>
      </c>
      <c r="AM1665" s="9">
        <f t="shared" si="428"/>
        <v>667911357.17</v>
      </c>
      <c r="AN1665" s="9">
        <f t="shared" si="429"/>
        <v>1076967143.18</v>
      </c>
      <c r="AO1665" s="14">
        <f>AN1665-VLOOKUP(A1665,[1]选股结果!A1665:BF4668,44,FALSE)</f>
        <v>540604261.12</v>
      </c>
      <c r="AP1665" s="9">
        <f t="shared" si="430"/>
        <v>880027558.68</v>
      </c>
      <c r="AQ1665" s="9">
        <f t="shared" si="431"/>
        <v>0</v>
      </c>
      <c r="AR1665" s="9">
        <f t="shared" si="432"/>
        <v>2088543176.97</v>
      </c>
      <c r="AS1665" s="9">
        <f t="shared" si="433"/>
        <v>880027558.68</v>
      </c>
      <c r="AT1665" s="9">
        <f t="shared" si="434"/>
        <v>1208515618.29</v>
      </c>
      <c r="AU1665" s="17">
        <f t="shared" si="435"/>
        <v>0.319797725292415</v>
      </c>
      <c r="AV1665" s="17">
        <f t="shared" si="436"/>
        <v>0.515654718109507</v>
      </c>
      <c r="AW1665" s="17">
        <f t="shared" si="437"/>
        <v>0.258842750813653</v>
      </c>
      <c r="AX1665" s="17">
        <f t="shared" si="438"/>
        <v>0.421359523893932</v>
      </c>
      <c r="AY1665" s="17">
        <f t="shared" si="439"/>
        <v>0</v>
      </c>
      <c r="AZ1665" s="17">
        <f t="shared" si="440"/>
        <v>0.421359523893932</v>
      </c>
      <c r="BA1665" s="17">
        <f t="shared" si="441"/>
        <v>0.578640476106068</v>
      </c>
    </row>
    <row r="1666" spans="1:53">
      <c r="A1666" s="6" t="s">
        <v>3380</v>
      </c>
      <c r="B1666" s="6" t="s">
        <v>3381</v>
      </c>
      <c r="C1666" s="7">
        <v>0</v>
      </c>
      <c r="D1666" s="7">
        <v>614733588.4</v>
      </c>
      <c r="E1666" s="7">
        <v>0</v>
      </c>
      <c r="F1666" s="7">
        <v>0</v>
      </c>
      <c r="G1666" s="7">
        <v>310000000</v>
      </c>
      <c r="H1666" s="7">
        <v>0</v>
      </c>
      <c r="I1666" s="7">
        <v>127667914.27</v>
      </c>
      <c r="J1666" s="7"/>
      <c r="K1666" s="7">
        <v>20475312.98</v>
      </c>
      <c r="L1666" s="7">
        <v>0</v>
      </c>
      <c r="M1666" s="7">
        <v>0</v>
      </c>
      <c r="N1666" s="7">
        <v>0</v>
      </c>
      <c r="O1666" s="7">
        <v>22395850.31</v>
      </c>
      <c r="P1666" s="7">
        <v>0</v>
      </c>
      <c r="Q1666" s="7">
        <v>87007065.91</v>
      </c>
      <c r="R1666" s="7">
        <v>0</v>
      </c>
      <c r="S1666" s="7">
        <v>0</v>
      </c>
      <c r="T1666" s="7">
        <v>9021121.3</v>
      </c>
      <c r="U1666" s="7">
        <v>0</v>
      </c>
      <c r="V1666" s="7">
        <v>0</v>
      </c>
      <c r="W1666" s="7">
        <v>0</v>
      </c>
      <c r="X1666" s="7">
        <v>17466292.32</v>
      </c>
      <c r="Y1666" s="7">
        <v>444241794.02</v>
      </c>
      <c r="Z1666" s="7">
        <v>272007.13</v>
      </c>
      <c r="AA1666" s="7">
        <v>0</v>
      </c>
      <c r="AB1666" s="7">
        <v>0</v>
      </c>
      <c r="AC1666" s="7"/>
      <c r="AD1666" s="7">
        <v>50943667.51</v>
      </c>
      <c r="AE1666" s="7">
        <v>0</v>
      </c>
      <c r="AF1666" s="7">
        <v>59991343.34</v>
      </c>
      <c r="AG1666" s="7">
        <v>17416411.47</v>
      </c>
      <c r="AH1666" s="7">
        <v>31250525.89</v>
      </c>
      <c r="AI1666" s="7">
        <v>449100</v>
      </c>
      <c r="AJ1666" s="9">
        <f t="shared" si="442"/>
        <v>1191300853.17</v>
      </c>
      <c r="AK1666" s="9">
        <f t="shared" si="443"/>
        <v>622031141.68</v>
      </c>
      <c r="AL1666" s="9">
        <f t="shared" si="444"/>
        <v>1813331994.85</v>
      </c>
      <c r="AM1666" s="9">
        <f t="shared" si="428"/>
        <v>964595731.03</v>
      </c>
      <c r="AN1666" s="9">
        <f t="shared" si="429"/>
        <v>244171414.46</v>
      </c>
      <c r="AO1666" s="14" t="e">
        <f>AN1666-VLOOKUP(A1666,[1]选股结果!A1666:BF4669,44,FALSE)</f>
        <v>#N/A</v>
      </c>
      <c r="AP1666" s="9">
        <f t="shared" si="430"/>
        <v>604564849.36</v>
      </c>
      <c r="AQ1666" s="9">
        <f t="shared" si="431"/>
        <v>0</v>
      </c>
      <c r="AR1666" s="9" t="e">
        <f t="shared" si="432"/>
        <v>#N/A</v>
      </c>
      <c r="AS1666" s="9">
        <f t="shared" si="433"/>
        <v>604564849.36</v>
      </c>
      <c r="AT1666" s="9" t="e">
        <f t="shared" si="434"/>
        <v>#N/A</v>
      </c>
      <c r="AU1666" s="17" t="e">
        <f t="shared" si="435"/>
        <v>#N/A</v>
      </c>
      <c r="AV1666" s="17" t="e">
        <f t="shared" si="436"/>
        <v>#N/A</v>
      </c>
      <c r="AW1666" s="17" t="e">
        <f t="shared" si="437"/>
        <v>#N/A</v>
      </c>
      <c r="AX1666" s="17" t="e">
        <f t="shared" si="438"/>
        <v>#N/A</v>
      </c>
      <c r="AY1666" s="17" t="e">
        <f t="shared" si="439"/>
        <v>#N/A</v>
      </c>
      <c r="AZ1666" s="17" t="e">
        <f t="shared" si="440"/>
        <v>#N/A</v>
      </c>
      <c r="BA1666" s="17" t="e">
        <f t="shared" si="441"/>
        <v>#N/A</v>
      </c>
    </row>
    <row r="1667" spans="1:53">
      <c r="A1667" s="6" t="s">
        <v>3382</v>
      </c>
      <c r="B1667" s="6" t="s">
        <v>3383</v>
      </c>
      <c r="C1667" s="7">
        <v>87683152.64</v>
      </c>
      <c r="D1667" s="7">
        <v>611985704.66</v>
      </c>
      <c r="E1667" s="7">
        <v>0</v>
      </c>
      <c r="F1667" s="7">
        <v>0</v>
      </c>
      <c r="G1667" s="7">
        <v>0</v>
      </c>
      <c r="H1667" s="7">
        <v>0</v>
      </c>
      <c r="I1667" s="7">
        <v>138155902.58</v>
      </c>
      <c r="J1667" s="7"/>
      <c r="K1667" s="7">
        <v>23833541.07</v>
      </c>
      <c r="L1667" s="7">
        <v>0</v>
      </c>
      <c r="M1667" s="7">
        <v>0</v>
      </c>
      <c r="N1667" s="7">
        <v>0</v>
      </c>
      <c r="O1667" s="7">
        <v>28126507.09</v>
      </c>
      <c r="P1667" s="7">
        <v>0</v>
      </c>
      <c r="Q1667" s="7">
        <v>155704648.52</v>
      </c>
      <c r="R1667" s="7">
        <v>954443.57</v>
      </c>
      <c r="S1667" s="7">
        <v>0</v>
      </c>
      <c r="T1667" s="7">
        <v>12400529.17</v>
      </c>
      <c r="U1667" s="7">
        <v>0</v>
      </c>
      <c r="V1667" s="7">
        <v>0</v>
      </c>
      <c r="W1667" s="7">
        <v>0</v>
      </c>
      <c r="X1667" s="7">
        <v>66018622.56</v>
      </c>
      <c r="Y1667" s="7">
        <v>492103159.65</v>
      </c>
      <c r="Z1667" s="7">
        <v>146422946.47</v>
      </c>
      <c r="AA1667" s="7">
        <v>0</v>
      </c>
      <c r="AB1667" s="7">
        <v>0</v>
      </c>
      <c r="AC1667" s="7"/>
      <c r="AD1667" s="7">
        <v>234804107.97</v>
      </c>
      <c r="AE1667" s="7">
        <v>0</v>
      </c>
      <c r="AF1667" s="7">
        <v>0</v>
      </c>
      <c r="AG1667" s="7">
        <v>936956.54</v>
      </c>
      <c r="AH1667" s="7">
        <v>7752090.44</v>
      </c>
      <c r="AI1667" s="7">
        <v>41398473.39</v>
      </c>
      <c r="AJ1667" s="9">
        <f t="shared" si="442"/>
        <v>971161276.66</v>
      </c>
      <c r="AK1667" s="9">
        <f t="shared" si="443"/>
        <v>1077119509.66</v>
      </c>
      <c r="AL1667" s="9">
        <f t="shared" si="444"/>
        <v>2048280786.32</v>
      </c>
      <c r="AM1667" s="9">
        <f t="shared" ref="AM1667:AM1730" si="445">D1667+E1667+F1667+G1667+H1667+O1667+P1667+U1667+W1667+X1667</f>
        <v>706130834.31</v>
      </c>
      <c r="AN1667" s="9">
        <f t="shared" ref="AN1667:AN1730" si="446">I1667+J1667+K1667+L1667+M1667+N1667+Q1667+R1667+V1667+S1667+T1667</f>
        <v>331049064.91</v>
      </c>
      <c r="AO1667" s="14">
        <f>AN1667-VLOOKUP(A1667,[1]选股结果!A1667:BF4670,44,FALSE)</f>
        <v>-67801888.28</v>
      </c>
      <c r="AP1667" s="9">
        <f t="shared" ref="AP1667:AP1730" si="447">Y1667+Z1667+AA1667+AB1667+AC1667+AD1667+AE1667+AF1667+AG1667+AH1667+AI1667</f>
        <v>923417734.46</v>
      </c>
      <c r="AQ1667" s="9">
        <f t="shared" ref="AQ1667:AQ1730" si="448">C1667</f>
        <v>87683152.64</v>
      </c>
      <c r="AR1667" s="9">
        <f t="shared" ref="AR1667:AR1730" si="449">AM1667+AO1667+AP1667+AQ1667</f>
        <v>1649429833.13</v>
      </c>
      <c r="AS1667" s="9">
        <f t="shared" ref="AS1667:AS1730" si="450">AP1667+AQ1667</f>
        <v>1011100887.1</v>
      </c>
      <c r="AT1667" s="9">
        <f t="shared" ref="AT1667:AT1730" si="451">AM1667+AO1667</f>
        <v>638328946.03</v>
      </c>
      <c r="AU1667" s="17">
        <f t="shared" ref="AU1667:AU1730" si="452">AM1667/AR1667</f>
        <v>0.428106015864905</v>
      </c>
      <c r="AV1667" s="17">
        <f t="shared" ref="AV1667:AV1730" si="453">AN1667/AR1667</f>
        <v>0.20070515172009</v>
      </c>
      <c r="AW1667" s="17">
        <f t="shared" ref="AW1667:AW1730" si="454">AO1667/AR1667</f>
        <v>-0.0411062580039173</v>
      </c>
      <c r="AX1667" s="17">
        <f t="shared" ref="AX1667:AX1730" si="455">AP1667/AR1667</f>
        <v>0.559840567881387</v>
      </c>
      <c r="AY1667" s="17">
        <f t="shared" ref="AY1667:AY1730" si="456">AQ1667/AR1667</f>
        <v>0.0531596742576253</v>
      </c>
      <c r="AZ1667" s="17">
        <f t="shared" ref="AZ1667:AZ1730" si="457">AS1667/AR1667</f>
        <v>0.613000242139012</v>
      </c>
      <c r="BA1667" s="17">
        <f t="shared" ref="BA1667:BA1730" si="458">AT1667/AR1667</f>
        <v>0.386999757860988</v>
      </c>
    </row>
    <row r="1668" spans="1:53">
      <c r="A1668" s="6" t="s">
        <v>3384</v>
      </c>
      <c r="B1668" s="6" t="s">
        <v>3385</v>
      </c>
      <c r="C1668" s="7">
        <v>36101908.84</v>
      </c>
      <c r="D1668" s="7">
        <v>611648891.05</v>
      </c>
      <c r="E1668" s="7">
        <v>0</v>
      </c>
      <c r="F1668" s="7">
        <v>0</v>
      </c>
      <c r="G1668" s="7">
        <v>432107186.31</v>
      </c>
      <c r="H1668" s="7">
        <v>0</v>
      </c>
      <c r="I1668" s="7">
        <v>257559307.41</v>
      </c>
      <c r="J1668" s="7"/>
      <c r="K1668" s="7">
        <v>805632.58</v>
      </c>
      <c r="L1668" s="7">
        <v>0</v>
      </c>
      <c r="M1668" s="7">
        <v>0</v>
      </c>
      <c r="N1668" s="7">
        <v>0</v>
      </c>
      <c r="O1668" s="7">
        <v>5284902.62</v>
      </c>
      <c r="P1668" s="7">
        <v>0</v>
      </c>
      <c r="Q1668" s="7">
        <v>37101577.44</v>
      </c>
      <c r="R1668" s="7">
        <v>21885988.99</v>
      </c>
      <c r="S1668" s="7">
        <v>0</v>
      </c>
      <c r="T1668" s="7">
        <v>6968546.07</v>
      </c>
      <c r="U1668" s="7">
        <v>0</v>
      </c>
      <c r="V1668" s="7">
        <v>0</v>
      </c>
      <c r="W1668" s="7">
        <v>0</v>
      </c>
      <c r="X1668" s="7">
        <v>0</v>
      </c>
      <c r="Y1668" s="7">
        <v>98868127.63</v>
      </c>
      <c r="Z1668" s="7">
        <v>175617974.64</v>
      </c>
      <c r="AA1668" s="7">
        <v>0</v>
      </c>
      <c r="AB1668" s="7">
        <v>0</v>
      </c>
      <c r="AC1668" s="7"/>
      <c r="AD1668" s="7">
        <v>20490402.29</v>
      </c>
      <c r="AE1668" s="7">
        <v>33515871.43</v>
      </c>
      <c r="AF1668" s="7">
        <v>0</v>
      </c>
      <c r="AG1668" s="7">
        <v>385796.58</v>
      </c>
      <c r="AH1668" s="7">
        <v>10046685.25</v>
      </c>
      <c r="AI1668" s="7">
        <v>1899666.13</v>
      </c>
      <c r="AJ1668" s="9">
        <f t="shared" si="442"/>
        <v>1373362032.47</v>
      </c>
      <c r="AK1668" s="9">
        <f t="shared" si="443"/>
        <v>376926432.79</v>
      </c>
      <c r="AL1668" s="9">
        <f t="shared" si="444"/>
        <v>1750288465.26</v>
      </c>
      <c r="AM1668" s="9">
        <f t="shared" si="445"/>
        <v>1049040979.98</v>
      </c>
      <c r="AN1668" s="9">
        <f t="shared" si="446"/>
        <v>324321052.49</v>
      </c>
      <c r="AO1668" s="14">
        <f>AN1668-VLOOKUP(A1668,[1]选股结果!A1668:BF4671,44,FALSE)</f>
        <v>229678317.94</v>
      </c>
      <c r="AP1668" s="9">
        <f t="shared" si="447"/>
        <v>340824523.95</v>
      </c>
      <c r="AQ1668" s="9">
        <f t="shared" si="448"/>
        <v>36101908.84</v>
      </c>
      <c r="AR1668" s="9">
        <f t="shared" si="449"/>
        <v>1655645730.71</v>
      </c>
      <c r="AS1668" s="9">
        <f t="shared" si="450"/>
        <v>376926432.79</v>
      </c>
      <c r="AT1668" s="9">
        <f t="shared" si="451"/>
        <v>1278719297.92</v>
      </c>
      <c r="AU1668" s="17">
        <f t="shared" si="452"/>
        <v>0.633614402236965</v>
      </c>
      <c r="AV1668" s="17">
        <f t="shared" si="453"/>
        <v>0.195887952642453</v>
      </c>
      <c r="AW1668" s="17">
        <f t="shared" si="454"/>
        <v>0.138724313831018</v>
      </c>
      <c r="AX1668" s="17">
        <f t="shared" si="455"/>
        <v>0.205855949511519</v>
      </c>
      <c r="AY1668" s="17">
        <f t="shared" si="456"/>
        <v>0.0218053344204972</v>
      </c>
      <c r="AZ1668" s="17">
        <f t="shared" si="457"/>
        <v>0.227661283932016</v>
      </c>
      <c r="BA1668" s="17">
        <f t="shared" si="458"/>
        <v>0.772338716067984</v>
      </c>
    </row>
    <row r="1669" spans="1:53">
      <c r="A1669" s="6" t="s">
        <v>3386</v>
      </c>
      <c r="B1669" s="6" t="s">
        <v>3387</v>
      </c>
      <c r="C1669" s="7">
        <v>0</v>
      </c>
      <c r="D1669" s="7">
        <v>610953230.53</v>
      </c>
      <c r="E1669" s="7">
        <v>0</v>
      </c>
      <c r="F1669" s="7">
        <v>0</v>
      </c>
      <c r="G1669" s="7">
        <v>220701962.54</v>
      </c>
      <c r="H1669" s="7">
        <v>0</v>
      </c>
      <c r="I1669" s="7">
        <v>737321130.17</v>
      </c>
      <c r="J1669" s="7"/>
      <c r="K1669" s="7">
        <v>75034135.02</v>
      </c>
      <c r="L1669" s="7">
        <v>0</v>
      </c>
      <c r="M1669" s="7">
        <v>0</v>
      </c>
      <c r="N1669" s="7">
        <v>0</v>
      </c>
      <c r="O1669" s="7">
        <v>7126117.78</v>
      </c>
      <c r="P1669" s="7">
        <v>0</v>
      </c>
      <c r="Q1669" s="7">
        <v>1291059191.91</v>
      </c>
      <c r="R1669" s="7">
        <v>0</v>
      </c>
      <c r="S1669" s="7">
        <v>0</v>
      </c>
      <c r="T1669" s="7">
        <v>204633499.18</v>
      </c>
      <c r="U1669" s="7">
        <v>0</v>
      </c>
      <c r="V1669" s="7">
        <v>0</v>
      </c>
      <c r="W1669" s="7">
        <v>0</v>
      </c>
      <c r="X1669" s="7">
        <v>58920767.34</v>
      </c>
      <c r="Y1669" s="7">
        <v>2074870943.01</v>
      </c>
      <c r="Z1669" s="7">
        <v>912991952.19</v>
      </c>
      <c r="AA1669" s="7">
        <v>0</v>
      </c>
      <c r="AB1669" s="7">
        <v>0</v>
      </c>
      <c r="AC1669" s="7"/>
      <c r="AD1669" s="7">
        <v>158018025.44</v>
      </c>
      <c r="AE1669" s="7">
        <v>6588665.27</v>
      </c>
      <c r="AF1669" s="7">
        <v>0</v>
      </c>
      <c r="AG1669" s="7">
        <v>0</v>
      </c>
      <c r="AH1669" s="7">
        <v>32864356.17</v>
      </c>
      <c r="AI1669" s="7">
        <v>264343056.78</v>
      </c>
      <c r="AJ1669" s="9">
        <f t="shared" si="442"/>
        <v>3146829267.13</v>
      </c>
      <c r="AK1669" s="9">
        <f t="shared" si="443"/>
        <v>3508597766.2</v>
      </c>
      <c r="AL1669" s="9">
        <f t="shared" si="444"/>
        <v>6655427033.33</v>
      </c>
      <c r="AM1669" s="9">
        <f t="shared" si="445"/>
        <v>897702078.19</v>
      </c>
      <c r="AN1669" s="9">
        <f t="shared" si="446"/>
        <v>2308047956.28</v>
      </c>
      <c r="AO1669" s="14" t="e">
        <f>AN1669-VLOOKUP(A1669,[1]选股结果!A1669:BF4672,44,FALSE)</f>
        <v>#N/A</v>
      </c>
      <c r="AP1669" s="9">
        <f t="shared" si="447"/>
        <v>3449676998.86</v>
      </c>
      <c r="AQ1669" s="9">
        <f t="shared" si="448"/>
        <v>0</v>
      </c>
      <c r="AR1669" s="9" t="e">
        <f t="shared" si="449"/>
        <v>#N/A</v>
      </c>
      <c r="AS1669" s="9">
        <f t="shared" si="450"/>
        <v>3449676998.86</v>
      </c>
      <c r="AT1669" s="9" t="e">
        <f t="shared" si="451"/>
        <v>#N/A</v>
      </c>
      <c r="AU1669" s="17" t="e">
        <f t="shared" si="452"/>
        <v>#N/A</v>
      </c>
      <c r="AV1669" s="17" t="e">
        <f t="shared" si="453"/>
        <v>#N/A</v>
      </c>
      <c r="AW1669" s="17" t="e">
        <f t="shared" si="454"/>
        <v>#N/A</v>
      </c>
      <c r="AX1669" s="17" t="e">
        <f t="shared" si="455"/>
        <v>#N/A</v>
      </c>
      <c r="AY1669" s="17" t="e">
        <f t="shared" si="456"/>
        <v>#N/A</v>
      </c>
      <c r="AZ1669" s="17" t="e">
        <f t="shared" si="457"/>
        <v>#N/A</v>
      </c>
      <c r="BA1669" s="17" t="e">
        <f t="shared" si="458"/>
        <v>#N/A</v>
      </c>
    </row>
    <row r="1670" spans="1:53">
      <c r="A1670" s="6" t="s">
        <v>3388</v>
      </c>
      <c r="B1670" s="6" t="s">
        <v>3389</v>
      </c>
      <c r="C1670" s="7">
        <v>2592412.67</v>
      </c>
      <c r="D1670" s="7">
        <v>609944812.43</v>
      </c>
      <c r="E1670" s="7">
        <v>0</v>
      </c>
      <c r="F1670" s="7">
        <v>0</v>
      </c>
      <c r="G1670" s="7">
        <v>855930822.84</v>
      </c>
      <c r="H1670" s="7">
        <v>0</v>
      </c>
      <c r="I1670" s="7">
        <v>126971706.34</v>
      </c>
      <c r="J1670" s="7"/>
      <c r="K1670" s="7">
        <v>141130149.54</v>
      </c>
      <c r="L1670" s="7">
        <v>0</v>
      </c>
      <c r="M1670" s="7">
        <v>0</v>
      </c>
      <c r="N1670" s="7">
        <v>0</v>
      </c>
      <c r="O1670" s="7">
        <v>25690467.78</v>
      </c>
      <c r="P1670" s="7">
        <v>0</v>
      </c>
      <c r="Q1670" s="7">
        <v>424041865.55</v>
      </c>
      <c r="R1670" s="7">
        <v>0</v>
      </c>
      <c r="S1670" s="7">
        <v>0</v>
      </c>
      <c r="T1670" s="7">
        <v>11321180.7</v>
      </c>
      <c r="U1670" s="7">
        <v>0</v>
      </c>
      <c r="V1670" s="7">
        <v>0</v>
      </c>
      <c r="W1670" s="7">
        <v>0</v>
      </c>
      <c r="X1670" s="7">
        <v>64402985.63</v>
      </c>
      <c r="Y1670" s="7">
        <v>910486018.25</v>
      </c>
      <c r="Z1670" s="7">
        <v>377573814.14</v>
      </c>
      <c r="AA1670" s="7">
        <v>0</v>
      </c>
      <c r="AB1670" s="7">
        <v>0</v>
      </c>
      <c r="AC1670" s="7"/>
      <c r="AD1670" s="7">
        <v>124862705.01</v>
      </c>
      <c r="AE1670" s="7">
        <v>1456310.68</v>
      </c>
      <c r="AF1670" s="7">
        <v>0</v>
      </c>
      <c r="AG1670" s="7">
        <v>61402183.75</v>
      </c>
      <c r="AH1670" s="7">
        <v>10260835.1</v>
      </c>
      <c r="AI1670" s="7">
        <v>154338566.36</v>
      </c>
      <c r="AJ1670" s="9">
        <f t="shared" si="442"/>
        <v>2195031005.18</v>
      </c>
      <c r="AK1670" s="9">
        <f t="shared" si="443"/>
        <v>1707375831.59</v>
      </c>
      <c r="AL1670" s="9">
        <f t="shared" si="444"/>
        <v>3902406836.77</v>
      </c>
      <c r="AM1670" s="9">
        <f t="shared" si="445"/>
        <v>1555969088.68</v>
      </c>
      <c r="AN1670" s="9">
        <f t="shared" si="446"/>
        <v>703464902.13</v>
      </c>
      <c r="AO1670" s="14" t="e">
        <f>AN1670-VLOOKUP(A1670,[1]选股结果!A1670:BF4673,44,FALSE)</f>
        <v>#N/A</v>
      </c>
      <c r="AP1670" s="9">
        <f t="shared" si="447"/>
        <v>1640380433.29</v>
      </c>
      <c r="AQ1670" s="9">
        <f t="shared" si="448"/>
        <v>2592412.67</v>
      </c>
      <c r="AR1670" s="9" t="e">
        <f t="shared" si="449"/>
        <v>#N/A</v>
      </c>
      <c r="AS1670" s="9">
        <f t="shared" si="450"/>
        <v>1642972845.96</v>
      </c>
      <c r="AT1670" s="9" t="e">
        <f t="shared" si="451"/>
        <v>#N/A</v>
      </c>
      <c r="AU1670" s="17" t="e">
        <f t="shared" si="452"/>
        <v>#N/A</v>
      </c>
      <c r="AV1670" s="17" t="e">
        <f t="shared" si="453"/>
        <v>#N/A</v>
      </c>
      <c r="AW1670" s="17" t="e">
        <f t="shared" si="454"/>
        <v>#N/A</v>
      </c>
      <c r="AX1670" s="17" t="e">
        <f t="shared" si="455"/>
        <v>#N/A</v>
      </c>
      <c r="AY1670" s="17" t="e">
        <f t="shared" si="456"/>
        <v>#N/A</v>
      </c>
      <c r="AZ1670" s="17" t="e">
        <f t="shared" si="457"/>
        <v>#N/A</v>
      </c>
      <c r="BA1670" s="17" t="e">
        <f t="shared" si="458"/>
        <v>#N/A</v>
      </c>
    </row>
    <row r="1671" spans="1:53">
      <c r="A1671" s="6" t="s">
        <v>3390</v>
      </c>
      <c r="B1671" s="6" t="s">
        <v>3391</v>
      </c>
      <c r="C1671" s="7">
        <v>17809917.79</v>
      </c>
      <c r="D1671" s="7">
        <v>609776281.55</v>
      </c>
      <c r="E1671" s="7">
        <v>0</v>
      </c>
      <c r="F1671" s="7">
        <v>0</v>
      </c>
      <c r="G1671" s="7">
        <v>0</v>
      </c>
      <c r="H1671" s="7">
        <v>0</v>
      </c>
      <c r="I1671" s="7">
        <v>1504572331.7</v>
      </c>
      <c r="J1671" s="7"/>
      <c r="K1671" s="7">
        <v>21649998.01</v>
      </c>
      <c r="L1671" s="7">
        <v>0</v>
      </c>
      <c r="M1671" s="7">
        <v>0</v>
      </c>
      <c r="N1671" s="7">
        <v>0</v>
      </c>
      <c r="O1671" s="7">
        <v>114590705.56</v>
      </c>
      <c r="P1671" s="7">
        <v>0</v>
      </c>
      <c r="Q1671" s="7">
        <v>482601776.89</v>
      </c>
      <c r="R1671" s="7">
        <v>657668011.55</v>
      </c>
      <c r="S1671" s="7">
        <v>0</v>
      </c>
      <c r="T1671" s="7">
        <v>82168323.39</v>
      </c>
      <c r="U1671" s="7">
        <v>0</v>
      </c>
      <c r="V1671" s="7">
        <v>387666119.82</v>
      </c>
      <c r="W1671" s="7">
        <v>0</v>
      </c>
      <c r="X1671" s="7">
        <v>0</v>
      </c>
      <c r="Y1671" s="7">
        <v>820800633.72</v>
      </c>
      <c r="Z1671" s="7">
        <v>58374543.27</v>
      </c>
      <c r="AA1671" s="7">
        <v>0</v>
      </c>
      <c r="AB1671" s="7">
        <v>0</v>
      </c>
      <c r="AC1671" s="7"/>
      <c r="AD1671" s="7">
        <v>431619990.72</v>
      </c>
      <c r="AE1671" s="7">
        <v>0</v>
      </c>
      <c r="AF1671" s="7">
        <v>0</v>
      </c>
      <c r="AG1671" s="7">
        <v>58156908.37</v>
      </c>
      <c r="AH1671" s="7">
        <v>54038821.37</v>
      </c>
      <c r="AI1671" s="7">
        <v>5650276.67</v>
      </c>
      <c r="AJ1671" s="9">
        <f t="shared" si="442"/>
        <v>3473027428.65</v>
      </c>
      <c r="AK1671" s="9">
        <f t="shared" si="443"/>
        <v>1834117211.73</v>
      </c>
      <c r="AL1671" s="9">
        <f t="shared" si="444"/>
        <v>5307144640.38</v>
      </c>
      <c r="AM1671" s="9">
        <f t="shared" si="445"/>
        <v>724366987.11</v>
      </c>
      <c r="AN1671" s="9">
        <f t="shared" si="446"/>
        <v>3136326561.36</v>
      </c>
      <c r="AO1671" s="14">
        <f>AN1671-VLOOKUP(A1671,[1]选股结果!A1671:BF4674,44,FALSE)</f>
        <v>1435225880.1</v>
      </c>
      <c r="AP1671" s="9">
        <f t="shared" si="447"/>
        <v>1428641174.12</v>
      </c>
      <c r="AQ1671" s="9">
        <f t="shared" si="448"/>
        <v>17809917.79</v>
      </c>
      <c r="AR1671" s="9">
        <f t="shared" si="449"/>
        <v>3606043959.12</v>
      </c>
      <c r="AS1671" s="9">
        <f t="shared" si="450"/>
        <v>1446451091.91</v>
      </c>
      <c r="AT1671" s="9">
        <f t="shared" si="451"/>
        <v>2159592867.21</v>
      </c>
      <c r="AU1671" s="17">
        <f t="shared" si="452"/>
        <v>0.200875806097153</v>
      </c>
      <c r="AV1671" s="17">
        <f t="shared" si="453"/>
        <v>0.869741632912698</v>
      </c>
      <c r="AW1671" s="17">
        <f t="shared" si="454"/>
        <v>0.39800565283465</v>
      </c>
      <c r="AX1671" s="17">
        <f t="shared" si="455"/>
        <v>0.396179633503036</v>
      </c>
      <c r="AY1671" s="17">
        <f t="shared" si="456"/>
        <v>0.00493890756516075</v>
      </c>
      <c r="AZ1671" s="17">
        <f t="shared" si="457"/>
        <v>0.401118541068197</v>
      </c>
      <c r="BA1671" s="17">
        <f t="shared" si="458"/>
        <v>0.598881458931803</v>
      </c>
    </row>
    <row r="1672" spans="1:53">
      <c r="A1672" s="6" t="s">
        <v>3392</v>
      </c>
      <c r="B1672" s="6" t="s">
        <v>3393</v>
      </c>
      <c r="C1672" s="7">
        <v>54124633.15</v>
      </c>
      <c r="D1672" s="7">
        <v>609092151.54</v>
      </c>
      <c r="E1672" s="7">
        <v>0</v>
      </c>
      <c r="F1672" s="7">
        <v>0</v>
      </c>
      <c r="G1672" s="7">
        <v>275431576.98</v>
      </c>
      <c r="H1672" s="7">
        <v>0</v>
      </c>
      <c r="I1672" s="7">
        <v>843732944.56</v>
      </c>
      <c r="J1672" s="7"/>
      <c r="K1672" s="7">
        <v>178281040.93</v>
      </c>
      <c r="L1672" s="7">
        <v>0</v>
      </c>
      <c r="M1672" s="7">
        <v>0</v>
      </c>
      <c r="N1672" s="7">
        <v>0</v>
      </c>
      <c r="O1672" s="7">
        <v>62166000.14</v>
      </c>
      <c r="P1672" s="7">
        <v>0</v>
      </c>
      <c r="Q1672" s="7">
        <v>1312368804.64</v>
      </c>
      <c r="R1672" s="7">
        <v>129481597.62</v>
      </c>
      <c r="S1672" s="7">
        <v>0</v>
      </c>
      <c r="T1672" s="7">
        <v>11001354.97</v>
      </c>
      <c r="U1672" s="7">
        <v>0</v>
      </c>
      <c r="V1672" s="7">
        <v>0</v>
      </c>
      <c r="W1672" s="7">
        <v>0</v>
      </c>
      <c r="X1672" s="7">
        <v>0</v>
      </c>
      <c r="Y1672" s="7">
        <v>1300702330.49</v>
      </c>
      <c r="Z1672" s="7">
        <v>4223762.71</v>
      </c>
      <c r="AA1672" s="7">
        <v>0</v>
      </c>
      <c r="AB1672" s="7">
        <v>0</v>
      </c>
      <c r="AC1672" s="7"/>
      <c r="AD1672" s="7">
        <v>152889024.06</v>
      </c>
      <c r="AE1672" s="7">
        <v>0</v>
      </c>
      <c r="AF1672" s="7">
        <v>62497545.59</v>
      </c>
      <c r="AG1672" s="7">
        <v>4902373.33</v>
      </c>
      <c r="AH1672" s="7">
        <v>143281418.73</v>
      </c>
      <c r="AI1672" s="7">
        <v>79311074.64</v>
      </c>
      <c r="AJ1672" s="9">
        <f t="shared" si="442"/>
        <v>3421555471.38</v>
      </c>
      <c r="AK1672" s="9">
        <f t="shared" si="443"/>
        <v>1801932162.7</v>
      </c>
      <c r="AL1672" s="9">
        <f t="shared" si="444"/>
        <v>5223487634.08</v>
      </c>
      <c r="AM1672" s="9">
        <f t="shared" si="445"/>
        <v>946689728.66</v>
      </c>
      <c r="AN1672" s="9">
        <f t="shared" si="446"/>
        <v>2474865742.72</v>
      </c>
      <c r="AO1672" s="14">
        <f>AN1672-VLOOKUP(A1672,[1]选股结果!A1672:BF4675,44,FALSE)</f>
        <v>102412605.68</v>
      </c>
      <c r="AP1672" s="9">
        <f t="shared" si="447"/>
        <v>1747807529.55</v>
      </c>
      <c r="AQ1672" s="9">
        <f t="shared" si="448"/>
        <v>54124633.15</v>
      </c>
      <c r="AR1672" s="9">
        <f t="shared" si="449"/>
        <v>2851034497.04</v>
      </c>
      <c r="AS1672" s="9">
        <f t="shared" si="450"/>
        <v>1801932162.7</v>
      </c>
      <c r="AT1672" s="9">
        <f t="shared" si="451"/>
        <v>1049102334.34</v>
      </c>
      <c r="AU1672" s="17">
        <f t="shared" si="452"/>
        <v>0.332051306163735</v>
      </c>
      <c r="AV1672" s="17">
        <f t="shared" si="453"/>
        <v>0.868058855580125</v>
      </c>
      <c r="AW1672" s="17">
        <f t="shared" si="454"/>
        <v>0.0359212088756999</v>
      </c>
      <c r="AX1672" s="17">
        <f t="shared" si="455"/>
        <v>0.613043276524577</v>
      </c>
      <c r="AY1672" s="17">
        <f t="shared" si="456"/>
        <v>0.0189842084359882</v>
      </c>
      <c r="AZ1672" s="17">
        <f t="shared" si="457"/>
        <v>0.632027484960565</v>
      </c>
      <c r="BA1672" s="17">
        <f t="shared" si="458"/>
        <v>0.367972515039435</v>
      </c>
    </row>
    <row r="1673" spans="1:53">
      <c r="A1673" s="6" t="s">
        <v>3394</v>
      </c>
      <c r="B1673" s="6" t="s">
        <v>3395</v>
      </c>
      <c r="C1673" s="7">
        <v>33653468.81</v>
      </c>
      <c r="D1673" s="7">
        <v>608606828.29</v>
      </c>
      <c r="E1673" s="7">
        <v>0</v>
      </c>
      <c r="F1673" s="7">
        <v>0</v>
      </c>
      <c r="G1673" s="7">
        <v>0</v>
      </c>
      <c r="H1673" s="7">
        <v>0</v>
      </c>
      <c r="I1673" s="7">
        <v>1153015694.2</v>
      </c>
      <c r="J1673" s="7"/>
      <c r="K1673" s="7">
        <v>284279856.41</v>
      </c>
      <c r="L1673" s="7">
        <v>0</v>
      </c>
      <c r="M1673" s="7">
        <v>0</v>
      </c>
      <c r="N1673" s="7">
        <v>0</v>
      </c>
      <c r="O1673" s="7">
        <v>551765931.04</v>
      </c>
      <c r="P1673" s="7">
        <v>0</v>
      </c>
      <c r="Q1673" s="7">
        <v>1974305529.2</v>
      </c>
      <c r="R1673" s="7">
        <v>0</v>
      </c>
      <c r="S1673" s="7">
        <v>0</v>
      </c>
      <c r="T1673" s="7">
        <v>79607836.58</v>
      </c>
      <c r="U1673" s="7">
        <v>0</v>
      </c>
      <c r="V1673" s="7">
        <v>0</v>
      </c>
      <c r="W1673" s="7">
        <v>0</v>
      </c>
      <c r="X1673" s="7">
        <v>0</v>
      </c>
      <c r="Y1673" s="7">
        <v>3738127308.01</v>
      </c>
      <c r="Z1673" s="7">
        <v>618361887.91</v>
      </c>
      <c r="AA1673" s="7">
        <v>0</v>
      </c>
      <c r="AB1673" s="7">
        <v>0</v>
      </c>
      <c r="AC1673" s="7"/>
      <c r="AD1673" s="7">
        <v>289297347.99</v>
      </c>
      <c r="AE1673" s="7">
        <v>0</v>
      </c>
      <c r="AF1673" s="7">
        <v>314632724.84</v>
      </c>
      <c r="AG1673" s="7">
        <v>57201708.66</v>
      </c>
      <c r="AH1673" s="7">
        <v>70283470.42</v>
      </c>
      <c r="AI1673" s="7">
        <v>78188898.88</v>
      </c>
      <c r="AJ1673" s="9">
        <f t="shared" si="442"/>
        <v>4651581675.72</v>
      </c>
      <c r="AK1673" s="9">
        <f t="shared" si="443"/>
        <v>5199746815.52</v>
      </c>
      <c r="AL1673" s="9">
        <f t="shared" si="444"/>
        <v>9851328491.24</v>
      </c>
      <c r="AM1673" s="9">
        <f t="shared" si="445"/>
        <v>1160372759.33</v>
      </c>
      <c r="AN1673" s="9">
        <f t="shared" si="446"/>
        <v>3491208916.39</v>
      </c>
      <c r="AO1673" s="14" t="e">
        <f>AN1673-VLOOKUP(A1673,[1]选股结果!A1673:BF4676,44,FALSE)</f>
        <v>#N/A</v>
      </c>
      <c r="AP1673" s="9">
        <f t="shared" si="447"/>
        <v>5166093346.71</v>
      </c>
      <c r="AQ1673" s="9">
        <f t="shared" si="448"/>
        <v>33653468.81</v>
      </c>
      <c r="AR1673" s="9" t="e">
        <f t="shared" si="449"/>
        <v>#N/A</v>
      </c>
      <c r="AS1673" s="9">
        <f t="shared" si="450"/>
        <v>5199746815.52</v>
      </c>
      <c r="AT1673" s="9" t="e">
        <f t="shared" si="451"/>
        <v>#N/A</v>
      </c>
      <c r="AU1673" s="17" t="e">
        <f t="shared" si="452"/>
        <v>#N/A</v>
      </c>
      <c r="AV1673" s="17" t="e">
        <f t="shared" si="453"/>
        <v>#N/A</v>
      </c>
      <c r="AW1673" s="17" t="e">
        <f t="shared" si="454"/>
        <v>#N/A</v>
      </c>
      <c r="AX1673" s="17" t="e">
        <f t="shared" si="455"/>
        <v>#N/A</v>
      </c>
      <c r="AY1673" s="17" t="e">
        <f t="shared" si="456"/>
        <v>#N/A</v>
      </c>
      <c r="AZ1673" s="17" t="e">
        <f t="shared" si="457"/>
        <v>#N/A</v>
      </c>
      <c r="BA1673" s="17" t="e">
        <f t="shared" si="458"/>
        <v>#N/A</v>
      </c>
    </row>
    <row r="1674" spans="1:53">
      <c r="A1674" s="6" t="s">
        <v>3396</v>
      </c>
      <c r="B1674" s="6" t="s">
        <v>3397</v>
      </c>
      <c r="C1674" s="7">
        <v>187711044.39</v>
      </c>
      <c r="D1674" s="7">
        <v>607290832.28</v>
      </c>
      <c r="E1674" s="7">
        <v>0</v>
      </c>
      <c r="F1674" s="7">
        <v>0</v>
      </c>
      <c r="G1674" s="7">
        <v>92734484.39</v>
      </c>
      <c r="H1674" s="7">
        <v>0</v>
      </c>
      <c r="I1674" s="7">
        <v>2311382792.65</v>
      </c>
      <c r="J1674" s="7"/>
      <c r="K1674" s="7">
        <v>20568806.54</v>
      </c>
      <c r="L1674" s="7">
        <v>0</v>
      </c>
      <c r="M1674" s="7">
        <v>0</v>
      </c>
      <c r="N1674" s="7">
        <v>0</v>
      </c>
      <c r="O1674" s="7">
        <v>13768496.38</v>
      </c>
      <c r="P1674" s="7">
        <v>0</v>
      </c>
      <c r="Q1674" s="7">
        <v>1838599301.47</v>
      </c>
      <c r="R1674" s="7">
        <v>0</v>
      </c>
      <c r="S1674" s="7">
        <v>0</v>
      </c>
      <c r="T1674" s="7">
        <v>767031139.79</v>
      </c>
      <c r="U1674" s="7">
        <v>0</v>
      </c>
      <c r="V1674" s="7">
        <v>0</v>
      </c>
      <c r="W1674" s="7">
        <v>0</v>
      </c>
      <c r="X1674" s="7">
        <v>0</v>
      </c>
      <c r="Y1674" s="7">
        <v>1167122294.82</v>
      </c>
      <c r="Z1674" s="7">
        <v>39693191.23</v>
      </c>
      <c r="AA1674" s="7">
        <v>0</v>
      </c>
      <c r="AB1674" s="7">
        <v>0</v>
      </c>
      <c r="AC1674" s="7"/>
      <c r="AD1674" s="7">
        <v>284081469.83</v>
      </c>
      <c r="AE1674" s="7">
        <v>200000</v>
      </c>
      <c r="AF1674" s="7">
        <v>42361871.36</v>
      </c>
      <c r="AG1674" s="7">
        <v>89900965.28</v>
      </c>
      <c r="AH1674" s="7">
        <v>93206164.06</v>
      </c>
      <c r="AI1674" s="7">
        <v>89514371.74</v>
      </c>
      <c r="AJ1674" s="9">
        <f t="shared" si="442"/>
        <v>5651375853.5</v>
      </c>
      <c r="AK1674" s="9">
        <f t="shared" si="443"/>
        <v>1993791372.71</v>
      </c>
      <c r="AL1674" s="9">
        <f t="shared" si="444"/>
        <v>7645167226.21</v>
      </c>
      <c r="AM1674" s="9">
        <f t="shared" si="445"/>
        <v>713793813.05</v>
      </c>
      <c r="AN1674" s="9">
        <f t="shared" si="446"/>
        <v>4937582040.45</v>
      </c>
      <c r="AO1674" s="14" t="e">
        <f>AN1674-VLOOKUP(A1674,[1]选股结果!A1674:BF4677,44,FALSE)</f>
        <v>#N/A</v>
      </c>
      <c r="AP1674" s="9">
        <f t="shared" si="447"/>
        <v>1806080328.32</v>
      </c>
      <c r="AQ1674" s="9">
        <f t="shared" si="448"/>
        <v>187711044.39</v>
      </c>
      <c r="AR1674" s="9" t="e">
        <f t="shared" si="449"/>
        <v>#N/A</v>
      </c>
      <c r="AS1674" s="9">
        <f t="shared" si="450"/>
        <v>1993791372.71</v>
      </c>
      <c r="AT1674" s="9" t="e">
        <f t="shared" si="451"/>
        <v>#N/A</v>
      </c>
      <c r="AU1674" s="17" t="e">
        <f t="shared" si="452"/>
        <v>#N/A</v>
      </c>
      <c r="AV1674" s="17" t="e">
        <f t="shared" si="453"/>
        <v>#N/A</v>
      </c>
      <c r="AW1674" s="17" t="e">
        <f t="shared" si="454"/>
        <v>#N/A</v>
      </c>
      <c r="AX1674" s="17" t="e">
        <f t="shared" si="455"/>
        <v>#N/A</v>
      </c>
      <c r="AY1674" s="17" t="e">
        <f t="shared" si="456"/>
        <v>#N/A</v>
      </c>
      <c r="AZ1674" s="17" t="e">
        <f t="shared" si="457"/>
        <v>#N/A</v>
      </c>
      <c r="BA1674" s="17" t="e">
        <f t="shared" si="458"/>
        <v>#N/A</v>
      </c>
    </row>
    <row r="1675" spans="1:53">
      <c r="A1675" s="6" t="s">
        <v>3398</v>
      </c>
      <c r="B1675" s="6" t="s">
        <v>3399</v>
      </c>
      <c r="C1675" s="7">
        <v>31496077.82</v>
      </c>
      <c r="D1675" s="7">
        <v>606556826.7</v>
      </c>
      <c r="E1675" s="7">
        <v>0</v>
      </c>
      <c r="F1675" s="7">
        <v>0</v>
      </c>
      <c r="G1675" s="7">
        <v>300511841</v>
      </c>
      <c r="H1675" s="7">
        <v>0</v>
      </c>
      <c r="I1675" s="7">
        <v>436279700.32</v>
      </c>
      <c r="J1675" s="7"/>
      <c r="K1675" s="7">
        <v>14735368.46</v>
      </c>
      <c r="L1675" s="7">
        <v>0</v>
      </c>
      <c r="M1675" s="7">
        <v>0</v>
      </c>
      <c r="N1675" s="7">
        <v>0</v>
      </c>
      <c r="O1675" s="7">
        <v>8452942.28</v>
      </c>
      <c r="P1675" s="7">
        <v>0</v>
      </c>
      <c r="Q1675" s="7">
        <v>172151338.69</v>
      </c>
      <c r="R1675" s="7">
        <v>0</v>
      </c>
      <c r="S1675" s="7">
        <v>0</v>
      </c>
      <c r="T1675" s="7">
        <v>33265577.84</v>
      </c>
      <c r="U1675" s="7">
        <v>0</v>
      </c>
      <c r="V1675" s="7">
        <v>0</v>
      </c>
      <c r="W1675" s="7">
        <v>0</v>
      </c>
      <c r="X1675" s="7">
        <v>328973767.47</v>
      </c>
      <c r="Y1675" s="7">
        <v>283975503.23</v>
      </c>
      <c r="Z1675" s="7">
        <v>24464806.26</v>
      </c>
      <c r="AA1675" s="7">
        <v>0</v>
      </c>
      <c r="AB1675" s="7">
        <v>0</v>
      </c>
      <c r="AC1675" s="7"/>
      <c r="AD1675" s="7">
        <v>220248958.06</v>
      </c>
      <c r="AE1675" s="7">
        <v>4002053.44</v>
      </c>
      <c r="AF1675" s="7">
        <v>220071536.12</v>
      </c>
      <c r="AG1675" s="7">
        <v>7102431.76</v>
      </c>
      <c r="AH1675" s="7">
        <v>13529008.39</v>
      </c>
      <c r="AI1675" s="7">
        <v>80546673.37</v>
      </c>
      <c r="AJ1675" s="9">
        <f t="shared" si="442"/>
        <v>1571953595.29</v>
      </c>
      <c r="AK1675" s="9">
        <f t="shared" si="443"/>
        <v>1214410815.92</v>
      </c>
      <c r="AL1675" s="9">
        <f t="shared" si="444"/>
        <v>2786364411.21</v>
      </c>
      <c r="AM1675" s="9">
        <f t="shared" si="445"/>
        <v>1244495377.45</v>
      </c>
      <c r="AN1675" s="9">
        <f t="shared" si="446"/>
        <v>656431985.31</v>
      </c>
      <c r="AO1675" s="14">
        <f>AN1675-VLOOKUP(A1675,[1]选股结果!A1675:BF4678,44,FALSE)</f>
        <v>349541771.25</v>
      </c>
      <c r="AP1675" s="9">
        <f t="shared" si="447"/>
        <v>853940970.63</v>
      </c>
      <c r="AQ1675" s="9">
        <f t="shared" si="448"/>
        <v>31496077.82</v>
      </c>
      <c r="AR1675" s="9">
        <f t="shared" si="449"/>
        <v>2479474197.15</v>
      </c>
      <c r="AS1675" s="9">
        <f t="shared" si="450"/>
        <v>885437048.45</v>
      </c>
      <c r="AT1675" s="9">
        <f t="shared" si="451"/>
        <v>1594037148.7</v>
      </c>
      <c r="AU1675" s="17">
        <f t="shared" si="452"/>
        <v>0.501919067712207</v>
      </c>
      <c r="AV1675" s="17">
        <f t="shared" si="453"/>
        <v>0.264746447478472</v>
      </c>
      <c r="AW1675" s="17">
        <f t="shared" si="454"/>
        <v>0.14097415155672</v>
      </c>
      <c r="AX1675" s="17">
        <f t="shared" si="455"/>
        <v>0.344404056154951</v>
      </c>
      <c r="AY1675" s="17">
        <f t="shared" si="456"/>
        <v>0.0127027245761229</v>
      </c>
      <c r="AZ1675" s="17">
        <f t="shared" si="457"/>
        <v>0.357106780731074</v>
      </c>
      <c r="BA1675" s="17">
        <f t="shared" si="458"/>
        <v>0.642893219268926</v>
      </c>
    </row>
    <row r="1676" spans="1:53">
      <c r="A1676" s="6" t="s">
        <v>3400</v>
      </c>
      <c r="B1676" s="6" t="s">
        <v>3401</v>
      </c>
      <c r="C1676" s="7">
        <v>0</v>
      </c>
      <c r="D1676" s="7">
        <v>606488012.19</v>
      </c>
      <c r="E1676" s="7">
        <v>0</v>
      </c>
      <c r="F1676" s="7">
        <v>0</v>
      </c>
      <c r="G1676" s="7">
        <v>230000000</v>
      </c>
      <c r="H1676" s="7">
        <v>0</v>
      </c>
      <c r="I1676" s="7">
        <v>1413325376.14</v>
      </c>
      <c r="J1676" s="7"/>
      <c r="K1676" s="7">
        <v>37966823.62</v>
      </c>
      <c r="L1676" s="7">
        <v>0</v>
      </c>
      <c r="M1676" s="7">
        <v>0</v>
      </c>
      <c r="N1676" s="7">
        <v>0</v>
      </c>
      <c r="O1676" s="7">
        <v>16373715.82</v>
      </c>
      <c r="P1676" s="7">
        <v>0</v>
      </c>
      <c r="Q1676" s="7">
        <v>498128669.18</v>
      </c>
      <c r="R1676" s="7">
        <v>49182945.06</v>
      </c>
      <c r="S1676" s="7">
        <v>0</v>
      </c>
      <c r="T1676" s="7">
        <v>27871655.92</v>
      </c>
      <c r="U1676" s="7">
        <v>0</v>
      </c>
      <c r="V1676" s="7">
        <v>0</v>
      </c>
      <c r="W1676" s="7">
        <v>40049998.81</v>
      </c>
      <c r="X1676" s="7">
        <v>0</v>
      </c>
      <c r="Y1676" s="7">
        <v>909537149.51</v>
      </c>
      <c r="Z1676" s="7">
        <v>204702775.61</v>
      </c>
      <c r="AA1676" s="7">
        <v>0</v>
      </c>
      <c r="AB1676" s="7">
        <v>0</v>
      </c>
      <c r="AC1676" s="7"/>
      <c r="AD1676" s="7">
        <v>262128229.6</v>
      </c>
      <c r="AE1676" s="7">
        <v>0</v>
      </c>
      <c r="AF1676" s="7">
        <v>0</v>
      </c>
      <c r="AG1676" s="7">
        <v>0</v>
      </c>
      <c r="AH1676" s="7">
        <v>59972844.22</v>
      </c>
      <c r="AI1676" s="7">
        <v>62260866.24</v>
      </c>
      <c r="AJ1676" s="9">
        <f t="shared" si="442"/>
        <v>2879337197.93</v>
      </c>
      <c r="AK1676" s="9">
        <f t="shared" si="443"/>
        <v>1538651863.99</v>
      </c>
      <c r="AL1676" s="9">
        <f t="shared" si="444"/>
        <v>4417989061.92</v>
      </c>
      <c r="AM1676" s="9">
        <f t="shared" si="445"/>
        <v>892911726.82</v>
      </c>
      <c r="AN1676" s="9">
        <f t="shared" si="446"/>
        <v>2026475469.92</v>
      </c>
      <c r="AO1676" s="14">
        <f>AN1676-VLOOKUP(A1676,[1]选股结果!A1676:BF4679,44,FALSE)</f>
        <v>371705194.49</v>
      </c>
      <c r="AP1676" s="9">
        <f t="shared" si="447"/>
        <v>1498601865.18</v>
      </c>
      <c r="AQ1676" s="9">
        <f t="shared" si="448"/>
        <v>0</v>
      </c>
      <c r="AR1676" s="9">
        <f t="shared" si="449"/>
        <v>2763218786.49</v>
      </c>
      <c r="AS1676" s="9">
        <f t="shared" si="450"/>
        <v>1498601865.18</v>
      </c>
      <c r="AT1676" s="9">
        <f t="shared" si="451"/>
        <v>1264616921.31</v>
      </c>
      <c r="AU1676" s="17">
        <f t="shared" si="452"/>
        <v>0.323141884814061</v>
      </c>
      <c r="AV1676" s="17">
        <f t="shared" si="453"/>
        <v>0.733374961051907</v>
      </c>
      <c r="AW1676" s="17">
        <f t="shared" si="454"/>
        <v>0.13451891551525</v>
      </c>
      <c r="AX1676" s="17">
        <f t="shared" si="455"/>
        <v>0.542339199670689</v>
      </c>
      <c r="AY1676" s="17">
        <f t="shared" si="456"/>
        <v>0</v>
      </c>
      <c r="AZ1676" s="17">
        <f t="shared" si="457"/>
        <v>0.542339199670689</v>
      </c>
      <c r="BA1676" s="17">
        <f t="shared" si="458"/>
        <v>0.457660800329311</v>
      </c>
    </row>
    <row r="1677" spans="1:53">
      <c r="A1677" s="6" t="s">
        <v>3402</v>
      </c>
      <c r="B1677" s="6" t="s">
        <v>3403</v>
      </c>
      <c r="C1677" s="7">
        <v>168198452.23</v>
      </c>
      <c r="D1677" s="7">
        <v>606423506.78</v>
      </c>
      <c r="E1677" s="7">
        <v>0</v>
      </c>
      <c r="F1677" s="7">
        <v>0</v>
      </c>
      <c r="G1677" s="7">
        <v>337880209.1</v>
      </c>
      <c r="H1677" s="7">
        <v>0</v>
      </c>
      <c r="I1677" s="7">
        <v>721509140.58</v>
      </c>
      <c r="J1677" s="7"/>
      <c r="K1677" s="7">
        <v>130224589.93</v>
      </c>
      <c r="L1677" s="7">
        <v>0</v>
      </c>
      <c r="M1677" s="7">
        <v>0</v>
      </c>
      <c r="N1677" s="7">
        <v>0</v>
      </c>
      <c r="O1677" s="7">
        <v>16044060.86</v>
      </c>
      <c r="P1677" s="7">
        <v>0</v>
      </c>
      <c r="Q1677" s="7">
        <v>674445923.59</v>
      </c>
      <c r="R1677" s="7">
        <v>0</v>
      </c>
      <c r="S1677" s="7">
        <v>0</v>
      </c>
      <c r="T1677" s="7">
        <v>56844215.92</v>
      </c>
      <c r="U1677" s="7">
        <v>0</v>
      </c>
      <c r="V1677" s="7">
        <v>0</v>
      </c>
      <c r="W1677" s="7">
        <v>0</v>
      </c>
      <c r="X1677" s="7">
        <v>116987331.58</v>
      </c>
      <c r="Y1677" s="7">
        <v>572779753.19</v>
      </c>
      <c r="Z1677" s="7">
        <v>404977866.5</v>
      </c>
      <c r="AA1677" s="7">
        <v>0</v>
      </c>
      <c r="AB1677" s="7">
        <v>0</v>
      </c>
      <c r="AC1677" s="7"/>
      <c r="AD1677" s="7">
        <v>84108634.41</v>
      </c>
      <c r="AE1677" s="7">
        <v>3458128.38</v>
      </c>
      <c r="AF1677" s="7">
        <v>5176612.72</v>
      </c>
      <c r="AG1677" s="7">
        <v>24527924.09</v>
      </c>
      <c r="AH1677" s="7">
        <v>69983529.23</v>
      </c>
      <c r="AI1677" s="7">
        <v>90836225.8</v>
      </c>
      <c r="AJ1677" s="9">
        <f t="shared" si="442"/>
        <v>2543371646.76</v>
      </c>
      <c r="AK1677" s="9">
        <f t="shared" si="443"/>
        <v>1541034458.13</v>
      </c>
      <c r="AL1677" s="9">
        <f t="shared" si="444"/>
        <v>4084406104.89</v>
      </c>
      <c r="AM1677" s="9">
        <f t="shared" si="445"/>
        <v>1077335108.32</v>
      </c>
      <c r="AN1677" s="9">
        <f t="shared" si="446"/>
        <v>1583023870.02</v>
      </c>
      <c r="AO1677" s="14" t="e">
        <f>AN1677-VLOOKUP(A1677,[1]选股结果!A1677:BF4680,44,FALSE)</f>
        <v>#N/A</v>
      </c>
      <c r="AP1677" s="9">
        <f t="shared" si="447"/>
        <v>1255848674.32</v>
      </c>
      <c r="AQ1677" s="9">
        <f t="shared" si="448"/>
        <v>168198452.23</v>
      </c>
      <c r="AR1677" s="9" t="e">
        <f t="shared" si="449"/>
        <v>#N/A</v>
      </c>
      <c r="AS1677" s="9">
        <f t="shared" si="450"/>
        <v>1424047126.55</v>
      </c>
      <c r="AT1677" s="9" t="e">
        <f t="shared" si="451"/>
        <v>#N/A</v>
      </c>
      <c r="AU1677" s="17" t="e">
        <f t="shared" si="452"/>
        <v>#N/A</v>
      </c>
      <c r="AV1677" s="17" t="e">
        <f t="shared" si="453"/>
        <v>#N/A</v>
      </c>
      <c r="AW1677" s="17" t="e">
        <f t="shared" si="454"/>
        <v>#N/A</v>
      </c>
      <c r="AX1677" s="17" t="e">
        <f t="shared" si="455"/>
        <v>#N/A</v>
      </c>
      <c r="AY1677" s="17" t="e">
        <f t="shared" si="456"/>
        <v>#N/A</v>
      </c>
      <c r="AZ1677" s="17" t="e">
        <f t="shared" si="457"/>
        <v>#N/A</v>
      </c>
      <c r="BA1677" s="17" t="e">
        <f t="shared" si="458"/>
        <v>#N/A</v>
      </c>
    </row>
    <row r="1678" spans="1:53">
      <c r="A1678" s="6" t="s">
        <v>3404</v>
      </c>
      <c r="B1678" s="6" t="s">
        <v>3405</v>
      </c>
      <c r="C1678" s="7">
        <v>0</v>
      </c>
      <c r="D1678" s="7">
        <v>605506858.88</v>
      </c>
      <c r="E1678" s="7">
        <v>0</v>
      </c>
      <c r="F1678" s="7">
        <v>0</v>
      </c>
      <c r="G1678" s="7">
        <v>0</v>
      </c>
      <c r="H1678" s="7">
        <v>0</v>
      </c>
      <c r="I1678" s="7">
        <v>1235982701.47</v>
      </c>
      <c r="J1678" s="7"/>
      <c r="K1678" s="7">
        <v>80800725.04</v>
      </c>
      <c r="L1678" s="7">
        <v>0</v>
      </c>
      <c r="M1678" s="7">
        <v>0</v>
      </c>
      <c r="N1678" s="7">
        <v>0</v>
      </c>
      <c r="O1678" s="7">
        <v>668490.53</v>
      </c>
      <c r="P1678" s="7">
        <v>0</v>
      </c>
      <c r="Q1678" s="7">
        <v>976705551.06</v>
      </c>
      <c r="R1678" s="7">
        <v>0</v>
      </c>
      <c r="S1678" s="7">
        <v>0</v>
      </c>
      <c r="T1678" s="7">
        <v>96092881.29</v>
      </c>
      <c r="U1678" s="7">
        <v>0</v>
      </c>
      <c r="V1678" s="7">
        <v>0</v>
      </c>
      <c r="W1678" s="7">
        <v>88951397.07</v>
      </c>
      <c r="X1678" s="7">
        <v>0</v>
      </c>
      <c r="Y1678" s="7">
        <v>548509004.15</v>
      </c>
      <c r="Z1678" s="7">
        <v>83856547.85</v>
      </c>
      <c r="AA1678" s="7">
        <v>0</v>
      </c>
      <c r="AB1678" s="7">
        <v>0</v>
      </c>
      <c r="AC1678" s="7"/>
      <c r="AD1678" s="7">
        <v>142284788.9</v>
      </c>
      <c r="AE1678" s="7">
        <v>0</v>
      </c>
      <c r="AF1678" s="7">
        <v>0</v>
      </c>
      <c r="AG1678" s="7">
        <v>0</v>
      </c>
      <c r="AH1678" s="7">
        <v>16911676.58</v>
      </c>
      <c r="AI1678" s="7">
        <v>5151000</v>
      </c>
      <c r="AJ1678" s="9">
        <f t="shared" si="442"/>
        <v>2995757208.27</v>
      </c>
      <c r="AK1678" s="9">
        <f t="shared" si="443"/>
        <v>885664414.55</v>
      </c>
      <c r="AL1678" s="9">
        <f t="shared" si="444"/>
        <v>3881421622.82</v>
      </c>
      <c r="AM1678" s="9">
        <f t="shared" si="445"/>
        <v>695126746.48</v>
      </c>
      <c r="AN1678" s="9">
        <f t="shared" si="446"/>
        <v>2389581858.86</v>
      </c>
      <c r="AO1678" s="14" t="e">
        <f>AN1678-VLOOKUP(A1678,[1]选股结果!A1678:BF4681,44,FALSE)</f>
        <v>#N/A</v>
      </c>
      <c r="AP1678" s="9">
        <f t="shared" si="447"/>
        <v>796713017.48</v>
      </c>
      <c r="AQ1678" s="9">
        <f t="shared" si="448"/>
        <v>0</v>
      </c>
      <c r="AR1678" s="9" t="e">
        <f t="shared" si="449"/>
        <v>#N/A</v>
      </c>
      <c r="AS1678" s="9">
        <f t="shared" si="450"/>
        <v>796713017.48</v>
      </c>
      <c r="AT1678" s="9" t="e">
        <f t="shared" si="451"/>
        <v>#N/A</v>
      </c>
      <c r="AU1678" s="17" t="e">
        <f t="shared" si="452"/>
        <v>#N/A</v>
      </c>
      <c r="AV1678" s="17" t="e">
        <f t="shared" si="453"/>
        <v>#N/A</v>
      </c>
      <c r="AW1678" s="17" t="e">
        <f t="shared" si="454"/>
        <v>#N/A</v>
      </c>
      <c r="AX1678" s="17" t="e">
        <f t="shared" si="455"/>
        <v>#N/A</v>
      </c>
      <c r="AY1678" s="17" t="e">
        <f t="shared" si="456"/>
        <v>#N/A</v>
      </c>
      <c r="AZ1678" s="17" t="e">
        <f t="shared" si="457"/>
        <v>#N/A</v>
      </c>
      <c r="BA1678" s="17" t="e">
        <f t="shared" si="458"/>
        <v>#N/A</v>
      </c>
    </row>
    <row r="1679" spans="1:53">
      <c r="A1679" s="6" t="s">
        <v>3406</v>
      </c>
      <c r="B1679" s="6" t="s">
        <v>3407</v>
      </c>
      <c r="C1679" s="7">
        <v>72671178.43</v>
      </c>
      <c r="D1679" s="7">
        <v>604206593.97</v>
      </c>
      <c r="E1679" s="7">
        <v>0</v>
      </c>
      <c r="F1679" s="7">
        <v>0</v>
      </c>
      <c r="G1679" s="7">
        <v>0</v>
      </c>
      <c r="H1679" s="7">
        <v>0</v>
      </c>
      <c r="I1679" s="7">
        <v>113966748.31</v>
      </c>
      <c r="J1679" s="7"/>
      <c r="K1679" s="7">
        <v>31439006.47</v>
      </c>
      <c r="L1679" s="7">
        <v>0</v>
      </c>
      <c r="M1679" s="7">
        <v>0</v>
      </c>
      <c r="N1679" s="7">
        <v>0</v>
      </c>
      <c r="O1679" s="7">
        <v>6016650.42</v>
      </c>
      <c r="P1679" s="7">
        <v>0</v>
      </c>
      <c r="Q1679" s="7">
        <v>30969358.43</v>
      </c>
      <c r="R1679" s="7">
        <v>609019.69</v>
      </c>
      <c r="S1679" s="7">
        <v>0</v>
      </c>
      <c r="T1679" s="7">
        <v>72637945.62</v>
      </c>
      <c r="U1679" s="7">
        <v>0</v>
      </c>
      <c r="V1679" s="7">
        <v>0</v>
      </c>
      <c r="W1679" s="7">
        <v>0</v>
      </c>
      <c r="X1679" s="7">
        <v>0</v>
      </c>
      <c r="Y1679" s="7">
        <v>2211964057.5</v>
      </c>
      <c r="Z1679" s="7">
        <v>169723570.98</v>
      </c>
      <c r="AA1679" s="7">
        <v>0</v>
      </c>
      <c r="AB1679" s="7">
        <v>0</v>
      </c>
      <c r="AC1679" s="7"/>
      <c r="AD1679" s="7">
        <v>156652046.25</v>
      </c>
      <c r="AE1679" s="7">
        <v>0</v>
      </c>
      <c r="AF1679" s="7">
        <v>81121.63</v>
      </c>
      <c r="AG1679" s="7">
        <v>846118.05</v>
      </c>
      <c r="AH1679" s="7">
        <v>2707327.99</v>
      </c>
      <c r="AI1679" s="7">
        <v>270103810.57</v>
      </c>
      <c r="AJ1679" s="9">
        <f t="shared" si="442"/>
        <v>859845322.91</v>
      </c>
      <c r="AK1679" s="9">
        <f t="shared" si="443"/>
        <v>2884749231.4</v>
      </c>
      <c r="AL1679" s="9">
        <f t="shared" si="444"/>
        <v>3744594554.31</v>
      </c>
      <c r="AM1679" s="9">
        <f t="shared" si="445"/>
        <v>610223244.39</v>
      </c>
      <c r="AN1679" s="9">
        <f t="shared" si="446"/>
        <v>249622078.52</v>
      </c>
      <c r="AO1679" s="14">
        <f>AN1679-VLOOKUP(A1679,[1]选股结果!A1679:BF4682,44,FALSE)</f>
        <v>-207445534.48</v>
      </c>
      <c r="AP1679" s="9">
        <f t="shared" si="447"/>
        <v>2812078052.97</v>
      </c>
      <c r="AQ1679" s="9">
        <f t="shared" si="448"/>
        <v>72671178.43</v>
      </c>
      <c r="AR1679" s="9">
        <f t="shared" si="449"/>
        <v>3287526941.31</v>
      </c>
      <c r="AS1679" s="9">
        <f t="shared" si="450"/>
        <v>2884749231.4</v>
      </c>
      <c r="AT1679" s="9">
        <f t="shared" si="451"/>
        <v>402777709.91</v>
      </c>
      <c r="AU1679" s="17">
        <f t="shared" si="452"/>
        <v>0.1856177166861</v>
      </c>
      <c r="AV1679" s="17">
        <f t="shared" si="453"/>
        <v>0.0759300480197834</v>
      </c>
      <c r="AW1679" s="17">
        <f t="shared" si="454"/>
        <v>-0.0631007861481853</v>
      </c>
      <c r="AX1679" s="17">
        <f t="shared" si="455"/>
        <v>0.855377949191636</v>
      </c>
      <c r="AY1679" s="17">
        <f t="shared" si="456"/>
        <v>0.0221051202704493</v>
      </c>
      <c r="AZ1679" s="17">
        <f t="shared" si="457"/>
        <v>0.877483069462086</v>
      </c>
      <c r="BA1679" s="17">
        <f t="shared" si="458"/>
        <v>0.122516930537915</v>
      </c>
    </row>
    <row r="1680" spans="1:53">
      <c r="A1680" s="6" t="s">
        <v>3408</v>
      </c>
      <c r="B1680" s="6" t="s">
        <v>3409</v>
      </c>
      <c r="C1680" s="7">
        <v>42325369.47</v>
      </c>
      <c r="D1680" s="7">
        <v>604116905.85</v>
      </c>
      <c r="E1680" s="7">
        <v>0</v>
      </c>
      <c r="F1680" s="7">
        <v>0</v>
      </c>
      <c r="G1680" s="7">
        <v>120000000</v>
      </c>
      <c r="H1680" s="7">
        <v>0</v>
      </c>
      <c r="I1680" s="7">
        <v>738116347.23</v>
      </c>
      <c r="J1680" s="7"/>
      <c r="K1680" s="7">
        <v>108900276.18</v>
      </c>
      <c r="L1680" s="7">
        <v>0</v>
      </c>
      <c r="M1680" s="7">
        <v>0</v>
      </c>
      <c r="N1680" s="7">
        <v>0</v>
      </c>
      <c r="O1680" s="7">
        <v>42717357.94</v>
      </c>
      <c r="P1680" s="7">
        <v>0</v>
      </c>
      <c r="Q1680" s="7">
        <v>343150634.66</v>
      </c>
      <c r="R1680" s="7">
        <v>0</v>
      </c>
      <c r="S1680" s="7">
        <v>0</v>
      </c>
      <c r="T1680" s="7">
        <v>5233349.06</v>
      </c>
      <c r="U1680" s="7">
        <v>0</v>
      </c>
      <c r="V1680" s="7">
        <v>240494191.72</v>
      </c>
      <c r="W1680" s="7">
        <v>0</v>
      </c>
      <c r="X1680" s="7">
        <v>280498199.61</v>
      </c>
      <c r="Y1680" s="7">
        <v>411784366.24</v>
      </c>
      <c r="Z1680" s="7">
        <v>7224728.42</v>
      </c>
      <c r="AA1680" s="7">
        <v>0</v>
      </c>
      <c r="AB1680" s="7">
        <v>0</v>
      </c>
      <c r="AC1680" s="7"/>
      <c r="AD1680" s="7">
        <v>296758911.57</v>
      </c>
      <c r="AE1680" s="7">
        <v>40961521.78</v>
      </c>
      <c r="AF1680" s="7">
        <v>38811146.77</v>
      </c>
      <c r="AG1680" s="7">
        <v>25640853.58</v>
      </c>
      <c r="AH1680" s="7">
        <v>19079101.55</v>
      </c>
      <c r="AI1680" s="7">
        <v>7416361.28</v>
      </c>
      <c r="AJ1680" s="9">
        <f t="shared" si="442"/>
        <v>1962234870.92</v>
      </c>
      <c r="AK1680" s="9">
        <f t="shared" si="443"/>
        <v>1410994751.99</v>
      </c>
      <c r="AL1680" s="9">
        <f t="shared" si="444"/>
        <v>3373229622.91</v>
      </c>
      <c r="AM1680" s="9">
        <f t="shared" si="445"/>
        <v>1047332463.4</v>
      </c>
      <c r="AN1680" s="9">
        <f t="shared" si="446"/>
        <v>1435894798.85</v>
      </c>
      <c r="AO1680" s="14">
        <f>AN1680-VLOOKUP(A1680,[1]选股结果!A1680:BF4683,44,FALSE)</f>
        <v>878614368.86</v>
      </c>
      <c r="AP1680" s="9">
        <f t="shared" si="447"/>
        <v>847676991.19</v>
      </c>
      <c r="AQ1680" s="9">
        <f t="shared" si="448"/>
        <v>42325369.47</v>
      </c>
      <c r="AR1680" s="9">
        <f t="shared" si="449"/>
        <v>2815949192.92</v>
      </c>
      <c r="AS1680" s="9">
        <f t="shared" si="450"/>
        <v>890002360.66</v>
      </c>
      <c r="AT1680" s="9">
        <f t="shared" si="451"/>
        <v>1925946832.26</v>
      </c>
      <c r="AU1680" s="17">
        <f t="shared" si="452"/>
        <v>0.371928750004885</v>
      </c>
      <c r="AV1680" s="17">
        <f t="shared" si="453"/>
        <v>0.50991502348842</v>
      </c>
      <c r="AW1680" s="17">
        <f t="shared" si="454"/>
        <v>0.312013572925625</v>
      </c>
      <c r="AX1680" s="17">
        <f t="shared" si="455"/>
        <v>0.3010270900204</v>
      </c>
      <c r="AY1680" s="17">
        <f t="shared" si="456"/>
        <v>0.0150305870490904</v>
      </c>
      <c r="AZ1680" s="17">
        <f t="shared" si="457"/>
        <v>0.31605767706949</v>
      </c>
      <c r="BA1680" s="17">
        <f t="shared" si="458"/>
        <v>0.68394232293051</v>
      </c>
    </row>
    <row r="1681" spans="1:53">
      <c r="A1681" s="6" t="s">
        <v>3410</v>
      </c>
      <c r="B1681" s="6" t="s">
        <v>3411</v>
      </c>
      <c r="C1681" s="7">
        <v>4781890.5</v>
      </c>
      <c r="D1681" s="7">
        <v>603917556.32</v>
      </c>
      <c r="E1681" s="7">
        <v>0</v>
      </c>
      <c r="F1681" s="7">
        <v>0</v>
      </c>
      <c r="G1681" s="7">
        <v>43500000</v>
      </c>
      <c r="H1681" s="7">
        <v>0</v>
      </c>
      <c r="I1681" s="7">
        <v>48661734.36</v>
      </c>
      <c r="J1681" s="7"/>
      <c r="K1681" s="7">
        <v>13689565.38</v>
      </c>
      <c r="L1681" s="7">
        <v>0</v>
      </c>
      <c r="M1681" s="7">
        <v>0</v>
      </c>
      <c r="N1681" s="7">
        <v>0</v>
      </c>
      <c r="O1681" s="7">
        <v>36100060.83</v>
      </c>
      <c r="P1681" s="7">
        <v>0</v>
      </c>
      <c r="Q1681" s="7">
        <v>1753198129.88</v>
      </c>
      <c r="R1681" s="7">
        <v>0</v>
      </c>
      <c r="S1681" s="7">
        <v>0</v>
      </c>
      <c r="T1681" s="7">
        <v>828217745.06</v>
      </c>
      <c r="U1681" s="7">
        <v>0</v>
      </c>
      <c r="V1681" s="7">
        <v>0</v>
      </c>
      <c r="W1681" s="7">
        <v>0</v>
      </c>
      <c r="X1681" s="7">
        <v>548215145.4</v>
      </c>
      <c r="Y1681" s="7">
        <v>1507879954.22</v>
      </c>
      <c r="Z1681" s="7">
        <v>190674566.52</v>
      </c>
      <c r="AA1681" s="7">
        <v>0</v>
      </c>
      <c r="AB1681" s="7">
        <v>0</v>
      </c>
      <c r="AC1681" s="7"/>
      <c r="AD1681" s="7">
        <v>193999959.35</v>
      </c>
      <c r="AE1681" s="7">
        <v>0</v>
      </c>
      <c r="AF1681" s="7">
        <v>1500000</v>
      </c>
      <c r="AG1681" s="7">
        <v>13595323.44</v>
      </c>
      <c r="AH1681" s="7">
        <v>48971368.42</v>
      </c>
      <c r="AI1681" s="7">
        <v>111019368.48</v>
      </c>
      <c r="AJ1681" s="9">
        <f t="shared" si="442"/>
        <v>3327284791.83</v>
      </c>
      <c r="AK1681" s="9">
        <f t="shared" si="443"/>
        <v>2620637576.33</v>
      </c>
      <c r="AL1681" s="9">
        <f t="shared" si="444"/>
        <v>5947922368.16</v>
      </c>
      <c r="AM1681" s="9">
        <f t="shared" si="445"/>
        <v>1231732762.55</v>
      </c>
      <c r="AN1681" s="9">
        <f t="shared" si="446"/>
        <v>2643767174.68</v>
      </c>
      <c r="AO1681" s="14" t="e">
        <f>AN1681-VLOOKUP(A1681,[1]选股结果!A1681:BF4684,44,FALSE)</f>
        <v>#N/A</v>
      </c>
      <c r="AP1681" s="9">
        <f t="shared" si="447"/>
        <v>2067640540.43</v>
      </c>
      <c r="AQ1681" s="9">
        <f t="shared" si="448"/>
        <v>4781890.5</v>
      </c>
      <c r="AR1681" s="9" t="e">
        <f t="shared" si="449"/>
        <v>#N/A</v>
      </c>
      <c r="AS1681" s="9">
        <f t="shared" si="450"/>
        <v>2072422430.93</v>
      </c>
      <c r="AT1681" s="9" t="e">
        <f t="shared" si="451"/>
        <v>#N/A</v>
      </c>
      <c r="AU1681" s="17" t="e">
        <f t="shared" si="452"/>
        <v>#N/A</v>
      </c>
      <c r="AV1681" s="17" t="e">
        <f t="shared" si="453"/>
        <v>#N/A</v>
      </c>
      <c r="AW1681" s="17" t="e">
        <f t="shared" si="454"/>
        <v>#N/A</v>
      </c>
      <c r="AX1681" s="17" t="e">
        <f t="shared" si="455"/>
        <v>#N/A</v>
      </c>
      <c r="AY1681" s="17" t="e">
        <f t="shared" si="456"/>
        <v>#N/A</v>
      </c>
      <c r="AZ1681" s="17" t="e">
        <f t="shared" si="457"/>
        <v>#N/A</v>
      </c>
      <c r="BA1681" s="17" t="e">
        <f t="shared" si="458"/>
        <v>#N/A</v>
      </c>
    </row>
    <row r="1682" spans="1:53">
      <c r="A1682" s="6" t="s">
        <v>3412</v>
      </c>
      <c r="B1682" s="6" t="s">
        <v>3413</v>
      </c>
      <c r="C1682" s="7">
        <v>0</v>
      </c>
      <c r="D1682" s="7">
        <v>603369557.46</v>
      </c>
      <c r="E1682" s="7">
        <v>0</v>
      </c>
      <c r="F1682" s="7">
        <v>0</v>
      </c>
      <c r="G1682" s="7">
        <v>108530000</v>
      </c>
      <c r="H1682" s="7">
        <v>0</v>
      </c>
      <c r="I1682" s="7">
        <v>1052392525.07</v>
      </c>
      <c r="J1682" s="7"/>
      <c r="K1682" s="7">
        <v>698240537.24</v>
      </c>
      <c r="L1682" s="7">
        <v>0</v>
      </c>
      <c r="M1682" s="7">
        <v>0</v>
      </c>
      <c r="N1682" s="7">
        <v>0</v>
      </c>
      <c r="O1682" s="7">
        <v>145475790.71</v>
      </c>
      <c r="P1682" s="7">
        <v>0</v>
      </c>
      <c r="Q1682" s="7">
        <v>116867909.92</v>
      </c>
      <c r="R1682" s="7">
        <v>0</v>
      </c>
      <c r="S1682" s="7">
        <v>0</v>
      </c>
      <c r="T1682" s="7">
        <v>39671576.62</v>
      </c>
      <c r="U1682" s="7">
        <v>0</v>
      </c>
      <c r="V1682" s="7">
        <v>0</v>
      </c>
      <c r="W1682" s="7">
        <v>0</v>
      </c>
      <c r="X1682" s="7">
        <v>0</v>
      </c>
      <c r="Y1682" s="7">
        <v>1242772079.73</v>
      </c>
      <c r="Z1682" s="7">
        <v>8009174.37</v>
      </c>
      <c r="AA1682" s="7">
        <v>0</v>
      </c>
      <c r="AB1682" s="7">
        <v>0</v>
      </c>
      <c r="AC1682" s="7"/>
      <c r="AD1682" s="7">
        <v>326371996.3</v>
      </c>
      <c r="AE1682" s="7">
        <v>0</v>
      </c>
      <c r="AF1682" s="7">
        <v>195164246.2</v>
      </c>
      <c r="AG1682" s="7">
        <v>0</v>
      </c>
      <c r="AH1682" s="7">
        <v>14782693.6</v>
      </c>
      <c r="AI1682" s="7">
        <v>8000000</v>
      </c>
      <c r="AJ1682" s="9">
        <f t="shared" si="442"/>
        <v>2764547897.02</v>
      </c>
      <c r="AK1682" s="9">
        <f t="shared" si="443"/>
        <v>1795100190.2</v>
      </c>
      <c r="AL1682" s="9">
        <f t="shared" si="444"/>
        <v>4559648087.22</v>
      </c>
      <c r="AM1682" s="9">
        <f t="shared" si="445"/>
        <v>857375348.17</v>
      </c>
      <c r="AN1682" s="9">
        <f t="shared" si="446"/>
        <v>1907172548.85</v>
      </c>
      <c r="AO1682" s="14">
        <f>AN1682-VLOOKUP(A1682,[1]选股结果!A1682:BF4685,44,FALSE)</f>
        <v>1172688899.13</v>
      </c>
      <c r="AP1682" s="9">
        <f t="shared" si="447"/>
        <v>1795100190.2</v>
      </c>
      <c r="AQ1682" s="9">
        <f t="shared" si="448"/>
        <v>0</v>
      </c>
      <c r="AR1682" s="9">
        <f t="shared" si="449"/>
        <v>3825164437.5</v>
      </c>
      <c r="AS1682" s="9">
        <f t="shared" si="450"/>
        <v>1795100190.2</v>
      </c>
      <c r="AT1682" s="9">
        <f t="shared" si="451"/>
        <v>2030064247.3</v>
      </c>
      <c r="AU1682" s="17">
        <f t="shared" si="452"/>
        <v>0.224140781966056</v>
      </c>
      <c r="AV1682" s="17">
        <f t="shared" si="453"/>
        <v>0.498585768013797</v>
      </c>
      <c r="AW1682" s="17">
        <f t="shared" si="454"/>
        <v>0.306572153508891</v>
      </c>
      <c r="AX1682" s="17">
        <f t="shared" si="455"/>
        <v>0.469287064525053</v>
      </c>
      <c r="AY1682" s="17">
        <f t="shared" si="456"/>
        <v>0</v>
      </c>
      <c r="AZ1682" s="17">
        <f t="shared" si="457"/>
        <v>0.469287064525053</v>
      </c>
      <c r="BA1682" s="17">
        <f t="shared" si="458"/>
        <v>0.530712935474947</v>
      </c>
    </row>
    <row r="1683" spans="1:53">
      <c r="A1683" s="6" t="s">
        <v>3414</v>
      </c>
      <c r="B1683" s="6" t="s">
        <v>3415</v>
      </c>
      <c r="C1683" s="7">
        <v>0</v>
      </c>
      <c r="D1683" s="7">
        <v>602681367.41</v>
      </c>
      <c r="E1683" s="7">
        <v>0</v>
      </c>
      <c r="F1683" s="7">
        <v>0</v>
      </c>
      <c r="G1683" s="7">
        <v>0</v>
      </c>
      <c r="H1683" s="7">
        <v>0</v>
      </c>
      <c r="I1683" s="7">
        <v>316959226.87</v>
      </c>
      <c r="J1683" s="7"/>
      <c r="K1683" s="7">
        <v>238475096.29</v>
      </c>
      <c r="L1683" s="7">
        <v>0</v>
      </c>
      <c r="M1683" s="7">
        <v>0</v>
      </c>
      <c r="N1683" s="7">
        <v>0</v>
      </c>
      <c r="O1683" s="7">
        <v>96995379.47</v>
      </c>
      <c r="P1683" s="7">
        <v>0</v>
      </c>
      <c r="Q1683" s="7">
        <v>114649999.33</v>
      </c>
      <c r="R1683" s="7">
        <v>0</v>
      </c>
      <c r="S1683" s="7">
        <v>0</v>
      </c>
      <c r="T1683" s="7">
        <v>21015750.78</v>
      </c>
      <c r="U1683" s="7">
        <v>1628328000</v>
      </c>
      <c r="V1683" s="7">
        <v>0</v>
      </c>
      <c r="W1683" s="7">
        <v>0</v>
      </c>
      <c r="X1683" s="7">
        <v>7777080.05</v>
      </c>
      <c r="Y1683" s="7">
        <v>16272662.64</v>
      </c>
      <c r="Z1683" s="7">
        <v>156071891.56</v>
      </c>
      <c r="AA1683" s="7">
        <v>0</v>
      </c>
      <c r="AB1683" s="7">
        <v>0</v>
      </c>
      <c r="AC1683" s="7"/>
      <c r="AD1683" s="7">
        <v>22420062.29</v>
      </c>
      <c r="AE1683" s="7">
        <v>0</v>
      </c>
      <c r="AF1683" s="7">
        <v>126255811.54</v>
      </c>
      <c r="AG1683" s="7">
        <v>2073558.75</v>
      </c>
      <c r="AH1683" s="7">
        <v>204372.24</v>
      </c>
      <c r="AI1683" s="7">
        <v>0</v>
      </c>
      <c r="AJ1683" s="9">
        <f t="shared" si="442"/>
        <v>1390776820.15</v>
      </c>
      <c r="AK1683" s="9">
        <f t="shared" si="443"/>
        <v>1959403439.07</v>
      </c>
      <c r="AL1683" s="9">
        <f t="shared" si="444"/>
        <v>3350180259.22</v>
      </c>
      <c r="AM1683" s="9">
        <f t="shared" si="445"/>
        <v>2335781826.93</v>
      </c>
      <c r="AN1683" s="9">
        <f t="shared" si="446"/>
        <v>691100073.27</v>
      </c>
      <c r="AO1683" s="14">
        <f>AN1683-VLOOKUP(A1683,[1]选股结果!A1683:BF4686,44,FALSE)</f>
        <v>122462183.54</v>
      </c>
      <c r="AP1683" s="9">
        <f t="shared" si="447"/>
        <v>323298359.02</v>
      </c>
      <c r="AQ1683" s="9">
        <f t="shared" si="448"/>
        <v>0</v>
      </c>
      <c r="AR1683" s="9">
        <f t="shared" si="449"/>
        <v>2781542369.49</v>
      </c>
      <c r="AS1683" s="9">
        <f t="shared" si="450"/>
        <v>323298359.02</v>
      </c>
      <c r="AT1683" s="9">
        <f t="shared" si="451"/>
        <v>2458244010.47</v>
      </c>
      <c r="AU1683" s="17">
        <f t="shared" si="452"/>
        <v>0.839743392928532</v>
      </c>
      <c r="AV1683" s="17">
        <f t="shared" si="453"/>
        <v>0.24845930115985</v>
      </c>
      <c r="AW1683" s="17">
        <f t="shared" si="454"/>
        <v>0.0440267187310376</v>
      </c>
      <c r="AX1683" s="17">
        <f t="shared" si="455"/>
        <v>0.116229888340431</v>
      </c>
      <c r="AY1683" s="17">
        <f t="shared" si="456"/>
        <v>0</v>
      </c>
      <c r="AZ1683" s="17">
        <f t="shared" si="457"/>
        <v>0.116229888340431</v>
      </c>
      <c r="BA1683" s="17">
        <f t="shared" si="458"/>
        <v>0.883770111659569</v>
      </c>
    </row>
    <row r="1684" spans="1:53">
      <c r="A1684" s="6" t="s">
        <v>3416</v>
      </c>
      <c r="B1684" s="6" t="s">
        <v>3417</v>
      </c>
      <c r="C1684" s="7">
        <v>0</v>
      </c>
      <c r="D1684" s="7">
        <v>602579601.61</v>
      </c>
      <c r="E1684" s="7">
        <v>0</v>
      </c>
      <c r="F1684" s="7">
        <v>0</v>
      </c>
      <c r="G1684" s="7">
        <v>359324998.44</v>
      </c>
      <c r="H1684" s="7">
        <v>0</v>
      </c>
      <c r="I1684" s="7">
        <v>2314201921.78</v>
      </c>
      <c r="J1684" s="7"/>
      <c r="K1684" s="7">
        <v>333340371.7</v>
      </c>
      <c r="L1684" s="7">
        <v>0</v>
      </c>
      <c r="M1684" s="7">
        <v>0</v>
      </c>
      <c r="N1684" s="7">
        <v>0</v>
      </c>
      <c r="O1684" s="7">
        <v>65237520.17</v>
      </c>
      <c r="P1684" s="7">
        <v>0</v>
      </c>
      <c r="Q1684" s="7">
        <v>159782725.1</v>
      </c>
      <c r="R1684" s="7">
        <v>0</v>
      </c>
      <c r="S1684" s="7">
        <v>0</v>
      </c>
      <c r="T1684" s="7">
        <v>185484675.44</v>
      </c>
      <c r="U1684" s="7">
        <v>0</v>
      </c>
      <c r="V1684" s="7">
        <v>0</v>
      </c>
      <c r="W1684" s="7">
        <v>0</v>
      </c>
      <c r="X1684" s="7">
        <v>3183784.38</v>
      </c>
      <c r="Y1684" s="7">
        <v>819807181.68</v>
      </c>
      <c r="Z1684" s="7">
        <v>224749182.71</v>
      </c>
      <c r="AA1684" s="7">
        <v>0</v>
      </c>
      <c r="AB1684" s="7">
        <v>0</v>
      </c>
      <c r="AC1684" s="7"/>
      <c r="AD1684" s="7">
        <v>511212616.53</v>
      </c>
      <c r="AE1684" s="7">
        <v>2625548.91</v>
      </c>
      <c r="AF1684" s="7">
        <v>474442373.47</v>
      </c>
      <c r="AG1684" s="7">
        <v>25422971.34</v>
      </c>
      <c r="AH1684" s="7">
        <v>26191322.98</v>
      </c>
      <c r="AI1684" s="7">
        <v>281374640.68</v>
      </c>
      <c r="AJ1684" s="9">
        <f t="shared" si="442"/>
        <v>4019951814.24</v>
      </c>
      <c r="AK1684" s="9">
        <f t="shared" si="443"/>
        <v>2369009622.68</v>
      </c>
      <c r="AL1684" s="9">
        <f t="shared" si="444"/>
        <v>6388961436.92</v>
      </c>
      <c r="AM1684" s="9">
        <f t="shared" si="445"/>
        <v>1030325904.6</v>
      </c>
      <c r="AN1684" s="9">
        <f t="shared" si="446"/>
        <v>2992809694.02</v>
      </c>
      <c r="AO1684" s="14" t="e">
        <f>AN1684-VLOOKUP(A1684,[1]选股结果!A1684:BF4687,44,FALSE)</f>
        <v>#N/A</v>
      </c>
      <c r="AP1684" s="9">
        <f t="shared" si="447"/>
        <v>2365825838.3</v>
      </c>
      <c r="AQ1684" s="9">
        <f t="shared" si="448"/>
        <v>0</v>
      </c>
      <c r="AR1684" s="9" t="e">
        <f t="shared" si="449"/>
        <v>#N/A</v>
      </c>
      <c r="AS1684" s="9">
        <f t="shared" si="450"/>
        <v>2365825838.3</v>
      </c>
      <c r="AT1684" s="9" t="e">
        <f t="shared" si="451"/>
        <v>#N/A</v>
      </c>
      <c r="AU1684" s="17" t="e">
        <f t="shared" si="452"/>
        <v>#N/A</v>
      </c>
      <c r="AV1684" s="17" t="e">
        <f t="shared" si="453"/>
        <v>#N/A</v>
      </c>
      <c r="AW1684" s="17" t="e">
        <f t="shared" si="454"/>
        <v>#N/A</v>
      </c>
      <c r="AX1684" s="17" t="e">
        <f t="shared" si="455"/>
        <v>#N/A</v>
      </c>
      <c r="AY1684" s="17" t="e">
        <f t="shared" si="456"/>
        <v>#N/A</v>
      </c>
      <c r="AZ1684" s="17" t="e">
        <f t="shared" si="457"/>
        <v>#N/A</v>
      </c>
      <c r="BA1684" s="17" t="e">
        <f t="shared" si="458"/>
        <v>#N/A</v>
      </c>
    </row>
    <row r="1685" spans="1:53">
      <c r="A1685" s="6" t="s">
        <v>3418</v>
      </c>
      <c r="B1685" s="6" t="s">
        <v>3419</v>
      </c>
      <c r="C1685" s="7">
        <v>19804481.82</v>
      </c>
      <c r="D1685" s="7">
        <v>601650722.27</v>
      </c>
      <c r="E1685" s="7">
        <v>0</v>
      </c>
      <c r="F1685" s="7">
        <v>0</v>
      </c>
      <c r="G1685" s="7">
        <v>0</v>
      </c>
      <c r="H1685" s="7">
        <v>0</v>
      </c>
      <c r="I1685" s="7">
        <v>549299783.61</v>
      </c>
      <c r="J1685" s="7"/>
      <c r="K1685" s="7">
        <v>127186792.27</v>
      </c>
      <c r="L1685" s="7">
        <v>0</v>
      </c>
      <c r="M1685" s="7">
        <v>0</v>
      </c>
      <c r="N1685" s="7">
        <v>0</v>
      </c>
      <c r="O1685" s="7">
        <v>2403452.19</v>
      </c>
      <c r="P1685" s="7">
        <v>0</v>
      </c>
      <c r="Q1685" s="7">
        <v>486687538.83</v>
      </c>
      <c r="R1685" s="7">
        <v>56828903.99</v>
      </c>
      <c r="S1685" s="7">
        <v>0</v>
      </c>
      <c r="T1685" s="7">
        <v>174298386.19</v>
      </c>
      <c r="U1685" s="7">
        <v>0</v>
      </c>
      <c r="V1685" s="7">
        <v>0</v>
      </c>
      <c r="W1685" s="7">
        <v>0</v>
      </c>
      <c r="X1685" s="7">
        <v>169891711</v>
      </c>
      <c r="Y1685" s="7">
        <v>673317299.56</v>
      </c>
      <c r="Z1685" s="7">
        <v>13824831.85</v>
      </c>
      <c r="AA1685" s="7">
        <v>0</v>
      </c>
      <c r="AB1685" s="7">
        <v>0</v>
      </c>
      <c r="AC1685" s="7"/>
      <c r="AD1685" s="7">
        <v>42825350.49</v>
      </c>
      <c r="AE1685" s="7">
        <v>0</v>
      </c>
      <c r="AF1685" s="7">
        <v>0</v>
      </c>
      <c r="AG1685" s="7">
        <v>0</v>
      </c>
      <c r="AH1685" s="7">
        <v>11791008.28</v>
      </c>
      <c r="AI1685" s="7">
        <v>0</v>
      </c>
      <c r="AJ1685" s="9">
        <f t="shared" si="442"/>
        <v>1998355579.35</v>
      </c>
      <c r="AK1685" s="9">
        <f t="shared" si="443"/>
        <v>931454683</v>
      </c>
      <c r="AL1685" s="9">
        <f t="shared" si="444"/>
        <v>2929810262.35</v>
      </c>
      <c r="AM1685" s="9">
        <f t="shared" si="445"/>
        <v>773945885.46</v>
      </c>
      <c r="AN1685" s="9">
        <f t="shared" si="446"/>
        <v>1394301404.89</v>
      </c>
      <c r="AO1685" s="14" t="e">
        <f>AN1685-VLOOKUP(A1685,[1]选股结果!A1685:BF4688,44,FALSE)</f>
        <v>#N/A</v>
      </c>
      <c r="AP1685" s="9">
        <f t="shared" si="447"/>
        <v>741758490.18</v>
      </c>
      <c r="AQ1685" s="9">
        <f t="shared" si="448"/>
        <v>19804481.82</v>
      </c>
      <c r="AR1685" s="9" t="e">
        <f t="shared" si="449"/>
        <v>#N/A</v>
      </c>
      <c r="AS1685" s="9">
        <f t="shared" si="450"/>
        <v>761562972</v>
      </c>
      <c r="AT1685" s="9" t="e">
        <f t="shared" si="451"/>
        <v>#N/A</v>
      </c>
      <c r="AU1685" s="17" t="e">
        <f t="shared" si="452"/>
        <v>#N/A</v>
      </c>
      <c r="AV1685" s="17" t="e">
        <f t="shared" si="453"/>
        <v>#N/A</v>
      </c>
      <c r="AW1685" s="17" t="e">
        <f t="shared" si="454"/>
        <v>#N/A</v>
      </c>
      <c r="AX1685" s="17" t="e">
        <f t="shared" si="455"/>
        <v>#N/A</v>
      </c>
      <c r="AY1685" s="17" t="e">
        <f t="shared" si="456"/>
        <v>#N/A</v>
      </c>
      <c r="AZ1685" s="17" t="e">
        <f t="shared" si="457"/>
        <v>#N/A</v>
      </c>
      <c r="BA1685" s="17" t="e">
        <f t="shared" si="458"/>
        <v>#N/A</v>
      </c>
    </row>
    <row r="1686" spans="1:53">
      <c r="A1686" s="6" t="s">
        <v>3420</v>
      </c>
      <c r="B1686" s="6" t="s">
        <v>3421</v>
      </c>
      <c r="C1686" s="7">
        <v>1600000</v>
      </c>
      <c r="D1686" s="7">
        <v>600533610.68</v>
      </c>
      <c r="E1686" s="7">
        <v>0</v>
      </c>
      <c r="F1686" s="7">
        <v>0</v>
      </c>
      <c r="G1686" s="7">
        <v>1743620</v>
      </c>
      <c r="H1686" s="7">
        <v>0</v>
      </c>
      <c r="I1686" s="7">
        <v>1395973754.78</v>
      </c>
      <c r="J1686" s="7"/>
      <c r="K1686" s="7">
        <v>120071026.08</v>
      </c>
      <c r="L1686" s="7">
        <v>0</v>
      </c>
      <c r="M1686" s="7">
        <v>0</v>
      </c>
      <c r="N1686" s="7">
        <v>0</v>
      </c>
      <c r="O1686" s="7">
        <v>79236254.79</v>
      </c>
      <c r="P1686" s="7">
        <v>0</v>
      </c>
      <c r="Q1686" s="7">
        <v>1759042825.2</v>
      </c>
      <c r="R1686" s="7">
        <v>0</v>
      </c>
      <c r="S1686" s="7">
        <v>35402383.5</v>
      </c>
      <c r="T1686" s="7">
        <v>64248047.07</v>
      </c>
      <c r="U1686" s="7">
        <v>0</v>
      </c>
      <c r="V1686" s="7">
        <v>0</v>
      </c>
      <c r="W1686" s="7">
        <v>0</v>
      </c>
      <c r="X1686" s="7">
        <v>0</v>
      </c>
      <c r="Y1686" s="7">
        <v>1653272813.29</v>
      </c>
      <c r="Z1686" s="7">
        <v>62599274.03</v>
      </c>
      <c r="AA1686" s="7">
        <v>0</v>
      </c>
      <c r="AB1686" s="7">
        <v>0</v>
      </c>
      <c r="AC1686" s="7"/>
      <c r="AD1686" s="7">
        <v>158217260.16</v>
      </c>
      <c r="AE1686" s="7">
        <v>0</v>
      </c>
      <c r="AF1686" s="7">
        <v>731042785.78</v>
      </c>
      <c r="AG1686" s="7">
        <v>12845884.32</v>
      </c>
      <c r="AH1686" s="7">
        <v>48157715.07</v>
      </c>
      <c r="AI1686" s="7">
        <v>9821950.53</v>
      </c>
      <c r="AJ1686" s="9">
        <f t="shared" si="442"/>
        <v>4056251522.1</v>
      </c>
      <c r="AK1686" s="9">
        <f t="shared" si="443"/>
        <v>2677557683.18</v>
      </c>
      <c r="AL1686" s="9">
        <f t="shared" si="444"/>
        <v>6733809205.28</v>
      </c>
      <c r="AM1686" s="9">
        <f t="shared" si="445"/>
        <v>681513485.47</v>
      </c>
      <c r="AN1686" s="9">
        <f t="shared" si="446"/>
        <v>3374738036.63</v>
      </c>
      <c r="AO1686" s="14" t="e">
        <f>AN1686-VLOOKUP(A1686,[1]选股结果!A1686:BF4689,44,FALSE)</f>
        <v>#N/A</v>
      </c>
      <c r="AP1686" s="9">
        <f t="shared" si="447"/>
        <v>2675957683.18</v>
      </c>
      <c r="AQ1686" s="9">
        <f t="shared" si="448"/>
        <v>1600000</v>
      </c>
      <c r="AR1686" s="9" t="e">
        <f t="shared" si="449"/>
        <v>#N/A</v>
      </c>
      <c r="AS1686" s="9">
        <f t="shared" si="450"/>
        <v>2677557683.18</v>
      </c>
      <c r="AT1686" s="9" t="e">
        <f t="shared" si="451"/>
        <v>#N/A</v>
      </c>
      <c r="AU1686" s="17" t="e">
        <f t="shared" si="452"/>
        <v>#N/A</v>
      </c>
      <c r="AV1686" s="17" t="e">
        <f t="shared" si="453"/>
        <v>#N/A</v>
      </c>
      <c r="AW1686" s="17" t="e">
        <f t="shared" si="454"/>
        <v>#N/A</v>
      </c>
      <c r="AX1686" s="17" t="e">
        <f t="shared" si="455"/>
        <v>#N/A</v>
      </c>
      <c r="AY1686" s="17" t="e">
        <f t="shared" si="456"/>
        <v>#N/A</v>
      </c>
      <c r="AZ1686" s="17" t="e">
        <f t="shared" si="457"/>
        <v>#N/A</v>
      </c>
      <c r="BA1686" s="17" t="e">
        <f t="shared" si="458"/>
        <v>#N/A</v>
      </c>
    </row>
    <row r="1687" spans="1:53">
      <c r="A1687" s="6" t="s">
        <v>3422</v>
      </c>
      <c r="B1687" s="6" t="s">
        <v>3423</v>
      </c>
      <c r="C1687" s="7">
        <v>22220295.79</v>
      </c>
      <c r="D1687" s="7">
        <v>598957288.58</v>
      </c>
      <c r="E1687" s="7">
        <v>0</v>
      </c>
      <c r="F1687" s="7">
        <v>0</v>
      </c>
      <c r="G1687" s="7">
        <v>26000000</v>
      </c>
      <c r="H1687" s="7">
        <v>0</v>
      </c>
      <c r="I1687" s="7">
        <v>1583828856.75</v>
      </c>
      <c r="J1687" s="7"/>
      <c r="K1687" s="7">
        <v>51226858.49</v>
      </c>
      <c r="L1687" s="7">
        <v>0</v>
      </c>
      <c r="M1687" s="7">
        <v>0</v>
      </c>
      <c r="N1687" s="7">
        <v>0</v>
      </c>
      <c r="O1687" s="7">
        <v>168980984.98</v>
      </c>
      <c r="P1687" s="7">
        <v>0</v>
      </c>
      <c r="Q1687" s="7">
        <v>601860066</v>
      </c>
      <c r="R1687" s="7">
        <v>527479863.56</v>
      </c>
      <c r="S1687" s="7">
        <v>51638448.01</v>
      </c>
      <c r="T1687" s="7">
        <v>132840927.37</v>
      </c>
      <c r="U1687" s="7">
        <v>0</v>
      </c>
      <c r="V1687" s="7">
        <v>195989280.74</v>
      </c>
      <c r="W1687" s="7">
        <v>0</v>
      </c>
      <c r="X1687" s="7">
        <v>79740902.58</v>
      </c>
      <c r="Y1687" s="7">
        <v>417309022.81</v>
      </c>
      <c r="Z1687" s="7">
        <v>17844371.4</v>
      </c>
      <c r="AA1687" s="7">
        <v>0</v>
      </c>
      <c r="AB1687" s="7">
        <v>0</v>
      </c>
      <c r="AC1687" s="7"/>
      <c r="AD1687" s="7">
        <v>573011086.91</v>
      </c>
      <c r="AE1687" s="7">
        <v>0</v>
      </c>
      <c r="AF1687" s="7">
        <v>1554915274.88</v>
      </c>
      <c r="AG1687" s="7">
        <v>4689560.26</v>
      </c>
      <c r="AH1687" s="7">
        <v>170836560.77</v>
      </c>
      <c r="AI1687" s="7">
        <v>1015491405.61</v>
      </c>
      <c r="AJ1687" s="9">
        <f t="shared" si="442"/>
        <v>3742813293.74</v>
      </c>
      <c r="AK1687" s="9">
        <f t="shared" si="443"/>
        <v>4052047761.75</v>
      </c>
      <c r="AL1687" s="9">
        <f t="shared" si="444"/>
        <v>7794861055.49</v>
      </c>
      <c r="AM1687" s="9">
        <f t="shared" si="445"/>
        <v>873679176.14</v>
      </c>
      <c r="AN1687" s="9">
        <f t="shared" si="446"/>
        <v>3144864300.92</v>
      </c>
      <c r="AO1687" s="14" t="e">
        <f>AN1687-VLOOKUP(A1687,[1]选股结果!A1687:BF4690,44,FALSE)</f>
        <v>#N/A</v>
      </c>
      <c r="AP1687" s="9">
        <f t="shared" si="447"/>
        <v>3754097282.64</v>
      </c>
      <c r="AQ1687" s="9">
        <f t="shared" si="448"/>
        <v>22220295.79</v>
      </c>
      <c r="AR1687" s="9" t="e">
        <f t="shared" si="449"/>
        <v>#N/A</v>
      </c>
      <c r="AS1687" s="9">
        <f t="shared" si="450"/>
        <v>3776317578.43</v>
      </c>
      <c r="AT1687" s="9" t="e">
        <f t="shared" si="451"/>
        <v>#N/A</v>
      </c>
      <c r="AU1687" s="17" t="e">
        <f t="shared" si="452"/>
        <v>#N/A</v>
      </c>
      <c r="AV1687" s="17" t="e">
        <f t="shared" si="453"/>
        <v>#N/A</v>
      </c>
      <c r="AW1687" s="17" t="e">
        <f t="shared" si="454"/>
        <v>#N/A</v>
      </c>
      <c r="AX1687" s="17" t="e">
        <f t="shared" si="455"/>
        <v>#N/A</v>
      </c>
      <c r="AY1687" s="17" t="e">
        <f t="shared" si="456"/>
        <v>#N/A</v>
      </c>
      <c r="AZ1687" s="17" t="e">
        <f t="shared" si="457"/>
        <v>#N/A</v>
      </c>
      <c r="BA1687" s="17" t="e">
        <f t="shared" si="458"/>
        <v>#N/A</v>
      </c>
    </row>
    <row r="1688" spans="1:53">
      <c r="A1688" s="6" t="s">
        <v>3424</v>
      </c>
      <c r="B1688" s="6" t="s">
        <v>3425</v>
      </c>
      <c r="C1688" s="7">
        <v>173599620.05</v>
      </c>
      <c r="D1688" s="7">
        <v>597588199.05</v>
      </c>
      <c r="E1688" s="7">
        <v>0</v>
      </c>
      <c r="F1688" s="7">
        <v>0</v>
      </c>
      <c r="G1688" s="7">
        <v>0</v>
      </c>
      <c r="H1688" s="7">
        <v>0</v>
      </c>
      <c r="I1688" s="7">
        <v>52871272.92</v>
      </c>
      <c r="J1688" s="7"/>
      <c r="K1688" s="7">
        <v>78301793.09</v>
      </c>
      <c r="L1688" s="7">
        <v>0</v>
      </c>
      <c r="M1688" s="7">
        <v>0</v>
      </c>
      <c r="N1688" s="7">
        <v>0</v>
      </c>
      <c r="O1688" s="7">
        <v>306372410.88</v>
      </c>
      <c r="P1688" s="7">
        <v>0</v>
      </c>
      <c r="Q1688" s="7">
        <v>10428492236.01</v>
      </c>
      <c r="R1688" s="7">
        <v>0</v>
      </c>
      <c r="S1688" s="7">
        <v>0</v>
      </c>
      <c r="T1688" s="7">
        <v>352981440.71</v>
      </c>
      <c r="U1688" s="7">
        <v>0</v>
      </c>
      <c r="V1688" s="7">
        <v>0</v>
      </c>
      <c r="W1688" s="7">
        <v>0</v>
      </c>
      <c r="X1688" s="7">
        <v>62419888.61</v>
      </c>
      <c r="Y1688" s="7">
        <v>1396199931.05</v>
      </c>
      <c r="Z1688" s="7">
        <v>76618355.79</v>
      </c>
      <c r="AA1688" s="7">
        <v>0</v>
      </c>
      <c r="AB1688" s="7">
        <v>0</v>
      </c>
      <c r="AC1688" s="7"/>
      <c r="AD1688" s="7">
        <v>230131370.13</v>
      </c>
      <c r="AE1688" s="7">
        <v>0</v>
      </c>
      <c r="AF1688" s="7">
        <v>0</v>
      </c>
      <c r="AG1688" s="7">
        <v>32514775.13</v>
      </c>
      <c r="AH1688" s="7">
        <v>87222405.92</v>
      </c>
      <c r="AI1688" s="7">
        <v>0</v>
      </c>
      <c r="AJ1688" s="9">
        <f t="shared" si="442"/>
        <v>11816607352.66</v>
      </c>
      <c r="AK1688" s="9">
        <f t="shared" si="443"/>
        <v>2058706346.68</v>
      </c>
      <c r="AL1688" s="9">
        <f t="shared" si="444"/>
        <v>13875313699.34</v>
      </c>
      <c r="AM1688" s="9">
        <f t="shared" si="445"/>
        <v>966380498.54</v>
      </c>
      <c r="AN1688" s="9">
        <f t="shared" si="446"/>
        <v>10912646742.73</v>
      </c>
      <c r="AO1688" s="14">
        <f>AN1688-VLOOKUP(A1688,[1]选股结果!A1688:BF4691,44,FALSE)</f>
        <v>7256353971.61</v>
      </c>
      <c r="AP1688" s="9">
        <f t="shared" si="447"/>
        <v>1822686838.02</v>
      </c>
      <c r="AQ1688" s="9">
        <f t="shared" si="448"/>
        <v>173599620.05</v>
      </c>
      <c r="AR1688" s="9">
        <f t="shared" si="449"/>
        <v>10219020928.22</v>
      </c>
      <c r="AS1688" s="9">
        <f t="shared" si="450"/>
        <v>1996286458.07</v>
      </c>
      <c r="AT1688" s="9">
        <f t="shared" si="451"/>
        <v>8222734470.15</v>
      </c>
      <c r="AU1688" s="17">
        <f t="shared" si="452"/>
        <v>0.0945668381861636</v>
      </c>
      <c r="AV1688" s="17">
        <f t="shared" si="453"/>
        <v>1.06787595596311</v>
      </c>
      <c r="AW1688" s="17">
        <f t="shared" si="454"/>
        <v>0.710083091382214</v>
      </c>
      <c r="AX1688" s="17">
        <f t="shared" si="455"/>
        <v>0.17836217880586</v>
      </c>
      <c r="AY1688" s="17">
        <f t="shared" si="456"/>
        <v>0.0169878916257625</v>
      </c>
      <c r="AZ1688" s="17">
        <f t="shared" si="457"/>
        <v>0.195350070431622</v>
      </c>
      <c r="BA1688" s="17">
        <f t="shared" si="458"/>
        <v>0.804649929568378</v>
      </c>
    </row>
    <row r="1689" spans="1:53">
      <c r="A1689" s="6" t="s">
        <v>3426</v>
      </c>
      <c r="B1689" s="6" t="s">
        <v>3427</v>
      </c>
      <c r="C1689" s="7">
        <v>581500256.43</v>
      </c>
      <c r="D1689" s="7">
        <v>597447154.74</v>
      </c>
      <c r="E1689" s="7">
        <v>0</v>
      </c>
      <c r="F1689" s="7">
        <v>0</v>
      </c>
      <c r="G1689" s="7">
        <v>0</v>
      </c>
      <c r="H1689" s="7">
        <v>0</v>
      </c>
      <c r="I1689" s="7">
        <v>176472646.31</v>
      </c>
      <c r="J1689" s="7"/>
      <c r="K1689" s="7">
        <v>80527290.46</v>
      </c>
      <c r="L1689" s="7">
        <v>0</v>
      </c>
      <c r="M1689" s="7">
        <v>0</v>
      </c>
      <c r="N1689" s="7">
        <v>0</v>
      </c>
      <c r="O1689" s="7">
        <v>13941378.34</v>
      </c>
      <c r="P1689" s="7">
        <v>0</v>
      </c>
      <c r="Q1689" s="7">
        <v>659443050.9</v>
      </c>
      <c r="R1689" s="7">
        <v>0</v>
      </c>
      <c r="S1689" s="7">
        <v>0</v>
      </c>
      <c r="T1689" s="7">
        <v>52365922.44</v>
      </c>
      <c r="U1689" s="7">
        <v>0</v>
      </c>
      <c r="V1689" s="7">
        <v>0</v>
      </c>
      <c r="W1689" s="7">
        <v>0</v>
      </c>
      <c r="X1689" s="7">
        <v>7664160.72</v>
      </c>
      <c r="Y1689" s="7">
        <v>2638783706.93</v>
      </c>
      <c r="Z1689" s="7">
        <v>708514720.22</v>
      </c>
      <c r="AA1689" s="7">
        <v>0</v>
      </c>
      <c r="AB1689" s="7">
        <v>0</v>
      </c>
      <c r="AC1689" s="7"/>
      <c r="AD1689" s="7">
        <v>497776581.15</v>
      </c>
      <c r="AE1689" s="7">
        <v>0</v>
      </c>
      <c r="AF1689" s="7">
        <v>0</v>
      </c>
      <c r="AG1689" s="7">
        <v>13554780.03</v>
      </c>
      <c r="AH1689" s="7">
        <v>54200982.99</v>
      </c>
      <c r="AI1689" s="7">
        <v>2770599.9</v>
      </c>
      <c r="AJ1689" s="9">
        <f t="shared" si="442"/>
        <v>1580197443.19</v>
      </c>
      <c r="AK1689" s="9">
        <f t="shared" si="443"/>
        <v>4504765788.37</v>
      </c>
      <c r="AL1689" s="9">
        <f t="shared" si="444"/>
        <v>6084963231.56</v>
      </c>
      <c r="AM1689" s="9">
        <f t="shared" si="445"/>
        <v>619052693.8</v>
      </c>
      <c r="AN1689" s="9">
        <f t="shared" si="446"/>
        <v>968808910.11</v>
      </c>
      <c r="AO1689" s="14" t="e">
        <f>AN1689-VLOOKUP(A1689,[1]选股结果!A1689:BF4692,44,FALSE)</f>
        <v>#N/A</v>
      </c>
      <c r="AP1689" s="9">
        <f t="shared" si="447"/>
        <v>3915601371.22</v>
      </c>
      <c r="AQ1689" s="9">
        <f t="shared" si="448"/>
        <v>581500256.43</v>
      </c>
      <c r="AR1689" s="9" t="e">
        <f t="shared" si="449"/>
        <v>#N/A</v>
      </c>
      <c r="AS1689" s="9">
        <f t="shared" si="450"/>
        <v>4497101627.65</v>
      </c>
      <c r="AT1689" s="9" t="e">
        <f t="shared" si="451"/>
        <v>#N/A</v>
      </c>
      <c r="AU1689" s="17" t="e">
        <f t="shared" si="452"/>
        <v>#N/A</v>
      </c>
      <c r="AV1689" s="17" t="e">
        <f t="shared" si="453"/>
        <v>#N/A</v>
      </c>
      <c r="AW1689" s="17" t="e">
        <f t="shared" si="454"/>
        <v>#N/A</v>
      </c>
      <c r="AX1689" s="17" t="e">
        <f t="shared" si="455"/>
        <v>#N/A</v>
      </c>
      <c r="AY1689" s="17" t="e">
        <f t="shared" si="456"/>
        <v>#N/A</v>
      </c>
      <c r="AZ1689" s="17" t="e">
        <f t="shared" si="457"/>
        <v>#N/A</v>
      </c>
      <c r="BA1689" s="17" t="e">
        <f t="shared" si="458"/>
        <v>#N/A</v>
      </c>
    </row>
    <row r="1690" spans="1:53">
      <c r="A1690" s="6" t="s">
        <v>3428</v>
      </c>
      <c r="B1690" s="6" t="s">
        <v>3429</v>
      </c>
      <c r="C1690" s="7">
        <v>0</v>
      </c>
      <c r="D1690" s="7">
        <v>597250349.67</v>
      </c>
      <c r="E1690" s="7">
        <v>0</v>
      </c>
      <c r="F1690" s="7">
        <v>0</v>
      </c>
      <c r="G1690" s="7">
        <v>400000000</v>
      </c>
      <c r="H1690" s="7">
        <v>0</v>
      </c>
      <c r="I1690" s="7">
        <v>775268107.44</v>
      </c>
      <c r="J1690" s="7"/>
      <c r="K1690" s="7">
        <v>5291842.95</v>
      </c>
      <c r="L1690" s="7">
        <v>0</v>
      </c>
      <c r="M1690" s="7">
        <v>0</v>
      </c>
      <c r="N1690" s="7">
        <v>0</v>
      </c>
      <c r="O1690" s="7">
        <v>37316788.38</v>
      </c>
      <c r="P1690" s="7">
        <v>0</v>
      </c>
      <c r="Q1690" s="7">
        <v>1080482973.75</v>
      </c>
      <c r="R1690" s="7">
        <v>0</v>
      </c>
      <c r="S1690" s="7">
        <v>0</v>
      </c>
      <c r="T1690" s="7">
        <v>101951478.24</v>
      </c>
      <c r="U1690" s="7">
        <v>0</v>
      </c>
      <c r="V1690" s="7">
        <v>0</v>
      </c>
      <c r="W1690" s="7">
        <v>0</v>
      </c>
      <c r="X1690" s="7">
        <v>0</v>
      </c>
      <c r="Y1690" s="7">
        <v>500938740.51</v>
      </c>
      <c r="Z1690" s="7">
        <v>3734588.41</v>
      </c>
      <c r="AA1690" s="7">
        <v>0</v>
      </c>
      <c r="AB1690" s="7">
        <v>0</v>
      </c>
      <c r="AC1690" s="7"/>
      <c r="AD1690" s="7">
        <v>70806977.84</v>
      </c>
      <c r="AE1690" s="7">
        <v>0</v>
      </c>
      <c r="AF1690" s="7">
        <v>0</v>
      </c>
      <c r="AG1690" s="7">
        <v>377360.59</v>
      </c>
      <c r="AH1690" s="7">
        <v>49418089.74</v>
      </c>
      <c r="AI1690" s="7">
        <v>9811063.52</v>
      </c>
      <c r="AJ1690" s="9">
        <f t="shared" si="442"/>
        <v>2997561540.43</v>
      </c>
      <c r="AK1690" s="9">
        <f t="shared" si="443"/>
        <v>635086820.61</v>
      </c>
      <c r="AL1690" s="9">
        <f t="shared" si="444"/>
        <v>3632648361.04</v>
      </c>
      <c r="AM1690" s="9">
        <f t="shared" si="445"/>
        <v>1034567138.05</v>
      </c>
      <c r="AN1690" s="9">
        <f t="shared" si="446"/>
        <v>1962994402.38</v>
      </c>
      <c r="AO1690" s="14">
        <f>AN1690-VLOOKUP(A1690,[1]选股结果!A1690:BF4693,44,FALSE)</f>
        <v>-62597794.4799998</v>
      </c>
      <c r="AP1690" s="9">
        <f t="shared" si="447"/>
        <v>635086820.61</v>
      </c>
      <c r="AQ1690" s="9">
        <f t="shared" si="448"/>
        <v>0</v>
      </c>
      <c r="AR1690" s="9">
        <f t="shared" si="449"/>
        <v>1607056164.18</v>
      </c>
      <c r="AS1690" s="9">
        <f t="shared" si="450"/>
        <v>635086820.61</v>
      </c>
      <c r="AT1690" s="9">
        <f t="shared" si="451"/>
        <v>971969343.57</v>
      </c>
      <c r="AU1690" s="17">
        <f t="shared" si="452"/>
        <v>0.643765389853619</v>
      </c>
      <c r="AV1690" s="17">
        <f t="shared" si="453"/>
        <v>1.22148462893431</v>
      </c>
      <c r="AW1690" s="17">
        <f t="shared" si="454"/>
        <v>-0.0389518399389235</v>
      </c>
      <c r="AX1690" s="17">
        <f t="shared" si="455"/>
        <v>0.395186450085304</v>
      </c>
      <c r="AY1690" s="17">
        <f t="shared" si="456"/>
        <v>0</v>
      </c>
      <c r="AZ1690" s="17">
        <f t="shared" si="457"/>
        <v>0.395186450085304</v>
      </c>
      <c r="BA1690" s="17">
        <f t="shared" si="458"/>
        <v>0.604813549914696</v>
      </c>
    </row>
    <row r="1691" spans="1:53">
      <c r="A1691" s="6" t="s">
        <v>3430</v>
      </c>
      <c r="B1691" s="6" t="s">
        <v>3431</v>
      </c>
      <c r="C1691" s="7">
        <v>59793585.42</v>
      </c>
      <c r="D1691" s="7">
        <v>596931706.6</v>
      </c>
      <c r="E1691" s="7">
        <v>0</v>
      </c>
      <c r="F1691" s="7">
        <v>0</v>
      </c>
      <c r="G1691" s="7">
        <v>40921095.89</v>
      </c>
      <c r="H1691" s="7">
        <v>0</v>
      </c>
      <c r="I1691" s="7">
        <v>243127291.92</v>
      </c>
      <c r="J1691" s="7"/>
      <c r="K1691" s="7">
        <v>28252924.23</v>
      </c>
      <c r="L1691" s="7">
        <v>0</v>
      </c>
      <c r="M1691" s="7">
        <v>0</v>
      </c>
      <c r="N1691" s="7">
        <v>0</v>
      </c>
      <c r="O1691" s="7">
        <v>12221933.89</v>
      </c>
      <c r="P1691" s="7">
        <v>0</v>
      </c>
      <c r="Q1691" s="7">
        <v>380461695.85</v>
      </c>
      <c r="R1691" s="7">
        <v>9200373</v>
      </c>
      <c r="S1691" s="7">
        <v>0</v>
      </c>
      <c r="T1691" s="7">
        <v>1322516.05</v>
      </c>
      <c r="U1691" s="7">
        <v>0</v>
      </c>
      <c r="V1691" s="7">
        <v>0</v>
      </c>
      <c r="W1691" s="7">
        <v>0</v>
      </c>
      <c r="X1691" s="7">
        <v>0</v>
      </c>
      <c r="Y1691" s="7">
        <v>1946454469.15</v>
      </c>
      <c r="Z1691" s="7">
        <v>166903071.81</v>
      </c>
      <c r="AA1691" s="7">
        <v>0</v>
      </c>
      <c r="AB1691" s="7">
        <v>0</v>
      </c>
      <c r="AC1691" s="7"/>
      <c r="AD1691" s="7">
        <v>90870276.99</v>
      </c>
      <c r="AE1691" s="7">
        <v>8433453.7</v>
      </c>
      <c r="AF1691" s="7">
        <v>0</v>
      </c>
      <c r="AG1691" s="7">
        <v>0</v>
      </c>
      <c r="AH1691" s="7">
        <v>57798124.84</v>
      </c>
      <c r="AI1691" s="7">
        <v>0</v>
      </c>
      <c r="AJ1691" s="9">
        <f t="shared" si="442"/>
        <v>1312439537.43</v>
      </c>
      <c r="AK1691" s="9">
        <f t="shared" si="443"/>
        <v>2330252981.91</v>
      </c>
      <c r="AL1691" s="9">
        <f t="shared" si="444"/>
        <v>3642692519.34</v>
      </c>
      <c r="AM1691" s="9">
        <f t="shared" si="445"/>
        <v>650074736.38</v>
      </c>
      <c r="AN1691" s="9">
        <f t="shared" si="446"/>
        <v>662364801.05</v>
      </c>
      <c r="AO1691" s="14">
        <f>AN1691-VLOOKUP(A1691,[1]选股结果!A1691:BF4694,44,FALSE)</f>
        <v>-1054535850.11</v>
      </c>
      <c r="AP1691" s="9">
        <f t="shared" si="447"/>
        <v>2270459396.49</v>
      </c>
      <c r="AQ1691" s="9">
        <f t="shared" si="448"/>
        <v>59793585.42</v>
      </c>
      <c r="AR1691" s="9">
        <f t="shared" si="449"/>
        <v>1925791868.18</v>
      </c>
      <c r="AS1691" s="9">
        <f t="shared" si="450"/>
        <v>2330252981.91</v>
      </c>
      <c r="AT1691" s="9">
        <f t="shared" si="451"/>
        <v>-404461113.73</v>
      </c>
      <c r="AU1691" s="17">
        <f t="shared" si="452"/>
        <v>0.33756230209569</v>
      </c>
      <c r="AV1691" s="17">
        <f t="shared" si="453"/>
        <v>0.343944126047213</v>
      </c>
      <c r="AW1691" s="17">
        <f t="shared" si="454"/>
        <v>-0.547585576372075</v>
      </c>
      <c r="AX1691" s="17">
        <f t="shared" si="455"/>
        <v>1.17897444371065</v>
      </c>
      <c r="AY1691" s="17">
        <f t="shared" si="456"/>
        <v>0.0310488305657396</v>
      </c>
      <c r="AZ1691" s="17">
        <f t="shared" si="457"/>
        <v>1.21002327427639</v>
      </c>
      <c r="BA1691" s="17">
        <f t="shared" si="458"/>
        <v>-0.210023274276385</v>
      </c>
    </row>
    <row r="1692" spans="1:53">
      <c r="A1692" s="6" t="s">
        <v>3432</v>
      </c>
      <c r="B1692" s="6" t="s">
        <v>3433</v>
      </c>
      <c r="C1692" s="7">
        <v>58148719.81</v>
      </c>
      <c r="D1692" s="7">
        <v>596681462.64</v>
      </c>
      <c r="E1692" s="7">
        <v>0</v>
      </c>
      <c r="F1692" s="7">
        <v>0</v>
      </c>
      <c r="G1692" s="7">
        <v>475878334.22</v>
      </c>
      <c r="H1692" s="7">
        <v>0</v>
      </c>
      <c r="I1692" s="7">
        <v>426903465.27</v>
      </c>
      <c r="J1692" s="7"/>
      <c r="K1692" s="7">
        <v>45170005.7</v>
      </c>
      <c r="L1692" s="7">
        <v>0</v>
      </c>
      <c r="M1692" s="7">
        <v>0</v>
      </c>
      <c r="N1692" s="7">
        <v>0</v>
      </c>
      <c r="O1692" s="7">
        <v>32940547.4</v>
      </c>
      <c r="P1692" s="7">
        <v>0</v>
      </c>
      <c r="Q1692" s="7">
        <v>277869333.06</v>
      </c>
      <c r="R1692" s="7">
        <v>0</v>
      </c>
      <c r="S1692" s="7">
        <v>0</v>
      </c>
      <c r="T1692" s="7">
        <v>9085667.83</v>
      </c>
      <c r="U1692" s="7">
        <v>0</v>
      </c>
      <c r="V1692" s="7">
        <v>0</v>
      </c>
      <c r="W1692" s="7">
        <v>132882046.75</v>
      </c>
      <c r="X1692" s="7">
        <v>0</v>
      </c>
      <c r="Y1692" s="7">
        <v>390265798.66</v>
      </c>
      <c r="Z1692" s="7">
        <v>60516430.15</v>
      </c>
      <c r="AA1692" s="7">
        <v>0</v>
      </c>
      <c r="AB1692" s="7">
        <v>0</v>
      </c>
      <c r="AC1692" s="7"/>
      <c r="AD1692" s="7">
        <v>114306366.01</v>
      </c>
      <c r="AE1692" s="7">
        <v>0</v>
      </c>
      <c r="AF1692" s="7">
        <v>290586460.25</v>
      </c>
      <c r="AG1692" s="7">
        <v>65117804.21</v>
      </c>
      <c r="AH1692" s="7">
        <v>51671905.11</v>
      </c>
      <c r="AI1692" s="7">
        <v>11705224.07</v>
      </c>
      <c r="AJ1692" s="9">
        <f t="shared" si="442"/>
        <v>1864528816.12</v>
      </c>
      <c r="AK1692" s="9">
        <f t="shared" si="443"/>
        <v>1175200755.02</v>
      </c>
      <c r="AL1692" s="9">
        <f t="shared" si="444"/>
        <v>3039729571.14</v>
      </c>
      <c r="AM1692" s="9">
        <f t="shared" si="445"/>
        <v>1238382391.01</v>
      </c>
      <c r="AN1692" s="9">
        <f t="shared" si="446"/>
        <v>759028471.86</v>
      </c>
      <c r="AO1692" s="14">
        <f>AN1692-VLOOKUP(A1692,[1]选股结果!A1692:BF4695,44,FALSE)</f>
        <v>289688215.5</v>
      </c>
      <c r="AP1692" s="9">
        <f t="shared" si="447"/>
        <v>984169988.46</v>
      </c>
      <c r="AQ1692" s="9">
        <f t="shared" si="448"/>
        <v>58148719.81</v>
      </c>
      <c r="AR1692" s="9">
        <f t="shared" si="449"/>
        <v>2570389314.78</v>
      </c>
      <c r="AS1692" s="9">
        <f t="shared" si="450"/>
        <v>1042318708.27</v>
      </c>
      <c r="AT1692" s="9">
        <f t="shared" si="451"/>
        <v>1528070606.51</v>
      </c>
      <c r="AU1692" s="17">
        <f t="shared" si="452"/>
        <v>0.481787869210775</v>
      </c>
      <c r="AV1692" s="17">
        <f t="shared" si="453"/>
        <v>0.295297084957329</v>
      </c>
      <c r="AW1692" s="17">
        <f t="shared" si="454"/>
        <v>0.11270207739904</v>
      </c>
      <c r="AX1692" s="17">
        <f t="shared" si="455"/>
        <v>0.382887519334492</v>
      </c>
      <c r="AY1692" s="17">
        <f t="shared" si="456"/>
        <v>0.022622534055693</v>
      </c>
      <c r="AZ1692" s="17">
        <f t="shared" si="457"/>
        <v>0.405510053390185</v>
      </c>
      <c r="BA1692" s="17">
        <f t="shared" si="458"/>
        <v>0.594489946609814</v>
      </c>
    </row>
    <row r="1693" spans="1:53">
      <c r="A1693" s="6" t="s">
        <v>3434</v>
      </c>
      <c r="B1693" s="6" t="s">
        <v>3435</v>
      </c>
      <c r="C1693" s="7">
        <v>234522897.15</v>
      </c>
      <c r="D1693" s="7">
        <v>595157813.3</v>
      </c>
      <c r="E1693" s="7">
        <v>0</v>
      </c>
      <c r="F1693" s="7">
        <v>0</v>
      </c>
      <c r="G1693" s="7">
        <v>99103876.48</v>
      </c>
      <c r="H1693" s="7">
        <v>0</v>
      </c>
      <c r="I1693" s="7">
        <v>316677630.33</v>
      </c>
      <c r="J1693" s="7"/>
      <c r="K1693" s="7">
        <v>35785658.08</v>
      </c>
      <c r="L1693" s="7">
        <v>0</v>
      </c>
      <c r="M1693" s="7">
        <v>0</v>
      </c>
      <c r="N1693" s="7">
        <v>0</v>
      </c>
      <c r="O1693" s="7">
        <v>13176927.57</v>
      </c>
      <c r="P1693" s="7">
        <v>0</v>
      </c>
      <c r="Q1693" s="7">
        <v>209333534.51</v>
      </c>
      <c r="R1693" s="7">
        <v>0</v>
      </c>
      <c r="S1693" s="7">
        <v>0</v>
      </c>
      <c r="T1693" s="7">
        <v>2302867.42</v>
      </c>
      <c r="U1693" s="7">
        <v>0</v>
      </c>
      <c r="V1693" s="7">
        <v>0</v>
      </c>
      <c r="W1693" s="7">
        <v>0</v>
      </c>
      <c r="X1693" s="7">
        <v>0</v>
      </c>
      <c r="Y1693" s="7">
        <v>1242150743.2</v>
      </c>
      <c r="Z1693" s="7">
        <v>421832.65</v>
      </c>
      <c r="AA1693" s="7">
        <v>0</v>
      </c>
      <c r="AB1693" s="7">
        <v>0</v>
      </c>
      <c r="AC1693" s="7"/>
      <c r="AD1693" s="7">
        <v>130316070.85</v>
      </c>
      <c r="AE1693" s="7">
        <v>0</v>
      </c>
      <c r="AF1693" s="7">
        <v>0</v>
      </c>
      <c r="AG1693" s="7">
        <v>9122764.22</v>
      </c>
      <c r="AH1693" s="7">
        <v>3398414.16</v>
      </c>
      <c r="AI1693" s="7">
        <v>2318381.72</v>
      </c>
      <c r="AJ1693" s="9">
        <f t="shared" si="442"/>
        <v>1271538307.69</v>
      </c>
      <c r="AK1693" s="9">
        <f t="shared" si="443"/>
        <v>1622251103.95</v>
      </c>
      <c r="AL1693" s="9">
        <f t="shared" si="444"/>
        <v>2893789411.64</v>
      </c>
      <c r="AM1693" s="9">
        <f t="shared" si="445"/>
        <v>707438617.35</v>
      </c>
      <c r="AN1693" s="9">
        <f t="shared" si="446"/>
        <v>564099690.34</v>
      </c>
      <c r="AO1693" s="14" t="e">
        <f>AN1693-VLOOKUP(A1693,[1]选股结果!A1693:BF4696,44,FALSE)</f>
        <v>#N/A</v>
      </c>
      <c r="AP1693" s="9">
        <f t="shared" si="447"/>
        <v>1387728206.8</v>
      </c>
      <c r="AQ1693" s="9">
        <f t="shared" si="448"/>
        <v>234522897.15</v>
      </c>
      <c r="AR1693" s="9" t="e">
        <f t="shared" si="449"/>
        <v>#N/A</v>
      </c>
      <c r="AS1693" s="9">
        <f t="shared" si="450"/>
        <v>1622251103.95</v>
      </c>
      <c r="AT1693" s="9" t="e">
        <f t="shared" si="451"/>
        <v>#N/A</v>
      </c>
      <c r="AU1693" s="17" t="e">
        <f t="shared" si="452"/>
        <v>#N/A</v>
      </c>
      <c r="AV1693" s="17" t="e">
        <f t="shared" si="453"/>
        <v>#N/A</v>
      </c>
      <c r="AW1693" s="17" t="e">
        <f t="shared" si="454"/>
        <v>#N/A</v>
      </c>
      <c r="AX1693" s="17" t="e">
        <f t="shared" si="455"/>
        <v>#N/A</v>
      </c>
      <c r="AY1693" s="17" t="e">
        <f t="shared" si="456"/>
        <v>#N/A</v>
      </c>
      <c r="AZ1693" s="17" t="e">
        <f t="shared" si="457"/>
        <v>#N/A</v>
      </c>
      <c r="BA1693" s="17" t="e">
        <f t="shared" si="458"/>
        <v>#N/A</v>
      </c>
    </row>
    <row r="1694" spans="1:53">
      <c r="A1694" s="6" t="s">
        <v>3436</v>
      </c>
      <c r="B1694" s="6" t="s">
        <v>3437</v>
      </c>
      <c r="C1694" s="7">
        <v>203640645.62</v>
      </c>
      <c r="D1694" s="7">
        <v>594963919.41</v>
      </c>
      <c r="E1694" s="7">
        <v>0</v>
      </c>
      <c r="F1694" s="7">
        <v>0</v>
      </c>
      <c r="G1694" s="7">
        <v>61000000</v>
      </c>
      <c r="H1694" s="7">
        <v>0</v>
      </c>
      <c r="I1694" s="7">
        <v>391670406.81</v>
      </c>
      <c r="J1694" s="7"/>
      <c r="K1694" s="7">
        <v>5050037.17</v>
      </c>
      <c r="L1694" s="7">
        <v>0</v>
      </c>
      <c r="M1694" s="7">
        <v>0</v>
      </c>
      <c r="N1694" s="7">
        <v>0</v>
      </c>
      <c r="O1694" s="7">
        <v>5872758.75</v>
      </c>
      <c r="P1694" s="7">
        <v>0</v>
      </c>
      <c r="Q1694" s="7">
        <v>170609283.26</v>
      </c>
      <c r="R1694" s="7">
        <v>16036358.77</v>
      </c>
      <c r="S1694" s="7">
        <v>0</v>
      </c>
      <c r="T1694" s="7">
        <v>42738524.51</v>
      </c>
      <c r="U1694" s="7">
        <v>0</v>
      </c>
      <c r="V1694" s="7">
        <v>0</v>
      </c>
      <c r="W1694" s="7">
        <v>0</v>
      </c>
      <c r="X1694" s="7">
        <v>0</v>
      </c>
      <c r="Y1694" s="7">
        <v>2069350990.83</v>
      </c>
      <c r="Z1694" s="7">
        <v>61695711.25</v>
      </c>
      <c r="AA1694" s="7">
        <v>0</v>
      </c>
      <c r="AB1694" s="7">
        <v>0</v>
      </c>
      <c r="AC1694" s="7"/>
      <c r="AD1694" s="7">
        <v>112418951.03</v>
      </c>
      <c r="AE1694" s="7">
        <v>0</v>
      </c>
      <c r="AF1694" s="7">
        <v>0</v>
      </c>
      <c r="AG1694" s="7">
        <v>0</v>
      </c>
      <c r="AH1694" s="7">
        <v>10539783.82</v>
      </c>
      <c r="AI1694" s="7">
        <v>768552.33</v>
      </c>
      <c r="AJ1694" s="9">
        <f t="shared" ref="AJ1694:AJ1757" si="459">SUM(D1694:T1694)</f>
        <v>1287941288.68</v>
      </c>
      <c r="AK1694" s="9">
        <f t="shared" ref="AK1694:AK1757" si="460">SUM(U1694:AI1694)+C1694</f>
        <v>2458414634.88</v>
      </c>
      <c r="AL1694" s="9">
        <f t="shared" ref="AL1694:AL1757" si="461">SUM(C1694:AI1694)</f>
        <v>3746355923.56</v>
      </c>
      <c r="AM1694" s="9">
        <f t="shared" si="445"/>
        <v>661836678.16</v>
      </c>
      <c r="AN1694" s="9">
        <f t="shared" si="446"/>
        <v>626104610.52</v>
      </c>
      <c r="AO1694" s="14" t="e">
        <f>AN1694-VLOOKUP(A1694,[1]选股结果!A1694:BF4697,44,FALSE)</f>
        <v>#N/A</v>
      </c>
      <c r="AP1694" s="9">
        <f t="shared" si="447"/>
        <v>2254773989.26</v>
      </c>
      <c r="AQ1694" s="9">
        <f t="shared" si="448"/>
        <v>203640645.62</v>
      </c>
      <c r="AR1694" s="9" t="e">
        <f t="shared" si="449"/>
        <v>#N/A</v>
      </c>
      <c r="AS1694" s="9">
        <f t="shared" si="450"/>
        <v>2458414634.88</v>
      </c>
      <c r="AT1694" s="9" t="e">
        <f t="shared" si="451"/>
        <v>#N/A</v>
      </c>
      <c r="AU1694" s="17" t="e">
        <f t="shared" si="452"/>
        <v>#N/A</v>
      </c>
      <c r="AV1694" s="17" t="e">
        <f t="shared" si="453"/>
        <v>#N/A</v>
      </c>
      <c r="AW1694" s="17" t="e">
        <f t="shared" si="454"/>
        <v>#N/A</v>
      </c>
      <c r="AX1694" s="17" t="e">
        <f t="shared" si="455"/>
        <v>#N/A</v>
      </c>
      <c r="AY1694" s="17" t="e">
        <f t="shared" si="456"/>
        <v>#N/A</v>
      </c>
      <c r="AZ1694" s="17" t="e">
        <f t="shared" si="457"/>
        <v>#N/A</v>
      </c>
      <c r="BA1694" s="17" t="e">
        <f t="shared" si="458"/>
        <v>#N/A</v>
      </c>
    </row>
    <row r="1695" spans="1:53">
      <c r="A1695" s="6" t="s">
        <v>3438</v>
      </c>
      <c r="B1695" s="6" t="s">
        <v>3439</v>
      </c>
      <c r="C1695" s="7">
        <v>56288305.22</v>
      </c>
      <c r="D1695" s="7">
        <v>594817393.7</v>
      </c>
      <c r="E1695" s="7">
        <v>0</v>
      </c>
      <c r="F1695" s="7">
        <v>0</v>
      </c>
      <c r="G1695" s="7">
        <v>68318602.7</v>
      </c>
      <c r="H1695" s="7">
        <v>0</v>
      </c>
      <c r="I1695" s="7">
        <v>351991426.43</v>
      </c>
      <c r="J1695" s="7"/>
      <c r="K1695" s="7">
        <v>28774137.33</v>
      </c>
      <c r="L1695" s="7">
        <v>0</v>
      </c>
      <c r="M1695" s="7">
        <v>0</v>
      </c>
      <c r="N1695" s="7">
        <v>0</v>
      </c>
      <c r="O1695" s="7">
        <v>66435355.46</v>
      </c>
      <c r="P1695" s="7">
        <v>0</v>
      </c>
      <c r="Q1695" s="7">
        <v>296388138.05</v>
      </c>
      <c r="R1695" s="7">
        <v>0</v>
      </c>
      <c r="S1695" s="7">
        <v>0</v>
      </c>
      <c r="T1695" s="7">
        <v>70135307.56</v>
      </c>
      <c r="U1695" s="7">
        <v>0</v>
      </c>
      <c r="V1695" s="7">
        <v>0</v>
      </c>
      <c r="W1695" s="7">
        <v>0</v>
      </c>
      <c r="X1695" s="7">
        <v>0</v>
      </c>
      <c r="Y1695" s="7">
        <v>1384958649.43</v>
      </c>
      <c r="Z1695" s="7">
        <v>300920074.01</v>
      </c>
      <c r="AA1695" s="7">
        <v>0</v>
      </c>
      <c r="AB1695" s="7">
        <v>0</v>
      </c>
      <c r="AC1695" s="7"/>
      <c r="AD1695" s="7">
        <v>123909956.51</v>
      </c>
      <c r="AE1695" s="7">
        <v>0</v>
      </c>
      <c r="AF1695" s="7">
        <v>0</v>
      </c>
      <c r="AG1695" s="7">
        <v>0</v>
      </c>
      <c r="AH1695" s="7">
        <v>35056543.7</v>
      </c>
      <c r="AI1695" s="7">
        <v>27832865.94</v>
      </c>
      <c r="AJ1695" s="9">
        <f t="shared" si="459"/>
        <v>1476860361.23</v>
      </c>
      <c r="AK1695" s="9">
        <f t="shared" si="460"/>
        <v>1928966394.81</v>
      </c>
      <c r="AL1695" s="9">
        <f t="shared" si="461"/>
        <v>3405826756.04</v>
      </c>
      <c r="AM1695" s="9">
        <f t="shared" si="445"/>
        <v>729571351.86</v>
      </c>
      <c r="AN1695" s="9">
        <f t="shared" si="446"/>
        <v>747289009.37</v>
      </c>
      <c r="AO1695" s="14">
        <f>AN1695-VLOOKUP(A1695,[1]选股结果!A1695:BF4698,44,FALSE)</f>
        <v>-3488092.91999996</v>
      </c>
      <c r="AP1695" s="9">
        <f t="shared" si="447"/>
        <v>1872678089.59</v>
      </c>
      <c r="AQ1695" s="9">
        <f t="shared" si="448"/>
        <v>56288305.22</v>
      </c>
      <c r="AR1695" s="9">
        <f t="shared" si="449"/>
        <v>2655049653.75</v>
      </c>
      <c r="AS1695" s="9">
        <f t="shared" si="450"/>
        <v>1928966394.81</v>
      </c>
      <c r="AT1695" s="9">
        <f t="shared" si="451"/>
        <v>726083258.94</v>
      </c>
      <c r="AU1695" s="17">
        <f t="shared" si="452"/>
        <v>0.274786330579374</v>
      </c>
      <c r="AV1695" s="17">
        <f t="shared" si="453"/>
        <v>0.281459523107045</v>
      </c>
      <c r="AW1695" s="17">
        <f t="shared" si="454"/>
        <v>-0.00131375807419397</v>
      </c>
      <c r="AX1695" s="17">
        <f t="shared" si="455"/>
        <v>0.705326955729443</v>
      </c>
      <c r="AY1695" s="17">
        <f t="shared" si="456"/>
        <v>0.0212004717653767</v>
      </c>
      <c r="AZ1695" s="17">
        <f t="shared" si="457"/>
        <v>0.72652742749482</v>
      </c>
      <c r="BA1695" s="17">
        <f t="shared" si="458"/>
        <v>0.27347257250518</v>
      </c>
    </row>
    <row r="1696" spans="1:53">
      <c r="A1696" s="6" t="s">
        <v>3440</v>
      </c>
      <c r="B1696" s="6" t="s">
        <v>3441</v>
      </c>
      <c r="C1696" s="7">
        <v>0</v>
      </c>
      <c r="D1696" s="7">
        <v>594722821.71</v>
      </c>
      <c r="E1696" s="7">
        <v>0</v>
      </c>
      <c r="F1696" s="7">
        <v>0</v>
      </c>
      <c r="G1696" s="7">
        <v>70000000</v>
      </c>
      <c r="H1696" s="7">
        <v>0</v>
      </c>
      <c r="I1696" s="7">
        <v>59847528.12</v>
      </c>
      <c r="J1696" s="7"/>
      <c r="K1696" s="7">
        <v>17656084.38</v>
      </c>
      <c r="L1696" s="7">
        <v>0</v>
      </c>
      <c r="M1696" s="7">
        <v>0</v>
      </c>
      <c r="N1696" s="7">
        <v>0</v>
      </c>
      <c r="O1696" s="7">
        <v>3608527.35</v>
      </c>
      <c r="P1696" s="7">
        <v>0</v>
      </c>
      <c r="Q1696" s="7">
        <v>110633330.19</v>
      </c>
      <c r="R1696" s="7">
        <v>632486.51</v>
      </c>
      <c r="S1696" s="7">
        <v>0</v>
      </c>
      <c r="T1696" s="7">
        <v>56494393.85</v>
      </c>
      <c r="U1696" s="7">
        <v>0</v>
      </c>
      <c r="V1696" s="7">
        <v>0</v>
      </c>
      <c r="W1696" s="7">
        <v>0</v>
      </c>
      <c r="X1696" s="7">
        <v>0</v>
      </c>
      <c r="Y1696" s="7">
        <v>227889863.93</v>
      </c>
      <c r="Z1696" s="7">
        <v>24220305.72</v>
      </c>
      <c r="AA1696" s="7">
        <v>0</v>
      </c>
      <c r="AB1696" s="7">
        <v>0</v>
      </c>
      <c r="AC1696" s="7"/>
      <c r="AD1696" s="7">
        <v>53441597.92</v>
      </c>
      <c r="AE1696" s="7">
        <v>0</v>
      </c>
      <c r="AF1696" s="7">
        <v>0</v>
      </c>
      <c r="AG1696" s="7">
        <v>0</v>
      </c>
      <c r="AH1696" s="7">
        <v>3172311.94</v>
      </c>
      <c r="AI1696" s="7">
        <v>0</v>
      </c>
      <c r="AJ1696" s="9">
        <f t="shared" si="459"/>
        <v>913595172.11</v>
      </c>
      <c r="AK1696" s="9">
        <f t="shared" si="460"/>
        <v>308724079.51</v>
      </c>
      <c r="AL1696" s="9">
        <f t="shared" si="461"/>
        <v>1222319251.62</v>
      </c>
      <c r="AM1696" s="9">
        <f t="shared" si="445"/>
        <v>668331349.06</v>
      </c>
      <c r="AN1696" s="9">
        <f t="shared" si="446"/>
        <v>245263823.05</v>
      </c>
      <c r="AO1696" s="14">
        <f>AN1696-VLOOKUP(A1696,[1]选股结果!A1696:BF4699,44,FALSE)</f>
        <v>-80724596.69</v>
      </c>
      <c r="AP1696" s="9">
        <f t="shared" si="447"/>
        <v>308724079.51</v>
      </c>
      <c r="AQ1696" s="9">
        <f t="shared" si="448"/>
        <v>0</v>
      </c>
      <c r="AR1696" s="9">
        <f t="shared" si="449"/>
        <v>896330831.88</v>
      </c>
      <c r="AS1696" s="9">
        <f t="shared" si="450"/>
        <v>308724079.51</v>
      </c>
      <c r="AT1696" s="9">
        <f t="shared" si="451"/>
        <v>587606752.37</v>
      </c>
      <c r="AU1696" s="17">
        <f t="shared" si="452"/>
        <v>0.745630212963014</v>
      </c>
      <c r="AV1696" s="17">
        <f t="shared" si="453"/>
        <v>0.273630912076933</v>
      </c>
      <c r="AW1696" s="17">
        <f t="shared" si="454"/>
        <v>-0.09006116248471</v>
      </c>
      <c r="AX1696" s="17">
        <f t="shared" si="455"/>
        <v>0.344430949521696</v>
      </c>
      <c r="AY1696" s="17">
        <f t="shared" si="456"/>
        <v>0</v>
      </c>
      <c r="AZ1696" s="17">
        <f t="shared" si="457"/>
        <v>0.344430949521696</v>
      </c>
      <c r="BA1696" s="17">
        <f t="shared" si="458"/>
        <v>0.655569050478304</v>
      </c>
    </row>
    <row r="1697" spans="1:53">
      <c r="A1697" s="6" t="s">
        <v>3442</v>
      </c>
      <c r="B1697" s="6" t="s">
        <v>3443</v>
      </c>
      <c r="C1697" s="7">
        <v>296003058.43</v>
      </c>
      <c r="D1697" s="7">
        <v>594117508.59</v>
      </c>
      <c r="E1697" s="7">
        <v>0</v>
      </c>
      <c r="F1697" s="7">
        <v>0</v>
      </c>
      <c r="G1697" s="7">
        <v>0</v>
      </c>
      <c r="H1697" s="7">
        <v>0</v>
      </c>
      <c r="I1697" s="7">
        <v>3603760008.95</v>
      </c>
      <c r="J1697" s="7"/>
      <c r="K1697" s="7">
        <v>472876565.25</v>
      </c>
      <c r="L1697" s="7">
        <v>0</v>
      </c>
      <c r="M1697" s="7">
        <v>0</v>
      </c>
      <c r="N1697" s="7">
        <v>0</v>
      </c>
      <c r="O1697" s="7">
        <v>88800451.31</v>
      </c>
      <c r="P1697" s="7">
        <v>0</v>
      </c>
      <c r="Q1697" s="7">
        <v>1665839107.25</v>
      </c>
      <c r="R1697" s="7">
        <v>0</v>
      </c>
      <c r="S1697" s="7">
        <v>2628415.45</v>
      </c>
      <c r="T1697" s="7">
        <v>505263184.62</v>
      </c>
      <c r="U1697" s="7">
        <v>0</v>
      </c>
      <c r="V1697" s="7">
        <v>259392251.47</v>
      </c>
      <c r="W1697" s="7">
        <v>0</v>
      </c>
      <c r="X1697" s="7">
        <v>0</v>
      </c>
      <c r="Y1697" s="7">
        <v>5291612680.93</v>
      </c>
      <c r="Z1697" s="7">
        <v>179016889.12</v>
      </c>
      <c r="AA1697" s="7">
        <v>0</v>
      </c>
      <c r="AB1697" s="7">
        <v>0</v>
      </c>
      <c r="AC1697" s="7"/>
      <c r="AD1697" s="7">
        <v>365000425.37</v>
      </c>
      <c r="AE1697" s="7">
        <v>0</v>
      </c>
      <c r="AF1697" s="7">
        <v>0</v>
      </c>
      <c r="AG1697" s="7">
        <v>122673571.57</v>
      </c>
      <c r="AH1697" s="7">
        <v>111688844.03</v>
      </c>
      <c r="AI1697" s="7">
        <v>140139598.18</v>
      </c>
      <c r="AJ1697" s="9">
        <f t="shared" si="459"/>
        <v>6933285241.42</v>
      </c>
      <c r="AK1697" s="9">
        <f t="shared" si="460"/>
        <v>6765527319.1</v>
      </c>
      <c r="AL1697" s="9">
        <f t="shared" si="461"/>
        <v>13698812560.52</v>
      </c>
      <c r="AM1697" s="9">
        <f t="shared" si="445"/>
        <v>682917959.9</v>
      </c>
      <c r="AN1697" s="9">
        <f t="shared" si="446"/>
        <v>6509759532.99</v>
      </c>
      <c r="AO1697" s="14" t="e">
        <f>AN1697-VLOOKUP(A1697,[1]选股结果!A1697:BF4700,44,FALSE)</f>
        <v>#N/A</v>
      </c>
      <c r="AP1697" s="9">
        <f t="shared" si="447"/>
        <v>6210132009.2</v>
      </c>
      <c r="AQ1697" s="9">
        <f t="shared" si="448"/>
        <v>296003058.43</v>
      </c>
      <c r="AR1697" s="9" t="e">
        <f t="shared" si="449"/>
        <v>#N/A</v>
      </c>
      <c r="AS1697" s="9">
        <f t="shared" si="450"/>
        <v>6506135067.63</v>
      </c>
      <c r="AT1697" s="9" t="e">
        <f t="shared" si="451"/>
        <v>#N/A</v>
      </c>
      <c r="AU1697" s="17" t="e">
        <f t="shared" si="452"/>
        <v>#N/A</v>
      </c>
      <c r="AV1697" s="17" t="e">
        <f t="shared" si="453"/>
        <v>#N/A</v>
      </c>
      <c r="AW1697" s="17" t="e">
        <f t="shared" si="454"/>
        <v>#N/A</v>
      </c>
      <c r="AX1697" s="17" t="e">
        <f t="shared" si="455"/>
        <v>#N/A</v>
      </c>
      <c r="AY1697" s="17" t="e">
        <f t="shared" si="456"/>
        <v>#N/A</v>
      </c>
      <c r="AZ1697" s="17" t="e">
        <f t="shared" si="457"/>
        <v>#N/A</v>
      </c>
      <c r="BA1697" s="17" t="e">
        <f t="shared" si="458"/>
        <v>#N/A</v>
      </c>
    </row>
    <row r="1698" spans="1:53">
      <c r="A1698" s="6" t="s">
        <v>3444</v>
      </c>
      <c r="B1698" s="6" t="s">
        <v>3445</v>
      </c>
      <c r="C1698" s="7">
        <v>249702829.58</v>
      </c>
      <c r="D1698" s="7">
        <v>593810179.26</v>
      </c>
      <c r="E1698" s="7">
        <v>0</v>
      </c>
      <c r="F1698" s="7">
        <v>0</v>
      </c>
      <c r="G1698" s="7">
        <v>1042207016.46</v>
      </c>
      <c r="H1698" s="7">
        <v>0</v>
      </c>
      <c r="I1698" s="7">
        <v>17669357.07</v>
      </c>
      <c r="J1698" s="7"/>
      <c r="K1698" s="7">
        <v>32523726.88</v>
      </c>
      <c r="L1698" s="7">
        <v>0</v>
      </c>
      <c r="M1698" s="7">
        <v>0</v>
      </c>
      <c r="N1698" s="7">
        <v>0</v>
      </c>
      <c r="O1698" s="7">
        <v>19251134.89</v>
      </c>
      <c r="P1698" s="7">
        <v>0</v>
      </c>
      <c r="Q1698" s="7">
        <v>32214346.3</v>
      </c>
      <c r="R1698" s="7">
        <v>0</v>
      </c>
      <c r="S1698" s="7">
        <v>0</v>
      </c>
      <c r="T1698" s="7">
        <v>235315135.57</v>
      </c>
      <c r="U1698" s="7">
        <v>0</v>
      </c>
      <c r="V1698" s="7">
        <v>0</v>
      </c>
      <c r="W1698" s="7">
        <v>0</v>
      </c>
      <c r="X1698" s="7">
        <v>0</v>
      </c>
      <c r="Y1698" s="7">
        <v>1487969415.59</v>
      </c>
      <c r="Z1698" s="7">
        <v>405218067.88</v>
      </c>
      <c r="AA1698" s="7">
        <v>0</v>
      </c>
      <c r="AB1698" s="7">
        <v>0</v>
      </c>
      <c r="AC1698" s="7"/>
      <c r="AD1698" s="7">
        <v>168887048.11</v>
      </c>
      <c r="AE1698" s="7">
        <v>0</v>
      </c>
      <c r="AF1698" s="7">
        <v>20336771.36</v>
      </c>
      <c r="AG1698" s="7">
        <v>116731282.32</v>
      </c>
      <c r="AH1698" s="7">
        <v>25635092.81</v>
      </c>
      <c r="AI1698" s="7">
        <v>10618780</v>
      </c>
      <c r="AJ1698" s="9">
        <f t="shared" si="459"/>
        <v>1972990896.43</v>
      </c>
      <c r="AK1698" s="9">
        <f t="shared" si="460"/>
        <v>2485099287.65</v>
      </c>
      <c r="AL1698" s="9">
        <f t="shared" si="461"/>
        <v>4458090184.08</v>
      </c>
      <c r="AM1698" s="9">
        <f t="shared" si="445"/>
        <v>1655268330.61</v>
      </c>
      <c r="AN1698" s="9">
        <f t="shared" si="446"/>
        <v>317722565.82</v>
      </c>
      <c r="AO1698" s="14">
        <f>AN1698-VLOOKUP(A1698,[1]选股结果!A1698:BF4701,44,FALSE)</f>
        <v>111475380.07</v>
      </c>
      <c r="AP1698" s="9">
        <f t="shared" si="447"/>
        <v>2235396458.07</v>
      </c>
      <c r="AQ1698" s="9">
        <f t="shared" si="448"/>
        <v>249702829.58</v>
      </c>
      <c r="AR1698" s="9">
        <f t="shared" si="449"/>
        <v>4251842998.33</v>
      </c>
      <c r="AS1698" s="9">
        <f t="shared" si="450"/>
        <v>2485099287.65</v>
      </c>
      <c r="AT1698" s="9">
        <f t="shared" si="451"/>
        <v>1766743710.68</v>
      </c>
      <c r="AU1698" s="17">
        <f t="shared" si="452"/>
        <v>0.389306080036384</v>
      </c>
      <c r="AV1698" s="17">
        <f t="shared" si="453"/>
        <v>0.0747258461671309</v>
      </c>
      <c r="AW1698" s="17">
        <f t="shared" si="454"/>
        <v>0.0262181317875059</v>
      </c>
      <c r="AX1698" s="17">
        <f t="shared" si="455"/>
        <v>0.525747648478083</v>
      </c>
      <c r="AY1698" s="17">
        <f t="shared" si="456"/>
        <v>0.0587281396980265</v>
      </c>
      <c r="AZ1698" s="17">
        <f t="shared" si="457"/>
        <v>0.58447578817611</v>
      </c>
      <c r="BA1698" s="17">
        <f t="shared" si="458"/>
        <v>0.41552421182389</v>
      </c>
    </row>
    <row r="1699" spans="1:53">
      <c r="A1699" s="6" t="s">
        <v>3446</v>
      </c>
      <c r="B1699" s="6" t="s">
        <v>3447</v>
      </c>
      <c r="C1699" s="7">
        <v>206995305.9</v>
      </c>
      <c r="D1699" s="7">
        <v>590799947.98</v>
      </c>
      <c r="E1699" s="7">
        <v>0</v>
      </c>
      <c r="F1699" s="7">
        <v>0</v>
      </c>
      <c r="G1699" s="7">
        <v>696021516.92</v>
      </c>
      <c r="H1699" s="7">
        <v>0</v>
      </c>
      <c r="I1699" s="7">
        <v>823973320.06</v>
      </c>
      <c r="J1699" s="7"/>
      <c r="K1699" s="7">
        <v>11203726.77</v>
      </c>
      <c r="L1699" s="7">
        <v>0</v>
      </c>
      <c r="M1699" s="7">
        <v>0</v>
      </c>
      <c r="N1699" s="7">
        <v>0</v>
      </c>
      <c r="O1699" s="7">
        <v>2636991.61</v>
      </c>
      <c r="P1699" s="7">
        <v>0</v>
      </c>
      <c r="Q1699" s="7">
        <v>978831551.02</v>
      </c>
      <c r="R1699" s="7">
        <v>0</v>
      </c>
      <c r="S1699" s="7">
        <v>0</v>
      </c>
      <c r="T1699" s="7">
        <v>278458261.31</v>
      </c>
      <c r="U1699" s="7">
        <v>0</v>
      </c>
      <c r="V1699" s="7">
        <v>0</v>
      </c>
      <c r="W1699" s="7">
        <v>0</v>
      </c>
      <c r="X1699" s="7">
        <v>0</v>
      </c>
      <c r="Y1699" s="7">
        <v>507471884.69</v>
      </c>
      <c r="Z1699" s="7">
        <v>94940174.88</v>
      </c>
      <c r="AA1699" s="7">
        <v>0</v>
      </c>
      <c r="AB1699" s="7">
        <v>0</v>
      </c>
      <c r="AC1699" s="7"/>
      <c r="AD1699" s="7">
        <v>117316869.89</v>
      </c>
      <c r="AE1699" s="7">
        <v>0</v>
      </c>
      <c r="AF1699" s="7">
        <v>0</v>
      </c>
      <c r="AG1699" s="7">
        <v>28312913.72</v>
      </c>
      <c r="AH1699" s="7">
        <v>204902423.88</v>
      </c>
      <c r="AI1699" s="7">
        <v>43334128.93</v>
      </c>
      <c r="AJ1699" s="9">
        <f t="shared" si="459"/>
        <v>3381925315.67</v>
      </c>
      <c r="AK1699" s="9">
        <f t="shared" si="460"/>
        <v>1203273701.89</v>
      </c>
      <c r="AL1699" s="9">
        <f t="shared" si="461"/>
        <v>4585199017.56</v>
      </c>
      <c r="AM1699" s="9">
        <f t="shared" si="445"/>
        <v>1289458456.51</v>
      </c>
      <c r="AN1699" s="9">
        <f t="shared" si="446"/>
        <v>2092466859.16</v>
      </c>
      <c r="AO1699" s="14">
        <f>AN1699-VLOOKUP(A1699,[1]选股结果!A1699:BF4702,44,FALSE)</f>
        <v>1599129118.42</v>
      </c>
      <c r="AP1699" s="9">
        <f t="shared" si="447"/>
        <v>996278395.99</v>
      </c>
      <c r="AQ1699" s="9">
        <f t="shared" si="448"/>
        <v>206995305.9</v>
      </c>
      <c r="AR1699" s="9">
        <f t="shared" si="449"/>
        <v>4091861276.82</v>
      </c>
      <c r="AS1699" s="9">
        <f t="shared" si="450"/>
        <v>1203273701.89</v>
      </c>
      <c r="AT1699" s="9">
        <f t="shared" si="451"/>
        <v>2888587574.93</v>
      </c>
      <c r="AU1699" s="17">
        <f t="shared" si="452"/>
        <v>0.315127608019035</v>
      </c>
      <c r="AV1699" s="17">
        <f t="shared" si="453"/>
        <v>0.511372873516906</v>
      </c>
      <c r="AW1699" s="17">
        <f t="shared" si="454"/>
        <v>0.390807265993819</v>
      </c>
      <c r="AX1699" s="17">
        <f t="shared" si="455"/>
        <v>0.243478047907885</v>
      </c>
      <c r="AY1699" s="17">
        <f t="shared" si="456"/>
        <v>0.0505870780792615</v>
      </c>
      <c r="AZ1699" s="17">
        <f t="shared" si="457"/>
        <v>0.294065125987147</v>
      </c>
      <c r="BA1699" s="17">
        <f t="shared" si="458"/>
        <v>0.705934874012853</v>
      </c>
    </row>
    <row r="1700" spans="1:53">
      <c r="A1700" s="6" t="s">
        <v>3448</v>
      </c>
      <c r="B1700" s="6" t="s">
        <v>3449</v>
      </c>
      <c r="C1700" s="7">
        <v>0</v>
      </c>
      <c r="D1700" s="7">
        <v>589920213.69</v>
      </c>
      <c r="E1700" s="7">
        <v>0</v>
      </c>
      <c r="F1700" s="7">
        <v>0</v>
      </c>
      <c r="G1700" s="7">
        <v>0</v>
      </c>
      <c r="H1700" s="7">
        <v>0</v>
      </c>
      <c r="I1700" s="7">
        <v>604959486.2</v>
      </c>
      <c r="J1700" s="7"/>
      <c r="K1700" s="7">
        <v>28612867.03</v>
      </c>
      <c r="L1700" s="7">
        <v>0</v>
      </c>
      <c r="M1700" s="7">
        <v>0</v>
      </c>
      <c r="N1700" s="7">
        <v>0</v>
      </c>
      <c r="O1700" s="7">
        <v>12286559.67</v>
      </c>
      <c r="P1700" s="7">
        <v>0</v>
      </c>
      <c r="Q1700" s="7">
        <v>525462089.66</v>
      </c>
      <c r="R1700" s="7">
        <v>1168184.73</v>
      </c>
      <c r="S1700" s="7">
        <v>0</v>
      </c>
      <c r="T1700" s="7">
        <v>43080945.54</v>
      </c>
      <c r="U1700" s="7">
        <v>0</v>
      </c>
      <c r="V1700" s="7">
        <v>0</v>
      </c>
      <c r="W1700" s="7">
        <v>0</v>
      </c>
      <c r="X1700" s="7">
        <v>1445337</v>
      </c>
      <c r="Y1700" s="7">
        <v>284046957.87</v>
      </c>
      <c r="Z1700" s="7">
        <v>177009460.76</v>
      </c>
      <c r="AA1700" s="7">
        <v>0</v>
      </c>
      <c r="AB1700" s="7">
        <v>0</v>
      </c>
      <c r="AC1700" s="7"/>
      <c r="AD1700" s="7">
        <v>96153548.4</v>
      </c>
      <c r="AE1700" s="7">
        <v>0</v>
      </c>
      <c r="AF1700" s="7">
        <v>525537418.07</v>
      </c>
      <c r="AG1700" s="7">
        <v>14776038.47</v>
      </c>
      <c r="AH1700" s="7">
        <v>33247301.69</v>
      </c>
      <c r="AI1700" s="7">
        <v>61361010.49</v>
      </c>
      <c r="AJ1700" s="9">
        <f t="shared" si="459"/>
        <v>1805490346.52</v>
      </c>
      <c r="AK1700" s="9">
        <f t="shared" si="460"/>
        <v>1193577072.75</v>
      </c>
      <c r="AL1700" s="9">
        <f t="shared" si="461"/>
        <v>2999067419.27</v>
      </c>
      <c r="AM1700" s="9">
        <f t="shared" si="445"/>
        <v>603652110.36</v>
      </c>
      <c r="AN1700" s="9">
        <f t="shared" si="446"/>
        <v>1203283573.16</v>
      </c>
      <c r="AO1700" s="14">
        <f>AN1700-VLOOKUP(A1700,[1]选股结果!A1700:BF4703,44,FALSE)</f>
        <v>661380767.65</v>
      </c>
      <c r="AP1700" s="9">
        <f t="shared" si="447"/>
        <v>1192131735.75</v>
      </c>
      <c r="AQ1700" s="9">
        <f t="shared" si="448"/>
        <v>0</v>
      </c>
      <c r="AR1700" s="9">
        <f t="shared" si="449"/>
        <v>2457164613.76</v>
      </c>
      <c r="AS1700" s="9">
        <f t="shared" si="450"/>
        <v>1192131735.75</v>
      </c>
      <c r="AT1700" s="9">
        <f t="shared" si="451"/>
        <v>1265032878.01</v>
      </c>
      <c r="AU1700" s="17">
        <f t="shared" si="452"/>
        <v>0.245670195224031</v>
      </c>
      <c r="AV1700" s="17">
        <f t="shared" si="453"/>
        <v>0.48970409488305</v>
      </c>
      <c r="AW1700" s="17">
        <f t="shared" si="454"/>
        <v>0.269164208187885</v>
      </c>
      <c r="AX1700" s="17">
        <f t="shared" si="455"/>
        <v>0.485165596588084</v>
      </c>
      <c r="AY1700" s="17">
        <f t="shared" si="456"/>
        <v>0</v>
      </c>
      <c r="AZ1700" s="17">
        <f t="shared" si="457"/>
        <v>0.485165596588084</v>
      </c>
      <c r="BA1700" s="17">
        <f t="shared" si="458"/>
        <v>0.514834403411916</v>
      </c>
    </row>
    <row r="1701" spans="1:53">
      <c r="A1701" s="6" t="s">
        <v>3450</v>
      </c>
      <c r="B1701" s="6" t="s">
        <v>3451</v>
      </c>
      <c r="C1701" s="7">
        <v>9656855909.14</v>
      </c>
      <c r="D1701" s="7">
        <v>588552985.55</v>
      </c>
      <c r="E1701" s="7">
        <v>0</v>
      </c>
      <c r="F1701" s="7">
        <v>0</v>
      </c>
      <c r="G1701" s="7">
        <v>2210092412.96</v>
      </c>
      <c r="H1701" s="7">
        <v>0</v>
      </c>
      <c r="I1701" s="7">
        <v>291222887.88</v>
      </c>
      <c r="J1701" s="7"/>
      <c r="K1701" s="7">
        <v>48222390.35</v>
      </c>
      <c r="L1701" s="7">
        <v>0</v>
      </c>
      <c r="M1701" s="7">
        <v>0</v>
      </c>
      <c r="N1701" s="7">
        <v>0</v>
      </c>
      <c r="O1701" s="7">
        <v>201298516.08</v>
      </c>
      <c r="P1701" s="7">
        <v>0</v>
      </c>
      <c r="Q1701" s="7">
        <v>4394291828.66</v>
      </c>
      <c r="R1701" s="7">
        <v>0</v>
      </c>
      <c r="S1701" s="7">
        <v>0</v>
      </c>
      <c r="T1701" s="7">
        <v>1237029015.77</v>
      </c>
      <c r="U1701" s="7">
        <v>0</v>
      </c>
      <c r="V1701" s="7">
        <v>0</v>
      </c>
      <c r="W1701" s="7">
        <v>0</v>
      </c>
      <c r="X1701" s="7">
        <v>16904784.56</v>
      </c>
      <c r="Y1701" s="7">
        <v>2693389575.17</v>
      </c>
      <c r="Z1701" s="7">
        <v>2057271787.74</v>
      </c>
      <c r="AA1701" s="7">
        <v>0</v>
      </c>
      <c r="AB1701" s="7">
        <v>0</v>
      </c>
      <c r="AC1701" s="7"/>
      <c r="AD1701" s="7">
        <v>35548837676.21</v>
      </c>
      <c r="AE1701" s="7">
        <v>0</v>
      </c>
      <c r="AF1701" s="7">
        <v>0</v>
      </c>
      <c r="AG1701" s="7">
        <v>3102651.4</v>
      </c>
      <c r="AH1701" s="7">
        <v>188630658.73</v>
      </c>
      <c r="AI1701" s="7">
        <v>14879760</v>
      </c>
      <c r="AJ1701" s="9">
        <f t="shared" si="459"/>
        <v>8970710037.25</v>
      </c>
      <c r="AK1701" s="9">
        <f t="shared" si="460"/>
        <v>50179872802.95</v>
      </c>
      <c r="AL1701" s="9">
        <f t="shared" si="461"/>
        <v>59150582840.2</v>
      </c>
      <c r="AM1701" s="9">
        <f t="shared" si="445"/>
        <v>3016848699.15</v>
      </c>
      <c r="AN1701" s="9">
        <f t="shared" si="446"/>
        <v>5970766122.66</v>
      </c>
      <c r="AO1701" s="14" t="e">
        <f>AN1701-VLOOKUP(A1701,[1]选股结果!A1701:BF4704,44,FALSE)</f>
        <v>#N/A</v>
      </c>
      <c r="AP1701" s="9">
        <f t="shared" si="447"/>
        <v>40506112109.25</v>
      </c>
      <c r="AQ1701" s="9">
        <f t="shared" si="448"/>
        <v>9656855909.14</v>
      </c>
      <c r="AR1701" s="9" t="e">
        <f t="shared" si="449"/>
        <v>#N/A</v>
      </c>
      <c r="AS1701" s="9">
        <f t="shared" si="450"/>
        <v>50162968018.39</v>
      </c>
      <c r="AT1701" s="9" t="e">
        <f t="shared" si="451"/>
        <v>#N/A</v>
      </c>
      <c r="AU1701" s="17" t="e">
        <f t="shared" si="452"/>
        <v>#N/A</v>
      </c>
      <c r="AV1701" s="17" t="e">
        <f t="shared" si="453"/>
        <v>#N/A</v>
      </c>
      <c r="AW1701" s="17" t="e">
        <f t="shared" si="454"/>
        <v>#N/A</v>
      </c>
      <c r="AX1701" s="17" t="e">
        <f t="shared" si="455"/>
        <v>#N/A</v>
      </c>
      <c r="AY1701" s="17" t="e">
        <f t="shared" si="456"/>
        <v>#N/A</v>
      </c>
      <c r="AZ1701" s="17" t="e">
        <f t="shared" si="457"/>
        <v>#N/A</v>
      </c>
      <c r="BA1701" s="17" t="e">
        <f t="shared" si="458"/>
        <v>#N/A</v>
      </c>
    </row>
    <row r="1702" spans="1:53">
      <c r="A1702" s="6" t="s">
        <v>3452</v>
      </c>
      <c r="B1702" s="6" t="s">
        <v>3453</v>
      </c>
      <c r="C1702" s="7">
        <v>0</v>
      </c>
      <c r="D1702" s="7">
        <v>588032730.09</v>
      </c>
      <c r="E1702" s="7">
        <v>0</v>
      </c>
      <c r="F1702" s="7">
        <v>0</v>
      </c>
      <c r="G1702" s="7">
        <v>2519021</v>
      </c>
      <c r="H1702" s="7">
        <v>0</v>
      </c>
      <c r="I1702" s="7">
        <v>441377626.98</v>
      </c>
      <c r="J1702" s="7"/>
      <c r="K1702" s="7">
        <v>32480033.72</v>
      </c>
      <c r="L1702" s="7">
        <v>0</v>
      </c>
      <c r="M1702" s="7">
        <v>0</v>
      </c>
      <c r="N1702" s="7">
        <v>0</v>
      </c>
      <c r="O1702" s="7">
        <v>15864673.73</v>
      </c>
      <c r="P1702" s="7">
        <v>0</v>
      </c>
      <c r="Q1702" s="7">
        <v>740133029.82</v>
      </c>
      <c r="R1702" s="7">
        <v>0</v>
      </c>
      <c r="S1702" s="7">
        <v>0</v>
      </c>
      <c r="T1702" s="7">
        <v>143043131.12</v>
      </c>
      <c r="U1702" s="7">
        <v>0</v>
      </c>
      <c r="V1702" s="7">
        <v>0</v>
      </c>
      <c r="W1702" s="7">
        <v>0</v>
      </c>
      <c r="X1702" s="7">
        <v>4135994.97</v>
      </c>
      <c r="Y1702" s="7">
        <v>727742829.38</v>
      </c>
      <c r="Z1702" s="7">
        <v>191063818.36</v>
      </c>
      <c r="AA1702" s="7">
        <v>0</v>
      </c>
      <c r="AB1702" s="7">
        <v>0</v>
      </c>
      <c r="AC1702" s="7"/>
      <c r="AD1702" s="7">
        <v>197814956.61</v>
      </c>
      <c r="AE1702" s="7">
        <v>0</v>
      </c>
      <c r="AF1702" s="7">
        <v>5055070.2</v>
      </c>
      <c r="AG1702" s="7">
        <v>17435148.87</v>
      </c>
      <c r="AH1702" s="7">
        <v>4746646.92</v>
      </c>
      <c r="AI1702" s="7">
        <v>0</v>
      </c>
      <c r="AJ1702" s="9">
        <f t="shared" si="459"/>
        <v>1963450246.46</v>
      </c>
      <c r="AK1702" s="9">
        <f t="shared" si="460"/>
        <v>1147994465.31</v>
      </c>
      <c r="AL1702" s="9">
        <f t="shared" si="461"/>
        <v>3111444711.77</v>
      </c>
      <c r="AM1702" s="9">
        <f t="shared" si="445"/>
        <v>610552419.79</v>
      </c>
      <c r="AN1702" s="9">
        <f t="shared" si="446"/>
        <v>1357033821.64</v>
      </c>
      <c r="AO1702" s="14" t="e">
        <f>AN1702-VLOOKUP(A1702,[1]选股结果!A1702:BF4705,44,FALSE)</f>
        <v>#N/A</v>
      </c>
      <c r="AP1702" s="9">
        <f t="shared" si="447"/>
        <v>1143858470.34</v>
      </c>
      <c r="AQ1702" s="9">
        <f t="shared" si="448"/>
        <v>0</v>
      </c>
      <c r="AR1702" s="9" t="e">
        <f t="shared" si="449"/>
        <v>#N/A</v>
      </c>
      <c r="AS1702" s="9">
        <f t="shared" si="450"/>
        <v>1143858470.34</v>
      </c>
      <c r="AT1702" s="9" t="e">
        <f t="shared" si="451"/>
        <v>#N/A</v>
      </c>
      <c r="AU1702" s="17" t="e">
        <f t="shared" si="452"/>
        <v>#N/A</v>
      </c>
      <c r="AV1702" s="17" t="e">
        <f t="shared" si="453"/>
        <v>#N/A</v>
      </c>
      <c r="AW1702" s="17" t="e">
        <f t="shared" si="454"/>
        <v>#N/A</v>
      </c>
      <c r="AX1702" s="17" t="e">
        <f t="shared" si="455"/>
        <v>#N/A</v>
      </c>
      <c r="AY1702" s="17" t="e">
        <f t="shared" si="456"/>
        <v>#N/A</v>
      </c>
      <c r="AZ1702" s="17" t="e">
        <f t="shared" si="457"/>
        <v>#N/A</v>
      </c>
      <c r="BA1702" s="17" t="e">
        <f t="shared" si="458"/>
        <v>#N/A</v>
      </c>
    </row>
    <row r="1703" spans="1:53">
      <c r="A1703" s="6" t="s">
        <v>3454</v>
      </c>
      <c r="B1703" s="6" t="s">
        <v>3455</v>
      </c>
      <c r="C1703" s="7">
        <v>0</v>
      </c>
      <c r="D1703" s="7">
        <v>587450671.4</v>
      </c>
      <c r="E1703" s="7">
        <v>0</v>
      </c>
      <c r="F1703" s="7">
        <v>0</v>
      </c>
      <c r="G1703" s="7">
        <v>300000000</v>
      </c>
      <c r="H1703" s="7">
        <v>0</v>
      </c>
      <c r="I1703" s="7">
        <v>1289637872</v>
      </c>
      <c r="J1703" s="7"/>
      <c r="K1703" s="7">
        <v>21199542.91</v>
      </c>
      <c r="L1703" s="7">
        <v>0</v>
      </c>
      <c r="M1703" s="7">
        <v>0</v>
      </c>
      <c r="N1703" s="7">
        <v>0</v>
      </c>
      <c r="O1703" s="7">
        <v>5793741.08</v>
      </c>
      <c r="P1703" s="7">
        <v>0</v>
      </c>
      <c r="Q1703" s="7">
        <v>17909451.93</v>
      </c>
      <c r="R1703" s="7">
        <v>246755892.89</v>
      </c>
      <c r="S1703" s="7">
        <v>0</v>
      </c>
      <c r="T1703" s="7">
        <v>1693761.8</v>
      </c>
      <c r="U1703" s="7">
        <v>0</v>
      </c>
      <c r="V1703" s="7">
        <v>0</v>
      </c>
      <c r="W1703" s="7">
        <v>0</v>
      </c>
      <c r="X1703" s="7">
        <v>0</v>
      </c>
      <c r="Y1703" s="7">
        <v>240017814.08</v>
      </c>
      <c r="Z1703" s="7">
        <v>2094755.17</v>
      </c>
      <c r="AA1703" s="7">
        <v>0</v>
      </c>
      <c r="AB1703" s="7">
        <v>0</v>
      </c>
      <c r="AC1703" s="7"/>
      <c r="AD1703" s="7">
        <v>199624960.66</v>
      </c>
      <c r="AE1703" s="7">
        <v>0</v>
      </c>
      <c r="AF1703" s="7">
        <v>0</v>
      </c>
      <c r="AG1703" s="7">
        <v>7415911.15</v>
      </c>
      <c r="AH1703" s="7">
        <v>27439211.95</v>
      </c>
      <c r="AI1703" s="7">
        <v>27895468.8</v>
      </c>
      <c r="AJ1703" s="9">
        <f t="shared" si="459"/>
        <v>2470440934.01</v>
      </c>
      <c r="AK1703" s="9">
        <f t="shared" si="460"/>
        <v>504488121.81</v>
      </c>
      <c r="AL1703" s="9">
        <f t="shared" si="461"/>
        <v>2974929055.82</v>
      </c>
      <c r="AM1703" s="9">
        <f t="shared" si="445"/>
        <v>893244412.48</v>
      </c>
      <c r="AN1703" s="9">
        <f t="shared" si="446"/>
        <v>1577196521.53</v>
      </c>
      <c r="AO1703" s="14">
        <f>AN1703-VLOOKUP(A1703,[1]选股结果!A1703:BF4706,44,FALSE)</f>
        <v>955280865.04</v>
      </c>
      <c r="AP1703" s="9">
        <f t="shared" si="447"/>
        <v>504488121.81</v>
      </c>
      <c r="AQ1703" s="9">
        <f t="shared" si="448"/>
        <v>0</v>
      </c>
      <c r="AR1703" s="9">
        <f t="shared" si="449"/>
        <v>2353013399.33</v>
      </c>
      <c r="AS1703" s="9">
        <f t="shared" si="450"/>
        <v>504488121.81</v>
      </c>
      <c r="AT1703" s="9">
        <f t="shared" si="451"/>
        <v>1848525277.52</v>
      </c>
      <c r="AU1703" s="17">
        <f t="shared" si="452"/>
        <v>0.379617223061434</v>
      </c>
      <c r="AV1703" s="17">
        <f t="shared" si="453"/>
        <v>0.67028794735257</v>
      </c>
      <c r="AW1703" s="17">
        <f t="shared" si="454"/>
        <v>0.405981906142994</v>
      </c>
      <c r="AX1703" s="17">
        <f t="shared" si="455"/>
        <v>0.214400870795572</v>
      </c>
      <c r="AY1703" s="17">
        <f t="shared" si="456"/>
        <v>0</v>
      </c>
      <c r="AZ1703" s="17">
        <f t="shared" si="457"/>
        <v>0.214400870795572</v>
      </c>
      <c r="BA1703" s="17">
        <f t="shared" si="458"/>
        <v>0.785599129204428</v>
      </c>
    </row>
    <row r="1704" spans="1:53">
      <c r="A1704" s="6" t="s">
        <v>3456</v>
      </c>
      <c r="B1704" s="6" t="s">
        <v>3457</v>
      </c>
      <c r="C1704" s="7">
        <v>0</v>
      </c>
      <c r="D1704" s="7">
        <v>587102423.94</v>
      </c>
      <c r="E1704" s="7">
        <v>0</v>
      </c>
      <c r="F1704" s="7">
        <v>0</v>
      </c>
      <c r="G1704" s="7">
        <v>186751093.61</v>
      </c>
      <c r="H1704" s="7">
        <v>0</v>
      </c>
      <c r="I1704" s="7">
        <v>71929474.41</v>
      </c>
      <c r="J1704" s="7"/>
      <c r="K1704" s="7">
        <v>517947.99</v>
      </c>
      <c r="L1704" s="7">
        <v>0</v>
      </c>
      <c r="M1704" s="7">
        <v>0</v>
      </c>
      <c r="N1704" s="7">
        <v>0</v>
      </c>
      <c r="O1704" s="7">
        <v>6222734.95</v>
      </c>
      <c r="P1704" s="7">
        <v>0</v>
      </c>
      <c r="Q1704" s="7">
        <v>57830292.67</v>
      </c>
      <c r="R1704" s="7">
        <v>214631706.43</v>
      </c>
      <c r="S1704" s="7">
        <v>0</v>
      </c>
      <c r="T1704" s="7">
        <v>1572115.46</v>
      </c>
      <c r="U1704" s="7">
        <v>0</v>
      </c>
      <c r="V1704" s="7">
        <v>0</v>
      </c>
      <c r="W1704" s="7">
        <v>0</v>
      </c>
      <c r="X1704" s="7">
        <v>0</v>
      </c>
      <c r="Y1704" s="7">
        <v>3276518.58</v>
      </c>
      <c r="Z1704" s="7">
        <v>0</v>
      </c>
      <c r="AA1704" s="7">
        <v>0</v>
      </c>
      <c r="AB1704" s="7">
        <v>0</v>
      </c>
      <c r="AC1704" s="7"/>
      <c r="AD1704" s="7">
        <v>1020886.84</v>
      </c>
      <c r="AE1704" s="7">
        <v>0</v>
      </c>
      <c r="AF1704" s="7">
        <v>0</v>
      </c>
      <c r="AG1704" s="7">
        <v>915333.9</v>
      </c>
      <c r="AH1704" s="7">
        <v>3153167.71</v>
      </c>
      <c r="AI1704" s="7">
        <v>0</v>
      </c>
      <c r="AJ1704" s="9">
        <f t="shared" si="459"/>
        <v>1126557789.46</v>
      </c>
      <c r="AK1704" s="9">
        <f t="shared" si="460"/>
        <v>8365907.03</v>
      </c>
      <c r="AL1704" s="9">
        <f t="shared" si="461"/>
        <v>1134923696.49</v>
      </c>
      <c r="AM1704" s="9">
        <f t="shared" si="445"/>
        <v>780076252.5</v>
      </c>
      <c r="AN1704" s="9">
        <f t="shared" si="446"/>
        <v>346481536.96</v>
      </c>
      <c r="AO1704" s="14">
        <f>AN1704-VLOOKUP(A1704,[1]选股结果!A1704:BF4707,44,FALSE)</f>
        <v>189825092.7</v>
      </c>
      <c r="AP1704" s="9">
        <f t="shared" si="447"/>
        <v>8365907.03</v>
      </c>
      <c r="AQ1704" s="9">
        <f t="shared" si="448"/>
        <v>0</v>
      </c>
      <c r="AR1704" s="9">
        <f t="shared" si="449"/>
        <v>978267252.23</v>
      </c>
      <c r="AS1704" s="9">
        <f t="shared" si="450"/>
        <v>8365907.03</v>
      </c>
      <c r="AT1704" s="9">
        <f t="shared" si="451"/>
        <v>969901345.2</v>
      </c>
      <c r="AU1704" s="17">
        <f t="shared" si="452"/>
        <v>0.797406077655962</v>
      </c>
      <c r="AV1704" s="17">
        <f t="shared" si="453"/>
        <v>0.354178815829909</v>
      </c>
      <c r="AW1704" s="17">
        <f t="shared" si="454"/>
        <v>0.194042162064902</v>
      </c>
      <c r="AX1704" s="17">
        <f t="shared" si="455"/>
        <v>0.00855176027913597</v>
      </c>
      <c r="AY1704" s="17">
        <f t="shared" si="456"/>
        <v>0</v>
      </c>
      <c r="AZ1704" s="17">
        <f t="shared" si="457"/>
        <v>0.00855176027913597</v>
      </c>
      <c r="BA1704" s="17">
        <f t="shared" si="458"/>
        <v>0.991448239720864</v>
      </c>
    </row>
    <row r="1705" spans="1:53">
      <c r="A1705" s="6" t="s">
        <v>3458</v>
      </c>
      <c r="B1705" s="6" t="s">
        <v>3459</v>
      </c>
      <c r="C1705" s="7">
        <v>0</v>
      </c>
      <c r="D1705" s="7">
        <v>586217257.99</v>
      </c>
      <c r="E1705" s="7">
        <v>0</v>
      </c>
      <c r="F1705" s="7">
        <v>0</v>
      </c>
      <c r="G1705" s="7">
        <v>0</v>
      </c>
      <c r="H1705" s="7">
        <v>0</v>
      </c>
      <c r="I1705" s="7">
        <v>1534716155.2</v>
      </c>
      <c r="J1705" s="7"/>
      <c r="K1705" s="7">
        <v>511663177.52</v>
      </c>
      <c r="L1705" s="7">
        <v>0</v>
      </c>
      <c r="M1705" s="7">
        <v>0</v>
      </c>
      <c r="N1705" s="7">
        <v>0</v>
      </c>
      <c r="O1705" s="7">
        <v>170658131.73</v>
      </c>
      <c r="P1705" s="7">
        <v>0</v>
      </c>
      <c r="Q1705" s="7">
        <v>1137093957.51</v>
      </c>
      <c r="R1705" s="7">
        <v>0</v>
      </c>
      <c r="S1705" s="7">
        <v>0</v>
      </c>
      <c r="T1705" s="7">
        <v>38980765.61</v>
      </c>
      <c r="U1705" s="7">
        <v>0</v>
      </c>
      <c r="V1705" s="7">
        <v>0</v>
      </c>
      <c r="W1705" s="7">
        <v>0</v>
      </c>
      <c r="X1705" s="7">
        <v>67607083.61</v>
      </c>
      <c r="Y1705" s="7">
        <v>892913036.27</v>
      </c>
      <c r="Z1705" s="7">
        <v>137106779.88</v>
      </c>
      <c r="AA1705" s="7">
        <v>55786803.3</v>
      </c>
      <c r="AB1705" s="7">
        <v>0</v>
      </c>
      <c r="AC1705" s="7"/>
      <c r="AD1705" s="7">
        <v>2572097286.86</v>
      </c>
      <c r="AE1705" s="7">
        <v>0</v>
      </c>
      <c r="AF1705" s="7">
        <v>0</v>
      </c>
      <c r="AG1705" s="7">
        <v>305322918.49</v>
      </c>
      <c r="AH1705" s="7">
        <v>2097704.85</v>
      </c>
      <c r="AI1705" s="7">
        <v>109735391.12</v>
      </c>
      <c r="AJ1705" s="9">
        <f t="shared" si="459"/>
        <v>3979329445.56</v>
      </c>
      <c r="AK1705" s="9">
        <f t="shared" si="460"/>
        <v>4142667004.38</v>
      </c>
      <c r="AL1705" s="9">
        <f t="shared" si="461"/>
        <v>8121996449.94</v>
      </c>
      <c r="AM1705" s="9">
        <f t="shared" si="445"/>
        <v>824482473.33</v>
      </c>
      <c r="AN1705" s="9">
        <f t="shared" si="446"/>
        <v>3222454055.84</v>
      </c>
      <c r="AO1705" s="14" t="e">
        <f>AN1705-VLOOKUP(A1705,[1]选股结果!A1705:BF4708,44,FALSE)</f>
        <v>#N/A</v>
      </c>
      <c r="AP1705" s="9">
        <f t="shared" si="447"/>
        <v>4075059920.77</v>
      </c>
      <c r="AQ1705" s="9">
        <f t="shared" si="448"/>
        <v>0</v>
      </c>
      <c r="AR1705" s="9" t="e">
        <f t="shared" si="449"/>
        <v>#N/A</v>
      </c>
      <c r="AS1705" s="9">
        <f t="shared" si="450"/>
        <v>4075059920.77</v>
      </c>
      <c r="AT1705" s="9" t="e">
        <f t="shared" si="451"/>
        <v>#N/A</v>
      </c>
      <c r="AU1705" s="17" t="e">
        <f t="shared" si="452"/>
        <v>#N/A</v>
      </c>
      <c r="AV1705" s="17" t="e">
        <f t="shared" si="453"/>
        <v>#N/A</v>
      </c>
      <c r="AW1705" s="17" t="e">
        <f t="shared" si="454"/>
        <v>#N/A</v>
      </c>
      <c r="AX1705" s="17" t="e">
        <f t="shared" si="455"/>
        <v>#N/A</v>
      </c>
      <c r="AY1705" s="17" t="e">
        <f t="shared" si="456"/>
        <v>#N/A</v>
      </c>
      <c r="AZ1705" s="17" t="e">
        <f t="shared" si="457"/>
        <v>#N/A</v>
      </c>
      <c r="BA1705" s="17" t="e">
        <f t="shared" si="458"/>
        <v>#N/A</v>
      </c>
    </row>
    <row r="1706" spans="1:53">
      <c r="A1706" s="6" t="s">
        <v>3460</v>
      </c>
      <c r="B1706" s="6" t="s">
        <v>3461</v>
      </c>
      <c r="C1706" s="7">
        <v>11367442.96</v>
      </c>
      <c r="D1706" s="7">
        <v>585241448.43</v>
      </c>
      <c r="E1706" s="7">
        <v>0</v>
      </c>
      <c r="F1706" s="7">
        <v>0</v>
      </c>
      <c r="G1706" s="7">
        <v>152390739.73</v>
      </c>
      <c r="H1706" s="7">
        <v>0</v>
      </c>
      <c r="I1706" s="7">
        <v>208097800.29</v>
      </c>
      <c r="J1706" s="7"/>
      <c r="K1706" s="7">
        <v>5885615.58</v>
      </c>
      <c r="L1706" s="7">
        <v>0</v>
      </c>
      <c r="M1706" s="7">
        <v>0</v>
      </c>
      <c r="N1706" s="7">
        <v>0</v>
      </c>
      <c r="O1706" s="7">
        <v>1263777.35</v>
      </c>
      <c r="P1706" s="7">
        <v>0</v>
      </c>
      <c r="Q1706" s="7">
        <v>40902682.37</v>
      </c>
      <c r="R1706" s="7">
        <v>0</v>
      </c>
      <c r="S1706" s="7">
        <v>0</v>
      </c>
      <c r="T1706" s="7">
        <v>2598578.2</v>
      </c>
      <c r="U1706" s="7">
        <v>0</v>
      </c>
      <c r="V1706" s="7">
        <v>0</v>
      </c>
      <c r="W1706" s="7">
        <v>0</v>
      </c>
      <c r="X1706" s="7">
        <v>0</v>
      </c>
      <c r="Y1706" s="7">
        <v>176098038.53</v>
      </c>
      <c r="Z1706" s="7">
        <v>65895672.63</v>
      </c>
      <c r="AA1706" s="7">
        <v>0</v>
      </c>
      <c r="AB1706" s="7">
        <v>0</v>
      </c>
      <c r="AC1706" s="7"/>
      <c r="AD1706" s="7">
        <v>74991796.99</v>
      </c>
      <c r="AE1706" s="7">
        <v>0</v>
      </c>
      <c r="AF1706" s="7">
        <v>0</v>
      </c>
      <c r="AG1706" s="7">
        <v>0</v>
      </c>
      <c r="AH1706" s="7">
        <v>4537016.7</v>
      </c>
      <c r="AI1706" s="7">
        <v>4792138.83</v>
      </c>
      <c r="AJ1706" s="9">
        <f t="shared" si="459"/>
        <v>996380641.95</v>
      </c>
      <c r="AK1706" s="9">
        <f t="shared" si="460"/>
        <v>337682106.64</v>
      </c>
      <c r="AL1706" s="9">
        <f t="shared" si="461"/>
        <v>1334062748.59</v>
      </c>
      <c r="AM1706" s="9">
        <f t="shared" si="445"/>
        <v>738895965.51</v>
      </c>
      <c r="AN1706" s="9">
        <f t="shared" si="446"/>
        <v>257484676.44</v>
      </c>
      <c r="AO1706" s="14">
        <f>AN1706-VLOOKUP(A1706,[1]选股结果!A1706:BF4709,44,FALSE)</f>
        <v>104043029.54</v>
      </c>
      <c r="AP1706" s="9">
        <f t="shared" si="447"/>
        <v>326314663.68</v>
      </c>
      <c r="AQ1706" s="9">
        <f t="shared" si="448"/>
        <v>11367442.96</v>
      </c>
      <c r="AR1706" s="9">
        <f t="shared" si="449"/>
        <v>1180621101.69</v>
      </c>
      <c r="AS1706" s="9">
        <f t="shared" si="450"/>
        <v>337682106.64</v>
      </c>
      <c r="AT1706" s="9">
        <f t="shared" si="451"/>
        <v>842938995.05</v>
      </c>
      <c r="AU1706" s="17">
        <f t="shared" si="452"/>
        <v>0.625853598967787</v>
      </c>
      <c r="AV1706" s="17">
        <f t="shared" si="453"/>
        <v>0.218092558291075</v>
      </c>
      <c r="AW1706" s="17">
        <f t="shared" si="454"/>
        <v>0.0881256733350502</v>
      </c>
      <c r="AX1706" s="17">
        <f t="shared" si="455"/>
        <v>0.276392369417163</v>
      </c>
      <c r="AY1706" s="17">
        <f t="shared" si="456"/>
        <v>0.00962835828000031</v>
      </c>
      <c r="AZ1706" s="17">
        <f t="shared" si="457"/>
        <v>0.286020727697163</v>
      </c>
      <c r="BA1706" s="17">
        <f t="shared" si="458"/>
        <v>0.713979272302837</v>
      </c>
    </row>
    <row r="1707" spans="1:53">
      <c r="A1707" s="6" t="s">
        <v>3462</v>
      </c>
      <c r="B1707" s="6" t="s">
        <v>3463</v>
      </c>
      <c r="C1707" s="7">
        <v>44880578.45</v>
      </c>
      <c r="D1707" s="7">
        <v>584560228.6</v>
      </c>
      <c r="E1707" s="7">
        <v>0</v>
      </c>
      <c r="F1707" s="7">
        <v>0</v>
      </c>
      <c r="G1707" s="7">
        <v>0</v>
      </c>
      <c r="H1707" s="7">
        <v>0</v>
      </c>
      <c r="I1707" s="7">
        <v>1001222755.84</v>
      </c>
      <c r="J1707" s="7"/>
      <c r="K1707" s="7">
        <v>376172272.62</v>
      </c>
      <c r="L1707" s="7">
        <v>0</v>
      </c>
      <c r="M1707" s="7">
        <v>0</v>
      </c>
      <c r="N1707" s="7">
        <v>0</v>
      </c>
      <c r="O1707" s="7">
        <v>85923666.53</v>
      </c>
      <c r="P1707" s="7">
        <v>0</v>
      </c>
      <c r="Q1707" s="7">
        <v>3064567984.7</v>
      </c>
      <c r="R1707" s="7">
        <v>0</v>
      </c>
      <c r="S1707" s="7">
        <v>0</v>
      </c>
      <c r="T1707" s="7">
        <v>874950975.05</v>
      </c>
      <c r="U1707" s="7">
        <v>0</v>
      </c>
      <c r="V1707" s="7">
        <v>0</v>
      </c>
      <c r="W1707" s="7">
        <v>0</v>
      </c>
      <c r="X1707" s="7">
        <v>0</v>
      </c>
      <c r="Y1707" s="7">
        <v>1029137485.92</v>
      </c>
      <c r="Z1707" s="7">
        <v>15405160.97</v>
      </c>
      <c r="AA1707" s="7">
        <v>0</v>
      </c>
      <c r="AB1707" s="7">
        <v>0</v>
      </c>
      <c r="AC1707" s="7"/>
      <c r="AD1707" s="7">
        <v>114049476.08</v>
      </c>
      <c r="AE1707" s="7">
        <v>0</v>
      </c>
      <c r="AF1707" s="7">
        <v>0</v>
      </c>
      <c r="AG1707" s="7">
        <v>70666101.09</v>
      </c>
      <c r="AH1707" s="7">
        <v>9891622.34</v>
      </c>
      <c r="AI1707" s="7">
        <v>2366634.96</v>
      </c>
      <c r="AJ1707" s="9">
        <f t="shared" si="459"/>
        <v>5987397883.34</v>
      </c>
      <c r="AK1707" s="9">
        <f t="shared" si="460"/>
        <v>1286397059.81</v>
      </c>
      <c r="AL1707" s="9">
        <f t="shared" si="461"/>
        <v>7273794943.15</v>
      </c>
      <c r="AM1707" s="9">
        <f t="shared" si="445"/>
        <v>670483895.13</v>
      </c>
      <c r="AN1707" s="9">
        <f t="shared" si="446"/>
        <v>5316913988.21</v>
      </c>
      <c r="AO1707" s="14" t="e">
        <f>AN1707-VLOOKUP(A1707,[1]选股结果!A1707:BF4710,44,FALSE)</f>
        <v>#N/A</v>
      </c>
      <c r="AP1707" s="9">
        <f t="shared" si="447"/>
        <v>1241516481.36</v>
      </c>
      <c r="AQ1707" s="9">
        <f t="shared" si="448"/>
        <v>44880578.45</v>
      </c>
      <c r="AR1707" s="9" t="e">
        <f t="shared" si="449"/>
        <v>#N/A</v>
      </c>
      <c r="AS1707" s="9">
        <f t="shared" si="450"/>
        <v>1286397059.81</v>
      </c>
      <c r="AT1707" s="9" t="e">
        <f t="shared" si="451"/>
        <v>#N/A</v>
      </c>
      <c r="AU1707" s="17" t="e">
        <f t="shared" si="452"/>
        <v>#N/A</v>
      </c>
      <c r="AV1707" s="17" t="e">
        <f t="shared" si="453"/>
        <v>#N/A</v>
      </c>
      <c r="AW1707" s="17" t="e">
        <f t="shared" si="454"/>
        <v>#N/A</v>
      </c>
      <c r="AX1707" s="17" t="e">
        <f t="shared" si="455"/>
        <v>#N/A</v>
      </c>
      <c r="AY1707" s="17" t="e">
        <f t="shared" si="456"/>
        <v>#N/A</v>
      </c>
      <c r="AZ1707" s="17" t="e">
        <f t="shared" si="457"/>
        <v>#N/A</v>
      </c>
      <c r="BA1707" s="17" t="e">
        <f t="shared" si="458"/>
        <v>#N/A</v>
      </c>
    </row>
    <row r="1708" spans="1:53">
      <c r="A1708" s="6" t="s">
        <v>3464</v>
      </c>
      <c r="B1708" s="6" t="s">
        <v>3465</v>
      </c>
      <c r="C1708" s="7">
        <v>234185.78</v>
      </c>
      <c r="D1708" s="7">
        <v>583816082.76</v>
      </c>
      <c r="E1708" s="7">
        <v>0</v>
      </c>
      <c r="F1708" s="7">
        <v>0</v>
      </c>
      <c r="G1708" s="7">
        <v>0</v>
      </c>
      <c r="H1708" s="7">
        <v>0</v>
      </c>
      <c r="I1708" s="7">
        <v>300119377.23</v>
      </c>
      <c r="J1708" s="7"/>
      <c r="K1708" s="7">
        <v>38858294.89</v>
      </c>
      <c r="L1708" s="7">
        <v>0</v>
      </c>
      <c r="M1708" s="7">
        <v>0</v>
      </c>
      <c r="N1708" s="7">
        <v>0</v>
      </c>
      <c r="O1708" s="7">
        <v>18131954.12</v>
      </c>
      <c r="P1708" s="7">
        <v>0</v>
      </c>
      <c r="Q1708" s="7">
        <v>511114559.73</v>
      </c>
      <c r="R1708" s="7">
        <v>0</v>
      </c>
      <c r="S1708" s="7">
        <v>0</v>
      </c>
      <c r="T1708" s="7">
        <v>15595397.09</v>
      </c>
      <c r="U1708" s="7">
        <v>0</v>
      </c>
      <c r="V1708" s="7">
        <v>0</v>
      </c>
      <c r="W1708" s="7">
        <v>0</v>
      </c>
      <c r="X1708" s="7">
        <v>2261527.57</v>
      </c>
      <c r="Y1708" s="7">
        <v>907681246.46</v>
      </c>
      <c r="Z1708" s="7">
        <v>202924768.14</v>
      </c>
      <c r="AA1708" s="7">
        <v>0</v>
      </c>
      <c r="AB1708" s="7">
        <v>0</v>
      </c>
      <c r="AC1708" s="7"/>
      <c r="AD1708" s="7">
        <v>634119613.51</v>
      </c>
      <c r="AE1708" s="7">
        <v>62760497.68</v>
      </c>
      <c r="AF1708" s="7">
        <v>312020235.29</v>
      </c>
      <c r="AG1708" s="7">
        <v>10796597.62</v>
      </c>
      <c r="AH1708" s="7">
        <v>16544641.95</v>
      </c>
      <c r="AI1708" s="7">
        <v>198579064.21</v>
      </c>
      <c r="AJ1708" s="9">
        <f t="shared" si="459"/>
        <v>1467635665.82</v>
      </c>
      <c r="AK1708" s="9">
        <f t="shared" si="460"/>
        <v>2347922378.21</v>
      </c>
      <c r="AL1708" s="9">
        <f t="shared" si="461"/>
        <v>3815558044.03</v>
      </c>
      <c r="AM1708" s="9">
        <f t="shared" si="445"/>
        <v>604209564.45</v>
      </c>
      <c r="AN1708" s="9">
        <f t="shared" si="446"/>
        <v>865687628.94</v>
      </c>
      <c r="AO1708" s="14" t="e">
        <f>AN1708-VLOOKUP(A1708,[1]选股结果!A1708:BF4711,44,FALSE)</f>
        <v>#N/A</v>
      </c>
      <c r="AP1708" s="9">
        <f t="shared" si="447"/>
        <v>2345426664.86</v>
      </c>
      <c r="AQ1708" s="9">
        <f t="shared" si="448"/>
        <v>234185.78</v>
      </c>
      <c r="AR1708" s="9" t="e">
        <f t="shared" si="449"/>
        <v>#N/A</v>
      </c>
      <c r="AS1708" s="9">
        <f t="shared" si="450"/>
        <v>2345660850.64</v>
      </c>
      <c r="AT1708" s="9" t="e">
        <f t="shared" si="451"/>
        <v>#N/A</v>
      </c>
      <c r="AU1708" s="17" t="e">
        <f t="shared" si="452"/>
        <v>#N/A</v>
      </c>
      <c r="AV1708" s="17" t="e">
        <f t="shared" si="453"/>
        <v>#N/A</v>
      </c>
      <c r="AW1708" s="17" t="e">
        <f t="shared" si="454"/>
        <v>#N/A</v>
      </c>
      <c r="AX1708" s="17" t="e">
        <f t="shared" si="455"/>
        <v>#N/A</v>
      </c>
      <c r="AY1708" s="17" t="e">
        <f t="shared" si="456"/>
        <v>#N/A</v>
      </c>
      <c r="AZ1708" s="17" t="e">
        <f t="shared" si="457"/>
        <v>#N/A</v>
      </c>
      <c r="BA1708" s="17" t="e">
        <f t="shared" si="458"/>
        <v>#N/A</v>
      </c>
    </row>
    <row r="1709" spans="1:53">
      <c r="A1709" s="6" t="s">
        <v>3466</v>
      </c>
      <c r="B1709" s="6" t="s">
        <v>3467</v>
      </c>
      <c r="C1709" s="7">
        <v>0</v>
      </c>
      <c r="D1709" s="7">
        <v>583468288.29</v>
      </c>
      <c r="E1709" s="7">
        <v>0</v>
      </c>
      <c r="F1709" s="7">
        <v>0</v>
      </c>
      <c r="G1709" s="7">
        <v>300544219.65</v>
      </c>
      <c r="H1709" s="7">
        <v>0</v>
      </c>
      <c r="I1709" s="7">
        <v>744299765.62</v>
      </c>
      <c r="J1709" s="7"/>
      <c r="K1709" s="7">
        <v>79238779.57</v>
      </c>
      <c r="L1709" s="7">
        <v>0</v>
      </c>
      <c r="M1709" s="7">
        <v>0</v>
      </c>
      <c r="N1709" s="7">
        <v>0</v>
      </c>
      <c r="O1709" s="7">
        <v>13226211.99</v>
      </c>
      <c r="P1709" s="7">
        <v>0</v>
      </c>
      <c r="Q1709" s="7">
        <v>1002656956.52</v>
      </c>
      <c r="R1709" s="7">
        <v>0</v>
      </c>
      <c r="S1709" s="7">
        <v>0</v>
      </c>
      <c r="T1709" s="7">
        <v>26964952.03</v>
      </c>
      <c r="U1709" s="7">
        <v>0</v>
      </c>
      <c r="V1709" s="7">
        <v>0</v>
      </c>
      <c r="W1709" s="7">
        <v>0</v>
      </c>
      <c r="X1709" s="7">
        <v>66301815.95</v>
      </c>
      <c r="Y1709" s="7">
        <v>3257104632.38</v>
      </c>
      <c r="Z1709" s="7">
        <v>291511248.14</v>
      </c>
      <c r="AA1709" s="7">
        <v>0</v>
      </c>
      <c r="AB1709" s="7">
        <v>0</v>
      </c>
      <c r="AC1709" s="7"/>
      <c r="AD1709" s="7">
        <v>373720122.76</v>
      </c>
      <c r="AE1709" s="7">
        <v>942336.15</v>
      </c>
      <c r="AF1709" s="7">
        <v>0</v>
      </c>
      <c r="AG1709" s="7">
        <v>34070414.37</v>
      </c>
      <c r="AH1709" s="7">
        <v>12711254.42</v>
      </c>
      <c r="AI1709" s="7">
        <v>0</v>
      </c>
      <c r="AJ1709" s="9">
        <f t="shared" si="459"/>
        <v>2750399173.67</v>
      </c>
      <c r="AK1709" s="9">
        <f t="shared" si="460"/>
        <v>4036361824.17</v>
      </c>
      <c r="AL1709" s="9">
        <f t="shared" si="461"/>
        <v>6786760997.84</v>
      </c>
      <c r="AM1709" s="9">
        <f t="shared" si="445"/>
        <v>963540535.88</v>
      </c>
      <c r="AN1709" s="9">
        <f t="shared" si="446"/>
        <v>1853160453.74</v>
      </c>
      <c r="AO1709" s="14" t="e">
        <f>AN1709-VLOOKUP(A1709,[1]选股结果!A1709:BF4712,44,FALSE)</f>
        <v>#N/A</v>
      </c>
      <c r="AP1709" s="9">
        <f t="shared" si="447"/>
        <v>3970060008.22</v>
      </c>
      <c r="AQ1709" s="9">
        <f t="shared" si="448"/>
        <v>0</v>
      </c>
      <c r="AR1709" s="9" t="e">
        <f t="shared" si="449"/>
        <v>#N/A</v>
      </c>
      <c r="AS1709" s="9">
        <f t="shared" si="450"/>
        <v>3970060008.22</v>
      </c>
      <c r="AT1709" s="9" t="e">
        <f t="shared" si="451"/>
        <v>#N/A</v>
      </c>
      <c r="AU1709" s="17" t="e">
        <f t="shared" si="452"/>
        <v>#N/A</v>
      </c>
      <c r="AV1709" s="17" t="e">
        <f t="shared" si="453"/>
        <v>#N/A</v>
      </c>
      <c r="AW1709" s="17" t="e">
        <f t="shared" si="454"/>
        <v>#N/A</v>
      </c>
      <c r="AX1709" s="17" t="e">
        <f t="shared" si="455"/>
        <v>#N/A</v>
      </c>
      <c r="AY1709" s="17" t="e">
        <f t="shared" si="456"/>
        <v>#N/A</v>
      </c>
      <c r="AZ1709" s="17" t="e">
        <f t="shared" si="457"/>
        <v>#N/A</v>
      </c>
      <c r="BA1709" s="17" t="e">
        <f t="shared" si="458"/>
        <v>#N/A</v>
      </c>
    </row>
    <row r="1710" spans="1:53">
      <c r="A1710" s="6" t="s">
        <v>3468</v>
      </c>
      <c r="B1710" s="6" t="s">
        <v>3469</v>
      </c>
      <c r="C1710" s="7">
        <v>606055348.78</v>
      </c>
      <c r="D1710" s="7">
        <v>583418993.31</v>
      </c>
      <c r="E1710" s="7">
        <v>0</v>
      </c>
      <c r="F1710" s="7">
        <v>0</v>
      </c>
      <c r="G1710" s="7">
        <v>155480916.89</v>
      </c>
      <c r="H1710" s="7">
        <v>0</v>
      </c>
      <c r="I1710" s="7">
        <v>3238444668.13</v>
      </c>
      <c r="J1710" s="7"/>
      <c r="K1710" s="7">
        <v>134900794.64</v>
      </c>
      <c r="L1710" s="7">
        <v>0</v>
      </c>
      <c r="M1710" s="7">
        <v>0</v>
      </c>
      <c r="N1710" s="7">
        <v>0</v>
      </c>
      <c r="O1710" s="7">
        <v>86593058.26</v>
      </c>
      <c r="P1710" s="7">
        <v>0</v>
      </c>
      <c r="Q1710" s="7">
        <v>5307636.07</v>
      </c>
      <c r="R1710" s="7">
        <v>0</v>
      </c>
      <c r="S1710" s="7">
        <v>0</v>
      </c>
      <c r="T1710" s="7">
        <v>225942635.98</v>
      </c>
      <c r="U1710" s="7">
        <v>0</v>
      </c>
      <c r="V1710" s="7">
        <v>0</v>
      </c>
      <c r="W1710" s="7">
        <v>0</v>
      </c>
      <c r="X1710" s="7">
        <v>0</v>
      </c>
      <c r="Y1710" s="7">
        <v>10864963397.63</v>
      </c>
      <c r="Z1710" s="7">
        <v>1620730959.01</v>
      </c>
      <c r="AA1710" s="7">
        <v>0</v>
      </c>
      <c r="AB1710" s="7">
        <v>0</v>
      </c>
      <c r="AC1710" s="7"/>
      <c r="AD1710" s="7">
        <v>39749313.49</v>
      </c>
      <c r="AE1710" s="7">
        <v>0</v>
      </c>
      <c r="AF1710" s="7">
        <v>891643671.59</v>
      </c>
      <c r="AG1710" s="7">
        <v>389058156.51</v>
      </c>
      <c r="AH1710" s="7">
        <v>167127013.22</v>
      </c>
      <c r="AI1710" s="7">
        <v>735480916.34</v>
      </c>
      <c r="AJ1710" s="9">
        <f t="shared" si="459"/>
        <v>4430088703.28</v>
      </c>
      <c r="AK1710" s="9">
        <f t="shared" si="460"/>
        <v>15314808776.57</v>
      </c>
      <c r="AL1710" s="9">
        <f t="shared" si="461"/>
        <v>19744897479.85</v>
      </c>
      <c r="AM1710" s="9">
        <f t="shared" si="445"/>
        <v>825492968.46</v>
      </c>
      <c r="AN1710" s="9">
        <f t="shared" si="446"/>
        <v>3604595734.82</v>
      </c>
      <c r="AO1710" s="14">
        <f>AN1710-VLOOKUP(A1710,[1]选股结果!A1710:BF4713,44,FALSE)</f>
        <v>3106966999.92</v>
      </c>
      <c r="AP1710" s="9">
        <f t="shared" si="447"/>
        <v>14708753427.79</v>
      </c>
      <c r="AQ1710" s="9">
        <f t="shared" si="448"/>
        <v>606055348.78</v>
      </c>
      <c r="AR1710" s="9">
        <f t="shared" si="449"/>
        <v>19247268744.95</v>
      </c>
      <c r="AS1710" s="9">
        <f t="shared" si="450"/>
        <v>15314808776.57</v>
      </c>
      <c r="AT1710" s="9">
        <f t="shared" si="451"/>
        <v>3932459968.38</v>
      </c>
      <c r="AU1710" s="17">
        <f t="shared" si="452"/>
        <v>0.0428888368214108</v>
      </c>
      <c r="AV1710" s="17">
        <f t="shared" si="453"/>
        <v>0.187278298161954</v>
      </c>
      <c r="AW1710" s="17">
        <f t="shared" si="454"/>
        <v>0.161423786465038</v>
      </c>
      <c r="AX1710" s="17">
        <f t="shared" si="455"/>
        <v>0.764199514367419</v>
      </c>
      <c r="AY1710" s="17">
        <f t="shared" si="456"/>
        <v>0.0314878623461323</v>
      </c>
      <c r="AZ1710" s="17">
        <f t="shared" si="457"/>
        <v>0.795687376713552</v>
      </c>
      <c r="BA1710" s="17">
        <f t="shared" si="458"/>
        <v>0.204312623286448</v>
      </c>
    </row>
    <row r="1711" spans="1:53">
      <c r="A1711" s="6" t="s">
        <v>3470</v>
      </c>
      <c r="B1711" s="6" t="s">
        <v>3471</v>
      </c>
      <c r="C1711" s="7">
        <v>48845481.68</v>
      </c>
      <c r="D1711" s="7">
        <v>583028956.14</v>
      </c>
      <c r="E1711" s="7">
        <v>0</v>
      </c>
      <c r="F1711" s="7">
        <v>0</v>
      </c>
      <c r="G1711" s="7">
        <v>800000000</v>
      </c>
      <c r="H1711" s="7">
        <v>0</v>
      </c>
      <c r="I1711" s="7">
        <v>94718231.41</v>
      </c>
      <c r="J1711" s="7"/>
      <c r="K1711" s="7">
        <v>124024142.62</v>
      </c>
      <c r="L1711" s="7">
        <v>0</v>
      </c>
      <c r="M1711" s="7">
        <v>0</v>
      </c>
      <c r="N1711" s="7">
        <v>0</v>
      </c>
      <c r="O1711" s="7">
        <v>6466952.65</v>
      </c>
      <c r="P1711" s="7">
        <v>0</v>
      </c>
      <c r="Q1711" s="7">
        <v>315326801.91</v>
      </c>
      <c r="R1711" s="7">
        <v>0</v>
      </c>
      <c r="S1711" s="7">
        <v>0</v>
      </c>
      <c r="T1711" s="7">
        <v>24097337.68</v>
      </c>
      <c r="U1711" s="7">
        <v>0</v>
      </c>
      <c r="V1711" s="7">
        <v>0</v>
      </c>
      <c r="W1711" s="7">
        <v>0</v>
      </c>
      <c r="X1711" s="7">
        <v>23349137.3</v>
      </c>
      <c r="Y1711" s="7">
        <v>1880404032.87</v>
      </c>
      <c r="Z1711" s="7">
        <v>20457609.08</v>
      </c>
      <c r="AA1711" s="7">
        <v>0</v>
      </c>
      <c r="AB1711" s="7">
        <v>0</v>
      </c>
      <c r="AC1711" s="7"/>
      <c r="AD1711" s="7">
        <v>192907738.71</v>
      </c>
      <c r="AE1711" s="7">
        <v>0</v>
      </c>
      <c r="AF1711" s="7">
        <v>0</v>
      </c>
      <c r="AG1711" s="7">
        <v>0</v>
      </c>
      <c r="AH1711" s="7">
        <v>9011392.6</v>
      </c>
      <c r="AI1711" s="7">
        <v>0</v>
      </c>
      <c r="AJ1711" s="9">
        <f t="shared" si="459"/>
        <v>1947662422.41</v>
      </c>
      <c r="AK1711" s="9">
        <f t="shared" si="460"/>
        <v>2174975392.24</v>
      </c>
      <c r="AL1711" s="9">
        <f t="shared" si="461"/>
        <v>4122637814.65</v>
      </c>
      <c r="AM1711" s="9">
        <f t="shared" si="445"/>
        <v>1412845046.09</v>
      </c>
      <c r="AN1711" s="9">
        <f t="shared" si="446"/>
        <v>558166513.62</v>
      </c>
      <c r="AO1711" s="14">
        <f>AN1711-VLOOKUP(A1711,[1]选股结果!A1711:BF4714,44,FALSE)</f>
        <v>40869128.49</v>
      </c>
      <c r="AP1711" s="9">
        <f t="shared" si="447"/>
        <v>2102780773.26</v>
      </c>
      <c r="AQ1711" s="9">
        <f t="shared" si="448"/>
        <v>48845481.68</v>
      </c>
      <c r="AR1711" s="9">
        <f t="shared" si="449"/>
        <v>3605340429.52</v>
      </c>
      <c r="AS1711" s="9">
        <f t="shared" si="450"/>
        <v>2151626254.94</v>
      </c>
      <c r="AT1711" s="9">
        <f t="shared" si="451"/>
        <v>1453714174.58</v>
      </c>
      <c r="AU1711" s="17">
        <f t="shared" si="452"/>
        <v>0.391875628310112</v>
      </c>
      <c r="AV1711" s="17">
        <f t="shared" si="453"/>
        <v>0.154816590702452</v>
      </c>
      <c r="AW1711" s="17">
        <f t="shared" si="454"/>
        <v>0.0113357196883184</v>
      </c>
      <c r="AX1711" s="17">
        <f t="shared" si="455"/>
        <v>0.583240560598034</v>
      </c>
      <c r="AY1711" s="17">
        <f t="shared" si="456"/>
        <v>0.0135480914035358</v>
      </c>
      <c r="AZ1711" s="17">
        <f t="shared" si="457"/>
        <v>0.596788652001569</v>
      </c>
      <c r="BA1711" s="17">
        <f t="shared" si="458"/>
        <v>0.403211347998431</v>
      </c>
    </row>
    <row r="1712" spans="1:53">
      <c r="A1712" s="6" t="s">
        <v>3472</v>
      </c>
      <c r="B1712" s="6" t="s">
        <v>3473</v>
      </c>
      <c r="C1712" s="7">
        <v>40131012.82</v>
      </c>
      <c r="D1712" s="7">
        <v>582482432.83</v>
      </c>
      <c r="E1712" s="7">
        <v>0</v>
      </c>
      <c r="F1712" s="7">
        <v>0</v>
      </c>
      <c r="G1712" s="7">
        <v>645561.09</v>
      </c>
      <c r="H1712" s="7">
        <v>0</v>
      </c>
      <c r="I1712" s="7">
        <v>1483052832.63</v>
      </c>
      <c r="J1712" s="7"/>
      <c r="K1712" s="7">
        <v>34831564.8</v>
      </c>
      <c r="L1712" s="7">
        <v>0</v>
      </c>
      <c r="M1712" s="7">
        <v>0</v>
      </c>
      <c r="N1712" s="7">
        <v>0</v>
      </c>
      <c r="O1712" s="7">
        <v>28324783.66</v>
      </c>
      <c r="P1712" s="7">
        <v>0</v>
      </c>
      <c r="Q1712" s="7">
        <v>903447738.83</v>
      </c>
      <c r="R1712" s="7">
        <v>0</v>
      </c>
      <c r="S1712" s="7">
        <v>0</v>
      </c>
      <c r="T1712" s="7">
        <v>15569976.93</v>
      </c>
      <c r="U1712" s="7">
        <v>0</v>
      </c>
      <c r="V1712" s="7">
        <v>0</v>
      </c>
      <c r="W1712" s="7">
        <v>0</v>
      </c>
      <c r="X1712" s="7">
        <v>7322122.46</v>
      </c>
      <c r="Y1712" s="7">
        <v>1112178849.12</v>
      </c>
      <c r="Z1712" s="7">
        <v>74346973.3</v>
      </c>
      <c r="AA1712" s="7">
        <v>0</v>
      </c>
      <c r="AB1712" s="7">
        <v>0</v>
      </c>
      <c r="AC1712" s="7"/>
      <c r="AD1712" s="7">
        <v>202134263.94</v>
      </c>
      <c r="AE1712" s="7">
        <v>0</v>
      </c>
      <c r="AF1712" s="7">
        <v>0</v>
      </c>
      <c r="AG1712" s="7">
        <v>10601526.95</v>
      </c>
      <c r="AH1712" s="7">
        <v>40136346</v>
      </c>
      <c r="AI1712" s="7">
        <v>13439244.43</v>
      </c>
      <c r="AJ1712" s="9">
        <f t="shared" si="459"/>
        <v>3048354890.77</v>
      </c>
      <c r="AK1712" s="9">
        <f t="shared" si="460"/>
        <v>1500290339.02</v>
      </c>
      <c r="AL1712" s="9">
        <f t="shared" si="461"/>
        <v>4548645229.79</v>
      </c>
      <c r="AM1712" s="9">
        <f t="shared" si="445"/>
        <v>618774900.04</v>
      </c>
      <c r="AN1712" s="9">
        <f t="shared" si="446"/>
        <v>2436902113.19</v>
      </c>
      <c r="AO1712" s="14" t="e">
        <f>AN1712-VLOOKUP(A1712,[1]选股结果!A1712:BF4715,44,FALSE)</f>
        <v>#N/A</v>
      </c>
      <c r="AP1712" s="9">
        <f t="shared" si="447"/>
        <v>1452837203.74</v>
      </c>
      <c r="AQ1712" s="9">
        <f t="shared" si="448"/>
        <v>40131012.82</v>
      </c>
      <c r="AR1712" s="9" t="e">
        <f t="shared" si="449"/>
        <v>#N/A</v>
      </c>
      <c r="AS1712" s="9">
        <f t="shared" si="450"/>
        <v>1492968216.56</v>
      </c>
      <c r="AT1712" s="9" t="e">
        <f t="shared" si="451"/>
        <v>#N/A</v>
      </c>
      <c r="AU1712" s="17" t="e">
        <f t="shared" si="452"/>
        <v>#N/A</v>
      </c>
      <c r="AV1712" s="17" t="e">
        <f t="shared" si="453"/>
        <v>#N/A</v>
      </c>
      <c r="AW1712" s="17" t="e">
        <f t="shared" si="454"/>
        <v>#N/A</v>
      </c>
      <c r="AX1712" s="17" t="e">
        <f t="shared" si="455"/>
        <v>#N/A</v>
      </c>
      <c r="AY1712" s="17" t="e">
        <f t="shared" si="456"/>
        <v>#N/A</v>
      </c>
      <c r="AZ1712" s="17" t="e">
        <f t="shared" si="457"/>
        <v>#N/A</v>
      </c>
      <c r="BA1712" s="17" t="e">
        <f t="shared" si="458"/>
        <v>#N/A</v>
      </c>
    </row>
    <row r="1713" spans="1:53">
      <c r="A1713" s="6" t="s">
        <v>3474</v>
      </c>
      <c r="B1713" s="6" t="s">
        <v>3475</v>
      </c>
      <c r="C1713" s="7">
        <v>2491562901.02</v>
      </c>
      <c r="D1713" s="7">
        <v>582108087.76</v>
      </c>
      <c r="E1713" s="7">
        <v>0</v>
      </c>
      <c r="F1713" s="7">
        <v>0</v>
      </c>
      <c r="G1713" s="7">
        <v>0</v>
      </c>
      <c r="H1713" s="7">
        <v>0</v>
      </c>
      <c r="I1713" s="7">
        <v>2977442783.3</v>
      </c>
      <c r="J1713" s="7"/>
      <c r="K1713" s="7">
        <v>597134090.47</v>
      </c>
      <c r="L1713" s="7">
        <v>0</v>
      </c>
      <c r="M1713" s="7">
        <v>0</v>
      </c>
      <c r="N1713" s="7">
        <v>0</v>
      </c>
      <c r="O1713" s="7">
        <v>131464141.98</v>
      </c>
      <c r="P1713" s="7">
        <v>0</v>
      </c>
      <c r="Q1713" s="7">
        <v>1305963832.97</v>
      </c>
      <c r="R1713" s="7">
        <v>25357276.82</v>
      </c>
      <c r="S1713" s="7">
        <v>0</v>
      </c>
      <c r="T1713" s="7">
        <v>123998649.33</v>
      </c>
      <c r="U1713" s="7">
        <v>0</v>
      </c>
      <c r="V1713" s="7">
        <v>1620000</v>
      </c>
      <c r="W1713" s="7">
        <v>0</v>
      </c>
      <c r="X1713" s="7">
        <v>0</v>
      </c>
      <c r="Y1713" s="7">
        <v>416135124.73</v>
      </c>
      <c r="Z1713" s="7">
        <v>409719316.73</v>
      </c>
      <c r="AA1713" s="7">
        <v>0</v>
      </c>
      <c r="AB1713" s="7">
        <v>0</v>
      </c>
      <c r="AC1713" s="7"/>
      <c r="AD1713" s="7">
        <v>282858795.72</v>
      </c>
      <c r="AE1713" s="7">
        <v>38103367.07</v>
      </c>
      <c r="AF1713" s="7">
        <v>3024313257.1</v>
      </c>
      <c r="AG1713" s="7">
        <v>18155908.47</v>
      </c>
      <c r="AH1713" s="7">
        <v>93926079.35</v>
      </c>
      <c r="AI1713" s="7">
        <v>19881654.91</v>
      </c>
      <c r="AJ1713" s="9">
        <f t="shared" si="459"/>
        <v>5743468862.63</v>
      </c>
      <c r="AK1713" s="9">
        <f t="shared" si="460"/>
        <v>6796276405.1</v>
      </c>
      <c r="AL1713" s="9">
        <f t="shared" si="461"/>
        <v>12539745267.73</v>
      </c>
      <c r="AM1713" s="9">
        <f t="shared" si="445"/>
        <v>713572229.74</v>
      </c>
      <c r="AN1713" s="9">
        <f t="shared" si="446"/>
        <v>5031516632.89</v>
      </c>
      <c r="AO1713" s="14" t="e">
        <f>AN1713-VLOOKUP(A1713,[1]选股结果!A1713:BF4716,44,FALSE)</f>
        <v>#N/A</v>
      </c>
      <c r="AP1713" s="9">
        <f t="shared" si="447"/>
        <v>4303093504.08</v>
      </c>
      <c r="AQ1713" s="9">
        <f t="shared" si="448"/>
        <v>2491562901.02</v>
      </c>
      <c r="AR1713" s="9" t="e">
        <f t="shared" si="449"/>
        <v>#N/A</v>
      </c>
      <c r="AS1713" s="9">
        <f t="shared" si="450"/>
        <v>6794656405.1</v>
      </c>
      <c r="AT1713" s="9" t="e">
        <f t="shared" si="451"/>
        <v>#N/A</v>
      </c>
      <c r="AU1713" s="17" t="e">
        <f t="shared" si="452"/>
        <v>#N/A</v>
      </c>
      <c r="AV1713" s="17" t="e">
        <f t="shared" si="453"/>
        <v>#N/A</v>
      </c>
      <c r="AW1713" s="17" t="e">
        <f t="shared" si="454"/>
        <v>#N/A</v>
      </c>
      <c r="AX1713" s="17" t="e">
        <f t="shared" si="455"/>
        <v>#N/A</v>
      </c>
      <c r="AY1713" s="17" t="e">
        <f t="shared" si="456"/>
        <v>#N/A</v>
      </c>
      <c r="AZ1713" s="17" t="e">
        <f t="shared" si="457"/>
        <v>#N/A</v>
      </c>
      <c r="BA1713" s="17" t="e">
        <f t="shared" si="458"/>
        <v>#N/A</v>
      </c>
    </row>
    <row r="1714" spans="1:53">
      <c r="A1714" s="6" t="s">
        <v>3476</v>
      </c>
      <c r="B1714" s="6" t="s">
        <v>3477</v>
      </c>
      <c r="C1714" s="7">
        <v>40579242.13</v>
      </c>
      <c r="D1714" s="7">
        <v>580868931.67</v>
      </c>
      <c r="E1714" s="7">
        <v>0</v>
      </c>
      <c r="F1714" s="7">
        <v>0</v>
      </c>
      <c r="G1714" s="7">
        <v>0</v>
      </c>
      <c r="H1714" s="7">
        <v>0</v>
      </c>
      <c r="I1714" s="7">
        <v>4573446277.11</v>
      </c>
      <c r="J1714" s="7"/>
      <c r="K1714" s="7">
        <v>371453810.16</v>
      </c>
      <c r="L1714" s="7">
        <v>0</v>
      </c>
      <c r="M1714" s="7">
        <v>0</v>
      </c>
      <c r="N1714" s="7">
        <v>0</v>
      </c>
      <c r="O1714" s="7">
        <v>1361029721.88</v>
      </c>
      <c r="P1714" s="7">
        <v>0</v>
      </c>
      <c r="Q1714" s="7">
        <v>931301343.11</v>
      </c>
      <c r="R1714" s="7">
        <v>0</v>
      </c>
      <c r="S1714" s="7">
        <v>30000000</v>
      </c>
      <c r="T1714" s="7">
        <v>54767231.86</v>
      </c>
      <c r="U1714" s="7">
        <v>0</v>
      </c>
      <c r="V1714" s="7">
        <v>205652582.51</v>
      </c>
      <c r="W1714" s="7">
        <v>0</v>
      </c>
      <c r="X1714" s="7">
        <v>0</v>
      </c>
      <c r="Y1714" s="7">
        <v>2721972459.72</v>
      </c>
      <c r="Z1714" s="7">
        <v>5549714680.32</v>
      </c>
      <c r="AA1714" s="7">
        <v>0</v>
      </c>
      <c r="AB1714" s="7">
        <v>0</v>
      </c>
      <c r="AC1714" s="7"/>
      <c r="AD1714" s="7">
        <v>733325486.02</v>
      </c>
      <c r="AE1714" s="7">
        <v>0</v>
      </c>
      <c r="AF1714" s="7">
        <v>1641312659.75</v>
      </c>
      <c r="AG1714" s="7">
        <v>7806241.06</v>
      </c>
      <c r="AH1714" s="7">
        <v>175117308.42</v>
      </c>
      <c r="AI1714" s="7">
        <v>576922868.41</v>
      </c>
      <c r="AJ1714" s="9">
        <f t="shared" si="459"/>
        <v>7902867315.79</v>
      </c>
      <c r="AK1714" s="9">
        <f t="shared" si="460"/>
        <v>11652403528.34</v>
      </c>
      <c r="AL1714" s="9">
        <f t="shared" si="461"/>
        <v>19555270844.13</v>
      </c>
      <c r="AM1714" s="9">
        <f t="shared" si="445"/>
        <v>1941898653.55</v>
      </c>
      <c r="AN1714" s="9">
        <f t="shared" si="446"/>
        <v>6166621244.75</v>
      </c>
      <c r="AO1714" s="14" t="e">
        <f>AN1714-VLOOKUP(A1714,[1]选股结果!A1714:BF4717,44,FALSE)</f>
        <v>#N/A</v>
      </c>
      <c r="AP1714" s="9">
        <f t="shared" si="447"/>
        <v>11406171703.7</v>
      </c>
      <c r="AQ1714" s="9">
        <f t="shared" si="448"/>
        <v>40579242.13</v>
      </c>
      <c r="AR1714" s="9" t="e">
        <f t="shared" si="449"/>
        <v>#N/A</v>
      </c>
      <c r="AS1714" s="9">
        <f t="shared" si="450"/>
        <v>11446750945.83</v>
      </c>
      <c r="AT1714" s="9" t="e">
        <f t="shared" si="451"/>
        <v>#N/A</v>
      </c>
      <c r="AU1714" s="17" t="e">
        <f t="shared" si="452"/>
        <v>#N/A</v>
      </c>
      <c r="AV1714" s="17" t="e">
        <f t="shared" si="453"/>
        <v>#N/A</v>
      </c>
      <c r="AW1714" s="17" t="e">
        <f t="shared" si="454"/>
        <v>#N/A</v>
      </c>
      <c r="AX1714" s="17" t="e">
        <f t="shared" si="455"/>
        <v>#N/A</v>
      </c>
      <c r="AY1714" s="17" t="e">
        <f t="shared" si="456"/>
        <v>#N/A</v>
      </c>
      <c r="AZ1714" s="17" t="e">
        <f t="shared" si="457"/>
        <v>#N/A</v>
      </c>
      <c r="BA1714" s="17" t="e">
        <f t="shared" si="458"/>
        <v>#N/A</v>
      </c>
    </row>
    <row r="1715" spans="1:53">
      <c r="A1715" s="6" t="s">
        <v>3478</v>
      </c>
      <c r="B1715" s="6" t="s">
        <v>3479</v>
      </c>
      <c r="C1715" s="7">
        <v>0</v>
      </c>
      <c r="D1715" s="7">
        <v>579825617.29</v>
      </c>
      <c r="E1715" s="7">
        <v>0</v>
      </c>
      <c r="F1715" s="7">
        <v>0</v>
      </c>
      <c r="G1715" s="7">
        <v>993530000</v>
      </c>
      <c r="H1715" s="7">
        <v>0</v>
      </c>
      <c r="I1715" s="7">
        <v>431102132.67</v>
      </c>
      <c r="J1715" s="7"/>
      <c r="K1715" s="7">
        <v>5006721</v>
      </c>
      <c r="L1715" s="7">
        <v>0</v>
      </c>
      <c r="M1715" s="7">
        <v>0</v>
      </c>
      <c r="N1715" s="7">
        <v>0</v>
      </c>
      <c r="O1715" s="7">
        <v>5056683.2</v>
      </c>
      <c r="P1715" s="7">
        <v>0</v>
      </c>
      <c r="Q1715" s="7">
        <v>182436662.24</v>
      </c>
      <c r="R1715" s="7">
        <v>0</v>
      </c>
      <c r="S1715" s="7">
        <v>0</v>
      </c>
      <c r="T1715" s="7">
        <v>2024061.53</v>
      </c>
      <c r="U1715" s="7">
        <v>0</v>
      </c>
      <c r="V1715" s="7">
        <v>0</v>
      </c>
      <c r="W1715" s="7">
        <v>0</v>
      </c>
      <c r="X1715" s="7">
        <v>0</v>
      </c>
      <c r="Y1715" s="7">
        <v>67189885.44</v>
      </c>
      <c r="Z1715" s="7">
        <v>262593.89</v>
      </c>
      <c r="AA1715" s="7">
        <v>0</v>
      </c>
      <c r="AB1715" s="7">
        <v>0</v>
      </c>
      <c r="AC1715" s="7"/>
      <c r="AD1715" s="7">
        <v>14275899.08</v>
      </c>
      <c r="AE1715" s="7">
        <v>0</v>
      </c>
      <c r="AF1715" s="7">
        <v>0</v>
      </c>
      <c r="AG1715" s="7">
        <v>4410750.88</v>
      </c>
      <c r="AH1715" s="7">
        <v>6873153.94</v>
      </c>
      <c r="AI1715" s="7">
        <v>284000</v>
      </c>
      <c r="AJ1715" s="9">
        <f t="shared" si="459"/>
        <v>2198981877.93</v>
      </c>
      <c r="AK1715" s="9">
        <f t="shared" si="460"/>
        <v>93296283.23</v>
      </c>
      <c r="AL1715" s="9">
        <f t="shared" si="461"/>
        <v>2292278161.16</v>
      </c>
      <c r="AM1715" s="9">
        <f t="shared" si="445"/>
        <v>1578412300.49</v>
      </c>
      <c r="AN1715" s="9">
        <f t="shared" si="446"/>
        <v>620569577.44</v>
      </c>
      <c r="AO1715" s="14">
        <f>AN1715-VLOOKUP(A1715,[1]选股结果!A1715:BF4718,44,FALSE)</f>
        <v>340862997.77</v>
      </c>
      <c r="AP1715" s="9">
        <f t="shared" si="447"/>
        <v>93296283.23</v>
      </c>
      <c r="AQ1715" s="9">
        <f t="shared" si="448"/>
        <v>0</v>
      </c>
      <c r="AR1715" s="9">
        <f t="shared" si="449"/>
        <v>2012571581.49</v>
      </c>
      <c r="AS1715" s="9">
        <f t="shared" si="450"/>
        <v>93296283.23</v>
      </c>
      <c r="AT1715" s="9">
        <f t="shared" si="451"/>
        <v>1919275298.26</v>
      </c>
      <c r="AU1715" s="17">
        <f t="shared" si="452"/>
        <v>0.784276353202517</v>
      </c>
      <c r="AV1715" s="17">
        <f t="shared" si="453"/>
        <v>0.308346586599699</v>
      </c>
      <c r="AW1715" s="17">
        <f t="shared" si="454"/>
        <v>0.169366894029997</v>
      </c>
      <c r="AX1715" s="17">
        <f t="shared" si="455"/>
        <v>0.0463567527674859</v>
      </c>
      <c r="AY1715" s="17">
        <f t="shared" si="456"/>
        <v>0</v>
      </c>
      <c r="AZ1715" s="17">
        <f t="shared" si="457"/>
        <v>0.0463567527674859</v>
      </c>
      <c r="BA1715" s="17">
        <f t="shared" si="458"/>
        <v>0.953643247232514</v>
      </c>
    </row>
    <row r="1716" spans="1:53">
      <c r="A1716" s="6" t="s">
        <v>3480</v>
      </c>
      <c r="B1716" s="6" t="s">
        <v>3481</v>
      </c>
      <c r="C1716" s="7">
        <v>0</v>
      </c>
      <c r="D1716" s="7">
        <v>579797525.98</v>
      </c>
      <c r="E1716" s="7">
        <v>0</v>
      </c>
      <c r="F1716" s="7">
        <v>0</v>
      </c>
      <c r="G1716" s="7">
        <v>290276269.56</v>
      </c>
      <c r="H1716" s="7">
        <v>0</v>
      </c>
      <c r="I1716" s="7">
        <v>7645257.53</v>
      </c>
      <c r="J1716" s="7"/>
      <c r="K1716" s="7">
        <v>21780905.57</v>
      </c>
      <c r="L1716" s="7">
        <v>0</v>
      </c>
      <c r="M1716" s="7">
        <v>0</v>
      </c>
      <c r="N1716" s="7">
        <v>0</v>
      </c>
      <c r="O1716" s="7">
        <v>11268960.95</v>
      </c>
      <c r="P1716" s="7">
        <v>0</v>
      </c>
      <c r="Q1716" s="7">
        <v>94290448.77</v>
      </c>
      <c r="R1716" s="7">
        <v>0</v>
      </c>
      <c r="S1716" s="7">
        <v>0</v>
      </c>
      <c r="T1716" s="7">
        <v>12728638.71</v>
      </c>
      <c r="U1716" s="7">
        <v>0</v>
      </c>
      <c r="V1716" s="7">
        <v>0</v>
      </c>
      <c r="W1716" s="7">
        <v>0</v>
      </c>
      <c r="X1716" s="7">
        <v>0</v>
      </c>
      <c r="Y1716" s="7">
        <v>308402715.91</v>
      </c>
      <c r="Z1716" s="7">
        <v>205090451.7</v>
      </c>
      <c r="AA1716" s="7">
        <v>0</v>
      </c>
      <c r="AB1716" s="7">
        <v>0</v>
      </c>
      <c r="AC1716" s="7"/>
      <c r="AD1716" s="7">
        <v>98410522.53</v>
      </c>
      <c r="AE1716" s="7">
        <v>0</v>
      </c>
      <c r="AF1716" s="7">
        <v>0</v>
      </c>
      <c r="AG1716" s="7">
        <v>20262160.16</v>
      </c>
      <c r="AH1716" s="7">
        <v>27098944.12</v>
      </c>
      <c r="AI1716" s="7">
        <v>684731.12</v>
      </c>
      <c r="AJ1716" s="9">
        <f t="shared" si="459"/>
        <v>1017788007.07</v>
      </c>
      <c r="AK1716" s="9">
        <f t="shared" si="460"/>
        <v>659949525.54</v>
      </c>
      <c r="AL1716" s="9">
        <f t="shared" si="461"/>
        <v>1677737532.61</v>
      </c>
      <c r="AM1716" s="9">
        <f t="shared" si="445"/>
        <v>881342756.49</v>
      </c>
      <c r="AN1716" s="9">
        <f t="shared" si="446"/>
        <v>136445250.58</v>
      </c>
      <c r="AO1716" s="14">
        <f>AN1716-VLOOKUP(A1716,[1]选股结果!A1716:BF4719,44,FALSE)</f>
        <v>-131428890.83</v>
      </c>
      <c r="AP1716" s="9">
        <f t="shared" si="447"/>
        <v>659949525.54</v>
      </c>
      <c r="AQ1716" s="9">
        <f t="shared" si="448"/>
        <v>0</v>
      </c>
      <c r="AR1716" s="9">
        <f t="shared" si="449"/>
        <v>1409863391.2</v>
      </c>
      <c r="AS1716" s="9">
        <f t="shared" si="450"/>
        <v>659949525.54</v>
      </c>
      <c r="AT1716" s="9">
        <f t="shared" si="451"/>
        <v>749913865.66</v>
      </c>
      <c r="AU1716" s="17">
        <f t="shared" si="452"/>
        <v>0.625126350532337</v>
      </c>
      <c r="AV1716" s="17">
        <f t="shared" si="453"/>
        <v>0.0967790577666288</v>
      </c>
      <c r="AW1716" s="17">
        <f t="shared" si="454"/>
        <v>-0.0932210110925249</v>
      </c>
      <c r="AX1716" s="17">
        <f t="shared" si="455"/>
        <v>0.468094660560188</v>
      </c>
      <c r="AY1716" s="17">
        <f t="shared" si="456"/>
        <v>0</v>
      </c>
      <c r="AZ1716" s="17">
        <f t="shared" si="457"/>
        <v>0.468094660560188</v>
      </c>
      <c r="BA1716" s="17">
        <f t="shared" si="458"/>
        <v>0.531905339439812</v>
      </c>
    </row>
    <row r="1717" spans="1:53">
      <c r="A1717" s="6" t="s">
        <v>3482</v>
      </c>
      <c r="B1717" s="6" t="s">
        <v>3483</v>
      </c>
      <c r="C1717" s="7">
        <v>190768998.06</v>
      </c>
      <c r="D1717" s="7">
        <v>579680654.58</v>
      </c>
      <c r="E1717" s="7">
        <v>0</v>
      </c>
      <c r="F1717" s="7">
        <v>0</v>
      </c>
      <c r="G1717" s="7">
        <v>145903290.51</v>
      </c>
      <c r="H1717" s="7">
        <v>0</v>
      </c>
      <c r="I1717" s="7">
        <v>818174947.7</v>
      </c>
      <c r="J1717" s="7"/>
      <c r="K1717" s="7">
        <v>343358646.73</v>
      </c>
      <c r="L1717" s="7">
        <v>0</v>
      </c>
      <c r="M1717" s="7">
        <v>0</v>
      </c>
      <c r="N1717" s="7">
        <v>0</v>
      </c>
      <c r="O1717" s="7">
        <v>170182135.55</v>
      </c>
      <c r="P1717" s="7">
        <v>0</v>
      </c>
      <c r="Q1717" s="7">
        <v>1050461753.49</v>
      </c>
      <c r="R1717" s="7">
        <v>0</v>
      </c>
      <c r="S1717" s="7">
        <v>0</v>
      </c>
      <c r="T1717" s="7">
        <v>156460165.84</v>
      </c>
      <c r="U1717" s="7">
        <v>0</v>
      </c>
      <c r="V1717" s="7">
        <v>0</v>
      </c>
      <c r="W1717" s="7">
        <v>0</v>
      </c>
      <c r="X1717" s="7">
        <v>26205007.05</v>
      </c>
      <c r="Y1717" s="7">
        <v>2377364490.23</v>
      </c>
      <c r="Z1717" s="7">
        <v>1172303151.55</v>
      </c>
      <c r="AA1717" s="7">
        <v>0</v>
      </c>
      <c r="AB1717" s="7">
        <v>0</v>
      </c>
      <c r="AC1717" s="7"/>
      <c r="AD1717" s="7">
        <v>428366751.66</v>
      </c>
      <c r="AE1717" s="7">
        <v>130293107.9</v>
      </c>
      <c r="AF1717" s="7">
        <v>659665872.32</v>
      </c>
      <c r="AG1717" s="7">
        <v>13169610.15</v>
      </c>
      <c r="AH1717" s="7">
        <v>103757071.81</v>
      </c>
      <c r="AI1717" s="7">
        <v>398793948.9</v>
      </c>
      <c r="AJ1717" s="9">
        <f t="shared" si="459"/>
        <v>3264221594.4</v>
      </c>
      <c r="AK1717" s="9">
        <f t="shared" si="460"/>
        <v>5500688009.63</v>
      </c>
      <c r="AL1717" s="9">
        <f t="shared" si="461"/>
        <v>8764909604.03</v>
      </c>
      <c r="AM1717" s="9">
        <f t="shared" si="445"/>
        <v>921971087.69</v>
      </c>
      <c r="AN1717" s="9">
        <f t="shared" si="446"/>
        <v>2368455513.76</v>
      </c>
      <c r="AO1717" s="14" t="e">
        <f>AN1717-VLOOKUP(A1717,[1]选股结果!A1717:BF4720,44,FALSE)</f>
        <v>#N/A</v>
      </c>
      <c r="AP1717" s="9">
        <f t="shared" si="447"/>
        <v>5283714004.52</v>
      </c>
      <c r="AQ1717" s="9">
        <f t="shared" si="448"/>
        <v>190768998.06</v>
      </c>
      <c r="AR1717" s="9" t="e">
        <f t="shared" si="449"/>
        <v>#N/A</v>
      </c>
      <c r="AS1717" s="9">
        <f t="shared" si="450"/>
        <v>5474483002.58</v>
      </c>
      <c r="AT1717" s="9" t="e">
        <f t="shared" si="451"/>
        <v>#N/A</v>
      </c>
      <c r="AU1717" s="17" t="e">
        <f t="shared" si="452"/>
        <v>#N/A</v>
      </c>
      <c r="AV1717" s="17" t="e">
        <f t="shared" si="453"/>
        <v>#N/A</v>
      </c>
      <c r="AW1717" s="17" t="e">
        <f t="shared" si="454"/>
        <v>#N/A</v>
      </c>
      <c r="AX1717" s="17" t="e">
        <f t="shared" si="455"/>
        <v>#N/A</v>
      </c>
      <c r="AY1717" s="17" t="e">
        <f t="shared" si="456"/>
        <v>#N/A</v>
      </c>
      <c r="AZ1717" s="17" t="e">
        <f t="shared" si="457"/>
        <v>#N/A</v>
      </c>
      <c r="BA1717" s="17" t="e">
        <f t="shared" si="458"/>
        <v>#N/A</v>
      </c>
    </row>
    <row r="1718" spans="1:53">
      <c r="A1718" s="6" t="s">
        <v>3484</v>
      </c>
      <c r="B1718" s="6" t="s">
        <v>3485</v>
      </c>
      <c r="C1718" s="7">
        <v>95119832.01</v>
      </c>
      <c r="D1718" s="7">
        <v>579496248.35</v>
      </c>
      <c r="E1718" s="7">
        <v>0</v>
      </c>
      <c r="F1718" s="7">
        <v>0</v>
      </c>
      <c r="G1718" s="7">
        <v>0</v>
      </c>
      <c r="H1718" s="7">
        <v>0</v>
      </c>
      <c r="I1718" s="7">
        <v>507234055.78</v>
      </c>
      <c r="J1718" s="7"/>
      <c r="K1718" s="7">
        <v>47425128.32</v>
      </c>
      <c r="L1718" s="7">
        <v>0</v>
      </c>
      <c r="M1718" s="7">
        <v>0</v>
      </c>
      <c r="N1718" s="7">
        <v>0</v>
      </c>
      <c r="O1718" s="7">
        <v>3891967.59</v>
      </c>
      <c r="P1718" s="7">
        <v>0</v>
      </c>
      <c r="Q1718" s="7">
        <v>1100270061.76</v>
      </c>
      <c r="R1718" s="7">
        <v>0</v>
      </c>
      <c r="S1718" s="7">
        <v>0</v>
      </c>
      <c r="T1718" s="7">
        <v>13472420.58</v>
      </c>
      <c r="U1718" s="7">
        <v>0</v>
      </c>
      <c r="V1718" s="7">
        <v>0</v>
      </c>
      <c r="W1718" s="7">
        <v>0</v>
      </c>
      <c r="X1718" s="7">
        <v>11756124.85</v>
      </c>
      <c r="Y1718" s="7">
        <v>1162523687.32</v>
      </c>
      <c r="Z1718" s="7">
        <v>105239535.51</v>
      </c>
      <c r="AA1718" s="7">
        <v>0</v>
      </c>
      <c r="AB1718" s="7">
        <v>0</v>
      </c>
      <c r="AC1718" s="7"/>
      <c r="AD1718" s="7">
        <v>473052125.95</v>
      </c>
      <c r="AE1718" s="7">
        <v>24220199.56</v>
      </c>
      <c r="AF1718" s="7">
        <v>2832963.49</v>
      </c>
      <c r="AG1718" s="7">
        <v>34992205.23</v>
      </c>
      <c r="AH1718" s="7">
        <v>16301158.21</v>
      </c>
      <c r="AI1718" s="7">
        <v>215436313.6</v>
      </c>
      <c r="AJ1718" s="9">
        <f t="shared" si="459"/>
        <v>2251789882.38</v>
      </c>
      <c r="AK1718" s="9">
        <f t="shared" si="460"/>
        <v>2141474145.73</v>
      </c>
      <c r="AL1718" s="9">
        <f t="shared" si="461"/>
        <v>4393264028.11</v>
      </c>
      <c r="AM1718" s="9">
        <f t="shared" si="445"/>
        <v>595144340.79</v>
      </c>
      <c r="AN1718" s="9">
        <f t="shared" si="446"/>
        <v>1668401666.44</v>
      </c>
      <c r="AO1718" s="14" t="e">
        <f>AN1718-VLOOKUP(A1718,[1]选股结果!A1718:BF4721,44,FALSE)</f>
        <v>#N/A</v>
      </c>
      <c r="AP1718" s="9">
        <f t="shared" si="447"/>
        <v>2034598188.87</v>
      </c>
      <c r="AQ1718" s="9">
        <f t="shared" si="448"/>
        <v>95119832.01</v>
      </c>
      <c r="AR1718" s="9" t="e">
        <f t="shared" si="449"/>
        <v>#N/A</v>
      </c>
      <c r="AS1718" s="9">
        <f t="shared" si="450"/>
        <v>2129718020.88</v>
      </c>
      <c r="AT1718" s="9" t="e">
        <f t="shared" si="451"/>
        <v>#N/A</v>
      </c>
      <c r="AU1718" s="17" t="e">
        <f t="shared" si="452"/>
        <v>#N/A</v>
      </c>
      <c r="AV1718" s="17" t="e">
        <f t="shared" si="453"/>
        <v>#N/A</v>
      </c>
      <c r="AW1718" s="17" t="e">
        <f t="shared" si="454"/>
        <v>#N/A</v>
      </c>
      <c r="AX1718" s="17" t="e">
        <f t="shared" si="455"/>
        <v>#N/A</v>
      </c>
      <c r="AY1718" s="17" t="e">
        <f t="shared" si="456"/>
        <v>#N/A</v>
      </c>
      <c r="AZ1718" s="17" t="e">
        <f t="shared" si="457"/>
        <v>#N/A</v>
      </c>
      <c r="BA1718" s="17" t="e">
        <f t="shared" si="458"/>
        <v>#N/A</v>
      </c>
    </row>
    <row r="1719" spans="1:53">
      <c r="A1719" s="6" t="s">
        <v>3486</v>
      </c>
      <c r="B1719" s="6" t="s">
        <v>3487</v>
      </c>
      <c r="C1719" s="7">
        <v>27500987.94</v>
      </c>
      <c r="D1719" s="7">
        <v>578180426.26</v>
      </c>
      <c r="E1719" s="7">
        <v>0</v>
      </c>
      <c r="F1719" s="7">
        <v>0</v>
      </c>
      <c r="G1719" s="7">
        <v>0</v>
      </c>
      <c r="H1719" s="7">
        <v>0</v>
      </c>
      <c r="I1719" s="7">
        <v>1437765162.61</v>
      </c>
      <c r="J1719" s="7"/>
      <c r="K1719" s="7">
        <v>196702287.2</v>
      </c>
      <c r="L1719" s="7">
        <v>0</v>
      </c>
      <c r="M1719" s="7">
        <v>0</v>
      </c>
      <c r="N1719" s="7">
        <v>0</v>
      </c>
      <c r="O1719" s="7">
        <v>44924323.2</v>
      </c>
      <c r="P1719" s="7">
        <v>0</v>
      </c>
      <c r="Q1719" s="7">
        <v>1144109131.41</v>
      </c>
      <c r="R1719" s="7">
        <v>80841180.51</v>
      </c>
      <c r="S1719" s="7">
        <v>70363963.3</v>
      </c>
      <c r="T1719" s="7">
        <v>37822180.3</v>
      </c>
      <c r="U1719" s="7">
        <v>0</v>
      </c>
      <c r="V1719" s="7">
        <v>0</v>
      </c>
      <c r="W1719" s="7">
        <v>0</v>
      </c>
      <c r="X1719" s="7">
        <v>23036656.59</v>
      </c>
      <c r="Y1719" s="7">
        <v>1134561627.33</v>
      </c>
      <c r="Z1719" s="7">
        <v>21425792.98</v>
      </c>
      <c r="AA1719" s="7">
        <v>0</v>
      </c>
      <c r="AB1719" s="7">
        <v>0</v>
      </c>
      <c r="AC1719" s="7"/>
      <c r="AD1719" s="7">
        <v>346906515.34</v>
      </c>
      <c r="AE1719" s="7">
        <v>26652521.9</v>
      </c>
      <c r="AF1719" s="7">
        <v>0</v>
      </c>
      <c r="AG1719" s="7">
        <v>8865896.1</v>
      </c>
      <c r="AH1719" s="7">
        <v>42659809.35</v>
      </c>
      <c r="AI1719" s="7">
        <v>261702678.76</v>
      </c>
      <c r="AJ1719" s="9">
        <f t="shared" si="459"/>
        <v>3590708654.79</v>
      </c>
      <c r="AK1719" s="9">
        <f t="shared" si="460"/>
        <v>1893312486.29</v>
      </c>
      <c r="AL1719" s="9">
        <f t="shared" si="461"/>
        <v>5484021141.08</v>
      </c>
      <c r="AM1719" s="9">
        <f t="shared" si="445"/>
        <v>646141406.05</v>
      </c>
      <c r="AN1719" s="9">
        <f t="shared" si="446"/>
        <v>2967603905.33</v>
      </c>
      <c r="AO1719" s="14" t="e">
        <f>AN1719-VLOOKUP(A1719,[1]选股结果!A1719:BF4722,44,FALSE)</f>
        <v>#N/A</v>
      </c>
      <c r="AP1719" s="9">
        <f t="shared" si="447"/>
        <v>1842774841.76</v>
      </c>
      <c r="AQ1719" s="9">
        <f t="shared" si="448"/>
        <v>27500987.94</v>
      </c>
      <c r="AR1719" s="9" t="e">
        <f t="shared" si="449"/>
        <v>#N/A</v>
      </c>
      <c r="AS1719" s="9">
        <f t="shared" si="450"/>
        <v>1870275829.7</v>
      </c>
      <c r="AT1719" s="9" t="e">
        <f t="shared" si="451"/>
        <v>#N/A</v>
      </c>
      <c r="AU1719" s="17" t="e">
        <f t="shared" si="452"/>
        <v>#N/A</v>
      </c>
      <c r="AV1719" s="17" t="e">
        <f t="shared" si="453"/>
        <v>#N/A</v>
      </c>
      <c r="AW1719" s="17" t="e">
        <f t="shared" si="454"/>
        <v>#N/A</v>
      </c>
      <c r="AX1719" s="17" t="e">
        <f t="shared" si="455"/>
        <v>#N/A</v>
      </c>
      <c r="AY1719" s="17" t="e">
        <f t="shared" si="456"/>
        <v>#N/A</v>
      </c>
      <c r="AZ1719" s="17" t="e">
        <f t="shared" si="457"/>
        <v>#N/A</v>
      </c>
      <c r="BA1719" s="17" t="e">
        <f t="shared" si="458"/>
        <v>#N/A</v>
      </c>
    </row>
    <row r="1720" spans="1:53">
      <c r="A1720" s="6" t="s">
        <v>3488</v>
      </c>
      <c r="B1720" s="6" t="s">
        <v>3489</v>
      </c>
      <c r="C1720" s="7">
        <v>23000000</v>
      </c>
      <c r="D1720" s="7">
        <v>578085876.27</v>
      </c>
      <c r="E1720" s="7">
        <v>0</v>
      </c>
      <c r="F1720" s="7">
        <v>0</v>
      </c>
      <c r="G1720" s="7">
        <v>170014000</v>
      </c>
      <c r="H1720" s="7">
        <v>0</v>
      </c>
      <c r="I1720" s="7">
        <v>530613814.91</v>
      </c>
      <c r="J1720" s="7"/>
      <c r="K1720" s="7">
        <v>297650887.43</v>
      </c>
      <c r="L1720" s="7">
        <v>0</v>
      </c>
      <c r="M1720" s="7">
        <v>0</v>
      </c>
      <c r="N1720" s="7">
        <v>0</v>
      </c>
      <c r="O1720" s="7">
        <v>30491519.12</v>
      </c>
      <c r="P1720" s="7">
        <v>0</v>
      </c>
      <c r="Q1720" s="7">
        <v>728682026.66</v>
      </c>
      <c r="R1720" s="7">
        <v>0</v>
      </c>
      <c r="S1720" s="7">
        <v>0</v>
      </c>
      <c r="T1720" s="7">
        <v>63764415.99</v>
      </c>
      <c r="U1720" s="7">
        <v>0</v>
      </c>
      <c r="V1720" s="7">
        <v>0</v>
      </c>
      <c r="W1720" s="7">
        <v>0</v>
      </c>
      <c r="X1720" s="7">
        <v>0</v>
      </c>
      <c r="Y1720" s="7">
        <v>860249179.45</v>
      </c>
      <c r="Z1720" s="7">
        <v>295393575.29</v>
      </c>
      <c r="AA1720" s="7">
        <v>0</v>
      </c>
      <c r="AB1720" s="7">
        <v>0</v>
      </c>
      <c r="AC1720" s="7"/>
      <c r="AD1720" s="7">
        <v>262606552.39</v>
      </c>
      <c r="AE1720" s="7">
        <v>0</v>
      </c>
      <c r="AF1720" s="7">
        <v>390073409.45</v>
      </c>
      <c r="AG1720" s="7">
        <v>22383058.49</v>
      </c>
      <c r="AH1720" s="7">
        <v>15873740.46</v>
      </c>
      <c r="AI1720" s="7">
        <v>241316897.92</v>
      </c>
      <c r="AJ1720" s="9">
        <f t="shared" si="459"/>
        <v>2399302540.38</v>
      </c>
      <c r="AK1720" s="9">
        <f t="shared" si="460"/>
        <v>2110896413.45</v>
      </c>
      <c r="AL1720" s="9">
        <f t="shared" si="461"/>
        <v>4510198953.83</v>
      </c>
      <c r="AM1720" s="9">
        <f t="shared" si="445"/>
        <v>778591395.39</v>
      </c>
      <c r="AN1720" s="9">
        <f t="shared" si="446"/>
        <v>1620711144.99</v>
      </c>
      <c r="AO1720" s="14" t="e">
        <f>AN1720-VLOOKUP(A1720,[1]选股结果!A1720:BF4723,44,FALSE)</f>
        <v>#N/A</v>
      </c>
      <c r="AP1720" s="9">
        <f t="shared" si="447"/>
        <v>2087896413.45</v>
      </c>
      <c r="AQ1720" s="9">
        <f t="shared" si="448"/>
        <v>23000000</v>
      </c>
      <c r="AR1720" s="9" t="e">
        <f t="shared" si="449"/>
        <v>#N/A</v>
      </c>
      <c r="AS1720" s="9">
        <f t="shared" si="450"/>
        <v>2110896413.45</v>
      </c>
      <c r="AT1720" s="9" t="e">
        <f t="shared" si="451"/>
        <v>#N/A</v>
      </c>
      <c r="AU1720" s="17" t="e">
        <f t="shared" si="452"/>
        <v>#N/A</v>
      </c>
      <c r="AV1720" s="17" t="e">
        <f t="shared" si="453"/>
        <v>#N/A</v>
      </c>
      <c r="AW1720" s="17" t="e">
        <f t="shared" si="454"/>
        <v>#N/A</v>
      </c>
      <c r="AX1720" s="17" t="e">
        <f t="shared" si="455"/>
        <v>#N/A</v>
      </c>
      <c r="AY1720" s="17" t="e">
        <f t="shared" si="456"/>
        <v>#N/A</v>
      </c>
      <c r="AZ1720" s="17" t="e">
        <f t="shared" si="457"/>
        <v>#N/A</v>
      </c>
      <c r="BA1720" s="17" t="e">
        <f t="shared" si="458"/>
        <v>#N/A</v>
      </c>
    </row>
    <row r="1721" spans="1:53">
      <c r="A1721" s="6" t="s">
        <v>3490</v>
      </c>
      <c r="B1721" s="6" t="s">
        <v>3491</v>
      </c>
      <c r="C1721" s="7">
        <v>217957465.76</v>
      </c>
      <c r="D1721" s="7">
        <v>577457719.4</v>
      </c>
      <c r="E1721" s="7">
        <v>0</v>
      </c>
      <c r="F1721" s="7">
        <v>0</v>
      </c>
      <c r="G1721" s="7">
        <v>132910910.27</v>
      </c>
      <c r="H1721" s="7">
        <v>0</v>
      </c>
      <c r="I1721" s="7">
        <v>4565303524.02</v>
      </c>
      <c r="J1721" s="7"/>
      <c r="K1721" s="7">
        <v>123232704.59</v>
      </c>
      <c r="L1721" s="7">
        <v>0</v>
      </c>
      <c r="M1721" s="7">
        <v>0</v>
      </c>
      <c r="N1721" s="7">
        <v>0</v>
      </c>
      <c r="O1721" s="7">
        <v>93241054.53</v>
      </c>
      <c r="P1721" s="7">
        <v>0</v>
      </c>
      <c r="Q1721" s="7">
        <v>1492523697.66</v>
      </c>
      <c r="R1721" s="7">
        <v>0</v>
      </c>
      <c r="S1721" s="7">
        <v>0</v>
      </c>
      <c r="T1721" s="7">
        <v>19669713.83</v>
      </c>
      <c r="U1721" s="7">
        <v>0</v>
      </c>
      <c r="V1721" s="7">
        <v>0</v>
      </c>
      <c r="W1721" s="7">
        <v>0</v>
      </c>
      <c r="X1721" s="7">
        <v>0</v>
      </c>
      <c r="Y1721" s="7">
        <v>910224554.34</v>
      </c>
      <c r="Z1721" s="7">
        <v>192992652.02</v>
      </c>
      <c r="AA1721" s="7">
        <v>0</v>
      </c>
      <c r="AB1721" s="7">
        <v>0</v>
      </c>
      <c r="AC1721" s="7"/>
      <c r="AD1721" s="7">
        <v>274121333</v>
      </c>
      <c r="AE1721" s="7">
        <v>0</v>
      </c>
      <c r="AF1721" s="7">
        <v>0</v>
      </c>
      <c r="AG1721" s="7">
        <v>43186563.8</v>
      </c>
      <c r="AH1721" s="7">
        <v>114247733.6</v>
      </c>
      <c r="AI1721" s="7">
        <v>42476480.09</v>
      </c>
      <c r="AJ1721" s="9">
        <f t="shared" si="459"/>
        <v>7004339324.3</v>
      </c>
      <c r="AK1721" s="9">
        <f t="shared" si="460"/>
        <v>1795206782.61</v>
      </c>
      <c r="AL1721" s="9">
        <f t="shared" si="461"/>
        <v>8799546106.91</v>
      </c>
      <c r="AM1721" s="9">
        <f t="shared" si="445"/>
        <v>803609684.2</v>
      </c>
      <c r="AN1721" s="9">
        <f t="shared" si="446"/>
        <v>6200729640.1</v>
      </c>
      <c r="AO1721" s="14" t="e">
        <f>AN1721-VLOOKUP(A1721,[1]选股结果!A1721:BF4724,44,FALSE)</f>
        <v>#N/A</v>
      </c>
      <c r="AP1721" s="9">
        <f t="shared" si="447"/>
        <v>1577249316.85</v>
      </c>
      <c r="AQ1721" s="9">
        <f t="shared" si="448"/>
        <v>217957465.76</v>
      </c>
      <c r="AR1721" s="9" t="e">
        <f t="shared" si="449"/>
        <v>#N/A</v>
      </c>
      <c r="AS1721" s="9">
        <f t="shared" si="450"/>
        <v>1795206782.61</v>
      </c>
      <c r="AT1721" s="9" t="e">
        <f t="shared" si="451"/>
        <v>#N/A</v>
      </c>
      <c r="AU1721" s="17" t="e">
        <f t="shared" si="452"/>
        <v>#N/A</v>
      </c>
      <c r="AV1721" s="17" t="e">
        <f t="shared" si="453"/>
        <v>#N/A</v>
      </c>
      <c r="AW1721" s="17" t="e">
        <f t="shared" si="454"/>
        <v>#N/A</v>
      </c>
      <c r="AX1721" s="17" t="e">
        <f t="shared" si="455"/>
        <v>#N/A</v>
      </c>
      <c r="AY1721" s="17" t="e">
        <f t="shared" si="456"/>
        <v>#N/A</v>
      </c>
      <c r="AZ1721" s="17" t="e">
        <f t="shared" si="457"/>
        <v>#N/A</v>
      </c>
      <c r="BA1721" s="17" t="e">
        <f t="shared" si="458"/>
        <v>#N/A</v>
      </c>
    </row>
    <row r="1722" spans="1:53">
      <c r="A1722" s="6" t="s">
        <v>3492</v>
      </c>
      <c r="B1722" s="6" t="s">
        <v>3493</v>
      </c>
      <c r="C1722" s="7">
        <v>91848633.2</v>
      </c>
      <c r="D1722" s="7">
        <v>576336696.48</v>
      </c>
      <c r="E1722" s="7">
        <v>0</v>
      </c>
      <c r="F1722" s="7">
        <v>0</v>
      </c>
      <c r="G1722" s="7">
        <v>411639825.36</v>
      </c>
      <c r="H1722" s="7">
        <v>0</v>
      </c>
      <c r="I1722" s="7">
        <v>529807936.89</v>
      </c>
      <c r="J1722" s="7"/>
      <c r="K1722" s="7">
        <v>27690784</v>
      </c>
      <c r="L1722" s="7">
        <v>0</v>
      </c>
      <c r="M1722" s="7">
        <v>0</v>
      </c>
      <c r="N1722" s="7">
        <v>0</v>
      </c>
      <c r="O1722" s="7">
        <v>14121590.04</v>
      </c>
      <c r="P1722" s="7">
        <v>0</v>
      </c>
      <c r="Q1722" s="7">
        <v>717516256.57</v>
      </c>
      <c r="R1722" s="7">
        <v>0</v>
      </c>
      <c r="S1722" s="7">
        <v>0</v>
      </c>
      <c r="T1722" s="7">
        <v>1215589963.02</v>
      </c>
      <c r="U1722" s="7">
        <v>0</v>
      </c>
      <c r="V1722" s="7">
        <v>0</v>
      </c>
      <c r="W1722" s="7">
        <v>0</v>
      </c>
      <c r="X1722" s="7">
        <v>92885.9</v>
      </c>
      <c r="Y1722" s="7">
        <v>1321593231.34</v>
      </c>
      <c r="Z1722" s="7">
        <v>142282318.04</v>
      </c>
      <c r="AA1722" s="7">
        <v>0</v>
      </c>
      <c r="AB1722" s="7">
        <v>0</v>
      </c>
      <c r="AC1722" s="7"/>
      <c r="AD1722" s="7">
        <v>114217920.99</v>
      </c>
      <c r="AE1722" s="7">
        <v>31214343.96</v>
      </c>
      <c r="AF1722" s="7">
        <v>12697900.19</v>
      </c>
      <c r="AG1722" s="7">
        <v>2788548.44</v>
      </c>
      <c r="AH1722" s="7">
        <v>20476834.4</v>
      </c>
      <c r="AI1722" s="7">
        <v>25817020</v>
      </c>
      <c r="AJ1722" s="9">
        <f t="shared" si="459"/>
        <v>3492703052.36</v>
      </c>
      <c r="AK1722" s="9">
        <f t="shared" si="460"/>
        <v>1763029636.46</v>
      </c>
      <c r="AL1722" s="9">
        <f t="shared" si="461"/>
        <v>5255732688.82</v>
      </c>
      <c r="AM1722" s="9">
        <f t="shared" si="445"/>
        <v>1002190997.78</v>
      </c>
      <c r="AN1722" s="9">
        <f t="shared" si="446"/>
        <v>2490604940.48</v>
      </c>
      <c r="AO1722" s="14">
        <f>AN1722-VLOOKUP(A1722,[1]选股结果!A1722:BF4725,44,FALSE)</f>
        <v>1564049000.69</v>
      </c>
      <c r="AP1722" s="9">
        <f t="shared" si="447"/>
        <v>1671088117.36</v>
      </c>
      <c r="AQ1722" s="9">
        <f t="shared" si="448"/>
        <v>91848633.2</v>
      </c>
      <c r="AR1722" s="9">
        <f t="shared" si="449"/>
        <v>4329176749.03</v>
      </c>
      <c r="AS1722" s="9">
        <f t="shared" si="450"/>
        <v>1762936750.56</v>
      </c>
      <c r="AT1722" s="9">
        <f t="shared" si="451"/>
        <v>2566239998.47</v>
      </c>
      <c r="AU1722" s="17">
        <f t="shared" si="452"/>
        <v>0.23149690019114</v>
      </c>
      <c r="AV1722" s="17">
        <f t="shared" si="453"/>
        <v>0.575306827340336</v>
      </c>
      <c r="AW1722" s="17">
        <f t="shared" si="454"/>
        <v>0.361280929691873</v>
      </c>
      <c r="AX1722" s="17">
        <f t="shared" si="455"/>
        <v>0.386005980867939</v>
      </c>
      <c r="AY1722" s="17">
        <f t="shared" si="456"/>
        <v>0.0212161892490483</v>
      </c>
      <c r="AZ1722" s="17">
        <f t="shared" si="457"/>
        <v>0.407222170116987</v>
      </c>
      <c r="BA1722" s="17">
        <f t="shared" si="458"/>
        <v>0.592777829883013</v>
      </c>
    </row>
    <row r="1723" spans="1:53">
      <c r="A1723" s="6" t="s">
        <v>3494</v>
      </c>
      <c r="B1723" s="6" t="s">
        <v>3495</v>
      </c>
      <c r="C1723" s="7">
        <v>20000000</v>
      </c>
      <c r="D1723" s="7">
        <v>576182399.06</v>
      </c>
      <c r="E1723" s="7">
        <v>0</v>
      </c>
      <c r="F1723" s="7">
        <v>0</v>
      </c>
      <c r="G1723" s="7">
        <v>50871780.81</v>
      </c>
      <c r="H1723" s="7">
        <v>0</v>
      </c>
      <c r="I1723" s="7">
        <v>381064126.96</v>
      </c>
      <c r="J1723" s="7"/>
      <c r="K1723" s="7">
        <v>77184810.66</v>
      </c>
      <c r="L1723" s="7">
        <v>0</v>
      </c>
      <c r="M1723" s="7">
        <v>0</v>
      </c>
      <c r="N1723" s="7">
        <v>0</v>
      </c>
      <c r="O1723" s="7">
        <v>75228171.87</v>
      </c>
      <c r="P1723" s="7">
        <v>0</v>
      </c>
      <c r="Q1723" s="7">
        <v>273649286.74</v>
      </c>
      <c r="R1723" s="7">
        <v>0</v>
      </c>
      <c r="S1723" s="7">
        <v>0</v>
      </c>
      <c r="T1723" s="7">
        <v>329331468.43</v>
      </c>
      <c r="U1723" s="7">
        <v>0</v>
      </c>
      <c r="V1723" s="7">
        <v>0</v>
      </c>
      <c r="W1723" s="7">
        <v>0</v>
      </c>
      <c r="X1723" s="7">
        <v>356177910.55</v>
      </c>
      <c r="Y1723" s="7">
        <v>674896523.65</v>
      </c>
      <c r="Z1723" s="7">
        <v>180467588.92</v>
      </c>
      <c r="AA1723" s="7">
        <v>0</v>
      </c>
      <c r="AB1723" s="7">
        <v>0</v>
      </c>
      <c r="AC1723" s="7"/>
      <c r="AD1723" s="7">
        <v>737232862.02</v>
      </c>
      <c r="AE1723" s="7">
        <v>13847564.66</v>
      </c>
      <c r="AF1723" s="7">
        <v>0</v>
      </c>
      <c r="AG1723" s="7">
        <v>1701608.42</v>
      </c>
      <c r="AH1723" s="7">
        <v>64782355.18</v>
      </c>
      <c r="AI1723" s="7">
        <v>15547664.24</v>
      </c>
      <c r="AJ1723" s="9">
        <f t="shared" si="459"/>
        <v>1763512044.53</v>
      </c>
      <c r="AK1723" s="9">
        <f t="shared" si="460"/>
        <v>2064654077.64</v>
      </c>
      <c r="AL1723" s="9">
        <f t="shared" si="461"/>
        <v>3828166122.17</v>
      </c>
      <c r="AM1723" s="9">
        <f t="shared" si="445"/>
        <v>1058460262.29</v>
      </c>
      <c r="AN1723" s="9">
        <f t="shared" si="446"/>
        <v>1061229692.79</v>
      </c>
      <c r="AO1723" s="14" t="e">
        <f>AN1723-VLOOKUP(A1723,[1]选股结果!A1723:BF4726,44,FALSE)</f>
        <v>#N/A</v>
      </c>
      <c r="AP1723" s="9">
        <f t="shared" si="447"/>
        <v>1688476167.09</v>
      </c>
      <c r="AQ1723" s="9">
        <f t="shared" si="448"/>
        <v>20000000</v>
      </c>
      <c r="AR1723" s="9" t="e">
        <f t="shared" si="449"/>
        <v>#N/A</v>
      </c>
      <c r="AS1723" s="9">
        <f t="shared" si="450"/>
        <v>1708476167.09</v>
      </c>
      <c r="AT1723" s="9" t="e">
        <f t="shared" si="451"/>
        <v>#N/A</v>
      </c>
      <c r="AU1723" s="17" t="e">
        <f t="shared" si="452"/>
        <v>#N/A</v>
      </c>
      <c r="AV1723" s="17" t="e">
        <f t="shared" si="453"/>
        <v>#N/A</v>
      </c>
      <c r="AW1723" s="17" t="e">
        <f t="shared" si="454"/>
        <v>#N/A</v>
      </c>
      <c r="AX1723" s="17" t="e">
        <f t="shared" si="455"/>
        <v>#N/A</v>
      </c>
      <c r="AY1723" s="17" t="e">
        <f t="shared" si="456"/>
        <v>#N/A</v>
      </c>
      <c r="AZ1723" s="17" t="e">
        <f t="shared" si="457"/>
        <v>#N/A</v>
      </c>
      <c r="BA1723" s="17" t="e">
        <f t="shared" si="458"/>
        <v>#N/A</v>
      </c>
    </row>
    <row r="1724" spans="1:53">
      <c r="A1724" s="6" t="s">
        <v>3496</v>
      </c>
      <c r="B1724" s="6" t="s">
        <v>3497</v>
      </c>
      <c r="C1724" s="7">
        <v>0</v>
      </c>
      <c r="D1724" s="7">
        <v>575927191.23</v>
      </c>
      <c r="E1724" s="7">
        <v>0</v>
      </c>
      <c r="F1724" s="7">
        <v>0</v>
      </c>
      <c r="G1724" s="7">
        <v>0</v>
      </c>
      <c r="H1724" s="7">
        <v>0</v>
      </c>
      <c r="I1724" s="7">
        <v>54375830.69</v>
      </c>
      <c r="J1724" s="7"/>
      <c r="K1724" s="7">
        <v>4766693.61</v>
      </c>
      <c r="L1724" s="7">
        <v>0</v>
      </c>
      <c r="M1724" s="7">
        <v>0</v>
      </c>
      <c r="N1724" s="7">
        <v>0</v>
      </c>
      <c r="O1724" s="7">
        <v>169672199.61</v>
      </c>
      <c r="P1724" s="7">
        <v>0</v>
      </c>
      <c r="Q1724" s="7">
        <v>74368106.56</v>
      </c>
      <c r="R1724" s="7">
        <v>0</v>
      </c>
      <c r="S1724" s="7">
        <v>0</v>
      </c>
      <c r="T1724" s="7">
        <v>38710188.25</v>
      </c>
      <c r="U1724" s="7">
        <v>0</v>
      </c>
      <c r="V1724" s="7">
        <v>0</v>
      </c>
      <c r="W1724" s="7">
        <v>0</v>
      </c>
      <c r="X1724" s="7">
        <v>0</v>
      </c>
      <c r="Y1724" s="7">
        <v>812627689.35</v>
      </c>
      <c r="Z1724" s="7">
        <v>838964872.4</v>
      </c>
      <c r="AA1724" s="7">
        <v>0</v>
      </c>
      <c r="AB1724" s="7">
        <v>0</v>
      </c>
      <c r="AC1724" s="7"/>
      <c r="AD1724" s="7">
        <v>2744930543.52</v>
      </c>
      <c r="AE1724" s="7">
        <v>0</v>
      </c>
      <c r="AF1724" s="7">
        <v>0</v>
      </c>
      <c r="AG1724" s="7">
        <v>1589668.8</v>
      </c>
      <c r="AH1724" s="7">
        <v>207314.12</v>
      </c>
      <c r="AI1724" s="7">
        <v>20010336.76</v>
      </c>
      <c r="AJ1724" s="9">
        <f t="shared" si="459"/>
        <v>917820209.95</v>
      </c>
      <c r="AK1724" s="9">
        <f t="shared" si="460"/>
        <v>4418330424.95</v>
      </c>
      <c r="AL1724" s="9">
        <f t="shared" si="461"/>
        <v>5336150634.9</v>
      </c>
      <c r="AM1724" s="9">
        <f t="shared" si="445"/>
        <v>745599390.84</v>
      </c>
      <c r="AN1724" s="9">
        <f t="shared" si="446"/>
        <v>172220819.11</v>
      </c>
      <c r="AO1724" s="14">
        <f>AN1724-VLOOKUP(A1724,[1]选股结果!A1724:BF4727,44,FALSE)</f>
        <v>-415507372.33</v>
      </c>
      <c r="AP1724" s="9">
        <f t="shared" si="447"/>
        <v>4418330424.95</v>
      </c>
      <c r="AQ1724" s="9">
        <f t="shared" si="448"/>
        <v>0</v>
      </c>
      <c r="AR1724" s="9">
        <f t="shared" si="449"/>
        <v>4748422443.46</v>
      </c>
      <c r="AS1724" s="9">
        <f t="shared" si="450"/>
        <v>4418330424.95</v>
      </c>
      <c r="AT1724" s="9">
        <f t="shared" si="451"/>
        <v>330092018.51</v>
      </c>
      <c r="AU1724" s="17">
        <f t="shared" si="452"/>
        <v>0.157020441992669</v>
      </c>
      <c r="AV1724" s="17">
        <f t="shared" si="453"/>
        <v>0.036269060126948</v>
      </c>
      <c r="AW1724" s="17">
        <f t="shared" si="454"/>
        <v>-0.0875042979594788</v>
      </c>
      <c r="AX1724" s="17">
        <f t="shared" si="455"/>
        <v>0.930483855966809</v>
      </c>
      <c r="AY1724" s="17">
        <f t="shared" si="456"/>
        <v>0</v>
      </c>
      <c r="AZ1724" s="17">
        <f t="shared" si="457"/>
        <v>0.930483855966809</v>
      </c>
      <c r="BA1724" s="17">
        <f t="shared" si="458"/>
        <v>0.0695161440331905</v>
      </c>
    </row>
    <row r="1725" spans="1:53">
      <c r="A1725" s="6" t="s">
        <v>3498</v>
      </c>
      <c r="B1725" s="6" t="s">
        <v>3499</v>
      </c>
      <c r="C1725" s="7">
        <v>0</v>
      </c>
      <c r="D1725" s="7">
        <v>575453360.98</v>
      </c>
      <c r="E1725" s="7">
        <v>0</v>
      </c>
      <c r="F1725" s="7">
        <v>0</v>
      </c>
      <c r="G1725" s="7">
        <v>0</v>
      </c>
      <c r="H1725" s="7">
        <v>0</v>
      </c>
      <c r="I1725" s="7">
        <v>496973892.63</v>
      </c>
      <c r="J1725" s="7"/>
      <c r="K1725" s="7">
        <v>109680778.15</v>
      </c>
      <c r="L1725" s="7">
        <v>0</v>
      </c>
      <c r="M1725" s="7">
        <v>0</v>
      </c>
      <c r="N1725" s="7">
        <v>0</v>
      </c>
      <c r="O1725" s="7">
        <v>186371022.34</v>
      </c>
      <c r="P1725" s="7">
        <v>0</v>
      </c>
      <c r="Q1725" s="7">
        <v>379524144.38</v>
      </c>
      <c r="R1725" s="7">
        <v>9905227.28</v>
      </c>
      <c r="S1725" s="7">
        <v>0</v>
      </c>
      <c r="T1725" s="7">
        <v>27811196.6</v>
      </c>
      <c r="U1725" s="7">
        <v>0</v>
      </c>
      <c r="V1725" s="7">
        <v>9684869.65</v>
      </c>
      <c r="W1725" s="7">
        <v>0</v>
      </c>
      <c r="X1725" s="7">
        <v>0</v>
      </c>
      <c r="Y1725" s="7">
        <v>1776688415.99</v>
      </c>
      <c r="Z1725" s="7">
        <v>477464096.61</v>
      </c>
      <c r="AA1725" s="7">
        <v>0</v>
      </c>
      <c r="AB1725" s="7">
        <v>0</v>
      </c>
      <c r="AC1725" s="7"/>
      <c r="AD1725" s="7">
        <v>441331592.85</v>
      </c>
      <c r="AE1725" s="7">
        <v>18490276.49</v>
      </c>
      <c r="AF1725" s="7">
        <v>0</v>
      </c>
      <c r="AG1725" s="7">
        <v>253924.5</v>
      </c>
      <c r="AH1725" s="7">
        <v>45546176.74</v>
      </c>
      <c r="AI1725" s="7">
        <v>77047199.4</v>
      </c>
      <c r="AJ1725" s="9">
        <f t="shared" si="459"/>
        <v>1785719622.36</v>
      </c>
      <c r="AK1725" s="9">
        <f t="shared" si="460"/>
        <v>2846506552.23</v>
      </c>
      <c r="AL1725" s="9">
        <f t="shared" si="461"/>
        <v>4632226174.59</v>
      </c>
      <c r="AM1725" s="9">
        <f t="shared" si="445"/>
        <v>761824383.32</v>
      </c>
      <c r="AN1725" s="9">
        <f t="shared" si="446"/>
        <v>1033580108.69</v>
      </c>
      <c r="AO1725" s="14" t="e">
        <f>AN1725-VLOOKUP(A1725,[1]选股结果!A1725:BF4728,44,FALSE)</f>
        <v>#N/A</v>
      </c>
      <c r="AP1725" s="9">
        <f t="shared" si="447"/>
        <v>2836821682.58</v>
      </c>
      <c r="AQ1725" s="9">
        <f t="shared" si="448"/>
        <v>0</v>
      </c>
      <c r="AR1725" s="9" t="e">
        <f t="shared" si="449"/>
        <v>#N/A</v>
      </c>
      <c r="AS1725" s="9">
        <f t="shared" si="450"/>
        <v>2836821682.58</v>
      </c>
      <c r="AT1725" s="9" t="e">
        <f t="shared" si="451"/>
        <v>#N/A</v>
      </c>
      <c r="AU1725" s="17" t="e">
        <f t="shared" si="452"/>
        <v>#N/A</v>
      </c>
      <c r="AV1725" s="17" t="e">
        <f t="shared" si="453"/>
        <v>#N/A</v>
      </c>
      <c r="AW1725" s="17" t="e">
        <f t="shared" si="454"/>
        <v>#N/A</v>
      </c>
      <c r="AX1725" s="17" t="e">
        <f t="shared" si="455"/>
        <v>#N/A</v>
      </c>
      <c r="AY1725" s="17" t="e">
        <f t="shared" si="456"/>
        <v>#N/A</v>
      </c>
      <c r="AZ1725" s="17" t="e">
        <f t="shared" si="457"/>
        <v>#N/A</v>
      </c>
      <c r="BA1725" s="17" t="e">
        <f t="shared" si="458"/>
        <v>#N/A</v>
      </c>
    </row>
    <row r="1726" spans="1:53">
      <c r="A1726" s="6" t="s">
        <v>3500</v>
      </c>
      <c r="B1726" s="6" t="s">
        <v>3501</v>
      </c>
      <c r="C1726" s="7">
        <v>1150780.47</v>
      </c>
      <c r="D1726" s="7">
        <v>575330425.42</v>
      </c>
      <c r="E1726" s="7">
        <v>0</v>
      </c>
      <c r="F1726" s="7">
        <v>0</v>
      </c>
      <c r="G1726" s="7">
        <v>430000000</v>
      </c>
      <c r="H1726" s="7">
        <v>0</v>
      </c>
      <c r="I1726" s="7">
        <v>1256602539.86</v>
      </c>
      <c r="J1726" s="7"/>
      <c r="K1726" s="7">
        <v>6633008.29</v>
      </c>
      <c r="L1726" s="7">
        <v>0</v>
      </c>
      <c r="M1726" s="7">
        <v>0</v>
      </c>
      <c r="N1726" s="7">
        <v>0</v>
      </c>
      <c r="O1726" s="7">
        <v>9998784.2</v>
      </c>
      <c r="P1726" s="7">
        <v>0</v>
      </c>
      <c r="Q1726" s="7">
        <v>527182076.51</v>
      </c>
      <c r="R1726" s="7">
        <v>0</v>
      </c>
      <c r="S1726" s="7">
        <v>0</v>
      </c>
      <c r="T1726" s="7">
        <v>64480994.57</v>
      </c>
      <c r="U1726" s="7">
        <v>0</v>
      </c>
      <c r="V1726" s="7">
        <v>0</v>
      </c>
      <c r="W1726" s="7">
        <v>0</v>
      </c>
      <c r="X1726" s="7">
        <v>36948154.4</v>
      </c>
      <c r="Y1726" s="7">
        <v>2212011545.15</v>
      </c>
      <c r="Z1726" s="7">
        <v>541379361.58</v>
      </c>
      <c r="AA1726" s="7">
        <v>0</v>
      </c>
      <c r="AB1726" s="7">
        <v>0</v>
      </c>
      <c r="AC1726" s="7"/>
      <c r="AD1726" s="7">
        <v>284390356.03</v>
      </c>
      <c r="AE1726" s="7">
        <v>0</v>
      </c>
      <c r="AF1726" s="7">
        <v>0</v>
      </c>
      <c r="AG1726" s="7">
        <v>26427280.61</v>
      </c>
      <c r="AH1726" s="7">
        <v>46946669.06</v>
      </c>
      <c r="AI1726" s="7">
        <v>146655656.43</v>
      </c>
      <c r="AJ1726" s="9">
        <f t="shared" si="459"/>
        <v>2870227828.85</v>
      </c>
      <c r="AK1726" s="9">
        <f t="shared" si="460"/>
        <v>3295909803.73</v>
      </c>
      <c r="AL1726" s="9">
        <f t="shared" si="461"/>
        <v>6166137632.58</v>
      </c>
      <c r="AM1726" s="9">
        <f t="shared" si="445"/>
        <v>1052277364.02</v>
      </c>
      <c r="AN1726" s="9">
        <f t="shared" si="446"/>
        <v>1854898619.23</v>
      </c>
      <c r="AO1726" s="14" t="e">
        <f>AN1726-VLOOKUP(A1726,[1]选股结果!A1726:BF4729,44,FALSE)</f>
        <v>#N/A</v>
      </c>
      <c r="AP1726" s="9">
        <f t="shared" si="447"/>
        <v>3257810868.86</v>
      </c>
      <c r="AQ1726" s="9">
        <f t="shared" si="448"/>
        <v>1150780.47</v>
      </c>
      <c r="AR1726" s="9" t="e">
        <f t="shared" si="449"/>
        <v>#N/A</v>
      </c>
      <c r="AS1726" s="9">
        <f t="shared" si="450"/>
        <v>3258961649.33</v>
      </c>
      <c r="AT1726" s="9" t="e">
        <f t="shared" si="451"/>
        <v>#N/A</v>
      </c>
      <c r="AU1726" s="17" t="e">
        <f t="shared" si="452"/>
        <v>#N/A</v>
      </c>
      <c r="AV1726" s="17" t="e">
        <f t="shared" si="453"/>
        <v>#N/A</v>
      </c>
      <c r="AW1726" s="17" t="e">
        <f t="shared" si="454"/>
        <v>#N/A</v>
      </c>
      <c r="AX1726" s="17" t="e">
        <f t="shared" si="455"/>
        <v>#N/A</v>
      </c>
      <c r="AY1726" s="17" t="e">
        <f t="shared" si="456"/>
        <v>#N/A</v>
      </c>
      <c r="AZ1726" s="17" t="e">
        <f t="shared" si="457"/>
        <v>#N/A</v>
      </c>
      <c r="BA1726" s="17" t="e">
        <f t="shared" si="458"/>
        <v>#N/A</v>
      </c>
    </row>
    <row r="1727" spans="1:53">
      <c r="A1727" s="6" t="s">
        <v>3502</v>
      </c>
      <c r="B1727" s="6" t="s">
        <v>3503</v>
      </c>
      <c r="C1727" s="7">
        <v>35103406.24</v>
      </c>
      <c r="D1727" s="7">
        <v>575168637.86</v>
      </c>
      <c r="E1727" s="7">
        <v>0</v>
      </c>
      <c r="F1727" s="7">
        <v>0</v>
      </c>
      <c r="G1727" s="7">
        <v>8030512.67</v>
      </c>
      <c r="H1727" s="7">
        <v>0</v>
      </c>
      <c r="I1727" s="7">
        <v>982800464.43</v>
      </c>
      <c r="J1727" s="7"/>
      <c r="K1727" s="7">
        <v>623939100.26</v>
      </c>
      <c r="L1727" s="7">
        <v>0</v>
      </c>
      <c r="M1727" s="7">
        <v>0</v>
      </c>
      <c r="N1727" s="7">
        <v>0</v>
      </c>
      <c r="O1727" s="7">
        <v>507816744.88</v>
      </c>
      <c r="P1727" s="7">
        <v>0</v>
      </c>
      <c r="Q1727" s="7">
        <v>494295701.63</v>
      </c>
      <c r="R1727" s="7">
        <v>745467254.75</v>
      </c>
      <c r="S1727" s="7">
        <v>0</v>
      </c>
      <c r="T1727" s="7">
        <v>342625369.18</v>
      </c>
      <c r="U1727" s="7">
        <v>0</v>
      </c>
      <c r="V1727" s="7">
        <v>0</v>
      </c>
      <c r="W1727" s="7">
        <v>0</v>
      </c>
      <c r="X1727" s="7">
        <v>451254089.41</v>
      </c>
      <c r="Y1727" s="7">
        <v>1769030405</v>
      </c>
      <c r="Z1727" s="7">
        <v>207069315.89</v>
      </c>
      <c r="AA1727" s="7">
        <v>0</v>
      </c>
      <c r="AB1727" s="7">
        <v>0</v>
      </c>
      <c r="AC1727" s="7"/>
      <c r="AD1727" s="7">
        <v>724857788.03</v>
      </c>
      <c r="AE1727" s="7">
        <v>0</v>
      </c>
      <c r="AF1727" s="7">
        <v>491640624.49</v>
      </c>
      <c r="AG1727" s="7">
        <v>31693747.41</v>
      </c>
      <c r="AH1727" s="7">
        <v>70748406.76</v>
      </c>
      <c r="AI1727" s="7">
        <v>0</v>
      </c>
      <c r="AJ1727" s="9">
        <f t="shared" si="459"/>
        <v>4280143785.66</v>
      </c>
      <c r="AK1727" s="9">
        <f t="shared" si="460"/>
        <v>3781397783.23</v>
      </c>
      <c r="AL1727" s="9">
        <f t="shared" si="461"/>
        <v>8061541568.89</v>
      </c>
      <c r="AM1727" s="9">
        <f t="shared" si="445"/>
        <v>1542269984.82</v>
      </c>
      <c r="AN1727" s="9">
        <f t="shared" si="446"/>
        <v>3189127890.25</v>
      </c>
      <c r="AO1727" s="14" t="e">
        <f>AN1727-VLOOKUP(A1727,[1]选股结果!A1727:BF4730,44,FALSE)</f>
        <v>#N/A</v>
      </c>
      <c r="AP1727" s="9">
        <f t="shared" si="447"/>
        <v>3295040287.58</v>
      </c>
      <c r="AQ1727" s="9">
        <f t="shared" si="448"/>
        <v>35103406.24</v>
      </c>
      <c r="AR1727" s="9" t="e">
        <f t="shared" si="449"/>
        <v>#N/A</v>
      </c>
      <c r="AS1727" s="9">
        <f t="shared" si="450"/>
        <v>3330143693.82</v>
      </c>
      <c r="AT1727" s="9" t="e">
        <f t="shared" si="451"/>
        <v>#N/A</v>
      </c>
      <c r="AU1727" s="17" t="e">
        <f t="shared" si="452"/>
        <v>#N/A</v>
      </c>
      <c r="AV1727" s="17" t="e">
        <f t="shared" si="453"/>
        <v>#N/A</v>
      </c>
      <c r="AW1727" s="17" t="e">
        <f t="shared" si="454"/>
        <v>#N/A</v>
      </c>
      <c r="AX1727" s="17" t="e">
        <f t="shared" si="455"/>
        <v>#N/A</v>
      </c>
      <c r="AY1727" s="17" t="e">
        <f t="shared" si="456"/>
        <v>#N/A</v>
      </c>
      <c r="AZ1727" s="17" t="e">
        <f t="shared" si="457"/>
        <v>#N/A</v>
      </c>
      <c r="BA1727" s="17" t="e">
        <f t="shared" si="458"/>
        <v>#N/A</v>
      </c>
    </row>
    <row r="1728" spans="1:53">
      <c r="A1728" s="6" t="s">
        <v>3504</v>
      </c>
      <c r="B1728" s="6" t="s">
        <v>3505</v>
      </c>
      <c r="C1728" s="7">
        <v>2718153.5</v>
      </c>
      <c r="D1728" s="7">
        <v>574267961.47</v>
      </c>
      <c r="E1728" s="7">
        <v>0</v>
      </c>
      <c r="F1728" s="7">
        <v>0</v>
      </c>
      <c r="G1728" s="7">
        <v>15000</v>
      </c>
      <c r="H1728" s="7">
        <v>0</v>
      </c>
      <c r="I1728" s="7">
        <v>784564816.14</v>
      </c>
      <c r="J1728" s="7"/>
      <c r="K1728" s="7">
        <v>85831012.92</v>
      </c>
      <c r="L1728" s="7">
        <v>0</v>
      </c>
      <c r="M1728" s="7">
        <v>0</v>
      </c>
      <c r="N1728" s="7">
        <v>0</v>
      </c>
      <c r="O1728" s="7">
        <v>108944877.46</v>
      </c>
      <c r="P1728" s="7">
        <v>0</v>
      </c>
      <c r="Q1728" s="7">
        <v>332079240.73</v>
      </c>
      <c r="R1728" s="7">
        <v>0</v>
      </c>
      <c r="S1728" s="7">
        <v>0</v>
      </c>
      <c r="T1728" s="7">
        <v>733917.1</v>
      </c>
      <c r="U1728" s="7">
        <v>0</v>
      </c>
      <c r="V1728" s="7">
        <v>0</v>
      </c>
      <c r="W1728" s="7">
        <v>0</v>
      </c>
      <c r="X1728" s="7">
        <v>0</v>
      </c>
      <c r="Y1728" s="7">
        <v>345452296.56</v>
      </c>
      <c r="Z1728" s="7">
        <v>50981925.59</v>
      </c>
      <c r="AA1728" s="7">
        <v>0</v>
      </c>
      <c r="AB1728" s="7">
        <v>0</v>
      </c>
      <c r="AC1728" s="7"/>
      <c r="AD1728" s="7">
        <v>56578254.05</v>
      </c>
      <c r="AE1728" s="7">
        <v>0</v>
      </c>
      <c r="AF1728" s="7">
        <v>0</v>
      </c>
      <c r="AG1728" s="7">
        <v>0</v>
      </c>
      <c r="AH1728" s="7">
        <v>22782463.64</v>
      </c>
      <c r="AI1728" s="7">
        <v>46240766.85</v>
      </c>
      <c r="AJ1728" s="9">
        <f t="shared" si="459"/>
        <v>1886436825.82</v>
      </c>
      <c r="AK1728" s="9">
        <f t="shared" si="460"/>
        <v>524753860.19</v>
      </c>
      <c r="AL1728" s="9">
        <f t="shared" si="461"/>
        <v>2411190686.01</v>
      </c>
      <c r="AM1728" s="9">
        <f t="shared" si="445"/>
        <v>683227838.93</v>
      </c>
      <c r="AN1728" s="9">
        <f t="shared" si="446"/>
        <v>1203208986.89</v>
      </c>
      <c r="AO1728" s="14">
        <f>AN1728-VLOOKUP(A1728,[1]选股结果!A1728:BF4731,44,FALSE)</f>
        <v>697388069.42</v>
      </c>
      <c r="AP1728" s="9">
        <f t="shared" si="447"/>
        <v>522035706.69</v>
      </c>
      <c r="AQ1728" s="9">
        <f t="shared" si="448"/>
        <v>2718153.5</v>
      </c>
      <c r="AR1728" s="9">
        <f t="shared" si="449"/>
        <v>1905369768.54</v>
      </c>
      <c r="AS1728" s="9">
        <f t="shared" si="450"/>
        <v>524753860.19</v>
      </c>
      <c r="AT1728" s="9">
        <f t="shared" si="451"/>
        <v>1380615908.35</v>
      </c>
      <c r="AU1728" s="17">
        <f t="shared" si="452"/>
        <v>0.358580182288463</v>
      </c>
      <c r="AV1728" s="17">
        <f t="shared" si="453"/>
        <v>0.631483193843243</v>
      </c>
      <c r="AW1728" s="17">
        <f t="shared" si="454"/>
        <v>0.366011931612822</v>
      </c>
      <c r="AX1728" s="17">
        <f t="shared" si="455"/>
        <v>0.273981310772036</v>
      </c>
      <c r="AY1728" s="17">
        <f t="shared" si="456"/>
        <v>0.0014265753266794</v>
      </c>
      <c r="AZ1728" s="17">
        <f t="shared" si="457"/>
        <v>0.275407886098715</v>
      </c>
      <c r="BA1728" s="17">
        <f t="shared" si="458"/>
        <v>0.724592113901285</v>
      </c>
    </row>
    <row r="1729" spans="1:53">
      <c r="A1729" s="6" t="s">
        <v>3506</v>
      </c>
      <c r="B1729" s="6" t="s">
        <v>3507</v>
      </c>
      <c r="C1729" s="7">
        <v>5281758.37</v>
      </c>
      <c r="D1729" s="7">
        <v>572545227.11</v>
      </c>
      <c r="E1729" s="7">
        <v>0</v>
      </c>
      <c r="F1729" s="7">
        <v>0</v>
      </c>
      <c r="G1729" s="7">
        <v>170000000</v>
      </c>
      <c r="H1729" s="7">
        <v>0</v>
      </c>
      <c r="I1729" s="7">
        <v>54930343.69</v>
      </c>
      <c r="J1729" s="7"/>
      <c r="K1729" s="7">
        <v>11723100.48</v>
      </c>
      <c r="L1729" s="7">
        <v>0</v>
      </c>
      <c r="M1729" s="7">
        <v>0</v>
      </c>
      <c r="N1729" s="7">
        <v>0</v>
      </c>
      <c r="O1729" s="7">
        <v>3685874.61</v>
      </c>
      <c r="P1729" s="7">
        <v>0</v>
      </c>
      <c r="Q1729" s="7">
        <v>142684197.08</v>
      </c>
      <c r="R1729" s="7">
        <v>0</v>
      </c>
      <c r="S1729" s="7">
        <v>0</v>
      </c>
      <c r="T1729" s="7">
        <v>2749387.13</v>
      </c>
      <c r="U1729" s="7">
        <v>0</v>
      </c>
      <c r="V1729" s="7">
        <v>0</v>
      </c>
      <c r="W1729" s="7">
        <v>19919371.73</v>
      </c>
      <c r="X1729" s="7">
        <v>206666747.9</v>
      </c>
      <c r="Y1729" s="7">
        <v>356507541.48</v>
      </c>
      <c r="Z1729" s="7">
        <v>25226625.66</v>
      </c>
      <c r="AA1729" s="7">
        <v>15666679.94</v>
      </c>
      <c r="AB1729" s="7">
        <v>0</v>
      </c>
      <c r="AC1729" s="7"/>
      <c r="AD1729" s="7">
        <v>83848978.89</v>
      </c>
      <c r="AE1729" s="7">
        <v>0</v>
      </c>
      <c r="AF1729" s="7">
        <v>0</v>
      </c>
      <c r="AG1729" s="7">
        <v>34396524.34</v>
      </c>
      <c r="AH1729" s="7">
        <v>312991.75</v>
      </c>
      <c r="AI1729" s="7">
        <v>32428805.15</v>
      </c>
      <c r="AJ1729" s="9">
        <f t="shared" si="459"/>
        <v>958318130.1</v>
      </c>
      <c r="AK1729" s="9">
        <f t="shared" si="460"/>
        <v>780256025.21</v>
      </c>
      <c r="AL1729" s="9">
        <f t="shared" si="461"/>
        <v>1738574155.31</v>
      </c>
      <c r="AM1729" s="9">
        <f t="shared" si="445"/>
        <v>972817221.35</v>
      </c>
      <c r="AN1729" s="9">
        <f t="shared" si="446"/>
        <v>212087028.38</v>
      </c>
      <c r="AO1729" s="14">
        <f>AN1729-VLOOKUP(A1729,[1]选股结果!A1729:BF4732,44,FALSE)</f>
        <v>5335708.82999998</v>
      </c>
      <c r="AP1729" s="9">
        <f t="shared" si="447"/>
        <v>548388147.21</v>
      </c>
      <c r="AQ1729" s="9">
        <f t="shared" si="448"/>
        <v>5281758.37</v>
      </c>
      <c r="AR1729" s="9">
        <f t="shared" si="449"/>
        <v>1531822835.76</v>
      </c>
      <c r="AS1729" s="9">
        <f t="shared" si="450"/>
        <v>553669905.58</v>
      </c>
      <c r="AT1729" s="9">
        <f t="shared" si="451"/>
        <v>978152930.18</v>
      </c>
      <c r="AU1729" s="17">
        <f t="shared" si="452"/>
        <v>0.635071627501457</v>
      </c>
      <c r="AV1729" s="17">
        <f t="shared" si="453"/>
        <v>0.138454019243534</v>
      </c>
      <c r="AW1729" s="17">
        <f t="shared" si="454"/>
        <v>0.00348324147247271</v>
      </c>
      <c r="AX1729" s="17">
        <f t="shared" si="455"/>
        <v>0.35799710933146</v>
      </c>
      <c r="AY1729" s="17">
        <f t="shared" si="456"/>
        <v>0.00344802169461033</v>
      </c>
      <c r="AZ1729" s="17">
        <f t="shared" si="457"/>
        <v>0.361445131026071</v>
      </c>
      <c r="BA1729" s="17">
        <f t="shared" si="458"/>
        <v>0.63855486897393</v>
      </c>
    </row>
    <row r="1730" spans="1:53">
      <c r="A1730" s="6" t="s">
        <v>3508</v>
      </c>
      <c r="B1730" s="6" t="s">
        <v>3509</v>
      </c>
      <c r="C1730" s="7">
        <v>64862141.62</v>
      </c>
      <c r="D1730" s="7">
        <v>571430841.26</v>
      </c>
      <c r="E1730" s="7">
        <v>0</v>
      </c>
      <c r="F1730" s="7">
        <v>0</v>
      </c>
      <c r="G1730" s="7">
        <v>0</v>
      </c>
      <c r="H1730" s="7">
        <v>0</v>
      </c>
      <c r="I1730" s="7">
        <v>126575747.7</v>
      </c>
      <c r="J1730" s="7"/>
      <c r="K1730" s="7">
        <v>58874897.19</v>
      </c>
      <c r="L1730" s="7">
        <v>0</v>
      </c>
      <c r="M1730" s="7">
        <v>0</v>
      </c>
      <c r="N1730" s="7">
        <v>0</v>
      </c>
      <c r="O1730" s="7">
        <v>67650869.55</v>
      </c>
      <c r="P1730" s="7">
        <v>0</v>
      </c>
      <c r="Q1730" s="7">
        <v>1482514004.16</v>
      </c>
      <c r="R1730" s="7">
        <v>4358541.51</v>
      </c>
      <c r="S1730" s="7">
        <v>0</v>
      </c>
      <c r="T1730" s="7">
        <v>24921075.34</v>
      </c>
      <c r="U1730" s="7">
        <v>0</v>
      </c>
      <c r="V1730" s="7">
        <v>0</v>
      </c>
      <c r="W1730" s="7">
        <v>0</v>
      </c>
      <c r="X1730" s="7">
        <v>228721210.15</v>
      </c>
      <c r="Y1730" s="7">
        <v>32906968.56</v>
      </c>
      <c r="Z1730" s="7">
        <v>33340745.75</v>
      </c>
      <c r="AA1730" s="7">
        <v>0</v>
      </c>
      <c r="AB1730" s="7">
        <v>0</v>
      </c>
      <c r="AC1730" s="7"/>
      <c r="AD1730" s="7">
        <v>9643415.75</v>
      </c>
      <c r="AE1730" s="7">
        <v>0</v>
      </c>
      <c r="AF1730" s="7">
        <v>18875678.92</v>
      </c>
      <c r="AG1730" s="7">
        <v>33591796.22</v>
      </c>
      <c r="AH1730" s="7">
        <v>13313691.35</v>
      </c>
      <c r="AI1730" s="7">
        <v>0</v>
      </c>
      <c r="AJ1730" s="9">
        <f t="shared" si="459"/>
        <v>2336325976.71</v>
      </c>
      <c r="AK1730" s="9">
        <f t="shared" si="460"/>
        <v>435255648.32</v>
      </c>
      <c r="AL1730" s="9">
        <f t="shared" si="461"/>
        <v>2771581625.03</v>
      </c>
      <c r="AM1730" s="9">
        <f t="shared" si="445"/>
        <v>867802920.96</v>
      </c>
      <c r="AN1730" s="9">
        <f t="shared" si="446"/>
        <v>1697244265.9</v>
      </c>
      <c r="AO1730" s="14" t="e">
        <f>AN1730-VLOOKUP(A1730,[1]选股结果!A1730:BF4733,44,FALSE)</f>
        <v>#N/A</v>
      </c>
      <c r="AP1730" s="9">
        <f t="shared" si="447"/>
        <v>141672296.55</v>
      </c>
      <c r="AQ1730" s="9">
        <f t="shared" si="448"/>
        <v>64862141.62</v>
      </c>
      <c r="AR1730" s="9" t="e">
        <f t="shared" si="449"/>
        <v>#N/A</v>
      </c>
      <c r="AS1730" s="9">
        <f t="shared" si="450"/>
        <v>206534438.17</v>
      </c>
      <c r="AT1730" s="9" t="e">
        <f t="shared" si="451"/>
        <v>#N/A</v>
      </c>
      <c r="AU1730" s="17" t="e">
        <f t="shared" si="452"/>
        <v>#N/A</v>
      </c>
      <c r="AV1730" s="17" t="e">
        <f t="shared" si="453"/>
        <v>#N/A</v>
      </c>
      <c r="AW1730" s="17" t="e">
        <f t="shared" si="454"/>
        <v>#N/A</v>
      </c>
      <c r="AX1730" s="17" t="e">
        <f t="shared" si="455"/>
        <v>#N/A</v>
      </c>
      <c r="AY1730" s="17" t="e">
        <f t="shared" si="456"/>
        <v>#N/A</v>
      </c>
      <c r="AZ1730" s="17" t="e">
        <f t="shared" si="457"/>
        <v>#N/A</v>
      </c>
      <c r="BA1730" s="17" t="e">
        <f t="shared" si="458"/>
        <v>#N/A</v>
      </c>
    </row>
    <row r="1731" spans="1:53">
      <c r="A1731" s="6" t="s">
        <v>3510</v>
      </c>
      <c r="B1731" s="6" t="s">
        <v>3511</v>
      </c>
      <c r="C1731" s="7">
        <v>113908689.69</v>
      </c>
      <c r="D1731" s="7">
        <v>571325540.85</v>
      </c>
      <c r="E1731" s="7">
        <v>0</v>
      </c>
      <c r="F1731" s="7">
        <v>0</v>
      </c>
      <c r="G1731" s="7">
        <v>0</v>
      </c>
      <c r="H1731" s="7">
        <v>0</v>
      </c>
      <c r="I1731" s="7">
        <v>1562418964.4</v>
      </c>
      <c r="J1731" s="7"/>
      <c r="K1731" s="7">
        <v>13384936.44</v>
      </c>
      <c r="L1731" s="7">
        <v>0</v>
      </c>
      <c r="M1731" s="7">
        <v>0</v>
      </c>
      <c r="N1731" s="7">
        <v>0</v>
      </c>
      <c r="O1731" s="7">
        <v>21755444.45</v>
      </c>
      <c r="P1731" s="7">
        <v>0</v>
      </c>
      <c r="Q1731" s="7">
        <v>909213123.95</v>
      </c>
      <c r="R1731" s="7">
        <v>0</v>
      </c>
      <c r="S1731" s="7">
        <v>0</v>
      </c>
      <c r="T1731" s="7">
        <v>80654388.44</v>
      </c>
      <c r="U1731" s="7">
        <v>0</v>
      </c>
      <c r="V1731" s="7">
        <v>0</v>
      </c>
      <c r="W1731" s="7">
        <v>0</v>
      </c>
      <c r="X1731" s="7">
        <v>0</v>
      </c>
      <c r="Y1731" s="7">
        <v>3485909087.17</v>
      </c>
      <c r="Z1731" s="7">
        <v>1020721355.06</v>
      </c>
      <c r="AA1731" s="7">
        <v>0</v>
      </c>
      <c r="AB1731" s="7">
        <v>0</v>
      </c>
      <c r="AC1731" s="7"/>
      <c r="AD1731" s="7">
        <v>432856681.95</v>
      </c>
      <c r="AE1731" s="7">
        <v>0</v>
      </c>
      <c r="AF1731" s="7">
        <v>372976227.48</v>
      </c>
      <c r="AG1731" s="7">
        <v>24813294.57</v>
      </c>
      <c r="AH1731" s="7">
        <v>67812246.81</v>
      </c>
      <c r="AI1731" s="7">
        <v>189803220.06</v>
      </c>
      <c r="AJ1731" s="9">
        <f t="shared" si="459"/>
        <v>3158752398.53</v>
      </c>
      <c r="AK1731" s="9">
        <f t="shared" si="460"/>
        <v>5708800802.79</v>
      </c>
      <c r="AL1731" s="9">
        <f t="shared" si="461"/>
        <v>8867553201.32</v>
      </c>
      <c r="AM1731" s="9">
        <f t="shared" ref="AM1731:AM1794" si="462">D1731+E1731+F1731+G1731+H1731+O1731+P1731+U1731+W1731+X1731</f>
        <v>593080985.3</v>
      </c>
      <c r="AN1731" s="9">
        <f t="shared" ref="AN1731:AN1794" si="463">I1731+J1731+K1731+L1731+M1731+N1731+Q1731+R1731+V1731+S1731+T1731</f>
        <v>2565671413.23</v>
      </c>
      <c r="AO1731" s="14" t="e">
        <f>AN1731-VLOOKUP(A1731,[1]选股结果!A1731:BF4734,44,FALSE)</f>
        <v>#N/A</v>
      </c>
      <c r="AP1731" s="9">
        <f t="shared" ref="AP1731:AP1794" si="464">Y1731+Z1731+AA1731+AB1731+AC1731+AD1731+AE1731+AF1731+AG1731+AH1731+AI1731</f>
        <v>5594892113.1</v>
      </c>
      <c r="AQ1731" s="9">
        <f t="shared" ref="AQ1731:AQ1794" si="465">C1731</f>
        <v>113908689.69</v>
      </c>
      <c r="AR1731" s="9" t="e">
        <f t="shared" ref="AR1731:AR1794" si="466">AM1731+AO1731+AP1731+AQ1731</f>
        <v>#N/A</v>
      </c>
      <c r="AS1731" s="9">
        <f t="shared" ref="AS1731:AS1794" si="467">AP1731+AQ1731</f>
        <v>5708800802.79</v>
      </c>
      <c r="AT1731" s="9" t="e">
        <f t="shared" ref="AT1731:AT1794" si="468">AM1731+AO1731</f>
        <v>#N/A</v>
      </c>
      <c r="AU1731" s="17" t="e">
        <f t="shared" ref="AU1731:AU1794" si="469">AM1731/AR1731</f>
        <v>#N/A</v>
      </c>
      <c r="AV1731" s="17" t="e">
        <f t="shared" ref="AV1731:AV1794" si="470">AN1731/AR1731</f>
        <v>#N/A</v>
      </c>
      <c r="AW1731" s="17" t="e">
        <f t="shared" ref="AW1731:AW1794" si="471">AO1731/AR1731</f>
        <v>#N/A</v>
      </c>
      <c r="AX1731" s="17" t="e">
        <f t="shared" ref="AX1731:AX1794" si="472">AP1731/AR1731</f>
        <v>#N/A</v>
      </c>
      <c r="AY1731" s="17" t="e">
        <f t="shared" ref="AY1731:AY1794" si="473">AQ1731/AR1731</f>
        <v>#N/A</v>
      </c>
      <c r="AZ1731" s="17" t="e">
        <f t="shared" ref="AZ1731:AZ1794" si="474">AS1731/AR1731</f>
        <v>#N/A</v>
      </c>
      <c r="BA1731" s="17" t="e">
        <f t="shared" ref="BA1731:BA1794" si="475">AT1731/AR1731</f>
        <v>#N/A</v>
      </c>
    </row>
    <row r="1732" spans="1:53">
      <c r="A1732" s="6" t="s">
        <v>3512</v>
      </c>
      <c r="B1732" s="6" t="s">
        <v>3513</v>
      </c>
      <c r="C1732" s="7">
        <v>40678587.06</v>
      </c>
      <c r="D1732" s="7">
        <v>571222847.19</v>
      </c>
      <c r="E1732" s="7">
        <v>0</v>
      </c>
      <c r="F1732" s="7">
        <v>0</v>
      </c>
      <c r="G1732" s="7">
        <v>203950000</v>
      </c>
      <c r="H1732" s="7">
        <v>0</v>
      </c>
      <c r="I1732" s="7">
        <v>598444738.72</v>
      </c>
      <c r="J1732" s="7"/>
      <c r="K1732" s="7">
        <v>106243509.57</v>
      </c>
      <c r="L1732" s="7">
        <v>0</v>
      </c>
      <c r="M1732" s="7">
        <v>0</v>
      </c>
      <c r="N1732" s="7">
        <v>0</v>
      </c>
      <c r="O1732" s="7">
        <v>88824016.36</v>
      </c>
      <c r="P1732" s="7">
        <v>0</v>
      </c>
      <c r="Q1732" s="7">
        <v>404567769.44</v>
      </c>
      <c r="R1732" s="7">
        <v>130053090.46</v>
      </c>
      <c r="S1732" s="7">
        <v>28835.13</v>
      </c>
      <c r="T1732" s="7">
        <v>5271394.23</v>
      </c>
      <c r="U1732" s="7">
        <v>0</v>
      </c>
      <c r="V1732" s="7">
        <v>0</v>
      </c>
      <c r="W1732" s="7">
        <v>0</v>
      </c>
      <c r="X1732" s="7">
        <v>0</v>
      </c>
      <c r="Y1732" s="7">
        <v>458534108.73</v>
      </c>
      <c r="Z1732" s="7">
        <v>36047567.21</v>
      </c>
      <c r="AA1732" s="7">
        <v>0</v>
      </c>
      <c r="AB1732" s="7">
        <v>0</v>
      </c>
      <c r="AC1732" s="7"/>
      <c r="AD1732" s="7">
        <v>53947806.84</v>
      </c>
      <c r="AE1732" s="7">
        <v>19681008.01</v>
      </c>
      <c r="AF1732" s="7">
        <v>286492789.75</v>
      </c>
      <c r="AG1732" s="7">
        <v>14969763.16</v>
      </c>
      <c r="AH1732" s="7">
        <v>46163499.29</v>
      </c>
      <c r="AI1732" s="7">
        <v>45518544</v>
      </c>
      <c r="AJ1732" s="9">
        <f t="shared" si="459"/>
        <v>2108606201.1</v>
      </c>
      <c r="AK1732" s="9">
        <f t="shared" si="460"/>
        <v>1002033674.05</v>
      </c>
      <c r="AL1732" s="9">
        <f t="shared" si="461"/>
        <v>3110639875.15</v>
      </c>
      <c r="AM1732" s="9">
        <f t="shared" si="462"/>
        <v>863996863.55</v>
      </c>
      <c r="AN1732" s="9">
        <f t="shared" si="463"/>
        <v>1244609337.55</v>
      </c>
      <c r="AO1732" s="14" t="e">
        <f>AN1732-VLOOKUP(A1732,[1]选股结果!A1732:BF4735,44,FALSE)</f>
        <v>#N/A</v>
      </c>
      <c r="AP1732" s="9">
        <f t="shared" si="464"/>
        <v>961355086.99</v>
      </c>
      <c r="AQ1732" s="9">
        <f t="shared" si="465"/>
        <v>40678587.06</v>
      </c>
      <c r="AR1732" s="9" t="e">
        <f t="shared" si="466"/>
        <v>#N/A</v>
      </c>
      <c r="AS1732" s="9">
        <f t="shared" si="467"/>
        <v>1002033674.05</v>
      </c>
      <c r="AT1732" s="9" t="e">
        <f t="shared" si="468"/>
        <v>#N/A</v>
      </c>
      <c r="AU1732" s="17" t="e">
        <f t="shared" si="469"/>
        <v>#N/A</v>
      </c>
      <c r="AV1732" s="17" t="e">
        <f t="shared" si="470"/>
        <v>#N/A</v>
      </c>
      <c r="AW1732" s="17" t="e">
        <f t="shared" si="471"/>
        <v>#N/A</v>
      </c>
      <c r="AX1732" s="17" t="e">
        <f t="shared" si="472"/>
        <v>#N/A</v>
      </c>
      <c r="AY1732" s="17" t="e">
        <f t="shared" si="473"/>
        <v>#N/A</v>
      </c>
      <c r="AZ1732" s="17" t="e">
        <f t="shared" si="474"/>
        <v>#N/A</v>
      </c>
      <c r="BA1732" s="17" t="e">
        <f t="shared" si="475"/>
        <v>#N/A</v>
      </c>
    </row>
    <row r="1733" spans="1:53">
      <c r="A1733" s="6" t="s">
        <v>3514</v>
      </c>
      <c r="B1733" s="6" t="s">
        <v>3515</v>
      </c>
      <c r="C1733" s="7">
        <v>29440311.98</v>
      </c>
      <c r="D1733" s="7">
        <v>571110271.3</v>
      </c>
      <c r="E1733" s="7">
        <v>0</v>
      </c>
      <c r="F1733" s="7">
        <v>0</v>
      </c>
      <c r="G1733" s="7">
        <v>0</v>
      </c>
      <c r="H1733" s="7">
        <v>0</v>
      </c>
      <c r="I1733" s="7">
        <v>574704227.01</v>
      </c>
      <c r="J1733" s="7"/>
      <c r="K1733" s="7">
        <v>23105788.45</v>
      </c>
      <c r="L1733" s="7">
        <v>0</v>
      </c>
      <c r="M1733" s="7">
        <v>0</v>
      </c>
      <c r="N1733" s="7">
        <v>0</v>
      </c>
      <c r="O1733" s="7">
        <v>11728226.97</v>
      </c>
      <c r="P1733" s="7">
        <v>0</v>
      </c>
      <c r="Q1733" s="7">
        <v>623326839.3</v>
      </c>
      <c r="R1733" s="7">
        <v>29897670.59</v>
      </c>
      <c r="S1733" s="7">
        <v>0</v>
      </c>
      <c r="T1733" s="7">
        <v>7468920.29</v>
      </c>
      <c r="U1733" s="7">
        <v>0</v>
      </c>
      <c r="V1733" s="7">
        <v>0</v>
      </c>
      <c r="W1733" s="7">
        <v>0</v>
      </c>
      <c r="X1733" s="7">
        <v>12027023.96</v>
      </c>
      <c r="Y1733" s="7">
        <v>861214694.48</v>
      </c>
      <c r="Z1733" s="7">
        <v>112141024.56</v>
      </c>
      <c r="AA1733" s="7">
        <v>0</v>
      </c>
      <c r="AB1733" s="7">
        <v>0</v>
      </c>
      <c r="AC1733" s="7"/>
      <c r="AD1733" s="7">
        <v>228752596.38</v>
      </c>
      <c r="AE1733" s="7">
        <v>0</v>
      </c>
      <c r="AF1733" s="7">
        <v>0</v>
      </c>
      <c r="AG1733" s="7">
        <v>4669283.98</v>
      </c>
      <c r="AH1733" s="7">
        <v>46512963.07</v>
      </c>
      <c r="AI1733" s="7">
        <v>33949668.3</v>
      </c>
      <c r="AJ1733" s="9">
        <f t="shared" si="459"/>
        <v>1841341943.91</v>
      </c>
      <c r="AK1733" s="9">
        <f t="shared" si="460"/>
        <v>1328707566.71</v>
      </c>
      <c r="AL1733" s="9">
        <f t="shared" si="461"/>
        <v>3170049510.62</v>
      </c>
      <c r="AM1733" s="9">
        <f t="shared" si="462"/>
        <v>594865522.23</v>
      </c>
      <c r="AN1733" s="9">
        <f t="shared" si="463"/>
        <v>1258503445.64</v>
      </c>
      <c r="AO1733" s="14" t="e">
        <f>AN1733-VLOOKUP(A1733,[1]选股结果!A1733:BF4736,44,FALSE)</f>
        <v>#N/A</v>
      </c>
      <c r="AP1733" s="9">
        <f t="shared" si="464"/>
        <v>1287240230.77</v>
      </c>
      <c r="AQ1733" s="9">
        <f t="shared" si="465"/>
        <v>29440311.98</v>
      </c>
      <c r="AR1733" s="9" t="e">
        <f t="shared" si="466"/>
        <v>#N/A</v>
      </c>
      <c r="AS1733" s="9">
        <f t="shared" si="467"/>
        <v>1316680542.75</v>
      </c>
      <c r="AT1733" s="9" t="e">
        <f t="shared" si="468"/>
        <v>#N/A</v>
      </c>
      <c r="AU1733" s="17" t="e">
        <f t="shared" si="469"/>
        <v>#N/A</v>
      </c>
      <c r="AV1733" s="17" t="e">
        <f t="shared" si="470"/>
        <v>#N/A</v>
      </c>
      <c r="AW1733" s="17" t="e">
        <f t="shared" si="471"/>
        <v>#N/A</v>
      </c>
      <c r="AX1733" s="17" t="e">
        <f t="shared" si="472"/>
        <v>#N/A</v>
      </c>
      <c r="AY1733" s="17" t="e">
        <f t="shared" si="473"/>
        <v>#N/A</v>
      </c>
      <c r="AZ1733" s="17" t="e">
        <f t="shared" si="474"/>
        <v>#N/A</v>
      </c>
      <c r="BA1733" s="17" t="e">
        <f t="shared" si="475"/>
        <v>#N/A</v>
      </c>
    </row>
    <row r="1734" spans="1:53">
      <c r="A1734" s="6" t="s">
        <v>3516</v>
      </c>
      <c r="B1734" s="6" t="s">
        <v>3517</v>
      </c>
      <c r="C1734" s="7">
        <v>6160418.63</v>
      </c>
      <c r="D1734" s="7">
        <v>569716710.24</v>
      </c>
      <c r="E1734" s="7">
        <v>0</v>
      </c>
      <c r="F1734" s="7">
        <v>0</v>
      </c>
      <c r="G1734" s="7">
        <v>60500000</v>
      </c>
      <c r="H1734" s="7">
        <v>0</v>
      </c>
      <c r="I1734" s="7">
        <v>2201326172.51</v>
      </c>
      <c r="J1734" s="7"/>
      <c r="K1734" s="7">
        <v>237709899.85</v>
      </c>
      <c r="L1734" s="7">
        <v>0</v>
      </c>
      <c r="M1734" s="7">
        <v>0</v>
      </c>
      <c r="N1734" s="7">
        <v>0</v>
      </c>
      <c r="O1734" s="7">
        <v>69119413.06</v>
      </c>
      <c r="P1734" s="7">
        <v>0</v>
      </c>
      <c r="Q1734" s="7">
        <v>1601985227.97</v>
      </c>
      <c r="R1734" s="7">
        <v>0</v>
      </c>
      <c r="S1734" s="7">
        <v>0</v>
      </c>
      <c r="T1734" s="7">
        <v>226644739.82</v>
      </c>
      <c r="U1734" s="7">
        <v>0</v>
      </c>
      <c r="V1734" s="7">
        <v>0</v>
      </c>
      <c r="W1734" s="7">
        <v>0</v>
      </c>
      <c r="X1734" s="7">
        <v>0</v>
      </c>
      <c r="Y1734" s="7">
        <v>731019456.5</v>
      </c>
      <c r="Z1734" s="7">
        <v>44443510.32</v>
      </c>
      <c r="AA1734" s="7">
        <v>0</v>
      </c>
      <c r="AB1734" s="7">
        <v>0</v>
      </c>
      <c r="AC1734" s="7"/>
      <c r="AD1734" s="7">
        <v>167012622.71</v>
      </c>
      <c r="AE1734" s="7">
        <v>0</v>
      </c>
      <c r="AF1734" s="7">
        <v>135248006.63</v>
      </c>
      <c r="AG1734" s="7">
        <v>4690375.8</v>
      </c>
      <c r="AH1734" s="7">
        <v>59475079.7</v>
      </c>
      <c r="AI1734" s="7">
        <v>2350368.8</v>
      </c>
      <c r="AJ1734" s="9">
        <f t="shared" si="459"/>
        <v>4967002163.45</v>
      </c>
      <c r="AK1734" s="9">
        <f t="shared" si="460"/>
        <v>1150399839.09</v>
      </c>
      <c r="AL1734" s="9">
        <f t="shared" si="461"/>
        <v>6117402002.54</v>
      </c>
      <c r="AM1734" s="9">
        <f t="shared" si="462"/>
        <v>699336123.3</v>
      </c>
      <c r="AN1734" s="9">
        <f t="shared" si="463"/>
        <v>4267666040.15</v>
      </c>
      <c r="AO1734" s="14">
        <f>AN1734-VLOOKUP(A1734,[1]选股结果!A1734:BF4737,44,FALSE)</f>
        <v>1826505787.39</v>
      </c>
      <c r="AP1734" s="9">
        <f t="shared" si="464"/>
        <v>1144239420.46</v>
      </c>
      <c r="AQ1734" s="9">
        <f t="shared" si="465"/>
        <v>6160418.63</v>
      </c>
      <c r="AR1734" s="9">
        <f t="shared" si="466"/>
        <v>3676241749.78</v>
      </c>
      <c r="AS1734" s="9">
        <f t="shared" si="467"/>
        <v>1150399839.09</v>
      </c>
      <c r="AT1734" s="9">
        <f t="shared" si="468"/>
        <v>2525841910.69</v>
      </c>
      <c r="AU1734" s="17">
        <f t="shared" si="469"/>
        <v>0.190231266303923</v>
      </c>
      <c r="AV1734" s="17">
        <f t="shared" si="470"/>
        <v>1.16087742064444</v>
      </c>
      <c r="AW1734" s="17">
        <f t="shared" si="471"/>
        <v>0.496840499539864</v>
      </c>
      <c r="AX1734" s="17">
        <f t="shared" si="472"/>
        <v>0.311252495984105</v>
      </c>
      <c r="AY1734" s="17">
        <f t="shared" si="473"/>
        <v>0.00167573817210706</v>
      </c>
      <c r="AZ1734" s="17">
        <f t="shared" si="474"/>
        <v>0.312928234156212</v>
      </c>
      <c r="BA1734" s="17">
        <f t="shared" si="475"/>
        <v>0.687071765843787</v>
      </c>
    </row>
    <row r="1735" spans="1:53">
      <c r="A1735" s="6" t="s">
        <v>3518</v>
      </c>
      <c r="B1735" s="6" t="s">
        <v>3519</v>
      </c>
      <c r="C1735" s="7">
        <v>7079525.71</v>
      </c>
      <c r="D1735" s="7">
        <v>569428715.59</v>
      </c>
      <c r="E1735" s="7">
        <v>0</v>
      </c>
      <c r="F1735" s="7">
        <v>0</v>
      </c>
      <c r="G1735" s="7">
        <v>537003276.39</v>
      </c>
      <c r="H1735" s="7">
        <v>0</v>
      </c>
      <c r="I1735" s="7">
        <v>639634177.73</v>
      </c>
      <c r="J1735" s="7"/>
      <c r="K1735" s="7">
        <v>35835615.91</v>
      </c>
      <c r="L1735" s="7">
        <v>0</v>
      </c>
      <c r="M1735" s="7">
        <v>0</v>
      </c>
      <c r="N1735" s="7">
        <v>0</v>
      </c>
      <c r="O1735" s="7">
        <v>6839347.91</v>
      </c>
      <c r="P1735" s="7">
        <v>0</v>
      </c>
      <c r="Q1735" s="7">
        <v>688920652.29</v>
      </c>
      <c r="R1735" s="7">
        <v>1736991.28</v>
      </c>
      <c r="S1735" s="7">
        <v>0</v>
      </c>
      <c r="T1735" s="7">
        <v>16445207.97</v>
      </c>
      <c r="U1735" s="7">
        <v>0</v>
      </c>
      <c r="V1735" s="7">
        <v>0</v>
      </c>
      <c r="W1735" s="7">
        <v>135469509.18</v>
      </c>
      <c r="X1735" s="7">
        <v>0</v>
      </c>
      <c r="Y1735" s="7">
        <v>460581721.06</v>
      </c>
      <c r="Z1735" s="7">
        <v>76544422.64</v>
      </c>
      <c r="AA1735" s="7">
        <v>0</v>
      </c>
      <c r="AB1735" s="7">
        <v>0</v>
      </c>
      <c r="AC1735" s="7"/>
      <c r="AD1735" s="7">
        <v>185765038.74</v>
      </c>
      <c r="AE1735" s="7">
        <v>0</v>
      </c>
      <c r="AF1735" s="7">
        <v>0</v>
      </c>
      <c r="AG1735" s="7">
        <v>8053111.29</v>
      </c>
      <c r="AH1735" s="7">
        <v>19309188.1</v>
      </c>
      <c r="AI1735" s="7">
        <v>39670513.32</v>
      </c>
      <c r="AJ1735" s="9">
        <f t="shared" si="459"/>
        <v>2495843985.07</v>
      </c>
      <c r="AK1735" s="9">
        <f t="shared" si="460"/>
        <v>932473030.04</v>
      </c>
      <c r="AL1735" s="9">
        <f t="shared" si="461"/>
        <v>3428317015.11</v>
      </c>
      <c r="AM1735" s="9">
        <f t="shared" si="462"/>
        <v>1248740849.07</v>
      </c>
      <c r="AN1735" s="9">
        <f t="shared" si="463"/>
        <v>1382572645.18</v>
      </c>
      <c r="AO1735" s="14">
        <f>AN1735-VLOOKUP(A1735,[1]选股结果!A1735:BF4738,44,FALSE)</f>
        <v>518636206.15</v>
      </c>
      <c r="AP1735" s="9">
        <f t="shared" si="464"/>
        <v>789923995.15</v>
      </c>
      <c r="AQ1735" s="9">
        <f t="shared" si="465"/>
        <v>7079525.71</v>
      </c>
      <c r="AR1735" s="9">
        <f t="shared" si="466"/>
        <v>2564380576.08</v>
      </c>
      <c r="AS1735" s="9">
        <f t="shared" si="467"/>
        <v>797003520.86</v>
      </c>
      <c r="AT1735" s="9">
        <f t="shared" si="468"/>
        <v>1767377055.22</v>
      </c>
      <c r="AU1735" s="17">
        <f t="shared" si="469"/>
        <v>0.486956133078682</v>
      </c>
      <c r="AV1735" s="17">
        <f t="shared" si="470"/>
        <v>0.539144875014397</v>
      </c>
      <c r="AW1735" s="17">
        <f t="shared" si="471"/>
        <v>0.202246191921639</v>
      </c>
      <c r="AX1735" s="17">
        <f t="shared" si="472"/>
        <v>0.30803695930247</v>
      </c>
      <c r="AY1735" s="17">
        <f t="shared" si="473"/>
        <v>0.00276071569720825</v>
      </c>
      <c r="AZ1735" s="17">
        <f t="shared" si="474"/>
        <v>0.310797674999678</v>
      </c>
      <c r="BA1735" s="17">
        <f t="shared" si="475"/>
        <v>0.689202325000322</v>
      </c>
    </row>
    <row r="1736" spans="1:53">
      <c r="A1736" s="6" t="s">
        <v>3520</v>
      </c>
      <c r="B1736" s="6" t="s">
        <v>3521</v>
      </c>
      <c r="C1736" s="7">
        <v>0</v>
      </c>
      <c r="D1736" s="7">
        <v>569408958.35</v>
      </c>
      <c r="E1736" s="7">
        <v>0</v>
      </c>
      <c r="F1736" s="7">
        <v>0</v>
      </c>
      <c r="G1736" s="7">
        <v>0</v>
      </c>
      <c r="H1736" s="7">
        <v>0</v>
      </c>
      <c r="I1736" s="7">
        <v>408467316.67</v>
      </c>
      <c r="J1736" s="7"/>
      <c r="K1736" s="7">
        <v>14792259.46</v>
      </c>
      <c r="L1736" s="7">
        <v>0</v>
      </c>
      <c r="M1736" s="7">
        <v>0</v>
      </c>
      <c r="N1736" s="7">
        <v>0</v>
      </c>
      <c r="O1736" s="7">
        <v>22471339.92</v>
      </c>
      <c r="P1736" s="7">
        <v>0</v>
      </c>
      <c r="Q1736" s="7">
        <v>1484982296.15</v>
      </c>
      <c r="R1736" s="7">
        <v>0</v>
      </c>
      <c r="S1736" s="7">
        <v>0</v>
      </c>
      <c r="T1736" s="7">
        <v>39803946.82</v>
      </c>
      <c r="U1736" s="7">
        <v>0</v>
      </c>
      <c r="V1736" s="7">
        <v>0</v>
      </c>
      <c r="W1736" s="7">
        <v>0</v>
      </c>
      <c r="X1736" s="7">
        <v>663890.49</v>
      </c>
      <c r="Y1736" s="7">
        <v>1076253118.15</v>
      </c>
      <c r="Z1736" s="7">
        <v>113056879.83</v>
      </c>
      <c r="AA1736" s="7">
        <v>0</v>
      </c>
      <c r="AB1736" s="7">
        <v>0</v>
      </c>
      <c r="AC1736" s="7"/>
      <c r="AD1736" s="7">
        <v>99447706.14</v>
      </c>
      <c r="AE1736" s="7">
        <v>1024532.22</v>
      </c>
      <c r="AF1736" s="7">
        <v>0</v>
      </c>
      <c r="AG1736" s="7">
        <v>2022195.76</v>
      </c>
      <c r="AH1736" s="7">
        <v>7735734.82</v>
      </c>
      <c r="AI1736" s="7">
        <v>18879804.24</v>
      </c>
      <c r="AJ1736" s="9">
        <f t="shared" si="459"/>
        <v>2539926117.37</v>
      </c>
      <c r="AK1736" s="9">
        <f t="shared" si="460"/>
        <v>1319083861.65</v>
      </c>
      <c r="AL1736" s="9">
        <f t="shared" si="461"/>
        <v>3859009979.02</v>
      </c>
      <c r="AM1736" s="9">
        <f t="shared" si="462"/>
        <v>592544188.76</v>
      </c>
      <c r="AN1736" s="9">
        <f t="shared" si="463"/>
        <v>1948045819.1</v>
      </c>
      <c r="AO1736" s="14" t="e">
        <f>AN1736-VLOOKUP(A1736,[1]选股结果!A1736:BF4739,44,FALSE)</f>
        <v>#N/A</v>
      </c>
      <c r="AP1736" s="9">
        <f t="shared" si="464"/>
        <v>1318419971.16</v>
      </c>
      <c r="AQ1736" s="9">
        <f t="shared" si="465"/>
        <v>0</v>
      </c>
      <c r="AR1736" s="9" t="e">
        <f t="shared" si="466"/>
        <v>#N/A</v>
      </c>
      <c r="AS1736" s="9">
        <f t="shared" si="467"/>
        <v>1318419971.16</v>
      </c>
      <c r="AT1736" s="9" t="e">
        <f t="shared" si="468"/>
        <v>#N/A</v>
      </c>
      <c r="AU1736" s="17" t="e">
        <f t="shared" si="469"/>
        <v>#N/A</v>
      </c>
      <c r="AV1736" s="17" t="e">
        <f t="shared" si="470"/>
        <v>#N/A</v>
      </c>
      <c r="AW1736" s="17" t="e">
        <f t="shared" si="471"/>
        <v>#N/A</v>
      </c>
      <c r="AX1736" s="17" t="e">
        <f t="shared" si="472"/>
        <v>#N/A</v>
      </c>
      <c r="AY1736" s="17" t="e">
        <f t="shared" si="473"/>
        <v>#N/A</v>
      </c>
      <c r="AZ1736" s="17" t="e">
        <f t="shared" si="474"/>
        <v>#N/A</v>
      </c>
      <c r="BA1736" s="17" t="e">
        <f t="shared" si="475"/>
        <v>#N/A</v>
      </c>
    </row>
    <row r="1737" spans="1:53">
      <c r="A1737" s="6" t="s">
        <v>3522</v>
      </c>
      <c r="B1737" s="6" t="s">
        <v>3523</v>
      </c>
      <c r="C1737" s="7">
        <v>0</v>
      </c>
      <c r="D1737" s="7">
        <v>567476385.3</v>
      </c>
      <c r="E1737" s="7">
        <v>0</v>
      </c>
      <c r="F1737" s="7">
        <v>0</v>
      </c>
      <c r="G1737" s="7">
        <v>435879034.74</v>
      </c>
      <c r="H1737" s="7">
        <v>0</v>
      </c>
      <c r="I1737" s="7">
        <v>441716029</v>
      </c>
      <c r="J1737" s="7"/>
      <c r="K1737" s="7">
        <v>9790788.67</v>
      </c>
      <c r="L1737" s="7">
        <v>0</v>
      </c>
      <c r="M1737" s="7">
        <v>0</v>
      </c>
      <c r="N1737" s="7">
        <v>0</v>
      </c>
      <c r="O1737" s="7">
        <v>12367987.9</v>
      </c>
      <c r="P1737" s="7">
        <v>0</v>
      </c>
      <c r="Q1737" s="7">
        <v>963435921.66</v>
      </c>
      <c r="R1737" s="7">
        <v>42751321.85</v>
      </c>
      <c r="S1737" s="7">
        <v>0</v>
      </c>
      <c r="T1737" s="7">
        <v>0</v>
      </c>
      <c r="U1737" s="7">
        <v>0</v>
      </c>
      <c r="V1737" s="7">
        <v>0</v>
      </c>
      <c r="W1737" s="7">
        <v>0</v>
      </c>
      <c r="X1737" s="7">
        <v>0</v>
      </c>
      <c r="Y1737" s="7">
        <v>535318531.39</v>
      </c>
      <c r="Z1737" s="7">
        <v>189142455.89</v>
      </c>
      <c r="AA1737" s="7">
        <v>0</v>
      </c>
      <c r="AB1737" s="7">
        <v>0</v>
      </c>
      <c r="AC1737" s="7"/>
      <c r="AD1737" s="7">
        <v>141984985.14</v>
      </c>
      <c r="AE1737" s="7">
        <v>0</v>
      </c>
      <c r="AF1737" s="7">
        <v>0</v>
      </c>
      <c r="AG1737" s="7">
        <v>289691.43</v>
      </c>
      <c r="AH1737" s="7">
        <v>16647498.11</v>
      </c>
      <c r="AI1737" s="7">
        <v>66592101.24</v>
      </c>
      <c r="AJ1737" s="9">
        <f t="shared" si="459"/>
        <v>2473417469.12</v>
      </c>
      <c r="AK1737" s="9">
        <f t="shared" si="460"/>
        <v>949975263.2</v>
      </c>
      <c r="AL1737" s="9">
        <f t="shared" si="461"/>
        <v>3423392732.32</v>
      </c>
      <c r="AM1737" s="9">
        <f t="shared" si="462"/>
        <v>1015723407.94</v>
      </c>
      <c r="AN1737" s="9">
        <f t="shared" si="463"/>
        <v>1457694061.18</v>
      </c>
      <c r="AO1737" s="14">
        <f>AN1737-VLOOKUP(A1737,[1]选股结果!A1737:BF4740,44,FALSE)</f>
        <v>451088603.38</v>
      </c>
      <c r="AP1737" s="9">
        <f t="shared" si="464"/>
        <v>949975263.2</v>
      </c>
      <c r="AQ1737" s="9">
        <f t="shared" si="465"/>
        <v>0</v>
      </c>
      <c r="AR1737" s="9">
        <f t="shared" si="466"/>
        <v>2416787274.52</v>
      </c>
      <c r="AS1737" s="9">
        <f t="shared" si="467"/>
        <v>949975263.2</v>
      </c>
      <c r="AT1737" s="9">
        <f t="shared" si="468"/>
        <v>1466812011.32</v>
      </c>
      <c r="AU1737" s="17">
        <f t="shared" si="469"/>
        <v>0.420278366511067</v>
      </c>
      <c r="AV1737" s="17">
        <f t="shared" si="470"/>
        <v>0.603153648046874</v>
      </c>
      <c r="AW1737" s="17">
        <f t="shared" si="471"/>
        <v>0.1866480381355</v>
      </c>
      <c r="AX1737" s="17">
        <f t="shared" si="472"/>
        <v>0.393073595353433</v>
      </c>
      <c r="AY1737" s="17">
        <f t="shared" si="473"/>
        <v>0</v>
      </c>
      <c r="AZ1737" s="17">
        <f t="shared" si="474"/>
        <v>0.393073595353433</v>
      </c>
      <c r="BA1737" s="17">
        <f t="shared" si="475"/>
        <v>0.606926404646567</v>
      </c>
    </row>
    <row r="1738" spans="1:53">
      <c r="A1738" s="6" t="s">
        <v>3524</v>
      </c>
      <c r="B1738" s="6" t="s">
        <v>3525</v>
      </c>
      <c r="C1738" s="7">
        <v>51994195.15</v>
      </c>
      <c r="D1738" s="7">
        <v>567153682.28</v>
      </c>
      <c r="E1738" s="7">
        <v>0</v>
      </c>
      <c r="F1738" s="7">
        <v>0</v>
      </c>
      <c r="G1738" s="7">
        <v>0</v>
      </c>
      <c r="H1738" s="7">
        <v>0</v>
      </c>
      <c r="I1738" s="7">
        <v>1288403944.54</v>
      </c>
      <c r="J1738" s="7"/>
      <c r="K1738" s="7">
        <v>110775984.81</v>
      </c>
      <c r="L1738" s="7">
        <v>0</v>
      </c>
      <c r="M1738" s="7">
        <v>0</v>
      </c>
      <c r="N1738" s="7">
        <v>0</v>
      </c>
      <c r="O1738" s="7">
        <v>29107359.91</v>
      </c>
      <c r="P1738" s="7">
        <v>0</v>
      </c>
      <c r="Q1738" s="7">
        <v>217973942.91</v>
      </c>
      <c r="R1738" s="7">
        <v>1954195802.47</v>
      </c>
      <c r="S1738" s="7">
        <v>0</v>
      </c>
      <c r="T1738" s="7">
        <v>55808561.58</v>
      </c>
      <c r="U1738" s="7">
        <v>0</v>
      </c>
      <c r="V1738" s="7">
        <v>0</v>
      </c>
      <c r="W1738" s="7">
        <v>0</v>
      </c>
      <c r="X1738" s="7">
        <v>20755284.19</v>
      </c>
      <c r="Y1738" s="7">
        <v>433147427.56</v>
      </c>
      <c r="Z1738" s="7">
        <v>59506524.91</v>
      </c>
      <c r="AA1738" s="7">
        <v>0</v>
      </c>
      <c r="AB1738" s="7">
        <v>0</v>
      </c>
      <c r="AC1738" s="7"/>
      <c r="AD1738" s="7">
        <v>99736007.59</v>
      </c>
      <c r="AE1738" s="7">
        <v>300000</v>
      </c>
      <c r="AF1738" s="7">
        <v>0</v>
      </c>
      <c r="AG1738" s="7">
        <v>7040523.56</v>
      </c>
      <c r="AH1738" s="7">
        <v>56630361.81</v>
      </c>
      <c r="AI1738" s="7">
        <v>9023949.49</v>
      </c>
      <c r="AJ1738" s="9">
        <f t="shared" si="459"/>
        <v>4223419278.5</v>
      </c>
      <c r="AK1738" s="9">
        <f t="shared" si="460"/>
        <v>738134274.26</v>
      </c>
      <c r="AL1738" s="9">
        <f t="shared" si="461"/>
        <v>4961553552.76</v>
      </c>
      <c r="AM1738" s="9">
        <f t="shared" si="462"/>
        <v>617016326.38</v>
      </c>
      <c r="AN1738" s="9">
        <f t="shared" si="463"/>
        <v>3627158236.31</v>
      </c>
      <c r="AO1738" s="14" t="e">
        <f>AN1738-VLOOKUP(A1738,[1]选股结果!A1738:BF4741,44,FALSE)</f>
        <v>#N/A</v>
      </c>
      <c r="AP1738" s="9">
        <f t="shared" si="464"/>
        <v>665384794.92</v>
      </c>
      <c r="AQ1738" s="9">
        <f t="shared" si="465"/>
        <v>51994195.15</v>
      </c>
      <c r="AR1738" s="9" t="e">
        <f t="shared" si="466"/>
        <v>#N/A</v>
      </c>
      <c r="AS1738" s="9">
        <f t="shared" si="467"/>
        <v>717378990.07</v>
      </c>
      <c r="AT1738" s="9" t="e">
        <f t="shared" si="468"/>
        <v>#N/A</v>
      </c>
      <c r="AU1738" s="17" t="e">
        <f t="shared" si="469"/>
        <v>#N/A</v>
      </c>
      <c r="AV1738" s="17" t="e">
        <f t="shared" si="470"/>
        <v>#N/A</v>
      </c>
      <c r="AW1738" s="17" t="e">
        <f t="shared" si="471"/>
        <v>#N/A</v>
      </c>
      <c r="AX1738" s="17" t="e">
        <f t="shared" si="472"/>
        <v>#N/A</v>
      </c>
      <c r="AY1738" s="17" t="e">
        <f t="shared" si="473"/>
        <v>#N/A</v>
      </c>
      <c r="AZ1738" s="17" t="e">
        <f t="shared" si="474"/>
        <v>#N/A</v>
      </c>
      <c r="BA1738" s="17" t="e">
        <f t="shared" si="475"/>
        <v>#N/A</v>
      </c>
    </row>
    <row r="1739" spans="1:53">
      <c r="A1739" s="6" t="s">
        <v>3526</v>
      </c>
      <c r="B1739" s="6" t="s">
        <v>3527</v>
      </c>
      <c r="C1739" s="7">
        <v>189914471.14</v>
      </c>
      <c r="D1739" s="7">
        <v>566580783.72</v>
      </c>
      <c r="E1739" s="7">
        <v>0</v>
      </c>
      <c r="F1739" s="7">
        <v>0</v>
      </c>
      <c r="G1739" s="7">
        <v>0</v>
      </c>
      <c r="H1739" s="7">
        <v>0</v>
      </c>
      <c r="I1739" s="7">
        <v>8751658.38</v>
      </c>
      <c r="J1739" s="7"/>
      <c r="K1739" s="7">
        <v>9433614.46</v>
      </c>
      <c r="L1739" s="7">
        <v>0</v>
      </c>
      <c r="M1739" s="7">
        <v>0</v>
      </c>
      <c r="N1739" s="7">
        <v>0</v>
      </c>
      <c r="O1739" s="7">
        <v>52989040.14</v>
      </c>
      <c r="P1739" s="7">
        <v>0</v>
      </c>
      <c r="Q1739" s="7">
        <v>5838384.03</v>
      </c>
      <c r="R1739" s="7">
        <v>0</v>
      </c>
      <c r="S1739" s="7">
        <v>0</v>
      </c>
      <c r="T1739" s="7">
        <v>10188120.82</v>
      </c>
      <c r="U1739" s="7">
        <v>0</v>
      </c>
      <c r="V1739" s="7">
        <v>50000000</v>
      </c>
      <c r="W1739" s="7">
        <v>0</v>
      </c>
      <c r="X1739" s="7">
        <v>0</v>
      </c>
      <c r="Y1739" s="7">
        <v>1255472872.72</v>
      </c>
      <c r="Z1739" s="7">
        <v>78608514.37</v>
      </c>
      <c r="AA1739" s="7">
        <v>6622558.7</v>
      </c>
      <c r="AB1739" s="7">
        <v>0</v>
      </c>
      <c r="AC1739" s="7"/>
      <c r="AD1739" s="7">
        <v>110817441.89</v>
      </c>
      <c r="AE1739" s="7">
        <v>0</v>
      </c>
      <c r="AF1739" s="7">
        <v>175004184.89</v>
      </c>
      <c r="AG1739" s="7">
        <v>10019293.3</v>
      </c>
      <c r="AH1739" s="7">
        <v>1489122.34</v>
      </c>
      <c r="AI1739" s="7">
        <v>11699908.1</v>
      </c>
      <c r="AJ1739" s="9">
        <f t="shared" si="459"/>
        <v>653781601.55</v>
      </c>
      <c r="AK1739" s="9">
        <f t="shared" si="460"/>
        <v>1889648367.45</v>
      </c>
      <c r="AL1739" s="9">
        <f t="shared" si="461"/>
        <v>2543429969</v>
      </c>
      <c r="AM1739" s="9">
        <f t="shared" si="462"/>
        <v>619569823.86</v>
      </c>
      <c r="AN1739" s="9">
        <f t="shared" si="463"/>
        <v>84211777.69</v>
      </c>
      <c r="AO1739" s="14" t="e">
        <f>AN1739-VLOOKUP(A1739,[1]选股结果!A1739:BF4742,44,FALSE)</f>
        <v>#N/A</v>
      </c>
      <c r="AP1739" s="9">
        <f t="shared" si="464"/>
        <v>1649733896.31</v>
      </c>
      <c r="AQ1739" s="9">
        <f t="shared" si="465"/>
        <v>189914471.14</v>
      </c>
      <c r="AR1739" s="9" t="e">
        <f t="shared" si="466"/>
        <v>#N/A</v>
      </c>
      <c r="AS1739" s="9">
        <f t="shared" si="467"/>
        <v>1839648367.45</v>
      </c>
      <c r="AT1739" s="9" t="e">
        <f t="shared" si="468"/>
        <v>#N/A</v>
      </c>
      <c r="AU1739" s="17" t="e">
        <f t="shared" si="469"/>
        <v>#N/A</v>
      </c>
      <c r="AV1739" s="17" t="e">
        <f t="shared" si="470"/>
        <v>#N/A</v>
      </c>
      <c r="AW1739" s="17" t="e">
        <f t="shared" si="471"/>
        <v>#N/A</v>
      </c>
      <c r="AX1739" s="17" t="e">
        <f t="shared" si="472"/>
        <v>#N/A</v>
      </c>
      <c r="AY1739" s="17" t="e">
        <f t="shared" si="473"/>
        <v>#N/A</v>
      </c>
      <c r="AZ1739" s="17" t="e">
        <f t="shared" si="474"/>
        <v>#N/A</v>
      </c>
      <c r="BA1739" s="17" t="e">
        <f t="shared" si="475"/>
        <v>#N/A</v>
      </c>
    </row>
    <row r="1740" spans="1:53">
      <c r="A1740" s="6" t="s">
        <v>3528</v>
      </c>
      <c r="B1740" s="6" t="s">
        <v>3529</v>
      </c>
      <c r="C1740" s="7">
        <v>209415468.58</v>
      </c>
      <c r="D1740" s="7">
        <v>565020280</v>
      </c>
      <c r="E1740" s="7">
        <v>0</v>
      </c>
      <c r="F1740" s="7">
        <v>0</v>
      </c>
      <c r="G1740" s="7">
        <v>0</v>
      </c>
      <c r="H1740" s="7">
        <v>0</v>
      </c>
      <c r="I1740" s="7">
        <v>1475203463.53</v>
      </c>
      <c r="J1740" s="7"/>
      <c r="K1740" s="7">
        <v>174865433.07</v>
      </c>
      <c r="L1740" s="7">
        <v>0</v>
      </c>
      <c r="M1740" s="7">
        <v>0</v>
      </c>
      <c r="N1740" s="7">
        <v>0</v>
      </c>
      <c r="O1740" s="7">
        <v>93877121.99</v>
      </c>
      <c r="P1740" s="7">
        <v>0</v>
      </c>
      <c r="Q1740" s="7">
        <v>575751371.6</v>
      </c>
      <c r="R1740" s="7">
        <v>6839200</v>
      </c>
      <c r="S1740" s="7">
        <v>0</v>
      </c>
      <c r="T1740" s="7">
        <v>28297700.71</v>
      </c>
      <c r="U1740" s="7">
        <v>0</v>
      </c>
      <c r="V1740" s="7">
        <v>0</v>
      </c>
      <c r="W1740" s="7">
        <v>0</v>
      </c>
      <c r="X1740" s="7">
        <v>0</v>
      </c>
      <c r="Y1740" s="7">
        <v>459848444.77</v>
      </c>
      <c r="Z1740" s="7">
        <v>70662109.62</v>
      </c>
      <c r="AA1740" s="7">
        <v>0</v>
      </c>
      <c r="AB1740" s="7">
        <v>0</v>
      </c>
      <c r="AC1740" s="7"/>
      <c r="AD1740" s="7">
        <v>59223208.11</v>
      </c>
      <c r="AE1740" s="7">
        <v>0</v>
      </c>
      <c r="AF1740" s="7">
        <v>5730163.3</v>
      </c>
      <c r="AG1740" s="7">
        <v>430318.65</v>
      </c>
      <c r="AH1740" s="7">
        <v>51286566.57</v>
      </c>
      <c r="AI1740" s="7">
        <v>184451860.87</v>
      </c>
      <c r="AJ1740" s="9">
        <f t="shared" si="459"/>
        <v>2919854570.9</v>
      </c>
      <c r="AK1740" s="9">
        <f t="shared" si="460"/>
        <v>1041048140.47</v>
      </c>
      <c r="AL1740" s="9">
        <f t="shared" si="461"/>
        <v>3960902711.37</v>
      </c>
      <c r="AM1740" s="9">
        <f t="shared" si="462"/>
        <v>658897401.99</v>
      </c>
      <c r="AN1740" s="9">
        <f t="shared" si="463"/>
        <v>2260957168.91</v>
      </c>
      <c r="AO1740" s="14" t="e">
        <f>AN1740-VLOOKUP(A1740,[1]选股结果!A1740:BF4743,44,FALSE)</f>
        <v>#N/A</v>
      </c>
      <c r="AP1740" s="9">
        <f t="shared" si="464"/>
        <v>831632671.89</v>
      </c>
      <c r="AQ1740" s="9">
        <f t="shared" si="465"/>
        <v>209415468.58</v>
      </c>
      <c r="AR1740" s="9" t="e">
        <f t="shared" si="466"/>
        <v>#N/A</v>
      </c>
      <c r="AS1740" s="9">
        <f t="shared" si="467"/>
        <v>1041048140.47</v>
      </c>
      <c r="AT1740" s="9" t="e">
        <f t="shared" si="468"/>
        <v>#N/A</v>
      </c>
      <c r="AU1740" s="17" t="e">
        <f t="shared" si="469"/>
        <v>#N/A</v>
      </c>
      <c r="AV1740" s="17" t="e">
        <f t="shared" si="470"/>
        <v>#N/A</v>
      </c>
      <c r="AW1740" s="17" t="e">
        <f t="shared" si="471"/>
        <v>#N/A</v>
      </c>
      <c r="AX1740" s="17" t="e">
        <f t="shared" si="472"/>
        <v>#N/A</v>
      </c>
      <c r="AY1740" s="17" t="e">
        <f t="shared" si="473"/>
        <v>#N/A</v>
      </c>
      <c r="AZ1740" s="17" t="e">
        <f t="shared" si="474"/>
        <v>#N/A</v>
      </c>
      <c r="BA1740" s="17" t="e">
        <f t="shared" si="475"/>
        <v>#N/A</v>
      </c>
    </row>
    <row r="1741" spans="1:53">
      <c r="A1741" s="6" t="s">
        <v>3530</v>
      </c>
      <c r="B1741" s="6" t="s">
        <v>3531</v>
      </c>
      <c r="C1741" s="7">
        <v>633175951.47</v>
      </c>
      <c r="D1741" s="7">
        <v>563385518.22</v>
      </c>
      <c r="E1741" s="7">
        <v>0</v>
      </c>
      <c r="F1741" s="7">
        <v>0</v>
      </c>
      <c r="G1741" s="7">
        <v>8000000</v>
      </c>
      <c r="H1741" s="7">
        <v>0</v>
      </c>
      <c r="I1741" s="7">
        <v>657408515.67</v>
      </c>
      <c r="J1741" s="7"/>
      <c r="K1741" s="7">
        <v>184685439.83</v>
      </c>
      <c r="L1741" s="7">
        <v>0</v>
      </c>
      <c r="M1741" s="7">
        <v>0</v>
      </c>
      <c r="N1741" s="7">
        <v>0</v>
      </c>
      <c r="O1741" s="7">
        <v>287787347.73</v>
      </c>
      <c r="P1741" s="7">
        <v>0</v>
      </c>
      <c r="Q1741" s="7">
        <v>1104465298.18</v>
      </c>
      <c r="R1741" s="7">
        <v>67634313.73</v>
      </c>
      <c r="S1741" s="7">
        <v>0</v>
      </c>
      <c r="T1741" s="7">
        <v>14043056.17</v>
      </c>
      <c r="U1741" s="7">
        <v>0</v>
      </c>
      <c r="V1741" s="7">
        <v>56840000</v>
      </c>
      <c r="W1741" s="7">
        <v>0</v>
      </c>
      <c r="X1741" s="7">
        <v>532913235</v>
      </c>
      <c r="Y1741" s="7">
        <v>14386730.06</v>
      </c>
      <c r="Z1741" s="7">
        <v>32999929.58</v>
      </c>
      <c r="AA1741" s="7">
        <v>0</v>
      </c>
      <c r="AB1741" s="7">
        <v>0</v>
      </c>
      <c r="AC1741" s="7"/>
      <c r="AD1741" s="7">
        <v>2037935.58</v>
      </c>
      <c r="AE1741" s="7">
        <v>0</v>
      </c>
      <c r="AF1741" s="7">
        <v>0</v>
      </c>
      <c r="AG1741" s="7">
        <v>3707699.53</v>
      </c>
      <c r="AH1741" s="7">
        <v>51230507.72</v>
      </c>
      <c r="AI1741" s="7">
        <v>16659310.13</v>
      </c>
      <c r="AJ1741" s="9">
        <f t="shared" si="459"/>
        <v>2887409489.53</v>
      </c>
      <c r="AK1741" s="9">
        <f t="shared" si="460"/>
        <v>1343951299.07</v>
      </c>
      <c r="AL1741" s="9">
        <f t="shared" si="461"/>
        <v>4231360788.6</v>
      </c>
      <c r="AM1741" s="9">
        <f t="shared" si="462"/>
        <v>1392086100.95</v>
      </c>
      <c r="AN1741" s="9">
        <f t="shared" si="463"/>
        <v>2085076623.58</v>
      </c>
      <c r="AO1741" s="14" t="e">
        <f>AN1741-VLOOKUP(A1741,[1]选股结果!A1741:BF4744,44,FALSE)</f>
        <v>#N/A</v>
      </c>
      <c r="AP1741" s="9">
        <f t="shared" si="464"/>
        <v>121022112.6</v>
      </c>
      <c r="AQ1741" s="9">
        <f t="shared" si="465"/>
        <v>633175951.47</v>
      </c>
      <c r="AR1741" s="9" t="e">
        <f t="shared" si="466"/>
        <v>#N/A</v>
      </c>
      <c r="AS1741" s="9">
        <f t="shared" si="467"/>
        <v>754198064.07</v>
      </c>
      <c r="AT1741" s="9" t="e">
        <f t="shared" si="468"/>
        <v>#N/A</v>
      </c>
      <c r="AU1741" s="17" t="e">
        <f t="shared" si="469"/>
        <v>#N/A</v>
      </c>
      <c r="AV1741" s="17" t="e">
        <f t="shared" si="470"/>
        <v>#N/A</v>
      </c>
      <c r="AW1741" s="17" t="e">
        <f t="shared" si="471"/>
        <v>#N/A</v>
      </c>
      <c r="AX1741" s="17" t="e">
        <f t="shared" si="472"/>
        <v>#N/A</v>
      </c>
      <c r="AY1741" s="17" t="e">
        <f t="shared" si="473"/>
        <v>#N/A</v>
      </c>
      <c r="AZ1741" s="17" t="e">
        <f t="shared" si="474"/>
        <v>#N/A</v>
      </c>
      <c r="BA1741" s="17" t="e">
        <f t="shared" si="475"/>
        <v>#N/A</v>
      </c>
    </row>
    <row r="1742" spans="1:53">
      <c r="A1742" s="6" t="s">
        <v>3532</v>
      </c>
      <c r="B1742" s="6" t="s">
        <v>3533</v>
      </c>
      <c r="C1742" s="7">
        <v>29408876.52</v>
      </c>
      <c r="D1742" s="7">
        <v>563066369.26</v>
      </c>
      <c r="E1742" s="7">
        <v>0</v>
      </c>
      <c r="F1742" s="7">
        <v>0</v>
      </c>
      <c r="G1742" s="7">
        <v>0</v>
      </c>
      <c r="H1742" s="7">
        <v>0</v>
      </c>
      <c r="I1742" s="7">
        <v>1796907228.25</v>
      </c>
      <c r="J1742" s="7"/>
      <c r="K1742" s="7">
        <v>8715456.27</v>
      </c>
      <c r="L1742" s="7">
        <v>0</v>
      </c>
      <c r="M1742" s="7">
        <v>0</v>
      </c>
      <c r="N1742" s="7">
        <v>0</v>
      </c>
      <c r="O1742" s="7">
        <v>144876168.83</v>
      </c>
      <c r="P1742" s="7">
        <v>0</v>
      </c>
      <c r="Q1742" s="7">
        <v>300638553.75</v>
      </c>
      <c r="R1742" s="7">
        <v>931505624.19</v>
      </c>
      <c r="S1742" s="7">
        <v>0</v>
      </c>
      <c r="T1742" s="7">
        <v>33424764.98</v>
      </c>
      <c r="U1742" s="7">
        <v>0</v>
      </c>
      <c r="V1742" s="7">
        <v>233848438.23</v>
      </c>
      <c r="W1742" s="7">
        <v>110042015.26</v>
      </c>
      <c r="X1742" s="7">
        <v>0</v>
      </c>
      <c r="Y1742" s="7">
        <v>18509934.09</v>
      </c>
      <c r="Z1742" s="7">
        <v>359247847.61</v>
      </c>
      <c r="AA1742" s="7">
        <v>0</v>
      </c>
      <c r="AB1742" s="7">
        <v>0</v>
      </c>
      <c r="AC1742" s="7"/>
      <c r="AD1742" s="7">
        <v>93854429.74</v>
      </c>
      <c r="AE1742" s="7">
        <v>0</v>
      </c>
      <c r="AF1742" s="7">
        <v>51539988.95</v>
      </c>
      <c r="AG1742" s="7">
        <v>80868895.12</v>
      </c>
      <c r="AH1742" s="7">
        <v>47290157.95</v>
      </c>
      <c r="AI1742" s="7">
        <v>990663006.68</v>
      </c>
      <c r="AJ1742" s="9">
        <f t="shared" si="459"/>
        <v>3779134165.53</v>
      </c>
      <c r="AK1742" s="9">
        <f t="shared" si="460"/>
        <v>2015273590.15</v>
      </c>
      <c r="AL1742" s="9">
        <f t="shared" si="461"/>
        <v>5794407755.68</v>
      </c>
      <c r="AM1742" s="9">
        <f t="shared" si="462"/>
        <v>817984553.35</v>
      </c>
      <c r="AN1742" s="9">
        <f t="shared" si="463"/>
        <v>3305040065.67</v>
      </c>
      <c r="AO1742" s="14" t="e">
        <f>AN1742-VLOOKUP(A1742,[1]选股结果!A1742:BF4745,44,FALSE)</f>
        <v>#N/A</v>
      </c>
      <c r="AP1742" s="9">
        <f t="shared" si="464"/>
        <v>1641974260.14</v>
      </c>
      <c r="AQ1742" s="9">
        <f t="shared" si="465"/>
        <v>29408876.52</v>
      </c>
      <c r="AR1742" s="9" t="e">
        <f t="shared" si="466"/>
        <v>#N/A</v>
      </c>
      <c r="AS1742" s="9">
        <f t="shared" si="467"/>
        <v>1671383136.66</v>
      </c>
      <c r="AT1742" s="9" t="e">
        <f t="shared" si="468"/>
        <v>#N/A</v>
      </c>
      <c r="AU1742" s="17" t="e">
        <f t="shared" si="469"/>
        <v>#N/A</v>
      </c>
      <c r="AV1742" s="17" t="e">
        <f t="shared" si="470"/>
        <v>#N/A</v>
      </c>
      <c r="AW1742" s="17" t="e">
        <f t="shared" si="471"/>
        <v>#N/A</v>
      </c>
      <c r="AX1742" s="17" t="e">
        <f t="shared" si="472"/>
        <v>#N/A</v>
      </c>
      <c r="AY1742" s="17" t="e">
        <f t="shared" si="473"/>
        <v>#N/A</v>
      </c>
      <c r="AZ1742" s="17" t="e">
        <f t="shared" si="474"/>
        <v>#N/A</v>
      </c>
      <c r="BA1742" s="17" t="e">
        <f t="shared" si="475"/>
        <v>#N/A</v>
      </c>
    </row>
    <row r="1743" spans="1:53">
      <c r="A1743" s="6" t="s">
        <v>3534</v>
      </c>
      <c r="B1743" s="6" t="s">
        <v>3535</v>
      </c>
      <c r="C1743" s="7">
        <v>72809523.03</v>
      </c>
      <c r="D1743" s="7">
        <v>562309335.55</v>
      </c>
      <c r="E1743" s="7">
        <v>0</v>
      </c>
      <c r="F1743" s="7">
        <v>0</v>
      </c>
      <c r="G1743" s="7">
        <v>35162316.41</v>
      </c>
      <c r="H1743" s="7">
        <v>0</v>
      </c>
      <c r="I1743" s="7">
        <v>1323099617.79</v>
      </c>
      <c r="J1743" s="7"/>
      <c r="K1743" s="7">
        <v>158178638.06</v>
      </c>
      <c r="L1743" s="7">
        <v>0</v>
      </c>
      <c r="M1743" s="7">
        <v>0</v>
      </c>
      <c r="N1743" s="7">
        <v>0</v>
      </c>
      <c r="O1743" s="7">
        <v>133925476.33</v>
      </c>
      <c r="P1743" s="7">
        <v>0</v>
      </c>
      <c r="Q1743" s="7">
        <v>1853428186.12</v>
      </c>
      <c r="R1743" s="7">
        <v>0</v>
      </c>
      <c r="S1743" s="7">
        <v>25941600</v>
      </c>
      <c r="T1743" s="7">
        <v>98437377.31</v>
      </c>
      <c r="U1743" s="7">
        <v>0</v>
      </c>
      <c r="V1743" s="7">
        <v>0</v>
      </c>
      <c r="W1743" s="7">
        <v>0</v>
      </c>
      <c r="X1743" s="7">
        <v>25555571.7</v>
      </c>
      <c r="Y1743" s="7">
        <v>1866339739.31</v>
      </c>
      <c r="Z1743" s="7">
        <v>501339977.68</v>
      </c>
      <c r="AA1743" s="7">
        <v>0</v>
      </c>
      <c r="AB1743" s="7">
        <v>0</v>
      </c>
      <c r="AC1743" s="7"/>
      <c r="AD1743" s="7">
        <v>191067979.17</v>
      </c>
      <c r="AE1743" s="7">
        <v>0</v>
      </c>
      <c r="AF1743" s="7">
        <v>321016369.14</v>
      </c>
      <c r="AG1743" s="7">
        <v>128262144.54</v>
      </c>
      <c r="AH1743" s="7">
        <v>127343469.96</v>
      </c>
      <c r="AI1743" s="7">
        <v>73765179.34</v>
      </c>
      <c r="AJ1743" s="9">
        <f t="shared" si="459"/>
        <v>4190482547.57</v>
      </c>
      <c r="AK1743" s="9">
        <f t="shared" si="460"/>
        <v>3307499953.87</v>
      </c>
      <c r="AL1743" s="9">
        <f t="shared" si="461"/>
        <v>7497982501.44</v>
      </c>
      <c r="AM1743" s="9">
        <f t="shared" si="462"/>
        <v>756952699.99</v>
      </c>
      <c r="AN1743" s="9">
        <f t="shared" si="463"/>
        <v>3459085419.28</v>
      </c>
      <c r="AO1743" s="14" t="e">
        <f>AN1743-VLOOKUP(A1743,[1]选股结果!A1743:BF4746,44,FALSE)</f>
        <v>#N/A</v>
      </c>
      <c r="AP1743" s="9">
        <f t="shared" si="464"/>
        <v>3209134859.14</v>
      </c>
      <c r="AQ1743" s="9">
        <f t="shared" si="465"/>
        <v>72809523.03</v>
      </c>
      <c r="AR1743" s="9" t="e">
        <f t="shared" si="466"/>
        <v>#N/A</v>
      </c>
      <c r="AS1743" s="9">
        <f t="shared" si="467"/>
        <v>3281944382.17</v>
      </c>
      <c r="AT1743" s="9" t="e">
        <f t="shared" si="468"/>
        <v>#N/A</v>
      </c>
      <c r="AU1743" s="17" t="e">
        <f t="shared" si="469"/>
        <v>#N/A</v>
      </c>
      <c r="AV1743" s="17" t="e">
        <f t="shared" si="470"/>
        <v>#N/A</v>
      </c>
      <c r="AW1743" s="17" t="e">
        <f t="shared" si="471"/>
        <v>#N/A</v>
      </c>
      <c r="AX1743" s="17" t="e">
        <f t="shared" si="472"/>
        <v>#N/A</v>
      </c>
      <c r="AY1743" s="17" t="e">
        <f t="shared" si="473"/>
        <v>#N/A</v>
      </c>
      <c r="AZ1743" s="17" t="e">
        <f t="shared" si="474"/>
        <v>#N/A</v>
      </c>
      <c r="BA1743" s="17" t="e">
        <f t="shared" si="475"/>
        <v>#N/A</v>
      </c>
    </row>
    <row r="1744" spans="1:53">
      <c r="A1744" s="6" t="s">
        <v>3536</v>
      </c>
      <c r="B1744" s="6" t="s">
        <v>3537</v>
      </c>
      <c r="C1744" s="7">
        <v>2403423.87</v>
      </c>
      <c r="D1744" s="7">
        <v>561776235.42</v>
      </c>
      <c r="E1744" s="7">
        <v>0</v>
      </c>
      <c r="F1744" s="7">
        <v>0</v>
      </c>
      <c r="G1744" s="7">
        <v>0</v>
      </c>
      <c r="H1744" s="7">
        <v>0</v>
      </c>
      <c r="I1744" s="7">
        <v>18168449.51</v>
      </c>
      <c r="J1744" s="7"/>
      <c r="K1744" s="7">
        <v>23818847.95</v>
      </c>
      <c r="L1744" s="7">
        <v>0</v>
      </c>
      <c r="M1744" s="7">
        <v>0</v>
      </c>
      <c r="N1744" s="7">
        <v>0</v>
      </c>
      <c r="O1744" s="7">
        <v>3316430.36</v>
      </c>
      <c r="P1744" s="7">
        <v>0</v>
      </c>
      <c r="Q1744" s="7">
        <v>1019301199.78</v>
      </c>
      <c r="R1744" s="7">
        <v>0</v>
      </c>
      <c r="S1744" s="7">
        <v>0</v>
      </c>
      <c r="T1744" s="7">
        <v>6113008.23</v>
      </c>
      <c r="U1744" s="7">
        <v>0</v>
      </c>
      <c r="V1744" s="7">
        <v>0</v>
      </c>
      <c r="W1744" s="7">
        <v>0</v>
      </c>
      <c r="X1744" s="7">
        <v>0</v>
      </c>
      <c r="Y1744" s="7">
        <v>1083639579.2</v>
      </c>
      <c r="Z1744" s="7">
        <v>60222355.83</v>
      </c>
      <c r="AA1744" s="7">
        <v>16145651.37</v>
      </c>
      <c r="AB1744" s="7">
        <v>0</v>
      </c>
      <c r="AC1744" s="7"/>
      <c r="AD1744" s="7">
        <v>156744337.7</v>
      </c>
      <c r="AE1744" s="7">
        <v>0</v>
      </c>
      <c r="AF1744" s="7">
        <v>0</v>
      </c>
      <c r="AG1744" s="7">
        <v>24360566.52</v>
      </c>
      <c r="AH1744" s="7">
        <v>18816683.95</v>
      </c>
      <c r="AI1744" s="7">
        <v>21957794.88</v>
      </c>
      <c r="AJ1744" s="9">
        <f t="shared" si="459"/>
        <v>1632494171.25</v>
      </c>
      <c r="AK1744" s="9">
        <f t="shared" si="460"/>
        <v>1384290393.32</v>
      </c>
      <c r="AL1744" s="9">
        <f t="shared" si="461"/>
        <v>3016784564.57</v>
      </c>
      <c r="AM1744" s="9">
        <f t="shared" si="462"/>
        <v>565092665.78</v>
      </c>
      <c r="AN1744" s="9">
        <f t="shared" si="463"/>
        <v>1067401505.47</v>
      </c>
      <c r="AO1744" s="14">
        <f>AN1744-VLOOKUP(A1744,[1]选股结果!A1744:BF4747,44,FALSE)</f>
        <v>803014070.39</v>
      </c>
      <c r="AP1744" s="9">
        <f t="shared" si="464"/>
        <v>1381886969.45</v>
      </c>
      <c r="AQ1744" s="9">
        <f t="shared" si="465"/>
        <v>2403423.87</v>
      </c>
      <c r="AR1744" s="9">
        <f t="shared" si="466"/>
        <v>2752397129.49</v>
      </c>
      <c r="AS1744" s="9">
        <f t="shared" si="467"/>
        <v>1384290393.32</v>
      </c>
      <c r="AT1744" s="9">
        <f t="shared" si="468"/>
        <v>1368106736.17</v>
      </c>
      <c r="AU1744" s="17">
        <f t="shared" si="469"/>
        <v>0.205309277402388</v>
      </c>
      <c r="AV1744" s="17">
        <f t="shared" si="470"/>
        <v>0.38780795621153</v>
      </c>
      <c r="AW1744" s="17">
        <f t="shared" si="471"/>
        <v>0.291750802159423</v>
      </c>
      <c r="AX1744" s="17">
        <f t="shared" si="472"/>
        <v>0.502066709285536</v>
      </c>
      <c r="AY1744" s="17">
        <f t="shared" si="473"/>
        <v>0.00087321115265272</v>
      </c>
      <c r="AZ1744" s="17">
        <f t="shared" si="474"/>
        <v>0.502939920438189</v>
      </c>
      <c r="BA1744" s="17">
        <f t="shared" si="475"/>
        <v>0.497060079561811</v>
      </c>
    </row>
    <row r="1745" spans="1:53">
      <c r="A1745" s="6" t="s">
        <v>3538</v>
      </c>
      <c r="B1745" s="6" t="s">
        <v>3539</v>
      </c>
      <c r="C1745" s="7">
        <v>164314583.83</v>
      </c>
      <c r="D1745" s="7">
        <v>558162728.29</v>
      </c>
      <c r="E1745" s="7">
        <v>0</v>
      </c>
      <c r="F1745" s="7">
        <v>0</v>
      </c>
      <c r="G1745" s="7">
        <v>0</v>
      </c>
      <c r="H1745" s="7">
        <v>0</v>
      </c>
      <c r="I1745" s="7">
        <v>1225129942.87</v>
      </c>
      <c r="J1745" s="7"/>
      <c r="K1745" s="7">
        <v>198307376.16</v>
      </c>
      <c r="L1745" s="7">
        <v>0</v>
      </c>
      <c r="M1745" s="7">
        <v>0</v>
      </c>
      <c r="N1745" s="7">
        <v>0</v>
      </c>
      <c r="O1745" s="7">
        <v>72257205.41</v>
      </c>
      <c r="P1745" s="7">
        <v>0</v>
      </c>
      <c r="Q1745" s="7">
        <v>130690167.62</v>
      </c>
      <c r="R1745" s="7">
        <v>29518089.13</v>
      </c>
      <c r="S1745" s="7">
        <v>317371022.37</v>
      </c>
      <c r="T1745" s="7">
        <v>602894251.59</v>
      </c>
      <c r="U1745" s="7">
        <v>0</v>
      </c>
      <c r="V1745" s="7">
        <v>271005923.96</v>
      </c>
      <c r="W1745" s="7">
        <v>14844100.23</v>
      </c>
      <c r="X1745" s="7">
        <v>0</v>
      </c>
      <c r="Y1745" s="7">
        <v>4579299783.32</v>
      </c>
      <c r="Z1745" s="7">
        <v>852732771.55</v>
      </c>
      <c r="AA1745" s="7">
        <v>0</v>
      </c>
      <c r="AB1745" s="7">
        <v>0</v>
      </c>
      <c r="AC1745" s="7"/>
      <c r="AD1745" s="7">
        <v>171987646.78</v>
      </c>
      <c r="AE1745" s="7">
        <v>865982.87</v>
      </c>
      <c r="AF1745" s="7">
        <v>0</v>
      </c>
      <c r="AG1745" s="7">
        <v>71305027.09</v>
      </c>
      <c r="AH1745" s="7">
        <v>7334450.57</v>
      </c>
      <c r="AI1745" s="7">
        <v>23629500</v>
      </c>
      <c r="AJ1745" s="9">
        <f t="shared" si="459"/>
        <v>3134330783.44</v>
      </c>
      <c r="AK1745" s="9">
        <f t="shared" si="460"/>
        <v>6157319770.2</v>
      </c>
      <c r="AL1745" s="9">
        <f t="shared" si="461"/>
        <v>9291650553.64</v>
      </c>
      <c r="AM1745" s="9">
        <f t="shared" si="462"/>
        <v>645264033.93</v>
      </c>
      <c r="AN1745" s="9">
        <f t="shared" si="463"/>
        <v>2774916773.7</v>
      </c>
      <c r="AO1745" s="14" t="e">
        <f>AN1745-VLOOKUP(A1745,[1]选股结果!A1745:BF4748,44,FALSE)</f>
        <v>#N/A</v>
      </c>
      <c r="AP1745" s="9">
        <f t="shared" si="464"/>
        <v>5707155162.18</v>
      </c>
      <c r="AQ1745" s="9">
        <f t="shared" si="465"/>
        <v>164314583.83</v>
      </c>
      <c r="AR1745" s="9" t="e">
        <f t="shared" si="466"/>
        <v>#N/A</v>
      </c>
      <c r="AS1745" s="9">
        <f t="shared" si="467"/>
        <v>5871469746.01</v>
      </c>
      <c r="AT1745" s="9" t="e">
        <f t="shared" si="468"/>
        <v>#N/A</v>
      </c>
      <c r="AU1745" s="17" t="e">
        <f t="shared" si="469"/>
        <v>#N/A</v>
      </c>
      <c r="AV1745" s="17" t="e">
        <f t="shared" si="470"/>
        <v>#N/A</v>
      </c>
      <c r="AW1745" s="17" t="e">
        <f t="shared" si="471"/>
        <v>#N/A</v>
      </c>
      <c r="AX1745" s="17" t="e">
        <f t="shared" si="472"/>
        <v>#N/A</v>
      </c>
      <c r="AY1745" s="17" t="e">
        <f t="shared" si="473"/>
        <v>#N/A</v>
      </c>
      <c r="AZ1745" s="17" t="e">
        <f t="shared" si="474"/>
        <v>#N/A</v>
      </c>
      <c r="BA1745" s="17" t="e">
        <f t="shared" si="475"/>
        <v>#N/A</v>
      </c>
    </row>
    <row r="1746" spans="1:53">
      <c r="A1746" s="6" t="s">
        <v>3540</v>
      </c>
      <c r="B1746" s="6" t="s">
        <v>3541</v>
      </c>
      <c r="C1746" s="7">
        <v>0</v>
      </c>
      <c r="D1746" s="7">
        <v>557135265.21</v>
      </c>
      <c r="E1746" s="7">
        <v>0</v>
      </c>
      <c r="F1746" s="7">
        <v>0</v>
      </c>
      <c r="G1746" s="7">
        <v>173815151.59</v>
      </c>
      <c r="H1746" s="7">
        <v>0</v>
      </c>
      <c r="I1746" s="7">
        <v>358393876.47</v>
      </c>
      <c r="J1746" s="7"/>
      <c r="K1746" s="7">
        <v>529683447.37</v>
      </c>
      <c r="L1746" s="7">
        <v>0</v>
      </c>
      <c r="M1746" s="7">
        <v>0</v>
      </c>
      <c r="N1746" s="7">
        <v>0</v>
      </c>
      <c r="O1746" s="7">
        <v>14373715.84</v>
      </c>
      <c r="P1746" s="7">
        <v>0</v>
      </c>
      <c r="Q1746" s="7">
        <v>383544802.98</v>
      </c>
      <c r="R1746" s="7">
        <v>0</v>
      </c>
      <c r="S1746" s="7">
        <v>0</v>
      </c>
      <c r="T1746" s="7">
        <v>63197012.5</v>
      </c>
      <c r="U1746" s="7">
        <v>0</v>
      </c>
      <c r="V1746" s="7">
        <v>25000000</v>
      </c>
      <c r="W1746" s="7">
        <v>0</v>
      </c>
      <c r="X1746" s="7">
        <v>0</v>
      </c>
      <c r="Y1746" s="7">
        <v>1637055892.51</v>
      </c>
      <c r="Z1746" s="7">
        <v>727061316.6</v>
      </c>
      <c r="AA1746" s="7">
        <v>0</v>
      </c>
      <c r="AB1746" s="7">
        <v>0</v>
      </c>
      <c r="AC1746" s="7"/>
      <c r="AD1746" s="7">
        <v>169100138.59</v>
      </c>
      <c r="AE1746" s="7">
        <v>3264073.69</v>
      </c>
      <c r="AF1746" s="7">
        <v>173606348.1</v>
      </c>
      <c r="AG1746" s="7">
        <v>0</v>
      </c>
      <c r="AH1746" s="7">
        <v>9249434.45</v>
      </c>
      <c r="AI1746" s="7">
        <v>0</v>
      </c>
      <c r="AJ1746" s="9">
        <f t="shared" si="459"/>
        <v>2080143271.96</v>
      </c>
      <c r="AK1746" s="9">
        <f t="shared" si="460"/>
        <v>2744337203.94</v>
      </c>
      <c r="AL1746" s="9">
        <f t="shared" si="461"/>
        <v>4824480475.9</v>
      </c>
      <c r="AM1746" s="9">
        <f t="shared" si="462"/>
        <v>745324132.64</v>
      </c>
      <c r="AN1746" s="9">
        <f t="shared" si="463"/>
        <v>1359819139.32</v>
      </c>
      <c r="AO1746" s="14">
        <f>AN1746-VLOOKUP(A1746,[1]选股结果!A1746:BF4749,44,FALSE)</f>
        <v>111863450.26</v>
      </c>
      <c r="AP1746" s="9">
        <f t="shared" si="464"/>
        <v>2719337203.94</v>
      </c>
      <c r="AQ1746" s="9">
        <f t="shared" si="465"/>
        <v>0</v>
      </c>
      <c r="AR1746" s="9">
        <f t="shared" si="466"/>
        <v>3576524786.84</v>
      </c>
      <c r="AS1746" s="9">
        <f t="shared" si="467"/>
        <v>2719337203.94</v>
      </c>
      <c r="AT1746" s="9">
        <f t="shared" si="468"/>
        <v>857187582.9</v>
      </c>
      <c r="AU1746" s="17">
        <f t="shared" si="469"/>
        <v>0.208393392206439</v>
      </c>
      <c r="AV1746" s="17">
        <f t="shared" si="470"/>
        <v>0.380206826560666</v>
      </c>
      <c r="AW1746" s="17">
        <f t="shared" si="471"/>
        <v>0.0312771354672578</v>
      </c>
      <c r="AX1746" s="17">
        <f t="shared" si="472"/>
        <v>0.760329472326303</v>
      </c>
      <c r="AY1746" s="17">
        <f t="shared" si="473"/>
        <v>0</v>
      </c>
      <c r="AZ1746" s="17">
        <f t="shared" si="474"/>
        <v>0.760329472326303</v>
      </c>
      <c r="BA1746" s="17">
        <f t="shared" si="475"/>
        <v>0.239670527673697</v>
      </c>
    </row>
    <row r="1747" spans="1:53">
      <c r="A1747" s="6" t="s">
        <v>3542</v>
      </c>
      <c r="B1747" s="6" t="s">
        <v>3543</v>
      </c>
      <c r="C1747" s="7">
        <v>0</v>
      </c>
      <c r="D1747" s="7">
        <v>556273498.49</v>
      </c>
      <c r="E1747" s="7">
        <v>0</v>
      </c>
      <c r="F1747" s="7">
        <v>0</v>
      </c>
      <c r="G1747" s="7">
        <v>0</v>
      </c>
      <c r="H1747" s="7">
        <v>0</v>
      </c>
      <c r="I1747" s="7">
        <v>299628897.18</v>
      </c>
      <c r="J1747" s="7"/>
      <c r="K1747" s="7">
        <v>10505125.95</v>
      </c>
      <c r="L1747" s="7">
        <v>0</v>
      </c>
      <c r="M1747" s="7">
        <v>0</v>
      </c>
      <c r="N1747" s="7">
        <v>0</v>
      </c>
      <c r="O1747" s="7">
        <v>3801973.04</v>
      </c>
      <c r="P1747" s="7">
        <v>0</v>
      </c>
      <c r="Q1747" s="7">
        <v>130191383.92</v>
      </c>
      <c r="R1747" s="7">
        <v>0</v>
      </c>
      <c r="S1747" s="7">
        <v>0</v>
      </c>
      <c r="T1747" s="7">
        <v>44576757</v>
      </c>
      <c r="U1747" s="7">
        <v>0</v>
      </c>
      <c r="V1747" s="7">
        <v>0</v>
      </c>
      <c r="W1747" s="7">
        <v>0</v>
      </c>
      <c r="X1747" s="7">
        <v>0</v>
      </c>
      <c r="Y1747" s="7">
        <v>1100677722.94</v>
      </c>
      <c r="Z1747" s="7">
        <v>44870815.6</v>
      </c>
      <c r="AA1747" s="7">
        <v>0</v>
      </c>
      <c r="AB1747" s="7">
        <v>0</v>
      </c>
      <c r="AC1747" s="7"/>
      <c r="AD1747" s="7">
        <v>46221887.64</v>
      </c>
      <c r="AE1747" s="7">
        <v>0</v>
      </c>
      <c r="AF1747" s="7">
        <v>0</v>
      </c>
      <c r="AG1747" s="7">
        <v>11926951.29</v>
      </c>
      <c r="AH1747" s="7">
        <v>22559091.22</v>
      </c>
      <c r="AI1747" s="7">
        <v>124663003.2</v>
      </c>
      <c r="AJ1747" s="9">
        <f t="shared" si="459"/>
        <v>1044977635.58</v>
      </c>
      <c r="AK1747" s="9">
        <f t="shared" si="460"/>
        <v>1350919471.89</v>
      </c>
      <c r="AL1747" s="9">
        <f t="shared" si="461"/>
        <v>2395897107.47</v>
      </c>
      <c r="AM1747" s="9">
        <f t="shared" si="462"/>
        <v>560075471.53</v>
      </c>
      <c r="AN1747" s="9">
        <f t="shared" si="463"/>
        <v>484902164.05</v>
      </c>
      <c r="AO1747" s="14">
        <f>AN1747-VLOOKUP(A1747,[1]选股结果!A1747:BF4750,44,FALSE)</f>
        <v>276774040.38</v>
      </c>
      <c r="AP1747" s="9">
        <f t="shared" si="464"/>
        <v>1350919471.89</v>
      </c>
      <c r="AQ1747" s="9">
        <f t="shared" si="465"/>
        <v>0</v>
      </c>
      <c r="AR1747" s="9">
        <f t="shared" si="466"/>
        <v>2187768983.8</v>
      </c>
      <c r="AS1747" s="9">
        <f t="shared" si="467"/>
        <v>1350919471.89</v>
      </c>
      <c r="AT1747" s="9">
        <f t="shared" si="468"/>
        <v>836849511.91</v>
      </c>
      <c r="AU1747" s="17">
        <f t="shared" si="469"/>
        <v>0.256003022109395</v>
      </c>
      <c r="AV1747" s="17">
        <f t="shared" si="470"/>
        <v>0.221642306678907</v>
      </c>
      <c r="AW1747" s="17">
        <f t="shared" si="471"/>
        <v>0.126509719458251</v>
      </c>
      <c r="AX1747" s="17">
        <f t="shared" si="472"/>
        <v>0.617487258432354</v>
      </c>
      <c r="AY1747" s="17">
        <f t="shared" si="473"/>
        <v>0</v>
      </c>
      <c r="AZ1747" s="17">
        <f t="shared" si="474"/>
        <v>0.617487258432354</v>
      </c>
      <c r="BA1747" s="17">
        <f t="shared" si="475"/>
        <v>0.382512741567646</v>
      </c>
    </row>
    <row r="1748" spans="1:53">
      <c r="A1748" s="6" t="s">
        <v>3544</v>
      </c>
      <c r="B1748" s="6" t="s">
        <v>3545</v>
      </c>
      <c r="C1748" s="7">
        <v>0</v>
      </c>
      <c r="D1748" s="7">
        <v>556079417.32</v>
      </c>
      <c r="E1748" s="7">
        <v>0</v>
      </c>
      <c r="F1748" s="7">
        <v>0</v>
      </c>
      <c r="G1748" s="7">
        <v>55240461.22</v>
      </c>
      <c r="H1748" s="7">
        <v>0</v>
      </c>
      <c r="I1748" s="7">
        <v>1422693890.03</v>
      </c>
      <c r="J1748" s="7"/>
      <c r="K1748" s="7">
        <v>72887463.37</v>
      </c>
      <c r="L1748" s="7">
        <v>0</v>
      </c>
      <c r="M1748" s="7">
        <v>0</v>
      </c>
      <c r="N1748" s="7">
        <v>0</v>
      </c>
      <c r="O1748" s="7">
        <v>3877560.55</v>
      </c>
      <c r="P1748" s="7">
        <v>0</v>
      </c>
      <c r="Q1748" s="7">
        <v>607989522.06</v>
      </c>
      <c r="R1748" s="7">
        <v>0</v>
      </c>
      <c r="S1748" s="7">
        <v>0</v>
      </c>
      <c r="T1748" s="7">
        <v>63083929.48</v>
      </c>
      <c r="U1748" s="7">
        <v>0</v>
      </c>
      <c r="V1748" s="7">
        <v>0</v>
      </c>
      <c r="W1748" s="7">
        <v>0</v>
      </c>
      <c r="X1748" s="7">
        <v>0</v>
      </c>
      <c r="Y1748" s="7">
        <v>554442679.51</v>
      </c>
      <c r="Z1748" s="7">
        <v>310237321.57</v>
      </c>
      <c r="AA1748" s="7">
        <v>0</v>
      </c>
      <c r="AB1748" s="7">
        <v>0</v>
      </c>
      <c r="AC1748" s="7"/>
      <c r="AD1748" s="7">
        <v>82099653.92</v>
      </c>
      <c r="AE1748" s="7">
        <v>0</v>
      </c>
      <c r="AF1748" s="7">
        <v>0</v>
      </c>
      <c r="AG1748" s="7">
        <v>5776299.39</v>
      </c>
      <c r="AH1748" s="7">
        <v>19293176.17</v>
      </c>
      <c r="AI1748" s="7">
        <v>65322634.52</v>
      </c>
      <c r="AJ1748" s="9">
        <f t="shared" si="459"/>
        <v>2781852244.03</v>
      </c>
      <c r="AK1748" s="9">
        <f t="shared" si="460"/>
        <v>1037171765.08</v>
      </c>
      <c r="AL1748" s="9">
        <f t="shared" si="461"/>
        <v>3819024009.11</v>
      </c>
      <c r="AM1748" s="9">
        <f t="shared" si="462"/>
        <v>615197439.09</v>
      </c>
      <c r="AN1748" s="9">
        <f t="shared" si="463"/>
        <v>2166654804.94</v>
      </c>
      <c r="AO1748" s="14" t="e">
        <f>AN1748-VLOOKUP(A1748,[1]选股结果!A1748:BF4751,44,FALSE)</f>
        <v>#N/A</v>
      </c>
      <c r="AP1748" s="9">
        <f t="shared" si="464"/>
        <v>1037171765.08</v>
      </c>
      <c r="AQ1748" s="9">
        <f t="shared" si="465"/>
        <v>0</v>
      </c>
      <c r="AR1748" s="9" t="e">
        <f t="shared" si="466"/>
        <v>#N/A</v>
      </c>
      <c r="AS1748" s="9">
        <f t="shared" si="467"/>
        <v>1037171765.08</v>
      </c>
      <c r="AT1748" s="9" t="e">
        <f t="shared" si="468"/>
        <v>#N/A</v>
      </c>
      <c r="AU1748" s="17" t="e">
        <f t="shared" si="469"/>
        <v>#N/A</v>
      </c>
      <c r="AV1748" s="17" t="e">
        <f t="shared" si="470"/>
        <v>#N/A</v>
      </c>
      <c r="AW1748" s="17" t="e">
        <f t="shared" si="471"/>
        <v>#N/A</v>
      </c>
      <c r="AX1748" s="17" t="e">
        <f t="shared" si="472"/>
        <v>#N/A</v>
      </c>
      <c r="AY1748" s="17" t="e">
        <f t="shared" si="473"/>
        <v>#N/A</v>
      </c>
      <c r="AZ1748" s="17" t="e">
        <f t="shared" si="474"/>
        <v>#N/A</v>
      </c>
      <c r="BA1748" s="17" t="e">
        <f t="shared" si="475"/>
        <v>#N/A</v>
      </c>
    </row>
    <row r="1749" spans="1:53">
      <c r="A1749" s="6" t="s">
        <v>3546</v>
      </c>
      <c r="B1749" s="6" t="s">
        <v>3547</v>
      </c>
      <c r="C1749" s="7">
        <v>66517291.55</v>
      </c>
      <c r="D1749" s="7">
        <v>556067200.38</v>
      </c>
      <c r="E1749" s="7">
        <v>0</v>
      </c>
      <c r="F1749" s="7">
        <v>0</v>
      </c>
      <c r="G1749" s="7">
        <v>300000000</v>
      </c>
      <c r="H1749" s="7">
        <v>0</v>
      </c>
      <c r="I1749" s="7">
        <v>196274324.67</v>
      </c>
      <c r="J1749" s="7"/>
      <c r="K1749" s="7">
        <v>328304180.26</v>
      </c>
      <c r="L1749" s="7">
        <v>0</v>
      </c>
      <c r="M1749" s="7">
        <v>0</v>
      </c>
      <c r="N1749" s="7">
        <v>0</v>
      </c>
      <c r="O1749" s="7">
        <v>142135988.69</v>
      </c>
      <c r="P1749" s="7">
        <v>0</v>
      </c>
      <c r="Q1749" s="7">
        <v>101010007.79</v>
      </c>
      <c r="R1749" s="7">
        <v>0</v>
      </c>
      <c r="S1749" s="7">
        <v>0</v>
      </c>
      <c r="T1749" s="7">
        <v>109585139.8</v>
      </c>
      <c r="U1749" s="7">
        <v>0</v>
      </c>
      <c r="V1749" s="7">
        <v>0</v>
      </c>
      <c r="W1749" s="7">
        <v>0</v>
      </c>
      <c r="X1749" s="7">
        <v>0</v>
      </c>
      <c r="Y1749" s="7">
        <v>790593008.73</v>
      </c>
      <c r="Z1749" s="7">
        <v>12356625.76</v>
      </c>
      <c r="AA1749" s="7">
        <v>0</v>
      </c>
      <c r="AB1749" s="7">
        <v>0</v>
      </c>
      <c r="AC1749" s="7"/>
      <c r="AD1749" s="7">
        <v>3611220.79</v>
      </c>
      <c r="AE1749" s="7">
        <v>0</v>
      </c>
      <c r="AF1749" s="7">
        <v>0</v>
      </c>
      <c r="AG1749" s="7">
        <v>601129102.88</v>
      </c>
      <c r="AH1749" s="7">
        <v>176596628.45</v>
      </c>
      <c r="AI1749" s="7">
        <v>95592445.55</v>
      </c>
      <c r="AJ1749" s="9">
        <f t="shared" si="459"/>
        <v>1733376841.59</v>
      </c>
      <c r="AK1749" s="9">
        <f t="shared" si="460"/>
        <v>1746396323.71</v>
      </c>
      <c r="AL1749" s="9">
        <f t="shared" si="461"/>
        <v>3479773165.3</v>
      </c>
      <c r="AM1749" s="9">
        <f t="shared" si="462"/>
        <v>998203189.07</v>
      </c>
      <c r="AN1749" s="9">
        <f t="shared" si="463"/>
        <v>735173652.52</v>
      </c>
      <c r="AO1749" s="14">
        <f>AN1749-VLOOKUP(A1749,[1]选股结果!A1749:BF4752,44,FALSE)</f>
        <v>-495558048.92</v>
      </c>
      <c r="AP1749" s="9">
        <f t="shared" si="464"/>
        <v>1679879032.16</v>
      </c>
      <c r="AQ1749" s="9">
        <f t="shared" si="465"/>
        <v>66517291.55</v>
      </c>
      <c r="AR1749" s="9">
        <f t="shared" si="466"/>
        <v>2249041463.86</v>
      </c>
      <c r="AS1749" s="9">
        <f t="shared" si="467"/>
        <v>1746396323.71</v>
      </c>
      <c r="AT1749" s="9">
        <f t="shared" si="468"/>
        <v>502645140.15</v>
      </c>
      <c r="AU1749" s="17">
        <f t="shared" si="469"/>
        <v>0.443834942623422</v>
      </c>
      <c r="AV1749" s="17">
        <f t="shared" si="470"/>
        <v>0.326883103016799</v>
      </c>
      <c r="AW1749" s="17">
        <f t="shared" si="471"/>
        <v>-0.220341890926938</v>
      </c>
      <c r="AX1749" s="17">
        <f t="shared" si="472"/>
        <v>0.746931107831532</v>
      </c>
      <c r="AY1749" s="17">
        <f t="shared" si="473"/>
        <v>0.0295758404719837</v>
      </c>
      <c r="AZ1749" s="17">
        <f t="shared" si="474"/>
        <v>0.776506948303516</v>
      </c>
      <c r="BA1749" s="17">
        <f t="shared" si="475"/>
        <v>0.223493051696484</v>
      </c>
    </row>
    <row r="1750" spans="1:53">
      <c r="A1750" s="6" t="s">
        <v>3548</v>
      </c>
      <c r="B1750" s="6" t="s">
        <v>3549</v>
      </c>
      <c r="C1750" s="7">
        <v>111141891.5</v>
      </c>
      <c r="D1750" s="7">
        <v>555297912.74</v>
      </c>
      <c r="E1750" s="7">
        <v>0</v>
      </c>
      <c r="F1750" s="7">
        <v>0</v>
      </c>
      <c r="G1750" s="7">
        <v>240925983.52</v>
      </c>
      <c r="H1750" s="7">
        <v>0</v>
      </c>
      <c r="I1750" s="7">
        <v>391892241.55</v>
      </c>
      <c r="J1750" s="7"/>
      <c r="K1750" s="7">
        <v>408657584.6</v>
      </c>
      <c r="L1750" s="7">
        <v>0</v>
      </c>
      <c r="M1750" s="7">
        <v>0</v>
      </c>
      <c r="N1750" s="7">
        <v>0</v>
      </c>
      <c r="O1750" s="7">
        <v>49593057.83</v>
      </c>
      <c r="P1750" s="7">
        <v>0</v>
      </c>
      <c r="Q1750" s="7">
        <v>679893171.59</v>
      </c>
      <c r="R1750" s="7">
        <v>0</v>
      </c>
      <c r="S1750" s="7">
        <v>0</v>
      </c>
      <c r="T1750" s="7">
        <v>581208583.3</v>
      </c>
      <c r="U1750" s="7">
        <v>0</v>
      </c>
      <c r="V1750" s="7">
        <v>0</v>
      </c>
      <c r="W1750" s="7">
        <v>0</v>
      </c>
      <c r="X1750" s="7">
        <v>229980721.73</v>
      </c>
      <c r="Y1750" s="7">
        <v>336206438.77</v>
      </c>
      <c r="Z1750" s="7">
        <v>47087231.8</v>
      </c>
      <c r="AA1750" s="7">
        <v>0</v>
      </c>
      <c r="AB1750" s="7">
        <v>0</v>
      </c>
      <c r="AC1750" s="7"/>
      <c r="AD1750" s="7">
        <v>42337816.39</v>
      </c>
      <c r="AE1750" s="7">
        <v>0</v>
      </c>
      <c r="AF1750" s="7">
        <v>0</v>
      </c>
      <c r="AG1750" s="7">
        <v>3361595.69</v>
      </c>
      <c r="AH1750" s="7">
        <v>22011631.16</v>
      </c>
      <c r="AI1750" s="7">
        <v>7523395.63</v>
      </c>
      <c r="AJ1750" s="9">
        <f t="shared" si="459"/>
        <v>2907468535.13</v>
      </c>
      <c r="AK1750" s="9">
        <f t="shared" si="460"/>
        <v>799650722.67</v>
      </c>
      <c r="AL1750" s="9">
        <f t="shared" si="461"/>
        <v>3707119257.8</v>
      </c>
      <c r="AM1750" s="9">
        <f t="shared" si="462"/>
        <v>1075797675.82</v>
      </c>
      <c r="AN1750" s="9">
        <f t="shared" si="463"/>
        <v>2061651581.04</v>
      </c>
      <c r="AO1750" s="14" t="e">
        <f>AN1750-VLOOKUP(A1750,[1]选股结果!A1750:BF4753,44,FALSE)</f>
        <v>#N/A</v>
      </c>
      <c r="AP1750" s="9">
        <f t="shared" si="464"/>
        <v>458528109.44</v>
      </c>
      <c r="AQ1750" s="9">
        <f t="shared" si="465"/>
        <v>111141891.5</v>
      </c>
      <c r="AR1750" s="9" t="e">
        <f t="shared" si="466"/>
        <v>#N/A</v>
      </c>
      <c r="AS1750" s="9">
        <f t="shared" si="467"/>
        <v>569670000.94</v>
      </c>
      <c r="AT1750" s="9" t="e">
        <f t="shared" si="468"/>
        <v>#N/A</v>
      </c>
      <c r="AU1750" s="17" t="e">
        <f t="shared" si="469"/>
        <v>#N/A</v>
      </c>
      <c r="AV1750" s="17" t="e">
        <f t="shared" si="470"/>
        <v>#N/A</v>
      </c>
      <c r="AW1750" s="17" t="e">
        <f t="shared" si="471"/>
        <v>#N/A</v>
      </c>
      <c r="AX1750" s="17" t="e">
        <f t="shared" si="472"/>
        <v>#N/A</v>
      </c>
      <c r="AY1750" s="17" t="e">
        <f t="shared" si="473"/>
        <v>#N/A</v>
      </c>
      <c r="AZ1750" s="17" t="e">
        <f t="shared" si="474"/>
        <v>#N/A</v>
      </c>
      <c r="BA1750" s="17" t="e">
        <f t="shared" si="475"/>
        <v>#N/A</v>
      </c>
    </row>
    <row r="1751" spans="1:53">
      <c r="A1751" s="6" t="s">
        <v>3550</v>
      </c>
      <c r="B1751" s="6" t="s">
        <v>3551</v>
      </c>
      <c r="C1751" s="7">
        <v>343211591.48</v>
      </c>
      <c r="D1751" s="7">
        <v>555117415.02</v>
      </c>
      <c r="E1751" s="7">
        <v>0</v>
      </c>
      <c r="F1751" s="7">
        <v>0</v>
      </c>
      <c r="G1751" s="7">
        <v>569241548.95</v>
      </c>
      <c r="H1751" s="7">
        <v>0</v>
      </c>
      <c r="I1751" s="7">
        <v>1061088755.77</v>
      </c>
      <c r="J1751" s="7"/>
      <c r="K1751" s="7">
        <v>156009551.53</v>
      </c>
      <c r="L1751" s="7">
        <v>0</v>
      </c>
      <c r="M1751" s="7">
        <v>0</v>
      </c>
      <c r="N1751" s="7">
        <v>0</v>
      </c>
      <c r="O1751" s="7">
        <v>13753666.42</v>
      </c>
      <c r="P1751" s="7">
        <v>0</v>
      </c>
      <c r="Q1751" s="7">
        <v>1519656775.69</v>
      </c>
      <c r="R1751" s="7">
        <v>80091071.68</v>
      </c>
      <c r="S1751" s="7">
        <v>0</v>
      </c>
      <c r="T1751" s="7">
        <v>31514606.32</v>
      </c>
      <c r="U1751" s="7">
        <v>0</v>
      </c>
      <c r="V1751" s="7">
        <v>0</v>
      </c>
      <c r="W1751" s="7">
        <v>0</v>
      </c>
      <c r="X1751" s="7">
        <v>6864280.48</v>
      </c>
      <c r="Y1751" s="7">
        <v>220749517.67</v>
      </c>
      <c r="Z1751" s="7">
        <v>4692261.79</v>
      </c>
      <c r="AA1751" s="7">
        <v>0</v>
      </c>
      <c r="AB1751" s="7">
        <v>0</v>
      </c>
      <c r="AC1751" s="7"/>
      <c r="AD1751" s="7">
        <v>58754842.43</v>
      </c>
      <c r="AE1751" s="7">
        <v>0</v>
      </c>
      <c r="AF1751" s="7">
        <v>60028374.91</v>
      </c>
      <c r="AG1751" s="7">
        <v>0</v>
      </c>
      <c r="AH1751" s="7">
        <v>28792579.5</v>
      </c>
      <c r="AI1751" s="7">
        <v>0</v>
      </c>
      <c r="AJ1751" s="9">
        <f t="shared" si="459"/>
        <v>3986473391.38</v>
      </c>
      <c r="AK1751" s="9">
        <f t="shared" si="460"/>
        <v>723093448.26</v>
      </c>
      <c r="AL1751" s="9">
        <f t="shared" si="461"/>
        <v>4709566839.64</v>
      </c>
      <c r="AM1751" s="9">
        <f t="shared" si="462"/>
        <v>1144976910.87</v>
      </c>
      <c r="AN1751" s="9">
        <f t="shared" si="463"/>
        <v>2848360760.99</v>
      </c>
      <c r="AO1751" s="14">
        <f>AN1751-VLOOKUP(A1751,[1]选股结果!A1751:BF4754,44,FALSE)</f>
        <v>1098159924.07</v>
      </c>
      <c r="AP1751" s="9">
        <f t="shared" si="464"/>
        <v>373017576.3</v>
      </c>
      <c r="AQ1751" s="9">
        <f t="shared" si="465"/>
        <v>343211591.48</v>
      </c>
      <c r="AR1751" s="9">
        <f t="shared" si="466"/>
        <v>2959366002.72</v>
      </c>
      <c r="AS1751" s="9">
        <f t="shared" si="467"/>
        <v>716229167.78</v>
      </c>
      <c r="AT1751" s="9">
        <f t="shared" si="468"/>
        <v>2243136834.94</v>
      </c>
      <c r="AU1751" s="17">
        <f t="shared" si="469"/>
        <v>0.386899393254377</v>
      </c>
      <c r="AV1751" s="17">
        <f t="shared" si="470"/>
        <v>0.962490194985016</v>
      </c>
      <c r="AW1751" s="17">
        <f t="shared" si="471"/>
        <v>0.371079455214618</v>
      </c>
      <c r="AX1751" s="17">
        <f t="shared" si="472"/>
        <v>0.126046449123614</v>
      </c>
      <c r="AY1751" s="17">
        <f t="shared" si="473"/>
        <v>0.11597470240739</v>
      </c>
      <c r="AZ1751" s="17">
        <f t="shared" si="474"/>
        <v>0.242021151531004</v>
      </c>
      <c r="BA1751" s="17">
        <f t="shared" si="475"/>
        <v>0.757978848468995</v>
      </c>
    </row>
    <row r="1752" spans="1:53">
      <c r="A1752" s="6" t="s">
        <v>3552</v>
      </c>
      <c r="B1752" s="6" t="s">
        <v>3553</v>
      </c>
      <c r="C1752" s="7">
        <v>4754164.92</v>
      </c>
      <c r="D1752" s="7">
        <v>554893774.24</v>
      </c>
      <c r="E1752" s="7">
        <v>0</v>
      </c>
      <c r="F1752" s="7">
        <v>0</v>
      </c>
      <c r="G1752" s="7">
        <v>3980601.5</v>
      </c>
      <c r="H1752" s="7">
        <v>0</v>
      </c>
      <c r="I1752" s="7">
        <v>650120442.23</v>
      </c>
      <c r="J1752" s="7"/>
      <c r="K1752" s="7">
        <v>53644741.89</v>
      </c>
      <c r="L1752" s="7">
        <v>0</v>
      </c>
      <c r="M1752" s="7">
        <v>0</v>
      </c>
      <c r="N1752" s="7">
        <v>0</v>
      </c>
      <c r="O1752" s="7">
        <v>9579297.78</v>
      </c>
      <c r="P1752" s="7">
        <v>0</v>
      </c>
      <c r="Q1752" s="7">
        <v>724705316.68</v>
      </c>
      <c r="R1752" s="7">
        <v>0</v>
      </c>
      <c r="S1752" s="7">
        <v>0</v>
      </c>
      <c r="T1752" s="7">
        <v>33645591.32</v>
      </c>
      <c r="U1752" s="7">
        <v>0</v>
      </c>
      <c r="V1752" s="7">
        <v>0</v>
      </c>
      <c r="W1752" s="7">
        <v>0</v>
      </c>
      <c r="X1752" s="7">
        <v>4874392.39</v>
      </c>
      <c r="Y1752" s="7">
        <v>1036888215.74</v>
      </c>
      <c r="Z1752" s="7">
        <v>38832399.21</v>
      </c>
      <c r="AA1752" s="7">
        <v>0</v>
      </c>
      <c r="AB1752" s="7">
        <v>0</v>
      </c>
      <c r="AC1752" s="7"/>
      <c r="AD1752" s="7">
        <v>275229332.22</v>
      </c>
      <c r="AE1752" s="7">
        <v>0</v>
      </c>
      <c r="AF1752" s="7">
        <v>501174066.33</v>
      </c>
      <c r="AG1752" s="7">
        <v>34461825.52</v>
      </c>
      <c r="AH1752" s="7">
        <v>95629314.52</v>
      </c>
      <c r="AI1752" s="7">
        <v>33235073.41</v>
      </c>
      <c r="AJ1752" s="9">
        <f t="shared" si="459"/>
        <v>2030569765.64</v>
      </c>
      <c r="AK1752" s="9">
        <f t="shared" si="460"/>
        <v>2025078784.26</v>
      </c>
      <c r="AL1752" s="9">
        <f t="shared" si="461"/>
        <v>4055648549.9</v>
      </c>
      <c r="AM1752" s="9">
        <f t="shared" si="462"/>
        <v>573328065.91</v>
      </c>
      <c r="AN1752" s="9">
        <f t="shared" si="463"/>
        <v>1462116092.12</v>
      </c>
      <c r="AO1752" s="14" t="e">
        <f>AN1752-VLOOKUP(A1752,[1]选股结果!A1752:BF4755,44,FALSE)</f>
        <v>#N/A</v>
      </c>
      <c r="AP1752" s="9">
        <f t="shared" si="464"/>
        <v>2015450226.95</v>
      </c>
      <c r="AQ1752" s="9">
        <f t="shared" si="465"/>
        <v>4754164.92</v>
      </c>
      <c r="AR1752" s="9" t="e">
        <f t="shared" si="466"/>
        <v>#N/A</v>
      </c>
      <c r="AS1752" s="9">
        <f t="shared" si="467"/>
        <v>2020204391.87</v>
      </c>
      <c r="AT1752" s="9" t="e">
        <f t="shared" si="468"/>
        <v>#N/A</v>
      </c>
      <c r="AU1752" s="17" t="e">
        <f t="shared" si="469"/>
        <v>#N/A</v>
      </c>
      <c r="AV1752" s="17" t="e">
        <f t="shared" si="470"/>
        <v>#N/A</v>
      </c>
      <c r="AW1752" s="17" t="e">
        <f t="shared" si="471"/>
        <v>#N/A</v>
      </c>
      <c r="AX1752" s="17" t="e">
        <f t="shared" si="472"/>
        <v>#N/A</v>
      </c>
      <c r="AY1752" s="17" t="e">
        <f t="shared" si="473"/>
        <v>#N/A</v>
      </c>
      <c r="AZ1752" s="17" t="e">
        <f t="shared" si="474"/>
        <v>#N/A</v>
      </c>
      <c r="BA1752" s="17" t="e">
        <f t="shared" si="475"/>
        <v>#N/A</v>
      </c>
    </row>
    <row r="1753" spans="1:53">
      <c r="A1753" s="6" t="s">
        <v>3554</v>
      </c>
      <c r="B1753" s="6" t="s">
        <v>3555</v>
      </c>
      <c r="C1753" s="7">
        <v>0</v>
      </c>
      <c r="D1753" s="7">
        <v>554451538.29</v>
      </c>
      <c r="E1753" s="7">
        <v>0</v>
      </c>
      <c r="F1753" s="7">
        <v>0</v>
      </c>
      <c r="G1753" s="7">
        <v>0</v>
      </c>
      <c r="H1753" s="7">
        <v>0</v>
      </c>
      <c r="I1753" s="7">
        <v>184898509.01</v>
      </c>
      <c r="J1753" s="7"/>
      <c r="K1753" s="7">
        <v>32745826.41</v>
      </c>
      <c r="L1753" s="7">
        <v>0</v>
      </c>
      <c r="M1753" s="7">
        <v>0</v>
      </c>
      <c r="N1753" s="7">
        <v>0</v>
      </c>
      <c r="O1753" s="7">
        <v>11962311.66</v>
      </c>
      <c r="P1753" s="7">
        <v>0</v>
      </c>
      <c r="Q1753" s="7">
        <v>78541498.9</v>
      </c>
      <c r="R1753" s="7">
        <v>0</v>
      </c>
      <c r="S1753" s="7">
        <v>0</v>
      </c>
      <c r="T1753" s="7">
        <v>18813991.02</v>
      </c>
      <c r="U1753" s="7">
        <v>0</v>
      </c>
      <c r="V1753" s="7">
        <v>0</v>
      </c>
      <c r="W1753" s="7">
        <v>0</v>
      </c>
      <c r="X1753" s="7">
        <v>0</v>
      </c>
      <c r="Y1753" s="7">
        <v>687877004.75</v>
      </c>
      <c r="Z1753" s="7">
        <v>82060385.2</v>
      </c>
      <c r="AA1753" s="7">
        <v>0</v>
      </c>
      <c r="AB1753" s="7">
        <v>0</v>
      </c>
      <c r="AC1753" s="7"/>
      <c r="AD1753" s="7">
        <v>141524538.63</v>
      </c>
      <c r="AE1753" s="7">
        <v>0</v>
      </c>
      <c r="AF1753" s="7">
        <v>103658085.59</v>
      </c>
      <c r="AG1753" s="7">
        <v>837530.64</v>
      </c>
      <c r="AH1753" s="7">
        <v>39685003.12</v>
      </c>
      <c r="AI1753" s="7">
        <v>89556668.64</v>
      </c>
      <c r="AJ1753" s="9">
        <f t="shared" si="459"/>
        <v>881413675.29</v>
      </c>
      <c r="AK1753" s="9">
        <f t="shared" si="460"/>
        <v>1145199216.57</v>
      </c>
      <c r="AL1753" s="9">
        <f t="shared" si="461"/>
        <v>2026612891.86</v>
      </c>
      <c r="AM1753" s="9">
        <f t="shared" si="462"/>
        <v>566413849.95</v>
      </c>
      <c r="AN1753" s="9">
        <f t="shared" si="463"/>
        <v>314999825.34</v>
      </c>
      <c r="AO1753" s="14">
        <f>AN1753-VLOOKUP(A1753,[1]选股结果!A1753:BF4756,44,FALSE)</f>
        <v>30512488.81</v>
      </c>
      <c r="AP1753" s="9">
        <f t="shared" si="464"/>
        <v>1145199216.57</v>
      </c>
      <c r="AQ1753" s="9">
        <f t="shared" si="465"/>
        <v>0</v>
      </c>
      <c r="AR1753" s="9">
        <f t="shared" si="466"/>
        <v>1742125555.33</v>
      </c>
      <c r="AS1753" s="9">
        <f t="shared" si="467"/>
        <v>1145199216.57</v>
      </c>
      <c r="AT1753" s="9">
        <f t="shared" si="468"/>
        <v>596926338.76</v>
      </c>
      <c r="AU1753" s="17">
        <f t="shared" si="469"/>
        <v>0.325128030076287</v>
      </c>
      <c r="AV1753" s="17">
        <f t="shared" si="470"/>
        <v>0.1808135035826</v>
      </c>
      <c r="AW1753" s="17">
        <f t="shared" si="471"/>
        <v>0.0175145176630052</v>
      </c>
      <c r="AX1753" s="17">
        <f t="shared" si="472"/>
        <v>0.657357452260708</v>
      </c>
      <c r="AY1753" s="17">
        <f t="shared" si="473"/>
        <v>0</v>
      </c>
      <c r="AZ1753" s="17">
        <f t="shared" si="474"/>
        <v>0.657357452260708</v>
      </c>
      <c r="BA1753" s="17">
        <f t="shared" si="475"/>
        <v>0.342642547739292</v>
      </c>
    </row>
    <row r="1754" spans="1:53">
      <c r="A1754" s="6" t="s">
        <v>3556</v>
      </c>
      <c r="B1754" s="6" t="s">
        <v>3557</v>
      </c>
      <c r="C1754" s="7">
        <v>3978640.21</v>
      </c>
      <c r="D1754" s="7">
        <v>554404342.79</v>
      </c>
      <c r="E1754" s="7">
        <v>0</v>
      </c>
      <c r="F1754" s="7">
        <v>0</v>
      </c>
      <c r="G1754" s="7">
        <v>610767672.83</v>
      </c>
      <c r="H1754" s="7">
        <v>0</v>
      </c>
      <c r="I1754" s="7">
        <v>332569762.72</v>
      </c>
      <c r="J1754" s="7"/>
      <c r="K1754" s="7">
        <v>129332353.79</v>
      </c>
      <c r="L1754" s="7">
        <v>0</v>
      </c>
      <c r="M1754" s="7">
        <v>0</v>
      </c>
      <c r="N1754" s="7">
        <v>0</v>
      </c>
      <c r="O1754" s="7">
        <v>58539848.15</v>
      </c>
      <c r="P1754" s="7">
        <v>0</v>
      </c>
      <c r="Q1754" s="7">
        <v>159944768.54</v>
      </c>
      <c r="R1754" s="7">
        <v>34597058.85</v>
      </c>
      <c r="S1754" s="7">
        <v>0</v>
      </c>
      <c r="T1754" s="7">
        <v>1956864.07</v>
      </c>
      <c r="U1754" s="7">
        <v>0</v>
      </c>
      <c r="V1754" s="7">
        <v>0</v>
      </c>
      <c r="W1754" s="7">
        <v>0</v>
      </c>
      <c r="X1754" s="7">
        <v>58748125.13</v>
      </c>
      <c r="Y1754" s="7">
        <v>513756116.11</v>
      </c>
      <c r="Z1754" s="7">
        <v>62218977.48</v>
      </c>
      <c r="AA1754" s="7">
        <v>0</v>
      </c>
      <c r="AB1754" s="7">
        <v>0</v>
      </c>
      <c r="AC1754" s="7"/>
      <c r="AD1754" s="7">
        <v>96719801.79</v>
      </c>
      <c r="AE1754" s="7">
        <v>17884086.38</v>
      </c>
      <c r="AF1754" s="7">
        <v>355336630.41</v>
      </c>
      <c r="AG1754" s="7">
        <v>57869543.78</v>
      </c>
      <c r="AH1754" s="7">
        <v>71857903.99</v>
      </c>
      <c r="AI1754" s="7">
        <v>64278039</v>
      </c>
      <c r="AJ1754" s="9">
        <f t="shared" si="459"/>
        <v>1882112671.74</v>
      </c>
      <c r="AK1754" s="9">
        <f t="shared" si="460"/>
        <v>1302647864.28</v>
      </c>
      <c r="AL1754" s="9">
        <f t="shared" si="461"/>
        <v>3184760536.02</v>
      </c>
      <c r="AM1754" s="9">
        <f t="shared" si="462"/>
        <v>1282459988.9</v>
      </c>
      <c r="AN1754" s="9">
        <f t="shared" si="463"/>
        <v>658400807.97</v>
      </c>
      <c r="AO1754" s="14">
        <f>AN1754-VLOOKUP(A1754,[1]选股结果!A1754:BF4757,44,FALSE)</f>
        <v>-1430672750.96</v>
      </c>
      <c r="AP1754" s="9">
        <f t="shared" si="464"/>
        <v>1239921098.94</v>
      </c>
      <c r="AQ1754" s="9">
        <f t="shared" si="465"/>
        <v>3978640.21</v>
      </c>
      <c r="AR1754" s="9">
        <f t="shared" si="466"/>
        <v>1095686977.09</v>
      </c>
      <c r="AS1754" s="9">
        <f t="shared" si="467"/>
        <v>1243899739.15</v>
      </c>
      <c r="AT1754" s="9">
        <f t="shared" si="468"/>
        <v>-148212762.06</v>
      </c>
      <c r="AU1754" s="17">
        <f t="shared" si="469"/>
        <v>1.17046201672128</v>
      </c>
      <c r="AV1754" s="17">
        <f t="shared" si="470"/>
        <v>0.600902284810052</v>
      </c>
      <c r="AW1754" s="17">
        <f t="shared" si="471"/>
        <v>-1.30573127259364</v>
      </c>
      <c r="AX1754" s="17">
        <f t="shared" si="472"/>
        <v>1.13163807261182</v>
      </c>
      <c r="AY1754" s="17">
        <f t="shared" si="473"/>
        <v>0.00363118326053919</v>
      </c>
      <c r="AZ1754" s="17">
        <f t="shared" si="474"/>
        <v>1.13526925587236</v>
      </c>
      <c r="BA1754" s="17">
        <f t="shared" si="475"/>
        <v>-0.13526925587236</v>
      </c>
    </row>
    <row r="1755" spans="1:53">
      <c r="A1755" s="6" t="s">
        <v>3558</v>
      </c>
      <c r="B1755" s="6" t="s">
        <v>3559</v>
      </c>
      <c r="C1755" s="7">
        <v>91590446.8</v>
      </c>
      <c r="D1755" s="7">
        <v>552578040.06</v>
      </c>
      <c r="E1755" s="7">
        <v>0</v>
      </c>
      <c r="F1755" s="7">
        <v>0</v>
      </c>
      <c r="G1755" s="7">
        <v>14000000</v>
      </c>
      <c r="H1755" s="7">
        <v>0</v>
      </c>
      <c r="I1755" s="7">
        <v>1201461598.07</v>
      </c>
      <c r="J1755" s="7"/>
      <c r="K1755" s="7">
        <v>275667647.43</v>
      </c>
      <c r="L1755" s="7">
        <v>0</v>
      </c>
      <c r="M1755" s="7">
        <v>0</v>
      </c>
      <c r="N1755" s="7">
        <v>0</v>
      </c>
      <c r="O1755" s="7">
        <v>106484179.34</v>
      </c>
      <c r="P1755" s="7">
        <v>0</v>
      </c>
      <c r="Q1755" s="7">
        <v>17414856.24</v>
      </c>
      <c r="R1755" s="7">
        <v>4503308.62</v>
      </c>
      <c r="S1755" s="7">
        <v>0</v>
      </c>
      <c r="T1755" s="7">
        <v>46020140.68</v>
      </c>
      <c r="U1755" s="7">
        <v>0</v>
      </c>
      <c r="V1755" s="7">
        <v>0</v>
      </c>
      <c r="W1755" s="7">
        <v>0</v>
      </c>
      <c r="X1755" s="7">
        <v>0</v>
      </c>
      <c r="Y1755" s="7">
        <v>4117118.38</v>
      </c>
      <c r="Z1755" s="7">
        <v>0</v>
      </c>
      <c r="AA1755" s="7">
        <v>0</v>
      </c>
      <c r="AB1755" s="7">
        <v>0</v>
      </c>
      <c r="AC1755" s="7"/>
      <c r="AD1755" s="7">
        <v>17851640.36</v>
      </c>
      <c r="AE1755" s="7">
        <v>0</v>
      </c>
      <c r="AF1755" s="7">
        <v>412360687.48</v>
      </c>
      <c r="AG1755" s="7">
        <v>60829438.79</v>
      </c>
      <c r="AH1755" s="7">
        <v>42985629.02</v>
      </c>
      <c r="AI1755" s="7">
        <v>0</v>
      </c>
      <c r="AJ1755" s="9">
        <f t="shared" si="459"/>
        <v>2218129770.44</v>
      </c>
      <c r="AK1755" s="9">
        <f t="shared" si="460"/>
        <v>629734960.83</v>
      </c>
      <c r="AL1755" s="9">
        <f t="shared" si="461"/>
        <v>2847864731.27</v>
      </c>
      <c r="AM1755" s="9">
        <f t="shared" si="462"/>
        <v>673062219.4</v>
      </c>
      <c r="AN1755" s="9">
        <f t="shared" si="463"/>
        <v>1545067551.04</v>
      </c>
      <c r="AO1755" s="14" t="e">
        <f>AN1755-VLOOKUP(A1755,[1]选股结果!A1755:BF4758,44,FALSE)</f>
        <v>#N/A</v>
      </c>
      <c r="AP1755" s="9">
        <f t="shared" si="464"/>
        <v>538144514.03</v>
      </c>
      <c r="AQ1755" s="9">
        <f t="shared" si="465"/>
        <v>91590446.8</v>
      </c>
      <c r="AR1755" s="9" t="e">
        <f t="shared" si="466"/>
        <v>#N/A</v>
      </c>
      <c r="AS1755" s="9">
        <f t="shared" si="467"/>
        <v>629734960.83</v>
      </c>
      <c r="AT1755" s="9" t="e">
        <f t="shared" si="468"/>
        <v>#N/A</v>
      </c>
      <c r="AU1755" s="17" t="e">
        <f t="shared" si="469"/>
        <v>#N/A</v>
      </c>
      <c r="AV1755" s="17" t="e">
        <f t="shared" si="470"/>
        <v>#N/A</v>
      </c>
      <c r="AW1755" s="17" t="e">
        <f t="shared" si="471"/>
        <v>#N/A</v>
      </c>
      <c r="AX1755" s="17" t="e">
        <f t="shared" si="472"/>
        <v>#N/A</v>
      </c>
      <c r="AY1755" s="17" t="e">
        <f t="shared" si="473"/>
        <v>#N/A</v>
      </c>
      <c r="AZ1755" s="17" t="e">
        <f t="shared" si="474"/>
        <v>#N/A</v>
      </c>
      <c r="BA1755" s="17" t="e">
        <f t="shared" si="475"/>
        <v>#N/A</v>
      </c>
    </row>
    <row r="1756" spans="1:53">
      <c r="A1756" s="6" t="s">
        <v>3560</v>
      </c>
      <c r="B1756" s="6" t="s">
        <v>3561</v>
      </c>
      <c r="C1756" s="7">
        <v>0</v>
      </c>
      <c r="D1756" s="7">
        <v>551473284.76</v>
      </c>
      <c r="E1756" s="7">
        <v>0</v>
      </c>
      <c r="F1756" s="7">
        <v>0</v>
      </c>
      <c r="G1756" s="7">
        <v>43990</v>
      </c>
      <c r="H1756" s="7">
        <v>0</v>
      </c>
      <c r="I1756" s="7">
        <v>67985816.67</v>
      </c>
      <c r="J1756" s="7"/>
      <c r="K1756" s="7">
        <v>7707734.31</v>
      </c>
      <c r="L1756" s="7">
        <v>0</v>
      </c>
      <c r="M1756" s="7">
        <v>0</v>
      </c>
      <c r="N1756" s="7">
        <v>0</v>
      </c>
      <c r="O1756" s="7">
        <v>4367899.73</v>
      </c>
      <c r="P1756" s="7">
        <v>0</v>
      </c>
      <c r="Q1756" s="7">
        <v>57968716.06</v>
      </c>
      <c r="R1756" s="7">
        <v>0</v>
      </c>
      <c r="S1756" s="7">
        <v>0</v>
      </c>
      <c r="T1756" s="7">
        <v>3390318.15</v>
      </c>
      <c r="U1756" s="7">
        <v>0</v>
      </c>
      <c r="V1756" s="7">
        <v>0</v>
      </c>
      <c r="W1756" s="7">
        <v>0</v>
      </c>
      <c r="X1756" s="7">
        <v>0</v>
      </c>
      <c r="Y1756" s="7">
        <v>148045583.55</v>
      </c>
      <c r="Z1756" s="7">
        <v>13977789.77</v>
      </c>
      <c r="AA1756" s="7">
        <v>0</v>
      </c>
      <c r="AB1756" s="7">
        <v>0</v>
      </c>
      <c r="AC1756" s="7"/>
      <c r="AD1756" s="7">
        <v>71279201.81</v>
      </c>
      <c r="AE1756" s="7">
        <v>0</v>
      </c>
      <c r="AF1756" s="7">
        <v>0</v>
      </c>
      <c r="AG1756" s="7">
        <v>103210.95</v>
      </c>
      <c r="AH1756" s="7">
        <v>1687776.49</v>
      </c>
      <c r="AI1756" s="7">
        <v>35678358.55</v>
      </c>
      <c r="AJ1756" s="9">
        <f t="shared" si="459"/>
        <v>692937759.68</v>
      </c>
      <c r="AK1756" s="9">
        <f t="shared" si="460"/>
        <v>270771921.12</v>
      </c>
      <c r="AL1756" s="9">
        <f t="shared" si="461"/>
        <v>963709680.8</v>
      </c>
      <c r="AM1756" s="9">
        <f t="shared" si="462"/>
        <v>555885174.49</v>
      </c>
      <c r="AN1756" s="9">
        <f t="shared" si="463"/>
        <v>137052585.19</v>
      </c>
      <c r="AO1756" s="14">
        <f>AN1756-VLOOKUP(A1756,[1]选股结果!A1756:BF4759,44,FALSE)</f>
        <v>17875361.3</v>
      </c>
      <c r="AP1756" s="9">
        <f t="shared" si="464"/>
        <v>270771921.12</v>
      </c>
      <c r="AQ1756" s="9">
        <f t="shared" si="465"/>
        <v>0</v>
      </c>
      <c r="AR1756" s="9">
        <f t="shared" si="466"/>
        <v>844532456.91</v>
      </c>
      <c r="AS1756" s="9">
        <f t="shared" si="467"/>
        <v>270771921.12</v>
      </c>
      <c r="AT1756" s="9">
        <f t="shared" si="468"/>
        <v>573760535.79</v>
      </c>
      <c r="AU1756" s="17">
        <f t="shared" si="469"/>
        <v>0.658216472252457</v>
      </c>
      <c r="AV1756" s="17">
        <f t="shared" si="470"/>
        <v>0.162282200131718</v>
      </c>
      <c r="AW1756" s="17">
        <f t="shared" si="471"/>
        <v>0.021165984982274</v>
      </c>
      <c r="AX1756" s="17">
        <f t="shared" si="472"/>
        <v>0.320617542765269</v>
      </c>
      <c r="AY1756" s="17">
        <f t="shared" si="473"/>
        <v>0</v>
      </c>
      <c r="AZ1756" s="17">
        <f t="shared" si="474"/>
        <v>0.320617542765269</v>
      </c>
      <c r="BA1756" s="17">
        <f t="shared" si="475"/>
        <v>0.679382457234731</v>
      </c>
    </row>
    <row r="1757" spans="1:53">
      <c r="A1757" s="6" t="s">
        <v>3562</v>
      </c>
      <c r="B1757" s="6" t="s">
        <v>3563</v>
      </c>
      <c r="C1757" s="7">
        <v>133001819.65</v>
      </c>
      <c r="D1757" s="7">
        <v>550702996.22</v>
      </c>
      <c r="E1757" s="7">
        <v>0</v>
      </c>
      <c r="F1757" s="7">
        <v>0</v>
      </c>
      <c r="G1757" s="7">
        <v>100000000</v>
      </c>
      <c r="H1757" s="7">
        <v>0</v>
      </c>
      <c r="I1757" s="7">
        <v>345803979.45</v>
      </c>
      <c r="J1757" s="7"/>
      <c r="K1757" s="7">
        <v>13283610.98</v>
      </c>
      <c r="L1757" s="7">
        <v>0</v>
      </c>
      <c r="M1757" s="7">
        <v>0</v>
      </c>
      <c r="N1757" s="7">
        <v>0</v>
      </c>
      <c r="O1757" s="7">
        <v>30236088.89</v>
      </c>
      <c r="P1757" s="7">
        <v>0</v>
      </c>
      <c r="Q1757" s="7">
        <v>90113504.57</v>
      </c>
      <c r="R1757" s="7">
        <v>15443160.31</v>
      </c>
      <c r="S1757" s="7">
        <v>25773793.06</v>
      </c>
      <c r="T1757" s="7">
        <v>91274950.05</v>
      </c>
      <c r="U1757" s="7">
        <v>0</v>
      </c>
      <c r="V1757" s="7">
        <v>0</v>
      </c>
      <c r="W1757" s="7">
        <v>0</v>
      </c>
      <c r="X1757" s="7">
        <v>1911145.42</v>
      </c>
      <c r="Y1757" s="7">
        <v>667534583.27</v>
      </c>
      <c r="Z1757" s="7">
        <v>126248266.95</v>
      </c>
      <c r="AA1757" s="7">
        <v>0</v>
      </c>
      <c r="AB1757" s="7">
        <v>0</v>
      </c>
      <c r="AC1757" s="7"/>
      <c r="AD1757" s="7">
        <v>2838364426.35</v>
      </c>
      <c r="AE1757" s="7">
        <v>0</v>
      </c>
      <c r="AF1757" s="7">
        <v>0</v>
      </c>
      <c r="AG1757" s="7">
        <v>3217100.61</v>
      </c>
      <c r="AH1757" s="7">
        <v>41766868.69</v>
      </c>
      <c r="AI1757" s="7">
        <v>63780158.23</v>
      </c>
      <c r="AJ1757" s="9">
        <f t="shared" si="459"/>
        <v>1262632083.53</v>
      </c>
      <c r="AK1757" s="9">
        <f t="shared" si="460"/>
        <v>3875824369.17</v>
      </c>
      <c r="AL1757" s="9">
        <f t="shared" si="461"/>
        <v>5138456452.7</v>
      </c>
      <c r="AM1757" s="9">
        <f t="shared" si="462"/>
        <v>682850230.53</v>
      </c>
      <c r="AN1757" s="9">
        <f t="shared" si="463"/>
        <v>581692998.42</v>
      </c>
      <c r="AO1757" s="14">
        <f>AN1757-VLOOKUP(A1757,[1]选股结果!A1757:BF4760,44,FALSE)</f>
        <v>-329988036.19</v>
      </c>
      <c r="AP1757" s="9">
        <f t="shared" si="464"/>
        <v>3740911404.1</v>
      </c>
      <c r="AQ1757" s="9">
        <f t="shared" si="465"/>
        <v>133001819.65</v>
      </c>
      <c r="AR1757" s="9">
        <f t="shared" si="466"/>
        <v>4226775418.09</v>
      </c>
      <c r="AS1757" s="9">
        <f t="shared" si="467"/>
        <v>3873913223.75</v>
      </c>
      <c r="AT1757" s="9">
        <f t="shared" si="468"/>
        <v>352862194.34</v>
      </c>
      <c r="AU1757" s="17">
        <f t="shared" si="469"/>
        <v>0.161553468776102</v>
      </c>
      <c r="AV1757" s="17">
        <f t="shared" si="470"/>
        <v>0.137620985475225</v>
      </c>
      <c r="AW1757" s="17">
        <f t="shared" si="471"/>
        <v>-0.0780708704743805</v>
      </c>
      <c r="AX1757" s="17">
        <f t="shared" si="472"/>
        <v>0.885050903837812</v>
      </c>
      <c r="AY1757" s="17">
        <f t="shared" si="473"/>
        <v>0.0314664978604662</v>
      </c>
      <c r="AZ1757" s="17">
        <f t="shared" si="474"/>
        <v>0.916517401698278</v>
      </c>
      <c r="BA1757" s="17">
        <f t="shared" si="475"/>
        <v>0.0834825983017219</v>
      </c>
    </row>
    <row r="1758" spans="1:53">
      <c r="A1758" s="6" t="s">
        <v>3564</v>
      </c>
      <c r="B1758" s="6" t="s">
        <v>3565</v>
      </c>
      <c r="C1758" s="7">
        <v>367537965.43</v>
      </c>
      <c r="D1758" s="7">
        <v>549784663.95</v>
      </c>
      <c r="E1758" s="7">
        <v>0</v>
      </c>
      <c r="F1758" s="7">
        <v>0</v>
      </c>
      <c r="G1758" s="7">
        <v>30473549.65</v>
      </c>
      <c r="H1758" s="7">
        <v>0</v>
      </c>
      <c r="I1758" s="7">
        <v>29581102.04</v>
      </c>
      <c r="J1758" s="7"/>
      <c r="K1758" s="7">
        <v>50450509.46</v>
      </c>
      <c r="L1758" s="7">
        <v>0</v>
      </c>
      <c r="M1758" s="7">
        <v>0</v>
      </c>
      <c r="N1758" s="7">
        <v>0</v>
      </c>
      <c r="O1758" s="7">
        <v>130657198.33</v>
      </c>
      <c r="P1758" s="7">
        <v>0</v>
      </c>
      <c r="Q1758" s="7">
        <v>556018930.79</v>
      </c>
      <c r="R1758" s="7">
        <v>673854.45</v>
      </c>
      <c r="S1758" s="7">
        <v>0</v>
      </c>
      <c r="T1758" s="7">
        <v>133718457.03</v>
      </c>
      <c r="U1758" s="7">
        <v>0</v>
      </c>
      <c r="V1758" s="7">
        <v>4651985.94</v>
      </c>
      <c r="W1758" s="7">
        <v>0</v>
      </c>
      <c r="X1758" s="7">
        <v>225803606.21</v>
      </c>
      <c r="Y1758" s="7">
        <v>1592611625.7</v>
      </c>
      <c r="Z1758" s="7">
        <v>29160731.02</v>
      </c>
      <c r="AA1758" s="7">
        <v>0</v>
      </c>
      <c r="AB1758" s="7">
        <v>0</v>
      </c>
      <c r="AC1758" s="7"/>
      <c r="AD1758" s="7">
        <v>199348474.79</v>
      </c>
      <c r="AE1758" s="7">
        <v>0</v>
      </c>
      <c r="AF1758" s="7">
        <v>0</v>
      </c>
      <c r="AG1758" s="7">
        <v>321641220.56</v>
      </c>
      <c r="AH1758" s="7">
        <v>67826274.15</v>
      </c>
      <c r="AI1758" s="7">
        <v>0</v>
      </c>
      <c r="AJ1758" s="9">
        <f t="shared" ref="AJ1758:AJ1821" si="476">SUM(D1758:T1758)</f>
        <v>1481358265.7</v>
      </c>
      <c r="AK1758" s="9">
        <f t="shared" ref="AK1758:AK1821" si="477">SUM(U1758:AI1758)+C1758</f>
        <v>2808581883.8</v>
      </c>
      <c r="AL1758" s="9">
        <f t="shared" ref="AL1758:AL1821" si="478">SUM(C1758:AI1758)</f>
        <v>4289940149.5</v>
      </c>
      <c r="AM1758" s="9">
        <f t="shared" si="462"/>
        <v>936719018.14</v>
      </c>
      <c r="AN1758" s="9">
        <f t="shared" si="463"/>
        <v>775094839.71</v>
      </c>
      <c r="AO1758" s="14" t="e">
        <f>AN1758-VLOOKUP(A1758,[1]选股结果!A1758:BF4761,44,FALSE)</f>
        <v>#N/A</v>
      </c>
      <c r="AP1758" s="9">
        <f t="shared" si="464"/>
        <v>2210588326.22</v>
      </c>
      <c r="AQ1758" s="9">
        <f t="shared" si="465"/>
        <v>367537965.43</v>
      </c>
      <c r="AR1758" s="9" t="e">
        <f t="shared" si="466"/>
        <v>#N/A</v>
      </c>
      <c r="AS1758" s="9">
        <f t="shared" si="467"/>
        <v>2578126291.65</v>
      </c>
      <c r="AT1758" s="9" t="e">
        <f t="shared" si="468"/>
        <v>#N/A</v>
      </c>
      <c r="AU1758" s="17" t="e">
        <f t="shared" si="469"/>
        <v>#N/A</v>
      </c>
      <c r="AV1758" s="17" t="e">
        <f t="shared" si="470"/>
        <v>#N/A</v>
      </c>
      <c r="AW1758" s="17" t="e">
        <f t="shared" si="471"/>
        <v>#N/A</v>
      </c>
      <c r="AX1758" s="17" t="e">
        <f t="shared" si="472"/>
        <v>#N/A</v>
      </c>
      <c r="AY1758" s="17" t="e">
        <f t="shared" si="473"/>
        <v>#N/A</v>
      </c>
      <c r="AZ1758" s="17" t="e">
        <f t="shared" si="474"/>
        <v>#N/A</v>
      </c>
      <c r="BA1758" s="17" t="e">
        <f t="shared" si="475"/>
        <v>#N/A</v>
      </c>
    </row>
    <row r="1759" spans="1:53">
      <c r="A1759" s="6" t="s">
        <v>3566</v>
      </c>
      <c r="B1759" s="6" t="s">
        <v>3567</v>
      </c>
      <c r="C1759" s="7">
        <v>346158610.04</v>
      </c>
      <c r="D1759" s="7">
        <v>548666746.28</v>
      </c>
      <c r="E1759" s="7">
        <v>0</v>
      </c>
      <c r="F1759" s="7">
        <v>0</v>
      </c>
      <c r="G1759" s="7">
        <v>70000000</v>
      </c>
      <c r="H1759" s="7">
        <v>0</v>
      </c>
      <c r="I1759" s="7">
        <v>621731177.06</v>
      </c>
      <c r="J1759" s="7"/>
      <c r="K1759" s="7">
        <v>160846932.3</v>
      </c>
      <c r="L1759" s="7">
        <v>0</v>
      </c>
      <c r="M1759" s="7">
        <v>0</v>
      </c>
      <c r="N1759" s="7">
        <v>0</v>
      </c>
      <c r="O1759" s="7">
        <v>217901350.62</v>
      </c>
      <c r="P1759" s="7">
        <v>0</v>
      </c>
      <c r="Q1759" s="7">
        <v>283478211.62</v>
      </c>
      <c r="R1759" s="7">
        <v>181640342.61</v>
      </c>
      <c r="S1759" s="7">
        <v>0</v>
      </c>
      <c r="T1759" s="7">
        <v>129410129.33</v>
      </c>
      <c r="U1759" s="7">
        <v>0</v>
      </c>
      <c r="V1759" s="7">
        <v>0</v>
      </c>
      <c r="W1759" s="7">
        <v>0</v>
      </c>
      <c r="X1759" s="7">
        <v>11655465.06</v>
      </c>
      <c r="Y1759" s="7">
        <v>473461184.99</v>
      </c>
      <c r="Z1759" s="7">
        <v>51159064</v>
      </c>
      <c r="AA1759" s="7">
        <v>0</v>
      </c>
      <c r="AB1759" s="7">
        <v>0</v>
      </c>
      <c r="AC1759" s="7"/>
      <c r="AD1759" s="7">
        <v>257243270</v>
      </c>
      <c r="AE1759" s="7">
        <v>0</v>
      </c>
      <c r="AF1759" s="7">
        <v>33838360.44</v>
      </c>
      <c r="AG1759" s="7">
        <v>302210.52</v>
      </c>
      <c r="AH1759" s="7">
        <v>101616467.89</v>
      </c>
      <c r="AI1759" s="7">
        <v>146149236.11</v>
      </c>
      <c r="AJ1759" s="9">
        <f t="shared" si="476"/>
        <v>2213674889.82</v>
      </c>
      <c r="AK1759" s="9">
        <f t="shared" si="477"/>
        <v>1421583869.05</v>
      </c>
      <c r="AL1759" s="9">
        <f t="shared" si="478"/>
        <v>3635258758.87</v>
      </c>
      <c r="AM1759" s="9">
        <f t="shared" si="462"/>
        <v>848223561.96</v>
      </c>
      <c r="AN1759" s="9">
        <f t="shared" si="463"/>
        <v>1377106792.92</v>
      </c>
      <c r="AO1759" s="14" t="e">
        <f>AN1759-VLOOKUP(A1759,[1]选股结果!A1759:BF4762,44,FALSE)</f>
        <v>#N/A</v>
      </c>
      <c r="AP1759" s="9">
        <f t="shared" si="464"/>
        <v>1063769793.95</v>
      </c>
      <c r="AQ1759" s="9">
        <f t="shared" si="465"/>
        <v>346158610.04</v>
      </c>
      <c r="AR1759" s="9" t="e">
        <f t="shared" si="466"/>
        <v>#N/A</v>
      </c>
      <c r="AS1759" s="9">
        <f t="shared" si="467"/>
        <v>1409928403.99</v>
      </c>
      <c r="AT1759" s="9" t="e">
        <f t="shared" si="468"/>
        <v>#N/A</v>
      </c>
      <c r="AU1759" s="17" t="e">
        <f t="shared" si="469"/>
        <v>#N/A</v>
      </c>
      <c r="AV1759" s="17" t="e">
        <f t="shared" si="470"/>
        <v>#N/A</v>
      </c>
      <c r="AW1759" s="17" t="e">
        <f t="shared" si="471"/>
        <v>#N/A</v>
      </c>
      <c r="AX1759" s="17" t="e">
        <f t="shared" si="472"/>
        <v>#N/A</v>
      </c>
      <c r="AY1759" s="17" t="e">
        <f t="shared" si="473"/>
        <v>#N/A</v>
      </c>
      <c r="AZ1759" s="17" t="e">
        <f t="shared" si="474"/>
        <v>#N/A</v>
      </c>
      <c r="BA1759" s="17" t="e">
        <f t="shared" si="475"/>
        <v>#N/A</v>
      </c>
    </row>
    <row r="1760" spans="1:53">
      <c r="A1760" s="6" t="s">
        <v>3568</v>
      </c>
      <c r="B1760" s="6" t="s">
        <v>3569</v>
      </c>
      <c r="C1760" s="7">
        <v>78225554.44</v>
      </c>
      <c r="D1760" s="7">
        <v>548577587.17</v>
      </c>
      <c r="E1760" s="7">
        <v>0</v>
      </c>
      <c r="F1760" s="7">
        <v>0</v>
      </c>
      <c r="G1760" s="7">
        <v>0</v>
      </c>
      <c r="H1760" s="7">
        <v>0</v>
      </c>
      <c r="I1760" s="7">
        <v>950367221.16</v>
      </c>
      <c r="J1760" s="7"/>
      <c r="K1760" s="7">
        <v>920248.39</v>
      </c>
      <c r="L1760" s="7">
        <v>0</v>
      </c>
      <c r="M1760" s="7">
        <v>0</v>
      </c>
      <c r="N1760" s="7">
        <v>0</v>
      </c>
      <c r="O1760" s="7">
        <v>31322915.9</v>
      </c>
      <c r="P1760" s="7">
        <v>0</v>
      </c>
      <c r="Q1760" s="7">
        <v>944839496.61</v>
      </c>
      <c r="R1760" s="7">
        <v>0</v>
      </c>
      <c r="S1760" s="7">
        <v>0</v>
      </c>
      <c r="T1760" s="7">
        <v>28088275.01</v>
      </c>
      <c r="U1760" s="7">
        <v>0</v>
      </c>
      <c r="V1760" s="7">
        <v>0</v>
      </c>
      <c r="W1760" s="7">
        <v>0</v>
      </c>
      <c r="X1760" s="7">
        <v>7967135.43</v>
      </c>
      <c r="Y1760" s="7">
        <v>249124103.66</v>
      </c>
      <c r="Z1760" s="7">
        <v>22277510.33</v>
      </c>
      <c r="AA1760" s="7">
        <v>0</v>
      </c>
      <c r="AB1760" s="7">
        <v>0</v>
      </c>
      <c r="AC1760" s="7"/>
      <c r="AD1760" s="7">
        <v>114178086.52</v>
      </c>
      <c r="AE1760" s="7">
        <v>0</v>
      </c>
      <c r="AF1760" s="7">
        <v>0</v>
      </c>
      <c r="AG1760" s="7">
        <v>459069.78</v>
      </c>
      <c r="AH1760" s="7">
        <v>47812794.17</v>
      </c>
      <c r="AI1760" s="7">
        <v>3979777.76</v>
      </c>
      <c r="AJ1760" s="9">
        <f t="shared" si="476"/>
        <v>2504115744.24</v>
      </c>
      <c r="AK1760" s="9">
        <f t="shared" si="477"/>
        <v>524024032.09</v>
      </c>
      <c r="AL1760" s="9">
        <f t="shared" si="478"/>
        <v>3028139776.33</v>
      </c>
      <c r="AM1760" s="9">
        <f t="shared" si="462"/>
        <v>587867638.5</v>
      </c>
      <c r="AN1760" s="9">
        <f t="shared" si="463"/>
        <v>1924215241.17</v>
      </c>
      <c r="AO1760" s="14" t="e">
        <f>AN1760-VLOOKUP(A1760,[1]选股结果!A1760:BF4763,44,FALSE)</f>
        <v>#N/A</v>
      </c>
      <c r="AP1760" s="9">
        <f t="shared" si="464"/>
        <v>437831342.22</v>
      </c>
      <c r="AQ1760" s="9">
        <f t="shared" si="465"/>
        <v>78225554.44</v>
      </c>
      <c r="AR1760" s="9" t="e">
        <f t="shared" si="466"/>
        <v>#N/A</v>
      </c>
      <c r="AS1760" s="9">
        <f t="shared" si="467"/>
        <v>516056896.66</v>
      </c>
      <c r="AT1760" s="9" t="e">
        <f t="shared" si="468"/>
        <v>#N/A</v>
      </c>
      <c r="AU1760" s="17" t="e">
        <f t="shared" si="469"/>
        <v>#N/A</v>
      </c>
      <c r="AV1760" s="17" t="e">
        <f t="shared" si="470"/>
        <v>#N/A</v>
      </c>
      <c r="AW1760" s="17" t="e">
        <f t="shared" si="471"/>
        <v>#N/A</v>
      </c>
      <c r="AX1760" s="17" t="e">
        <f t="shared" si="472"/>
        <v>#N/A</v>
      </c>
      <c r="AY1760" s="17" t="e">
        <f t="shared" si="473"/>
        <v>#N/A</v>
      </c>
      <c r="AZ1760" s="17" t="e">
        <f t="shared" si="474"/>
        <v>#N/A</v>
      </c>
      <c r="BA1760" s="17" t="e">
        <f t="shared" si="475"/>
        <v>#N/A</v>
      </c>
    </row>
    <row r="1761" spans="1:53">
      <c r="A1761" s="6" t="s">
        <v>3570</v>
      </c>
      <c r="B1761" s="6" t="s">
        <v>3571</v>
      </c>
      <c r="C1761" s="7">
        <v>303893520.34</v>
      </c>
      <c r="D1761" s="7">
        <v>547893045.24</v>
      </c>
      <c r="E1761" s="7">
        <v>0</v>
      </c>
      <c r="F1761" s="7">
        <v>0</v>
      </c>
      <c r="G1761" s="7">
        <v>0</v>
      </c>
      <c r="H1761" s="7">
        <v>0</v>
      </c>
      <c r="I1761" s="7">
        <v>1023842433.92</v>
      </c>
      <c r="J1761" s="7"/>
      <c r="K1761" s="7">
        <v>74102386.12</v>
      </c>
      <c r="L1761" s="7">
        <v>0</v>
      </c>
      <c r="M1761" s="7">
        <v>0</v>
      </c>
      <c r="N1761" s="7">
        <v>0</v>
      </c>
      <c r="O1761" s="7">
        <v>171963490.36</v>
      </c>
      <c r="P1761" s="7">
        <v>0</v>
      </c>
      <c r="Q1761" s="7">
        <v>366893343.89</v>
      </c>
      <c r="R1761" s="7">
        <v>88983625.35</v>
      </c>
      <c r="S1761" s="7">
        <v>40191638.92</v>
      </c>
      <c r="T1761" s="7">
        <v>181359910.2</v>
      </c>
      <c r="U1761" s="7">
        <v>0</v>
      </c>
      <c r="V1761" s="7">
        <v>9634676</v>
      </c>
      <c r="W1761" s="7">
        <v>0</v>
      </c>
      <c r="X1761" s="7">
        <v>449741430</v>
      </c>
      <c r="Y1761" s="7">
        <v>4187609592.13</v>
      </c>
      <c r="Z1761" s="7">
        <v>1051792677.83</v>
      </c>
      <c r="AA1761" s="7">
        <v>0</v>
      </c>
      <c r="AB1761" s="7">
        <v>0</v>
      </c>
      <c r="AC1761" s="7"/>
      <c r="AD1761" s="7">
        <v>1409824209.37</v>
      </c>
      <c r="AE1761" s="7">
        <v>14260270.48</v>
      </c>
      <c r="AF1761" s="7">
        <v>1241615964.68</v>
      </c>
      <c r="AG1761" s="7">
        <v>45008048.53</v>
      </c>
      <c r="AH1761" s="7">
        <v>53459283.79</v>
      </c>
      <c r="AI1761" s="7">
        <v>38913186.07</v>
      </c>
      <c r="AJ1761" s="9">
        <f t="shared" si="476"/>
        <v>2495229874</v>
      </c>
      <c r="AK1761" s="9">
        <f t="shared" si="477"/>
        <v>8805752859.22</v>
      </c>
      <c r="AL1761" s="9">
        <f t="shared" si="478"/>
        <v>11300982733.22</v>
      </c>
      <c r="AM1761" s="9">
        <f t="shared" si="462"/>
        <v>1169597965.6</v>
      </c>
      <c r="AN1761" s="9">
        <f t="shared" si="463"/>
        <v>1785008014.4</v>
      </c>
      <c r="AO1761" s="14" t="e">
        <f>AN1761-VLOOKUP(A1761,[1]选股结果!A1761:BF4764,44,FALSE)</f>
        <v>#N/A</v>
      </c>
      <c r="AP1761" s="9">
        <f t="shared" si="464"/>
        <v>8042483232.88</v>
      </c>
      <c r="AQ1761" s="9">
        <f t="shared" si="465"/>
        <v>303893520.34</v>
      </c>
      <c r="AR1761" s="9" t="e">
        <f t="shared" si="466"/>
        <v>#N/A</v>
      </c>
      <c r="AS1761" s="9">
        <f t="shared" si="467"/>
        <v>8346376753.22</v>
      </c>
      <c r="AT1761" s="9" t="e">
        <f t="shared" si="468"/>
        <v>#N/A</v>
      </c>
      <c r="AU1761" s="17" t="e">
        <f t="shared" si="469"/>
        <v>#N/A</v>
      </c>
      <c r="AV1761" s="17" t="e">
        <f t="shared" si="470"/>
        <v>#N/A</v>
      </c>
      <c r="AW1761" s="17" t="e">
        <f t="shared" si="471"/>
        <v>#N/A</v>
      </c>
      <c r="AX1761" s="17" t="e">
        <f t="shared" si="472"/>
        <v>#N/A</v>
      </c>
      <c r="AY1761" s="17" t="e">
        <f t="shared" si="473"/>
        <v>#N/A</v>
      </c>
      <c r="AZ1761" s="17" t="e">
        <f t="shared" si="474"/>
        <v>#N/A</v>
      </c>
      <c r="BA1761" s="17" t="e">
        <f t="shared" si="475"/>
        <v>#N/A</v>
      </c>
    </row>
    <row r="1762" spans="1:53">
      <c r="A1762" s="6" t="s">
        <v>3572</v>
      </c>
      <c r="B1762" s="6" t="s">
        <v>3573</v>
      </c>
      <c r="C1762" s="7">
        <v>580195255.28</v>
      </c>
      <c r="D1762" s="7">
        <v>547216564.24</v>
      </c>
      <c r="E1762" s="7">
        <v>0</v>
      </c>
      <c r="F1762" s="7">
        <v>0</v>
      </c>
      <c r="G1762" s="7">
        <v>580000000</v>
      </c>
      <c r="H1762" s="7">
        <v>0</v>
      </c>
      <c r="I1762" s="7">
        <v>1131679859.15</v>
      </c>
      <c r="J1762" s="7"/>
      <c r="K1762" s="7">
        <v>59063519.3</v>
      </c>
      <c r="L1762" s="7">
        <v>0</v>
      </c>
      <c r="M1762" s="7">
        <v>0</v>
      </c>
      <c r="N1762" s="7">
        <v>0</v>
      </c>
      <c r="O1762" s="7">
        <v>17182360.75</v>
      </c>
      <c r="P1762" s="7">
        <v>0</v>
      </c>
      <c r="Q1762" s="7">
        <v>99275913.64</v>
      </c>
      <c r="R1762" s="7">
        <v>59369472.74</v>
      </c>
      <c r="S1762" s="7">
        <v>0</v>
      </c>
      <c r="T1762" s="7">
        <v>93499474.36</v>
      </c>
      <c r="U1762" s="7">
        <v>0</v>
      </c>
      <c r="V1762" s="7">
        <v>0</v>
      </c>
      <c r="W1762" s="7">
        <v>0</v>
      </c>
      <c r="X1762" s="7">
        <v>72406323.55</v>
      </c>
      <c r="Y1762" s="7">
        <v>3909016620.59</v>
      </c>
      <c r="Z1762" s="7">
        <v>2002321546.54</v>
      </c>
      <c r="AA1762" s="7">
        <v>0</v>
      </c>
      <c r="AB1762" s="7">
        <v>0</v>
      </c>
      <c r="AC1762" s="7"/>
      <c r="AD1762" s="7">
        <v>240945095.58</v>
      </c>
      <c r="AE1762" s="7">
        <v>0</v>
      </c>
      <c r="AF1762" s="7">
        <v>0</v>
      </c>
      <c r="AG1762" s="7">
        <v>3194466.66</v>
      </c>
      <c r="AH1762" s="7">
        <v>48906137.79</v>
      </c>
      <c r="AI1762" s="7">
        <v>171310596.33</v>
      </c>
      <c r="AJ1762" s="9">
        <f t="shared" si="476"/>
        <v>2587287164.18</v>
      </c>
      <c r="AK1762" s="9">
        <f t="shared" si="477"/>
        <v>7028296042.32</v>
      </c>
      <c r="AL1762" s="9">
        <f t="shared" si="478"/>
        <v>9615583206.5</v>
      </c>
      <c r="AM1762" s="9">
        <f t="shared" si="462"/>
        <v>1216805248.54</v>
      </c>
      <c r="AN1762" s="9">
        <f t="shared" si="463"/>
        <v>1442888239.19</v>
      </c>
      <c r="AO1762" s="14" t="e">
        <f>AN1762-VLOOKUP(A1762,[1]选股结果!A1762:BF4765,44,FALSE)</f>
        <v>#N/A</v>
      </c>
      <c r="AP1762" s="9">
        <f t="shared" si="464"/>
        <v>6375694463.49</v>
      </c>
      <c r="AQ1762" s="9">
        <f t="shared" si="465"/>
        <v>580195255.28</v>
      </c>
      <c r="AR1762" s="9" t="e">
        <f t="shared" si="466"/>
        <v>#N/A</v>
      </c>
      <c r="AS1762" s="9">
        <f t="shared" si="467"/>
        <v>6955889718.77</v>
      </c>
      <c r="AT1762" s="9" t="e">
        <f t="shared" si="468"/>
        <v>#N/A</v>
      </c>
      <c r="AU1762" s="17" t="e">
        <f t="shared" si="469"/>
        <v>#N/A</v>
      </c>
      <c r="AV1762" s="17" t="e">
        <f t="shared" si="470"/>
        <v>#N/A</v>
      </c>
      <c r="AW1762" s="17" t="e">
        <f t="shared" si="471"/>
        <v>#N/A</v>
      </c>
      <c r="AX1762" s="17" t="e">
        <f t="shared" si="472"/>
        <v>#N/A</v>
      </c>
      <c r="AY1762" s="17" t="e">
        <f t="shared" si="473"/>
        <v>#N/A</v>
      </c>
      <c r="AZ1762" s="17" t="e">
        <f t="shared" si="474"/>
        <v>#N/A</v>
      </c>
      <c r="BA1762" s="17" t="e">
        <f t="shared" si="475"/>
        <v>#N/A</v>
      </c>
    </row>
    <row r="1763" spans="1:53">
      <c r="A1763" s="6" t="s">
        <v>3574</v>
      </c>
      <c r="B1763" s="6" t="s">
        <v>3575</v>
      </c>
      <c r="C1763" s="7">
        <v>0</v>
      </c>
      <c r="D1763" s="7">
        <v>546741587.9</v>
      </c>
      <c r="E1763" s="7">
        <v>0</v>
      </c>
      <c r="F1763" s="7">
        <v>0</v>
      </c>
      <c r="G1763" s="7">
        <v>91000000</v>
      </c>
      <c r="H1763" s="7">
        <v>0</v>
      </c>
      <c r="I1763" s="7">
        <v>63746173.64</v>
      </c>
      <c r="J1763" s="7"/>
      <c r="K1763" s="7">
        <v>2407233.04</v>
      </c>
      <c r="L1763" s="7">
        <v>0</v>
      </c>
      <c r="M1763" s="7">
        <v>0</v>
      </c>
      <c r="N1763" s="7">
        <v>0</v>
      </c>
      <c r="O1763" s="7">
        <v>1983984.11</v>
      </c>
      <c r="P1763" s="7">
        <v>0</v>
      </c>
      <c r="Q1763" s="7">
        <v>437919524.43</v>
      </c>
      <c r="R1763" s="7">
        <v>0</v>
      </c>
      <c r="S1763" s="7">
        <v>0</v>
      </c>
      <c r="T1763" s="7">
        <v>37527143.17</v>
      </c>
      <c r="U1763" s="7">
        <v>0</v>
      </c>
      <c r="V1763" s="7">
        <v>0</v>
      </c>
      <c r="W1763" s="7">
        <v>0</v>
      </c>
      <c r="X1763" s="7">
        <v>2985.56</v>
      </c>
      <c r="Y1763" s="7">
        <v>723645966.57</v>
      </c>
      <c r="Z1763" s="7">
        <v>69726096.93</v>
      </c>
      <c r="AA1763" s="7">
        <v>0</v>
      </c>
      <c r="AB1763" s="7">
        <v>0</v>
      </c>
      <c r="AC1763" s="7"/>
      <c r="AD1763" s="7">
        <v>45481233.6</v>
      </c>
      <c r="AE1763" s="7">
        <v>0</v>
      </c>
      <c r="AF1763" s="7">
        <v>0</v>
      </c>
      <c r="AG1763" s="7">
        <v>3842966.44</v>
      </c>
      <c r="AH1763" s="7">
        <v>6218614.23</v>
      </c>
      <c r="AI1763" s="7">
        <v>9890858.87</v>
      </c>
      <c r="AJ1763" s="9">
        <f t="shared" si="476"/>
        <v>1181325646.29</v>
      </c>
      <c r="AK1763" s="9">
        <f t="shared" si="477"/>
        <v>858808722.2</v>
      </c>
      <c r="AL1763" s="9">
        <f t="shared" si="478"/>
        <v>2040134368.49</v>
      </c>
      <c r="AM1763" s="9">
        <f t="shared" si="462"/>
        <v>639728557.57</v>
      </c>
      <c r="AN1763" s="9">
        <f t="shared" si="463"/>
        <v>541600074.28</v>
      </c>
      <c r="AO1763" s="14">
        <f>AN1763-VLOOKUP(A1763,[1]选股结果!A1763:BF4766,44,FALSE)</f>
        <v>67302444.59</v>
      </c>
      <c r="AP1763" s="9">
        <f t="shared" si="464"/>
        <v>858805736.64</v>
      </c>
      <c r="AQ1763" s="9">
        <f t="shared" si="465"/>
        <v>0</v>
      </c>
      <c r="AR1763" s="9">
        <f t="shared" si="466"/>
        <v>1565836738.8</v>
      </c>
      <c r="AS1763" s="9">
        <f t="shared" si="467"/>
        <v>858805736.64</v>
      </c>
      <c r="AT1763" s="9">
        <f t="shared" si="468"/>
        <v>707031002.16</v>
      </c>
      <c r="AU1763" s="17">
        <f t="shared" si="469"/>
        <v>0.408553804951763</v>
      </c>
      <c r="AV1763" s="17">
        <f t="shared" si="470"/>
        <v>0.345885404818808</v>
      </c>
      <c r="AW1763" s="17">
        <f t="shared" si="471"/>
        <v>0.0429817764025502</v>
      </c>
      <c r="AX1763" s="17">
        <f t="shared" si="472"/>
        <v>0.548464418645687</v>
      </c>
      <c r="AY1763" s="17">
        <f t="shared" si="473"/>
        <v>0</v>
      </c>
      <c r="AZ1763" s="17">
        <f t="shared" si="474"/>
        <v>0.548464418645687</v>
      </c>
      <c r="BA1763" s="17">
        <f t="shared" si="475"/>
        <v>0.451535581354313</v>
      </c>
    </row>
    <row r="1764" spans="1:53">
      <c r="A1764" s="6" t="s">
        <v>3576</v>
      </c>
      <c r="B1764" s="6" t="s">
        <v>3577</v>
      </c>
      <c r="C1764" s="7">
        <v>1093458</v>
      </c>
      <c r="D1764" s="7">
        <v>546146012.11</v>
      </c>
      <c r="E1764" s="7">
        <v>0</v>
      </c>
      <c r="F1764" s="7">
        <v>0</v>
      </c>
      <c r="G1764" s="7">
        <v>0</v>
      </c>
      <c r="H1764" s="7">
        <v>0</v>
      </c>
      <c r="I1764" s="7">
        <v>34326818.06</v>
      </c>
      <c r="J1764" s="7"/>
      <c r="K1764" s="7">
        <v>19330077.69</v>
      </c>
      <c r="L1764" s="7">
        <v>0</v>
      </c>
      <c r="M1764" s="7">
        <v>0</v>
      </c>
      <c r="N1764" s="7">
        <v>0</v>
      </c>
      <c r="O1764" s="7">
        <v>34143525.21</v>
      </c>
      <c r="P1764" s="7">
        <v>0</v>
      </c>
      <c r="Q1764" s="7">
        <v>389752826.66</v>
      </c>
      <c r="R1764" s="7">
        <v>0</v>
      </c>
      <c r="S1764" s="7">
        <v>0</v>
      </c>
      <c r="T1764" s="7">
        <v>26847820.18</v>
      </c>
      <c r="U1764" s="7">
        <v>0</v>
      </c>
      <c r="V1764" s="7">
        <v>0</v>
      </c>
      <c r="W1764" s="7">
        <v>0</v>
      </c>
      <c r="X1764" s="7">
        <v>0</v>
      </c>
      <c r="Y1764" s="7">
        <v>124279049.71</v>
      </c>
      <c r="Z1764" s="7">
        <v>608301.88</v>
      </c>
      <c r="AA1764" s="7">
        <v>0</v>
      </c>
      <c r="AB1764" s="7">
        <v>0</v>
      </c>
      <c r="AC1764" s="7"/>
      <c r="AD1764" s="7">
        <v>12884399.04</v>
      </c>
      <c r="AE1764" s="7">
        <v>0</v>
      </c>
      <c r="AF1764" s="7">
        <v>0</v>
      </c>
      <c r="AG1764" s="7">
        <v>14943442.63</v>
      </c>
      <c r="AH1764" s="7">
        <v>26991736.32</v>
      </c>
      <c r="AI1764" s="7">
        <v>0</v>
      </c>
      <c r="AJ1764" s="9">
        <f t="shared" si="476"/>
        <v>1050547079.91</v>
      </c>
      <c r="AK1764" s="9">
        <f t="shared" si="477"/>
        <v>180800387.58</v>
      </c>
      <c r="AL1764" s="9">
        <f t="shared" si="478"/>
        <v>1231347467.49</v>
      </c>
      <c r="AM1764" s="9">
        <f t="shared" si="462"/>
        <v>580289537.32</v>
      </c>
      <c r="AN1764" s="9">
        <f t="shared" si="463"/>
        <v>470257542.59</v>
      </c>
      <c r="AO1764" s="14">
        <f>AN1764-VLOOKUP(A1764,[1]选股结果!A1764:BF4767,44,FALSE)</f>
        <v>174547557.02</v>
      </c>
      <c r="AP1764" s="9">
        <f t="shared" si="464"/>
        <v>179706929.58</v>
      </c>
      <c r="AQ1764" s="9">
        <f t="shared" si="465"/>
        <v>1093458</v>
      </c>
      <c r="AR1764" s="9">
        <f t="shared" si="466"/>
        <v>935637481.92</v>
      </c>
      <c r="AS1764" s="9">
        <f t="shared" si="467"/>
        <v>180800387.58</v>
      </c>
      <c r="AT1764" s="9">
        <f t="shared" si="468"/>
        <v>754837094.34</v>
      </c>
      <c r="AU1764" s="17">
        <f t="shared" si="469"/>
        <v>0.620207664328711</v>
      </c>
      <c r="AV1764" s="17">
        <f t="shared" si="470"/>
        <v>0.502606566835047</v>
      </c>
      <c r="AW1764" s="17">
        <f t="shared" si="471"/>
        <v>0.186554686396076</v>
      </c>
      <c r="AX1764" s="17">
        <f t="shared" si="472"/>
        <v>0.192068972281046</v>
      </c>
      <c r="AY1764" s="17">
        <f t="shared" si="473"/>
        <v>0.00116867699416674</v>
      </c>
      <c r="AZ1764" s="17">
        <f t="shared" si="474"/>
        <v>0.193237649275213</v>
      </c>
      <c r="BA1764" s="17">
        <f t="shared" si="475"/>
        <v>0.806762350724787</v>
      </c>
    </row>
    <row r="1765" spans="1:53">
      <c r="A1765" s="6" t="s">
        <v>3578</v>
      </c>
      <c r="B1765" s="6" t="s">
        <v>3579</v>
      </c>
      <c r="C1765" s="7">
        <v>0</v>
      </c>
      <c r="D1765" s="7">
        <v>544575603.78</v>
      </c>
      <c r="E1765" s="7">
        <v>0</v>
      </c>
      <c r="F1765" s="7">
        <v>0</v>
      </c>
      <c r="G1765" s="7">
        <v>0</v>
      </c>
      <c r="H1765" s="7">
        <v>0</v>
      </c>
      <c r="I1765" s="7">
        <v>241257023.31</v>
      </c>
      <c r="J1765" s="7"/>
      <c r="K1765" s="7">
        <v>77811737.93</v>
      </c>
      <c r="L1765" s="7">
        <v>0</v>
      </c>
      <c r="M1765" s="7">
        <v>0</v>
      </c>
      <c r="N1765" s="7">
        <v>0</v>
      </c>
      <c r="O1765" s="7">
        <v>741918.25</v>
      </c>
      <c r="P1765" s="7">
        <v>0</v>
      </c>
      <c r="Q1765" s="7">
        <v>120192286.46</v>
      </c>
      <c r="R1765" s="7">
        <v>0</v>
      </c>
      <c r="S1765" s="7">
        <v>0</v>
      </c>
      <c r="T1765" s="7">
        <v>0</v>
      </c>
      <c r="U1765" s="7">
        <v>0</v>
      </c>
      <c r="V1765" s="7">
        <v>0</v>
      </c>
      <c r="W1765" s="7">
        <v>0</v>
      </c>
      <c r="X1765" s="7">
        <v>3442671.88</v>
      </c>
      <c r="Y1765" s="7">
        <v>123495858.31</v>
      </c>
      <c r="Z1765" s="7">
        <v>65658707.45</v>
      </c>
      <c r="AA1765" s="7">
        <v>0</v>
      </c>
      <c r="AB1765" s="7">
        <v>0</v>
      </c>
      <c r="AC1765" s="7"/>
      <c r="AD1765" s="7">
        <v>35344510.58</v>
      </c>
      <c r="AE1765" s="7">
        <v>0</v>
      </c>
      <c r="AF1765" s="7">
        <v>0</v>
      </c>
      <c r="AG1765" s="7">
        <v>157594.61</v>
      </c>
      <c r="AH1765" s="7">
        <v>2401420.11</v>
      </c>
      <c r="AI1765" s="7">
        <v>0</v>
      </c>
      <c r="AJ1765" s="9">
        <f t="shared" si="476"/>
        <v>984578569.73</v>
      </c>
      <c r="AK1765" s="9">
        <f t="shared" si="477"/>
        <v>230500762.94</v>
      </c>
      <c r="AL1765" s="9">
        <f t="shared" si="478"/>
        <v>1215079332.67</v>
      </c>
      <c r="AM1765" s="9">
        <f t="shared" si="462"/>
        <v>548760193.91</v>
      </c>
      <c r="AN1765" s="9">
        <f t="shared" si="463"/>
        <v>439261047.7</v>
      </c>
      <c r="AO1765" s="14">
        <f>AN1765-VLOOKUP(A1765,[1]选股结果!A1765:BF4768,44,FALSE)</f>
        <v>334426528.2</v>
      </c>
      <c r="AP1765" s="9">
        <f t="shared" si="464"/>
        <v>227058091.06</v>
      </c>
      <c r="AQ1765" s="9">
        <f t="shared" si="465"/>
        <v>0</v>
      </c>
      <c r="AR1765" s="9">
        <f t="shared" si="466"/>
        <v>1110244813.17</v>
      </c>
      <c r="AS1765" s="9">
        <f t="shared" si="467"/>
        <v>227058091.06</v>
      </c>
      <c r="AT1765" s="9">
        <f t="shared" si="468"/>
        <v>883186722.11</v>
      </c>
      <c r="AU1765" s="17">
        <f t="shared" si="469"/>
        <v>0.494269540735944</v>
      </c>
      <c r="AV1765" s="17">
        <f t="shared" si="470"/>
        <v>0.395643413497074</v>
      </c>
      <c r="AW1765" s="17">
        <f t="shared" si="471"/>
        <v>0.301218726025962</v>
      </c>
      <c r="AX1765" s="17">
        <f t="shared" si="472"/>
        <v>0.204511733238094</v>
      </c>
      <c r="AY1765" s="17">
        <f t="shared" si="473"/>
        <v>0</v>
      </c>
      <c r="AZ1765" s="17">
        <f t="shared" si="474"/>
        <v>0.204511733238094</v>
      </c>
      <c r="BA1765" s="17">
        <f t="shared" si="475"/>
        <v>0.795488266761907</v>
      </c>
    </row>
    <row r="1766" spans="1:53">
      <c r="A1766" s="6" t="s">
        <v>3580</v>
      </c>
      <c r="B1766" s="6" t="s">
        <v>3581</v>
      </c>
      <c r="C1766" s="7">
        <v>91387313.5</v>
      </c>
      <c r="D1766" s="7">
        <v>543709495.1</v>
      </c>
      <c r="E1766" s="7">
        <v>0</v>
      </c>
      <c r="F1766" s="7">
        <v>0</v>
      </c>
      <c r="G1766" s="7">
        <v>2857009.9</v>
      </c>
      <c r="H1766" s="7">
        <v>0</v>
      </c>
      <c r="I1766" s="7">
        <v>1052522862.94</v>
      </c>
      <c r="J1766" s="7"/>
      <c r="K1766" s="7">
        <v>82875734.24</v>
      </c>
      <c r="L1766" s="7">
        <v>0</v>
      </c>
      <c r="M1766" s="7">
        <v>0</v>
      </c>
      <c r="N1766" s="7">
        <v>0</v>
      </c>
      <c r="O1766" s="7">
        <v>129064965.85</v>
      </c>
      <c r="P1766" s="7">
        <v>0</v>
      </c>
      <c r="Q1766" s="7">
        <v>1194828438.71</v>
      </c>
      <c r="R1766" s="7">
        <v>6353125.82</v>
      </c>
      <c r="S1766" s="7">
        <v>0</v>
      </c>
      <c r="T1766" s="7">
        <v>62700823.55</v>
      </c>
      <c r="U1766" s="7">
        <v>0</v>
      </c>
      <c r="V1766" s="7">
        <v>6644316.88</v>
      </c>
      <c r="W1766" s="7">
        <v>0</v>
      </c>
      <c r="X1766" s="7">
        <v>0</v>
      </c>
      <c r="Y1766" s="7">
        <v>652401011.75</v>
      </c>
      <c r="Z1766" s="7">
        <v>205572148.21</v>
      </c>
      <c r="AA1766" s="7">
        <v>0</v>
      </c>
      <c r="AB1766" s="7">
        <v>0</v>
      </c>
      <c r="AC1766" s="7"/>
      <c r="AD1766" s="7">
        <v>142406300.4</v>
      </c>
      <c r="AE1766" s="7">
        <v>0</v>
      </c>
      <c r="AF1766" s="7">
        <v>12026082.03</v>
      </c>
      <c r="AG1766" s="7">
        <v>71045230.44</v>
      </c>
      <c r="AH1766" s="7">
        <v>28835325.49</v>
      </c>
      <c r="AI1766" s="7">
        <v>186633976.67</v>
      </c>
      <c r="AJ1766" s="9">
        <f t="shared" si="476"/>
        <v>3074912456.11</v>
      </c>
      <c r="AK1766" s="9">
        <f t="shared" si="477"/>
        <v>1396951705.37</v>
      </c>
      <c r="AL1766" s="9">
        <f t="shared" si="478"/>
        <v>4471864161.48</v>
      </c>
      <c r="AM1766" s="9">
        <f t="shared" si="462"/>
        <v>675631470.85</v>
      </c>
      <c r="AN1766" s="9">
        <f t="shared" si="463"/>
        <v>2405925302.14</v>
      </c>
      <c r="AO1766" s="14" t="e">
        <f>AN1766-VLOOKUP(A1766,[1]选股结果!A1766:BF4769,44,FALSE)</f>
        <v>#N/A</v>
      </c>
      <c r="AP1766" s="9">
        <f t="shared" si="464"/>
        <v>1298920074.99</v>
      </c>
      <c r="AQ1766" s="9">
        <f t="shared" si="465"/>
        <v>91387313.5</v>
      </c>
      <c r="AR1766" s="9" t="e">
        <f t="shared" si="466"/>
        <v>#N/A</v>
      </c>
      <c r="AS1766" s="9">
        <f t="shared" si="467"/>
        <v>1390307388.49</v>
      </c>
      <c r="AT1766" s="9" t="e">
        <f t="shared" si="468"/>
        <v>#N/A</v>
      </c>
      <c r="AU1766" s="17" t="e">
        <f t="shared" si="469"/>
        <v>#N/A</v>
      </c>
      <c r="AV1766" s="17" t="e">
        <f t="shared" si="470"/>
        <v>#N/A</v>
      </c>
      <c r="AW1766" s="17" t="e">
        <f t="shared" si="471"/>
        <v>#N/A</v>
      </c>
      <c r="AX1766" s="17" t="e">
        <f t="shared" si="472"/>
        <v>#N/A</v>
      </c>
      <c r="AY1766" s="17" t="e">
        <f t="shared" si="473"/>
        <v>#N/A</v>
      </c>
      <c r="AZ1766" s="17" t="e">
        <f t="shared" si="474"/>
        <v>#N/A</v>
      </c>
      <c r="BA1766" s="17" t="e">
        <f t="shared" si="475"/>
        <v>#N/A</v>
      </c>
    </row>
    <row r="1767" spans="1:53">
      <c r="A1767" s="6" t="s">
        <v>3582</v>
      </c>
      <c r="B1767" s="6" t="s">
        <v>3583</v>
      </c>
      <c r="C1767" s="7">
        <v>0</v>
      </c>
      <c r="D1767" s="7">
        <v>542290836</v>
      </c>
      <c r="E1767" s="7">
        <v>0</v>
      </c>
      <c r="F1767" s="7">
        <v>0</v>
      </c>
      <c r="G1767" s="7">
        <v>220000000</v>
      </c>
      <c r="H1767" s="7">
        <v>0</v>
      </c>
      <c r="I1767" s="7">
        <v>865356596.85</v>
      </c>
      <c r="J1767" s="7"/>
      <c r="K1767" s="7">
        <v>119089793.12</v>
      </c>
      <c r="L1767" s="7">
        <v>0</v>
      </c>
      <c r="M1767" s="7">
        <v>0</v>
      </c>
      <c r="N1767" s="7">
        <v>0</v>
      </c>
      <c r="O1767" s="7">
        <v>41678426.28</v>
      </c>
      <c r="P1767" s="7">
        <v>0</v>
      </c>
      <c r="Q1767" s="7">
        <v>117566287.17</v>
      </c>
      <c r="R1767" s="7">
        <v>39997407.71</v>
      </c>
      <c r="S1767" s="7">
        <v>0</v>
      </c>
      <c r="T1767" s="7">
        <v>11113889.51</v>
      </c>
      <c r="U1767" s="7">
        <v>0</v>
      </c>
      <c r="V1767" s="7">
        <v>0</v>
      </c>
      <c r="W1767" s="7">
        <v>0</v>
      </c>
      <c r="X1767" s="7">
        <v>41598185.35</v>
      </c>
      <c r="Y1767" s="7">
        <v>136582184.59</v>
      </c>
      <c r="Z1767" s="7">
        <v>2192237.23</v>
      </c>
      <c r="AA1767" s="7">
        <v>0</v>
      </c>
      <c r="AB1767" s="7">
        <v>0</v>
      </c>
      <c r="AC1767" s="7"/>
      <c r="AD1767" s="7">
        <v>455261394.23</v>
      </c>
      <c r="AE1767" s="7">
        <v>46918827.52</v>
      </c>
      <c r="AF1767" s="7">
        <v>101750907.74</v>
      </c>
      <c r="AG1767" s="7">
        <v>16730840.99</v>
      </c>
      <c r="AH1767" s="7">
        <v>22246304.5</v>
      </c>
      <c r="AI1767" s="7">
        <v>28231640.33</v>
      </c>
      <c r="AJ1767" s="9">
        <f t="shared" si="476"/>
        <v>1957093236.64</v>
      </c>
      <c r="AK1767" s="9">
        <f t="shared" si="477"/>
        <v>851512522.48</v>
      </c>
      <c r="AL1767" s="9">
        <f t="shared" si="478"/>
        <v>2808605759.12</v>
      </c>
      <c r="AM1767" s="9">
        <f t="shared" si="462"/>
        <v>845567447.63</v>
      </c>
      <c r="AN1767" s="9">
        <f t="shared" si="463"/>
        <v>1153123974.36</v>
      </c>
      <c r="AO1767" s="14">
        <f>AN1767-VLOOKUP(A1767,[1]选股结果!A1767:BF4770,44,FALSE)</f>
        <v>804574922.12</v>
      </c>
      <c r="AP1767" s="9">
        <f t="shared" si="464"/>
        <v>809914337.13</v>
      </c>
      <c r="AQ1767" s="9">
        <f t="shared" si="465"/>
        <v>0</v>
      </c>
      <c r="AR1767" s="9">
        <f t="shared" si="466"/>
        <v>2460056706.88</v>
      </c>
      <c r="AS1767" s="9">
        <f t="shared" si="467"/>
        <v>809914337.13</v>
      </c>
      <c r="AT1767" s="9">
        <f t="shared" si="468"/>
        <v>1650142369.75</v>
      </c>
      <c r="AU1767" s="17">
        <f t="shared" si="469"/>
        <v>0.343718681469909</v>
      </c>
      <c r="AV1767" s="17">
        <f t="shared" si="470"/>
        <v>0.468738777905028</v>
      </c>
      <c r="AW1767" s="17">
        <f t="shared" si="471"/>
        <v>0.327055437327871</v>
      </c>
      <c r="AX1767" s="17">
        <f t="shared" si="472"/>
        <v>0.32922588120222</v>
      </c>
      <c r="AY1767" s="17">
        <f t="shared" si="473"/>
        <v>0</v>
      </c>
      <c r="AZ1767" s="17">
        <f t="shared" si="474"/>
        <v>0.32922588120222</v>
      </c>
      <c r="BA1767" s="17">
        <f t="shared" si="475"/>
        <v>0.67077411879778</v>
      </c>
    </row>
    <row r="1768" spans="1:53">
      <c r="A1768" s="6" t="s">
        <v>3584</v>
      </c>
      <c r="B1768" s="6" t="s">
        <v>3585</v>
      </c>
      <c r="C1768" s="7">
        <v>0</v>
      </c>
      <c r="D1768" s="7">
        <v>541056772.83</v>
      </c>
      <c r="E1768" s="7">
        <v>0</v>
      </c>
      <c r="F1768" s="7">
        <v>0</v>
      </c>
      <c r="G1768" s="7">
        <v>150000000</v>
      </c>
      <c r="H1768" s="7">
        <v>0</v>
      </c>
      <c r="I1768" s="7">
        <v>653348021.59</v>
      </c>
      <c r="J1768" s="7"/>
      <c r="K1768" s="7">
        <v>15660048.32</v>
      </c>
      <c r="L1768" s="7">
        <v>0</v>
      </c>
      <c r="M1768" s="7">
        <v>0</v>
      </c>
      <c r="N1768" s="7">
        <v>0</v>
      </c>
      <c r="O1768" s="7">
        <v>14423148.18</v>
      </c>
      <c r="P1768" s="7">
        <v>0</v>
      </c>
      <c r="Q1768" s="7">
        <v>220799591.65</v>
      </c>
      <c r="R1768" s="7">
        <v>103648509.77</v>
      </c>
      <c r="S1768" s="7">
        <v>0</v>
      </c>
      <c r="T1768" s="7">
        <v>6261197.26</v>
      </c>
      <c r="U1768" s="7">
        <v>0</v>
      </c>
      <c r="V1768" s="7">
        <v>0</v>
      </c>
      <c r="W1768" s="7">
        <v>0</v>
      </c>
      <c r="X1768" s="7">
        <v>0</v>
      </c>
      <c r="Y1768" s="7">
        <v>87008412.95</v>
      </c>
      <c r="Z1768" s="7">
        <v>147575201.04</v>
      </c>
      <c r="AA1768" s="7">
        <v>0</v>
      </c>
      <c r="AB1768" s="7">
        <v>0</v>
      </c>
      <c r="AC1768" s="7"/>
      <c r="AD1768" s="7">
        <v>36642761.04</v>
      </c>
      <c r="AE1768" s="7">
        <v>0</v>
      </c>
      <c r="AF1768" s="7">
        <v>0</v>
      </c>
      <c r="AG1768" s="7">
        <v>96000</v>
      </c>
      <c r="AH1768" s="7">
        <v>13240409.87</v>
      </c>
      <c r="AI1768" s="7">
        <v>22350324.17</v>
      </c>
      <c r="AJ1768" s="9">
        <f t="shared" si="476"/>
        <v>1705197289.6</v>
      </c>
      <c r="AK1768" s="9">
        <f t="shared" si="477"/>
        <v>306913109.07</v>
      </c>
      <c r="AL1768" s="9">
        <f t="shared" si="478"/>
        <v>2012110398.67</v>
      </c>
      <c r="AM1768" s="9">
        <f t="shared" si="462"/>
        <v>705479921.01</v>
      </c>
      <c r="AN1768" s="9">
        <f t="shared" si="463"/>
        <v>999717368.59</v>
      </c>
      <c r="AO1768" s="14">
        <f>AN1768-VLOOKUP(A1768,[1]选股结果!A1768:BF4771,44,FALSE)</f>
        <v>355000796.9</v>
      </c>
      <c r="AP1768" s="9">
        <f t="shared" si="464"/>
        <v>306913109.07</v>
      </c>
      <c r="AQ1768" s="9">
        <f t="shared" si="465"/>
        <v>0</v>
      </c>
      <c r="AR1768" s="9">
        <f t="shared" si="466"/>
        <v>1367393826.98</v>
      </c>
      <c r="AS1768" s="9">
        <f t="shared" si="467"/>
        <v>306913109.07</v>
      </c>
      <c r="AT1768" s="9">
        <f t="shared" si="468"/>
        <v>1060480717.91</v>
      </c>
      <c r="AU1768" s="17">
        <f t="shared" si="469"/>
        <v>0.515930309973762</v>
      </c>
      <c r="AV1768" s="17">
        <f t="shared" si="470"/>
        <v>0.731111512180772</v>
      </c>
      <c r="AW1768" s="17">
        <f t="shared" si="471"/>
        <v>0.2596185458026</v>
      </c>
      <c r="AX1768" s="17">
        <f t="shared" si="472"/>
        <v>0.224451144223638</v>
      </c>
      <c r="AY1768" s="17">
        <f t="shared" si="473"/>
        <v>0</v>
      </c>
      <c r="AZ1768" s="17">
        <f t="shared" si="474"/>
        <v>0.224451144223638</v>
      </c>
      <c r="BA1768" s="17">
        <f t="shared" si="475"/>
        <v>0.775548855776362</v>
      </c>
    </row>
    <row r="1769" spans="1:53">
      <c r="A1769" s="6" t="s">
        <v>3586</v>
      </c>
      <c r="B1769" s="6" t="s">
        <v>3587</v>
      </c>
      <c r="C1769" s="7">
        <v>1109549.6</v>
      </c>
      <c r="D1769" s="7">
        <v>540636283.36</v>
      </c>
      <c r="E1769" s="7">
        <v>0</v>
      </c>
      <c r="F1769" s="7">
        <v>0</v>
      </c>
      <c r="G1769" s="7">
        <v>17324174.99</v>
      </c>
      <c r="H1769" s="7">
        <v>0</v>
      </c>
      <c r="I1769" s="7">
        <v>973130874.71</v>
      </c>
      <c r="J1769" s="7"/>
      <c r="K1769" s="7">
        <v>161931640.21</v>
      </c>
      <c r="L1769" s="7">
        <v>0</v>
      </c>
      <c r="M1769" s="7">
        <v>0</v>
      </c>
      <c r="N1769" s="7">
        <v>0</v>
      </c>
      <c r="O1769" s="7">
        <v>38586115.84</v>
      </c>
      <c r="P1769" s="7">
        <v>0</v>
      </c>
      <c r="Q1769" s="7">
        <v>588528054.2</v>
      </c>
      <c r="R1769" s="7">
        <v>0</v>
      </c>
      <c r="S1769" s="7">
        <v>0</v>
      </c>
      <c r="T1769" s="7">
        <v>2972644378.92</v>
      </c>
      <c r="U1769" s="7">
        <v>0</v>
      </c>
      <c r="V1769" s="7">
        <v>0</v>
      </c>
      <c r="W1769" s="7">
        <v>0</v>
      </c>
      <c r="X1769" s="7">
        <v>3101734.74</v>
      </c>
      <c r="Y1769" s="7">
        <v>1695516498.8</v>
      </c>
      <c r="Z1769" s="7">
        <v>1010494938.09</v>
      </c>
      <c r="AA1769" s="7">
        <v>0</v>
      </c>
      <c r="AB1769" s="7">
        <v>0</v>
      </c>
      <c r="AC1769" s="7"/>
      <c r="AD1769" s="7">
        <v>233887126.47</v>
      </c>
      <c r="AE1769" s="7">
        <v>0</v>
      </c>
      <c r="AF1769" s="7">
        <v>164648504.26</v>
      </c>
      <c r="AG1769" s="7">
        <v>57845743.06</v>
      </c>
      <c r="AH1769" s="7">
        <v>186243173.06</v>
      </c>
      <c r="AI1769" s="7">
        <v>135827619.07</v>
      </c>
      <c r="AJ1769" s="9">
        <f t="shared" si="476"/>
        <v>5292781522.23</v>
      </c>
      <c r="AK1769" s="9">
        <f t="shared" si="477"/>
        <v>3488674887.15</v>
      </c>
      <c r="AL1769" s="9">
        <f t="shared" si="478"/>
        <v>8781456409.38</v>
      </c>
      <c r="AM1769" s="9">
        <f t="shared" si="462"/>
        <v>599648308.93</v>
      </c>
      <c r="AN1769" s="9">
        <f t="shared" si="463"/>
        <v>4696234948.04</v>
      </c>
      <c r="AO1769" s="14">
        <f>AN1769-VLOOKUP(A1769,[1]选股结果!A1769:BF4772,44,FALSE)</f>
        <v>3656000902.76</v>
      </c>
      <c r="AP1769" s="9">
        <f t="shared" si="464"/>
        <v>3484463602.81</v>
      </c>
      <c r="AQ1769" s="9">
        <f t="shared" si="465"/>
        <v>1109549.6</v>
      </c>
      <c r="AR1769" s="9">
        <f t="shared" si="466"/>
        <v>7741222364.1</v>
      </c>
      <c r="AS1769" s="9">
        <f t="shared" si="467"/>
        <v>3485573152.41</v>
      </c>
      <c r="AT1769" s="9">
        <f t="shared" si="468"/>
        <v>4255649211.69</v>
      </c>
      <c r="AU1769" s="17">
        <f t="shared" si="469"/>
        <v>0.0774617083357372</v>
      </c>
      <c r="AV1769" s="17">
        <f t="shared" si="470"/>
        <v>0.606652893710797</v>
      </c>
      <c r="AW1769" s="17">
        <f t="shared" si="471"/>
        <v>0.472276951985612</v>
      </c>
      <c r="AX1769" s="17">
        <f t="shared" si="472"/>
        <v>0.450118009653002</v>
      </c>
      <c r="AY1769" s="17">
        <f t="shared" si="473"/>
        <v>0.000143330025648862</v>
      </c>
      <c r="AZ1769" s="17">
        <f t="shared" si="474"/>
        <v>0.450261339678651</v>
      </c>
      <c r="BA1769" s="17">
        <f t="shared" si="475"/>
        <v>0.549738660321349</v>
      </c>
    </row>
    <row r="1770" spans="1:53">
      <c r="A1770" s="6" t="s">
        <v>3588</v>
      </c>
      <c r="B1770" s="6" t="s">
        <v>3589</v>
      </c>
      <c r="C1770" s="7">
        <v>51071927.37</v>
      </c>
      <c r="D1770" s="7">
        <v>539127372.16</v>
      </c>
      <c r="E1770" s="7">
        <v>0</v>
      </c>
      <c r="F1770" s="7">
        <v>0</v>
      </c>
      <c r="G1770" s="7">
        <v>0</v>
      </c>
      <c r="H1770" s="7">
        <v>0</v>
      </c>
      <c r="I1770" s="7">
        <v>675687724.11</v>
      </c>
      <c r="J1770" s="7"/>
      <c r="K1770" s="7">
        <v>14275367.07</v>
      </c>
      <c r="L1770" s="7">
        <v>0</v>
      </c>
      <c r="M1770" s="7">
        <v>0</v>
      </c>
      <c r="N1770" s="7">
        <v>0</v>
      </c>
      <c r="O1770" s="7">
        <v>377039188.18</v>
      </c>
      <c r="P1770" s="7">
        <v>0</v>
      </c>
      <c r="Q1770" s="7">
        <v>606862107.77</v>
      </c>
      <c r="R1770" s="7">
        <v>0</v>
      </c>
      <c r="S1770" s="7">
        <v>0</v>
      </c>
      <c r="T1770" s="7">
        <v>162744530.39</v>
      </c>
      <c r="U1770" s="7">
        <v>0</v>
      </c>
      <c r="V1770" s="7">
        <v>0</v>
      </c>
      <c r="W1770" s="7">
        <v>10228805.16</v>
      </c>
      <c r="X1770" s="7">
        <v>102028159.73</v>
      </c>
      <c r="Y1770" s="7">
        <v>208753070.19</v>
      </c>
      <c r="Z1770" s="7">
        <v>49736371.25</v>
      </c>
      <c r="AA1770" s="7">
        <v>0</v>
      </c>
      <c r="AB1770" s="7">
        <v>0</v>
      </c>
      <c r="AC1770" s="7"/>
      <c r="AD1770" s="7">
        <v>158802280.56</v>
      </c>
      <c r="AE1770" s="7">
        <v>5611404.06</v>
      </c>
      <c r="AF1770" s="7">
        <v>858423002.53</v>
      </c>
      <c r="AG1770" s="7">
        <v>3216416.04</v>
      </c>
      <c r="AH1770" s="7">
        <v>37861206.95</v>
      </c>
      <c r="AI1770" s="7">
        <v>17152350.99</v>
      </c>
      <c r="AJ1770" s="9">
        <f t="shared" si="476"/>
        <v>2375736289.68</v>
      </c>
      <c r="AK1770" s="9">
        <f t="shared" si="477"/>
        <v>1502884994.83</v>
      </c>
      <c r="AL1770" s="9">
        <f t="shared" si="478"/>
        <v>3878621284.51</v>
      </c>
      <c r="AM1770" s="9">
        <f t="shared" si="462"/>
        <v>1028423525.23</v>
      </c>
      <c r="AN1770" s="9">
        <f t="shared" si="463"/>
        <v>1459569729.34</v>
      </c>
      <c r="AO1770" s="14">
        <f>AN1770-VLOOKUP(A1770,[1]选股结果!A1770:BF4773,44,FALSE)</f>
        <v>771378101.26</v>
      </c>
      <c r="AP1770" s="9">
        <f t="shared" si="464"/>
        <v>1339556102.57</v>
      </c>
      <c r="AQ1770" s="9">
        <f t="shared" si="465"/>
        <v>51071927.37</v>
      </c>
      <c r="AR1770" s="9">
        <f t="shared" si="466"/>
        <v>3190429656.43</v>
      </c>
      <c r="AS1770" s="9">
        <f t="shared" si="467"/>
        <v>1390628029.94</v>
      </c>
      <c r="AT1770" s="9">
        <f t="shared" si="468"/>
        <v>1799801626.49</v>
      </c>
      <c r="AU1770" s="17">
        <f t="shared" si="469"/>
        <v>0.322346403456134</v>
      </c>
      <c r="AV1770" s="17">
        <f t="shared" si="470"/>
        <v>0.457483751882252</v>
      </c>
      <c r="AW1770" s="17">
        <f t="shared" si="471"/>
        <v>0.241778752183225</v>
      </c>
      <c r="AX1770" s="17">
        <f t="shared" si="472"/>
        <v>0.419866991854923</v>
      </c>
      <c r="AY1770" s="17">
        <f t="shared" si="473"/>
        <v>0.016007852505718</v>
      </c>
      <c r="AZ1770" s="17">
        <f t="shared" si="474"/>
        <v>0.435874844360641</v>
      </c>
      <c r="BA1770" s="17">
        <f t="shared" si="475"/>
        <v>0.564125155639359</v>
      </c>
    </row>
    <row r="1771" spans="1:53">
      <c r="A1771" s="6" t="s">
        <v>3590</v>
      </c>
      <c r="B1771" s="6" t="s">
        <v>3591</v>
      </c>
      <c r="C1771" s="7">
        <v>249247615.71</v>
      </c>
      <c r="D1771" s="7">
        <v>538905415.05</v>
      </c>
      <c r="E1771" s="7">
        <v>0</v>
      </c>
      <c r="F1771" s="7">
        <v>0</v>
      </c>
      <c r="G1771" s="7">
        <v>100146388.89</v>
      </c>
      <c r="H1771" s="7">
        <v>0</v>
      </c>
      <c r="I1771" s="7">
        <v>384772126.84</v>
      </c>
      <c r="J1771" s="7"/>
      <c r="K1771" s="7">
        <v>44287365.02</v>
      </c>
      <c r="L1771" s="7">
        <v>0</v>
      </c>
      <c r="M1771" s="7">
        <v>0</v>
      </c>
      <c r="N1771" s="7">
        <v>0</v>
      </c>
      <c r="O1771" s="7">
        <v>85235282.21</v>
      </c>
      <c r="P1771" s="7">
        <v>0</v>
      </c>
      <c r="Q1771" s="7">
        <v>248764546.45</v>
      </c>
      <c r="R1771" s="7">
        <v>0</v>
      </c>
      <c r="S1771" s="7">
        <v>0</v>
      </c>
      <c r="T1771" s="7">
        <v>23244524.77</v>
      </c>
      <c r="U1771" s="7">
        <v>0</v>
      </c>
      <c r="V1771" s="7">
        <v>0</v>
      </c>
      <c r="W1771" s="7">
        <v>0</v>
      </c>
      <c r="X1771" s="7">
        <v>166227457</v>
      </c>
      <c r="Y1771" s="7">
        <v>787199459.46</v>
      </c>
      <c r="Z1771" s="7">
        <v>305206065.53</v>
      </c>
      <c r="AA1771" s="7">
        <v>0</v>
      </c>
      <c r="AB1771" s="7">
        <v>0</v>
      </c>
      <c r="AC1771" s="7"/>
      <c r="AD1771" s="7">
        <v>686807959.43</v>
      </c>
      <c r="AE1771" s="7">
        <v>728652563.87</v>
      </c>
      <c r="AF1771" s="7">
        <v>0</v>
      </c>
      <c r="AG1771" s="7">
        <v>2773273.71</v>
      </c>
      <c r="AH1771" s="7">
        <v>83732831.13</v>
      </c>
      <c r="AI1771" s="7">
        <v>201410982.11</v>
      </c>
      <c r="AJ1771" s="9">
        <f t="shared" si="476"/>
        <v>1425355649.23</v>
      </c>
      <c r="AK1771" s="9">
        <f t="shared" si="477"/>
        <v>3211258207.95</v>
      </c>
      <c r="AL1771" s="9">
        <f t="shared" si="478"/>
        <v>4636613857.18</v>
      </c>
      <c r="AM1771" s="9">
        <f t="shared" si="462"/>
        <v>890514543.15</v>
      </c>
      <c r="AN1771" s="9">
        <f t="shared" si="463"/>
        <v>701068563.08</v>
      </c>
      <c r="AO1771" s="14" t="e">
        <f>AN1771-VLOOKUP(A1771,[1]选股结果!A1771:BF4774,44,FALSE)</f>
        <v>#N/A</v>
      </c>
      <c r="AP1771" s="9">
        <f t="shared" si="464"/>
        <v>2795783135.24</v>
      </c>
      <c r="AQ1771" s="9">
        <f t="shared" si="465"/>
        <v>249247615.71</v>
      </c>
      <c r="AR1771" s="9" t="e">
        <f t="shared" si="466"/>
        <v>#N/A</v>
      </c>
      <c r="AS1771" s="9">
        <f t="shared" si="467"/>
        <v>3045030750.95</v>
      </c>
      <c r="AT1771" s="9" t="e">
        <f t="shared" si="468"/>
        <v>#N/A</v>
      </c>
      <c r="AU1771" s="17" t="e">
        <f t="shared" si="469"/>
        <v>#N/A</v>
      </c>
      <c r="AV1771" s="17" t="e">
        <f t="shared" si="470"/>
        <v>#N/A</v>
      </c>
      <c r="AW1771" s="17" t="e">
        <f t="shared" si="471"/>
        <v>#N/A</v>
      </c>
      <c r="AX1771" s="17" t="e">
        <f t="shared" si="472"/>
        <v>#N/A</v>
      </c>
      <c r="AY1771" s="17" t="e">
        <f t="shared" si="473"/>
        <v>#N/A</v>
      </c>
      <c r="AZ1771" s="17" t="e">
        <f t="shared" si="474"/>
        <v>#N/A</v>
      </c>
      <c r="BA1771" s="17" t="e">
        <f t="shared" si="475"/>
        <v>#N/A</v>
      </c>
    </row>
    <row r="1772" spans="1:53">
      <c r="A1772" s="6" t="s">
        <v>3592</v>
      </c>
      <c r="B1772" s="6" t="s">
        <v>3593</v>
      </c>
      <c r="C1772" s="7">
        <v>0</v>
      </c>
      <c r="D1772" s="7">
        <v>537660575.4</v>
      </c>
      <c r="E1772" s="7">
        <v>0</v>
      </c>
      <c r="F1772" s="7">
        <v>0</v>
      </c>
      <c r="G1772" s="7">
        <v>57500000</v>
      </c>
      <c r="H1772" s="7">
        <v>0</v>
      </c>
      <c r="I1772" s="7">
        <v>254259749.39</v>
      </c>
      <c r="J1772" s="7"/>
      <c r="K1772" s="7">
        <v>18374197.86</v>
      </c>
      <c r="L1772" s="7">
        <v>0</v>
      </c>
      <c r="M1772" s="7">
        <v>0</v>
      </c>
      <c r="N1772" s="7">
        <v>0</v>
      </c>
      <c r="O1772" s="7">
        <v>1776669.29</v>
      </c>
      <c r="P1772" s="7">
        <v>0</v>
      </c>
      <c r="Q1772" s="7">
        <v>133838875.78</v>
      </c>
      <c r="R1772" s="7">
        <v>0</v>
      </c>
      <c r="S1772" s="7">
        <v>0</v>
      </c>
      <c r="T1772" s="7">
        <v>4573249.36</v>
      </c>
      <c r="U1772" s="7">
        <v>0</v>
      </c>
      <c r="V1772" s="7">
        <v>0</v>
      </c>
      <c r="W1772" s="7">
        <v>0</v>
      </c>
      <c r="X1772" s="7">
        <v>0</v>
      </c>
      <c r="Y1772" s="7">
        <v>462644750.16</v>
      </c>
      <c r="Z1772" s="7">
        <v>26550350.4</v>
      </c>
      <c r="AA1772" s="7">
        <v>0</v>
      </c>
      <c r="AB1772" s="7">
        <v>0</v>
      </c>
      <c r="AC1772" s="7"/>
      <c r="AD1772" s="7">
        <v>94569447.64</v>
      </c>
      <c r="AE1772" s="7">
        <v>0</v>
      </c>
      <c r="AF1772" s="7">
        <v>0</v>
      </c>
      <c r="AG1772" s="7">
        <v>6724328.41</v>
      </c>
      <c r="AH1772" s="7">
        <v>5221869.69</v>
      </c>
      <c r="AI1772" s="7">
        <v>11091485.79</v>
      </c>
      <c r="AJ1772" s="9">
        <f t="shared" si="476"/>
        <v>1007983317.08</v>
      </c>
      <c r="AK1772" s="9">
        <f t="shared" si="477"/>
        <v>606802232.09</v>
      </c>
      <c r="AL1772" s="9">
        <f t="shared" si="478"/>
        <v>1614785549.17</v>
      </c>
      <c r="AM1772" s="9">
        <f t="shared" si="462"/>
        <v>596937244.69</v>
      </c>
      <c r="AN1772" s="9">
        <f t="shared" si="463"/>
        <v>411046072.39</v>
      </c>
      <c r="AO1772" s="14">
        <f>AN1772-VLOOKUP(A1772,[1]选股结果!A1772:BF4775,44,FALSE)</f>
        <v>-62735822.73</v>
      </c>
      <c r="AP1772" s="9">
        <f t="shared" si="464"/>
        <v>606802232.09</v>
      </c>
      <c r="AQ1772" s="9">
        <f t="shared" si="465"/>
        <v>0</v>
      </c>
      <c r="AR1772" s="9">
        <f t="shared" si="466"/>
        <v>1141003654.05</v>
      </c>
      <c r="AS1772" s="9">
        <f t="shared" si="467"/>
        <v>606802232.09</v>
      </c>
      <c r="AT1772" s="9">
        <f t="shared" si="468"/>
        <v>534201421.96</v>
      </c>
      <c r="AU1772" s="17">
        <f t="shared" si="469"/>
        <v>0.523168565298776</v>
      </c>
      <c r="AV1772" s="17">
        <f t="shared" si="470"/>
        <v>0.36024956706404</v>
      </c>
      <c r="AW1772" s="17">
        <f t="shared" si="471"/>
        <v>-0.0549830164936973</v>
      </c>
      <c r="AX1772" s="17">
        <f t="shared" si="472"/>
        <v>0.531814451194921</v>
      </c>
      <c r="AY1772" s="17">
        <f t="shared" si="473"/>
        <v>0</v>
      </c>
      <c r="AZ1772" s="17">
        <f t="shared" si="474"/>
        <v>0.531814451194921</v>
      </c>
      <c r="BA1772" s="17">
        <f t="shared" si="475"/>
        <v>0.468185548805079</v>
      </c>
    </row>
    <row r="1773" spans="1:53">
      <c r="A1773" s="6" t="s">
        <v>3594</v>
      </c>
      <c r="B1773" s="6" t="s">
        <v>3595</v>
      </c>
      <c r="C1773" s="7">
        <v>35261426.66</v>
      </c>
      <c r="D1773" s="7">
        <v>536627578.45</v>
      </c>
      <c r="E1773" s="7">
        <v>0</v>
      </c>
      <c r="F1773" s="7">
        <v>0</v>
      </c>
      <c r="G1773" s="7">
        <v>48284998.47</v>
      </c>
      <c r="H1773" s="7">
        <v>0</v>
      </c>
      <c r="I1773" s="7">
        <v>710711398.08</v>
      </c>
      <c r="J1773" s="7"/>
      <c r="K1773" s="7">
        <v>31811538.19</v>
      </c>
      <c r="L1773" s="7">
        <v>0</v>
      </c>
      <c r="M1773" s="7">
        <v>0</v>
      </c>
      <c r="N1773" s="7">
        <v>0</v>
      </c>
      <c r="O1773" s="7">
        <v>32480084.24</v>
      </c>
      <c r="P1773" s="7">
        <v>0</v>
      </c>
      <c r="Q1773" s="7">
        <v>672671140.59</v>
      </c>
      <c r="R1773" s="7">
        <v>31152515.15</v>
      </c>
      <c r="S1773" s="7">
        <v>0</v>
      </c>
      <c r="T1773" s="7">
        <v>123444277.03</v>
      </c>
      <c r="U1773" s="7">
        <v>0</v>
      </c>
      <c r="V1773" s="7">
        <v>0</v>
      </c>
      <c r="W1773" s="7">
        <v>0</v>
      </c>
      <c r="X1773" s="7">
        <v>3955124.3</v>
      </c>
      <c r="Y1773" s="7">
        <v>455074531.21</v>
      </c>
      <c r="Z1773" s="7">
        <v>190694417.82</v>
      </c>
      <c r="AA1773" s="7">
        <v>0</v>
      </c>
      <c r="AB1773" s="7">
        <v>0</v>
      </c>
      <c r="AC1773" s="7"/>
      <c r="AD1773" s="7">
        <v>128620786</v>
      </c>
      <c r="AE1773" s="7">
        <v>0</v>
      </c>
      <c r="AF1773" s="7">
        <v>61314755.93</v>
      </c>
      <c r="AG1773" s="7">
        <v>16288879.82</v>
      </c>
      <c r="AH1773" s="7">
        <v>58651202.61</v>
      </c>
      <c r="AI1773" s="7">
        <v>39936658.85</v>
      </c>
      <c r="AJ1773" s="9">
        <f t="shared" si="476"/>
        <v>2187183530.2</v>
      </c>
      <c r="AK1773" s="9">
        <f t="shared" si="477"/>
        <v>989797783.2</v>
      </c>
      <c r="AL1773" s="9">
        <f t="shared" si="478"/>
        <v>3176981313.4</v>
      </c>
      <c r="AM1773" s="9">
        <f t="shared" si="462"/>
        <v>621347785.46</v>
      </c>
      <c r="AN1773" s="9">
        <f t="shared" si="463"/>
        <v>1569790869.04</v>
      </c>
      <c r="AO1773" s="14" t="e">
        <f>AN1773-VLOOKUP(A1773,[1]选股结果!A1773:BF4776,44,FALSE)</f>
        <v>#N/A</v>
      </c>
      <c r="AP1773" s="9">
        <f t="shared" si="464"/>
        <v>950581232.24</v>
      </c>
      <c r="AQ1773" s="9">
        <f t="shared" si="465"/>
        <v>35261426.66</v>
      </c>
      <c r="AR1773" s="9" t="e">
        <f t="shared" si="466"/>
        <v>#N/A</v>
      </c>
      <c r="AS1773" s="9">
        <f t="shared" si="467"/>
        <v>985842658.9</v>
      </c>
      <c r="AT1773" s="9" t="e">
        <f t="shared" si="468"/>
        <v>#N/A</v>
      </c>
      <c r="AU1773" s="17" t="e">
        <f t="shared" si="469"/>
        <v>#N/A</v>
      </c>
      <c r="AV1773" s="17" t="e">
        <f t="shared" si="470"/>
        <v>#N/A</v>
      </c>
      <c r="AW1773" s="17" t="e">
        <f t="shared" si="471"/>
        <v>#N/A</v>
      </c>
      <c r="AX1773" s="17" t="e">
        <f t="shared" si="472"/>
        <v>#N/A</v>
      </c>
      <c r="AY1773" s="17" t="e">
        <f t="shared" si="473"/>
        <v>#N/A</v>
      </c>
      <c r="AZ1773" s="17" t="e">
        <f t="shared" si="474"/>
        <v>#N/A</v>
      </c>
      <c r="BA1773" s="17" t="e">
        <f t="shared" si="475"/>
        <v>#N/A</v>
      </c>
    </row>
    <row r="1774" spans="1:53">
      <c r="A1774" s="6" t="s">
        <v>3596</v>
      </c>
      <c r="B1774" s="6" t="s">
        <v>3597</v>
      </c>
      <c r="C1774" s="7">
        <v>0</v>
      </c>
      <c r="D1774" s="7">
        <v>536401695.09</v>
      </c>
      <c r="E1774" s="7">
        <v>0</v>
      </c>
      <c r="F1774" s="7">
        <v>0</v>
      </c>
      <c r="G1774" s="7">
        <v>0</v>
      </c>
      <c r="H1774" s="7">
        <v>0</v>
      </c>
      <c r="I1774" s="7">
        <v>603112366.5</v>
      </c>
      <c r="J1774" s="7"/>
      <c r="K1774" s="7">
        <v>12960171.5</v>
      </c>
      <c r="L1774" s="7">
        <v>0</v>
      </c>
      <c r="M1774" s="7">
        <v>0</v>
      </c>
      <c r="N1774" s="7">
        <v>0</v>
      </c>
      <c r="O1774" s="7">
        <v>324967.5</v>
      </c>
      <c r="P1774" s="7">
        <v>0</v>
      </c>
      <c r="Q1774" s="7">
        <v>191814307.51</v>
      </c>
      <c r="R1774" s="7">
        <v>0</v>
      </c>
      <c r="S1774" s="7">
        <v>0</v>
      </c>
      <c r="T1774" s="7">
        <v>84382852.29</v>
      </c>
      <c r="U1774" s="7">
        <v>0</v>
      </c>
      <c r="V1774" s="7">
        <v>0</v>
      </c>
      <c r="W1774" s="7">
        <v>0</v>
      </c>
      <c r="X1774" s="7">
        <v>2982303.4</v>
      </c>
      <c r="Y1774" s="7">
        <v>371049741.33</v>
      </c>
      <c r="Z1774" s="7">
        <v>95184375.53</v>
      </c>
      <c r="AA1774" s="7">
        <v>0</v>
      </c>
      <c r="AB1774" s="7">
        <v>0</v>
      </c>
      <c r="AC1774" s="7"/>
      <c r="AD1774" s="7">
        <v>98031247.54</v>
      </c>
      <c r="AE1774" s="7">
        <v>0</v>
      </c>
      <c r="AF1774" s="7">
        <v>15247989.21</v>
      </c>
      <c r="AG1774" s="7">
        <v>1335230.95</v>
      </c>
      <c r="AH1774" s="7">
        <v>1788092.2</v>
      </c>
      <c r="AI1774" s="7">
        <v>14150907.26</v>
      </c>
      <c r="AJ1774" s="9">
        <f t="shared" si="476"/>
        <v>1428996360.39</v>
      </c>
      <c r="AK1774" s="9">
        <f t="shared" si="477"/>
        <v>599769887.42</v>
      </c>
      <c r="AL1774" s="9">
        <f t="shared" si="478"/>
        <v>2028766247.81</v>
      </c>
      <c r="AM1774" s="9">
        <f t="shared" si="462"/>
        <v>539708965.99</v>
      </c>
      <c r="AN1774" s="9">
        <f t="shared" si="463"/>
        <v>892269697.8</v>
      </c>
      <c r="AO1774" s="14">
        <f>AN1774-VLOOKUP(A1774,[1]选股结果!A1774:BF4777,44,FALSE)</f>
        <v>324381526.57</v>
      </c>
      <c r="AP1774" s="9">
        <f t="shared" si="464"/>
        <v>596787584.02</v>
      </c>
      <c r="AQ1774" s="9">
        <f t="shared" si="465"/>
        <v>0</v>
      </c>
      <c r="AR1774" s="9">
        <f t="shared" si="466"/>
        <v>1460878076.58</v>
      </c>
      <c r="AS1774" s="9">
        <f t="shared" si="467"/>
        <v>596787584.02</v>
      </c>
      <c r="AT1774" s="9">
        <f t="shared" si="468"/>
        <v>864090492.56</v>
      </c>
      <c r="AU1774" s="17">
        <f t="shared" si="469"/>
        <v>0.369441484982436</v>
      </c>
      <c r="AV1774" s="17">
        <f t="shared" si="470"/>
        <v>0.610776294137328</v>
      </c>
      <c r="AW1774" s="17">
        <f t="shared" si="471"/>
        <v>0.222045584618119</v>
      </c>
      <c r="AX1774" s="17">
        <f t="shared" si="472"/>
        <v>0.408512930399445</v>
      </c>
      <c r="AY1774" s="17">
        <f t="shared" si="473"/>
        <v>0</v>
      </c>
      <c r="AZ1774" s="17">
        <f t="shared" si="474"/>
        <v>0.408512930399445</v>
      </c>
      <c r="BA1774" s="17">
        <f t="shared" si="475"/>
        <v>0.591487069600555</v>
      </c>
    </row>
    <row r="1775" spans="1:53">
      <c r="A1775" s="6" t="s">
        <v>3598</v>
      </c>
      <c r="B1775" s="6" t="s">
        <v>3599</v>
      </c>
      <c r="C1775" s="7">
        <v>151473744.8</v>
      </c>
      <c r="D1775" s="7">
        <v>535608077.63</v>
      </c>
      <c r="E1775" s="7">
        <v>0</v>
      </c>
      <c r="F1775" s="7">
        <v>0</v>
      </c>
      <c r="G1775" s="7">
        <v>71934615.7</v>
      </c>
      <c r="H1775" s="7">
        <v>0</v>
      </c>
      <c r="I1775" s="7">
        <v>141230566.98</v>
      </c>
      <c r="J1775" s="7"/>
      <c r="K1775" s="7">
        <v>112191312.38</v>
      </c>
      <c r="L1775" s="7">
        <v>0</v>
      </c>
      <c r="M1775" s="7">
        <v>0</v>
      </c>
      <c r="N1775" s="7">
        <v>0</v>
      </c>
      <c r="O1775" s="7">
        <v>17022101.11</v>
      </c>
      <c r="P1775" s="7">
        <v>0</v>
      </c>
      <c r="Q1775" s="7">
        <v>55297330.37</v>
      </c>
      <c r="R1775" s="7">
        <v>0</v>
      </c>
      <c r="S1775" s="7">
        <v>0</v>
      </c>
      <c r="T1775" s="7">
        <v>28428171.2</v>
      </c>
      <c r="U1775" s="7">
        <v>0</v>
      </c>
      <c r="V1775" s="7">
        <v>0</v>
      </c>
      <c r="W1775" s="7">
        <v>19957832.67</v>
      </c>
      <c r="X1775" s="7">
        <v>19113045.53</v>
      </c>
      <c r="Y1775" s="7">
        <v>358041149.05</v>
      </c>
      <c r="Z1775" s="7">
        <v>226070903.99</v>
      </c>
      <c r="AA1775" s="7">
        <v>0</v>
      </c>
      <c r="AB1775" s="7">
        <v>0</v>
      </c>
      <c r="AC1775" s="7"/>
      <c r="AD1775" s="7">
        <v>133438286.74</v>
      </c>
      <c r="AE1775" s="7">
        <v>0</v>
      </c>
      <c r="AF1775" s="7">
        <v>1133683.06</v>
      </c>
      <c r="AG1775" s="7">
        <v>10056474.73</v>
      </c>
      <c r="AH1775" s="7">
        <v>10984185.23</v>
      </c>
      <c r="AI1775" s="7">
        <v>93658829.09</v>
      </c>
      <c r="AJ1775" s="9">
        <f t="shared" si="476"/>
        <v>961712175.37</v>
      </c>
      <c r="AK1775" s="9">
        <f t="shared" si="477"/>
        <v>1023928134.89</v>
      </c>
      <c r="AL1775" s="9">
        <f t="shared" si="478"/>
        <v>1985640310.26</v>
      </c>
      <c r="AM1775" s="9">
        <f t="shared" si="462"/>
        <v>663635672.64</v>
      </c>
      <c r="AN1775" s="9">
        <f t="shared" si="463"/>
        <v>337147380.93</v>
      </c>
      <c r="AO1775" s="14" t="e">
        <f>AN1775-VLOOKUP(A1775,[1]选股结果!A1775:BF4778,44,FALSE)</f>
        <v>#N/A</v>
      </c>
      <c r="AP1775" s="9">
        <f t="shared" si="464"/>
        <v>833383511.89</v>
      </c>
      <c r="AQ1775" s="9">
        <f t="shared" si="465"/>
        <v>151473744.8</v>
      </c>
      <c r="AR1775" s="9" t="e">
        <f t="shared" si="466"/>
        <v>#N/A</v>
      </c>
      <c r="AS1775" s="9">
        <f t="shared" si="467"/>
        <v>984857256.69</v>
      </c>
      <c r="AT1775" s="9" t="e">
        <f t="shared" si="468"/>
        <v>#N/A</v>
      </c>
      <c r="AU1775" s="17" t="e">
        <f t="shared" si="469"/>
        <v>#N/A</v>
      </c>
      <c r="AV1775" s="17" t="e">
        <f t="shared" si="470"/>
        <v>#N/A</v>
      </c>
      <c r="AW1775" s="17" t="e">
        <f t="shared" si="471"/>
        <v>#N/A</v>
      </c>
      <c r="AX1775" s="17" t="e">
        <f t="shared" si="472"/>
        <v>#N/A</v>
      </c>
      <c r="AY1775" s="17" t="e">
        <f t="shared" si="473"/>
        <v>#N/A</v>
      </c>
      <c r="AZ1775" s="17" t="e">
        <f t="shared" si="474"/>
        <v>#N/A</v>
      </c>
      <c r="BA1775" s="17" t="e">
        <f t="shared" si="475"/>
        <v>#N/A</v>
      </c>
    </row>
    <row r="1776" spans="1:53">
      <c r="A1776" s="6" t="s">
        <v>3600</v>
      </c>
      <c r="B1776" s="6" t="s">
        <v>3601</v>
      </c>
      <c r="C1776" s="7">
        <v>17998403.73</v>
      </c>
      <c r="D1776" s="7">
        <v>535387934.89</v>
      </c>
      <c r="E1776" s="7">
        <v>0</v>
      </c>
      <c r="F1776" s="7">
        <v>0</v>
      </c>
      <c r="G1776" s="7">
        <v>35042295.89</v>
      </c>
      <c r="H1776" s="7">
        <v>0</v>
      </c>
      <c r="I1776" s="7">
        <v>905341244.56</v>
      </c>
      <c r="J1776" s="7"/>
      <c r="K1776" s="7">
        <v>193341552.35</v>
      </c>
      <c r="L1776" s="7">
        <v>0</v>
      </c>
      <c r="M1776" s="7">
        <v>0</v>
      </c>
      <c r="N1776" s="7">
        <v>0</v>
      </c>
      <c r="O1776" s="7">
        <v>42661872.96</v>
      </c>
      <c r="P1776" s="7">
        <v>0</v>
      </c>
      <c r="Q1776" s="7">
        <v>957125805.55</v>
      </c>
      <c r="R1776" s="7">
        <v>0</v>
      </c>
      <c r="S1776" s="7">
        <v>0</v>
      </c>
      <c r="T1776" s="7">
        <v>4700915.74</v>
      </c>
      <c r="U1776" s="7">
        <v>0</v>
      </c>
      <c r="V1776" s="7">
        <v>0</v>
      </c>
      <c r="W1776" s="7">
        <v>0</v>
      </c>
      <c r="X1776" s="7">
        <v>33872433.84</v>
      </c>
      <c r="Y1776" s="7">
        <v>1146678399.18</v>
      </c>
      <c r="Z1776" s="7">
        <v>425103075.39</v>
      </c>
      <c r="AA1776" s="7">
        <v>0</v>
      </c>
      <c r="AB1776" s="7">
        <v>0</v>
      </c>
      <c r="AC1776" s="7"/>
      <c r="AD1776" s="7">
        <v>218118289.59</v>
      </c>
      <c r="AE1776" s="7">
        <v>0</v>
      </c>
      <c r="AF1776" s="7">
        <v>113069475.91</v>
      </c>
      <c r="AG1776" s="7">
        <v>6994257.89</v>
      </c>
      <c r="AH1776" s="7">
        <v>36049877.11</v>
      </c>
      <c r="AI1776" s="7">
        <v>103681969.92</v>
      </c>
      <c r="AJ1776" s="9">
        <f t="shared" si="476"/>
        <v>2673601621.94</v>
      </c>
      <c r="AK1776" s="9">
        <f t="shared" si="477"/>
        <v>2101566182.56</v>
      </c>
      <c r="AL1776" s="9">
        <f t="shared" si="478"/>
        <v>4775167804.5</v>
      </c>
      <c r="AM1776" s="9">
        <f t="shared" si="462"/>
        <v>646964537.58</v>
      </c>
      <c r="AN1776" s="9">
        <f t="shared" si="463"/>
        <v>2060509518.2</v>
      </c>
      <c r="AO1776" s="14" t="e">
        <f>AN1776-VLOOKUP(A1776,[1]选股结果!A1776:BF4779,44,FALSE)</f>
        <v>#N/A</v>
      </c>
      <c r="AP1776" s="9">
        <f t="shared" si="464"/>
        <v>2049695344.99</v>
      </c>
      <c r="AQ1776" s="9">
        <f t="shared" si="465"/>
        <v>17998403.73</v>
      </c>
      <c r="AR1776" s="9" t="e">
        <f t="shared" si="466"/>
        <v>#N/A</v>
      </c>
      <c r="AS1776" s="9">
        <f t="shared" si="467"/>
        <v>2067693748.72</v>
      </c>
      <c r="AT1776" s="9" t="e">
        <f t="shared" si="468"/>
        <v>#N/A</v>
      </c>
      <c r="AU1776" s="17" t="e">
        <f t="shared" si="469"/>
        <v>#N/A</v>
      </c>
      <c r="AV1776" s="17" t="e">
        <f t="shared" si="470"/>
        <v>#N/A</v>
      </c>
      <c r="AW1776" s="17" t="e">
        <f t="shared" si="471"/>
        <v>#N/A</v>
      </c>
      <c r="AX1776" s="17" t="e">
        <f t="shared" si="472"/>
        <v>#N/A</v>
      </c>
      <c r="AY1776" s="17" t="e">
        <f t="shared" si="473"/>
        <v>#N/A</v>
      </c>
      <c r="AZ1776" s="17" t="e">
        <f t="shared" si="474"/>
        <v>#N/A</v>
      </c>
      <c r="BA1776" s="17" t="e">
        <f t="shared" si="475"/>
        <v>#N/A</v>
      </c>
    </row>
    <row r="1777" spans="1:53">
      <c r="A1777" s="6" t="s">
        <v>3602</v>
      </c>
      <c r="B1777" s="6" t="s">
        <v>3603</v>
      </c>
      <c r="C1777" s="7">
        <v>49617095.56</v>
      </c>
      <c r="D1777" s="7">
        <v>535375682.9</v>
      </c>
      <c r="E1777" s="7">
        <v>0</v>
      </c>
      <c r="F1777" s="7">
        <v>0</v>
      </c>
      <c r="G1777" s="7">
        <v>1074340000</v>
      </c>
      <c r="H1777" s="7">
        <v>0</v>
      </c>
      <c r="I1777" s="7">
        <v>783453485.32</v>
      </c>
      <c r="J1777" s="7"/>
      <c r="K1777" s="7">
        <v>58406886.16</v>
      </c>
      <c r="L1777" s="7">
        <v>0</v>
      </c>
      <c r="M1777" s="7">
        <v>0</v>
      </c>
      <c r="N1777" s="7">
        <v>0</v>
      </c>
      <c r="O1777" s="7">
        <v>15973688.75</v>
      </c>
      <c r="P1777" s="7">
        <v>0</v>
      </c>
      <c r="Q1777" s="7">
        <v>629229998.14</v>
      </c>
      <c r="R1777" s="7">
        <v>0</v>
      </c>
      <c r="S1777" s="7">
        <v>0</v>
      </c>
      <c r="T1777" s="7">
        <v>84454195.82</v>
      </c>
      <c r="U1777" s="7">
        <v>0</v>
      </c>
      <c r="V1777" s="7">
        <v>0</v>
      </c>
      <c r="W1777" s="7">
        <v>0</v>
      </c>
      <c r="X1777" s="7">
        <v>336936761.1</v>
      </c>
      <c r="Y1777" s="7">
        <v>561881005.68</v>
      </c>
      <c r="Z1777" s="7">
        <v>4086832.75</v>
      </c>
      <c r="AA1777" s="7">
        <v>0</v>
      </c>
      <c r="AB1777" s="7">
        <v>0</v>
      </c>
      <c r="AC1777" s="7"/>
      <c r="AD1777" s="7">
        <v>58126760.68</v>
      </c>
      <c r="AE1777" s="7">
        <v>0</v>
      </c>
      <c r="AF1777" s="7">
        <v>5427381.3</v>
      </c>
      <c r="AG1777" s="7">
        <v>2753486.35</v>
      </c>
      <c r="AH1777" s="7">
        <v>78428821.02</v>
      </c>
      <c r="AI1777" s="7">
        <v>0</v>
      </c>
      <c r="AJ1777" s="9">
        <f t="shared" si="476"/>
        <v>3181233937.09</v>
      </c>
      <c r="AK1777" s="9">
        <f t="shared" si="477"/>
        <v>1097258144.44</v>
      </c>
      <c r="AL1777" s="9">
        <f t="shared" si="478"/>
        <v>4278492081.53</v>
      </c>
      <c r="AM1777" s="9">
        <f t="shared" si="462"/>
        <v>1962626132.75</v>
      </c>
      <c r="AN1777" s="9">
        <f t="shared" si="463"/>
        <v>1555544565.44</v>
      </c>
      <c r="AO1777" s="14">
        <f>AN1777-VLOOKUP(A1777,[1]选股结果!A1777:BF4780,44,FALSE)</f>
        <v>764758228.21</v>
      </c>
      <c r="AP1777" s="9">
        <f t="shared" si="464"/>
        <v>710704287.78</v>
      </c>
      <c r="AQ1777" s="9">
        <f t="shared" si="465"/>
        <v>49617095.56</v>
      </c>
      <c r="AR1777" s="9">
        <f t="shared" si="466"/>
        <v>3487705744.3</v>
      </c>
      <c r="AS1777" s="9">
        <f t="shared" si="467"/>
        <v>760321383.34</v>
      </c>
      <c r="AT1777" s="9">
        <f t="shared" si="468"/>
        <v>2727384360.96</v>
      </c>
      <c r="AU1777" s="17">
        <f t="shared" si="469"/>
        <v>0.562726983478335</v>
      </c>
      <c r="AV1777" s="17">
        <f t="shared" si="470"/>
        <v>0.446007971854347</v>
      </c>
      <c r="AW1777" s="17">
        <f t="shared" si="471"/>
        <v>0.219272577527463</v>
      </c>
      <c r="AX1777" s="17">
        <f t="shared" si="472"/>
        <v>0.203774154095859</v>
      </c>
      <c r="AY1777" s="17">
        <f t="shared" si="473"/>
        <v>0.0142262848983432</v>
      </c>
      <c r="AZ1777" s="17">
        <f t="shared" si="474"/>
        <v>0.218000438994202</v>
      </c>
      <c r="BA1777" s="17">
        <f t="shared" si="475"/>
        <v>0.781999561005798</v>
      </c>
    </row>
    <row r="1778" spans="1:53">
      <c r="A1778" s="6" t="s">
        <v>3604</v>
      </c>
      <c r="B1778" s="6" t="s">
        <v>3605</v>
      </c>
      <c r="C1778" s="7">
        <v>221147402.53</v>
      </c>
      <c r="D1778" s="7">
        <v>535173825.85</v>
      </c>
      <c r="E1778" s="7">
        <v>0</v>
      </c>
      <c r="F1778" s="7">
        <v>0</v>
      </c>
      <c r="G1778" s="7">
        <v>240500000</v>
      </c>
      <c r="H1778" s="7">
        <v>0</v>
      </c>
      <c r="I1778" s="7">
        <v>1083875102.12</v>
      </c>
      <c r="J1778" s="7"/>
      <c r="K1778" s="7">
        <v>96809331.23</v>
      </c>
      <c r="L1778" s="7">
        <v>0</v>
      </c>
      <c r="M1778" s="7">
        <v>0</v>
      </c>
      <c r="N1778" s="7">
        <v>0</v>
      </c>
      <c r="O1778" s="7">
        <v>23134221.84</v>
      </c>
      <c r="P1778" s="7">
        <v>0</v>
      </c>
      <c r="Q1778" s="7">
        <v>661564885.15</v>
      </c>
      <c r="R1778" s="7">
        <v>4064469.4</v>
      </c>
      <c r="S1778" s="7">
        <v>0</v>
      </c>
      <c r="T1778" s="7">
        <v>73392104.73</v>
      </c>
      <c r="U1778" s="7">
        <v>0</v>
      </c>
      <c r="V1778" s="7">
        <v>0</v>
      </c>
      <c r="W1778" s="7">
        <v>0</v>
      </c>
      <c r="X1778" s="7">
        <v>36017743.22</v>
      </c>
      <c r="Y1778" s="7">
        <v>380223425.46</v>
      </c>
      <c r="Z1778" s="7">
        <v>25631971.56</v>
      </c>
      <c r="AA1778" s="7">
        <v>0</v>
      </c>
      <c r="AB1778" s="7">
        <v>0</v>
      </c>
      <c r="AC1778" s="7"/>
      <c r="AD1778" s="7">
        <v>184927098.23</v>
      </c>
      <c r="AE1778" s="7">
        <v>0</v>
      </c>
      <c r="AF1778" s="7">
        <v>0</v>
      </c>
      <c r="AG1778" s="7">
        <v>112190626.99</v>
      </c>
      <c r="AH1778" s="7">
        <v>106868649.22</v>
      </c>
      <c r="AI1778" s="7">
        <v>0</v>
      </c>
      <c r="AJ1778" s="9">
        <f t="shared" si="476"/>
        <v>2718513940.32</v>
      </c>
      <c r="AK1778" s="9">
        <f t="shared" si="477"/>
        <v>1067006917.21</v>
      </c>
      <c r="AL1778" s="9">
        <f t="shared" si="478"/>
        <v>3785520857.53</v>
      </c>
      <c r="AM1778" s="9">
        <f t="shared" si="462"/>
        <v>834825790.91</v>
      </c>
      <c r="AN1778" s="9">
        <f t="shared" si="463"/>
        <v>1919705892.63</v>
      </c>
      <c r="AO1778" s="14">
        <f>AN1778-VLOOKUP(A1778,[1]选股结果!A1778:BF4781,44,FALSE)</f>
        <v>1503088514.5</v>
      </c>
      <c r="AP1778" s="9">
        <f t="shared" si="464"/>
        <v>809841771.46</v>
      </c>
      <c r="AQ1778" s="9">
        <f t="shared" si="465"/>
        <v>221147402.53</v>
      </c>
      <c r="AR1778" s="9">
        <f t="shared" si="466"/>
        <v>3368903479.4</v>
      </c>
      <c r="AS1778" s="9">
        <f t="shared" si="467"/>
        <v>1030989173.99</v>
      </c>
      <c r="AT1778" s="9">
        <f t="shared" si="468"/>
        <v>2337914305.41</v>
      </c>
      <c r="AU1778" s="17">
        <f t="shared" si="469"/>
        <v>0.247803416160407</v>
      </c>
      <c r="AV1778" s="17">
        <f t="shared" si="470"/>
        <v>0.569831075413267</v>
      </c>
      <c r="AW1778" s="17">
        <f t="shared" si="471"/>
        <v>0.446165502719508</v>
      </c>
      <c r="AX1778" s="17">
        <f t="shared" si="472"/>
        <v>0.240387347518853</v>
      </c>
      <c r="AY1778" s="17">
        <f t="shared" si="473"/>
        <v>0.0656437336012328</v>
      </c>
      <c r="AZ1778" s="17">
        <f t="shared" si="474"/>
        <v>0.306031081120086</v>
      </c>
      <c r="BA1778" s="17">
        <f t="shared" si="475"/>
        <v>0.693968918879914</v>
      </c>
    </row>
    <row r="1779" spans="1:53">
      <c r="A1779" s="6" t="s">
        <v>3606</v>
      </c>
      <c r="B1779" s="6" t="s">
        <v>3607</v>
      </c>
      <c r="C1779" s="7">
        <v>102065412.99</v>
      </c>
      <c r="D1779" s="7">
        <v>533974292.72</v>
      </c>
      <c r="E1779" s="7">
        <v>0</v>
      </c>
      <c r="F1779" s="7">
        <v>0</v>
      </c>
      <c r="G1779" s="7">
        <v>1099620</v>
      </c>
      <c r="H1779" s="7">
        <v>0</v>
      </c>
      <c r="I1779" s="7">
        <v>531470568.96</v>
      </c>
      <c r="J1779" s="7"/>
      <c r="K1779" s="7">
        <v>81889520.68</v>
      </c>
      <c r="L1779" s="7">
        <v>0</v>
      </c>
      <c r="M1779" s="7">
        <v>0</v>
      </c>
      <c r="N1779" s="7">
        <v>0</v>
      </c>
      <c r="O1779" s="7">
        <v>72235996.28</v>
      </c>
      <c r="P1779" s="7">
        <v>0</v>
      </c>
      <c r="Q1779" s="7">
        <v>1071701183.88</v>
      </c>
      <c r="R1779" s="7">
        <v>0</v>
      </c>
      <c r="S1779" s="7">
        <v>0</v>
      </c>
      <c r="T1779" s="7">
        <v>8303190.43</v>
      </c>
      <c r="U1779" s="7">
        <v>0</v>
      </c>
      <c r="V1779" s="7">
        <v>130551749.72</v>
      </c>
      <c r="W1779" s="7">
        <v>0</v>
      </c>
      <c r="X1779" s="7">
        <v>106129019.83</v>
      </c>
      <c r="Y1779" s="7">
        <v>3455096946.41</v>
      </c>
      <c r="Z1779" s="7">
        <v>336146331.92</v>
      </c>
      <c r="AA1779" s="7">
        <v>0</v>
      </c>
      <c r="AB1779" s="7">
        <v>0</v>
      </c>
      <c r="AC1779" s="7"/>
      <c r="AD1779" s="7">
        <v>505281246.99</v>
      </c>
      <c r="AE1779" s="7">
        <v>201827275.73</v>
      </c>
      <c r="AF1779" s="7">
        <v>0</v>
      </c>
      <c r="AG1779" s="7">
        <v>5618630.73</v>
      </c>
      <c r="AH1779" s="7">
        <v>18771471.86</v>
      </c>
      <c r="AI1779" s="7">
        <v>151834003.79</v>
      </c>
      <c r="AJ1779" s="9">
        <f t="shared" si="476"/>
        <v>2300674372.95</v>
      </c>
      <c r="AK1779" s="9">
        <f t="shared" si="477"/>
        <v>5013322089.97</v>
      </c>
      <c r="AL1779" s="9">
        <f t="shared" si="478"/>
        <v>7313996462.92</v>
      </c>
      <c r="AM1779" s="9">
        <f t="shared" si="462"/>
        <v>713438928.83</v>
      </c>
      <c r="AN1779" s="9">
        <f t="shared" si="463"/>
        <v>1823916213.67</v>
      </c>
      <c r="AO1779" s="14" t="e">
        <f>AN1779-VLOOKUP(A1779,[1]选股结果!A1779:BF4782,44,FALSE)</f>
        <v>#N/A</v>
      </c>
      <c r="AP1779" s="9">
        <f t="shared" si="464"/>
        <v>4674575907.43</v>
      </c>
      <c r="AQ1779" s="9">
        <f t="shared" si="465"/>
        <v>102065412.99</v>
      </c>
      <c r="AR1779" s="9" t="e">
        <f t="shared" si="466"/>
        <v>#N/A</v>
      </c>
      <c r="AS1779" s="9">
        <f t="shared" si="467"/>
        <v>4776641320.42</v>
      </c>
      <c r="AT1779" s="9" t="e">
        <f t="shared" si="468"/>
        <v>#N/A</v>
      </c>
      <c r="AU1779" s="17" t="e">
        <f t="shared" si="469"/>
        <v>#N/A</v>
      </c>
      <c r="AV1779" s="17" t="e">
        <f t="shared" si="470"/>
        <v>#N/A</v>
      </c>
      <c r="AW1779" s="17" t="e">
        <f t="shared" si="471"/>
        <v>#N/A</v>
      </c>
      <c r="AX1779" s="17" t="e">
        <f t="shared" si="472"/>
        <v>#N/A</v>
      </c>
      <c r="AY1779" s="17" t="e">
        <f t="shared" si="473"/>
        <v>#N/A</v>
      </c>
      <c r="AZ1779" s="17" t="e">
        <f t="shared" si="474"/>
        <v>#N/A</v>
      </c>
      <c r="BA1779" s="17" t="e">
        <f t="shared" si="475"/>
        <v>#N/A</v>
      </c>
    </row>
    <row r="1780" spans="1:53">
      <c r="A1780" s="6" t="s">
        <v>3608</v>
      </c>
      <c r="B1780" s="6" t="s">
        <v>3609</v>
      </c>
      <c r="C1780" s="7">
        <v>1341861485.12</v>
      </c>
      <c r="D1780" s="7">
        <v>532090091.64</v>
      </c>
      <c r="E1780" s="7">
        <v>0</v>
      </c>
      <c r="F1780" s="7">
        <v>0</v>
      </c>
      <c r="G1780" s="7">
        <v>0</v>
      </c>
      <c r="H1780" s="7">
        <v>0</v>
      </c>
      <c r="I1780" s="7">
        <v>126629906.89</v>
      </c>
      <c r="J1780" s="7"/>
      <c r="K1780" s="7">
        <v>9454023.89</v>
      </c>
      <c r="L1780" s="7">
        <v>0</v>
      </c>
      <c r="M1780" s="7">
        <v>0</v>
      </c>
      <c r="N1780" s="7">
        <v>0</v>
      </c>
      <c r="O1780" s="7">
        <v>1303088981.54</v>
      </c>
      <c r="P1780" s="7">
        <v>0</v>
      </c>
      <c r="Q1780" s="7">
        <v>317263842.82</v>
      </c>
      <c r="R1780" s="7">
        <v>24463108.17</v>
      </c>
      <c r="S1780" s="7">
        <v>0</v>
      </c>
      <c r="T1780" s="7">
        <v>40534116.16</v>
      </c>
      <c r="U1780" s="7">
        <v>31190892.97</v>
      </c>
      <c r="V1780" s="7">
        <v>0</v>
      </c>
      <c r="W1780" s="7">
        <v>0</v>
      </c>
      <c r="X1780" s="7">
        <v>662581880.59</v>
      </c>
      <c r="Y1780" s="7">
        <v>5113419616.6</v>
      </c>
      <c r="Z1780" s="7">
        <v>4752630.76</v>
      </c>
      <c r="AA1780" s="7">
        <v>0</v>
      </c>
      <c r="AB1780" s="7">
        <v>0</v>
      </c>
      <c r="AC1780" s="7"/>
      <c r="AD1780" s="7">
        <v>36730110.28</v>
      </c>
      <c r="AE1780" s="7">
        <v>0</v>
      </c>
      <c r="AF1780" s="7">
        <v>1124077.08</v>
      </c>
      <c r="AG1780" s="7">
        <v>9081100.64</v>
      </c>
      <c r="AH1780" s="7">
        <v>43005891.51</v>
      </c>
      <c r="AI1780" s="7">
        <v>228543419.75</v>
      </c>
      <c r="AJ1780" s="9">
        <f t="shared" si="476"/>
        <v>2353524071.11</v>
      </c>
      <c r="AK1780" s="9">
        <f t="shared" si="477"/>
        <v>7472291105.3</v>
      </c>
      <c r="AL1780" s="9">
        <f t="shared" si="478"/>
        <v>9825815176.41</v>
      </c>
      <c r="AM1780" s="9">
        <f t="shared" si="462"/>
        <v>2528951846.74</v>
      </c>
      <c r="AN1780" s="9">
        <f t="shared" si="463"/>
        <v>518344997.93</v>
      </c>
      <c r="AO1780" s="14" t="e">
        <f>AN1780-VLOOKUP(A1780,[1]选股结果!A1780:BF4783,44,FALSE)</f>
        <v>#N/A</v>
      </c>
      <c r="AP1780" s="9">
        <f t="shared" si="464"/>
        <v>5436656846.62</v>
      </c>
      <c r="AQ1780" s="9">
        <f t="shared" si="465"/>
        <v>1341861485.12</v>
      </c>
      <c r="AR1780" s="9" t="e">
        <f t="shared" si="466"/>
        <v>#N/A</v>
      </c>
      <c r="AS1780" s="9">
        <f t="shared" si="467"/>
        <v>6778518331.74</v>
      </c>
      <c r="AT1780" s="9" t="e">
        <f t="shared" si="468"/>
        <v>#N/A</v>
      </c>
      <c r="AU1780" s="17" t="e">
        <f t="shared" si="469"/>
        <v>#N/A</v>
      </c>
      <c r="AV1780" s="17" t="e">
        <f t="shared" si="470"/>
        <v>#N/A</v>
      </c>
      <c r="AW1780" s="17" t="e">
        <f t="shared" si="471"/>
        <v>#N/A</v>
      </c>
      <c r="AX1780" s="17" t="e">
        <f t="shared" si="472"/>
        <v>#N/A</v>
      </c>
      <c r="AY1780" s="17" t="e">
        <f t="shared" si="473"/>
        <v>#N/A</v>
      </c>
      <c r="AZ1780" s="17" t="e">
        <f t="shared" si="474"/>
        <v>#N/A</v>
      </c>
      <c r="BA1780" s="17" t="e">
        <f t="shared" si="475"/>
        <v>#N/A</v>
      </c>
    </row>
    <row r="1781" spans="1:53">
      <c r="A1781" s="6" t="s">
        <v>3610</v>
      </c>
      <c r="B1781" s="6" t="s">
        <v>3611</v>
      </c>
      <c r="C1781" s="7">
        <v>702164834.83</v>
      </c>
      <c r="D1781" s="7">
        <v>531337631.22</v>
      </c>
      <c r="E1781" s="7">
        <v>0</v>
      </c>
      <c r="F1781" s="7">
        <v>0</v>
      </c>
      <c r="G1781" s="7">
        <v>412838235.7</v>
      </c>
      <c r="H1781" s="7">
        <v>14091025</v>
      </c>
      <c r="I1781" s="7">
        <v>3521466499.12</v>
      </c>
      <c r="J1781" s="7"/>
      <c r="K1781" s="7">
        <v>194282429.08</v>
      </c>
      <c r="L1781" s="7">
        <v>0</v>
      </c>
      <c r="M1781" s="7">
        <v>0</v>
      </c>
      <c r="N1781" s="7">
        <v>0</v>
      </c>
      <c r="O1781" s="7">
        <v>255415717.7</v>
      </c>
      <c r="P1781" s="7">
        <v>0</v>
      </c>
      <c r="Q1781" s="7">
        <v>1677804884.85</v>
      </c>
      <c r="R1781" s="7">
        <v>0</v>
      </c>
      <c r="S1781" s="7">
        <v>0</v>
      </c>
      <c r="T1781" s="7">
        <v>85434534.08</v>
      </c>
      <c r="U1781" s="7">
        <v>0</v>
      </c>
      <c r="V1781" s="7">
        <v>0</v>
      </c>
      <c r="W1781" s="7">
        <v>0</v>
      </c>
      <c r="X1781" s="7">
        <v>3765948.54</v>
      </c>
      <c r="Y1781" s="7">
        <v>404643959.5</v>
      </c>
      <c r="Z1781" s="7">
        <v>297512425.24</v>
      </c>
      <c r="AA1781" s="7">
        <v>0</v>
      </c>
      <c r="AB1781" s="7">
        <v>0</v>
      </c>
      <c r="AC1781" s="7"/>
      <c r="AD1781" s="7">
        <v>551350798.17</v>
      </c>
      <c r="AE1781" s="7">
        <v>0</v>
      </c>
      <c r="AF1781" s="7">
        <v>0</v>
      </c>
      <c r="AG1781" s="7">
        <v>959484.37</v>
      </c>
      <c r="AH1781" s="7">
        <v>94468367.79</v>
      </c>
      <c r="AI1781" s="7">
        <v>2451500</v>
      </c>
      <c r="AJ1781" s="9">
        <f t="shared" si="476"/>
        <v>6692670956.75</v>
      </c>
      <c r="AK1781" s="9">
        <f t="shared" si="477"/>
        <v>2057317318.44</v>
      </c>
      <c r="AL1781" s="9">
        <f t="shared" si="478"/>
        <v>8749988275.19</v>
      </c>
      <c r="AM1781" s="9">
        <f t="shared" si="462"/>
        <v>1217448558.16</v>
      </c>
      <c r="AN1781" s="9">
        <f t="shared" si="463"/>
        <v>5478988347.13</v>
      </c>
      <c r="AO1781" s="14">
        <f>AN1781-VLOOKUP(A1781,[1]选股结果!A1781:BF4784,44,FALSE)</f>
        <v>3413090632.26</v>
      </c>
      <c r="AP1781" s="9">
        <f t="shared" si="464"/>
        <v>1351386535.07</v>
      </c>
      <c r="AQ1781" s="9">
        <f t="shared" si="465"/>
        <v>702164834.83</v>
      </c>
      <c r="AR1781" s="9">
        <f t="shared" si="466"/>
        <v>6684090560.32</v>
      </c>
      <c r="AS1781" s="9">
        <f t="shared" si="467"/>
        <v>2053551369.9</v>
      </c>
      <c r="AT1781" s="9">
        <f t="shared" si="468"/>
        <v>4630539190.42</v>
      </c>
      <c r="AU1781" s="17">
        <f t="shared" si="469"/>
        <v>0.182141242278698</v>
      </c>
      <c r="AV1781" s="17">
        <f t="shared" si="470"/>
        <v>0.819705881852638</v>
      </c>
      <c r="AW1781" s="17">
        <f t="shared" si="471"/>
        <v>0.510629022970119</v>
      </c>
      <c r="AX1781" s="17">
        <f t="shared" si="472"/>
        <v>0.202179566969437</v>
      </c>
      <c r="AY1781" s="17">
        <f t="shared" si="473"/>
        <v>0.105050167781746</v>
      </c>
      <c r="AZ1781" s="17">
        <f t="shared" si="474"/>
        <v>0.307229734751183</v>
      </c>
      <c r="BA1781" s="17">
        <f t="shared" si="475"/>
        <v>0.692770265248817</v>
      </c>
    </row>
    <row r="1782" spans="1:53">
      <c r="A1782" s="6" t="s">
        <v>3612</v>
      </c>
      <c r="B1782" s="6" t="s">
        <v>3613</v>
      </c>
      <c r="C1782" s="7">
        <v>0</v>
      </c>
      <c r="D1782" s="7">
        <v>529120680.79</v>
      </c>
      <c r="E1782" s="7">
        <v>0</v>
      </c>
      <c r="F1782" s="7">
        <v>0</v>
      </c>
      <c r="G1782" s="7">
        <v>0</v>
      </c>
      <c r="H1782" s="7">
        <v>0</v>
      </c>
      <c r="I1782" s="7">
        <v>0</v>
      </c>
      <c r="J1782" s="7"/>
      <c r="K1782" s="7">
        <v>26053860.81</v>
      </c>
      <c r="L1782" s="7">
        <v>0</v>
      </c>
      <c r="M1782" s="7">
        <v>0</v>
      </c>
      <c r="N1782" s="7">
        <v>0</v>
      </c>
      <c r="O1782" s="7">
        <v>198956843.43</v>
      </c>
      <c r="P1782" s="7">
        <v>0</v>
      </c>
      <c r="Q1782" s="7">
        <v>190152305.75</v>
      </c>
      <c r="R1782" s="7">
        <v>0</v>
      </c>
      <c r="S1782" s="7">
        <v>0</v>
      </c>
      <c r="T1782" s="7">
        <v>75187410.11</v>
      </c>
      <c r="U1782" s="7">
        <v>0</v>
      </c>
      <c r="V1782" s="7">
        <v>0</v>
      </c>
      <c r="W1782" s="7">
        <v>0</v>
      </c>
      <c r="X1782" s="7">
        <v>0</v>
      </c>
      <c r="Y1782" s="7">
        <v>2167119691.4</v>
      </c>
      <c r="Z1782" s="7">
        <v>2834640737.26</v>
      </c>
      <c r="AA1782" s="7">
        <v>0</v>
      </c>
      <c r="AB1782" s="7">
        <v>0</v>
      </c>
      <c r="AC1782" s="7"/>
      <c r="AD1782" s="7">
        <v>174168345.35</v>
      </c>
      <c r="AE1782" s="7">
        <v>0</v>
      </c>
      <c r="AF1782" s="7">
        <v>0</v>
      </c>
      <c r="AG1782" s="7">
        <v>0</v>
      </c>
      <c r="AH1782" s="7">
        <v>0</v>
      </c>
      <c r="AI1782" s="7">
        <v>222989075.79</v>
      </c>
      <c r="AJ1782" s="9">
        <f t="shared" si="476"/>
        <v>1019471100.89</v>
      </c>
      <c r="AK1782" s="9">
        <f t="shared" si="477"/>
        <v>5398917849.8</v>
      </c>
      <c r="AL1782" s="9">
        <f t="shared" si="478"/>
        <v>6418388950.69</v>
      </c>
      <c r="AM1782" s="9">
        <f t="shared" si="462"/>
        <v>728077524.22</v>
      </c>
      <c r="AN1782" s="9">
        <f t="shared" si="463"/>
        <v>291393576.67</v>
      </c>
      <c r="AO1782" s="14">
        <f>AN1782-VLOOKUP(A1782,[1]选股结果!A1782:BF4785,44,FALSE)</f>
        <v>-914331468.34</v>
      </c>
      <c r="AP1782" s="9">
        <f t="shared" si="464"/>
        <v>5398917849.8</v>
      </c>
      <c r="AQ1782" s="9">
        <f t="shared" si="465"/>
        <v>0</v>
      </c>
      <c r="AR1782" s="9">
        <f t="shared" si="466"/>
        <v>5212663905.68</v>
      </c>
      <c r="AS1782" s="9">
        <f t="shared" si="467"/>
        <v>5398917849.8</v>
      </c>
      <c r="AT1782" s="9">
        <f t="shared" si="468"/>
        <v>-186253944.12</v>
      </c>
      <c r="AU1782" s="17">
        <f t="shared" si="469"/>
        <v>0.139674749301724</v>
      </c>
      <c r="AV1782" s="17">
        <f t="shared" si="470"/>
        <v>0.0559010866502407</v>
      </c>
      <c r="AW1782" s="17">
        <f t="shared" si="471"/>
        <v>-0.17540579728221</v>
      </c>
      <c r="AX1782" s="17">
        <f t="shared" si="472"/>
        <v>1.03573104798049</v>
      </c>
      <c r="AY1782" s="17">
        <f t="shared" si="473"/>
        <v>0</v>
      </c>
      <c r="AZ1782" s="17">
        <f t="shared" si="474"/>
        <v>1.03573104798049</v>
      </c>
      <c r="BA1782" s="17">
        <f t="shared" si="475"/>
        <v>-0.035731047980486</v>
      </c>
    </row>
    <row r="1783" spans="1:53">
      <c r="A1783" s="6" t="s">
        <v>3614</v>
      </c>
      <c r="B1783" s="6" t="s">
        <v>3615</v>
      </c>
      <c r="C1783" s="7">
        <v>79441151.65</v>
      </c>
      <c r="D1783" s="7">
        <v>529073474.32</v>
      </c>
      <c r="E1783" s="7">
        <v>0</v>
      </c>
      <c r="F1783" s="7">
        <v>0</v>
      </c>
      <c r="G1783" s="7">
        <v>218259235.47</v>
      </c>
      <c r="H1783" s="7">
        <v>0</v>
      </c>
      <c r="I1783" s="7">
        <v>248863361.65</v>
      </c>
      <c r="J1783" s="7"/>
      <c r="K1783" s="7">
        <v>26286088.8</v>
      </c>
      <c r="L1783" s="7">
        <v>0</v>
      </c>
      <c r="M1783" s="7">
        <v>0</v>
      </c>
      <c r="N1783" s="7">
        <v>0</v>
      </c>
      <c r="O1783" s="7">
        <v>19995011.4</v>
      </c>
      <c r="P1783" s="7">
        <v>0</v>
      </c>
      <c r="Q1783" s="7">
        <v>310999133.7</v>
      </c>
      <c r="R1783" s="7">
        <v>0</v>
      </c>
      <c r="S1783" s="7">
        <v>0</v>
      </c>
      <c r="T1783" s="7">
        <v>5194928.45</v>
      </c>
      <c r="U1783" s="7">
        <v>0</v>
      </c>
      <c r="V1783" s="7">
        <v>44000000</v>
      </c>
      <c r="W1783" s="7">
        <v>0</v>
      </c>
      <c r="X1783" s="7">
        <v>55648.39</v>
      </c>
      <c r="Y1783" s="7">
        <v>890789238.2</v>
      </c>
      <c r="Z1783" s="7">
        <v>286495416.84</v>
      </c>
      <c r="AA1783" s="7">
        <v>0</v>
      </c>
      <c r="AB1783" s="7">
        <v>0</v>
      </c>
      <c r="AC1783" s="7"/>
      <c r="AD1783" s="7">
        <v>123899382.27</v>
      </c>
      <c r="AE1783" s="7">
        <v>22548393.53</v>
      </c>
      <c r="AF1783" s="7">
        <v>167944061.4</v>
      </c>
      <c r="AG1783" s="7">
        <v>13650716.6</v>
      </c>
      <c r="AH1783" s="7">
        <v>17270673.76</v>
      </c>
      <c r="AI1783" s="7">
        <v>22628822.23</v>
      </c>
      <c r="AJ1783" s="9">
        <f t="shared" si="476"/>
        <v>1358671233.79</v>
      </c>
      <c r="AK1783" s="9">
        <f t="shared" si="477"/>
        <v>1668723504.87</v>
      </c>
      <c r="AL1783" s="9">
        <f t="shared" si="478"/>
        <v>3027394738.66</v>
      </c>
      <c r="AM1783" s="9">
        <f t="shared" si="462"/>
        <v>767383369.58</v>
      </c>
      <c r="AN1783" s="9">
        <f t="shared" si="463"/>
        <v>635343512.6</v>
      </c>
      <c r="AO1783" s="14">
        <f>AN1783-VLOOKUP(A1783,[1]选股结果!A1783:BF4786,44,FALSE)</f>
        <v>336991186.56</v>
      </c>
      <c r="AP1783" s="9">
        <f t="shared" si="464"/>
        <v>1545226704.83</v>
      </c>
      <c r="AQ1783" s="9">
        <f t="shared" si="465"/>
        <v>79441151.65</v>
      </c>
      <c r="AR1783" s="9">
        <f t="shared" si="466"/>
        <v>2729042412.62</v>
      </c>
      <c r="AS1783" s="9">
        <f t="shared" si="467"/>
        <v>1624667856.48</v>
      </c>
      <c r="AT1783" s="9">
        <f t="shared" si="468"/>
        <v>1104374556.14</v>
      </c>
      <c r="AU1783" s="17">
        <f t="shared" si="469"/>
        <v>0.281191441375687</v>
      </c>
      <c r="AV1783" s="17">
        <f t="shared" si="470"/>
        <v>0.232808222276781</v>
      </c>
      <c r="AW1783" s="17">
        <f t="shared" si="471"/>
        <v>0.123483308651284</v>
      </c>
      <c r="AX1783" s="17">
        <f t="shared" si="472"/>
        <v>0.566215716430187</v>
      </c>
      <c r="AY1783" s="17">
        <f t="shared" si="473"/>
        <v>0.0291095335428419</v>
      </c>
      <c r="AZ1783" s="17">
        <f t="shared" si="474"/>
        <v>0.595325249973029</v>
      </c>
      <c r="BA1783" s="17">
        <f t="shared" si="475"/>
        <v>0.404674750026971</v>
      </c>
    </row>
    <row r="1784" spans="1:53">
      <c r="A1784" s="6" t="s">
        <v>3616</v>
      </c>
      <c r="B1784" s="6" t="s">
        <v>3617</v>
      </c>
      <c r="C1784" s="7">
        <v>4637928.08</v>
      </c>
      <c r="D1784" s="7">
        <v>528478815.55</v>
      </c>
      <c r="E1784" s="7">
        <v>0</v>
      </c>
      <c r="F1784" s="7">
        <v>0</v>
      </c>
      <c r="G1784" s="7">
        <v>93605218.35</v>
      </c>
      <c r="H1784" s="7">
        <v>0</v>
      </c>
      <c r="I1784" s="7">
        <v>375548485.9</v>
      </c>
      <c r="J1784" s="7"/>
      <c r="K1784" s="7">
        <v>34470330.65</v>
      </c>
      <c r="L1784" s="7">
        <v>0</v>
      </c>
      <c r="M1784" s="7">
        <v>0</v>
      </c>
      <c r="N1784" s="7">
        <v>0</v>
      </c>
      <c r="O1784" s="7">
        <v>4786599.6</v>
      </c>
      <c r="P1784" s="7">
        <v>0</v>
      </c>
      <c r="Q1784" s="7">
        <v>404821313.31</v>
      </c>
      <c r="R1784" s="7">
        <v>0</v>
      </c>
      <c r="S1784" s="7">
        <v>0</v>
      </c>
      <c r="T1784" s="7">
        <v>406993.28</v>
      </c>
      <c r="U1784" s="7">
        <v>0</v>
      </c>
      <c r="V1784" s="7">
        <v>0</v>
      </c>
      <c r="W1784" s="7">
        <v>0</v>
      </c>
      <c r="X1784" s="7">
        <v>0</v>
      </c>
      <c r="Y1784" s="7">
        <v>484299083.39</v>
      </c>
      <c r="Z1784" s="7">
        <v>91790014.37</v>
      </c>
      <c r="AA1784" s="7">
        <v>0</v>
      </c>
      <c r="AB1784" s="7">
        <v>0</v>
      </c>
      <c r="AC1784" s="7"/>
      <c r="AD1784" s="7">
        <v>108571199.85</v>
      </c>
      <c r="AE1784" s="7">
        <v>22733255.13</v>
      </c>
      <c r="AF1784" s="7">
        <v>11135053.57</v>
      </c>
      <c r="AG1784" s="7">
        <v>25162092.19</v>
      </c>
      <c r="AH1784" s="7">
        <v>98441313.27</v>
      </c>
      <c r="AI1784" s="7">
        <v>29752447.6</v>
      </c>
      <c r="AJ1784" s="9">
        <f t="shared" si="476"/>
        <v>1442117756.64</v>
      </c>
      <c r="AK1784" s="9">
        <f t="shared" si="477"/>
        <v>876522387.45</v>
      </c>
      <c r="AL1784" s="9">
        <f t="shared" si="478"/>
        <v>2318640144.09</v>
      </c>
      <c r="AM1784" s="9">
        <f t="shared" si="462"/>
        <v>626870633.5</v>
      </c>
      <c r="AN1784" s="9">
        <f t="shared" si="463"/>
        <v>815247123.14</v>
      </c>
      <c r="AO1784" s="14">
        <f>AN1784-VLOOKUP(A1784,[1]选股结果!A1784:BF4787,44,FALSE)</f>
        <v>606702733.8</v>
      </c>
      <c r="AP1784" s="9">
        <f t="shared" si="464"/>
        <v>871884459.37</v>
      </c>
      <c r="AQ1784" s="9">
        <f t="shared" si="465"/>
        <v>4637928.08</v>
      </c>
      <c r="AR1784" s="9">
        <f t="shared" si="466"/>
        <v>2110095754.75</v>
      </c>
      <c r="AS1784" s="9">
        <f t="shared" si="467"/>
        <v>876522387.45</v>
      </c>
      <c r="AT1784" s="9">
        <f t="shared" si="468"/>
        <v>1233573367.3</v>
      </c>
      <c r="AU1784" s="17">
        <f t="shared" si="469"/>
        <v>0.297081604988239</v>
      </c>
      <c r="AV1784" s="17">
        <f t="shared" si="470"/>
        <v>0.386355510788935</v>
      </c>
      <c r="AW1784" s="17">
        <f t="shared" si="471"/>
        <v>0.287523792431818</v>
      </c>
      <c r="AX1784" s="17">
        <f t="shared" si="472"/>
        <v>0.413196632146819</v>
      </c>
      <c r="AY1784" s="17">
        <f t="shared" si="473"/>
        <v>0.00219797043312354</v>
      </c>
      <c r="AZ1784" s="17">
        <f t="shared" si="474"/>
        <v>0.415394602579942</v>
      </c>
      <c r="BA1784" s="17">
        <f t="shared" si="475"/>
        <v>0.584605397420057</v>
      </c>
    </row>
    <row r="1785" spans="1:53">
      <c r="A1785" s="6" t="s">
        <v>3618</v>
      </c>
      <c r="B1785" s="6" t="s">
        <v>3619</v>
      </c>
      <c r="C1785" s="7">
        <v>0</v>
      </c>
      <c r="D1785" s="7">
        <v>527649727.86</v>
      </c>
      <c r="E1785" s="7">
        <v>0</v>
      </c>
      <c r="F1785" s="7">
        <v>0</v>
      </c>
      <c r="G1785" s="7">
        <v>0</v>
      </c>
      <c r="H1785" s="7">
        <v>0</v>
      </c>
      <c r="I1785" s="7">
        <v>1308102412.78</v>
      </c>
      <c r="J1785" s="7"/>
      <c r="K1785" s="7">
        <v>104020514.04</v>
      </c>
      <c r="L1785" s="7">
        <v>0</v>
      </c>
      <c r="M1785" s="7">
        <v>0</v>
      </c>
      <c r="N1785" s="7">
        <v>0</v>
      </c>
      <c r="O1785" s="7">
        <v>46483030.54</v>
      </c>
      <c r="P1785" s="7">
        <v>0</v>
      </c>
      <c r="Q1785" s="7">
        <v>10558253.12</v>
      </c>
      <c r="R1785" s="7">
        <v>6804771.52</v>
      </c>
      <c r="S1785" s="7">
        <v>0</v>
      </c>
      <c r="T1785" s="7">
        <v>7719058.03</v>
      </c>
      <c r="U1785" s="7">
        <v>0</v>
      </c>
      <c r="V1785" s="7">
        <v>546755.64</v>
      </c>
      <c r="W1785" s="7">
        <v>0</v>
      </c>
      <c r="X1785" s="7">
        <v>0</v>
      </c>
      <c r="Y1785" s="7">
        <v>3715823.59</v>
      </c>
      <c r="Z1785" s="7">
        <v>0</v>
      </c>
      <c r="AA1785" s="7">
        <v>0</v>
      </c>
      <c r="AB1785" s="7">
        <v>0</v>
      </c>
      <c r="AC1785" s="7"/>
      <c r="AD1785" s="7">
        <v>1239462.84</v>
      </c>
      <c r="AE1785" s="7">
        <v>0</v>
      </c>
      <c r="AF1785" s="7">
        <v>0</v>
      </c>
      <c r="AG1785" s="7">
        <v>3196235.36</v>
      </c>
      <c r="AH1785" s="7">
        <v>5258367.43</v>
      </c>
      <c r="AI1785" s="7">
        <v>78530000</v>
      </c>
      <c r="AJ1785" s="9">
        <f t="shared" si="476"/>
        <v>2011337767.89</v>
      </c>
      <c r="AK1785" s="9">
        <f t="shared" si="477"/>
        <v>92486644.86</v>
      </c>
      <c r="AL1785" s="9">
        <f t="shared" si="478"/>
        <v>2103824412.75</v>
      </c>
      <c r="AM1785" s="9">
        <f t="shared" si="462"/>
        <v>574132758.4</v>
      </c>
      <c r="AN1785" s="9">
        <f t="shared" si="463"/>
        <v>1437751765.13</v>
      </c>
      <c r="AO1785" s="14">
        <f>AN1785-VLOOKUP(A1785,[1]选股结果!A1785:BF4788,44,FALSE)</f>
        <v>812970185.93</v>
      </c>
      <c r="AP1785" s="9">
        <f t="shared" si="464"/>
        <v>91939889.22</v>
      </c>
      <c r="AQ1785" s="9">
        <f t="shared" si="465"/>
        <v>0</v>
      </c>
      <c r="AR1785" s="9">
        <f t="shared" si="466"/>
        <v>1479042833.55</v>
      </c>
      <c r="AS1785" s="9">
        <f t="shared" si="467"/>
        <v>91939889.22</v>
      </c>
      <c r="AT1785" s="9">
        <f t="shared" si="468"/>
        <v>1387102944.33</v>
      </c>
      <c r="AU1785" s="17">
        <f t="shared" si="469"/>
        <v>0.388178587784348</v>
      </c>
      <c r="AV1785" s="17">
        <f t="shared" si="470"/>
        <v>0.972082574295098</v>
      </c>
      <c r="AW1785" s="17">
        <f t="shared" si="471"/>
        <v>0.549659663323413</v>
      </c>
      <c r="AX1785" s="17">
        <f t="shared" si="472"/>
        <v>0.0621617488922385</v>
      </c>
      <c r="AY1785" s="17">
        <f t="shared" si="473"/>
        <v>0</v>
      </c>
      <c r="AZ1785" s="17">
        <f t="shared" si="474"/>
        <v>0.0621617488922385</v>
      </c>
      <c r="BA1785" s="17">
        <f t="shared" si="475"/>
        <v>0.937838251107762</v>
      </c>
    </row>
    <row r="1786" spans="1:53">
      <c r="A1786" s="6" t="s">
        <v>3620</v>
      </c>
      <c r="B1786" s="6" t="s">
        <v>3621</v>
      </c>
      <c r="C1786" s="7">
        <v>0</v>
      </c>
      <c r="D1786" s="7">
        <v>527384472.9</v>
      </c>
      <c r="E1786" s="7">
        <v>0</v>
      </c>
      <c r="F1786" s="7">
        <v>0</v>
      </c>
      <c r="G1786" s="7">
        <v>120000000</v>
      </c>
      <c r="H1786" s="7">
        <v>0</v>
      </c>
      <c r="I1786" s="7">
        <v>727308228.31</v>
      </c>
      <c r="J1786" s="7"/>
      <c r="K1786" s="7">
        <v>27130621.49</v>
      </c>
      <c r="L1786" s="7">
        <v>0</v>
      </c>
      <c r="M1786" s="7">
        <v>0</v>
      </c>
      <c r="N1786" s="7">
        <v>0</v>
      </c>
      <c r="O1786" s="7">
        <v>38622481.14</v>
      </c>
      <c r="P1786" s="7">
        <v>0</v>
      </c>
      <c r="Q1786" s="7">
        <v>44552074.99</v>
      </c>
      <c r="R1786" s="7">
        <v>481374332.96</v>
      </c>
      <c r="S1786" s="7">
        <v>0</v>
      </c>
      <c r="T1786" s="7">
        <v>5152548.62</v>
      </c>
      <c r="U1786" s="7">
        <v>0</v>
      </c>
      <c r="V1786" s="7">
        <v>0</v>
      </c>
      <c r="W1786" s="7">
        <v>0</v>
      </c>
      <c r="X1786" s="7">
        <v>8212804.52</v>
      </c>
      <c r="Y1786" s="7">
        <v>79174069.65</v>
      </c>
      <c r="Z1786" s="7">
        <v>417256.64</v>
      </c>
      <c r="AA1786" s="7">
        <v>0</v>
      </c>
      <c r="AB1786" s="7">
        <v>0</v>
      </c>
      <c r="AC1786" s="7"/>
      <c r="AD1786" s="7">
        <v>1129553.82</v>
      </c>
      <c r="AE1786" s="7">
        <v>0</v>
      </c>
      <c r="AF1786" s="7">
        <v>0</v>
      </c>
      <c r="AG1786" s="7">
        <v>2622250.84</v>
      </c>
      <c r="AH1786" s="7">
        <v>83837030.8</v>
      </c>
      <c r="AI1786" s="7">
        <v>1507191.18</v>
      </c>
      <c r="AJ1786" s="9">
        <f t="shared" si="476"/>
        <v>1971524760.41</v>
      </c>
      <c r="AK1786" s="9">
        <f t="shared" si="477"/>
        <v>176900157.45</v>
      </c>
      <c r="AL1786" s="9">
        <f t="shared" si="478"/>
        <v>2148424917.86</v>
      </c>
      <c r="AM1786" s="9">
        <f t="shared" si="462"/>
        <v>694219758.56</v>
      </c>
      <c r="AN1786" s="9">
        <f t="shared" si="463"/>
        <v>1285517806.37</v>
      </c>
      <c r="AO1786" s="14">
        <f>AN1786-VLOOKUP(A1786,[1]选股结果!A1786:BF4789,44,FALSE)</f>
        <v>523116120.63</v>
      </c>
      <c r="AP1786" s="9">
        <f t="shared" si="464"/>
        <v>168687352.93</v>
      </c>
      <c r="AQ1786" s="9">
        <f t="shared" si="465"/>
        <v>0</v>
      </c>
      <c r="AR1786" s="9">
        <f t="shared" si="466"/>
        <v>1386023232.12</v>
      </c>
      <c r="AS1786" s="9">
        <f t="shared" si="467"/>
        <v>168687352.93</v>
      </c>
      <c r="AT1786" s="9">
        <f t="shared" si="468"/>
        <v>1217335879.19</v>
      </c>
      <c r="AU1786" s="17">
        <f t="shared" si="469"/>
        <v>0.50087166107465</v>
      </c>
      <c r="AV1786" s="17">
        <f t="shared" si="470"/>
        <v>0.927486478277661</v>
      </c>
      <c r="AW1786" s="17">
        <f t="shared" si="471"/>
        <v>0.37742233211334</v>
      </c>
      <c r="AX1786" s="17">
        <f t="shared" si="472"/>
        <v>0.121706006812009</v>
      </c>
      <c r="AY1786" s="17">
        <f t="shared" si="473"/>
        <v>0</v>
      </c>
      <c r="AZ1786" s="17">
        <f t="shared" si="474"/>
        <v>0.121706006812009</v>
      </c>
      <c r="BA1786" s="17">
        <f t="shared" si="475"/>
        <v>0.878293993187991</v>
      </c>
    </row>
    <row r="1787" spans="1:53">
      <c r="A1787" s="6" t="s">
        <v>3622</v>
      </c>
      <c r="B1787" s="6" t="s">
        <v>3623</v>
      </c>
      <c r="C1787" s="7">
        <v>30000000</v>
      </c>
      <c r="D1787" s="7">
        <v>527246658.82</v>
      </c>
      <c r="E1787" s="7">
        <v>0</v>
      </c>
      <c r="F1787" s="7">
        <v>0</v>
      </c>
      <c r="G1787" s="7">
        <v>100000000</v>
      </c>
      <c r="H1787" s="7">
        <v>0</v>
      </c>
      <c r="I1787" s="7">
        <v>1013965119.83</v>
      </c>
      <c r="J1787" s="7"/>
      <c r="K1787" s="7">
        <v>35342023.26</v>
      </c>
      <c r="L1787" s="7">
        <v>0</v>
      </c>
      <c r="M1787" s="7">
        <v>0</v>
      </c>
      <c r="N1787" s="7">
        <v>0</v>
      </c>
      <c r="O1787" s="7">
        <v>74701561.23</v>
      </c>
      <c r="P1787" s="7">
        <v>0</v>
      </c>
      <c r="Q1787" s="7">
        <v>143049132.01</v>
      </c>
      <c r="R1787" s="7">
        <v>117551034.85</v>
      </c>
      <c r="S1787" s="7">
        <v>0</v>
      </c>
      <c r="T1787" s="7">
        <v>562604033.45</v>
      </c>
      <c r="U1787" s="7">
        <v>0</v>
      </c>
      <c r="V1787" s="7">
        <v>71349720.88</v>
      </c>
      <c r="W1787" s="7">
        <v>100487373.03</v>
      </c>
      <c r="X1787" s="7">
        <v>2351993.54</v>
      </c>
      <c r="Y1787" s="7">
        <v>822783885.74</v>
      </c>
      <c r="Z1787" s="7">
        <v>183047304.13</v>
      </c>
      <c r="AA1787" s="7">
        <v>0</v>
      </c>
      <c r="AB1787" s="7">
        <v>0</v>
      </c>
      <c r="AC1787" s="7"/>
      <c r="AD1787" s="7">
        <v>8096972546.92</v>
      </c>
      <c r="AE1787" s="7">
        <v>0</v>
      </c>
      <c r="AF1787" s="7">
        <v>0</v>
      </c>
      <c r="AG1787" s="7">
        <v>22898761.32</v>
      </c>
      <c r="AH1787" s="7">
        <v>166778697.1</v>
      </c>
      <c r="AI1787" s="7">
        <v>564520936.92</v>
      </c>
      <c r="AJ1787" s="9">
        <f t="shared" si="476"/>
        <v>2574459563.45</v>
      </c>
      <c r="AK1787" s="9">
        <f t="shared" si="477"/>
        <v>10061191219.58</v>
      </c>
      <c r="AL1787" s="9">
        <f t="shared" si="478"/>
        <v>12635650783.03</v>
      </c>
      <c r="AM1787" s="9">
        <f t="shared" si="462"/>
        <v>804787586.62</v>
      </c>
      <c r="AN1787" s="9">
        <f t="shared" si="463"/>
        <v>1943861064.28</v>
      </c>
      <c r="AO1787" s="14" t="e">
        <f>AN1787-VLOOKUP(A1787,[1]选股结果!A1787:BF4790,44,FALSE)</f>
        <v>#N/A</v>
      </c>
      <c r="AP1787" s="9">
        <f t="shared" si="464"/>
        <v>9857002132.13</v>
      </c>
      <c r="AQ1787" s="9">
        <f t="shared" si="465"/>
        <v>30000000</v>
      </c>
      <c r="AR1787" s="9" t="e">
        <f t="shared" si="466"/>
        <v>#N/A</v>
      </c>
      <c r="AS1787" s="9">
        <f t="shared" si="467"/>
        <v>9887002132.13</v>
      </c>
      <c r="AT1787" s="9" t="e">
        <f t="shared" si="468"/>
        <v>#N/A</v>
      </c>
      <c r="AU1787" s="17" t="e">
        <f t="shared" si="469"/>
        <v>#N/A</v>
      </c>
      <c r="AV1787" s="17" t="e">
        <f t="shared" si="470"/>
        <v>#N/A</v>
      </c>
      <c r="AW1787" s="17" t="e">
        <f t="shared" si="471"/>
        <v>#N/A</v>
      </c>
      <c r="AX1787" s="17" t="e">
        <f t="shared" si="472"/>
        <v>#N/A</v>
      </c>
      <c r="AY1787" s="17" t="e">
        <f t="shared" si="473"/>
        <v>#N/A</v>
      </c>
      <c r="AZ1787" s="17" t="e">
        <f t="shared" si="474"/>
        <v>#N/A</v>
      </c>
      <c r="BA1787" s="17" t="e">
        <f t="shared" si="475"/>
        <v>#N/A</v>
      </c>
    </row>
    <row r="1788" spans="1:53">
      <c r="A1788" s="6" t="s">
        <v>3624</v>
      </c>
      <c r="B1788" s="6" t="s">
        <v>3625</v>
      </c>
      <c r="C1788" s="7">
        <v>0</v>
      </c>
      <c r="D1788" s="7">
        <v>527014486.64</v>
      </c>
      <c r="E1788" s="7">
        <v>0</v>
      </c>
      <c r="F1788" s="7">
        <v>0</v>
      </c>
      <c r="G1788" s="7">
        <v>357700000</v>
      </c>
      <c r="H1788" s="7">
        <v>0</v>
      </c>
      <c r="I1788" s="7">
        <v>1249879420.99</v>
      </c>
      <c r="J1788" s="7"/>
      <c r="K1788" s="7">
        <v>7975474.81</v>
      </c>
      <c r="L1788" s="7">
        <v>0</v>
      </c>
      <c r="M1788" s="7">
        <v>0</v>
      </c>
      <c r="N1788" s="7">
        <v>0</v>
      </c>
      <c r="O1788" s="7">
        <v>264329.43</v>
      </c>
      <c r="P1788" s="7">
        <v>0</v>
      </c>
      <c r="Q1788" s="7">
        <v>557013344.03</v>
      </c>
      <c r="R1788" s="7">
        <v>0</v>
      </c>
      <c r="S1788" s="7">
        <v>0</v>
      </c>
      <c r="T1788" s="7">
        <v>28291964.73</v>
      </c>
      <c r="U1788" s="7">
        <v>0</v>
      </c>
      <c r="V1788" s="7">
        <v>0</v>
      </c>
      <c r="W1788" s="7">
        <v>0</v>
      </c>
      <c r="X1788" s="7">
        <v>4822798.5</v>
      </c>
      <c r="Y1788" s="7">
        <v>696465756.32</v>
      </c>
      <c r="Z1788" s="7">
        <v>96308208.61</v>
      </c>
      <c r="AA1788" s="7">
        <v>0</v>
      </c>
      <c r="AB1788" s="7">
        <v>0</v>
      </c>
      <c r="AC1788" s="7"/>
      <c r="AD1788" s="7">
        <v>67389028.32</v>
      </c>
      <c r="AE1788" s="7">
        <v>0</v>
      </c>
      <c r="AF1788" s="7">
        <v>0</v>
      </c>
      <c r="AG1788" s="7">
        <v>0</v>
      </c>
      <c r="AH1788" s="7">
        <v>16150537.58</v>
      </c>
      <c r="AI1788" s="7">
        <v>85619275.99</v>
      </c>
      <c r="AJ1788" s="9">
        <f t="shared" si="476"/>
        <v>2728139020.63</v>
      </c>
      <c r="AK1788" s="9">
        <f t="shared" si="477"/>
        <v>966755605.32</v>
      </c>
      <c r="AL1788" s="9">
        <f t="shared" si="478"/>
        <v>3694894625.95</v>
      </c>
      <c r="AM1788" s="9">
        <f t="shared" si="462"/>
        <v>889801614.57</v>
      </c>
      <c r="AN1788" s="9">
        <f t="shared" si="463"/>
        <v>1843160204.56</v>
      </c>
      <c r="AO1788" s="14">
        <f>AN1788-VLOOKUP(A1788,[1]选股结果!A1788:BF4791,44,FALSE)</f>
        <v>589677735.77</v>
      </c>
      <c r="AP1788" s="9">
        <f t="shared" si="464"/>
        <v>961932806.82</v>
      </c>
      <c r="AQ1788" s="9">
        <f t="shared" si="465"/>
        <v>0</v>
      </c>
      <c r="AR1788" s="9">
        <f t="shared" si="466"/>
        <v>2441412157.16</v>
      </c>
      <c r="AS1788" s="9">
        <f t="shared" si="467"/>
        <v>961932806.82</v>
      </c>
      <c r="AT1788" s="9">
        <f t="shared" si="468"/>
        <v>1479479350.34</v>
      </c>
      <c r="AU1788" s="17">
        <f t="shared" si="469"/>
        <v>0.364461859485893</v>
      </c>
      <c r="AV1788" s="17">
        <f t="shared" si="470"/>
        <v>0.754956593115386</v>
      </c>
      <c r="AW1788" s="17">
        <f t="shared" si="471"/>
        <v>0.241531416168563</v>
      </c>
      <c r="AX1788" s="17">
        <f t="shared" si="472"/>
        <v>0.394006724345544</v>
      </c>
      <c r="AY1788" s="17">
        <f t="shared" si="473"/>
        <v>0</v>
      </c>
      <c r="AZ1788" s="17">
        <f t="shared" si="474"/>
        <v>0.394006724345544</v>
      </c>
      <c r="BA1788" s="17">
        <f t="shared" si="475"/>
        <v>0.605993275654456</v>
      </c>
    </row>
    <row r="1789" spans="1:53">
      <c r="A1789" s="6" t="s">
        <v>3626</v>
      </c>
      <c r="B1789" s="6" t="s">
        <v>3627</v>
      </c>
      <c r="C1789" s="7">
        <v>2141614.51</v>
      </c>
      <c r="D1789" s="7">
        <v>526364680.51</v>
      </c>
      <c r="E1789" s="7">
        <v>0</v>
      </c>
      <c r="F1789" s="7">
        <v>0</v>
      </c>
      <c r="G1789" s="7">
        <v>79952143.24</v>
      </c>
      <c r="H1789" s="7">
        <v>0</v>
      </c>
      <c r="I1789" s="7">
        <v>861839580.71</v>
      </c>
      <c r="J1789" s="7"/>
      <c r="K1789" s="7">
        <v>1165704517</v>
      </c>
      <c r="L1789" s="7">
        <v>0</v>
      </c>
      <c r="M1789" s="7">
        <v>0</v>
      </c>
      <c r="N1789" s="7">
        <v>0</v>
      </c>
      <c r="O1789" s="7">
        <v>99297861.1</v>
      </c>
      <c r="P1789" s="7">
        <v>0</v>
      </c>
      <c r="Q1789" s="7">
        <v>1662140789.89</v>
      </c>
      <c r="R1789" s="7">
        <v>0</v>
      </c>
      <c r="S1789" s="7">
        <v>0</v>
      </c>
      <c r="T1789" s="7">
        <v>436176926.46</v>
      </c>
      <c r="U1789" s="7">
        <v>0</v>
      </c>
      <c r="V1789" s="7">
        <v>0</v>
      </c>
      <c r="W1789" s="7">
        <v>0</v>
      </c>
      <c r="X1789" s="7">
        <v>0</v>
      </c>
      <c r="Y1789" s="7">
        <v>25263233.12</v>
      </c>
      <c r="Z1789" s="7">
        <v>0</v>
      </c>
      <c r="AA1789" s="7">
        <v>0</v>
      </c>
      <c r="AB1789" s="7">
        <v>0</v>
      </c>
      <c r="AC1789" s="7"/>
      <c r="AD1789" s="7">
        <v>51391504.57</v>
      </c>
      <c r="AE1789" s="7">
        <v>0</v>
      </c>
      <c r="AF1789" s="7">
        <v>0</v>
      </c>
      <c r="AG1789" s="7">
        <v>1781267.46</v>
      </c>
      <c r="AH1789" s="7">
        <v>30727609.32</v>
      </c>
      <c r="AI1789" s="7">
        <v>0</v>
      </c>
      <c r="AJ1789" s="9">
        <f t="shared" si="476"/>
        <v>4831476498.91</v>
      </c>
      <c r="AK1789" s="9">
        <f t="shared" si="477"/>
        <v>111305228.98</v>
      </c>
      <c r="AL1789" s="9">
        <f t="shared" si="478"/>
        <v>4942781727.89</v>
      </c>
      <c r="AM1789" s="9">
        <f t="shared" si="462"/>
        <v>705614684.85</v>
      </c>
      <c r="AN1789" s="9">
        <f t="shared" si="463"/>
        <v>4125861814.06</v>
      </c>
      <c r="AO1789" s="14" t="e">
        <f>AN1789-VLOOKUP(A1789,[1]选股结果!A1789:BF4792,44,FALSE)</f>
        <v>#N/A</v>
      </c>
      <c r="AP1789" s="9">
        <f t="shared" si="464"/>
        <v>109163614.47</v>
      </c>
      <c r="AQ1789" s="9">
        <f t="shared" si="465"/>
        <v>2141614.51</v>
      </c>
      <c r="AR1789" s="9" t="e">
        <f t="shared" si="466"/>
        <v>#N/A</v>
      </c>
      <c r="AS1789" s="9">
        <f t="shared" si="467"/>
        <v>111305228.98</v>
      </c>
      <c r="AT1789" s="9" t="e">
        <f t="shared" si="468"/>
        <v>#N/A</v>
      </c>
      <c r="AU1789" s="17" t="e">
        <f t="shared" si="469"/>
        <v>#N/A</v>
      </c>
      <c r="AV1789" s="17" t="e">
        <f t="shared" si="470"/>
        <v>#N/A</v>
      </c>
      <c r="AW1789" s="17" t="e">
        <f t="shared" si="471"/>
        <v>#N/A</v>
      </c>
      <c r="AX1789" s="17" t="e">
        <f t="shared" si="472"/>
        <v>#N/A</v>
      </c>
      <c r="AY1789" s="17" t="e">
        <f t="shared" si="473"/>
        <v>#N/A</v>
      </c>
      <c r="AZ1789" s="17" t="e">
        <f t="shared" si="474"/>
        <v>#N/A</v>
      </c>
      <c r="BA1789" s="17" t="e">
        <f t="shared" si="475"/>
        <v>#N/A</v>
      </c>
    </row>
    <row r="1790" spans="1:53">
      <c r="A1790" s="6" t="s">
        <v>3628</v>
      </c>
      <c r="B1790" s="6" t="s">
        <v>3629</v>
      </c>
      <c r="C1790" s="7">
        <v>1384470.83</v>
      </c>
      <c r="D1790" s="7">
        <v>526097357.56</v>
      </c>
      <c r="E1790" s="7">
        <v>0</v>
      </c>
      <c r="F1790" s="7">
        <v>0</v>
      </c>
      <c r="G1790" s="7">
        <v>130000000</v>
      </c>
      <c r="H1790" s="7">
        <v>0</v>
      </c>
      <c r="I1790" s="7">
        <v>364958795.61</v>
      </c>
      <c r="J1790" s="7"/>
      <c r="K1790" s="7">
        <v>67500345.82</v>
      </c>
      <c r="L1790" s="7">
        <v>0</v>
      </c>
      <c r="M1790" s="7">
        <v>0</v>
      </c>
      <c r="N1790" s="7">
        <v>0</v>
      </c>
      <c r="O1790" s="7">
        <v>31107967.84</v>
      </c>
      <c r="P1790" s="7">
        <v>0</v>
      </c>
      <c r="Q1790" s="7">
        <v>82181365.99</v>
      </c>
      <c r="R1790" s="7">
        <v>1213647884.55</v>
      </c>
      <c r="S1790" s="7">
        <v>0</v>
      </c>
      <c r="T1790" s="7">
        <v>4114143.95</v>
      </c>
      <c r="U1790" s="7">
        <v>0</v>
      </c>
      <c r="V1790" s="7">
        <v>0</v>
      </c>
      <c r="W1790" s="7">
        <v>134408313.24</v>
      </c>
      <c r="X1790" s="7">
        <v>70646079.59</v>
      </c>
      <c r="Y1790" s="7">
        <v>275707273.46</v>
      </c>
      <c r="Z1790" s="7">
        <v>1392529.82</v>
      </c>
      <c r="AA1790" s="7">
        <v>0</v>
      </c>
      <c r="AB1790" s="7">
        <v>0</v>
      </c>
      <c r="AC1790" s="7"/>
      <c r="AD1790" s="7">
        <v>25130365.23</v>
      </c>
      <c r="AE1790" s="7">
        <v>0</v>
      </c>
      <c r="AF1790" s="7">
        <v>0</v>
      </c>
      <c r="AG1790" s="7">
        <v>24045849.08</v>
      </c>
      <c r="AH1790" s="7">
        <v>107644821.11</v>
      </c>
      <c r="AI1790" s="7">
        <v>18656352.26</v>
      </c>
      <c r="AJ1790" s="9">
        <f t="shared" si="476"/>
        <v>2419607861.32</v>
      </c>
      <c r="AK1790" s="9">
        <f t="shared" si="477"/>
        <v>659016054.62</v>
      </c>
      <c r="AL1790" s="9">
        <f t="shared" si="478"/>
        <v>3078623915.94</v>
      </c>
      <c r="AM1790" s="9">
        <f t="shared" si="462"/>
        <v>892259718.23</v>
      </c>
      <c r="AN1790" s="9">
        <f t="shared" si="463"/>
        <v>1732402535.92</v>
      </c>
      <c r="AO1790" s="14">
        <f>AN1790-VLOOKUP(A1790,[1]选股结果!A1790:BF4793,44,FALSE)</f>
        <v>793543160.9</v>
      </c>
      <c r="AP1790" s="9">
        <f t="shared" si="464"/>
        <v>452577190.96</v>
      </c>
      <c r="AQ1790" s="9">
        <f t="shared" si="465"/>
        <v>1384470.83</v>
      </c>
      <c r="AR1790" s="9">
        <f t="shared" si="466"/>
        <v>2139764540.92</v>
      </c>
      <c r="AS1790" s="9">
        <f t="shared" si="467"/>
        <v>453961661.79</v>
      </c>
      <c r="AT1790" s="9">
        <f t="shared" si="468"/>
        <v>1685802879.13</v>
      </c>
      <c r="AU1790" s="17">
        <f t="shared" si="469"/>
        <v>0.416989673941587</v>
      </c>
      <c r="AV1790" s="17">
        <f t="shared" si="470"/>
        <v>0.809622976168746</v>
      </c>
      <c r="AW1790" s="17">
        <f t="shared" si="471"/>
        <v>0.37085536549681</v>
      </c>
      <c r="AX1790" s="17">
        <f t="shared" si="472"/>
        <v>0.21150794038554</v>
      </c>
      <c r="AY1790" s="17">
        <f t="shared" si="473"/>
        <v>0.00064702017606327</v>
      </c>
      <c r="AZ1790" s="17">
        <f t="shared" si="474"/>
        <v>0.212154960561603</v>
      </c>
      <c r="BA1790" s="17">
        <f t="shared" si="475"/>
        <v>0.787845039438397</v>
      </c>
    </row>
    <row r="1791" spans="1:53">
      <c r="A1791" s="6" t="s">
        <v>3630</v>
      </c>
      <c r="B1791" s="6" t="s">
        <v>3631</v>
      </c>
      <c r="C1791" s="7">
        <v>0</v>
      </c>
      <c r="D1791" s="7">
        <v>525334089.21</v>
      </c>
      <c r="E1791" s="7">
        <v>0</v>
      </c>
      <c r="F1791" s="7">
        <v>0</v>
      </c>
      <c r="G1791" s="7">
        <v>156111730.58</v>
      </c>
      <c r="H1791" s="7">
        <v>0</v>
      </c>
      <c r="I1791" s="7">
        <v>291649231.25</v>
      </c>
      <c r="J1791" s="7"/>
      <c r="K1791" s="7">
        <v>104583174.77</v>
      </c>
      <c r="L1791" s="7">
        <v>0</v>
      </c>
      <c r="M1791" s="7">
        <v>0</v>
      </c>
      <c r="N1791" s="7">
        <v>0</v>
      </c>
      <c r="O1791" s="7">
        <v>2734266.53</v>
      </c>
      <c r="P1791" s="7">
        <v>0</v>
      </c>
      <c r="Q1791" s="7">
        <v>357703142.12</v>
      </c>
      <c r="R1791" s="7">
        <v>0</v>
      </c>
      <c r="S1791" s="7">
        <v>0</v>
      </c>
      <c r="T1791" s="7">
        <v>16013930.13</v>
      </c>
      <c r="U1791" s="7">
        <v>0</v>
      </c>
      <c r="V1791" s="7">
        <v>0</v>
      </c>
      <c r="W1791" s="7">
        <v>0</v>
      </c>
      <c r="X1791" s="7">
        <v>0</v>
      </c>
      <c r="Y1791" s="7">
        <v>416675397.52</v>
      </c>
      <c r="Z1791" s="7">
        <v>25991972.6</v>
      </c>
      <c r="AA1791" s="7">
        <v>0</v>
      </c>
      <c r="AB1791" s="7">
        <v>0</v>
      </c>
      <c r="AC1791" s="7"/>
      <c r="AD1791" s="7">
        <v>40635807.12</v>
      </c>
      <c r="AE1791" s="7">
        <v>0</v>
      </c>
      <c r="AF1791" s="7">
        <v>0</v>
      </c>
      <c r="AG1791" s="7">
        <v>3051187.51</v>
      </c>
      <c r="AH1791" s="7">
        <v>10552702.39</v>
      </c>
      <c r="AI1791" s="7">
        <v>18930738.84</v>
      </c>
      <c r="AJ1791" s="9">
        <f t="shared" si="476"/>
        <v>1454129564.59</v>
      </c>
      <c r="AK1791" s="9">
        <f t="shared" si="477"/>
        <v>515837805.98</v>
      </c>
      <c r="AL1791" s="9">
        <f t="shared" si="478"/>
        <v>1969967370.57</v>
      </c>
      <c r="AM1791" s="9">
        <f t="shared" si="462"/>
        <v>684180086.32</v>
      </c>
      <c r="AN1791" s="9">
        <f t="shared" si="463"/>
        <v>769949478.27</v>
      </c>
      <c r="AO1791" s="14">
        <f>AN1791-VLOOKUP(A1791,[1]选股结果!A1791:BF4794,44,FALSE)</f>
        <v>376638345.63</v>
      </c>
      <c r="AP1791" s="9">
        <f t="shared" si="464"/>
        <v>515837805.98</v>
      </c>
      <c r="AQ1791" s="9">
        <f t="shared" si="465"/>
        <v>0</v>
      </c>
      <c r="AR1791" s="9">
        <f t="shared" si="466"/>
        <v>1576656237.93</v>
      </c>
      <c r="AS1791" s="9">
        <f t="shared" si="467"/>
        <v>515837805.98</v>
      </c>
      <c r="AT1791" s="9">
        <f t="shared" si="468"/>
        <v>1060818431.95</v>
      </c>
      <c r="AU1791" s="17">
        <f t="shared" si="469"/>
        <v>0.433943728417466</v>
      </c>
      <c r="AV1791" s="17">
        <f t="shared" si="470"/>
        <v>0.488343279750614</v>
      </c>
      <c r="AW1791" s="17">
        <f t="shared" si="471"/>
        <v>0.238884251727878</v>
      </c>
      <c r="AX1791" s="17">
        <f t="shared" si="472"/>
        <v>0.327172019854655</v>
      </c>
      <c r="AY1791" s="17">
        <f t="shared" si="473"/>
        <v>0</v>
      </c>
      <c r="AZ1791" s="17">
        <f t="shared" si="474"/>
        <v>0.327172019854655</v>
      </c>
      <c r="BA1791" s="17">
        <f t="shared" si="475"/>
        <v>0.672827980145345</v>
      </c>
    </row>
    <row r="1792" spans="1:53">
      <c r="A1792" s="6" t="s">
        <v>3632</v>
      </c>
      <c r="B1792" s="6" t="s">
        <v>3633</v>
      </c>
      <c r="C1792" s="7">
        <v>0</v>
      </c>
      <c r="D1792" s="7">
        <v>524907402.82</v>
      </c>
      <c r="E1792" s="7">
        <v>0</v>
      </c>
      <c r="F1792" s="7">
        <v>0</v>
      </c>
      <c r="G1792" s="7">
        <v>0</v>
      </c>
      <c r="H1792" s="7">
        <v>0</v>
      </c>
      <c r="I1792" s="7">
        <v>1619341337.66</v>
      </c>
      <c r="J1792" s="7"/>
      <c r="K1792" s="7">
        <v>850563564.18</v>
      </c>
      <c r="L1792" s="7">
        <v>0</v>
      </c>
      <c r="M1792" s="7">
        <v>0</v>
      </c>
      <c r="N1792" s="7">
        <v>0</v>
      </c>
      <c r="O1792" s="7">
        <v>32527725.18</v>
      </c>
      <c r="P1792" s="7">
        <v>0</v>
      </c>
      <c r="Q1792" s="7">
        <v>559364120.27</v>
      </c>
      <c r="R1792" s="7">
        <v>67546120.16</v>
      </c>
      <c r="S1792" s="7">
        <v>0</v>
      </c>
      <c r="T1792" s="7">
        <v>6750876.5</v>
      </c>
      <c r="U1792" s="7">
        <v>0</v>
      </c>
      <c r="V1792" s="7">
        <v>0</v>
      </c>
      <c r="W1792" s="7">
        <v>0</v>
      </c>
      <c r="X1792" s="7">
        <v>0</v>
      </c>
      <c r="Y1792" s="7">
        <v>190605733.65</v>
      </c>
      <c r="Z1792" s="7">
        <v>8075173.49</v>
      </c>
      <c r="AA1792" s="7">
        <v>0</v>
      </c>
      <c r="AB1792" s="7">
        <v>0</v>
      </c>
      <c r="AC1792" s="7"/>
      <c r="AD1792" s="7">
        <v>102740440.02</v>
      </c>
      <c r="AE1792" s="7">
        <v>29821266.25</v>
      </c>
      <c r="AF1792" s="7">
        <v>3372365575.73</v>
      </c>
      <c r="AG1792" s="7">
        <v>508857.37</v>
      </c>
      <c r="AH1792" s="7">
        <v>14584108.98</v>
      </c>
      <c r="AI1792" s="7">
        <v>122663780.63</v>
      </c>
      <c r="AJ1792" s="9">
        <f t="shared" si="476"/>
        <v>3661001146.77</v>
      </c>
      <c r="AK1792" s="9">
        <f t="shared" si="477"/>
        <v>3841364936.12</v>
      </c>
      <c r="AL1792" s="9">
        <f t="shared" si="478"/>
        <v>7502366082.89</v>
      </c>
      <c r="AM1792" s="9">
        <f t="shared" si="462"/>
        <v>557435128</v>
      </c>
      <c r="AN1792" s="9">
        <f t="shared" si="463"/>
        <v>3103566018.77</v>
      </c>
      <c r="AO1792" s="14" t="e">
        <f>AN1792-VLOOKUP(A1792,[1]选股结果!A1792:BF4795,44,FALSE)</f>
        <v>#N/A</v>
      </c>
      <c r="AP1792" s="9">
        <f t="shared" si="464"/>
        <v>3841364936.12</v>
      </c>
      <c r="AQ1792" s="9">
        <f t="shared" si="465"/>
        <v>0</v>
      </c>
      <c r="AR1792" s="9" t="e">
        <f t="shared" si="466"/>
        <v>#N/A</v>
      </c>
      <c r="AS1792" s="9">
        <f t="shared" si="467"/>
        <v>3841364936.12</v>
      </c>
      <c r="AT1792" s="9" t="e">
        <f t="shared" si="468"/>
        <v>#N/A</v>
      </c>
      <c r="AU1792" s="17" t="e">
        <f t="shared" si="469"/>
        <v>#N/A</v>
      </c>
      <c r="AV1792" s="17" t="e">
        <f t="shared" si="470"/>
        <v>#N/A</v>
      </c>
      <c r="AW1792" s="17" t="e">
        <f t="shared" si="471"/>
        <v>#N/A</v>
      </c>
      <c r="AX1792" s="17" t="e">
        <f t="shared" si="472"/>
        <v>#N/A</v>
      </c>
      <c r="AY1792" s="17" t="e">
        <f t="shared" si="473"/>
        <v>#N/A</v>
      </c>
      <c r="AZ1792" s="17" t="e">
        <f t="shared" si="474"/>
        <v>#N/A</v>
      </c>
      <c r="BA1792" s="17" t="e">
        <f t="shared" si="475"/>
        <v>#N/A</v>
      </c>
    </row>
    <row r="1793" spans="1:53">
      <c r="A1793" s="6" t="s">
        <v>3634</v>
      </c>
      <c r="B1793" s="6" t="s">
        <v>3635</v>
      </c>
      <c r="C1793" s="7">
        <v>470076582.88</v>
      </c>
      <c r="D1793" s="7">
        <v>524645288.29</v>
      </c>
      <c r="E1793" s="7">
        <v>0</v>
      </c>
      <c r="F1793" s="7">
        <v>0</v>
      </c>
      <c r="G1793" s="7">
        <v>309000000</v>
      </c>
      <c r="H1793" s="7">
        <v>0</v>
      </c>
      <c r="I1793" s="7">
        <v>284877041.91</v>
      </c>
      <c r="J1793" s="7"/>
      <c r="K1793" s="7">
        <v>120339123.99</v>
      </c>
      <c r="L1793" s="7">
        <v>0</v>
      </c>
      <c r="M1793" s="7">
        <v>0</v>
      </c>
      <c r="N1793" s="7">
        <v>0</v>
      </c>
      <c r="O1793" s="7">
        <v>64383007.02</v>
      </c>
      <c r="P1793" s="7">
        <v>0</v>
      </c>
      <c r="Q1793" s="7">
        <v>542175198.17</v>
      </c>
      <c r="R1793" s="7">
        <v>0</v>
      </c>
      <c r="S1793" s="7">
        <v>0</v>
      </c>
      <c r="T1793" s="7">
        <v>32476756.35</v>
      </c>
      <c r="U1793" s="7">
        <v>0</v>
      </c>
      <c r="V1793" s="7">
        <v>0</v>
      </c>
      <c r="W1793" s="7">
        <v>0</v>
      </c>
      <c r="X1793" s="7">
        <v>0</v>
      </c>
      <c r="Y1793" s="7">
        <v>1076050023.16</v>
      </c>
      <c r="Z1793" s="7">
        <v>543273293.28</v>
      </c>
      <c r="AA1793" s="7">
        <v>0</v>
      </c>
      <c r="AB1793" s="7">
        <v>0</v>
      </c>
      <c r="AC1793" s="7"/>
      <c r="AD1793" s="7">
        <v>308354913.26</v>
      </c>
      <c r="AE1793" s="7">
        <v>0</v>
      </c>
      <c r="AF1793" s="7">
        <v>2000722.67</v>
      </c>
      <c r="AG1793" s="7">
        <v>101949515.66</v>
      </c>
      <c r="AH1793" s="7">
        <v>7754467.2</v>
      </c>
      <c r="AI1793" s="7">
        <v>500981210.56</v>
      </c>
      <c r="AJ1793" s="9">
        <f t="shared" si="476"/>
        <v>1877896415.73</v>
      </c>
      <c r="AK1793" s="9">
        <f t="shared" si="477"/>
        <v>3010440728.67</v>
      </c>
      <c r="AL1793" s="9">
        <f t="shared" si="478"/>
        <v>4888337144.4</v>
      </c>
      <c r="AM1793" s="9">
        <f t="shared" si="462"/>
        <v>898028295.31</v>
      </c>
      <c r="AN1793" s="9">
        <f t="shared" si="463"/>
        <v>979868120.42</v>
      </c>
      <c r="AO1793" s="14" t="e">
        <f>AN1793-VLOOKUP(A1793,[1]选股结果!A1793:BF4796,44,FALSE)</f>
        <v>#N/A</v>
      </c>
      <c r="AP1793" s="9">
        <f t="shared" si="464"/>
        <v>2540364145.79</v>
      </c>
      <c r="AQ1793" s="9">
        <f t="shared" si="465"/>
        <v>470076582.88</v>
      </c>
      <c r="AR1793" s="9" t="e">
        <f t="shared" si="466"/>
        <v>#N/A</v>
      </c>
      <c r="AS1793" s="9">
        <f t="shared" si="467"/>
        <v>3010440728.67</v>
      </c>
      <c r="AT1793" s="9" t="e">
        <f t="shared" si="468"/>
        <v>#N/A</v>
      </c>
      <c r="AU1793" s="17" t="e">
        <f t="shared" si="469"/>
        <v>#N/A</v>
      </c>
      <c r="AV1793" s="17" t="e">
        <f t="shared" si="470"/>
        <v>#N/A</v>
      </c>
      <c r="AW1793" s="17" t="e">
        <f t="shared" si="471"/>
        <v>#N/A</v>
      </c>
      <c r="AX1793" s="17" t="e">
        <f t="shared" si="472"/>
        <v>#N/A</v>
      </c>
      <c r="AY1793" s="17" t="e">
        <f t="shared" si="473"/>
        <v>#N/A</v>
      </c>
      <c r="AZ1793" s="17" t="e">
        <f t="shared" si="474"/>
        <v>#N/A</v>
      </c>
      <c r="BA1793" s="17" t="e">
        <f t="shared" si="475"/>
        <v>#N/A</v>
      </c>
    </row>
    <row r="1794" spans="1:53">
      <c r="A1794" s="6" t="s">
        <v>3636</v>
      </c>
      <c r="B1794" s="6" t="s">
        <v>3637</v>
      </c>
      <c r="C1794" s="7">
        <v>0</v>
      </c>
      <c r="D1794" s="7">
        <v>524594258.91</v>
      </c>
      <c r="E1794" s="7">
        <v>0</v>
      </c>
      <c r="F1794" s="7">
        <v>0</v>
      </c>
      <c r="G1794" s="7">
        <v>302271673.86</v>
      </c>
      <c r="H1794" s="7">
        <v>0</v>
      </c>
      <c r="I1794" s="7">
        <v>3592228632.68</v>
      </c>
      <c r="J1794" s="7"/>
      <c r="K1794" s="7">
        <v>71545790.11</v>
      </c>
      <c r="L1794" s="7">
        <v>0</v>
      </c>
      <c r="M1794" s="7">
        <v>0</v>
      </c>
      <c r="N1794" s="7">
        <v>0</v>
      </c>
      <c r="O1794" s="7">
        <v>39480483.32</v>
      </c>
      <c r="P1794" s="7">
        <v>0</v>
      </c>
      <c r="Q1794" s="7">
        <v>3390922926.79</v>
      </c>
      <c r="R1794" s="7">
        <v>342362071.08</v>
      </c>
      <c r="S1794" s="7">
        <v>984305.64</v>
      </c>
      <c r="T1794" s="7">
        <v>92109604.62</v>
      </c>
      <c r="U1794" s="7">
        <v>0</v>
      </c>
      <c r="V1794" s="7">
        <v>0</v>
      </c>
      <c r="W1794" s="7">
        <v>127876219.69</v>
      </c>
      <c r="X1794" s="7">
        <v>4954471.32</v>
      </c>
      <c r="Y1794" s="7">
        <v>652763406.72</v>
      </c>
      <c r="Z1794" s="7">
        <v>96733652.89</v>
      </c>
      <c r="AA1794" s="7">
        <v>0</v>
      </c>
      <c r="AB1794" s="7">
        <v>0</v>
      </c>
      <c r="AC1794" s="7"/>
      <c r="AD1794" s="7">
        <v>107629017.16</v>
      </c>
      <c r="AE1794" s="7">
        <v>0</v>
      </c>
      <c r="AF1794" s="7">
        <v>0</v>
      </c>
      <c r="AG1794" s="7">
        <v>2932625.02</v>
      </c>
      <c r="AH1794" s="7">
        <v>55068330.37</v>
      </c>
      <c r="AI1794" s="7">
        <v>155272021.08</v>
      </c>
      <c r="AJ1794" s="9">
        <f t="shared" si="476"/>
        <v>8356499747.01</v>
      </c>
      <c r="AK1794" s="9">
        <f t="shared" si="477"/>
        <v>1203229744.25</v>
      </c>
      <c r="AL1794" s="9">
        <f t="shared" si="478"/>
        <v>9559729491.26</v>
      </c>
      <c r="AM1794" s="9">
        <f t="shared" si="462"/>
        <v>999177107.1</v>
      </c>
      <c r="AN1794" s="9">
        <f t="shared" si="463"/>
        <v>7490153330.92</v>
      </c>
      <c r="AO1794" s="14" t="e">
        <f>AN1794-VLOOKUP(A1794,[1]选股结果!A1794:BF4797,44,FALSE)</f>
        <v>#N/A</v>
      </c>
      <c r="AP1794" s="9">
        <f t="shared" si="464"/>
        <v>1070399053.24</v>
      </c>
      <c r="AQ1794" s="9">
        <f t="shared" si="465"/>
        <v>0</v>
      </c>
      <c r="AR1794" s="9" t="e">
        <f t="shared" si="466"/>
        <v>#N/A</v>
      </c>
      <c r="AS1794" s="9">
        <f t="shared" si="467"/>
        <v>1070399053.24</v>
      </c>
      <c r="AT1794" s="9" t="e">
        <f t="shared" si="468"/>
        <v>#N/A</v>
      </c>
      <c r="AU1794" s="17" t="e">
        <f t="shared" si="469"/>
        <v>#N/A</v>
      </c>
      <c r="AV1794" s="17" t="e">
        <f t="shared" si="470"/>
        <v>#N/A</v>
      </c>
      <c r="AW1794" s="17" t="e">
        <f t="shared" si="471"/>
        <v>#N/A</v>
      </c>
      <c r="AX1794" s="17" t="e">
        <f t="shared" si="472"/>
        <v>#N/A</v>
      </c>
      <c r="AY1794" s="17" t="e">
        <f t="shared" si="473"/>
        <v>#N/A</v>
      </c>
      <c r="AZ1794" s="17" t="e">
        <f t="shared" si="474"/>
        <v>#N/A</v>
      </c>
      <c r="BA1794" s="17" t="e">
        <f t="shared" si="475"/>
        <v>#N/A</v>
      </c>
    </row>
    <row r="1795" spans="1:53">
      <c r="A1795" s="6" t="s">
        <v>3638</v>
      </c>
      <c r="B1795" s="6" t="s">
        <v>3639</v>
      </c>
      <c r="C1795" s="7">
        <v>45181096.19</v>
      </c>
      <c r="D1795" s="7">
        <v>522450340.94</v>
      </c>
      <c r="E1795" s="7">
        <v>0</v>
      </c>
      <c r="F1795" s="7">
        <v>0</v>
      </c>
      <c r="G1795" s="7">
        <v>963064246.69</v>
      </c>
      <c r="H1795" s="7">
        <v>0</v>
      </c>
      <c r="I1795" s="7">
        <v>2532721924.51</v>
      </c>
      <c r="J1795" s="7"/>
      <c r="K1795" s="7">
        <v>27761227.88</v>
      </c>
      <c r="L1795" s="7">
        <v>0</v>
      </c>
      <c r="M1795" s="7">
        <v>0</v>
      </c>
      <c r="N1795" s="7">
        <v>0</v>
      </c>
      <c r="O1795" s="7">
        <v>53108907.26</v>
      </c>
      <c r="P1795" s="7">
        <v>0</v>
      </c>
      <c r="Q1795" s="7">
        <v>753195317.75</v>
      </c>
      <c r="R1795" s="7">
        <v>0</v>
      </c>
      <c r="S1795" s="7">
        <v>0</v>
      </c>
      <c r="T1795" s="7">
        <v>17184175.9</v>
      </c>
      <c r="U1795" s="7">
        <v>0</v>
      </c>
      <c r="V1795" s="7">
        <v>0</v>
      </c>
      <c r="W1795" s="7">
        <v>0</v>
      </c>
      <c r="X1795" s="7">
        <v>50387844.23</v>
      </c>
      <c r="Y1795" s="7">
        <v>1205967906.06</v>
      </c>
      <c r="Z1795" s="7">
        <v>184866381.28</v>
      </c>
      <c r="AA1795" s="7">
        <v>0</v>
      </c>
      <c r="AB1795" s="7">
        <v>0</v>
      </c>
      <c r="AC1795" s="7"/>
      <c r="AD1795" s="7">
        <v>229055839.69</v>
      </c>
      <c r="AE1795" s="7">
        <v>0</v>
      </c>
      <c r="AF1795" s="7">
        <v>122649124.17</v>
      </c>
      <c r="AG1795" s="7">
        <v>1969731.52</v>
      </c>
      <c r="AH1795" s="7">
        <v>101804115.47</v>
      </c>
      <c r="AI1795" s="7">
        <v>11758143.84</v>
      </c>
      <c r="AJ1795" s="9">
        <f t="shared" si="476"/>
        <v>4869486140.93</v>
      </c>
      <c r="AK1795" s="9">
        <f t="shared" si="477"/>
        <v>1953640182.45</v>
      </c>
      <c r="AL1795" s="9">
        <f t="shared" si="478"/>
        <v>6823126323.38</v>
      </c>
      <c r="AM1795" s="9">
        <f t="shared" ref="AM1795:AM1858" si="479">D1795+E1795+F1795+G1795+H1795+O1795+P1795+U1795+W1795+X1795</f>
        <v>1589011339.12</v>
      </c>
      <c r="AN1795" s="9">
        <f t="shared" ref="AN1795:AN1858" si="480">I1795+J1795+K1795+L1795+M1795+N1795+Q1795+R1795+V1795+S1795+T1795</f>
        <v>3330862646.04</v>
      </c>
      <c r="AO1795" s="14">
        <f>AN1795-VLOOKUP(A1795,[1]选股结果!A1795:BF4798,44,FALSE)</f>
        <v>723385650.76</v>
      </c>
      <c r="AP1795" s="9">
        <f t="shared" ref="AP1795:AP1858" si="481">Y1795+Z1795+AA1795+AB1795+AC1795+AD1795+AE1795+AF1795+AG1795+AH1795+AI1795</f>
        <v>1858071242.03</v>
      </c>
      <c r="AQ1795" s="9">
        <f t="shared" ref="AQ1795:AQ1858" si="482">C1795</f>
        <v>45181096.19</v>
      </c>
      <c r="AR1795" s="9">
        <f t="shared" ref="AR1795:AR1858" si="483">AM1795+AO1795+AP1795+AQ1795</f>
        <v>4215649328.1</v>
      </c>
      <c r="AS1795" s="9">
        <f t="shared" ref="AS1795:AS1858" si="484">AP1795+AQ1795</f>
        <v>1903252338.22</v>
      </c>
      <c r="AT1795" s="9">
        <f t="shared" ref="AT1795:AT1858" si="485">AM1795+AO1795</f>
        <v>2312396989.88</v>
      </c>
      <c r="AU1795" s="17">
        <f t="shared" ref="AU1795:AU1858" si="486">AM1795/AR1795</f>
        <v>0.37693157458051</v>
      </c>
      <c r="AV1795" s="17">
        <f t="shared" ref="AV1795:AV1858" si="487">AN1795/AR1795</f>
        <v>0.790118529033634</v>
      </c>
      <c r="AW1795" s="17">
        <f t="shared" ref="AW1795:AW1858" si="488">AO1795/AR1795</f>
        <v>0.171595309395915</v>
      </c>
      <c r="AX1795" s="17">
        <f t="shared" ref="AX1795:AX1858" si="489">AP1795/AR1795</f>
        <v>0.440755645789788</v>
      </c>
      <c r="AY1795" s="17">
        <f t="shared" ref="AY1795:AY1858" si="490">AQ1795/AR1795</f>
        <v>0.010717470233788</v>
      </c>
      <c r="AZ1795" s="17">
        <f t="shared" ref="AZ1795:AZ1858" si="491">AS1795/AR1795</f>
        <v>0.451473116023576</v>
      </c>
      <c r="BA1795" s="17">
        <f t="shared" ref="BA1795:BA1858" si="492">AT1795/AR1795</f>
        <v>0.548526883976424</v>
      </c>
    </row>
    <row r="1796" spans="1:53">
      <c r="A1796" s="6" t="s">
        <v>3640</v>
      </c>
      <c r="B1796" s="6" t="s">
        <v>3641</v>
      </c>
      <c r="C1796" s="7">
        <v>0</v>
      </c>
      <c r="D1796" s="7">
        <v>520070127.18</v>
      </c>
      <c r="E1796" s="7">
        <v>0</v>
      </c>
      <c r="F1796" s="7">
        <v>0</v>
      </c>
      <c r="G1796" s="7">
        <v>898424577.47</v>
      </c>
      <c r="H1796" s="7">
        <v>0</v>
      </c>
      <c r="I1796" s="7">
        <v>1392464.95</v>
      </c>
      <c r="J1796" s="7"/>
      <c r="K1796" s="7">
        <v>5508244.22</v>
      </c>
      <c r="L1796" s="7">
        <v>0</v>
      </c>
      <c r="M1796" s="7">
        <v>0</v>
      </c>
      <c r="N1796" s="7">
        <v>0</v>
      </c>
      <c r="O1796" s="7">
        <v>7196492.65</v>
      </c>
      <c r="P1796" s="7">
        <v>0</v>
      </c>
      <c r="Q1796" s="7">
        <v>66875240.38</v>
      </c>
      <c r="R1796" s="7">
        <v>0</v>
      </c>
      <c r="S1796" s="7">
        <v>0</v>
      </c>
      <c r="T1796" s="7">
        <v>1655443.4</v>
      </c>
      <c r="U1796" s="7">
        <v>0</v>
      </c>
      <c r="V1796" s="7">
        <v>0</v>
      </c>
      <c r="W1796" s="7">
        <v>0</v>
      </c>
      <c r="X1796" s="7">
        <v>130424367.32</v>
      </c>
      <c r="Y1796" s="7">
        <v>679469897.11</v>
      </c>
      <c r="Z1796" s="7">
        <v>0</v>
      </c>
      <c r="AA1796" s="7">
        <v>0</v>
      </c>
      <c r="AB1796" s="7">
        <v>0</v>
      </c>
      <c r="AC1796" s="7"/>
      <c r="AD1796" s="7">
        <v>191530098.42</v>
      </c>
      <c r="AE1796" s="7">
        <v>0</v>
      </c>
      <c r="AF1796" s="7">
        <v>0</v>
      </c>
      <c r="AG1796" s="7">
        <v>18524038.09</v>
      </c>
      <c r="AH1796" s="7">
        <v>46675522.51</v>
      </c>
      <c r="AI1796" s="7">
        <v>0</v>
      </c>
      <c r="AJ1796" s="9">
        <f t="shared" si="476"/>
        <v>1501122590.25</v>
      </c>
      <c r="AK1796" s="9">
        <f t="shared" si="477"/>
        <v>1066623923.45</v>
      </c>
      <c r="AL1796" s="9">
        <f t="shared" si="478"/>
        <v>2567746513.7</v>
      </c>
      <c r="AM1796" s="9">
        <f t="shared" si="479"/>
        <v>1556115564.62</v>
      </c>
      <c r="AN1796" s="9">
        <f t="shared" si="480"/>
        <v>75431392.95</v>
      </c>
      <c r="AO1796" s="14">
        <f>AN1796-VLOOKUP(A1796,[1]选股结果!A1796:BF4799,44,FALSE)</f>
        <v>-349090846.7</v>
      </c>
      <c r="AP1796" s="9">
        <f t="shared" si="481"/>
        <v>936199556.13</v>
      </c>
      <c r="AQ1796" s="9">
        <f t="shared" si="482"/>
        <v>0</v>
      </c>
      <c r="AR1796" s="9">
        <f t="shared" si="483"/>
        <v>2143224274.05</v>
      </c>
      <c r="AS1796" s="9">
        <f t="shared" si="484"/>
        <v>936199556.13</v>
      </c>
      <c r="AT1796" s="9">
        <f t="shared" si="485"/>
        <v>1207024717.92</v>
      </c>
      <c r="AU1796" s="17">
        <f t="shared" si="486"/>
        <v>0.726062868670037</v>
      </c>
      <c r="AV1796" s="17">
        <f t="shared" si="487"/>
        <v>0.0351952867757788</v>
      </c>
      <c r="AW1796" s="17">
        <f t="shared" si="488"/>
        <v>-0.162881155708605</v>
      </c>
      <c r="AX1796" s="17">
        <f t="shared" si="489"/>
        <v>0.436818287038568</v>
      </c>
      <c r="AY1796" s="17">
        <f t="shared" si="490"/>
        <v>0</v>
      </c>
      <c r="AZ1796" s="17">
        <f t="shared" si="491"/>
        <v>0.436818287038568</v>
      </c>
      <c r="BA1796" s="17">
        <f t="shared" si="492"/>
        <v>0.563181712961432</v>
      </c>
    </row>
    <row r="1797" spans="1:53">
      <c r="A1797" s="6" t="s">
        <v>3642</v>
      </c>
      <c r="B1797" s="6" t="s">
        <v>3643</v>
      </c>
      <c r="C1797" s="7">
        <v>1950200</v>
      </c>
      <c r="D1797" s="7">
        <v>519404274.81</v>
      </c>
      <c r="E1797" s="7">
        <v>0</v>
      </c>
      <c r="F1797" s="7">
        <v>0</v>
      </c>
      <c r="G1797" s="7">
        <v>305687710.95</v>
      </c>
      <c r="H1797" s="7">
        <v>0</v>
      </c>
      <c r="I1797" s="7">
        <v>447832764.26</v>
      </c>
      <c r="J1797" s="7"/>
      <c r="K1797" s="7">
        <v>37907307.64</v>
      </c>
      <c r="L1797" s="7">
        <v>0</v>
      </c>
      <c r="M1797" s="7">
        <v>0</v>
      </c>
      <c r="N1797" s="7">
        <v>0</v>
      </c>
      <c r="O1797" s="7">
        <v>11322700.89</v>
      </c>
      <c r="P1797" s="7">
        <v>0</v>
      </c>
      <c r="Q1797" s="7">
        <v>558241707.84</v>
      </c>
      <c r="R1797" s="7">
        <v>0</v>
      </c>
      <c r="S1797" s="7">
        <v>0</v>
      </c>
      <c r="T1797" s="7">
        <v>66845134.64</v>
      </c>
      <c r="U1797" s="7">
        <v>0</v>
      </c>
      <c r="V1797" s="7">
        <v>0</v>
      </c>
      <c r="W1797" s="7">
        <v>0</v>
      </c>
      <c r="X1797" s="7">
        <v>0</v>
      </c>
      <c r="Y1797" s="7">
        <v>319631308.4</v>
      </c>
      <c r="Z1797" s="7">
        <v>9490170.49</v>
      </c>
      <c r="AA1797" s="7">
        <v>0</v>
      </c>
      <c r="AB1797" s="7">
        <v>0</v>
      </c>
      <c r="AC1797" s="7"/>
      <c r="AD1797" s="7">
        <v>47895772.52</v>
      </c>
      <c r="AE1797" s="7">
        <v>0</v>
      </c>
      <c r="AF1797" s="7">
        <v>0</v>
      </c>
      <c r="AG1797" s="7">
        <v>0</v>
      </c>
      <c r="AH1797" s="7">
        <v>13881796.42</v>
      </c>
      <c r="AI1797" s="7">
        <v>54375636.46</v>
      </c>
      <c r="AJ1797" s="9">
        <f t="shared" si="476"/>
        <v>1947241601.03</v>
      </c>
      <c r="AK1797" s="9">
        <f t="shared" si="477"/>
        <v>447224884.29</v>
      </c>
      <c r="AL1797" s="9">
        <f t="shared" si="478"/>
        <v>2394466485.32</v>
      </c>
      <c r="AM1797" s="9">
        <f t="shared" si="479"/>
        <v>836414686.65</v>
      </c>
      <c r="AN1797" s="9">
        <f t="shared" si="480"/>
        <v>1110826914.38</v>
      </c>
      <c r="AO1797" s="14">
        <f>AN1797-VLOOKUP(A1797,[1]选股结果!A1797:BF4800,44,FALSE)</f>
        <v>216940770.49</v>
      </c>
      <c r="AP1797" s="9">
        <f t="shared" si="481"/>
        <v>445274684.29</v>
      </c>
      <c r="AQ1797" s="9">
        <f t="shared" si="482"/>
        <v>1950200</v>
      </c>
      <c r="AR1797" s="9">
        <f t="shared" si="483"/>
        <v>1500580341.43</v>
      </c>
      <c r="AS1797" s="9">
        <f t="shared" si="484"/>
        <v>447224884.29</v>
      </c>
      <c r="AT1797" s="9">
        <f t="shared" si="485"/>
        <v>1053355457.14</v>
      </c>
      <c r="AU1797" s="17">
        <f t="shared" si="486"/>
        <v>0.557394138492396</v>
      </c>
      <c r="AV1797" s="17">
        <f t="shared" si="487"/>
        <v>0.740264872003735</v>
      </c>
      <c r="AW1797" s="17">
        <f t="shared" si="488"/>
        <v>0.144571246537365</v>
      </c>
      <c r="AX1797" s="17">
        <f t="shared" si="489"/>
        <v>0.296734984456526</v>
      </c>
      <c r="AY1797" s="17">
        <f t="shared" si="490"/>
        <v>0.0012996305137128</v>
      </c>
      <c r="AZ1797" s="17">
        <f t="shared" si="491"/>
        <v>0.298034614970239</v>
      </c>
      <c r="BA1797" s="17">
        <f t="shared" si="492"/>
        <v>0.701965385029761</v>
      </c>
    </row>
    <row r="1798" spans="1:53">
      <c r="A1798" s="6" t="s">
        <v>3644</v>
      </c>
      <c r="B1798" s="6" t="s">
        <v>3645</v>
      </c>
      <c r="C1798" s="7">
        <v>92744233.11</v>
      </c>
      <c r="D1798" s="7">
        <v>518743540.96</v>
      </c>
      <c r="E1798" s="7">
        <v>0</v>
      </c>
      <c r="F1798" s="7">
        <v>0</v>
      </c>
      <c r="G1798" s="7">
        <v>646470010.96</v>
      </c>
      <c r="H1798" s="7">
        <v>0</v>
      </c>
      <c r="I1798" s="7">
        <v>999735484.65</v>
      </c>
      <c r="J1798" s="7"/>
      <c r="K1798" s="7">
        <v>25003627.1</v>
      </c>
      <c r="L1798" s="7">
        <v>0</v>
      </c>
      <c r="M1798" s="7">
        <v>0</v>
      </c>
      <c r="N1798" s="7">
        <v>0</v>
      </c>
      <c r="O1798" s="7">
        <v>7085772.1</v>
      </c>
      <c r="P1798" s="7">
        <v>0</v>
      </c>
      <c r="Q1798" s="7">
        <v>818935838.48</v>
      </c>
      <c r="R1798" s="7">
        <v>48477092.02</v>
      </c>
      <c r="S1798" s="7">
        <v>0</v>
      </c>
      <c r="T1798" s="7">
        <v>15604470.81</v>
      </c>
      <c r="U1798" s="7">
        <v>0</v>
      </c>
      <c r="V1798" s="7">
        <v>0</v>
      </c>
      <c r="W1798" s="7">
        <v>0</v>
      </c>
      <c r="X1798" s="7">
        <v>83188878.9</v>
      </c>
      <c r="Y1798" s="7">
        <v>465863443.64</v>
      </c>
      <c r="Z1798" s="7">
        <v>191365551.65</v>
      </c>
      <c r="AA1798" s="7">
        <v>0</v>
      </c>
      <c r="AB1798" s="7">
        <v>0</v>
      </c>
      <c r="AC1798" s="7"/>
      <c r="AD1798" s="7">
        <v>150392077.92</v>
      </c>
      <c r="AE1798" s="7">
        <v>0</v>
      </c>
      <c r="AF1798" s="7">
        <v>468467066.69</v>
      </c>
      <c r="AG1798" s="7">
        <v>2864363.16</v>
      </c>
      <c r="AH1798" s="7">
        <v>56993355.11</v>
      </c>
      <c r="AI1798" s="7">
        <v>19815466.94</v>
      </c>
      <c r="AJ1798" s="9">
        <f t="shared" si="476"/>
        <v>3080055837.08</v>
      </c>
      <c r="AK1798" s="9">
        <f t="shared" si="477"/>
        <v>1531694437.12</v>
      </c>
      <c r="AL1798" s="9">
        <f t="shared" si="478"/>
        <v>4611750274.2</v>
      </c>
      <c r="AM1798" s="9">
        <f t="shared" si="479"/>
        <v>1255488202.92</v>
      </c>
      <c r="AN1798" s="9">
        <f t="shared" si="480"/>
        <v>1907756513.06</v>
      </c>
      <c r="AO1798" s="14" t="e">
        <f>AN1798-VLOOKUP(A1798,[1]选股结果!A1798:BF4801,44,FALSE)</f>
        <v>#N/A</v>
      </c>
      <c r="AP1798" s="9">
        <f t="shared" si="481"/>
        <v>1355761325.11</v>
      </c>
      <c r="AQ1798" s="9">
        <f t="shared" si="482"/>
        <v>92744233.11</v>
      </c>
      <c r="AR1798" s="9" t="e">
        <f t="shared" si="483"/>
        <v>#N/A</v>
      </c>
      <c r="AS1798" s="9">
        <f t="shared" si="484"/>
        <v>1448505558.22</v>
      </c>
      <c r="AT1798" s="9" t="e">
        <f t="shared" si="485"/>
        <v>#N/A</v>
      </c>
      <c r="AU1798" s="17" t="e">
        <f t="shared" si="486"/>
        <v>#N/A</v>
      </c>
      <c r="AV1798" s="17" t="e">
        <f t="shared" si="487"/>
        <v>#N/A</v>
      </c>
      <c r="AW1798" s="17" t="e">
        <f t="shared" si="488"/>
        <v>#N/A</v>
      </c>
      <c r="AX1798" s="17" t="e">
        <f t="shared" si="489"/>
        <v>#N/A</v>
      </c>
      <c r="AY1798" s="17" t="e">
        <f t="shared" si="490"/>
        <v>#N/A</v>
      </c>
      <c r="AZ1798" s="17" t="e">
        <f t="shared" si="491"/>
        <v>#N/A</v>
      </c>
      <c r="BA1798" s="17" t="e">
        <f t="shared" si="492"/>
        <v>#N/A</v>
      </c>
    </row>
    <row r="1799" spans="1:53">
      <c r="A1799" s="6" t="s">
        <v>3646</v>
      </c>
      <c r="B1799" s="6" t="s">
        <v>3647</v>
      </c>
      <c r="C1799" s="7">
        <v>205226533.58</v>
      </c>
      <c r="D1799" s="7">
        <v>518665225.7</v>
      </c>
      <c r="E1799" s="7">
        <v>0</v>
      </c>
      <c r="F1799" s="7">
        <v>0</v>
      </c>
      <c r="G1799" s="7">
        <v>0</v>
      </c>
      <c r="H1799" s="7">
        <v>0</v>
      </c>
      <c r="I1799" s="7">
        <v>1021292587.36</v>
      </c>
      <c r="J1799" s="7"/>
      <c r="K1799" s="7">
        <v>100422998</v>
      </c>
      <c r="L1799" s="7">
        <v>0</v>
      </c>
      <c r="M1799" s="7">
        <v>0</v>
      </c>
      <c r="N1799" s="7">
        <v>0</v>
      </c>
      <c r="O1799" s="7">
        <v>404129729.83</v>
      </c>
      <c r="P1799" s="7">
        <v>0</v>
      </c>
      <c r="Q1799" s="7">
        <v>143566585.4</v>
      </c>
      <c r="R1799" s="7">
        <v>263261840.44</v>
      </c>
      <c r="S1799" s="7">
        <v>0</v>
      </c>
      <c r="T1799" s="7">
        <v>115755925.7</v>
      </c>
      <c r="U1799" s="7">
        <v>0</v>
      </c>
      <c r="V1799" s="7">
        <v>214584312.7</v>
      </c>
      <c r="W1799" s="7">
        <v>0</v>
      </c>
      <c r="X1799" s="7">
        <v>28548946.65</v>
      </c>
      <c r="Y1799" s="7">
        <v>708628126.33</v>
      </c>
      <c r="Z1799" s="7">
        <v>10458144.12</v>
      </c>
      <c r="AA1799" s="7">
        <v>0</v>
      </c>
      <c r="AB1799" s="7">
        <v>0</v>
      </c>
      <c r="AC1799" s="7"/>
      <c r="AD1799" s="7">
        <v>179258407.96</v>
      </c>
      <c r="AE1799" s="7">
        <v>0</v>
      </c>
      <c r="AF1799" s="7">
        <v>0</v>
      </c>
      <c r="AG1799" s="7">
        <v>943758.73</v>
      </c>
      <c r="AH1799" s="7">
        <v>21054318.57</v>
      </c>
      <c r="AI1799" s="7">
        <v>4786015.15</v>
      </c>
      <c r="AJ1799" s="9">
        <f t="shared" si="476"/>
        <v>2567094892.43</v>
      </c>
      <c r="AK1799" s="9">
        <f t="shared" si="477"/>
        <v>1373488563.79</v>
      </c>
      <c r="AL1799" s="9">
        <f t="shared" si="478"/>
        <v>3940583456.22</v>
      </c>
      <c r="AM1799" s="9">
        <f t="shared" si="479"/>
        <v>951343902.18</v>
      </c>
      <c r="AN1799" s="9">
        <f t="shared" si="480"/>
        <v>1858884249.6</v>
      </c>
      <c r="AO1799" s="14" t="e">
        <f>AN1799-VLOOKUP(A1799,[1]选股结果!A1799:BF4802,44,FALSE)</f>
        <v>#N/A</v>
      </c>
      <c r="AP1799" s="9">
        <f t="shared" si="481"/>
        <v>925128770.86</v>
      </c>
      <c r="AQ1799" s="9">
        <f t="shared" si="482"/>
        <v>205226533.58</v>
      </c>
      <c r="AR1799" s="9" t="e">
        <f t="shared" si="483"/>
        <v>#N/A</v>
      </c>
      <c r="AS1799" s="9">
        <f t="shared" si="484"/>
        <v>1130355304.44</v>
      </c>
      <c r="AT1799" s="9" t="e">
        <f t="shared" si="485"/>
        <v>#N/A</v>
      </c>
      <c r="AU1799" s="17" t="e">
        <f t="shared" si="486"/>
        <v>#N/A</v>
      </c>
      <c r="AV1799" s="17" t="e">
        <f t="shared" si="487"/>
        <v>#N/A</v>
      </c>
      <c r="AW1799" s="17" t="e">
        <f t="shared" si="488"/>
        <v>#N/A</v>
      </c>
      <c r="AX1799" s="17" t="e">
        <f t="shared" si="489"/>
        <v>#N/A</v>
      </c>
      <c r="AY1799" s="17" t="e">
        <f t="shared" si="490"/>
        <v>#N/A</v>
      </c>
      <c r="AZ1799" s="17" t="e">
        <f t="shared" si="491"/>
        <v>#N/A</v>
      </c>
      <c r="BA1799" s="17" t="e">
        <f t="shared" si="492"/>
        <v>#N/A</v>
      </c>
    </row>
    <row r="1800" spans="1:53">
      <c r="A1800" s="6" t="s">
        <v>3648</v>
      </c>
      <c r="B1800" s="6" t="s">
        <v>3649</v>
      </c>
      <c r="C1800" s="7">
        <v>93622682.49</v>
      </c>
      <c r="D1800" s="7">
        <v>517459604.16</v>
      </c>
      <c r="E1800" s="7">
        <v>0</v>
      </c>
      <c r="F1800" s="7">
        <v>0</v>
      </c>
      <c r="G1800" s="7">
        <v>0</v>
      </c>
      <c r="H1800" s="7">
        <v>0</v>
      </c>
      <c r="I1800" s="7">
        <v>952016739.76</v>
      </c>
      <c r="J1800" s="7"/>
      <c r="K1800" s="7">
        <v>30847490.75</v>
      </c>
      <c r="L1800" s="7">
        <v>0</v>
      </c>
      <c r="M1800" s="7">
        <v>0</v>
      </c>
      <c r="N1800" s="7">
        <v>0</v>
      </c>
      <c r="O1800" s="7">
        <v>93610608.33</v>
      </c>
      <c r="P1800" s="7">
        <v>0</v>
      </c>
      <c r="Q1800" s="7">
        <v>177144052.03</v>
      </c>
      <c r="R1800" s="7">
        <v>728537309.47</v>
      </c>
      <c r="S1800" s="7">
        <v>0</v>
      </c>
      <c r="T1800" s="7">
        <v>57034320</v>
      </c>
      <c r="U1800" s="7">
        <v>0</v>
      </c>
      <c r="V1800" s="7">
        <v>0</v>
      </c>
      <c r="W1800" s="7">
        <v>0</v>
      </c>
      <c r="X1800" s="7">
        <v>0</v>
      </c>
      <c r="Y1800" s="7">
        <v>1188243452.09</v>
      </c>
      <c r="Z1800" s="7">
        <v>15847218.25</v>
      </c>
      <c r="AA1800" s="7">
        <v>0</v>
      </c>
      <c r="AB1800" s="7">
        <v>0</v>
      </c>
      <c r="AC1800" s="7"/>
      <c r="AD1800" s="7">
        <v>128672216.35</v>
      </c>
      <c r="AE1800" s="7">
        <v>1547373.52</v>
      </c>
      <c r="AF1800" s="7">
        <v>0</v>
      </c>
      <c r="AG1800" s="7">
        <v>33514238.93</v>
      </c>
      <c r="AH1800" s="7">
        <v>196182059.02</v>
      </c>
      <c r="AI1800" s="7">
        <v>1093218958.75</v>
      </c>
      <c r="AJ1800" s="9">
        <f t="shared" si="476"/>
        <v>2556650124.5</v>
      </c>
      <c r="AK1800" s="9">
        <f t="shared" si="477"/>
        <v>2750848199.4</v>
      </c>
      <c r="AL1800" s="9">
        <f t="shared" si="478"/>
        <v>5307498323.9</v>
      </c>
      <c r="AM1800" s="9">
        <f t="shared" si="479"/>
        <v>611070212.49</v>
      </c>
      <c r="AN1800" s="9">
        <f t="shared" si="480"/>
        <v>1945579912.01</v>
      </c>
      <c r="AO1800" s="14" t="e">
        <f>AN1800-VLOOKUP(A1800,[1]选股结果!A1800:BF4803,44,FALSE)</f>
        <v>#N/A</v>
      </c>
      <c r="AP1800" s="9">
        <f t="shared" si="481"/>
        <v>2657225516.91</v>
      </c>
      <c r="AQ1800" s="9">
        <f t="shared" si="482"/>
        <v>93622682.49</v>
      </c>
      <c r="AR1800" s="9" t="e">
        <f t="shared" si="483"/>
        <v>#N/A</v>
      </c>
      <c r="AS1800" s="9">
        <f t="shared" si="484"/>
        <v>2750848199.4</v>
      </c>
      <c r="AT1800" s="9" t="e">
        <f t="shared" si="485"/>
        <v>#N/A</v>
      </c>
      <c r="AU1800" s="17" t="e">
        <f t="shared" si="486"/>
        <v>#N/A</v>
      </c>
      <c r="AV1800" s="17" t="e">
        <f t="shared" si="487"/>
        <v>#N/A</v>
      </c>
      <c r="AW1800" s="17" t="e">
        <f t="shared" si="488"/>
        <v>#N/A</v>
      </c>
      <c r="AX1800" s="17" t="e">
        <f t="shared" si="489"/>
        <v>#N/A</v>
      </c>
      <c r="AY1800" s="17" t="e">
        <f t="shared" si="490"/>
        <v>#N/A</v>
      </c>
      <c r="AZ1800" s="17" t="e">
        <f t="shared" si="491"/>
        <v>#N/A</v>
      </c>
      <c r="BA1800" s="17" t="e">
        <f t="shared" si="492"/>
        <v>#N/A</v>
      </c>
    </row>
    <row r="1801" spans="1:53">
      <c r="A1801" s="6" t="s">
        <v>3650</v>
      </c>
      <c r="B1801" s="6" t="s">
        <v>3651</v>
      </c>
      <c r="C1801" s="7">
        <v>2396138.95</v>
      </c>
      <c r="D1801" s="7">
        <v>516297870.54</v>
      </c>
      <c r="E1801" s="7">
        <v>0</v>
      </c>
      <c r="F1801" s="7">
        <v>0</v>
      </c>
      <c r="G1801" s="7">
        <v>216592316.16</v>
      </c>
      <c r="H1801" s="7">
        <v>66206154.01</v>
      </c>
      <c r="I1801" s="7">
        <v>948223347.73</v>
      </c>
      <c r="J1801" s="7"/>
      <c r="K1801" s="7">
        <v>50646368.58</v>
      </c>
      <c r="L1801" s="7">
        <v>0</v>
      </c>
      <c r="M1801" s="7">
        <v>0</v>
      </c>
      <c r="N1801" s="7">
        <v>0</v>
      </c>
      <c r="O1801" s="7">
        <v>6512661.8</v>
      </c>
      <c r="P1801" s="7">
        <v>0</v>
      </c>
      <c r="Q1801" s="7">
        <v>1362073032.11</v>
      </c>
      <c r="R1801" s="7">
        <v>0</v>
      </c>
      <c r="S1801" s="7">
        <v>0</v>
      </c>
      <c r="T1801" s="7">
        <v>83373536.24</v>
      </c>
      <c r="U1801" s="7">
        <v>0</v>
      </c>
      <c r="V1801" s="7">
        <v>0</v>
      </c>
      <c r="W1801" s="7">
        <v>0</v>
      </c>
      <c r="X1801" s="7">
        <v>68306351.46</v>
      </c>
      <c r="Y1801" s="7">
        <v>970860498.5</v>
      </c>
      <c r="Z1801" s="7">
        <v>125497351.36</v>
      </c>
      <c r="AA1801" s="7">
        <v>0</v>
      </c>
      <c r="AB1801" s="7">
        <v>0</v>
      </c>
      <c r="AC1801" s="7"/>
      <c r="AD1801" s="7">
        <v>317163570.75</v>
      </c>
      <c r="AE1801" s="7">
        <v>0</v>
      </c>
      <c r="AF1801" s="7">
        <v>372987552.49</v>
      </c>
      <c r="AG1801" s="7">
        <v>982290</v>
      </c>
      <c r="AH1801" s="7">
        <v>135052558.57</v>
      </c>
      <c r="AI1801" s="7">
        <v>14793349.78</v>
      </c>
      <c r="AJ1801" s="9">
        <f t="shared" si="476"/>
        <v>3249925287.17</v>
      </c>
      <c r="AK1801" s="9">
        <f t="shared" si="477"/>
        <v>2008039661.86</v>
      </c>
      <c r="AL1801" s="9">
        <f t="shared" si="478"/>
        <v>5257964949.03</v>
      </c>
      <c r="AM1801" s="9">
        <f t="shared" si="479"/>
        <v>873915353.97</v>
      </c>
      <c r="AN1801" s="9">
        <f t="shared" si="480"/>
        <v>2444316284.66</v>
      </c>
      <c r="AO1801" s="14" t="e">
        <f>AN1801-VLOOKUP(A1801,[1]选股结果!A1801:BF4804,44,FALSE)</f>
        <v>#N/A</v>
      </c>
      <c r="AP1801" s="9">
        <f t="shared" si="481"/>
        <v>1937337171.45</v>
      </c>
      <c r="AQ1801" s="9">
        <f t="shared" si="482"/>
        <v>2396138.95</v>
      </c>
      <c r="AR1801" s="9" t="e">
        <f t="shared" si="483"/>
        <v>#N/A</v>
      </c>
      <c r="AS1801" s="9">
        <f t="shared" si="484"/>
        <v>1939733310.4</v>
      </c>
      <c r="AT1801" s="9" t="e">
        <f t="shared" si="485"/>
        <v>#N/A</v>
      </c>
      <c r="AU1801" s="17" t="e">
        <f t="shared" si="486"/>
        <v>#N/A</v>
      </c>
      <c r="AV1801" s="17" t="e">
        <f t="shared" si="487"/>
        <v>#N/A</v>
      </c>
      <c r="AW1801" s="17" t="e">
        <f t="shared" si="488"/>
        <v>#N/A</v>
      </c>
      <c r="AX1801" s="17" t="e">
        <f t="shared" si="489"/>
        <v>#N/A</v>
      </c>
      <c r="AY1801" s="17" t="e">
        <f t="shared" si="490"/>
        <v>#N/A</v>
      </c>
      <c r="AZ1801" s="17" t="e">
        <f t="shared" si="491"/>
        <v>#N/A</v>
      </c>
      <c r="BA1801" s="17" t="e">
        <f t="shared" si="492"/>
        <v>#N/A</v>
      </c>
    </row>
    <row r="1802" spans="1:53">
      <c r="A1802" s="6" t="s">
        <v>3652</v>
      </c>
      <c r="B1802" s="6" t="s">
        <v>3653</v>
      </c>
      <c r="C1802" s="7">
        <v>0</v>
      </c>
      <c r="D1802" s="7">
        <v>516130949.62</v>
      </c>
      <c r="E1802" s="7">
        <v>0</v>
      </c>
      <c r="F1802" s="7">
        <v>0</v>
      </c>
      <c r="G1802" s="7">
        <v>0</v>
      </c>
      <c r="H1802" s="7">
        <v>0</v>
      </c>
      <c r="I1802" s="7">
        <v>138911977.09</v>
      </c>
      <c r="J1802" s="7"/>
      <c r="K1802" s="7">
        <v>3463260.18</v>
      </c>
      <c r="L1802" s="7">
        <v>0</v>
      </c>
      <c r="M1802" s="7">
        <v>0</v>
      </c>
      <c r="N1802" s="7">
        <v>0</v>
      </c>
      <c r="O1802" s="7">
        <v>2853483.79</v>
      </c>
      <c r="P1802" s="7">
        <v>0</v>
      </c>
      <c r="Q1802" s="7">
        <v>73506837.56</v>
      </c>
      <c r="R1802" s="7">
        <v>6119297.67</v>
      </c>
      <c r="S1802" s="7">
        <v>0</v>
      </c>
      <c r="T1802" s="7">
        <v>213000325.85</v>
      </c>
      <c r="U1802" s="7">
        <v>0</v>
      </c>
      <c r="V1802" s="7">
        <v>0</v>
      </c>
      <c r="W1802" s="7">
        <v>0</v>
      </c>
      <c r="X1802" s="7">
        <v>187203012.27</v>
      </c>
      <c r="Y1802" s="7">
        <v>9134091.54</v>
      </c>
      <c r="Z1802" s="7">
        <v>0</v>
      </c>
      <c r="AA1802" s="7">
        <v>0</v>
      </c>
      <c r="AB1802" s="7">
        <v>0</v>
      </c>
      <c r="AC1802" s="7"/>
      <c r="AD1802" s="7">
        <v>487800.33</v>
      </c>
      <c r="AE1802" s="7">
        <v>0</v>
      </c>
      <c r="AF1802" s="7">
        <v>0</v>
      </c>
      <c r="AG1802" s="7">
        <v>2262098.58</v>
      </c>
      <c r="AH1802" s="7">
        <v>22768908.47</v>
      </c>
      <c r="AI1802" s="7">
        <v>0</v>
      </c>
      <c r="AJ1802" s="9">
        <f t="shared" si="476"/>
        <v>953986131.76</v>
      </c>
      <c r="AK1802" s="9">
        <f t="shared" si="477"/>
        <v>221855911.19</v>
      </c>
      <c r="AL1802" s="9">
        <f t="shared" si="478"/>
        <v>1175842042.95</v>
      </c>
      <c r="AM1802" s="9">
        <f t="shared" si="479"/>
        <v>706187445.68</v>
      </c>
      <c r="AN1802" s="9">
        <f t="shared" si="480"/>
        <v>435001698.35</v>
      </c>
      <c r="AO1802" s="14">
        <f>AN1802-VLOOKUP(A1802,[1]选股结果!A1802:BF4805,44,FALSE)</f>
        <v>367202811.69</v>
      </c>
      <c r="AP1802" s="9">
        <f t="shared" si="481"/>
        <v>34652898.92</v>
      </c>
      <c r="AQ1802" s="9">
        <f t="shared" si="482"/>
        <v>0</v>
      </c>
      <c r="AR1802" s="9">
        <f t="shared" si="483"/>
        <v>1108043156.29</v>
      </c>
      <c r="AS1802" s="9">
        <f t="shared" si="484"/>
        <v>34652898.92</v>
      </c>
      <c r="AT1802" s="9">
        <f t="shared" si="485"/>
        <v>1073390257.37</v>
      </c>
      <c r="AU1802" s="17">
        <f t="shared" si="486"/>
        <v>0.637328466559451</v>
      </c>
      <c r="AV1802" s="17">
        <f t="shared" si="487"/>
        <v>0.392585519689046</v>
      </c>
      <c r="AW1802" s="17">
        <f t="shared" si="488"/>
        <v>0.33139757202191</v>
      </c>
      <c r="AX1802" s="17">
        <f t="shared" si="489"/>
        <v>0.0312739614186386</v>
      </c>
      <c r="AY1802" s="17">
        <f t="shared" si="490"/>
        <v>0</v>
      </c>
      <c r="AZ1802" s="17">
        <f t="shared" si="491"/>
        <v>0.0312739614186386</v>
      </c>
      <c r="BA1802" s="17">
        <f t="shared" si="492"/>
        <v>0.968726038581361</v>
      </c>
    </row>
    <row r="1803" spans="1:53">
      <c r="A1803" s="6" t="s">
        <v>3654</v>
      </c>
      <c r="B1803" s="6" t="s">
        <v>3655</v>
      </c>
      <c r="C1803" s="7">
        <v>55422790.42</v>
      </c>
      <c r="D1803" s="7">
        <v>516060354.74</v>
      </c>
      <c r="E1803" s="7">
        <v>0</v>
      </c>
      <c r="F1803" s="7">
        <v>0</v>
      </c>
      <c r="G1803" s="7">
        <v>2584960</v>
      </c>
      <c r="H1803" s="7">
        <v>0</v>
      </c>
      <c r="I1803" s="7">
        <v>187215042.1</v>
      </c>
      <c r="J1803" s="7"/>
      <c r="K1803" s="7">
        <v>32705376.42</v>
      </c>
      <c r="L1803" s="7">
        <v>0</v>
      </c>
      <c r="M1803" s="7">
        <v>0</v>
      </c>
      <c r="N1803" s="7">
        <v>0</v>
      </c>
      <c r="O1803" s="7">
        <v>20469774.85</v>
      </c>
      <c r="P1803" s="7">
        <v>0</v>
      </c>
      <c r="Q1803" s="7">
        <v>511859172.74</v>
      </c>
      <c r="R1803" s="7">
        <v>0</v>
      </c>
      <c r="S1803" s="7">
        <v>0</v>
      </c>
      <c r="T1803" s="7">
        <v>12766054.99</v>
      </c>
      <c r="U1803" s="7">
        <v>0</v>
      </c>
      <c r="V1803" s="7">
        <v>0</v>
      </c>
      <c r="W1803" s="7">
        <v>49479811.54</v>
      </c>
      <c r="X1803" s="7">
        <v>0</v>
      </c>
      <c r="Y1803" s="7">
        <v>630965296.05</v>
      </c>
      <c r="Z1803" s="7">
        <v>32685287.61</v>
      </c>
      <c r="AA1803" s="7">
        <v>0</v>
      </c>
      <c r="AB1803" s="7">
        <v>0</v>
      </c>
      <c r="AC1803" s="7"/>
      <c r="AD1803" s="7">
        <v>87117309.23</v>
      </c>
      <c r="AE1803" s="7">
        <v>0</v>
      </c>
      <c r="AF1803" s="7">
        <v>17432184.24</v>
      </c>
      <c r="AG1803" s="7">
        <v>1876784.27</v>
      </c>
      <c r="AH1803" s="7">
        <v>11624344.28</v>
      </c>
      <c r="AI1803" s="7">
        <v>0</v>
      </c>
      <c r="AJ1803" s="9">
        <f t="shared" si="476"/>
        <v>1283660735.84</v>
      </c>
      <c r="AK1803" s="9">
        <f t="shared" si="477"/>
        <v>886603807.64</v>
      </c>
      <c r="AL1803" s="9">
        <f t="shared" si="478"/>
        <v>2170264543.48</v>
      </c>
      <c r="AM1803" s="9">
        <f t="shared" si="479"/>
        <v>588594901.13</v>
      </c>
      <c r="AN1803" s="9">
        <f t="shared" si="480"/>
        <v>744545646.25</v>
      </c>
      <c r="AO1803" s="14" t="e">
        <f>AN1803-VLOOKUP(A1803,[1]选股结果!A1803:BF4806,44,FALSE)</f>
        <v>#N/A</v>
      </c>
      <c r="AP1803" s="9">
        <f t="shared" si="481"/>
        <v>781701205.68</v>
      </c>
      <c r="AQ1803" s="9">
        <f t="shared" si="482"/>
        <v>55422790.42</v>
      </c>
      <c r="AR1803" s="9" t="e">
        <f t="shared" si="483"/>
        <v>#N/A</v>
      </c>
      <c r="AS1803" s="9">
        <f t="shared" si="484"/>
        <v>837123996.1</v>
      </c>
      <c r="AT1803" s="9" t="e">
        <f t="shared" si="485"/>
        <v>#N/A</v>
      </c>
      <c r="AU1803" s="17" t="e">
        <f t="shared" si="486"/>
        <v>#N/A</v>
      </c>
      <c r="AV1803" s="17" t="e">
        <f t="shared" si="487"/>
        <v>#N/A</v>
      </c>
      <c r="AW1803" s="17" t="e">
        <f t="shared" si="488"/>
        <v>#N/A</v>
      </c>
      <c r="AX1803" s="17" t="e">
        <f t="shared" si="489"/>
        <v>#N/A</v>
      </c>
      <c r="AY1803" s="17" t="e">
        <f t="shared" si="490"/>
        <v>#N/A</v>
      </c>
      <c r="AZ1803" s="17" t="e">
        <f t="shared" si="491"/>
        <v>#N/A</v>
      </c>
      <c r="BA1803" s="17" t="e">
        <f t="shared" si="492"/>
        <v>#N/A</v>
      </c>
    </row>
    <row r="1804" spans="1:53">
      <c r="A1804" s="6" t="s">
        <v>3656</v>
      </c>
      <c r="B1804" s="6" t="s">
        <v>3657</v>
      </c>
      <c r="C1804" s="7">
        <v>0</v>
      </c>
      <c r="D1804" s="7">
        <v>514485035.17</v>
      </c>
      <c r="E1804" s="7">
        <v>0</v>
      </c>
      <c r="F1804" s="7">
        <v>0</v>
      </c>
      <c r="G1804" s="7">
        <v>0</v>
      </c>
      <c r="H1804" s="7">
        <v>0</v>
      </c>
      <c r="I1804" s="7">
        <v>562091893.32</v>
      </c>
      <c r="J1804" s="7"/>
      <c r="K1804" s="7">
        <v>246250445.12</v>
      </c>
      <c r="L1804" s="7">
        <v>0</v>
      </c>
      <c r="M1804" s="7">
        <v>0</v>
      </c>
      <c r="N1804" s="7">
        <v>0</v>
      </c>
      <c r="O1804" s="7">
        <v>305438507.77</v>
      </c>
      <c r="P1804" s="7">
        <v>0</v>
      </c>
      <c r="Q1804" s="7">
        <v>758694537.17</v>
      </c>
      <c r="R1804" s="7">
        <v>0</v>
      </c>
      <c r="S1804" s="7">
        <v>0</v>
      </c>
      <c r="T1804" s="7">
        <v>45998686.3</v>
      </c>
      <c r="U1804" s="7">
        <v>0</v>
      </c>
      <c r="V1804" s="7">
        <v>0</v>
      </c>
      <c r="W1804" s="7">
        <v>0</v>
      </c>
      <c r="X1804" s="7">
        <v>0</v>
      </c>
      <c r="Y1804" s="7">
        <v>207824408.85</v>
      </c>
      <c r="Z1804" s="7">
        <v>0</v>
      </c>
      <c r="AA1804" s="7">
        <v>0</v>
      </c>
      <c r="AB1804" s="7">
        <v>0</v>
      </c>
      <c r="AC1804" s="7"/>
      <c r="AD1804" s="7">
        <v>48295783.13</v>
      </c>
      <c r="AE1804" s="7">
        <v>0</v>
      </c>
      <c r="AF1804" s="7">
        <v>216453191.49</v>
      </c>
      <c r="AG1804" s="7">
        <v>102962252.18</v>
      </c>
      <c r="AH1804" s="7">
        <v>12479886.61</v>
      </c>
      <c r="AI1804" s="7">
        <v>0</v>
      </c>
      <c r="AJ1804" s="9">
        <f t="shared" si="476"/>
        <v>2432959104.85</v>
      </c>
      <c r="AK1804" s="9">
        <f t="shared" si="477"/>
        <v>588015522.26</v>
      </c>
      <c r="AL1804" s="9">
        <f t="shared" si="478"/>
        <v>3020974627.11</v>
      </c>
      <c r="AM1804" s="9">
        <f t="shared" si="479"/>
        <v>819923542.94</v>
      </c>
      <c r="AN1804" s="9">
        <f t="shared" si="480"/>
        <v>1613035561.91</v>
      </c>
      <c r="AO1804" s="14" t="e">
        <f>AN1804-VLOOKUP(A1804,[1]选股结果!A1804:BF4807,44,FALSE)</f>
        <v>#N/A</v>
      </c>
      <c r="AP1804" s="9">
        <f t="shared" si="481"/>
        <v>588015522.26</v>
      </c>
      <c r="AQ1804" s="9">
        <f t="shared" si="482"/>
        <v>0</v>
      </c>
      <c r="AR1804" s="9" t="e">
        <f t="shared" si="483"/>
        <v>#N/A</v>
      </c>
      <c r="AS1804" s="9">
        <f t="shared" si="484"/>
        <v>588015522.26</v>
      </c>
      <c r="AT1804" s="9" t="e">
        <f t="shared" si="485"/>
        <v>#N/A</v>
      </c>
      <c r="AU1804" s="17" t="e">
        <f t="shared" si="486"/>
        <v>#N/A</v>
      </c>
      <c r="AV1804" s="17" t="e">
        <f t="shared" si="487"/>
        <v>#N/A</v>
      </c>
      <c r="AW1804" s="17" t="e">
        <f t="shared" si="488"/>
        <v>#N/A</v>
      </c>
      <c r="AX1804" s="17" t="e">
        <f t="shared" si="489"/>
        <v>#N/A</v>
      </c>
      <c r="AY1804" s="17" t="e">
        <f t="shared" si="490"/>
        <v>#N/A</v>
      </c>
      <c r="AZ1804" s="17" t="e">
        <f t="shared" si="491"/>
        <v>#N/A</v>
      </c>
      <c r="BA1804" s="17" t="e">
        <f t="shared" si="492"/>
        <v>#N/A</v>
      </c>
    </row>
    <row r="1805" spans="1:53">
      <c r="A1805" s="6" t="s">
        <v>3658</v>
      </c>
      <c r="B1805" s="6" t="s">
        <v>3659</v>
      </c>
      <c r="C1805" s="7">
        <v>499765777.9</v>
      </c>
      <c r="D1805" s="7">
        <v>513825368.17</v>
      </c>
      <c r="E1805" s="7">
        <v>0</v>
      </c>
      <c r="F1805" s="7">
        <v>0</v>
      </c>
      <c r="G1805" s="7">
        <v>50000000</v>
      </c>
      <c r="H1805" s="7">
        <v>0</v>
      </c>
      <c r="I1805" s="7">
        <v>141292851.44</v>
      </c>
      <c r="J1805" s="7"/>
      <c r="K1805" s="7">
        <v>10735064.47</v>
      </c>
      <c r="L1805" s="7">
        <v>0</v>
      </c>
      <c r="M1805" s="7">
        <v>0</v>
      </c>
      <c r="N1805" s="7">
        <v>0</v>
      </c>
      <c r="O1805" s="7">
        <v>775320.26</v>
      </c>
      <c r="P1805" s="7">
        <v>0</v>
      </c>
      <c r="Q1805" s="7">
        <v>94505676.61</v>
      </c>
      <c r="R1805" s="7">
        <v>0</v>
      </c>
      <c r="S1805" s="7">
        <v>0</v>
      </c>
      <c r="T1805" s="7">
        <v>11601959.25</v>
      </c>
      <c r="U1805" s="7">
        <v>0</v>
      </c>
      <c r="V1805" s="7">
        <v>108079198.87</v>
      </c>
      <c r="W1805" s="7">
        <v>0</v>
      </c>
      <c r="X1805" s="7">
        <v>64643368.85</v>
      </c>
      <c r="Y1805" s="7">
        <v>236054873.53</v>
      </c>
      <c r="Z1805" s="7">
        <v>5372605.35</v>
      </c>
      <c r="AA1805" s="7">
        <v>0</v>
      </c>
      <c r="AB1805" s="7">
        <v>0</v>
      </c>
      <c r="AC1805" s="7"/>
      <c r="AD1805" s="7">
        <v>34149202.27</v>
      </c>
      <c r="AE1805" s="7">
        <v>4526243.23</v>
      </c>
      <c r="AF1805" s="7">
        <v>86520759.66</v>
      </c>
      <c r="AG1805" s="7">
        <v>234238.44</v>
      </c>
      <c r="AH1805" s="7">
        <v>9719028.51</v>
      </c>
      <c r="AI1805" s="7">
        <v>0</v>
      </c>
      <c r="AJ1805" s="9">
        <f t="shared" si="476"/>
        <v>822736240.2</v>
      </c>
      <c r="AK1805" s="9">
        <f t="shared" si="477"/>
        <v>1049065296.61</v>
      </c>
      <c r="AL1805" s="9">
        <f t="shared" si="478"/>
        <v>1871801536.81</v>
      </c>
      <c r="AM1805" s="9">
        <f t="shared" si="479"/>
        <v>629244057.28</v>
      </c>
      <c r="AN1805" s="9">
        <f t="shared" si="480"/>
        <v>366214750.64</v>
      </c>
      <c r="AO1805" s="14">
        <f>AN1805-VLOOKUP(A1805,[1]选股结果!A1805:BF4808,44,FALSE)</f>
        <v>178839220.54</v>
      </c>
      <c r="AP1805" s="9">
        <f t="shared" si="481"/>
        <v>376576950.99</v>
      </c>
      <c r="AQ1805" s="9">
        <f t="shared" si="482"/>
        <v>499765777.9</v>
      </c>
      <c r="AR1805" s="9">
        <f t="shared" si="483"/>
        <v>1684426006.71</v>
      </c>
      <c r="AS1805" s="9">
        <f t="shared" si="484"/>
        <v>876342728.89</v>
      </c>
      <c r="AT1805" s="9">
        <f t="shared" si="485"/>
        <v>808083277.82</v>
      </c>
      <c r="AU1805" s="17">
        <f t="shared" si="486"/>
        <v>0.373565864438909</v>
      </c>
      <c r="AV1805" s="17">
        <f t="shared" si="487"/>
        <v>0.217412192153983</v>
      </c>
      <c r="AW1805" s="17">
        <f t="shared" si="488"/>
        <v>0.10617220336636</v>
      </c>
      <c r="AX1805" s="17">
        <f t="shared" si="489"/>
        <v>0.22356396154529</v>
      </c>
      <c r="AY1805" s="17">
        <f t="shared" si="490"/>
        <v>0.296697970649442</v>
      </c>
      <c r="AZ1805" s="17">
        <f t="shared" si="491"/>
        <v>0.520261932194731</v>
      </c>
      <c r="BA1805" s="17">
        <f t="shared" si="492"/>
        <v>0.479738067805269</v>
      </c>
    </row>
    <row r="1806" spans="1:53">
      <c r="A1806" s="6" t="s">
        <v>3660</v>
      </c>
      <c r="B1806" s="6" t="s">
        <v>3661</v>
      </c>
      <c r="C1806" s="7">
        <v>445239767.03</v>
      </c>
      <c r="D1806" s="7">
        <v>513710758.66</v>
      </c>
      <c r="E1806" s="7">
        <v>0</v>
      </c>
      <c r="F1806" s="7">
        <v>0</v>
      </c>
      <c r="G1806" s="7">
        <v>1884061.54</v>
      </c>
      <c r="H1806" s="7">
        <v>0</v>
      </c>
      <c r="I1806" s="7">
        <v>639740574</v>
      </c>
      <c r="J1806" s="7"/>
      <c r="K1806" s="7">
        <v>220629028.06</v>
      </c>
      <c r="L1806" s="7">
        <v>0</v>
      </c>
      <c r="M1806" s="7">
        <v>0</v>
      </c>
      <c r="N1806" s="7">
        <v>0</v>
      </c>
      <c r="O1806" s="7">
        <v>47173601.87</v>
      </c>
      <c r="P1806" s="7">
        <v>0</v>
      </c>
      <c r="Q1806" s="7">
        <v>536245835.68</v>
      </c>
      <c r="R1806" s="7">
        <v>0</v>
      </c>
      <c r="S1806" s="7">
        <v>0</v>
      </c>
      <c r="T1806" s="7">
        <v>654669.04</v>
      </c>
      <c r="U1806" s="7">
        <v>0</v>
      </c>
      <c r="V1806" s="7">
        <v>0</v>
      </c>
      <c r="W1806" s="7">
        <v>96405585.47</v>
      </c>
      <c r="X1806" s="7">
        <v>17691155.29</v>
      </c>
      <c r="Y1806" s="7">
        <v>2764605788.66</v>
      </c>
      <c r="Z1806" s="7">
        <v>93346158.33</v>
      </c>
      <c r="AA1806" s="7">
        <v>762337285.79</v>
      </c>
      <c r="AB1806" s="7">
        <v>0</v>
      </c>
      <c r="AC1806" s="7"/>
      <c r="AD1806" s="7">
        <v>707839193.94</v>
      </c>
      <c r="AE1806" s="7">
        <v>0</v>
      </c>
      <c r="AF1806" s="7">
        <v>1185133665.18</v>
      </c>
      <c r="AG1806" s="7">
        <v>21970395.59</v>
      </c>
      <c r="AH1806" s="7">
        <v>28689516.17</v>
      </c>
      <c r="AI1806" s="7">
        <v>152439776.07</v>
      </c>
      <c r="AJ1806" s="9">
        <f t="shared" si="476"/>
        <v>1960038528.85</v>
      </c>
      <c r="AK1806" s="9">
        <f t="shared" si="477"/>
        <v>6275698287.52</v>
      </c>
      <c r="AL1806" s="9">
        <f t="shared" si="478"/>
        <v>8235736816.37</v>
      </c>
      <c r="AM1806" s="9">
        <f t="shared" si="479"/>
        <v>676865162.83</v>
      </c>
      <c r="AN1806" s="9">
        <f t="shared" si="480"/>
        <v>1397270106.78</v>
      </c>
      <c r="AO1806" s="14" t="e">
        <f>AN1806-VLOOKUP(A1806,[1]选股结果!A1806:BF4809,44,FALSE)</f>
        <v>#N/A</v>
      </c>
      <c r="AP1806" s="9">
        <f t="shared" si="481"/>
        <v>5716361779.73</v>
      </c>
      <c r="AQ1806" s="9">
        <f t="shared" si="482"/>
        <v>445239767.03</v>
      </c>
      <c r="AR1806" s="9" t="e">
        <f t="shared" si="483"/>
        <v>#N/A</v>
      </c>
      <c r="AS1806" s="9">
        <f t="shared" si="484"/>
        <v>6161601546.76</v>
      </c>
      <c r="AT1806" s="9" t="e">
        <f t="shared" si="485"/>
        <v>#N/A</v>
      </c>
      <c r="AU1806" s="17" t="e">
        <f t="shared" si="486"/>
        <v>#N/A</v>
      </c>
      <c r="AV1806" s="17" t="e">
        <f t="shared" si="487"/>
        <v>#N/A</v>
      </c>
      <c r="AW1806" s="17" t="e">
        <f t="shared" si="488"/>
        <v>#N/A</v>
      </c>
      <c r="AX1806" s="17" t="e">
        <f t="shared" si="489"/>
        <v>#N/A</v>
      </c>
      <c r="AY1806" s="17" t="e">
        <f t="shared" si="490"/>
        <v>#N/A</v>
      </c>
      <c r="AZ1806" s="17" t="e">
        <f t="shared" si="491"/>
        <v>#N/A</v>
      </c>
      <c r="BA1806" s="17" t="e">
        <f t="shared" si="492"/>
        <v>#N/A</v>
      </c>
    </row>
    <row r="1807" spans="1:53">
      <c r="A1807" s="6" t="s">
        <v>3662</v>
      </c>
      <c r="B1807" s="6" t="s">
        <v>3663</v>
      </c>
      <c r="C1807" s="7">
        <v>59059356.35</v>
      </c>
      <c r="D1807" s="7">
        <v>513412011.93</v>
      </c>
      <c r="E1807" s="7">
        <v>0</v>
      </c>
      <c r="F1807" s="7">
        <v>0</v>
      </c>
      <c r="G1807" s="7">
        <v>21500000</v>
      </c>
      <c r="H1807" s="7">
        <v>0</v>
      </c>
      <c r="I1807" s="7">
        <v>604480360.68</v>
      </c>
      <c r="J1807" s="7"/>
      <c r="K1807" s="7">
        <v>403642728.88</v>
      </c>
      <c r="L1807" s="7">
        <v>0</v>
      </c>
      <c r="M1807" s="7">
        <v>0</v>
      </c>
      <c r="N1807" s="7">
        <v>0</v>
      </c>
      <c r="O1807" s="7">
        <v>17897009</v>
      </c>
      <c r="P1807" s="7">
        <v>0</v>
      </c>
      <c r="Q1807" s="7">
        <v>624612163.83</v>
      </c>
      <c r="R1807" s="7">
        <v>18433556.86</v>
      </c>
      <c r="S1807" s="7">
        <v>0</v>
      </c>
      <c r="T1807" s="7">
        <v>15712567.73</v>
      </c>
      <c r="U1807" s="7">
        <v>0</v>
      </c>
      <c r="V1807" s="7">
        <v>0</v>
      </c>
      <c r="W1807" s="7">
        <v>0</v>
      </c>
      <c r="X1807" s="7">
        <v>2011243.28</v>
      </c>
      <c r="Y1807" s="7">
        <v>1219125812.12</v>
      </c>
      <c r="Z1807" s="7">
        <v>259790146.82</v>
      </c>
      <c r="AA1807" s="7">
        <v>0</v>
      </c>
      <c r="AB1807" s="7">
        <v>0</v>
      </c>
      <c r="AC1807" s="7"/>
      <c r="AD1807" s="7">
        <v>325112740.73</v>
      </c>
      <c r="AE1807" s="7">
        <v>0</v>
      </c>
      <c r="AF1807" s="7">
        <v>0</v>
      </c>
      <c r="AG1807" s="7">
        <v>8390532.63</v>
      </c>
      <c r="AH1807" s="7">
        <v>11901899.39</v>
      </c>
      <c r="AI1807" s="7">
        <v>2591657.26</v>
      </c>
      <c r="AJ1807" s="9">
        <f t="shared" si="476"/>
        <v>2219690398.91</v>
      </c>
      <c r="AK1807" s="9">
        <f t="shared" si="477"/>
        <v>1887983388.58</v>
      </c>
      <c r="AL1807" s="9">
        <f t="shared" si="478"/>
        <v>4107673787.49</v>
      </c>
      <c r="AM1807" s="9">
        <f t="shared" si="479"/>
        <v>554820264.21</v>
      </c>
      <c r="AN1807" s="9">
        <f t="shared" si="480"/>
        <v>1666881377.98</v>
      </c>
      <c r="AO1807" s="14" t="e">
        <f>AN1807-VLOOKUP(A1807,[1]选股结果!A1807:BF4810,44,FALSE)</f>
        <v>#N/A</v>
      </c>
      <c r="AP1807" s="9">
        <f t="shared" si="481"/>
        <v>1826912788.95</v>
      </c>
      <c r="AQ1807" s="9">
        <f t="shared" si="482"/>
        <v>59059356.35</v>
      </c>
      <c r="AR1807" s="9" t="e">
        <f t="shared" si="483"/>
        <v>#N/A</v>
      </c>
      <c r="AS1807" s="9">
        <f t="shared" si="484"/>
        <v>1885972145.3</v>
      </c>
      <c r="AT1807" s="9" t="e">
        <f t="shared" si="485"/>
        <v>#N/A</v>
      </c>
      <c r="AU1807" s="17" t="e">
        <f t="shared" si="486"/>
        <v>#N/A</v>
      </c>
      <c r="AV1807" s="17" t="e">
        <f t="shared" si="487"/>
        <v>#N/A</v>
      </c>
      <c r="AW1807" s="17" t="e">
        <f t="shared" si="488"/>
        <v>#N/A</v>
      </c>
      <c r="AX1807" s="17" t="e">
        <f t="shared" si="489"/>
        <v>#N/A</v>
      </c>
      <c r="AY1807" s="17" t="e">
        <f t="shared" si="490"/>
        <v>#N/A</v>
      </c>
      <c r="AZ1807" s="17" t="e">
        <f t="shared" si="491"/>
        <v>#N/A</v>
      </c>
      <c r="BA1807" s="17" t="e">
        <f t="shared" si="492"/>
        <v>#N/A</v>
      </c>
    </row>
    <row r="1808" spans="1:53">
      <c r="A1808" s="6" t="s">
        <v>3664</v>
      </c>
      <c r="B1808" s="6" t="s">
        <v>3665</v>
      </c>
      <c r="C1808" s="7">
        <v>0</v>
      </c>
      <c r="D1808" s="7">
        <v>513178862.58</v>
      </c>
      <c r="E1808" s="7">
        <v>0</v>
      </c>
      <c r="F1808" s="7">
        <v>0</v>
      </c>
      <c r="G1808" s="7">
        <v>18242700</v>
      </c>
      <c r="H1808" s="7">
        <v>0</v>
      </c>
      <c r="I1808" s="7">
        <v>355390530.21</v>
      </c>
      <c r="J1808" s="7"/>
      <c r="K1808" s="7">
        <v>4360417.71</v>
      </c>
      <c r="L1808" s="7">
        <v>0</v>
      </c>
      <c r="M1808" s="7">
        <v>0</v>
      </c>
      <c r="N1808" s="7">
        <v>0</v>
      </c>
      <c r="O1808" s="7">
        <v>6317746.69</v>
      </c>
      <c r="P1808" s="7">
        <v>0</v>
      </c>
      <c r="Q1808" s="7">
        <v>114510454.24</v>
      </c>
      <c r="R1808" s="7">
        <v>0</v>
      </c>
      <c r="S1808" s="7">
        <v>0</v>
      </c>
      <c r="T1808" s="7">
        <v>9415656.07</v>
      </c>
      <c r="U1808" s="7">
        <v>0</v>
      </c>
      <c r="V1808" s="7">
        <v>0</v>
      </c>
      <c r="W1808" s="7">
        <v>0</v>
      </c>
      <c r="X1808" s="7">
        <v>0</v>
      </c>
      <c r="Y1808" s="7">
        <v>146794219.99</v>
      </c>
      <c r="Z1808" s="7">
        <v>59710996.07</v>
      </c>
      <c r="AA1808" s="7">
        <v>0</v>
      </c>
      <c r="AB1808" s="7">
        <v>0</v>
      </c>
      <c r="AC1808" s="7"/>
      <c r="AD1808" s="7">
        <v>36065707.36</v>
      </c>
      <c r="AE1808" s="7">
        <v>0</v>
      </c>
      <c r="AF1808" s="7">
        <v>0</v>
      </c>
      <c r="AG1808" s="7">
        <v>5666966.91</v>
      </c>
      <c r="AH1808" s="7">
        <v>5365364.79</v>
      </c>
      <c r="AI1808" s="7">
        <v>5679653.78</v>
      </c>
      <c r="AJ1808" s="9">
        <f t="shared" si="476"/>
        <v>1021416367.5</v>
      </c>
      <c r="AK1808" s="9">
        <f t="shared" si="477"/>
        <v>259282908.9</v>
      </c>
      <c r="AL1808" s="9">
        <f t="shared" si="478"/>
        <v>1280699276.4</v>
      </c>
      <c r="AM1808" s="9">
        <f t="shared" si="479"/>
        <v>537739309.27</v>
      </c>
      <c r="AN1808" s="9">
        <f t="shared" si="480"/>
        <v>483677058.23</v>
      </c>
      <c r="AO1808" s="14" t="e">
        <f>AN1808-VLOOKUP(A1808,[1]选股结果!A1808:BF4811,44,FALSE)</f>
        <v>#N/A</v>
      </c>
      <c r="AP1808" s="9">
        <f t="shared" si="481"/>
        <v>259282908.9</v>
      </c>
      <c r="AQ1808" s="9">
        <f t="shared" si="482"/>
        <v>0</v>
      </c>
      <c r="AR1808" s="9" t="e">
        <f t="shared" si="483"/>
        <v>#N/A</v>
      </c>
      <c r="AS1808" s="9">
        <f t="shared" si="484"/>
        <v>259282908.9</v>
      </c>
      <c r="AT1808" s="9" t="e">
        <f t="shared" si="485"/>
        <v>#N/A</v>
      </c>
      <c r="AU1808" s="17" t="e">
        <f t="shared" si="486"/>
        <v>#N/A</v>
      </c>
      <c r="AV1808" s="17" t="e">
        <f t="shared" si="487"/>
        <v>#N/A</v>
      </c>
      <c r="AW1808" s="17" t="e">
        <f t="shared" si="488"/>
        <v>#N/A</v>
      </c>
      <c r="AX1808" s="17" t="e">
        <f t="shared" si="489"/>
        <v>#N/A</v>
      </c>
      <c r="AY1808" s="17" t="e">
        <f t="shared" si="490"/>
        <v>#N/A</v>
      </c>
      <c r="AZ1808" s="17" t="e">
        <f t="shared" si="491"/>
        <v>#N/A</v>
      </c>
      <c r="BA1808" s="17" t="e">
        <f t="shared" si="492"/>
        <v>#N/A</v>
      </c>
    </row>
    <row r="1809" spans="1:53">
      <c r="A1809" s="6" t="s">
        <v>3666</v>
      </c>
      <c r="B1809" s="6" t="s">
        <v>3667</v>
      </c>
      <c r="C1809" s="7">
        <v>284166172.35</v>
      </c>
      <c r="D1809" s="7">
        <v>512852085.93</v>
      </c>
      <c r="E1809" s="7">
        <v>0</v>
      </c>
      <c r="F1809" s="7">
        <v>0</v>
      </c>
      <c r="G1809" s="7">
        <v>0</v>
      </c>
      <c r="H1809" s="7">
        <v>0</v>
      </c>
      <c r="I1809" s="7">
        <v>6265435324.68</v>
      </c>
      <c r="J1809" s="7"/>
      <c r="K1809" s="7">
        <v>1574809227.29</v>
      </c>
      <c r="L1809" s="7">
        <v>0</v>
      </c>
      <c r="M1809" s="7">
        <v>0</v>
      </c>
      <c r="N1809" s="7">
        <v>0</v>
      </c>
      <c r="O1809" s="7">
        <v>3205914984.27</v>
      </c>
      <c r="P1809" s="7">
        <v>0</v>
      </c>
      <c r="Q1809" s="7">
        <v>2087247588.4</v>
      </c>
      <c r="R1809" s="7">
        <v>8674343840.74</v>
      </c>
      <c r="S1809" s="7">
        <v>0</v>
      </c>
      <c r="T1809" s="7">
        <v>134506678.05</v>
      </c>
      <c r="U1809" s="7">
        <v>0</v>
      </c>
      <c r="V1809" s="7">
        <v>0</v>
      </c>
      <c r="W1809" s="7">
        <v>0</v>
      </c>
      <c r="X1809" s="7">
        <v>0</v>
      </c>
      <c r="Y1809" s="7">
        <v>1257519993.63</v>
      </c>
      <c r="Z1809" s="7">
        <v>1578087824.35</v>
      </c>
      <c r="AA1809" s="7">
        <v>0</v>
      </c>
      <c r="AB1809" s="7">
        <v>0</v>
      </c>
      <c r="AC1809" s="7"/>
      <c r="AD1809" s="7">
        <v>189691519.6</v>
      </c>
      <c r="AE1809" s="7">
        <v>6883801.07</v>
      </c>
      <c r="AF1809" s="7">
        <v>1956529544.84</v>
      </c>
      <c r="AG1809" s="7">
        <v>6365430.5</v>
      </c>
      <c r="AH1809" s="7">
        <v>829194999.3</v>
      </c>
      <c r="AI1809" s="7">
        <v>68663378.28</v>
      </c>
      <c r="AJ1809" s="9">
        <f t="shared" si="476"/>
        <v>22455109729.36</v>
      </c>
      <c r="AK1809" s="9">
        <f t="shared" si="477"/>
        <v>6177102663.92</v>
      </c>
      <c r="AL1809" s="9">
        <f t="shared" si="478"/>
        <v>28632212393.28</v>
      </c>
      <c r="AM1809" s="9">
        <f t="shared" si="479"/>
        <v>3718767070.2</v>
      </c>
      <c r="AN1809" s="9">
        <f t="shared" si="480"/>
        <v>18736342659.16</v>
      </c>
      <c r="AO1809" s="14" t="e">
        <f>AN1809-VLOOKUP(A1809,[1]选股结果!A1809:BF4812,44,FALSE)</f>
        <v>#N/A</v>
      </c>
      <c r="AP1809" s="9">
        <f t="shared" si="481"/>
        <v>5892936491.57</v>
      </c>
      <c r="AQ1809" s="9">
        <f t="shared" si="482"/>
        <v>284166172.35</v>
      </c>
      <c r="AR1809" s="9" t="e">
        <f t="shared" si="483"/>
        <v>#N/A</v>
      </c>
      <c r="AS1809" s="9">
        <f t="shared" si="484"/>
        <v>6177102663.92</v>
      </c>
      <c r="AT1809" s="9" t="e">
        <f t="shared" si="485"/>
        <v>#N/A</v>
      </c>
      <c r="AU1809" s="17" t="e">
        <f t="shared" si="486"/>
        <v>#N/A</v>
      </c>
      <c r="AV1809" s="17" t="e">
        <f t="shared" si="487"/>
        <v>#N/A</v>
      </c>
      <c r="AW1809" s="17" t="e">
        <f t="shared" si="488"/>
        <v>#N/A</v>
      </c>
      <c r="AX1809" s="17" t="e">
        <f t="shared" si="489"/>
        <v>#N/A</v>
      </c>
      <c r="AY1809" s="17" t="e">
        <f t="shared" si="490"/>
        <v>#N/A</v>
      </c>
      <c r="AZ1809" s="17" t="e">
        <f t="shared" si="491"/>
        <v>#N/A</v>
      </c>
      <c r="BA1809" s="17" t="e">
        <f t="shared" si="492"/>
        <v>#N/A</v>
      </c>
    </row>
    <row r="1810" spans="1:53">
      <c r="A1810" s="6" t="s">
        <v>3668</v>
      </c>
      <c r="B1810" s="6" t="s">
        <v>3669</v>
      </c>
      <c r="C1810" s="7">
        <v>0</v>
      </c>
      <c r="D1810" s="7">
        <v>512346021.57</v>
      </c>
      <c r="E1810" s="7">
        <v>0</v>
      </c>
      <c r="F1810" s="7">
        <v>0</v>
      </c>
      <c r="G1810" s="7">
        <v>0</v>
      </c>
      <c r="H1810" s="7">
        <v>0</v>
      </c>
      <c r="I1810" s="7">
        <v>80283792.99</v>
      </c>
      <c r="J1810" s="7"/>
      <c r="K1810" s="7">
        <v>28993762.34</v>
      </c>
      <c r="L1810" s="7">
        <v>0</v>
      </c>
      <c r="M1810" s="7">
        <v>0</v>
      </c>
      <c r="N1810" s="7">
        <v>0</v>
      </c>
      <c r="O1810" s="7">
        <v>8759380.69</v>
      </c>
      <c r="P1810" s="7">
        <v>0</v>
      </c>
      <c r="Q1810" s="7">
        <v>12334938.81</v>
      </c>
      <c r="R1810" s="7">
        <v>445820119.63</v>
      </c>
      <c r="S1810" s="7">
        <v>0</v>
      </c>
      <c r="T1810" s="7">
        <v>390395589.22</v>
      </c>
      <c r="U1810" s="7">
        <v>0</v>
      </c>
      <c r="V1810" s="7">
        <v>10503946.32</v>
      </c>
      <c r="W1810" s="7">
        <v>0</v>
      </c>
      <c r="X1810" s="7">
        <v>0</v>
      </c>
      <c r="Y1810" s="7">
        <v>4357919857.09</v>
      </c>
      <c r="Z1810" s="7">
        <v>996106370.17</v>
      </c>
      <c r="AA1810" s="7">
        <v>0</v>
      </c>
      <c r="AB1810" s="7">
        <v>0</v>
      </c>
      <c r="AC1810" s="7"/>
      <c r="AD1810" s="7">
        <v>34121987.5</v>
      </c>
      <c r="AE1810" s="7">
        <v>0</v>
      </c>
      <c r="AF1810" s="7">
        <v>163815507.64</v>
      </c>
      <c r="AG1810" s="7">
        <v>74091846.87</v>
      </c>
      <c r="AH1810" s="7">
        <v>9698318.76</v>
      </c>
      <c r="AI1810" s="7">
        <v>454440385.05</v>
      </c>
      <c r="AJ1810" s="9">
        <f t="shared" si="476"/>
        <v>1478933605.25</v>
      </c>
      <c r="AK1810" s="9">
        <f t="shared" si="477"/>
        <v>6100698219.4</v>
      </c>
      <c r="AL1810" s="9">
        <f t="shared" si="478"/>
        <v>7579631824.65</v>
      </c>
      <c r="AM1810" s="9">
        <f t="shared" si="479"/>
        <v>521105402.26</v>
      </c>
      <c r="AN1810" s="9">
        <f t="shared" si="480"/>
        <v>968332149.31</v>
      </c>
      <c r="AO1810" s="14" t="e">
        <f>AN1810-VLOOKUP(A1810,[1]选股结果!A1810:BF4813,44,FALSE)</f>
        <v>#N/A</v>
      </c>
      <c r="AP1810" s="9">
        <f t="shared" si="481"/>
        <v>6090194273.08</v>
      </c>
      <c r="AQ1810" s="9">
        <f t="shared" si="482"/>
        <v>0</v>
      </c>
      <c r="AR1810" s="9" t="e">
        <f t="shared" si="483"/>
        <v>#N/A</v>
      </c>
      <c r="AS1810" s="9">
        <f t="shared" si="484"/>
        <v>6090194273.08</v>
      </c>
      <c r="AT1810" s="9" t="e">
        <f t="shared" si="485"/>
        <v>#N/A</v>
      </c>
      <c r="AU1810" s="17" t="e">
        <f t="shared" si="486"/>
        <v>#N/A</v>
      </c>
      <c r="AV1810" s="17" t="e">
        <f t="shared" si="487"/>
        <v>#N/A</v>
      </c>
      <c r="AW1810" s="17" t="e">
        <f t="shared" si="488"/>
        <v>#N/A</v>
      </c>
      <c r="AX1810" s="17" t="e">
        <f t="shared" si="489"/>
        <v>#N/A</v>
      </c>
      <c r="AY1810" s="17" t="e">
        <f t="shared" si="490"/>
        <v>#N/A</v>
      </c>
      <c r="AZ1810" s="17" t="e">
        <f t="shared" si="491"/>
        <v>#N/A</v>
      </c>
      <c r="BA1810" s="17" t="e">
        <f t="shared" si="492"/>
        <v>#N/A</v>
      </c>
    </row>
    <row r="1811" spans="1:53">
      <c r="A1811" s="6" t="s">
        <v>3670</v>
      </c>
      <c r="B1811" s="6" t="s">
        <v>3671</v>
      </c>
      <c r="C1811" s="7">
        <v>3614692.92</v>
      </c>
      <c r="D1811" s="7">
        <v>512046750.42</v>
      </c>
      <c r="E1811" s="7">
        <v>0</v>
      </c>
      <c r="F1811" s="7">
        <v>0</v>
      </c>
      <c r="G1811" s="7">
        <v>25000000</v>
      </c>
      <c r="H1811" s="7">
        <v>542646.36</v>
      </c>
      <c r="I1811" s="7">
        <v>857088680.46</v>
      </c>
      <c r="J1811" s="7"/>
      <c r="K1811" s="7">
        <v>82808596.52</v>
      </c>
      <c r="L1811" s="7">
        <v>0</v>
      </c>
      <c r="M1811" s="7">
        <v>0</v>
      </c>
      <c r="N1811" s="7">
        <v>0</v>
      </c>
      <c r="O1811" s="7">
        <v>32129444.75</v>
      </c>
      <c r="P1811" s="7">
        <v>0</v>
      </c>
      <c r="Q1811" s="7">
        <v>780731498.52</v>
      </c>
      <c r="R1811" s="7">
        <v>0</v>
      </c>
      <c r="S1811" s="7">
        <v>147460845</v>
      </c>
      <c r="T1811" s="7">
        <v>114352077.35</v>
      </c>
      <c r="U1811" s="7">
        <v>0</v>
      </c>
      <c r="V1811" s="7">
        <v>0</v>
      </c>
      <c r="W1811" s="7">
        <v>0</v>
      </c>
      <c r="X1811" s="7">
        <v>26626024.67</v>
      </c>
      <c r="Y1811" s="7">
        <v>1221887500.65</v>
      </c>
      <c r="Z1811" s="7">
        <v>136287293.25</v>
      </c>
      <c r="AA1811" s="7">
        <v>0</v>
      </c>
      <c r="AB1811" s="7">
        <v>0</v>
      </c>
      <c r="AC1811" s="7"/>
      <c r="AD1811" s="7">
        <v>951684527.64</v>
      </c>
      <c r="AE1811" s="7">
        <v>219411177.48</v>
      </c>
      <c r="AF1811" s="7">
        <v>804209260.84</v>
      </c>
      <c r="AG1811" s="7">
        <v>27324539.05</v>
      </c>
      <c r="AH1811" s="7">
        <v>45175729.55</v>
      </c>
      <c r="AI1811" s="7">
        <v>74860333.77</v>
      </c>
      <c r="AJ1811" s="9">
        <f t="shared" si="476"/>
        <v>2552160539.38</v>
      </c>
      <c r="AK1811" s="9">
        <f t="shared" si="477"/>
        <v>3511081079.82</v>
      </c>
      <c r="AL1811" s="9">
        <f t="shared" si="478"/>
        <v>6063241619.2</v>
      </c>
      <c r="AM1811" s="9">
        <f t="shared" si="479"/>
        <v>596344866.2</v>
      </c>
      <c r="AN1811" s="9">
        <f t="shared" si="480"/>
        <v>1982441697.85</v>
      </c>
      <c r="AO1811" s="14" t="e">
        <f>AN1811-VLOOKUP(A1811,[1]选股结果!A1811:BF4814,44,FALSE)</f>
        <v>#N/A</v>
      </c>
      <c r="AP1811" s="9">
        <f t="shared" si="481"/>
        <v>3480840362.23</v>
      </c>
      <c r="AQ1811" s="9">
        <f t="shared" si="482"/>
        <v>3614692.92</v>
      </c>
      <c r="AR1811" s="9" t="e">
        <f t="shared" si="483"/>
        <v>#N/A</v>
      </c>
      <c r="AS1811" s="9">
        <f t="shared" si="484"/>
        <v>3484455055.15</v>
      </c>
      <c r="AT1811" s="9" t="e">
        <f t="shared" si="485"/>
        <v>#N/A</v>
      </c>
      <c r="AU1811" s="17" t="e">
        <f t="shared" si="486"/>
        <v>#N/A</v>
      </c>
      <c r="AV1811" s="17" t="e">
        <f t="shared" si="487"/>
        <v>#N/A</v>
      </c>
      <c r="AW1811" s="17" t="e">
        <f t="shared" si="488"/>
        <v>#N/A</v>
      </c>
      <c r="AX1811" s="17" t="e">
        <f t="shared" si="489"/>
        <v>#N/A</v>
      </c>
      <c r="AY1811" s="17" t="e">
        <f t="shared" si="490"/>
        <v>#N/A</v>
      </c>
      <c r="AZ1811" s="17" t="e">
        <f t="shared" si="491"/>
        <v>#N/A</v>
      </c>
      <c r="BA1811" s="17" t="e">
        <f t="shared" si="492"/>
        <v>#N/A</v>
      </c>
    </row>
    <row r="1812" spans="1:53">
      <c r="A1812" s="6" t="s">
        <v>3672</v>
      </c>
      <c r="B1812" s="6" t="s">
        <v>3673</v>
      </c>
      <c r="C1812" s="7">
        <v>126265818.87</v>
      </c>
      <c r="D1812" s="7">
        <v>511961158.2</v>
      </c>
      <c r="E1812" s="7">
        <v>0</v>
      </c>
      <c r="F1812" s="7">
        <v>0</v>
      </c>
      <c r="G1812" s="7">
        <v>744008105.4</v>
      </c>
      <c r="H1812" s="7">
        <v>0</v>
      </c>
      <c r="I1812" s="7">
        <v>320300270.77</v>
      </c>
      <c r="J1812" s="7"/>
      <c r="K1812" s="7">
        <v>83406037.73</v>
      </c>
      <c r="L1812" s="7">
        <v>0</v>
      </c>
      <c r="M1812" s="7">
        <v>0</v>
      </c>
      <c r="N1812" s="7">
        <v>0</v>
      </c>
      <c r="O1812" s="7">
        <v>151789527.29</v>
      </c>
      <c r="P1812" s="7">
        <v>0</v>
      </c>
      <c r="Q1812" s="7">
        <v>501458670.72</v>
      </c>
      <c r="R1812" s="7">
        <v>0</v>
      </c>
      <c r="S1812" s="7">
        <v>0</v>
      </c>
      <c r="T1812" s="7">
        <v>71707709.14</v>
      </c>
      <c r="U1812" s="7">
        <v>0</v>
      </c>
      <c r="V1812" s="7">
        <v>0</v>
      </c>
      <c r="W1812" s="7">
        <v>0</v>
      </c>
      <c r="X1812" s="7">
        <v>0</v>
      </c>
      <c r="Y1812" s="7">
        <v>428862805.68</v>
      </c>
      <c r="Z1812" s="7">
        <v>84538675.32</v>
      </c>
      <c r="AA1812" s="7">
        <v>0</v>
      </c>
      <c r="AB1812" s="7">
        <v>0</v>
      </c>
      <c r="AC1812" s="7"/>
      <c r="AD1812" s="7">
        <v>203295253.94</v>
      </c>
      <c r="AE1812" s="7">
        <v>14443997.04</v>
      </c>
      <c r="AF1812" s="7">
        <v>14073873.04</v>
      </c>
      <c r="AG1812" s="7">
        <v>68435232.65</v>
      </c>
      <c r="AH1812" s="7">
        <v>5820744.04</v>
      </c>
      <c r="AI1812" s="7">
        <v>57663539.15</v>
      </c>
      <c r="AJ1812" s="9">
        <f t="shared" si="476"/>
        <v>2384631479.25</v>
      </c>
      <c r="AK1812" s="9">
        <f t="shared" si="477"/>
        <v>1003399939.73</v>
      </c>
      <c r="AL1812" s="9">
        <f t="shared" si="478"/>
        <v>3388031418.98</v>
      </c>
      <c r="AM1812" s="9">
        <f t="shared" si="479"/>
        <v>1407758790.89</v>
      </c>
      <c r="AN1812" s="9">
        <f t="shared" si="480"/>
        <v>976872688.36</v>
      </c>
      <c r="AO1812" s="14">
        <f>AN1812-VLOOKUP(A1812,[1]选股结果!A1812:BF4815,44,FALSE)</f>
        <v>29607147.1</v>
      </c>
      <c r="AP1812" s="9">
        <f t="shared" si="481"/>
        <v>877134120.86</v>
      </c>
      <c r="AQ1812" s="9">
        <f t="shared" si="482"/>
        <v>126265818.87</v>
      </c>
      <c r="AR1812" s="9">
        <f t="shared" si="483"/>
        <v>2440765877.72</v>
      </c>
      <c r="AS1812" s="9">
        <f t="shared" si="484"/>
        <v>1003399939.73</v>
      </c>
      <c r="AT1812" s="9">
        <f t="shared" si="485"/>
        <v>1437365937.99</v>
      </c>
      <c r="AU1812" s="17">
        <f t="shared" si="486"/>
        <v>0.576769285305248</v>
      </c>
      <c r="AV1812" s="17">
        <f t="shared" si="487"/>
        <v>0.400232032607949</v>
      </c>
      <c r="AW1812" s="17">
        <f t="shared" si="488"/>
        <v>0.0121302691791386</v>
      </c>
      <c r="AX1812" s="17">
        <f t="shared" si="489"/>
        <v>0.359368396971921</v>
      </c>
      <c r="AY1812" s="17">
        <f t="shared" si="490"/>
        <v>0.0517320485436928</v>
      </c>
      <c r="AZ1812" s="17">
        <f t="shared" si="491"/>
        <v>0.411100445515614</v>
      </c>
      <c r="BA1812" s="17">
        <f t="shared" si="492"/>
        <v>0.588899554484386</v>
      </c>
    </row>
    <row r="1813" spans="1:53">
      <c r="A1813" s="6" t="s">
        <v>3674</v>
      </c>
      <c r="B1813" s="6" t="s">
        <v>3675</v>
      </c>
      <c r="C1813" s="7">
        <v>425041124.37</v>
      </c>
      <c r="D1813" s="7">
        <v>511722518.53</v>
      </c>
      <c r="E1813" s="7">
        <v>0</v>
      </c>
      <c r="F1813" s="7">
        <v>0</v>
      </c>
      <c r="G1813" s="7">
        <v>0</v>
      </c>
      <c r="H1813" s="7">
        <v>0</v>
      </c>
      <c r="I1813" s="7">
        <v>20392157.41</v>
      </c>
      <c r="J1813" s="7"/>
      <c r="K1813" s="7">
        <v>71222654.72</v>
      </c>
      <c r="L1813" s="7">
        <v>0</v>
      </c>
      <c r="M1813" s="7">
        <v>0</v>
      </c>
      <c r="N1813" s="7">
        <v>0</v>
      </c>
      <c r="O1813" s="7">
        <v>43252942.23</v>
      </c>
      <c r="P1813" s="7">
        <v>0</v>
      </c>
      <c r="Q1813" s="7">
        <v>19158279633.65</v>
      </c>
      <c r="R1813" s="7">
        <v>0</v>
      </c>
      <c r="S1813" s="7">
        <v>0</v>
      </c>
      <c r="T1813" s="7">
        <v>1081153046.19</v>
      </c>
      <c r="U1813" s="7">
        <v>0</v>
      </c>
      <c r="V1813" s="7">
        <v>0</v>
      </c>
      <c r="W1813" s="7">
        <v>0</v>
      </c>
      <c r="X1813" s="7">
        <v>1621250044.74</v>
      </c>
      <c r="Y1813" s="7">
        <v>71711727.94</v>
      </c>
      <c r="Z1813" s="7">
        <v>0</v>
      </c>
      <c r="AA1813" s="7">
        <v>0</v>
      </c>
      <c r="AB1813" s="7">
        <v>0</v>
      </c>
      <c r="AC1813" s="7"/>
      <c r="AD1813" s="7">
        <v>5385747</v>
      </c>
      <c r="AE1813" s="7">
        <v>0</v>
      </c>
      <c r="AF1813" s="7">
        <v>10548333.22</v>
      </c>
      <c r="AG1813" s="7">
        <v>2679470.63</v>
      </c>
      <c r="AH1813" s="7">
        <v>6521599.58</v>
      </c>
      <c r="AI1813" s="7">
        <v>115205000</v>
      </c>
      <c r="AJ1813" s="9">
        <f t="shared" si="476"/>
        <v>20886022952.73</v>
      </c>
      <c r="AK1813" s="9">
        <f t="shared" si="477"/>
        <v>2258343047.48</v>
      </c>
      <c r="AL1813" s="9">
        <f t="shared" si="478"/>
        <v>23144366000.21</v>
      </c>
      <c r="AM1813" s="9">
        <f t="shared" si="479"/>
        <v>2176225505.5</v>
      </c>
      <c r="AN1813" s="9">
        <f t="shared" si="480"/>
        <v>20331047491.97</v>
      </c>
      <c r="AO1813" s="14" t="e">
        <f>AN1813-VLOOKUP(A1813,[1]选股结果!A1813:BF4816,44,FALSE)</f>
        <v>#N/A</v>
      </c>
      <c r="AP1813" s="9">
        <f t="shared" si="481"/>
        <v>212051878.37</v>
      </c>
      <c r="AQ1813" s="9">
        <f t="shared" si="482"/>
        <v>425041124.37</v>
      </c>
      <c r="AR1813" s="9" t="e">
        <f t="shared" si="483"/>
        <v>#N/A</v>
      </c>
      <c r="AS1813" s="9">
        <f t="shared" si="484"/>
        <v>637093002.74</v>
      </c>
      <c r="AT1813" s="9" t="e">
        <f t="shared" si="485"/>
        <v>#N/A</v>
      </c>
      <c r="AU1813" s="17" t="e">
        <f t="shared" si="486"/>
        <v>#N/A</v>
      </c>
      <c r="AV1813" s="17" t="e">
        <f t="shared" si="487"/>
        <v>#N/A</v>
      </c>
      <c r="AW1813" s="17" t="e">
        <f t="shared" si="488"/>
        <v>#N/A</v>
      </c>
      <c r="AX1813" s="17" t="e">
        <f t="shared" si="489"/>
        <v>#N/A</v>
      </c>
      <c r="AY1813" s="17" t="e">
        <f t="shared" si="490"/>
        <v>#N/A</v>
      </c>
      <c r="AZ1813" s="17" t="e">
        <f t="shared" si="491"/>
        <v>#N/A</v>
      </c>
      <c r="BA1813" s="17" t="e">
        <f t="shared" si="492"/>
        <v>#N/A</v>
      </c>
    </row>
    <row r="1814" spans="1:53">
      <c r="A1814" s="6" t="s">
        <v>3676</v>
      </c>
      <c r="B1814" s="6" t="s">
        <v>3677</v>
      </c>
      <c r="C1814" s="7">
        <v>50381265.07</v>
      </c>
      <c r="D1814" s="7">
        <v>510930302.13</v>
      </c>
      <c r="E1814" s="7">
        <v>0</v>
      </c>
      <c r="F1814" s="7">
        <v>0</v>
      </c>
      <c r="G1814" s="7">
        <v>93000000</v>
      </c>
      <c r="H1814" s="7">
        <v>0</v>
      </c>
      <c r="I1814" s="7">
        <v>1170058953.45</v>
      </c>
      <c r="J1814" s="7"/>
      <c r="K1814" s="7">
        <v>54245234.3</v>
      </c>
      <c r="L1814" s="7">
        <v>0</v>
      </c>
      <c r="M1814" s="7">
        <v>0</v>
      </c>
      <c r="N1814" s="7">
        <v>0</v>
      </c>
      <c r="O1814" s="7">
        <v>79467594.57</v>
      </c>
      <c r="P1814" s="7">
        <v>0</v>
      </c>
      <c r="Q1814" s="7">
        <v>701855806.97</v>
      </c>
      <c r="R1814" s="7">
        <v>0</v>
      </c>
      <c r="S1814" s="7">
        <v>16867706.21</v>
      </c>
      <c r="T1814" s="7">
        <v>45861604.25</v>
      </c>
      <c r="U1814" s="7">
        <v>0</v>
      </c>
      <c r="V1814" s="7">
        <v>0</v>
      </c>
      <c r="W1814" s="7">
        <v>0</v>
      </c>
      <c r="X1814" s="7">
        <v>0</v>
      </c>
      <c r="Y1814" s="7">
        <v>1507406319.63</v>
      </c>
      <c r="Z1814" s="7">
        <v>441084863.54</v>
      </c>
      <c r="AA1814" s="7">
        <v>0</v>
      </c>
      <c r="AB1814" s="7">
        <v>0</v>
      </c>
      <c r="AC1814" s="7"/>
      <c r="AD1814" s="7">
        <v>104293925.92</v>
      </c>
      <c r="AE1814" s="7">
        <v>1364595.71</v>
      </c>
      <c r="AF1814" s="7">
        <v>1209062447.1</v>
      </c>
      <c r="AG1814" s="7">
        <v>12751478.72</v>
      </c>
      <c r="AH1814" s="7">
        <v>88060665.11</v>
      </c>
      <c r="AI1814" s="7">
        <v>159427941.18</v>
      </c>
      <c r="AJ1814" s="9">
        <f t="shared" si="476"/>
        <v>2672287201.88</v>
      </c>
      <c r="AK1814" s="9">
        <f t="shared" si="477"/>
        <v>3573833501.98</v>
      </c>
      <c r="AL1814" s="9">
        <f t="shared" si="478"/>
        <v>6246120703.86</v>
      </c>
      <c r="AM1814" s="9">
        <f t="shared" si="479"/>
        <v>683397896.7</v>
      </c>
      <c r="AN1814" s="9">
        <f t="shared" si="480"/>
        <v>1988889305.18</v>
      </c>
      <c r="AO1814" s="14" t="e">
        <f>AN1814-VLOOKUP(A1814,[1]选股结果!A1814:BF4817,44,FALSE)</f>
        <v>#N/A</v>
      </c>
      <c r="AP1814" s="9">
        <f t="shared" si="481"/>
        <v>3523452236.91</v>
      </c>
      <c r="AQ1814" s="9">
        <f t="shared" si="482"/>
        <v>50381265.07</v>
      </c>
      <c r="AR1814" s="9" t="e">
        <f t="shared" si="483"/>
        <v>#N/A</v>
      </c>
      <c r="AS1814" s="9">
        <f t="shared" si="484"/>
        <v>3573833501.98</v>
      </c>
      <c r="AT1814" s="9" t="e">
        <f t="shared" si="485"/>
        <v>#N/A</v>
      </c>
      <c r="AU1814" s="17" t="e">
        <f t="shared" si="486"/>
        <v>#N/A</v>
      </c>
      <c r="AV1814" s="17" t="e">
        <f t="shared" si="487"/>
        <v>#N/A</v>
      </c>
      <c r="AW1814" s="17" t="e">
        <f t="shared" si="488"/>
        <v>#N/A</v>
      </c>
      <c r="AX1814" s="17" t="e">
        <f t="shared" si="489"/>
        <v>#N/A</v>
      </c>
      <c r="AY1814" s="17" t="e">
        <f t="shared" si="490"/>
        <v>#N/A</v>
      </c>
      <c r="AZ1814" s="17" t="e">
        <f t="shared" si="491"/>
        <v>#N/A</v>
      </c>
      <c r="BA1814" s="17" t="e">
        <f t="shared" si="492"/>
        <v>#N/A</v>
      </c>
    </row>
    <row r="1815" spans="1:53">
      <c r="A1815" s="6" t="s">
        <v>3678</v>
      </c>
      <c r="B1815" s="6" t="s">
        <v>3679</v>
      </c>
      <c r="C1815" s="7">
        <v>418928804.85</v>
      </c>
      <c r="D1815" s="7">
        <v>510793056.62</v>
      </c>
      <c r="E1815" s="7">
        <v>0</v>
      </c>
      <c r="F1815" s="7">
        <v>0</v>
      </c>
      <c r="G1815" s="7">
        <v>337398273.97</v>
      </c>
      <c r="H1815" s="7">
        <v>0</v>
      </c>
      <c r="I1815" s="7">
        <v>613918618.46</v>
      </c>
      <c r="J1815" s="7"/>
      <c r="K1815" s="7">
        <v>63148069.14</v>
      </c>
      <c r="L1815" s="7">
        <v>0</v>
      </c>
      <c r="M1815" s="7">
        <v>0</v>
      </c>
      <c r="N1815" s="7">
        <v>0</v>
      </c>
      <c r="O1815" s="7">
        <v>15893892.6</v>
      </c>
      <c r="P1815" s="7">
        <v>0</v>
      </c>
      <c r="Q1815" s="7">
        <v>508900815.84</v>
      </c>
      <c r="R1815" s="7">
        <v>0</v>
      </c>
      <c r="S1815" s="7">
        <v>0</v>
      </c>
      <c r="T1815" s="7">
        <v>1136818.8</v>
      </c>
      <c r="U1815" s="7">
        <v>0</v>
      </c>
      <c r="V1815" s="7">
        <v>0</v>
      </c>
      <c r="W1815" s="7">
        <v>0</v>
      </c>
      <c r="X1815" s="7">
        <v>59396480.99</v>
      </c>
      <c r="Y1815" s="7">
        <v>1248951074.44</v>
      </c>
      <c r="Z1815" s="7">
        <v>1084471007.07</v>
      </c>
      <c r="AA1815" s="7">
        <v>0</v>
      </c>
      <c r="AB1815" s="7">
        <v>0</v>
      </c>
      <c r="AC1815" s="7"/>
      <c r="AD1815" s="7">
        <v>251552011.45</v>
      </c>
      <c r="AE1815" s="7">
        <v>483007572.79</v>
      </c>
      <c r="AF1815" s="7">
        <v>0</v>
      </c>
      <c r="AG1815" s="7">
        <v>100000</v>
      </c>
      <c r="AH1815" s="7">
        <v>39093584.15</v>
      </c>
      <c r="AI1815" s="7">
        <v>560860301.7</v>
      </c>
      <c r="AJ1815" s="9">
        <f t="shared" si="476"/>
        <v>2051189545.43</v>
      </c>
      <c r="AK1815" s="9">
        <f t="shared" si="477"/>
        <v>4146360837.44</v>
      </c>
      <c r="AL1815" s="9">
        <f t="shared" si="478"/>
        <v>6197550382.87</v>
      </c>
      <c r="AM1815" s="9">
        <f t="shared" si="479"/>
        <v>923481704.18</v>
      </c>
      <c r="AN1815" s="9">
        <f t="shared" si="480"/>
        <v>1187104322.24</v>
      </c>
      <c r="AO1815" s="14">
        <f>AN1815-VLOOKUP(A1815,[1]选股结果!A1815:BF4818,44,FALSE)</f>
        <v>1017871859.08</v>
      </c>
      <c r="AP1815" s="9">
        <f t="shared" si="481"/>
        <v>3668035551.6</v>
      </c>
      <c r="AQ1815" s="9">
        <f t="shared" si="482"/>
        <v>418928804.85</v>
      </c>
      <c r="AR1815" s="9">
        <f t="shared" si="483"/>
        <v>6028317919.71</v>
      </c>
      <c r="AS1815" s="9">
        <f t="shared" si="484"/>
        <v>4086964356.45</v>
      </c>
      <c r="AT1815" s="9">
        <f t="shared" si="485"/>
        <v>1941353563.26</v>
      </c>
      <c r="AU1815" s="17">
        <f t="shared" si="486"/>
        <v>0.153190610793869</v>
      </c>
      <c r="AV1815" s="17">
        <f t="shared" si="487"/>
        <v>0.196921320018422</v>
      </c>
      <c r="AW1815" s="17">
        <f t="shared" si="488"/>
        <v>0.168848403922427</v>
      </c>
      <c r="AX1815" s="17">
        <f t="shared" si="489"/>
        <v>0.608467502950882</v>
      </c>
      <c r="AY1815" s="17">
        <f t="shared" si="490"/>
        <v>0.0694934823328218</v>
      </c>
      <c r="AZ1815" s="17">
        <f t="shared" si="491"/>
        <v>0.677960985283704</v>
      </c>
      <c r="BA1815" s="17">
        <f t="shared" si="492"/>
        <v>0.322039014716296</v>
      </c>
    </row>
    <row r="1816" spans="1:53">
      <c r="A1816" s="6" t="s">
        <v>3680</v>
      </c>
      <c r="B1816" s="6" t="s">
        <v>3681</v>
      </c>
      <c r="C1816" s="7">
        <v>0</v>
      </c>
      <c r="D1816" s="7">
        <v>510532404.11</v>
      </c>
      <c r="E1816" s="7">
        <v>0</v>
      </c>
      <c r="F1816" s="7">
        <v>0</v>
      </c>
      <c r="G1816" s="7">
        <v>381194502.17</v>
      </c>
      <c r="H1816" s="7">
        <v>0</v>
      </c>
      <c r="I1816" s="7">
        <v>7207449.13</v>
      </c>
      <c r="J1816" s="7"/>
      <c r="K1816" s="7">
        <v>22087322.3</v>
      </c>
      <c r="L1816" s="7">
        <v>0</v>
      </c>
      <c r="M1816" s="7">
        <v>0</v>
      </c>
      <c r="N1816" s="7">
        <v>0</v>
      </c>
      <c r="O1816" s="7">
        <v>31732110.67</v>
      </c>
      <c r="P1816" s="7">
        <v>0</v>
      </c>
      <c r="Q1816" s="7">
        <v>89873047.4</v>
      </c>
      <c r="R1816" s="7">
        <v>0</v>
      </c>
      <c r="S1816" s="7">
        <v>0</v>
      </c>
      <c r="T1816" s="7">
        <v>57195130.3</v>
      </c>
      <c r="U1816" s="7">
        <v>0</v>
      </c>
      <c r="V1816" s="7">
        <v>0</v>
      </c>
      <c r="W1816" s="7">
        <v>0</v>
      </c>
      <c r="X1816" s="7">
        <v>7079784.56</v>
      </c>
      <c r="Y1816" s="7">
        <v>337415714.6</v>
      </c>
      <c r="Z1816" s="7">
        <v>530388142.8</v>
      </c>
      <c r="AA1816" s="7">
        <v>0</v>
      </c>
      <c r="AB1816" s="7">
        <v>0</v>
      </c>
      <c r="AC1816" s="7"/>
      <c r="AD1816" s="7">
        <v>147263799.17</v>
      </c>
      <c r="AE1816" s="7">
        <v>0</v>
      </c>
      <c r="AF1816" s="7">
        <v>0</v>
      </c>
      <c r="AG1816" s="7">
        <v>176107172.79</v>
      </c>
      <c r="AH1816" s="7">
        <v>4089672.36</v>
      </c>
      <c r="AI1816" s="7">
        <v>27615524.83</v>
      </c>
      <c r="AJ1816" s="9">
        <f t="shared" si="476"/>
        <v>1099821966.08</v>
      </c>
      <c r="AK1816" s="9">
        <f t="shared" si="477"/>
        <v>1229959811.11</v>
      </c>
      <c r="AL1816" s="9">
        <f t="shared" si="478"/>
        <v>2329781777.19</v>
      </c>
      <c r="AM1816" s="9">
        <f t="shared" si="479"/>
        <v>930538801.51</v>
      </c>
      <c r="AN1816" s="9">
        <f t="shared" si="480"/>
        <v>176362949.13</v>
      </c>
      <c r="AO1816" s="14">
        <f>AN1816-VLOOKUP(A1816,[1]选股结果!A1816:BF4819,44,FALSE)</f>
        <v>-60520069.4</v>
      </c>
      <c r="AP1816" s="9">
        <f t="shared" si="481"/>
        <v>1222880026.55</v>
      </c>
      <c r="AQ1816" s="9">
        <f t="shared" si="482"/>
        <v>0</v>
      </c>
      <c r="AR1816" s="9">
        <f t="shared" si="483"/>
        <v>2092898758.66</v>
      </c>
      <c r="AS1816" s="9">
        <f t="shared" si="484"/>
        <v>1222880026.55</v>
      </c>
      <c r="AT1816" s="9">
        <f t="shared" si="485"/>
        <v>870018732.11</v>
      </c>
      <c r="AU1816" s="17">
        <f t="shared" si="486"/>
        <v>0.444617207430419</v>
      </c>
      <c r="AV1816" s="17">
        <f t="shared" si="487"/>
        <v>0.0842673103035897</v>
      </c>
      <c r="AW1816" s="17">
        <f t="shared" si="488"/>
        <v>-0.0289168643010466</v>
      </c>
      <c r="AX1816" s="17">
        <f t="shared" si="489"/>
        <v>0.584299656870627</v>
      </c>
      <c r="AY1816" s="17">
        <f t="shared" si="490"/>
        <v>0</v>
      </c>
      <c r="AZ1816" s="17">
        <f t="shared" si="491"/>
        <v>0.584299656870627</v>
      </c>
      <c r="BA1816" s="17">
        <f t="shared" si="492"/>
        <v>0.415700343129373</v>
      </c>
    </row>
    <row r="1817" spans="1:53">
      <c r="A1817" s="6" t="s">
        <v>3682</v>
      </c>
      <c r="B1817" s="6" t="s">
        <v>3683</v>
      </c>
      <c r="C1817" s="7">
        <v>0</v>
      </c>
      <c r="D1817" s="7">
        <v>510523333.84</v>
      </c>
      <c r="E1817" s="7">
        <v>0</v>
      </c>
      <c r="F1817" s="7">
        <v>0</v>
      </c>
      <c r="G1817" s="7">
        <v>250000000</v>
      </c>
      <c r="H1817" s="7">
        <v>0</v>
      </c>
      <c r="I1817" s="7">
        <v>765406330.46</v>
      </c>
      <c r="J1817" s="7"/>
      <c r="K1817" s="7">
        <v>7058591.35</v>
      </c>
      <c r="L1817" s="7">
        <v>0</v>
      </c>
      <c r="M1817" s="7">
        <v>0</v>
      </c>
      <c r="N1817" s="7">
        <v>0</v>
      </c>
      <c r="O1817" s="7">
        <v>140194775.11</v>
      </c>
      <c r="P1817" s="7">
        <v>0</v>
      </c>
      <c r="Q1817" s="7">
        <v>495891874.4</v>
      </c>
      <c r="R1817" s="7">
        <v>0</v>
      </c>
      <c r="S1817" s="7">
        <v>0</v>
      </c>
      <c r="T1817" s="7">
        <v>30536168.8</v>
      </c>
      <c r="U1817" s="7">
        <v>0</v>
      </c>
      <c r="V1817" s="7">
        <v>0</v>
      </c>
      <c r="W1817" s="7">
        <v>0</v>
      </c>
      <c r="X1817" s="7">
        <v>0</v>
      </c>
      <c r="Y1817" s="7">
        <v>963296920.95</v>
      </c>
      <c r="Z1817" s="7">
        <v>257791296.97</v>
      </c>
      <c r="AA1817" s="7">
        <v>0</v>
      </c>
      <c r="AB1817" s="7">
        <v>0</v>
      </c>
      <c r="AC1817" s="7"/>
      <c r="AD1817" s="7">
        <v>64606720.24</v>
      </c>
      <c r="AE1817" s="7">
        <v>0</v>
      </c>
      <c r="AF1817" s="7">
        <v>8119260.23</v>
      </c>
      <c r="AG1817" s="7">
        <v>8310085.39</v>
      </c>
      <c r="AH1817" s="7">
        <v>10650451.38</v>
      </c>
      <c r="AI1817" s="7">
        <v>10923670.16</v>
      </c>
      <c r="AJ1817" s="9">
        <f t="shared" si="476"/>
        <v>2199611073.96</v>
      </c>
      <c r="AK1817" s="9">
        <f t="shared" si="477"/>
        <v>1323698405.32</v>
      </c>
      <c r="AL1817" s="9">
        <f t="shared" si="478"/>
        <v>3523309479.28</v>
      </c>
      <c r="AM1817" s="9">
        <f t="shared" si="479"/>
        <v>900718108.95</v>
      </c>
      <c r="AN1817" s="9">
        <f t="shared" si="480"/>
        <v>1298892965.01</v>
      </c>
      <c r="AO1817" s="14" t="e">
        <f>AN1817-VLOOKUP(A1817,[1]选股结果!A1817:BF4820,44,FALSE)</f>
        <v>#N/A</v>
      </c>
      <c r="AP1817" s="9">
        <f t="shared" si="481"/>
        <v>1323698405.32</v>
      </c>
      <c r="AQ1817" s="9">
        <f t="shared" si="482"/>
        <v>0</v>
      </c>
      <c r="AR1817" s="9" t="e">
        <f t="shared" si="483"/>
        <v>#N/A</v>
      </c>
      <c r="AS1817" s="9">
        <f t="shared" si="484"/>
        <v>1323698405.32</v>
      </c>
      <c r="AT1817" s="9" t="e">
        <f t="shared" si="485"/>
        <v>#N/A</v>
      </c>
      <c r="AU1817" s="17" t="e">
        <f t="shared" si="486"/>
        <v>#N/A</v>
      </c>
      <c r="AV1817" s="17" t="e">
        <f t="shared" si="487"/>
        <v>#N/A</v>
      </c>
      <c r="AW1817" s="17" t="e">
        <f t="shared" si="488"/>
        <v>#N/A</v>
      </c>
      <c r="AX1817" s="17" t="e">
        <f t="shared" si="489"/>
        <v>#N/A</v>
      </c>
      <c r="AY1817" s="17" t="e">
        <f t="shared" si="490"/>
        <v>#N/A</v>
      </c>
      <c r="AZ1817" s="17" t="e">
        <f t="shared" si="491"/>
        <v>#N/A</v>
      </c>
      <c r="BA1817" s="17" t="e">
        <f t="shared" si="492"/>
        <v>#N/A</v>
      </c>
    </row>
    <row r="1818" spans="1:53">
      <c r="A1818" s="6" t="s">
        <v>3684</v>
      </c>
      <c r="B1818" s="6" t="s">
        <v>3685</v>
      </c>
      <c r="C1818" s="7">
        <v>410589777.38</v>
      </c>
      <c r="D1818" s="7">
        <v>509261601.36</v>
      </c>
      <c r="E1818" s="7">
        <v>0</v>
      </c>
      <c r="F1818" s="7">
        <v>0</v>
      </c>
      <c r="G1818" s="7">
        <v>410047630.34</v>
      </c>
      <c r="H1818" s="7">
        <v>0</v>
      </c>
      <c r="I1818" s="7">
        <v>552409646.42</v>
      </c>
      <c r="J1818" s="7"/>
      <c r="K1818" s="7">
        <v>398508003.71</v>
      </c>
      <c r="L1818" s="7">
        <v>0</v>
      </c>
      <c r="M1818" s="7">
        <v>0</v>
      </c>
      <c r="N1818" s="7">
        <v>0</v>
      </c>
      <c r="O1818" s="7">
        <v>69861751.72</v>
      </c>
      <c r="P1818" s="7">
        <v>0</v>
      </c>
      <c r="Q1818" s="7">
        <v>204609726.16</v>
      </c>
      <c r="R1818" s="7">
        <v>118594653.92</v>
      </c>
      <c r="S1818" s="7">
        <v>0</v>
      </c>
      <c r="T1818" s="7">
        <v>5887602.29</v>
      </c>
      <c r="U1818" s="7">
        <v>0</v>
      </c>
      <c r="V1818" s="7">
        <v>0</v>
      </c>
      <c r="W1818" s="7">
        <v>0</v>
      </c>
      <c r="X1818" s="7">
        <v>20441445.94</v>
      </c>
      <c r="Y1818" s="7">
        <v>391833771.65</v>
      </c>
      <c r="Z1818" s="7">
        <v>38516864.82</v>
      </c>
      <c r="AA1818" s="7">
        <v>0</v>
      </c>
      <c r="AB1818" s="7">
        <v>0</v>
      </c>
      <c r="AC1818" s="7"/>
      <c r="AD1818" s="7">
        <v>61191869.88</v>
      </c>
      <c r="AE1818" s="7">
        <v>0</v>
      </c>
      <c r="AF1818" s="7">
        <v>0</v>
      </c>
      <c r="AG1818" s="7">
        <v>4758170.82</v>
      </c>
      <c r="AH1818" s="7">
        <v>45253306.28</v>
      </c>
      <c r="AI1818" s="7">
        <v>35886960</v>
      </c>
      <c r="AJ1818" s="9">
        <f t="shared" si="476"/>
        <v>2269180615.92</v>
      </c>
      <c r="AK1818" s="9">
        <f t="shared" si="477"/>
        <v>1008472166.77</v>
      </c>
      <c r="AL1818" s="9">
        <f t="shared" si="478"/>
        <v>3277652782.69</v>
      </c>
      <c r="AM1818" s="9">
        <f t="shared" si="479"/>
        <v>1009612429.36</v>
      </c>
      <c r="AN1818" s="9">
        <f t="shared" si="480"/>
        <v>1280009632.5</v>
      </c>
      <c r="AO1818" s="14" t="e">
        <f>AN1818-VLOOKUP(A1818,[1]选股结果!A1818:BF4821,44,FALSE)</f>
        <v>#N/A</v>
      </c>
      <c r="AP1818" s="9">
        <f t="shared" si="481"/>
        <v>577440943.45</v>
      </c>
      <c r="AQ1818" s="9">
        <f t="shared" si="482"/>
        <v>410589777.38</v>
      </c>
      <c r="AR1818" s="9" t="e">
        <f t="shared" si="483"/>
        <v>#N/A</v>
      </c>
      <c r="AS1818" s="9">
        <f t="shared" si="484"/>
        <v>988030720.83</v>
      </c>
      <c r="AT1818" s="9" t="e">
        <f t="shared" si="485"/>
        <v>#N/A</v>
      </c>
      <c r="AU1818" s="17" t="e">
        <f t="shared" si="486"/>
        <v>#N/A</v>
      </c>
      <c r="AV1818" s="17" t="e">
        <f t="shared" si="487"/>
        <v>#N/A</v>
      </c>
      <c r="AW1818" s="17" t="e">
        <f t="shared" si="488"/>
        <v>#N/A</v>
      </c>
      <c r="AX1818" s="17" t="e">
        <f t="shared" si="489"/>
        <v>#N/A</v>
      </c>
      <c r="AY1818" s="17" t="e">
        <f t="shared" si="490"/>
        <v>#N/A</v>
      </c>
      <c r="AZ1818" s="17" t="e">
        <f t="shared" si="491"/>
        <v>#N/A</v>
      </c>
      <c r="BA1818" s="17" t="e">
        <f t="shared" si="492"/>
        <v>#N/A</v>
      </c>
    </row>
    <row r="1819" spans="1:53">
      <c r="A1819" s="6" t="s">
        <v>3686</v>
      </c>
      <c r="B1819" s="6" t="s">
        <v>3687</v>
      </c>
      <c r="C1819" s="7">
        <v>291158000.89</v>
      </c>
      <c r="D1819" s="7">
        <v>509054297.25</v>
      </c>
      <c r="E1819" s="7">
        <v>0</v>
      </c>
      <c r="F1819" s="7">
        <v>0</v>
      </c>
      <c r="G1819" s="7">
        <v>33552028.73</v>
      </c>
      <c r="H1819" s="7">
        <v>0</v>
      </c>
      <c r="I1819" s="7">
        <v>283252294.82</v>
      </c>
      <c r="J1819" s="7"/>
      <c r="K1819" s="7">
        <v>18986737.51</v>
      </c>
      <c r="L1819" s="7">
        <v>0</v>
      </c>
      <c r="M1819" s="7">
        <v>0</v>
      </c>
      <c r="N1819" s="7">
        <v>0</v>
      </c>
      <c r="O1819" s="7">
        <v>16683371.11</v>
      </c>
      <c r="P1819" s="7">
        <v>0</v>
      </c>
      <c r="Q1819" s="7">
        <v>433555893.51</v>
      </c>
      <c r="R1819" s="7">
        <v>0</v>
      </c>
      <c r="S1819" s="7">
        <v>0</v>
      </c>
      <c r="T1819" s="7">
        <v>18252779.7</v>
      </c>
      <c r="U1819" s="7">
        <v>0</v>
      </c>
      <c r="V1819" s="7">
        <v>0</v>
      </c>
      <c r="W1819" s="7">
        <v>0</v>
      </c>
      <c r="X1819" s="7">
        <v>16667062.47</v>
      </c>
      <c r="Y1819" s="7">
        <v>604265703.21</v>
      </c>
      <c r="Z1819" s="7">
        <v>71976137.49</v>
      </c>
      <c r="AA1819" s="7">
        <v>0</v>
      </c>
      <c r="AB1819" s="7">
        <v>0</v>
      </c>
      <c r="AC1819" s="7"/>
      <c r="AD1819" s="7">
        <v>132392925.96</v>
      </c>
      <c r="AE1819" s="7">
        <v>0</v>
      </c>
      <c r="AF1819" s="7">
        <v>48986961.22</v>
      </c>
      <c r="AG1819" s="7">
        <v>9802283.79</v>
      </c>
      <c r="AH1819" s="7">
        <v>84144641.14</v>
      </c>
      <c r="AI1819" s="7">
        <v>3319243</v>
      </c>
      <c r="AJ1819" s="9">
        <f t="shared" si="476"/>
        <v>1313337402.63</v>
      </c>
      <c r="AK1819" s="9">
        <f t="shared" si="477"/>
        <v>1262712959.17</v>
      </c>
      <c r="AL1819" s="9">
        <f t="shared" si="478"/>
        <v>2576050361.8</v>
      </c>
      <c r="AM1819" s="9">
        <f t="shared" si="479"/>
        <v>575956759.56</v>
      </c>
      <c r="AN1819" s="9">
        <f t="shared" si="480"/>
        <v>754047705.54</v>
      </c>
      <c r="AO1819" s="14">
        <f>AN1819-VLOOKUP(A1819,[1]选股结果!A1819:BF4822,44,FALSE)</f>
        <v>360060893.22</v>
      </c>
      <c r="AP1819" s="9">
        <f t="shared" si="481"/>
        <v>954887895.81</v>
      </c>
      <c r="AQ1819" s="9">
        <f t="shared" si="482"/>
        <v>291158000.89</v>
      </c>
      <c r="AR1819" s="9">
        <f t="shared" si="483"/>
        <v>2182063549.48</v>
      </c>
      <c r="AS1819" s="9">
        <f t="shared" si="484"/>
        <v>1246045896.7</v>
      </c>
      <c r="AT1819" s="9">
        <f t="shared" si="485"/>
        <v>936017652.78</v>
      </c>
      <c r="AU1819" s="17">
        <f t="shared" si="486"/>
        <v>0.263950497544975</v>
      </c>
      <c r="AV1819" s="17">
        <f t="shared" si="487"/>
        <v>0.345566335920736</v>
      </c>
      <c r="AW1819" s="17">
        <f t="shared" si="488"/>
        <v>0.165009352411301</v>
      </c>
      <c r="AX1819" s="17">
        <f t="shared" si="489"/>
        <v>0.437607738801904</v>
      </c>
      <c r="AY1819" s="17">
        <f t="shared" si="490"/>
        <v>0.13343241124182</v>
      </c>
      <c r="AZ1819" s="17">
        <f t="shared" si="491"/>
        <v>0.571040150043724</v>
      </c>
      <c r="BA1819" s="17">
        <f t="shared" si="492"/>
        <v>0.428959849956276</v>
      </c>
    </row>
    <row r="1820" spans="1:53">
      <c r="A1820" s="6" t="s">
        <v>3688</v>
      </c>
      <c r="B1820" s="6" t="s">
        <v>3689</v>
      </c>
      <c r="C1820" s="7">
        <v>29167069.72</v>
      </c>
      <c r="D1820" s="7">
        <v>508519565.73</v>
      </c>
      <c r="E1820" s="7">
        <v>0</v>
      </c>
      <c r="F1820" s="7">
        <v>0</v>
      </c>
      <c r="G1820" s="7">
        <v>275000000</v>
      </c>
      <c r="H1820" s="7">
        <v>0</v>
      </c>
      <c r="I1820" s="7">
        <v>184464843.6</v>
      </c>
      <c r="J1820" s="7"/>
      <c r="K1820" s="7">
        <v>7429639.07</v>
      </c>
      <c r="L1820" s="7">
        <v>0</v>
      </c>
      <c r="M1820" s="7">
        <v>0</v>
      </c>
      <c r="N1820" s="7">
        <v>0</v>
      </c>
      <c r="O1820" s="7">
        <v>74134475.45</v>
      </c>
      <c r="P1820" s="7">
        <v>0</v>
      </c>
      <c r="Q1820" s="7">
        <v>156932165.63</v>
      </c>
      <c r="R1820" s="7">
        <v>0</v>
      </c>
      <c r="S1820" s="7">
        <v>0</v>
      </c>
      <c r="T1820" s="7">
        <v>52896634.08</v>
      </c>
      <c r="U1820" s="7">
        <v>0</v>
      </c>
      <c r="V1820" s="7">
        <v>0</v>
      </c>
      <c r="W1820" s="7">
        <v>0</v>
      </c>
      <c r="X1820" s="7">
        <v>35455924.89</v>
      </c>
      <c r="Y1820" s="7">
        <v>304821848.08</v>
      </c>
      <c r="Z1820" s="7">
        <v>10642547.71</v>
      </c>
      <c r="AA1820" s="7">
        <v>0</v>
      </c>
      <c r="AB1820" s="7">
        <v>0</v>
      </c>
      <c r="AC1820" s="7"/>
      <c r="AD1820" s="7">
        <v>52586526.82</v>
      </c>
      <c r="AE1820" s="7">
        <v>0</v>
      </c>
      <c r="AF1820" s="7">
        <v>1741225.65</v>
      </c>
      <c r="AG1820" s="7">
        <v>6784.47</v>
      </c>
      <c r="AH1820" s="7">
        <v>5967738.38</v>
      </c>
      <c r="AI1820" s="7">
        <v>22023818.72</v>
      </c>
      <c r="AJ1820" s="9">
        <f t="shared" si="476"/>
        <v>1259377323.56</v>
      </c>
      <c r="AK1820" s="9">
        <f t="shared" si="477"/>
        <v>462413484.44</v>
      </c>
      <c r="AL1820" s="9">
        <f t="shared" si="478"/>
        <v>1721790808</v>
      </c>
      <c r="AM1820" s="9">
        <f t="shared" si="479"/>
        <v>893109966.07</v>
      </c>
      <c r="AN1820" s="9">
        <f t="shared" si="480"/>
        <v>401723282.38</v>
      </c>
      <c r="AO1820" s="14">
        <f>AN1820-VLOOKUP(A1820,[1]选股结果!A1820:BF4823,44,FALSE)</f>
        <v>228311911.11</v>
      </c>
      <c r="AP1820" s="9">
        <f t="shared" si="481"/>
        <v>397790489.83</v>
      </c>
      <c r="AQ1820" s="9">
        <f t="shared" si="482"/>
        <v>29167069.72</v>
      </c>
      <c r="AR1820" s="9">
        <f t="shared" si="483"/>
        <v>1548379436.73</v>
      </c>
      <c r="AS1820" s="9">
        <f t="shared" si="484"/>
        <v>426957559.55</v>
      </c>
      <c r="AT1820" s="9">
        <f t="shared" si="485"/>
        <v>1121421877.18</v>
      </c>
      <c r="AU1820" s="17">
        <f t="shared" si="486"/>
        <v>0.576803039929377</v>
      </c>
      <c r="AV1820" s="17">
        <f t="shared" si="487"/>
        <v>0.259447570053238</v>
      </c>
      <c r="AW1820" s="17">
        <f t="shared" si="488"/>
        <v>0.147452172054266</v>
      </c>
      <c r="AX1820" s="17">
        <f t="shared" si="489"/>
        <v>0.25690762896599</v>
      </c>
      <c r="AY1820" s="17">
        <f t="shared" si="490"/>
        <v>0.0188371590503666</v>
      </c>
      <c r="AZ1820" s="17">
        <f t="shared" si="491"/>
        <v>0.275744788016357</v>
      </c>
      <c r="BA1820" s="17">
        <f t="shared" si="492"/>
        <v>0.724255211983643</v>
      </c>
    </row>
    <row r="1821" spans="1:53">
      <c r="A1821" s="6" t="s">
        <v>3690</v>
      </c>
      <c r="B1821" s="6" t="s">
        <v>3691</v>
      </c>
      <c r="C1821" s="7">
        <v>5049130.31</v>
      </c>
      <c r="D1821" s="7">
        <v>507626777.64</v>
      </c>
      <c r="E1821" s="7">
        <v>0</v>
      </c>
      <c r="F1821" s="7">
        <v>0</v>
      </c>
      <c r="G1821" s="7">
        <v>0</v>
      </c>
      <c r="H1821" s="7">
        <v>0</v>
      </c>
      <c r="I1821" s="7">
        <v>343507256.08</v>
      </c>
      <c r="J1821" s="7"/>
      <c r="K1821" s="7">
        <v>290945871.01</v>
      </c>
      <c r="L1821" s="7">
        <v>0</v>
      </c>
      <c r="M1821" s="7">
        <v>0</v>
      </c>
      <c r="N1821" s="7">
        <v>0</v>
      </c>
      <c r="O1821" s="7">
        <v>46521816.09</v>
      </c>
      <c r="P1821" s="7">
        <v>0</v>
      </c>
      <c r="Q1821" s="7">
        <v>1237695716.69</v>
      </c>
      <c r="R1821" s="7">
        <v>26066168.69</v>
      </c>
      <c r="S1821" s="7">
        <v>0</v>
      </c>
      <c r="T1821" s="7">
        <v>11698310.62</v>
      </c>
      <c r="U1821" s="7">
        <v>0</v>
      </c>
      <c r="V1821" s="7">
        <v>0</v>
      </c>
      <c r="W1821" s="7">
        <v>0</v>
      </c>
      <c r="X1821" s="7">
        <v>0</v>
      </c>
      <c r="Y1821" s="7">
        <v>28475657.19</v>
      </c>
      <c r="Z1821" s="7">
        <v>0</v>
      </c>
      <c r="AA1821" s="7">
        <v>0</v>
      </c>
      <c r="AB1821" s="7">
        <v>0</v>
      </c>
      <c r="AC1821" s="7"/>
      <c r="AD1821" s="7">
        <v>1814163.87</v>
      </c>
      <c r="AE1821" s="7">
        <v>0</v>
      </c>
      <c r="AF1821" s="7">
        <v>47154308.79</v>
      </c>
      <c r="AG1821" s="7">
        <v>13146704.03</v>
      </c>
      <c r="AH1821" s="7">
        <v>165898636.56</v>
      </c>
      <c r="AI1821" s="7">
        <v>0</v>
      </c>
      <c r="AJ1821" s="9">
        <f t="shared" si="476"/>
        <v>2464061916.82</v>
      </c>
      <c r="AK1821" s="9">
        <f t="shared" si="477"/>
        <v>261538600.75</v>
      </c>
      <c r="AL1821" s="9">
        <f t="shared" si="478"/>
        <v>2725600517.57</v>
      </c>
      <c r="AM1821" s="9">
        <f t="shared" si="479"/>
        <v>554148593.73</v>
      </c>
      <c r="AN1821" s="9">
        <f t="shared" si="480"/>
        <v>1909913323.09</v>
      </c>
      <c r="AO1821" s="14">
        <f>AN1821-VLOOKUP(A1821,[1]选股结果!A1821:BF4824,44,FALSE)</f>
        <v>1407093452.21</v>
      </c>
      <c r="AP1821" s="9">
        <f t="shared" si="481"/>
        <v>256489470.44</v>
      </c>
      <c r="AQ1821" s="9">
        <f t="shared" si="482"/>
        <v>5049130.31</v>
      </c>
      <c r="AR1821" s="9">
        <f t="shared" si="483"/>
        <v>2222780646.69</v>
      </c>
      <c r="AS1821" s="9">
        <f t="shared" si="484"/>
        <v>261538600.75</v>
      </c>
      <c r="AT1821" s="9">
        <f t="shared" si="485"/>
        <v>1961242045.94</v>
      </c>
      <c r="AU1821" s="17">
        <f t="shared" si="486"/>
        <v>0.249304219269318</v>
      </c>
      <c r="AV1821" s="17">
        <f t="shared" si="487"/>
        <v>0.859245074827379</v>
      </c>
      <c r="AW1821" s="17">
        <f t="shared" si="488"/>
        <v>0.633032977997779</v>
      </c>
      <c r="AX1821" s="17">
        <f t="shared" si="489"/>
        <v>0.115391264910438</v>
      </c>
      <c r="AY1821" s="17">
        <f t="shared" si="490"/>
        <v>0.0022715378224652</v>
      </c>
      <c r="AZ1821" s="17">
        <f t="shared" si="491"/>
        <v>0.117662802732903</v>
      </c>
      <c r="BA1821" s="17">
        <f t="shared" si="492"/>
        <v>0.882337197267097</v>
      </c>
    </row>
    <row r="1822" spans="1:53">
      <c r="A1822" s="6" t="s">
        <v>3692</v>
      </c>
      <c r="B1822" s="6" t="s">
        <v>3693</v>
      </c>
      <c r="C1822" s="7">
        <v>0</v>
      </c>
      <c r="D1822" s="7">
        <v>507347904.97</v>
      </c>
      <c r="E1822" s="7">
        <v>0</v>
      </c>
      <c r="F1822" s="7">
        <v>0</v>
      </c>
      <c r="G1822" s="7">
        <v>30178389.05</v>
      </c>
      <c r="H1822" s="7">
        <v>0</v>
      </c>
      <c r="I1822" s="7">
        <v>140630250.95</v>
      </c>
      <c r="J1822" s="7"/>
      <c r="K1822" s="7">
        <v>11896630.37</v>
      </c>
      <c r="L1822" s="7">
        <v>0</v>
      </c>
      <c r="M1822" s="7">
        <v>0</v>
      </c>
      <c r="N1822" s="7">
        <v>0</v>
      </c>
      <c r="O1822" s="7">
        <v>2614609.45</v>
      </c>
      <c r="P1822" s="7">
        <v>0</v>
      </c>
      <c r="Q1822" s="7">
        <v>285671432.97</v>
      </c>
      <c r="R1822" s="7">
        <v>0</v>
      </c>
      <c r="S1822" s="7">
        <v>0</v>
      </c>
      <c r="T1822" s="7">
        <v>12699311.36</v>
      </c>
      <c r="U1822" s="7">
        <v>0</v>
      </c>
      <c r="V1822" s="7">
        <v>0</v>
      </c>
      <c r="W1822" s="7">
        <v>0</v>
      </c>
      <c r="X1822" s="7">
        <v>0</v>
      </c>
      <c r="Y1822" s="7">
        <v>469574225.92</v>
      </c>
      <c r="Z1822" s="7">
        <v>84849697.11</v>
      </c>
      <c r="AA1822" s="7">
        <v>0</v>
      </c>
      <c r="AB1822" s="7">
        <v>0</v>
      </c>
      <c r="AC1822" s="7"/>
      <c r="AD1822" s="7">
        <v>40776084.41</v>
      </c>
      <c r="AE1822" s="7">
        <v>0</v>
      </c>
      <c r="AF1822" s="7">
        <v>0</v>
      </c>
      <c r="AG1822" s="7">
        <v>15156.72</v>
      </c>
      <c r="AH1822" s="7">
        <v>7475701.04</v>
      </c>
      <c r="AI1822" s="7">
        <v>16560000</v>
      </c>
      <c r="AJ1822" s="9">
        <f t="shared" ref="AJ1822:AJ1885" si="493">SUM(D1822:T1822)</f>
        <v>991038529.12</v>
      </c>
      <c r="AK1822" s="9">
        <f t="shared" ref="AK1822:AK1885" si="494">SUM(U1822:AI1822)+C1822</f>
        <v>619250865.2</v>
      </c>
      <c r="AL1822" s="9">
        <f t="shared" ref="AL1822:AL1885" si="495">SUM(C1822:AI1822)</f>
        <v>1610289394.32</v>
      </c>
      <c r="AM1822" s="9">
        <f t="shared" si="479"/>
        <v>540140903.47</v>
      </c>
      <c r="AN1822" s="9">
        <f t="shared" si="480"/>
        <v>450897625.65</v>
      </c>
      <c r="AO1822" s="14">
        <f>AN1822-VLOOKUP(A1822,[1]选股结果!A1822:BF4825,44,FALSE)</f>
        <v>298625003.01</v>
      </c>
      <c r="AP1822" s="9">
        <f t="shared" si="481"/>
        <v>619250865.2</v>
      </c>
      <c r="AQ1822" s="9">
        <f t="shared" si="482"/>
        <v>0</v>
      </c>
      <c r="AR1822" s="9">
        <f t="shared" si="483"/>
        <v>1458016771.68</v>
      </c>
      <c r="AS1822" s="9">
        <f t="shared" si="484"/>
        <v>619250865.2</v>
      </c>
      <c r="AT1822" s="9">
        <f t="shared" si="485"/>
        <v>838765906.48</v>
      </c>
      <c r="AU1822" s="17">
        <f t="shared" si="486"/>
        <v>0.370462750471397</v>
      </c>
      <c r="AV1822" s="17">
        <f t="shared" si="487"/>
        <v>0.309254073346806</v>
      </c>
      <c r="AW1822" s="17">
        <f t="shared" si="488"/>
        <v>0.204815890194397</v>
      </c>
      <c r="AX1822" s="17">
        <f t="shared" si="489"/>
        <v>0.424721359334206</v>
      </c>
      <c r="AY1822" s="17">
        <f t="shared" si="490"/>
        <v>0</v>
      </c>
      <c r="AZ1822" s="17">
        <f t="shared" si="491"/>
        <v>0.424721359334206</v>
      </c>
      <c r="BA1822" s="17">
        <f t="shared" si="492"/>
        <v>0.575278640665794</v>
      </c>
    </row>
    <row r="1823" spans="1:53">
      <c r="A1823" s="6" t="s">
        <v>3694</v>
      </c>
      <c r="B1823" s="6" t="s">
        <v>3695</v>
      </c>
      <c r="C1823" s="7">
        <v>4175000</v>
      </c>
      <c r="D1823" s="7">
        <v>506896758.85</v>
      </c>
      <c r="E1823" s="7">
        <v>0</v>
      </c>
      <c r="F1823" s="7">
        <v>0</v>
      </c>
      <c r="G1823" s="7">
        <v>0</v>
      </c>
      <c r="H1823" s="7">
        <v>8135200</v>
      </c>
      <c r="I1823" s="7">
        <v>362421603.96</v>
      </c>
      <c r="J1823" s="7"/>
      <c r="K1823" s="7">
        <v>77318009.05</v>
      </c>
      <c r="L1823" s="7">
        <v>0</v>
      </c>
      <c r="M1823" s="7">
        <v>0</v>
      </c>
      <c r="N1823" s="7">
        <v>0</v>
      </c>
      <c r="O1823" s="7">
        <v>74739760.44</v>
      </c>
      <c r="P1823" s="7">
        <v>0</v>
      </c>
      <c r="Q1823" s="7">
        <v>1039300908.13</v>
      </c>
      <c r="R1823" s="7">
        <v>0</v>
      </c>
      <c r="S1823" s="7">
        <v>0</v>
      </c>
      <c r="T1823" s="7">
        <v>37187307.69</v>
      </c>
      <c r="U1823" s="7">
        <v>0</v>
      </c>
      <c r="V1823" s="7">
        <v>0</v>
      </c>
      <c r="W1823" s="7">
        <v>0</v>
      </c>
      <c r="X1823" s="7">
        <v>0</v>
      </c>
      <c r="Y1823" s="7">
        <v>941402313.46</v>
      </c>
      <c r="Z1823" s="7">
        <v>371346882.66</v>
      </c>
      <c r="AA1823" s="7">
        <v>0</v>
      </c>
      <c r="AB1823" s="7">
        <v>0</v>
      </c>
      <c r="AC1823" s="7"/>
      <c r="AD1823" s="7">
        <v>287557060.45</v>
      </c>
      <c r="AE1823" s="7">
        <v>0</v>
      </c>
      <c r="AF1823" s="7">
        <v>0</v>
      </c>
      <c r="AG1823" s="7">
        <v>0</v>
      </c>
      <c r="AH1823" s="7">
        <v>3287089.49</v>
      </c>
      <c r="AI1823" s="7">
        <v>100868091.06</v>
      </c>
      <c r="AJ1823" s="9">
        <f t="shared" si="493"/>
        <v>2105999548.12</v>
      </c>
      <c r="AK1823" s="9">
        <f t="shared" si="494"/>
        <v>1708636437.12</v>
      </c>
      <c r="AL1823" s="9">
        <f t="shared" si="495"/>
        <v>3814635985.24</v>
      </c>
      <c r="AM1823" s="9">
        <f t="shared" si="479"/>
        <v>589771719.29</v>
      </c>
      <c r="AN1823" s="9">
        <f t="shared" si="480"/>
        <v>1516227828.83</v>
      </c>
      <c r="AO1823" s="14" t="e">
        <f>AN1823-VLOOKUP(A1823,[1]选股结果!A1823:BF4826,44,FALSE)</f>
        <v>#N/A</v>
      </c>
      <c r="AP1823" s="9">
        <f t="shared" si="481"/>
        <v>1704461437.12</v>
      </c>
      <c r="AQ1823" s="9">
        <f t="shared" si="482"/>
        <v>4175000</v>
      </c>
      <c r="AR1823" s="9" t="e">
        <f t="shared" si="483"/>
        <v>#N/A</v>
      </c>
      <c r="AS1823" s="9">
        <f t="shared" si="484"/>
        <v>1708636437.12</v>
      </c>
      <c r="AT1823" s="9" t="e">
        <f t="shared" si="485"/>
        <v>#N/A</v>
      </c>
      <c r="AU1823" s="17" t="e">
        <f t="shared" si="486"/>
        <v>#N/A</v>
      </c>
      <c r="AV1823" s="17" t="e">
        <f t="shared" si="487"/>
        <v>#N/A</v>
      </c>
      <c r="AW1823" s="17" t="e">
        <f t="shared" si="488"/>
        <v>#N/A</v>
      </c>
      <c r="AX1823" s="17" t="e">
        <f t="shared" si="489"/>
        <v>#N/A</v>
      </c>
      <c r="AY1823" s="17" t="e">
        <f t="shared" si="490"/>
        <v>#N/A</v>
      </c>
      <c r="AZ1823" s="17" t="e">
        <f t="shared" si="491"/>
        <v>#N/A</v>
      </c>
      <c r="BA1823" s="17" t="e">
        <f t="shared" si="492"/>
        <v>#N/A</v>
      </c>
    </row>
    <row r="1824" spans="1:53">
      <c r="A1824" s="6" t="s">
        <v>3696</v>
      </c>
      <c r="B1824" s="6" t="s">
        <v>3697</v>
      </c>
      <c r="C1824" s="7">
        <v>0</v>
      </c>
      <c r="D1824" s="7">
        <v>506562607.81</v>
      </c>
      <c r="E1824" s="7">
        <v>0</v>
      </c>
      <c r="F1824" s="7">
        <v>0</v>
      </c>
      <c r="G1824" s="7">
        <v>0</v>
      </c>
      <c r="H1824" s="7">
        <v>3183705.39</v>
      </c>
      <c r="I1824" s="7">
        <v>397264316.12</v>
      </c>
      <c r="J1824" s="7"/>
      <c r="K1824" s="7">
        <v>16894654.92</v>
      </c>
      <c r="L1824" s="7">
        <v>0</v>
      </c>
      <c r="M1824" s="7">
        <v>0</v>
      </c>
      <c r="N1824" s="7">
        <v>0</v>
      </c>
      <c r="O1824" s="7">
        <v>11075391.57</v>
      </c>
      <c r="P1824" s="7">
        <v>0</v>
      </c>
      <c r="Q1824" s="7">
        <v>454794851.92</v>
      </c>
      <c r="R1824" s="7">
        <v>0</v>
      </c>
      <c r="S1824" s="7">
        <v>0</v>
      </c>
      <c r="T1824" s="7">
        <v>218462174.77</v>
      </c>
      <c r="U1824" s="7">
        <v>0</v>
      </c>
      <c r="V1824" s="7">
        <v>0</v>
      </c>
      <c r="W1824" s="7">
        <v>158241473.14</v>
      </c>
      <c r="X1824" s="7">
        <v>0</v>
      </c>
      <c r="Y1824" s="7">
        <v>1010718114.41</v>
      </c>
      <c r="Z1824" s="7">
        <v>186119441.77</v>
      </c>
      <c r="AA1824" s="7">
        <v>0</v>
      </c>
      <c r="AB1824" s="7">
        <v>0</v>
      </c>
      <c r="AC1824" s="7"/>
      <c r="AD1824" s="7">
        <v>143741542.55</v>
      </c>
      <c r="AE1824" s="7">
        <v>0</v>
      </c>
      <c r="AF1824" s="7">
        <v>0</v>
      </c>
      <c r="AG1824" s="7">
        <v>12692827.98</v>
      </c>
      <c r="AH1824" s="7">
        <v>0</v>
      </c>
      <c r="AI1824" s="7">
        <v>171802381.52</v>
      </c>
      <c r="AJ1824" s="9">
        <f t="shared" si="493"/>
        <v>1608237702.5</v>
      </c>
      <c r="AK1824" s="9">
        <f t="shared" si="494"/>
        <v>1683315781.37</v>
      </c>
      <c r="AL1824" s="9">
        <f t="shared" si="495"/>
        <v>3291553483.87</v>
      </c>
      <c r="AM1824" s="9">
        <f t="shared" si="479"/>
        <v>679063177.91</v>
      </c>
      <c r="AN1824" s="9">
        <f t="shared" si="480"/>
        <v>1087415997.73</v>
      </c>
      <c r="AO1824" s="14" t="e">
        <f>AN1824-VLOOKUP(A1824,[1]选股结果!A1824:BF4827,44,FALSE)</f>
        <v>#N/A</v>
      </c>
      <c r="AP1824" s="9">
        <f t="shared" si="481"/>
        <v>1525074308.23</v>
      </c>
      <c r="AQ1824" s="9">
        <f t="shared" si="482"/>
        <v>0</v>
      </c>
      <c r="AR1824" s="9" t="e">
        <f t="shared" si="483"/>
        <v>#N/A</v>
      </c>
      <c r="AS1824" s="9">
        <f t="shared" si="484"/>
        <v>1525074308.23</v>
      </c>
      <c r="AT1824" s="9" t="e">
        <f t="shared" si="485"/>
        <v>#N/A</v>
      </c>
      <c r="AU1824" s="17" t="e">
        <f t="shared" si="486"/>
        <v>#N/A</v>
      </c>
      <c r="AV1824" s="17" t="e">
        <f t="shared" si="487"/>
        <v>#N/A</v>
      </c>
      <c r="AW1824" s="17" t="e">
        <f t="shared" si="488"/>
        <v>#N/A</v>
      </c>
      <c r="AX1824" s="17" t="e">
        <f t="shared" si="489"/>
        <v>#N/A</v>
      </c>
      <c r="AY1824" s="17" t="e">
        <f t="shared" si="490"/>
        <v>#N/A</v>
      </c>
      <c r="AZ1824" s="17" t="e">
        <f t="shared" si="491"/>
        <v>#N/A</v>
      </c>
      <c r="BA1824" s="17" t="e">
        <f t="shared" si="492"/>
        <v>#N/A</v>
      </c>
    </row>
    <row r="1825" spans="1:53">
      <c r="A1825" s="6" t="s">
        <v>3698</v>
      </c>
      <c r="B1825" s="6" t="s">
        <v>3699</v>
      </c>
      <c r="C1825" s="7">
        <v>23292692.45</v>
      </c>
      <c r="D1825" s="7">
        <v>506297702.84</v>
      </c>
      <c r="E1825" s="7">
        <v>0</v>
      </c>
      <c r="F1825" s="7">
        <v>0</v>
      </c>
      <c r="G1825" s="7">
        <v>9450893.2</v>
      </c>
      <c r="H1825" s="7">
        <v>0</v>
      </c>
      <c r="I1825" s="7">
        <v>647516709.61</v>
      </c>
      <c r="J1825" s="7"/>
      <c r="K1825" s="7">
        <v>94085434.35</v>
      </c>
      <c r="L1825" s="7">
        <v>0</v>
      </c>
      <c r="M1825" s="7">
        <v>0</v>
      </c>
      <c r="N1825" s="7">
        <v>0</v>
      </c>
      <c r="O1825" s="7">
        <v>65024359.54</v>
      </c>
      <c r="P1825" s="7">
        <v>0</v>
      </c>
      <c r="Q1825" s="7">
        <v>729507458.52</v>
      </c>
      <c r="R1825" s="7">
        <v>43861780.07</v>
      </c>
      <c r="S1825" s="7">
        <v>0</v>
      </c>
      <c r="T1825" s="7">
        <v>264624426.75</v>
      </c>
      <c r="U1825" s="7">
        <v>0</v>
      </c>
      <c r="V1825" s="7">
        <v>0</v>
      </c>
      <c r="W1825" s="7">
        <v>0</v>
      </c>
      <c r="X1825" s="7">
        <v>0</v>
      </c>
      <c r="Y1825" s="7">
        <v>1431994856.99</v>
      </c>
      <c r="Z1825" s="7">
        <v>283975287.51</v>
      </c>
      <c r="AA1825" s="7">
        <v>0</v>
      </c>
      <c r="AB1825" s="7">
        <v>0</v>
      </c>
      <c r="AC1825" s="7"/>
      <c r="AD1825" s="7">
        <v>130320099.78</v>
      </c>
      <c r="AE1825" s="7">
        <v>0</v>
      </c>
      <c r="AF1825" s="7">
        <v>96637763.72</v>
      </c>
      <c r="AG1825" s="7">
        <v>20523833.47</v>
      </c>
      <c r="AH1825" s="7">
        <v>47439294.31</v>
      </c>
      <c r="AI1825" s="7">
        <v>44542819.91</v>
      </c>
      <c r="AJ1825" s="9">
        <f t="shared" si="493"/>
        <v>2360368764.88</v>
      </c>
      <c r="AK1825" s="9">
        <f t="shared" si="494"/>
        <v>2078726648.14</v>
      </c>
      <c r="AL1825" s="9">
        <f t="shared" si="495"/>
        <v>4439095413.02</v>
      </c>
      <c r="AM1825" s="9">
        <f t="shared" si="479"/>
        <v>580772955.58</v>
      </c>
      <c r="AN1825" s="9">
        <f t="shared" si="480"/>
        <v>1779595809.3</v>
      </c>
      <c r="AO1825" s="14" t="e">
        <f>AN1825-VLOOKUP(A1825,[1]选股结果!A1825:BF4828,44,FALSE)</f>
        <v>#N/A</v>
      </c>
      <c r="AP1825" s="9">
        <f t="shared" si="481"/>
        <v>2055433955.69</v>
      </c>
      <c r="AQ1825" s="9">
        <f t="shared" si="482"/>
        <v>23292692.45</v>
      </c>
      <c r="AR1825" s="9" t="e">
        <f t="shared" si="483"/>
        <v>#N/A</v>
      </c>
      <c r="AS1825" s="9">
        <f t="shared" si="484"/>
        <v>2078726648.14</v>
      </c>
      <c r="AT1825" s="9" t="e">
        <f t="shared" si="485"/>
        <v>#N/A</v>
      </c>
      <c r="AU1825" s="17" t="e">
        <f t="shared" si="486"/>
        <v>#N/A</v>
      </c>
      <c r="AV1825" s="17" t="e">
        <f t="shared" si="487"/>
        <v>#N/A</v>
      </c>
      <c r="AW1825" s="17" t="e">
        <f t="shared" si="488"/>
        <v>#N/A</v>
      </c>
      <c r="AX1825" s="17" t="e">
        <f t="shared" si="489"/>
        <v>#N/A</v>
      </c>
      <c r="AY1825" s="17" t="e">
        <f t="shared" si="490"/>
        <v>#N/A</v>
      </c>
      <c r="AZ1825" s="17" t="e">
        <f t="shared" si="491"/>
        <v>#N/A</v>
      </c>
      <c r="BA1825" s="17" t="e">
        <f t="shared" si="492"/>
        <v>#N/A</v>
      </c>
    </row>
    <row r="1826" spans="1:53">
      <c r="A1826" s="6" t="s">
        <v>3700</v>
      </c>
      <c r="B1826" s="6" t="s">
        <v>3701</v>
      </c>
      <c r="C1826" s="7">
        <v>565433350.98</v>
      </c>
      <c r="D1826" s="7">
        <v>506257282.09</v>
      </c>
      <c r="E1826" s="7">
        <v>0</v>
      </c>
      <c r="F1826" s="7">
        <v>0</v>
      </c>
      <c r="G1826" s="7">
        <v>106661.06</v>
      </c>
      <c r="H1826" s="7">
        <v>0</v>
      </c>
      <c r="I1826" s="7">
        <v>468813381.92</v>
      </c>
      <c r="J1826" s="7"/>
      <c r="K1826" s="7">
        <v>480368156.65</v>
      </c>
      <c r="L1826" s="7">
        <v>0</v>
      </c>
      <c r="M1826" s="7">
        <v>0</v>
      </c>
      <c r="N1826" s="7">
        <v>0</v>
      </c>
      <c r="O1826" s="7">
        <v>141171533.18</v>
      </c>
      <c r="P1826" s="7">
        <v>0</v>
      </c>
      <c r="Q1826" s="7">
        <v>1136693388.3</v>
      </c>
      <c r="R1826" s="7">
        <v>0</v>
      </c>
      <c r="S1826" s="7">
        <v>0</v>
      </c>
      <c r="T1826" s="7">
        <v>60421891.22</v>
      </c>
      <c r="U1826" s="7">
        <v>0</v>
      </c>
      <c r="V1826" s="7">
        <v>299055965.02</v>
      </c>
      <c r="W1826" s="7">
        <v>0</v>
      </c>
      <c r="X1826" s="7">
        <v>458286242.18</v>
      </c>
      <c r="Y1826" s="7">
        <v>819860000.48</v>
      </c>
      <c r="Z1826" s="7">
        <v>821321939.84</v>
      </c>
      <c r="AA1826" s="7">
        <v>0</v>
      </c>
      <c r="AB1826" s="7">
        <v>0</v>
      </c>
      <c r="AC1826" s="7"/>
      <c r="AD1826" s="7">
        <v>263209421.88</v>
      </c>
      <c r="AE1826" s="7">
        <v>4392369.17</v>
      </c>
      <c r="AF1826" s="7">
        <v>44300460.4</v>
      </c>
      <c r="AG1826" s="7">
        <v>8019187.1</v>
      </c>
      <c r="AH1826" s="7">
        <v>60626959.65</v>
      </c>
      <c r="AI1826" s="7">
        <v>74305167.55</v>
      </c>
      <c r="AJ1826" s="9">
        <f t="shared" si="493"/>
        <v>2793832294.42</v>
      </c>
      <c r="AK1826" s="9">
        <f t="shared" si="494"/>
        <v>3418811064.25</v>
      </c>
      <c r="AL1826" s="9">
        <f t="shared" si="495"/>
        <v>6212643358.67</v>
      </c>
      <c r="AM1826" s="9">
        <f t="shared" si="479"/>
        <v>1105821718.51</v>
      </c>
      <c r="AN1826" s="9">
        <f t="shared" si="480"/>
        <v>2445352783.11</v>
      </c>
      <c r="AO1826" s="14" t="e">
        <f>AN1826-VLOOKUP(A1826,[1]选股结果!A1826:BF4829,44,FALSE)</f>
        <v>#N/A</v>
      </c>
      <c r="AP1826" s="9">
        <f t="shared" si="481"/>
        <v>2096035506.07</v>
      </c>
      <c r="AQ1826" s="9">
        <f t="shared" si="482"/>
        <v>565433350.98</v>
      </c>
      <c r="AR1826" s="9" t="e">
        <f t="shared" si="483"/>
        <v>#N/A</v>
      </c>
      <c r="AS1826" s="9">
        <f t="shared" si="484"/>
        <v>2661468857.05</v>
      </c>
      <c r="AT1826" s="9" t="e">
        <f t="shared" si="485"/>
        <v>#N/A</v>
      </c>
      <c r="AU1826" s="17" t="e">
        <f t="shared" si="486"/>
        <v>#N/A</v>
      </c>
      <c r="AV1826" s="17" t="e">
        <f t="shared" si="487"/>
        <v>#N/A</v>
      </c>
      <c r="AW1826" s="17" t="e">
        <f t="shared" si="488"/>
        <v>#N/A</v>
      </c>
      <c r="AX1826" s="17" t="e">
        <f t="shared" si="489"/>
        <v>#N/A</v>
      </c>
      <c r="AY1826" s="17" t="e">
        <f t="shared" si="490"/>
        <v>#N/A</v>
      </c>
      <c r="AZ1826" s="17" t="e">
        <f t="shared" si="491"/>
        <v>#N/A</v>
      </c>
      <c r="BA1826" s="17" t="e">
        <f t="shared" si="492"/>
        <v>#N/A</v>
      </c>
    </row>
    <row r="1827" spans="1:53">
      <c r="A1827" s="6" t="s">
        <v>3702</v>
      </c>
      <c r="B1827" s="6" t="s">
        <v>3703</v>
      </c>
      <c r="C1827" s="7">
        <v>49653611.23</v>
      </c>
      <c r="D1827" s="7">
        <v>505880928.29</v>
      </c>
      <c r="E1827" s="7">
        <v>0</v>
      </c>
      <c r="F1827" s="7">
        <v>0</v>
      </c>
      <c r="G1827" s="7">
        <v>0</v>
      </c>
      <c r="H1827" s="7">
        <v>0</v>
      </c>
      <c r="I1827" s="7">
        <v>58879330.34</v>
      </c>
      <c r="J1827" s="7"/>
      <c r="K1827" s="7">
        <v>598464034.38</v>
      </c>
      <c r="L1827" s="7">
        <v>0</v>
      </c>
      <c r="M1827" s="7">
        <v>0</v>
      </c>
      <c r="N1827" s="7">
        <v>0</v>
      </c>
      <c r="O1827" s="7">
        <v>235358964.88</v>
      </c>
      <c r="P1827" s="7">
        <v>0</v>
      </c>
      <c r="Q1827" s="7">
        <v>2041672640.86</v>
      </c>
      <c r="R1827" s="7">
        <v>0</v>
      </c>
      <c r="S1827" s="7">
        <v>0</v>
      </c>
      <c r="T1827" s="7">
        <v>232490039.62</v>
      </c>
      <c r="U1827" s="7">
        <v>0</v>
      </c>
      <c r="V1827" s="7">
        <v>734367259.43</v>
      </c>
      <c r="W1827" s="7">
        <v>0</v>
      </c>
      <c r="X1827" s="7">
        <v>0</v>
      </c>
      <c r="Y1827" s="7">
        <v>21121757587.1</v>
      </c>
      <c r="Z1827" s="7">
        <v>3506912320.85</v>
      </c>
      <c r="AA1827" s="7">
        <v>0</v>
      </c>
      <c r="AB1827" s="7">
        <v>0</v>
      </c>
      <c r="AC1827" s="7"/>
      <c r="AD1827" s="7">
        <v>2006988460.21</v>
      </c>
      <c r="AE1827" s="7">
        <v>0</v>
      </c>
      <c r="AF1827" s="7">
        <v>0</v>
      </c>
      <c r="AG1827" s="7">
        <v>0</v>
      </c>
      <c r="AH1827" s="7">
        <v>253343557.97</v>
      </c>
      <c r="AI1827" s="7">
        <v>1155430944.53</v>
      </c>
      <c r="AJ1827" s="9">
        <f t="shared" si="493"/>
        <v>3672745938.37</v>
      </c>
      <c r="AK1827" s="9">
        <f t="shared" si="494"/>
        <v>28828453741.32</v>
      </c>
      <c r="AL1827" s="9">
        <f t="shared" si="495"/>
        <v>32501199679.69</v>
      </c>
      <c r="AM1827" s="9">
        <f t="shared" si="479"/>
        <v>741239893.17</v>
      </c>
      <c r="AN1827" s="9">
        <f t="shared" si="480"/>
        <v>3665873304.63</v>
      </c>
      <c r="AO1827" s="14" t="e">
        <f>AN1827-VLOOKUP(A1827,[1]选股结果!A1827:BF4830,44,FALSE)</f>
        <v>#N/A</v>
      </c>
      <c r="AP1827" s="9">
        <f t="shared" si="481"/>
        <v>28044432870.66</v>
      </c>
      <c r="AQ1827" s="9">
        <f t="shared" si="482"/>
        <v>49653611.23</v>
      </c>
      <c r="AR1827" s="9" t="e">
        <f t="shared" si="483"/>
        <v>#N/A</v>
      </c>
      <c r="AS1827" s="9">
        <f t="shared" si="484"/>
        <v>28094086481.89</v>
      </c>
      <c r="AT1827" s="9" t="e">
        <f t="shared" si="485"/>
        <v>#N/A</v>
      </c>
      <c r="AU1827" s="17" t="e">
        <f t="shared" si="486"/>
        <v>#N/A</v>
      </c>
      <c r="AV1827" s="17" t="e">
        <f t="shared" si="487"/>
        <v>#N/A</v>
      </c>
      <c r="AW1827" s="17" t="e">
        <f t="shared" si="488"/>
        <v>#N/A</v>
      </c>
      <c r="AX1827" s="17" t="e">
        <f t="shared" si="489"/>
        <v>#N/A</v>
      </c>
      <c r="AY1827" s="17" t="e">
        <f t="shared" si="490"/>
        <v>#N/A</v>
      </c>
      <c r="AZ1827" s="17" t="e">
        <f t="shared" si="491"/>
        <v>#N/A</v>
      </c>
      <c r="BA1827" s="17" t="e">
        <f t="shared" si="492"/>
        <v>#N/A</v>
      </c>
    </row>
    <row r="1828" spans="1:53">
      <c r="A1828" s="6" t="s">
        <v>3704</v>
      </c>
      <c r="B1828" s="6" t="s">
        <v>3705</v>
      </c>
      <c r="C1828" s="7">
        <v>16999139.24</v>
      </c>
      <c r="D1828" s="7">
        <v>505552150.51</v>
      </c>
      <c r="E1828" s="7">
        <v>0</v>
      </c>
      <c r="F1828" s="7">
        <v>0</v>
      </c>
      <c r="G1828" s="7">
        <v>0</v>
      </c>
      <c r="H1828" s="7">
        <v>0</v>
      </c>
      <c r="I1828" s="7">
        <v>202265216.8</v>
      </c>
      <c r="J1828" s="7"/>
      <c r="K1828" s="7">
        <v>739641428.13</v>
      </c>
      <c r="L1828" s="7">
        <v>0</v>
      </c>
      <c r="M1828" s="7">
        <v>0</v>
      </c>
      <c r="N1828" s="7">
        <v>0</v>
      </c>
      <c r="O1828" s="7">
        <v>10411245.71</v>
      </c>
      <c r="P1828" s="7">
        <v>0</v>
      </c>
      <c r="Q1828" s="7">
        <v>0</v>
      </c>
      <c r="R1828" s="7">
        <v>0</v>
      </c>
      <c r="S1828" s="7">
        <v>0</v>
      </c>
      <c r="T1828" s="7">
        <v>38904641.56</v>
      </c>
      <c r="U1828" s="7">
        <v>0</v>
      </c>
      <c r="V1828" s="7">
        <v>0</v>
      </c>
      <c r="W1828" s="7">
        <v>0</v>
      </c>
      <c r="X1828" s="7">
        <v>9917336.56</v>
      </c>
      <c r="Y1828" s="7">
        <v>42124213.37</v>
      </c>
      <c r="Z1828" s="7">
        <v>99143562.24</v>
      </c>
      <c r="AA1828" s="7">
        <v>0</v>
      </c>
      <c r="AB1828" s="7">
        <v>0</v>
      </c>
      <c r="AC1828" s="7"/>
      <c r="AD1828" s="7">
        <v>711025.77</v>
      </c>
      <c r="AE1828" s="7">
        <v>0</v>
      </c>
      <c r="AF1828" s="7">
        <v>0</v>
      </c>
      <c r="AG1828" s="7">
        <v>0</v>
      </c>
      <c r="AH1828" s="7">
        <v>3239848.87</v>
      </c>
      <c r="AI1828" s="7">
        <v>0</v>
      </c>
      <c r="AJ1828" s="9">
        <f t="shared" si="493"/>
        <v>1496774682.71</v>
      </c>
      <c r="AK1828" s="9">
        <f t="shared" si="494"/>
        <v>172135126.05</v>
      </c>
      <c r="AL1828" s="9">
        <f t="shared" si="495"/>
        <v>1668909808.76</v>
      </c>
      <c r="AM1828" s="9">
        <f t="shared" si="479"/>
        <v>525880732.78</v>
      </c>
      <c r="AN1828" s="9">
        <f t="shared" si="480"/>
        <v>980811286.49</v>
      </c>
      <c r="AO1828" s="14">
        <f>AN1828-VLOOKUP(A1828,[1]选股结果!A1828:BF4831,44,FALSE)</f>
        <v>396345529.89</v>
      </c>
      <c r="AP1828" s="9">
        <f t="shared" si="481"/>
        <v>145218650.25</v>
      </c>
      <c r="AQ1828" s="9">
        <f t="shared" si="482"/>
        <v>16999139.24</v>
      </c>
      <c r="AR1828" s="9">
        <f t="shared" si="483"/>
        <v>1084444052.16</v>
      </c>
      <c r="AS1828" s="9">
        <f t="shared" si="484"/>
        <v>162217789.49</v>
      </c>
      <c r="AT1828" s="9">
        <f t="shared" si="485"/>
        <v>922226262.67</v>
      </c>
      <c r="AU1828" s="17">
        <f t="shared" si="486"/>
        <v>0.484931179006007</v>
      </c>
      <c r="AV1828" s="17">
        <f t="shared" si="487"/>
        <v>0.904436964301124</v>
      </c>
      <c r="AW1828" s="17">
        <f t="shared" si="488"/>
        <v>0.365482690509075</v>
      </c>
      <c r="AX1828" s="17">
        <f t="shared" si="489"/>
        <v>0.133910689039931</v>
      </c>
      <c r="AY1828" s="17">
        <f t="shared" si="490"/>
        <v>0.0156754414449884</v>
      </c>
      <c r="AZ1828" s="17">
        <f t="shared" si="491"/>
        <v>0.149586130484919</v>
      </c>
      <c r="BA1828" s="17">
        <f t="shared" si="492"/>
        <v>0.850413869515081</v>
      </c>
    </row>
    <row r="1829" spans="1:53">
      <c r="A1829" s="6" t="s">
        <v>3706</v>
      </c>
      <c r="B1829" s="6" t="s">
        <v>3707</v>
      </c>
      <c r="C1829" s="7">
        <v>22330695.17</v>
      </c>
      <c r="D1829" s="7">
        <v>505037136.84</v>
      </c>
      <c r="E1829" s="7">
        <v>0</v>
      </c>
      <c r="F1829" s="7">
        <v>0</v>
      </c>
      <c r="G1829" s="7">
        <v>337125068.5</v>
      </c>
      <c r="H1829" s="7">
        <v>0</v>
      </c>
      <c r="I1829" s="7">
        <v>382275417.83</v>
      </c>
      <c r="J1829" s="7"/>
      <c r="K1829" s="7">
        <v>6968600.76</v>
      </c>
      <c r="L1829" s="7">
        <v>0</v>
      </c>
      <c r="M1829" s="7">
        <v>0</v>
      </c>
      <c r="N1829" s="7">
        <v>0</v>
      </c>
      <c r="O1829" s="7">
        <v>5746848.36</v>
      </c>
      <c r="P1829" s="7">
        <v>0</v>
      </c>
      <c r="Q1829" s="7">
        <v>39463968.77</v>
      </c>
      <c r="R1829" s="7">
        <v>10467581.51</v>
      </c>
      <c r="S1829" s="7">
        <v>8294862.94</v>
      </c>
      <c r="T1829" s="7">
        <v>4985209.05</v>
      </c>
      <c r="U1829" s="7">
        <v>0</v>
      </c>
      <c r="V1829" s="7">
        <v>5987911.59</v>
      </c>
      <c r="W1829" s="7">
        <v>0</v>
      </c>
      <c r="X1829" s="7">
        <v>0</v>
      </c>
      <c r="Y1829" s="7">
        <v>140689995.78</v>
      </c>
      <c r="Z1829" s="7">
        <v>8234193.76</v>
      </c>
      <c r="AA1829" s="7">
        <v>0</v>
      </c>
      <c r="AB1829" s="7">
        <v>0</v>
      </c>
      <c r="AC1829" s="7"/>
      <c r="AD1829" s="7">
        <v>162572747.55</v>
      </c>
      <c r="AE1829" s="7">
        <v>0</v>
      </c>
      <c r="AF1829" s="7">
        <v>0</v>
      </c>
      <c r="AG1829" s="7">
        <v>5697049.25</v>
      </c>
      <c r="AH1829" s="7">
        <v>7885972.43</v>
      </c>
      <c r="AI1829" s="7">
        <v>0</v>
      </c>
      <c r="AJ1829" s="9">
        <f t="shared" si="493"/>
        <v>1300364694.56</v>
      </c>
      <c r="AK1829" s="9">
        <f t="shared" si="494"/>
        <v>353398565.53</v>
      </c>
      <c r="AL1829" s="9">
        <f t="shared" si="495"/>
        <v>1653763260.09</v>
      </c>
      <c r="AM1829" s="9">
        <f t="shared" si="479"/>
        <v>847909053.7</v>
      </c>
      <c r="AN1829" s="9">
        <f t="shared" si="480"/>
        <v>458443552.45</v>
      </c>
      <c r="AO1829" s="14">
        <f>AN1829-VLOOKUP(A1829,[1]选股结果!A1829:BF4832,44,FALSE)</f>
        <v>60106237.22</v>
      </c>
      <c r="AP1829" s="9">
        <f t="shared" si="481"/>
        <v>325079958.77</v>
      </c>
      <c r="AQ1829" s="9">
        <f t="shared" si="482"/>
        <v>22330695.17</v>
      </c>
      <c r="AR1829" s="9">
        <f t="shared" si="483"/>
        <v>1255425944.86</v>
      </c>
      <c r="AS1829" s="9">
        <f t="shared" si="484"/>
        <v>347410653.94</v>
      </c>
      <c r="AT1829" s="9">
        <f t="shared" si="485"/>
        <v>908015290.92</v>
      </c>
      <c r="AU1829" s="17">
        <f t="shared" si="486"/>
        <v>0.675395515897638</v>
      </c>
      <c r="AV1829" s="17">
        <f t="shared" si="487"/>
        <v>0.36516972930739</v>
      </c>
      <c r="AW1829" s="17">
        <f t="shared" si="488"/>
        <v>0.0478771666828208</v>
      </c>
      <c r="AX1829" s="17">
        <f t="shared" si="489"/>
        <v>0.258939971808733</v>
      </c>
      <c r="AY1829" s="17">
        <f t="shared" si="490"/>
        <v>0.017787345610808</v>
      </c>
      <c r="AZ1829" s="17">
        <f t="shared" si="491"/>
        <v>0.276727317419541</v>
      </c>
      <c r="BA1829" s="17">
        <f t="shared" si="492"/>
        <v>0.723272682580459</v>
      </c>
    </row>
    <row r="1830" spans="1:53">
      <c r="A1830" s="6" t="s">
        <v>3708</v>
      </c>
      <c r="B1830" s="6" t="s">
        <v>3709</v>
      </c>
      <c r="C1830" s="7">
        <v>358317076.5</v>
      </c>
      <c r="D1830" s="7">
        <v>504782592.41</v>
      </c>
      <c r="E1830" s="7">
        <v>0</v>
      </c>
      <c r="F1830" s="7">
        <v>0</v>
      </c>
      <c r="G1830" s="7">
        <v>10583125.26</v>
      </c>
      <c r="H1830" s="7">
        <v>0</v>
      </c>
      <c r="I1830" s="7">
        <v>27596359.4</v>
      </c>
      <c r="J1830" s="7"/>
      <c r="K1830" s="7">
        <v>100567021.61</v>
      </c>
      <c r="L1830" s="7">
        <v>0</v>
      </c>
      <c r="M1830" s="7">
        <v>0</v>
      </c>
      <c r="N1830" s="7">
        <v>0</v>
      </c>
      <c r="O1830" s="7">
        <v>34465911.77</v>
      </c>
      <c r="P1830" s="7">
        <v>0</v>
      </c>
      <c r="Q1830" s="7">
        <v>124335153.13</v>
      </c>
      <c r="R1830" s="7">
        <v>0</v>
      </c>
      <c r="S1830" s="7">
        <v>0</v>
      </c>
      <c r="T1830" s="7">
        <v>35477761.27</v>
      </c>
      <c r="U1830" s="7">
        <v>0</v>
      </c>
      <c r="V1830" s="7">
        <v>0</v>
      </c>
      <c r="W1830" s="7">
        <v>0</v>
      </c>
      <c r="X1830" s="7">
        <v>728390.04</v>
      </c>
      <c r="Y1830" s="7">
        <v>366156660.28</v>
      </c>
      <c r="Z1830" s="7">
        <v>20661304.43</v>
      </c>
      <c r="AA1830" s="7">
        <v>0</v>
      </c>
      <c r="AB1830" s="7">
        <v>0</v>
      </c>
      <c r="AC1830" s="7"/>
      <c r="AD1830" s="7">
        <v>110653221.98</v>
      </c>
      <c r="AE1830" s="7">
        <v>0</v>
      </c>
      <c r="AF1830" s="7">
        <v>0</v>
      </c>
      <c r="AG1830" s="7">
        <v>0</v>
      </c>
      <c r="AH1830" s="7">
        <v>6617527.23</v>
      </c>
      <c r="AI1830" s="7">
        <v>0</v>
      </c>
      <c r="AJ1830" s="9">
        <f t="shared" si="493"/>
        <v>837807924.85</v>
      </c>
      <c r="AK1830" s="9">
        <f t="shared" si="494"/>
        <v>863134180.46</v>
      </c>
      <c r="AL1830" s="9">
        <f t="shared" si="495"/>
        <v>1700942105.31</v>
      </c>
      <c r="AM1830" s="9">
        <f t="shared" si="479"/>
        <v>550560019.48</v>
      </c>
      <c r="AN1830" s="9">
        <f t="shared" si="480"/>
        <v>287976295.41</v>
      </c>
      <c r="AO1830" s="14" t="e">
        <f>AN1830-VLOOKUP(A1830,[1]选股结果!A1830:BF4833,44,FALSE)</f>
        <v>#N/A</v>
      </c>
      <c r="AP1830" s="9">
        <f t="shared" si="481"/>
        <v>504088713.92</v>
      </c>
      <c r="AQ1830" s="9">
        <f t="shared" si="482"/>
        <v>358317076.5</v>
      </c>
      <c r="AR1830" s="9" t="e">
        <f t="shared" si="483"/>
        <v>#N/A</v>
      </c>
      <c r="AS1830" s="9">
        <f t="shared" si="484"/>
        <v>862405790.42</v>
      </c>
      <c r="AT1830" s="9" t="e">
        <f t="shared" si="485"/>
        <v>#N/A</v>
      </c>
      <c r="AU1830" s="17" t="e">
        <f t="shared" si="486"/>
        <v>#N/A</v>
      </c>
      <c r="AV1830" s="17" t="e">
        <f t="shared" si="487"/>
        <v>#N/A</v>
      </c>
      <c r="AW1830" s="17" t="e">
        <f t="shared" si="488"/>
        <v>#N/A</v>
      </c>
      <c r="AX1830" s="17" t="e">
        <f t="shared" si="489"/>
        <v>#N/A</v>
      </c>
      <c r="AY1830" s="17" t="e">
        <f t="shared" si="490"/>
        <v>#N/A</v>
      </c>
      <c r="AZ1830" s="17" t="e">
        <f t="shared" si="491"/>
        <v>#N/A</v>
      </c>
      <c r="BA1830" s="17" t="e">
        <f t="shared" si="492"/>
        <v>#N/A</v>
      </c>
    </row>
    <row r="1831" spans="1:53">
      <c r="A1831" s="6" t="s">
        <v>3710</v>
      </c>
      <c r="B1831" s="6" t="s">
        <v>3711</v>
      </c>
      <c r="C1831" s="7">
        <v>127460576.81</v>
      </c>
      <c r="D1831" s="7">
        <v>503621016.75</v>
      </c>
      <c r="E1831" s="7">
        <v>0</v>
      </c>
      <c r="F1831" s="7">
        <v>0</v>
      </c>
      <c r="G1831" s="7">
        <v>0</v>
      </c>
      <c r="H1831" s="7">
        <v>0</v>
      </c>
      <c r="I1831" s="7">
        <v>264343847.91</v>
      </c>
      <c r="J1831" s="7"/>
      <c r="K1831" s="7">
        <v>6978915.3</v>
      </c>
      <c r="L1831" s="7">
        <v>0</v>
      </c>
      <c r="M1831" s="7">
        <v>0</v>
      </c>
      <c r="N1831" s="7">
        <v>0</v>
      </c>
      <c r="O1831" s="7">
        <v>1214198.09</v>
      </c>
      <c r="P1831" s="7">
        <v>0</v>
      </c>
      <c r="Q1831" s="7">
        <v>84126278.26</v>
      </c>
      <c r="R1831" s="7">
        <v>0</v>
      </c>
      <c r="S1831" s="7">
        <v>0</v>
      </c>
      <c r="T1831" s="7">
        <v>140027206.57</v>
      </c>
      <c r="U1831" s="7">
        <v>0</v>
      </c>
      <c r="V1831" s="7">
        <v>0</v>
      </c>
      <c r="W1831" s="7">
        <v>0</v>
      </c>
      <c r="X1831" s="7">
        <v>0</v>
      </c>
      <c r="Y1831" s="7">
        <v>154932357.25</v>
      </c>
      <c r="Z1831" s="7">
        <v>2850406.73</v>
      </c>
      <c r="AA1831" s="7">
        <v>0</v>
      </c>
      <c r="AB1831" s="7">
        <v>0</v>
      </c>
      <c r="AC1831" s="7"/>
      <c r="AD1831" s="7">
        <v>18627352.29</v>
      </c>
      <c r="AE1831" s="7">
        <v>0</v>
      </c>
      <c r="AF1831" s="7">
        <v>0</v>
      </c>
      <c r="AG1831" s="7">
        <v>132990</v>
      </c>
      <c r="AH1831" s="7">
        <v>4930393.62</v>
      </c>
      <c r="AI1831" s="7">
        <v>0</v>
      </c>
      <c r="AJ1831" s="9">
        <f t="shared" si="493"/>
        <v>1000311462.88</v>
      </c>
      <c r="AK1831" s="9">
        <f t="shared" si="494"/>
        <v>308934076.7</v>
      </c>
      <c r="AL1831" s="9">
        <f t="shared" si="495"/>
        <v>1309245539.58</v>
      </c>
      <c r="AM1831" s="9">
        <f t="shared" si="479"/>
        <v>504835214.84</v>
      </c>
      <c r="AN1831" s="9">
        <f t="shared" si="480"/>
        <v>495476248.04</v>
      </c>
      <c r="AO1831" s="14" t="e">
        <f>AN1831-VLOOKUP(A1831,[1]选股结果!A1831:BF4834,44,FALSE)</f>
        <v>#N/A</v>
      </c>
      <c r="AP1831" s="9">
        <f t="shared" si="481"/>
        <v>181473499.89</v>
      </c>
      <c r="AQ1831" s="9">
        <f t="shared" si="482"/>
        <v>127460576.81</v>
      </c>
      <c r="AR1831" s="9" t="e">
        <f t="shared" si="483"/>
        <v>#N/A</v>
      </c>
      <c r="AS1831" s="9">
        <f t="shared" si="484"/>
        <v>308934076.7</v>
      </c>
      <c r="AT1831" s="9" t="e">
        <f t="shared" si="485"/>
        <v>#N/A</v>
      </c>
      <c r="AU1831" s="17" t="e">
        <f t="shared" si="486"/>
        <v>#N/A</v>
      </c>
      <c r="AV1831" s="17" t="e">
        <f t="shared" si="487"/>
        <v>#N/A</v>
      </c>
      <c r="AW1831" s="17" t="e">
        <f t="shared" si="488"/>
        <v>#N/A</v>
      </c>
      <c r="AX1831" s="17" t="e">
        <f t="shared" si="489"/>
        <v>#N/A</v>
      </c>
      <c r="AY1831" s="17" t="e">
        <f t="shared" si="490"/>
        <v>#N/A</v>
      </c>
      <c r="AZ1831" s="17" t="e">
        <f t="shared" si="491"/>
        <v>#N/A</v>
      </c>
      <c r="BA1831" s="17" t="e">
        <f t="shared" si="492"/>
        <v>#N/A</v>
      </c>
    </row>
    <row r="1832" spans="1:53">
      <c r="A1832" s="6" t="s">
        <v>3712</v>
      </c>
      <c r="B1832" s="6" t="s">
        <v>3713</v>
      </c>
      <c r="C1832" s="7">
        <v>70456743.73</v>
      </c>
      <c r="D1832" s="7">
        <v>503421447.33</v>
      </c>
      <c r="E1832" s="7">
        <v>0</v>
      </c>
      <c r="F1832" s="7">
        <v>0</v>
      </c>
      <c r="G1832" s="7">
        <v>0</v>
      </c>
      <c r="H1832" s="7">
        <v>12448446.03</v>
      </c>
      <c r="I1832" s="7">
        <v>1382199232.32</v>
      </c>
      <c r="J1832" s="7"/>
      <c r="K1832" s="7">
        <v>85097077.28</v>
      </c>
      <c r="L1832" s="7">
        <v>0</v>
      </c>
      <c r="M1832" s="7">
        <v>0</v>
      </c>
      <c r="N1832" s="7">
        <v>0</v>
      </c>
      <c r="O1832" s="7">
        <v>36821932.21</v>
      </c>
      <c r="P1832" s="7">
        <v>0</v>
      </c>
      <c r="Q1832" s="7">
        <v>2151885602.26</v>
      </c>
      <c r="R1832" s="7">
        <v>0</v>
      </c>
      <c r="S1832" s="7">
        <v>0</v>
      </c>
      <c r="T1832" s="7">
        <v>192014149.4</v>
      </c>
      <c r="U1832" s="7">
        <v>0</v>
      </c>
      <c r="V1832" s="7">
        <v>4342191.75</v>
      </c>
      <c r="W1832" s="7">
        <v>0</v>
      </c>
      <c r="X1832" s="7">
        <v>3752066.81</v>
      </c>
      <c r="Y1832" s="7">
        <v>4172536475.17</v>
      </c>
      <c r="Z1832" s="7">
        <v>2175095194.08</v>
      </c>
      <c r="AA1832" s="7">
        <v>0</v>
      </c>
      <c r="AB1832" s="7">
        <v>0</v>
      </c>
      <c r="AC1832" s="7"/>
      <c r="AD1832" s="7">
        <v>515305369.47</v>
      </c>
      <c r="AE1832" s="7">
        <v>0</v>
      </c>
      <c r="AF1832" s="7">
        <v>49059857.14</v>
      </c>
      <c r="AG1832" s="7">
        <v>0</v>
      </c>
      <c r="AH1832" s="7">
        <v>91463734.23</v>
      </c>
      <c r="AI1832" s="7">
        <v>90378688.47</v>
      </c>
      <c r="AJ1832" s="9">
        <f t="shared" si="493"/>
        <v>4363887886.83</v>
      </c>
      <c r="AK1832" s="9">
        <f t="shared" si="494"/>
        <v>7172390320.85</v>
      </c>
      <c r="AL1832" s="9">
        <f t="shared" si="495"/>
        <v>11536278207.68</v>
      </c>
      <c r="AM1832" s="9">
        <f t="shared" si="479"/>
        <v>556443892.38</v>
      </c>
      <c r="AN1832" s="9">
        <f t="shared" si="480"/>
        <v>3815538253.01</v>
      </c>
      <c r="AO1832" s="14" t="e">
        <f>AN1832-VLOOKUP(A1832,[1]选股结果!A1832:BF4835,44,FALSE)</f>
        <v>#N/A</v>
      </c>
      <c r="AP1832" s="9">
        <f t="shared" si="481"/>
        <v>7093839318.56</v>
      </c>
      <c r="AQ1832" s="9">
        <f t="shared" si="482"/>
        <v>70456743.73</v>
      </c>
      <c r="AR1832" s="9" t="e">
        <f t="shared" si="483"/>
        <v>#N/A</v>
      </c>
      <c r="AS1832" s="9">
        <f t="shared" si="484"/>
        <v>7164296062.29</v>
      </c>
      <c r="AT1832" s="9" t="e">
        <f t="shared" si="485"/>
        <v>#N/A</v>
      </c>
      <c r="AU1832" s="17" t="e">
        <f t="shared" si="486"/>
        <v>#N/A</v>
      </c>
      <c r="AV1832" s="17" t="e">
        <f t="shared" si="487"/>
        <v>#N/A</v>
      </c>
      <c r="AW1832" s="17" t="e">
        <f t="shared" si="488"/>
        <v>#N/A</v>
      </c>
      <c r="AX1832" s="17" t="e">
        <f t="shared" si="489"/>
        <v>#N/A</v>
      </c>
      <c r="AY1832" s="17" t="e">
        <f t="shared" si="490"/>
        <v>#N/A</v>
      </c>
      <c r="AZ1832" s="17" t="e">
        <f t="shared" si="491"/>
        <v>#N/A</v>
      </c>
      <c r="BA1832" s="17" t="e">
        <f t="shared" si="492"/>
        <v>#N/A</v>
      </c>
    </row>
    <row r="1833" spans="1:53">
      <c r="A1833" s="6" t="s">
        <v>3714</v>
      </c>
      <c r="B1833" s="6" t="s">
        <v>3715</v>
      </c>
      <c r="C1833" s="7">
        <v>0</v>
      </c>
      <c r="D1833" s="7">
        <v>502944773.38</v>
      </c>
      <c r="E1833" s="7">
        <v>0</v>
      </c>
      <c r="F1833" s="7">
        <v>0</v>
      </c>
      <c r="G1833" s="7">
        <v>6740160</v>
      </c>
      <c r="H1833" s="7">
        <v>0</v>
      </c>
      <c r="I1833" s="7">
        <v>156428830.77</v>
      </c>
      <c r="J1833" s="7"/>
      <c r="K1833" s="7">
        <v>90094059.8</v>
      </c>
      <c r="L1833" s="7">
        <v>0</v>
      </c>
      <c r="M1833" s="7">
        <v>0</v>
      </c>
      <c r="N1833" s="7">
        <v>0</v>
      </c>
      <c r="O1833" s="7">
        <v>37924730.18</v>
      </c>
      <c r="P1833" s="7">
        <v>0</v>
      </c>
      <c r="Q1833" s="7">
        <v>1258551165.77</v>
      </c>
      <c r="R1833" s="7">
        <v>0</v>
      </c>
      <c r="S1833" s="7">
        <v>0</v>
      </c>
      <c r="T1833" s="7">
        <v>1204938.84</v>
      </c>
      <c r="U1833" s="7">
        <v>0</v>
      </c>
      <c r="V1833" s="7">
        <v>0</v>
      </c>
      <c r="W1833" s="7">
        <v>0</v>
      </c>
      <c r="X1833" s="7">
        <v>0</v>
      </c>
      <c r="Y1833" s="7">
        <v>1575663829.29</v>
      </c>
      <c r="Z1833" s="7">
        <v>706592508.38</v>
      </c>
      <c r="AA1833" s="7">
        <v>252459354.69</v>
      </c>
      <c r="AB1833" s="7">
        <v>0</v>
      </c>
      <c r="AC1833" s="7"/>
      <c r="AD1833" s="7">
        <v>112147964.53</v>
      </c>
      <c r="AE1833" s="7">
        <v>0</v>
      </c>
      <c r="AF1833" s="7">
        <v>611432925.2</v>
      </c>
      <c r="AG1833" s="7">
        <v>6673708.31</v>
      </c>
      <c r="AH1833" s="7">
        <v>34104829.99</v>
      </c>
      <c r="AI1833" s="7">
        <v>64492223.95</v>
      </c>
      <c r="AJ1833" s="9">
        <f t="shared" si="493"/>
        <v>2053888658.74</v>
      </c>
      <c r="AK1833" s="9">
        <f t="shared" si="494"/>
        <v>3363567344.34</v>
      </c>
      <c r="AL1833" s="9">
        <f t="shared" si="495"/>
        <v>5417456003.08</v>
      </c>
      <c r="AM1833" s="9">
        <f t="shared" si="479"/>
        <v>547609663.56</v>
      </c>
      <c r="AN1833" s="9">
        <f t="shared" si="480"/>
        <v>1506278995.18</v>
      </c>
      <c r="AO1833" s="14" t="e">
        <f>AN1833-VLOOKUP(A1833,[1]选股结果!A1833:BF4836,44,FALSE)</f>
        <v>#N/A</v>
      </c>
      <c r="AP1833" s="9">
        <f t="shared" si="481"/>
        <v>3363567344.34</v>
      </c>
      <c r="AQ1833" s="9">
        <f t="shared" si="482"/>
        <v>0</v>
      </c>
      <c r="AR1833" s="9" t="e">
        <f t="shared" si="483"/>
        <v>#N/A</v>
      </c>
      <c r="AS1833" s="9">
        <f t="shared" si="484"/>
        <v>3363567344.34</v>
      </c>
      <c r="AT1833" s="9" t="e">
        <f t="shared" si="485"/>
        <v>#N/A</v>
      </c>
      <c r="AU1833" s="17" t="e">
        <f t="shared" si="486"/>
        <v>#N/A</v>
      </c>
      <c r="AV1833" s="17" t="e">
        <f t="shared" si="487"/>
        <v>#N/A</v>
      </c>
      <c r="AW1833" s="17" t="e">
        <f t="shared" si="488"/>
        <v>#N/A</v>
      </c>
      <c r="AX1833" s="17" t="e">
        <f t="shared" si="489"/>
        <v>#N/A</v>
      </c>
      <c r="AY1833" s="17" t="e">
        <f t="shared" si="490"/>
        <v>#N/A</v>
      </c>
      <c r="AZ1833" s="17" t="e">
        <f t="shared" si="491"/>
        <v>#N/A</v>
      </c>
      <c r="BA1833" s="17" t="e">
        <f t="shared" si="492"/>
        <v>#N/A</v>
      </c>
    </row>
    <row r="1834" spans="1:53">
      <c r="A1834" s="6" t="s">
        <v>3716</v>
      </c>
      <c r="B1834" s="6" t="s">
        <v>3717</v>
      </c>
      <c r="C1834" s="7">
        <v>5652255.07</v>
      </c>
      <c r="D1834" s="7">
        <v>501415961.86</v>
      </c>
      <c r="E1834" s="7">
        <v>0</v>
      </c>
      <c r="F1834" s="7">
        <v>0</v>
      </c>
      <c r="G1834" s="7">
        <v>188822598.64</v>
      </c>
      <c r="H1834" s="7">
        <v>0</v>
      </c>
      <c r="I1834" s="7">
        <v>1190016002.53</v>
      </c>
      <c r="J1834" s="7"/>
      <c r="K1834" s="7">
        <v>146545432.45</v>
      </c>
      <c r="L1834" s="7">
        <v>0</v>
      </c>
      <c r="M1834" s="7">
        <v>0</v>
      </c>
      <c r="N1834" s="7">
        <v>0</v>
      </c>
      <c r="O1834" s="7">
        <v>52627656.35</v>
      </c>
      <c r="P1834" s="7">
        <v>0</v>
      </c>
      <c r="Q1834" s="7">
        <v>730716939.37</v>
      </c>
      <c r="R1834" s="7">
        <v>279500.04</v>
      </c>
      <c r="S1834" s="7">
        <v>0</v>
      </c>
      <c r="T1834" s="7">
        <v>21798004.53</v>
      </c>
      <c r="U1834" s="7">
        <v>0</v>
      </c>
      <c r="V1834" s="7">
        <v>142905.33</v>
      </c>
      <c r="W1834" s="7">
        <v>0</v>
      </c>
      <c r="X1834" s="7">
        <v>82489086.68</v>
      </c>
      <c r="Y1834" s="7">
        <v>295659689.72</v>
      </c>
      <c r="Z1834" s="7">
        <v>98247410.22</v>
      </c>
      <c r="AA1834" s="7">
        <v>0</v>
      </c>
      <c r="AB1834" s="7">
        <v>0</v>
      </c>
      <c r="AC1834" s="7"/>
      <c r="AD1834" s="7">
        <v>85474217.66</v>
      </c>
      <c r="AE1834" s="7">
        <v>0</v>
      </c>
      <c r="AF1834" s="7">
        <v>0</v>
      </c>
      <c r="AG1834" s="7">
        <v>16718822.3</v>
      </c>
      <c r="AH1834" s="7">
        <v>46717300.14</v>
      </c>
      <c r="AI1834" s="7">
        <v>19138607</v>
      </c>
      <c r="AJ1834" s="9">
        <f t="shared" si="493"/>
        <v>2832222095.77</v>
      </c>
      <c r="AK1834" s="9">
        <f t="shared" si="494"/>
        <v>650240294.12</v>
      </c>
      <c r="AL1834" s="9">
        <f t="shared" si="495"/>
        <v>3482462389.89</v>
      </c>
      <c r="AM1834" s="9">
        <f t="shared" si="479"/>
        <v>825355303.53</v>
      </c>
      <c r="AN1834" s="9">
        <f t="shared" si="480"/>
        <v>2089498784.25</v>
      </c>
      <c r="AO1834" s="14">
        <f>AN1834-VLOOKUP(A1834,[1]选股结果!A1834:BF4837,44,FALSE)</f>
        <v>951591888.88</v>
      </c>
      <c r="AP1834" s="9">
        <f t="shared" si="481"/>
        <v>561956047.04</v>
      </c>
      <c r="AQ1834" s="9">
        <f t="shared" si="482"/>
        <v>5652255.07</v>
      </c>
      <c r="AR1834" s="9">
        <f t="shared" si="483"/>
        <v>2344555494.52</v>
      </c>
      <c r="AS1834" s="9">
        <f t="shared" si="484"/>
        <v>567608302.11</v>
      </c>
      <c r="AT1834" s="9">
        <f t="shared" si="485"/>
        <v>1776947192.41</v>
      </c>
      <c r="AU1834" s="17">
        <f t="shared" si="486"/>
        <v>0.352030611115466</v>
      </c>
      <c r="AV1834" s="17">
        <f t="shared" si="487"/>
        <v>0.891213191214219</v>
      </c>
      <c r="AW1834" s="17">
        <f t="shared" si="488"/>
        <v>0.405873049754712</v>
      </c>
      <c r="AX1834" s="17">
        <f t="shared" si="489"/>
        <v>0.239685538838162</v>
      </c>
      <c r="AY1834" s="17">
        <f t="shared" si="490"/>
        <v>0.0024108002916592</v>
      </c>
      <c r="AZ1834" s="17">
        <f t="shared" si="491"/>
        <v>0.242096339129821</v>
      </c>
      <c r="BA1834" s="17">
        <f t="shared" si="492"/>
        <v>0.757903660870179</v>
      </c>
    </row>
    <row r="1835" spans="1:53">
      <c r="A1835" s="6" t="s">
        <v>3718</v>
      </c>
      <c r="B1835" s="6" t="s">
        <v>3719</v>
      </c>
      <c r="C1835" s="7">
        <v>35776696.79</v>
      </c>
      <c r="D1835" s="7">
        <v>500578582.94</v>
      </c>
      <c r="E1835" s="7">
        <v>0</v>
      </c>
      <c r="F1835" s="7">
        <v>0</v>
      </c>
      <c r="G1835" s="7">
        <v>0</v>
      </c>
      <c r="H1835" s="7">
        <v>0</v>
      </c>
      <c r="I1835" s="7">
        <v>407157468.19</v>
      </c>
      <c r="J1835" s="7"/>
      <c r="K1835" s="7">
        <v>70603702.12</v>
      </c>
      <c r="L1835" s="7">
        <v>0</v>
      </c>
      <c r="M1835" s="7">
        <v>0</v>
      </c>
      <c r="N1835" s="7">
        <v>0</v>
      </c>
      <c r="O1835" s="7">
        <v>40959410.83</v>
      </c>
      <c r="P1835" s="7">
        <v>0</v>
      </c>
      <c r="Q1835" s="7">
        <v>262861972.25</v>
      </c>
      <c r="R1835" s="7">
        <v>0</v>
      </c>
      <c r="S1835" s="7">
        <v>0</v>
      </c>
      <c r="T1835" s="7">
        <v>22199957.02</v>
      </c>
      <c r="U1835" s="7">
        <v>0</v>
      </c>
      <c r="V1835" s="7">
        <v>0</v>
      </c>
      <c r="W1835" s="7">
        <v>0</v>
      </c>
      <c r="X1835" s="7">
        <v>53662575.77</v>
      </c>
      <c r="Y1835" s="7">
        <v>389605456.73</v>
      </c>
      <c r="Z1835" s="7">
        <v>16630237.06</v>
      </c>
      <c r="AA1835" s="7">
        <v>0</v>
      </c>
      <c r="AB1835" s="7">
        <v>0</v>
      </c>
      <c r="AC1835" s="7"/>
      <c r="AD1835" s="7">
        <v>71649539.69</v>
      </c>
      <c r="AE1835" s="7">
        <v>0</v>
      </c>
      <c r="AF1835" s="7">
        <v>1246750562.81</v>
      </c>
      <c r="AG1835" s="7">
        <v>18665984.8</v>
      </c>
      <c r="AH1835" s="7">
        <v>72140235.43</v>
      </c>
      <c r="AI1835" s="7">
        <v>0</v>
      </c>
      <c r="AJ1835" s="9">
        <f t="shared" si="493"/>
        <v>1304361093.35</v>
      </c>
      <c r="AK1835" s="9">
        <f t="shared" si="494"/>
        <v>1904881289.08</v>
      </c>
      <c r="AL1835" s="9">
        <f t="shared" si="495"/>
        <v>3209242382.43</v>
      </c>
      <c r="AM1835" s="9">
        <f t="shared" si="479"/>
        <v>595200569.54</v>
      </c>
      <c r="AN1835" s="9">
        <f t="shared" si="480"/>
        <v>762823099.58</v>
      </c>
      <c r="AO1835" s="14" t="e">
        <f>AN1835-VLOOKUP(A1835,[1]选股结果!A1835:BF4838,44,FALSE)</f>
        <v>#N/A</v>
      </c>
      <c r="AP1835" s="9">
        <f t="shared" si="481"/>
        <v>1815442016.52</v>
      </c>
      <c r="AQ1835" s="9">
        <f t="shared" si="482"/>
        <v>35776696.79</v>
      </c>
      <c r="AR1835" s="9" t="e">
        <f t="shared" si="483"/>
        <v>#N/A</v>
      </c>
      <c r="AS1835" s="9">
        <f t="shared" si="484"/>
        <v>1851218713.31</v>
      </c>
      <c r="AT1835" s="9" t="e">
        <f t="shared" si="485"/>
        <v>#N/A</v>
      </c>
      <c r="AU1835" s="17" t="e">
        <f t="shared" si="486"/>
        <v>#N/A</v>
      </c>
      <c r="AV1835" s="17" t="e">
        <f t="shared" si="487"/>
        <v>#N/A</v>
      </c>
      <c r="AW1835" s="17" t="e">
        <f t="shared" si="488"/>
        <v>#N/A</v>
      </c>
      <c r="AX1835" s="17" t="e">
        <f t="shared" si="489"/>
        <v>#N/A</v>
      </c>
      <c r="AY1835" s="17" t="e">
        <f t="shared" si="490"/>
        <v>#N/A</v>
      </c>
      <c r="AZ1835" s="17" t="e">
        <f t="shared" si="491"/>
        <v>#N/A</v>
      </c>
      <c r="BA1835" s="17" t="e">
        <f t="shared" si="492"/>
        <v>#N/A</v>
      </c>
    </row>
    <row r="1836" spans="1:53">
      <c r="A1836" s="6" t="s">
        <v>3720</v>
      </c>
      <c r="B1836" s="6" t="s">
        <v>3721</v>
      </c>
      <c r="C1836" s="7">
        <v>0</v>
      </c>
      <c r="D1836" s="7">
        <v>498953877.8</v>
      </c>
      <c r="E1836" s="7">
        <v>0</v>
      </c>
      <c r="F1836" s="7">
        <v>0</v>
      </c>
      <c r="G1836" s="7">
        <v>0</v>
      </c>
      <c r="H1836" s="7">
        <v>0</v>
      </c>
      <c r="I1836" s="7">
        <v>1046235564.92</v>
      </c>
      <c r="J1836" s="7"/>
      <c r="K1836" s="7">
        <v>35367202.5</v>
      </c>
      <c r="L1836" s="7">
        <v>0</v>
      </c>
      <c r="M1836" s="7">
        <v>0</v>
      </c>
      <c r="N1836" s="7">
        <v>0</v>
      </c>
      <c r="O1836" s="7">
        <v>26430981.69</v>
      </c>
      <c r="P1836" s="7">
        <v>0</v>
      </c>
      <c r="Q1836" s="7">
        <v>393982277.59</v>
      </c>
      <c r="R1836" s="7">
        <v>0</v>
      </c>
      <c r="S1836" s="7">
        <v>0</v>
      </c>
      <c r="T1836" s="7">
        <v>548862.9</v>
      </c>
      <c r="U1836" s="7">
        <v>0</v>
      </c>
      <c r="V1836" s="7">
        <v>0</v>
      </c>
      <c r="W1836" s="7">
        <v>0</v>
      </c>
      <c r="X1836" s="7">
        <v>28562621.83</v>
      </c>
      <c r="Y1836" s="7">
        <v>778435012.78</v>
      </c>
      <c r="Z1836" s="7">
        <v>35444453.43</v>
      </c>
      <c r="AA1836" s="7">
        <v>0</v>
      </c>
      <c r="AB1836" s="7">
        <v>0</v>
      </c>
      <c r="AC1836" s="7"/>
      <c r="AD1836" s="7">
        <v>129406433.59</v>
      </c>
      <c r="AE1836" s="7">
        <v>1415094.3</v>
      </c>
      <c r="AF1836" s="7">
        <v>0</v>
      </c>
      <c r="AG1836" s="7">
        <v>507652.91</v>
      </c>
      <c r="AH1836" s="7">
        <v>20009414.86</v>
      </c>
      <c r="AI1836" s="7">
        <v>9549588.73</v>
      </c>
      <c r="AJ1836" s="9">
        <f t="shared" si="493"/>
        <v>2001518767.4</v>
      </c>
      <c r="AK1836" s="9">
        <f t="shared" si="494"/>
        <v>1003330272.43</v>
      </c>
      <c r="AL1836" s="9">
        <f t="shared" si="495"/>
        <v>3004849039.83</v>
      </c>
      <c r="AM1836" s="9">
        <f t="shared" si="479"/>
        <v>553947481.32</v>
      </c>
      <c r="AN1836" s="9">
        <f t="shared" si="480"/>
        <v>1476133907.91</v>
      </c>
      <c r="AO1836" s="14">
        <f>AN1836-VLOOKUP(A1836,[1]选股结果!A1836:BF4839,44,FALSE)</f>
        <v>563487863.01</v>
      </c>
      <c r="AP1836" s="9">
        <f t="shared" si="481"/>
        <v>974767650.6</v>
      </c>
      <c r="AQ1836" s="9">
        <f t="shared" si="482"/>
        <v>0</v>
      </c>
      <c r="AR1836" s="9">
        <f t="shared" si="483"/>
        <v>2092202994.93</v>
      </c>
      <c r="AS1836" s="9">
        <f t="shared" si="484"/>
        <v>974767650.6</v>
      </c>
      <c r="AT1836" s="9">
        <f t="shared" si="485"/>
        <v>1117435344.33</v>
      </c>
      <c r="AU1836" s="17">
        <f t="shared" si="486"/>
        <v>0.26476755967866</v>
      </c>
      <c r="AV1836" s="17">
        <f t="shared" si="487"/>
        <v>0.705540481247322</v>
      </c>
      <c r="AW1836" s="17">
        <f t="shared" si="488"/>
        <v>0.269327529104724</v>
      </c>
      <c r="AX1836" s="17">
        <f t="shared" si="489"/>
        <v>0.465904911216616</v>
      </c>
      <c r="AY1836" s="17">
        <f t="shared" si="490"/>
        <v>0</v>
      </c>
      <c r="AZ1836" s="17">
        <f t="shared" si="491"/>
        <v>0.465904911216616</v>
      </c>
      <c r="BA1836" s="17">
        <f t="shared" si="492"/>
        <v>0.534095088783384</v>
      </c>
    </row>
    <row r="1837" spans="1:53">
      <c r="A1837" s="6" t="s">
        <v>3722</v>
      </c>
      <c r="B1837" s="6" t="s">
        <v>3723</v>
      </c>
      <c r="C1837" s="7">
        <v>0</v>
      </c>
      <c r="D1837" s="7">
        <v>497521439.84</v>
      </c>
      <c r="E1837" s="7">
        <v>0</v>
      </c>
      <c r="F1837" s="7">
        <v>0</v>
      </c>
      <c r="G1837" s="7">
        <v>270510829.67</v>
      </c>
      <c r="H1837" s="7">
        <v>0</v>
      </c>
      <c r="I1837" s="7">
        <v>1087876085.14</v>
      </c>
      <c r="J1837" s="7"/>
      <c r="K1837" s="7">
        <v>1894256.15</v>
      </c>
      <c r="L1837" s="7">
        <v>0</v>
      </c>
      <c r="M1837" s="7">
        <v>0</v>
      </c>
      <c r="N1837" s="7">
        <v>0</v>
      </c>
      <c r="O1837" s="7">
        <v>25195470.49</v>
      </c>
      <c r="P1837" s="7">
        <v>0</v>
      </c>
      <c r="Q1837" s="7">
        <v>27468576.98</v>
      </c>
      <c r="R1837" s="7">
        <v>308667464.22</v>
      </c>
      <c r="S1837" s="7">
        <v>0</v>
      </c>
      <c r="T1837" s="7">
        <v>22746127.59</v>
      </c>
      <c r="U1837" s="7">
        <v>0</v>
      </c>
      <c r="V1837" s="7">
        <v>0</v>
      </c>
      <c r="W1837" s="7">
        <v>0</v>
      </c>
      <c r="X1837" s="7">
        <v>0</v>
      </c>
      <c r="Y1837" s="7">
        <v>64811172.22</v>
      </c>
      <c r="Z1837" s="7">
        <v>93577.98</v>
      </c>
      <c r="AA1837" s="7">
        <v>0</v>
      </c>
      <c r="AB1837" s="7">
        <v>0</v>
      </c>
      <c r="AC1837" s="7"/>
      <c r="AD1837" s="7">
        <v>417848.87</v>
      </c>
      <c r="AE1837" s="7">
        <v>0</v>
      </c>
      <c r="AF1837" s="7">
        <v>0</v>
      </c>
      <c r="AG1837" s="7">
        <v>9592055.5</v>
      </c>
      <c r="AH1837" s="7">
        <v>10386453.88</v>
      </c>
      <c r="AI1837" s="7">
        <v>0</v>
      </c>
      <c r="AJ1837" s="9">
        <f t="shared" si="493"/>
        <v>2241880250.08</v>
      </c>
      <c r="AK1837" s="9">
        <f t="shared" si="494"/>
        <v>85301108.45</v>
      </c>
      <c r="AL1837" s="9">
        <f t="shared" si="495"/>
        <v>2327181358.53</v>
      </c>
      <c r="AM1837" s="9">
        <f t="shared" si="479"/>
        <v>793227740</v>
      </c>
      <c r="AN1837" s="9">
        <f t="shared" si="480"/>
        <v>1448652510.08</v>
      </c>
      <c r="AO1837" s="14" t="e">
        <f>AN1837-VLOOKUP(A1837,[1]选股结果!A1837:BF4840,44,FALSE)</f>
        <v>#N/A</v>
      </c>
      <c r="AP1837" s="9">
        <f t="shared" si="481"/>
        <v>85301108.45</v>
      </c>
      <c r="AQ1837" s="9">
        <f t="shared" si="482"/>
        <v>0</v>
      </c>
      <c r="AR1837" s="9" t="e">
        <f t="shared" si="483"/>
        <v>#N/A</v>
      </c>
      <c r="AS1837" s="9">
        <f t="shared" si="484"/>
        <v>85301108.45</v>
      </c>
      <c r="AT1837" s="9" t="e">
        <f t="shared" si="485"/>
        <v>#N/A</v>
      </c>
      <c r="AU1837" s="17" t="e">
        <f t="shared" si="486"/>
        <v>#N/A</v>
      </c>
      <c r="AV1837" s="17" t="e">
        <f t="shared" si="487"/>
        <v>#N/A</v>
      </c>
      <c r="AW1837" s="17" t="e">
        <f t="shared" si="488"/>
        <v>#N/A</v>
      </c>
      <c r="AX1837" s="17" t="e">
        <f t="shared" si="489"/>
        <v>#N/A</v>
      </c>
      <c r="AY1837" s="17" t="e">
        <f t="shared" si="490"/>
        <v>#N/A</v>
      </c>
      <c r="AZ1837" s="17" t="e">
        <f t="shared" si="491"/>
        <v>#N/A</v>
      </c>
      <c r="BA1837" s="17" t="e">
        <f t="shared" si="492"/>
        <v>#N/A</v>
      </c>
    </row>
    <row r="1838" spans="1:53">
      <c r="A1838" s="6" t="s">
        <v>3724</v>
      </c>
      <c r="B1838" s="6" t="s">
        <v>3725</v>
      </c>
      <c r="C1838" s="7">
        <v>674679906.1</v>
      </c>
      <c r="D1838" s="7">
        <v>497075936.82</v>
      </c>
      <c r="E1838" s="7">
        <v>0</v>
      </c>
      <c r="F1838" s="7">
        <v>0</v>
      </c>
      <c r="G1838" s="7">
        <v>0</v>
      </c>
      <c r="H1838" s="7">
        <v>0</v>
      </c>
      <c r="I1838" s="7">
        <v>478154825.87</v>
      </c>
      <c r="J1838" s="7"/>
      <c r="K1838" s="7">
        <v>135634437.99</v>
      </c>
      <c r="L1838" s="7">
        <v>0</v>
      </c>
      <c r="M1838" s="7">
        <v>0</v>
      </c>
      <c r="N1838" s="7">
        <v>0</v>
      </c>
      <c r="O1838" s="7">
        <v>141643582.45</v>
      </c>
      <c r="P1838" s="7">
        <v>0</v>
      </c>
      <c r="Q1838" s="7">
        <v>1488592562.17</v>
      </c>
      <c r="R1838" s="7">
        <v>164388558.78</v>
      </c>
      <c r="S1838" s="7">
        <v>0</v>
      </c>
      <c r="T1838" s="7">
        <v>194327683.48</v>
      </c>
      <c r="U1838" s="7">
        <v>0</v>
      </c>
      <c r="V1838" s="7">
        <v>0</v>
      </c>
      <c r="W1838" s="7">
        <v>0</v>
      </c>
      <c r="X1838" s="7">
        <v>98884438.3</v>
      </c>
      <c r="Y1838" s="7">
        <v>563798492.79</v>
      </c>
      <c r="Z1838" s="7">
        <v>1859570838.96</v>
      </c>
      <c r="AA1838" s="7">
        <v>0</v>
      </c>
      <c r="AB1838" s="7">
        <v>0</v>
      </c>
      <c r="AC1838" s="7"/>
      <c r="AD1838" s="7">
        <v>816155410.61</v>
      </c>
      <c r="AE1838" s="7">
        <v>0</v>
      </c>
      <c r="AF1838" s="7">
        <v>1900000</v>
      </c>
      <c r="AG1838" s="7">
        <v>105551370.04</v>
      </c>
      <c r="AH1838" s="7">
        <v>18621924.85</v>
      </c>
      <c r="AI1838" s="7">
        <v>100739588.65</v>
      </c>
      <c r="AJ1838" s="9">
        <f t="shared" si="493"/>
        <v>3099817587.56</v>
      </c>
      <c r="AK1838" s="9">
        <f t="shared" si="494"/>
        <v>4239901970.3</v>
      </c>
      <c r="AL1838" s="9">
        <f t="shared" si="495"/>
        <v>7339719557.86</v>
      </c>
      <c r="AM1838" s="9">
        <f t="shared" si="479"/>
        <v>737603957.57</v>
      </c>
      <c r="AN1838" s="9">
        <f t="shared" si="480"/>
        <v>2461098068.29</v>
      </c>
      <c r="AO1838" s="14" t="e">
        <f>AN1838-VLOOKUP(A1838,[1]选股结果!A1838:BF4841,44,FALSE)</f>
        <v>#N/A</v>
      </c>
      <c r="AP1838" s="9">
        <f t="shared" si="481"/>
        <v>3466337625.9</v>
      </c>
      <c r="AQ1838" s="9">
        <f t="shared" si="482"/>
        <v>674679906.1</v>
      </c>
      <c r="AR1838" s="9" t="e">
        <f t="shared" si="483"/>
        <v>#N/A</v>
      </c>
      <c r="AS1838" s="9">
        <f t="shared" si="484"/>
        <v>4141017532</v>
      </c>
      <c r="AT1838" s="9" t="e">
        <f t="shared" si="485"/>
        <v>#N/A</v>
      </c>
      <c r="AU1838" s="17" t="e">
        <f t="shared" si="486"/>
        <v>#N/A</v>
      </c>
      <c r="AV1838" s="17" t="e">
        <f t="shared" si="487"/>
        <v>#N/A</v>
      </c>
      <c r="AW1838" s="17" t="e">
        <f t="shared" si="488"/>
        <v>#N/A</v>
      </c>
      <c r="AX1838" s="17" t="e">
        <f t="shared" si="489"/>
        <v>#N/A</v>
      </c>
      <c r="AY1838" s="17" t="e">
        <f t="shared" si="490"/>
        <v>#N/A</v>
      </c>
      <c r="AZ1838" s="17" t="e">
        <f t="shared" si="491"/>
        <v>#N/A</v>
      </c>
      <c r="BA1838" s="17" t="e">
        <f t="shared" si="492"/>
        <v>#N/A</v>
      </c>
    </row>
    <row r="1839" spans="1:53">
      <c r="A1839" s="6" t="s">
        <v>3726</v>
      </c>
      <c r="B1839" s="6" t="s">
        <v>3727</v>
      </c>
      <c r="C1839" s="7">
        <v>91114163.78</v>
      </c>
      <c r="D1839" s="7">
        <v>497049328.15</v>
      </c>
      <c r="E1839" s="7">
        <v>0</v>
      </c>
      <c r="F1839" s="7">
        <v>0</v>
      </c>
      <c r="G1839" s="7">
        <v>131585519.5</v>
      </c>
      <c r="H1839" s="7">
        <v>0</v>
      </c>
      <c r="I1839" s="7">
        <v>434726459.23</v>
      </c>
      <c r="J1839" s="7"/>
      <c r="K1839" s="7">
        <v>98817983.9</v>
      </c>
      <c r="L1839" s="7">
        <v>0</v>
      </c>
      <c r="M1839" s="7">
        <v>0</v>
      </c>
      <c r="N1839" s="7">
        <v>0</v>
      </c>
      <c r="O1839" s="7">
        <v>13068363.2</v>
      </c>
      <c r="P1839" s="7">
        <v>0</v>
      </c>
      <c r="Q1839" s="7">
        <v>285427616.18</v>
      </c>
      <c r="R1839" s="7">
        <v>0</v>
      </c>
      <c r="S1839" s="7">
        <v>0</v>
      </c>
      <c r="T1839" s="7">
        <v>117081873.17</v>
      </c>
      <c r="U1839" s="7">
        <v>0</v>
      </c>
      <c r="V1839" s="7">
        <v>0</v>
      </c>
      <c r="W1839" s="7">
        <v>0</v>
      </c>
      <c r="X1839" s="7">
        <v>16422036.08</v>
      </c>
      <c r="Y1839" s="7">
        <v>890617557.63</v>
      </c>
      <c r="Z1839" s="7">
        <v>526632153.57</v>
      </c>
      <c r="AA1839" s="7">
        <v>0</v>
      </c>
      <c r="AB1839" s="7">
        <v>0</v>
      </c>
      <c r="AC1839" s="7"/>
      <c r="AD1839" s="7">
        <v>71893992.82</v>
      </c>
      <c r="AE1839" s="7">
        <v>0</v>
      </c>
      <c r="AF1839" s="7">
        <v>0</v>
      </c>
      <c r="AG1839" s="7">
        <v>542958.13</v>
      </c>
      <c r="AH1839" s="7">
        <v>9254920.6</v>
      </c>
      <c r="AI1839" s="7">
        <v>138757637.29</v>
      </c>
      <c r="AJ1839" s="9">
        <f t="shared" si="493"/>
        <v>1577757143.33</v>
      </c>
      <c r="AK1839" s="9">
        <f t="shared" si="494"/>
        <v>1745235419.9</v>
      </c>
      <c r="AL1839" s="9">
        <f t="shared" si="495"/>
        <v>3322992563.23</v>
      </c>
      <c r="AM1839" s="9">
        <f t="shared" si="479"/>
        <v>658125246.93</v>
      </c>
      <c r="AN1839" s="9">
        <f t="shared" si="480"/>
        <v>936053932.48</v>
      </c>
      <c r="AO1839" s="14">
        <f>AN1839-VLOOKUP(A1839,[1]选股结果!A1839:BF4842,44,FALSE)</f>
        <v>168331055.65</v>
      </c>
      <c r="AP1839" s="9">
        <f t="shared" si="481"/>
        <v>1637699220.04</v>
      </c>
      <c r="AQ1839" s="9">
        <f t="shared" si="482"/>
        <v>91114163.78</v>
      </c>
      <c r="AR1839" s="9">
        <f t="shared" si="483"/>
        <v>2555269686.4</v>
      </c>
      <c r="AS1839" s="9">
        <f t="shared" si="484"/>
        <v>1728813383.82</v>
      </c>
      <c r="AT1839" s="9">
        <f t="shared" si="485"/>
        <v>826456302.58</v>
      </c>
      <c r="AU1839" s="17">
        <f t="shared" si="486"/>
        <v>0.257556081235872</v>
      </c>
      <c r="AV1839" s="17">
        <f t="shared" si="487"/>
        <v>0.366322951139753</v>
      </c>
      <c r="AW1839" s="17">
        <f t="shared" si="488"/>
        <v>0.0658760429656072</v>
      </c>
      <c r="AX1839" s="17">
        <f t="shared" si="489"/>
        <v>0.640910518665166</v>
      </c>
      <c r="AY1839" s="17">
        <f t="shared" si="490"/>
        <v>0.0356573571333547</v>
      </c>
      <c r="AZ1839" s="17">
        <f t="shared" si="491"/>
        <v>0.676567875798521</v>
      </c>
      <c r="BA1839" s="17">
        <f t="shared" si="492"/>
        <v>0.323432124201479</v>
      </c>
    </row>
    <row r="1840" spans="1:53">
      <c r="A1840" s="6" t="s">
        <v>3728</v>
      </c>
      <c r="B1840" s="6" t="s">
        <v>3729</v>
      </c>
      <c r="C1840" s="7">
        <v>0</v>
      </c>
      <c r="D1840" s="7">
        <v>495992489.73</v>
      </c>
      <c r="E1840" s="7">
        <v>0</v>
      </c>
      <c r="F1840" s="7">
        <v>0</v>
      </c>
      <c r="G1840" s="7">
        <v>0</v>
      </c>
      <c r="H1840" s="7">
        <v>0</v>
      </c>
      <c r="I1840" s="7">
        <v>289165942.42</v>
      </c>
      <c r="J1840" s="7"/>
      <c r="K1840" s="7">
        <v>44463359.84</v>
      </c>
      <c r="L1840" s="7">
        <v>0</v>
      </c>
      <c r="M1840" s="7">
        <v>0</v>
      </c>
      <c r="N1840" s="7">
        <v>0</v>
      </c>
      <c r="O1840" s="7">
        <v>60570312.86</v>
      </c>
      <c r="P1840" s="7">
        <v>0</v>
      </c>
      <c r="Q1840" s="7">
        <v>3154105665.1</v>
      </c>
      <c r="R1840" s="7">
        <v>0</v>
      </c>
      <c r="S1840" s="7">
        <v>0</v>
      </c>
      <c r="T1840" s="7">
        <v>14428042.5</v>
      </c>
      <c r="U1840" s="7">
        <v>0</v>
      </c>
      <c r="V1840" s="7">
        <v>0</v>
      </c>
      <c r="W1840" s="7">
        <v>0</v>
      </c>
      <c r="X1840" s="7">
        <v>0</v>
      </c>
      <c r="Y1840" s="7">
        <v>553056870.83</v>
      </c>
      <c r="Z1840" s="7">
        <v>9647111.09</v>
      </c>
      <c r="AA1840" s="7">
        <v>0</v>
      </c>
      <c r="AB1840" s="7">
        <v>0</v>
      </c>
      <c r="AC1840" s="7"/>
      <c r="AD1840" s="7">
        <v>190855146.36</v>
      </c>
      <c r="AE1840" s="7">
        <v>0</v>
      </c>
      <c r="AF1840" s="7">
        <v>15864059.19</v>
      </c>
      <c r="AG1840" s="7">
        <v>9968150.46</v>
      </c>
      <c r="AH1840" s="7">
        <v>49935739.41</v>
      </c>
      <c r="AI1840" s="7">
        <v>22039191.48</v>
      </c>
      <c r="AJ1840" s="9">
        <f t="shared" si="493"/>
        <v>4058725812.45</v>
      </c>
      <c r="AK1840" s="9">
        <f t="shared" si="494"/>
        <v>851366268.82</v>
      </c>
      <c r="AL1840" s="9">
        <f t="shared" si="495"/>
        <v>4910092081.27</v>
      </c>
      <c r="AM1840" s="9">
        <f t="shared" si="479"/>
        <v>556562802.59</v>
      </c>
      <c r="AN1840" s="9">
        <f t="shared" si="480"/>
        <v>3502163009.86</v>
      </c>
      <c r="AO1840" s="14" t="e">
        <f>AN1840-VLOOKUP(A1840,[1]选股结果!A1840:BF4843,44,FALSE)</f>
        <v>#N/A</v>
      </c>
      <c r="AP1840" s="9">
        <f t="shared" si="481"/>
        <v>851366268.82</v>
      </c>
      <c r="AQ1840" s="9">
        <f t="shared" si="482"/>
        <v>0</v>
      </c>
      <c r="AR1840" s="9" t="e">
        <f t="shared" si="483"/>
        <v>#N/A</v>
      </c>
      <c r="AS1840" s="9">
        <f t="shared" si="484"/>
        <v>851366268.82</v>
      </c>
      <c r="AT1840" s="9" t="e">
        <f t="shared" si="485"/>
        <v>#N/A</v>
      </c>
      <c r="AU1840" s="17" t="e">
        <f t="shared" si="486"/>
        <v>#N/A</v>
      </c>
      <c r="AV1840" s="17" t="e">
        <f t="shared" si="487"/>
        <v>#N/A</v>
      </c>
      <c r="AW1840" s="17" t="e">
        <f t="shared" si="488"/>
        <v>#N/A</v>
      </c>
      <c r="AX1840" s="17" t="e">
        <f t="shared" si="489"/>
        <v>#N/A</v>
      </c>
      <c r="AY1840" s="17" t="e">
        <f t="shared" si="490"/>
        <v>#N/A</v>
      </c>
      <c r="AZ1840" s="17" t="e">
        <f t="shared" si="491"/>
        <v>#N/A</v>
      </c>
      <c r="BA1840" s="17" t="e">
        <f t="shared" si="492"/>
        <v>#N/A</v>
      </c>
    </row>
    <row r="1841" spans="1:53">
      <c r="A1841" s="6" t="s">
        <v>3730</v>
      </c>
      <c r="B1841" s="6" t="s">
        <v>3731</v>
      </c>
      <c r="C1841" s="7">
        <v>1813276025.23</v>
      </c>
      <c r="D1841" s="7">
        <v>494034254.84</v>
      </c>
      <c r="E1841" s="7">
        <v>0</v>
      </c>
      <c r="F1841" s="7">
        <v>0</v>
      </c>
      <c r="G1841" s="7">
        <v>0</v>
      </c>
      <c r="H1841" s="7">
        <v>0</v>
      </c>
      <c r="I1841" s="7">
        <v>3725256565.91</v>
      </c>
      <c r="J1841" s="7"/>
      <c r="K1841" s="7">
        <v>86668802.86</v>
      </c>
      <c r="L1841" s="7">
        <v>0</v>
      </c>
      <c r="M1841" s="7">
        <v>0</v>
      </c>
      <c r="N1841" s="7">
        <v>0</v>
      </c>
      <c r="O1841" s="7">
        <v>120336939.51</v>
      </c>
      <c r="P1841" s="7">
        <v>0</v>
      </c>
      <c r="Q1841" s="7">
        <v>377332824.02</v>
      </c>
      <c r="R1841" s="7">
        <v>0</v>
      </c>
      <c r="S1841" s="7">
        <v>0</v>
      </c>
      <c r="T1841" s="7">
        <v>315086376.56</v>
      </c>
      <c r="U1841" s="7">
        <v>0</v>
      </c>
      <c r="V1841" s="7">
        <v>0</v>
      </c>
      <c r="W1841" s="7">
        <v>3176726266.48</v>
      </c>
      <c r="X1841" s="7">
        <v>72687390.58</v>
      </c>
      <c r="Y1841" s="7">
        <v>27323677606.86</v>
      </c>
      <c r="Z1841" s="7">
        <v>669475861.57</v>
      </c>
      <c r="AA1841" s="7">
        <v>0</v>
      </c>
      <c r="AB1841" s="7">
        <v>0</v>
      </c>
      <c r="AC1841" s="7"/>
      <c r="AD1841" s="7">
        <v>4343890251.34</v>
      </c>
      <c r="AE1841" s="7">
        <v>0</v>
      </c>
      <c r="AF1841" s="7">
        <v>75399974.47</v>
      </c>
      <c r="AG1841" s="7">
        <v>818238499.12</v>
      </c>
      <c r="AH1841" s="7">
        <v>130296762.13</v>
      </c>
      <c r="AI1841" s="7">
        <v>333477408.79</v>
      </c>
      <c r="AJ1841" s="9">
        <f t="shared" si="493"/>
        <v>5118715763.7</v>
      </c>
      <c r="AK1841" s="9">
        <f t="shared" si="494"/>
        <v>38757146046.57</v>
      </c>
      <c r="AL1841" s="9">
        <f t="shared" si="495"/>
        <v>43875861810.27</v>
      </c>
      <c r="AM1841" s="9">
        <f t="shared" si="479"/>
        <v>3863784851.41</v>
      </c>
      <c r="AN1841" s="9">
        <f t="shared" si="480"/>
        <v>4504344569.35</v>
      </c>
      <c r="AO1841" s="14" t="e">
        <f>AN1841-VLOOKUP(A1841,[1]选股结果!A1841:BF4844,44,FALSE)</f>
        <v>#N/A</v>
      </c>
      <c r="AP1841" s="9">
        <f t="shared" si="481"/>
        <v>33694456364.28</v>
      </c>
      <c r="AQ1841" s="9">
        <f t="shared" si="482"/>
        <v>1813276025.23</v>
      </c>
      <c r="AR1841" s="9" t="e">
        <f t="shared" si="483"/>
        <v>#N/A</v>
      </c>
      <c r="AS1841" s="9">
        <f t="shared" si="484"/>
        <v>35507732389.51</v>
      </c>
      <c r="AT1841" s="9" t="e">
        <f t="shared" si="485"/>
        <v>#N/A</v>
      </c>
      <c r="AU1841" s="17" t="e">
        <f t="shared" si="486"/>
        <v>#N/A</v>
      </c>
      <c r="AV1841" s="17" t="e">
        <f t="shared" si="487"/>
        <v>#N/A</v>
      </c>
      <c r="AW1841" s="17" t="e">
        <f t="shared" si="488"/>
        <v>#N/A</v>
      </c>
      <c r="AX1841" s="17" t="e">
        <f t="shared" si="489"/>
        <v>#N/A</v>
      </c>
      <c r="AY1841" s="17" t="e">
        <f t="shared" si="490"/>
        <v>#N/A</v>
      </c>
      <c r="AZ1841" s="17" t="e">
        <f t="shared" si="491"/>
        <v>#N/A</v>
      </c>
      <c r="BA1841" s="17" t="e">
        <f t="shared" si="492"/>
        <v>#N/A</v>
      </c>
    </row>
    <row r="1842" spans="1:53">
      <c r="A1842" s="6" t="s">
        <v>3732</v>
      </c>
      <c r="B1842" s="6" t="s">
        <v>3733</v>
      </c>
      <c r="C1842" s="7">
        <v>0</v>
      </c>
      <c r="D1842" s="7">
        <v>493978330.93</v>
      </c>
      <c r="E1842" s="7">
        <v>0</v>
      </c>
      <c r="F1842" s="7">
        <v>0</v>
      </c>
      <c r="G1842" s="7">
        <v>0</v>
      </c>
      <c r="H1842" s="7">
        <v>0</v>
      </c>
      <c r="I1842" s="7">
        <v>840223272.72</v>
      </c>
      <c r="J1842" s="7"/>
      <c r="K1842" s="7">
        <v>29724971.16</v>
      </c>
      <c r="L1842" s="7">
        <v>0</v>
      </c>
      <c r="M1842" s="7">
        <v>0</v>
      </c>
      <c r="N1842" s="7">
        <v>0</v>
      </c>
      <c r="O1842" s="7">
        <v>6905250.33</v>
      </c>
      <c r="P1842" s="7">
        <v>0</v>
      </c>
      <c r="Q1842" s="7">
        <v>539070783.98</v>
      </c>
      <c r="R1842" s="7">
        <v>0</v>
      </c>
      <c r="S1842" s="7">
        <v>0</v>
      </c>
      <c r="T1842" s="7">
        <v>147464323.2</v>
      </c>
      <c r="U1842" s="7">
        <v>0</v>
      </c>
      <c r="V1842" s="7">
        <v>0</v>
      </c>
      <c r="W1842" s="7">
        <v>36501336.17</v>
      </c>
      <c r="X1842" s="7">
        <v>0</v>
      </c>
      <c r="Y1842" s="7">
        <v>2002766308.36</v>
      </c>
      <c r="Z1842" s="7">
        <v>638873484.76</v>
      </c>
      <c r="AA1842" s="7">
        <v>0</v>
      </c>
      <c r="AB1842" s="7">
        <v>0</v>
      </c>
      <c r="AC1842" s="7"/>
      <c r="AD1842" s="7">
        <v>330462232.93</v>
      </c>
      <c r="AE1842" s="7">
        <v>0</v>
      </c>
      <c r="AF1842" s="7">
        <v>270084057.1</v>
      </c>
      <c r="AG1842" s="7">
        <v>105499440.26</v>
      </c>
      <c r="AH1842" s="7">
        <v>119860988.45</v>
      </c>
      <c r="AI1842" s="7">
        <v>114054149.2</v>
      </c>
      <c r="AJ1842" s="9">
        <f t="shared" si="493"/>
        <v>2057366932.32</v>
      </c>
      <c r="AK1842" s="9">
        <f t="shared" si="494"/>
        <v>3618101997.23</v>
      </c>
      <c r="AL1842" s="9">
        <f t="shared" si="495"/>
        <v>5675468929.55</v>
      </c>
      <c r="AM1842" s="9">
        <f t="shared" si="479"/>
        <v>537384917.43</v>
      </c>
      <c r="AN1842" s="9">
        <f t="shared" si="480"/>
        <v>1556483351.06</v>
      </c>
      <c r="AO1842" s="14" t="e">
        <f>AN1842-VLOOKUP(A1842,[1]选股结果!A1842:BF4845,44,FALSE)</f>
        <v>#N/A</v>
      </c>
      <c r="AP1842" s="9">
        <f t="shared" si="481"/>
        <v>3581600661.06</v>
      </c>
      <c r="AQ1842" s="9">
        <f t="shared" si="482"/>
        <v>0</v>
      </c>
      <c r="AR1842" s="9" t="e">
        <f t="shared" si="483"/>
        <v>#N/A</v>
      </c>
      <c r="AS1842" s="9">
        <f t="shared" si="484"/>
        <v>3581600661.06</v>
      </c>
      <c r="AT1842" s="9" t="e">
        <f t="shared" si="485"/>
        <v>#N/A</v>
      </c>
      <c r="AU1842" s="17" t="e">
        <f t="shared" si="486"/>
        <v>#N/A</v>
      </c>
      <c r="AV1842" s="17" t="e">
        <f t="shared" si="487"/>
        <v>#N/A</v>
      </c>
      <c r="AW1842" s="17" t="e">
        <f t="shared" si="488"/>
        <v>#N/A</v>
      </c>
      <c r="AX1842" s="17" t="e">
        <f t="shared" si="489"/>
        <v>#N/A</v>
      </c>
      <c r="AY1842" s="17" t="e">
        <f t="shared" si="490"/>
        <v>#N/A</v>
      </c>
      <c r="AZ1842" s="17" t="e">
        <f t="shared" si="491"/>
        <v>#N/A</v>
      </c>
      <c r="BA1842" s="17" t="e">
        <f t="shared" si="492"/>
        <v>#N/A</v>
      </c>
    </row>
    <row r="1843" spans="1:53">
      <c r="A1843" s="6" t="s">
        <v>3734</v>
      </c>
      <c r="B1843" s="6" t="s">
        <v>3735</v>
      </c>
      <c r="C1843" s="7">
        <v>33030492.49</v>
      </c>
      <c r="D1843" s="7">
        <v>492329269.25</v>
      </c>
      <c r="E1843" s="7">
        <v>0</v>
      </c>
      <c r="F1843" s="7">
        <v>0</v>
      </c>
      <c r="G1843" s="7">
        <v>0</v>
      </c>
      <c r="H1843" s="7">
        <v>0</v>
      </c>
      <c r="I1843" s="7">
        <v>424734384.13</v>
      </c>
      <c r="J1843" s="7"/>
      <c r="K1843" s="7">
        <v>119054918.13</v>
      </c>
      <c r="L1843" s="7">
        <v>0</v>
      </c>
      <c r="M1843" s="7">
        <v>0</v>
      </c>
      <c r="N1843" s="7">
        <v>0</v>
      </c>
      <c r="O1843" s="7">
        <v>52359693.88</v>
      </c>
      <c r="P1843" s="7">
        <v>0</v>
      </c>
      <c r="Q1843" s="7">
        <v>1075017679.89</v>
      </c>
      <c r="R1843" s="7">
        <v>22658910.29</v>
      </c>
      <c r="S1843" s="7">
        <v>0</v>
      </c>
      <c r="T1843" s="7">
        <v>241307459.17</v>
      </c>
      <c r="U1843" s="7">
        <v>0</v>
      </c>
      <c r="V1843" s="7">
        <v>0</v>
      </c>
      <c r="W1843" s="7">
        <v>337013338.23</v>
      </c>
      <c r="X1843" s="7">
        <v>587822263.86</v>
      </c>
      <c r="Y1843" s="7">
        <v>7040444054.25</v>
      </c>
      <c r="Z1843" s="7">
        <v>2389033040.04</v>
      </c>
      <c r="AA1843" s="7">
        <v>0</v>
      </c>
      <c r="AB1843" s="7">
        <v>0</v>
      </c>
      <c r="AC1843" s="7"/>
      <c r="AD1843" s="7">
        <v>179488448.69</v>
      </c>
      <c r="AE1843" s="7">
        <v>75259329.34</v>
      </c>
      <c r="AF1843" s="7">
        <v>116993051</v>
      </c>
      <c r="AG1843" s="7">
        <v>698772380.32</v>
      </c>
      <c r="AH1843" s="7">
        <v>3389070.19</v>
      </c>
      <c r="AI1843" s="7">
        <v>9236877.98</v>
      </c>
      <c r="AJ1843" s="9">
        <f t="shared" si="493"/>
        <v>2427462314.74</v>
      </c>
      <c r="AK1843" s="9">
        <f t="shared" si="494"/>
        <v>11470482346.39</v>
      </c>
      <c r="AL1843" s="9">
        <f t="shared" si="495"/>
        <v>13897944661.13</v>
      </c>
      <c r="AM1843" s="9">
        <f t="shared" si="479"/>
        <v>1469524565.22</v>
      </c>
      <c r="AN1843" s="9">
        <f t="shared" si="480"/>
        <v>1882773351.61</v>
      </c>
      <c r="AO1843" s="14" t="e">
        <f>AN1843-VLOOKUP(A1843,[1]选股结果!A1843:BF4846,44,FALSE)</f>
        <v>#N/A</v>
      </c>
      <c r="AP1843" s="9">
        <f t="shared" si="481"/>
        <v>10512616251.81</v>
      </c>
      <c r="AQ1843" s="9">
        <f t="shared" si="482"/>
        <v>33030492.49</v>
      </c>
      <c r="AR1843" s="9" t="e">
        <f t="shared" si="483"/>
        <v>#N/A</v>
      </c>
      <c r="AS1843" s="9">
        <f t="shared" si="484"/>
        <v>10545646744.3</v>
      </c>
      <c r="AT1843" s="9" t="e">
        <f t="shared" si="485"/>
        <v>#N/A</v>
      </c>
      <c r="AU1843" s="17" t="e">
        <f t="shared" si="486"/>
        <v>#N/A</v>
      </c>
      <c r="AV1843" s="17" t="e">
        <f t="shared" si="487"/>
        <v>#N/A</v>
      </c>
      <c r="AW1843" s="17" t="e">
        <f t="shared" si="488"/>
        <v>#N/A</v>
      </c>
      <c r="AX1843" s="17" t="e">
        <f t="shared" si="489"/>
        <v>#N/A</v>
      </c>
      <c r="AY1843" s="17" t="e">
        <f t="shared" si="490"/>
        <v>#N/A</v>
      </c>
      <c r="AZ1843" s="17" t="e">
        <f t="shared" si="491"/>
        <v>#N/A</v>
      </c>
      <c r="BA1843" s="17" t="e">
        <f t="shared" si="492"/>
        <v>#N/A</v>
      </c>
    </row>
    <row r="1844" spans="1:53">
      <c r="A1844" s="6" t="s">
        <v>3736</v>
      </c>
      <c r="B1844" s="6" t="s">
        <v>3737</v>
      </c>
      <c r="C1844" s="7">
        <v>80681322.27</v>
      </c>
      <c r="D1844" s="7">
        <v>492312605.68</v>
      </c>
      <c r="E1844" s="7">
        <v>0</v>
      </c>
      <c r="F1844" s="7">
        <v>0</v>
      </c>
      <c r="G1844" s="7">
        <v>0</v>
      </c>
      <c r="H1844" s="7">
        <v>0</v>
      </c>
      <c r="I1844" s="7">
        <v>1218239421.44</v>
      </c>
      <c r="J1844" s="7"/>
      <c r="K1844" s="7">
        <v>137169882.04</v>
      </c>
      <c r="L1844" s="7">
        <v>0</v>
      </c>
      <c r="M1844" s="7">
        <v>0</v>
      </c>
      <c r="N1844" s="7">
        <v>0</v>
      </c>
      <c r="O1844" s="7">
        <v>14820082.76</v>
      </c>
      <c r="P1844" s="7">
        <v>0</v>
      </c>
      <c r="Q1844" s="7">
        <v>1693443076.24</v>
      </c>
      <c r="R1844" s="7">
        <v>40946508.62</v>
      </c>
      <c r="S1844" s="7">
        <v>0</v>
      </c>
      <c r="T1844" s="7">
        <v>15577700.5</v>
      </c>
      <c r="U1844" s="7">
        <v>0</v>
      </c>
      <c r="V1844" s="7">
        <v>0</v>
      </c>
      <c r="W1844" s="7">
        <v>0</v>
      </c>
      <c r="X1844" s="7">
        <v>4386751.64</v>
      </c>
      <c r="Y1844" s="7">
        <v>1258363862.57</v>
      </c>
      <c r="Z1844" s="7">
        <v>79389393.77</v>
      </c>
      <c r="AA1844" s="7">
        <v>0</v>
      </c>
      <c r="AB1844" s="7">
        <v>0</v>
      </c>
      <c r="AC1844" s="7"/>
      <c r="AD1844" s="7">
        <v>246673205.74</v>
      </c>
      <c r="AE1844" s="7">
        <v>39684631.56</v>
      </c>
      <c r="AF1844" s="7">
        <v>0</v>
      </c>
      <c r="AG1844" s="7">
        <v>9305287.37</v>
      </c>
      <c r="AH1844" s="7">
        <v>43607497.08</v>
      </c>
      <c r="AI1844" s="7">
        <v>200555629.1</v>
      </c>
      <c r="AJ1844" s="9">
        <f t="shared" si="493"/>
        <v>3612509277.28</v>
      </c>
      <c r="AK1844" s="9">
        <f t="shared" si="494"/>
        <v>1962647581.1</v>
      </c>
      <c r="AL1844" s="9">
        <f t="shared" si="495"/>
        <v>5575156858.38</v>
      </c>
      <c r="AM1844" s="9">
        <f t="shared" si="479"/>
        <v>511519440.08</v>
      </c>
      <c r="AN1844" s="9">
        <f t="shared" si="480"/>
        <v>3105376588.84</v>
      </c>
      <c r="AO1844" s="14" t="e">
        <f>AN1844-VLOOKUP(A1844,[1]选股结果!A1844:BF4847,44,FALSE)</f>
        <v>#N/A</v>
      </c>
      <c r="AP1844" s="9">
        <f t="shared" si="481"/>
        <v>1877579507.19</v>
      </c>
      <c r="AQ1844" s="9">
        <f t="shared" si="482"/>
        <v>80681322.27</v>
      </c>
      <c r="AR1844" s="9" t="e">
        <f t="shared" si="483"/>
        <v>#N/A</v>
      </c>
      <c r="AS1844" s="9">
        <f t="shared" si="484"/>
        <v>1958260829.46</v>
      </c>
      <c r="AT1844" s="9" t="e">
        <f t="shared" si="485"/>
        <v>#N/A</v>
      </c>
      <c r="AU1844" s="17" t="e">
        <f t="shared" si="486"/>
        <v>#N/A</v>
      </c>
      <c r="AV1844" s="17" t="e">
        <f t="shared" si="487"/>
        <v>#N/A</v>
      </c>
      <c r="AW1844" s="17" t="e">
        <f t="shared" si="488"/>
        <v>#N/A</v>
      </c>
      <c r="AX1844" s="17" t="e">
        <f t="shared" si="489"/>
        <v>#N/A</v>
      </c>
      <c r="AY1844" s="17" t="e">
        <f t="shared" si="490"/>
        <v>#N/A</v>
      </c>
      <c r="AZ1844" s="17" t="e">
        <f t="shared" si="491"/>
        <v>#N/A</v>
      </c>
      <c r="BA1844" s="17" t="e">
        <f t="shared" si="492"/>
        <v>#N/A</v>
      </c>
    </row>
    <row r="1845" spans="1:53">
      <c r="A1845" s="6" t="s">
        <v>3738</v>
      </c>
      <c r="B1845" s="6" t="s">
        <v>3739</v>
      </c>
      <c r="C1845" s="7">
        <v>96192378.54</v>
      </c>
      <c r="D1845" s="7">
        <v>492223205</v>
      </c>
      <c r="E1845" s="7">
        <v>0</v>
      </c>
      <c r="F1845" s="7">
        <v>0</v>
      </c>
      <c r="G1845" s="7">
        <v>0</v>
      </c>
      <c r="H1845" s="7">
        <v>0</v>
      </c>
      <c r="I1845" s="7">
        <v>1134849670.96</v>
      </c>
      <c r="J1845" s="7"/>
      <c r="K1845" s="7">
        <v>98248649</v>
      </c>
      <c r="L1845" s="7">
        <v>0</v>
      </c>
      <c r="M1845" s="7">
        <v>0</v>
      </c>
      <c r="N1845" s="7">
        <v>0</v>
      </c>
      <c r="O1845" s="7">
        <v>72353273.25</v>
      </c>
      <c r="P1845" s="7">
        <v>0</v>
      </c>
      <c r="Q1845" s="7">
        <v>804141154.63</v>
      </c>
      <c r="R1845" s="7">
        <v>22405630.92</v>
      </c>
      <c r="S1845" s="7">
        <v>0</v>
      </c>
      <c r="T1845" s="7">
        <v>13046008.7</v>
      </c>
      <c r="U1845" s="7">
        <v>0</v>
      </c>
      <c r="V1845" s="7">
        <v>0</v>
      </c>
      <c r="W1845" s="7">
        <v>0</v>
      </c>
      <c r="X1845" s="7">
        <v>18554008.82</v>
      </c>
      <c r="Y1845" s="7">
        <v>1304232110.5</v>
      </c>
      <c r="Z1845" s="7">
        <v>25283391.44</v>
      </c>
      <c r="AA1845" s="7">
        <v>0</v>
      </c>
      <c r="AB1845" s="7">
        <v>0</v>
      </c>
      <c r="AC1845" s="7"/>
      <c r="AD1845" s="7">
        <v>138955979.56</v>
      </c>
      <c r="AE1845" s="7">
        <v>0</v>
      </c>
      <c r="AF1845" s="7">
        <v>0</v>
      </c>
      <c r="AG1845" s="7">
        <v>24813720.41</v>
      </c>
      <c r="AH1845" s="7">
        <v>21129082.62</v>
      </c>
      <c r="AI1845" s="7">
        <v>599560.81</v>
      </c>
      <c r="AJ1845" s="9">
        <f t="shared" si="493"/>
        <v>2637267592.46</v>
      </c>
      <c r="AK1845" s="9">
        <f t="shared" si="494"/>
        <v>1629760232.7</v>
      </c>
      <c r="AL1845" s="9">
        <f t="shared" si="495"/>
        <v>4267027825.16</v>
      </c>
      <c r="AM1845" s="9">
        <f t="shared" si="479"/>
        <v>583130487.07</v>
      </c>
      <c r="AN1845" s="9">
        <f t="shared" si="480"/>
        <v>2072691114.21</v>
      </c>
      <c r="AO1845" s="14" t="e">
        <f>AN1845-VLOOKUP(A1845,[1]选股结果!A1845:BF4848,44,FALSE)</f>
        <v>#N/A</v>
      </c>
      <c r="AP1845" s="9">
        <f t="shared" si="481"/>
        <v>1515013845.34</v>
      </c>
      <c r="AQ1845" s="9">
        <f t="shared" si="482"/>
        <v>96192378.54</v>
      </c>
      <c r="AR1845" s="9" t="e">
        <f t="shared" si="483"/>
        <v>#N/A</v>
      </c>
      <c r="AS1845" s="9">
        <f t="shared" si="484"/>
        <v>1611206223.88</v>
      </c>
      <c r="AT1845" s="9" t="e">
        <f t="shared" si="485"/>
        <v>#N/A</v>
      </c>
      <c r="AU1845" s="17" t="e">
        <f t="shared" si="486"/>
        <v>#N/A</v>
      </c>
      <c r="AV1845" s="17" t="e">
        <f t="shared" si="487"/>
        <v>#N/A</v>
      </c>
      <c r="AW1845" s="17" t="e">
        <f t="shared" si="488"/>
        <v>#N/A</v>
      </c>
      <c r="AX1845" s="17" t="e">
        <f t="shared" si="489"/>
        <v>#N/A</v>
      </c>
      <c r="AY1845" s="17" t="e">
        <f t="shared" si="490"/>
        <v>#N/A</v>
      </c>
      <c r="AZ1845" s="17" t="e">
        <f t="shared" si="491"/>
        <v>#N/A</v>
      </c>
      <c r="BA1845" s="17" t="e">
        <f t="shared" si="492"/>
        <v>#N/A</v>
      </c>
    </row>
    <row r="1846" spans="1:53">
      <c r="A1846" s="6" t="s">
        <v>3740</v>
      </c>
      <c r="B1846" s="6" t="s">
        <v>3741</v>
      </c>
      <c r="C1846" s="7">
        <v>91467724.28</v>
      </c>
      <c r="D1846" s="7">
        <v>492027603.92</v>
      </c>
      <c r="E1846" s="7">
        <v>0</v>
      </c>
      <c r="F1846" s="7">
        <v>0</v>
      </c>
      <c r="G1846" s="7">
        <v>0</v>
      </c>
      <c r="H1846" s="7">
        <v>0</v>
      </c>
      <c r="I1846" s="7">
        <v>387627487.36</v>
      </c>
      <c r="J1846" s="7"/>
      <c r="K1846" s="7">
        <v>108889533.06</v>
      </c>
      <c r="L1846" s="7">
        <v>0</v>
      </c>
      <c r="M1846" s="7">
        <v>0</v>
      </c>
      <c r="N1846" s="7">
        <v>0</v>
      </c>
      <c r="O1846" s="7">
        <v>172218423.11</v>
      </c>
      <c r="P1846" s="7">
        <v>0</v>
      </c>
      <c r="Q1846" s="7">
        <v>210382295.84</v>
      </c>
      <c r="R1846" s="7">
        <v>0</v>
      </c>
      <c r="S1846" s="7">
        <v>0</v>
      </c>
      <c r="T1846" s="7">
        <v>16842398.82</v>
      </c>
      <c r="U1846" s="7">
        <v>0</v>
      </c>
      <c r="V1846" s="7">
        <v>0</v>
      </c>
      <c r="W1846" s="7">
        <v>0</v>
      </c>
      <c r="X1846" s="7">
        <v>82976077.27</v>
      </c>
      <c r="Y1846" s="7">
        <v>279975808.31</v>
      </c>
      <c r="Z1846" s="7">
        <v>4900000</v>
      </c>
      <c r="AA1846" s="7">
        <v>0</v>
      </c>
      <c r="AB1846" s="7">
        <v>0</v>
      </c>
      <c r="AC1846" s="7"/>
      <c r="AD1846" s="7">
        <v>72125761.39</v>
      </c>
      <c r="AE1846" s="7">
        <v>0</v>
      </c>
      <c r="AF1846" s="7">
        <v>348393917.91</v>
      </c>
      <c r="AG1846" s="7">
        <v>5077728.35</v>
      </c>
      <c r="AH1846" s="7">
        <v>10336806.45</v>
      </c>
      <c r="AI1846" s="7">
        <v>69410000</v>
      </c>
      <c r="AJ1846" s="9">
        <f t="shared" si="493"/>
        <v>1387987742.11</v>
      </c>
      <c r="AK1846" s="9">
        <f t="shared" si="494"/>
        <v>964663823.96</v>
      </c>
      <c r="AL1846" s="9">
        <f t="shared" si="495"/>
        <v>2352651566.07</v>
      </c>
      <c r="AM1846" s="9">
        <f t="shared" si="479"/>
        <v>747222104.3</v>
      </c>
      <c r="AN1846" s="9">
        <f t="shared" si="480"/>
        <v>723741715.08</v>
      </c>
      <c r="AO1846" s="14" t="e">
        <f>AN1846-VLOOKUP(A1846,[1]选股结果!A1846:BF4849,44,FALSE)</f>
        <v>#N/A</v>
      </c>
      <c r="AP1846" s="9">
        <f t="shared" si="481"/>
        <v>790220022.41</v>
      </c>
      <c r="AQ1846" s="9">
        <f t="shared" si="482"/>
        <v>91467724.28</v>
      </c>
      <c r="AR1846" s="9" t="e">
        <f t="shared" si="483"/>
        <v>#N/A</v>
      </c>
      <c r="AS1846" s="9">
        <f t="shared" si="484"/>
        <v>881687746.69</v>
      </c>
      <c r="AT1846" s="9" t="e">
        <f t="shared" si="485"/>
        <v>#N/A</v>
      </c>
      <c r="AU1846" s="17" t="e">
        <f t="shared" si="486"/>
        <v>#N/A</v>
      </c>
      <c r="AV1846" s="17" t="e">
        <f t="shared" si="487"/>
        <v>#N/A</v>
      </c>
      <c r="AW1846" s="17" t="e">
        <f t="shared" si="488"/>
        <v>#N/A</v>
      </c>
      <c r="AX1846" s="17" t="e">
        <f t="shared" si="489"/>
        <v>#N/A</v>
      </c>
      <c r="AY1846" s="17" t="e">
        <f t="shared" si="490"/>
        <v>#N/A</v>
      </c>
      <c r="AZ1846" s="17" t="e">
        <f t="shared" si="491"/>
        <v>#N/A</v>
      </c>
      <c r="BA1846" s="17" t="e">
        <f t="shared" si="492"/>
        <v>#N/A</v>
      </c>
    </row>
    <row r="1847" spans="1:53">
      <c r="A1847" s="6" t="s">
        <v>3742</v>
      </c>
      <c r="B1847" s="6" t="s">
        <v>3743</v>
      </c>
      <c r="C1847" s="7">
        <v>1073335115.71</v>
      </c>
      <c r="D1847" s="7">
        <v>491442523.63</v>
      </c>
      <c r="E1847" s="7">
        <v>0</v>
      </c>
      <c r="F1847" s="7">
        <v>0</v>
      </c>
      <c r="G1847" s="7">
        <v>0</v>
      </c>
      <c r="H1847" s="7">
        <v>0</v>
      </c>
      <c r="I1847" s="7">
        <v>2124669998.53</v>
      </c>
      <c r="J1847" s="7"/>
      <c r="K1847" s="7">
        <v>579511996.64</v>
      </c>
      <c r="L1847" s="7">
        <v>0</v>
      </c>
      <c r="M1847" s="7">
        <v>0</v>
      </c>
      <c r="N1847" s="7">
        <v>0</v>
      </c>
      <c r="O1847" s="7">
        <v>43150104.14</v>
      </c>
      <c r="P1847" s="7">
        <v>0</v>
      </c>
      <c r="Q1847" s="7">
        <v>277298.96</v>
      </c>
      <c r="R1847" s="7">
        <v>0</v>
      </c>
      <c r="S1847" s="7">
        <v>0</v>
      </c>
      <c r="T1847" s="7">
        <v>644334718.28</v>
      </c>
      <c r="U1847" s="7">
        <v>0</v>
      </c>
      <c r="V1847" s="7">
        <v>35929617.93</v>
      </c>
      <c r="W1847" s="7">
        <v>90490512.49</v>
      </c>
      <c r="X1847" s="7">
        <v>0</v>
      </c>
      <c r="Y1847" s="7">
        <v>6730729181.37</v>
      </c>
      <c r="Z1847" s="7">
        <v>1169332147.72</v>
      </c>
      <c r="AA1847" s="7">
        <v>0</v>
      </c>
      <c r="AB1847" s="7">
        <v>0</v>
      </c>
      <c r="AC1847" s="7"/>
      <c r="AD1847" s="7">
        <v>92109003.79</v>
      </c>
      <c r="AE1847" s="7">
        <v>0</v>
      </c>
      <c r="AF1847" s="7">
        <v>0</v>
      </c>
      <c r="AG1847" s="7">
        <v>6265338.5</v>
      </c>
      <c r="AH1847" s="7">
        <v>4063655.24</v>
      </c>
      <c r="AI1847" s="7">
        <v>122981379.9</v>
      </c>
      <c r="AJ1847" s="9">
        <f t="shared" si="493"/>
        <v>3883386640.18</v>
      </c>
      <c r="AK1847" s="9">
        <f t="shared" si="494"/>
        <v>9325235952.65</v>
      </c>
      <c r="AL1847" s="9">
        <f t="shared" si="495"/>
        <v>13208622592.83</v>
      </c>
      <c r="AM1847" s="9">
        <f t="shared" si="479"/>
        <v>625083140.26</v>
      </c>
      <c r="AN1847" s="9">
        <f t="shared" si="480"/>
        <v>3384723630.34</v>
      </c>
      <c r="AO1847" s="14">
        <f>AN1847-VLOOKUP(A1847,[1]选股结果!A1847:BF4850,44,FALSE)</f>
        <v>1510424976.74</v>
      </c>
      <c r="AP1847" s="9">
        <f t="shared" si="481"/>
        <v>8125480706.52</v>
      </c>
      <c r="AQ1847" s="9">
        <f t="shared" si="482"/>
        <v>1073335115.71</v>
      </c>
      <c r="AR1847" s="9">
        <f t="shared" si="483"/>
        <v>11334323939.23</v>
      </c>
      <c r="AS1847" s="9">
        <f t="shared" si="484"/>
        <v>9198815822.23</v>
      </c>
      <c r="AT1847" s="9">
        <f t="shared" si="485"/>
        <v>2135508117</v>
      </c>
      <c r="AU1847" s="17">
        <f t="shared" si="486"/>
        <v>0.0551495743029262</v>
      </c>
      <c r="AV1847" s="17">
        <f t="shared" si="487"/>
        <v>0.298625983207071</v>
      </c>
      <c r="AW1847" s="17">
        <f t="shared" si="488"/>
        <v>0.133261144188068</v>
      </c>
      <c r="AX1847" s="17">
        <f t="shared" si="489"/>
        <v>0.716891519078288</v>
      </c>
      <c r="AY1847" s="17">
        <f t="shared" si="490"/>
        <v>0.0946977624307178</v>
      </c>
      <c r="AZ1847" s="17">
        <f t="shared" si="491"/>
        <v>0.811589281509006</v>
      </c>
      <c r="BA1847" s="17">
        <f t="shared" si="492"/>
        <v>0.188410718490994</v>
      </c>
    </row>
    <row r="1848" spans="1:53">
      <c r="A1848" s="6" t="s">
        <v>3744</v>
      </c>
      <c r="B1848" s="6" t="s">
        <v>3745</v>
      </c>
      <c r="C1848" s="7">
        <v>0</v>
      </c>
      <c r="D1848" s="7">
        <v>491138639.38</v>
      </c>
      <c r="E1848" s="7">
        <v>0</v>
      </c>
      <c r="F1848" s="7">
        <v>0</v>
      </c>
      <c r="G1848" s="7">
        <v>70184241.1</v>
      </c>
      <c r="H1848" s="7">
        <v>0</v>
      </c>
      <c r="I1848" s="7">
        <v>5517740.34</v>
      </c>
      <c r="J1848" s="7"/>
      <c r="K1848" s="7">
        <v>84872722.55</v>
      </c>
      <c r="L1848" s="7">
        <v>0</v>
      </c>
      <c r="M1848" s="7">
        <v>0</v>
      </c>
      <c r="N1848" s="7">
        <v>0</v>
      </c>
      <c r="O1848" s="7">
        <v>3888178.6</v>
      </c>
      <c r="P1848" s="7">
        <v>0</v>
      </c>
      <c r="Q1848" s="7">
        <v>313896645.05</v>
      </c>
      <c r="R1848" s="7">
        <v>0</v>
      </c>
      <c r="S1848" s="7">
        <v>0</v>
      </c>
      <c r="T1848" s="7">
        <v>42256753.16</v>
      </c>
      <c r="U1848" s="7">
        <v>0</v>
      </c>
      <c r="V1848" s="7">
        <v>0</v>
      </c>
      <c r="W1848" s="7">
        <v>0</v>
      </c>
      <c r="X1848" s="7">
        <v>0</v>
      </c>
      <c r="Y1848" s="7">
        <v>133236226.2</v>
      </c>
      <c r="Z1848" s="7">
        <v>120031478.46</v>
      </c>
      <c r="AA1848" s="7">
        <v>0</v>
      </c>
      <c r="AB1848" s="7">
        <v>0</v>
      </c>
      <c r="AC1848" s="7"/>
      <c r="AD1848" s="7">
        <v>334511695.72</v>
      </c>
      <c r="AE1848" s="7">
        <v>0</v>
      </c>
      <c r="AF1848" s="7">
        <v>0</v>
      </c>
      <c r="AG1848" s="7">
        <v>227101339.37</v>
      </c>
      <c r="AH1848" s="7">
        <v>347412.44</v>
      </c>
      <c r="AI1848" s="7">
        <v>166875064.95</v>
      </c>
      <c r="AJ1848" s="9">
        <f t="shared" si="493"/>
        <v>1011754920.18</v>
      </c>
      <c r="AK1848" s="9">
        <f t="shared" si="494"/>
        <v>982103217.14</v>
      </c>
      <c r="AL1848" s="9">
        <f t="shared" si="495"/>
        <v>1993858137.32</v>
      </c>
      <c r="AM1848" s="9">
        <f t="shared" si="479"/>
        <v>565211059.08</v>
      </c>
      <c r="AN1848" s="9">
        <f t="shared" si="480"/>
        <v>446543861.1</v>
      </c>
      <c r="AO1848" s="14">
        <f>AN1848-VLOOKUP(A1848,[1]选股结果!A1848:BF4851,44,FALSE)</f>
        <v>104410465.29</v>
      </c>
      <c r="AP1848" s="9">
        <f t="shared" si="481"/>
        <v>982103217.14</v>
      </c>
      <c r="AQ1848" s="9">
        <f t="shared" si="482"/>
        <v>0</v>
      </c>
      <c r="AR1848" s="9">
        <f t="shared" si="483"/>
        <v>1651724741.51</v>
      </c>
      <c r="AS1848" s="9">
        <f t="shared" si="484"/>
        <v>982103217.14</v>
      </c>
      <c r="AT1848" s="9">
        <f t="shared" si="485"/>
        <v>669621524.37</v>
      </c>
      <c r="AU1848" s="17">
        <f t="shared" si="486"/>
        <v>0.342194461870981</v>
      </c>
      <c r="AV1848" s="17">
        <f t="shared" si="487"/>
        <v>0.270350046758863</v>
      </c>
      <c r="AW1848" s="17">
        <f t="shared" si="488"/>
        <v>0.063212993464364</v>
      </c>
      <c r="AX1848" s="17">
        <f t="shared" si="489"/>
        <v>0.594592544664655</v>
      </c>
      <c r="AY1848" s="17">
        <f t="shared" si="490"/>
        <v>0</v>
      </c>
      <c r="AZ1848" s="17">
        <f t="shared" si="491"/>
        <v>0.594592544664655</v>
      </c>
      <c r="BA1848" s="17">
        <f t="shared" si="492"/>
        <v>0.405407455335345</v>
      </c>
    </row>
    <row r="1849" spans="1:53">
      <c r="A1849" s="6" t="s">
        <v>3746</v>
      </c>
      <c r="B1849" s="6" t="s">
        <v>3747</v>
      </c>
      <c r="C1849" s="7">
        <v>1427834.69</v>
      </c>
      <c r="D1849" s="7">
        <v>490745909.09</v>
      </c>
      <c r="E1849" s="7">
        <v>0</v>
      </c>
      <c r="F1849" s="7">
        <v>0</v>
      </c>
      <c r="G1849" s="7">
        <v>331995880.85</v>
      </c>
      <c r="H1849" s="7">
        <v>0</v>
      </c>
      <c r="I1849" s="7">
        <v>2750420645.35</v>
      </c>
      <c r="J1849" s="7"/>
      <c r="K1849" s="7">
        <v>89806872.71</v>
      </c>
      <c r="L1849" s="7">
        <v>0</v>
      </c>
      <c r="M1849" s="7">
        <v>0</v>
      </c>
      <c r="N1849" s="7">
        <v>0</v>
      </c>
      <c r="O1849" s="7">
        <v>11486167.23</v>
      </c>
      <c r="P1849" s="7">
        <v>0</v>
      </c>
      <c r="Q1849" s="7">
        <v>1393367379.46</v>
      </c>
      <c r="R1849" s="7">
        <v>0</v>
      </c>
      <c r="S1849" s="7">
        <v>0</v>
      </c>
      <c r="T1849" s="7">
        <v>13896404.81</v>
      </c>
      <c r="U1849" s="7">
        <v>0</v>
      </c>
      <c r="V1849" s="7">
        <v>0</v>
      </c>
      <c r="W1849" s="7">
        <v>0</v>
      </c>
      <c r="X1849" s="7">
        <v>0</v>
      </c>
      <c r="Y1849" s="7">
        <v>3018751659.01</v>
      </c>
      <c r="Z1849" s="7">
        <v>250387617.12</v>
      </c>
      <c r="AA1849" s="7">
        <v>0</v>
      </c>
      <c r="AB1849" s="7">
        <v>0</v>
      </c>
      <c r="AC1849" s="7"/>
      <c r="AD1849" s="7">
        <v>354188478.86</v>
      </c>
      <c r="AE1849" s="7">
        <v>0</v>
      </c>
      <c r="AF1849" s="7">
        <v>0</v>
      </c>
      <c r="AG1849" s="7">
        <v>0</v>
      </c>
      <c r="AH1849" s="7">
        <v>0</v>
      </c>
      <c r="AI1849" s="7">
        <v>0</v>
      </c>
      <c r="AJ1849" s="9">
        <f t="shared" si="493"/>
        <v>5081719259.5</v>
      </c>
      <c r="AK1849" s="9">
        <f t="shared" si="494"/>
        <v>3624755589.68</v>
      </c>
      <c r="AL1849" s="9">
        <f t="shared" si="495"/>
        <v>8706474849.18</v>
      </c>
      <c r="AM1849" s="9">
        <f t="shared" si="479"/>
        <v>834227957.17</v>
      </c>
      <c r="AN1849" s="9">
        <f t="shared" si="480"/>
        <v>4247491302.33</v>
      </c>
      <c r="AO1849" s="14" t="e">
        <f>AN1849-VLOOKUP(A1849,[1]选股结果!A1849:BF4852,44,FALSE)</f>
        <v>#N/A</v>
      </c>
      <c r="AP1849" s="9">
        <f t="shared" si="481"/>
        <v>3623327754.99</v>
      </c>
      <c r="AQ1849" s="9">
        <f t="shared" si="482"/>
        <v>1427834.69</v>
      </c>
      <c r="AR1849" s="9" t="e">
        <f t="shared" si="483"/>
        <v>#N/A</v>
      </c>
      <c r="AS1849" s="9">
        <f t="shared" si="484"/>
        <v>3624755589.68</v>
      </c>
      <c r="AT1849" s="9" t="e">
        <f t="shared" si="485"/>
        <v>#N/A</v>
      </c>
      <c r="AU1849" s="17" t="e">
        <f t="shared" si="486"/>
        <v>#N/A</v>
      </c>
      <c r="AV1849" s="17" t="e">
        <f t="shared" si="487"/>
        <v>#N/A</v>
      </c>
      <c r="AW1849" s="17" t="e">
        <f t="shared" si="488"/>
        <v>#N/A</v>
      </c>
      <c r="AX1849" s="17" t="e">
        <f t="shared" si="489"/>
        <v>#N/A</v>
      </c>
      <c r="AY1849" s="17" t="e">
        <f t="shared" si="490"/>
        <v>#N/A</v>
      </c>
      <c r="AZ1849" s="17" t="e">
        <f t="shared" si="491"/>
        <v>#N/A</v>
      </c>
      <c r="BA1849" s="17" t="e">
        <f t="shared" si="492"/>
        <v>#N/A</v>
      </c>
    </row>
    <row r="1850" spans="1:53">
      <c r="A1850" s="6" t="s">
        <v>3748</v>
      </c>
      <c r="B1850" s="6" t="s">
        <v>3749</v>
      </c>
      <c r="C1850" s="7">
        <v>649775243.54</v>
      </c>
      <c r="D1850" s="7">
        <v>487701327.89</v>
      </c>
      <c r="E1850" s="7">
        <v>0</v>
      </c>
      <c r="F1850" s="7">
        <v>0</v>
      </c>
      <c r="G1850" s="7">
        <v>0</v>
      </c>
      <c r="H1850" s="7">
        <v>0</v>
      </c>
      <c r="I1850" s="7">
        <v>1625043240.36</v>
      </c>
      <c r="J1850" s="7"/>
      <c r="K1850" s="7">
        <v>61304130.16</v>
      </c>
      <c r="L1850" s="7">
        <v>0</v>
      </c>
      <c r="M1850" s="7">
        <v>0</v>
      </c>
      <c r="N1850" s="7">
        <v>0</v>
      </c>
      <c r="O1850" s="7">
        <v>910943810.14</v>
      </c>
      <c r="P1850" s="7">
        <v>0</v>
      </c>
      <c r="Q1850" s="7">
        <v>862610832.33</v>
      </c>
      <c r="R1850" s="7">
        <v>50714014.79</v>
      </c>
      <c r="S1850" s="7">
        <v>0</v>
      </c>
      <c r="T1850" s="7">
        <v>30110032.15</v>
      </c>
      <c r="U1850" s="7">
        <v>0</v>
      </c>
      <c r="V1850" s="7">
        <v>0</v>
      </c>
      <c r="W1850" s="7">
        <v>0</v>
      </c>
      <c r="X1850" s="7">
        <v>8393060.12</v>
      </c>
      <c r="Y1850" s="7">
        <v>224889053.77</v>
      </c>
      <c r="Z1850" s="7">
        <v>120707653.15</v>
      </c>
      <c r="AA1850" s="7">
        <v>0</v>
      </c>
      <c r="AB1850" s="7">
        <v>0</v>
      </c>
      <c r="AC1850" s="7"/>
      <c r="AD1850" s="7">
        <v>571930817.42</v>
      </c>
      <c r="AE1850" s="7">
        <v>149892185.38</v>
      </c>
      <c r="AF1850" s="7">
        <v>4587904498.9</v>
      </c>
      <c r="AG1850" s="7">
        <v>30249742.13</v>
      </c>
      <c r="AH1850" s="7">
        <v>79044851.77</v>
      </c>
      <c r="AI1850" s="7">
        <v>18749740.05</v>
      </c>
      <c r="AJ1850" s="9">
        <f t="shared" si="493"/>
        <v>4028427387.82</v>
      </c>
      <c r="AK1850" s="9">
        <f t="shared" si="494"/>
        <v>6441536846.23</v>
      </c>
      <c r="AL1850" s="9">
        <f t="shared" si="495"/>
        <v>10469964234.05</v>
      </c>
      <c r="AM1850" s="9">
        <f t="shared" si="479"/>
        <v>1407038198.15</v>
      </c>
      <c r="AN1850" s="9">
        <f t="shared" si="480"/>
        <v>2629782249.79</v>
      </c>
      <c r="AO1850" s="14">
        <f>AN1850-VLOOKUP(A1850,[1]选股结果!A1850:BF4853,44,FALSE)</f>
        <v>1336357558.58</v>
      </c>
      <c r="AP1850" s="9">
        <f t="shared" si="481"/>
        <v>5783368542.57</v>
      </c>
      <c r="AQ1850" s="9">
        <f t="shared" si="482"/>
        <v>649775243.54</v>
      </c>
      <c r="AR1850" s="9">
        <f t="shared" si="483"/>
        <v>9176539542.84</v>
      </c>
      <c r="AS1850" s="9">
        <f t="shared" si="484"/>
        <v>6433143786.11</v>
      </c>
      <c r="AT1850" s="9">
        <f t="shared" si="485"/>
        <v>2743395756.73</v>
      </c>
      <c r="AU1850" s="17">
        <f t="shared" si="486"/>
        <v>0.153329933531191</v>
      </c>
      <c r="AV1850" s="17">
        <f t="shared" si="487"/>
        <v>0.286576681494484</v>
      </c>
      <c r="AW1850" s="17">
        <f t="shared" si="488"/>
        <v>0.145627614019567</v>
      </c>
      <c r="AX1850" s="17">
        <f t="shared" si="489"/>
        <v>0.630234143880792</v>
      </c>
      <c r="AY1850" s="17">
        <f t="shared" si="490"/>
        <v>0.0708083085684502</v>
      </c>
      <c r="AZ1850" s="17">
        <f t="shared" si="491"/>
        <v>0.701042452449242</v>
      </c>
      <c r="BA1850" s="17">
        <f t="shared" si="492"/>
        <v>0.298957547550758</v>
      </c>
    </row>
    <row r="1851" spans="1:53">
      <c r="A1851" s="6" t="s">
        <v>3750</v>
      </c>
      <c r="B1851" s="6" t="s">
        <v>3751</v>
      </c>
      <c r="C1851" s="7">
        <v>2512474219.88</v>
      </c>
      <c r="D1851" s="7">
        <v>487170194.34</v>
      </c>
      <c r="E1851" s="7">
        <v>0</v>
      </c>
      <c r="F1851" s="7">
        <v>0</v>
      </c>
      <c r="G1851" s="7">
        <v>761429173.52</v>
      </c>
      <c r="H1851" s="7">
        <v>0</v>
      </c>
      <c r="I1851" s="7">
        <v>7098791.45</v>
      </c>
      <c r="J1851" s="7"/>
      <c r="K1851" s="7">
        <v>8531742.41</v>
      </c>
      <c r="L1851" s="7">
        <v>0</v>
      </c>
      <c r="M1851" s="7">
        <v>0</v>
      </c>
      <c r="N1851" s="7">
        <v>0</v>
      </c>
      <c r="O1851" s="7">
        <v>58521099.66</v>
      </c>
      <c r="P1851" s="7">
        <v>0</v>
      </c>
      <c r="Q1851" s="7">
        <v>42946437.33</v>
      </c>
      <c r="R1851" s="7">
        <v>0</v>
      </c>
      <c r="S1851" s="7">
        <v>0</v>
      </c>
      <c r="T1851" s="7">
        <v>274850.51</v>
      </c>
      <c r="U1851" s="7">
        <v>0</v>
      </c>
      <c r="V1851" s="7">
        <v>0</v>
      </c>
      <c r="W1851" s="7">
        <v>0</v>
      </c>
      <c r="X1851" s="7">
        <v>0</v>
      </c>
      <c r="Y1851" s="7">
        <v>751297523.5</v>
      </c>
      <c r="Z1851" s="7">
        <v>8379262.77</v>
      </c>
      <c r="AA1851" s="7">
        <v>0</v>
      </c>
      <c r="AB1851" s="7">
        <v>0</v>
      </c>
      <c r="AC1851" s="7"/>
      <c r="AD1851" s="7">
        <v>88459131.12</v>
      </c>
      <c r="AE1851" s="7">
        <v>0</v>
      </c>
      <c r="AF1851" s="7">
        <v>0</v>
      </c>
      <c r="AG1851" s="7">
        <v>2888478.05</v>
      </c>
      <c r="AH1851" s="7">
        <v>10037973.38</v>
      </c>
      <c r="AI1851" s="7">
        <v>645000000</v>
      </c>
      <c r="AJ1851" s="9">
        <f t="shared" si="493"/>
        <v>1365972289.22</v>
      </c>
      <c r="AK1851" s="9">
        <f t="shared" si="494"/>
        <v>4018536588.7</v>
      </c>
      <c r="AL1851" s="9">
        <f t="shared" si="495"/>
        <v>5384508877.92</v>
      </c>
      <c r="AM1851" s="9">
        <f t="shared" si="479"/>
        <v>1307120467.52</v>
      </c>
      <c r="AN1851" s="9">
        <f t="shared" si="480"/>
        <v>58851821.7</v>
      </c>
      <c r="AO1851" s="14">
        <f>AN1851-VLOOKUP(A1851,[1]选股结果!A1851:BF4854,44,FALSE)</f>
        <v>-281004025.53</v>
      </c>
      <c r="AP1851" s="9">
        <f t="shared" si="481"/>
        <v>1506062368.82</v>
      </c>
      <c r="AQ1851" s="9">
        <f t="shared" si="482"/>
        <v>2512474219.88</v>
      </c>
      <c r="AR1851" s="9">
        <f t="shared" si="483"/>
        <v>5044653030.69</v>
      </c>
      <c r="AS1851" s="9">
        <f t="shared" si="484"/>
        <v>4018536588.7</v>
      </c>
      <c r="AT1851" s="9">
        <f t="shared" si="485"/>
        <v>1026116441.99</v>
      </c>
      <c r="AU1851" s="17">
        <f t="shared" si="486"/>
        <v>0.259110083402746</v>
      </c>
      <c r="AV1851" s="17">
        <f t="shared" si="487"/>
        <v>0.0116661782964983</v>
      </c>
      <c r="AW1851" s="17">
        <f t="shared" si="488"/>
        <v>-0.0557033405113225</v>
      </c>
      <c r="AX1851" s="17">
        <f t="shared" si="489"/>
        <v>0.298546274571832</v>
      </c>
      <c r="AY1851" s="17">
        <f t="shared" si="490"/>
        <v>0.498046982536745</v>
      </c>
      <c r="AZ1851" s="17">
        <f t="shared" si="491"/>
        <v>0.796593257108577</v>
      </c>
      <c r="BA1851" s="17">
        <f t="shared" si="492"/>
        <v>0.203406742891423</v>
      </c>
    </row>
    <row r="1852" spans="1:53">
      <c r="A1852" s="6" t="s">
        <v>3752</v>
      </c>
      <c r="B1852" s="6" t="s">
        <v>3753</v>
      </c>
      <c r="C1852" s="7">
        <v>278022586.04</v>
      </c>
      <c r="D1852" s="7">
        <v>485983803.33</v>
      </c>
      <c r="E1852" s="7">
        <v>0</v>
      </c>
      <c r="F1852" s="7">
        <v>0</v>
      </c>
      <c r="G1852" s="7">
        <v>0</v>
      </c>
      <c r="H1852" s="7">
        <v>0</v>
      </c>
      <c r="I1852" s="7">
        <v>53684124.73</v>
      </c>
      <c r="J1852" s="7"/>
      <c r="K1852" s="7">
        <v>33505524.03</v>
      </c>
      <c r="L1852" s="7">
        <v>0</v>
      </c>
      <c r="M1852" s="7">
        <v>0</v>
      </c>
      <c r="N1852" s="7">
        <v>0</v>
      </c>
      <c r="O1852" s="7">
        <v>214754678.3</v>
      </c>
      <c r="P1852" s="7">
        <v>0</v>
      </c>
      <c r="Q1852" s="7">
        <v>2831070572.51</v>
      </c>
      <c r="R1852" s="7">
        <v>0</v>
      </c>
      <c r="S1852" s="7">
        <v>47218074.62</v>
      </c>
      <c r="T1852" s="7">
        <v>87503027.25</v>
      </c>
      <c r="U1852" s="7">
        <v>0</v>
      </c>
      <c r="V1852" s="7">
        <v>328626126.45</v>
      </c>
      <c r="W1852" s="7">
        <v>0</v>
      </c>
      <c r="X1852" s="7">
        <v>6922806672.49</v>
      </c>
      <c r="Y1852" s="7">
        <v>1263642446.06</v>
      </c>
      <c r="Z1852" s="7">
        <v>8420888.88</v>
      </c>
      <c r="AA1852" s="7">
        <v>0</v>
      </c>
      <c r="AB1852" s="7">
        <v>0</v>
      </c>
      <c r="AC1852" s="7"/>
      <c r="AD1852" s="7">
        <v>5515907.65</v>
      </c>
      <c r="AE1852" s="7">
        <v>0</v>
      </c>
      <c r="AF1852" s="7">
        <v>4426396.28</v>
      </c>
      <c r="AG1852" s="7">
        <v>334848391.47</v>
      </c>
      <c r="AH1852" s="7">
        <v>203470572.21</v>
      </c>
      <c r="AI1852" s="7">
        <v>158995973.85</v>
      </c>
      <c r="AJ1852" s="9">
        <f t="shared" si="493"/>
        <v>3753719804.77</v>
      </c>
      <c r="AK1852" s="9">
        <f t="shared" si="494"/>
        <v>9508775961.38</v>
      </c>
      <c r="AL1852" s="9">
        <f t="shared" si="495"/>
        <v>13262495766.15</v>
      </c>
      <c r="AM1852" s="9">
        <f t="shared" si="479"/>
        <v>7623545154.12</v>
      </c>
      <c r="AN1852" s="9">
        <f t="shared" si="480"/>
        <v>3381607449.59</v>
      </c>
      <c r="AO1852" s="14" t="e">
        <f>AN1852-VLOOKUP(A1852,[1]选股结果!A1852:BF4855,44,FALSE)</f>
        <v>#N/A</v>
      </c>
      <c r="AP1852" s="9">
        <f t="shared" si="481"/>
        <v>1979320576.4</v>
      </c>
      <c r="AQ1852" s="9">
        <f t="shared" si="482"/>
        <v>278022586.04</v>
      </c>
      <c r="AR1852" s="9" t="e">
        <f t="shared" si="483"/>
        <v>#N/A</v>
      </c>
      <c r="AS1852" s="9">
        <f t="shared" si="484"/>
        <v>2257343162.44</v>
      </c>
      <c r="AT1852" s="9" t="e">
        <f t="shared" si="485"/>
        <v>#N/A</v>
      </c>
      <c r="AU1852" s="17" t="e">
        <f t="shared" si="486"/>
        <v>#N/A</v>
      </c>
      <c r="AV1852" s="17" t="e">
        <f t="shared" si="487"/>
        <v>#N/A</v>
      </c>
      <c r="AW1852" s="17" t="e">
        <f t="shared" si="488"/>
        <v>#N/A</v>
      </c>
      <c r="AX1852" s="17" t="e">
        <f t="shared" si="489"/>
        <v>#N/A</v>
      </c>
      <c r="AY1852" s="17" t="e">
        <f t="shared" si="490"/>
        <v>#N/A</v>
      </c>
      <c r="AZ1852" s="17" t="e">
        <f t="shared" si="491"/>
        <v>#N/A</v>
      </c>
      <c r="BA1852" s="17" t="e">
        <f t="shared" si="492"/>
        <v>#N/A</v>
      </c>
    </row>
    <row r="1853" spans="1:53">
      <c r="A1853" s="6" t="s">
        <v>3754</v>
      </c>
      <c r="B1853" s="6" t="s">
        <v>3755</v>
      </c>
      <c r="C1853" s="7">
        <v>185423081.48</v>
      </c>
      <c r="D1853" s="7">
        <v>485851315.81</v>
      </c>
      <c r="E1853" s="7">
        <v>0</v>
      </c>
      <c r="F1853" s="7">
        <v>0</v>
      </c>
      <c r="G1853" s="7">
        <v>0</v>
      </c>
      <c r="H1853" s="7">
        <v>0</v>
      </c>
      <c r="I1853" s="7">
        <v>1498120991.21</v>
      </c>
      <c r="J1853" s="7"/>
      <c r="K1853" s="7">
        <v>146959590.4</v>
      </c>
      <c r="L1853" s="7">
        <v>0</v>
      </c>
      <c r="M1853" s="7">
        <v>0</v>
      </c>
      <c r="N1853" s="7">
        <v>0</v>
      </c>
      <c r="O1853" s="7">
        <v>296306817.14</v>
      </c>
      <c r="P1853" s="7">
        <v>0</v>
      </c>
      <c r="Q1853" s="7">
        <v>547401779.13</v>
      </c>
      <c r="R1853" s="7">
        <v>0</v>
      </c>
      <c r="S1853" s="7">
        <v>0</v>
      </c>
      <c r="T1853" s="7">
        <v>12737437.65</v>
      </c>
      <c r="U1853" s="7">
        <v>0</v>
      </c>
      <c r="V1853" s="7">
        <v>64841213.89</v>
      </c>
      <c r="W1853" s="7">
        <v>94194935.82</v>
      </c>
      <c r="X1853" s="7">
        <v>0</v>
      </c>
      <c r="Y1853" s="7">
        <v>215930394.6</v>
      </c>
      <c r="Z1853" s="7">
        <v>2164937.23</v>
      </c>
      <c r="AA1853" s="7">
        <v>0</v>
      </c>
      <c r="AB1853" s="7">
        <v>0</v>
      </c>
      <c r="AC1853" s="7"/>
      <c r="AD1853" s="7">
        <v>32377408.67</v>
      </c>
      <c r="AE1853" s="7">
        <v>0</v>
      </c>
      <c r="AF1853" s="7">
        <v>154644437.63</v>
      </c>
      <c r="AG1853" s="7">
        <v>39700749.03</v>
      </c>
      <c r="AH1853" s="7">
        <v>67304280.34</v>
      </c>
      <c r="AI1853" s="7">
        <v>179525687.04</v>
      </c>
      <c r="AJ1853" s="9">
        <f t="shared" si="493"/>
        <v>2987377931.34</v>
      </c>
      <c r="AK1853" s="9">
        <f t="shared" si="494"/>
        <v>1036107125.73</v>
      </c>
      <c r="AL1853" s="9">
        <f t="shared" si="495"/>
        <v>4023485057.07</v>
      </c>
      <c r="AM1853" s="9">
        <f t="shared" si="479"/>
        <v>876353068.77</v>
      </c>
      <c r="AN1853" s="9">
        <f t="shared" si="480"/>
        <v>2270061012.28</v>
      </c>
      <c r="AO1853" s="14" t="e">
        <f>AN1853-VLOOKUP(A1853,[1]选股结果!A1853:BF4856,44,FALSE)</f>
        <v>#N/A</v>
      </c>
      <c r="AP1853" s="9">
        <f t="shared" si="481"/>
        <v>691647894.54</v>
      </c>
      <c r="AQ1853" s="9">
        <f t="shared" si="482"/>
        <v>185423081.48</v>
      </c>
      <c r="AR1853" s="9" t="e">
        <f t="shared" si="483"/>
        <v>#N/A</v>
      </c>
      <c r="AS1853" s="9">
        <f t="shared" si="484"/>
        <v>877070976.02</v>
      </c>
      <c r="AT1853" s="9" t="e">
        <f t="shared" si="485"/>
        <v>#N/A</v>
      </c>
      <c r="AU1853" s="17" t="e">
        <f t="shared" si="486"/>
        <v>#N/A</v>
      </c>
      <c r="AV1853" s="17" t="e">
        <f t="shared" si="487"/>
        <v>#N/A</v>
      </c>
      <c r="AW1853" s="17" t="e">
        <f t="shared" si="488"/>
        <v>#N/A</v>
      </c>
      <c r="AX1853" s="17" t="e">
        <f t="shared" si="489"/>
        <v>#N/A</v>
      </c>
      <c r="AY1853" s="17" t="e">
        <f t="shared" si="490"/>
        <v>#N/A</v>
      </c>
      <c r="AZ1853" s="17" t="e">
        <f t="shared" si="491"/>
        <v>#N/A</v>
      </c>
      <c r="BA1853" s="17" t="e">
        <f t="shared" si="492"/>
        <v>#N/A</v>
      </c>
    </row>
    <row r="1854" spans="1:53">
      <c r="A1854" s="6" t="s">
        <v>3756</v>
      </c>
      <c r="B1854" s="6" t="s">
        <v>3757</v>
      </c>
      <c r="C1854" s="7">
        <v>0</v>
      </c>
      <c r="D1854" s="7">
        <v>485697323.8</v>
      </c>
      <c r="E1854" s="7">
        <v>0</v>
      </c>
      <c r="F1854" s="7">
        <v>0</v>
      </c>
      <c r="G1854" s="7">
        <v>0</v>
      </c>
      <c r="H1854" s="7">
        <v>0</v>
      </c>
      <c r="I1854" s="7">
        <v>309901899.13</v>
      </c>
      <c r="J1854" s="7"/>
      <c r="K1854" s="7">
        <v>208633030.14</v>
      </c>
      <c r="L1854" s="7">
        <v>0</v>
      </c>
      <c r="M1854" s="7">
        <v>0</v>
      </c>
      <c r="N1854" s="7">
        <v>0</v>
      </c>
      <c r="O1854" s="7">
        <v>109220878</v>
      </c>
      <c r="P1854" s="7">
        <v>0</v>
      </c>
      <c r="Q1854" s="7">
        <v>896585866.35</v>
      </c>
      <c r="R1854" s="7">
        <v>0</v>
      </c>
      <c r="S1854" s="7">
        <v>0</v>
      </c>
      <c r="T1854" s="7">
        <v>32880892.8</v>
      </c>
      <c r="U1854" s="7">
        <v>0</v>
      </c>
      <c r="V1854" s="7">
        <v>0</v>
      </c>
      <c r="W1854" s="7">
        <v>0</v>
      </c>
      <c r="X1854" s="7">
        <v>54209638.13</v>
      </c>
      <c r="Y1854" s="7">
        <v>1016320298.2</v>
      </c>
      <c r="Z1854" s="7">
        <v>38376880.05</v>
      </c>
      <c r="AA1854" s="7">
        <v>0</v>
      </c>
      <c r="AB1854" s="7">
        <v>0</v>
      </c>
      <c r="AC1854" s="7"/>
      <c r="AD1854" s="7">
        <v>132593657.32</v>
      </c>
      <c r="AE1854" s="7">
        <v>0</v>
      </c>
      <c r="AF1854" s="7">
        <v>48910520.75</v>
      </c>
      <c r="AG1854" s="7">
        <v>125132344.13</v>
      </c>
      <c r="AH1854" s="7">
        <v>37692547.83</v>
      </c>
      <c r="AI1854" s="7">
        <v>23443827</v>
      </c>
      <c r="AJ1854" s="9">
        <f t="shared" si="493"/>
        <v>2042919890.22</v>
      </c>
      <c r="AK1854" s="9">
        <f t="shared" si="494"/>
        <v>1476679713.41</v>
      </c>
      <c r="AL1854" s="9">
        <f t="shared" si="495"/>
        <v>3519599603.63</v>
      </c>
      <c r="AM1854" s="9">
        <f t="shared" si="479"/>
        <v>649127839.93</v>
      </c>
      <c r="AN1854" s="9">
        <f t="shared" si="480"/>
        <v>1448001688.42</v>
      </c>
      <c r="AO1854" s="14" t="e">
        <f>AN1854-VLOOKUP(A1854,[1]选股结果!A1854:BF4857,44,FALSE)</f>
        <v>#N/A</v>
      </c>
      <c r="AP1854" s="9">
        <f t="shared" si="481"/>
        <v>1422470075.28</v>
      </c>
      <c r="AQ1854" s="9">
        <f t="shared" si="482"/>
        <v>0</v>
      </c>
      <c r="AR1854" s="9" t="e">
        <f t="shared" si="483"/>
        <v>#N/A</v>
      </c>
      <c r="AS1854" s="9">
        <f t="shared" si="484"/>
        <v>1422470075.28</v>
      </c>
      <c r="AT1854" s="9" t="e">
        <f t="shared" si="485"/>
        <v>#N/A</v>
      </c>
      <c r="AU1854" s="17" t="e">
        <f t="shared" si="486"/>
        <v>#N/A</v>
      </c>
      <c r="AV1854" s="17" t="e">
        <f t="shared" si="487"/>
        <v>#N/A</v>
      </c>
      <c r="AW1854" s="17" t="e">
        <f t="shared" si="488"/>
        <v>#N/A</v>
      </c>
      <c r="AX1854" s="17" t="e">
        <f t="shared" si="489"/>
        <v>#N/A</v>
      </c>
      <c r="AY1854" s="17" t="e">
        <f t="shared" si="490"/>
        <v>#N/A</v>
      </c>
      <c r="AZ1854" s="17" t="e">
        <f t="shared" si="491"/>
        <v>#N/A</v>
      </c>
      <c r="BA1854" s="17" t="e">
        <f t="shared" si="492"/>
        <v>#N/A</v>
      </c>
    </row>
    <row r="1855" spans="1:53">
      <c r="A1855" s="6" t="s">
        <v>3758</v>
      </c>
      <c r="B1855" s="6" t="s">
        <v>3759</v>
      </c>
      <c r="C1855" s="7">
        <v>0</v>
      </c>
      <c r="D1855" s="7">
        <v>485680932.12</v>
      </c>
      <c r="E1855" s="7">
        <v>0</v>
      </c>
      <c r="F1855" s="7">
        <v>0</v>
      </c>
      <c r="G1855" s="7">
        <v>0</v>
      </c>
      <c r="H1855" s="7">
        <v>0</v>
      </c>
      <c r="I1855" s="7">
        <v>1160046234.48</v>
      </c>
      <c r="J1855" s="7"/>
      <c r="K1855" s="7">
        <v>11309824.75</v>
      </c>
      <c r="L1855" s="7">
        <v>0</v>
      </c>
      <c r="M1855" s="7">
        <v>0</v>
      </c>
      <c r="N1855" s="7">
        <v>0</v>
      </c>
      <c r="O1855" s="7">
        <v>49251618.94</v>
      </c>
      <c r="P1855" s="7">
        <v>0</v>
      </c>
      <c r="Q1855" s="7">
        <v>502010391.09</v>
      </c>
      <c r="R1855" s="7">
        <v>0</v>
      </c>
      <c r="S1855" s="7">
        <v>0</v>
      </c>
      <c r="T1855" s="7">
        <v>11169615.76</v>
      </c>
      <c r="U1855" s="7">
        <v>0</v>
      </c>
      <c r="V1855" s="7">
        <v>0</v>
      </c>
      <c r="W1855" s="7">
        <v>0</v>
      </c>
      <c r="X1855" s="7">
        <v>23462098.12</v>
      </c>
      <c r="Y1855" s="7">
        <v>160993546.79</v>
      </c>
      <c r="Z1855" s="7">
        <v>44753716.42</v>
      </c>
      <c r="AA1855" s="7">
        <v>0</v>
      </c>
      <c r="AB1855" s="7">
        <v>0</v>
      </c>
      <c r="AC1855" s="7"/>
      <c r="AD1855" s="7">
        <v>51629657.61</v>
      </c>
      <c r="AE1855" s="7">
        <v>0</v>
      </c>
      <c r="AF1855" s="7">
        <v>0</v>
      </c>
      <c r="AG1855" s="7">
        <v>0</v>
      </c>
      <c r="AH1855" s="7">
        <v>28011718.18</v>
      </c>
      <c r="AI1855" s="7">
        <v>0</v>
      </c>
      <c r="AJ1855" s="9">
        <f t="shared" si="493"/>
        <v>2219468617.14</v>
      </c>
      <c r="AK1855" s="9">
        <f t="shared" si="494"/>
        <v>308850737.12</v>
      </c>
      <c r="AL1855" s="9">
        <f t="shared" si="495"/>
        <v>2528319354.26</v>
      </c>
      <c r="AM1855" s="9">
        <f t="shared" si="479"/>
        <v>558394649.18</v>
      </c>
      <c r="AN1855" s="9">
        <f t="shared" si="480"/>
        <v>1684536066.08</v>
      </c>
      <c r="AO1855" s="14" t="e">
        <f>AN1855-VLOOKUP(A1855,[1]选股结果!A1855:BF4858,44,FALSE)</f>
        <v>#N/A</v>
      </c>
      <c r="AP1855" s="9">
        <f t="shared" si="481"/>
        <v>285388639</v>
      </c>
      <c r="AQ1855" s="9">
        <f t="shared" si="482"/>
        <v>0</v>
      </c>
      <c r="AR1855" s="9" t="e">
        <f t="shared" si="483"/>
        <v>#N/A</v>
      </c>
      <c r="AS1855" s="9">
        <f t="shared" si="484"/>
        <v>285388639</v>
      </c>
      <c r="AT1855" s="9" t="e">
        <f t="shared" si="485"/>
        <v>#N/A</v>
      </c>
      <c r="AU1855" s="17" t="e">
        <f t="shared" si="486"/>
        <v>#N/A</v>
      </c>
      <c r="AV1855" s="17" t="e">
        <f t="shared" si="487"/>
        <v>#N/A</v>
      </c>
      <c r="AW1855" s="17" t="e">
        <f t="shared" si="488"/>
        <v>#N/A</v>
      </c>
      <c r="AX1855" s="17" t="e">
        <f t="shared" si="489"/>
        <v>#N/A</v>
      </c>
      <c r="AY1855" s="17" t="e">
        <f t="shared" si="490"/>
        <v>#N/A</v>
      </c>
      <c r="AZ1855" s="17" t="e">
        <f t="shared" si="491"/>
        <v>#N/A</v>
      </c>
      <c r="BA1855" s="17" t="e">
        <f t="shared" si="492"/>
        <v>#N/A</v>
      </c>
    </row>
    <row r="1856" spans="1:53">
      <c r="A1856" s="6" t="s">
        <v>3760</v>
      </c>
      <c r="B1856" s="6" t="s">
        <v>3761</v>
      </c>
      <c r="C1856" s="7">
        <v>6339284.37</v>
      </c>
      <c r="D1856" s="7">
        <v>485463266.77</v>
      </c>
      <c r="E1856" s="7">
        <v>0</v>
      </c>
      <c r="F1856" s="7">
        <v>0</v>
      </c>
      <c r="G1856" s="7">
        <v>0</v>
      </c>
      <c r="H1856" s="7">
        <v>0</v>
      </c>
      <c r="I1856" s="7">
        <v>1851837308.1</v>
      </c>
      <c r="J1856" s="7"/>
      <c r="K1856" s="7">
        <v>142013723.52</v>
      </c>
      <c r="L1856" s="7">
        <v>0</v>
      </c>
      <c r="M1856" s="7">
        <v>0</v>
      </c>
      <c r="N1856" s="7">
        <v>0</v>
      </c>
      <c r="O1856" s="7">
        <v>82337816.22</v>
      </c>
      <c r="P1856" s="7">
        <v>0</v>
      </c>
      <c r="Q1856" s="7">
        <v>1474273365.75</v>
      </c>
      <c r="R1856" s="7">
        <v>134400342.46</v>
      </c>
      <c r="S1856" s="7">
        <v>0</v>
      </c>
      <c r="T1856" s="7">
        <v>63445882.27</v>
      </c>
      <c r="U1856" s="7">
        <v>0</v>
      </c>
      <c r="V1856" s="7">
        <v>0</v>
      </c>
      <c r="W1856" s="7">
        <v>40487301.87</v>
      </c>
      <c r="X1856" s="7">
        <v>0</v>
      </c>
      <c r="Y1856" s="7">
        <v>990168302.8</v>
      </c>
      <c r="Z1856" s="7">
        <v>412359014.24</v>
      </c>
      <c r="AA1856" s="7">
        <v>0</v>
      </c>
      <c r="AB1856" s="7">
        <v>0</v>
      </c>
      <c r="AC1856" s="7"/>
      <c r="AD1856" s="7">
        <v>354800230.97</v>
      </c>
      <c r="AE1856" s="7">
        <v>0</v>
      </c>
      <c r="AF1856" s="7">
        <v>239707422.33</v>
      </c>
      <c r="AG1856" s="7">
        <v>3076528.33</v>
      </c>
      <c r="AH1856" s="7">
        <v>77165831.01</v>
      </c>
      <c r="AI1856" s="7">
        <v>192433690.15</v>
      </c>
      <c r="AJ1856" s="9">
        <f t="shared" si="493"/>
        <v>4233771705.09</v>
      </c>
      <c r="AK1856" s="9">
        <f t="shared" si="494"/>
        <v>2316537606.07</v>
      </c>
      <c r="AL1856" s="9">
        <f t="shared" si="495"/>
        <v>6550309311.16</v>
      </c>
      <c r="AM1856" s="9">
        <f t="shared" si="479"/>
        <v>608288384.86</v>
      </c>
      <c r="AN1856" s="9">
        <f t="shared" si="480"/>
        <v>3665970622.1</v>
      </c>
      <c r="AO1856" s="14" t="e">
        <f>AN1856-VLOOKUP(A1856,[1]选股结果!A1856:BF4859,44,FALSE)</f>
        <v>#N/A</v>
      </c>
      <c r="AP1856" s="9">
        <f t="shared" si="481"/>
        <v>2269711019.83</v>
      </c>
      <c r="AQ1856" s="9">
        <f t="shared" si="482"/>
        <v>6339284.37</v>
      </c>
      <c r="AR1856" s="9" t="e">
        <f t="shared" si="483"/>
        <v>#N/A</v>
      </c>
      <c r="AS1856" s="9">
        <f t="shared" si="484"/>
        <v>2276050304.2</v>
      </c>
      <c r="AT1856" s="9" t="e">
        <f t="shared" si="485"/>
        <v>#N/A</v>
      </c>
      <c r="AU1856" s="17" t="e">
        <f t="shared" si="486"/>
        <v>#N/A</v>
      </c>
      <c r="AV1856" s="17" t="e">
        <f t="shared" si="487"/>
        <v>#N/A</v>
      </c>
      <c r="AW1856" s="17" t="e">
        <f t="shared" si="488"/>
        <v>#N/A</v>
      </c>
      <c r="AX1856" s="17" t="e">
        <f t="shared" si="489"/>
        <v>#N/A</v>
      </c>
      <c r="AY1856" s="17" t="e">
        <f t="shared" si="490"/>
        <v>#N/A</v>
      </c>
      <c r="AZ1856" s="17" t="e">
        <f t="shared" si="491"/>
        <v>#N/A</v>
      </c>
      <c r="BA1856" s="17" t="e">
        <f t="shared" si="492"/>
        <v>#N/A</v>
      </c>
    </row>
    <row r="1857" spans="1:53">
      <c r="A1857" s="6" t="s">
        <v>3762</v>
      </c>
      <c r="B1857" s="6" t="s">
        <v>3763</v>
      </c>
      <c r="C1857" s="7">
        <v>16186666.61</v>
      </c>
      <c r="D1857" s="7">
        <v>485417271.78</v>
      </c>
      <c r="E1857" s="7">
        <v>0</v>
      </c>
      <c r="F1857" s="7">
        <v>0</v>
      </c>
      <c r="G1857" s="7">
        <v>0</v>
      </c>
      <c r="H1857" s="7">
        <v>0</v>
      </c>
      <c r="I1857" s="7">
        <v>1030586157.59</v>
      </c>
      <c r="J1857" s="7"/>
      <c r="K1857" s="7">
        <v>115891369.94</v>
      </c>
      <c r="L1857" s="7">
        <v>0</v>
      </c>
      <c r="M1857" s="7">
        <v>0</v>
      </c>
      <c r="N1857" s="7">
        <v>0</v>
      </c>
      <c r="O1857" s="7">
        <v>113764343.63</v>
      </c>
      <c r="P1857" s="7">
        <v>0</v>
      </c>
      <c r="Q1857" s="7">
        <v>224722586.28</v>
      </c>
      <c r="R1857" s="7">
        <v>7064548.95</v>
      </c>
      <c r="S1857" s="7">
        <v>0</v>
      </c>
      <c r="T1857" s="7">
        <v>44887134.34</v>
      </c>
      <c r="U1857" s="7">
        <v>0</v>
      </c>
      <c r="V1857" s="7">
        <v>0</v>
      </c>
      <c r="W1857" s="7">
        <v>0</v>
      </c>
      <c r="X1857" s="7">
        <v>423108728.27</v>
      </c>
      <c r="Y1857" s="7">
        <v>3079772222.87</v>
      </c>
      <c r="Z1857" s="7">
        <v>988974355.3</v>
      </c>
      <c r="AA1857" s="7">
        <v>0</v>
      </c>
      <c r="AB1857" s="7">
        <v>0</v>
      </c>
      <c r="AC1857" s="7"/>
      <c r="AD1857" s="7">
        <v>230385424.73</v>
      </c>
      <c r="AE1857" s="7">
        <v>0</v>
      </c>
      <c r="AF1857" s="7">
        <v>4640899.96</v>
      </c>
      <c r="AG1857" s="7">
        <v>395460.56</v>
      </c>
      <c r="AH1857" s="7">
        <v>153184277.7</v>
      </c>
      <c r="AI1857" s="7">
        <v>1071983466.09</v>
      </c>
      <c r="AJ1857" s="9">
        <f t="shared" si="493"/>
        <v>2022333412.51</v>
      </c>
      <c r="AK1857" s="9">
        <f t="shared" si="494"/>
        <v>5968631502.09</v>
      </c>
      <c r="AL1857" s="9">
        <f t="shared" si="495"/>
        <v>7990964914.6</v>
      </c>
      <c r="AM1857" s="9">
        <f t="shared" si="479"/>
        <v>1022290343.68</v>
      </c>
      <c r="AN1857" s="9">
        <f t="shared" si="480"/>
        <v>1423151797.1</v>
      </c>
      <c r="AO1857" s="14" t="e">
        <f>AN1857-VLOOKUP(A1857,[1]选股结果!A1857:BF4860,44,FALSE)</f>
        <v>#N/A</v>
      </c>
      <c r="AP1857" s="9">
        <f t="shared" si="481"/>
        <v>5529336107.21</v>
      </c>
      <c r="AQ1857" s="9">
        <f t="shared" si="482"/>
        <v>16186666.61</v>
      </c>
      <c r="AR1857" s="9" t="e">
        <f t="shared" si="483"/>
        <v>#N/A</v>
      </c>
      <c r="AS1857" s="9">
        <f t="shared" si="484"/>
        <v>5545522773.82</v>
      </c>
      <c r="AT1857" s="9" t="e">
        <f t="shared" si="485"/>
        <v>#N/A</v>
      </c>
      <c r="AU1857" s="17" t="e">
        <f t="shared" si="486"/>
        <v>#N/A</v>
      </c>
      <c r="AV1857" s="17" t="e">
        <f t="shared" si="487"/>
        <v>#N/A</v>
      </c>
      <c r="AW1857" s="17" t="e">
        <f t="shared" si="488"/>
        <v>#N/A</v>
      </c>
      <c r="AX1857" s="17" t="e">
        <f t="shared" si="489"/>
        <v>#N/A</v>
      </c>
      <c r="AY1857" s="17" t="e">
        <f t="shared" si="490"/>
        <v>#N/A</v>
      </c>
      <c r="AZ1857" s="17" t="e">
        <f t="shared" si="491"/>
        <v>#N/A</v>
      </c>
      <c r="BA1857" s="17" t="e">
        <f t="shared" si="492"/>
        <v>#N/A</v>
      </c>
    </row>
    <row r="1858" spans="1:53">
      <c r="A1858" s="6" t="s">
        <v>3764</v>
      </c>
      <c r="B1858" s="6" t="s">
        <v>3765</v>
      </c>
      <c r="C1858" s="7">
        <v>0</v>
      </c>
      <c r="D1858" s="7">
        <v>484791796.89</v>
      </c>
      <c r="E1858" s="7">
        <v>0</v>
      </c>
      <c r="F1858" s="7">
        <v>0</v>
      </c>
      <c r="G1858" s="7">
        <v>678473921.1</v>
      </c>
      <c r="H1858" s="7">
        <v>0</v>
      </c>
      <c r="I1858" s="7">
        <v>285561524.53</v>
      </c>
      <c r="J1858" s="7"/>
      <c r="K1858" s="7">
        <v>6905037.32</v>
      </c>
      <c r="L1858" s="7">
        <v>0</v>
      </c>
      <c r="M1858" s="7">
        <v>0</v>
      </c>
      <c r="N1858" s="7">
        <v>0</v>
      </c>
      <c r="O1858" s="7">
        <v>583107.18</v>
      </c>
      <c r="P1858" s="7">
        <v>0</v>
      </c>
      <c r="Q1858" s="7">
        <v>118226887.61</v>
      </c>
      <c r="R1858" s="7">
        <v>0</v>
      </c>
      <c r="S1858" s="7">
        <v>0</v>
      </c>
      <c r="T1858" s="7">
        <v>980889.08</v>
      </c>
      <c r="U1858" s="7">
        <v>0</v>
      </c>
      <c r="V1858" s="7">
        <v>0</v>
      </c>
      <c r="W1858" s="7">
        <v>0</v>
      </c>
      <c r="X1858" s="7">
        <v>0</v>
      </c>
      <c r="Y1858" s="7">
        <v>288454816.98</v>
      </c>
      <c r="Z1858" s="7">
        <v>17655048.02</v>
      </c>
      <c r="AA1858" s="7">
        <v>0</v>
      </c>
      <c r="AB1858" s="7">
        <v>0</v>
      </c>
      <c r="AC1858" s="7"/>
      <c r="AD1858" s="7">
        <v>40595252.58</v>
      </c>
      <c r="AE1858" s="7">
        <v>0</v>
      </c>
      <c r="AF1858" s="7">
        <v>0</v>
      </c>
      <c r="AG1858" s="7">
        <v>0</v>
      </c>
      <c r="AH1858" s="7">
        <v>3359935.22</v>
      </c>
      <c r="AI1858" s="7">
        <v>71355350.79</v>
      </c>
      <c r="AJ1858" s="9">
        <f t="shared" si="493"/>
        <v>1575523163.71</v>
      </c>
      <c r="AK1858" s="9">
        <f t="shared" si="494"/>
        <v>421420403.59</v>
      </c>
      <c r="AL1858" s="9">
        <f t="shared" si="495"/>
        <v>1996943567.3</v>
      </c>
      <c r="AM1858" s="9">
        <f t="shared" si="479"/>
        <v>1163848825.17</v>
      </c>
      <c r="AN1858" s="9">
        <f t="shared" si="480"/>
        <v>411674338.54</v>
      </c>
      <c r="AO1858" s="14">
        <f>AN1858-VLOOKUP(A1858,[1]选股结果!A1858:BF4861,44,FALSE)</f>
        <v>257436681.28</v>
      </c>
      <c r="AP1858" s="9">
        <f t="shared" si="481"/>
        <v>421420403.59</v>
      </c>
      <c r="AQ1858" s="9">
        <f t="shared" si="482"/>
        <v>0</v>
      </c>
      <c r="AR1858" s="9">
        <f t="shared" si="483"/>
        <v>1842705910.04</v>
      </c>
      <c r="AS1858" s="9">
        <f t="shared" si="484"/>
        <v>421420403.59</v>
      </c>
      <c r="AT1858" s="9">
        <f t="shared" si="485"/>
        <v>1421285506.45</v>
      </c>
      <c r="AU1858" s="17">
        <f t="shared" si="486"/>
        <v>0.631597705759101</v>
      </c>
      <c r="AV1858" s="17">
        <f t="shared" si="487"/>
        <v>0.223407509737169</v>
      </c>
      <c r="AW1858" s="17">
        <f t="shared" si="488"/>
        <v>0.139705788035602</v>
      </c>
      <c r="AX1858" s="17">
        <f t="shared" si="489"/>
        <v>0.228696506205297</v>
      </c>
      <c r="AY1858" s="17">
        <f t="shared" si="490"/>
        <v>0</v>
      </c>
      <c r="AZ1858" s="17">
        <f t="shared" si="491"/>
        <v>0.228696506205297</v>
      </c>
      <c r="BA1858" s="17">
        <f t="shared" si="492"/>
        <v>0.771303493794703</v>
      </c>
    </row>
    <row r="1859" spans="1:53">
      <c r="A1859" s="6" t="s">
        <v>3766</v>
      </c>
      <c r="B1859" s="6" t="s">
        <v>3767</v>
      </c>
      <c r="C1859" s="7">
        <v>0</v>
      </c>
      <c r="D1859" s="7">
        <v>484787431.36</v>
      </c>
      <c r="E1859" s="7">
        <v>0</v>
      </c>
      <c r="F1859" s="7">
        <v>0</v>
      </c>
      <c r="G1859" s="7">
        <v>537636706.88</v>
      </c>
      <c r="H1859" s="7">
        <v>0</v>
      </c>
      <c r="I1859" s="7">
        <v>798463314.75</v>
      </c>
      <c r="J1859" s="7"/>
      <c r="K1859" s="7">
        <v>41248830.87</v>
      </c>
      <c r="L1859" s="7">
        <v>0</v>
      </c>
      <c r="M1859" s="7">
        <v>0</v>
      </c>
      <c r="N1859" s="7">
        <v>0</v>
      </c>
      <c r="O1859" s="7">
        <v>74263548.85</v>
      </c>
      <c r="P1859" s="7">
        <v>0</v>
      </c>
      <c r="Q1859" s="7">
        <v>332028923.13</v>
      </c>
      <c r="R1859" s="7">
        <v>168942096.56</v>
      </c>
      <c r="S1859" s="7">
        <v>0</v>
      </c>
      <c r="T1859" s="7">
        <v>802836.92</v>
      </c>
      <c r="U1859" s="7">
        <v>0</v>
      </c>
      <c r="V1859" s="7">
        <v>0</v>
      </c>
      <c r="W1859" s="7">
        <v>0</v>
      </c>
      <c r="X1859" s="7">
        <v>0</v>
      </c>
      <c r="Y1859" s="7">
        <v>400633963.09</v>
      </c>
      <c r="Z1859" s="7">
        <v>0</v>
      </c>
      <c r="AA1859" s="7">
        <v>0</v>
      </c>
      <c r="AB1859" s="7">
        <v>0</v>
      </c>
      <c r="AC1859" s="7"/>
      <c r="AD1859" s="7">
        <v>75236064.31</v>
      </c>
      <c r="AE1859" s="7">
        <v>0</v>
      </c>
      <c r="AF1859" s="7">
        <v>151103909.6</v>
      </c>
      <c r="AG1859" s="7">
        <v>0</v>
      </c>
      <c r="AH1859" s="7">
        <v>22634278.43</v>
      </c>
      <c r="AI1859" s="7">
        <v>6243595.79</v>
      </c>
      <c r="AJ1859" s="9">
        <f t="shared" si="493"/>
        <v>2438173689.32</v>
      </c>
      <c r="AK1859" s="9">
        <f t="shared" si="494"/>
        <v>655851811.22</v>
      </c>
      <c r="AL1859" s="9">
        <f t="shared" si="495"/>
        <v>3094025500.54</v>
      </c>
      <c r="AM1859" s="9">
        <f t="shared" ref="AM1859:AM1922" si="496">D1859+E1859+F1859+G1859+H1859+O1859+P1859+U1859+W1859+X1859</f>
        <v>1096687687.09</v>
      </c>
      <c r="AN1859" s="9">
        <f t="shared" ref="AN1859:AN1922" si="497">I1859+J1859+K1859+L1859+M1859+N1859+Q1859+R1859+V1859+S1859+T1859</f>
        <v>1341486002.23</v>
      </c>
      <c r="AO1859" s="14">
        <f>AN1859-VLOOKUP(A1859,[1]选股结果!A1859:BF4862,44,FALSE)</f>
        <v>891420462.83</v>
      </c>
      <c r="AP1859" s="9">
        <f t="shared" ref="AP1859:AP1922" si="498">Y1859+Z1859+AA1859+AB1859+AC1859+AD1859+AE1859+AF1859+AG1859+AH1859+AI1859</f>
        <v>655851811.22</v>
      </c>
      <c r="AQ1859" s="9">
        <f t="shared" ref="AQ1859:AQ1922" si="499">C1859</f>
        <v>0</v>
      </c>
      <c r="AR1859" s="9">
        <f t="shared" ref="AR1859:AR1922" si="500">AM1859+AO1859+AP1859+AQ1859</f>
        <v>2643959961.14</v>
      </c>
      <c r="AS1859" s="9">
        <f t="shared" ref="AS1859:AS1922" si="501">AP1859+AQ1859</f>
        <v>655851811.22</v>
      </c>
      <c r="AT1859" s="9">
        <f t="shared" ref="AT1859:AT1922" si="502">AM1859+AO1859</f>
        <v>1988108149.92</v>
      </c>
      <c r="AU1859" s="17">
        <f t="shared" ref="AU1859:AU1922" si="503">AM1859/AR1859</f>
        <v>0.414789824055104</v>
      </c>
      <c r="AV1859" s="17">
        <f t="shared" ref="AV1859:AV1922" si="504">AN1859/AR1859</f>
        <v>0.507377578309314</v>
      </c>
      <c r="AW1859" s="17">
        <f t="shared" ref="AW1859:AW1922" si="505">AO1859/AR1859</f>
        <v>0.33715354087497</v>
      </c>
      <c r="AX1859" s="17">
        <f t="shared" ref="AX1859:AX1922" si="506">AP1859/AR1859</f>
        <v>0.248056635069926</v>
      </c>
      <c r="AY1859" s="17">
        <f t="shared" ref="AY1859:AY1922" si="507">AQ1859/AR1859</f>
        <v>0</v>
      </c>
      <c r="AZ1859" s="17">
        <f t="shared" ref="AZ1859:AZ1922" si="508">AS1859/AR1859</f>
        <v>0.248056635069926</v>
      </c>
      <c r="BA1859" s="17">
        <f t="shared" ref="BA1859:BA1922" si="509">AT1859/AR1859</f>
        <v>0.751943364930074</v>
      </c>
    </row>
    <row r="1860" spans="1:53">
      <c r="A1860" s="6" t="s">
        <v>3768</v>
      </c>
      <c r="B1860" s="6" t="s">
        <v>3769</v>
      </c>
      <c r="C1860" s="7">
        <v>3692985.67</v>
      </c>
      <c r="D1860" s="7">
        <v>484771654.73</v>
      </c>
      <c r="E1860" s="7">
        <v>0</v>
      </c>
      <c r="F1860" s="7">
        <v>0</v>
      </c>
      <c r="G1860" s="7">
        <v>30007767.12</v>
      </c>
      <c r="H1860" s="7">
        <v>0</v>
      </c>
      <c r="I1860" s="7">
        <v>664118050.5</v>
      </c>
      <c r="J1860" s="7"/>
      <c r="K1860" s="7">
        <v>29124211.44</v>
      </c>
      <c r="L1860" s="7">
        <v>0</v>
      </c>
      <c r="M1860" s="7">
        <v>0</v>
      </c>
      <c r="N1860" s="7">
        <v>0</v>
      </c>
      <c r="O1860" s="7">
        <v>42445371.2</v>
      </c>
      <c r="P1860" s="7">
        <v>0</v>
      </c>
      <c r="Q1860" s="7">
        <v>517882922.31</v>
      </c>
      <c r="R1860" s="7">
        <v>2727023.65</v>
      </c>
      <c r="S1860" s="7">
        <v>0</v>
      </c>
      <c r="T1860" s="7">
        <v>38506904.78</v>
      </c>
      <c r="U1860" s="7">
        <v>0</v>
      </c>
      <c r="V1860" s="7">
        <v>0</v>
      </c>
      <c r="W1860" s="7">
        <v>0</v>
      </c>
      <c r="X1860" s="7">
        <v>6990176.13</v>
      </c>
      <c r="Y1860" s="7">
        <v>950628642.29</v>
      </c>
      <c r="Z1860" s="7">
        <v>254150807.52</v>
      </c>
      <c r="AA1860" s="7">
        <v>0</v>
      </c>
      <c r="AB1860" s="7">
        <v>0</v>
      </c>
      <c r="AC1860" s="7"/>
      <c r="AD1860" s="7">
        <v>264155851.73</v>
      </c>
      <c r="AE1860" s="7">
        <v>0</v>
      </c>
      <c r="AF1860" s="7">
        <v>92422796.87</v>
      </c>
      <c r="AG1860" s="7">
        <v>61066650.76</v>
      </c>
      <c r="AH1860" s="7">
        <v>13732831.62</v>
      </c>
      <c r="AI1860" s="7">
        <v>5916431.29</v>
      </c>
      <c r="AJ1860" s="9">
        <f t="shared" si="493"/>
        <v>1809583905.73</v>
      </c>
      <c r="AK1860" s="9">
        <f t="shared" si="494"/>
        <v>1652757173.88</v>
      </c>
      <c r="AL1860" s="9">
        <f t="shared" si="495"/>
        <v>3462341079.61</v>
      </c>
      <c r="AM1860" s="9">
        <f t="shared" si="496"/>
        <v>564214969.18</v>
      </c>
      <c r="AN1860" s="9">
        <f t="shared" si="497"/>
        <v>1252359112.68</v>
      </c>
      <c r="AO1860" s="14">
        <f>AN1860-VLOOKUP(A1860,[1]选股结果!A1860:BF4863,44,FALSE)</f>
        <v>329499390.83</v>
      </c>
      <c r="AP1860" s="9">
        <f t="shared" si="498"/>
        <v>1642074012.08</v>
      </c>
      <c r="AQ1860" s="9">
        <f t="shared" si="499"/>
        <v>3692985.67</v>
      </c>
      <c r="AR1860" s="9">
        <f t="shared" si="500"/>
        <v>2539481357.76</v>
      </c>
      <c r="AS1860" s="9">
        <f t="shared" si="501"/>
        <v>1645766997.75</v>
      </c>
      <c r="AT1860" s="9">
        <f t="shared" si="502"/>
        <v>893714360.01</v>
      </c>
      <c r="AU1860" s="17">
        <f t="shared" si="503"/>
        <v>0.222177243969878</v>
      </c>
      <c r="AV1860" s="17">
        <f t="shared" si="504"/>
        <v>0.493155466116384</v>
      </c>
      <c r="AW1860" s="17">
        <f t="shared" si="505"/>
        <v>0.129750663387678</v>
      </c>
      <c r="AX1860" s="17">
        <f t="shared" si="506"/>
        <v>0.646617864337631</v>
      </c>
      <c r="AY1860" s="17">
        <f t="shared" si="507"/>
        <v>0.00145422830481318</v>
      </c>
      <c r="AZ1860" s="17">
        <f t="shared" si="508"/>
        <v>0.648072092642445</v>
      </c>
      <c r="BA1860" s="17">
        <f t="shared" si="509"/>
        <v>0.351927907357555</v>
      </c>
    </row>
    <row r="1861" spans="1:53">
      <c r="A1861" s="6" t="s">
        <v>3770</v>
      </c>
      <c r="B1861" s="6" t="s">
        <v>3771</v>
      </c>
      <c r="C1861" s="7">
        <v>106165548.49</v>
      </c>
      <c r="D1861" s="7">
        <v>484754194.47</v>
      </c>
      <c r="E1861" s="7">
        <v>0</v>
      </c>
      <c r="F1861" s="7">
        <v>0</v>
      </c>
      <c r="G1861" s="7">
        <v>0</v>
      </c>
      <c r="H1861" s="7">
        <v>0</v>
      </c>
      <c r="I1861" s="7">
        <v>35293683.48</v>
      </c>
      <c r="J1861" s="7"/>
      <c r="K1861" s="7">
        <v>39514741.33</v>
      </c>
      <c r="L1861" s="7">
        <v>0</v>
      </c>
      <c r="M1861" s="7">
        <v>0</v>
      </c>
      <c r="N1861" s="7">
        <v>0</v>
      </c>
      <c r="O1861" s="7">
        <v>220939860.75</v>
      </c>
      <c r="P1861" s="7">
        <v>0</v>
      </c>
      <c r="Q1861" s="7">
        <v>6082146252.53</v>
      </c>
      <c r="R1861" s="7">
        <v>0</v>
      </c>
      <c r="S1861" s="7">
        <v>0</v>
      </c>
      <c r="T1861" s="7">
        <v>122582081.25</v>
      </c>
      <c r="U1861" s="7">
        <v>0</v>
      </c>
      <c r="V1861" s="7">
        <v>0</v>
      </c>
      <c r="W1861" s="7">
        <v>0</v>
      </c>
      <c r="X1861" s="7">
        <v>426618800</v>
      </c>
      <c r="Y1861" s="7">
        <v>3909677119.67</v>
      </c>
      <c r="Z1861" s="7">
        <v>17227543.26</v>
      </c>
      <c r="AA1861" s="7">
        <v>0</v>
      </c>
      <c r="AB1861" s="7">
        <v>0</v>
      </c>
      <c r="AC1861" s="7"/>
      <c r="AD1861" s="7">
        <v>334773972.45</v>
      </c>
      <c r="AE1861" s="7">
        <v>0</v>
      </c>
      <c r="AF1861" s="7">
        <v>58361347.57</v>
      </c>
      <c r="AG1861" s="7">
        <v>32309406.99</v>
      </c>
      <c r="AH1861" s="7">
        <v>211403961.53</v>
      </c>
      <c r="AI1861" s="7">
        <v>20633797.8</v>
      </c>
      <c r="AJ1861" s="9">
        <f t="shared" si="493"/>
        <v>6985230813.81</v>
      </c>
      <c r="AK1861" s="9">
        <f t="shared" si="494"/>
        <v>5117171497.76</v>
      </c>
      <c r="AL1861" s="9">
        <f t="shared" si="495"/>
        <v>12102402311.57</v>
      </c>
      <c r="AM1861" s="9">
        <f t="shared" si="496"/>
        <v>1132312855.22</v>
      </c>
      <c r="AN1861" s="9">
        <f t="shared" si="497"/>
        <v>6279536758.59</v>
      </c>
      <c r="AO1861" s="14" t="e">
        <f>AN1861-VLOOKUP(A1861,[1]选股结果!A1861:BF4864,44,FALSE)</f>
        <v>#N/A</v>
      </c>
      <c r="AP1861" s="9">
        <f t="shared" si="498"/>
        <v>4584387149.27</v>
      </c>
      <c r="AQ1861" s="9">
        <f t="shared" si="499"/>
        <v>106165548.49</v>
      </c>
      <c r="AR1861" s="9" t="e">
        <f t="shared" si="500"/>
        <v>#N/A</v>
      </c>
      <c r="AS1861" s="9">
        <f t="shared" si="501"/>
        <v>4690552697.76</v>
      </c>
      <c r="AT1861" s="9" t="e">
        <f t="shared" si="502"/>
        <v>#N/A</v>
      </c>
      <c r="AU1861" s="17" t="e">
        <f t="shared" si="503"/>
        <v>#N/A</v>
      </c>
      <c r="AV1861" s="17" t="e">
        <f t="shared" si="504"/>
        <v>#N/A</v>
      </c>
      <c r="AW1861" s="17" t="e">
        <f t="shared" si="505"/>
        <v>#N/A</v>
      </c>
      <c r="AX1861" s="17" t="e">
        <f t="shared" si="506"/>
        <v>#N/A</v>
      </c>
      <c r="AY1861" s="17" t="e">
        <f t="shared" si="507"/>
        <v>#N/A</v>
      </c>
      <c r="AZ1861" s="17" t="e">
        <f t="shared" si="508"/>
        <v>#N/A</v>
      </c>
      <c r="BA1861" s="17" t="e">
        <f t="shared" si="509"/>
        <v>#N/A</v>
      </c>
    </row>
    <row r="1862" spans="1:53">
      <c r="A1862" s="6" t="s">
        <v>3772</v>
      </c>
      <c r="B1862" s="6" t="s">
        <v>3773</v>
      </c>
      <c r="C1862" s="7">
        <v>43565099.17</v>
      </c>
      <c r="D1862" s="7">
        <v>483775760.17</v>
      </c>
      <c r="E1862" s="7">
        <v>0</v>
      </c>
      <c r="F1862" s="7">
        <v>0</v>
      </c>
      <c r="G1862" s="7">
        <v>0</v>
      </c>
      <c r="H1862" s="7">
        <v>0</v>
      </c>
      <c r="I1862" s="7">
        <v>172452995.17</v>
      </c>
      <c r="J1862" s="7"/>
      <c r="K1862" s="7">
        <v>139673203.51</v>
      </c>
      <c r="L1862" s="7">
        <v>0</v>
      </c>
      <c r="M1862" s="7">
        <v>0</v>
      </c>
      <c r="N1862" s="7">
        <v>0</v>
      </c>
      <c r="O1862" s="7">
        <v>86234441.55</v>
      </c>
      <c r="P1862" s="7">
        <v>0</v>
      </c>
      <c r="Q1862" s="7">
        <v>64780823.12</v>
      </c>
      <c r="R1862" s="7">
        <v>41274986.64</v>
      </c>
      <c r="S1862" s="7">
        <v>0</v>
      </c>
      <c r="T1862" s="7">
        <v>69099783.23</v>
      </c>
      <c r="U1862" s="7">
        <v>0</v>
      </c>
      <c r="V1862" s="7">
        <v>0</v>
      </c>
      <c r="W1862" s="7">
        <v>0</v>
      </c>
      <c r="X1862" s="7">
        <v>72295033.28</v>
      </c>
      <c r="Y1862" s="7">
        <v>2509803604.84</v>
      </c>
      <c r="Z1862" s="7">
        <v>173925032.78</v>
      </c>
      <c r="AA1862" s="7">
        <v>0</v>
      </c>
      <c r="AB1862" s="7">
        <v>0</v>
      </c>
      <c r="AC1862" s="7"/>
      <c r="AD1862" s="7">
        <v>1089465613.52</v>
      </c>
      <c r="AE1862" s="7">
        <v>0</v>
      </c>
      <c r="AF1862" s="7">
        <v>34606958.5</v>
      </c>
      <c r="AG1862" s="7">
        <v>162809681.38</v>
      </c>
      <c r="AH1862" s="7">
        <v>62181587.51</v>
      </c>
      <c r="AI1862" s="7">
        <v>64524839.25</v>
      </c>
      <c r="AJ1862" s="9">
        <f t="shared" si="493"/>
        <v>1057291993.39</v>
      </c>
      <c r="AK1862" s="9">
        <f t="shared" si="494"/>
        <v>4213177450.23</v>
      </c>
      <c r="AL1862" s="9">
        <f t="shared" si="495"/>
        <v>5270469443.62</v>
      </c>
      <c r="AM1862" s="9">
        <f t="shared" si="496"/>
        <v>642305235</v>
      </c>
      <c r="AN1862" s="9">
        <f t="shared" si="497"/>
        <v>487281791.67</v>
      </c>
      <c r="AO1862" s="14" t="e">
        <f>AN1862-VLOOKUP(A1862,[1]选股结果!A1862:BF4865,44,FALSE)</f>
        <v>#N/A</v>
      </c>
      <c r="AP1862" s="9">
        <f t="shared" si="498"/>
        <v>4097317317.78</v>
      </c>
      <c r="AQ1862" s="9">
        <f t="shared" si="499"/>
        <v>43565099.17</v>
      </c>
      <c r="AR1862" s="9" t="e">
        <f t="shared" si="500"/>
        <v>#N/A</v>
      </c>
      <c r="AS1862" s="9">
        <f t="shared" si="501"/>
        <v>4140882416.95</v>
      </c>
      <c r="AT1862" s="9" t="e">
        <f t="shared" si="502"/>
        <v>#N/A</v>
      </c>
      <c r="AU1862" s="17" t="e">
        <f t="shared" si="503"/>
        <v>#N/A</v>
      </c>
      <c r="AV1862" s="17" t="e">
        <f t="shared" si="504"/>
        <v>#N/A</v>
      </c>
      <c r="AW1862" s="17" t="e">
        <f t="shared" si="505"/>
        <v>#N/A</v>
      </c>
      <c r="AX1862" s="17" t="e">
        <f t="shared" si="506"/>
        <v>#N/A</v>
      </c>
      <c r="AY1862" s="17" t="e">
        <f t="shared" si="507"/>
        <v>#N/A</v>
      </c>
      <c r="AZ1862" s="17" t="e">
        <f t="shared" si="508"/>
        <v>#N/A</v>
      </c>
      <c r="BA1862" s="17" t="e">
        <f t="shared" si="509"/>
        <v>#N/A</v>
      </c>
    </row>
    <row r="1863" spans="1:53">
      <c r="A1863" s="6" t="s">
        <v>3774</v>
      </c>
      <c r="B1863" s="6" t="s">
        <v>3775</v>
      </c>
      <c r="C1863" s="7">
        <v>404447720.05</v>
      </c>
      <c r="D1863" s="7">
        <v>482960717.14</v>
      </c>
      <c r="E1863" s="7">
        <v>0</v>
      </c>
      <c r="F1863" s="7">
        <v>0</v>
      </c>
      <c r="G1863" s="7">
        <v>120000000</v>
      </c>
      <c r="H1863" s="7">
        <v>0</v>
      </c>
      <c r="I1863" s="7">
        <v>345314269.34</v>
      </c>
      <c r="J1863" s="7"/>
      <c r="K1863" s="7">
        <v>152640639.3</v>
      </c>
      <c r="L1863" s="7">
        <v>0</v>
      </c>
      <c r="M1863" s="7">
        <v>0</v>
      </c>
      <c r="N1863" s="7">
        <v>0</v>
      </c>
      <c r="O1863" s="7">
        <v>191189848.79</v>
      </c>
      <c r="P1863" s="7">
        <v>0</v>
      </c>
      <c r="Q1863" s="7">
        <v>180248358.47</v>
      </c>
      <c r="R1863" s="7">
        <v>1478908970.45</v>
      </c>
      <c r="S1863" s="7">
        <v>59533978.59</v>
      </c>
      <c r="T1863" s="7">
        <v>43467453.95</v>
      </c>
      <c r="U1863" s="7">
        <v>0</v>
      </c>
      <c r="V1863" s="7">
        <v>111255655.47</v>
      </c>
      <c r="W1863" s="7">
        <v>0</v>
      </c>
      <c r="X1863" s="7">
        <v>82516033.31</v>
      </c>
      <c r="Y1863" s="7">
        <v>879390148.51</v>
      </c>
      <c r="Z1863" s="7">
        <v>6766096.95</v>
      </c>
      <c r="AA1863" s="7">
        <v>0</v>
      </c>
      <c r="AB1863" s="7">
        <v>0</v>
      </c>
      <c r="AC1863" s="7"/>
      <c r="AD1863" s="7">
        <v>93602339.13</v>
      </c>
      <c r="AE1863" s="7">
        <v>0</v>
      </c>
      <c r="AF1863" s="7">
        <v>417646869.09</v>
      </c>
      <c r="AG1863" s="7">
        <v>8572132.58</v>
      </c>
      <c r="AH1863" s="7">
        <v>26405687.79</v>
      </c>
      <c r="AI1863" s="7">
        <v>3734241.74</v>
      </c>
      <c r="AJ1863" s="9">
        <f t="shared" si="493"/>
        <v>3054264236.03</v>
      </c>
      <c r="AK1863" s="9">
        <f t="shared" si="494"/>
        <v>2034336924.62</v>
      </c>
      <c r="AL1863" s="9">
        <f t="shared" si="495"/>
        <v>5088601160.65</v>
      </c>
      <c r="AM1863" s="9">
        <f t="shared" si="496"/>
        <v>876666599.24</v>
      </c>
      <c r="AN1863" s="9">
        <f t="shared" si="497"/>
        <v>2371369325.57</v>
      </c>
      <c r="AO1863" s="14" t="e">
        <f>AN1863-VLOOKUP(A1863,[1]选股结果!A1863:BF4866,44,FALSE)</f>
        <v>#N/A</v>
      </c>
      <c r="AP1863" s="9">
        <f t="shared" si="498"/>
        <v>1436117515.79</v>
      </c>
      <c r="AQ1863" s="9">
        <f t="shared" si="499"/>
        <v>404447720.05</v>
      </c>
      <c r="AR1863" s="9" t="e">
        <f t="shared" si="500"/>
        <v>#N/A</v>
      </c>
      <c r="AS1863" s="9">
        <f t="shared" si="501"/>
        <v>1840565235.84</v>
      </c>
      <c r="AT1863" s="9" t="e">
        <f t="shared" si="502"/>
        <v>#N/A</v>
      </c>
      <c r="AU1863" s="17" t="e">
        <f t="shared" si="503"/>
        <v>#N/A</v>
      </c>
      <c r="AV1863" s="17" t="e">
        <f t="shared" si="504"/>
        <v>#N/A</v>
      </c>
      <c r="AW1863" s="17" t="e">
        <f t="shared" si="505"/>
        <v>#N/A</v>
      </c>
      <c r="AX1863" s="17" t="e">
        <f t="shared" si="506"/>
        <v>#N/A</v>
      </c>
      <c r="AY1863" s="17" t="e">
        <f t="shared" si="507"/>
        <v>#N/A</v>
      </c>
      <c r="AZ1863" s="17" t="e">
        <f t="shared" si="508"/>
        <v>#N/A</v>
      </c>
      <c r="BA1863" s="17" t="e">
        <f t="shared" si="509"/>
        <v>#N/A</v>
      </c>
    </row>
    <row r="1864" spans="1:53">
      <c r="A1864" s="6" t="s">
        <v>3776</v>
      </c>
      <c r="B1864" s="6" t="s">
        <v>3777</v>
      </c>
      <c r="C1864" s="7">
        <v>2679371.56</v>
      </c>
      <c r="D1864" s="7">
        <v>482056003.72</v>
      </c>
      <c r="E1864" s="7">
        <v>0</v>
      </c>
      <c r="F1864" s="7">
        <v>0</v>
      </c>
      <c r="G1864" s="7">
        <v>0</v>
      </c>
      <c r="H1864" s="7">
        <v>0</v>
      </c>
      <c r="I1864" s="7">
        <v>553442720.3</v>
      </c>
      <c r="J1864" s="7"/>
      <c r="K1864" s="7">
        <v>31908023.16</v>
      </c>
      <c r="L1864" s="7">
        <v>0</v>
      </c>
      <c r="M1864" s="7">
        <v>0</v>
      </c>
      <c r="N1864" s="7">
        <v>0</v>
      </c>
      <c r="O1864" s="7">
        <v>19586020.98</v>
      </c>
      <c r="P1864" s="7">
        <v>0</v>
      </c>
      <c r="Q1864" s="7">
        <v>217905034.14</v>
      </c>
      <c r="R1864" s="7">
        <v>0</v>
      </c>
      <c r="S1864" s="7">
        <v>0</v>
      </c>
      <c r="T1864" s="7">
        <v>27979709.43</v>
      </c>
      <c r="U1864" s="7">
        <v>0</v>
      </c>
      <c r="V1864" s="7">
        <v>0</v>
      </c>
      <c r="W1864" s="7">
        <v>0</v>
      </c>
      <c r="X1864" s="7">
        <v>8657013.59</v>
      </c>
      <c r="Y1864" s="7">
        <v>457507279.43</v>
      </c>
      <c r="Z1864" s="7">
        <v>619289583.61</v>
      </c>
      <c r="AA1864" s="7">
        <v>0</v>
      </c>
      <c r="AB1864" s="7">
        <v>0</v>
      </c>
      <c r="AC1864" s="7"/>
      <c r="AD1864" s="7">
        <v>105208049.72</v>
      </c>
      <c r="AE1864" s="7">
        <v>0</v>
      </c>
      <c r="AF1864" s="7">
        <v>299058864.97</v>
      </c>
      <c r="AG1864" s="7">
        <v>3036607.75</v>
      </c>
      <c r="AH1864" s="7">
        <v>50658575.4</v>
      </c>
      <c r="AI1864" s="7">
        <v>99522033.45</v>
      </c>
      <c r="AJ1864" s="9">
        <f t="shared" si="493"/>
        <v>1332877511.73</v>
      </c>
      <c r="AK1864" s="9">
        <f t="shared" si="494"/>
        <v>1645617379.48</v>
      </c>
      <c r="AL1864" s="9">
        <f t="shared" si="495"/>
        <v>2978494891.21</v>
      </c>
      <c r="AM1864" s="9">
        <f t="shared" si="496"/>
        <v>510299038.29</v>
      </c>
      <c r="AN1864" s="9">
        <f t="shared" si="497"/>
        <v>831235487.03</v>
      </c>
      <c r="AO1864" s="14">
        <f>AN1864-VLOOKUP(A1864,[1]选股结果!A1864:BF4867,44,FALSE)</f>
        <v>540065833.29</v>
      </c>
      <c r="AP1864" s="9">
        <f t="shared" si="498"/>
        <v>1634280994.33</v>
      </c>
      <c r="AQ1864" s="9">
        <f t="shared" si="499"/>
        <v>2679371.56</v>
      </c>
      <c r="AR1864" s="9">
        <f t="shared" si="500"/>
        <v>2687325237.47</v>
      </c>
      <c r="AS1864" s="9">
        <f t="shared" si="501"/>
        <v>1636960365.89</v>
      </c>
      <c r="AT1864" s="9">
        <f t="shared" si="502"/>
        <v>1050364871.58</v>
      </c>
      <c r="AU1864" s="17">
        <f t="shared" si="503"/>
        <v>0.189891060142175</v>
      </c>
      <c r="AV1864" s="17">
        <f t="shared" si="504"/>
        <v>0.309317039649645</v>
      </c>
      <c r="AW1864" s="17">
        <f t="shared" si="505"/>
        <v>0.20096779718351</v>
      </c>
      <c r="AX1864" s="17">
        <f t="shared" si="506"/>
        <v>0.608144102374674</v>
      </c>
      <c r="AY1864" s="17">
        <f t="shared" si="507"/>
        <v>0.000997040299641034</v>
      </c>
      <c r="AZ1864" s="17">
        <f t="shared" si="508"/>
        <v>0.609141142674315</v>
      </c>
      <c r="BA1864" s="17">
        <f t="shared" si="509"/>
        <v>0.390858857325685</v>
      </c>
    </row>
    <row r="1865" spans="1:53">
      <c r="A1865" s="6" t="s">
        <v>3778</v>
      </c>
      <c r="B1865" s="6" t="s">
        <v>3779</v>
      </c>
      <c r="C1865" s="7">
        <v>23698574.11</v>
      </c>
      <c r="D1865" s="7">
        <v>481714521.63</v>
      </c>
      <c r="E1865" s="7">
        <v>0</v>
      </c>
      <c r="F1865" s="7">
        <v>0</v>
      </c>
      <c r="G1865" s="7">
        <v>1535812</v>
      </c>
      <c r="H1865" s="7">
        <v>0</v>
      </c>
      <c r="I1865" s="7">
        <v>976445944.76</v>
      </c>
      <c r="J1865" s="7"/>
      <c r="K1865" s="7">
        <v>49326483.73</v>
      </c>
      <c r="L1865" s="7">
        <v>0</v>
      </c>
      <c r="M1865" s="7">
        <v>0</v>
      </c>
      <c r="N1865" s="7">
        <v>0</v>
      </c>
      <c r="O1865" s="7">
        <v>766864109.17</v>
      </c>
      <c r="P1865" s="7">
        <v>0</v>
      </c>
      <c r="Q1865" s="7">
        <v>325284034.98</v>
      </c>
      <c r="R1865" s="7">
        <v>13513960.89</v>
      </c>
      <c r="S1865" s="7">
        <v>0</v>
      </c>
      <c r="T1865" s="7">
        <v>35477985.35</v>
      </c>
      <c r="U1865" s="7">
        <v>0</v>
      </c>
      <c r="V1865" s="7">
        <v>0</v>
      </c>
      <c r="W1865" s="7">
        <v>0</v>
      </c>
      <c r="X1865" s="7">
        <v>59760779.2</v>
      </c>
      <c r="Y1865" s="7">
        <v>331703723.86</v>
      </c>
      <c r="Z1865" s="7">
        <v>88715549.07</v>
      </c>
      <c r="AA1865" s="7">
        <v>0</v>
      </c>
      <c r="AB1865" s="7">
        <v>0</v>
      </c>
      <c r="AC1865" s="7"/>
      <c r="AD1865" s="7">
        <v>116294740.47</v>
      </c>
      <c r="AE1865" s="7">
        <v>0</v>
      </c>
      <c r="AF1865" s="7">
        <v>117962204.84</v>
      </c>
      <c r="AG1865" s="7">
        <v>2839039.89</v>
      </c>
      <c r="AH1865" s="7">
        <v>39315633.63</v>
      </c>
      <c r="AI1865" s="7">
        <v>0</v>
      </c>
      <c r="AJ1865" s="9">
        <f t="shared" si="493"/>
        <v>2650162852.51</v>
      </c>
      <c r="AK1865" s="9">
        <f t="shared" si="494"/>
        <v>780290245.07</v>
      </c>
      <c r="AL1865" s="9">
        <f t="shared" si="495"/>
        <v>3430453097.58</v>
      </c>
      <c r="AM1865" s="9">
        <f t="shared" si="496"/>
        <v>1309875222</v>
      </c>
      <c r="AN1865" s="9">
        <f t="shared" si="497"/>
        <v>1400048409.71</v>
      </c>
      <c r="AO1865" s="14" t="e">
        <f>AN1865-VLOOKUP(A1865,[1]选股结果!A1865:BF4868,44,FALSE)</f>
        <v>#N/A</v>
      </c>
      <c r="AP1865" s="9">
        <f t="shared" si="498"/>
        <v>696830891.76</v>
      </c>
      <c r="AQ1865" s="9">
        <f t="shared" si="499"/>
        <v>23698574.11</v>
      </c>
      <c r="AR1865" s="9" t="e">
        <f t="shared" si="500"/>
        <v>#N/A</v>
      </c>
      <c r="AS1865" s="9">
        <f t="shared" si="501"/>
        <v>720529465.87</v>
      </c>
      <c r="AT1865" s="9" t="e">
        <f t="shared" si="502"/>
        <v>#N/A</v>
      </c>
      <c r="AU1865" s="17" t="e">
        <f t="shared" si="503"/>
        <v>#N/A</v>
      </c>
      <c r="AV1865" s="17" t="e">
        <f t="shared" si="504"/>
        <v>#N/A</v>
      </c>
      <c r="AW1865" s="17" t="e">
        <f t="shared" si="505"/>
        <v>#N/A</v>
      </c>
      <c r="AX1865" s="17" t="e">
        <f t="shared" si="506"/>
        <v>#N/A</v>
      </c>
      <c r="AY1865" s="17" t="e">
        <f t="shared" si="507"/>
        <v>#N/A</v>
      </c>
      <c r="AZ1865" s="17" t="e">
        <f t="shared" si="508"/>
        <v>#N/A</v>
      </c>
      <c r="BA1865" s="17" t="e">
        <f t="shared" si="509"/>
        <v>#N/A</v>
      </c>
    </row>
    <row r="1866" spans="1:53">
      <c r="A1866" s="6" t="s">
        <v>3780</v>
      </c>
      <c r="B1866" s="6" t="s">
        <v>3781</v>
      </c>
      <c r="C1866" s="7">
        <v>143264841.89</v>
      </c>
      <c r="D1866" s="7">
        <v>481550647.96</v>
      </c>
      <c r="E1866" s="7">
        <v>0</v>
      </c>
      <c r="F1866" s="7">
        <v>0</v>
      </c>
      <c r="G1866" s="7">
        <v>0</v>
      </c>
      <c r="H1866" s="7">
        <v>0</v>
      </c>
      <c r="I1866" s="7">
        <v>296831887.36</v>
      </c>
      <c r="J1866" s="7"/>
      <c r="K1866" s="7">
        <v>84162861.95</v>
      </c>
      <c r="L1866" s="7">
        <v>0</v>
      </c>
      <c r="M1866" s="7">
        <v>0</v>
      </c>
      <c r="N1866" s="7">
        <v>0</v>
      </c>
      <c r="O1866" s="7">
        <v>6815982.83</v>
      </c>
      <c r="P1866" s="7">
        <v>0</v>
      </c>
      <c r="Q1866" s="7">
        <v>588432479.56</v>
      </c>
      <c r="R1866" s="7">
        <v>0</v>
      </c>
      <c r="S1866" s="7">
        <v>2973733.83</v>
      </c>
      <c r="T1866" s="7">
        <v>9752392.42</v>
      </c>
      <c r="U1866" s="7">
        <v>0</v>
      </c>
      <c r="V1866" s="7">
        <v>0</v>
      </c>
      <c r="W1866" s="7">
        <v>0</v>
      </c>
      <c r="X1866" s="7">
        <v>0</v>
      </c>
      <c r="Y1866" s="7">
        <v>577258519.13</v>
      </c>
      <c r="Z1866" s="7">
        <v>16437144.4</v>
      </c>
      <c r="AA1866" s="7">
        <v>0</v>
      </c>
      <c r="AB1866" s="7">
        <v>0</v>
      </c>
      <c r="AC1866" s="7"/>
      <c r="AD1866" s="7">
        <v>193671354.73</v>
      </c>
      <c r="AE1866" s="7">
        <v>0</v>
      </c>
      <c r="AF1866" s="7">
        <v>1927957.29</v>
      </c>
      <c r="AG1866" s="7">
        <v>19780128.88</v>
      </c>
      <c r="AH1866" s="7">
        <v>5890985.26</v>
      </c>
      <c r="AI1866" s="7">
        <v>16226792.21</v>
      </c>
      <c r="AJ1866" s="9">
        <f t="shared" si="493"/>
        <v>1470519985.91</v>
      </c>
      <c r="AK1866" s="9">
        <f t="shared" si="494"/>
        <v>974457723.79</v>
      </c>
      <c r="AL1866" s="9">
        <f t="shared" si="495"/>
        <v>2444977709.7</v>
      </c>
      <c r="AM1866" s="9">
        <f t="shared" si="496"/>
        <v>488366630.79</v>
      </c>
      <c r="AN1866" s="9">
        <f t="shared" si="497"/>
        <v>982153355.12</v>
      </c>
      <c r="AO1866" s="14" t="e">
        <f>AN1866-VLOOKUP(A1866,[1]选股结果!A1866:BF4869,44,FALSE)</f>
        <v>#N/A</v>
      </c>
      <c r="AP1866" s="9">
        <f t="shared" si="498"/>
        <v>831192881.9</v>
      </c>
      <c r="AQ1866" s="9">
        <f t="shared" si="499"/>
        <v>143264841.89</v>
      </c>
      <c r="AR1866" s="9" t="e">
        <f t="shared" si="500"/>
        <v>#N/A</v>
      </c>
      <c r="AS1866" s="9">
        <f t="shared" si="501"/>
        <v>974457723.79</v>
      </c>
      <c r="AT1866" s="9" t="e">
        <f t="shared" si="502"/>
        <v>#N/A</v>
      </c>
      <c r="AU1866" s="17" t="e">
        <f t="shared" si="503"/>
        <v>#N/A</v>
      </c>
      <c r="AV1866" s="17" t="e">
        <f t="shared" si="504"/>
        <v>#N/A</v>
      </c>
      <c r="AW1866" s="17" t="e">
        <f t="shared" si="505"/>
        <v>#N/A</v>
      </c>
      <c r="AX1866" s="17" t="e">
        <f t="shared" si="506"/>
        <v>#N/A</v>
      </c>
      <c r="AY1866" s="17" t="e">
        <f t="shared" si="507"/>
        <v>#N/A</v>
      </c>
      <c r="AZ1866" s="17" t="e">
        <f t="shared" si="508"/>
        <v>#N/A</v>
      </c>
      <c r="BA1866" s="17" t="e">
        <f t="shared" si="509"/>
        <v>#N/A</v>
      </c>
    </row>
    <row r="1867" spans="1:53">
      <c r="A1867" s="6" t="s">
        <v>3782</v>
      </c>
      <c r="B1867" s="6" t="s">
        <v>3783</v>
      </c>
      <c r="C1867" s="7">
        <v>0</v>
      </c>
      <c r="D1867" s="7">
        <v>480895102.84</v>
      </c>
      <c r="E1867" s="7">
        <v>0</v>
      </c>
      <c r="F1867" s="7">
        <v>0</v>
      </c>
      <c r="G1867" s="7">
        <v>90000000</v>
      </c>
      <c r="H1867" s="7">
        <v>2864934</v>
      </c>
      <c r="I1867" s="7">
        <v>1071086538.57</v>
      </c>
      <c r="J1867" s="7"/>
      <c r="K1867" s="7">
        <v>27264788.81</v>
      </c>
      <c r="L1867" s="7">
        <v>0</v>
      </c>
      <c r="M1867" s="7">
        <v>0</v>
      </c>
      <c r="N1867" s="7">
        <v>0</v>
      </c>
      <c r="O1867" s="7">
        <v>13354084.9</v>
      </c>
      <c r="P1867" s="7">
        <v>0</v>
      </c>
      <c r="Q1867" s="7">
        <v>288054306.3</v>
      </c>
      <c r="R1867" s="7">
        <v>0</v>
      </c>
      <c r="S1867" s="7">
        <v>0</v>
      </c>
      <c r="T1867" s="7">
        <v>16049620.84</v>
      </c>
      <c r="U1867" s="7">
        <v>0</v>
      </c>
      <c r="V1867" s="7">
        <v>0</v>
      </c>
      <c r="W1867" s="7">
        <v>0</v>
      </c>
      <c r="X1867" s="7">
        <v>120542325.16</v>
      </c>
      <c r="Y1867" s="7">
        <v>120558057.22</v>
      </c>
      <c r="Z1867" s="7">
        <v>24747960.18</v>
      </c>
      <c r="AA1867" s="7">
        <v>0</v>
      </c>
      <c r="AB1867" s="7">
        <v>0</v>
      </c>
      <c r="AC1867" s="7"/>
      <c r="AD1867" s="7">
        <v>38252841.88</v>
      </c>
      <c r="AE1867" s="7">
        <v>0</v>
      </c>
      <c r="AF1867" s="7">
        <v>0</v>
      </c>
      <c r="AG1867" s="7">
        <v>25608.77</v>
      </c>
      <c r="AH1867" s="7">
        <v>18943725.38</v>
      </c>
      <c r="AI1867" s="7">
        <v>0</v>
      </c>
      <c r="AJ1867" s="9">
        <f t="shared" si="493"/>
        <v>1989569376.26</v>
      </c>
      <c r="AK1867" s="9">
        <f t="shared" si="494"/>
        <v>323070518.59</v>
      </c>
      <c r="AL1867" s="9">
        <f t="shared" si="495"/>
        <v>2312639894.85</v>
      </c>
      <c r="AM1867" s="9">
        <f t="shared" si="496"/>
        <v>707656446.9</v>
      </c>
      <c r="AN1867" s="9">
        <f t="shared" si="497"/>
        <v>1402455254.52</v>
      </c>
      <c r="AO1867" s="14" t="e">
        <f>AN1867-VLOOKUP(A1867,[1]选股结果!A1867:BF4870,44,FALSE)</f>
        <v>#N/A</v>
      </c>
      <c r="AP1867" s="9">
        <f t="shared" si="498"/>
        <v>202528193.43</v>
      </c>
      <c r="AQ1867" s="9">
        <f t="shared" si="499"/>
        <v>0</v>
      </c>
      <c r="AR1867" s="9" t="e">
        <f t="shared" si="500"/>
        <v>#N/A</v>
      </c>
      <c r="AS1867" s="9">
        <f t="shared" si="501"/>
        <v>202528193.43</v>
      </c>
      <c r="AT1867" s="9" t="e">
        <f t="shared" si="502"/>
        <v>#N/A</v>
      </c>
      <c r="AU1867" s="17" t="e">
        <f t="shared" si="503"/>
        <v>#N/A</v>
      </c>
      <c r="AV1867" s="17" t="e">
        <f t="shared" si="504"/>
        <v>#N/A</v>
      </c>
      <c r="AW1867" s="17" t="e">
        <f t="shared" si="505"/>
        <v>#N/A</v>
      </c>
      <c r="AX1867" s="17" t="e">
        <f t="shared" si="506"/>
        <v>#N/A</v>
      </c>
      <c r="AY1867" s="17" t="e">
        <f t="shared" si="507"/>
        <v>#N/A</v>
      </c>
      <c r="AZ1867" s="17" t="e">
        <f t="shared" si="508"/>
        <v>#N/A</v>
      </c>
      <c r="BA1867" s="17" t="e">
        <f t="shared" si="509"/>
        <v>#N/A</v>
      </c>
    </row>
    <row r="1868" spans="1:53">
      <c r="A1868" s="6" t="s">
        <v>3784</v>
      </c>
      <c r="B1868" s="6" t="s">
        <v>3785</v>
      </c>
      <c r="C1868" s="7">
        <v>106341067.97</v>
      </c>
      <c r="D1868" s="7">
        <v>480605441.88</v>
      </c>
      <c r="E1868" s="7">
        <v>0</v>
      </c>
      <c r="F1868" s="7">
        <v>0</v>
      </c>
      <c r="G1868" s="7">
        <v>0</v>
      </c>
      <c r="H1868" s="7">
        <v>0</v>
      </c>
      <c r="I1868" s="7">
        <v>104216001.66</v>
      </c>
      <c r="J1868" s="7"/>
      <c r="K1868" s="7">
        <v>166026130.15</v>
      </c>
      <c r="L1868" s="7">
        <v>0</v>
      </c>
      <c r="M1868" s="7">
        <v>0</v>
      </c>
      <c r="N1868" s="7">
        <v>0</v>
      </c>
      <c r="O1868" s="7">
        <v>167624039.57</v>
      </c>
      <c r="P1868" s="7">
        <v>0</v>
      </c>
      <c r="Q1868" s="7">
        <v>4680760</v>
      </c>
      <c r="R1868" s="7">
        <v>0</v>
      </c>
      <c r="S1868" s="7">
        <v>0</v>
      </c>
      <c r="T1868" s="7">
        <v>118106268.99</v>
      </c>
      <c r="U1868" s="7">
        <v>250643901.95</v>
      </c>
      <c r="V1868" s="7">
        <v>0</v>
      </c>
      <c r="W1868" s="7">
        <v>102749779.36</v>
      </c>
      <c r="X1868" s="7">
        <v>0</v>
      </c>
      <c r="Y1868" s="7">
        <v>48157220.01</v>
      </c>
      <c r="Z1868" s="7">
        <v>145631088.95</v>
      </c>
      <c r="AA1868" s="7">
        <v>0</v>
      </c>
      <c r="AB1868" s="7">
        <v>0</v>
      </c>
      <c r="AC1868" s="7"/>
      <c r="AD1868" s="7">
        <v>54378524.03</v>
      </c>
      <c r="AE1868" s="7">
        <v>0</v>
      </c>
      <c r="AF1868" s="7">
        <v>1082558.76</v>
      </c>
      <c r="AG1868" s="7">
        <v>33362269.42</v>
      </c>
      <c r="AH1868" s="7">
        <v>255579083.17</v>
      </c>
      <c r="AI1868" s="7">
        <v>83174914.88</v>
      </c>
      <c r="AJ1868" s="9">
        <f t="shared" si="493"/>
        <v>1041258642.25</v>
      </c>
      <c r="AK1868" s="9">
        <f t="shared" si="494"/>
        <v>1081100408.5</v>
      </c>
      <c r="AL1868" s="9">
        <f t="shared" si="495"/>
        <v>2122359050.75</v>
      </c>
      <c r="AM1868" s="9">
        <f t="shared" si="496"/>
        <v>1001623162.76</v>
      </c>
      <c r="AN1868" s="9">
        <f t="shared" si="497"/>
        <v>393029160.8</v>
      </c>
      <c r="AO1868" s="14" t="e">
        <f>AN1868-VLOOKUP(A1868,[1]选股结果!A1868:BF4871,44,FALSE)</f>
        <v>#N/A</v>
      </c>
      <c r="AP1868" s="9">
        <f t="shared" si="498"/>
        <v>621365659.22</v>
      </c>
      <c r="AQ1868" s="9">
        <f t="shared" si="499"/>
        <v>106341067.97</v>
      </c>
      <c r="AR1868" s="9" t="e">
        <f t="shared" si="500"/>
        <v>#N/A</v>
      </c>
      <c r="AS1868" s="9">
        <f t="shared" si="501"/>
        <v>727706727.19</v>
      </c>
      <c r="AT1868" s="9" t="e">
        <f t="shared" si="502"/>
        <v>#N/A</v>
      </c>
      <c r="AU1868" s="17" t="e">
        <f t="shared" si="503"/>
        <v>#N/A</v>
      </c>
      <c r="AV1868" s="17" t="e">
        <f t="shared" si="504"/>
        <v>#N/A</v>
      </c>
      <c r="AW1868" s="17" t="e">
        <f t="shared" si="505"/>
        <v>#N/A</v>
      </c>
      <c r="AX1868" s="17" t="e">
        <f t="shared" si="506"/>
        <v>#N/A</v>
      </c>
      <c r="AY1868" s="17" t="e">
        <f t="shared" si="507"/>
        <v>#N/A</v>
      </c>
      <c r="AZ1868" s="17" t="e">
        <f t="shared" si="508"/>
        <v>#N/A</v>
      </c>
      <c r="BA1868" s="17" t="e">
        <f t="shared" si="509"/>
        <v>#N/A</v>
      </c>
    </row>
    <row r="1869" spans="1:53">
      <c r="A1869" s="6" t="s">
        <v>3786</v>
      </c>
      <c r="B1869" s="6" t="s">
        <v>3787</v>
      </c>
      <c r="C1869" s="7">
        <v>244529432.45</v>
      </c>
      <c r="D1869" s="7">
        <v>479520129.78</v>
      </c>
      <c r="E1869" s="7">
        <v>0</v>
      </c>
      <c r="F1869" s="7">
        <v>0</v>
      </c>
      <c r="G1869" s="7">
        <v>0</v>
      </c>
      <c r="H1869" s="7">
        <v>0</v>
      </c>
      <c r="I1869" s="7">
        <v>4477860551.76</v>
      </c>
      <c r="J1869" s="7"/>
      <c r="K1869" s="7">
        <v>121839094.25</v>
      </c>
      <c r="L1869" s="7">
        <v>0</v>
      </c>
      <c r="M1869" s="7">
        <v>0</v>
      </c>
      <c r="N1869" s="7">
        <v>0</v>
      </c>
      <c r="O1869" s="7">
        <v>91110986.12</v>
      </c>
      <c r="P1869" s="7">
        <v>0</v>
      </c>
      <c r="Q1869" s="7">
        <v>88053833.51</v>
      </c>
      <c r="R1869" s="7">
        <v>2337624762.77</v>
      </c>
      <c r="S1869" s="7">
        <v>20635570.58</v>
      </c>
      <c r="T1869" s="7">
        <v>113683139.16</v>
      </c>
      <c r="U1869" s="7">
        <v>0</v>
      </c>
      <c r="V1869" s="7">
        <v>0</v>
      </c>
      <c r="W1869" s="7">
        <v>159806563.61</v>
      </c>
      <c r="X1869" s="7">
        <v>6997987.19</v>
      </c>
      <c r="Y1869" s="7">
        <v>1070917132.32</v>
      </c>
      <c r="Z1869" s="7">
        <v>106435989.42</v>
      </c>
      <c r="AA1869" s="7">
        <v>0</v>
      </c>
      <c r="AB1869" s="7">
        <v>0</v>
      </c>
      <c r="AC1869" s="7"/>
      <c r="AD1869" s="7">
        <v>177290214.04</v>
      </c>
      <c r="AE1869" s="7">
        <v>0</v>
      </c>
      <c r="AF1869" s="7">
        <v>426858236.17</v>
      </c>
      <c r="AG1869" s="7">
        <v>12102300.8</v>
      </c>
      <c r="AH1869" s="7">
        <v>160233757.24</v>
      </c>
      <c r="AI1869" s="7">
        <v>17806287.55</v>
      </c>
      <c r="AJ1869" s="9">
        <f t="shared" si="493"/>
        <v>7730328067.93</v>
      </c>
      <c r="AK1869" s="9">
        <f t="shared" si="494"/>
        <v>2382977900.79</v>
      </c>
      <c r="AL1869" s="9">
        <f t="shared" si="495"/>
        <v>10113305968.72</v>
      </c>
      <c r="AM1869" s="9">
        <f t="shared" si="496"/>
        <v>737435666.7</v>
      </c>
      <c r="AN1869" s="9">
        <f t="shared" si="497"/>
        <v>7159696952.03</v>
      </c>
      <c r="AO1869" s="14" t="e">
        <f>AN1869-VLOOKUP(A1869,[1]选股结果!A1869:BF4872,44,FALSE)</f>
        <v>#N/A</v>
      </c>
      <c r="AP1869" s="9">
        <f t="shared" si="498"/>
        <v>1971643917.54</v>
      </c>
      <c r="AQ1869" s="9">
        <f t="shared" si="499"/>
        <v>244529432.45</v>
      </c>
      <c r="AR1869" s="9" t="e">
        <f t="shared" si="500"/>
        <v>#N/A</v>
      </c>
      <c r="AS1869" s="9">
        <f t="shared" si="501"/>
        <v>2216173349.99</v>
      </c>
      <c r="AT1869" s="9" t="e">
        <f t="shared" si="502"/>
        <v>#N/A</v>
      </c>
      <c r="AU1869" s="17" t="e">
        <f t="shared" si="503"/>
        <v>#N/A</v>
      </c>
      <c r="AV1869" s="17" t="e">
        <f t="shared" si="504"/>
        <v>#N/A</v>
      </c>
      <c r="AW1869" s="17" t="e">
        <f t="shared" si="505"/>
        <v>#N/A</v>
      </c>
      <c r="AX1869" s="17" t="e">
        <f t="shared" si="506"/>
        <v>#N/A</v>
      </c>
      <c r="AY1869" s="17" t="e">
        <f t="shared" si="507"/>
        <v>#N/A</v>
      </c>
      <c r="AZ1869" s="17" t="e">
        <f t="shared" si="508"/>
        <v>#N/A</v>
      </c>
      <c r="BA1869" s="17" t="e">
        <f t="shared" si="509"/>
        <v>#N/A</v>
      </c>
    </row>
    <row r="1870" spans="1:53">
      <c r="A1870" s="6" t="s">
        <v>3788</v>
      </c>
      <c r="B1870" s="6" t="s">
        <v>3789</v>
      </c>
      <c r="C1870" s="7">
        <v>39367950.3</v>
      </c>
      <c r="D1870" s="7">
        <v>479389067.79</v>
      </c>
      <c r="E1870" s="7">
        <v>0</v>
      </c>
      <c r="F1870" s="7">
        <v>0</v>
      </c>
      <c r="G1870" s="7">
        <v>0</v>
      </c>
      <c r="H1870" s="7">
        <v>0</v>
      </c>
      <c r="I1870" s="7">
        <v>225045207.65</v>
      </c>
      <c r="J1870" s="7"/>
      <c r="K1870" s="7">
        <v>205051909.26</v>
      </c>
      <c r="L1870" s="7">
        <v>0</v>
      </c>
      <c r="M1870" s="7">
        <v>0</v>
      </c>
      <c r="N1870" s="7">
        <v>0</v>
      </c>
      <c r="O1870" s="7">
        <v>95254293.18</v>
      </c>
      <c r="P1870" s="7">
        <v>0</v>
      </c>
      <c r="Q1870" s="7">
        <v>658987119.52</v>
      </c>
      <c r="R1870" s="7">
        <v>0</v>
      </c>
      <c r="S1870" s="7">
        <v>0</v>
      </c>
      <c r="T1870" s="7">
        <v>36818618.25</v>
      </c>
      <c r="U1870" s="7">
        <v>0</v>
      </c>
      <c r="V1870" s="7">
        <v>58667067.62</v>
      </c>
      <c r="W1870" s="7">
        <v>0</v>
      </c>
      <c r="X1870" s="7">
        <v>74047600.29</v>
      </c>
      <c r="Y1870" s="7">
        <v>1969952458.62</v>
      </c>
      <c r="Z1870" s="7">
        <v>205208861.65</v>
      </c>
      <c r="AA1870" s="7">
        <v>0</v>
      </c>
      <c r="AB1870" s="7">
        <v>0</v>
      </c>
      <c r="AC1870" s="7"/>
      <c r="AD1870" s="7">
        <v>624237462.82</v>
      </c>
      <c r="AE1870" s="7">
        <v>0</v>
      </c>
      <c r="AF1870" s="7">
        <v>1116192.86</v>
      </c>
      <c r="AG1870" s="7">
        <v>673544485.1</v>
      </c>
      <c r="AH1870" s="7">
        <v>117644101.97</v>
      </c>
      <c r="AI1870" s="7">
        <v>0</v>
      </c>
      <c r="AJ1870" s="9">
        <f t="shared" si="493"/>
        <v>1700546215.65</v>
      </c>
      <c r="AK1870" s="9">
        <f t="shared" si="494"/>
        <v>3763786181.23</v>
      </c>
      <c r="AL1870" s="9">
        <f t="shared" si="495"/>
        <v>5464332396.88</v>
      </c>
      <c r="AM1870" s="9">
        <f t="shared" si="496"/>
        <v>648690961.26</v>
      </c>
      <c r="AN1870" s="9">
        <f t="shared" si="497"/>
        <v>1184569922.3</v>
      </c>
      <c r="AO1870" s="14" t="e">
        <f>AN1870-VLOOKUP(A1870,[1]选股结果!A1870:BF4873,44,FALSE)</f>
        <v>#N/A</v>
      </c>
      <c r="AP1870" s="9">
        <f t="shared" si="498"/>
        <v>3591703563.02</v>
      </c>
      <c r="AQ1870" s="9">
        <f t="shared" si="499"/>
        <v>39367950.3</v>
      </c>
      <c r="AR1870" s="9" t="e">
        <f t="shared" si="500"/>
        <v>#N/A</v>
      </c>
      <c r="AS1870" s="9">
        <f t="shared" si="501"/>
        <v>3631071513.32</v>
      </c>
      <c r="AT1870" s="9" t="e">
        <f t="shared" si="502"/>
        <v>#N/A</v>
      </c>
      <c r="AU1870" s="17" t="e">
        <f t="shared" si="503"/>
        <v>#N/A</v>
      </c>
      <c r="AV1870" s="17" t="e">
        <f t="shared" si="504"/>
        <v>#N/A</v>
      </c>
      <c r="AW1870" s="17" t="e">
        <f t="shared" si="505"/>
        <v>#N/A</v>
      </c>
      <c r="AX1870" s="17" t="e">
        <f t="shared" si="506"/>
        <v>#N/A</v>
      </c>
      <c r="AY1870" s="17" t="e">
        <f t="shared" si="507"/>
        <v>#N/A</v>
      </c>
      <c r="AZ1870" s="17" t="e">
        <f t="shared" si="508"/>
        <v>#N/A</v>
      </c>
      <c r="BA1870" s="17" t="e">
        <f t="shared" si="509"/>
        <v>#N/A</v>
      </c>
    </row>
    <row r="1871" spans="1:53">
      <c r="A1871" s="6" t="s">
        <v>3790</v>
      </c>
      <c r="B1871" s="6" t="s">
        <v>3791</v>
      </c>
      <c r="C1871" s="7">
        <v>4796660.54</v>
      </c>
      <c r="D1871" s="7">
        <v>478625209.03</v>
      </c>
      <c r="E1871" s="7">
        <v>0</v>
      </c>
      <c r="F1871" s="7">
        <v>0</v>
      </c>
      <c r="G1871" s="7">
        <v>282644709.24</v>
      </c>
      <c r="H1871" s="7">
        <v>0</v>
      </c>
      <c r="I1871" s="7">
        <v>269117672.24</v>
      </c>
      <c r="J1871" s="7"/>
      <c r="K1871" s="7">
        <v>49534170.84</v>
      </c>
      <c r="L1871" s="7">
        <v>0</v>
      </c>
      <c r="M1871" s="7">
        <v>0</v>
      </c>
      <c r="N1871" s="7">
        <v>0</v>
      </c>
      <c r="O1871" s="7">
        <v>18213423.52</v>
      </c>
      <c r="P1871" s="7">
        <v>0</v>
      </c>
      <c r="Q1871" s="7">
        <v>541821307.02</v>
      </c>
      <c r="R1871" s="7">
        <v>0</v>
      </c>
      <c r="S1871" s="7">
        <v>0</v>
      </c>
      <c r="T1871" s="7">
        <v>11267872.57</v>
      </c>
      <c r="U1871" s="7">
        <v>0</v>
      </c>
      <c r="V1871" s="7">
        <v>0</v>
      </c>
      <c r="W1871" s="7">
        <v>0</v>
      </c>
      <c r="X1871" s="7">
        <v>8134888.05</v>
      </c>
      <c r="Y1871" s="7">
        <v>362713726.69</v>
      </c>
      <c r="Z1871" s="7">
        <v>46670572.56</v>
      </c>
      <c r="AA1871" s="7">
        <v>0</v>
      </c>
      <c r="AB1871" s="7">
        <v>0</v>
      </c>
      <c r="AC1871" s="7"/>
      <c r="AD1871" s="7">
        <v>143740146.52</v>
      </c>
      <c r="AE1871" s="7">
        <v>0</v>
      </c>
      <c r="AF1871" s="7">
        <v>893070.1</v>
      </c>
      <c r="AG1871" s="7">
        <v>5237658.47</v>
      </c>
      <c r="AH1871" s="7">
        <v>16878461.13</v>
      </c>
      <c r="AI1871" s="7">
        <v>81766940.6</v>
      </c>
      <c r="AJ1871" s="9">
        <f t="shared" si="493"/>
        <v>1651224364.46</v>
      </c>
      <c r="AK1871" s="9">
        <f t="shared" si="494"/>
        <v>670832124.66</v>
      </c>
      <c r="AL1871" s="9">
        <f t="shared" si="495"/>
        <v>2322056489.12</v>
      </c>
      <c r="AM1871" s="9">
        <f t="shared" si="496"/>
        <v>787618229.84</v>
      </c>
      <c r="AN1871" s="9">
        <f t="shared" si="497"/>
        <v>871741022.67</v>
      </c>
      <c r="AO1871" s="14">
        <f>AN1871-VLOOKUP(A1871,[1]选股结果!A1871:BF4874,44,FALSE)</f>
        <v>28585114.5899999</v>
      </c>
      <c r="AP1871" s="9">
        <f t="shared" si="498"/>
        <v>657900576.07</v>
      </c>
      <c r="AQ1871" s="9">
        <f t="shared" si="499"/>
        <v>4796660.54</v>
      </c>
      <c r="AR1871" s="9">
        <f t="shared" si="500"/>
        <v>1478900581.04</v>
      </c>
      <c r="AS1871" s="9">
        <f t="shared" si="501"/>
        <v>662697236.61</v>
      </c>
      <c r="AT1871" s="9">
        <f t="shared" si="502"/>
        <v>816203344.43</v>
      </c>
      <c r="AU1871" s="17">
        <f t="shared" si="503"/>
        <v>0.532570099665609</v>
      </c>
      <c r="AV1871" s="17">
        <f t="shared" si="504"/>
        <v>0.589452079366261</v>
      </c>
      <c r="AW1871" s="17">
        <f t="shared" si="505"/>
        <v>0.0193286248964066</v>
      </c>
      <c r="AX1871" s="17">
        <f t="shared" si="506"/>
        <v>0.444857879227654</v>
      </c>
      <c r="AY1871" s="17">
        <f t="shared" si="507"/>
        <v>0.00324339621033002</v>
      </c>
      <c r="AZ1871" s="17">
        <f t="shared" si="508"/>
        <v>0.448101275437984</v>
      </c>
      <c r="BA1871" s="17">
        <f t="shared" si="509"/>
        <v>0.551898724562016</v>
      </c>
    </row>
    <row r="1872" spans="1:53">
      <c r="A1872" s="6" t="s">
        <v>3792</v>
      </c>
      <c r="B1872" s="6" t="s">
        <v>3793</v>
      </c>
      <c r="C1872" s="7">
        <v>0</v>
      </c>
      <c r="D1872" s="7">
        <v>477977123.91</v>
      </c>
      <c r="E1872" s="7">
        <v>0</v>
      </c>
      <c r="F1872" s="7">
        <v>0</v>
      </c>
      <c r="G1872" s="7">
        <v>180682643.36</v>
      </c>
      <c r="H1872" s="7">
        <v>0</v>
      </c>
      <c r="I1872" s="7">
        <v>86333481.55</v>
      </c>
      <c r="J1872" s="7"/>
      <c r="K1872" s="7">
        <v>6192607.34</v>
      </c>
      <c r="L1872" s="7">
        <v>0</v>
      </c>
      <c r="M1872" s="7">
        <v>0</v>
      </c>
      <c r="N1872" s="7">
        <v>0</v>
      </c>
      <c r="O1872" s="7">
        <v>1235608.96</v>
      </c>
      <c r="P1872" s="7">
        <v>0</v>
      </c>
      <c r="Q1872" s="7">
        <v>212817875.63</v>
      </c>
      <c r="R1872" s="7">
        <v>0</v>
      </c>
      <c r="S1872" s="7">
        <v>0</v>
      </c>
      <c r="T1872" s="7">
        <v>23375117.5</v>
      </c>
      <c r="U1872" s="7">
        <v>0</v>
      </c>
      <c r="V1872" s="7">
        <v>0</v>
      </c>
      <c r="W1872" s="7">
        <v>0</v>
      </c>
      <c r="X1872" s="7">
        <v>0</v>
      </c>
      <c r="Y1872" s="7">
        <v>210787540.44</v>
      </c>
      <c r="Z1872" s="7">
        <v>264635697.16</v>
      </c>
      <c r="AA1872" s="7">
        <v>0</v>
      </c>
      <c r="AB1872" s="7">
        <v>0</v>
      </c>
      <c r="AC1872" s="7"/>
      <c r="AD1872" s="7">
        <v>109136499.61</v>
      </c>
      <c r="AE1872" s="7">
        <v>0</v>
      </c>
      <c r="AF1872" s="7">
        <v>0</v>
      </c>
      <c r="AG1872" s="7">
        <v>0</v>
      </c>
      <c r="AH1872" s="7">
        <v>4485430.99</v>
      </c>
      <c r="AI1872" s="7">
        <v>72544194.19</v>
      </c>
      <c r="AJ1872" s="9">
        <f t="shared" si="493"/>
        <v>988614458.25</v>
      </c>
      <c r="AK1872" s="9">
        <f t="shared" si="494"/>
        <v>661589362.39</v>
      </c>
      <c r="AL1872" s="9">
        <f t="shared" si="495"/>
        <v>1650203820.64</v>
      </c>
      <c r="AM1872" s="9">
        <f t="shared" si="496"/>
        <v>659895376.23</v>
      </c>
      <c r="AN1872" s="9">
        <f t="shared" si="497"/>
        <v>328719082.02</v>
      </c>
      <c r="AO1872" s="14">
        <f>AN1872-VLOOKUP(A1872,[1]选股结果!A1872:BF4875,44,FALSE)</f>
        <v>-70066864.16</v>
      </c>
      <c r="AP1872" s="9">
        <f t="shared" si="498"/>
        <v>661589362.39</v>
      </c>
      <c r="AQ1872" s="9">
        <f t="shared" si="499"/>
        <v>0</v>
      </c>
      <c r="AR1872" s="9">
        <f t="shared" si="500"/>
        <v>1251417874.46</v>
      </c>
      <c r="AS1872" s="9">
        <f t="shared" si="501"/>
        <v>661589362.39</v>
      </c>
      <c r="AT1872" s="9">
        <f t="shared" si="502"/>
        <v>589828512.07</v>
      </c>
      <c r="AU1872" s="17">
        <f t="shared" si="503"/>
        <v>0.527318164218129</v>
      </c>
      <c r="AV1872" s="17">
        <f t="shared" si="504"/>
        <v>0.262677310855773</v>
      </c>
      <c r="AW1872" s="17">
        <f t="shared" si="505"/>
        <v>-0.0559899819157007</v>
      </c>
      <c r="AX1872" s="17">
        <f t="shared" si="506"/>
        <v>0.528671817697572</v>
      </c>
      <c r="AY1872" s="17">
        <f t="shared" si="507"/>
        <v>0</v>
      </c>
      <c r="AZ1872" s="17">
        <f t="shared" si="508"/>
        <v>0.528671817697572</v>
      </c>
      <c r="BA1872" s="17">
        <f t="shared" si="509"/>
        <v>0.471328182302428</v>
      </c>
    </row>
    <row r="1873" spans="1:53">
      <c r="A1873" s="6" t="s">
        <v>3794</v>
      </c>
      <c r="B1873" s="6" t="s">
        <v>3795</v>
      </c>
      <c r="C1873" s="7">
        <v>0</v>
      </c>
      <c r="D1873" s="7">
        <v>477317461.55</v>
      </c>
      <c r="E1873" s="7">
        <v>0</v>
      </c>
      <c r="F1873" s="7">
        <v>0</v>
      </c>
      <c r="G1873" s="7">
        <v>102793790.87</v>
      </c>
      <c r="H1873" s="7">
        <v>0</v>
      </c>
      <c r="I1873" s="7">
        <v>361677256.77</v>
      </c>
      <c r="J1873" s="7"/>
      <c r="K1873" s="7">
        <v>98892427.99</v>
      </c>
      <c r="L1873" s="7">
        <v>0</v>
      </c>
      <c r="M1873" s="7">
        <v>0</v>
      </c>
      <c r="N1873" s="7">
        <v>0</v>
      </c>
      <c r="O1873" s="7">
        <v>76642396.17</v>
      </c>
      <c r="P1873" s="7">
        <v>0</v>
      </c>
      <c r="Q1873" s="7">
        <v>1218023782.2</v>
      </c>
      <c r="R1873" s="7">
        <v>0</v>
      </c>
      <c r="S1873" s="7">
        <v>0</v>
      </c>
      <c r="T1873" s="7">
        <v>83935385.32</v>
      </c>
      <c r="U1873" s="7">
        <v>0</v>
      </c>
      <c r="V1873" s="7">
        <v>0</v>
      </c>
      <c r="W1873" s="7">
        <v>0</v>
      </c>
      <c r="X1873" s="7">
        <v>254291463.04</v>
      </c>
      <c r="Y1873" s="7">
        <v>489266594.41</v>
      </c>
      <c r="Z1873" s="7">
        <v>0</v>
      </c>
      <c r="AA1873" s="7">
        <v>0</v>
      </c>
      <c r="AB1873" s="7">
        <v>0</v>
      </c>
      <c r="AC1873" s="7"/>
      <c r="AD1873" s="7">
        <v>68501927.98</v>
      </c>
      <c r="AE1873" s="7">
        <v>0</v>
      </c>
      <c r="AF1873" s="7">
        <v>476585040.42</v>
      </c>
      <c r="AG1873" s="7">
        <v>38171641.18</v>
      </c>
      <c r="AH1873" s="7">
        <v>109983545.89</v>
      </c>
      <c r="AI1873" s="7">
        <v>133784999.07</v>
      </c>
      <c r="AJ1873" s="9">
        <f t="shared" si="493"/>
        <v>2419282500.87</v>
      </c>
      <c r="AK1873" s="9">
        <f t="shared" si="494"/>
        <v>1570585211.99</v>
      </c>
      <c r="AL1873" s="9">
        <f t="shared" si="495"/>
        <v>3989867712.86</v>
      </c>
      <c r="AM1873" s="9">
        <f t="shared" si="496"/>
        <v>911045111.63</v>
      </c>
      <c r="AN1873" s="9">
        <f t="shared" si="497"/>
        <v>1762528852.28</v>
      </c>
      <c r="AO1873" s="14" t="e">
        <f>AN1873-VLOOKUP(A1873,[1]选股结果!A1873:BF4876,44,FALSE)</f>
        <v>#N/A</v>
      </c>
      <c r="AP1873" s="9">
        <f t="shared" si="498"/>
        <v>1316293748.95</v>
      </c>
      <c r="AQ1873" s="9">
        <f t="shared" si="499"/>
        <v>0</v>
      </c>
      <c r="AR1873" s="9" t="e">
        <f t="shared" si="500"/>
        <v>#N/A</v>
      </c>
      <c r="AS1873" s="9">
        <f t="shared" si="501"/>
        <v>1316293748.95</v>
      </c>
      <c r="AT1873" s="9" t="e">
        <f t="shared" si="502"/>
        <v>#N/A</v>
      </c>
      <c r="AU1873" s="17" t="e">
        <f t="shared" si="503"/>
        <v>#N/A</v>
      </c>
      <c r="AV1873" s="17" t="e">
        <f t="shared" si="504"/>
        <v>#N/A</v>
      </c>
      <c r="AW1873" s="17" t="e">
        <f t="shared" si="505"/>
        <v>#N/A</v>
      </c>
      <c r="AX1873" s="17" t="e">
        <f t="shared" si="506"/>
        <v>#N/A</v>
      </c>
      <c r="AY1873" s="17" t="e">
        <f t="shared" si="507"/>
        <v>#N/A</v>
      </c>
      <c r="AZ1873" s="17" t="e">
        <f t="shared" si="508"/>
        <v>#N/A</v>
      </c>
      <c r="BA1873" s="17" t="e">
        <f t="shared" si="509"/>
        <v>#N/A</v>
      </c>
    </row>
    <row r="1874" spans="1:53">
      <c r="A1874" s="6" t="s">
        <v>3796</v>
      </c>
      <c r="B1874" s="6" t="s">
        <v>3797</v>
      </c>
      <c r="C1874" s="7">
        <v>0</v>
      </c>
      <c r="D1874" s="7">
        <v>476912281.88</v>
      </c>
      <c r="E1874" s="7">
        <v>0</v>
      </c>
      <c r="F1874" s="7">
        <v>0</v>
      </c>
      <c r="G1874" s="7">
        <v>0</v>
      </c>
      <c r="H1874" s="7">
        <v>0</v>
      </c>
      <c r="I1874" s="7">
        <v>1531051447.18</v>
      </c>
      <c r="J1874" s="7"/>
      <c r="K1874" s="7">
        <v>513398827.7</v>
      </c>
      <c r="L1874" s="7">
        <v>0</v>
      </c>
      <c r="M1874" s="7">
        <v>0</v>
      </c>
      <c r="N1874" s="7">
        <v>0</v>
      </c>
      <c r="O1874" s="7">
        <v>68841403.49</v>
      </c>
      <c r="P1874" s="7">
        <v>0</v>
      </c>
      <c r="Q1874" s="7">
        <v>520129625.42</v>
      </c>
      <c r="R1874" s="7">
        <v>0</v>
      </c>
      <c r="S1874" s="7">
        <v>0</v>
      </c>
      <c r="T1874" s="7">
        <v>19381449.08</v>
      </c>
      <c r="U1874" s="7">
        <v>0</v>
      </c>
      <c r="V1874" s="7">
        <v>0</v>
      </c>
      <c r="W1874" s="7">
        <v>0</v>
      </c>
      <c r="X1874" s="7">
        <v>0</v>
      </c>
      <c r="Y1874" s="7">
        <v>1082190073.88</v>
      </c>
      <c r="Z1874" s="7">
        <v>96610227.9</v>
      </c>
      <c r="AA1874" s="7">
        <v>0</v>
      </c>
      <c r="AB1874" s="7">
        <v>0</v>
      </c>
      <c r="AC1874" s="7"/>
      <c r="AD1874" s="7">
        <v>95588129.2</v>
      </c>
      <c r="AE1874" s="7">
        <v>0</v>
      </c>
      <c r="AF1874" s="7">
        <v>240245.63</v>
      </c>
      <c r="AG1874" s="7">
        <v>13817504.74</v>
      </c>
      <c r="AH1874" s="7">
        <v>46486324.71</v>
      </c>
      <c r="AI1874" s="7">
        <v>8672897.51</v>
      </c>
      <c r="AJ1874" s="9">
        <f t="shared" si="493"/>
        <v>3129715034.75</v>
      </c>
      <c r="AK1874" s="9">
        <f t="shared" si="494"/>
        <v>1343605403.57</v>
      </c>
      <c r="AL1874" s="9">
        <f t="shared" si="495"/>
        <v>4473320438.32</v>
      </c>
      <c r="AM1874" s="9">
        <f t="shared" si="496"/>
        <v>545753685.37</v>
      </c>
      <c r="AN1874" s="9">
        <f t="shared" si="497"/>
        <v>2583961349.38</v>
      </c>
      <c r="AO1874" s="14" t="e">
        <f>AN1874-VLOOKUP(A1874,[1]选股结果!A1874:BF4877,44,FALSE)</f>
        <v>#N/A</v>
      </c>
      <c r="AP1874" s="9">
        <f t="shared" si="498"/>
        <v>1343605403.57</v>
      </c>
      <c r="AQ1874" s="9">
        <f t="shared" si="499"/>
        <v>0</v>
      </c>
      <c r="AR1874" s="9" t="e">
        <f t="shared" si="500"/>
        <v>#N/A</v>
      </c>
      <c r="AS1874" s="9">
        <f t="shared" si="501"/>
        <v>1343605403.57</v>
      </c>
      <c r="AT1874" s="9" t="e">
        <f t="shared" si="502"/>
        <v>#N/A</v>
      </c>
      <c r="AU1874" s="17" t="e">
        <f t="shared" si="503"/>
        <v>#N/A</v>
      </c>
      <c r="AV1874" s="17" t="e">
        <f t="shared" si="504"/>
        <v>#N/A</v>
      </c>
      <c r="AW1874" s="17" t="e">
        <f t="shared" si="505"/>
        <v>#N/A</v>
      </c>
      <c r="AX1874" s="17" t="e">
        <f t="shared" si="506"/>
        <v>#N/A</v>
      </c>
      <c r="AY1874" s="17" t="e">
        <f t="shared" si="507"/>
        <v>#N/A</v>
      </c>
      <c r="AZ1874" s="17" t="e">
        <f t="shared" si="508"/>
        <v>#N/A</v>
      </c>
      <c r="BA1874" s="17" t="e">
        <f t="shared" si="509"/>
        <v>#N/A</v>
      </c>
    </row>
    <row r="1875" spans="1:53">
      <c r="A1875" s="6" t="s">
        <v>3798</v>
      </c>
      <c r="B1875" s="6" t="s">
        <v>3799</v>
      </c>
      <c r="C1875" s="7">
        <v>0</v>
      </c>
      <c r="D1875" s="7">
        <v>475976416.9</v>
      </c>
      <c r="E1875" s="7">
        <v>0</v>
      </c>
      <c r="F1875" s="7">
        <v>0</v>
      </c>
      <c r="G1875" s="7">
        <v>88182784.9</v>
      </c>
      <c r="H1875" s="7">
        <v>0</v>
      </c>
      <c r="I1875" s="7">
        <v>585611408.97</v>
      </c>
      <c r="J1875" s="7"/>
      <c r="K1875" s="7">
        <v>53010181.99</v>
      </c>
      <c r="L1875" s="7">
        <v>0</v>
      </c>
      <c r="M1875" s="7">
        <v>0</v>
      </c>
      <c r="N1875" s="7">
        <v>0</v>
      </c>
      <c r="O1875" s="7">
        <v>47056182.35</v>
      </c>
      <c r="P1875" s="7">
        <v>0</v>
      </c>
      <c r="Q1875" s="7">
        <v>502468035.83</v>
      </c>
      <c r="R1875" s="7">
        <v>0</v>
      </c>
      <c r="S1875" s="7">
        <v>0</v>
      </c>
      <c r="T1875" s="7">
        <v>60779198.86</v>
      </c>
      <c r="U1875" s="7">
        <v>0</v>
      </c>
      <c r="V1875" s="7">
        <v>0</v>
      </c>
      <c r="W1875" s="7">
        <v>0</v>
      </c>
      <c r="X1875" s="7">
        <v>2704319.5</v>
      </c>
      <c r="Y1875" s="7">
        <v>997538098.31</v>
      </c>
      <c r="Z1875" s="7">
        <v>95979974.44</v>
      </c>
      <c r="AA1875" s="7">
        <v>0</v>
      </c>
      <c r="AB1875" s="7">
        <v>0</v>
      </c>
      <c r="AC1875" s="7"/>
      <c r="AD1875" s="7">
        <v>80028187.01</v>
      </c>
      <c r="AE1875" s="7">
        <v>8422842.51</v>
      </c>
      <c r="AF1875" s="7">
        <v>7722239.67</v>
      </c>
      <c r="AG1875" s="7">
        <v>1518845.51</v>
      </c>
      <c r="AH1875" s="7">
        <v>23609410.53</v>
      </c>
      <c r="AI1875" s="7">
        <v>11705344.75</v>
      </c>
      <c r="AJ1875" s="9">
        <f t="shared" si="493"/>
        <v>1813084209.8</v>
      </c>
      <c r="AK1875" s="9">
        <f t="shared" si="494"/>
        <v>1229229262.23</v>
      </c>
      <c r="AL1875" s="9">
        <f t="shared" si="495"/>
        <v>3042313472.03</v>
      </c>
      <c r="AM1875" s="9">
        <f t="shared" si="496"/>
        <v>613919703.65</v>
      </c>
      <c r="AN1875" s="9">
        <f t="shared" si="497"/>
        <v>1201868825.65</v>
      </c>
      <c r="AO1875" s="14">
        <f>AN1875-VLOOKUP(A1875,[1]选股结果!A1875:BF4878,44,FALSE)</f>
        <v>424785127.72</v>
      </c>
      <c r="AP1875" s="9">
        <f t="shared" si="498"/>
        <v>1226524942.73</v>
      </c>
      <c r="AQ1875" s="9">
        <f t="shared" si="499"/>
        <v>0</v>
      </c>
      <c r="AR1875" s="9">
        <f t="shared" si="500"/>
        <v>2265229774.1</v>
      </c>
      <c r="AS1875" s="9">
        <f t="shared" si="501"/>
        <v>1226524942.73</v>
      </c>
      <c r="AT1875" s="9">
        <f t="shared" si="502"/>
        <v>1038704831.37</v>
      </c>
      <c r="AU1875" s="17">
        <f t="shared" si="503"/>
        <v>0.271018733141064</v>
      </c>
      <c r="AV1875" s="17">
        <f t="shared" si="504"/>
        <v>0.530572588878987</v>
      </c>
      <c r="AW1875" s="17">
        <f t="shared" si="505"/>
        <v>0.187524079268635</v>
      </c>
      <c r="AX1875" s="17">
        <f t="shared" si="506"/>
        <v>0.541457187590301</v>
      </c>
      <c r="AY1875" s="17">
        <f t="shared" si="507"/>
        <v>0</v>
      </c>
      <c r="AZ1875" s="17">
        <f t="shared" si="508"/>
        <v>0.541457187590301</v>
      </c>
      <c r="BA1875" s="17">
        <f t="shared" si="509"/>
        <v>0.458542812409698</v>
      </c>
    </row>
    <row r="1876" spans="1:53">
      <c r="A1876" s="6" t="s">
        <v>3800</v>
      </c>
      <c r="B1876" s="6" t="s">
        <v>3801</v>
      </c>
      <c r="C1876" s="7">
        <v>79754511.79</v>
      </c>
      <c r="D1876" s="7">
        <v>475292935.47</v>
      </c>
      <c r="E1876" s="7">
        <v>0</v>
      </c>
      <c r="F1876" s="7">
        <v>0</v>
      </c>
      <c r="G1876" s="7">
        <v>238000000</v>
      </c>
      <c r="H1876" s="7">
        <v>175800</v>
      </c>
      <c r="I1876" s="7">
        <v>440422755.96</v>
      </c>
      <c r="J1876" s="7"/>
      <c r="K1876" s="7">
        <v>18744137.24</v>
      </c>
      <c r="L1876" s="7">
        <v>0</v>
      </c>
      <c r="M1876" s="7">
        <v>0</v>
      </c>
      <c r="N1876" s="7">
        <v>0</v>
      </c>
      <c r="O1876" s="7">
        <v>8919553.43</v>
      </c>
      <c r="P1876" s="7">
        <v>0</v>
      </c>
      <c r="Q1876" s="7">
        <v>267728993.1</v>
      </c>
      <c r="R1876" s="7">
        <v>10538756.63</v>
      </c>
      <c r="S1876" s="7">
        <v>0</v>
      </c>
      <c r="T1876" s="7">
        <v>2591249.82</v>
      </c>
      <c r="U1876" s="7">
        <v>0</v>
      </c>
      <c r="V1876" s="7">
        <v>0</v>
      </c>
      <c r="W1876" s="7">
        <v>0</v>
      </c>
      <c r="X1876" s="7">
        <v>0</v>
      </c>
      <c r="Y1876" s="7">
        <v>47826114.78</v>
      </c>
      <c r="Z1876" s="7">
        <v>129693507.55</v>
      </c>
      <c r="AA1876" s="7">
        <v>0</v>
      </c>
      <c r="AB1876" s="7">
        <v>0</v>
      </c>
      <c r="AC1876" s="7"/>
      <c r="AD1876" s="7">
        <v>50294525.87</v>
      </c>
      <c r="AE1876" s="7">
        <v>0</v>
      </c>
      <c r="AF1876" s="7">
        <v>0</v>
      </c>
      <c r="AG1876" s="7">
        <v>20260331.03</v>
      </c>
      <c r="AH1876" s="7">
        <v>7840206.31</v>
      </c>
      <c r="AI1876" s="7">
        <v>22161326.26</v>
      </c>
      <c r="AJ1876" s="9">
        <f t="shared" si="493"/>
        <v>1462414181.65</v>
      </c>
      <c r="AK1876" s="9">
        <f t="shared" si="494"/>
        <v>357830523.59</v>
      </c>
      <c r="AL1876" s="9">
        <f t="shared" si="495"/>
        <v>1820244705.24</v>
      </c>
      <c r="AM1876" s="9">
        <f t="shared" si="496"/>
        <v>722388288.9</v>
      </c>
      <c r="AN1876" s="9">
        <f t="shared" si="497"/>
        <v>740025892.75</v>
      </c>
      <c r="AO1876" s="14">
        <f>AN1876-VLOOKUP(A1876,[1]选股结果!A1876:BF4879,44,FALSE)</f>
        <v>450226688.64</v>
      </c>
      <c r="AP1876" s="9">
        <f t="shared" si="498"/>
        <v>278076011.8</v>
      </c>
      <c r="AQ1876" s="9">
        <f t="shared" si="499"/>
        <v>79754511.79</v>
      </c>
      <c r="AR1876" s="9">
        <f t="shared" si="500"/>
        <v>1530445501.13</v>
      </c>
      <c r="AS1876" s="9">
        <f t="shared" si="501"/>
        <v>357830523.59</v>
      </c>
      <c r="AT1876" s="9">
        <f t="shared" si="502"/>
        <v>1172614977.54</v>
      </c>
      <c r="AU1876" s="17">
        <f t="shared" si="503"/>
        <v>0.472011769361684</v>
      </c>
      <c r="AV1876" s="17">
        <f t="shared" si="504"/>
        <v>0.483536259346448</v>
      </c>
      <c r="AW1876" s="17">
        <f t="shared" si="505"/>
        <v>0.294180151013268</v>
      </c>
      <c r="AX1876" s="17">
        <f t="shared" si="506"/>
        <v>0.181696121550675</v>
      </c>
      <c r="AY1876" s="17">
        <f t="shared" si="507"/>
        <v>0.0521119580743734</v>
      </c>
      <c r="AZ1876" s="17">
        <f t="shared" si="508"/>
        <v>0.233808079625048</v>
      </c>
      <c r="BA1876" s="17">
        <f t="shared" si="509"/>
        <v>0.766191920374952</v>
      </c>
    </row>
    <row r="1877" spans="1:53">
      <c r="A1877" s="6" t="s">
        <v>3802</v>
      </c>
      <c r="B1877" s="6" t="s">
        <v>3803</v>
      </c>
      <c r="C1877" s="7">
        <v>1763318.4</v>
      </c>
      <c r="D1877" s="7">
        <v>473205427.23</v>
      </c>
      <c r="E1877" s="7">
        <v>0</v>
      </c>
      <c r="F1877" s="7">
        <v>0</v>
      </c>
      <c r="G1877" s="7">
        <v>182613386.3</v>
      </c>
      <c r="H1877" s="7">
        <v>0</v>
      </c>
      <c r="I1877" s="7">
        <v>13124760.02</v>
      </c>
      <c r="J1877" s="7"/>
      <c r="K1877" s="7">
        <v>608672.6</v>
      </c>
      <c r="L1877" s="7">
        <v>0</v>
      </c>
      <c r="M1877" s="7">
        <v>0</v>
      </c>
      <c r="N1877" s="7">
        <v>0</v>
      </c>
      <c r="O1877" s="7">
        <v>1994142.86</v>
      </c>
      <c r="P1877" s="7">
        <v>0</v>
      </c>
      <c r="Q1877" s="7">
        <v>1053321.15</v>
      </c>
      <c r="R1877" s="7">
        <v>1451818.5</v>
      </c>
      <c r="S1877" s="7">
        <v>0</v>
      </c>
      <c r="T1877" s="7">
        <v>9144168.14</v>
      </c>
      <c r="U1877" s="7">
        <v>0</v>
      </c>
      <c r="V1877" s="7">
        <v>0</v>
      </c>
      <c r="W1877" s="7">
        <v>0</v>
      </c>
      <c r="X1877" s="7">
        <v>5099295.74</v>
      </c>
      <c r="Y1877" s="7">
        <v>185383098.31</v>
      </c>
      <c r="Z1877" s="7">
        <v>115182553.42</v>
      </c>
      <c r="AA1877" s="7">
        <v>0</v>
      </c>
      <c r="AB1877" s="7">
        <v>0</v>
      </c>
      <c r="AC1877" s="7"/>
      <c r="AD1877" s="7">
        <v>25153341.38</v>
      </c>
      <c r="AE1877" s="7">
        <v>0</v>
      </c>
      <c r="AF1877" s="7">
        <v>0</v>
      </c>
      <c r="AG1877" s="7">
        <v>0</v>
      </c>
      <c r="AH1877" s="7">
        <v>639764.61</v>
      </c>
      <c r="AI1877" s="7">
        <v>21750012.9</v>
      </c>
      <c r="AJ1877" s="9">
        <f t="shared" si="493"/>
        <v>683195696.8</v>
      </c>
      <c r="AK1877" s="9">
        <f t="shared" si="494"/>
        <v>354971384.76</v>
      </c>
      <c r="AL1877" s="9">
        <f t="shared" si="495"/>
        <v>1038167081.56</v>
      </c>
      <c r="AM1877" s="9">
        <f t="shared" si="496"/>
        <v>662912252.13</v>
      </c>
      <c r="AN1877" s="9">
        <f t="shared" si="497"/>
        <v>25382740.41</v>
      </c>
      <c r="AO1877" s="14">
        <f>AN1877-VLOOKUP(A1877,[1]选股结果!A1877:BF4880,44,FALSE)</f>
        <v>-7533938.46</v>
      </c>
      <c r="AP1877" s="9">
        <f t="shared" si="498"/>
        <v>348108770.62</v>
      </c>
      <c r="AQ1877" s="9">
        <f t="shared" si="499"/>
        <v>1763318.4</v>
      </c>
      <c r="AR1877" s="9">
        <f t="shared" si="500"/>
        <v>1005250402.69</v>
      </c>
      <c r="AS1877" s="9">
        <f t="shared" si="501"/>
        <v>349872089.02</v>
      </c>
      <c r="AT1877" s="9">
        <f t="shared" si="502"/>
        <v>655378313.67</v>
      </c>
      <c r="AU1877" s="17">
        <f t="shared" si="503"/>
        <v>0.659449874733778</v>
      </c>
      <c r="AV1877" s="17">
        <f t="shared" si="504"/>
        <v>0.025250166865964</v>
      </c>
      <c r="AW1877" s="17">
        <f t="shared" si="505"/>
        <v>-0.00749458885053869</v>
      </c>
      <c r="AX1877" s="17">
        <f t="shared" si="506"/>
        <v>0.346290605493396</v>
      </c>
      <c r="AY1877" s="17">
        <f t="shared" si="507"/>
        <v>0.00175410862336533</v>
      </c>
      <c r="AZ1877" s="17">
        <f t="shared" si="508"/>
        <v>0.348044714116761</v>
      </c>
      <c r="BA1877" s="17">
        <f t="shared" si="509"/>
        <v>0.651955285883239</v>
      </c>
    </row>
    <row r="1878" spans="1:53">
      <c r="A1878" s="6" t="s">
        <v>3804</v>
      </c>
      <c r="B1878" s="6" t="s">
        <v>3805</v>
      </c>
      <c r="C1878" s="7">
        <v>782362243.97</v>
      </c>
      <c r="D1878" s="7">
        <v>472953204.36</v>
      </c>
      <c r="E1878" s="7">
        <v>0</v>
      </c>
      <c r="F1878" s="7">
        <v>0</v>
      </c>
      <c r="G1878" s="7">
        <v>40658520.55</v>
      </c>
      <c r="H1878" s="7">
        <v>0</v>
      </c>
      <c r="I1878" s="7">
        <v>1144570603.71</v>
      </c>
      <c r="J1878" s="7"/>
      <c r="K1878" s="7">
        <v>183317932.93</v>
      </c>
      <c r="L1878" s="7">
        <v>0</v>
      </c>
      <c r="M1878" s="7">
        <v>0</v>
      </c>
      <c r="N1878" s="7">
        <v>0</v>
      </c>
      <c r="O1878" s="7">
        <v>7271802.77</v>
      </c>
      <c r="P1878" s="7">
        <v>0</v>
      </c>
      <c r="Q1878" s="7">
        <v>1868413933.34</v>
      </c>
      <c r="R1878" s="7">
        <v>0</v>
      </c>
      <c r="S1878" s="7">
        <v>0</v>
      </c>
      <c r="T1878" s="7">
        <v>105143640.38</v>
      </c>
      <c r="U1878" s="7">
        <v>0</v>
      </c>
      <c r="V1878" s="7">
        <v>0</v>
      </c>
      <c r="W1878" s="7">
        <v>0</v>
      </c>
      <c r="X1878" s="7">
        <v>0</v>
      </c>
      <c r="Y1878" s="7">
        <v>2448379281.5</v>
      </c>
      <c r="Z1878" s="7">
        <v>321220662.26</v>
      </c>
      <c r="AA1878" s="7">
        <v>0</v>
      </c>
      <c r="AB1878" s="7">
        <v>0</v>
      </c>
      <c r="AC1878" s="7"/>
      <c r="AD1878" s="7">
        <v>508379344.46</v>
      </c>
      <c r="AE1878" s="7">
        <v>0</v>
      </c>
      <c r="AF1878" s="7">
        <v>9375425.41</v>
      </c>
      <c r="AG1878" s="7">
        <v>3625833.64</v>
      </c>
      <c r="AH1878" s="7">
        <v>52646668.66</v>
      </c>
      <c r="AI1878" s="7">
        <v>211604942.97</v>
      </c>
      <c r="AJ1878" s="9">
        <f t="shared" si="493"/>
        <v>3822329638.04</v>
      </c>
      <c r="AK1878" s="9">
        <f t="shared" si="494"/>
        <v>4337594402.87</v>
      </c>
      <c r="AL1878" s="9">
        <f t="shared" si="495"/>
        <v>8159924040.91</v>
      </c>
      <c r="AM1878" s="9">
        <f t="shared" si="496"/>
        <v>520883527.68</v>
      </c>
      <c r="AN1878" s="9">
        <f t="shared" si="497"/>
        <v>3301446110.36</v>
      </c>
      <c r="AO1878" s="14" t="e">
        <f>AN1878-VLOOKUP(A1878,[1]选股结果!A1878:BF4881,44,FALSE)</f>
        <v>#N/A</v>
      </c>
      <c r="AP1878" s="9">
        <f t="shared" si="498"/>
        <v>3555232158.9</v>
      </c>
      <c r="AQ1878" s="9">
        <f t="shared" si="499"/>
        <v>782362243.97</v>
      </c>
      <c r="AR1878" s="9" t="e">
        <f t="shared" si="500"/>
        <v>#N/A</v>
      </c>
      <c r="AS1878" s="9">
        <f t="shared" si="501"/>
        <v>4337594402.87</v>
      </c>
      <c r="AT1878" s="9" t="e">
        <f t="shared" si="502"/>
        <v>#N/A</v>
      </c>
      <c r="AU1878" s="17" t="e">
        <f t="shared" si="503"/>
        <v>#N/A</v>
      </c>
      <c r="AV1878" s="17" t="e">
        <f t="shared" si="504"/>
        <v>#N/A</v>
      </c>
      <c r="AW1878" s="17" t="e">
        <f t="shared" si="505"/>
        <v>#N/A</v>
      </c>
      <c r="AX1878" s="17" t="e">
        <f t="shared" si="506"/>
        <v>#N/A</v>
      </c>
      <c r="AY1878" s="17" t="e">
        <f t="shared" si="507"/>
        <v>#N/A</v>
      </c>
      <c r="AZ1878" s="17" t="e">
        <f t="shared" si="508"/>
        <v>#N/A</v>
      </c>
      <c r="BA1878" s="17" t="e">
        <f t="shared" si="509"/>
        <v>#N/A</v>
      </c>
    </row>
    <row r="1879" spans="1:53">
      <c r="A1879" s="6" t="s">
        <v>3806</v>
      </c>
      <c r="B1879" s="6" t="s">
        <v>3807</v>
      </c>
      <c r="C1879" s="7">
        <v>288790261.58</v>
      </c>
      <c r="D1879" s="7">
        <v>472736032.94</v>
      </c>
      <c r="E1879" s="7">
        <v>0</v>
      </c>
      <c r="F1879" s="7">
        <v>0</v>
      </c>
      <c r="G1879" s="7">
        <v>0</v>
      </c>
      <c r="H1879" s="7">
        <v>0</v>
      </c>
      <c r="I1879" s="7">
        <v>1305189377.11</v>
      </c>
      <c r="J1879" s="7"/>
      <c r="K1879" s="7">
        <v>300835784.42</v>
      </c>
      <c r="L1879" s="7">
        <v>0</v>
      </c>
      <c r="M1879" s="7">
        <v>0</v>
      </c>
      <c r="N1879" s="7">
        <v>0</v>
      </c>
      <c r="O1879" s="7">
        <v>138459964.4</v>
      </c>
      <c r="P1879" s="7">
        <v>0</v>
      </c>
      <c r="Q1879" s="7">
        <v>1169414684.81</v>
      </c>
      <c r="R1879" s="7">
        <v>0</v>
      </c>
      <c r="S1879" s="7">
        <v>0</v>
      </c>
      <c r="T1879" s="7">
        <v>267006641.95</v>
      </c>
      <c r="U1879" s="7">
        <v>0</v>
      </c>
      <c r="V1879" s="7">
        <v>0</v>
      </c>
      <c r="W1879" s="7">
        <v>0</v>
      </c>
      <c r="X1879" s="7">
        <v>43865350.06</v>
      </c>
      <c r="Y1879" s="7">
        <v>1481863441.27</v>
      </c>
      <c r="Z1879" s="7">
        <v>704725024.36</v>
      </c>
      <c r="AA1879" s="7">
        <v>0</v>
      </c>
      <c r="AB1879" s="7">
        <v>0</v>
      </c>
      <c r="AC1879" s="7"/>
      <c r="AD1879" s="7">
        <v>221513618.37</v>
      </c>
      <c r="AE1879" s="7">
        <v>0</v>
      </c>
      <c r="AF1879" s="7">
        <v>94348171.92</v>
      </c>
      <c r="AG1879" s="7">
        <v>14252927.19</v>
      </c>
      <c r="AH1879" s="7">
        <v>13037339.4</v>
      </c>
      <c r="AI1879" s="7">
        <v>261114940.04</v>
      </c>
      <c r="AJ1879" s="9">
        <f t="shared" si="493"/>
        <v>3653642485.63</v>
      </c>
      <c r="AK1879" s="9">
        <f t="shared" si="494"/>
        <v>3123511074.19</v>
      </c>
      <c r="AL1879" s="9">
        <f t="shared" si="495"/>
        <v>6777153559.82</v>
      </c>
      <c r="AM1879" s="9">
        <f t="shared" si="496"/>
        <v>655061347.4</v>
      </c>
      <c r="AN1879" s="9">
        <f t="shared" si="497"/>
        <v>3042446488.29</v>
      </c>
      <c r="AO1879" s="14" t="e">
        <f>AN1879-VLOOKUP(A1879,[1]选股结果!A1879:BF4882,44,FALSE)</f>
        <v>#N/A</v>
      </c>
      <c r="AP1879" s="9">
        <f t="shared" si="498"/>
        <v>2790855462.55</v>
      </c>
      <c r="AQ1879" s="9">
        <f t="shared" si="499"/>
        <v>288790261.58</v>
      </c>
      <c r="AR1879" s="9" t="e">
        <f t="shared" si="500"/>
        <v>#N/A</v>
      </c>
      <c r="AS1879" s="9">
        <f t="shared" si="501"/>
        <v>3079645724.13</v>
      </c>
      <c r="AT1879" s="9" t="e">
        <f t="shared" si="502"/>
        <v>#N/A</v>
      </c>
      <c r="AU1879" s="17" t="e">
        <f t="shared" si="503"/>
        <v>#N/A</v>
      </c>
      <c r="AV1879" s="17" t="e">
        <f t="shared" si="504"/>
        <v>#N/A</v>
      </c>
      <c r="AW1879" s="17" t="e">
        <f t="shared" si="505"/>
        <v>#N/A</v>
      </c>
      <c r="AX1879" s="17" t="e">
        <f t="shared" si="506"/>
        <v>#N/A</v>
      </c>
      <c r="AY1879" s="17" t="e">
        <f t="shared" si="507"/>
        <v>#N/A</v>
      </c>
      <c r="AZ1879" s="17" t="e">
        <f t="shared" si="508"/>
        <v>#N/A</v>
      </c>
      <c r="BA1879" s="17" t="e">
        <f t="shared" si="509"/>
        <v>#N/A</v>
      </c>
    </row>
    <row r="1880" spans="1:53">
      <c r="A1880" s="6" t="s">
        <v>3808</v>
      </c>
      <c r="B1880" s="6" t="s">
        <v>3809</v>
      </c>
      <c r="C1880" s="7">
        <v>0</v>
      </c>
      <c r="D1880" s="7">
        <v>471357764.34</v>
      </c>
      <c r="E1880" s="7">
        <v>0</v>
      </c>
      <c r="F1880" s="7">
        <v>0</v>
      </c>
      <c r="G1880" s="7">
        <v>182318109.58</v>
      </c>
      <c r="H1880" s="7">
        <v>0</v>
      </c>
      <c r="I1880" s="7">
        <v>673089772.54</v>
      </c>
      <c r="J1880" s="7"/>
      <c r="K1880" s="7">
        <v>40212059.92</v>
      </c>
      <c r="L1880" s="7">
        <v>0</v>
      </c>
      <c r="M1880" s="7">
        <v>0</v>
      </c>
      <c r="N1880" s="7">
        <v>0</v>
      </c>
      <c r="O1880" s="7">
        <v>11027208.65</v>
      </c>
      <c r="P1880" s="7">
        <v>0</v>
      </c>
      <c r="Q1880" s="7">
        <v>146873197.69</v>
      </c>
      <c r="R1880" s="7">
        <v>188377560.68</v>
      </c>
      <c r="S1880" s="7">
        <v>0</v>
      </c>
      <c r="T1880" s="7">
        <v>3527805.57</v>
      </c>
      <c r="U1880" s="7">
        <v>0</v>
      </c>
      <c r="V1880" s="7">
        <v>0</v>
      </c>
      <c r="W1880" s="7">
        <v>0</v>
      </c>
      <c r="X1880" s="7">
        <v>7343739.06</v>
      </c>
      <c r="Y1880" s="7">
        <v>182130412.28</v>
      </c>
      <c r="Z1880" s="7">
        <v>60013739.01</v>
      </c>
      <c r="AA1880" s="7">
        <v>0</v>
      </c>
      <c r="AB1880" s="7">
        <v>0</v>
      </c>
      <c r="AC1880" s="7"/>
      <c r="AD1880" s="7">
        <v>28403318.26</v>
      </c>
      <c r="AE1880" s="7">
        <v>0</v>
      </c>
      <c r="AF1880" s="7">
        <v>23459884.67</v>
      </c>
      <c r="AG1880" s="7">
        <v>0</v>
      </c>
      <c r="AH1880" s="7">
        <v>13107341.98</v>
      </c>
      <c r="AI1880" s="7">
        <v>22465921.26</v>
      </c>
      <c r="AJ1880" s="9">
        <f t="shared" si="493"/>
        <v>1716783478.97</v>
      </c>
      <c r="AK1880" s="9">
        <f t="shared" si="494"/>
        <v>336924356.52</v>
      </c>
      <c r="AL1880" s="9">
        <f t="shared" si="495"/>
        <v>2053707835.49</v>
      </c>
      <c r="AM1880" s="9">
        <f t="shared" si="496"/>
        <v>672046821.63</v>
      </c>
      <c r="AN1880" s="9">
        <f t="shared" si="497"/>
        <v>1052080396.4</v>
      </c>
      <c r="AO1880" s="14">
        <f>AN1880-VLOOKUP(A1880,[1]选股结果!A1880:BF4883,44,FALSE)</f>
        <v>555409831.27</v>
      </c>
      <c r="AP1880" s="9">
        <f t="shared" si="498"/>
        <v>329580617.46</v>
      </c>
      <c r="AQ1880" s="9">
        <f t="shared" si="499"/>
        <v>0</v>
      </c>
      <c r="AR1880" s="9">
        <f t="shared" si="500"/>
        <v>1557037270.36</v>
      </c>
      <c r="AS1880" s="9">
        <f t="shared" si="501"/>
        <v>329580617.46</v>
      </c>
      <c r="AT1880" s="9">
        <f t="shared" si="502"/>
        <v>1227456652.9</v>
      </c>
      <c r="AU1880" s="17">
        <f t="shared" si="503"/>
        <v>0.431618969194371</v>
      </c>
      <c r="AV1880" s="17">
        <f t="shared" si="504"/>
        <v>0.675693778451912</v>
      </c>
      <c r="AW1880" s="17">
        <f t="shared" si="505"/>
        <v>0.356709400502394</v>
      </c>
      <c r="AX1880" s="17">
        <f t="shared" si="506"/>
        <v>0.211671630303235</v>
      </c>
      <c r="AY1880" s="17">
        <f t="shared" si="507"/>
        <v>0</v>
      </c>
      <c r="AZ1880" s="17">
        <f t="shared" si="508"/>
        <v>0.211671630303235</v>
      </c>
      <c r="BA1880" s="17">
        <f t="shared" si="509"/>
        <v>0.788328369696765</v>
      </c>
    </row>
    <row r="1881" spans="1:53">
      <c r="A1881" s="6" t="s">
        <v>3810</v>
      </c>
      <c r="B1881" s="6" t="s">
        <v>3811</v>
      </c>
      <c r="C1881" s="7">
        <v>0</v>
      </c>
      <c r="D1881" s="7">
        <v>471329240.49</v>
      </c>
      <c r="E1881" s="7">
        <v>0</v>
      </c>
      <c r="F1881" s="7">
        <v>0</v>
      </c>
      <c r="G1881" s="7">
        <v>5008331.29</v>
      </c>
      <c r="H1881" s="7">
        <v>0</v>
      </c>
      <c r="I1881" s="7">
        <v>53316845.79</v>
      </c>
      <c r="J1881" s="7"/>
      <c r="K1881" s="7">
        <v>1568126.21</v>
      </c>
      <c r="L1881" s="7">
        <v>0</v>
      </c>
      <c r="M1881" s="7">
        <v>0</v>
      </c>
      <c r="N1881" s="7">
        <v>0</v>
      </c>
      <c r="O1881" s="7">
        <v>4069072.5</v>
      </c>
      <c r="P1881" s="7">
        <v>0</v>
      </c>
      <c r="Q1881" s="7">
        <v>101915502.97</v>
      </c>
      <c r="R1881" s="7">
        <v>0</v>
      </c>
      <c r="S1881" s="7">
        <v>0</v>
      </c>
      <c r="T1881" s="7">
        <v>2998709.49</v>
      </c>
      <c r="U1881" s="7">
        <v>0</v>
      </c>
      <c r="V1881" s="7">
        <v>0</v>
      </c>
      <c r="W1881" s="7">
        <v>0</v>
      </c>
      <c r="X1881" s="7">
        <v>0</v>
      </c>
      <c r="Y1881" s="7">
        <v>117636296.24</v>
      </c>
      <c r="Z1881" s="7">
        <v>56368.68</v>
      </c>
      <c r="AA1881" s="7">
        <v>0</v>
      </c>
      <c r="AB1881" s="7">
        <v>0</v>
      </c>
      <c r="AC1881" s="7"/>
      <c r="AD1881" s="7">
        <v>9888307.37</v>
      </c>
      <c r="AE1881" s="7">
        <v>0</v>
      </c>
      <c r="AF1881" s="7">
        <v>0</v>
      </c>
      <c r="AG1881" s="7">
        <v>0</v>
      </c>
      <c r="AH1881" s="7">
        <v>2800869.39</v>
      </c>
      <c r="AI1881" s="7">
        <v>4094986.4</v>
      </c>
      <c r="AJ1881" s="9">
        <f t="shared" si="493"/>
        <v>640205828.74</v>
      </c>
      <c r="AK1881" s="9">
        <f t="shared" si="494"/>
        <v>134476828.08</v>
      </c>
      <c r="AL1881" s="9">
        <f t="shared" si="495"/>
        <v>774682656.82</v>
      </c>
      <c r="AM1881" s="9">
        <f t="shared" si="496"/>
        <v>480406644.28</v>
      </c>
      <c r="AN1881" s="9">
        <f t="shared" si="497"/>
        <v>159799184.46</v>
      </c>
      <c r="AO1881" s="14">
        <f>AN1881-VLOOKUP(A1881,[1]选股结果!A1881:BF4884,44,FALSE)</f>
        <v>144323655.26</v>
      </c>
      <c r="AP1881" s="9">
        <f t="shared" si="498"/>
        <v>134476828.08</v>
      </c>
      <c r="AQ1881" s="9">
        <f t="shared" si="499"/>
        <v>0</v>
      </c>
      <c r="AR1881" s="9">
        <f t="shared" si="500"/>
        <v>759207127.62</v>
      </c>
      <c r="AS1881" s="9">
        <f t="shared" si="501"/>
        <v>134476828.08</v>
      </c>
      <c r="AT1881" s="9">
        <f t="shared" si="502"/>
        <v>624730299.54</v>
      </c>
      <c r="AU1881" s="17">
        <f t="shared" si="503"/>
        <v>0.63277414924436</v>
      </c>
      <c r="AV1881" s="17">
        <f t="shared" si="504"/>
        <v>0.210481670477655</v>
      </c>
      <c r="AW1881" s="17">
        <f t="shared" si="505"/>
        <v>0.190097866589363</v>
      </c>
      <c r="AX1881" s="17">
        <f t="shared" si="506"/>
        <v>0.177127984166277</v>
      </c>
      <c r="AY1881" s="17">
        <f t="shared" si="507"/>
        <v>0</v>
      </c>
      <c r="AZ1881" s="17">
        <f t="shared" si="508"/>
        <v>0.177127984166277</v>
      </c>
      <c r="BA1881" s="17">
        <f t="shared" si="509"/>
        <v>0.822872015833723</v>
      </c>
    </row>
    <row r="1882" spans="1:53">
      <c r="A1882" s="6" t="s">
        <v>3812</v>
      </c>
      <c r="B1882" s="6" t="s">
        <v>3813</v>
      </c>
      <c r="C1882" s="7">
        <v>21409444.82</v>
      </c>
      <c r="D1882" s="7">
        <v>470929528.31</v>
      </c>
      <c r="E1882" s="7">
        <v>0</v>
      </c>
      <c r="F1882" s="7">
        <v>0</v>
      </c>
      <c r="G1882" s="7">
        <v>184249182.2</v>
      </c>
      <c r="H1882" s="7">
        <v>0</v>
      </c>
      <c r="I1882" s="7">
        <v>885458444.12</v>
      </c>
      <c r="J1882" s="7"/>
      <c r="K1882" s="7">
        <v>65230153.34</v>
      </c>
      <c r="L1882" s="7">
        <v>0</v>
      </c>
      <c r="M1882" s="7">
        <v>0</v>
      </c>
      <c r="N1882" s="7">
        <v>0</v>
      </c>
      <c r="O1882" s="7">
        <v>31198458.97</v>
      </c>
      <c r="P1882" s="7">
        <v>0</v>
      </c>
      <c r="Q1882" s="7">
        <v>729394287.77</v>
      </c>
      <c r="R1882" s="7">
        <v>184632559.21</v>
      </c>
      <c r="S1882" s="7">
        <v>0</v>
      </c>
      <c r="T1882" s="7">
        <v>5698656.37</v>
      </c>
      <c r="U1882" s="7">
        <v>0</v>
      </c>
      <c r="V1882" s="7">
        <v>0</v>
      </c>
      <c r="W1882" s="7">
        <v>0</v>
      </c>
      <c r="X1882" s="7">
        <v>14142434.05</v>
      </c>
      <c r="Y1882" s="7">
        <v>673126091.98</v>
      </c>
      <c r="Z1882" s="7">
        <v>411090757.87</v>
      </c>
      <c r="AA1882" s="7">
        <v>0</v>
      </c>
      <c r="AB1882" s="7">
        <v>0</v>
      </c>
      <c r="AC1882" s="7"/>
      <c r="AD1882" s="7">
        <v>123870151.97</v>
      </c>
      <c r="AE1882" s="7">
        <v>0</v>
      </c>
      <c r="AF1882" s="7">
        <v>232594367.47</v>
      </c>
      <c r="AG1882" s="7">
        <v>14862696.58</v>
      </c>
      <c r="AH1882" s="7">
        <v>26567298.26</v>
      </c>
      <c r="AI1882" s="7">
        <v>10093485.47</v>
      </c>
      <c r="AJ1882" s="9">
        <f t="shared" si="493"/>
        <v>2556791270.29</v>
      </c>
      <c r="AK1882" s="9">
        <f t="shared" si="494"/>
        <v>1527756728.47</v>
      </c>
      <c r="AL1882" s="9">
        <f t="shared" si="495"/>
        <v>4084547998.76</v>
      </c>
      <c r="AM1882" s="9">
        <f t="shared" si="496"/>
        <v>700519603.53</v>
      </c>
      <c r="AN1882" s="9">
        <f t="shared" si="497"/>
        <v>1870414100.81</v>
      </c>
      <c r="AO1882" s="14" t="e">
        <f>AN1882-VLOOKUP(A1882,[1]选股结果!A1882:BF4885,44,FALSE)</f>
        <v>#N/A</v>
      </c>
      <c r="AP1882" s="9">
        <f t="shared" si="498"/>
        <v>1492204849.6</v>
      </c>
      <c r="AQ1882" s="9">
        <f t="shared" si="499"/>
        <v>21409444.82</v>
      </c>
      <c r="AR1882" s="9" t="e">
        <f t="shared" si="500"/>
        <v>#N/A</v>
      </c>
      <c r="AS1882" s="9">
        <f t="shared" si="501"/>
        <v>1513614294.42</v>
      </c>
      <c r="AT1882" s="9" t="e">
        <f t="shared" si="502"/>
        <v>#N/A</v>
      </c>
      <c r="AU1882" s="17" t="e">
        <f t="shared" si="503"/>
        <v>#N/A</v>
      </c>
      <c r="AV1882" s="17" t="e">
        <f t="shared" si="504"/>
        <v>#N/A</v>
      </c>
      <c r="AW1882" s="17" t="e">
        <f t="shared" si="505"/>
        <v>#N/A</v>
      </c>
      <c r="AX1882" s="17" t="e">
        <f t="shared" si="506"/>
        <v>#N/A</v>
      </c>
      <c r="AY1882" s="17" t="e">
        <f t="shared" si="507"/>
        <v>#N/A</v>
      </c>
      <c r="AZ1882" s="17" t="e">
        <f t="shared" si="508"/>
        <v>#N/A</v>
      </c>
      <c r="BA1882" s="17" t="e">
        <f t="shared" si="509"/>
        <v>#N/A</v>
      </c>
    </row>
    <row r="1883" spans="1:53">
      <c r="A1883" s="6" t="s">
        <v>3814</v>
      </c>
      <c r="B1883" s="6" t="s">
        <v>3815</v>
      </c>
      <c r="C1883" s="7">
        <v>10621817.69</v>
      </c>
      <c r="D1883" s="7">
        <v>470480878.27</v>
      </c>
      <c r="E1883" s="7">
        <v>0</v>
      </c>
      <c r="F1883" s="7">
        <v>0</v>
      </c>
      <c r="G1883" s="7">
        <v>210000000</v>
      </c>
      <c r="H1883" s="7">
        <v>0</v>
      </c>
      <c r="I1883" s="7">
        <v>527971734.12</v>
      </c>
      <c r="J1883" s="7"/>
      <c r="K1883" s="7">
        <v>79669602.99</v>
      </c>
      <c r="L1883" s="7">
        <v>0</v>
      </c>
      <c r="M1883" s="7">
        <v>0</v>
      </c>
      <c r="N1883" s="7">
        <v>0</v>
      </c>
      <c r="O1883" s="7">
        <v>49589630.44</v>
      </c>
      <c r="P1883" s="7">
        <v>0</v>
      </c>
      <c r="Q1883" s="7">
        <v>1638200536.36</v>
      </c>
      <c r="R1883" s="7">
        <v>43412720.14</v>
      </c>
      <c r="S1883" s="7">
        <v>0</v>
      </c>
      <c r="T1883" s="7">
        <v>42541102.07</v>
      </c>
      <c r="U1883" s="7">
        <v>0</v>
      </c>
      <c r="V1883" s="7">
        <v>0</v>
      </c>
      <c r="W1883" s="7">
        <v>0</v>
      </c>
      <c r="X1883" s="7">
        <v>9614478.03</v>
      </c>
      <c r="Y1883" s="7">
        <v>444152143.91</v>
      </c>
      <c r="Z1883" s="7">
        <v>96897586.15</v>
      </c>
      <c r="AA1883" s="7">
        <v>0</v>
      </c>
      <c r="AB1883" s="7">
        <v>0</v>
      </c>
      <c r="AC1883" s="7"/>
      <c r="AD1883" s="7">
        <v>229354234.89</v>
      </c>
      <c r="AE1883" s="7">
        <v>0</v>
      </c>
      <c r="AF1883" s="7">
        <v>178037423.91</v>
      </c>
      <c r="AG1883" s="7">
        <v>5074039.19</v>
      </c>
      <c r="AH1883" s="7">
        <v>30371129.39</v>
      </c>
      <c r="AI1883" s="7">
        <v>29040925</v>
      </c>
      <c r="AJ1883" s="9">
        <f t="shared" si="493"/>
        <v>3061866204.39</v>
      </c>
      <c r="AK1883" s="9">
        <f t="shared" si="494"/>
        <v>1033163778.16</v>
      </c>
      <c r="AL1883" s="9">
        <f t="shared" si="495"/>
        <v>4095029982.55</v>
      </c>
      <c r="AM1883" s="9">
        <f t="shared" si="496"/>
        <v>739684986.74</v>
      </c>
      <c r="AN1883" s="9">
        <f t="shared" si="497"/>
        <v>2331795695.68</v>
      </c>
      <c r="AO1883" s="14" t="e">
        <f>AN1883-VLOOKUP(A1883,[1]选股结果!A1883:BF4886,44,FALSE)</f>
        <v>#N/A</v>
      </c>
      <c r="AP1883" s="9">
        <f t="shared" si="498"/>
        <v>1012927482.44</v>
      </c>
      <c r="AQ1883" s="9">
        <f t="shared" si="499"/>
        <v>10621817.69</v>
      </c>
      <c r="AR1883" s="9" t="e">
        <f t="shared" si="500"/>
        <v>#N/A</v>
      </c>
      <c r="AS1883" s="9">
        <f t="shared" si="501"/>
        <v>1023549300.13</v>
      </c>
      <c r="AT1883" s="9" t="e">
        <f t="shared" si="502"/>
        <v>#N/A</v>
      </c>
      <c r="AU1883" s="17" t="e">
        <f t="shared" si="503"/>
        <v>#N/A</v>
      </c>
      <c r="AV1883" s="17" t="e">
        <f t="shared" si="504"/>
        <v>#N/A</v>
      </c>
      <c r="AW1883" s="17" t="e">
        <f t="shared" si="505"/>
        <v>#N/A</v>
      </c>
      <c r="AX1883" s="17" t="e">
        <f t="shared" si="506"/>
        <v>#N/A</v>
      </c>
      <c r="AY1883" s="17" t="e">
        <f t="shared" si="507"/>
        <v>#N/A</v>
      </c>
      <c r="AZ1883" s="17" t="e">
        <f t="shared" si="508"/>
        <v>#N/A</v>
      </c>
      <c r="BA1883" s="17" t="e">
        <f t="shared" si="509"/>
        <v>#N/A</v>
      </c>
    </row>
    <row r="1884" spans="1:53">
      <c r="A1884" s="6" t="s">
        <v>3816</v>
      </c>
      <c r="B1884" s="6" t="s">
        <v>3817</v>
      </c>
      <c r="C1884" s="7">
        <v>39774244.17</v>
      </c>
      <c r="D1884" s="7">
        <v>470111640.58</v>
      </c>
      <c r="E1884" s="7">
        <v>0</v>
      </c>
      <c r="F1884" s="7">
        <v>0</v>
      </c>
      <c r="G1884" s="7">
        <v>1721846024.07</v>
      </c>
      <c r="H1884" s="7">
        <v>0</v>
      </c>
      <c r="I1884" s="7">
        <v>585265758.74</v>
      </c>
      <c r="J1884" s="7"/>
      <c r="K1884" s="7">
        <v>63269647.4</v>
      </c>
      <c r="L1884" s="7">
        <v>0</v>
      </c>
      <c r="M1884" s="7">
        <v>0</v>
      </c>
      <c r="N1884" s="7">
        <v>0</v>
      </c>
      <c r="O1884" s="7">
        <v>13950197.12</v>
      </c>
      <c r="P1884" s="7">
        <v>0</v>
      </c>
      <c r="Q1884" s="7">
        <v>646847634.97</v>
      </c>
      <c r="R1884" s="7">
        <v>0</v>
      </c>
      <c r="S1884" s="7">
        <v>0</v>
      </c>
      <c r="T1884" s="7">
        <v>11767874.06</v>
      </c>
      <c r="U1884" s="7">
        <v>0</v>
      </c>
      <c r="V1884" s="7">
        <v>0</v>
      </c>
      <c r="W1884" s="7">
        <v>0</v>
      </c>
      <c r="X1884" s="7">
        <v>5418285.73</v>
      </c>
      <c r="Y1884" s="7">
        <v>1283526054.67</v>
      </c>
      <c r="Z1884" s="7">
        <v>308482089.15</v>
      </c>
      <c r="AA1884" s="7">
        <v>0</v>
      </c>
      <c r="AB1884" s="7">
        <v>0</v>
      </c>
      <c r="AC1884" s="7"/>
      <c r="AD1884" s="7">
        <v>212157111.5</v>
      </c>
      <c r="AE1884" s="7">
        <v>0</v>
      </c>
      <c r="AF1884" s="7">
        <v>0</v>
      </c>
      <c r="AG1884" s="7">
        <v>0</v>
      </c>
      <c r="AH1884" s="7">
        <v>63537464.14</v>
      </c>
      <c r="AI1884" s="7">
        <v>339496699.66</v>
      </c>
      <c r="AJ1884" s="9">
        <f t="shared" si="493"/>
        <v>3513058776.94</v>
      </c>
      <c r="AK1884" s="9">
        <f t="shared" si="494"/>
        <v>2252391949.02</v>
      </c>
      <c r="AL1884" s="9">
        <f t="shared" si="495"/>
        <v>5765450725.96</v>
      </c>
      <c r="AM1884" s="9">
        <f t="shared" si="496"/>
        <v>2211326147.5</v>
      </c>
      <c r="AN1884" s="9">
        <f t="shared" si="497"/>
        <v>1307150915.17</v>
      </c>
      <c r="AO1884" s="14" t="e">
        <f>AN1884-VLOOKUP(A1884,[1]选股结果!A1884:BF4887,44,FALSE)</f>
        <v>#N/A</v>
      </c>
      <c r="AP1884" s="9">
        <f t="shared" si="498"/>
        <v>2207199419.12</v>
      </c>
      <c r="AQ1884" s="9">
        <f t="shared" si="499"/>
        <v>39774244.17</v>
      </c>
      <c r="AR1884" s="9" t="e">
        <f t="shared" si="500"/>
        <v>#N/A</v>
      </c>
      <c r="AS1884" s="9">
        <f t="shared" si="501"/>
        <v>2246973663.29</v>
      </c>
      <c r="AT1884" s="9" t="e">
        <f t="shared" si="502"/>
        <v>#N/A</v>
      </c>
      <c r="AU1884" s="17" t="e">
        <f t="shared" si="503"/>
        <v>#N/A</v>
      </c>
      <c r="AV1884" s="17" t="e">
        <f t="shared" si="504"/>
        <v>#N/A</v>
      </c>
      <c r="AW1884" s="17" t="e">
        <f t="shared" si="505"/>
        <v>#N/A</v>
      </c>
      <c r="AX1884" s="17" t="e">
        <f t="shared" si="506"/>
        <v>#N/A</v>
      </c>
      <c r="AY1884" s="17" t="e">
        <f t="shared" si="507"/>
        <v>#N/A</v>
      </c>
      <c r="AZ1884" s="17" t="e">
        <f t="shared" si="508"/>
        <v>#N/A</v>
      </c>
      <c r="BA1884" s="17" t="e">
        <f t="shared" si="509"/>
        <v>#N/A</v>
      </c>
    </row>
    <row r="1885" spans="1:53">
      <c r="A1885" s="6" t="s">
        <v>3818</v>
      </c>
      <c r="B1885" s="6" t="s">
        <v>3819</v>
      </c>
      <c r="C1885" s="7">
        <v>859279560.57</v>
      </c>
      <c r="D1885" s="7">
        <v>469591032.01</v>
      </c>
      <c r="E1885" s="7">
        <v>0</v>
      </c>
      <c r="F1885" s="7">
        <v>0</v>
      </c>
      <c r="G1885" s="7">
        <v>1653457368.35</v>
      </c>
      <c r="H1885" s="7">
        <v>0</v>
      </c>
      <c r="I1885" s="7">
        <v>416017751.86</v>
      </c>
      <c r="J1885" s="7"/>
      <c r="K1885" s="7">
        <v>133706753.76</v>
      </c>
      <c r="L1885" s="7">
        <v>0</v>
      </c>
      <c r="M1885" s="7">
        <v>0</v>
      </c>
      <c r="N1885" s="7">
        <v>0</v>
      </c>
      <c r="O1885" s="7">
        <v>13158040.38</v>
      </c>
      <c r="P1885" s="7">
        <v>0</v>
      </c>
      <c r="Q1885" s="7">
        <v>494119194.11</v>
      </c>
      <c r="R1885" s="7">
        <v>0</v>
      </c>
      <c r="S1885" s="7">
        <v>0</v>
      </c>
      <c r="T1885" s="7">
        <v>27279428.43</v>
      </c>
      <c r="U1885" s="7">
        <v>0</v>
      </c>
      <c r="V1885" s="7">
        <v>0</v>
      </c>
      <c r="W1885" s="7">
        <v>0</v>
      </c>
      <c r="X1885" s="7">
        <v>0</v>
      </c>
      <c r="Y1885" s="7">
        <v>2137708460.99</v>
      </c>
      <c r="Z1885" s="7">
        <v>59669971.28</v>
      </c>
      <c r="AA1885" s="7">
        <v>0</v>
      </c>
      <c r="AB1885" s="7">
        <v>0</v>
      </c>
      <c r="AC1885" s="7"/>
      <c r="AD1885" s="7">
        <v>362097808.66</v>
      </c>
      <c r="AE1885" s="7">
        <v>0</v>
      </c>
      <c r="AF1885" s="7">
        <v>275946.9</v>
      </c>
      <c r="AG1885" s="7">
        <v>0</v>
      </c>
      <c r="AH1885" s="7">
        <v>59923801.09</v>
      </c>
      <c r="AI1885" s="7">
        <v>0</v>
      </c>
      <c r="AJ1885" s="9">
        <f t="shared" si="493"/>
        <v>3207329568.9</v>
      </c>
      <c r="AK1885" s="9">
        <f t="shared" si="494"/>
        <v>3478955549.49</v>
      </c>
      <c r="AL1885" s="9">
        <f t="shared" si="495"/>
        <v>6686285118.39</v>
      </c>
      <c r="AM1885" s="9">
        <f t="shared" si="496"/>
        <v>2136206440.74</v>
      </c>
      <c r="AN1885" s="9">
        <f t="shared" si="497"/>
        <v>1071123128.16</v>
      </c>
      <c r="AO1885" s="14" t="e">
        <f>AN1885-VLOOKUP(A1885,[1]选股结果!A1885:BF4888,44,FALSE)</f>
        <v>#N/A</v>
      </c>
      <c r="AP1885" s="9">
        <f t="shared" si="498"/>
        <v>2619675988.92</v>
      </c>
      <c r="AQ1885" s="9">
        <f t="shared" si="499"/>
        <v>859279560.57</v>
      </c>
      <c r="AR1885" s="9" t="e">
        <f t="shared" si="500"/>
        <v>#N/A</v>
      </c>
      <c r="AS1885" s="9">
        <f t="shared" si="501"/>
        <v>3478955549.49</v>
      </c>
      <c r="AT1885" s="9" t="e">
        <f t="shared" si="502"/>
        <v>#N/A</v>
      </c>
      <c r="AU1885" s="17" t="e">
        <f t="shared" si="503"/>
        <v>#N/A</v>
      </c>
      <c r="AV1885" s="17" t="e">
        <f t="shared" si="504"/>
        <v>#N/A</v>
      </c>
      <c r="AW1885" s="17" t="e">
        <f t="shared" si="505"/>
        <v>#N/A</v>
      </c>
      <c r="AX1885" s="17" t="e">
        <f t="shared" si="506"/>
        <v>#N/A</v>
      </c>
      <c r="AY1885" s="17" t="e">
        <f t="shared" si="507"/>
        <v>#N/A</v>
      </c>
      <c r="AZ1885" s="17" t="e">
        <f t="shared" si="508"/>
        <v>#N/A</v>
      </c>
      <c r="BA1885" s="17" t="e">
        <f t="shared" si="509"/>
        <v>#N/A</v>
      </c>
    </row>
    <row r="1886" spans="1:53">
      <c r="A1886" s="6" t="s">
        <v>3820</v>
      </c>
      <c r="B1886" s="6" t="s">
        <v>3821</v>
      </c>
      <c r="C1886" s="7">
        <v>0</v>
      </c>
      <c r="D1886" s="7">
        <v>469465529.82</v>
      </c>
      <c r="E1886" s="7">
        <v>0</v>
      </c>
      <c r="F1886" s="7">
        <v>0</v>
      </c>
      <c r="G1886" s="7">
        <v>591205672.01</v>
      </c>
      <c r="H1886" s="7">
        <v>0</v>
      </c>
      <c r="I1886" s="7">
        <v>4065169.65</v>
      </c>
      <c r="J1886" s="7"/>
      <c r="K1886" s="7">
        <v>27701881.13</v>
      </c>
      <c r="L1886" s="7">
        <v>0</v>
      </c>
      <c r="M1886" s="7">
        <v>0</v>
      </c>
      <c r="N1886" s="7">
        <v>0</v>
      </c>
      <c r="O1886" s="7">
        <v>2150103.39</v>
      </c>
      <c r="P1886" s="7">
        <v>0</v>
      </c>
      <c r="Q1886" s="7">
        <v>41070041.7</v>
      </c>
      <c r="R1886" s="7">
        <v>0</v>
      </c>
      <c r="S1886" s="7">
        <v>0</v>
      </c>
      <c r="T1886" s="7">
        <v>1426068</v>
      </c>
      <c r="U1886" s="7">
        <v>0</v>
      </c>
      <c r="V1886" s="7">
        <v>0</v>
      </c>
      <c r="W1886" s="7">
        <v>0</v>
      </c>
      <c r="X1886" s="7">
        <v>0</v>
      </c>
      <c r="Y1886" s="7">
        <v>11456132.78</v>
      </c>
      <c r="Z1886" s="7">
        <v>47975760.14</v>
      </c>
      <c r="AA1886" s="7">
        <v>0</v>
      </c>
      <c r="AB1886" s="7">
        <v>0</v>
      </c>
      <c r="AC1886" s="7"/>
      <c r="AD1886" s="7">
        <v>9570459.02</v>
      </c>
      <c r="AE1886" s="7">
        <v>0</v>
      </c>
      <c r="AF1886" s="7">
        <v>0</v>
      </c>
      <c r="AG1886" s="7">
        <v>1113107.69</v>
      </c>
      <c r="AH1886" s="7">
        <v>134302.79</v>
      </c>
      <c r="AI1886" s="7">
        <v>1430358.04</v>
      </c>
      <c r="AJ1886" s="9">
        <f t="shared" ref="AJ1886:AJ1949" si="510">SUM(D1886:T1886)</f>
        <v>1137084465.7</v>
      </c>
      <c r="AK1886" s="9">
        <f t="shared" ref="AK1886:AK1949" si="511">SUM(U1886:AI1886)+C1886</f>
        <v>71680120.46</v>
      </c>
      <c r="AL1886" s="9">
        <f t="shared" ref="AL1886:AL1949" si="512">SUM(C1886:AI1886)</f>
        <v>1208764586.16</v>
      </c>
      <c r="AM1886" s="9">
        <f t="shared" si="496"/>
        <v>1062821305.22</v>
      </c>
      <c r="AN1886" s="9">
        <f t="shared" si="497"/>
        <v>74263160.48</v>
      </c>
      <c r="AO1886" s="14">
        <f>AN1886-VLOOKUP(A1886,[1]选股结果!A1886:BF4889,44,FALSE)</f>
        <v>14647442.48</v>
      </c>
      <c r="AP1886" s="9">
        <f t="shared" si="498"/>
        <v>71680120.46</v>
      </c>
      <c r="AQ1886" s="9">
        <f t="shared" si="499"/>
        <v>0</v>
      </c>
      <c r="AR1886" s="9">
        <f t="shared" si="500"/>
        <v>1149148868.16</v>
      </c>
      <c r="AS1886" s="9">
        <f t="shared" si="501"/>
        <v>71680120.46</v>
      </c>
      <c r="AT1886" s="9">
        <f t="shared" si="502"/>
        <v>1077468747.7</v>
      </c>
      <c r="AU1886" s="17">
        <f t="shared" si="503"/>
        <v>0.924876954299031</v>
      </c>
      <c r="AV1886" s="17">
        <f t="shared" si="504"/>
        <v>0.0646244908189389</v>
      </c>
      <c r="AW1886" s="17">
        <f t="shared" si="505"/>
        <v>0.0127463402574231</v>
      </c>
      <c r="AX1886" s="17">
        <f t="shared" si="506"/>
        <v>0.0623767054435455</v>
      </c>
      <c r="AY1886" s="17">
        <f t="shared" si="507"/>
        <v>0</v>
      </c>
      <c r="AZ1886" s="17">
        <f t="shared" si="508"/>
        <v>0.0623767054435455</v>
      </c>
      <c r="BA1886" s="17">
        <f t="shared" si="509"/>
        <v>0.937623294556455</v>
      </c>
    </row>
    <row r="1887" spans="1:53">
      <c r="A1887" s="6" t="s">
        <v>3822</v>
      </c>
      <c r="B1887" s="6" t="s">
        <v>3823</v>
      </c>
      <c r="C1887" s="7">
        <v>2437069.41</v>
      </c>
      <c r="D1887" s="7">
        <v>468986151.6</v>
      </c>
      <c r="E1887" s="7">
        <v>0</v>
      </c>
      <c r="F1887" s="7">
        <v>0</v>
      </c>
      <c r="G1887" s="7">
        <v>150000000</v>
      </c>
      <c r="H1887" s="7">
        <v>0</v>
      </c>
      <c r="I1887" s="7">
        <v>752700065.14</v>
      </c>
      <c r="J1887" s="7"/>
      <c r="K1887" s="7">
        <v>46775741.54</v>
      </c>
      <c r="L1887" s="7">
        <v>0</v>
      </c>
      <c r="M1887" s="7">
        <v>0</v>
      </c>
      <c r="N1887" s="7">
        <v>0</v>
      </c>
      <c r="O1887" s="7">
        <v>7553460.33</v>
      </c>
      <c r="P1887" s="7">
        <v>0</v>
      </c>
      <c r="Q1887" s="7">
        <v>262045276.57</v>
      </c>
      <c r="R1887" s="7">
        <v>0</v>
      </c>
      <c r="S1887" s="7">
        <v>0</v>
      </c>
      <c r="T1887" s="7">
        <v>13127049.32</v>
      </c>
      <c r="U1887" s="7">
        <v>0</v>
      </c>
      <c r="V1887" s="7">
        <v>0</v>
      </c>
      <c r="W1887" s="7">
        <v>0</v>
      </c>
      <c r="X1887" s="7">
        <v>12402950.35</v>
      </c>
      <c r="Y1887" s="7">
        <v>112698923.82</v>
      </c>
      <c r="Z1887" s="7">
        <v>40363717.5</v>
      </c>
      <c r="AA1887" s="7">
        <v>0</v>
      </c>
      <c r="AB1887" s="7">
        <v>0</v>
      </c>
      <c r="AC1887" s="7"/>
      <c r="AD1887" s="7">
        <v>40600111.35</v>
      </c>
      <c r="AE1887" s="7">
        <v>0</v>
      </c>
      <c r="AF1887" s="7">
        <v>1052100.04</v>
      </c>
      <c r="AG1887" s="7">
        <v>1979583.48</v>
      </c>
      <c r="AH1887" s="7">
        <v>25900415.05</v>
      </c>
      <c r="AI1887" s="7">
        <v>0</v>
      </c>
      <c r="AJ1887" s="9">
        <f t="shared" si="510"/>
        <v>1701187744.5</v>
      </c>
      <c r="AK1887" s="9">
        <f t="shared" si="511"/>
        <v>237434871</v>
      </c>
      <c r="AL1887" s="9">
        <f t="shared" si="512"/>
        <v>1938622615.5</v>
      </c>
      <c r="AM1887" s="9">
        <f t="shared" si="496"/>
        <v>638942562.28</v>
      </c>
      <c r="AN1887" s="9">
        <f t="shared" si="497"/>
        <v>1074648132.57</v>
      </c>
      <c r="AO1887" s="14">
        <f>AN1887-VLOOKUP(A1887,[1]选股结果!A1887:BF4890,44,FALSE)</f>
        <v>249992205.89</v>
      </c>
      <c r="AP1887" s="9">
        <f t="shared" si="498"/>
        <v>222594851.24</v>
      </c>
      <c r="AQ1887" s="9">
        <f t="shared" si="499"/>
        <v>2437069.41</v>
      </c>
      <c r="AR1887" s="9">
        <f t="shared" si="500"/>
        <v>1113966688.82</v>
      </c>
      <c r="AS1887" s="9">
        <f t="shared" si="501"/>
        <v>225031920.65</v>
      </c>
      <c r="AT1887" s="9">
        <f t="shared" si="502"/>
        <v>888934768.17</v>
      </c>
      <c r="AU1887" s="17">
        <f t="shared" si="503"/>
        <v>0.573574208899207</v>
      </c>
      <c r="AV1887" s="17">
        <f t="shared" si="504"/>
        <v>0.96470401077105</v>
      </c>
      <c r="AW1887" s="17">
        <f t="shared" si="505"/>
        <v>0.22441623111263</v>
      </c>
      <c r="AX1887" s="17">
        <f t="shared" si="506"/>
        <v>0.199821820054413</v>
      </c>
      <c r="AY1887" s="17">
        <f t="shared" si="507"/>
        <v>0.0021877399337511</v>
      </c>
      <c r="AZ1887" s="17">
        <f t="shared" si="508"/>
        <v>0.202009559988164</v>
      </c>
      <c r="BA1887" s="17">
        <f t="shared" si="509"/>
        <v>0.797990440011836</v>
      </c>
    </row>
    <row r="1888" spans="1:53">
      <c r="A1888" s="6" t="s">
        <v>3824</v>
      </c>
      <c r="B1888" s="6" t="s">
        <v>3825</v>
      </c>
      <c r="C1888" s="7">
        <v>0</v>
      </c>
      <c r="D1888" s="7">
        <v>468198928.49</v>
      </c>
      <c r="E1888" s="7">
        <v>0</v>
      </c>
      <c r="F1888" s="7">
        <v>0</v>
      </c>
      <c r="G1888" s="7">
        <v>23272640.65</v>
      </c>
      <c r="H1888" s="7">
        <v>0</v>
      </c>
      <c r="I1888" s="7">
        <v>144256175.26</v>
      </c>
      <c r="J1888" s="7"/>
      <c r="K1888" s="7">
        <v>7258001.96</v>
      </c>
      <c r="L1888" s="7">
        <v>0</v>
      </c>
      <c r="M1888" s="7">
        <v>0</v>
      </c>
      <c r="N1888" s="7">
        <v>0</v>
      </c>
      <c r="O1888" s="7">
        <v>10523785.15</v>
      </c>
      <c r="P1888" s="7">
        <v>0</v>
      </c>
      <c r="Q1888" s="7">
        <v>314829654.42</v>
      </c>
      <c r="R1888" s="7">
        <v>0</v>
      </c>
      <c r="S1888" s="7">
        <v>0</v>
      </c>
      <c r="T1888" s="7">
        <v>14354318.1</v>
      </c>
      <c r="U1888" s="7">
        <v>0</v>
      </c>
      <c r="V1888" s="7">
        <v>0</v>
      </c>
      <c r="W1888" s="7">
        <v>45202781.04</v>
      </c>
      <c r="X1888" s="7">
        <v>3653058.95</v>
      </c>
      <c r="Y1888" s="7">
        <v>506533815.71</v>
      </c>
      <c r="Z1888" s="7">
        <v>5515677.57</v>
      </c>
      <c r="AA1888" s="7">
        <v>0</v>
      </c>
      <c r="AB1888" s="7">
        <v>0</v>
      </c>
      <c r="AC1888" s="7"/>
      <c r="AD1888" s="7">
        <v>168487607.28</v>
      </c>
      <c r="AE1888" s="7">
        <v>0</v>
      </c>
      <c r="AF1888" s="7">
        <v>96280.23</v>
      </c>
      <c r="AG1888" s="7">
        <v>0</v>
      </c>
      <c r="AH1888" s="7">
        <v>7456042.3</v>
      </c>
      <c r="AI1888" s="7">
        <v>14983024.87</v>
      </c>
      <c r="AJ1888" s="9">
        <f t="shared" si="510"/>
        <v>982693504.03</v>
      </c>
      <c r="AK1888" s="9">
        <f t="shared" si="511"/>
        <v>751928287.95</v>
      </c>
      <c r="AL1888" s="9">
        <f t="shared" si="512"/>
        <v>1734621791.98</v>
      </c>
      <c r="AM1888" s="9">
        <f t="shared" si="496"/>
        <v>550851194.28</v>
      </c>
      <c r="AN1888" s="9">
        <f t="shared" si="497"/>
        <v>480698149.74</v>
      </c>
      <c r="AO1888" s="14" t="e">
        <f>AN1888-VLOOKUP(A1888,[1]选股结果!A1888:BF4891,44,FALSE)</f>
        <v>#N/A</v>
      </c>
      <c r="AP1888" s="9">
        <f t="shared" si="498"/>
        <v>703072447.96</v>
      </c>
      <c r="AQ1888" s="9">
        <f t="shared" si="499"/>
        <v>0</v>
      </c>
      <c r="AR1888" s="9" t="e">
        <f t="shared" si="500"/>
        <v>#N/A</v>
      </c>
      <c r="AS1888" s="9">
        <f t="shared" si="501"/>
        <v>703072447.96</v>
      </c>
      <c r="AT1888" s="9" t="e">
        <f t="shared" si="502"/>
        <v>#N/A</v>
      </c>
      <c r="AU1888" s="17" t="e">
        <f t="shared" si="503"/>
        <v>#N/A</v>
      </c>
      <c r="AV1888" s="17" t="e">
        <f t="shared" si="504"/>
        <v>#N/A</v>
      </c>
      <c r="AW1888" s="17" t="e">
        <f t="shared" si="505"/>
        <v>#N/A</v>
      </c>
      <c r="AX1888" s="17" t="e">
        <f t="shared" si="506"/>
        <v>#N/A</v>
      </c>
      <c r="AY1888" s="17" t="e">
        <f t="shared" si="507"/>
        <v>#N/A</v>
      </c>
      <c r="AZ1888" s="17" t="e">
        <f t="shared" si="508"/>
        <v>#N/A</v>
      </c>
      <c r="BA1888" s="17" t="e">
        <f t="shared" si="509"/>
        <v>#N/A</v>
      </c>
    </row>
    <row r="1889" spans="1:53">
      <c r="A1889" s="6" t="s">
        <v>3826</v>
      </c>
      <c r="B1889" s="6" t="s">
        <v>3827</v>
      </c>
      <c r="C1889" s="7">
        <v>181867033.8</v>
      </c>
      <c r="D1889" s="7">
        <v>467089145.91</v>
      </c>
      <c r="E1889" s="7">
        <v>0</v>
      </c>
      <c r="F1889" s="7">
        <v>0</v>
      </c>
      <c r="G1889" s="7">
        <v>8616244.98</v>
      </c>
      <c r="H1889" s="7">
        <v>0</v>
      </c>
      <c r="I1889" s="7">
        <v>519951763.88</v>
      </c>
      <c r="J1889" s="7"/>
      <c r="K1889" s="7">
        <v>67084195.77</v>
      </c>
      <c r="L1889" s="7">
        <v>0</v>
      </c>
      <c r="M1889" s="7">
        <v>0</v>
      </c>
      <c r="N1889" s="7">
        <v>0</v>
      </c>
      <c r="O1889" s="7">
        <v>91354911.73</v>
      </c>
      <c r="P1889" s="7">
        <v>0</v>
      </c>
      <c r="Q1889" s="7">
        <v>457382535.23</v>
      </c>
      <c r="R1889" s="7">
        <v>0</v>
      </c>
      <c r="S1889" s="7">
        <v>0</v>
      </c>
      <c r="T1889" s="7">
        <v>14091503.81</v>
      </c>
      <c r="U1889" s="7">
        <v>0</v>
      </c>
      <c r="V1889" s="7">
        <v>0</v>
      </c>
      <c r="W1889" s="7">
        <v>0</v>
      </c>
      <c r="X1889" s="7">
        <v>46818652.73</v>
      </c>
      <c r="Y1889" s="7">
        <v>1433326126.56</v>
      </c>
      <c r="Z1889" s="7">
        <v>34437690.71</v>
      </c>
      <c r="AA1889" s="7">
        <v>0</v>
      </c>
      <c r="AB1889" s="7">
        <v>0</v>
      </c>
      <c r="AC1889" s="7"/>
      <c r="AD1889" s="7">
        <v>161334631.66</v>
      </c>
      <c r="AE1889" s="7">
        <v>147656021.01</v>
      </c>
      <c r="AF1889" s="7">
        <v>74567947.32</v>
      </c>
      <c r="AG1889" s="7">
        <v>1676556.43</v>
      </c>
      <c r="AH1889" s="7">
        <v>22126564.17</v>
      </c>
      <c r="AI1889" s="7">
        <v>56330694.08</v>
      </c>
      <c r="AJ1889" s="9">
        <f t="shared" si="510"/>
        <v>1625570301.31</v>
      </c>
      <c r="AK1889" s="9">
        <f t="shared" si="511"/>
        <v>2160141918.47</v>
      </c>
      <c r="AL1889" s="9">
        <f t="shared" si="512"/>
        <v>3785712219.78</v>
      </c>
      <c r="AM1889" s="9">
        <f t="shared" si="496"/>
        <v>613878955.35</v>
      </c>
      <c r="AN1889" s="9">
        <f t="shared" si="497"/>
        <v>1058509998.69</v>
      </c>
      <c r="AO1889" s="14" t="e">
        <f>AN1889-VLOOKUP(A1889,[1]选股结果!A1889:BF4892,44,FALSE)</f>
        <v>#N/A</v>
      </c>
      <c r="AP1889" s="9">
        <f t="shared" si="498"/>
        <v>1931456231.94</v>
      </c>
      <c r="AQ1889" s="9">
        <f t="shared" si="499"/>
        <v>181867033.8</v>
      </c>
      <c r="AR1889" s="9" t="e">
        <f t="shared" si="500"/>
        <v>#N/A</v>
      </c>
      <c r="AS1889" s="9">
        <f t="shared" si="501"/>
        <v>2113323265.74</v>
      </c>
      <c r="AT1889" s="9" t="e">
        <f t="shared" si="502"/>
        <v>#N/A</v>
      </c>
      <c r="AU1889" s="17" t="e">
        <f t="shared" si="503"/>
        <v>#N/A</v>
      </c>
      <c r="AV1889" s="17" t="e">
        <f t="shared" si="504"/>
        <v>#N/A</v>
      </c>
      <c r="AW1889" s="17" t="e">
        <f t="shared" si="505"/>
        <v>#N/A</v>
      </c>
      <c r="AX1889" s="17" t="e">
        <f t="shared" si="506"/>
        <v>#N/A</v>
      </c>
      <c r="AY1889" s="17" t="e">
        <f t="shared" si="507"/>
        <v>#N/A</v>
      </c>
      <c r="AZ1889" s="17" t="e">
        <f t="shared" si="508"/>
        <v>#N/A</v>
      </c>
      <c r="BA1889" s="17" t="e">
        <f t="shared" si="509"/>
        <v>#N/A</v>
      </c>
    </row>
    <row r="1890" spans="1:53">
      <c r="A1890" s="6" t="s">
        <v>3828</v>
      </c>
      <c r="B1890" s="6" t="s">
        <v>3829</v>
      </c>
      <c r="C1890" s="7">
        <v>286919836.98</v>
      </c>
      <c r="D1890" s="7">
        <v>466952368.49</v>
      </c>
      <c r="E1890" s="7">
        <v>0</v>
      </c>
      <c r="F1890" s="7">
        <v>0</v>
      </c>
      <c r="G1890" s="7">
        <v>65952166.7</v>
      </c>
      <c r="H1890" s="7">
        <v>0</v>
      </c>
      <c r="I1890" s="7">
        <v>43597811.24</v>
      </c>
      <c r="J1890" s="7"/>
      <c r="K1890" s="7">
        <v>291892954.34</v>
      </c>
      <c r="L1890" s="7">
        <v>0</v>
      </c>
      <c r="M1890" s="7">
        <v>0</v>
      </c>
      <c r="N1890" s="7">
        <v>0</v>
      </c>
      <c r="O1890" s="7">
        <v>282085081.02</v>
      </c>
      <c r="P1890" s="7">
        <v>0</v>
      </c>
      <c r="Q1890" s="7">
        <v>1021511315.6</v>
      </c>
      <c r="R1890" s="7">
        <v>0</v>
      </c>
      <c r="S1890" s="7">
        <v>0</v>
      </c>
      <c r="T1890" s="7">
        <v>103316897.47</v>
      </c>
      <c r="U1890" s="7">
        <v>0</v>
      </c>
      <c r="V1890" s="7">
        <v>197000877.91</v>
      </c>
      <c r="W1890" s="7">
        <v>0</v>
      </c>
      <c r="X1890" s="7">
        <v>6255920596</v>
      </c>
      <c r="Y1890" s="7">
        <v>4135149345.89</v>
      </c>
      <c r="Z1890" s="7">
        <v>1081931796.86</v>
      </c>
      <c r="AA1890" s="7">
        <v>0</v>
      </c>
      <c r="AB1890" s="7">
        <v>0</v>
      </c>
      <c r="AC1890" s="7"/>
      <c r="AD1890" s="7">
        <v>1746936760.04</v>
      </c>
      <c r="AE1890" s="7">
        <v>0</v>
      </c>
      <c r="AF1890" s="7">
        <v>1245939956.66</v>
      </c>
      <c r="AG1890" s="7">
        <v>423927672.54</v>
      </c>
      <c r="AH1890" s="7">
        <v>85231679.21</v>
      </c>
      <c r="AI1890" s="7">
        <v>333198845.88</v>
      </c>
      <c r="AJ1890" s="9">
        <f t="shared" si="510"/>
        <v>2275308594.86</v>
      </c>
      <c r="AK1890" s="9">
        <f t="shared" si="511"/>
        <v>15792157367.97</v>
      </c>
      <c r="AL1890" s="9">
        <f t="shared" si="512"/>
        <v>18067465962.83</v>
      </c>
      <c r="AM1890" s="9">
        <f t="shared" si="496"/>
        <v>7070910212.21</v>
      </c>
      <c r="AN1890" s="9">
        <f t="shared" si="497"/>
        <v>1657319856.56</v>
      </c>
      <c r="AO1890" s="14" t="e">
        <f>AN1890-VLOOKUP(A1890,[1]选股结果!A1890:BF4893,44,FALSE)</f>
        <v>#N/A</v>
      </c>
      <c r="AP1890" s="9">
        <f t="shared" si="498"/>
        <v>9052316057.08</v>
      </c>
      <c r="AQ1890" s="9">
        <f t="shared" si="499"/>
        <v>286919836.98</v>
      </c>
      <c r="AR1890" s="9" t="e">
        <f t="shared" si="500"/>
        <v>#N/A</v>
      </c>
      <c r="AS1890" s="9">
        <f t="shared" si="501"/>
        <v>9339235894.06</v>
      </c>
      <c r="AT1890" s="9" t="e">
        <f t="shared" si="502"/>
        <v>#N/A</v>
      </c>
      <c r="AU1890" s="17" t="e">
        <f t="shared" si="503"/>
        <v>#N/A</v>
      </c>
      <c r="AV1890" s="17" t="e">
        <f t="shared" si="504"/>
        <v>#N/A</v>
      </c>
      <c r="AW1890" s="17" t="e">
        <f t="shared" si="505"/>
        <v>#N/A</v>
      </c>
      <c r="AX1890" s="17" t="e">
        <f t="shared" si="506"/>
        <v>#N/A</v>
      </c>
      <c r="AY1890" s="17" t="e">
        <f t="shared" si="507"/>
        <v>#N/A</v>
      </c>
      <c r="AZ1890" s="17" t="e">
        <f t="shared" si="508"/>
        <v>#N/A</v>
      </c>
      <c r="BA1890" s="17" t="e">
        <f t="shared" si="509"/>
        <v>#N/A</v>
      </c>
    </row>
    <row r="1891" spans="1:53">
      <c r="A1891" s="6" t="s">
        <v>3830</v>
      </c>
      <c r="B1891" s="6" t="s">
        <v>3831</v>
      </c>
      <c r="C1891" s="7">
        <v>13280634.95</v>
      </c>
      <c r="D1891" s="7">
        <v>465232335.71</v>
      </c>
      <c r="E1891" s="7">
        <v>0</v>
      </c>
      <c r="F1891" s="7">
        <v>0</v>
      </c>
      <c r="G1891" s="7">
        <v>50130684.93</v>
      </c>
      <c r="H1891" s="7">
        <v>0</v>
      </c>
      <c r="I1891" s="7">
        <v>262236478.53</v>
      </c>
      <c r="J1891" s="7"/>
      <c r="K1891" s="7">
        <v>6609016.58</v>
      </c>
      <c r="L1891" s="7">
        <v>0</v>
      </c>
      <c r="M1891" s="7">
        <v>0</v>
      </c>
      <c r="N1891" s="7">
        <v>0</v>
      </c>
      <c r="O1891" s="7">
        <v>9212912.81</v>
      </c>
      <c r="P1891" s="7">
        <v>0</v>
      </c>
      <c r="Q1891" s="7">
        <v>125537041.23</v>
      </c>
      <c r="R1891" s="7">
        <v>0</v>
      </c>
      <c r="S1891" s="7">
        <v>0</v>
      </c>
      <c r="T1891" s="7">
        <v>163187.93</v>
      </c>
      <c r="U1891" s="7">
        <v>0</v>
      </c>
      <c r="V1891" s="7">
        <v>0</v>
      </c>
      <c r="W1891" s="7">
        <v>82341293.99</v>
      </c>
      <c r="X1891" s="7">
        <v>24168545.9</v>
      </c>
      <c r="Y1891" s="7">
        <v>635938379.61</v>
      </c>
      <c r="Z1891" s="7">
        <v>14638528.37</v>
      </c>
      <c r="AA1891" s="7">
        <v>0</v>
      </c>
      <c r="AB1891" s="7">
        <v>0</v>
      </c>
      <c r="AC1891" s="7"/>
      <c r="AD1891" s="7">
        <v>48207812.26</v>
      </c>
      <c r="AE1891" s="7">
        <v>30922572.37</v>
      </c>
      <c r="AF1891" s="7">
        <v>0</v>
      </c>
      <c r="AG1891" s="7">
        <v>2103591.57</v>
      </c>
      <c r="AH1891" s="7">
        <v>17023183.06</v>
      </c>
      <c r="AI1891" s="7">
        <v>19551209.51</v>
      </c>
      <c r="AJ1891" s="9">
        <f t="shared" si="510"/>
        <v>919121657.72</v>
      </c>
      <c r="AK1891" s="9">
        <f t="shared" si="511"/>
        <v>888175751.59</v>
      </c>
      <c r="AL1891" s="9">
        <f t="shared" si="512"/>
        <v>1807297409.31</v>
      </c>
      <c r="AM1891" s="9">
        <f t="shared" si="496"/>
        <v>631085773.34</v>
      </c>
      <c r="AN1891" s="9">
        <f t="shared" si="497"/>
        <v>394545724.27</v>
      </c>
      <c r="AO1891" s="14">
        <f>AN1891-VLOOKUP(A1891,[1]选股结果!A1891:BF4894,44,FALSE)</f>
        <v>234500290.93</v>
      </c>
      <c r="AP1891" s="9">
        <f t="shared" si="498"/>
        <v>768385276.75</v>
      </c>
      <c r="AQ1891" s="9">
        <f t="shared" si="499"/>
        <v>13280634.95</v>
      </c>
      <c r="AR1891" s="9">
        <f t="shared" si="500"/>
        <v>1647251975.97</v>
      </c>
      <c r="AS1891" s="9">
        <f t="shared" si="501"/>
        <v>781665911.7</v>
      </c>
      <c r="AT1891" s="9">
        <f t="shared" si="502"/>
        <v>865586064.27</v>
      </c>
      <c r="AU1891" s="17">
        <f t="shared" si="503"/>
        <v>0.383114291284052</v>
      </c>
      <c r="AV1891" s="17">
        <f t="shared" si="504"/>
        <v>0.239517529816692</v>
      </c>
      <c r="AW1891" s="17">
        <f t="shared" si="505"/>
        <v>0.142358482096773</v>
      </c>
      <c r="AX1891" s="17">
        <f t="shared" si="506"/>
        <v>0.466464929445617</v>
      </c>
      <c r="AY1891" s="17">
        <f t="shared" si="507"/>
        <v>0.00806229717355754</v>
      </c>
      <c r="AZ1891" s="17">
        <f t="shared" si="508"/>
        <v>0.474527226619175</v>
      </c>
      <c r="BA1891" s="17">
        <f t="shared" si="509"/>
        <v>0.525472773380825</v>
      </c>
    </row>
    <row r="1892" spans="1:53">
      <c r="A1892" s="6" t="s">
        <v>3832</v>
      </c>
      <c r="B1892" s="6" t="s">
        <v>3833</v>
      </c>
      <c r="C1892" s="7">
        <v>57447745.2</v>
      </c>
      <c r="D1892" s="7">
        <v>465073617.79</v>
      </c>
      <c r="E1892" s="7">
        <v>0</v>
      </c>
      <c r="F1892" s="7">
        <v>0</v>
      </c>
      <c r="G1892" s="7">
        <v>2668348949.33</v>
      </c>
      <c r="H1892" s="7">
        <v>0</v>
      </c>
      <c r="I1892" s="7">
        <v>54916042.71</v>
      </c>
      <c r="J1892" s="7"/>
      <c r="K1892" s="7">
        <v>101025067.47</v>
      </c>
      <c r="L1892" s="7">
        <v>0</v>
      </c>
      <c r="M1892" s="7">
        <v>0</v>
      </c>
      <c r="N1892" s="7">
        <v>0</v>
      </c>
      <c r="O1892" s="7">
        <v>7228033.68</v>
      </c>
      <c r="P1892" s="7">
        <v>0</v>
      </c>
      <c r="Q1892" s="7">
        <v>522180075.76</v>
      </c>
      <c r="R1892" s="7">
        <v>0</v>
      </c>
      <c r="S1892" s="7">
        <v>0</v>
      </c>
      <c r="T1892" s="7">
        <v>44957687.99</v>
      </c>
      <c r="U1892" s="7">
        <v>0</v>
      </c>
      <c r="V1892" s="7">
        <v>0</v>
      </c>
      <c r="W1892" s="7">
        <v>0</v>
      </c>
      <c r="X1892" s="7">
        <v>2097312.19</v>
      </c>
      <c r="Y1892" s="7">
        <v>1027951836.4</v>
      </c>
      <c r="Z1892" s="7">
        <v>293513505.64</v>
      </c>
      <c r="AA1892" s="7">
        <v>66381999.99</v>
      </c>
      <c r="AB1892" s="7">
        <v>0</v>
      </c>
      <c r="AC1892" s="7"/>
      <c r="AD1892" s="7">
        <v>123332803.34</v>
      </c>
      <c r="AE1892" s="7">
        <v>0</v>
      </c>
      <c r="AF1892" s="7">
        <v>0</v>
      </c>
      <c r="AG1892" s="7">
        <v>468693.24</v>
      </c>
      <c r="AH1892" s="7">
        <v>0</v>
      </c>
      <c r="AI1892" s="7">
        <v>61686936.88</v>
      </c>
      <c r="AJ1892" s="9">
        <f t="shared" si="510"/>
        <v>3863729474.73</v>
      </c>
      <c r="AK1892" s="9">
        <f t="shared" si="511"/>
        <v>1632880832.88</v>
      </c>
      <c r="AL1892" s="9">
        <f t="shared" si="512"/>
        <v>5496610307.61</v>
      </c>
      <c r="AM1892" s="9">
        <f t="shared" si="496"/>
        <v>3142747912.99</v>
      </c>
      <c r="AN1892" s="9">
        <f t="shared" si="497"/>
        <v>723078873.93</v>
      </c>
      <c r="AO1892" s="14" t="e">
        <f>AN1892-VLOOKUP(A1892,[1]选股结果!A1892:BF4895,44,FALSE)</f>
        <v>#N/A</v>
      </c>
      <c r="AP1892" s="9">
        <f t="shared" si="498"/>
        <v>1573335775.49</v>
      </c>
      <c r="AQ1892" s="9">
        <f t="shared" si="499"/>
        <v>57447745.2</v>
      </c>
      <c r="AR1892" s="9" t="e">
        <f t="shared" si="500"/>
        <v>#N/A</v>
      </c>
      <c r="AS1892" s="9">
        <f t="shared" si="501"/>
        <v>1630783520.69</v>
      </c>
      <c r="AT1892" s="9" t="e">
        <f t="shared" si="502"/>
        <v>#N/A</v>
      </c>
      <c r="AU1892" s="17" t="e">
        <f t="shared" si="503"/>
        <v>#N/A</v>
      </c>
      <c r="AV1892" s="17" t="e">
        <f t="shared" si="504"/>
        <v>#N/A</v>
      </c>
      <c r="AW1892" s="17" t="e">
        <f t="shared" si="505"/>
        <v>#N/A</v>
      </c>
      <c r="AX1892" s="17" t="e">
        <f t="shared" si="506"/>
        <v>#N/A</v>
      </c>
      <c r="AY1892" s="17" t="e">
        <f t="shared" si="507"/>
        <v>#N/A</v>
      </c>
      <c r="AZ1892" s="17" t="e">
        <f t="shared" si="508"/>
        <v>#N/A</v>
      </c>
      <c r="BA1892" s="17" t="e">
        <f t="shared" si="509"/>
        <v>#N/A</v>
      </c>
    </row>
    <row r="1893" spans="1:53">
      <c r="A1893" s="6" t="s">
        <v>3834</v>
      </c>
      <c r="B1893" s="6" t="s">
        <v>3835</v>
      </c>
      <c r="C1893" s="7">
        <v>8206874.07</v>
      </c>
      <c r="D1893" s="7">
        <v>465011585.07</v>
      </c>
      <c r="E1893" s="7">
        <v>0</v>
      </c>
      <c r="F1893" s="7">
        <v>0</v>
      </c>
      <c r="G1893" s="7">
        <v>49903789.15</v>
      </c>
      <c r="H1893" s="7">
        <v>0</v>
      </c>
      <c r="I1893" s="7">
        <v>522014436.63</v>
      </c>
      <c r="J1893" s="7"/>
      <c r="K1893" s="7">
        <v>74481956.06</v>
      </c>
      <c r="L1893" s="7">
        <v>0</v>
      </c>
      <c r="M1893" s="7">
        <v>0</v>
      </c>
      <c r="N1893" s="7">
        <v>0</v>
      </c>
      <c r="O1893" s="7">
        <v>39759088.69</v>
      </c>
      <c r="P1893" s="7">
        <v>0</v>
      </c>
      <c r="Q1893" s="7">
        <v>584166287.9</v>
      </c>
      <c r="R1893" s="7">
        <v>15930643.22</v>
      </c>
      <c r="S1893" s="7">
        <v>9670042.23</v>
      </c>
      <c r="T1893" s="7">
        <v>71428792.41</v>
      </c>
      <c r="U1893" s="7">
        <v>0</v>
      </c>
      <c r="V1893" s="7">
        <v>4728657.82</v>
      </c>
      <c r="W1893" s="7">
        <v>0</v>
      </c>
      <c r="X1893" s="7">
        <v>16214035.2</v>
      </c>
      <c r="Y1893" s="7">
        <v>363639297.02</v>
      </c>
      <c r="Z1893" s="7">
        <v>34481702.4</v>
      </c>
      <c r="AA1893" s="7">
        <v>0</v>
      </c>
      <c r="AB1893" s="7">
        <v>0</v>
      </c>
      <c r="AC1893" s="7"/>
      <c r="AD1893" s="7">
        <v>33546384.55</v>
      </c>
      <c r="AE1893" s="7">
        <v>0</v>
      </c>
      <c r="AF1893" s="7">
        <v>27308884.36</v>
      </c>
      <c r="AG1893" s="7">
        <v>17226358.59</v>
      </c>
      <c r="AH1893" s="7">
        <v>19837345.18</v>
      </c>
      <c r="AI1893" s="7">
        <v>28954515.39</v>
      </c>
      <c r="AJ1893" s="9">
        <f t="shared" si="510"/>
        <v>1832366621.36</v>
      </c>
      <c r="AK1893" s="9">
        <f t="shared" si="511"/>
        <v>554144054.58</v>
      </c>
      <c r="AL1893" s="9">
        <f t="shared" si="512"/>
        <v>2386510675.94</v>
      </c>
      <c r="AM1893" s="9">
        <f t="shared" si="496"/>
        <v>570888498.11</v>
      </c>
      <c r="AN1893" s="9">
        <f t="shared" si="497"/>
        <v>1282420816.27</v>
      </c>
      <c r="AO1893" s="14" t="e">
        <f>AN1893-VLOOKUP(A1893,[1]选股结果!A1893:BF4896,44,FALSE)</f>
        <v>#N/A</v>
      </c>
      <c r="AP1893" s="9">
        <f t="shared" si="498"/>
        <v>524994487.49</v>
      </c>
      <c r="AQ1893" s="9">
        <f t="shared" si="499"/>
        <v>8206874.07</v>
      </c>
      <c r="AR1893" s="9" t="e">
        <f t="shared" si="500"/>
        <v>#N/A</v>
      </c>
      <c r="AS1893" s="9">
        <f t="shared" si="501"/>
        <v>533201361.56</v>
      </c>
      <c r="AT1893" s="9" t="e">
        <f t="shared" si="502"/>
        <v>#N/A</v>
      </c>
      <c r="AU1893" s="17" t="e">
        <f t="shared" si="503"/>
        <v>#N/A</v>
      </c>
      <c r="AV1893" s="17" t="e">
        <f t="shared" si="504"/>
        <v>#N/A</v>
      </c>
      <c r="AW1893" s="17" t="e">
        <f t="shared" si="505"/>
        <v>#N/A</v>
      </c>
      <c r="AX1893" s="17" t="e">
        <f t="shared" si="506"/>
        <v>#N/A</v>
      </c>
      <c r="AY1893" s="17" t="e">
        <f t="shared" si="507"/>
        <v>#N/A</v>
      </c>
      <c r="AZ1893" s="17" t="e">
        <f t="shared" si="508"/>
        <v>#N/A</v>
      </c>
      <c r="BA1893" s="17" t="e">
        <f t="shared" si="509"/>
        <v>#N/A</v>
      </c>
    </row>
    <row r="1894" spans="1:53">
      <c r="A1894" s="6" t="s">
        <v>3836</v>
      </c>
      <c r="B1894" s="6" t="s">
        <v>3837</v>
      </c>
      <c r="C1894" s="7">
        <v>25429896.76</v>
      </c>
      <c r="D1894" s="7">
        <v>463968224.34</v>
      </c>
      <c r="E1894" s="7">
        <v>0</v>
      </c>
      <c r="F1894" s="7">
        <v>0</v>
      </c>
      <c r="G1894" s="7">
        <v>411703196.33</v>
      </c>
      <c r="H1894" s="7">
        <v>0</v>
      </c>
      <c r="I1894" s="7">
        <v>56331076.56</v>
      </c>
      <c r="J1894" s="7"/>
      <c r="K1894" s="7">
        <v>143296387.98</v>
      </c>
      <c r="L1894" s="7">
        <v>0</v>
      </c>
      <c r="M1894" s="7">
        <v>0</v>
      </c>
      <c r="N1894" s="7">
        <v>0</v>
      </c>
      <c r="O1894" s="7">
        <v>29820384.35</v>
      </c>
      <c r="P1894" s="7">
        <v>0</v>
      </c>
      <c r="Q1894" s="7">
        <v>543618566.47</v>
      </c>
      <c r="R1894" s="7">
        <v>0</v>
      </c>
      <c r="S1894" s="7">
        <v>0</v>
      </c>
      <c r="T1894" s="7">
        <v>26118415.37</v>
      </c>
      <c r="U1894" s="7">
        <v>0</v>
      </c>
      <c r="V1894" s="7">
        <v>0</v>
      </c>
      <c r="W1894" s="7">
        <v>0</v>
      </c>
      <c r="X1894" s="7">
        <v>314451298.99</v>
      </c>
      <c r="Y1894" s="7">
        <v>1104764813.73</v>
      </c>
      <c r="Z1894" s="7">
        <v>2120406.54</v>
      </c>
      <c r="AA1894" s="7">
        <v>0</v>
      </c>
      <c r="AB1894" s="7">
        <v>0</v>
      </c>
      <c r="AC1894" s="7"/>
      <c r="AD1894" s="7">
        <v>346655321.79</v>
      </c>
      <c r="AE1894" s="7">
        <v>0</v>
      </c>
      <c r="AF1894" s="7">
        <v>0</v>
      </c>
      <c r="AG1894" s="7">
        <v>12473797.41</v>
      </c>
      <c r="AH1894" s="7">
        <v>8737500.33</v>
      </c>
      <c r="AI1894" s="7">
        <v>0</v>
      </c>
      <c r="AJ1894" s="9">
        <f t="shared" si="510"/>
        <v>1674856251.4</v>
      </c>
      <c r="AK1894" s="9">
        <f t="shared" si="511"/>
        <v>1814633035.55</v>
      </c>
      <c r="AL1894" s="9">
        <f t="shared" si="512"/>
        <v>3489489286.95</v>
      </c>
      <c r="AM1894" s="9">
        <f t="shared" si="496"/>
        <v>1219943104.01</v>
      </c>
      <c r="AN1894" s="9">
        <f t="shared" si="497"/>
        <v>769364446.38</v>
      </c>
      <c r="AO1894" s="14">
        <f>AN1894-VLOOKUP(A1894,[1]选股结果!A1894:BF4897,44,FALSE)</f>
        <v>104617056.74</v>
      </c>
      <c r="AP1894" s="9">
        <f t="shared" si="498"/>
        <v>1474751839.8</v>
      </c>
      <c r="AQ1894" s="9">
        <f t="shared" si="499"/>
        <v>25429896.76</v>
      </c>
      <c r="AR1894" s="9">
        <f t="shared" si="500"/>
        <v>2824741897.31</v>
      </c>
      <c r="AS1894" s="9">
        <f t="shared" si="501"/>
        <v>1500181736.56</v>
      </c>
      <c r="AT1894" s="9">
        <f t="shared" si="502"/>
        <v>1324560160.75</v>
      </c>
      <c r="AU1894" s="17">
        <f t="shared" si="503"/>
        <v>0.431877724889396</v>
      </c>
      <c r="AV1894" s="17">
        <f t="shared" si="504"/>
        <v>0.272366281362791</v>
      </c>
      <c r="AW1894" s="17">
        <f t="shared" si="505"/>
        <v>0.0370359702030216</v>
      </c>
      <c r="AX1894" s="17">
        <f t="shared" si="506"/>
        <v>0.522083749033639</v>
      </c>
      <c r="AY1894" s="17">
        <f t="shared" si="507"/>
        <v>0.00900255587394263</v>
      </c>
      <c r="AZ1894" s="17">
        <f t="shared" si="508"/>
        <v>0.531086304907582</v>
      </c>
      <c r="BA1894" s="17">
        <f t="shared" si="509"/>
        <v>0.468913695092418</v>
      </c>
    </row>
    <row r="1895" spans="1:53">
      <c r="A1895" s="6" t="s">
        <v>3838</v>
      </c>
      <c r="B1895" s="6" t="s">
        <v>3839</v>
      </c>
      <c r="C1895" s="7">
        <v>43360315.43</v>
      </c>
      <c r="D1895" s="7">
        <v>463473111.1</v>
      </c>
      <c r="E1895" s="7">
        <v>0</v>
      </c>
      <c r="F1895" s="7">
        <v>0</v>
      </c>
      <c r="G1895" s="7">
        <v>3460000</v>
      </c>
      <c r="H1895" s="7">
        <v>0</v>
      </c>
      <c r="I1895" s="7">
        <v>859793587.84</v>
      </c>
      <c r="J1895" s="7"/>
      <c r="K1895" s="7">
        <v>74231446.9</v>
      </c>
      <c r="L1895" s="7">
        <v>0</v>
      </c>
      <c r="M1895" s="7">
        <v>0</v>
      </c>
      <c r="N1895" s="7">
        <v>0</v>
      </c>
      <c r="O1895" s="7">
        <v>5306906.15</v>
      </c>
      <c r="P1895" s="7">
        <v>0</v>
      </c>
      <c r="Q1895" s="7">
        <v>580539057.11</v>
      </c>
      <c r="R1895" s="7">
        <v>0</v>
      </c>
      <c r="S1895" s="7">
        <v>0</v>
      </c>
      <c r="T1895" s="7">
        <v>12185951.37</v>
      </c>
      <c r="U1895" s="7">
        <v>0</v>
      </c>
      <c r="V1895" s="7">
        <v>0</v>
      </c>
      <c r="W1895" s="7">
        <v>0</v>
      </c>
      <c r="X1895" s="7">
        <v>0</v>
      </c>
      <c r="Y1895" s="7">
        <v>997065572.55</v>
      </c>
      <c r="Z1895" s="7">
        <v>179068205.66</v>
      </c>
      <c r="AA1895" s="7">
        <v>0</v>
      </c>
      <c r="AB1895" s="7">
        <v>0</v>
      </c>
      <c r="AC1895" s="7"/>
      <c r="AD1895" s="7">
        <v>67786819.27</v>
      </c>
      <c r="AE1895" s="7">
        <v>0</v>
      </c>
      <c r="AF1895" s="7">
        <v>4623993.21</v>
      </c>
      <c r="AG1895" s="7">
        <v>7182778.38</v>
      </c>
      <c r="AH1895" s="7">
        <v>6413768.53</v>
      </c>
      <c r="AI1895" s="7">
        <v>0</v>
      </c>
      <c r="AJ1895" s="9">
        <f t="shared" si="510"/>
        <v>1998990060.47</v>
      </c>
      <c r="AK1895" s="9">
        <f t="shared" si="511"/>
        <v>1305501453.03</v>
      </c>
      <c r="AL1895" s="9">
        <f t="shared" si="512"/>
        <v>3304491513.5</v>
      </c>
      <c r="AM1895" s="9">
        <f t="shared" si="496"/>
        <v>472240017.25</v>
      </c>
      <c r="AN1895" s="9">
        <f t="shared" si="497"/>
        <v>1526750043.22</v>
      </c>
      <c r="AO1895" s="14" t="e">
        <f>AN1895-VLOOKUP(A1895,[1]选股结果!A1895:BF4898,44,FALSE)</f>
        <v>#N/A</v>
      </c>
      <c r="AP1895" s="9">
        <f t="shared" si="498"/>
        <v>1262141137.6</v>
      </c>
      <c r="AQ1895" s="9">
        <f t="shared" si="499"/>
        <v>43360315.43</v>
      </c>
      <c r="AR1895" s="9" t="e">
        <f t="shared" si="500"/>
        <v>#N/A</v>
      </c>
      <c r="AS1895" s="9">
        <f t="shared" si="501"/>
        <v>1305501453.03</v>
      </c>
      <c r="AT1895" s="9" t="e">
        <f t="shared" si="502"/>
        <v>#N/A</v>
      </c>
      <c r="AU1895" s="17" t="e">
        <f t="shared" si="503"/>
        <v>#N/A</v>
      </c>
      <c r="AV1895" s="17" t="e">
        <f t="shared" si="504"/>
        <v>#N/A</v>
      </c>
      <c r="AW1895" s="17" t="e">
        <f t="shared" si="505"/>
        <v>#N/A</v>
      </c>
      <c r="AX1895" s="17" t="e">
        <f t="shared" si="506"/>
        <v>#N/A</v>
      </c>
      <c r="AY1895" s="17" t="e">
        <f t="shared" si="507"/>
        <v>#N/A</v>
      </c>
      <c r="AZ1895" s="17" t="e">
        <f t="shared" si="508"/>
        <v>#N/A</v>
      </c>
      <c r="BA1895" s="17" t="e">
        <f t="shared" si="509"/>
        <v>#N/A</v>
      </c>
    </row>
    <row r="1896" spans="1:53">
      <c r="A1896" s="6" t="s">
        <v>3840</v>
      </c>
      <c r="B1896" s="6" t="s">
        <v>3841</v>
      </c>
      <c r="C1896" s="7">
        <v>0</v>
      </c>
      <c r="D1896" s="7">
        <v>463396909.78</v>
      </c>
      <c r="E1896" s="7">
        <v>0</v>
      </c>
      <c r="F1896" s="7">
        <v>0</v>
      </c>
      <c r="G1896" s="7">
        <v>60000000</v>
      </c>
      <c r="H1896" s="7">
        <v>0</v>
      </c>
      <c r="I1896" s="7">
        <v>179707638.64</v>
      </c>
      <c r="J1896" s="7"/>
      <c r="K1896" s="7">
        <v>13885980.35</v>
      </c>
      <c r="L1896" s="7">
        <v>0</v>
      </c>
      <c r="M1896" s="7">
        <v>0</v>
      </c>
      <c r="N1896" s="7">
        <v>0</v>
      </c>
      <c r="O1896" s="7">
        <v>4442387.27</v>
      </c>
      <c r="P1896" s="7">
        <v>0</v>
      </c>
      <c r="Q1896" s="7">
        <v>115772741.36</v>
      </c>
      <c r="R1896" s="7">
        <v>0</v>
      </c>
      <c r="S1896" s="7">
        <v>0</v>
      </c>
      <c r="T1896" s="7">
        <v>9909830.92</v>
      </c>
      <c r="U1896" s="7">
        <v>0</v>
      </c>
      <c r="V1896" s="7">
        <v>0</v>
      </c>
      <c r="W1896" s="7">
        <v>0</v>
      </c>
      <c r="X1896" s="7">
        <v>0</v>
      </c>
      <c r="Y1896" s="7">
        <v>399961315.9</v>
      </c>
      <c r="Z1896" s="7">
        <v>59891894.73</v>
      </c>
      <c r="AA1896" s="7">
        <v>0</v>
      </c>
      <c r="AB1896" s="7">
        <v>0</v>
      </c>
      <c r="AC1896" s="7"/>
      <c r="AD1896" s="7">
        <v>23273795.01</v>
      </c>
      <c r="AE1896" s="7">
        <v>0</v>
      </c>
      <c r="AF1896" s="7">
        <v>74195139.6</v>
      </c>
      <c r="AG1896" s="7">
        <v>0</v>
      </c>
      <c r="AH1896" s="7">
        <v>3804667.74</v>
      </c>
      <c r="AI1896" s="7">
        <v>7295615.86</v>
      </c>
      <c r="AJ1896" s="9">
        <f t="shared" si="510"/>
        <v>847115488.32</v>
      </c>
      <c r="AK1896" s="9">
        <f t="shared" si="511"/>
        <v>568422428.84</v>
      </c>
      <c r="AL1896" s="9">
        <f t="shared" si="512"/>
        <v>1415537917.16</v>
      </c>
      <c r="AM1896" s="9">
        <f t="shared" si="496"/>
        <v>527839297.05</v>
      </c>
      <c r="AN1896" s="9">
        <f t="shared" si="497"/>
        <v>319276191.27</v>
      </c>
      <c r="AO1896" s="14">
        <f>AN1896-VLOOKUP(A1896,[1]选股结果!A1896:BF4899,44,FALSE)</f>
        <v>243047849.55</v>
      </c>
      <c r="AP1896" s="9">
        <f t="shared" si="498"/>
        <v>568422428.84</v>
      </c>
      <c r="AQ1896" s="9">
        <f t="shared" si="499"/>
        <v>0</v>
      </c>
      <c r="AR1896" s="9">
        <f t="shared" si="500"/>
        <v>1339309575.44</v>
      </c>
      <c r="AS1896" s="9">
        <f t="shared" si="501"/>
        <v>568422428.84</v>
      </c>
      <c r="AT1896" s="9">
        <f t="shared" si="502"/>
        <v>770887146.6</v>
      </c>
      <c r="AU1896" s="17">
        <f t="shared" si="503"/>
        <v>0.394112986817548</v>
      </c>
      <c r="AV1896" s="17">
        <f t="shared" si="504"/>
        <v>0.238388642271231</v>
      </c>
      <c r="AW1896" s="17">
        <f t="shared" si="505"/>
        <v>0.181472494490418</v>
      </c>
      <c r="AX1896" s="17">
        <f t="shared" si="506"/>
        <v>0.424414518692034</v>
      </c>
      <c r="AY1896" s="17">
        <f t="shared" si="507"/>
        <v>0</v>
      </c>
      <c r="AZ1896" s="17">
        <f t="shared" si="508"/>
        <v>0.424414518692034</v>
      </c>
      <c r="BA1896" s="17">
        <f t="shared" si="509"/>
        <v>0.575585481307966</v>
      </c>
    </row>
    <row r="1897" spans="1:53">
      <c r="A1897" s="6" t="s">
        <v>3842</v>
      </c>
      <c r="B1897" s="6" t="s">
        <v>3843</v>
      </c>
      <c r="C1897" s="7">
        <v>0</v>
      </c>
      <c r="D1897" s="7">
        <v>462845406.65</v>
      </c>
      <c r="E1897" s="7">
        <v>0</v>
      </c>
      <c r="F1897" s="7">
        <v>0</v>
      </c>
      <c r="G1897" s="7">
        <v>0</v>
      </c>
      <c r="H1897" s="7">
        <v>0</v>
      </c>
      <c r="I1897" s="7">
        <v>62309595.62</v>
      </c>
      <c r="J1897" s="7"/>
      <c r="K1897" s="7">
        <v>5009637.59</v>
      </c>
      <c r="L1897" s="7">
        <v>0</v>
      </c>
      <c r="M1897" s="7">
        <v>0</v>
      </c>
      <c r="N1897" s="7">
        <v>0</v>
      </c>
      <c r="O1897" s="7">
        <v>2969985.07</v>
      </c>
      <c r="P1897" s="7">
        <v>0</v>
      </c>
      <c r="Q1897" s="7">
        <v>113644419.27</v>
      </c>
      <c r="R1897" s="7">
        <v>0</v>
      </c>
      <c r="S1897" s="7">
        <v>0</v>
      </c>
      <c r="T1897" s="7">
        <v>77897734.01</v>
      </c>
      <c r="U1897" s="7">
        <v>0</v>
      </c>
      <c r="V1897" s="7">
        <v>0</v>
      </c>
      <c r="W1897" s="7">
        <v>0</v>
      </c>
      <c r="X1897" s="7">
        <v>0</v>
      </c>
      <c r="Y1897" s="7">
        <v>3126927291.76</v>
      </c>
      <c r="Z1897" s="7">
        <v>85143856.13</v>
      </c>
      <c r="AA1897" s="7">
        <v>0</v>
      </c>
      <c r="AB1897" s="7">
        <v>0</v>
      </c>
      <c r="AC1897" s="7"/>
      <c r="AD1897" s="7">
        <v>134078833.49</v>
      </c>
      <c r="AE1897" s="7">
        <v>0</v>
      </c>
      <c r="AF1897" s="7">
        <v>0</v>
      </c>
      <c r="AG1897" s="7">
        <v>12657391.69</v>
      </c>
      <c r="AH1897" s="7">
        <v>12546698.86</v>
      </c>
      <c r="AI1897" s="7">
        <v>81658856.44</v>
      </c>
      <c r="AJ1897" s="9">
        <f t="shared" si="510"/>
        <v>724676778.21</v>
      </c>
      <c r="AK1897" s="9">
        <f t="shared" si="511"/>
        <v>3453012928.37</v>
      </c>
      <c r="AL1897" s="9">
        <f t="shared" si="512"/>
        <v>4177689706.58</v>
      </c>
      <c r="AM1897" s="9">
        <f t="shared" si="496"/>
        <v>465815391.72</v>
      </c>
      <c r="AN1897" s="9">
        <f t="shared" si="497"/>
        <v>258861386.49</v>
      </c>
      <c r="AO1897" s="14" t="e">
        <f>AN1897-VLOOKUP(A1897,[1]选股结果!A1897:BF4900,44,FALSE)</f>
        <v>#N/A</v>
      </c>
      <c r="AP1897" s="9">
        <f t="shared" si="498"/>
        <v>3453012928.37</v>
      </c>
      <c r="AQ1897" s="9">
        <f t="shared" si="499"/>
        <v>0</v>
      </c>
      <c r="AR1897" s="9" t="e">
        <f t="shared" si="500"/>
        <v>#N/A</v>
      </c>
      <c r="AS1897" s="9">
        <f t="shared" si="501"/>
        <v>3453012928.37</v>
      </c>
      <c r="AT1897" s="9" t="e">
        <f t="shared" si="502"/>
        <v>#N/A</v>
      </c>
      <c r="AU1897" s="17" t="e">
        <f t="shared" si="503"/>
        <v>#N/A</v>
      </c>
      <c r="AV1897" s="17" t="e">
        <f t="shared" si="504"/>
        <v>#N/A</v>
      </c>
      <c r="AW1897" s="17" t="e">
        <f t="shared" si="505"/>
        <v>#N/A</v>
      </c>
      <c r="AX1897" s="17" t="e">
        <f t="shared" si="506"/>
        <v>#N/A</v>
      </c>
      <c r="AY1897" s="17" t="e">
        <f t="shared" si="507"/>
        <v>#N/A</v>
      </c>
      <c r="AZ1897" s="17" t="e">
        <f t="shared" si="508"/>
        <v>#N/A</v>
      </c>
      <c r="BA1897" s="17" t="e">
        <f t="shared" si="509"/>
        <v>#N/A</v>
      </c>
    </row>
    <row r="1898" spans="1:53">
      <c r="A1898" s="6" t="s">
        <v>3844</v>
      </c>
      <c r="B1898" s="6" t="s">
        <v>3845</v>
      </c>
      <c r="C1898" s="7">
        <v>0</v>
      </c>
      <c r="D1898" s="7">
        <v>461802236.87</v>
      </c>
      <c r="E1898" s="7">
        <v>0</v>
      </c>
      <c r="F1898" s="7">
        <v>0</v>
      </c>
      <c r="G1898" s="7">
        <v>0</v>
      </c>
      <c r="H1898" s="7">
        <v>0</v>
      </c>
      <c r="I1898" s="7">
        <v>1732201655.88</v>
      </c>
      <c r="J1898" s="7"/>
      <c r="K1898" s="7">
        <v>11186868.37</v>
      </c>
      <c r="L1898" s="7">
        <v>0</v>
      </c>
      <c r="M1898" s="7">
        <v>0</v>
      </c>
      <c r="N1898" s="7">
        <v>0</v>
      </c>
      <c r="O1898" s="7">
        <v>23529944.82</v>
      </c>
      <c r="P1898" s="7">
        <v>0</v>
      </c>
      <c r="Q1898" s="7">
        <v>546475122.06</v>
      </c>
      <c r="R1898" s="7">
        <v>0</v>
      </c>
      <c r="S1898" s="7">
        <v>6434750.12</v>
      </c>
      <c r="T1898" s="7">
        <v>18372328.34</v>
      </c>
      <c r="U1898" s="7">
        <v>0</v>
      </c>
      <c r="V1898" s="7">
        <v>13850827.5</v>
      </c>
      <c r="W1898" s="7">
        <v>0</v>
      </c>
      <c r="X1898" s="7">
        <v>0</v>
      </c>
      <c r="Y1898" s="7">
        <v>843081608.54</v>
      </c>
      <c r="Z1898" s="7">
        <v>6043070.46</v>
      </c>
      <c r="AA1898" s="7">
        <v>0</v>
      </c>
      <c r="AB1898" s="7">
        <v>0</v>
      </c>
      <c r="AC1898" s="7"/>
      <c r="AD1898" s="7">
        <v>186845348.58</v>
      </c>
      <c r="AE1898" s="7">
        <v>0</v>
      </c>
      <c r="AF1898" s="7">
        <v>20263358.77</v>
      </c>
      <c r="AG1898" s="7">
        <v>2367119.3</v>
      </c>
      <c r="AH1898" s="7">
        <v>69185193.85</v>
      </c>
      <c r="AI1898" s="7">
        <v>41912509.86</v>
      </c>
      <c r="AJ1898" s="9">
        <f t="shared" si="510"/>
        <v>2800002906.46</v>
      </c>
      <c r="AK1898" s="9">
        <f t="shared" si="511"/>
        <v>1183549036.86</v>
      </c>
      <c r="AL1898" s="9">
        <f t="shared" si="512"/>
        <v>3983551943.32</v>
      </c>
      <c r="AM1898" s="9">
        <f t="shared" si="496"/>
        <v>485332181.69</v>
      </c>
      <c r="AN1898" s="9">
        <f t="shared" si="497"/>
        <v>2328521552.27</v>
      </c>
      <c r="AO1898" s="14" t="e">
        <f>AN1898-VLOOKUP(A1898,[1]选股结果!A1898:BF4901,44,FALSE)</f>
        <v>#N/A</v>
      </c>
      <c r="AP1898" s="9">
        <f t="shared" si="498"/>
        <v>1169698209.36</v>
      </c>
      <c r="AQ1898" s="9">
        <f t="shared" si="499"/>
        <v>0</v>
      </c>
      <c r="AR1898" s="9" t="e">
        <f t="shared" si="500"/>
        <v>#N/A</v>
      </c>
      <c r="AS1898" s="9">
        <f t="shared" si="501"/>
        <v>1169698209.36</v>
      </c>
      <c r="AT1898" s="9" t="e">
        <f t="shared" si="502"/>
        <v>#N/A</v>
      </c>
      <c r="AU1898" s="17" t="e">
        <f t="shared" si="503"/>
        <v>#N/A</v>
      </c>
      <c r="AV1898" s="17" t="e">
        <f t="shared" si="504"/>
        <v>#N/A</v>
      </c>
      <c r="AW1898" s="17" t="e">
        <f t="shared" si="505"/>
        <v>#N/A</v>
      </c>
      <c r="AX1898" s="17" t="e">
        <f t="shared" si="506"/>
        <v>#N/A</v>
      </c>
      <c r="AY1898" s="17" t="e">
        <f t="shared" si="507"/>
        <v>#N/A</v>
      </c>
      <c r="AZ1898" s="17" t="e">
        <f t="shared" si="508"/>
        <v>#N/A</v>
      </c>
      <c r="BA1898" s="17" t="e">
        <f t="shared" si="509"/>
        <v>#N/A</v>
      </c>
    </row>
    <row r="1899" spans="1:53">
      <c r="A1899" s="6" t="s">
        <v>3846</v>
      </c>
      <c r="B1899" s="6" t="s">
        <v>3847</v>
      </c>
      <c r="C1899" s="7">
        <v>267369211.98</v>
      </c>
      <c r="D1899" s="7">
        <v>461303461.81</v>
      </c>
      <c r="E1899" s="7">
        <v>0</v>
      </c>
      <c r="F1899" s="7">
        <v>0</v>
      </c>
      <c r="G1899" s="7">
        <v>0</v>
      </c>
      <c r="H1899" s="7">
        <v>0</v>
      </c>
      <c r="I1899" s="7">
        <v>1448949235.85</v>
      </c>
      <c r="J1899" s="7"/>
      <c r="K1899" s="7">
        <v>136605062.44</v>
      </c>
      <c r="L1899" s="7">
        <v>0</v>
      </c>
      <c r="M1899" s="7">
        <v>0</v>
      </c>
      <c r="N1899" s="7">
        <v>0</v>
      </c>
      <c r="O1899" s="7">
        <v>23180303.64</v>
      </c>
      <c r="P1899" s="7">
        <v>0</v>
      </c>
      <c r="Q1899" s="7">
        <v>1227597086.52</v>
      </c>
      <c r="R1899" s="7">
        <v>197101935.06</v>
      </c>
      <c r="S1899" s="7">
        <v>47876104.17</v>
      </c>
      <c r="T1899" s="7">
        <v>164421430.57</v>
      </c>
      <c r="U1899" s="7">
        <v>0</v>
      </c>
      <c r="V1899" s="7">
        <v>153312373.93</v>
      </c>
      <c r="W1899" s="7">
        <v>0</v>
      </c>
      <c r="X1899" s="7">
        <v>22256418.6</v>
      </c>
      <c r="Y1899" s="7">
        <v>2145306987.64</v>
      </c>
      <c r="Z1899" s="7">
        <v>317168933.58</v>
      </c>
      <c r="AA1899" s="7">
        <v>0</v>
      </c>
      <c r="AB1899" s="7">
        <v>0</v>
      </c>
      <c r="AC1899" s="7"/>
      <c r="AD1899" s="7">
        <v>212938192.54</v>
      </c>
      <c r="AE1899" s="7">
        <v>0</v>
      </c>
      <c r="AF1899" s="7">
        <v>98216201.55</v>
      </c>
      <c r="AG1899" s="7">
        <v>93457063.4</v>
      </c>
      <c r="AH1899" s="7">
        <v>59975178.47</v>
      </c>
      <c r="AI1899" s="7">
        <v>29280796.76</v>
      </c>
      <c r="AJ1899" s="9">
        <f t="shared" si="510"/>
        <v>3707034620.06</v>
      </c>
      <c r="AK1899" s="9">
        <f t="shared" si="511"/>
        <v>3399281358.45</v>
      </c>
      <c r="AL1899" s="9">
        <f t="shared" si="512"/>
        <v>7106315978.51</v>
      </c>
      <c r="AM1899" s="9">
        <f t="shared" si="496"/>
        <v>506740184.05</v>
      </c>
      <c r="AN1899" s="9">
        <f t="shared" si="497"/>
        <v>3375863228.54</v>
      </c>
      <c r="AO1899" s="14" t="e">
        <f>AN1899-VLOOKUP(A1899,[1]选股结果!A1899:BF4902,44,FALSE)</f>
        <v>#N/A</v>
      </c>
      <c r="AP1899" s="9">
        <f t="shared" si="498"/>
        <v>2956343353.94</v>
      </c>
      <c r="AQ1899" s="9">
        <f t="shared" si="499"/>
        <v>267369211.98</v>
      </c>
      <c r="AR1899" s="9" t="e">
        <f t="shared" si="500"/>
        <v>#N/A</v>
      </c>
      <c r="AS1899" s="9">
        <f t="shared" si="501"/>
        <v>3223712565.92</v>
      </c>
      <c r="AT1899" s="9" t="e">
        <f t="shared" si="502"/>
        <v>#N/A</v>
      </c>
      <c r="AU1899" s="17" t="e">
        <f t="shared" si="503"/>
        <v>#N/A</v>
      </c>
      <c r="AV1899" s="17" t="e">
        <f t="shared" si="504"/>
        <v>#N/A</v>
      </c>
      <c r="AW1899" s="17" t="e">
        <f t="shared" si="505"/>
        <v>#N/A</v>
      </c>
      <c r="AX1899" s="17" t="e">
        <f t="shared" si="506"/>
        <v>#N/A</v>
      </c>
      <c r="AY1899" s="17" t="e">
        <f t="shared" si="507"/>
        <v>#N/A</v>
      </c>
      <c r="AZ1899" s="17" t="e">
        <f t="shared" si="508"/>
        <v>#N/A</v>
      </c>
      <c r="BA1899" s="17" t="e">
        <f t="shared" si="509"/>
        <v>#N/A</v>
      </c>
    </row>
    <row r="1900" spans="1:53">
      <c r="A1900" s="6" t="s">
        <v>3848</v>
      </c>
      <c r="B1900" s="6" t="s">
        <v>3849</v>
      </c>
      <c r="C1900" s="7">
        <v>393874109.63</v>
      </c>
      <c r="D1900" s="7">
        <v>460688127.38</v>
      </c>
      <c r="E1900" s="7">
        <v>0</v>
      </c>
      <c r="F1900" s="7">
        <v>0</v>
      </c>
      <c r="G1900" s="7">
        <v>273031201.67</v>
      </c>
      <c r="H1900" s="7">
        <v>0</v>
      </c>
      <c r="I1900" s="7">
        <v>432153749.25</v>
      </c>
      <c r="J1900" s="7"/>
      <c r="K1900" s="7">
        <v>95273141.71</v>
      </c>
      <c r="L1900" s="7">
        <v>0</v>
      </c>
      <c r="M1900" s="7">
        <v>0</v>
      </c>
      <c r="N1900" s="7">
        <v>0</v>
      </c>
      <c r="O1900" s="7">
        <v>127923573.56</v>
      </c>
      <c r="P1900" s="7">
        <v>0</v>
      </c>
      <c r="Q1900" s="7">
        <v>436719576.39</v>
      </c>
      <c r="R1900" s="7">
        <v>4019183.88</v>
      </c>
      <c r="S1900" s="7">
        <v>26935912.36</v>
      </c>
      <c r="T1900" s="7">
        <v>136873444.06</v>
      </c>
      <c r="U1900" s="7">
        <v>0</v>
      </c>
      <c r="V1900" s="7">
        <v>146309816.57</v>
      </c>
      <c r="W1900" s="7">
        <v>0</v>
      </c>
      <c r="X1900" s="7">
        <v>28376404.43</v>
      </c>
      <c r="Y1900" s="7">
        <v>147570984.63</v>
      </c>
      <c r="Z1900" s="7">
        <v>519372741.91</v>
      </c>
      <c r="AA1900" s="7">
        <v>0</v>
      </c>
      <c r="AB1900" s="7">
        <v>0</v>
      </c>
      <c r="AC1900" s="7"/>
      <c r="AD1900" s="7">
        <v>190893721.81</v>
      </c>
      <c r="AE1900" s="7">
        <v>24567226.24</v>
      </c>
      <c r="AF1900" s="7">
        <v>251318593.46</v>
      </c>
      <c r="AG1900" s="7">
        <v>13842016.89</v>
      </c>
      <c r="AH1900" s="7">
        <v>97760215.24</v>
      </c>
      <c r="AI1900" s="7">
        <v>0</v>
      </c>
      <c r="AJ1900" s="9">
        <f t="shared" si="510"/>
        <v>1993617910.26</v>
      </c>
      <c r="AK1900" s="9">
        <f t="shared" si="511"/>
        <v>1813885830.81</v>
      </c>
      <c r="AL1900" s="9">
        <f t="shared" si="512"/>
        <v>3807503741.07</v>
      </c>
      <c r="AM1900" s="9">
        <f t="shared" si="496"/>
        <v>890019307.04</v>
      </c>
      <c r="AN1900" s="9">
        <f t="shared" si="497"/>
        <v>1278284824.22</v>
      </c>
      <c r="AO1900" s="14">
        <f>AN1900-VLOOKUP(A1900,[1]选股结果!A1900:BF4903,44,FALSE)</f>
        <v>748732852.68</v>
      </c>
      <c r="AP1900" s="9">
        <f t="shared" si="498"/>
        <v>1245325500.18</v>
      </c>
      <c r="AQ1900" s="9">
        <f t="shared" si="499"/>
        <v>393874109.63</v>
      </c>
      <c r="AR1900" s="9">
        <f t="shared" si="500"/>
        <v>3277951769.53</v>
      </c>
      <c r="AS1900" s="9">
        <f t="shared" si="501"/>
        <v>1639199609.81</v>
      </c>
      <c r="AT1900" s="9">
        <f t="shared" si="502"/>
        <v>1638752159.72</v>
      </c>
      <c r="AU1900" s="17">
        <f t="shared" si="503"/>
        <v>0.271516901289738</v>
      </c>
      <c r="AV1900" s="17">
        <f t="shared" si="504"/>
        <v>0.389964500424386</v>
      </c>
      <c r="AW1900" s="17">
        <f t="shared" si="505"/>
        <v>0.228414847234728</v>
      </c>
      <c r="AX1900" s="17">
        <f t="shared" si="506"/>
        <v>0.379909647163161</v>
      </c>
      <c r="AY1900" s="17">
        <f t="shared" si="507"/>
        <v>0.120158604312374</v>
      </c>
      <c r="AZ1900" s="17">
        <f t="shared" si="508"/>
        <v>0.500068251475534</v>
      </c>
      <c r="BA1900" s="17">
        <f t="shared" si="509"/>
        <v>0.499931748524466</v>
      </c>
    </row>
    <row r="1901" spans="1:53">
      <c r="A1901" s="6" t="s">
        <v>3850</v>
      </c>
      <c r="B1901" s="6" t="s">
        <v>3851</v>
      </c>
      <c r="C1901" s="7">
        <v>229794358.31</v>
      </c>
      <c r="D1901" s="7">
        <v>459806286.56</v>
      </c>
      <c r="E1901" s="7">
        <v>0</v>
      </c>
      <c r="F1901" s="7">
        <v>0</v>
      </c>
      <c r="G1901" s="7">
        <v>0</v>
      </c>
      <c r="H1901" s="7">
        <v>0</v>
      </c>
      <c r="I1901" s="7">
        <v>775074326.5</v>
      </c>
      <c r="J1901" s="7"/>
      <c r="K1901" s="7">
        <v>208732375.6</v>
      </c>
      <c r="L1901" s="7">
        <v>0</v>
      </c>
      <c r="M1901" s="7">
        <v>0</v>
      </c>
      <c r="N1901" s="7">
        <v>0</v>
      </c>
      <c r="O1901" s="7">
        <v>72853309.39</v>
      </c>
      <c r="P1901" s="7">
        <v>0</v>
      </c>
      <c r="Q1901" s="7">
        <v>903134879.59</v>
      </c>
      <c r="R1901" s="7">
        <v>0</v>
      </c>
      <c r="S1901" s="7">
        <v>0</v>
      </c>
      <c r="T1901" s="7">
        <v>51264865.3</v>
      </c>
      <c r="U1901" s="7">
        <v>0</v>
      </c>
      <c r="V1901" s="7">
        <v>0</v>
      </c>
      <c r="W1901" s="7">
        <v>0</v>
      </c>
      <c r="X1901" s="7">
        <v>50214480.28</v>
      </c>
      <c r="Y1901" s="7">
        <v>631929679.03</v>
      </c>
      <c r="Z1901" s="7">
        <v>71251195.57</v>
      </c>
      <c r="AA1901" s="7">
        <v>0</v>
      </c>
      <c r="AB1901" s="7">
        <v>0</v>
      </c>
      <c r="AC1901" s="7"/>
      <c r="AD1901" s="7">
        <v>260816465.08</v>
      </c>
      <c r="AE1901" s="7">
        <v>0</v>
      </c>
      <c r="AF1901" s="7">
        <v>6724528.27</v>
      </c>
      <c r="AG1901" s="7">
        <v>28503348.75</v>
      </c>
      <c r="AH1901" s="7">
        <v>42570847.53</v>
      </c>
      <c r="AI1901" s="7">
        <v>22825726.09</v>
      </c>
      <c r="AJ1901" s="9">
        <f t="shared" si="510"/>
        <v>2470866042.94</v>
      </c>
      <c r="AK1901" s="9">
        <f t="shared" si="511"/>
        <v>1344630628.91</v>
      </c>
      <c r="AL1901" s="9">
        <f t="shared" si="512"/>
        <v>3815496671.85</v>
      </c>
      <c r="AM1901" s="9">
        <f t="shared" si="496"/>
        <v>582874076.23</v>
      </c>
      <c r="AN1901" s="9">
        <f t="shared" si="497"/>
        <v>1938206446.99</v>
      </c>
      <c r="AO1901" s="14" t="e">
        <f>AN1901-VLOOKUP(A1901,[1]选股结果!A1901:BF4904,44,FALSE)</f>
        <v>#N/A</v>
      </c>
      <c r="AP1901" s="9">
        <f t="shared" si="498"/>
        <v>1064621790.32</v>
      </c>
      <c r="AQ1901" s="9">
        <f t="shared" si="499"/>
        <v>229794358.31</v>
      </c>
      <c r="AR1901" s="9" t="e">
        <f t="shared" si="500"/>
        <v>#N/A</v>
      </c>
      <c r="AS1901" s="9">
        <f t="shared" si="501"/>
        <v>1294416148.63</v>
      </c>
      <c r="AT1901" s="9" t="e">
        <f t="shared" si="502"/>
        <v>#N/A</v>
      </c>
      <c r="AU1901" s="17" t="e">
        <f t="shared" si="503"/>
        <v>#N/A</v>
      </c>
      <c r="AV1901" s="17" t="e">
        <f t="shared" si="504"/>
        <v>#N/A</v>
      </c>
      <c r="AW1901" s="17" t="e">
        <f t="shared" si="505"/>
        <v>#N/A</v>
      </c>
      <c r="AX1901" s="17" t="e">
        <f t="shared" si="506"/>
        <v>#N/A</v>
      </c>
      <c r="AY1901" s="17" t="e">
        <f t="shared" si="507"/>
        <v>#N/A</v>
      </c>
      <c r="AZ1901" s="17" t="e">
        <f t="shared" si="508"/>
        <v>#N/A</v>
      </c>
      <c r="BA1901" s="17" t="e">
        <f t="shared" si="509"/>
        <v>#N/A</v>
      </c>
    </row>
    <row r="1902" spans="1:53">
      <c r="A1902" s="6" t="s">
        <v>3852</v>
      </c>
      <c r="B1902" s="6" t="s">
        <v>3853</v>
      </c>
      <c r="C1902" s="7">
        <v>0</v>
      </c>
      <c r="D1902" s="7">
        <v>458726361.41</v>
      </c>
      <c r="E1902" s="7">
        <v>0</v>
      </c>
      <c r="F1902" s="7">
        <v>0</v>
      </c>
      <c r="G1902" s="7">
        <v>0</v>
      </c>
      <c r="H1902" s="7">
        <v>0</v>
      </c>
      <c r="I1902" s="7">
        <v>129887579</v>
      </c>
      <c r="J1902" s="7"/>
      <c r="K1902" s="7">
        <v>142725562.45</v>
      </c>
      <c r="L1902" s="7">
        <v>0</v>
      </c>
      <c r="M1902" s="7">
        <v>0</v>
      </c>
      <c r="N1902" s="7">
        <v>0</v>
      </c>
      <c r="O1902" s="7">
        <v>38286729.79</v>
      </c>
      <c r="P1902" s="7">
        <v>0</v>
      </c>
      <c r="Q1902" s="7">
        <v>444921693.92</v>
      </c>
      <c r="R1902" s="7">
        <v>0</v>
      </c>
      <c r="S1902" s="7">
        <v>0</v>
      </c>
      <c r="T1902" s="7">
        <v>16233845.24</v>
      </c>
      <c r="U1902" s="7">
        <v>0</v>
      </c>
      <c r="V1902" s="7">
        <v>0</v>
      </c>
      <c r="W1902" s="7">
        <v>0</v>
      </c>
      <c r="X1902" s="7">
        <v>0</v>
      </c>
      <c r="Y1902" s="7">
        <v>7569753.39</v>
      </c>
      <c r="Z1902" s="7">
        <v>0</v>
      </c>
      <c r="AA1902" s="7">
        <v>0</v>
      </c>
      <c r="AB1902" s="7">
        <v>0</v>
      </c>
      <c r="AC1902" s="7"/>
      <c r="AD1902" s="7">
        <v>9293668.91</v>
      </c>
      <c r="AE1902" s="7">
        <v>0</v>
      </c>
      <c r="AF1902" s="7">
        <v>9987767.94</v>
      </c>
      <c r="AG1902" s="7">
        <v>1109419.94</v>
      </c>
      <c r="AH1902" s="7">
        <v>6983540.09</v>
      </c>
      <c r="AI1902" s="7">
        <v>0</v>
      </c>
      <c r="AJ1902" s="9">
        <f t="shared" si="510"/>
        <v>1230781771.81</v>
      </c>
      <c r="AK1902" s="9">
        <f t="shared" si="511"/>
        <v>34944150.27</v>
      </c>
      <c r="AL1902" s="9">
        <f t="shared" si="512"/>
        <v>1265725922.08</v>
      </c>
      <c r="AM1902" s="9">
        <f t="shared" si="496"/>
        <v>497013091.2</v>
      </c>
      <c r="AN1902" s="9">
        <f t="shared" si="497"/>
        <v>733768680.61</v>
      </c>
      <c r="AO1902" s="14" t="e">
        <f>AN1902-VLOOKUP(A1902,[1]选股结果!A1902:BF4905,44,FALSE)</f>
        <v>#N/A</v>
      </c>
      <c r="AP1902" s="9">
        <f t="shared" si="498"/>
        <v>34944150.27</v>
      </c>
      <c r="AQ1902" s="9">
        <f t="shared" si="499"/>
        <v>0</v>
      </c>
      <c r="AR1902" s="9" t="e">
        <f t="shared" si="500"/>
        <v>#N/A</v>
      </c>
      <c r="AS1902" s="9">
        <f t="shared" si="501"/>
        <v>34944150.27</v>
      </c>
      <c r="AT1902" s="9" t="e">
        <f t="shared" si="502"/>
        <v>#N/A</v>
      </c>
      <c r="AU1902" s="17" t="e">
        <f t="shared" si="503"/>
        <v>#N/A</v>
      </c>
      <c r="AV1902" s="17" t="e">
        <f t="shared" si="504"/>
        <v>#N/A</v>
      </c>
      <c r="AW1902" s="17" t="e">
        <f t="shared" si="505"/>
        <v>#N/A</v>
      </c>
      <c r="AX1902" s="17" t="e">
        <f t="shared" si="506"/>
        <v>#N/A</v>
      </c>
      <c r="AY1902" s="17" t="e">
        <f t="shared" si="507"/>
        <v>#N/A</v>
      </c>
      <c r="AZ1902" s="17" t="e">
        <f t="shared" si="508"/>
        <v>#N/A</v>
      </c>
      <c r="BA1902" s="17" t="e">
        <f t="shared" si="509"/>
        <v>#N/A</v>
      </c>
    </row>
    <row r="1903" spans="1:53">
      <c r="A1903" s="6" t="s">
        <v>3854</v>
      </c>
      <c r="B1903" s="6" t="s">
        <v>3855</v>
      </c>
      <c r="C1903" s="7">
        <v>0</v>
      </c>
      <c r="D1903" s="7">
        <v>457901080.39</v>
      </c>
      <c r="E1903" s="7">
        <v>0</v>
      </c>
      <c r="F1903" s="7">
        <v>0</v>
      </c>
      <c r="G1903" s="7">
        <v>0</v>
      </c>
      <c r="H1903" s="7">
        <v>0</v>
      </c>
      <c r="I1903" s="7">
        <v>1839683851.71</v>
      </c>
      <c r="J1903" s="7"/>
      <c r="K1903" s="7">
        <v>7857536.51</v>
      </c>
      <c r="L1903" s="7">
        <v>0</v>
      </c>
      <c r="M1903" s="7">
        <v>0</v>
      </c>
      <c r="N1903" s="7">
        <v>0</v>
      </c>
      <c r="O1903" s="7">
        <v>25574396.63</v>
      </c>
      <c r="P1903" s="7">
        <v>0</v>
      </c>
      <c r="Q1903" s="7">
        <v>2881783.77</v>
      </c>
      <c r="R1903" s="7">
        <v>549615203.74</v>
      </c>
      <c r="S1903" s="7">
        <v>0</v>
      </c>
      <c r="T1903" s="7">
        <v>21914147.34</v>
      </c>
      <c r="U1903" s="7">
        <v>0</v>
      </c>
      <c r="V1903" s="7">
        <v>1607272505.98</v>
      </c>
      <c r="W1903" s="7">
        <v>0</v>
      </c>
      <c r="X1903" s="7">
        <v>3108768.73</v>
      </c>
      <c r="Y1903" s="7">
        <v>4989604.16</v>
      </c>
      <c r="Z1903" s="7">
        <v>0</v>
      </c>
      <c r="AA1903" s="7">
        <v>0</v>
      </c>
      <c r="AB1903" s="7">
        <v>0</v>
      </c>
      <c r="AC1903" s="7"/>
      <c r="AD1903" s="7">
        <v>1366430.72</v>
      </c>
      <c r="AE1903" s="7">
        <v>0</v>
      </c>
      <c r="AF1903" s="7">
        <v>0</v>
      </c>
      <c r="AG1903" s="7">
        <v>1359357.54</v>
      </c>
      <c r="AH1903" s="7">
        <v>38048220.73</v>
      </c>
      <c r="AI1903" s="7">
        <v>0</v>
      </c>
      <c r="AJ1903" s="9">
        <f t="shared" si="510"/>
        <v>2905428000.09</v>
      </c>
      <c r="AK1903" s="9">
        <f t="shared" si="511"/>
        <v>1656144887.86</v>
      </c>
      <c r="AL1903" s="9">
        <f t="shared" si="512"/>
        <v>4561572887.95</v>
      </c>
      <c r="AM1903" s="9">
        <f t="shared" si="496"/>
        <v>486584245.75</v>
      </c>
      <c r="AN1903" s="9">
        <f t="shared" si="497"/>
        <v>4029225029.05</v>
      </c>
      <c r="AO1903" s="14" t="e">
        <f>AN1903-VLOOKUP(A1903,[1]选股结果!A1903:BF4906,44,FALSE)</f>
        <v>#N/A</v>
      </c>
      <c r="AP1903" s="9">
        <f t="shared" si="498"/>
        <v>45763613.15</v>
      </c>
      <c r="AQ1903" s="9">
        <f t="shared" si="499"/>
        <v>0</v>
      </c>
      <c r="AR1903" s="9" t="e">
        <f t="shared" si="500"/>
        <v>#N/A</v>
      </c>
      <c r="AS1903" s="9">
        <f t="shared" si="501"/>
        <v>45763613.15</v>
      </c>
      <c r="AT1903" s="9" t="e">
        <f t="shared" si="502"/>
        <v>#N/A</v>
      </c>
      <c r="AU1903" s="17" t="e">
        <f t="shared" si="503"/>
        <v>#N/A</v>
      </c>
      <c r="AV1903" s="17" t="e">
        <f t="shared" si="504"/>
        <v>#N/A</v>
      </c>
      <c r="AW1903" s="17" t="e">
        <f t="shared" si="505"/>
        <v>#N/A</v>
      </c>
      <c r="AX1903" s="17" t="e">
        <f t="shared" si="506"/>
        <v>#N/A</v>
      </c>
      <c r="AY1903" s="17" t="e">
        <f t="shared" si="507"/>
        <v>#N/A</v>
      </c>
      <c r="AZ1903" s="17" t="e">
        <f t="shared" si="508"/>
        <v>#N/A</v>
      </c>
      <c r="BA1903" s="17" t="e">
        <f t="shared" si="509"/>
        <v>#N/A</v>
      </c>
    </row>
    <row r="1904" spans="1:53">
      <c r="A1904" s="6" t="s">
        <v>3856</v>
      </c>
      <c r="B1904" s="6" t="s">
        <v>3857</v>
      </c>
      <c r="C1904" s="7">
        <v>135018728.99</v>
      </c>
      <c r="D1904" s="7">
        <v>457192101.36</v>
      </c>
      <c r="E1904" s="7">
        <v>0</v>
      </c>
      <c r="F1904" s="7">
        <v>0</v>
      </c>
      <c r="G1904" s="7">
        <v>0</v>
      </c>
      <c r="H1904" s="7">
        <v>0</v>
      </c>
      <c r="I1904" s="7">
        <v>2928270561.17</v>
      </c>
      <c r="J1904" s="7"/>
      <c r="K1904" s="7">
        <v>265909216.68</v>
      </c>
      <c r="L1904" s="7">
        <v>0</v>
      </c>
      <c r="M1904" s="7">
        <v>0</v>
      </c>
      <c r="N1904" s="7">
        <v>0</v>
      </c>
      <c r="O1904" s="7">
        <v>63643415.74</v>
      </c>
      <c r="P1904" s="7">
        <v>0</v>
      </c>
      <c r="Q1904" s="7">
        <v>4257220869.7</v>
      </c>
      <c r="R1904" s="7">
        <v>0</v>
      </c>
      <c r="S1904" s="7">
        <v>0</v>
      </c>
      <c r="T1904" s="7">
        <v>347436475.46</v>
      </c>
      <c r="U1904" s="7">
        <v>0</v>
      </c>
      <c r="V1904" s="7">
        <v>6516009.28</v>
      </c>
      <c r="W1904" s="7">
        <v>0</v>
      </c>
      <c r="X1904" s="7">
        <v>5184603.24</v>
      </c>
      <c r="Y1904" s="7">
        <v>376830990.62</v>
      </c>
      <c r="Z1904" s="7">
        <v>0</v>
      </c>
      <c r="AA1904" s="7">
        <v>0</v>
      </c>
      <c r="AB1904" s="7">
        <v>0</v>
      </c>
      <c r="AC1904" s="7"/>
      <c r="AD1904" s="7">
        <v>95028592.57</v>
      </c>
      <c r="AE1904" s="7">
        <v>0</v>
      </c>
      <c r="AF1904" s="7">
        <v>226875585.76</v>
      </c>
      <c r="AG1904" s="7">
        <v>16231734.34</v>
      </c>
      <c r="AH1904" s="7">
        <v>600096747.89</v>
      </c>
      <c r="AI1904" s="7">
        <v>194699.62</v>
      </c>
      <c r="AJ1904" s="9">
        <f t="shared" si="510"/>
        <v>8319672640.11</v>
      </c>
      <c r="AK1904" s="9">
        <f t="shared" si="511"/>
        <v>1461977692.31</v>
      </c>
      <c r="AL1904" s="9">
        <f t="shared" si="512"/>
        <v>9781650332.42</v>
      </c>
      <c r="AM1904" s="9">
        <f t="shared" si="496"/>
        <v>526020120.34</v>
      </c>
      <c r="AN1904" s="9">
        <f t="shared" si="497"/>
        <v>7805353132.29</v>
      </c>
      <c r="AO1904" s="14" t="e">
        <f>AN1904-VLOOKUP(A1904,[1]选股结果!A1904:BF4907,44,FALSE)</f>
        <v>#N/A</v>
      </c>
      <c r="AP1904" s="9">
        <f t="shared" si="498"/>
        <v>1315258350.8</v>
      </c>
      <c r="AQ1904" s="9">
        <f t="shared" si="499"/>
        <v>135018728.99</v>
      </c>
      <c r="AR1904" s="9" t="e">
        <f t="shared" si="500"/>
        <v>#N/A</v>
      </c>
      <c r="AS1904" s="9">
        <f t="shared" si="501"/>
        <v>1450277079.79</v>
      </c>
      <c r="AT1904" s="9" t="e">
        <f t="shared" si="502"/>
        <v>#N/A</v>
      </c>
      <c r="AU1904" s="17" t="e">
        <f t="shared" si="503"/>
        <v>#N/A</v>
      </c>
      <c r="AV1904" s="17" t="e">
        <f t="shared" si="504"/>
        <v>#N/A</v>
      </c>
      <c r="AW1904" s="17" t="e">
        <f t="shared" si="505"/>
        <v>#N/A</v>
      </c>
      <c r="AX1904" s="17" t="e">
        <f t="shared" si="506"/>
        <v>#N/A</v>
      </c>
      <c r="AY1904" s="17" t="e">
        <f t="shared" si="507"/>
        <v>#N/A</v>
      </c>
      <c r="AZ1904" s="17" t="e">
        <f t="shared" si="508"/>
        <v>#N/A</v>
      </c>
      <c r="BA1904" s="17" t="e">
        <f t="shared" si="509"/>
        <v>#N/A</v>
      </c>
    </row>
    <row r="1905" spans="1:53">
      <c r="A1905" s="6" t="s">
        <v>3858</v>
      </c>
      <c r="B1905" s="6" t="s">
        <v>3859</v>
      </c>
      <c r="C1905" s="7">
        <v>686031722.77</v>
      </c>
      <c r="D1905" s="7">
        <v>456126423.61</v>
      </c>
      <c r="E1905" s="7">
        <v>0</v>
      </c>
      <c r="F1905" s="7">
        <v>0</v>
      </c>
      <c r="G1905" s="7">
        <v>1485416335.56</v>
      </c>
      <c r="H1905" s="7">
        <v>0</v>
      </c>
      <c r="I1905" s="7">
        <v>901542790.6</v>
      </c>
      <c r="J1905" s="7"/>
      <c r="K1905" s="7">
        <v>124847672.88</v>
      </c>
      <c r="L1905" s="7">
        <v>0</v>
      </c>
      <c r="M1905" s="7">
        <v>0</v>
      </c>
      <c r="N1905" s="7">
        <v>0</v>
      </c>
      <c r="O1905" s="7">
        <v>116893291.23</v>
      </c>
      <c r="P1905" s="7">
        <v>0</v>
      </c>
      <c r="Q1905" s="7">
        <v>671770635.53</v>
      </c>
      <c r="R1905" s="7">
        <v>83770979.38</v>
      </c>
      <c r="S1905" s="7">
        <v>0</v>
      </c>
      <c r="T1905" s="7">
        <v>8457137.9</v>
      </c>
      <c r="U1905" s="7">
        <v>0</v>
      </c>
      <c r="V1905" s="7">
        <v>0</v>
      </c>
      <c r="W1905" s="7">
        <v>0</v>
      </c>
      <c r="X1905" s="7">
        <v>36252211.65</v>
      </c>
      <c r="Y1905" s="7">
        <v>1418618335.36</v>
      </c>
      <c r="Z1905" s="7">
        <v>78672004.2</v>
      </c>
      <c r="AA1905" s="7">
        <v>500267</v>
      </c>
      <c r="AB1905" s="7">
        <v>0</v>
      </c>
      <c r="AC1905" s="7"/>
      <c r="AD1905" s="7">
        <v>584766613.31</v>
      </c>
      <c r="AE1905" s="7">
        <v>0</v>
      </c>
      <c r="AF1905" s="7">
        <v>394751751.75</v>
      </c>
      <c r="AG1905" s="7">
        <v>7709788.87</v>
      </c>
      <c r="AH1905" s="7">
        <v>58186276.92</v>
      </c>
      <c r="AI1905" s="7">
        <v>23715123.96</v>
      </c>
      <c r="AJ1905" s="9">
        <f t="shared" si="510"/>
        <v>3848825266.69</v>
      </c>
      <c r="AK1905" s="9">
        <f t="shared" si="511"/>
        <v>3289204095.79</v>
      </c>
      <c r="AL1905" s="9">
        <f t="shared" si="512"/>
        <v>7138029362.48</v>
      </c>
      <c r="AM1905" s="9">
        <f t="shared" si="496"/>
        <v>2094688262.05</v>
      </c>
      <c r="AN1905" s="9">
        <f t="shared" si="497"/>
        <v>1790389216.29</v>
      </c>
      <c r="AO1905" s="14">
        <f>AN1905-VLOOKUP(A1905,[1]选股结果!A1905:BF4908,44,FALSE)</f>
        <v>333841843.95</v>
      </c>
      <c r="AP1905" s="9">
        <f t="shared" si="498"/>
        <v>2566920161.37</v>
      </c>
      <c r="AQ1905" s="9">
        <f t="shared" si="499"/>
        <v>686031722.77</v>
      </c>
      <c r="AR1905" s="9">
        <f t="shared" si="500"/>
        <v>5681481990.14</v>
      </c>
      <c r="AS1905" s="9">
        <f t="shared" si="501"/>
        <v>3252951884.14</v>
      </c>
      <c r="AT1905" s="9">
        <f t="shared" si="502"/>
        <v>2428530106</v>
      </c>
      <c r="AU1905" s="17">
        <f t="shared" si="503"/>
        <v>0.368686949230017</v>
      </c>
      <c r="AV1905" s="17">
        <f t="shared" si="504"/>
        <v>0.315127148056995</v>
      </c>
      <c r="AW1905" s="17">
        <f t="shared" si="505"/>
        <v>0.0587596413276272</v>
      </c>
      <c r="AX1905" s="17">
        <f t="shared" si="506"/>
        <v>0.451804681564563</v>
      </c>
      <c r="AY1905" s="17">
        <f t="shared" si="507"/>
        <v>0.120748727877794</v>
      </c>
      <c r="AZ1905" s="17">
        <f t="shared" si="508"/>
        <v>0.572553409442356</v>
      </c>
      <c r="BA1905" s="17">
        <f t="shared" si="509"/>
        <v>0.427446590557644</v>
      </c>
    </row>
    <row r="1906" spans="1:53">
      <c r="A1906" s="6" t="s">
        <v>3860</v>
      </c>
      <c r="B1906" s="6" t="s">
        <v>3861</v>
      </c>
      <c r="C1906" s="7">
        <v>0</v>
      </c>
      <c r="D1906" s="7">
        <v>454120756.44</v>
      </c>
      <c r="E1906" s="7">
        <v>0</v>
      </c>
      <c r="F1906" s="7">
        <v>0</v>
      </c>
      <c r="G1906" s="7">
        <v>555000000</v>
      </c>
      <c r="H1906" s="7">
        <v>0</v>
      </c>
      <c r="I1906" s="7">
        <v>349749041.25</v>
      </c>
      <c r="J1906" s="7"/>
      <c r="K1906" s="7">
        <v>57470163.83</v>
      </c>
      <c r="L1906" s="7">
        <v>0</v>
      </c>
      <c r="M1906" s="7">
        <v>0</v>
      </c>
      <c r="N1906" s="7">
        <v>0</v>
      </c>
      <c r="O1906" s="7">
        <v>7839047.09</v>
      </c>
      <c r="P1906" s="7">
        <v>0</v>
      </c>
      <c r="Q1906" s="7">
        <v>496240563.64</v>
      </c>
      <c r="R1906" s="7">
        <v>0</v>
      </c>
      <c r="S1906" s="7">
        <v>0</v>
      </c>
      <c r="T1906" s="7">
        <v>74430549.7</v>
      </c>
      <c r="U1906" s="7">
        <v>0</v>
      </c>
      <c r="V1906" s="7">
        <v>0</v>
      </c>
      <c r="W1906" s="7">
        <v>0</v>
      </c>
      <c r="X1906" s="7">
        <v>0</v>
      </c>
      <c r="Y1906" s="7">
        <v>230056499.9</v>
      </c>
      <c r="Z1906" s="7">
        <v>363906658.8</v>
      </c>
      <c r="AA1906" s="7">
        <v>0</v>
      </c>
      <c r="AB1906" s="7">
        <v>0</v>
      </c>
      <c r="AC1906" s="7"/>
      <c r="AD1906" s="7">
        <v>104063453.69</v>
      </c>
      <c r="AE1906" s="7">
        <v>0</v>
      </c>
      <c r="AF1906" s="7">
        <v>0</v>
      </c>
      <c r="AG1906" s="7">
        <v>4032428.66</v>
      </c>
      <c r="AH1906" s="7">
        <v>6615976.94</v>
      </c>
      <c r="AI1906" s="7">
        <v>58244253.45</v>
      </c>
      <c r="AJ1906" s="9">
        <f t="shared" si="510"/>
        <v>1994850121.95</v>
      </c>
      <c r="AK1906" s="9">
        <f t="shared" si="511"/>
        <v>766919271.44</v>
      </c>
      <c r="AL1906" s="9">
        <f t="shared" si="512"/>
        <v>2761769393.39</v>
      </c>
      <c r="AM1906" s="9">
        <f t="shared" si="496"/>
        <v>1016959803.53</v>
      </c>
      <c r="AN1906" s="9">
        <f t="shared" si="497"/>
        <v>977890318.42</v>
      </c>
      <c r="AO1906" s="14">
        <f>AN1906-VLOOKUP(A1906,[1]选股结果!A1906:BF4909,44,FALSE)</f>
        <v>223253372.56</v>
      </c>
      <c r="AP1906" s="9">
        <f t="shared" si="498"/>
        <v>766919271.44</v>
      </c>
      <c r="AQ1906" s="9">
        <f t="shared" si="499"/>
        <v>0</v>
      </c>
      <c r="AR1906" s="9">
        <f t="shared" si="500"/>
        <v>2007132447.53</v>
      </c>
      <c r="AS1906" s="9">
        <f t="shared" si="501"/>
        <v>766919271.44</v>
      </c>
      <c r="AT1906" s="9">
        <f t="shared" si="502"/>
        <v>1240213176.09</v>
      </c>
      <c r="AU1906" s="17">
        <f t="shared" si="503"/>
        <v>0.50667299249807</v>
      </c>
      <c r="AV1906" s="17">
        <f t="shared" si="504"/>
        <v>0.487207667647147</v>
      </c>
      <c r="AW1906" s="17">
        <f t="shared" si="505"/>
        <v>0.111230015156567</v>
      </c>
      <c r="AX1906" s="17">
        <f t="shared" si="506"/>
        <v>0.382096992345363</v>
      </c>
      <c r="AY1906" s="17">
        <f t="shared" si="507"/>
        <v>0</v>
      </c>
      <c r="AZ1906" s="17">
        <f t="shared" si="508"/>
        <v>0.382096992345363</v>
      </c>
      <c r="BA1906" s="17">
        <f t="shared" si="509"/>
        <v>0.617903007654637</v>
      </c>
    </row>
    <row r="1907" spans="1:53">
      <c r="A1907" s="6" t="s">
        <v>3862</v>
      </c>
      <c r="B1907" s="6" t="s">
        <v>3863</v>
      </c>
      <c r="C1907" s="7">
        <v>562302624.71</v>
      </c>
      <c r="D1907" s="7">
        <v>453904986.37</v>
      </c>
      <c r="E1907" s="7">
        <v>0</v>
      </c>
      <c r="F1907" s="7">
        <v>0</v>
      </c>
      <c r="G1907" s="7">
        <v>0</v>
      </c>
      <c r="H1907" s="7">
        <v>0</v>
      </c>
      <c r="I1907" s="7">
        <v>373570775.25</v>
      </c>
      <c r="J1907" s="7"/>
      <c r="K1907" s="7">
        <v>116316323.51</v>
      </c>
      <c r="L1907" s="7">
        <v>0</v>
      </c>
      <c r="M1907" s="7">
        <v>0</v>
      </c>
      <c r="N1907" s="7">
        <v>0</v>
      </c>
      <c r="O1907" s="7">
        <v>104346988.92</v>
      </c>
      <c r="P1907" s="7">
        <v>0</v>
      </c>
      <c r="Q1907" s="7">
        <v>857563821.33</v>
      </c>
      <c r="R1907" s="7">
        <v>99807207.69</v>
      </c>
      <c r="S1907" s="7">
        <v>0</v>
      </c>
      <c r="T1907" s="7">
        <v>93459954.26</v>
      </c>
      <c r="U1907" s="7">
        <v>0</v>
      </c>
      <c r="V1907" s="7">
        <v>0</v>
      </c>
      <c r="W1907" s="7">
        <v>0</v>
      </c>
      <c r="X1907" s="7">
        <v>464016277.44</v>
      </c>
      <c r="Y1907" s="7">
        <v>457998072.8</v>
      </c>
      <c r="Z1907" s="7">
        <v>9102690.97</v>
      </c>
      <c r="AA1907" s="7">
        <v>0</v>
      </c>
      <c r="AB1907" s="7">
        <v>0</v>
      </c>
      <c r="AC1907" s="7"/>
      <c r="AD1907" s="7">
        <v>186013088.63</v>
      </c>
      <c r="AE1907" s="7">
        <v>40483751.9</v>
      </c>
      <c r="AF1907" s="7">
        <v>486782348.24</v>
      </c>
      <c r="AG1907" s="7">
        <v>31560118.65</v>
      </c>
      <c r="AH1907" s="7">
        <v>342241625.91</v>
      </c>
      <c r="AI1907" s="7">
        <v>290514450</v>
      </c>
      <c r="AJ1907" s="9">
        <f t="shared" si="510"/>
        <v>2098970057.33</v>
      </c>
      <c r="AK1907" s="9">
        <f t="shared" si="511"/>
        <v>2871015049.25</v>
      </c>
      <c r="AL1907" s="9">
        <f t="shared" si="512"/>
        <v>4969985106.58</v>
      </c>
      <c r="AM1907" s="9">
        <f t="shared" si="496"/>
        <v>1022268252.73</v>
      </c>
      <c r="AN1907" s="9">
        <f t="shared" si="497"/>
        <v>1540718082.04</v>
      </c>
      <c r="AO1907" s="14" t="e">
        <f>AN1907-VLOOKUP(A1907,[1]选股结果!A1907:BF4910,44,FALSE)</f>
        <v>#N/A</v>
      </c>
      <c r="AP1907" s="9">
        <f t="shared" si="498"/>
        <v>1844696147.1</v>
      </c>
      <c r="AQ1907" s="9">
        <f t="shared" si="499"/>
        <v>562302624.71</v>
      </c>
      <c r="AR1907" s="9" t="e">
        <f t="shared" si="500"/>
        <v>#N/A</v>
      </c>
      <c r="AS1907" s="9">
        <f t="shared" si="501"/>
        <v>2406998771.81</v>
      </c>
      <c r="AT1907" s="9" t="e">
        <f t="shared" si="502"/>
        <v>#N/A</v>
      </c>
      <c r="AU1907" s="17" t="e">
        <f t="shared" si="503"/>
        <v>#N/A</v>
      </c>
      <c r="AV1907" s="17" t="e">
        <f t="shared" si="504"/>
        <v>#N/A</v>
      </c>
      <c r="AW1907" s="17" t="e">
        <f t="shared" si="505"/>
        <v>#N/A</v>
      </c>
      <c r="AX1907" s="17" t="e">
        <f t="shared" si="506"/>
        <v>#N/A</v>
      </c>
      <c r="AY1907" s="17" t="e">
        <f t="shared" si="507"/>
        <v>#N/A</v>
      </c>
      <c r="AZ1907" s="17" t="e">
        <f t="shared" si="508"/>
        <v>#N/A</v>
      </c>
      <c r="BA1907" s="17" t="e">
        <f t="shared" si="509"/>
        <v>#N/A</v>
      </c>
    </row>
    <row r="1908" spans="1:53">
      <c r="A1908" s="6" t="s">
        <v>3864</v>
      </c>
      <c r="B1908" s="6" t="s">
        <v>3865</v>
      </c>
      <c r="C1908" s="7">
        <v>31000000</v>
      </c>
      <c r="D1908" s="7">
        <v>453789036.14</v>
      </c>
      <c r="E1908" s="7">
        <v>0</v>
      </c>
      <c r="F1908" s="7">
        <v>0</v>
      </c>
      <c r="G1908" s="7">
        <v>2500000</v>
      </c>
      <c r="H1908" s="7">
        <v>0</v>
      </c>
      <c r="I1908" s="7">
        <v>4811326797.29</v>
      </c>
      <c r="J1908" s="7"/>
      <c r="K1908" s="7">
        <v>380973717.84</v>
      </c>
      <c r="L1908" s="7">
        <v>0</v>
      </c>
      <c r="M1908" s="7">
        <v>0</v>
      </c>
      <c r="N1908" s="7">
        <v>0</v>
      </c>
      <c r="O1908" s="7">
        <v>129762574.83</v>
      </c>
      <c r="P1908" s="7">
        <v>0</v>
      </c>
      <c r="Q1908" s="7">
        <v>2205183924.97</v>
      </c>
      <c r="R1908" s="7">
        <v>0</v>
      </c>
      <c r="S1908" s="7">
        <v>0</v>
      </c>
      <c r="T1908" s="7">
        <v>41928745.69</v>
      </c>
      <c r="U1908" s="7">
        <v>0</v>
      </c>
      <c r="V1908" s="7">
        <v>0</v>
      </c>
      <c r="W1908" s="7">
        <v>0</v>
      </c>
      <c r="X1908" s="7">
        <v>5010271.05</v>
      </c>
      <c r="Y1908" s="7">
        <v>800247234.43</v>
      </c>
      <c r="Z1908" s="7">
        <v>82334394.85</v>
      </c>
      <c r="AA1908" s="7">
        <v>0</v>
      </c>
      <c r="AB1908" s="7">
        <v>0</v>
      </c>
      <c r="AC1908" s="7"/>
      <c r="AD1908" s="7">
        <v>169168118.07</v>
      </c>
      <c r="AE1908" s="7">
        <v>0</v>
      </c>
      <c r="AF1908" s="7">
        <v>284682952.75</v>
      </c>
      <c r="AG1908" s="7">
        <v>35770455.98</v>
      </c>
      <c r="AH1908" s="7">
        <v>48208137.39</v>
      </c>
      <c r="AI1908" s="7">
        <v>16838015</v>
      </c>
      <c r="AJ1908" s="9">
        <f t="shared" si="510"/>
        <v>8025464796.76</v>
      </c>
      <c r="AK1908" s="9">
        <f t="shared" si="511"/>
        <v>1473259579.52</v>
      </c>
      <c r="AL1908" s="9">
        <f t="shared" si="512"/>
        <v>9498724376.28</v>
      </c>
      <c r="AM1908" s="9">
        <f t="shared" si="496"/>
        <v>591061882.02</v>
      </c>
      <c r="AN1908" s="9">
        <f t="shared" si="497"/>
        <v>7439413185.79</v>
      </c>
      <c r="AO1908" s="14" t="e">
        <f>AN1908-VLOOKUP(A1908,[1]选股结果!A1908:BF4911,44,FALSE)</f>
        <v>#N/A</v>
      </c>
      <c r="AP1908" s="9">
        <f t="shared" si="498"/>
        <v>1437249308.47</v>
      </c>
      <c r="AQ1908" s="9">
        <f t="shared" si="499"/>
        <v>31000000</v>
      </c>
      <c r="AR1908" s="9" t="e">
        <f t="shared" si="500"/>
        <v>#N/A</v>
      </c>
      <c r="AS1908" s="9">
        <f t="shared" si="501"/>
        <v>1468249308.47</v>
      </c>
      <c r="AT1908" s="9" t="e">
        <f t="shared" si="502"/>
        <v>#N/A</v>
      </c>
      <c r="AU1908" s="17" t="e">
        <f t="shared" si="503"/>
        <v>#N/A</v>
      </c>
      <c r="AV1908" s="17" t="e">
        <f t="shared" si="504"/>
        <v>#N/A</v>
      </c>
      <c r="AW1908" s="17" t="e">
        <f t="shared" si="505"/>
        <v>#N/A</v>
      </c>
      <c r="AX1908" s="17" t="e">
        <f t="shared" si="506"/>
        <v>#N/A</v>
      </c>
      <c r="AY1908" s="17" t="e">
        <f t="shared" si="507"/>
        <v>#N/A</v>
      </c>
      <c r="AZ1908" s="17" t="e">
        <f t="shared" si="508"/>
        <v>#N/A</v>
      </c>
      <c r="BA1908" s="17" t="e">
        <f t="shared" si="509"/>
        <v>#N/A</v>
      </c>
    </row>
    <row r="1909" spans="1:53">
      <c r="A1909" s="6" t="s">
        <v>3866</v>
      </c>
      <c r="B1909" s="6" t="s">
        <v>3867</v>
      </c>
      <c r="C1909" s="7">
        <v>0</v>
      </c>
      <c r="D1909" s="7">
        <v>453441460.82</v>
      </c>
      <c r="E1909" s="7">
        <v>0</v>
      </c>
      <c r="F1909" s="7">
        <v>0</v>
      </c>
      <c r="G1909" s="7">
        <v>1301433257.98</v>
      </c>
      <c r="H1909" s="7">
        <v>0</v>
      </c>
      <c r="I1909" s="7">
        <v>385779247.9</v>
      </c>
      <c r="J1909" s="7"/>
      <c r="K1909" s="7">
        <v>72023333.78</v>
      </c>
      <c r="L1909" s="7">
        <v>0</v>
      </c>
      <c r="M1909" s="7">
        <v>0</v>
      </c>
      <c r="N1909" s="7">
        <v>0</v>
      </c>
      <c r="O1909" s="7">
        <v>20277135.47</v>
      </c>
      <c r="P1909" s="7">
        <v>0</v>
      </c>
      <c r="Q1909" s="7">
        <v>2238033920.77</v>
      </c>
      <c r="R1909" s="7">
        <v>0</v>
      </c>
      <c r="S1909" s="7">
        <v>0</v>
      </c>
      <c r="T1909" s="7">
        <v>356081.79</v>
      </c>
      <c r="U1909" s="7">
        <v>0</v>
      </c>
      <c r="V1909" s="7">
        <v>0</v>
      </c>
      <c r="W1909" s="7">
        <v>0</v>
      </c>
      <c r="X1909" s="7">
        <v>0</v>
      </c>
      <c r="Y1909" s="7">
        <v>3309660372.37</v>
      </c>
      <c r="Z1909" s="7">
        <v>385871245.5</v>
      </c>
      <c r="AA1909" s="7">
        <v>0</v>
      </c>
      <c r="AB1909" s="7">
        <v>0</v>
      </c>
      <c r="AC1909" s="7"/>
      <c r="AD1909" s="7">
        <v>760917154.37</v>
      </c>
      <c r="AE1909" s="7">
        <v>0</v>
      </c>
      <c r="AF1909" s="7">
        <v>0</v>
      </c>
      <c r="AG1909" s="7">
        <v>2462902.88</v>
      </c>
      <c r="AH1909" s="7">
        <v>0</v>
      </c>
      <c r="AI1909" s="7">
        <v>0</v>
      </c>
      <c r="AJ1909" s="9">
        <f t="shared" si="510"/>
        <v>4471344438.51</v>
      </c>
      <c r="AK1909" s="9">
        <f t="shared" si="511"/>
        <v>4458911675.12</v>
      </c>
      <c r="AL1909" s="9">
        <f t="shared" si="512"/>
        <v>8930256113.63</v>
      </c>
      <c r="AM1909" s="9">
        <f t="shared" si="496"/>
        <v>1775151854.27</v>
      </c>
      <c r="AN1909" s="9">
        <f t="shared" si="497"/>
        <v>2696192584.24</v>
      </c>
      <c r="AO1909" s="14">
        <f>AN1909-VLOOKUP(A1909,[1]选股结果!A1909:BF4912,44,FALSE)</f>
        <v>985608578.82</v>
      </c>
      <c r="AP1909" s="9">
        <f t="shared" si="498"/>
        <v>4458911675.12</v>
      </c>
      <c r="AQ1909" s="9">
        <f t="shared" si="499"/>
        <v>0</v>
      </c>
      <c r="AR1909" s="9">
        <f t="shared" si="500"/>
        <v>7219672108.21</v>
      </c>
      <c r="AS1909" s="9">
        <f t="shared" si="501"/>
        <v>4458911675.12</v>
      </c>
      <c r="AT1909" s="9">
        <f t="shared" si="502"/>
        <v>2760760433.09</v>
      </c>
      <c r="AU1909" s="17">
        <f t="shared" si="503"/>
        <v>0.245877074147363</v>
      </c>
      <c r="AV1909" s="17">
        <f t="shared" si="504"/>
        <v>0.373450835969956</v>
      </c>
      <c r="AW1909" s="17">
        <f t="shared" si="505"/>
        <v>0.136517083331138</v>
      </c>
      <c r="AX1909" s="17">
        <f t="shared" si="506"/>
        <v>0.617605842521499</v>
      </c>
      <c r="AY1909" s="17">
        <f t="shared" si="507"/>
        <v>0</v>
      </c>
      <c r="AZ1909" s="17">
        <f t="shared" si="508"/>
        <v>0.617605842521499</v>
      </c>
      <c r="BA1909" s="17">
        <f t="shared" si="509"/>
        <v>0.382394157478502</v>
      </c>
    </row>
    <row r="1910" spans="1:53">
      <c r="A1910" s="6" t="s">
        <v>3868</v>
      </c>
      <c r="B1910" s="6" t="s">
        <v>3869</v>
      </c>
      <c r="C1910" s="7">
        <v>61963641.98</v>
      </c>
      <c r="D1910" s="7">
        <v>452724799.71</v>
      </c>
      <c r="E1910" s="7">
        <v>0</v>
      </c>
      <c r="F1910" s="7">
        <v>0</v>
      </c>
      <c r="G1910" s="7">
        <v>65000000</v>
      </c>
      <c r="H1910" s="7">
        <v>0</v>
      </c>
      <c r="I1910" s="7">
        <v>861803416.74</v>
      </c>
      <c r="J1910" s="7"/>
      <c r="K1910" s="7">
        <v>276944464.26</v>
      </c>
      <c r="L1910" s="7">
        <v>0</v>
      </c>
      <c r="M1910" s="7">
        <v>0</v>
      </c>
      <c r="N1910" s="7">
        <v>0</v>
      </c>
      <c r="O1910" s="7">
        <v>24921156.85</v>
      </c>
      <c r="P1910" s="7">
        <v>0</v>
      </c>
      <c r="Q1910" s="7">
        <v>2563513608.14</v>
      </c>
      <c r="R1910" s="7">
        <v>0</v>
      </c>
      <c r="S1910" s="7">
        <v>0</v>
      </c>
      <c r="T1910" s="7">
        <v>79951431.52</v>
      </c>
      <c r="U1910" s="7">
        <v>0</v>
      </c>
      <c r="V1910" s="7">
        <v>0</v>
      </c>
      <c r="W1910" s="7">
        <v>0</v>
      </c>
      <c r="X1910" s="7">
        <v>2248705.32</v>
      </c>
      <c r="Y1910" s="7">
        <v>10227571384.09</v>
      </c>
      <c r="Z1910" s="7">
        <v>293237762.79</v>
      </c>
      <c r="AA1910" s="7">
        <v>307119770.33</v>
      </c>
      <c r="AB1910" s="7">
        <v>0</v>
      </c>
      <c r="AC1910" s="7"/>
      <c r="AD1910" s="7">
        <v>221837230.24</v>
      </c>
      <c r="AE1910" s="7">
        <v>61068246.33</v>
      </c>
      <c r="AF1910" s="7">
        <v>0</v>
      </c>
      <c r="AG1910" s="7">
        <v>7378377.86</v>
      </c>
      <c r="AH1910" s="7">
        <v>24109632.77</v>
      </c>
      <c r="AI1910" s="7">
        <v>332971749.44</v>
      </c>
      <c r="AJ1910" s="9">
        <f t="shared" si="510"/>
        <v>4324858877.22</v>
      </c>
      <c r="AK1910" s="9">
        <f t="shared" si="511"/>
        <v>11539506501.15</v>
      </c>
      <c r="AL1910" s="9">
        <f t="shared" si="512"/>
        <v>15864365378.37</v>
      </c>
      <c r="AM1910" s="9">
        <f t="shared" si="496"/>
        <v>544894661.88</v>
      </c>
      <c r="AN1910" s="9">
        <f t="shared" si="497"/>
        <v>3782212920.66</v>
      </c>
      <c r="AO1910" s="14" t="e">
        <f>AN1910-VLOOKUP(A1910,[1]选股结果!A1910:BF4913,44,FALSE)</f>
        <v>#N/A</v>
      </c>
      <c r="AP1910" s="9">
        <f t="shared" si="498"/>
        <v>11475294153.85</v>
      </c>
      <c r="AQ1910" s="9">
        <f t="shared" si="499"/>
        <v>61963641.98</v>
      </c>
      <c r="AR1910" s="9" t="e">
        <f t="shared" si="500"/>
        <v>#N/A</v>
      </c>
      <c r="AS1910" s="9">
        <f t="shared" si="501"/>
        <v>11537257795.83</v>
      </c>
      <c r="AT1910" s="9" t="e">
        <f t="shared" si="502"/>
        <v>#N/A</v>
      </c>
      <c r="AU1910" s="17" t="e">
        <f t="shared" si="503"/>
        <v>#N/A</v>
      </c>
      <c r="AV1910" s="17" t="e">
        <f t="shared" si="504"/>
        <v>#N/A</v>
      </c>
      <c r="AW1910" s="17" t="e">
        <f t="shared" si="505"/>
        <v>#N/A</v>
      </c>
      <c r="AX1910" s="17" t="e">
        <f t="shared" si="506"/>
        <v>#N/A</v>
      </c>
      <c r="AY1910" s="17" t="e">
        <f t="shared" si="507"/>
        <v>#N/A</v>
      </c>
      <c r="AZ1910" s="17" t="e">
        <f t="shared" si="508"/>
        <v>#N/A</v>
      </c>
      <c r="BA1910" s="17" t="e">
        <f t="shared" si="509"/>
        <v>#N/A</v>
      </c>
    </row>
    <row r="1911" spans="1:53">
      <c r="A1911" s="6" t="s">
        <v>3870</v>
      </c>
      <c r="B1911" s="6" t="s">
        <v>3871</v>
      </c>
      <c r="C1911" s="7">
        <v>0</v>
      </c>
      <c r="D1911" s="7">
        <v>452620643.52</v>
      </c>
      <c r="E1911" s="7">
        <v>0</v>
      </c>
      <c r="F1911" s="7">
        <v>0</v>
      </c>
      <c r="G1911" s="7">
        <v>0</v>
      </c>
      <c r="H1911" s="7">
        <v>0</v>
      </c>
      <c r="I1911" s="7">
        <v>1291282181.91</v>
      </c>
      <c r="J1911" s="7"/>
      <c r="K1911" s="7">
        <v>15242798.72</v>
      </c>
      <c r="L1911" s="7">
        <v>0</v>
      </c>
      <c r="M1911" s="7">
        <v>0</v>
      </c>
      <c r="N1911" s="7">
        <v>0</v>
      </c>
      <c r="O1911" s="7">
        <v>184097066.42</v>
      </c>
      <c r="P1911" s="7">
        <v>0</v>
      </c>
      <c r="Q1911" s="7">
        <v>120992012.37</v>
      </c>
      <c r="R1911" s="7">
        <v>0</v>
      </c>
      <c r="S1911" s="7">
        <v>0</v>
      </c>
      <c r="T1911" s="7">
        <v>261211.35</v>
      </c>
      <c r="U1911" s="7">
        <v>0</v>
      </c>
      <c r="V1911" s="7">
        <v>5143258.33</v>
      </c>
      <c r="W1911" s="7">
        <v>0</v>
      </c>
      <c r="X1911" s="7">
        <v>0</v>
      </c>
      <c r="Y1911" s="7">
        <v>134278874.79</v>
      </c>
      <c r="Z1911" s="7">
        <v>140094.34</v>
      </c>
      <c r="AA1911" s="7">
        <v>0</v>
      </c>
      <c r="AB1911" s="7">
        <v>0</v>
      </c>
      <c r="AC1911" s="7"/>
      <c r="AD1911" s="7">
        <v>63181546.31</v>
      </c>
      <c r="AE1911" s="7">
        <v>47974026.38</v>
      </c>
      <c r="AF1911" s="7">
        <v>0</v>
      </c>
      <c r="AG1911" s="7">
        <v>441764.06</v>
      </c>
      <c r="AH1911" s="7">
        <v>24050739.43</v>
      </c>
      <c r="AI1911" s="7">
        <v>26506226.26</v>
      </c>
      <c r="AJ1911" s="9">
        <f t="shared" si="510"/>
        <v>2064495914.29</v>
      </c>
      <c r="AK1911" s="9">
        <f t="shared" si="511"/>
        <v>301716529.9</v>
      </c>
      <c r="AL1911" s="9">
        <f t="shared" si="512"/>
        <v>2366212444.19</v>
      </c>
      <c r="AM1911" s="9">
        <f t="shared" si="496"/>
        <v>636717709.94</v>
      </c>
      <c r="AN1911" s="9">
        <f t="shared" si="497"/>
        <v>1432921462.68</v>
      </c>
      <c r="AO1911" s="14" t="e">
        <f>AN1911-VLOOKUP(A1911,[1]选股结果!A1911:BF4914,44,FALSE)</f>
        <v>#N/A</v>
      </c>
      <c r="AP1911" s="9">
        <f t="shared" si="498"/>
        <v>296573271.57</v>
      </c>
      <c r="AQ1911" s="9">
        <f t="shared" si="499"/>
        <v>0</v>
      </c>
      <c r="AR1911" s="9" t="e">
        <f t="shared" si="500"/>
        <v>#N/A</v>
      </c>
      <c r="AS1911" s="9">
        <f t="shared" si="501"/>
        <v>296573271.57</v>
      </c>
      <c r="AT1911" s="9" t="e">
        <f t="shared" si="502"/>
        <v>#N/A</v>
      </c>
      <c r="AU1911" s="17" t="e">
        <f t="shared" si="503"/>
        <v>#N/A</v>
      </c>
      <c r="AV1911" s="17" t="e">
        <f t="shared" si="504"/>
        <v>#N/A</v>
      </c>
      <c r="AW1911" s="17" t="e">
        <f t="shared" si="505"/>
        <v>#N/A</v>
      </c>
      <c r="AX1911" s="17" t="e">
        <f t="shared" si="506"/>
        <v>#N/A</v>
      </c>
      <c r="AY1911" s="17" t="e">
        <f t="shared" si="507"/>
        <v>#N/A</v>
      </c>
      <c r="AZ1911" s="17" t="e">
        <f t="shared" si="508"/>
        <v>#N/A</v>
      </c>
      <c r="BA1911" s="17" t="e">
        <f t="shared" si="509"/>
        <v>#N/A</v>
      </c>
    </row>
    <row r="1912" spans="1:53">
      <c r="A1912" s="6" t="s">
        <v>3872</v>
      </c>
      <c r="B1912" s="6" t="s">
        <v>3873</v>
      </c>
      <c r="C1912" s="7">
        <v>30000000</v>
      </c>
      <c r="D1912" s="7">
        <v>452259555.89</v>
      </c>
      <c r="E1912" s="7">
        <v>0</v>
      </c>
      <c r="F1912" s="7">
        <v>0</v>
      </c>
      <c r="G1912" s="7">
        <v>100000000</v>
      </c>
      <c r="H1912" s="7">
        <v>0</v>
      </c>
      <c r="I1912" s="7">
        <v>348772298.24</v>
      </c>
      <c r="J1912" s="7"/>
      <c r="K1912" s="7">
        <v>25922840.57</v>
      </c>
      <c r="L1912" s="7">
        <v>0</v>
      </c>
      <c r="M1912" s="7">
        <v>0</v>
      </c>
      <c r="N1912" s="7">
        <v>0</v>
      </c>
      <c r="O1912" s="7">
        <v>17919820.28</v>
      </c>
      <c r="P1912" s="7">
        <v>0</v>
      </c>
      <c r="Q1912" s="7">
        <v>14060580.91</v>
      </c>
      <c r="R1912" s="7">
        <v>1311636498.45</v>
      </c>
      <c r="S1912" s="7">
        <v>0</v>
      </c>
      <c r="T1912" s="7">
        <v>183828844.4</v>
      </c>
      <c r="U1912" s="7">
        <v>0</v>
      </c>
      <c r="V1912" s="7">
        <v>0</v>
      </c>
      <c r="W1912" s="7">
        <v>0</v>
      </c>
      <c r="X1912" s="7">
        <v>0</v>
      </c>
      <c r="Y1912" s="7">
        <v>107790923.55</v>
      </c>
      <c r="Z1912" s="7">
        <v>11921195.03</v>
      </c>
      <c r="AA1912" s="7">
        <v>0</v>
      </c>
      <c r="AB1912" s="7">
        <v>0</v>
      </c>
      <c r="AC1912" s="7"/>
      <c r="AD1912" s="7">
        <v>993525.06</v>
      </c>
      <c r="AE1912" s="7">
        <v>0</v>
      </c>
      <c r="AF1912" s="7">
        <v>0</v>
      </c>
      <c r="AG1912" s="7">
        <v>437490.19</v>
      </c>
      <c r="AH1912" s="7">
        <v>31584112.94</v>
      </c>
      <c r="AI1912" s="7">
        <v>17914993.43</v>
      </c>
      <c r="AJ1912" s="9">
        <f t="shared" si="510"/>
        <v>2454400438.74</v>
      </c>
      <c r="AK1912" s="9">
        <f t="shared" si="511"/>
        <v>200642240.2</v>
      </c>
      <c r="AL1912" s="9">
        <f t="shared" si="512"/>
        <v>2655042678.94</v>
      </c>
      <c r="AM1912" s="9">
        <f t="shared" si="496"/>
        <v>570179376.17</v>
      </c>
      <c r="AN1912" s="9">
        <f t="shared" si="497"/>
        <v>1884221062.57</v>
      </c>
      <c r="AO1912" s="14">
        <f>AN1912-VLOOKUP(A1912,[1]选股结果!A1912:BF4915,44,FALSE)</f>
        <v>1346747880.52</v>
      </c>
      <c r="AP1912" s="9">
        <f t="shared" si="498"/>
        <v>170642240.2</v>
      </c>
      <c r="AQ1912" s="9">
        <f t="shared" si="499"/>
        <v>30000000</v>
      </c>
      <c r="AR1912" s="9">
        <f t="shared" si="500"/>
        <v>2117569496.89</v>
      </c>
      <c r="AS1912" s="9">
        <f t="shared" si="501"/>
        <v>200642240.2</v>
      </c>
      <c r="AT1912" s="9">
        <f t="shared" si="502"/>
        <v>1916927256.69</v>
      </c>
      <c r="AU1912" s="17">
        <f t="shared" si="503"/>
        <v>0.269261234168419</v>
      </c>
      <c r="AV1912" s="17">
        <f t="shared" si="504"/>
        <v>0.889803647690094</v>
      </c>
      <c r="AW1912" s="17">
        <f t="shared" si="505"/>
        <v>0.635987570891025</v>
      </c>
      <c r="AX1912" s="17">
        <f t="shared" si="506"/>
        <v>0.0805840093799123</v>
      </c>
      <c r="AY1912" s="17">
        <f t="shared" si="507"/>
        <v>0.0141671855606439</v>
      </c>
      <c r="AZ1912" s="17">
        <f t="shared" si="508"/>
        <v>0.0947511949405562</v>
      </c>
      <c r="BA1912" s="17">
        <f t="shared" si="509"/>
        <v>0.905248805059444</v>
      </c>
    </row>
    <row r="1913" spans="1:53">
      <c r="A1913" s="6" t="s">
        <v>3874</v>
      </c>
      <c r="B1913" s="6" t="s">
        <v>3875</v>
      </c>
      <c r="C1913" s="7">
        <v>42407933.97</v>
      </c>
      <c r="D1913" s="7">
        <v>452240564.52</v>
      </c>
      <c r="E1913" s="7">
        <v>0</v>
      </c>
      <c r="F1913" s="7">
        <v>0</v>
      </c>
      <c r="G1913" s="7">
        <v>0</v>
      </c>
      <c r="H1913" s="7">
        <v>0</v>
      </c>
      <c r="I1913" s="7">
        <v>304933141.35</v>
      </c>
      <c r="J1913" s="7"/>
      <c r="K1913" s="7">
        <v>12126407.76</v>
      </c>
      <c r="L1913" s="7">
        <v>0</v>
      </c>
      <c r="M1913" s="7">
        <v>0</v>
      </c>
      <c r="N1913" s="7">
        <v>0</v>
      </c>
      <c r="O1913" s="7">
        <v>1140041.21</v>
      </c>
      <c r="P1913" s="7">
        <v>0</v>
      </c>
      <c r="Q1913" s="7">
        <v>450280815.67</v>
      </c>
      <c r="R1913" s="7">
        <v>0</v>
      </c>
      <c r="S1913" s="7">
        <v>0</v>
      </c>
      <c r="T1913" s="7">
        <v>77095740.38</v>
      </c>
      <c r="U1913" s="7">
        <v>0</v>
      </c>
      <c r="V1913" s="7">
        <v>0</v>
      </c>
      <c r="W1913" s="7">
        <v>0</v>
      </c>
      <c r="X1913" s="7">
        <v>1523558.3</v>
      </c>
      <c r="Y1913" s="7">
        <v>159730156.8</v>
      </c>
      <c r="Z1913" s="7">
        <v>17799738.11</v>
      </c>
      <c r="AA1913" s="7">
        <v>0</v>
      </c>
      <c r="AB1913" s="7">
        <v>0</v>
      </c>
      <c r="AC1913" s="7"/>
      <c r="AD1913" s="7">
        <v>16579931.59</v>
      </c>
      <c r="AE1913" s="7">
        <v>0</v>
      </c>
      <c r="AF1913" s="7">
        <v>0</v>
      </c>
      <c r="AG1913" s="7">
        <v>10443334.13</v>
      </c>
      <c r="AH1913" s="7">
        <v>4825125.22</v>
      </c>
      <c r="AI1913" s="7">
        <v>0</v>
      </c>
      <c r="AJ1913" s="9">
        <f t="shared" si="510"/>
        <v>1297816710.89</v>
      </c>
      <c r="AK1913" s="9">
        <f t="shared" si="511"/>
        <v>253309778.12</v>
      </c>
      <c r="AL1913" s="9">
        <f t="shared" si="512"/>
        <v>1551126489.01</v>
      </c>
      <c r="AM1913" s="9">
        <f t="shared" si="496"/>
        <v>454904164.03</v>
      </c>
      <c r="AN1913" s="9">
        <f t="shared" si="497"/>
        <v>844436105.16</v>
      </c>
      <c r="AO1913" s="14" t="e">
        <f>AN1913-VLOOKUP(A1913,[1]选股结果!A1913:BF4916,44,FALSE)</f>
        <v>#N/A</v>
      </c>
      <c r="AP1913" s="9">
        <f t="shared" si="498"/>
        <v>209378285.85</v>
      </c>
      <c r="AQ1913" s="9">
        <f t="shared" si="499"/>
        <v>42407933.97</v>
      </c>
      <c r="AR1913" s="9" t="e">
        <f t="shared" si="500"/>
        <v>#N/A</v>
      </c>
      <c r="AS1913" s="9">
        <f t="shared" si="501"/>
        <v>251786219.82</v>
      </c>
      <c r="AT1913" s="9" t="e">
        <f t="shared" si="502"/>
        <v>#N/A</v>
      </c>
      <c r="AU1913" s="17" t="e">
        <f t="shared" si="503"/>
        <v>#N/A</v>
      </c>
      <c r="AV1913" s="17" t="e">
        <f t="shared" si="504"/>
        <v>#N/A</v>
      </c>
      <c r="AW1913" s="17" t="e">
        <f t="shared" si="505"/>
        <v>#N/A</v>
      </c>
      <c r="AX1913" s="17" t="e">
        <f t="shared" si="506"/>
        <v>#N/A</v>
      </c>
      <c r="AY1913" s="17" t="e">
        <f t="shared" si="507"/>
        <v>#N/A</v>
      </c>
      <c r="AZ1913" s="17" t="e">
        <f t="shared" si="508"/>
        <v>#N/A</v>
      </c>
      <c r="BA1913" s="17" t="e">
        <f t="shared" si="509"/>
        <v>#N/A</v>
      </c>
    </row>
    <row r="1914" spans="1:53">
      <c r="A1914" s="6" t="s">
        <v>3876</v>
      </c>
      <c r="B1914" s="6" t="s">
        <v>3877</v>
      </c>
      <c r="C1914" s="7">
        <v>0</v>
      </c>
      <c r="D1914" s="7">
        <v>451982647.34</v>
      </c>
      <c r="E1914" s="7">
        <v>0</v>
      </c>
      <c r="F1914" s="7">
        <v>0</v>
      </c>
      <c r="G1914" s="7">
        <v>0</v>
      </c>
      <c r="H1914" s="7">
        <v>0</v>
      </c>
      <c r="I1914" s="7">
        <v>167494853.58</v>
      </c>
      <c r="J1914" s="7"/>
      <c r="K1914" s="7">
        <v>207639527.91</v>
      </c>
      <c r="L1914" s="7">
        <v>0</v>
      </c>
      <c r="M1914" s="7">
        <v>0</v>
      </c>
      <c r="N1914" s="7">
        <v>0</v>
      </c>
      <c r="O1914" s="7">
        <v>2690459.53</v>
      </c>
      <c r="P1914" s="7">
        <v>0</v>
      </c>
      <c r="Q1914" s="7">
        <v>399083812.72</v>
      </c>
      <c r="R1914" s="7">
        <v>0</v>
      </c>
      <c r="S1914" s="7">
        <v>0</v>
      </c>
      <c r="T1914" s="7">
        <v>36449889.7</v>
      </c>
      <c r="U1914" s="7">
        <v>0</v>
      </c>
      <c r="V1914" s="7">
        <v>0</v>
      </c>
      <c r="W1914" s="7">
        <v>0</v>
      </c>
      <c r="X1914" s="7">
        <v>0</v>
      </c>
      <c r="Y1914" s="7">
        <v>99269311.05</v>
      </c>
      <c r="Z1914" s="7">
        <v>11113873.79</v>
      </c>
      <c r="AA1914" s="7">
        <v>0</v>
      </c>
      <c r="AB1914" s="7">
        <v>0</v>
      </c>
      <c r="AC1914" s="7"/>
      <c r="AD1914" s="7">
        <v>9847078.71</v>
      </c>
      <c r="AE1914" s="7">
        <v>0</v>
      </c>
      <c r="AF1914" s="7">
        <v>0</v>
      </c>
      <c r="AG1914" s="7">
        <v>305872.64</v>
      </c>
      <c r="AH1914" s="7">
        <v>3289474.44</v>
      </c>
      <c r="AI1914" s="7">
        <v>115878273.21</v>
      </c>
      <c r="AJ1914" s="9">
        <f t="shared" si="510"/>
        <v>1265341190.78</v>
      </c>
      <c r="AK1914" s="9">
        <f t="shared" si="511"/>
        <v>239703883.84</v>
      </c>
      <c r="AL1914" s="9">
        <f t="shared" si="512"/>
        <v>1505045074.62</v>
      </c>
      <c r="AM1914" s="9">
        <f t="shared" si="496"/>
        <v>454673106.87</v>
      </c>
      <c r="AN1914" s="9">
        <f t="shared" si="497"/>
        <v>810668083.91</v>
      </c>
      <c r="AO1914" s="14" t="e">
        <f>AN1914-VLOOKUP(A1914,[1]选股结果!A1914:BF4917,44,FALSE)</f>
        <v>#N/A</v>
      </c>
      <c r="AP1914" s="9">
        <f t="shared" si="498"/>
        <v>239703883.84</v>
      </c>
      <c r="AQ1914" s="9">
        <f t="shared" si="499"/>
        <v>0</v>
      </c>
      <c r="AR1914" s="9" t="e">
        <f t="shared" si="500"/>
        <v>#N/A</v>
      </c>
      <c r="AS1914" s="9">
        <f t="shared" si="501"/>
        <v>239703883.84</v>
      </c>
      <c r="AT1914" s="9" t="e">
        <f t="shared" si="502"/>
        <v>#N/A</v>
      </c>
      <c r="AU1914" s="17" t="e">
        <f t="shared" si="503"/>
        <v>#N/A</v>
      </c>
      <c r="AV1914" s="17" t="e">
        <f t="shared" si="504"/>
        <v>#N/A</v>
      </c>
      <c r="AW1914" s="17" t="e">
        <f t="shared" si="505"/>
        <v>#N/A</v>
      </c>
      <c r="AX1914" s="17" t="e">
        <f t="shared" si="506"/>
        <v>#N/A</v>
      </c>
      <c r="AY1914" s="17" t="e">
        <f t="shared" si="507"/>
        <v>#N/A</v>
      </c>
      <c r="AZ1914" s="17" t="e">
        <f t="shared" si="508"/>
        <v>#N/A</v>
      </c>
      <c r="BA1914" s="17" t="e">
        <f t="shared" si="509"/>
        <v>#N/A</v>
      </c>
    </row>
    <row r="1915" spans="1:53">
      <c r="A1915" s="6" t="s">
        <v>3878</v>
      </c>
      <c r="B1915" s="6" t="s">
        <v>3879</v>
      </c>
      <c r="C1915" s="7">
        <v>33490873.66</v>
      </c>
      <c r="D1915" s="7">
        <v>451900696.79</v>
      </c>
      <c r="E1915" s="7">
        <v>0</v>
      </c>
      <c r="F1915" s="7">
        <v>0</v>
      </c>
      <c r="G1915" s="7">
        <v>0</v>
      </c>
      <c r="H1915" s="7">
        <v>0</v>
      </c>
      <c r="I1915" s="7">
        <v>991039044.75</v>
      </c>
      <c r="J1915" s="7"/>
      <c r="K1915" s="7">
        <v>63919970.13</v>
      </c>
      <c r="L1915" s="7">
        <v>0</v>
      </c>
      <c r="M1915" s="7">
        <v>0</v>
      </c>
      <c r="N1915" s="7">
        <v>0</v>
      </c>
      <c r="O1915" s="7">
        <v>86824335.01</v>
      </c>
      <c r="P1915" s="7">
        <v>0</v>
      </c>
      <c r="Q1915" s="7">
        <v>1023579245.58</v>
      </c>
      <c r="R1915" s="7">
        <v>71730710.3</v>
      </c>
      <c r="S1915" s="7">
        <v>0</v>
      </c>
      <c r="T1915" s="7">
        <v>359486664.58</v>
      </c>
      <c r="U1915" s="7">
        <v>0</v>
      </c>
      <c r="V1915" s="7">
        <v>0</v>
      </c>
      <c r="W1915" s="7">
        <v>0</v>
      </c>
      <c r="X1915" s="7">
        <v>4497119.67</v>
      </c>
      <c r="Y1915" s="7">
        <v>461248670.21</v>
      </c>
      <c r="Z1915" s="7">
        <v>53644164.93</v>
      </c>
      <c r="AA1915" s="7">
        <v>0</v>
      </c>
      <c r="AB1915" s="7">
        <v>0</v>
      </c>
      <c r="AC1915" s="7"/>
      <c r="AD1915" s="7">
        <v>101838678.91</v>
      </c>
      <c r="AE1915" s="7">
        <v>0</v>
      </c>
      <c r="AF1915" s="7">
        <v>879891149.1</v>
      </c>
      <c r="AG1915" s="7">
        <v>7979627.64</v>
      </c>
      <c r="AH1915" s="7">
        <v>45120364.45</v>
      </c>
      <c r="AI1915" s="7">
        <v>18198347.31</v>
      </c>
      <c r="AJ1915" s="9">
        <f t="shared" si="510"/>
        <v>3048480667.14</v>
      </c>
      <c r="AK1915" s="9">
        <f t="shared" si="511"/>
        <v>1605908995.88</v>
      </c>
      <c r="AL1915" s="9">
        <f t="shared" si="512"/>
        <v>4654389663.02</v>
      </c>
      <c r="AM1915" s="9">
        <f t="shared" si="496"/>
        <v>543222151.47</v>
      </c>
      <c r="AN1915" s="9">
        <f t="shared" si="497"/>
        <v>2509755635.34</v>
      </c>
      <c r="AO1915" s="14" t="e">
        <f>AN1915-VLOOKUP(A1915,[1]选股结果!A1915:BF4918,44,FALSE)</f>
        <v>#N/A</v>
      </c>
      <c r="AP1915" s="9">
        <f t="shared" si="498"/>
        <v>1567921002.55</v>
      </c>
      <c r="AQ1915" s="9">
        <f t="shared" si="499"/>
        <v>33490873.66</v>
      </c>
      <c r="AR1915" s="9" t="e">
        <f t="shared" si="500"/>
        <v>#N/A</v>
      </c>
      <c r="AS1915" s="9">
        <f t="shared" si="501"/>
        <v>1601411876.21</v>
      </c>
      <c r="AT1915" s="9" t="e">
        <f t="shared" si="502"/>
        <v>#N/A</v>
      </c>
      <c r="AU1915" s="17" t="e">
        <f t="shared" si="503"/>
        <v>#N/A</v>
      </c>
      <c r="AV1915" s="17" t="e">
        <f t="shared" si="504"/>
        <v>#N/A</v>
      </c>
      <c r="AW1915" s="17" t="e">
        <f t="shared" si="505"/>
        <v>#N/A</v>
      </c>
      <c r="AX1915" s="17" t="e">
        <f t="shared" si="506"/>
        <v>#N/A</v>
      </c>
      <c r="AY1915" s="17" t="e">
        <f t="shared" si="507"/>
        <v>#N/A</v>
      </c>
      <c r="AZ1915" s="17" t="e">
        <f t="shared" si="508"/>
        <v>#N/A</v>
      </c>
      <c r="BA1915" s="17" t="e">
        <f t="shared" si="509"/>
        <v>#N/A</v>
      </c>
    </row>
    <row r="1916" spans="1:53">
      <c r="A1916" s="6" t="s">
        <v>3880</v>
      </c>
      <c r="B1916" s="6" t="s">
        <v>3881</v>
      </c>
      <c r="C1916" s="7">
        <v>0</v>
      </c>
      <c r="D1916" s="7">
        <v>450761055.98</v>
      </c>
      <c r="E1916" s="7">
        <v>0</v>
      </c>
      <c r="F1916" s="7">
        <v>0</v>
      </c>
      <c r="G1916" s="7">
        <v>16600000</v>
      </c>
      <c r="H1916" s="7">
        <v>0</v>
      </c>
      <c r="I1916" s="7">
        <v>1117332432.44</v>
      </c>
      <c r="J1916" s="7"/>
      <c r="K1916" s="7">
        <v>44677663.45</v>
      </c>
      <c r="L1916" s="7">
        <v>0</v>
      </c>
      <c r="M1916" s="7">
        <v>0</v>
      </c>
      <c r="N1916" s="7">
        <v>0</v>
      </c>
      <c r="O1916" s="7">
        <v>18385029.97</v>
      </c>
      <c r="P1916" s="7">
        <v>0</v>
      </c>
      <c r="Q1916" s="7">
        <v>934607982.83</v>
      </c>
      <c r="R1916" s="7">
        <v>0</v>
      </c>
      <c r="S1916" s="7">
        <v>0</v>
      </c>
      <c r="T1916" s="7">
        <v>66123317.44</v>
      </c>
      <c r="U1916" s="7">
        <v>0</v>
      </c>
      <c r="V1916" s="7">
        <v>1017672.81</v>
      </c>
      <c r="W1916" s="7">
        <v>0</v>
      </c>
      <c r="X1916" s="7">
        <v>0</v>
      </c>
      <c r="Y1916" s="7">
        <v>491429188.65</v>
      </c>
      <c r="Z1916" s="7">
        <v>84131038.66</v>
      </c>
      <c r="AA1916" s="7">
        <v>0</v>
      </c>
      <c r="AB1916" s="7">
        <v>0</v>
      </c>
      <c r="AC1916" s="7"/>
      <c r="AD1916" s="7">
        <v>101121431.04</v>
      </c>
      <c r="AE1916" s="7">
        <v>0</v>
      </c>
      <c r="AF1916" s="7">
        <v>364910592.73</v>
      </c>
      <c r="AG1916" s="7">
        <v>1691787.17</v>
      </c>
      <c r="AH1916" s="7">
        <v>35877753.04</v>
      </c>
      <c r="AI1916" s="7">
        <v>46863437.98</v>
      </c>
      <c r="AJ1916" s="9">
        <f t="shared" si="510"/>
        <v>2648487482.11</v>
      </c>
      <c r="AK1916" s="9">
        <f t="shared" si="511"/>
        <v>1127042902.08</v>
      </c>
      <c r="AL1916" s="9">
        <f t="shared" si="512"/>
        <v>3775530384.19</v>
      </c>
      <c r="AM1916" s="9">
        <f t="shared" si="496"/>
        <v>485746085.95</v>
      </c>
      <c r="AN1916" s="9">
        <f t="shared" si="497"/>
        <v>2163759068.97</v>
      </c>
      <c r="AO1916" s="14" t="e">
        <f>AN1916-VLOOKUP(A1916,[1]选股结果!A1916:BF4919,44,FALSE)</f>
        <v>#N/A</v>
      </c>
      <c r="AP1916" s="9">
        <f t="shared" si="498"/>
        <v>1126025229.27</v>
      </c>
      <c r="AQ1916" s="9">
        <f t="shared" si="499"/>
        <v>0</v>
      </c>
      <c r="AR1916" s="9" t="e">
        <f t="shared" si="500"/>
        <v>#N/A</v>
      </c>
      <c r="AS1916" s="9">
        <f t="shared" si="501"/>
        <v>1126025229.27</v>
      </c>
      <c r="AT1916" s="9" t="e">
        <f t="shared" si="502"/>
        <v>#N/A</v>
      </c>
      <c r="AU1916" s="17" t="e">
        <f t="shared" si="503"/>
        <v>#N/A</v>
      </c>
      <c r="AV1916" s="17" t="e">
        <f t="shared" si="504"/>
        <v>#N/A</v>
      </c>
      <c r="AW1916" s="17" t="e">
        <f t="shared" si="505"/>
        <v>#N/A</v>
      </c>
      <c r="AX1916" s="17" t="e">
        <f t="shared" si="506"/>
        <v>#N/A</v>
      </c>
      <c r="AY1916" s="17" t="e">
        <f t="shared" si="507"/>
        <v>#N/A</v>
      </c>
      <c r="AZ1916" s="17" t="e">
        <f t="shared" si="508"/>
        <v>#N/A</v>
      </c>
      <c r="BA1916" s="17" t="e">
        <f t="shared" si="509"/>
        <v>#N/A</v>
      </c>
    </row>
    <row r="1917" spans="1:53">
      <c r="A1917" s="6" t="s">
        <v>3882</v>
      </c>
      <c r="B1917" s="6" t="s">
        <v>3883</v>
      </c>
      <c r="C1917" s="7">
        <v>0</v>
      </c>
      <c r="D1917" s="7">
        <v>450099485.71</v>
      </c>
      <c r="E1917" s="7">
        <v>0</v>
      </c>
      <c r="F1917" s="7">
        <v>0</v>
      </c>
      <c r="G1917" s="7">
        <v>50809320.55</v>
      </c>
      <c r="H1917" s="7">
        <v>0</v>
      </c>
      <c r="I1917" s="7">
        <v>1202466930.23</v>
      </c>
      <c r="J1917" s="7"/>
      <c r="K1917" s="7">
        <v>1921789.12</v>
      </c>
      <c r="L1917" s="7">
        <v>0</v>
      </c>
      <c r="M1917" s="7">
        <v>0</v>
      </c>
      <c r="N1917" s="7">
        <v>0</v>
      </c>
      <c r="O1917" s="7">
        <v>39702054.23</v>
      </c>
      <c r="P1917" s="7">
        <v>0</v>
      </c>
      <c r="Q1917" s="7">
        <v>25690703.5</v>
      </c>
      <c r="R1917" s="7">
        <v>818089286.57</v>
      </c>
      <c r="S1917" s="7">
        <v>0</v>
      </c>
      <c r="T1917" s="7">
        <v>33318398.24</v>
      </c>
      <c r="U1917" s="7">
        <v>0</v>
      </c>
      <c r="V1917" s="7">
        <v>310102354.83</v>
      </c>
      <c r="W1917" s="7">
        <v>0</v>
      </c>
      <c r="X1917" s="7">
        <v>0</v>
      </c>
      <c r="Y1917" s="7">
        <v>2151538.85</v>
      </c>
      <c r="Z1917" s="7">
        <v>308407.06</v>
      </c>
      <c r="AA1917" s="7">
        <v>0</v>
      </c>
      <c r="AB1917" s="7">
        <v>0</v>
      </c>
      <c r="AC1917" s="7"/>
      <c r="AD1917" s="7">
        <v>5767177.53</v>
      </c>
      <c r="AE1917" s="7">
        <v>0</v>
      </c>
      <c r="AF1917" s="7">
        <v>0</v>
      </c>
      <c r="AG1917" s="7">
        <v>17468031.9</v>
      </c>
      <c r="AH1917" s="7">
        <v>32949051.41</v>
      </c>
      <c r="AI1917" s="7">
        <v>0</v>
      </c>
      <c r="AJ1917" s="9">
        <f t="shared" si="510"/>
        <v>2622097968.15</v>
      </c>
      <c r="AK1917" s="9">
        <f t="shared" si="511"/>
        <v>368746561.58</v>
      </c>
      <c r="AL1917" s="9">
        <f t="shared" si="512"/>
        <v>2990844529.73</v>
      </c>
      <c r="AM1917" s="9">
        <f t="shared" si="496"/>
        <v>540610860.49</v>
      </c>
      <c r="AN1917" s="9">
        <f t="shared" si="497"/>
        <v>2391589462.49</v>
      </c>
      <c r="AO1917" s="14">
        <f>AN1917-VLOOKUP(A1917,[1]选股结果!A1917:BF4920,44,FALSE)</f>
        <v>1248374627.97</v>
      </c>
      <c r="AP1917" s="9">
        <f t="shared" si="498"/>
        <v>58644206.75</v>
      </c>
      <c r="AQ1917" s="9">
        <f t="shared" si="499"/>
        <v>0</v>
      </c>
      <c r="AR1917" s="9">
        <f t="shared" si="500"/>
        <v>1847629695.21</v>
      </c>
      <c r="AS1917" s="9">
        <f t="shared" si="501"/>
        <v>58644206.75</v>
      </c>
      <c r="AT1917" s="9">
        <f t="shared" si="502"/>
        <v>1788985488.46</v>
      </c>
      <c r="AU1917" s="17">
        <f t="shared" si="503"/>
        <v>0.292596975406674</v>
      </c>
      <c r="AV1917" s="17">
        <f t="shared" si="504"/>
        <v>1.2944095176053</v>
      </c>
      <c r="AW1917" s="17">
        <f t="shared" si="505"/>
        <v>0.675662786329114</v>
      </c>
      <c r="AX1917" s="17">
        <f t="shared" si="506"/>
        <v>0.0317402382642127</v>
      </c>
      <c r="AY1917" s="17">
        <f t="shared" si="507"/>
        <v>0</v>
      </c>
      <c r="AZ1917" s="17">
        <f t="shared" si="508"/>
        <v>0.0317402382642127</v>
      </c>
      <c r="BA1917" s="17">
        <f t="shared" si="509"/>
        <v>0.968259761735787</v>
      </c>
    </row>
    <row r="1918" spans="1:53">
      <c r="A1918" s="6" t="s">
        <v>3884</v>
      </c>
      <c r="B1918" s="6" t="s">
        <v>3885</v>
      </c>
      <c r="C1918" s="7">
        <v>0</v>
      </c>
      <c r="D1918" s="7">
        <v>450023464.69</v>
      </c>
      <c r="E1918" s="7">
        <v>0</v>
      </c>
      <c r="F1918" s="7">
        <v>0</v>
      </c>
      <c r="G1918" s="7">
        <v>12500000</v>
      </c>
      <c r="H1918" s="7">
        <v>95950</v>
      </c>
      <c r="I1918" s="7">
        <v>302553037.48</v>
      </c>
      <c r="J1918" s="7"/>
      <c r="K1918" s="7">
        <v>4695347.39</v>
      </c>
      <c r="L1918" s="7">
        <v>0</v>
      </c>
      <c r="M1918" s="7">
        <v>0</v>
      </c>
      <c r="N1918" s="7">
        <v>0</v>
      </c>
      <c r="O1918" s="7">
        <v>4603904.75</v>
      </c>
      <c r="P1918" s="7">
        <v>0</v>
      </c>
      <c r="Q1918" s="7">
        <v>295286964.49</v>
      </c>
      <c r="R1918" s="7">
        <v>0</v>
      </c>
      <c r="S1918" s="7">
        <v>0</v>
      </c>
      <c r="T1918" s="7">
        <v>10412596.7</v>
      </c>
      <c r="U1918" s="7">
        <v>0</v>
      </c>
      <c r="V1918" s="7">
        <v>0</v>
      </c>
      <c r="W1918" s="7">
        <v>0</v>
      </c>
      <c r="X1918" s="7">
        <v>488798.41</v>
      </c>
      <c r="Y1918" s="7">
        <v>363311673.48</v>
      </c>
      <c r="Z1918" s="7">
        <v>32878089.51</v>
      </c>
      <c r="AA1918" s="7">
        <v>0</v>
      </c>
      <c r="AB1918" s="7">
        <v>0</v>
      </c>
      <c r="AC1918" s="7"/>
      <c r="AD1918" s="7">
        <v>107417162.83</v>
      </c>
      <c r="AE1918" s="7">
        <v>0</v>
      </c>
      <c r="AF1918" s="7">
        <v>163627766.27</v>
      </c>
      <c r="AG1918" s="7">
        <v>720883.76</v>
      </c>
      <c r="AH1918" s="7">
        <v>27373299.3</v>
      </c>
      <c r="AI1918" s="7">
        <v>26347457.18</v>
      </c>
      <c r="AJ1918" s="9">
        <f t="shared" si="510"/>
        <v>1080171265.5</v>
      </c>
      <c r="AK1918" s="9">
        <f t="shared" si="511"/>
        <v>722165130.74</v>
      </c>
      <c r="AL1918" s="9">
        <f t="shared" si="512"/>
        <v>1802336396.24</v>
      </c>
      <c r="AM1918" s="9">
        <f t="shared" si="496"/>
        <v>467712117.85</v>
      </c>
      <c r="AN1918" s="9">
        <f t="shared" si="497"/>
        <v>612947946.06</v>
      </c>
      <c r="AO1918" s="14" t="e">
        <f>AN1918-VLOOKUP(A1918,[1]选股结果!A1918:BF4921,44,FALSE)</f>
        <v>#N/A</v>
      </c>
      <c r="AP1918" s="9">
        <f t="shared" si="498"/>
        <v>721676332.33</v>
      </c>
      <c r="AQ1918" s="9">
        <f t="shared" si="499"/>
        <v>0</v>
      </c>
      <c r="AR1918" s="9" t="e">
        <f t="shared" si="500"/>
        <v>#N/A</v>
      </c>
      <c r="AS1918" s="9">
        <f t="shared" si="501"/>
        <v>721676332.33</v>
      </c>
      <c r="AT1918" s="9" t="e">
        <f t="shared" si="502"/>
        <v>#N/A</v>
      </c>
      <c r="AU1918" s="17" t="e">
        <f t="shared" si="503"/>
        <v>#N/A</v>
      </c>
      <c r="AV1918" s="17" t="e">
        <f t="shared" si="504"/>
        <v>#N/A</v>
      </c>
      <c r="AW1918" s="17" t="e">
        <f t="shared" si="505"/>
        <v>#N/A</v>
      </c>
      <c r="AX1918" s="17" t="e">
        <f t="shared" si="506"/>
        <v>#N/A</v>
      </c>
      <c r="AY1918" s="17" t="e">
        <f t="shared" si="507"/>
        <v>#N/A</v>
      </c>
      <c r="AZ1918" s="17" t="e">
        <f t="shared" si="508"/>
        <v>#N/A</v>
      </c>
      <c r="BA1918" s="17" t="e">
        <f t="shared" si="509"/>
        <v>#N/A</v>
      </c>
    </row>
    <row r="1919" spans="1:53">
      <c r="A1919" s="6" t="s">
        <v>3886</v>
      </c>
      <c r="B1919" s="6" t="s">
        <v>3887</v>
      </c>
      <c r="C1919" s="7">
        <v>43675420.29</v>
      </c>
      <c r="D1919" s="7">
        <v>449996525.22</v>
      </c>
      <c r="E1919" s="7">
        <v>0</v>
      </c>
      <c r="F1919" s="7">
        <v>0</v>
      </c>
      <c r="G1919" s="7">
        <v>250000000</v>
      </c>
      <c r="H1919" s="7">
        <v>0</v>
      </c>
      <c r="I1919" s="7">
        <v>371408306.03</v>
      </c>
      <c r="J1919" s="7"/>
      <c r="K1919" s="7">
        <v>45308487.69</v>
      </c>
      <c r="L1919" s="7">
        <v>0</v>
      </c>
      <c r="M1919" s="7">
        <v>0</v>
      </c>
      <c r="N1919" s="7">
        <v>0</v>
      </c>
      <c r="O1919" s="7">
        <v>9899228.09</v>
      </c>
      <c r="P1919" s="7">
        <v>0</v>
      </c>
      <c r="Q1919" s="7">
        <v>415153492.48</v>
      </c>
      <c r="R1919" s="7">
        <v>12518735.05</v>
      </c>
      <c r="S1919" s="7">
        <v>0</v>
      </c>
      <c r="T1919" s="7">
        <v>23084479.2</v>
      </c>
      <c r="U1919" s="7">
        <v>0</v>
      </c>
      <c r="V1919" s="7">
        <v>0</v>
      </c>
      <c r="W1919" s="7">
        <v>19361229.31</v>
      </c>
      <c r="X1919" s="7">
        <v>0</v>
      </c>
      <c r="Y1919" s="7">
        <v>348284175.28</v>
      </c>
      <c r="Z1919" s="7">
        <v>35209535.38</v>
      </c>
      <c r="AA1919" s="7">
        <v>0</v>
      </c>
      <c r="AB1919" s="7">
        <v>0</v>
      </c>
      <c r="AC1919" s="7"/>
      <c r="AD1919" s="7">
        <v>68006737.25</v>
      </c>
      <c r="AE1919" s="7">
        <v>0</v>
      </c>
      <c r="AF1919" s="7">
        <v>252730051.8</v>
      </c>
      <c r="AG1919" s="7">
        <v>0</v>
      </c>
      <c r="AH1919" s="7">
        <v>10988090.05</v>
      </c>
      <c r="AI1919" s="7">
        <v>6523478.02</v>
      </c>
      <c r="AJ1919" s="9">
        <f t="shared" si="510"/>
        <v>1577369253.76</v>
      </c>
      <c r="AK1919" s="9">
        <f t="shared" si="511"/>
        <v>784778717.38</v>
      </c>
      <c r="AL1919" s="9">
        <f t="shared" si="512"/>
        <v>2362147971.14</v>
      </c>
      <c r="AM1919" s="9">
        <f t="shared" si="496"/>
        <v>729256982.62</v>
      </c>
      <c r="AN1919" s="9">
        <f t="shared" si="497"/>
        <v>867473500.45</v>
      </c>
      <c r="AO1919" s="14">
        <f>AN1919-VLOOKUP(A1919,[1]选股结果!A1919:BF4922,44,FALSE)</f>
        <v>347059072.14</v>
      </c>
      <c r="AP1919" s="9">
        <f t="shared" si="498"/>
        <v>721742067.78</v>
      </c>
      <c r="AQ1919" s="9">
        <f t="shared" si="499"/>
        <v>43675420.29</v>
      </c>
      <c r="AR1919" s="9">
        <f t="shared" si="500"/>
        <v>1841733542.83</v>
      </c>
      <c r="AS1919" s="9">
        <f t="shared" si="501"/>
        <v>765417488.07</v>
      </c>
      <c r="AT1919" s="9">
        <f t="shared" si="502"/>
        <v>1076316054.76</v>
      </c>
      <c r="AU1919" s="17">
        <f t="shared" si="503"/>
        <v>0.395962263628769</v>
      </c>
      <c r="AV1919" s="17">
        <f t="shared" si="504"/>
        <v>0.471009231398937</v>
      </c>
      <c r="AW1919" s="17">
        <f t="shared" si="505"/>
        <v>0.188441522114383</v>
      </c>
      <c r="AX1919" s="17">
        <f t="shared" si="506"/>
        <v>0.391881915052149</v>
      </c>
      <c r="AY1919" s="17">
        <f t="shared" si="507"/>
        <v>0.0237142992046985</v>
      </c>
      <c r="AZ1919" s="17">
        <f t="shared" si="508"/>
        <v>0.415596214256848</v>
      </c>
      <c r="BA1919" s="17">
        <f t="shared" si="509"/>
        <v>0.584403785743152</v>
      </c>
    </row>
    <row r="1920" spans="1:53">
      <c r="A1920" s="6" t="s">
        <v>3888</v>
      </c>
      <c r="B1920" s="6" t="s">
        <v>3889</v>
      </c>
      <c r="C1920" s="7">
        <v>0</v>
      </c>
      <c r="D1920" s="7">
        <v>449647729.55</v>
      </c>
      <c r="E1920" s="7">
        <v>0</v>
      </c>
      <c r="F1920" s="7">
        <v>0</v>
      </c>
      <c r="G1920" s="7">
        <v>21094923.8</v>
      </c>
      <c r="H1920" s="7">
        <v>0</v>
      </c>
      <c r="I1920" s="7">
        <v>723902813.53</v>
      </c>
      <c r="J1920" s="7"/>
      <c r="K1920" s="7">
        <v>67138274.12</v>
      </c>
      <c r="L1920" s="7">
        <v>0</v>
      </c>
      <c r="M1920" s="7">
        <v>0</v>
      </c>
      <c r="N1920" s="7">
        <v>0</v>
      </c>
      <c r="O1920" s="7">
        <v>575799.87</v>
      </c>
      <c r="P1920" s="7">
        <v>0</v>
      </c>
      <c r="Q1920" s="7">
        <v>365082489.19</v>
      </c>
      <c r="R1920" s="7">
        <v>0</v>
      </c>
      <c r="S1920" s="7">
        <v>0</v>
      </c>
      <c r="T1920" s="7">
        <v>27510078.27</v>
      </c>
      <c r="U1920" s="7">
        <v>0</v>
      </c>
      <c r="V1920" s="7">
        <v>0</v>
      </c>
      <c r="W1920" s="7">
        <v>0</v>
      </c>
      <c r="X1920" s="7">
        <v>350703.87</v>
      </c>
      <c r="Y1920" s="7">
        <v>857977272.79</v>
      </c>
      <c r="Z1920" s="7">
        <v>200842854.6</v>
      </c>
      <c r="AA1920" s="7">
        <v>0</v>
      </c>
      <c r="AB1920" s="7">
        <v>0</v>
      </c>
      <c r="AC1920" s="7"/>
      <c r="AD1920" s="7">
        <v>87029774</v>
      </c>
      <c r="AE1920" s="7">
        <v>0</v>
      </c>
      <c r="AF1920" s="7">
        <v>68266561.56</v>
      </c>
      <c r="AG1920" s="7">
        <v>0</v>
      </c>
      <c r="AH1920" s="7">
        <v>18483593</v>
      </c>
      <c r="AI1920" s="7">
        <v>23762028.57</v>
      </c>
      <c r="AJ1920" s="9">
        <f t="shared" si="510"/>
        <v>1654952108.33</v>
      </c>
      <c r="AK1920" s="9">
        <f t="shared" si="511"/>
        <v>1256712788.39</v>
      </c>
      <c r="AL1920" s="9">
        <f t="shared" si="512"/>
        <v>2911664896.72</v>
      </c>
      <c r="AM1920" s="9">
        <f t="shared" si="496"/>
        <v>471669157.09</v>
      </c>
      <c r="AN1920" s="9">
        <f t="shared" si="497"/>
        <v>1183633655.11</v>
      </c>
      <c r="AO1920" s="14">
        <f>AN1920-VLOOKUP(A1920,[1]选股结果!A1920:BF4923,44,FALSE)</f>
        <v>440760507.87</v>
      </c>
      <c r="AP1920" s="9">
        <f t="shared" si="498"/>
        <v>1256362084.52</v>
      </c>
      <c r="AQ1920" s="9">
        <f t="shared" si="499"/>
        <v>0</v>
      </c>
      <c r="AR1920" s="9">
        <f t="shared" si="500"/>
        <v>2168791749.48</v>
      </c>
      <c r="AS1920" s="9">
        <f t="shared" si="501"/>
        <v>1256362084.52</v>
      </c>
      <c r="AT1920" s="9">
        <f t="shared" si="502"/>
        <v>912429664.96</v>
      </c>
      <c r="AU1920" s="17">
        <f t="shared" si="503"/>
        <v>0.217480150965665</v>
      </c>
      <c r="AV1920" s="17">
        <f t="shared" si="504"/>
        <v>0.545757173501695</v>
      </c>
      <c r="AW1920" s="17">
        <f t="shared" si="505"/>
        <v>0.203228598585216</v>
      </c>
      <c r="AX1920" s="17">
        <f t="shared" si="506"/>
        <v>0.579291250449118</v>
      </c>
      <c r="AY1920" s="17">
        <f t="shared" si="507"/>
        <v>0</v>
      </c>
      <c r="AZ1920" s="17">
        <f t="shared" si="508"/>
        <v>0.579291250449118</v>
      </c>
      <c r="BA1920" s="17">
        <f t="shared" si="509"/>
        <v>0.420708749550882</v>
      </c>
    </row>
    <row r="1921" spans="1:53">
      <c r="A1921" s="6" t="s">
        <v>3890</v>
      </c>
      <c r="B1921" s="6" t="s">
        <v>3891</v>
      </c>
      <c r="C1921" s="7">
        <v>10000000</v>
      </c>
      <c r="D1921" s="7">
        <v>449577326.01</v>
      </c>
      <c r="E1921" s="7">
        <v>0</v>
      </c>
      <c r="F1921" s="7">
        <v>0</v>
      </c>
      <c r="G1921" s="7">
        <v>0</v>
      </c>
      <c r="H1921" s="7">
        <v>0</v>
      </c>
      <c r="I1921" s="7">
        <v>69714790.7</v>
      </c>
      <c r="J1921" s="7"/>
      <c r="K1921" s="7">
        <v>6052548.62</v>
      </c>
      <c r="L1921" s="7">
        <v>0</v>
      </c>
      <c r="M1921" s="7">
        <v>0</v>
      </c>
      <c r="N1921" s="7">
        <v>0</v>
      </c>
      <c r="O1921" s="7">
        <v>1434962.03</v>
      </c>
      <c r="P1921" s="7">
        <v>0</v>
      </c>
      <c r="Q1921" s="7">
        <v>30337365.4</v>
      </c>
      <c r="R1921" s="7">
        <v>0</v>
      </c>
      <c r="S1921" s="7">
        <v>0</v>
      </c>
      <c r="T1921" s="7">
        <v>56.41</v>
      </c>
      <c r="U1921" s="7">
        <v>0</v>
      </c>
      <c r="V1921" s="7">
        <v>0</v>
      </c>
      <c r="W1921" s="7">
        <v>0</v>
      </c>
      <c r="X1921" s="7">
        <v>0</v>
      </c>
      <c r="Y1921" s="7">
        <v>53130104.74</v>
      </c>
      <c r="Z1921" s="7">
        <v>99810010.59</v>
      </c>
      <c r="AA1921" s="7">
        <v>0</v>
      </c>
      <c r="AB1921" s="7">
        <v>0</v>
      </c>
      <c r="AC1921" s="7"/>
      <c r="AD1921" s="7">
        <v>37812630.95</v>
      </c>
      <c r="AE1921" s="7">
        <v>0</v>
      </c>
      <c r="AF1921" s="7">
        <v>0</v>
      </c>
      <c r="AG1921" s="7">
        <v>394351.52</v>
      </c>
      <c r="AH1921" s="7">
        <v>717717.07</v>
      </c>
      <c r="AI1921" s="7">
        <v>1695385</v>
      </c>
      <c r="AJ1921" s="9">
        <f t="shared" si="510"/>
        <v>557117049.17</v>
      </c>
      <c r="AK1921" s="9">
        <f t="shared" si="511"/>
        <v>203560199.87</v>
      </c>
      <c r="AL1921" s="9">
        <f t="shared" si="512"/>
        <v>760677249.04</v>
      </c>
      <c r="AM1921" s="9">
        <f t="shared" si="496"/>
        <v>451012288.04</v>
      </c>
      <c r="AN1921" s="9">
        <f t="shared" si="497"/>
        <v>106104761.13</v>
      </c>
      <c r="AO1921" s="14">
        <f>AN1921-VLOOKUP(A1921,[1]选股结果!A1921:BF4924,44,FALSE)</f>
        <v>46244871.74</v>
      </c>
      <c r="AP1921" s="9">
        <f t="shared" si="498"/>
        <v>193560199.87</v>
      </c>
      <c r="AQ1921" s="9">
        <f t="shared" si="499"/>
        <v>10000000</v>
      </c>
      <c r="AR1921" s="9">
        <f t="shared" si="500"/>
        <v>700817359.65</v>
      </c>
      <c r="AS1921" s="9">
        <f t="shared" si="501"/>
        <v>203560199.87</v>
      </c>
      <c r="AT1921" s="9">
        <f t="shared" si="502"/>
        <v>497257159.78</v>
      </c>
      <c r="AU1921" s="17">
        <f t="shared" si="503"/>
        <v>0.643551821069677</v>
      </c>
      <c r="AV1921" s="17">
        <f t="shared" si="504"/>
        <v>0.151401445282392</v>
      </c>
      <c r="AW1921" s="17">
        <f t="shared" si="505"/>
        <v>0.0659870522657936</v>
      </c>
      <c r="AX1921" s="17">
        <f t="shared" si="506"/>
        <v>0.276192073733258</v>
      </c>
      <c r="AY1921" s="17">
        <f t="shared" si="507"/>
        <v>0.0142690529312718</v>
      </c>
      <c r="AZ1921" s="17">
        <f t="shared" si="508"/>
        <v>0.29046112666453</v>
      </c>
      <c r="BA1921" s="17">
        <f t="shared" si="509"/>
        <v>0.70953887333547</v>
      </c>
    </row>
    <row r="1922" spans="1:53">
      <c r="A1922" s="6" t="s">
        <v>3892</v>
      </c>
      <c r="B1922" s="6" t="s">
        <v>3893</v>
      </c>
      <c r="C1922" s="7">
        <v>0</v>
      </c>
      <c r="D1922" s="7">
        <v>449007732.31</v>
      </c>
      <c r="E1922" s="7">
        <v>0</v>
      </c>
      <c r="F1922" s="7">
        <v>0</v>
      </c>
      <c r="G1922" s="7">
        <v>30000000</v>
      </c>
      <c r="H1922" s="7">
        <v>7851910.79</v>
      </c>
      <c r="I1922" s="7">
        <v>552329898.98</v>
      </c>
      <c r="J1922" s="7"/>
      <c r="K1922" s="7">
        <v>37484509.17</v>
      </c>
      <c r="L1922" s="7">
        <v>0</v>
      </c>
      <c r="M1922" s="7">
        <v>0</v>
      </c>
      <c r="N1922" s="7">
        <v>0</v>
      </c>
      <c r="O1922" s="7">
        <v>27796340.35</v>
      </c>
      <c r="P1922" s="7">
        <v>0</v>
      </c>
      <c r="Q1922" s="7">
        <v>1071068790.33</v>
      </c>
      <c r="R1922" s="7">
        <v>4259329.16</v>
      </c>
      <c r="S1922" s="7">
        <v>0</v>
      </c>
      <c r="T1922" s="7">
        <v>63689608.86</v>
      </c>
      <c r="U1922" s="7">
        <v>0</v>
      </c>
      <c r="V1922" s="7">
        <v>123081.17</v>
      </c>
      <c r="W1922" s="7">
        <v>0</v>
      </c>
      <c r="X1922" s="7">
        <v>0</v>
      </c>
      <c r="Y1922" s="7">
        <v>1569085305.65</v>
      </c>
      <c r="Z1922" s="7">
        <v>27474726.7</v>
      </c>
      <c r="AA1922" s="7">
        <v>0</v>
      </c>
      <c r="AB1922" s="7">
        <v>0</v>
      </c>
      <c r="AC1922" s="7"/>
      <c r="AD1922" s="7">
        <v>2216922788.31</v>
      </c>
      <c r="AE1922" s="7">
        <v>0</v>
      </c>
      <c r="AF1922" s="7">
        <v>1140303807.45</v>
      </c>
      <c r="AG1922" s="7">
        <v>49135654.64</v>
      </c>
      <c r="AH1922" s="7">
        <v>108485808.87</v>
      </c>
      <c r="AI1922" s="7">
        <v>36598554.19</v>
      </c>
      <c r="AJ1922" s="9">
        <f t="shared" si="510"/>
        <v>2243488119.95</v>
      </c>
      <c r="AK1922" s="9">
        <f t="shared" si="511"/>
        <v>5148129726.98</v>
      </c>
      <c r="AL1922" s="9">
        <f t="shared" si="512"/>
        <v>7391617846.93</v>
      </c>
      <c r="AM1922" s="9">
        <f t="shared" si="496"/>
        <v>514655983.45</v>
      </c>
      <c r="AN1922" s="9">
        <f t="shared" si="497"/>
        <v>1728955217.67</v>
      </c>
      <c r="AO1922" s="14" t="e">
        <f>AN1922-VLOOKUP(A1922,[1]选股结果!A1922:BF4925,44,FALSE)</f>
        <v>#N/A</v>
      </c>
      <c r="AP1922" s="9">
        <f t="shared" si="498"/>
        <v>5148006645.81</v>
      </c>
      <c r="AQ1922" s="9">
        <f t="shared" si="499"/>
        <v>0</v>
      </c>
      <c r="AR1922" s="9" t="e">
        <f t="shared" si="500"/>
        <v>#N/A</v>
      </c>
      <c r="AS1922" s="9">
        <f t="shared" si="501"/>
        <v>5148006645.81</v>
      </c>
      <c r="AT1922" s="9" t="e">
        <f t="shared" si="502"/>
        <v>#N/A</v>
      </c>
      <c r="AU1922" s="17" t="e">
        <f t="shared" si="503"/>
        <v>#N/A</v>
      </c>
      <c r="AV1922" s="17" t="e">
        <f t="shared" si="504"/>
        <v>#N/A</v>
      </c>
      <c r="AW1922" s="17" t="e">
        <f t="shared" si="505"/>
        <v>#N/A</v>
      </c>
      <c r="AX1922" s="17" t="e">
        <f t="shared" si="506"/>
        <v>#N/A</v>
      </c>
      <c r="AY1922" s="17" t="e">
        <f t="shared" si="507"/>
        <v>#N/A</v>
      </c>
      <c r="AZ1922" s="17" t="e">
        <f t="shared" si="508"/>
        <v>#N/A</v>
      </c>
      <c r="BA1922" s="17" t="e">
        <f t="shared" si="509"/>
        <v>#N/A</v>
      </c>
    </row>
    <row r="1923" spans="1:53">
      <c r="A1923" s="6" t="s">
        <v>3894</v>
      </c>
      <c r="B1923" s="6" t="s">
        <v>3895</v>
      </c>
      <c r="C1923" s="7">
        <v>3675746.95</v>
      </c>
      <c r="D1923" s="7">
        <v>448977444.32</v>
      </c>
      <c r="E1923" s="7">
        <v>0</v>
      </c>
      <c r="F1923" s="7">
        <v>0</v>
      </c>
      <c r="G1923" s="7">
        <v>0</v>
      </c>
      <c r="H1923" s="7">
        <v>0</v>
      </c>
      <c r="I1923" s="7">
        <v>510405373.14</v>
      </c>
      <c r="J1923" s="7"/>
      <c r="K1923" s="7">
        <v>130248698.01</v>
      </c>
      <c r="L1923" s="7">
        <v>0</v>
      </c>
      <c r="M1923" s="7">
        <v>0</v>
      </c>
      <c r="N1923" s="7">
        <v>0</v>
      </c>
      <c r="O1923" s="7">
        <v>67579848.76</v>
      </c>
      <c r="P1923" s="7">
        <v>0</v>
      </c>
      <c r="Q1923" s="7">
        <v>1095735939.42</v>
      </c>
      <c r="R1923" s="7">
        <v>0</v>
      </c>
      <c r="S1923" s="7">
        <v>0</v>
      </c>
      <c r="T1923" s="7">
        <v>48992374.5</v>
      </c>
      <c r="U1923" s="7">
        <v>0</v>
      </c>
      <c r="V1923" s="7">
        <v>0</v>
      </c>
      <c r="W1923" s="7">
        <v>0</v>
      </c>
      <c r="X1923" s="7">
        <v>23163742.2</v>
      </c>
      <c r="Y1923" s="7">
        <v>853961724.8</v>
      </c>
      <c r="Z1923" s="7">
        <v>59974940.95</v>
      </c>
      <c r="AA1923" s="7">
        <v>0</v>
      </c>
      <c r="AB1923" s="7">
        <v>0</v>
      </c>
      <c r="AC1923" s="7"/>
      <c r="AD1923" s="7">
        <v>104628042.25</v>
      </c>
      <c r="AE1923" s="7">
        <v>0</v>
      </c>
      <c r="AF1923" s="7">
        <v>247788282.82</v>
      </c>
      <c r="AG1923" s="7">
        <v>3537870.15</v>
      </c>
      <c r="AH1923" s="7">
        <v>125019350.56</v>
      </c>
      <c r="AI1923" s="7">
        <v>3324081.58</v>
      </c>
      <c r="AJ1923" s="9">
        <f t="shared" si="510"/>
        <v>2301939678.15</v>
      </c>
      <c r="AK1923" s="9">
        <f t="shared" si="511"/>
        <v>1425073782.26</v>
      </c>
      <c r="AL1923" s="9">
        <f t="shared" si="512"/>
        <v>3727013460.41</v>
      </c>
      <c r="AM1923" s="9">
        <f t="shared" ref="AM1923:AM1986" si="513">D1923+E1923+F1923+G1923+H1923+O1923+P1923+U1923+W1923+X1923</f>
        <v>539721035.28</v>
      </c>
      <c r="AN1923" s="9">
        <f t="shared" ref="AN1923:AN1986" si="514">I1923+J1923+K1923+L1923+M1923+N1923+Q1923+R1923+V1923+S1923+T1923</f>
        <v>1785382385.07</v>
      </c>
      <c r="AO1923" s="14" t="e">
        <f>AN1923-VLOOKUP(A1923,[1]选股结果!A1923:BF4926,44,FALSE)</f>
        <v>#N/A</v>
      </c>
      <c r="AP1923" s="9">
        <f t="shared" ref="AP1923:AP1986" si="515">Y1923+Z1923+AA1923+AB1923+AC1923+AD1923+AE1923+AF1923+AG1923+AH1923+AI1923</f>
        <v>1398234293.11</v>
      </c>
      <c r="AQ1923" s="9">
        <f t="shared" ref="AQ1923:AQ1986" si="516">C1923</f>
        <v>3675746.95</v>
      </c>
      <c r="AR1923" s="9" t="e">
        <f t="shared" ref="AR1923:AR1986" si="517">AM1923+AO1923+AP1923+AQ1923</f>
        <v>#N/A</v>
      </c>
      <c r="AS1923" s="9">
        <f t="shared" ref="AS1923:AS1986" si="518">AP1923+AQ1923</f>
        <v>1401910040.06</v>
      </c>
      <c r="AT1923" s="9" t="e">
        <f t="shared" ref="AT1923:AT1986" si="519">AM1923+AO1923</f>
        <v>#N/A</v>
      </c>
      <c r="AU1923" s="17" t="e">
        <f t="shared" ref="AU1923:AU1986" si="520">AM1923/AR1923</f>
        <v>#N/A</v>
      </c>
      <c r="AV1923" s="17" t="e">
        <f t="shared" ref="AV1923:AV1986" si="521">AN1923/AR1923</f>
        <v>#N/A</v>
      </c>
      <c r="AW1923" s="17" t="e">
        <f t="shared" ref="AW1923:AW1986" si="522">AO1923/AR1923</f>
        <v>#N/A</v>
      </c>
      <c r="AX1923" s="17" t="e">
        <f t="shared" ref="AX1923:AX1986" si="523">AP1923/AR1923</f>
        <v>#N/A</v>
      </c>
      <c r="AY1923" s="17" t="e">
        <f t="shared" ref="AY1923:AY1986" si="524">AQ1923/AR1923</f>
        <v>#N/A</v>
      </c>
      <c r="AZ1923" s="17" t="e">
        <f t="shared" ref="AZ1923:AZ1986" si="525">AS1923/AR1923</f>
        <v>#N/A</v>
      </c>
      <c r="BA1923" s="17" t="e">
        <f t="shared" ref="BA1923:BA1986" si="526">AT1923/AR1923</f>
        <v>#N/A</v>
      </c>
    </row>
    <row r="1924" spans="1:53">
      <c r="A1924" s="6" t="s">
        <v>3896</v>
      </c>
      <c r="B1924" s="6" t="s">
        <v>3897</v>
      </c>
      <c r="C1924" s="7">
        <v>0</v>
      </c>
      <c r="D1924" s="7">
        <v>448942965.18</v>
      </c>
      <c r="E1924" s="7">
        <v>0</v>
      </c>
      <c r="F1924" s="7">
        <v>0</v>
      </c>
      <c r="G1924" s="7">
        <v>208732366.55</v>
      </c>
      <c r="H1924" s="7">
        <v>0</v>
      </c>
      <c r="I1924" s="7">
        <v>89101366.39</v>
      </c>
      <c r="J1924" s="7"/>
      <c r="K1924" s="7">
        <v>17156087.84</v>
      </c>
      <c r="L1924" s="7">
        <v>0</v>
      </c>
      <c r="M1924" s="7">
        <v>0</v>
      </c>
      <c r="N1924" s="7">
        <v>0</v>
      </c>
      <c r="O1924" s="7">
        <v>26217648.18</v>
      </c>
      <c r="P1924" s="7">
        <v>0</v>
      </c>
      <c r="Q1924" s="7">
        <v>230505571.02</v>
      </c>
      <c r="R1924" s="7">
        <v>0</v>
      </c>
      <c r="S1924" s="7">
        <v>0</v>
      </c>
      <c r="T1924" s="7">
        <v>71226252.41</v>
      </c>
      <c r="U1924" s="7">
        <v>0</v>
      </c>
      <c r="V1924" s="7">
        <v>0</v>
      </c>
      <c r="W1924" s="7">
        <v>0</v>
      </c>
      <c r="X1924" s="7">
        <v>37955380.72</v>
      </c>
      <c r="Y1924" s="7">
        <v>740472450.98</v>
      </c>
      <c r="Z1924" s="7">
        <v>3612571.45</v>
      </c>
      <c r="AA1924" s="7">
        <v>0</v>
      </c>
      <c r="AB1924" s="7">
        <v>0</v>
      </c>
      <c r="AC1924" s="7"/>
      <c r="AD1924" s="7">
        <v>111264594.59</v>
      </c>
      <c r="AE1924" s="7">
        <v>0</v>
      </c>
      <c r="AF1924" s="7">
        <v>0</v>
      </c>
      <c r="AG1924" s="7">
        <v>24644741.58</v>
      </c>
      <c r="AH1924" s="7">
        <v>6001881.57</v>
      </c>
      <c r="AI1924" s="7">
        <v>39672476.28</v>
      </c>
      <c r="AJ1924" s="9">
        <f t="shared" si="510"/>
        <v>1091882257.57</v>
      </c>
      <c r="AK1924" s="9">
        <f t="shared" si="511"/>
        <v>963624097.17</v>
      </c>
      <c r="AL1924" s="9">
        <f t="shared" si="512"/>
        <v>2055506354.74</v>
      </c>
      <c r="AM1924" s="9">
        <f t="shared" si="513"/>
        <v>721848360.63</v>
      </c>
      <c r="AN1924" s="9">
        <f t="shared" si="514"/>
        <v>407989277.66</v>
      </c>
      <c r="AO1924" s="14">
        <f>AN1924-VLOOKUP(A1924,[1]选股结果!A1924:BF4927,44,FALSE)</f>
        <v>-391278676.67</v>
      </c>
      <c r="AP1924" s="9">
        <f t="shared" si="515"/>
        <v>925668716.45</v>
      </c>
      <c r="AQ1924" s="9">
        <f t="shared" si="516"/>
        <v>0</v>
      </c>
      <c r="AR1924" s="9">
        <f t="shared" si="517"/>
        <v>1256238400.41</v>
      </c>
      <c r="AS1924" s="9">
        <f t="shared" si="518"/>
        <v>925668716.45</v>
      </c>
      <c r="AT1924" s="9">
        <f t="shared" si="519"/>
        <v>330569683.96</v>
      </c>
      <c r="AU1924" s="17">
        <f t="shared" si="520"/>
        <v>0.574610965875911</v>
      </c>
      <c r="AV1924" s="17">
        <f t="shared" si="521"/>
        <v>0.324770582977597</v>
      </c>
      <c r="AW1924" s="17">
        <f t="shared" si="522"/>
        <v>-0.311468489215342</v>
      </c>
      <c r="AX1924" s="17">
        <f t="shared" si="523"/>
        <v>0.73685752333943</v>
      </c>
      <c r="AY1924" s="17">
        <f t="shared" si="524"/>
        <v>0</v>
      </c>
      <c r="AZ1924" s="17">
        <f t="shared" si="525"/>
        <v>0.73685752333943</v>
      </c>
      <c r="BA1924" s="17">
        <f t="shared" si="526"/>
        <v>0.26314247666057</v>
      </c>
    </row>
    <row r="1925" spans="1:53">
      <c r="A1925" s="6" t="s">
        <v>3898</v>
      </c>
      <c r="B1925" s="6" t="s">
        <v>3899</v>
      </c>
      <c r="C1925" s="7">
        <v>205598323.6</v>
      </c>
      <c r="D1925" s="7">
        <v>448894239.41</v>
      </c>
      <c r="E1925" s="7">
        <v>0</v>
      </c>
      <c r="F1925" s="7">
        <v>0</v>
      </c>
      <c r="G1925" s="7">
        <v>176687493.13</v>
      </c>
      <c r="H1925" s="7">
        <v>0</v>
      </c>
      <c r="I1925" s="7">
        <v>290010895.2</v>
      </c>
      <c r="J1925" s="7"/>
      <c r="K1925" s="7">
        <v>17041543.94</v>
      </c>
      <c r="L1925" s="7">
        <v>0</v>
      </c>
      <c r="M1925" s="7">
        <v>0</v>
      </c>
      <c r="N1925" s="7">
        <v>0</v>
      </c>
      <c r="O1925" s="7">
        <v>86412989.98</v>
      </c>
      <c r="P1925" s="7">
        <v>0</v>
      </c>
      <c r="Q1925" s="7">
        <v>45374824.87</v>
      </c>
      <c r="R1925" s="7">
        <v>741206306.32</v>
      </c>
      <c r="S1925" s="7">
        <v>149782128.52</v>
      </c>
      <c r="T1925" s="7">
        <v>11940893.64</v>
      </c>
      <c r="U1925" s="7">
        <v>0</v>
      </c>
      <c r="V1925" s="7">
        <v>1323317624.78</v>
      </c>
      <c r="W1925" s="7">
        <v>0</v>
      </c>
      <c r="X1925" s="7">
        <v>10252626.97</v>
      </c>
      <c r="Y1925" s="7">
        <v>51135174.75</v>
      </c>
      <c r="Z1925" s="7">
        <v>10601149.44</v>
      </c>
      <c r="AA1925" s="7">
        <v>0</v>
      </c>
      <c r="AB1925" s="7">
        <v>0</v>
      </c>
      <c r="AC1925" s="7"/>
      <c r="AD1925" s="7">
        <v>2160577.78</v>
      </c>
      <c r="AE1925" s="7">
        <v>0</v>
      </c>
      <c r="AF1925" s="7">
        <v>43637.59</v>
      </c>
      <c r="AG1925" s="7">
        <v>2524758.42</v>
      </c>
      <c r="AH1925" s="7">
        <v>17189913.39</v>
      </c>
      <c r="AI1925" s="7">
        <v>65472579.37</v>
      </c>
      <c r="AJ1925" s="9">
        <f t="shared" si="510"/>
        <v>1967351315.01</v>
      </c>
      <c r="AK1925" s="9">
        <f t="shared" si="511"/>
        <v>1688296366.09</v>
      </c>
      <c r="AL1925" s="9">
        <f t="shared" si="512"/>
        <v>3655647681.1</v>
      </c>
      <c r="AM1925" s="9">
        <f t="shared" si="513"/>
        <v>722247349.49</v>
      </c>
      <c r="AN1925" s="9">
        <f t="shared" si="514"/>
        <v>2578674217.27</v>
      </c>
      <c r="AO1925" s="14" t="e">
        <f>AN1925-VLOOKUP(A1925,[1]选股结果!A1925:BF4928,44,FALSE)</f>
        <v>#N/A</v>
      </c>
      <c r="AP1925" s="9">
        <f t="shared" si="515"/>
        <v>149127790.74</v>
      </c>
      <c r="AQ1925" s="9">
        <f t="shared" si="516"/>
        <v>205598323.6</v>
      </c>
      <c r="AR1925" s="9" t="e">
        <f t="shared" si="517"/>
        <v>#N/A</v>
      </c>
      <c r="AS1925" s="9">
        <f t="shared" si="518"/>
        <v>354726114.34</v>
      </c>
      <c r="AT1925" s="9" t="e">
        <f t="shared" si="519"/>
        <v>#N/A</v>
      </c>
      <c r="AU1925" s="17" t="e">
        <f t="shared" si="520"/>
        <v>#N/A</v>
      </c>
      <c r="AV1925" s="17" t="e">
        <f t="shared" si="521"/>
        <v>#N/A</v>
      </c>
      <c r="AW1925" s="17" t="e">
        <f t="shared" si="522"/>
        <v>#N/A</v>
      </c>
      <c r="AX1925" s="17" t="e">
        <f t="shared" si="523"/>
        <v>#N/A</v>
      </c>
      <c r="AY1925" s="17" t="e">
        <f t="shared" si="524"/>
        <v>#N/A</v>
      </c>
      <c r="AZ1925" s="17" t="e">
        <f t="shared" si="525"/>
        <v>#N/A</v>
      </c>
      <c r="BA1925" s="17" t="e">
        <f t="shared" si="526"/>
        <v>#N/A</v>
      </c>
    </row>
    <row r="1926" spans="1:53">
      <c r="A1926" s="6" t="s">
        <v>3900</v>
      </c>
      <c r="B1926" s="6" t="s">
        <v>3901</v>
      </c>
      <c r="C1926" s="7">
        <v>0</v>
      </c>
      <c r="D1926" s="7">
        <v>447865412.22</v>
      </c>
      <c r="E1926" s="7">
        <v>0</v>
      </c>
      <c r="F1926" s="7">
        <v>0</v>
      </c>
      <c r="G1926" s="7">
        <v>0</v>
      </c>
      <c r="H1926" s="7">
        <v>0</v>
      </c>
      <c r="I1926" s="7">
        <v>454824229.08</v>
      </c>
      <c r="J1926" s="7"/>
      <c r="K1926" s="7">
        <v>98577089.72</v>
      </c>
      <c r="L1926" s="7">
        <v>0</v>
      </c>
      <c r="M1926" s="7">
        <v>0</v>
      </c>
      <c r="N1926" s="7">
        <v>0</v>
      </c>
      <c r="O1926" s="7">
        <v>35778170.28</v>
      </c>
      <c r="P1926" s="7">
        <v>0</v>
      </c>
      <c r="Q1926" s="7">
        <v>559378135.14</v>
      </c>
      <c r="R1926" s="7">
        <v>87144750</v>
      </c>
      <c r="S1926" s="7">
        <v>0</v>
      </c>
      <c r="T1926" s="7">
        <v>7602437.54</v>
      </c>
      <c r="U1926" s="7">
        <v>0</v>
      </c>
      <c r="V1926" s="7">
        <v>22096500</v>
      </c>
      <c r="W1926" s="7">
        <v>0</v>
      </c>
      <c r="X1926" s="7">
        <v>0</v>
      </c>
      <c r="Y1926" s="7">
        <v>259237653.31</v>
      </c>
      <c r="Z1926" s="7">
        <v>8670601.46</v>
      </c>
      <c r="AA1926" s="7">
        <v>0</v>
      </c>
      <c r="AB1926" s="7">
        <v>0</v>
      </c>
      <c r="AC1926" s="7"/>
      <c r="AD1926" s="7">
        <v>341346267.1</v>
      </c>
      <c r="AE1926" s="7">
        <v>0</v>
      </c>
      <c r="AF1926" s="7">
        <v>0</v>
      </c>
      <c r="AG1926" s="7">
        <v>166338599.7</v>
      </c>
      <c r="AH1926" s="7">
        <v>72354434.23</v>
      </c>
      <c r="AI1926" s="7">
        <v>0</v>
      </c>
      <c r="AJ1926" s="9">
        <f t="shared" si="510"/>
        <v>1691170223.98</v>
      </c>
      <c r="AK1926" s="9">
        <f t="shared" si="511"/>
        <v>870044055.8</v>
      </c>
      <c r="AL1926" s="9">
        <f t="shared" si="512"/>
        <v>2561214279.78</v>
      </c>
      <c r="AM1926" s="9">
        <f t="shared" si="513"/>
        <v>483643582.5</v>
      </c>
      <c r="AN1926" s="9">
        <f t="shared" si="514"/>
        <v>1229623141.48</v>
      </c>
      <c r="AO1926" s="14" t="e">
        <f>AN1926-VLOOKUP(A1926,[1]选股结果!A1926:BF4929,44,FALSE)</f>
        <v>#N/A</v>
      </c>
      <c r="AP1926" s="9">
        <f t="shared" si="515"/>
        <v>847947555.8</v>
      </c>
      <c r="AQ1926" s="9">
        <f t="shared" si="516"/>
        <v>0</v>
      </c>
      <c r="AR1926" s="9" t="e">
        <f t="shared" si="517"/>
        <v>#N/A</v>
      </c>
      <c r="AS1926" s="9">
        <f t="shared" si="518"/>
        <v>847947555.8</v>
      </c>
      <c r="AT1926" s="9" t="e">
        <f t="shared" si="519"/>
        <v>#N/A</v>
      </c>
      <c r="AU1926" s="17" t="e">
        <f t="shared" si="520"/>
        <v>#N/A</v>
      </c>
      <c r="AV1926" s="17" t="e">
        <f t="shared" si="521"/>
        <v>#N/A</v>
      </c>
      <c r="AW1926" s="17" t="e">
        <f t="shared" si="522"/>
        <v>#N/A</v>
      </c>
      <c r="AX1926" s="17" t="e">
        <f t="shared" si="523"/>
        <v>#N/A</v>
      </c>
      <c r="AY1926" s="17" t="e">
        <f t="shared" si="524"/>
        <v>#N/A</v>
      </c>
      <c r="AZ1926" s="17" t="e">
        <f t="shared" si="525"/>
        <v>#N/A</v>
      </c>
      <c r="BA1926" s="17" t="e">
        <f t="shared" si="526"/>
        <v>#N/A</v>
      </c>
    </row>
    <row r="1927" spans="1:53">
      <c r="A1927" s="6" t="s">
        <v>3902</v>
      </c>
      <c r="B1927" s="6" t="s">
        <v>3903</v>
      </c>
      <c r="C1927" s="7">
        <v>90683220.55</v>
      </c>
      <c r="D1927" s="7">
        <v>447182895.76</v>
      </c>
      <c r="E1927" s="7">
        <v>0</v>
      </c>
      <c r="F1927" s="7">
        <v>0</v>
      </c>
      <c r="G1927" s="7">
        <v>108885.07</v>
      </c>
      <c r="H1927" s="7">
        <v>0</v>
      </c>
      <c r="I1927" s="7">
        <v>211030465.52</v>
      </c>
      <c r="J1927" s="7"/>
      <c r="K1927" s="7">
        <v>357953313.11</v>
      </c>
      <c r="L1927" s="7">
        <v>0</v>
      </c>
      <c r="M1927" s="7">
        <v>0</v>
      </c>
      <c r="N1927" s="7">
        <v>0</v>
      </c>
      <c r="O1927" s="7">
        <v>120893617.7</v>
      </c>
      <c r="P1927" s="7">
        <v>0</v>
      </c>
      <c r="Q1927" s="7">
        <v>525721252.31</v>
      </c>
      <c r="R1927" s="7">
        <v>1136460</v>
      </c>
      <c r="S1927" s="7">
        <v>0</v>
      </c>
      <c r="T1927" s="7">
        <v>25625786.8</v>
      </c>
      <c r="U1927" s="7">
        <v>0</v>
      </c>
      <c r="V1927" s="7">
        <v>8530000</v>
      </c>
      <c r="W1927" s="7">
        <v>0</v>
      </c>
      <c r="X1927" s="7">
        <v>0</v>
      </c>
      <c r="Y1927" s="7">
        <v>656265429.12</v>
      </c>
      <c r="Z1927" s="7">
        <v>85153719.32</v>
      </c>
      <c r="AA1927" s="7">
        <v>0</v>
      </c>
      <c r="AB1927" s="7">
        <v>0</v>
      </c>
      <c r="AC1927" s="7"/>
      <c r="AD1927" s="7">
        <v>31249010.25</v>
      </c>
      <c r="AE1927" s="7">
        <v>0</v>
      </c>
      <c r="AF1927" s="7">
        <v>0</v>
      </c>
      <c r="AG1927" s="7">
        <v>33490715.14</v>
      </c>
      <c r="AH1927" s="7">
        <v>13038782.98</v>
      </c>
      <c r="AI1927" s="7">
        <v>7953222.03</v>
      </c>
      <c r="AJ1927" s="9">
        <f t="shared" si="510"/>
        <v>1689652676.27</v>
      </c>
      <c r="AK1927" s="9">
        <f t="shared" si="511"/>
        <v>926364099.39</v>
      </c>
      <c r="AL1927" s="9">
        <f t="shared" si="512"/>
        <v>2616016775.66</v>
      </c>
      <c r="AM1927" s="9">
        <f t="shared" si="513"/>
        <v>568185398.53</v>
      </c>
      <c r="AN1927" s="9">
        <f t="shared" si="514"/>
        <v>1129997277.74</v>
      </c>
      <c r="AO1927" s="14" t="e">
        <f>AN1927-VLOOKUP(A1927,[1]选股结果!A1927:BF4930,44,FALSE)</f>
        <v>#N/A</v>
      </c>
      <c r="AP1927" s="9">
        <f t="shared" si="515"/>
        <v>827150878.84</v>
      </c>
      <c r="AQ1927" s="9">
        <f t="shared" si="516"/>
        <v>90683220.55</v>
      </c>
      <c r="AR1927" s="9" t="e">
        <f t="shared" si="517"/>
        <v>#N/A</v>
      </c>
      <c r="AS1927" s="9">
        <f t="shared" si="518"/>
        <v>917834099.39</v>
      </c>
      <c r="AT1927" s="9" t="e">
        <f t="shared" si="519"/>
        <v>#N/A</v>
      </c>
      <c r="AU1927" s="17" t="e">
        <f t="shared" si="520"/>
        <v>#N/A</v>
      </c>
      <c r="AV1927" s="17" t="e">
        <f t="shared" si="521"/>
        <v>#N/A</v>
      </c>
      <c r="AW1927" s="17" t="e">
        <f t="shared" si="522"/>
        <v>#N/A</v>
      </c>
      <c r="AX1927" s="17" t="e">
        <f t="shared" si="523"/>
        <v>#N/A</v>
      </c>
      <c r="AY1927" s="17" t="e">
        <f t="shared" si="524"/>
        <v>#N/A</v>
      </c>
      <c r="AZ1927" s="17" t="e">
        <f t="shared" si="525"/>
        <v>#N/A</v>
      </c>
      <c r="BA1927" s="17" t="e">
        <f t="shared" si="526"/>
        <v>#N/A</v>
      </c>
    </row>
    <row r="1928" spans="1:53">
      <c r="A1928" s="6" t="s">
        <v>3904</v>
      </c>
      <c r="B1928" s="6" t="s">
        <v>3905</v>
      </c>
      <c r="C1928" s="7">
        <v>0</v>
      </c>
      <c r="D1928" s="7">
        <v>446450322.3</v>
      </c>
      <c r="E1928" s="7">
        <v>0</v>
      </c>
      <c r="F1928" s="7">
        <v>0</v>
      </c>
      <c r="G1928" s="7">
        <v>0</v>
      </c>
      <c r="H1928" s="7">
        <v>0</v>
      </c>
      <c r="I1928" s="7">
        <v>387169816.08</v>
      </c>
      <c r="J1928" s="7"/>
      <c r="K1928" s="7">
        <v>6740118.05</v>
      </c>
      <c r="L1928" s="7">
        <v>0</v>
      </c>
      <c r="M1928" s="7">
        <v>0</v>
      </c>
      <c r="N1928" s="7">
        <v>0</v>
      </c>
      <c r="O1928" s="7">
        <v>8190940.12</v>
      </c>
      <c r="P1928" s="7">
        <v>0</v>
      </c>
      <c r="Q1928" s="7">
        <v>221562910.2</v>
      </c>
      <c r="R1928" s="7">
        <v>0</v>
      </c>
      <c r="S1928" s="7">
        <v>0</v>
      </c>
      <c r="T1928" s="7">
        <v>657839728.05</v>
      </c>
      <c r="U1928" s="7">
        <v>0</v>
      </c>
      <c r="V1928" s="7">
        <v>0</v>
      </c>
      <c r="W1928" s="7">
        <v>0</v>
      </c>
      <c r="X1928" s="7">
        <v>0</v>
      </c>
      <c r="Y1928" s="7">
        <v>192555069.74</v>
      </c>
      <c r="Z1928" s="7">
        <v>14503289.43</v>
      </c>
      <c r="AA1928" s="7">
        <v>0</v>
      </c>
      <c r="AB1928" s="7">
        <v>0</v>
      </c>
      <c r="AC1928" s="7"/>
      <c r="AD1928" s="7">
        <v>23163468.53</v>
      </c>
      <c r="AE1928" s="7">
        <v>0</v>
      </c>
      <c r="AF1928" s="7">
        <v>74061739.5</v>
      </c>
      <c r="AG1928" s="7">
        <v>15112019.72</v>
      </c>
      <c r="AH1928" s="7">
        <v>5426465.82</v>
      </c>
      <c r="AI1928" s="7">
        <v>10120872.07</v>
      </c>
      <c r="AJ1928" s="9">
        <f t="shared" si="510"/>
        <v>1727953834.8</v>
      </c>
      <c r="AK1928" s="9">
        <f t="shared" si="511"/>
        <v>334942924.81</v>
      </c>
      <c r="AL1928" s="9">
        <f t="shared" si="512"/>
        <v>2062896759.61</v>
      </c>
      <c r="AM1928" s="9">
        <f t="shared" si="513"/>
        <v>454641262.42</v>
      </c>
      <c r="AN1928" s="9">
        <f t="shared" si="514"/>
        <v>1273312572.38</v>
      </c>
      <c r="AO1928" s="14">
        <f>AN1928-VLOOKUP(A1928,[1]选股结果!A1928:BF4931,44,FALSE)</f>
        <v>885101024.24</v>
      </c>
      <c r="AP1928" s="9">
        <f t="shared" si="515"/>
        <v>334942924.81</v>
      </c>
      <c r="AQ1928" s="9">
        <f t="shared" si="516"/>
        <v>0</v>
      </c>
      <c r="AR1928" s="9">
        <f t="shared" si="517"/>
        <v>1674685211.47</v>
      </c>
      <c r="AS1928" s="9">
        <f t="shared" si="518"/>
        <v>334942924.81</v>
      </c>
      <c r="AT1928" s="9">
        <f t="shared" si="519"/>
        <v>1339742286.66</v>
      </c>
      <c r="AU1928" s="17">
        <f t="shared" si="520"/>
        <v>0.271478639272706</v>
      </c>
      <c r="AV1928" s="17">
        <f t="shared" si="521"/>
        <v>0.760329501723082</v>
      </c>
      <c r="AW1928" s="17">
        <f t="shared" si="522"/>
        <v>0.528517848117306</v>
      </c>
      <c r="AX1928" s="17">
        <f t="shared" si="523"/>
        <v>0.200003512609988</v>
      </c>
      <c r="AY1928" s="17">
        <f t="shared" si="524"/>
        <v>0</v>
      </c>
      <c r="AZ1928" s="17">
        <f t="shared" si="525"/>
        <v>0.200003512609988</v>
      </c>
      <c r="BA1928" s="17">
        <f t="shared" si="526"/>
        <v>0.799996487390012</v>
      </c>
    </row>
    <row r="1929" spans="1:53">
      <c r="A1929" s="6" t="s">
        <v>3906</v>
      </c>
      <c r="B1929" s="6" t="s">
        <v>3907</v>
      </c>
      <c r="C1929" s="7">
        <v>100610230.6</v>
      </c>
      <c r="D1929" s="7">
        <v>446389887.93</v>
      </c>
      <c r="E1929" s="7">
        <v>0</v>
      </c>
      <c r="F1929" s="7">
        <v>0</v>
      </c>
      <c r="G1929" s="7">
        <v>139000000</v>
      </c>
      <c r="H1929" s="7">
        <v>0</v>
      </c>
      <c r="I1929" s="7">
        <v>1282703946.48</v>
      </c>
      <c r="J1929" s="7"/>
      <c r="K1929" s="7">
        <v>44290695.76</v>
      </c>
      <c r="L1929" s="7">
        <v>0</v>
      </c>
      <c r="M1929" s="7">
        <v>0</v>
      </c>
      <c r="N1929" s="7">
        <v>0</v>
      </c>
      <c r="O1929" s="7">
        <v>19151453.18</v>
      </c>
      <c r="P1929" s="7">
        <v>0</v>
      </c>
      <c r="Q1929" s="7">
        <v>923091401.88</v>
      </c>
      <c r="R1929" s="7">
        <v>0</v>
      </c>
      <c r="S1929" s="7">
        <v>1043711.89</v>
      </c>
      <c r="T1929" s="7">
        <v>77975278.74</v>
      </c>
      <c r="U1929" s="7">
        <v>0</v>
      </c>
      <c r="V1929" s="7">
        <v>724488.85</v>
      </c>
      <c r="W1929" s="7">
        <v>0</v>
      </c>
      <c r="X1929" s="7">
        <v>790696.05</v>
      </c>
      <c r="Y1929" s="7">
        <v>2436376376.5</v>
      </c>
      <c r="Z1929" s="7">
        <v>126894895.77</v>
      </c>
      <c r="AA1929" s="7">
        <v>0</v>
      </c>
      <c r="AB1929" s="7">
        <v>0</v>
      </c>
      <c r="AC1929" s="7"/>
      <c r="AD1929" s="7">
        <v>324252593.56</v>
      </c>
      <c r="AE1929" s="7">
        <v>0</v>
      </c>
      <c r="AF1929" s="7">
        <v>793681277.66</v>
      </c>
      <c r="AG1929" s="7">
        <v>419794911.1</v>
      </c>
      <c r="AH1929" s="7">
        <v>50385772.72</v>
      </c>
      <c r="AI1929" s="7">
        <v>129184640.82</v>
      </c>
      <c r="AJ1929" s="9">
        <f t="shared" si="510"/>
        <v>2933646375.86</v>
      </c>
      <c r="AK1929" s="9">
        <f t="shared" si="511"/>
        <v>4382695883.63</v>
      </c>
      <c r="AL1929" s="9">
        <f t="shared" si="512"/>
        <v>7316342259.49</v>
      </c>
      <c r="AM1929" s="9">
        <f t="shared" si="513"/>
        <v>605332037.16</v>
      </c>
      <c r="AN1929" s="9">
        <f t="shared" si="514"/>
        <v>2329829523.6</v>
      </c>
      <c r="AO1929" s="14" t="e">
        <f>AN1929-VLOOKUP(A1929,[1]选股结果!A1929:BF4932,44,FALSE)</f>
        <v>#N/A</v>
      </c>
      <c r="AP1929" s="9">
        <f t="shared" si="515"/>
        <v>4280570468.13</v>
      </c>
      <c r="AQ1929" s="9">
        <f t="shared" si="516"/>
        <v>100610230.6</v>
      </c>
      <c r="AR1929" s="9" t="e">
        <f t="shared" si="517"/>
        <v>#N/A</v>
      </c>
      <c r="AS1929" s="9">
        <f t="shared" si="518"/>
        <v>4381180698.73</v>
      </c>
      <c r="AT1929" s="9" t="e">
        <f t="shared" si="519"/>
        <v>#N/A</v>
      </c>
      <c r="AU1929" s="17" t="e">
        <f t="shared" si="520"/>
        <v>#N/A</v>
      </c>
      <c r="AV1929" s="17" t="e">
        <f t="shared" si="521"/>
        <v>#N/A</v>
      </c>
      <c r="AW1929" s="17" t="e">
        <f t="shared" si="522"/>
        <v>#N/A</v>
      </c>
      <c r="AX1929" s="17" t="e">
        <f t="shared" si="523"/>
        <v>#N/A</v>
      </c>
      <c r="AY1929" s="17" t="e">
        <f t="shared" si="524"/>
        <v>#N/A</v>
      </c>
      <c r="AZ1929" s="17" t="e">
        <f t="shared" si="525"/>
        <v>#N/A</v>
      </c>
      <c r="BA1929" s="17" t="e">
        <f t="shared" si="526"/>
        <v>#N/A</v>
      </c>
    </row>
    <row r="1930" spans="1:53">
      <c r="A1930" s="6" t="s">
        <v>3908</v>
      </c>
      <c r="B1930" s="6" t="s">
        <v>3909</v>
      </c>
      <c r="C1930" s="7">
        <v>7391971.27</v>
      </c>
      <c r="D1930" s="7">
        <v>445747287.07</v>
      </c>
      <c r="E1930" s="7">
        <v>0</v>
      </c>
      <c r="F1930" s="7">
        <v>0</v>
      </c>
      <c r="G1930" s="7">
        <v>0</v>
      </c>
      <c r="H1930" s="7">
        <v>0</v>
      </c>
      <c r="I1930" s="7">
        <v>1880059727.08</v>
      </c>
      <c r="J1930" s="7"/>
      <c r="K1930" s="7">
        <v>380659183.67</v>
      </c>
      <c r="L1930" s="7">
        <v>0</v>
      </c>
      <c r="M1930" s="7">
        <v>0</v>
      </c>
      <c r="N1930" s="7">
        <v>0</v>
      </c>
      <c r="O1930" s="7">
        <v>355146567.97</v>
      </c>
      <c r="P1930" s="7">
        <v>0</v>
      </c>
      <c r="Q1930" s="7">
        <v>1456010835.72</v>
      </c>
      <c r="R1930" s="7">
        <v>1247727814.83</v>
      </c>
      <c r="S1930" s="7">
        <v>0</v>
      </c>
      <c r="T1930" s="7">
        <v>136246504.86</v>
      </c>
      <c r="U1930" s="7">
        <v>0</v>
      </c>
      <c r="V1930" s="7">
        <v>0</v>
      </c>
      <c r="W1930" s="7">
        <v>0</v>
      </c>
      <c r="X1930" s="7">
        <v>0</v>
      </c>
      <c r="Y1930" s="7">
        <v>218176972.98</v>
      </c>
      <c r="Z1930" s="7">
        <v>65958957.97</v>
      </c>
      <c r="AA1930" s="7">
        <v>0</v>
      </c>
      <c r="AB1930" s="7">
        <v>0</v>
      </c>
      <c r="AC1930" s="7"/>
      <c r="AD1930" s="7">
        <v>234729373.11</v>
      </c>
      <c r="AE1930" s="7">
        <v>53699026.28</v>
      </c>
      <c r="AF1930" s="7">
        <v>451131610.06</v>
      </c>
      <c r="AG1930" s="7">
        <v>62154486</v>
      </c>
      <c r="AH1930" s="7">
        <v>70885830.28</v>
      </c>
      <c r="AI1930" s="7">
        <v>47007563.4</v>
      </c>
      <c r="AJ1930" s="9">
        <f t="shared" si="510"/>
        <v>5901597921.2</v>
      </c>
      <c r="AK1930" s="9">
        <f t="shared" si="511"/>
        <v>1211135791.35</v>
      </c>
      <c r="AL1930" s="9">
        <f t="shared" si="512"/>
        <v>7112733712.55</v>
      </c>
      <c r="AM1930" s="9">
        <f t="shared" si="513"/>
        <v>800893855.04</v>
      </c>
      <c r="AN1930" s="9">
        <f t="shared" si="514"/>
        <v>5100704066.16</v>
      </c>
      <c r="AO1930" s="14" t="e">
        <f>AN1930-VLOOKUP(A1930,[1]选股结果!A1930:BF4933,44,FALSE)</f>
        <v>#N/A</v>
      </c>
      <c r="AP1930" s="9">
        <f t="shared" si="515"/>
        <v>1203743820.08</v>
      </c>
      <c r="AQ1930" s="9">
        <f t="shared" si="516"/>
        <v>7391971.27</v>
      </c>
      <c r="AR1930" s="9" t="e">
        <f t="shared" si="517"/>
        <v>#N/A</v>
      </c>
      <c r="AS1930" s="9">
        <f t="shared" si="518"/>
        <v>1211135791.35</v>
      </c>
      <c r="AT1930" s="9" t="e">
        <f t="shared" si="519"/>
        <v>#N/A</v>
      </c>
      <c r="AU1930" s="17" t="e">
        <f t="shared" si="520"/>
        <v>#N/A</v>
      </c>
      <c r="AV1930" s="17" t="e">
        <f t="shared" si="521"/>
        <v>#N/A</v>
      </c>
      <c r="AW1930" s="17" t="e">
        <f t="shared" si="522"/>
        <v>#N/A</v>
      </c>
      <c r="AX1930" s="17" t="e">
        <f t="shared" si="523"/>
        <v>#N/A</v>
      </c>
      <c r="AY1930" s="17" t="e">
        <f t="shared" si="524"/>
        <v>#N/A</v>
      </c>
      <c r="AZ1930" s="17" t="e">
        <f t="shared" si="525"/>
        <v>#N/A</v>
      </c>
      <c r="BA1930" s="17" t="e">
        <f t="shared" si="526"/>
        <v>#N/A</v>
      </c>
    </row>
    <row r="1931" spans="1:53">
      <c r="A1931" s="6" t="s">
        <v>3910</v>
      </c>
      <c r="B1931" s="6" t="s">
        <v>3911</v>
      </c>
      <c r="C1931" s="7">
        <v>731067048.56</v>
      </c>
      <c r="D1931" s="7">
        <v>445608787.06</v>
      </c>
      <c r="E1931" s="7">
        <v>0</v>
      </c>
      <c r="F1931" s="7">
        <v>0</v>
      </c>
      <c r="G1931" s="7">
        <v>0</v>
      </c>
      <c r="H1931" s="7">
        <v>0</v>
      </c>
      <c r="I1931" s="7">
        <v>1979342850.49</v>
      </c>
      <c r="J1931" s="7"/>
      <c r="K1931" s="7">
        <v>709788510.71</v>
      </c>
      <c r="L1931" s="7">
        <v>0</v>
      </c>
      <c r="M1931" s="7">
        <v>0</v>
      </c>
      <c r="N1931" s="7">
        <v>0</v>
      </c>
      <c r="O1931" s="7">
        <v>400739830.88</v>
      </c>
      <c r="P1931" s="7">
        <v>0</v>
      </c>
      <c r="Q1931" s="7">
        <v>625663009.49</v>
      </c>
      <c r="R1931" s="7">
        <v>0</v>
      </c>
      <c r="S1931" s="7">
        <v>0</v>
      </c>
      <c r="T1931" s="7">
        <v>162370131.96</v>
      </c>
      <c r="U1931" s="7">
        <v>0</v>
      </c>
      <c r="V1931" s="7">
        <v>0</v>
      </c>
      <c r="W1931" s="7">
        <v>0</v>
      </c>
      <c r="X1931" s="7">
        <v>0</v>
      </c>
      <c r="Y1931" s="7">
        <v>10040073242.86</v>
      </c>
      <c r="Z1931" s="7">
        <v>739525666.34</v>
      </c>
      <c r="AA1931" s="7">
        <v>0</v>
      </c>
      <c r="AB1931" s="7">
        <v>0</v>
      </c>
      <c r="AC1931" s="7"/>
      <c r="AD1931" s="7">
        <v>764093853.91</v>
      </c>
      <c r="AE1931" s="7">
        <v>43321902.58</v>
      </c>
      <c r="AF1931" s="7">
        <v>1921210.39</v>
      </c>
      <c r="AG1931" s="7">
        <v>105486901.65</v>
      </c>
      <c r="AH1931" s="7">
        <v>10396836.26</v>
      </c>
      <c r="AI1931" s="7">
        <v>444143960.1</v>
      </c>
      <c r="AJ1931" s="9">
        <f t="shared" si="510"/>
        <v>4323513120.59</v>
      </c>
      <c r="AK1931" s="9">
        <f t="shared" si="511"/>
        <v>12880030622.65</v>
      </c>
      <c r="AL1931" s="9">
        <f t="shared" si="512"/>
        <v>17203543743.24</v>
      </c>
      <c r="AM1931" s="9">
        <f t="shared" si="513"/>
        <v>846348617.94</v>
      </c>
      <c r="AN1931" s="9">
        <f t="shared" si="514"/>
        <v>3477164502.65</v>
      </c>
      <c r="AO1931" s="14" t="e">
        <f>AN1931-VLOOKUP(A1931,[1]选股结果!A1931:BF4934,44,FALSE)</f>
        <v>#N/A</v>
      </c>
      <c r="AP1931" s="9">
        <f t="shared" si="515"/>
        <v>12148963574.09</v>
      </c>
      <c r="AQ1931" s="9">
        <f t="shared" si="516"/>
        <v>731067048.56</v>
      </c>
      <c r="AR1931" s="9" t="e">
        <f t="shared" si="517"/>
        <v>#N/A</v>
      </c>
      <c r="AS1931" s="9">
        <f t="shared" si="518"/>
        <v>12880030622.65</v>
      </c>
      <c r="AT1931" s="9" t="e">
        <f t="shared" si="519"/>
        <v>#N/A</v>
      </c>
      <c r="AU1931" s="17" t="e">
        <f t="shared" si="520"/>
        <v>#N/A</v>
      </c>
      <c r="AV1931" s="17" t="e">
        <f t="shared" si="521"/>
        <v>#N/A</v>
      </c>
      <c r="AW1931" s="17" t="e">
        <f t="shared" si="522"/>
        <v>#N/A</v>
      </c>
      <c r="AX1931" s="17" t="e">
        <f t="shared" si="523"/>
        <v>#N/A</v>
      </c>
      <c r="AY1931" s="17" t="e">
        <f t="shared" si="524"/>
        <v>#N/A</v>
      </c>
      <c r="AZ1931" s="17" t="e">
        <f t="shared" si="525"/>
        <v>#N/A</v>
      </c>
      <c r="BA1931" s="17" t="e">
        <f t="shared" si="526"/>
        <v>#N/A</v>
      </c>
    </row>
    <row r="1932" spans="1:53">
      <c r="A1932" s="6" t="s">
        <v>3912</v>
      </c>
      <c r="B1932" s="6" t="s">
        <v>3913</v>
      </c>
      <c r="C1932" s="7">
        <v>25393781.41</v>
      </c>
      <c r="D1932" s="7">
        <v>444321046.57</v>
      </c>
      <c r="E1932" s="7">
        <v>0</v>
      </c>
      <c r="F1932" s="7">
        <v>0</v>
      </c>
      <c r="G1932" s="7">
        <v>61693448.71</v>
      </c>
      <c r="H1932" s="7">
        <v>0</v>
      </c>
      <c r="I1932" s="7">
        <v>296871270.96</v>
      </c>
      <c r="J1932" s="7"/>
      <c r="K1932" s="7">
        <v>13469489.55</v>
      </c>
      <c r="L1932" s="7">
        <v>0</v>
      </c>
      <c r="M1932" s="7">
        <v>0</v>
      </c>
      <c r="N1932" s="7">
        <v>0</v>
      </c>
      <c r="O1932" s="7">
        <v>38790110.94</v>
      </c>
      <c r="P1932" s="7">
        <v>0</v>
      </c>
      <c r="Q1932" s="7">
        <v>1119386478.09</v>
      </c>
      <c r="R1932" s="7">
        <v>0</v>
      </c>
      <c r="S1932" s="7">
        <v>0</v>
      </c>
      <c r="T1932" s="7">
        <v>121703626.75</v>
      </c>
      <c r="U1932" s="7">
        <v>0</v>
      </c>
      <c r="V1932" s="7">
        <v>0</v>
      </c>
      <c r="W1932" s="7">
        <v>0</v>
      </c>
      <c r="X1932" s="7">
        <v>24473207.76</v>
      </c>
      <c r="Y1932" s="7">
        <v>734408567.27</v>
      </c>
      <c r="Z1932" s="7">
        <v>181113213.36</v>
      </c>
      <c r="AA1932" s="7">
        <v>0</v>
      </c>
      <c r="AB1932" s="7">
        <v>0</v>
      </c>
      <c r="AC1932" s="7"/>
      <c r="AD1932" s="7">
        <v>206382855.22</v>
      </c>
      <c r="AE1932" s="7">
        <v>0</v>
      </c>
      <c r="AF1932" s="7">
        <v>97763640.05</v>
      </c>
      <c r="AG1932" s="7">
        <v>983495.94</v>
      </c>
      <c r="AH1932" s="7">
        <v>39378429.52</v>
      </c>
      <c r="AI1932" s="7">
        <v>16427737.5</v>
      </c>
      <c r="AJ1932" s="9">
        <f t="shared" si="510"/>
        <v>2096235471.57</v>
      </c>
      <c r="AK1932" s="9">
        <f t="shared" si="511"/>
        <v>1326324928.03</v>
      </c>
      <c r="AL1932" s="9">
        <f t="shared" si="512"/>
        <v>3422560399.6</v>
      </c>
      <c r="AM1932" s="9">
        <f t="shared" si="513"/>
        <v>569277813.98</v>
      </c>
      <c r="AN1932" s="9">
        <f t="shared" si="514"/>
        <v>1551430865.35</v>
      </c>
      <c r="AO1932" s="14">
        <f>AN1932-VLOOKUP(A1932,[1]选股结果!A1932:BF4935,44,FALSE)</f>
        <v>219716952.29</v>
      </c>
      <c r="AP1932" s="9">
        <f t="shared" si="515"/>
        <v>1276457938.86</v>
      </c>
      <c r="AQ1932" s="9">
        <f t="shared" si="516"/>
        <v>25393781.41</v>
      </c>
      <c r="AR1932" s="9">
        <f t="shared" si="517"/>
        <v>2090846486.54</v>
      </c>
      <c r="AS1932" s="9">
        <f t="shared" si="518"/>
        <v>1301851720.27</v>
      </c>
      <c r="AT1932" s="9">
        <f t="shared" si="519"/>
        <v>788994766.27</v>
      </c>
      <c r="AU1932" s="17">
        <f t="shared" si="520"/>
        <v>0.272271454477779</v>
      </c>
      <c r="AV1932" s="17">
        <f t="shared" si="521"/>
        <v>0.742010891443952</v>
      </c>
      <c r="AW1932" s="17">
        <f t="shared" si="522"/>
        <v>0.10508516703854</v>
      </c>
      <c r="AX1932" s="17">
        <f t="shared" si="523"/>
        <v>0.610498162862413</v>
      </c>
      <c r="AY1932" s="17">
        <f t="shared" si="524"/>
        <v>0.0121452156212685</v>
      </c>
      <c r="AZ1932" s="17">
        <f t="shared" si="525"/>
        <v>0.622643378483681</v>
      </c>
      <c r="BA1932" s="17">
        <f t="shared" si="526"/>
        <v>0.377356621516319</v>
      </c>
    </row>
    <row r="1933" spans="1:53">
      <c r="A1933" s="6" t="s">
        <v>3914</v>
      </c>
      <c r="B1933" s="6" t="s">
        <v>3915</v>
      </c>
      <c r="C1933" s="7">
        <v>2320315.79</v>
      </c>
      <c r="D1933" s="7">
        <v>444241471.23</v>
      </c>
      <c r="E1933" s="7">
        <v>0</v>
      </c>
      <c r="F1933" s="7">
        <v>0</v>
      </c>
      <c r="G1933" s="7">
        <v>230968465.76</v>
      </c>
      <c r="H1933" s="7">
        <v>0</v>
      </c>
      <c r="I1933" s="7">
        <v>709893741.31</v>
      </c>
      <c r="J1933" s="7"/>
      <c r="K1933" s="7">
        <v>65582528.46</v>
      </c>
      <c r="L1933" s="7">
        <v>0</v>
      </c>
      <c r="M1933" s="7">
        <v>0</v>
      </c>
      <c r="N1933" s="7">
        <v>0</v>
      </c>
      <c r="O1933" s="7">
        <v>29070472.94</v>
      </c>
      <c r="P1933" s="7">
        <v>0</v>
      </c>
      <c r="Q1933" s="7">
        <v>958871274.9</v>
      </c>
      <c r="R1933" s="7">
        <v>131693808.64</v>
      </c>
      <c r="S1933" s="7">
        <v>0</v>
      </c>
      <c r="T1933" s="7">
        <v>19182069.85</v>
      </c>
      <c r="U1933" s="7">
        <v>0</v>
      </c>
      <c r="V1933" s="7">
        <v>0</v>
      </c>
      <c r="W1933" s="7">
        <v>0</v>
      </c>
      <c r="X1933" s="7">
        <v>27040312.9</v>
      </c>
      <c r="Y1933" s="7">
        <v>203272386.73</v>
      </c>
      <c r="Z1933" s="7">
        <v>11476422.86</v>
      </c>
      <c r="AA1933" s="7">
        <v>0</v>
      </c>
      <c r="AB1933" s="7">
        <v>0</v>
      </c>
      <c r="AC1933" s="7"/>
      <c r="AD1933" s="7">
        <v>9207093.67</v>
      </c>
      <c r="AE1933" s="7">
        <v>0</v>
      </c>
      <c r="AF1933" s="7">
        <v>0</v>
      </c>
      <c r="AG1933" s="7">
        <v>2384339.73</v>
      </c>
      <c r="AH1933" s="7">
        <v>27074730.23</v>
      </c>
      <c r="AI1933" s="7">
        <v>2017797</v>
      </c>
      <c r="AJ1933" s="9">
        <f t="shared" si="510"/>
        <v>2589503833.09</v>
      </c>
      <c r="AK1933" s="9">
        <f t="shared" si="511"/>
        <v>284793398.91</v>
      </c>
      <c r="AL1933" s="9">
        <f t="shared" si="512"/>
        <v>2874297232</v>
      </c>
      <c r="AM1933" s="9">
        <f t="shared" si="513"/>
        <v>731320722.83</v>
      </c>
      <c r="AN1933" s="9">
        <f t="shared" si="514"/>
        <v>1885223423.16</v>
      </c>
      <c r="AO1933" s="14" t="e">
        <f>AN1933-VLOOKUP(A1933,[1]选股结果!A1933:BF4936,44,FALSE)</f>
        <v>#N/A</v>
      </c>
      <c r="AP1933" s="9">
        <f t="shared" si="515"/>
        <v>255432770.22</v>
      </c>
      <c r="AQ1933" s="9">
        <f t="shared" si="516"/>
        <v>2320315.79</v>
      </c>
      <c r="AR1933" s="9" t="e">
        <f t="shared" si="517"/>
        <v>#N/A</v>
      </c>
      <c r="AS1933" s="9">
        <f t="shared" si="518"/>
        <v>257753086.01</v>
      </c>
      <c r="AT1933" s="9" t="e">
        <f t="shared" si="519"/>
        <v>#N/A</v>
      </c>
      <c r="AU1933" s="17" t="e">
        <f t="shared" si="520"/>
        <v>#N/A</v>
      </c>
      <c r="AV1933" s="17" t="e">
        <f t="shared" si="521"/>
        <v>#N/A</v>
      </c>
      <c r="AW1933" s="17" t="e">
        <f t="shared" si="522"/>
        <v>#N/A</v>
      </c>
      <c r="AX1933" s="17" t="e">
        <f t="shared" si="523"/>
        <v>#N/A</v>
      </c>
      <c r="AY1933" s="17" t="e">
        <f t="shared" si="524"/>
        <v>#N/A</v>
      </c>
      <c r="AZ1933" s="17" t="e">
        <f t="shared" si="525"/>
        <v>#N/A</v>
      </c>
      <c r="BA1933" s="17" t="e">
        <f t="shared" si="526"/>
        <v>#N/A</v>
      </c>
    </row>
    <row r="1934" spans="1:53">
      <c r="A1934" s="6" t="s">
        <v>3916</v>
      </c>
      <c r="B1934" s="6" t="s">
        <v>3917</v>
      </c>
      <c r="C1934" s="7">
        <v>0</v>
      </c>
      <c r="D1934" s="7">
        <v>442396354.38</v>
      </c>
      <c r="E1934" s="7">
        <v>0</v>
      </c>
      <c r="F1934" s="7">
        <v>0</v>
      </c>
      <c r="G1934" s="7">
        <v>0</v>
      </c>
      <c r="H1934" s="7">
        <v>0</v>
      </c>
      <c r="I1934" s="7">
        <v>5423124.66</v>
      </c>
      <c r="J1934" s="7"/>
      <c r="K1934" s="7">
        <v>10208214.95</v>
      </c>
      <c r="L1934" s="7">
        <v>0</v>
      </c>
      <c r="M1934" s="7">
        <v>0</v>
      </c>
      <c r="N1934" s="7">
        <v>0</v>
      </c>
      <c r="O1934" s="7">
        <v>8602941.71</v>
      </c>
      <c r="P1934" s="7">
        <v>0</v>
      </c>
      <c r="Q1934" s="7">
        <v>215941545.79</v>
      </c>
      <c r="R1934" s="7">
        <v>0</v>
      </c>
      <c r="S1934" s="7">
        <v>0</v>
      </c>
      <c r="T1934" s="7">
        <v>47048409.25</v>
      </c>
      <c r="U1934" s="7">
        <v>0</v>
      </c>
      <c r="V1934" s="7">
        <v>0</v>
      </c>
      <c r="W1934" s="7">
        <v>0</v>
      </c>
      <c r="X1934" s="7">
        <v>0</v>
      </c>
      <c r="Y1934" s="7">
        <v>225294030.21</v>
      </c>
      <c r="Z1934" s="7">
        <v>19939468.21</v>
      </c>
      <c r="AA1934" s="7">
        <v>0</v>
      </c>
      <c r="AB1934" s="7">
        <v>0</v>
      </c>
      <c r="AC1934" s="7"/>
      <c r="AD1934" s="7">
        <v>28245074.62</v>
      </c>
      <c r="AE1934" s="7">
        <v>0</v>
      </c>
      <c r="AF1934" s="7">
        <v>0</v>
      </c>
      <c r="AG1934" s="7">
        <v>4575463.98</v>
      </c>
      <c r="AH1934" s="7">
        <v>13677089.09</v>
      </c>
      <c r="AI1934" s="7">
        <v>7459804.7</v>
      </c>
      <c r="AJ1934" s="9">
        <f t="shared" si="510"/>
        <v>729620590.74</v>
      </c>
      <c r="AK1934" s="9">
        <f t="shared" si="511"/>
        <v>299190930.81</v>
      </c>
      <c r="AL1934" s="9">
        <f t="shared" si="512"/>
        <v>1028811521.55</v>
      </c>
      <c r="AM1934" s="9">
        <f t="shared" si="513"/>
        <v>450999296.09</v>
      </c>
      <c r="AN1934" s="9">
        <f t="shared" si="514"/>
        <v>278621294.65</v>
      </c>
      <c r="AO1934" s="14">
        <f>AN1934-VLOOKUP(A1934,[1]选股结果!A1934:BF4937,44,FALSE)</f>
        <v>136298367.79</v>
      </c>
      <c r="AP1934" s="9">
        <f t="shared" si="515"/>
        <v>299190930.81</v>
      </c>
      <c r="AQ1934" s="9">
        <f t="shared" si="516"/>
        <v>0</v>
      </c>
      <c r="AR1934" s="9">
        <f t="shared" si="517"/>
        <v>886488594.69</v>
      </c>
      <c r="AS1934" s="9">
        <f t="shared" si="518"/>
        <v>299190930.81</v>
      </c>
      <c r="AT1934" s="9">
        <f t="shared" si="519"/>
        <v>587297663.88</v>
      </c>
      <c r="AU1934" s="17">
        <f t="shared" si="520"/>
        <v>0.508747996072879</v>
      </c>
      <c r="AV1934" s="17">
        <f t="shared" si="521"/>
        <v>0.314297664198864</v>
      </c>
      <c r="AW1934" s="17">
        <f t="shared" si="522"/>
        <v>0.153750841924439</v>
      </c>
      <c r="AX1934" s="17">
        <f t="shared" si="523"/>
        <v>0.337501162002683</v>
      </c>
      <c r="AY1934" s="17">
        <f t="shared" si="524"/>
        <v>0</v>
      </c>
      <c r="AZ1934" s="17">
        <f t="shared" si="525"/>
        <v>0.337501162002683</v>
      </c>
      <c r="BA1934" s="17">
        <f t="shared" si="526"/>
        <v>0.662498837997318</v>
      </c>
    </row>
    <row r="1935" spans="1:53">
      <c r="A1935" s="6" t="s">
        <v>3918</v>
      </c>
      <c r="B1935" s="6" t="s">
        <v>3919</v>
      </c>
      <c r="C1935" s="7">
        <v>11692992.78</v>
      </c>
      <c r="D1935" s="7">
        <v>442090207.34</v>
      </c>
      <c r="E1935" s="7">
        <v>0</v>
      </c>
      <c r="F1935" s="7">
        <v>0</v>
      </c>
      <c r="G1935" s="7">
        <v>64936482.95</v>
      </c>
      <c r="H1935" s="7">
        <v>0</v>
      </c>
      <c r="I1935" s="7">
        <v>302323072.44</v>
      </c>
      <c r="J1935" s="7"/>
      <c r="K1935" s="7">
        <v>13735640.64</v>
      </c>
      <c r="L1935" s="7">
        <v>0</v>
      </c>
      <c r="M1935" s="7">
        <v>0</v>
      </c>
      <c r="N1935" s="7">
        <v>0</v>
      </c>
      <c r="O1935" s="7">
        <v>64975494.84</v>
      </c>
      <c r="P1935" s="7">
        <v>0</v>
      </c>
      <c r="Q1935" s="7">
        <v>392415440.82</v>
      </c>
      <c r="R1935" s="7">
        <v>0</v>
      </c>
      <c r="S1935" s="7">
        <v>0</v>
      </c>
      <c r="T1935" s="7">
        <v>8659373.5</v>
      </c>
      <c r="U1935" s="7">
        <v>0</v>
      </c>
      <c r="V1935" s="7">
        <v>0</v>
      </c>
      <c r="W1935" s="7">
        <v>0</v>
      </c>
      <c r="X1935" s="7">
        <v>36092128.88</v>
      </c>
      <c r="Y1935" s="7">
        <v>658984374.19</v>
      </c>
      <c r="Z1935" s="7">
        <v>20876756.14</v>
      </c>
      <c r="AA1935" s="7">
        <v>0</v>
      </c>
      <c r="AB1935" s="7">
        <v>0</v>
      </c>
      <c r="AC1935" s="7"/>
      <c r="AD1935" s="7">
        <v>118038269.18</v>
      </c>
      <c r="AE1935" s="7">
        <v>0</v>
      </c>
      <c r="AF1935" s="7">
        <v>16319724.59</v>
      </c>
      <c r="AG1935" s="7">
        <v>2455360.07</v>
      </c>
      <c r="AH1935" s="7">
        <v>18794369.05</v>
      </c>
      <c r="AI1935" s="7">
        <v>30998328.69</v>
      </c>
      <c r="AJ1935" s="9">
        <f t="shared" si="510"/>
        <v>1289135712.53</v>
      </c>
      <c r="AK1935" s="9">
        <f t="shared" si="511"/>
        <v>914252303.57</v>
      </c>
      <c r="AL1935" s="9">
        <f t="shared" si="512"/>
        <v>2203388016.1</v>
      </c>
      <c r="AM1935" s="9">
        <f t="shared" si="513"/>
        <v>608094314.01</v>
      </c>
      <c r="AN1935" s="9">
        <f t="shared" si="514"/>
        <v>717133527.4</v>
      </c>
      <c r="AO1935" s="14">
        <f>AN1935-VLOOKUP(A1935,[1]选股结果!A1935:BF4938,44,FALSE)</f>
        <v>205910989.17</v>
      </c>
      <c r="AP1935" s="9">
        <f t="shared" si="515"/>
        <v>866467181.91</v>
      </c>
      <c r="AQ1935" s="9">
        <f t="shared" si="516"/>
        <v>11692992.78</v>
      </c>
      <c r="AR1935" s="9">
        <f t="shared" si="517"/>
        <v>1692165477.87</v>
      </c>
      <c r="AS1935" s="9">
        <f t="shared" si="518"/>
        <v>878160174.69</v>
      </c>
      <c r="AT1935" s="9">
        <f t="shared" si="519"/>
        <v>814005303.18</v>
      </c>
      <c r="AU1935" s="17">
        <f t="shared" si="520"/>
        <v>0.359358657272357</v>
      </c>
      <c r="AV1935" s="17">
        <f t="shared" si="521"/>
        <v>0.42379633480213</v>
      </c>
      <c r="AW1935" s="17">
        <f t="shared" si="522"/>
        <v>0.121684901307163</v>
      </c>
      <c r="AX1935" s="17">
        <f t="shared" si="523"/>
        <v>0.512046364993014</v>
      </c>
      <c r="AY1935" s="17">
        <f t="shared" si="524"/>
        <v>0.00691007642746528</v>
      </c>
      <c r="AZ1935" s="17">
        <f t="shared" si="525"/>
        <v>0.518956441420479</v>
      </c>
      <c r="BA1935" s="17">
        <f t="shared" si="526"/>
        <v>0.481043558579521</v>
      </c>
    </row>
    <row r="1936" spans="1:53">
      <c r="A1936" s="6" t="s">
        <v>3920</v>
      </c>
      <c r="B1936" s="6" t="s">
        <v>3921</v>
      </c>
      <c r="C1936" s="7">
        <v>392756176.96</v>
      </c>
      <c r="D1936" s="7">
        <v>440399487.75</v>
      </c>
      <c r="E1936" s="7">
        <v>0</v>
      </c>
      <c r="F1936" s="7">
        <v>0</v>
      </c>
      <c r="G1936" s="7">
        <v>1373066492.28</v>
      </c>
      <c r="H1936" s="7">
        <v>0</v>
      </c>
      <c r="I1936" s="7">
        <v>570470487.83</v>
      </c>
      <c r="J1936" s="7"/>
      <c r="K1936" s="7">
        <v>94063881.85</v>
      </c>
      <c r="L1936" s="7">
        <v>0</v>
      </c>
      <c r="M1936" s="7">
        <v>0</v>
      </c>
      <c r="N1936" s="7">
        <v>0</v>
      </c>
      <c r="O1936" s="7">
        <v>1325309706.13</v>
      </c>
      <c r="P1936" s="7">
        <v>0</v>
      </c>
      <c r="Q1936" s="7">
        <v>283412570.13</v>
      </c>
      <c r="R1936" s="7">
        <v>0</v>
      </c>
      <c r="S1936" s="7">
        <v>0</v>
      </c>
      <c r="T1936" s="7">
        <v>104908777.31</v>
      </c>
      <c r="U1936" s="7">
        <v>0</v>
      </c>
      <c r="V1936" s="7">
        <v>0</v>
      </c>
      <c r="W1936" s="7">
        <v>0</v>
      </c>
      <c r="X1936" s="7">
        <v>116915900.77</v>
      </c>
      <c r="Y1936" s="7">
        <v>1748566344.96</v>
      </c>
      <c r="Z1936" s="7">
        <v>814894430.67</v>
      </c>
      <c r="AA1936" s="7">
        <v>0</v>
      </c>
      <c r="AB1936" s="7">
        <v>0</v>
      </c>
      <c r="AC1936" s="7"/>
      <c r="AD1936" s="7">
        <v>434414176.83</v>
      </c>
      <c r="AE1936" s="7">
        <v>426714134.18</v>
      </c>
      <c r="AF1936" s="7">
        <v>270872563.49</v>
      </c>
      <c r="AG1936" s="7">
        <v>29879083.24</v>
      </c>
      <c r="AH1936" s="7">
        <v>222498645.48</v>
      </c>
      <c r="AI1936" s="7">
        <v>58657390.45</v>
      </c>
      <c r="AJ1936" s="9">
        <f t="shared" si="510"/>
        <v>4191631403.28</v>
      </c>
      <c r="AK1936" s="9">
        <f t="shared" si="511"/>
        <v>4516168847.03</v>
      </c>
      <c r="AL1936" s="9">
        <f t="shared" si="512"/>
        <v>8707800250.31</v>
      </c>
      <c r="AM1936" s="9">
        <f t="shared" si="513"/>
        <v>3255691586.93</v>
      </c>
      <c r="AN1936" s="9">
        <f t="shared" si="514"/>
        <v>1052855717.12</v>
      </c>
      <c r="AO1936" s="14" t="e">
        <f>AN1936-VLOOKUP(A1936,[1]选股结果!A1936:BF4939,44,FALSE)</f>
        <v>#N/A</v>
      </c>
      <c r="AP1936" s="9">
        <f t="shared" si="515"/>
        <v>4006496769.3</v>
      </c>
      <c r="AQ1936" s="9">
        <f t="shared" si="516"/>
        <v>392756176.96</v>
      </c>
      <c r="AR1936" s="9" t="e">
        <f t="shared" si="517"/>
        <v>#N/A</v>
      </c>
      <c r="AS1936" s="9">
        <f t="shared" si="518"/>
        <v>4399252946.26</v>
      </c>
      <c r="AT1936" s="9" t="e">
        <f t="shared" si="519"/>
        <v>#N/A</v>
      </c>
      <c r="AU1936" s="17" t="e">
        <f t="shared" si="520"/>
        <v>#N/A</v>
      </c>
      <c r="AV1936" s="17" t="e">
        <f t="shared" si="521"/>
        <v>#N/A</v>
      </c>
      <c r="AW1936" s="17" t="e">
        <f t="shared" si="522"/>
        <v>#N/A</v>
      </c>
      <c r="AX1936" s="17" t="e">
        <f t="shared" si="523"/>
        <v>#N/A</v>
      </c>
      <c r="AY1936" s="17" t="e">
        <f t="shared" si="524"/>
        <v>#N/A</v>
      </c>
      <c r="AZ1936" s="17" t="e">
        <f t="shared" si="525"/>
        <v>#N/A</v>
      </c>
      <c r="BA1936" s="17" t="e">
        <f t="shared" si="526"/>
        <v>#N/A</v>
      </c>
    </row>
    <row r="1937" spans="1:53">
      <c r="A1937" s="6" t="s">
        <v>3922</v>
      </c>
      <c r="B1937" s="6" t="s">
        <v>3923</v>
      </c>
      <c r="C1937" s="7">
        <v>8597133.87</v>
      </c>
      <c r="D1937" s="7">
        <v>439633608.79</v>
      </c>
      <c r="E1937" s="7">
        <v>0</v>
      </c>
      <c r="F1937" s="7">
        <v>0</v>
      </c>
      <c r="G1937" s="7">
        <v>0</v>
      </c>
      <c r="H1937" s="7">
        <v>0</v>
      </c>
      <c r="I1937" s="7">
        <v>569991039.12</v>
      </c>
      <c r="J1937" s="7"/>
      <c r="K1937" s="7">
        <v>34867883.91</v>
      </c>
      <c r="L1937" s="7">
        <v>0</v>
      </c>
      <c r="M1937" s="7">
        <v>0</v>
      </c>
      <c r="N1937" s="7">
        <v>0</v>
      </c>
      <c r="O1937" s="7">
        <v>38491751.33</v>
      </c>
      <c r="P1937" s="7">
        <v>0</v>
      </c>
      <c r="Q1937" s="7">
        <v>1434363264.11</v>
      </c>
      <c r="R1937" s="7">
        <v>0</v>
      </c>
      <c r="S1937" s="7">
        <v>6859150</v>
      </c>
      <c r="T1937" s="7">
        <v>20318455.45</v>
      </c>
      <c r="U1937" s="7">
        <v>0</v>
      </c>
      <c r="V1937" s="7">
        <v>16300000</v>
      </c>
      <c r="W1937" s="7">
        <v>0</v>
      </c>
      <c r="X1937" s="7">
        <v>0</v>
      </c>
      <c r="Y1937" s="7">
        <v>805074928.47</v>
      </c>
      <c r="Z1937" s="7">
        <v>442446313.8</v>
      </c>
      <c r="AA1937" s="7">
        <v>0</v>
      </c>
      <c r="AB1937" s="7">
        <v>0</v>
      </c>
      <c r="AC1937" s="7"/>
      <c r="AD1937" s="7">
        <v>159764925.58</v>
      </c>
      <c r="AE1937" s="7">
        <v>0</v>
      </c>
      <c r="AF1937" s="7">
        <v>0</v>
      </c>
      <c r="AG1937" s="7">
        <v>46276337</v>
      </c>
      <c r="AH1937" s="7">
        <v>133950201.97</v>
      </c>
      <c r="AI1937" s="7">
        <v>13730993.34</v>
      </c>
      <c r="AJ1937" s="9">
        <f t="shared" si="510"/>
        <v>2544525152.71</v>
      </c>
      <c r="AK1937" s="9">
        <f t="shared" si="511"/>
        <v>1626140834.03</v>
      </c>
      <c r="AL1937" s="9">
        <f t="shared" si="512"/>
        <v>4170665986.74</v>
      </c>
      <c r="AM1937" s="9">
        <f t="shared" si="513"/>
        <v>478125360.12</v>
      </c>
      <c r="AN1937" s="9">
        <f t="shared" si="514"/>
        <v>2082699792.59</v>
      </c>
      <c r="AO1937" s="14" t="e">
        <f>AN1937-VLOOKUP(A1937,[1]选股结果!A1937:BF4940,44,FALSE)</f>
        <v>#N/A</v>
      </c>
      <c r="AP1937" s="9">
        <f t="shared" si="515"/>
        <v>1601243700.16</v>
      </c>
      <c r="AQ1937" s="9">
        <f t="shared" si="516"/>
        <v>8597133.87</v>
      </c>
      <c r="AR1937" s="9" t="e">
        <f t="shared" si="517"/>
        <v>#N/A</v>
      </c>
      <c r="AS1937" s="9">
        <f t="shared" si="518"/>
        <v>1609840834.03</v>
      </c>
      <c r="AT1937" s="9" t="e">
        <f t="shared" si="519"/>
        <v>#N/A</v>
      </c>
      <c r="AU1937" s="17" t="e">
        <f t="shared" si="520"/>
        <v>#N/A</v>
      </c>
      <c r="AV1937" s="17" t="e">
        <f t="shared" si="521"/>
        <v>#N/A</v>
      </c>
      <c r="AW1937" s="17" t="e">
        <f t="shared" si="522"/>
        <v>#N/A</v>
      </c>
      <c r="AX1937" s="17" t="e">
        <f t="shared" si="523"/>
        <v>#N/A</v>
      </c>
      <c r="AY1937" s="17" t="e">
        <f t="shared" si="524"/>
        <v>#N/A</v>
      </c>
      <c r="AZ1937" s="17" t="e">
        <f t="shared" si="525"/>
        <v>#N/A</v>
      </c>
      <c r="BA1937" s="17" t="e">
        <f t="shared" si="526"/>
        <v>#N/A</v>
      </c>
    </row>
    <row r="1938" spans="1:53">
      <c r="A1938" s="6" t="s">
        <v>3924</v>
      </c>
      <c r="B1938" s="6" t="s">
        <v>3925</v>
      </c>
      <c r="C1938" s="7">
        <v>64958774.95</v>
      </c>
      <c r="D1938" s="7">
        <v>439361638.72</v>
      </c>
      <c r="E1938" s="7">
        <v>0</v>
      </c>
      <c r="F1938" s="7">
        <v>0</v>
      </c>
      <c r="G1938" s="7">
        <v>0</v>
      </c>
      <c r="H1938" s="7">
        <v>0</v>
      </c>
      <c r="I1938" s="7">
        <v>166210497.73</v>
      </c>
      <c r="J1938" s="7"/>
      <c r="K1938" s="7">
        <v>8313049.57</v>
      </c>
      <c r="L1938" s="7">
        <v>0</v>
      </c>
      <c r="M1938" s="7">
        <v>0</v>
      </c>
      <c r="N1938" s="7">
        <v>0</v>
      </c>
      <c r="O1938" s="7">
        <v>8009472.92</v>
      </c>
      <c r="P1938" s="7">
        <v>0</v>
      </c>
      <c r="Q1938" s="7">
        <v>199636821.95</v>
      </c>
      <c r="R1938" s="7">
        <v>0</v>
      </c>
      <c r="S1938" s="7">
        <v>0</v>
      </c>
      <c r="T1938" s="7">
        <v>2444411.23</v>
      </c>
      <c r="U1938" s="7">
        <v>0</v>
      </c>
      <c r="V1938" s="7">
        <v>0</v>
      </c>
      <c r="W1938" s="7">
        <v>0</v>
      </c>
      <c r="X1938" s="7">
        <v>0</v>
      </c>
      <c r="Y1938" s="7">
        <v>323954010.91</v>
      </c>
      <c r="Z1938" s="7">
        <v>54808094.56</v>
      </c>
      <c r="AA1938" s="7">
        <v>0</v>
      </c>
      <c r="AB1938" s="7">
        <v>0</v>
      </c>
      <c r="AC1938" s="7"/>
      <c r="AD1938" s="7">
        <v>68633538.21</v>
      </c>
      <c r="AE1938" s="7">
        <v>5825380.22</v>
      </c>
      <c r="AF1938" s="7">
        <v>161393722.66</v>
      </c>
      <c r="AG1938" s="7">
        <v>1443695.54</v>
      </c>
      <c r="AH1938" s="7">
        <v>4497557.46</v>
      </c>
      <c r="AI1938" s="7">
        <v>2797502.12</v>
      </c>
      <c r="AJ1938" s="9">
        <f t="shared" si="510"/>
        <v>823975892.12</v>
      </c>
      <c r="AK1938" s="9">
        <f t="shared" si="511"/>
        <v>688312276.63</v>
      </c>
      <c r="AL1938" s="9">
        <f t="shared" si="512"/>
        <v>1512288168.75</v>
      </c>
      <c r="AM1938" s="9">
        <f t="shared" si="513"/>
        <v>447371111.64</v>
      </c>
      <c r="AN1938" s="9">
        <f t="shared" si="514"/>
        <v>376604780.48</v>
      </c>
      <c r="AO1938" s="14" t="e">
        <f>AN1938-VLOOKUP(A1938,[1]选股结果!A1938:BF4941,44,FALSE)</f>
        <v>#N/A</v>
      </c>
      <c r="AP1938" s="9">
        <f t="shared" si="515"/>
        <v>623353501.68</v>
      </c>
      <c r="AQ1938" s="9">
        <f t="shared" si="516"/>
        <v>64958774.95</v>
      </c>
      <c r="AR1938" s="9" t="e">
        <f t="shared" si="517"/>
        <v>#N/A</v>
      </c>
      <c r="AS1938" s="9">
        <f t="shared" si="518"/>
        <v>688312276.63</v>
      </c>
      <c r="AT1938" s="9" t="e">
        <f t="shared" si="519"/>
        <v>#N/A</v>
      </c>
      <c r="AU1938" s="17" t="e">
        <f t="shared" si="520"/>
        <v>#N/A</v>
      </c>
      <c r="AV1938" s="17" t="e">
        <f t="shared" si="521"/>
        <v>#N/A</v>
      </c>
      <c r="AW1938" s="17" t="e">
        <f t="shared" si="522"/>
        <v>#N/A</v>
      </c>
      <c r="AX1938" s="17" t="e">
        <f t="shared" si="523"/>
        <v>#N/A</v>
      </c>
      <c r="AY1938" s="17" t="e">
        <f t="shared" si="524"/>
        <v>#N/A</v>
      </c>
      <c r="AZ1938" s="17" t="e">
        <f t="shared" si="525"/>
        <v>#N/A</v>
      </c>
      <c r="BA1938" s="17" t="e">
        <f t="shared" si="526"/>
        <v>#N/A</v>
      </c>
    </row>
    <row r="1939" spans="1:53">
      <c r="A1939" s="6" t="s">
        <v>3926</v>
      </c>
      <c r="B1939" s="6" t="s">
        <v>3927</v>
      </c>
      <c r="C1939" s="7">
        <v>216492954.32</v>
      </c>
      <c r="D1939" s="7">
        <v>438904486.11</v>
      </c>
      <c r="E1939" s="7">
        <v>0</v>
      </c>
      <c r="F1939" s="7">
        <v>0</v>
      </c>
      <c r="G1939" s="7">
        <v>0</v>
      </c>
      <c r="H1939" s="7">
        <v>0</v>
      </c>
      <c r="I1939" s="7">
        <v>124566594.08</v>
      </c>
      <c r="J1939" s="7"/>
      <c r="K1939" s="7">
        <v>1547745.66</v>
      </c>
      <c r="L1939" s="7">
        <v>0</v>
      </c>
      <c r="M1939" s="7">
        <v>0</v>
      </c>
      <c r="N1939" s="7">
        <v>0</v>
      </c>
      <c r="O1939" s="7">
        <v>43740346.19</v>
      </c>
      <c r="P1939" s="7">
        <v>0</v>
      </c>
      <c r="Q1939" s="7">
        <v>5137581.33</v>
      </c>
      <c r="R1939" s="7">
        <v>0</v>
      </c>
      <c r="S1939" s="7">
        <v>0</v>
      </c>
      <c r="T1939" s="7">
        <v>72895051.6</v>
      </c>
      <c r="U1939" s="7">
        <v>0</v>
      </c>
      <c r="V1939" s="7">
        <v>0</v>
      </c>
      <c r="W1939" s="7">
        <v>0</v>
      </c>
      <c r="X1939" s="7">
        <v>268027723.4</v>
      </c>
      <c r="Y1939" s="7">
        <v>2180582051.4</v>
      </c>
      <c r="Z1939" s="7">
        <v>41827770.16</v>
      </c>
      <c r="AA1939" s="7">
        <v>0</v>
      </c>
      <c r="AB1939" s="7">
        <v>0</v>
      </c>
      <c r="AC1939" s="7"/>
      <c r="AD1939" s="7">
        <v>1114055222.83</v>
      </c>
      <c r="AE1939" s="7">
        <v>0</v>
      </c>
      <c r="AF1939" s="7">
        <v>66574137</v>
      </c>
      <c r="AG1939" s="7">
        <v>3103859.01</v>
      </c>
      <c r="AH1939" s="7">
        <v>4748960.75</v>
      </c>
      <c r="AI1939" s="7">
        <v>0</v>
      </c>
      <c r="AJ1939" s="9">
        <f t="shared" si="510"/>
        <v>686791804.97</v>
      </c>
      <c r="AK1939" s="9">
        <f t="shared" si="511"/>
        <v>3895412678.87</v>
      </c>
      <c r="AL1939" s="9">
        <f t="shared" si="512"/>
        <v>4582204483.84</v>
      </c>
      <c r="AM1939" s="9">
        <f t="shared" si="513"/>
        <v>750672555.7</v>
      </c>
      <c r="AN1939" s="9">
        <f t="shared" si="514"/>
        <v>204146972.67</v>
      </c>
      <c r="AO1939" s="14" t="e">
        <f>AN1939-VLOOKUP(A1939,[1]选股结果!A1939:BF4942,44,FALSE)</f>
        <v>#N/A</v>
      </c>
      <c r="AP1939" s="9">
        <f t="shared" si="515"/>
        <v>3410892001.15</v>
      </c>
      <c r="AQ1939" s="9">
        <f t="shared" si="516"/>
        <v>216492954.32</v>
      </c>
      <c r="AR1939" s="9" t="e">
        <f t="shared" si="517"/>
        <v>#N/A</v>
      </c>
      <c r="AS1939" s="9">
        <f t="shared" si="518"/>
        <v>3627384955.47</v>
      </c>
      <c r="AT1939" s="9" t="e">
        <f t="shared" si="519"/>
        <v>#N/A</v>
      </c>
      <c r="AU1939" s="17" t="e">
        <f t="shared" si="520"/>
        <v>#N/A</v>
      </c>
      <c r="AV1939" s="17" t="e">
        <f t="shared" si="521"/>
        <v>#N/A</v>
      </c>
      <c r="AW1939" s="17" t="e">
        <f t="shared" si="522"/>
        <v>#N/A</v>
      </c>
      <c r="AX1939" s="17" t="e">
        <f t="shared" si="523"/>
        <v>#N/A</v>
      </c>
      <c r="AY1939" s="17" t="e">
        <f t="shared" si="524"/>
        <v>#N/A</v>
      </c>
      <c r="AZ1939" s="17" t="e">
        <f t="shared" si="525"/>
        <v>#N/A</v>
      </c>
      <c r="BA1939" s="17" t="e">
        <f t="shared" si="526"/>
        <v>#N/A</v>
      </c>
    </row>
    <row r="1940" spans="1:53">
      <c r="A1940" s="6" t="s">
        <v>3928</v>
      </c>
      <c r="B1940" s="6" t="s">
        <v>3929</v>
      </c>
      <c r="C1940" s="7">
        <v>0</v>
      </c>
      <c r="D1940" s="7">
        <v>438377258.24</v>
      </c>
      <c r="E1940" s="7">
        <v>0</v>
      </c>
      <c r="F1940" s="7">
        <v>0</v>
      </c>
      <c r="G1940" s="7">
        <v>58265517.26</v>
      </c>
      <c r="H1940" s="7">
        <v>0</v>
      </c>
      <c r="I1940" s="7">
        <v>160527801.12</v>
      </c>
      <c r="J1940" s="7"/>
      <c r="K1940" s="7">
        <v>99671701.71</v>
      </c>
      <c r="L1940" s="7">
        <v>0</v>
      </c>
      <c r="M1940" s="7">
        <v>0</v>
      </c>
      <c r="N1940" s="7">
        <v>0</v>
      </c>
      <c r="O1940" s="7">
        <v>124319635.12</v>
      </c>
      <c r="P1940" s="7">
        <v>0</v>
      </c>
      <c r="Q1940" s="7">
        <v>278432718.29</v>
      </c>
      <c r="R1940" s="7">
        <v>0</v>
      </c>
      <c r="S1940" s="7">
        <v>0</v>
      </c>
      <c r="T1940" s="7">
        <v>51501169.07</v>
      </c>
      <c r="U1940" s="7">
        <v>0</v>
      </c>
      <c r="V1940" s="7">
        <v>0</v>
      </c>
      <c r="W1940" s="7">
        <v>113105531.09</v>
      </c>
      <c r="X1940" s="7">
        <v>0</v>
      </c>
      <c r="Y1940" s="7">
        <v>1928719918.51</v>
      </c>
      <c r="Z1940" s="7">
        <v>618403219.34</v>
      </c>
      <c r="AA1940" s="7">
        <v>0</v>
      </c>
      <c r="AB1940" s="7">
        <v>0</v>
      </c>
      <c r="AC1940" s="7"/>
      <c r="AD1940" s="7">
        <v>568754671.6</v>
      </c>
      <c r="AE1940" s="7">
        <v>0</v>
      </c>
      <c r="AF1940" s="7">
        <v>12312553.33</v>
      </c>
      <c r="AG1940" s="7">
        <v>49469048.45</v>
      </c>
      <c r="AH1940" s="7">
        <v>25858624.12</v>
      </c>
      <c r="AI1940" s="7">
        <v>79880972.44</v>
      </c>
      <c r="AJ1940" s="9">
        <f t="shared" si="510"/>
        <v>1211095800.81</v>
      </c>
      <c r="AK1940" s="9">
        <f t="shared" si="511"/>
        <v>3396504538.88</v>
      </c>
      <c r="AL1940" s="9">
        <f t="shared" si="512"/>
        <v>4607600339.69</v>
      </c>
      <c r="AM1940" s="9">
        <f t="shared" si="513"/>
        <v>734067941.71</v>
      </c>
      <c r="AN1940" s="9">
        <f t="shared" si="514"/>
        <v>590133390.19</v>
      </c>
      <c r="AO1940" s="14" t="e">
        <f>AN1940-VLOOKUP(A1940,[1]选股结果!A1940:BF4943,44,FALSE)</f>
        <v>#N/A</v>
      </c>
      <c r="AP1940" s="9">
        <f t="shared" si="515"/>
        <v>3283399007.79</v>
      </c>
      <c r="AQ1940" s="9">
        <f t="shared" si="516"/>
        <v>0</v>
      </c>
      <c r="AR1940" s="9" t="e">
        <f t="shared" si="517"/>
        <v>#N/A</v>
      </c>
      <c r="AS1940" s="9">
        <f t="shared" si="518"/>
        <v>3283399007.79</v>
      </c>
      <c r="AT1940" s="9" t="e">
        <f t="shared" si="519"/>
        <v>#N/A</v>
      </c>
      <c r="AU1940" s="17" t="e">
        <f t="shared" si="520"/>
        <v>#N/A</v>
      </c>
      <c r="AV1940" s="17" t="e">
        <f t="shared" si="521"/>
        <v>#N/A</v>
      </c>
      <c r="AW1940" s="17" t="e">
        <f t="shared" si="522"/>
        <v>#N/A</v>
      </c>
      <c r="AX1940" s="17" t="e">
        <f t="shared" si="523"/>
        <v>#N/A</v>
      </c>
      <c r="AY1940" s="17" t="e">
        <f t="shared" si="524"/>
        <v>#N/A</v>
      </c>
      <c r="AZ1940" s="17" t="e">
        <f t="shared" si="525"/>
        <v>#N/A</v>
      </c>
      <c r="BA1940" s="17" t="e">
        <f t="shared" si="526"/>
        <v>#N/A</v>
      </c>
    </row>
    <row r="1941" spans="1:53">
      <c r="A1941" s="6" t="s">
        <v>3930</v>
      </c>
      <c r="B1941" s="6" t="s">
        <v>3931</v>
      </c>
      <c r="C1941" s="7">
        <v>537538016.58</v>
      </c>
      <c r="D1941" s="7">
        <v>438132061.37</v>
      </c>
      <c r="E1941" s="7">
        <v>0</v>
      </c>
      <c r="F1941" s="7">
        <v>0</v>
      </c>
      <c r="G1941" s="7">
        <v>0</v>
      </c>
      <c r="H1941" s="7">
        <v>0</v>
      </c>
      <c r="I1941" s="7">
        <v>1007781176.75</v>
      </c>
      <c r="J1941" s="7"/>
      <c r="K1941" s="7">
        <v>24925971.6</v>
      </c>
      <c r="L1941" s="7">
        <v>0</v>
      </c>
      <c r="M1941" s="7">
        <v>0</v>
      </c>
      <c r="N1941" s="7">
        <v>0</v>
      </c>
      <c r="O1941" s="7">
        <v>15868315.54</v>
      </c>
      <c r="P1941" s="7">
        <v>0</v>
      </c>
      <c r="Q1941" s="7">
        <v>44680518.23</v>
      </c>
      <c r="R1941" s="7">
        <v>1085144423.75</v>
      </c>
      <c r="S1941" s="7">
        <v>0</v>
      </c>
      <c r="T1941" s="7">
        <v>125599323.94</v>
      </c>
      <c r="U1941" s="7">
        <v>0</v>
      </c>
      <c r="V1941" s="7">
        <v>0</v>
      </c>
      <c r="W1941" s="7">
        <v>0</v>
      </c>
      <c r="X1941" s="7">
        <v>4282561.05</v>
      </c>
      <c r="Y1941" s="7">
        <v>92839888.23</v>
      </c>
      <c r="Z1941" s="7">
        <v>0</v>
      </c>
      <c r="AA1941" s="7">
        <v>0</v>
      </c>
      <c r="AB1941" s="7">
        <v>0</v>
      </c>
      <c r="AC1941" s="7"/>
      <c r="AD1941" s="7">
        <v>20579362.06</v>
      </c>
      <c r="AE1941" s="7">
        <v>0</v>
      </c>
      <c r="AF1941" s="7">
        <v>0</v>
      </c>
      <c r="AG1941" s="7">
        <v>0</v>
      </c>
      <c r="AH1941" s="7">
        <v>43584551.42</v>
      </c>
      <c r="AI1941" s="7">
        <v>24970817.42</v>
      </c>
      <c r="AJ1941" s="9">
        <f t="shared" si="510"/>
        <v>2742131791.18</v>
      </c>
      <c r="AK1941" s="9">
        <f t="shared" si="511"/>
        <v>723795196.76</v>
      </c>
      <c r="AL1941" s="9">
        <f t="shared" si="512"/>
        <v>3465926987.94</v>
      </c>
      <c r="AM1941" s="9">
        <f t="shared" si="513"/>
        <v>458282937.96</v>
      </c>
      <c r="AN1941" s="9">
        <f t="shared" si="514"/>
        <v>2288131414.27</v>
      </c>
      <c r="AO1941" s="14" t="e">
        <f>AN1941-VLOOKUP(A1941,[1]选股结果!A1941:BF4944,44,FALSE)</f>
        <v>#N/A</v>
      </c>
      <c r="AP1941" s="9">
        <f t="shared" si="515"/>
        <v>181974619.13</v>
      </c>
      <c r="AQ1941" s="9">
        <f t="shared" si="516"/>
        <v>537538016.58</v>
      </c>
      <c r="AR1941" s="9" t="e">
        <f t="shared" si="517"/>
        <v>#N/A</v>
      </c>
      <c r="AS1941" s="9">
        <f t="shared" si="518"/>
        <v>719512635.71</v>
      </c>
      <c r="AT1941" s="9" t="e">
        <f t="shared" si="519"/>
        <v>#N/A</v>
      </c>
      <c r="AU1941" s="17" t="e">
        <f t="shared" si="520"/>
        <v>#N/A</v>
      </c>
      <c r="AV1941" s="17" t="e">
        <f t="shared" si="521"/>
        <v>#N/A</v>
      </c>
      <c r="AW1941" s="17" t="e">
        <f t="shared" si="522"/>
        <v>#N/A</v>
      </c>
      <c r="AX1941" s="17" t="e">
        <f t="shared" si="523"/>
        <v>#N/A</v>
      </c>
      <c r="AY1941" s="17" t="e">
        <f t="shared" si="524"/>
        <v>#N/A</v>
      </c>
      <c r="AZ1941" s="17" t="e">
        <f t="shared" si="525"/>
        <v>#N/A</v>
      </c>
      <c r="BA1941" s="17" t="e">
        <f t="shared" si="526"/>
        <v>#N/A</v>
      </c>
    </row>
    <row r="1942" spans="1:53">
      <c r="A1942" s="6" t="s">
        <v>3932</v>
      </c>
      <c r="B1942" s="6" t="s">
        <v>3933</v>
      </c>
      <c r="C1942" s="7">
        <v>0</v>
      </c>
      <c r="D1942" s="7">
        <v>437959818.26</v>
      </c>
      <c r="E1942" s="7">
        <v>0</v>
      </c>
      <c r="F1942" s="7">
        <v>0</v>
      </c>
      <c r="G1942" s="7">
        <v>17187645.3</v>
      </c>
      <c r="H1942" s="7">
        <v>0</v>
      </c>
      <c r="I1942" s="7">
        <v>479353250.31</v>
      </c>
      <c r="J1942" s="7"/>
      <c r="K1942" s="7">
        <v>31728594.12</v>
      </c>
      <c r="L1942" s="7">
        <v>0</v>
      </c>
      <c r="M1942" s="7">
        <v>0</v>
      </c>
      <c r="N1942" s="7">
        <v>0</v>
      </c>
      <c r="O1942" s="7">
        <v>18629749.55</v>
      </c>
      <c r="P1942" s="7">
        <v>0</v>
      </c>
      <c r="Q1942" s="7">
        <v>466532726.51</v>
      </c>
      <c r="R1942" s="7">
        <v>31469033.26</v>
      </c>
      <c r="S1942" s="7">
        <v>0</v>
      </c>
      <c r="T1942" s="7">
        <v>12819954.26</v>
      </c>
      <c r="U1942" s="7">
        <v>0</v>
      </c>
      <c r="V1942" s="7">
        <v>0</v>
      </c>
      <c r="W1942" s="7">
        <v>0</v>
      </c>
      <c r="X1942" s="7">
        <v>1389724.47</v>
      </c>
      <c r="Y1942" s="7">
        <v>510781902.27</v>
      </c>
      <c r="Z1942" s="7">
        <v>82233476.75</v>
      </c>
      <c r="AA1942" s="7">
        <v>0</v>
      </c>
      <c r="AB1942" s="7">
        <v>0</v>
      </c>
      <c r="AC1942" s="7"/>
      <c r="AD1942" s="7">
        <v>162063934.04</v>
      </c>
      <c r="AE1942" s="7">
        <v>0</v>
      </c>
      <c r="AF1942" s="7">
        <v>0</v>
      </c>
      <c r="AG1942" s="7">
        <v>16596574.64</v>
      </c>
      <c r="AH1942" s="7">
        <v>10547249.79</v>
      </c>
      <c r="AI1942" s="7">
        <v>124718023.15</v>
      </c>
      <c r="AJ1942" s="9">
        <f t="shared" si="510"/>
        <v>1495680771.57</v>
      </c>
      <c r="AK1942" s="9">
        <f t="shared" si="511"/>
        <v>908330885.11</v>
      </c>
      <c r="AL1942" s="9">
        <f t="shared" si="512"/>
        <v>2404011656.68</v>
      </c>
      <c r="AM1942" s="9">
        <f t="shared" si="513"/>
        <v>475166937.58</v>
      </c>
      <c r="AN1942" s="9">
        <f t="shared" si="514"/>
        <v>1021903558.46</v>
      </c>
      <c r="AO1942" s="14">
        <f>AN1942-VLOOKUP(A1942,[1]选股结果!A1942:BF4945,44,FALSE)</f>
        <v>386709165.64</v>
      </c>
      <c r="AP1942" s="9">
        <f t="shared" si="515"/>
        <v>906941160.64</v>
      </c>
      <c r="AQ1942" s="9">
        <f t="shared" si="516"/>
        <v>0</v>
      </c>
      <c r="AR1942" s="9">
        <f t="shared" si="517"/>
        <v>1768817263.86</v>
      </c>
      <c r="AS1942" s="9">
        <f t="shared" si="518"/>
        <v>906941160.64</v>
      </c>
      <c r="AT1942" s="9">
        <f t="shared" si="519"/>
        <v>861876103.22</v>
      </c>
      <c r="AU1942" s="17">
        <f t="shared" si="520"/>
        <v>0.268635402474005</v>
      </c>
      <c r="AV1942" s="17">
        <f t="shared" si="521"/>
        <v>0.577732691408694</v>
      </c>
      <c r="AW1942" s="17">
        <f t="shared" si="522"/>
        <v>0.21862584312192</v>
      </c>
      <c r="AX1942" s="17">
        <f t="shared" si="523"/>
        <v>0.512738754404075</v>
      </c>
      <c r="AY1942" s="17">
        <f t="shared" si="524"/>
        <v>0</v>
      </c>
      <c r="AZ1942" s="17">
        <f t="shared" si="525"/>
        <v>0.512738754404075</v>
      </c>
      <c r="BA1942" s="17">
        <f t="shared" si="526"/>
        <v>0.487261245595925</v>
      </c>
    </row>
    <row r="1943" spans="1:53">
      <c r="A1943" s="6" t="s">
        <v>3934</v>
      </c>
      <c r="B1943" s="6" t="s">
        <v>3935</v>
      </c>
      <c r="C1943" s="7">
        <v>351714599.49</v>
      </c>
      <c r="D1943" s="7">
        <v>436359020.06</v>
      </c>
      <c r="E1943" s="7">
        <v>0</v>
      </c>
      <c r="F1943" s="7">
        <v>0</v>
      </c>
      <c r="G1943" s="7">
        <v>455800000</v>
      </c>
      <c r="H1943" s="7">
        <v>0</v>
      </c>
      <c r="I1943" s="7">
        <v>59877971.92</v>
      </c>
      <c r="J1943" s="7"/>
      <c r="K1943" s="7">
        <v>374056475.64</v>
      </c>
      <c r="L1943" s="7">
        <v>0</v>
      </c>
      <c r="M1943" s="7">
        <v>0</v>
      </c>
      <c r="N1943" s="7">
        <v>0</v>
      </c>
      <c r="O1943" s="7">
        <v>1122960.48</v>
      </c>
      <c r="P1943" s="7">
        <v>0</v>
      </c>
      <c r="Q1943" s="7">
        <v>3864094.97</v>
      </c>
      <c r="R1943" s="7">
        <v>0</v>
      </c>
      <c r="S1943" s="7">
        <v>0</v>
      </c>
      <c r="T1943" s="7">
        <v>4165368.95</v>
      </c>
      <c r="U1943" s="7">
        <v>0</v>
      </c>
      <c r="V1943" s="7">
        <v>0</v>
      </c>
      <c r="W1943" s="7">
        <v>0</v>
      </c>
      <c r="X1943" s="7">
        <v>181711770.94</v>
      </c>
      <c r="Y1943" s="7">
        <v>1354983931.05</v>
      </c>
      <c r="Z1943" s="7">
        <v>0</v>
      </c>
      <c r="AA1943" s="7">
        <v>0</v>
      </c>
      <c r="AB1943" s="7">
        <v>0</v>
      </c>
      <c r="AC1943" s="7"/>
      <c r="AD1943" s="7">
        <v>12708040.41</v>
      </c>
      <c r="AE1943" s="7">
        <v>0</v>
      </c>
      <c r="AF1943" s="7">
        <v>0</v>
      </c>
      <c r="AG1943" s="7">
        <v>8387001.89</v>
      </c>
      <c r="AH1943" s="7">
        <v>745289.04</v>
      </c>
      <c r="AI1943" s="7">
        <v>0</v>
      </c>
      <c r="AJ1943" s="9">
        <f t="shared" si="510"/>
        <v>1335245892.02</v>
      </c>
      <c r="AK1943" s="9">
        <f t="shared" si="511"/>
        <v>1910250632.82</v>
      </c>
      <c r="AL1943" s="9">
        <f t="shared" si="512"/>
        <v>3245496524.84</v>
      </c>
      <c r="AM1943" s="9">
        <f t="shared" si="513"/>
        <v>1074993751.48</v>
      </c>
      <c r="AN1943" s="9">
        <f t="shared" si="514"/>
        <v>441963911.48</v>
      </c>
      <c r="AO1943" s="14">
        <f>AN1943-VLOOKUP(A1943,[1]选股结果!A1943:BF4946,44,FALSE)</f>
        <v>366633197.74</v>
      </c>
      <c r="AP1943" s="9">
        <f t="shared" si="515"/>
        <v>1376824262.39</v>
      </c>
      <c r="AQ1943" s="9">
        <f t="shared" si="516"/>
        <v>351714599.49</v>
      </c>
      <c r="AR1943" s="9">
        <f t="shared" si="517"/>
        <v>3170165811.1</v>
      </c>
      <c r="AS1943" s="9">
        <f t="shared" si="518"/>
        <v>1728538861.88</v>
      </c>
      <c r="AT1943" s="9">
        <f t="shared" si="519"/>
        <v>1441626949.22</v>
      </c>
      <c r="AU1943" s="17">
        <f t="shared" si="520"/>
        <v>0.339097011177151</v>
      </c>
      <c r="AV1943" s="17">
        <f t="shared" si="521"/>
        <v>0.139413500054953</v>
      </c>
      <c r="AW1943" s="17">
        <f t="shared" si="522"/>
        <v>0.115651110883939</v>
      </c>
      <c r="AX1943" s="17">
        <f t="shared" si="523"/>
        <v>0.434306703317913</v>
      </c>
      <c r="AY1943" s="17">
        <f t="shared" si="524"/>
        <v>0.110945174620996</v>
      </c>
      <c r="AZ1943" s="17">
        <f t="shared" si="525"/>
        <v>0.545251877938909</v>
      </c>
      <c r="BA1943" s="17">
        <f t="shared" si="526"/>
        <v>0.454748122061091</v>
      </c>
    </row>
    <row r="1944" spans="1:53">
      <c r="A1944" s="6" t="s">
        <v>3936</v>
      </c>
      <c r="B1944" s="6" t="s">
        <v>3937</v>
      </c>
      <c r="C1944" s="7">
        <v>1050477705.08</v>
      </c>
      <c r="D1944" s="7">
        <v>435784125.51</v>
      </c>
      <c r="E1944" s="7">
        <v>0</v>
      </c>
      <c r="F1944" s="7">
        <v>0</v>
      </c>
      <c r="G1944" s="7">
        <v>116710240.53</v>
      </c>
      <c r="H1944" s="7">
        <v>0</v>
      </c>
      <c r="I1944" s="7">
        <v>262808197.07</v>
      </c>
      <c r="J1944" s="7"/>
      <c r="K1944" s="7">
        <v>79835239.09</v>
      </c>
      <c r="L1944" s="7">
        <v>0</v>
      </c>
      <c r="M1944" s="7">
        <v>0</v>
      </c>
      <c r="N1944" s="7">
        <v>0</v>
      </c>
      <c r="O1944" s="7">
        <v>74861683.62</v>
      </c>
      <c r="P1944" s="7">
        <v>0</v>
      </c>
      <c r="Q1944" s="7">
        <v>696307521.01</v>
      </c>
      <c r="R1944" s="7">
        <v>15376511.07</v>
      </c>
      <c r="S1944" s="7">
        <v>0</v>
      </c>
      <c r="T1944" s="7">
        <v>262441677.63</v>
      </c>
      <c r="U1944" s="7">
        <v>0</v>
      </c>
      <c r="V1944" s="7">
        <v>0</v>
      </c>
      <c r="W1944" s="7">
        <v>0</v>
      </c>
      <c r="X1944" s="7">
        <v>119933258.65</v>
      </c>
      <c r="Y1944" s="7">
        <v>1060721490.03</v>
      </c>
      <c r="Z1944" s="7">
        <v>17944294.14</v>
      </c>
      <c r="AA1944" s="7">
        <v>0</v>
      </c>
      <c r="AB1944" s="7">
        <v>0</v>
      </c>
      <c r="AC1944" s="7"/>
      <c r="AD1944" s="7">
        <v>484330004.83</v>
      </c>
      <c r="AE1944" s="7">
        <v>0</v>
      </c>
      <c r="AF1944" s="7">
        <v>221270469.2</v>
      </c>
      <c r="AG1944" s="7">
        <v>83194727.57</v>
      </c>
      <c r="AH1944" s="7">
        <v>99852307.5</v>
      </c>
      <c r="AI1944" s="7">
        <v>51595085.82</v>
      </c>
      <c r="AJ1944" s="9">
        <f t="shared" si="510"/>
        <v>1944125195.53</v>
      </c>
      <c r="AK1944" s="9">
        <f t="shared" si="511"/>
        <v>3189319342.82</v>
      </c>
      <c r="AL1944" s="9">
        <f t="shared" si="512"/>
        <v>5133444538.35</v>
      </c>
      <c r="AM1944" s="9">
        <f t="shared" si="513"/>
        <v>747289308.31</v>
      </c>
      <c r="AN1944" s="9">
        <f t="shared" si="514"/>
        <v>1316769145.87</v>
      </c>
      <c r="AO1944" s="14">
        <f>AN1944-VLOOKUP(A1944,[1]选股结果!A1944:BF4947,44,FALSE)</f>
        <v>-168832173.97</v>
      </c>
      <c r="AP1944" s="9">
        <f t="shared" si="515"/>
        <v>2018908379.09</v>
      </c>
      <c r="AQ1944" s="9">
        <f t="shared" si="516"/>
        <v>1050477705.08</v>
      </c>
      <c r="AR1944" s="9">
        <f t="shared" si="517"/>
        <v>3647843218.51</v>
      </c>
      <c r="AS1944" s="9">
        <f t="shared" si="518"/>
        <v>3069386084.17</v>
      </c>
      <c r="AT1944" s="9">
        <f t="shared" si="519"/>
        <v>578457134.34</v>
      </c>
      <c r="AU1944" s="17">
        <f t="shared" si="520"/>
        <v>0.204857847102113</v>
      </c>
      <c r="AV1944" s="17">
        <f t="shared" si="521"/>
        <v>0.360971968090188</v>
      </c>
      <c r="AW1944" s="17">
        <f t="shared" si="522"/>
        <v>-0.0462827385544715</v>
      </c>
      <c r="AX1944" s="17">
        <f t="shared" si="523"/>
        <v>0.55345261793204</v>
      </c>
      <c r="AY1944" s="17">
        <f t="shared" si="524"/>
        <v>0.287972273520318</v>
      </c>
      <c r="AZ1944" s="17">
        <f t="shared" si="525"/>
        <v>0.841424891452359</v>
      </c>
      <c r="BA1944" s="17">
        <f t="shared" si="526"/>
        <v>0.158575108547641</v>
      </c>
    </row>
    <row r="1945" spans="1:53">
      <c r="A1945" s="6" t="s">
        <v>3938</v>
      </c>
      <c r="B1945" s="6" t="s">
        <v>3939</v>
      </c>
      <c r="C1945" s="7">
        <v>6548433.61</v>
      </c>
      <c r="D1945" s="7">
        <v>435229522.78</v>
      </c>
      <c r="E1945" s="7">
        <v>0</v>
      </c>
      <c r="F1945" s="7">
        <v>0</v>
      </c>
      <c r="G1945" s="7">
        <v>0</v>
      </c>
      <c r="H1945" s="7">
        <v>0</v>
      </c>
      <c r="I1945" s="7">
        <v>262646759.51</v>
      </c>
      <c r="J1945" s="7"/>
      <c r="K1945" s="7">
        <v>2004455.72</v>
      </c>
      <c r="L1945" s="7">
        <v>0</v>
      </c>
      <c r="M1945" s="7">
        <v>0</v>
      </c>
      <c r="N1945" s="7">
        <v>0</v>
      </c>
      <c r="O1945" s="7">
        <v>724132.26</v>
      </c>
      <c r="P1945" s="7">
        <v>0</v>
      </c>
      <c r="Q1945" s="7">
        <v>206255009.9</v>
      </c>
      <c r="R1945" s="7">
        <v>0</v>
      </c>
      <c r="S1945" s="7">
        <v>0</v>
      </c>
      <c r="T1945" s="7">
        <v>1994480.09</v>
      </c>
      <c r="U1945" s="7">
        <v>0</v>
      </c>
      <c r="V1945" s="7">
        <v>0</v>
      </c>
      <c r="W1945" s="7">
        <v>0</v>
      </c>
      <c r="X1945" s="7">
        <v>0</v>
      </c>
      <c r="Y1945" s="7">
        <v>709220324.02</v>
      </c>
      <c r="Z1945" s="7">
        <v>24609379</v>
      </c>
      <c r="AA1945" s="7">
        <v>0</v>
      </c>
      <c r="AB1945" s="7">
        <v>0</v>
      </c>
      <c r="AC1945" s="7"/>
      <c r="AD1945" s="7">
        <v>104582463.31</v>
      </c>
      <c r="AE1945" s="7">
        <v>0</v>
      </c>
      <c r="AF1945" s="7">
        <v>0</v>
      </c>
      <c r="AG1945" s="7">
        <v>5018366.57</v>
      </c>
      <c r="AH1945" s="7">
        <v>9071252.44</v>
      </c>
      <c r="AI1945" s="7">
        <v>43246694.02</v>
      </c>
      <c r="AJ1945" s="9">
        <f t="shared" si="510"/>
        <v>908854360.26</v>
      </c>
      <c r="AK1945" s="9">
        <f t="shared" si="511"/>
        <v>902296912.97</v>
      </c>
      <c r="AL1945" s="9">
        <f t="shared" si="512"/>
        <v>1811151273.23</v>
      </c>
      <c r="AM1945" s="9">
        <f t="shared" si="513"/>
        <v>435953655.04</v>
      </c>
      <c r="AN1945" s="9">
        <f t="shared" si="514"/>
        <v>472900705.22</v>
      </c>
      <c r="AO1945" s="14">
        <f>AN1945-VLOOKUP(A1945,[1]选股结果!A1945:BF4948,44,FALSE)</f>
        <v>12435345.39</v>
      </c>
      <c r="AP1945" s="9">
        <f t="shared" si="515"/>
        <v>895748479.36</v>
      </c>
      <c r="AQ1945" s="9">
        <f t="shared" si="516"/>
        <v>6548433.61</v>
      </c>
      <c r="AR1945" s="9">
        <f t="shared" si="517"/>
        <v>1350685913.4</v>
      </c>
      <c r="AS1945" s="9">
        <f t="shared" si="518"/>
        <v>902296912.97</v>
      </c>
      <c r="AT1945" s="9">
        <f t="shared" si="519"/>
        <v>448389000.43</v>
      </c>
      <c r="AU1945" s="17">
        <f t="shared" si="520"/>
        <v>0.322764641812692</v>
      </c>
      <c r="AV1945" s="17">
        <f t="shared" si="521"/>
        <v>0.350118928855633</v>
      </c>
      <c r="AW1945" s="17">
        <f t="shared" si="522"/>
        <v>0.00920668918408818</v>
      </c>
      <c r="AX1945" s="17">
        <f t="shared" si="523"/>
        <v>0.663180440747462</v>
      </c>
      <c r="AY1945" s="17">
        <f t="shared" si="524"/>
        <v>0.00484822825575786</v>
      </c>
      <c r="AZ1945" s="17">
        <f t="shared" si="525"/>
        <v>0.66802866900322</v>
      </c>
      <c r="BA1945" s="17">
        <f t="shared" si="526"/>
        <v>0.33197133099678</v>
      </c>
    </row>
    <row r="1946" spans="1:53">
      <c r="A1946" s="6" t="s">
        <v>3940</v>
      </c>
      <c r="B1946" s="6" t="s">
        <v>3941</v>
      </c>
      <c r="C1946" s="7">
        <v>7528332.98</v>
      </c>
      <c r="D1946" s="7">
        <v>434202142.65</v>
      </c>
      <c r="E1946" s="7">
        <v>0</v>
      </c>
      <c r="F1946" s="7">
        <v>0</v>
      </c>
      <c r="G1946" s="7">
        <v>0</v>
      </c>
      <c r="H1946" s="7">
        <v>0</v>
      </c>
      <c r="I1946" s="7">
        <v>114379541.4</v>
      </c>
      <c r="J1946" s="7"/>
      <c r="K1946" s="7">
        <v>68444033.37</v>
      </c>
      <c r="L1946" s="7">
        <v>0</v>
      </c>
      <c r="M1946" s="7">
        <v>0</v>
      </c>
      <c r="N1946" s="7">
        <v>0</v>
      </c>
      <c r="O1946" s="7">
        <v>30931587.89</v>
      </c>
      <c r="P1946" s="7">
        <v>0</v>
      </c>
      <c r="Q1946" s="7">
        <v>102756240.11</v>
      </c>
      <c r="R1946" s="7">
        <v>0</v>
      </c>
      <c r="S1946" s="7">
        <v>0</v>
      </c>
      <c r="T1946" s="7">
        <v>1268982533.56</v>
      </c>
      <c r="U1946" s="7">
        <v>0</v>
      </c>
      <c r="V1946" s="7">
        <v>0</v>
      </c>
      <c r="W1946" s="7">
        <v>0</v>
      </c>
      <c r="X1946" s="7">
        <v>2058086.2</v>
      </c>
      <c r="Y1946" s="7">
        <v>893838904.96</v>
      </c>
      <c r="Z1946" s="7">
        <v>88730773.41</v>
      </c>
      <c r="AA1946" s="7">
        <v>0</v>
      </c>
      <c r="AB1946" s="7">
        <v>0</v>
      </c>
      <c r="AC1946" s="7"/>
      <c r="AD1946" s="7">
        <v>20636557.2</v>
      </c>
      <c r="AE1946" s="7">
        <v>0</v>
      </c>
      <c r="AF1946" s="7">
        <v>0</v>
      </c>
      <c r="AG1946" s="7">
        <v>1600529.04</v>
      </c>
      <c r="AH1946" s="7">
        <v>2206049.69</v>
      </c>
      <c r="AI1946" s="7">
        <v>0</v>
      </c>
      <c r="AJ1946" s="9">
        <f t="shared" si="510"/>
        <v>2019696078.98</v>
      </c>
      <c r="AK1946" s="9">
        <f t="shared" si="511"/>
        <v>1016599233.48</v>
      </c>
      <c r="AL1946" s="9">
        <f t="shared" si="512"/>
        <v>3036295312.46</v>
      </c>
      <c r="AM1946" s="9">
        <f t="shared" si="513"/>
        <v>467191816.74</v>
      </c>
      <c r="AN1946" s="9">
        <f t="shared" si="514"/>
        <v>1554562348.44</v>
      </c>
      <c r="AO1946" s="14" t="e">
        <f>AN1946-VLOOKUP(A1946,[1]选股结果!A1946:BF4949,44,FALSE)</f>
        <v>#N/A</v>
      </c>
      <c r="AP1946" s="9">
        <f t="shared" si="515"/>
        <v>1007012814.3</v>
      </c>
      <c r="AQ1946" s="9">
        <f t="shared" si="516"/>
        <v>7528332.98</v>
      </c>
      <c r="AR1946" s="9" t="e">
        <f t="shared" si="517"/>
        <v>#N/A</v>
      </c>
      <c r="AS1946" s="9">
        <f t="shared" si="518"/>
        <v>1014541147.28</v>
      </c>
      <c r="AT1946" s="9" t="e">
        <f t="shared" si="519"/>
        <v>#N/A</v>
      </c>
      <c r="AU1946" s="17" t="e">
        <f t="shared" si="520"/>
        <v>#N/A</v>
      </c>
      <c r="AV1946" s="17" t="e">
        <f t="shared" si="521"/>
        <v>#N/A</v>
      </c>
      <c r="AW1946" s="17" t="e">
        <f t="shared" si="522"/>
        <v>#N/A</v>
      </c>
      <c r="AX1946" s="17" t="e">
        <f t="shared" si="523"/>
        <v>#N/A</v>
      </c>
      <c r="AY1946" s="17" t="e">
        <f t="shared" si="524"/>
        <v>#N/A</v>
      </c>
      <c r="AZ1946" s="17" t="e">
        <f t="shared" si="525"/>
        <v>#N/A</v>
      </c>
      <c r="BA1946" s="17" t="e">
        <f t="shared" si="526"/>
        <v>#N/A</v>
      </c>
    </row>
    <row r="1947" spans="1:53">
      <c r="A1947" s="6" t="s">
        <v>3942</v>
      </c>
      <c r="B1947" s="6" t="s">
        <v>3943</v>
      </c>
      <c r="C1947" s="7">
        <v>0</v>
      </c>
      <c r="D1947" s="7">
        <v>434107746.31</v>
      </c>
      <c r="E1947" s="7">
        <v>0</v>
      </c>
      <c r="F1947" s="7">
        <v>0</v>
      </c>
      <c r="G1947" s="7">
        <v>0</v>
      </c>
      <c r="H1947" s="7">
        <v>0</v>
      </c>
      <c r="I1947" s="7">
        <v>668388951.13</v>
      </c>
      <c r="J1947" s="7"/>
      <c r="K1947" s="7">
        <v>17171922.32</v>
      </c>
      <c r="L1947" s="7">
        <v>0</v>
      </c>
      <c r="M1947" s="7">
        <v>0</v>
      </c>
      <c r="N1947" s="7">
        <v>0</v>
      </c>
      <c r="O1947" s="7">
        <v>15006839.45</v>
      </c>
      <c r="P1947" s="7">
        <v>0</v>
      </c>
      <c r="Q1947" s="7">
        <v>112575730.89</v>
      </c>
      <c r="R1947" s="7">
        <v>0</v>
      </c>
      <c r="S1947" s="7">
        <v>0</v>
      </c>
      <c r="T1947" s="7">
        <v>3610716.87</v>
      </c>
      <c r="U1947" s="7">
        <v>0</v>
      </c>
      <c r="V1947" s="7">
        <v>0</v>
      </c>
      <c r="W1947" s="7">
        <v>0</v>
      </c>
      <c r="X1947" s="7">
        <v>0</v>
      </c>
      <c r="Y1947" s="7">
        <v>153495836.8</v>
      </c>
      <c r="Z1947" s="7">
        <v>5329973.95</v>
      </c>
      <c r="AA1947" s="7">
        <v>0</v>
      </c>
      <c r="AB1947" s="7">
        <v>0</v>
      </c>
      <c r="AC1947" s="7"/>
      <c r="AD1947" s="7">
        <v>39414629.69</v>
      </c>
      <c r="AE1947" s="7">
        <v>0</v>
      </c>
      <c r="AF1947" s="7">
        <v>0</v>
      </c>
      <c r="AG1947" s="7">
        <v>0</v>
      </c>
      <c r="AH1947" s="7">
        <v>23395383.11</v>
      </c>
      <c r="AI1947" s="7">
        <v>1069911</v>
      </c>
      <c r="AJ1947" s="9">
        <f t="shared" si="510"/>
        <v>1250861906.97</v>
      </c>
      <c r="AK1947" s="9">
        <f t="shared" si="511"/>
        <v>222705734.55</v>
      </c>
      <c r="AL1947" s="9">
        <f t="shared" si="512"/>
        <v>1473567641.52</v>
      </c>
      <c r="AM1947" s="9">
        <f t="shared" si="513"/>
        <v>449114585.76</v>
      </c>
      <c r="AN1947" s="9">
        <f t="shared" si="514"/>
        <v>801747321.21</v>
      </c>
      <c r="AO1947" s="14">
        <f>AN1947-VLOOKUP(A1947,[1]选股结果!A1947:BF4950,44,FALSE)</f>
        <v>262794532.29</v>
      </c>
      <c r="AP1947" s="9">
        <f t="shared" si="515"/>
        <v>222705734.55</v>
      </c>
      <c r="AQ1947" s="9">
        <f t="shared" si="516"/>
        <v>0</v>
      </c>
      <c r="AR1947" s="9">
        <f t="shared" si="517"/>
        <v>934614852.6</v>
      </c>
      <c r="AS1947" s="9">
        <f t="shared" si="518"/>
        <v>222705734.55</v>
      </c>
      <c r="AT1947" s="9">
        <f t="shared" si="519"/>
        <v>711909118.05</v>
      </c>
      <c r="AU1947" s="17">
        <f t="shared" si="520"/>
        <v>0.480534398218272</v>
      </c>
      <c r="AV1947" s="17">
        <f t="shared" si="521"/>
        <v>0.857837128288325</v>
      </c>
      <c r="AW1947" s="17">
        <f t="shared" si="522"/>
        <v>0.281179495017582</v>
      </c>
      <c r="AX1947" s="17">
        <f t="shared" si="523"/>
        <v>0.238286106764146</v>
      </c>
      <c r="AY1947" s="17">
        <f t="shared" si="524"/>
        <v>0</v>
      </c>
      <c r="AZ1947" s="17">
        <f t="shared" si="525"/>
        <v>0.238286106764146</v>
      </c>
      <c r="BA1947" s="17">
        <f t="shared" si="526"/>
        <v>0.761713893235854</v>
      </c>
    </row>
    <row r="1948" spans="1:53">
      <c r="A1948" s="6" t="s">
        <v>3944</v>
      </c>
      <c r="B1948" s="6" t="s">
        <v>3945</v>
      </c>
      <c r="C1948" s="7">
        <v>0</v>
      </c>
      <c r="D1948" s="7">
        <v>431958980.88</v>
      </c>
      <c r="E1948" s="7">
        <v>0</v>
      </c>
      <c r="F1948" s="7">
        <v>0</v>
      </c>
      <c r="G1948" s="7">
        <v>50883184.23</v>
      </c>
      <c r="H1948" s="7">
        <v>0</v>
      </c>
      <c r="I1948" s="7">
        <v>434124372.07</v>
      </c>
      <c r="J1948" s="7"/>
      <c r="K1948" s="7">
        <v>19754816.62</v>
      </c>
      <c r="L1948" s="7">
        <v>0</v>
      </c>
      <c r="M1948" s="7">
        <v>0</v>
      </c>
      <c r="N1948" s="7">
        <v>0</v>
      </c>
      <c r="O1948" s="7">
        <v>3339784.07</v>
      </c>
      <c r="P1948" s="7">
        <v>0</v>
      </c>
      <c r="Q1948" s="7">
        <v>248530305.14</v>
      </c>
      <c r="R1948" s="7">
        <v>0</v>
      </c>
      <c r="S1948" s="7">
        <v>0</v>
      </c>
      <c r="T1948" s="7">
        <v>10827198.97</v>
      </c>
      <c r="U1948" s="7">
        <v>0</v>
      </c>
      <c r="V1948" s="7">
        <v>0</v>
      </c>
      <c r="W1948" s="7">
        <v>0</v>
      </c>
      <c r="X1948" s="7">
        <v>0</v>
      </c>
      <c r="Y1948" s="7">
        <v>334166616.26</v>
      </c>
      <c r="Z1948" s="7">
        <v>54611362.45</v>
      </c>
      <c r="AA1948" s="7">
        <v>0</v>
      </c>
      <c r="AB1948" s="7">
        <v>0</v>
      </c>
      <c r="AC1948" s="7"/>
      <c r="AD1948" s="7">
        <v>81801136.33</v>
      </c>
      <c r="AE1948" s="7">
        <v>0</v>
      </c>
      <c r="AF1948" s="7">
        <v>0</v>
      </c>
      <c r="AG1948" s="7">
        <v>3181336.8</v>
      </c>
      <c r="AH1948" s="7">
        <v>4557185.76</v>
      </c>
      <c r="AI1948" s="7">
        <v>68974582.22</v>
      </c>
      <c r="AJ1948" s="9">
        <f t="shared" si="510"/>
        <v>1199418641.98</v>
      </c>
      <c r="AK1948" s="9">
        <f t="shared" si="511"/>
        <v>547292219.82</v>
      </c>
      <c r="AL1948" s="9">
        <f t="shared" si="512"/>
        <v>1746710861.8</v>
      </c>
      <c r="AM1948" s="9">
        <f t="shared" si="513"/>
        <v>486181949.18</v>
      </c>
      <c r="AN1948" s="9">
        <f t="shared" si="514"/>
        <v>713236692.8</v>
      </c>
      <c r="AO1948" s="14">
        <f>AN1948-VLOOKUP(A1948,[1]选股结果!A1948:BF4951,44,FALSE)</f>
        <v>219140923.69</v>
      </c>
      <c r="AP1948" s="9">
        <f t="shared" si="515"/>
        <v>547292219.82</v>
      </c>
      <c r="AQ1948" s="9">
        <f t="shared" si="516"/>
        <v>0</v>
      </c>
      <c r="AR1948" s="9">
        <f t="shared" si="517"/>
        <v>1252615092.69</v>
      </c>
      <c r="AS1948" s="9">
        <f t="shared" si="518"/>
        <v>547292219.82</v>
      </c>
      <c r="AT1948" s="9">
        <f t="shared" si="519"/>
        <v>705322872.87</v>
      </c>
      <c r="AU1948" s="17">
        <f t="shared" si="520"/>
        <v>0.388133555165714</v>
      </c>
      <c r="AV1948" s="17">
        <f t="shared" si="521"/>
        <v>0.569398131127671</v>
      </c>
      <c r="AW1948" s="17">
        <f t="shared" si="522"/>
        <v>0.174946737404699</v>
      </c>
      <c r="AX1948" s="17">
        <f t="shared" si="523"/>
        <v>0.436919707429587</v>
      </c>
      <c r="AY1948" s="17">
        <f t="shared" si="524"/>
        <v>0</v>
      </c>
      <c r="AZ1948" s="17">
        <f t="shared" si="525"/>
        <v>0.436919707429587</v>
      </c>
      <c r="BA1948" s="17">
        <f t="shared" si="526"/>
        <v>0.563080292570413</v>
      </c>
    </row>
    <row r="1949" spans="1:53">
      <c r="A1949" s="6" t="s">
        <v>3946</v>
      </c>
      <c r="B1949" s="6" t="s">
        <v>3947</v>
      </c>
      <c r="C1949" s="7">
        <v>3501289.35</v>
      </c>
      <c r="D1949" s="7">
        <v>431882261.28</v>
      </c>
      <c r="E1949" s="7">
        <v>0</v>
      </c>
      <c r="F1949" s="7">
        <v>0</v>
      </c>
      <c r="G1949" s="7">
        <v>0</v>
      </c>
      <c r="H1949" s="7">
        <v>0</v>
      </c>
      <c r="I1949" s="7">
        <v>0</v>
      </c>
      <c r="J1949" s="7"/>
      <c r="K1949" s="7">
        <v>18749563.32</v>
      </c>
      <c r="L1949" s="7">
        <v>0</v>
      </c>
      <c r="M1949" s="7">
        <v>0</v>
      </c>
      <c r="N1949" s="7">
        <v>0</v>
      </c>
      <c r="O1949" s="7">
        <v>450632.72</v>
      </c>
      <c r="P1949" s="7">
        <v>0</v>
      </c>
      <c r="Q1949" s="7">
        <v>85484683.45</v>
      </c>
      <c r="R1949" s="7">
        <v>0</v>
      </c>
      <c r="S1949" s="7">
        <v>0</v>
      </c>
      <c r="T1949" s="7">
        <v>0</v>
      </c>
      <c r="U1949" s="7">
        <v>0</v>
      </c>
      <c r="V1949" s="7">
        <v>0</v>
      </c>
      <c r="W1949" s="7">
        <v>0</v>
      </c>
      <c r="X1949" s="7">
        <v>0</v>
      </c>
      <c r="Y1949" s="7">
        <v>91153027.23</v>
      </c>
      <c r="Z1949" s="7">
        <v>0</v>
      </c>
      <c r="AA1949" s="7">
        <v>0</v>
      </c>
      <c r="AB1949" s="7">
        <v>0</v>
      </c>
      <c r="AC1949" s="7"/>
      <c r="AD1949" s="7">
        <v>8714210.79</v>
      </c>
      <c r="AE1949" s="7">
        <v>0</v>
      </c>
      <c r="AF1949" s="7">
        <v>0</v>
      </c>
      <c r="AG1949" s="7">
        <v>2280190.5</v>
      </c>
      <c r="AH1949" s="7">
        <v>0</v>
      </c>
      <c r="AI1949" s="7">
        <v>0</v>
      </c>
      <c r="AJ1949" s="9">
        <f t="shared" si="510"/>
        <v>536567140.77</v>
      </c>
      <c r="AK1949" s="9">
        <f t="shared" si="511"/>
        <v>105648717.87</v>
      </c>
      <c r="AL1949" s="9">
        <f t="shared" si="512"/>
        <v>642215858.64</v>
      </c>
      <c r="AM1949" s="9">
        <f t="shared" si="513"/>
        <v>432332894</v>
      </c>
      <c r="AN1949" s="9">
        <f t="shared" si="514"/>
        <v>104234246.77</v>
      </c>
      <c r="AO1949" s="14">
        <f>AN1949-VLOOKUP(A1949,[1]选股结果!A1949:BF4952,44,FALSE)</f>
        <v>-80986301</v>
      </c>
      <c r="AP1949" s="9">
        <f t="shared" si="515"/>
        <v>102147428.52</v>
      </c>
      <c r="AQ1949" s="9">
        <f t="shared" si="516"/>
        <v>3501289.35</v>
      </c>
      <c r="AR1949" s="9">
        <f t="shared" si="517"/>
        <v>456995310.87</v>
      </c>
      <c r="AS1949" s="9">
        <f t="shared" si="518"/>
        <v>105648717.87</v>
      </c>
      <c r="AT1949" s="9">
        <f t="shared" si="519"/>
        <v>351346593</v>
      </c>
      <c r="AU1949" s="17">
        <f t="shared" si="520"/>
        <v>0.9460335450203</v>
      </c>
      <c r="AV1949" s="17">
        <f t="shared" si="521"/>
        <v>0.228086031280201</v>
      </c>
      <c r="AW1949" s="17">
        <f t="shared" si="522"/>
        <v>-0.177214730815997</v>
      </c>
      <c r="AX1949" s="17">
        <f t="shared" si="523"/>
        <v>0.223519642522235</v>
      </c>
      <c r="AY1949" s="17">
        <f t="shared" si="524"/>
        <v>0.0076615432734626</v>
      </c>
      <c r="AZ1949" s="17">
        <f t="shared" si="525"/>
        <v>0.231181185795697</v>
      </c>
      <c r="BA1949" s="17">
        <f t="shared" si="526"/>
        <v>0.768818814204303</v>
      </c>
    </row>
    <row r="1950" spans="1:53">
      <c r="A1950" s="6" t="s">
        <v>3948</v>
      </c>
      <c r="B1950" s="6" t="s">
        <v>3949</v>
      </c>
      <c r="C1950" s="7">
        <v>239372342.48</v>
      </c>
      <c r="D1950" s="7">
        <v>431809352.49</v>
      </c>
      <c r="E1950" s="7">
        <v>0</v>
      </c>
      <c r="F1950" s="7">
        <v>0</v>
      </c>
      <c r="G1950" s="7">
        <v>61124765.47</v>
      </c>
      <c r="H1950" s="7">
        <v>0</v>
      </c>
      <c r="I1950" s="7">
        <v>1081400516.61</v>
      </c>
      <c r="J1950" s="7"/>
      <c r="K1950" s="7">
        <v>49391886.84</v>
      </c>
      <c r="L1950" s="7">
        <v>0</v>
      </c>
      <c r="M1950" s="7">
        <v>0</v>
      </c>
      <c r="N1950" s="7">
        <v>0</v>
      </c>
      <c r="O1950" s="7">
        <v>66490231.61</v>
      </c>
      <c r="P1950" s="7">
        <v>0</v>
      </c>
      <c r="Q1950" s="7">
        <v>758318059.23</v>
      </c>
      <c r="R1950" s="7">
        <v>156447509.69</v>
      </c>
      <c r="S1950" s="7">
        <v>0</v>
      </c>
      <c r="T1950" s="7">
        <v>12713537.15</v>
      </c>
      <c r="U1950" s="7">
        <v>0</v>
      </c>
      <c r="V1950" s="7">
        <v>0</v>
      </c>
      <c r="W1950" s="7">
        <v>0</v>
      </c>
      <c r="X1950" s="7">
        <v>0</v>
      </c>
      <c r="Y1950" s="7">
        <v>258112250.37</v>
      </c>
      <c r="Z1950" s="7">
        <v>49604428.04</v>
      </c>
      <c r="AA1950" s="7">
        <v>0</v>
      </c>
      <c r="AB1950" s="7">
        <v>0</v>
      </c>
      <c r="AC1950" s="7"/>
      <c r="AD1950" s="7">
        <v>178435706.58</v>
      </c>
      <c r="AE1950" s="7">
        <v>26274214.36</v>
      </c>
      <c r="AF1950" s="7">
        <v>5760187.94</v>
      </c>
      <c r="AG1950" s="7">
        <v>2746355.43</v>
      </c>
      <c r="AH1950" s="7">
        <v>47454484.04</v>
      </c>
      <c r="AI1950" s="7">
        <v>6806654.43</v>
      </c>
      <c r="AJ1950" s="9">
        <f t="shared" ref="AJ1950:AJ2013" si="527">SUM(D1950:T1950)</f>
        <v>2617695859.09</v>
      </c>
      <c r="AK1950" s="9">
        <f t="shared" ref="AK1950:AK2013" si="528">SUM(U1950:AI1950)+C1950</f>
        <v>814566623.67</v>
      </c>
      <c r="AL1950" s="9">
        <f t="shared" ref="AL1950:AL2013" si="529">SUM(C1950:AI1950)</f>
        <v>3432262482.76</v>
      </c>
      <c r="AM1950" s="9">
        <f t="shared" si="513"/>
        <v>559424349.57</v>
      </c>
      <c r="AN1950" s="9">
        <f t="shared" si="514"/>
        <v>2058271509.52</v>
      </c>
      <c r="AO1950" s="14" t="e">
        <f>AN1950-VLOOKUP(A1950,[1]选股结果!A1950:BF4953,44,FALSE)</f>
        <v>#N/A</v>
      </c>
      <c r="AP1950" s="9">
        <f t="shared" si="515"/>
        <v>575194281.19</v>
      </c>
      <c r="AQ1950" s="9">
        <f t="shared" si="516"/>
        <v>239372342.48</v>
      </c>
      <c r="AR1950" s="9" t="e">
        <f t="shared" si="517"/>
        <v>#N/A</v>
      </c>
      <c r="AS1950" s="9">
        <f t="shared" si="518"/>
        <v>814566623.67</v>
      </c>
      <c r="AT1950" s="9" t="e">
        <f t="shared" si="519"/>
        <v>#N/A</v>
      </c>
      <c r="AU1950" s="17" t="e">
        <f t="shared" si="520"/>
        <v>#N/A</v>
      </c>
      <c r="AV1950" s="17" t="e">
        <f t="shared" si="521"/>
        <v>#N/A</v>
      </c>
      <c r="AW1950" s="17" t="e">
        <f t="shared" si="522"/>
        <v>#N/A</v>
      </c>
      <c r="AX1950" s="17" t="e">
        <f t="shared" si="523"/>
        <v>#N/A</v>
      </c>
      <c r="AY1950" s="17" t="e">
        <f t="shared" si="524"/>
        <v>#N/A</v>
      </c>
      <c r="AZ1950" s="17" t="e">
        <f t="shared" si="525"/>
        <v>#N/A</v>
      </c>
      <c r="BA1950" s="17" t="e">
        <f t="shared" si="526"/>
        <v>#N/A</v>
      </c>
    </row>
    <row r="1951" spans="1:53">
      <c r="A1951" s="6" t="s">
        <v>3950</v>
      </c>
      <c r="B1951" s="6" t="s">
        <v>3951</v>
      </c>
      <c r="C1951" s="7">
        <v>95111110.65</v>
      </c>
      <c r="D1951" s="7">
        <v>431007558.46</v>
      </c>
      <c r="E1951" s="7">
        <v>0</v>
      </c>
      <c r="F1951" s="7">
        <v>0</v>
      </c>
      <c r="G1951" s="7">
        <v>0</v>
      </c>
      <c r="H1951" s="7">
        <v>0</v>
      </c>
      <c r="I1951" s="7">
        <v>1070825426.21</v>
      </c>
      <c r="J1951" s="7"/>
      <c r="K1951" s="7">
        <v>52781357.28</v>
      </c>
      <c r="L1951" s="7">
        <v>0</v>
      </c>
      <c r="M1951" s="7">
        <v>0</v>
      </c>
      <c r="N1951" s="7">
        <v>0</v>
      </c>
      <c r="O1951" s="7">
        <v>8180264.92</v>
      </c>
      <c r="P1951" s="7">
        <v>0</v>
      </c>
      <c r="Q1951" s="7">
        <v>310034882.5</v>
      </c>
      <c r="R1951" s="7">
        <v>0</v>
      </c>
      <c r="S1951" s="7">
        <v>0</v>
      </c>
      <c r="T1951" s="7">
        <v>15007664.71</v>
      </c>
      <c r="U1951" s="7">
        <v>0</v>
      </c>
      <c r="V1951" s="7">
        <v>0</v>
      </c>
      <c r="W1951" s="7">
        <v>0</v>
      </c>
      <c r="X1951" s="7">
        <v>6693317.2</v>
      </c>
      <c r="Y1951" s="7">
        <v>541551532.53</v>
      </c>
      <c r="Z1951" s="7">
        <v>48576181.04</v>
      </c>
      <c r="AA1951" s="7">
        <v>0</v>
      </c>
      <c r="AB1951" s="7">
        <v>0</v>
      </c>
      <c r="AC1951" s="7"/>
      <c r="AD1951" s="7">
        <v>118981315.07</v>
      </c>
      <c r="AE1951" s="7">
        <v>0</v>
      </c>
      <c r="AF1951" s="7">
        <v>435643380.64</v>
      </c>
      <c r="AG1951" s="7">
        <v>2933252.74</v>
      </c>
      <c r="AH1951" s="7">
        <v>15032528.73</v>
      </c>
      <c r="AI1951" s="7">
        <v>24325636.58</v>
      </c>
      <c r="AJ1951" s="9">
        <f t="shared" si="527"/>
        <v>1887837154.08</v>
      </c>
      <c r="AK1951" s="9">
        <f t="shared" si="528"/>
        <v>1288848255.18</v>
      </c>
      <c r="AL1951" s="9">
        <f t="shared" si="529"/>
        <v>3176685409.26</v>
      </c>
      <c r="AM1951" s="9">
        <f t="shared" si="513"/>
        <v>445881140.58</v>
      </c>
      <c r="AN1951" s="9">
        <f t="shared" si="514"/>
        <v>1448649330.7</v>
      </c>
      <c r="AO1951" s="14" t="e">
        <f>AN1951-VLOOKUP(A1951,[1]选股结果!A1951:BF4954,44,FALSE)</f>
        <v>#N/A</v>
      </c>
      <c r="AP1951" s="9">
        <f t="shared" si="515"/>
        <v>1187043827.33</v>
      </c>
      <c r="AQ1951" s="9">
        <f t="shared" si="516"/>
        <v>95111110.65</v>
      </c>
      <c r="AR1951" s="9" t="e">
        <f t="shared" si="517"/>
        <v>#N/A</v>
      </c>
      <c r="AS1951" s="9">
        <f t="shared" si="518"/>
        <v>1282154937.98</v>
      </c>
      <c r="AT1951" s="9" t="e">
        <f t="shared" si="519"/>
        <v>#N/A</v>
      </c>
      <c r="AU1951" s="17" t="e">
        <f t="shared" si="520"/>
        <v>#N/A</v>
      </c>
      <c r="AV1951" s="17" t="e">
        <f t="shared" si="521"/>
        <v>#N/A</v>
      </c>
      <c r="AW1951" s="17" t="e">
        <f t="shared" si="522"/>
        <v>#N/A</v>
      </c>
      <c r="AX1951" s="17" t="e">
        <f t="shared" si="523"/>
        <v>#N/A</v>
      </c>
      <c r="AY1951" s="17" t="e">
        <f t="shared" si="524"/>
        <v>#N/A</v>
      </c>
      <c r="AZ1951" s="17" t="e">
        <f t="shared" si="525"/>
        <v>#N/A</v>
      </c>
      <c r="BA1951" s="17" t="e">
        <f t="shared" si="526"/>
        <v>#N/A</v>
      </c>
    </row>
    <row r="1952" spans="1:53">
      <c r="A1952" s="6" t="s">
        <v>3952</v>
      </c>
      <c r="B1952" s="6" t="s">
        <v>3953</v>
      </c>
      <c r="C1952" s="7">
        <v>2521489.18</v>
      </c>
      <c r="D1952" s="7">
        <v>430965529.43</v>
      </c>
      <c r="E1952" s="7">
        <v>0</v>
      </c>
      <c r="F1952" s="7">
        <v>0</v>
      </c>
      <c r="G1952" s="7">
        <v>0</v>
      </c>
      <c r="H1952" s="7">
        <v>0</v>
      </c>
      <c r="I1952" s="7">
        <v>103379649.54</v>
      </c>
      <c r="J1952" s="7"/>
      <c r="K1952" s="7">
        <v>22574128.96</v>
      </c>
      <c r="L1952" s="7">
        <v>0</v>
      </c>
      <c r="M1952" s="7">
        <v>0</v>
      </c>
      <c r="N1952" s="7">
        <v>0</v>
      </c>
      <c r="O1952" s="7">
        <v>16141001.24</v>
      </c>
      <c r="P1952" s="7">
        <v>0</v>
      </c>
      <c r="Q1952" s="7">
        <v>306783566.8</v>
      </c>
      <c r="R1952" s="7">
        <v>0</v>
      </c>
      <c r="S1952" s="7">
        <v>0</v>
      </c>
      <c r="T1952" s="7">
        <v>13232029.27</v>
      </c>
      <c r="U1952" s="7">
        <v>0</v>
      </c>
      <c r="V1952" s="7">
        <v>0</v>
      </c>
      <c r="W1952" s="7">
        <v>0</v>
      </c>
      <c r="X1952" s="7">
        <v>0</v>
      </c>
      <c r="Y1952" s="7">
        <v>1275577616.76</v>
      </c>
      <c r="Z1952" s="7">
        <v>100006248.12</v>
      </c>
      <c r="AA1952" s="7">
        <v>521520840.99</v>
      </c>
      <c r="AB1952" s="7">
        <v>0</v>
      </c>
      <c r="AC1952" s="7"/>
      <c r="AD1952" s="7">
        <v>38632225.06</v>
      </c>
      <c r="AE1952" s="7">
        <v>0</v>
      </c>
      <c r="AF1952" s="7">
        <v>9937230.3</v>
      </c>
      <c r="AG1952" s="7">
        <v>3119845.44</v>
      </c>
      <c r="AH1952" s="7">
        <v>2109302.31</v>
      </c>
      <c r="AI1952" s="7">
        <v>17700030.59</v>
      </c>
      <c r="AJ1952" s="9">
        <f t="shared" si="527"/>
        <v>893075905.24</v>
      </c>
      <c r="AK1952" s="9">
        <f t="shared" si="528"/>
        <v>1971124828.75</v>
      </c>
      <c r="AL1952" s="9">
        <f t="shared" si="529"/>
        <v>2864200733.99</v>
      </c>
      <c r="AM1952" s="9">
        <f t="shared" si="513"/>
        <v>447106530.67</v>
      </c>
      <c r="AN1952" s="9">
        <f t="shared" si="514"/>
        <v>445969374.57</v>
      </c>
      <c r="AO1952" s="14" t="e">
        <f>AN1952-VLOOKUP(A1952,[1]选股结果!A1952:BF4955,44,FALSE)</f>
        <v>#N/A</v>
      </c>
      <c r="AP1952" s="9">
        <f t="shared" si="515"/>
        <v>1968603339.57</v>
      </c>
      <c r="AQ1952" s="9">
        <f t="shared" si="516"/>
        <v>2521489.18</v>
      </c>
      <c r="AR1952" s="9" t="e">
        <f t="shared" si="517"/>
        <v>#N/A</v>
      </c>
      <c r="AS1952" s="9">
        <f t="shared" si="518"/>
        <v>1971124828.75</v>
      </c>
      <c r="AT1952" s="9" t="e">
        <f t="shared" si="519"/>
        <v>#N/A</v>
      </c>
      <c r="AU1952" s="17" t="e">
        <f t="shared" si="520"/>
        <v>#N/A</v>
      </c>
      <c r="AV1952" s="17" t="e">
        <f t="shared" si="521"/>
        <v>#N/A</v>
      </c>
      <c r="AW1952" s="17" t="e">
        <f t="shared" si="522"/>
        <v>#N/A</v>
      </c>
      <c r="AX1952" s="17" t="e">
        <f t="shared" si="523"/>
        <v>#N/A</v>
      </c>
      <c r="AY1952" s="17" t="e">
        <f t="shared" si="524"/>
        <v>#N/A</v>
      </c>
      <c r="AZ1952" s="17" t="e">
        <f t="shared" si="525"/>
        <v>#N/A</v>
      </c>
      <c r="BA1952" s="17" t="e">
        <f t="shared" si="526"/>
        <v>#N/A</v>
      </c>
    </row>
    <row r="1953" spans="1:53">
      <c r="A1953" s="6" t="s">
        <v>3954</v>
      </c>
      <c r="B1953" s="6" t="s">
        <v>3955</v>
      </c>
      <c r="C1953" s="7">
        <v>21142472.58</v>
      </c>
      <c r="D1953" s="7">
        <v>430413117.36</v>
      </c>
      <c r="E1953" s="7">
        <v>0</v>
      </c>
      <c r="F1953" s="7">
        <v>0</v>
      </c>
      <c r="G1953" s="7">
        <v>73018268</v>
      </c>
      <c r="H1953" s="7">
        <v>0</v>
      </c>
      <c r="I1953" s="7">
        <v>152721454.5</v>
      </c>
      <c r="J1953" s="7"/>
      <c r="K1953" s="7">
        <v>117908684.91</v>
      </c>
      <c r="L1953" s="7">
        <v>0</v>
      </c>
      <c r="M1953" s="7">
        <v>0</v>
      </c>
      <c r="N1953" s="7">
        <v>0</v>
      </c>
      <c r="O1953" s="7">
        <v>24163067.49</v>
      </c>
      <c r="P1953" s="7">
        <v>0</v>
      </c>
      <c r="Q1953" s="7">
        <v>661050640.6</v>
      </c>
      <c r="R1953" s="7">
        <v>68543505.15</v>
      </c>
      <c r="S1953" s="7">
        <v>0</v>
      </c>
      <c r="T1953" s="7">
        <v>12553914.11</v>
      </c>
      <c r="U1953" s="7">
        <v>0</v>
      </c>
      <c r="V1953" s="7">
        <v>0</v>
      </c>
      <c r="W1953" s="7">
        <v>0</v>
      </c>
      <c r="X1953" s="7">
        <v>32696002.37</v>
      </c>
      <c r="Y1953" s="7">
        <v>380753671.94</v>
      </c>
      <c r="Z1953" s="7">
        <v>0</v>
      </c>
      <c r="AA1953" s="7">
        <v>0</v>
      </c>
      <c r="AB1953" s="7">
        <v>0</v>
      </c>
      <c r="AC1953" s="7"/>
      <c r="AD1953" s="7">
        <v>37355032.72</v>
      </c>
      <c r="AE1953" s="7">
        <v>0</v>
      </c>
      <c r="AF1953" s="7">
        <v>0</v>
      </c>
      <c r="AG1953" s="7">
        <v>0</v>
      </c>
      <c r="AH1953" s="7">
        <v>670772.35</v>
      </c>
      <c r="AI1953" s="7">
        <v>0</v>
      </c>
      <c r="AJ1953" s="9">
        <f t="shared" si="527"/>
        <v>1540372652.12</v>
      </c>
      <c r="AK1953" s="9">
        <f t="shared" si="528"/>
        <v>472617951.96</v>
      </c>
      <c r="AL1953" s="9">
        <f t="shared" si="529"/>
        <v>2012990604.08</v>
      </c>
      <c r="AM1953" s="9">
        <f t="shared" si="513"/>
        <v>560290455.22</v>
      </c>
      <c r="AN1953" s="9">
        <f t="shared" si="514"/>
        <v>1012778199.27</v>
      </c>
      <c r="AO1953" s="14" t="e">
        <f>AN1953-VLOOKUP(A1953,[1]选股结果!A1953:BF4956,44,FALSE)</f>
        <v>#N/A</v>
      </c>
      <c r="AP1953" s="9">
        <f t="shared" si="515"/>
        <v>418779477.01</v>
      </c>
      <c r="AQ1953" s="9">
        <f t="shared" si="516"/>
        <v>21142472.58</v>
      </c>
      <c r="AR1953" s="9" t="e">
        <f t="shared" si="517"/>
        <v>#N/A</v>
      </c>
      <c r="AS1953" s="9">
        <f t="shared" si="518"/>
        <v>439921949.59</v>
      </c>
      <c r="AT1953" s="9" t="e">
        <f t="shared" si="519"/>
        <v>#N/A</v>
      </c>
      <c r="AU1953" s="17" t="e">
        <f t="shared" si="520"/>
        <v>#N/A</v>
      </c>
      <c r="AV1953" s="17" t="e">
        <f t="shared" si="521"/>
        <v>#N/A</v>
      </c>
      <c r="AW1953" s="17" t="e">
        <f t="shared" si="522"/>
        <v>#N/A</v>
      </c>
      <c r="AX1953" s="17" t="e">
        <f t="shared" si="523"/>
        <v>#N/A</v>
      </c>
      <c r="AY1953" s="17" t="e">
        <f t="shared" si="524"/>
        <v>#N/A</v>
      </c>
      <c r="AZ1953" s="17" t="e">
        <f t="shared" si="525"/>
        <v>#N/A</v>
      </c>
      <c r="BA1953" s="17" t="e">
        <f t="shared" si="526"/>
        <v>#N/A</v>
      </c>
    </row>
    <row r="1954" spans="1:53">
      <c r="A1954" s="6" t="s">
        <v>3956</v>
      </c>
      <c r="B1954" s="6" t="s">
        <v>3957</v>
      </c>
      <c r="C1954" s="7">
        <v>0</v>
      </c>
      <c r="D1954" s="7">
        <v>429346190.2</v>
      </c>
      <c r="E1954" s="7">
        <v>0</v>
      </c>
      <c r="F1954" s="7">
        <v>0</v>
      </c>
      <c r="G1954" s="7">
        <v>50978233.07</v>
      </c>
      <c r="H1954" s="7">
        <v>0</v>
      </c>
      <c r="I1954" s="7">
        <v>1017298157.68</v>
      </c>
      <c r="J1954" s="7"/>
      <c r="K1954" s="7">
        <v>29672228.03</v>
      </c>
      <c r="L1954" s="7">
        <v>0</v>
      </c>
      <c r="M1954" s="7">
        <v>0</v>
      </c>
      <c r="N1954" s="7">
        <v>0</v>
      </c>
      <c r="O1954" s="7">
        <v>19643092.94</v>
      </c>
      <c r="P1954" s="7">
        <v>0</v>
      </c>
      <c r="Q1954" s="7">
        <v>320288425.17</v>
      </c>
      <c r="R1954" s="7">
        <v>0</v>
      </c>
      <c r="S1954" s="7">
        <v>0</v>
      </c>
      <c r="T1954" s="7">
        <v>20746900.86</v>
      </c>
      <c r="U1954" s="7">
        <v>0</v>
      </c>
      <c r="V1954" s="7">
        <v>0</v>
      </c>
      <c r="W1954" s="7">
        <v>0</v>
      </c>
      <c r="X1954" s="7">
        <v>2431274.01</v>
      </c>
      <c r="Y1954" s="7">
        <v>287873853.79</v>
      </c>
      <c r="Z1954" s="7">
        <v>12911272.45</v>
      </c>
      <c r="AA1954" s="7">
        <v>0</v>
      </c>
      <c r="AB1954" s="7">
        <v>0</v>
      </c>
      <c r="AC1954" s="7"/>
      <c r="AD1954" s="7">
        <v>113157013.6</v>
      </c>
      <c r="AE1954" s="7">
        <v>0</v>
      </c>
      <c r="AF1954" s="7">
        <v>0</v>
      </c>
      <c r="AG1954" s="7">
        <v>27878467</v>
      </c>
      <c r="AH1954" s="7">
        <v>4731931.2</v>
      </c>
      <c r="AI1954" s="7">
        <v>20648215.09</v>
      </c>
      <c r="AJ1954" s="9">
        <f t="shared" si="527"/>
        <v>1887973227.95</v>
      </c>
      <c r="AK1954" s="9">
        <f t="shared" si="528"/>
        <v>469632027.14</v>
      </c>
      <c r="AL1954" s="9">
        <f t="shared" si="529"/>
        <v>2357605255.09</v>
      </c>
      <c r="AM1954" s="9">
        <f t="shared" si="513"/>
        <v>502398790.22</v>
      </c>
      <c r="AN1954" s="9">
        <f t="shared" si="514"/>
        <v>1388005711.74</v>
      </c>
      <c r="AO1954" s="14" t="e">
        <f>AN1954-VLOOKUP(A1954,[1]选股结果!A1954:BF4957,44,FALSE)</f>
        <v>#N/A</v>
      </c>
      <c r="AP1954" s="9">
        <f t="shared" si="515"/>
        <v>467200753.13</v>
      </c>
      <c r="AQ1954" s="9">
        <f t="shared" si="516"/>
        <v>0</v>
      </c>
      <c r="AR1954" s="9" t="e">
        <f t="shared" si="517"/>
        <v>#N/A</v>
      </c>
      <c r="AS1954" s="9">
        <f t="shared" si="518"/>
        <v>467200753.13</v>
      </c>
      <c r="AT1954" s="9" t="e">
        <f t="shared" si="519"/>
        <v>#N/A</v>
      </c>
      <c r="AU1954" s="17" t="e">
        <f t="shared" si="520"/>
        <v>#N/A</v>
      </c>
      <c r="AV1954" s="17" t="e">
        <f t="shared" si="521"/>
        <v>#N/A</v>
      </c>
      <c r="AW1954" s="17" t="e">
        <f t="shared" si="522"/>
        <v>#N/A</v>
      </c>
      <c r="AX1954" s="17" t="e">
        <f t="shared" si="523"/>
        <v>#N/A</v>
      </c>
      <c r="AY1954" s="17" t="e">
        <f t="shared" si="524"/>
        <v>#N/A</v>
      </c>
      <c r="AZ1954" s="17" t="e">
        <f t="shared" si="525"/>
        <v>#N/A</v>
      </c>
      <c r="BA1954" s="17" t="e">
        <f t="shared" si="526"/>
        <v>#N/A</v>
      </c>
    </row>
    <row r="1955" spans="1:53">
      <c r="A1955" s="6" t="s">
        <v>3958</v>
      </c>
      <c r="B1955" s="6" t="s">
        <v>3959</v>
      </c>
      <c r="C1955" s="7">
        <v>7079035.72</v>
      </c>
      <c r="D1955" s="7">
        <v>429183616.85</v>
      </c>
      <c r="E1955" s="7">
        <v>0</v>
      </c>
      <c r="F1955" s="7">
        <v>0</v>
      </c>
      <c r="G1955" s="7">
        <v>440526306.86</v>
      </c>
      <c r="H1955" s="7">
        <v>0</v>
      </c>
      <c r="I1955" s="7">
        <v>690937847.31</v>
      </c>
      <c r="J1955" s="7"/>
      <c r="K1955" s="7">
        <v>41248696.51</v>
      </c>
      <c r="L1955" s="7">
        <v>0</v>
      </c>
      <c r="M1955" s="7">
        <v>0</v>
      </c>
      <c r="N1955" s="7">
        <v>0</v>
      </c>
      <c r="O1955" s="7">
        <v>29579032.33</v>
      </c>
      <c r="P1955" s="7">
        <v>0</v>
      </c>
      <c r="Q1955" s="7">
        <v>826006933.8</v>
      </c>
      <c r="R1955" s="7">
        <v>72551273.84</v>
      </c>
      <c r="S1955" s="7">
        <v>0</v>
      </c>
      <c r="T1955" s="7">
        <v>55976122.53</v>
      </c>
      <c r="U1955" s="7">
        <v>0</v>
      </c>
      <c r="V1955" s="7">
        <v>0</v>
      </c>
      <c r="W1955" s="7">
        <v>98467479.41</v>
      </c>
      <c r="X1955" s="7">
        <v>103823955.17</v>
      </c>
      <c r="Y1955" s="7">
        <v>1698557134.61</v>
      </c>
      <c r="Z1955" s="7">
        <v>165764555.8</v>
      </c>
      <c r="AA1955" s="7">
        <v>0</v>
      </c>
      <c r="AB1955" s="7">
        <v>0</v>
      </c>
      <c r="AC1955" s="7"/>
      <c r="AD1955" s="7">
        <v>199656213.8</v>
      </c>
      <c r="AE1955" s="7">
        <v>165094.34</v>
      </c>
      <c r="AF1955" s="7">
        <v>488282499.2</v>
      </c>
      <c r="AG1955" s="7">
        <v>38572907.81</v>
      </c>
      <c r="AH1955" s="7">
        <v>41762074.2</v>
      </c>
      <c r="AI1955" s="7">
        <v>17272355.12</v>
      </c>
      <c r="AJ1955" s="9">
        <f t="shared" si="527"/>
        <v>2586009830.03</v>
      </c>
      <c r="AK1955" s="9">
        <f t="shared" si="528"/>
        <v>2859403305.18</v>
      </c>
      <c r="AL1955" s="9">
        <f t="shared" si="529"/>
        <v>5445413135.21</v>
      </c>
      <c r="AM1955" s="9">
        <f t="shared" si="513"/>
        <v>1101580390.62</v>
      </c>
      <c r="AN1955" s="9">
        <f t="shared" si="514"/>
        <v>1686720873.99</v>
      </c>
      <c r="AO1955" s="14" t="e">
        <f>AN1955-VLOOKUP(A1955,[1]选股结果!A1955:BF4958,44,FALSE)</f>
        <v>#N/A</v>
      </c>
      <c r="AP1955" s="9">
        <f t="shared" si="515"/>
        <v>2650032834.88</v>
      </c>
      <c r="AQ1955" s="9">
        <f t="shared" si="516"/>
        <v>7079035.72</v>
      </c>
      <c r="AR1955" s="9" t="e">
        <f t="shared" si="517"/>
        <v>#N/A</v>
      </c>
      <c r="AS1955" s="9">
        <f t="shared" si="518"/>
        <v>2657111870.6</v>
      </c>
      <c r="AT1955" s="9" t="e">
        <f t="shared" si="519"/>
        <v>#N/A</v>
      </c>
      <c r="AU1955" s="17" t="e">
        <f t="shared" si="520"/>
        <v>#N/A</v>
      </c>
      <c r="AV1955" s="17" t="e">
        <f t="shared" si="521"/>
        <v>#N/A</v>
      </c>
      <c r="AW1955" s="17" t="e">
        <f t="shared" si="522"/>
        <v>#N/A</v>
      </c>
      <c r="AX1955" s="17" t="e">
        <f t="shared" si="523"/>
        <v>#N/A</v>
      </c>
      <c r="AY1955" s="17" t="e">
        <f t="shared" si="524"/>
        <v>#N/A</v>
      </c>
      <c r="AZ1955" s="17" t="e">
        <f t="shared" si="525"/>
        <v>#N/A</v>
      </c>
      <c r="BA1955" s="17" t="e">
        <f t="shared" si="526"/>
        <v>#N/A</v>
      </c>
    </row>
    <row r="1956" spans="1:53">
      <c r="A1956" s="6" t="s">
        <v>3960</v>
      </c>
      <c r="B1956" s="6" t="s">
        <v>3961</v>
      </c>
      <c r="C1956" s="7">
        <v>53648866.06</v>
      </c>
      <c r="D1956" s="7">
        <v>428638362.72</v>
      </c>
      <c r="E1956" s="7">
        <v>0</v>
      </c>
      <c r="F1956" s="7">
        <v>0</v>
      </c>
      <c r="G1956" s="7">
        <v>209589.38</v>
      </c>
      <c r="H1956" s="7">
        <v>0</v>
      </c>
      <c r="I1956" s="7">
        <v>430084976.91</v>
      </c>
      <c r="J1956" s="7"/>
      <c r="K1956" s="7">
        <v>67504224.52</v>
      </c>
      <c r="L1956" s="7">
        <v>0</v>
      </c>
      <c r="M1956" s="7">
        <v>0</v>
      </c>
      <c r="N1956" s="7">
        <v>0</v>
      </c>
      <c r="O1956" s="7">
        <v>7832260.04</v>
      </c>
      <c r="P1956" s="7">
        <v>0</v>
      </c>
      <c r="Q1956" s="7">
        <v>391692958.67</v>
      </c>
      <c r="R1956" s="7">
        <v>0</v>
      </c>
      <c r="S1956" s="7">
        <v>0</v>
      </c>
      <c r="T1956" s="7">
        <v>7967866.04</v>
      </c>
      <c r="U1956" s="7">
        <v>0</v>
      </c>
      <c r="V1956" s="7">
        <v>0</v>
      </c>
      <c r="W1956" s="7">
        <v>0</v>
      </c>
      <c r="X1956" s="7">
        <v>0</v>
      </c>
      <c r="Y1956" s="7">
        <v>1631262378.21</v>
      </c>
      <c r="Z1956" s="7">
        <v>142194310.25</v>
      </c>
      <c r="AA1956" s="7">
        <v>0</v>
      </c>
      <c r="AB1956" s="7">
        <v>0</v>
      </c>
      <c r="AC1956" s="7"/>
      <c r="AD1956" s="7">
        <v>103496306.04</v>
      </c>
      <c r="AE1956" s="7">
        <v>0</v>
      </c>
      <c r="AF1956" s="7">
        <v>0</v>
      </c>
      <c r="AG1956" s="7">
        <v>0</v>
      </c>
      <c r="AH1956" s="7">
        <v>12266694.47</v>
      </c>
      <c r="AI1956" s="7">
        <v>68580017.82</v>
      </c>
      <c r="AJ1956" s="9">
        <f t="shared" si="527"/>
        <v>1333930238.28</v>
      </c>
      <c r="AK1956" s="9">
        <f t="shared" si="528"/>
        <v>2011448572.85</v>
      </c>
      <c r="AL1956" s="9">
        <f t="shared" si="529"/>
        <v>3345378811.13</v>
      </c>
      <c r="AM1956" s="9">
        <f t="shared" si="513"/>
        <v>436680212.14</v>
      </c>
      <c r="AN1956" s="9">
        <f t="shared" si="514"/>
        <v>897250026.14</v>
      </c>
      <c r="AO1956" s="14" t="e">
        <f>AN1956-VLOOKUP(A1956,[1]选股结果!A1956:BF4959,44,FALSE)</f>
        <v>#N/A</v>
      </c>
      <c r="AP1956" s="9">
        <f t="shared" si="515"/>
        <v>1957799706.79</v>
      </c>
      <c r="AQ1956" s="9">
        <f t="shared" si="516"/>
        <v>53648866.06</v>
      </c>
      <c r="AR1956" s="9" t="e">
        <f t="shared" si="517"/>
        <v>#N/A</v>
      </c>
      <c r="AS1956" s="9">
        <f t="shared" si="518"/>
        <v>2011448572.85</v>
      </c>
      <c r="AT1956" s="9" t="e">
        <f t="shared" si="519"/>
        <v>#N/A</v>
      </c>
      <c r="AU1956" s="17" t="e">
        <f t="shared" si="520"/>
        <v>#N/A</v>
      </c>
      <c r="AV1956" s="17" t="e">
        <f t="shared" si="521"/>
        <v>#N/A</v>
      </c>
      <c r="AW1956" s="17" t="e">
        <f t="shared" si="522"/>
        <v>#N/A</v>
      </c>
      <c r="AX1956" s="17" t="e">
        <f t="shared" si="523"/>
        <v>#N/A</v>
      </c>
      <c r="AY1956" s="17" t="e">
        <f t="shared" si="524"/>
        <v>#N/A</v>
      </c>
      <c r="AZ1956" s="17" t="e">
        <f t="shared" si="525"/>
        <v>#N/A</v>
      </c>
      <c r="BA1956" s="17" t="e">
        <f t="shared" si="526"/>
        <v>#N/A</v>
      </c>
    </row>
    <row r="1957" spans="1:53">
      <c r="A1957" s="6" t="s">
        <v>3962</v>
      </c>
      <c r="B1957" s="6" t="s">
        <v>3963</v>
      </c>
      <c r="C1957" s="7">
        <v>0</v>
      </c>
      <c r="D1957" s="7">
        <v>428548288.07</v>
      </c>
      <c r="E1957" s="7">
        <v>0</v>
      </c>
      <c r="F1957" s="7">
        <v>0</v>
      </c>
      <c r="G1957" s="7">
        <v>392674503.3</v>
      </c>
      <c r="H1957" s="7">
        <v>137290</v>
      </c>
      <c r="I1957" s="7">
        <v>519179818.82</v>
      </c>
      <c r="J1957" s="7"/>
      <c r="K1957" s="7">
        <v>43983486.94</v>
      </c>
      <c r="L1957" s="7">
        <v>0</v>
      </c>
      <c r="M1957" s="7">
        <v>0</v>
      </c>
      <c r="N1957" s="7">
        <v>0</v>
      </c>
      <c r="O1957" s="7">
        <v>30143591.98</v>
      </c>
      <c r="P1957" s="7">
        <v>0</v>
      </c>
      <c r="Q1957" s="7">
        <v>519194621.35</v>
      </c>
      <c r="R1957" s="7">
        <v>0</v>
      </c>
      <c r="S1957" s="7">
        <v>0</v>
      </c>
      <c r="T1957" s="7">
        <v>98996315.59</v>
      </c>
      <c r="U1957" s="7">
        <v>0</v>
      </c>
      <c r="V1957" s="7">
        <v>0</v>
      </c>
      <c r="W1957" s="7">
        <v>0</v>
      </c>
      <c r="X1957" s="7">
        <v>17274721.96</v>
      </c>
      <c r="Y1957" s="7">
        <v>277151239.39</v>
      </c>
      <c r="Z1957" s="7">
        <v>7212473.79</v>
      </c>
      <c r="AA1957" s="7">
        <v>0</v>
      </c>
      <c r="AB1957" s="7">
        <v>0</v>
      </c>
      <c r="AC1957" s="7"/>
      <c r="AD1957" s="7">
        <v>173806215.86</v>
      </c>
      <c r="AE1957" s="7">
        <v>0</v>
      </c>
      <c r="AF1957" s="7">
        <v>0</v>
      </c>
      <c r="AG1957" s="7">
        <v>1965192.57</v>
      </c>
      <c r="AH1957" s="7">
        <v>8547352.09</v>
      </c>
      <c r="AI1957" s="7">
        <v>8438236.32</v>
      </c>
      <c r="AJ1957" s="9">
        <f t="shared" si="527"/>
        <v>2032857916.05</v>
      </c>
      <c r="AK1957" s="9">
        <f t="shared" si="528"/>
        <v>494395431.98</v>
      </c>
      <c r="AL1957" s="9">
        <f t="shared" si="529"/>
        <v>2527253348.03</v>
      </c>
      <c r="AM1957" s="9">
        <f t="shared" si="513"/>
        <v>868778395.31</v>
      </c>
      <c r="AN1957" s="9">
        <f t="shared" si="514"/>
        <v>1181354242.7</v>
      </c>
      <c r="AO1957" s="14" t="e">
        <f>AN1957-VLOOKUP(A1957,[1]选股结果!A1957:BF4960,44,FALSE)</f>
        <v>#N/A</v>
      </c>
      <c r="AP1957" s="9">
        <f t="shared" si="515"/>
        <v>477120710.02</v>
      </c>
      <c r="AQ1957" s="9">
        <f t="shared" si="516"/>
        <v>0</v>
      </c>
      <c r="AR1957" s="9" t="e">
        <f t="shared" si="517"/>
        <v>#N/A</v>
      </c>
      <c r="AS1957" s="9">
        <f t="shared" si="518"/>
        <v>477120710.02</v>
      </c>
      <c r="AT1957" s="9" t="e">
        <f t="shared" si="519"/>
        <v>#N/A</v>
      </c>
      <c r="AU1957" s="17" t="e">
        <f t="shared" si="520"/>
        <v>#N/A</v>
      </c>
      <c r="AV1957" s="17" t="e">
        <f t="shared" si="521"/>
        <v>#N/A</v>
      </c>
      <c r="AW1957" s="17" t="e">
        <f t="shared" si="522"/>
        <v>#N/A</v>
      </c>
      <c r="AX1957" s="17" t="e">
        <f t="shared" si="523"/>
        <v>#N/A</v>
      </c>
      <c r="AY1957" s="17" t="e">
        <f t="shared" si="524"/>
        <v>#N/A</v>
      </c>
      <c r="AZ1957" s="17" t="e">
        <f t="shared" si="525"/>
        <v>#N/A</v>
      </c>
      <c r="BA1957" s="17" t="e">
        <f t="shared" si="526"/>
        <v>#N/A</v>
      </c>
    </row>
    <row r="1958" spans="1:53">
      <c r="A1958" s="6" t="s">
        <v>3964</v>
      </c>
      <c r="B1958" s="6" t="s">
        <v>3965</v>
      </c>
      <c r="C1958" s="7">
        <v>146060858.64</v>
      </c>
      <c r="D1958" s="7">
        <v>428206997.04</v>
      </c>
      <c r="E1958" s="7">
        <v>0</v>
      </c>
      <c r="F1958" s="7">
        <v>0</v>
      </c>
      <c r="G1958" s="7">
        <v>198586610.27</v>
      </c>
      <c r="H1958" s="7">
        <v>0</v>
      </c>
      <c r="I1958" s="7">
        <v>3631158830.74</v>
      </c>
      <c r="J1958" s="7"/>
      <c r="K1958" s="7">
        <v>39574348.29</v>
      </c>
      <c r="L1958" s="7">
        <v>0</v>
      </c>
      <c r="M1958" s="7">
        <v>0</v>
      </c>
      <c r="N1958" s="7">
        <v>0</v>
      </c>
      <c r="O1958" s="7">
        <v>57077831.13</v>
      </c>
      <c r="P1958" s="7">
        <v>0</v>
      </c>
      <c r="Q1958" s="7">
        <v>158011337.26</v>
      </c>
      <c r="R1958" s="7">
        <v>3692269.77</v>
      </c>
      <c r="S1958" s="7">
        <v>0</v>
      </c>
      <c r="T1958" s="7">
        <v>27514600.45</v>
      </c>
      <c r="U1958" s="7">
        <v>0</v>
      </c>
      <c r="V1958" s="7">
        <v>0</v>
      </c>
      <c r="W1958" s="7">
        <v>0</v>
      </c>
      <c r="X1958" s="7">
        <v>5291126.76</v>
      </c>
      <c r="Y1958" s="7">
        <v>439461368.46</v>
      </c>
      <c r="Z1958" s="7">
        <v>241197940.97</v>
      </c>
      <c r="AA1958" s="7">
        <v>0</v>
      </c>
      <c r="AB1958" s="7">
        <v>0</v>
      </c>
      <c r="AC1958" s="7"/>
      <c r="AD1958" s="7">
        <v>147881439.72</v>
      </c>
      <c r="AE1958" s="7">
        <v>0</v>
      </c>
      <c r="AF1958" s="7">
        <v>252091485.06</v>
      </c>
      <c r="AG1958" s="7">
        <v>8048541.27</v>
      </c>
      <c r="AH1958" s="7">
        <v>96893326.4</v>
      </c>
      <c r="AI1958" s="7">
        <v>82192683.59</v>
      </c>
      <c r="AJ1958" s="9">
        <f t="shared" si="527"/>
        <v>4543822824.95</v>
      </c>
      <c r="AK1958" s="9">
        <f t="shared" si="528"/>
        <v>1419118770.87</v>
      </c>
      <c r="AL1958" s="9">
        <f t="shared" si="529"/>
        <v>5962941595.82</v>
      </c>
      <c r="AM1958" s="9">
        <f t="shared" si="513"/>
        <v>689162565.2</v>
      </c>
      <c r="AN1958" s="9">
        <f t="shared" si="514"/>
        <v>3859951386.51</v>
      </c>
      <c r="AO1958" s="14" t="e">
        <f>AN1958-VLOOKUP(A1958,[1]选股结果!A1958:BF4961,44,FALSE)</f>
        <v>#N/A</v>
      </c>
      <c r="AP1958" s="9">
        <f t="shared" si="515"/>
        <v>1267766785.47</v>
      </c>
      <c r="AQ1958" s="9">
        <f t="shared" si="516"/>
        <v>146060858.64</v>
      </c>
      <c r="AR1958" s="9" t="e">
        <f t="shared" si="517"/>
        <v>#N/A</v>
      </c>
      <c r="AS1958" s="9">
        <f t="shared" si="518"/>
        <v>1413827644.11</v>
      </c>
      <c r="AT1958" s="9" t="e">
        <f t="shared" si="519"/>
        <v>#N/A</v>
      </c>
      <c r="AU1958" s="17" t="e">
        <f t="shared" si="520"/>
        <v>#N/A</v>
      </c>
      <c r="AV1958" s="17" t="e">
        <f t="shared" si="521"/>
        <v>#N/A</v>
      </c>
      <c r="AW1958" s="17" t="e">
        <f t="shared" si="522"/>
        <v>#N/A</v>
      </c>
      <c r="AX1958" s="17" t="e">
        <f t="shared" si="523"/>
        <v>#N/A</v>
      </c>
      <c r="AY1958" s="17" t="e">
        <f t="shared" si="524"/>
        <v>#N/A</v>
      </c>
      <c r="AZ1958" s="17" t="e">
        <f t="shared" si="525"/>
        <v>#N/A</v>
      </c>
      <c r="BA1958" s="17" t="e">
        <f t="shared" si="526"/>
        <v>#N/A</v>
      </c>
    </row>
    <row r="1959" spans="1:53">
      <c r="A1959" s="6" t="s">
        <v>3966</v>
      </c>
      <c r="B1959" s="6" t="s">
        <v>3967</v>
      </c>
      <c r="C1959" s="7">
        <v>81360869.59</v>
      </c>
      <c r="D1959" s="7">
        <v>426962324.28</v>
      </c>
      <c r="E1959" s="7">
        <v>0</v>
      </c>
      <c r="F1959" s="7">
        <v>0</v>
      </c>
      <c r="G1959" s="7">
        <v>0</v>
      </c>
      <c r="H1959" s="7">
        <v>0</v>
      </c>
      <c r="I1959" s="7">
        <v>698925977.87</v>
      </c>
      <c r="J1959" s="7"/>
      <c r="K1959" s="7">
        <v>146226361.09</v>
      </c>
      <c r="L1959" s="7">
        <v>0</v>
      </c>
      <c r="M1959" s="7">
        <v>0</v>
      </c>
      <c r="N1959" s="7">
        <v>0</v>
      </c>
      <c r="O1959" s="7">
        <v>16713726.11</v>
      </c>
      <c r="P1959" s="7">
        <v>0</v>
      </c>
      <c r="Q1959" s="7">
        <v>743255280.24</v>
      </c>
      <c r="R1959" s="7">
        <v>60684437.34</v>
      </c>
      <c r="S1959" s="7">
        <v>0</v>
      </c>
      <c r="T1959" s="7">
        <v>10131616.23</v>
      </c>
      <c r="U1959" s="7">
        <v>0</v>
      </c>
      <c r="V1959" s="7">
        <v>0</v>
      </c>
      <c r="W1959" s="7">
        <v>0</v>
      </c>
      <c r="X1959" s="7">
        <v>0</v>
      </c>
      <c r="Y1959" s="7">
        <v>237194490.97</v>
      </c>
      <c r="Z1959" s="7">
        <v>19352547.45</v>
      </c>
      <c r="AA1959" s="7">
        <v>0</v>
      </c>
      <c r="AB1959" s="7">
        <v>0</v>
      </c>
      <c r="AC1959" s="7"/>
      <c r="AD1959" s="7">
        <v>83629742.09</v>
      </c>
      <c r="AE1959" s="7">
        <v>0</v>
      </c>
      <c r="AF1959" s="7">
        <v>0</v>
      </c>
      <c r="AG1959" s="7">
        <v>0</v>
      </c>
      <c r="AH1959" s="7">
        <v>95622603.8</v>
      </c>
      <c r="AI1959" s="7">
        <v>20385576.55</v>
      </c>
      <c r="AJ1959" s="9">
        <f t="shared" si="527"/>
        <v>2102899723.16</v>
      </c>
      <c r="AK1959" s="9">
        <f t="shared" si="528"/>
        <v>537545830.45</v>
      </c>
      <c r="AL1959" s="9">
        <f t="shared" si="529"/>
        <v>2640445553.61</v>
      </c>
      <c r="AM1959" s="9">
        <f t="shared" si="513"/>
        <v>443676050.39</v>
      </c>
      <c r="AN1959" s="9">
        <f t="shared" si="514"/>
        <v>1659223672.77</v>
      </c>
      <c r="AO1959" s="14">
        <f>AN1959-VLOOKUP(A1959,[1]选股结果!A1959:BF4962,44,FALSE)</f>
        <v>665198056.57</v>
      </c>
      <c r="AP1959" s="9">
        <f t="shared" si="515"/>
        <v>456184960.86</v>
      </c>
      <c r="AQ1959" s="9">
        <f t="shared" si="516"/>
        <v>81360869.59</v>
      </c>
      <c r="AR1959" s="9">
        <f t="shared" si="517"/>
        <v>1646419937.41</v>
      </c>
      <c r="AS1959" s="9">
        <f t="shared" si="518"/>
        <v>537545830.45</v>
      </c>
      <c r="AT1959" s="9">
        <f t="shared" si="519"/>
        <v>1108874106.96</v>
      </c>
      <c r="AU1959" s="17">
        <f t="shared" si="520"/>
        <v>0.269479274581642</v>
      </c>
      <c r="AV1959" s="17">
        <f t="shared" si="521"/>
        <v>1.00777671301779</v>
      </c>
      <c r="AW1959" s="17">
        <f t="shared" si="522"/>
        <v>0.404026968730973</v>
      </c>
      <c r="AX1959" s="17">
        <f t="shared" si="523"/>
        <v>0.277076917312863</v>
      </c>
      <c r="AY1959" s="17">
        <f t="shared" si="524"/>
        <v>0.0494168393745217</v>
      </c>
      <c r="AZ1959" s="17">
        <f t="shared" si="525"/>
        <v>0.326493756687385</v>
      </c>
      <c r="BA1959" s="17">
        <f t="shared" si="526"/>
        <v>0.673506243312615</v>
      </c>
    </row>
    <row r="1960" spans="1:53">
      <c r="A1960" s="6" t="s">
        <v>3968</v>
      </c>
      <c r="B1960" s="6" t="s">
        <v>3969</v>
      </c>
      <c r="C1960" s="7">
        <v>330233640.36</v>
      </c>
      <c r="D1960" s="7">
        <v>426707304.52</v>
      </c>
      <c r="E1960" s="7">
        <v>0</v>
      </c>
      <c r="F1960" s="7">
        <v>0</v>
      </c>
      <c r="G1960" s="7">
        <v>0</v>
      </c>
      <c r="H1960" s="7">
        <v>0</v>
      </c>
      <c r="I1960" s="7">
        <v>42471486.1</v>
      </c>
      <c r="J1960" s="7"/>
      <c r="K1960" s="7">
        <v>87568505.82</v>
      </c>
      <c r="L1960" s="7">
        <v>0</v>
      </c>
      <c r="M1960" s="7">
        <v>0</v>
      </c>
      <c r="N1960" s="7">
        <v>0</v>
      </c>
      <c r="O1960" s="7">
        <v>34979500.12</v>
      </c>
      <c r="P1960" s="7">
        <v>0</v>
      </c>
      <c r="Q1960" s="7">
        <v>279406642.08</v>
      </c>
      <c r="R1960" s="7">
        <v>3786366.69</v>
      </c>
      <c r="S1960" s="7">
        <v>0</v>
      </c>
      <c r="T1960" s="7">
        <v>8283079.76</v>
      </c>
      <c r="U1960" s="7">
        <v>0</v>
      </c>
      <c r="V1960" s="7">
        <v>0</v>
      </c>
      <c r="W1960" s="7">
        <v>0</v>
      </c>
      <c r="X1960" s="7">
        <v>0</v>
      </c>
      <c r="Y1960" s="7">
        <v>2867886150.01</v>
      </c>
      <c r="Z1960" s="7">
        <v>413647278.11</v>
      </c>
      <c r="AA1960" s="7">
        <v>617845082.31</v>
      </c>
      <c r="AB1960" s="7">
        <v>0</v>
      </c>
      <c r="AC1960" s="7"/>
      <c r="AD1960" s="7">
        <v>123197585.26</v>
      </c>
      <c r="AE1960" s="7">
        <v>0</v>
      </c>
      <c r="AF1960" s="7">
        <v>24370870.71</v>
      </c>
      <c r="AG1960" s="7">
        <v>11423058.55</v>
      </c>
      <c r="AH1960" s="7">
        <v>11409145.76</v>
      </c>
      <c r="AI1960" s="7">
        <v>129602218.55</v>
      </c>
      <c r="AJ1960" s="9">
        <f t="shared" si="527"/>
        <v>883202885.09</v>
      </c>
      <c r="AK1960" s="9">
        <f t="shared" si="528"/>
        <v>4529615029.62</v>
      </c>
      <c r="AL1960" s="9">
        <f t="shared" si="529"/>
        <v>5412817914.71</v>
      </c>
      <c r="AM1960" s="9">
        <f t="shared" si="513"/>
        <v>461686804.64</v>
      </c>
      <c r="AN1960" s="9">
        <f t="shared" si="514"/>
        <v>421516080.45</v>
      </c>
      <c r="AO1960" s="14" t="e">
        <f>AN1960-VLOOKUP(A1960,[1]选股结果!A1960:BF4963,44,FALSE)</f>
        <v>#N/A</v>
      </c>
      <c r="AP1960" s="9">
        <f t="shared" si="515"/>
        <v>4199381389.26</v>
      </c>
      <c r="AQ1960" s="9">
        <f t="shared" si="516"/>
        <v>330233640.36</v>
      </c>
      <c r="AR1960" s="9" t="e">
        <f t="shared" si="517"/>
        <v>#N/A</v>
      </c>
      <c r="AS1960" s="9">
        <f t="shared" si="518"/>
        <v>4529615029.62</v>
      </c>
      <c r="AT1960" s="9" t="e">
        <f t="shared" si="519"/>
        <v>#N/A</v>
      </c>
      <c r="AU1960" s="17" t="e">
        <f t="shared" si="520"/>
        <v>#N/A</v>
      </c>
      <c r="AV1960" s="17" t="e">
        <f t="shared" si="521"/>
        <v>#N/A</v>
      </c>
      <c r="AW1960" s="17" t="e">
        <f t="shared" si="522"/>
        <v>#N/A</v>
      </c>
      <c r="AX1960" s="17" t="e">
        <f t="shared" si="523"/>
        <v>#N/A</v>
      </c>
      <c r="AY1960" s="17" t="e">
        <f t="shared" si="524"/>
        <v>#N/A</v>
      </c>
      <c r="AZ1960" s="17" t="e">
        <f t="shared" si="525"/>
        <v>#N/A</v>
      </c>
      <c r="BA1960" s="17" t="e">
        <f t="shared" si="526"/>
        <v>#N/A</v>
      </c>
    </row>
    <row r="1961" spans="1:53">
      <c r="A1961" s="6" t="s">
        <v>3970</v>
      </c>
      <c r="B1961" s="6" t="s">
        <v>3971</v>
      </c>
      <c r="C1961" s="7">
        <v>0</v>
      </c>
      <c r="D1961" s="7">
        <v>425890789.74</v>
      </c>
      <c r="E1961" s="7">
        <v>0</v>
      </c>
      <c r="F1961" s="7">
        <v>0</v>
      </c>
      <c r="G1961" s="7">
        <v>60000000</v>
      </c>
      <c r="H1961" s="7">
        <v>0</v>
      </c>
      <c r="I1961" s="7">
        <v>373797728.72</v>
      </c>
      <c r="J1961" s="7"/>
      <c r="K1961" s="7">
        <v>11992889.62</v>
      </c>
      <c r="L1961" s="7">
        <v>0</v>
      </c>
      <c r="M1961" s="7">
        <v>0</v>
      </c>
      <c r="N1961" s="7">
        <v>0</v>
      </c>
      <c r="O1961" s="7">
        <v>113198982.2</v>
      </c>
      <c r="P1961" s="7">
        <v>0</v>
      </c>
      <c r="Q1961" s="7">
        <v>3744003.95</v>
      </c>
      <c r="R1961" s="7">
        <v>0</v>
      </c>
      <c r="S1961" s="7">
        <v>0</v>
      </c>
      <c r="T1961" s="7">
        <v>0</v>
      </c>
      <c r="U1961" s="7">
        <v>0</v>
      </c>
      <c r="V1961" s="7">
        <v>0</v>
      </c>
      <c r="W1961" s="7">
        <v>0</v>
      </c>
      <c r="X1961" s="7">
        <v>44030300</v>
      </c>
      <c r="Y1961" s="7">
        <v>135151917.27</v>
      </c>
      <c r="Z1961" s="7">
        <v>3276645.61</v>
      </c>
      <c r="AA1961" s="7">
        <v>0</v>
      </c>
      <c r="AB1961" s="7">
        <v>0</v>
      </c>
      <c r="AC1961" s="7"/>
      <c r="AD1961" s="7">
        <v>4693382.36</v>
      </c>
      <c r="AE1961" s="7">
        <v>5243231.32</v>
      </c>
      <c r="AF1961" s="7">
        <v>36890696.19</v>
      </c>
      <c r="AG1961" s="7">
        <v>511849.75</v>
      </c>
      <c r="AH1961" s="7">
        <v>4353029.12</v>
      </c>
      <c r="AI1961" s="7">
        <v>994880.5</v>
      </c>
      <c r="AJ1961" s="9">
        <f t="shared" si="527"/>
        <v>988624394.23</v>
      </c>
      <c r="AK1961" s="9">
        <f t="shared" si="528"/>
        <v>235145932.12</v>
      </c>
      <c r="AL1961" s="9">
        <f t="shared" si="529"/>
        <v>1223770326.35</v>
      </c>
      <c r="AM1961" s="9">
        <f t="shared" si="513"/>
        <v>643120071.94</v>
      </c>
      <c r="AN1961" s="9">
        <f t="shared" si="514"/>
        <v>389534622.29</v>
      </c>
      <c r="AO1961" s="14">
        <f>AN1961-VLOOKUP(A1961,[1]选股结果!A1961:BF4964,44,FALSE)</f>
        <v>115938748.99</v>
      </c>
      <c r="AP1961" s="9">
        <f t="shared" si="515"/>
        <v>191115632.12</v>
      </c>
      <c r="AQ1961" s="9">
        <f t="shared" si="516"/>
        <v>0</v>
      </c>
      <c r="AR1961" s="9">
        <f t="shared" si="517"/>
        <v>950174453.05</v>
      </c>
      <c r="AS1961" s="9">
        <f t="shared" si="518"/>
        <v>191115632.12</v>
      </c>
      <c r="AT1961" s="9">
        <f t="shared" si="519"/>
        <v>759058820.93</v>
      </c>
      <c r="AU1961" s="17">
        <f t="shared" si="520"/>
        <v>0.676844204635923</v>
      </c>
      <c r="AV1961" s="17">
        <f t="shared" si="521"/>
        <v>0.409961161384226</v>
      </c>
      <c r="AW1961" s="17">
        <f t="shared" si="522"/>
        <v>0.122018381590711</v>
      </c>
      <c r="AX1961" s="17">
        <f t="shared" si="523"/>
        <v>0.201137413773366</v>
      </c>
      <c r="AY1961" s="17">
        <f t="shared" si="524"/>
        <v>0</v>
      </c>
      <c r="AZ1961" s="17">
        <f t="shared" si="525"/>
        <v>0.201137413773366</v>
      </c>
      <c r="BA1961" s="17">
        <f t="shared" si="526"/>
        <v>0.798862586226634</v>
      </c>
    </row>
    <row r="1962" spans="1:53">
      <c r="A1962" s="6" t="s">
        <v>3972</v>
      </c>
      <c r="B1962" s="6" t="s">
        <v>3973</v>
      </c>
      <c r="C1962" s="7">
        <v>96301868.98</v>
      </c>
      <c r="D1962" s="7">
        <v>425492890.05</v>
      </c>
      <c r="E1962" s="7">
        <v>0</v>
      </c>
      <c r="F1962" s="7">
        <v>0</v>
      </c>
      <c r="G1962" s="7">
        <v>201000000</v>
      </c>
      <c r="H1962" s="7">
        <v>0</v>
      </c>
      <c r="I1962" s="7">
        <v>1213454646.5</v>
      </c>
      <c r="J1962" s="7"/>
      <c r="K1962" s="7">
        <v>295920044.85</v>
      </c>
      <c r="L1962" s="7">
        <v>0</v>
      </c>
      <c r="M1962" s="7">
        <v>0</v>
      </c>
      <c r="N1962" s="7">
        <v>0</v>
      </c>
      <c r="O1962" s="7">
        <v>26590709.33</v>
      </c>
      <c r="P1962" s="7">
        <v>0</v>
      </c>
      <c r="Q1962" s="7">
        <v>946069833.2</v>
      </c>
      <c r="R1962" s="7">
        <v>0</v>
      </c>
      <c r="S1962" s="7">
        <v>0</v>
      </c>
      <c r="T1962" s="7">
        <v>133943778.43</v>
      </c>
      <c r="U1962" s="7">
        <v>0</v>
      </c>
      <c r="V1962" s="7">
        <v>0</v>
      </c>
      <c r="W1962" s="7">
        <v>0</v>
      </c>
      <c r="X1962" s="7">
        <v>0</v>
      </c>
      <c r="Y1962" s="7">
        <v>1821159138.14</v>
      </c>
      <c r="Z1962" s="7">
        <v>429164581.98</v>
      </c>
      <c r="AA1962" s="7">
        <v>0</v>
      </c>
      <c r="AB1962" s="7">
        <v>0</v>
      </c>
      <c r="AC1962" s="7"/>
      <c r="AD1962" s="7">
        <v>264990008.06</v>
      </c>
      <c r="AE1962" s="7">
        <v>0</v>
      </c>
      <c r="AF1962" s="7">
        <v>146569875.06</v>
      </c>
      <c r="AG1962" s="7">
        <v>25417878.52</v>
      </c>
      <c r="AH1962" s="7">
        <v>49744226.09</v>
      </c>
      <c r="AI1962" s="7">
        <v>251535498.14</v>
      </c>
      <c r="AJ1962" s="9">
        <f t="shared" si="527"/>
        <v>3242471902.36</v>
      </c>
      <c r="AK1962" s="9">
        <f t="shared" si="528"/>
        <v>3084883074.97</v>
      </c>
      <c r="AL1962" s="9">
        <f t="shared" si="529"/>
        <v>6327354977.33</v>
      </c>
      <c r="AM1962" s="9">
        <f t="shared" si="513"/>
        <v>653083599.38</v>
      </c>
      <c r="AN1962" s="9">
        <f t="shared" si="514"/>
        <v>2589388302.98</v>
      </c>
      <c r="AO1962" s="14" t="e">
        <f>AN1962-VLOOKUP(A1962,[1]选股结果!A1962:BF4965,44,FALSE)</f>
        <v>#N/A</v>
      </c>
      <c r="AP1962" s="9">
        <f t="shared" si="515"/>
        <v>2988581205.99</v>
      </c>
      <c r="AQ1962" s="9">
        <f t="shared" si="516"/>
        <v>96301868.98</v>
      </c>
      <c r="AR1962" s="9" t="e">
        <f t="shared" si="517"/>
        <v>#N/A</v>
      </c>
      <c r="AS1962" s="9">
        <f t="shared" si="518"/>
        <v>3084883074.97</v>
      </c>
      <c r="AT1962" s="9" t="e">
        <f t="shared" si="519"/>
        <v>#N/A</v>
      </c>
      <c r="AU1962" s="17" t="e">
        <f t="shared" si="520"/>
        <v>#N/A</v>
      </c>
      <c r="AV1962" s="17" t="e">
        <f t="shared" si="521"/>
        <v>#N/A</v>
      </c>
      <c r="AW1962" s="17" t="e">
        <f t="shared" si="522"/>
        <v>#N/A</v>
      </c>
      <c r="AX1962" s="17" t="e">
        <f t="shared" si="523"/>
        <v>#N/A</v>
      </c>
      <c r="AY1962" s="17" t="e">
        <f t="shared" si="524"/>
        <v>#N/A</v>
      </c>
      <c r="AZ1962" s="17" t="e">
        <f t="shared" si="525"/>
        <v>#N/A</v>
      </c>
      <c r="BA1962" s="17" t="e">
        <f t="shared" si="526"/>
        <v>#N/A</v>
      </c>
    </row>
    <row r="1963" spans="1:53">
      <c r="A1963" s="6" t="s">
        <v>3974</v>
      </c>
      <c r="B1963" s="6" t="s">
        <v>3975</v>
      </c>
      <c r="C1963" s="7">
        <v>0</v>
      </c>
      <c r="D1963" s="7">
        <v>425240479.4</v>
      </c>
      <c r="E1963" s="7">
        <v>0</v>
      </c>
      <c r="F1963" s="7">
        <v>0</v>
      </c>
      <c r="G1963" s="7">
        <v>401122120.83</v>
      </c>
      <c r="H1963" s="7">
        <v>0</v>
      </c>
      <c r="I1963" s="7">
        <v>155435026.65</v>
      </c>
      <c r="J1963" s="7"/>
      <c r="K1963" s="7">
        <v>13792419.65</v>
      </c>
      <c r="L1963" s="7">
        <v>0</v>
      </c>
      <c r="M1963" s="7">
        <v>0</v>
      </c>
      <c r="N1963" s="7">
        <v>0</v>
      </c>
      <c r="O1963" s="7">
        <v>805247.35</v>
      </c>
      <c r="P1963" s="7">
        <v>0</v>
      </c>
      <c r="Q1963" s="7">
        <v>473940044.8</v>
      </c>
      <c r="R1963" s="7">
        <v>0</v>
      </c>
      <c r="S1963" s="7">
        <v>0</v>
      </c>
      <c r="T1963" s="7">
        <v>129820385.41</v>
      </c>
      <c r="U1963" s="7">
        <v>0</v>
      </c>
      <c r="V1963" s="7">
        <v>0</v>
      </c>
      <c r="W1963" s="7">
        <v>0</v>
      </c>
      <c r="X1963" s="7">
        <v>0</v>
      </c>
      <c r="Y1963" s="7">
        <v>663814691.4</v>
      </c>
      <c r="Z1963" s="7">
        <v>23925706.58</v>
      </c>
      <c r="AA1963" s="7">
        <v>0</v>
      </c>
      <c r="AB1963" s="7">
        <v>0</v>
      </c>
      <c r="AC1963" s="7"/>
      <c r="AD1963" s="7">
        <v>100463474.95</v>
      </c>
      <c r="AE1963" s="7">
        <v>0</v>
      </c>
      <c r="AF1963" s="7">
        <v>5586976.43</v>
      </c>
      <c r="AG1963" s="7">
        <v>0</v>
      </c>
      <c r="AH1963" s="7">
        <v>0</v>
      </c>
      <c r="AI1963" s="7">
        <v>6851249</v>
      </c>
      <c r="AJ1963" s="9">
        <f t="shared" si="527"/>
        <v>1600155724.09</v>
      </c>
      <c r="AK1963" s="9">
        <f t="shared" si="528"/>
        <v>800642098.36</v>
      </c>
      <c r="AL1963" s="9">
        <f t="shared" si="529"/>
        <v>2400797822.45</v>
      </c>
      <c r="AM1963" s="9">
        <f t="shared" si="513"/>
        <v>827167847.58</v>
      </c>
      <c r="AN1963" s="9">
        <f t="shared" si="514"/>
        <v>772987876.51</v>
      </c>
      <c r="AO1963" s="14">
        <f>AN1963-VLOOKUP(A1963,[1]选股结果!A1963:BF4966,44,FALSE)</f>
        <v>605662471.48</v>
      </c>
      <c r="AP1963" s="9">
        <f t="shared" si="515"/>
        <v>800642098.36</v>
      </c>
      <c r="AQ1963" s="9">
        <f t="shared" si="516"/>
        <v>0</v>
      </c>
      <c r="AR1963" s="9">
        <f t="shared" si="517"/>
        <v>2233472417.42</v>
      </c>
      <c r="AS1963" s="9">
        <f t="shared" si="518"/>
        <v>800642098.36</v>
      </c>
      <c r="AT1963" s="9">
        <f t="shared" si="519"/>
        <v>1432830319.06</v>
      </c>
      <c r="AU1963" s="17">
        <f t="shared" si="520"/>
        <v>0.370350598972476</v>
      </c>
      <c r="AV1963" s="17">
        <f t="shared" si="521"/>
        <v>0.346092421147031</v>
      </c>
      <c r="AW1963" s="17">
        <f t="shared" si="522"/>
        <v>0.271175263574391</v>
      </c>
      <c r="AX1963" s="17">
        <f t="shared" si="523"/>
        <v>0.358474137453134</v>
      </c>
      <c r="AY1963" s="17">
        <f t="shared" si="524"/>
        <v>0</v>
      </c>
      <c r="AZ1963" s="17">
        <f t="shared" si="525"/>
        <v>0.358474137453134</v>
      </c>
      <c r="BA1963" s="17">
        <f t="shared" si="526"/>
        <v>0.641525862546866</v>
      </c>
    </row>
    <row r="1964" spans="1:53">
      <c r="A1964" s="6" t="s">
        <v>3976</v>
      </c>
      <c r="B1964" s="6" t="s">
        <v>3977</v>
      </c>
      <c r="C1964" s="7">
        <v>613927521.24</v>
      </c>
      <c r="D1964" s="7">
        <v>425190667.3</v>
      </c>
      <c r="E1964" s="7">
        <v>0</v>
      </c>
      <c r="F1964" s="7">
        <v>0</v>
      </c>
      <c r="G1964" s="7">
        <v>123776612.31</v>
      </c>
      <c r="H1964" s="7">
        <v>0</v>
      </c>
      <c r="I1964" s="7">
        <v>547091476.45</v>
      </c>
      <c r="J1964" s="7"/>
      <c r="K1964" s="7">
        <v>77445449.33</v>
      </c>
      <c r="L1964" s="7">
        <v>0</v>
      </c>
      <c r="M1964" s="7">
        <v>0</v>
      </c>
      <c r="N1964" s="7">
        <v>0</v>
      </c>
      <c r="O1964" s="7">
        <v>56057197.4</v>
      </c>
      <c r="P1964" s="7">
        <v>0</v>
      </c>
      <c r="Q1964" s="7">
        <v>253476668.08</v>
      </c>
      <c r="R1964" s="7">
        <v>0</v>
      </c>
      <c r="S1964" s="7">
        <v>0</v>
      </c>
      <c r="T1964" s="7">
        <v>120657124.91</v>
      </c>
      <c r="U1964" s="7">
        <v>0</v>
      </c>
      <c r="V1964" s="7">
        <v>14513997.66</v>
      </c>
      <c r="W1964" s="7">
        <v>0</v>
      </c>
      <c r="X1964" s="7">
        <v>0</v>
      </c>
      <c r="Y1964" s="7">
        <v>2534282699.92</v>
      </c>
      <c r="Z1964" s="7">
        <v>786944242.05</v>
      </c>
      <c r="AA1964" s="7">
        <v>0</v>
      </c>
      <c r="AB1964" s="7">
        <v>0</v>
      </c>
      <c r="AC1964" s="7"/>
      <c r="AD1964" s="7">
        <v>632248418.24</v>
      </c>
      <c r="AE1964" s="7">
        <v>0</v>
      </c>
      <c r="AF1964" s="7">
        <v>375999476</v>
      </c>
      <c r="AG1964" s="7">
        <v>17839199.55</v>
      </c>
      <c r="AH1964" s="7">
        <v>58959652.57</v>
      </c>
      <c r="AI1964" s="7">
        <v>139273134.07</v>
      </c>
      <c r="AJ1964" s="9">
        <f t="shared" si="527"/>
        <v>1603695195.78</v>
      </c>
      <c r="AK1964" s="9">
        <f t="shared" si="528"/>
        <v>5173988341.3</v>
      </c>
      <c r="AL1964" s="9">
        <f t="shared" si="529"/>
        <v>6777683537.08</v>
      </c>
      <c r="AM1964" s="9">
        <f t="shared" si="513"/>
        <v>605024477.01</v>
      </c>
      <c r="AN1964" s="9">
        <f t="shared" si="514"/>
        <v>1013184716.43</v>
      </c>
      <c r="AO1964" s="14" t="e">
        <f>AN1964-VLOOKUP(A1964,[1]选股结果!A1964:BF4967,44,FALSE)</f>
        <v>#N/A</v>
      </c>
      <c r="AP1964" s="9">
        <f t="shared" si="515"/>
        <v>4545546822.4</v>
      </c>
      <c r="AQ1964" s="9">
        <f t="shared" si="516"/>
        <v>613927521.24</v>
      </c>
      <c r="AR1964" s="9" t="e">
        <f t="shared" si="517"/>
        <v>#N/A</v>
      </c>
      <c r="AS1964" s="9">
        <f t="shared" si="518"/>
        <v>5159474343.64</v>
      </c>
      <c r="AT1964" s="9" t="e">
        <f t="shared" si="519"/>
        <v>#N/A</v>
      </c>
      <c r="AU1964" s="17" t="e">
        <f t="shared" si="520"/>
        <v>#N/A</v>
      </c>
      <c r="AV1964" s="17" t="e">
        <f t="shared" si="521"/>
        <v>#N/A</v>
      </c>
      <c r="AW1964" s="17" t="e">
        <f t="shared" si="522"/>
        <v>#N/A</v>
      </c>
      <c r="AX1964" s="17" t="e">
        <f t="shared" si="523"/>
        <v>#N/A</v>
      </c>
      <c r="AY1964" s="17" t="e">
        <f t="shared" si="524"/>
        <v>#N/A</v>
      </c>
      <c r="AZ1964" s="17" t="e">
        <f t="shared" si="525"/>
        <v>#N/A</v>
      </c>
      <c r="BA1964" s="17" t="e">
        <f t="shared" si="526"/>
        <v>#N/A</v>
      </c>
    </row>
    <row r="1965" spans="1:53">
      <c r="A1965" s="6" t="s">
        <v>3978</v>
      </c>
      <c r="B1965" s="6" t="s">
        <v>3979</v>
      </c>
      <c r="C1965" s="7">
        <v>294595010.35</v>
      </c>
      <c r="D1965" s="7">
        <v>424921718.71</v>
      </c>
      <c r="E1965" s="7">
        <v>0</v>
      </c>
      <c r="F1965" s="7">
        <v>0</v>
      </c>
      <c r="G1965" s="7">
        <v>1100000000</v>
      </c>
      <c r="H1965" s="7">
        <v>0</v>
      </c>
      <c r="I1965" s="7">
        <v>1149888854.27</v>
      </c>
      <c r="J1965" s="7"/>
      <c r="K1965" s="7">
        <v>235036271.56</v>
      </c>
      <c r="L1965" s="7">
        <v>0</v>
      </c>
      <c r="M1965" s="7">
        <v>0</v>
      </c>
      <c r="N1965" s="7">
        <v>0</v>
      </c>
      <c r="O1965" s="7">
        <v>71831740.86</v>
      </c>
      <c r="P1965" s="7">
        <v>0</v>
      </c>
      <c r="Q1965" s="7">
        <v>1083103030.15</v>
      </c>
      <c r="R1965" s="7">
        <v>14592969.17</v>
      </c>
      <c r="S1965" s="7">
        <v>0</v>
      </c>
      <c r="T1965" s="7">
        <v>166772525.9</v>
      </c>
      <c r="U1965" s="7">
        <v>0</v>
      </c>
      <c r="V1965" s="7">
        <v>0</v>
      </c>
      <c r="W1965" s="7">
        <v>0</v>
      </c>
      <c r="X1965" s="7">
        <v>0</v>
      </c>
      <c r="Y1965" s="7">
        <v>1617659031.36</v>
      </c>
      <c r="Z1965" s="7">
        <v>1335575402.15</v>
      </c>
      <c r="AA1965" s="7">
        <v>0</v>
      </c>
      <c r="AB1965" s="7">
        <v>0</v>
      </c>
      <c r="AC1965" s="7"/>
      <c r="AD1965" s="7">
        <v>299304155.53</v>
      </c>
      <c r="AE1965" s="7">
        <v>0</v>
      </c>
      <c r="AF1965" s="7">
        <v>43186135.15</v>
      </c>
      <c r="AG1965" s="7">
        <v>2277231.01</v>
      </c>
      <c r="AH1965" s="7">
        <v>165553129.58</v>
      </c>
      <c r="AI1965" s="7">
        <v>297447211.53</v>
      </c>
      <c r="AJ1965" s="9">
        <f t="shared" si="527"/>
        <v>4246147110.62</v>
      </c>
      <c r="AK1965" s="9">
        <f t="shared" si="528"/>
        <v>4055597306.66</v>
      </c>
      <c r="AL1965" s="9">
        <f t="shared" si="529"/>
        <v>8301744417.28</v>
      </c>
      <c r="AM1965" s="9">
        <f t="shared" si="513"/>
        <v>1596753459.57</v>
      </c>
      <c r="AN1965" s="9">
        <f t="shared" si="514"/>
        <v>2649393651.05</v>
      </c>
      <c r="AO1965" s="14">
        <f>AN1965-VLOOKUP(A1965,[1]选股结果!A1965:BF4968,44,FALSE)</f>
        <v>1638943505.16</v>
      </c>
      <c r="AP1965" s="9">
        <f t="shared" si="515"/>
        <v>3761002296.31</v>
      </c>
      <c r="AQ1965" s="9">
        <f t="shared" si="516"/>
        <v>294595010.35</v>
      </c>
      <c r="AR1965" s="9">
        <f t="shared" si="517"/>
        <v>7291294271.39</v>
      </c>
      <c r="AS1965" s="9">
        <f t="shared" si="518"/>
        <v>4055597306.66</v>
      </c>
      <c r="AT1965" s="9">
        <f t="shared" si="519"/>
        <v>3235696964.73</v>
      </c>
      <c r="AU1965" s="17">
        <f t="shared" si="520"/>
        <v>0.218994515944231</v>
      </c>
      <c r="AV1965" s="17">
        <f t="shared" si="521"/>
        <v>0.363363972490569</v>
      </c>
      <c r="AW1965" s="17">
        <f t="shared" si="522"/>
        <v>0.224780874856605</v>
      </c>
      <c r="AX1965" s="17">
        <f t="shared" si="523"/>
        <v>0.515820944309934</v>
      </c>
      <c r="AY1965" s="17">
        <f t="shared" si="524"/>
        <v>0.0404036648892295</v>
      </c>
      <c r="AZ1965" s="17">
        <f t="shared" si="525"/>
        <v>0.556224609199163</v>
      </c>
      <c r="BA1965" s="17">
        <f t="shared" si="526"/>
        <v>0.443775390800837</v>
      </c>
    </row>
    <row r="1966" spans="1:53">
      <c r="A1966" s="6" t="s">
        <v>3980</v>
      </c>
      <c r="B1966" s="6" t="s">
        <v>3981</v>
      </c>
      <c r="C1966" s="7">
        <v>1193044.15</v>
      </c>
      <c r="D1966" s="7">
        <v>424412533.94</v>
      </c>
      <c r="E1966" s="7">
        <v>0</v>
      </c>
      <c r="F1966" s="7">
        <v>0</v>
      </c>
      <c r="G1966" s="7">
        <v>0</v>
      </c>
      <c r="H1966" s="7">
        <v>0</v>
      </c>
      <c r="I1966" s="7">
        <v>17928030.3</v>
      </c>
      <c r="J1966" s="7"/>
      <c r="K1966" s="7">
        <v>6653151.02</v>
      </c>
      <c r="L1966" s="7">
        <v>0</v>
      </c>
      <c r="M1966" s="7">
        <v>0</v>
      </c>
      <c r="N1966" s="7">
        <v>0</v>
      </c>
      <c r="O1966" s="7">
        <v>14282631.19</v>
      </c>
      <c r="P1966" s="7">
        <v>0</v>
      </c>
      <c r="Q1966" s="7">
        <v>1355065833.79</v>
      </c>
      <c r="R1966" s="7">
        <v>0</v>
      </c>
      <c r="S1966" s="7">
        <v>0</v>
      </c>
      <c r="T1966" s="7">
        <v>767891.92</v>
      </c>
      <c r="U1966" s="7">
        <v>0</v>
      </c>
      <c r="V1966" s="7">
        <v>0</v>
      </c>
      <c r="W1966" s="7">
        <v>0</v>
      </c>
      <c r="X1966" s="7">
        <v>0</v>
      </c>
      <c r="Y1966" s="7">
        <v>1510754601.65</v>
      </c>
      <c r="Z1966" s="7">
        <v>5581180.95</v>
      </c>
      <c r="AA1966" s="7">
        <v>0</v>
      </c>
      <c r="AB1966" s="7">
        <v>0</v>
      </c>
      <c r="AC1966" s="7"/>
      <c r="AD1966" s="7">
        <v>183901262.38</v>
      </c>
      <c r="AE1966" s="7">
        <v>0</v>
      </c>
      <c r="AF1966" s="7">
        <v>0</v>
      </c>
      <c r="AG1966" s="7">
        <v>8869148.58</v>
      </c>
      <c r="AH1966" s="7">
        <v>9216648.71</v>
      </c>
      <c r="AI1966" s="7">
        <v>9436388.14</v>
      </c>
      <c r="AJ1966" s="9">
        <f t="shared" si="527"/>
        <v>1819110072.16</v>
      </c>
      <c r="AK1966" s="9">
        <f t="shared" si="528"/>
        <v>1728952274.56</v>
      </c>
      <c r="AL1966" s="9">
        <f t="shared" si="529"/>
        <v>3548062346.72</v>
      </c>
      <c r="AM1966" s="9">
        <f t="shared" si="513"/>
        <v>438695165.13</v>
      </c>
      <c r="AN1966" s="9">
        <f t="shared" si="514"/>
        <v>1380414907.03</v>
      </c>
      <c r="AO1966" s="14" t="e">
        <f>AN1966-VLOOKUP(A1966,[1]选股结果!A1966:BF4969,44,FALSE)</f>
        <v>#N/A</v>
      </c>
      <c r="AP1966" s="9">
        <f t="shared" si="515"/>
        <v>1727759230.41</v>
      </c>
      <c r="AQ1966" s="9">
        <f t="shared" si="516"/>
        <v>1193044.15</v>
      </c>
      <c r="AR1966" s="9" t="e">
        <f t="shared" si="517"/>
        <v>#N/A</v>
      </c>
      <c r="AS1966" s="9">
        <f t="shared" si="518"/>
        <v>1728952274.56</v>
      </c>
      <c r="AT1966" s="9" t="e">
        <f t="shared" si="519"/>
        <v>#N/A</v>
      </c>
      <c r="AU1966" s="17" t="e">
        <f t="shared" si="520"/>
        <v>#N/A</v>
      </c>
      <c r="AV1966" s="17" t="e">
        <f t="shared" si="521"/>
        <v>#N/A</v>
      </c>
      <c r="AW1966" s="17" t="e">
        <f t="shared" si="522"/>
        <v>#N/A</v>
      </c>
      <c r="AX1966" s="17" t="e">
        <f t="shared" si="523"/>
        <v>#N/A</v>
      </c>
      <c r="AY1966" s="17" t="e">
        <f t="shared" si="524"/>
        <v>#N/A</v>
      </c>
      <c r="AZ1966" s="17" t="e">
        <f t="shared" si="525"/>
        <v>#N/A</v>
      </c>
      <c r="BA1966" s="17" t="e">
        <f t="shared" si="526"/>
        <v>#N/A</v>
      </c>
    </row>
    <row r="1967" spans="1:53">
      <c r="A1967" s="6" t="s">
        <v>3982</v>
      </c>
      <c r="B1967" s="6" t="s">
        <v>3983</v>
      </c>
      <c r="C1967" s="7">
        <v>1847416.92</v>
      </c>
      <c r="D1967" s="7">
        <v>423970785.21</v>
      </c>
      <c r="E1967" s="7">
        <v>0</v>
      </c>
      <c r="F1967" s="7">
        <v>0</v>
      </c>
      <c r="G1967" s="7">
        <v>882053782.6</v>
      </c>
      <c r="H1967" s="7">
        <v>0</v>
      </c>
      <c r="I1967" s="7">
        <v>938596930.61</v>
      </c>
      <c r="J1967" s="7"/>
      <c r="K1967" s="7">
        <v>49459044.87</v>
      </c>
      <c r="L1967" s="7">
        <v>0</v>
      </c>
      <c r="M1967" s="7">
        <v>0</v>
      </c>
      <c r="N1967" s="7">
        <v>0</v>
      </c>
      <c r="O1967" s="7">
        <v>25357505.15</v>
      </c>
      <c r="P1967" s="7">
        <v>0</v>
      </c>
      <c r="Q1967" s="7">
        <v>609778379.19</v>
      </c>
      <c r="R1967" s="7">
        <v>0</v>
      </c>
      <c r="S1967" s="7">
        <v>35100</v>
      </c>
      <c r="T1967" s="7">
        <v>34282073.62</v>
      </c>
      <c r="U1967" s="7">
        <v>0</v>
      </c>
      <c r="V1967" s="7">
        <v>0</v>
      </c>
      <c r="W1967" s="7">
        <v>0</v>
      </c>
      <c r="X1967" s="7">
        <v>80963777.82</v>
      </c>
      <c r="Y1967" s="7">
        <v>702855879.1</v>
      </c>
      <c r="Z1967" s="7">
        <v>323032559.49</v>
      </c>
      <c r="AA1967" s="7">
        <v>0</v>
      </c>
      <c r="AB1967" s="7">
        <v>0</v>
      </c>
      <c r="AC1967" s="7"/>
      <c r="AD1967" s="7">
        <v>227971259.37</v>
      </c>
      <c r="AE1967" s="7">
        <v>0</v>
      </c>
      <c r="AF1967" s="7">
        <v>0</v>
      </c>
      <c r="AG1967" s="7">
        <v>8912025.64</v>
      </c>
      <c r="AH1967" s="7">
        <v>72297677.34</v>
      </c>
      <c r="AI1967" s="7">
        <v>67755549.76</v>
      </c>
      <c r="AJ1967" s="9">
        <f t="shared" si="527"/>
        <v>2963533601.25</v>
      </c>
      <c r="AK1967" s="9">
        <f t="shared" si="528"/>
        <v>1485636145.44</v>
      </c>
      <c r="AL1967" s="9">
        <f t="shared" si="529"/>
        <v>4449169746.69</v>
      </c>
      <c r="AM1967" s="9">
        <f t="shared" si="513"/>
        <v>1412345850.78</v>
      </c>
      <c r="AN1967" s="9">
        <f t="shared" si="514"/>
        <v>1632151528.29</v>
      </c>
      <c r="AO1967" s="14">
        <f>AN1967-VLOOKUP(A1967,[1]选股结果!A1967:BF4970,44,FALSE)</f>
        <v>263214972.98</v>
      </c>
      <c r="AP1967" s="9">
        <f t="shared" si="515"/>
        <v>1402824950.7</v>
      </c>
      <c r="AQ1967" s="9">
        <f t="shared" si="516"/>
        <v>1847416.92</v>
      </c>
      <c r="AR1967" s="9">
        <f t="shared" si="517"/>
        <v>3080233191.38</v>
      </c>
      <c r="AS1967" s="9">
        <f t="shared" si="518"/>
        <v>1404672367.62</v>
      </c>
      <c r="AT1967" s="9">
        <f t="shared" si="519"/>
        <v>1675560823.76</v>
      </c>
      <c r="AU1967" s="17">
        <f t="shared" si="520"/>
        <v>0.458519132490499</v>
      </c>
      <c r="AV1967" s="17">
        <f t="shared" si="521"/>
        <v>0.529879209424</v>
      </c>
      <c r="AW1967" s="17">
        <f t="shared" si="522"/>
        <v>0.0854529370427552</v>
      </c>
      <c r="AX1967" s="17">
        <f t="shared" si="523"/>
        <v>0.455428165187555</v>
      </c>
      <c r="AY1967" s="17">
        <f t="shared" si="524"/>
        <v>0.000599765279190542</v>
      </c>
      <c r="AZ1967" s="17">
        <f t="shared" si="525"/>
        <v>0.456027930466745</v>
      </c>
      <c r="BA1967" s="17">
        <f t="shared" si="526"/>
        <v>0.543972069533254</v>
      </c>
    </row>
    <row r="1968" spans="1:53">
      <c r="A1968" s="6" t="s">
        <v>3984</v>
      </c>
      <c r="B1968" s="6" t="s">
        <v>3985</v>
      </c>
      <c r="C1968" s="7">
        <v>148164254.31</v>
      </c>
      <c r="D1968" s="7">
        <v>423324500.17</v>
      </c>
      <c r="E1968" s="7">
        <v>0</v>
      </c>
      <c r="F1968" s="7">
        <v>0</v>
      </c>
      <c r="G1968" s="7">
        <v>0</v>
      </c>
      <c r="H1968" s="7">
        <v>0</v>
      </c>
      <c r="I1968" s="7">
        <v>487087728.7</v>
      </c>
      <c r="J1968" s="7"/>
      <c r="K1968" s="7">
        <v>66244064.04</v>
      </c>
      <c r="L1968" s="7">
        <v>0</v>
      </c>
      <c r="M1968" s="7">
        <v>0</v>
      </c>
      <c r="N1968" s="7">
        <v>0</v>
      </c>
      <c r="O1968" s="7">
        <v>66949508.61</v>
      </c>
      <c r="P1968" s="7">
        <v>0</v>
      </c>
      <c r="Q1968" s="7">
        <v>49345076.5</v>
      </c>
      <c r="R1968" s="7">
        <v>305694774.22</v>
      </c>
      <c r="S1968" s="7">
        <v>36284565.02</v>
      </c>
      <c r="T1968" s="7">
        <v>64924678.16</v>
      </c>
      <c r="U1968" s="7">
        <v>0</v>
      </c>
      <c r="V1968" s="7">
        <v>292984348.18</v>
      </c>
      <c r="W1968" s="7">
        <v>0</v>
      </c>
      <c r="X1968" s="7">
        <v>0</v>
      </c>
      <c r="Y1968" s="7">
        <v>28215937.74</v>
      </c>
      <c r="Z1968" s="7">
        <v>94012637.58</v>
      </c>
      <c r="AA1968" s="7">
        <v>0</v>
      </c>
      <c r="AB1968" s="7">
        <v>0</v>
      </c>
      <c r="AC1968" s="7"/>
      <c r="AD1968" s="7">
        <v>887715699.81</v>
      </c>
      <c r="AE1968" s="7">
        <v>0</v>
      </c>
      <c r="AF1968" s="7">
        <v>257031231.19</v>
      </c>
      <c r="AG1968" s="7">
        <v>3215312.54</v>
      </c>
      <c r="AH1968" s="7">
        <v>34611848.66</v>
      </c>
      <c r="AI1968" s="7">
        <v>236950287.97</v>
      </c>
      <c r="AJ1968" s="9">
        <f t="shared" si="527"/>
        <v>1499854895.42</v>
      </c>
      <c r="AK1968" s="9">
        <f t="shared" si="528"/>
        <v>1982901557.98</v>
      </c>
      <c r="AL1968" s="9">
        <f t="shared" si="529"/>
        <v>3482756453.4</v>
      </c>
      <c r="AM1968" s="9">
        <f t="shared" si="513"/>
        <v>490274008.78</v>
      </c>
      <c r="AN1968" s="9">
        <f t="shared" si="514"/>
        <v>1302565234.82</v>
      </c>
      <c r="AO1968" s="14" t="e">
        <f>AN1968-VLOOKUP(A1968,[1]选股结果!A1968:BF4971,44,FALSE)</f>
        <v>#N/A</v>
      </c>
      <c r="AP1968" s="9">
        <f t="shared" si="515"/>
        <v>1541752955.49</v>
      </c>
      <c r="AQ1968" s="9">
        <f t="shared" si="516"/>
        <v>148164254.31</v>
      </c>
      <c r="AR1968" s="9" t="e">
        <f t="shared" si="517"/>
        <v>#N/A</v>
      </c>
      <c r="AS1968" s="9">
        <f t="shared" si="518"/>
        <v>1689917209.8</v>
      </c>
      <c r="AT1968" s="9" t="e">
        <f t="shared" si="519"/>
        <v>#N/A</v>
      </c>
      <c r="AU1968" s="17" t="e">
        <f t="shared" si="520"/>
        <v>#N/A</v>
      </c>
      <c r="AV1968" s="17" t="e">
        <f t="shared" si="521"/>
        <v>#N/A</v>
      </c>
      <c r="AW1968" s="17" t="e">
        <f t="shared" si="522"/>
        <v>#N/A</v>
      </c>
      <c r="AX1968" s="17" t="e">
        <f t="shared" si="523"/>
        <v>#N/A</v>
      </c>
      <c r="AY1968" s="17" t="e">
        <f t="shared" si="524"/>
        <v>#N/A</v>
      </c>
      <c r="AZ1968" s="17" t="e">
        <f t="shared" si="525"/>
        <v>#N/A</v>
      </c>
      <c r="BA1968" s="17" t="e">
        <f t="shared" si="526"/>
        <v>#N/A</v>
      </c>
    </row>
    <row r="1969" spans="1:53">
      <c r="A1969" s="6" t="s">
        <v>3986</v>
      </c>
      <c r="B1969" s="6" t="s">
        <v>3987</v>
      </c>
      <c r="C1969" s="7">
        <v>0</v>
      </c>
      <c r="D1969" s="7">
        <v>423078479.33</v>
      </c>
      <c r="E1969" s="7">
        <v>0</v>
      </c>
      <c r="F1969" s="7">
        <v>0</v>
      </c>
      <c r="G1969" s="7">
        <v>646623025.67</v>
      </c>
      <c r="H1969" s="7">
        <v>0</v>
      </c>
      <c r="I1969" s="7">
        <v>618830447.14</v>
      </c>
      <c r="J1969" s="7"/>
      <c r="K1969" s="7">
        <v>21752737.86</v>
      </c>
      <c r="L1969" s="7">
        <v>0</v>
      </c>
      <c r="M1969" s="7">
        <v>0</v>
      </c>
      <c r="N1969" s="7">
        <v>0</v>
      </c>
      <c r="O1969" s="7">
        <v>5834584.6</v>
      </c>
      <c r="P1969" s="7">
        <v>0</v>
      </c>
      <c r="Q1969" s="7">
        <v>668037746.56</v>
      </c>
      <c r="R1969" s="7">
        <v>0</v>
      </c>
      <c r="S1969" s="7">
        <v>0</v>
      </c>
      <c r="T1969" s="7">
        <v>15471876.17</v>
      </c>
      <c r="U1969" s="7">
        <v>0</v>
      </c>
      <c r="V1969" s="7">
        <v>0</v>
      </c>
      <c r="W1969" s="7">
        <v>0</v>
      </c>
      <c r="X1969" s="7">
        <v>0</v>
      </c>
      <c r="Y1969" s="7">
        <v>678746684.91</v>
      </c>
      <c r="Z1969" s="7">
        <v>41756461.13</v>
      </c>
      <c r="AA1969" s="7">
        <v>0</v>
      </c>
      <c r="AB1969" s="7">
        <v>0</v>
      </c>
      <c r="AC1969" s="7"/>
      <c r="AD1969" s="7">
        <v>105487403.51</v>
      </c>
      <c r="AE1969" s="7">
        <v>0</v>
      </c>
      <c r="AF1969" s="7">
        <v>104629452.3</v>
      </c>
      <c r="AG1969" s="7">
        <v>4569589.22</v>
      </c>
      <c r="AH1969" s="7">
        <v>5183312.46</v>
      </c>
      <c r="AI1969" s="7">
        <v>10631654.02</v>
      </c>
      <c r="AJ1969" s="9">
        <f t="shared" si="527"/>
        <v>2399628897.33</v>
      </c>
      <c r="AK1969" s="9">
        <f t="shared" si="528"/>
        <v>951004557.55</v>
      </c>
      <c r="AL1969" s="9">
        <f t="shared" si="529"/>
        <v>3350633454.88</v>
      </c>
      <c r="AM1969" s="9">
        <f t="shared" si="513"/>
        <v>1075536089.6</v>
      </c>
      <c r="AN1969" s="9">
        <f t="shared" si="514"/>
        <v>1324092807.73</v>
      </c>
      <c r="AO1969" s="14">
        <f>AN1969-VLOOKUP(A1969,[1]选股结果!A1969:BF4972,44,FALSE)</f>
        <v>781994431.24</v>
      </c>
      <c r="AP1969" s="9">
        <f t="shared" si="515"/>
        <v>951004557.55</v>
      </c>
      <c r="AQ1969" s="9">
        <f t="shared" si="516"/>
        <v>0</v>
      </c>
      <c r="AR1969" s="9">
        <f t="shared" si="517"/>
        <v>2808535078.39</v>
      </c>
      <c r="AS1969" s="9">
        <f t="shared" si="518"/>
        <v>951004557.55</v>
      </c>
      <c r="AT1969" s="9">
        <f t="shared" si="519"/>
        <v>1857530520.84</v>
      </c>
      <c r="AU1969" s="17">
        <f t="shared" si="520"/>
        <v>0.38295269938966</v>
      </c>
      <c r="AV1969" s="17">
        <f t="shared" si="521"/>
        <v>0.471453184942607</v>
      </c>
      <c r="AW1969" s="17">
        <f t="shared" si="522"/>
        <v>0.278434988139183</v>
      </c>
      <c r="AX1969" s="17">
        <f t="shared" si="523"/>
        <v>0.338612312471157</v>
      </c>
      <c r="AY1969" s="17">
        <f t="shared" si="524"/>
        <v>0</v>
      </c>
      <c r="AZ1969" s="17">
        <f t="shared" si="525"/>
        <v>0.338612312471157</v>
      </c>
      <c r="BA1969" s="17">
        <f t="shared" si="526"/>
        <v>0.661387687528843</v>
      </c>
    </row>
    <row r="1970" spans="1:53">
      <c r="A1970" s="6" t="s">
        <v>3988</v>
      </c>
      <c r="B1970" s="6" t="s">
        <v>3989</v>
      </c>
      <c r="C1970" s="7">
        <v>0</v>
      </c>
      <c r="D1970" s="7">
        <v>423068987.71</v>
      </c>
      <c r="E1970" s="7">
        <v>0</v>
      </c>
      <c r="F1970" s="7">
        <v>0</v>
      </c>
      <c r="G1970" s="7">
        <v>0</v>
      </c>
      <c r="H1970" s="7">
        <v>0</v>
      </c>
      <c r="I1970" s="7">
        <v>168483485.56</v>
      </c>
      <c r="J1970" s="7"/>
      <c r="K1970" s="7">
        <v>4560141.76</v>
      </c>
      <c r="L1970" s="7">
        <v>0</v>
      </c>
      <c r="M1970" s="7">
        <v>0</v>
      </c>
      <c r="N1970" s="7">
        <v>0</v>
      </c>
      <c r="O1970" s="7">
        <v>2544618.27</v>
      </c>
      <c r="P1970" s="7">
        <v>0</v>
      </c>
      <c r="Q1970" s="7">
        <v>140381748.82</v>
      </c>
      <c r="R1970" s="7">
        <v>0</v>
      </c>
      <c r="S1970" s="7">
        <v>0</v>
      </c>
      <c r="T1970" s="7">
        <v>9805622.89</v>
      </c>
      <c r="U1970" s="7">
        <v>0</v>
      </c>
      <c r="V1970" s="7">
        <v>0</v>
      </c>
      <c r="W1970" s="7">
        <v>0</v>
      </c>
      <c r="X1970" s="7">
        <v>0</v>
      </c>
      <c r="Y1970" s="7">
        <v>240332425.83</v>
      </c>
      <c r="Z1970" s="7">
        <v>42136031.96</v>
      </c>
      <c r="AA1970" s="7">
        <v>0</v>
      </c>
      <c r="AB1970" s="7">
        <v>0</v>
      </c>
      <c r="AC1970" s="7"/>
      <c r="AD1970" s="7">
        <v>57455596.48</v>
      </c>
      <c r="AE1970" s="7">
        <v>0</v>
      </c>
      <c r="AF1970" s="7">
        <v>1159692.87</v>
      </c>
      <c r="AG1970" s="7">
        <v>306787.59</v>
      </c>
      <c r="AH1970" s="7">
        <v>11340542.76</v>
      </c>
      <c r="AI1970" s="7">
        <v>62831409.95</v>
      </c>
      <c r="AJ1970" s="9">
        <f t="shared" si="527"/>
        <v>748844605.01</v>
      </c>
      <c r="AK1970" s="9">
        <f t="shared" si="528"/>
        <v>415562487.44</v>
      </c>
      <c r="AL1970" s="9">
        <f t="shared" si="529"/>
        <v>1164407092.45</v>
      </c>
      <c r="AM1970" s="9">
        <f t="shared" si="513"/>
        <v>425613605.98</v>
      </c>
      <c r="AN1970" s="9">
        <f t="shared" si="514"/>
        <v>323230999.03</v>
      </c>
      <c r="AO1970" s="14" t="e">
        <f>AN1970-VLOOKUP(A1970,[1]选股结果!A1970:BF4973,44,FALSE)</f>
        <v>#N/A</v>
      </c>
      <c r="AP1970" s="9">
        <f t="shared" si="515"/>
        <v>415562487.44</v>
      </c>
      <c r="AQ1970" s="9">
        <f t="shared" si="516"/>
        <v>0</v>
      </c>
      <c r="AR1970" s="9" t="e">
        <f t="shared" si="517"/>
        <v>#N/A</v>
      </c>
      <c r="AS1970" s="9">
        <f t="shared" si="518"/>
        <v>415562487.44</v>
      </c>
      <c r="AT1970" s="9" t="e">
        <f t="shared" si="519"/>
        <v>#N/A</v>
      </c>
      <c r="AU1970" s="17" t="e">
        <f t="shared" si="520"/>
        <v>#N/A</v>
      </c>
      <c r="AV1970" s="17" t="e">
        <f t="shared" si="521"/>
        <v>#N/A</v>
      </c>
      <c r="AW1970" s="17" t="e">
        <f t="shared" si="522"/>
        <v>#N/A</v>
      </c>
      <c r="AX1970" s="17" t="e">
        <f t="shared" si="523"/>
        <v>#N/A</v>
      </c>
      <c r="AY1970" s="17" t="e">
        <f t="shared" si="524"/>
        <v>#N/A</v>
      </c>
      <c r="AZ1970" s="17" t="e">
        <f t="shared" si="525"/>
        <v>#N/A</v>
      </c>
      <c r="BA1970" s="17" t="e">
        <f t="shared" si="526"/>
        <v>#N/A</v>
      </c>
    </row>
    <row r="1971" spans="1:53">
      <c r="A1971" s="6" t="s">
        <v>3990</v>
      </c>
      <c r="B1971" s="6" t="s">
        <v>3991</v>
      </c>
      <c r="C1971" s="7">
        <v>123766722.3</v>
      </c>
      <c r="D1971" s="7">
        <v>422688787.58</v>
      </c>
      <c r="E1971" s="7">
        <v>0</v>
      </c>
      <c r="F1971" s="7">
        <v>0</v>
      </c>
      <c r="G1971" s="7">
        <v>0</v>
      </c>
      <c r="H1971" s="7">
        <v>0</v>
      </c>
      <c r="I1971" s="7">
        <v>451431062.42</v>
      </c>
      <c r="J1971" s="7"/>
      <c r="K1971" s="7">
        <v>110225622.83</v>
      </c>
      <c r="L1971" s="7">
        <v>0</v>
      </c>
      <c r="M1971" s="7">
        <v>0</v>
      </c>
      <c r="N1971" s="7">
        <v>0</v>
      </c>
      <c r="O1971" s="7">
        <v>63464561.43</v>
      </c>
      <c r="P1971" s="7">
        <v>0</v>
      </c>
      <c r="Q1971" s="7">
        <v>272632233.16</v>
      </c>
      <c r="R1971" s="7">
        <v>1418509.52</v>
      </c>
      <c r="S1971" s="7">
        <v>0</v>
      </c>
      <c r="T1971" s="7">
        <v>56937991.17</v>
      </c>
      <c r="U1971" s="7">
        <v>0</v>
      </c>
      <c r="V1971" s="7">
        <v>0</v>
      </c>
      <c r="W1971" s="7">
        <v>0</v>
      </c>
      <c r="X1971" s="7">
        <v>0</v>
      </c>
      <c r="Y1971" s="7">
        <v>1098462182.1</v>
      </c>
      <c r="Z1971" s="7">
        <v>497586345.77</v>
      </c>
      <c r="AA1971" s="7">
        <v>0</v>
      </c>
      <c r="AB1971" s="7">
        <v>0</v>
      </c>
      <c r="AC1971" s="7"/>
      <c r="AD1971" s="7">
        <v>361772697.81</v>
      </c>
      <c r="AE1971" s="7">
        <v>0</v>
      </c>
      <c r="AF1971" s="7">
        <v>13353983.78</v>
      </c>
      <c r="AG1971" s="7">
        <v>4178154.54</v>
      </c>
      <c r="AH1971" s="7">
        <v>32526979.43</v>
      </c>
      <c r="AI1971" s="7">
        <v>45605822.74</v>
      </c>
      <c r="AJ1971" s="9">
        <f t="shared" si="527"/>
        <v>1378798768.11</v>
      </c>
      <c r="AK1971" s="9">
        <f t="shared" si="528"/>
        <v>2177252888.47</v>
      </c>
      <c r="AL1971" s="9">
        <f t="shared" si="529"/>
        <v>3556051656.58</v>
      </c>
      <c r="AM1971" s="9">
        <f t="shared" si="513"/>
        <v>486153349.01</v>
      </c>
      <c r="AN1971" s="9">
        <f t="shared" si="514"/>
        <v>892645419.1</v>
      </c>
      <c r="AO1971" s="14" t="e">
        <f>AN1971-VLOOKUP(A1971,[1]选股结果!A1971:BF4974,44,FALSE)</f>
        <v>#N/A</v>
      </c>
      <c r="AP1971" s="9">
        <f t="shared" si="515"/>
        <v>2053486166.17</v>
      </c>
      <c r="AQ1971" s="9">
        <f t="shared" si="516"/>
        <v>123766722.3</v>
      </c>
      <c r="AR1971" s="9" t="e">
        <f t="shared" si="517"/>
        <v>#N/A</v>
      </c>
      <c r="AS1971" s="9">
        <f t="shared" si="518"/>
        <v>2177252888.47</v>
      </c>
      <c r="AT1971" s="9" t="e">
        <f t="shared" si="519"/>
        <v>#N/A</v>
      </c>
      <c r="AU1971" s="17" t="e">
        <f t="shared" si="520"/>
        <v>#N/A</v>
      </c>
      <c r="AV1971" s="17" t="e">
        <f t="shared" si="521"/>
        <v>#N/A</v>
      </c>
      <c r="AW1971" s="17" t="e">
        <f t="shared" si="522"/>
        <v>#N/A</v>
      </c>
      <c r="AX1971" s="17" t="e">
        <f t="shared" si="523"/>
        <v>#N/A</v>
      </c>
      <c r="AY1971" s="17" t="e">
        <f t="shared" si="524"/>
        <v>#N/A</v>
      </c>
      <c r="AZ1971" s="17" t="e">
        <f t="shared" si="525"/>
        <v>#N/A</v>
      </c>
      <c r="BA1971" s="17" t="e">
        <f t="shared" si="526"/>
        <v>#N/A</v>
      </c>
    </row>
    <row r="1972" spans="1:53">
      <c r="A1972" s="6" t="s">
        <v>3992</v>
      </c>
      <c r="B1972" s="6" t="s">
        <v>3993</v>
      </c>
      <c r="C1972" s="7">
        <v>0</v>
      </c>
      <c r="D1972" s="7">
        <v>422135565.54</v>
      </c>
      <c r="E1972" s="7">
        <v>0</v>
      </c>
      <c r="F1972" s="7">
        <v>0</v>
      </c>
      <c r="G1972" s="7">
        <v>409958.82</v>
      </c>
      <c r="H1972" s="7">
        <v>0</v>
      </c>
      <c r="I1972" s="7">
        <v>843466446.25</v>
      </c>
      <c r="J1972" s="7"/>
      <c r="K1972" s="7">
        <v>95688579.91</v>
      </c>
      <c r="L1972" s="7">
        <v>0</v>
      </c>
      <c r="M1972" s="7">
        <v>0</v>
      </c>
      <c r="N1972" s="7">
        <v>0</v>
      </c>
      <c r="O1972" s="7">
        <v>34154810.67</v>
      </c>
      <c r="P1972" s="7">
        <v>0</v>
      </c>
      <c r="Q1972" s="7">
        <v>756217635.25</v>
      </c>
      <c r="R1972" s="7">
        <v>0</v>
      </c>
      <c r="S1972" s="7">
        <v>0</v>
      </c>
      <c r="T1972" s="7">
        <v>4418379.95</v>
      </c>
      <c r="U1972" s="7">
        <v>0</v>
      </c>
      <c r="V1972" s="7">
        <v>0</v>
      </c>
      <c r="W1972" s="7">
        <v>0</v>
      </c>
      <c r="X1972" s="7">
        <v>98104043.44</v>
      </c>
      <c r="Y1972" s="7">
        <v>963006738.44</v>
      </c>
      <c r="Z1972" s="7">
        <v>209874573.04</v>
      </c>
      <c r="AA1972" s="7">
        <v>0</v>
      </c>
      <c r="AB1972" s="7">
        <v>0</v>
      </c>
      <c r="AC1972" s="7"/>
      <c r="AD1972" s="7">
        <v>246077072.36</v>
      </c>
      <c r="AE1972" s="7">
        <v>0</v>
      </c>
      <c r="AF1972" s="7">
        <v>0</v>
      </c>
      <c r="AG1972" s="7">
        <v>0</v>
      </c>
      <c r="AH1972" s="7">
        <v>40332913.45</v>
      </c>
      <c r="AI1972" s="7">
        <v>29575858.88</v>
      </c>
      <c r="AJ1972" s="9">
        <f t="shared" si="527"/>
        <v>2156491376.39</v>
      </c>
      <c r="AK1972" s="9">
        <f t="shared" si="528"/>
        <v>1586971199.61</v>
      </c>
      <c r="AL1972" s="9">
        <f t="shared" si="529"/>
        <v>3743462576</v>
      </c>
      <c r="AM1972" s="9">
        <f t="shared" si="513"/>
        <v>554804378.47</v>
      </c>
      <c r="AN1972" s="9">
        <f t="shared" si="514"/>
        <v>1699791041.36</v>
      </c>
      <c r="AO1972" s="14" t="e">
        <f>AN1972-VLOOKUP(A1972,[1]选股结果!A1972:BF4975,44,FALSE)</f>
        <v>#N/A</v>
      </c>
      <c r="AP1972" s="9">
        <f t="shared" si="515"/>
        <v>1488867156.17</v>
      </c>
      <c r="AQ1972" s="9">
        <f t="shared" si="516"/>
        <v>0</v>
      </c>
      <c r="AR1972" s="9" t="e">
        <f t="shared" si="517"/>
        <v>#N/A</v>
      </c>
      <c r="AS1972" s="9">
        <f t="shared" si="518"/>
        <v>1488867156.17</v>
      </c>
      <c r="AT1972" s="9" t="e">
        <f t="shared" si="519"/>
        <v>#N/A</v>
      </c>
      <c r="AU1972" s="17" t="e">
        <f t="shared" si="520"/>
        <v>#N/A</v>
      </c>
      <c r="AV1972" s="17" t="e">
        <f t="shared" si="521"/>
        <v>#N/A</v>
      </c>
      <c r="AW1972" s="17" t="e">
        <f t="shared" si="522"/>
        <v>#N/A</v>
      </c>
      <c r="AX1972" s="17" t="e">
        <f t="shared" si="523"/>
        <v>#N/A</v>
      </c>
      <c r="AY1972" s="17" t="e">
        <f t="shared" si="524"/>
        <v>#N/A</v>
      </c>
      <c r="AZ1972" s="17" t="e">
        <f t="shared" si="525"/>
        <v>#N/A</v>
      </c>
      <c r="BA1972" s="17" t="e">
        <f t="shared" si="526"/>
        <v>#N/A</v>
      </c>
    </row>
    <row r="1973" spans="1:53">
      <c r="A1973" s="6" t="s">
        <v>3994</v>
      </c>
      <c r="B1973" s="6" t="s">
        <v>3995</v>
      </c>
      <c r="C1973" s="7">
        <v>154874.21</v>
      </c>
      <c r="D1973" s="7">
        <v>421772413.13</v>
      </c>
      <c r="E1973" s="7">
        <v>0</v>
      </c>
      <c r="F1973" s="7">
        <v>0</v>
      </c>
      <c r="G1973" s="7">
        <v>294919800</v>
      </c>
      <c r="H1973" s="7">
        <v>0</v>
      </c>
      <c r="I1973" s="7">
        <v>500667280.64</v>
      </c>
      <c r="J1973" s="7"/>
      <c r="K1973" s="7">
        <v>31081869.97</v>
      </c>
      <c r="L1973" s="7">
        <v>0</v>
      </c>
      <c r="M1973" s="7">
        <v>0</v>
      </c>
      <c r="N1973" s="7">
        <v>0</v>
      </c>
      <c r="O1973" s="7">
        <v>7043993.4</v>
      </c>
      <c r="P1973" s="7">
        <v>0</v>
      </c>
      <c r="Q1973" s="7">
        <v>308902419.15</v>
      </c>
      <c r="R1973" s="7">
        <v>0</v>
      </c>
      <c r="S1973" s="7">
        <v>0</v>
      </c>
      <c r="T1973" s="7">
        <v>4979786.81</v>
      </c>
      <c r="U1973" s="7">
        <v>0</v>
      </c>
      <c r="V1973" s="7">
        <v>0</v>
      </c>
      <c r="W1973" s="7">
        <v>0</v>
      </c>
      <c r="X1973" s="7">
        <v>0</v>
      </c>
      <c r="Y1973" s="7">
        <v>429893827.08</v>
      </c>
      <c r="Z1973" s="7">
        <v>41880230.76</v>
      </c>
      <c r="AA1973" s="7">
        <v>0</v>
      </c>
      <c r="AB1973" s="7">
        <v>0</v>
      </c>
      <c r="AC1973" s="7"/>
      <c r="AD1973" s="7">
        <v>31504070.94</v>
      </c>
      <c r="AE1973" s="7">
        <v>0</v>
      </c>
      <c r="AF1973" s="7">
        <v>0</v>
      </c>
      <c r="AG1973" s="7">
        <v>1643758.11</v>
      </c>
      <c r="AH1973" s="7">
        <v>32144888.3</v>
      </c>
      <c r="AI1973" s="7">
        <v>11005199.11</v>
      </c>
      <c r="AJ1973" s="9">
        <f t="shared" si="527"/>
        <v>1569367563.1</v>
      </c>
      <c r="AK1973" s="9">
        <f t="shared" si="528"/>
        <v>548226848.51</v>
      </c>
      <c r="AL1973" s="9">
        <f t="shared" si="529"/>
        <v>2117594411.61</v>
      </c>
      <c r="AM1973" s="9">
        <f t="shared" si="513"/>
        <v>723736206.53</v>
      </c>
      <c r="AN1973" s="9">
        <f t="shared" si="514"/>
        <v>845631356.57</v>
      </c>
      <c r="AO1973" s="14">
        <f>AN1973-VLOOKUP(A1973,[1]选股结果!A1973:BF4976,44,FALSE)</f>
        <v>442518848.58</v>
      </c>
      <c r="AP1973" s="9">
        <f t="shared" si="515"/>
        <v>548071974.3</v>
      </c>
      <c r="AQ1973" s="9">
        <f t="shared" si="516"/>
        <v>154874.21</v>
      </c>
      <c r="AR1973" s="9">
        <f t="shared" si="517"/>
        <v>1714481903.62</v>
      </c>
      <c r="AS1973" s="9">
        <f t="shared" si="518"/>
        <v>548226848.51</v>
      </c>
      <c r="AT1973" s="9">
        <f t="shared" si="519"/>
        <v>1166255055.11</v>
      </c>
      <c r="AU1973" s="17">
        <f t="shared" si="520"/>
        <v>0.422131143526149</v>
      </c>
      <c r="AV1973" s="17">
        <f t="shared" si="521"/>
        <v>0.493228511064779</v>
      </c>
      <c r="AW1973" s="17">
        <f t="shared" si="522"/>
        <v>0.258106456326926</v>
      </c>
      <c r="AX1973" s="17">
        <f t="shared" si="523"/>
        <v>0.319672067195802</v>
      </c>
      <c r="AY1973" s="17">
        <f t="shared" si="524"/>
        <v>9.03329511224322e-5</v>
      </c>
      <c r="AZ1973" s="17">
        <f t="shared" si="525"/>
        <v>0.319762400146925</v>
      </c>
      <c r="BA1973" s="17">
        <f t="shared" si="526"/>
        <v>0.680237599853075</v>
      </c>
    </row>
    <row r="1974" spans="1:53">
      <c r="A1974" s="6" t="s">
        <v>3996</v>
      </c>
      <c r="B1974" s="6" t="s">
        <v>3997</v>
      </c>
      <c r="C1974" s="7">
        <v>109874088.08</v>
      </c>
      <c r="D1974" s="7">
        <v>421561504.81</v>
      </c>
      <c r="E1974" s="7">
        <v>0</v>
      </c>
      <c r="F1974" s="7">
        <v>0</v>
      </c>
      <c r="G1974" s="7">
        <v>0</v>
      </c>
      <c r="H1974" s="7">
        <v>0</v>
      </c>
      <c r="I1974" s="7">
        <v>1078979994.82</v>
      </c>
      <c r="J1974" s="7"/>
      <c r="K1974" s="7">
        <v>52036291.22</v>
      </c>
      <c r="L1974" s="7">
        <v>0</v>
      </c>
      <c r="M1974" s="7">
        <v>0</v>
      </c>
      <c r="N1974" s="7">
        <v>0</v>
      </c>
      <c r="O1974" s="7">
        <v>262760894.81</v>
      </c>
      <c r="P1974" s="7">
        <v>0</v>
      </c>
      <c r="Q1974" s="7">
        <v>619120364.34</v>
      </c>
      <c r="R1974" s="7">
        <v>77506926.64</v>
      </c>
      <c r="S1974" s="7">
        <v>0</v>
      </c>
      <c r="T1974" s="7">
        <v>77104132.34</v>
      </c>
      <c r="U1974" s="7">
        <v>0</v>
      </c>
      <c r="V1974" s="7">
        <v>0</v>
      </c>
      <c r="W1974" s="7">
        <v>0</v>
      </c>
      <c r="X1974" s="7">
        <v>6253653.13</v>
      </c>
      <c r="Y1974" s="7">
        <v>1944848040.23</v>
      </c>
      <c r="Z1974" s="7">
        <v>166111137.97</v>
      </c>
      <c r="AA1974" s="7">
        <v>0</v>
      </c>
      <c r="AB1974" s="7">
        <v>0</v>
      </c>
      <c r="AC1974" s="7"/>
      <c r="AD1974" s="7">
        <v>176797432.34</v>
      </c>
      <c r="AE1974" s="7">
        <v>0</v>
      </c>
      <c r="AF1974" s="7">
        <v>575500804.45</v>
      </c>
      <c r="AG1974" s="7">
        <v>0</v>
      </c>
      <c r="AH1974" s="7">
        <v>32866186.74</v>
      </c>
      <c r="AI1974" s="7">
        <v>50600</v>
      </c>
      <c r="AJ1974" s="9">
        <f t="shared" si="527"/>
        <v>2589070108.98</v>
      </c>
      <c r="AK1974" s="9">
        <f t="shared" si="528"/>
        <v>3012301942.94</v>
      </c>
      <c r="AL1974" s="9">
        <f t="shared" si="529"/>
        <v>5601372051.92</v>
      </c>
      <c r="AM1974" s="9">
        <f t="shared" si="513"/>
        <v>690576052.75</v>
      </c>
      <c r="AN1974" s="9">
        <f t="shared" si="514"/>
        <v>1904747709.36</v>
      </c>
      <c r="AO1974" s="14" t="e">
        <f>AN1974-VLOOKUP(A1974,[1]选股结果!A1974:BF4977,44,FALSE)</f>
        <v>#N/A</v>
      </c>
      <c r="AP1974" s="9">
        <f t="shared" si="515"/>
        <v>2896174201.73</v>
      </c>
      <c r="AQ1974" s="9">
        <f t="shared" si="516"/>
        <v>109874088.08</v>
      </c>
      <c r="AR1974" s="9" t="e">
        <f t="shared" si="517"/>
        <v>#N/A</v>
      </c>
      <c r="AS1974" s="9">
        <f t="shared" si="518"/>
        <v>3006048289.81</v>
      </c>
      <c r="AT1974" s="9" t="e">
        <f t="shared" si="519"/>
        <v>#N/A</v>
      </c>
      <c r="AU1974" s="17" t="e">
        <f t="shared" si="520"/>
        <v>#N/A</v>
      </c>
      <c r="AV1974" s="17" t="e">
        <f t="shared" si="521"/>
        <v>#N/A</v>
      </c>
      <c r="AW1974" s="17" t="e">
        <f t="shared" si="522"/>
        <v>#N/A</v>
      </c>
      <c r="AX1974" s="17" t="e">
        <f t="shared" si="523"/>
        <v>#N/A</v>
      </c>
      <c r="AY1974" s="17" t="e">
        <f t="shared" si="524"/>
        <v>#N/A</v>
      </c>
      <c r="AZ1974" s="17" t="e">
        <f t="shared" si="525"/>
        <v>#N/A</v>
      </c>
      <c r="BA1974" s="17" t="e">
        <f t="shared" si="526"/>
        <v>#N/A</v>
      </c>
    </row>
    <row r="1975" spans="1:53">
      <c r="A1975" s="6" t="s">
        <v>3998</v>
      </c>
      <c r="B1975" s="6" t="s">
        <v>3999</v>
      </c>
      <c r="C1975" s="7">
        <v>398285418.61</v>
      </c>
      <c r="D1975" s="7">
        <v>420509633.8</v>
      </c>
      <c r="E1975" s="7">
        <v>0</v>
      </c>
      <c r="F1975" s="7">
        <v>0</v>
      </c>
      <c r="G1975" s="7">
        <v>0</v>
      </c>
      <c r="H1975" s="7">
        <v>0</v>
      </c>
      <c r="I1975" s="7">
        <v>908058309.96</v>
      </c>
      <c r="J1975" s="7"/>
      <c r="K1975" s="7">
        <v>137047707.94</v>
      </c>
      <c r="L1975" s="7">
        <v>0</v>
      </c>
      <c r="M1975" s="7">
        <v>0</v>
      </c>
      <c r="N1975" s="7">
        <v>0</v>
      </c>
      <c r="O1975" s="7">
        <v>148079964.24</v>
      </c>
      <c r="P1975" s="7">
        <v>0</v>
      </c>
      <c r="Q1975" s="7">
        <v>423803985.55</v>
      </c>
      <c r="R1975" s="7">
        <v>0</v>
      </c>
      <c r="S1975" s="7">
        <v>0</v>
      </c>
      <c r="T1975" s="7">
        <v>49531326.08</v>
      </c>
      <c r="U1975" s="7">
        <v>0</v>
      </c>
      <c r="V1975" s="7">
        <v>0</v>
      </c>
      <c r="W1975" s="7">
        <v>0</v>
      </c>
      <c r="X1975" s="7">
        <v>137544819.56</v>
      </c>
      <c r="Y1975" s="7">
        <v>4337214847.81</v>
      </c>
      <c r="Z1975" s="7">
        <v>498349407.11</v>
      </c>
      <c r="AA1975" s="7">
        <v>0</v>
      </c>
      <c r="AB1975" s="7">
        <v>0</v>
      </c>
      <c r="AC1975" s="7"/>
      <c r="AD1975" s="7">
        <v>464830084.66</v>
      </c>
      <c r="AE1975" s="7">
        <v>0</v>
      </c>
      <c r="AF1975" s="7">
        <v>76526754.35</v>
      </c>
      <c r="AG1975" s="7">
        <v>151380342.73</v>
      </c>
      <c r="AH1975" s="7">
        <v>52860476.52</v>
      </c>
      <c r="AI1975" s="7">
        <v>138025907.6</v>
      </c>
      <c r="AJ1975" s="9">
        <f t="shared" si="527"/>
        <v>2087030927.57</v>
      </c>
      <c r="AK1975" s="9">
        <f t="shared" si="528"/>
        <v>6255018058.95</v>
      </c>
      <c r="AL1975" s="9">
        <f t="shared" si="529"/>
        <v>8342048986.52</v>
      </c>
      <c r="AM1975" s="9">
        <f t="shared" si="513"/>
        <v>706134417.6</v>
      </c>
      <c r="AN1975" s="9">
        <f t="shared" si="514"/>
        <v>1518441329.53</v>
      </c>
      <c r="AO1975" s="14" t="e">
        <f>AN1975-VLOOKUP(A1975,[1]选股结果!A1975:BF4978,44,FALSE)</f>
        <v>#N/A</v>
      </c>
      <c r="AP1975" s="9">
        <f t="shared" si="515"/>
        <v>5719187820.78</v>
      </c>
      <c r="AQ1975" s="9">
        <f t="shared" si="516"/>
        <v>398285418.61</v>
      </c>
      <c r="AR1975" s="9" t="e">
        <f t="shared" si="517"/>
        <v>#N/A</v>
      </c>
      <c r="AS1975" s="9">
        <f t="shared" si="518"/>
        <v>6117473239.39</v>
      </c>
      <c r="AT1975" s="9" t="e">
        <f t="shared" si="519"/>
        <v>#N/A</v>
      </c>
      <c r="AU1975" s="17" t="e">
        <f t="shared" si="520"/>
        <v>#N/A</v>
      </c>
      <c r="AV1975" s="17" t="e">
        <f t="shared" si="521"/>
        <v>#N/A</v>
      </c>
      <c r="AW1975" s="17" t="e">
        <f t="shared" si="522"/>
        <v>#N/A</v>
      </c>
      <c r="AX1975" s="17" t="e">
        <f t="shared" si="523"/>
        <v>#N/A</v>
      </c>
      <c r="AY1975" s="17" t="e">
        <f t="shared" si="524"/>
        <v>#N/A</v>
      </c>
      <c r="AZ1975" s="17" t="e">
        <f t="shared" si="525"/>
        <v>#N/A</v>
      </c>
      <c r="BA1975" s="17" t="e">
        <f t="shared" si="526"/>
        <v>#N/A</v>
      </c>
    </row>
    <row r="1976" spans="1:53">
      <c r="A1976" s="6" t="s">
        <v>4000</v>
      </c>
      <c r="B1976" s="6" t="s">
        <v>4001</v>
      </c>
      <c r="C1976" s="7">
        <v>11906299.14</v>
      </c>
      <c r="D1976" s="7">
        <v>420216237.51</v>
      </c>
      <c r="E1976" s="7">
        <v>0</v>
      </c>
      <c r="F1976" s="7">
        <v>0</v>
      </c>
      <c r="G1976" s="7">
        <v>0</v>
      </c>
      <c r="H1976" s="7">
        <v>0</v>
      </c>
      <c r="I1976" s="7">
        <v>884958479.59</v>
      </c>
      <c r="J1976" s="7"/>
      <c r="K1976" s="7">
        <v>7390675.65</v>
      </c>
      <c r="L1976" s="7">
        <v>0</v>
      </c>
      <c r="M1976" s="7">
        <v>0</v>
      </c>
      <c r="N1976" s="7">
        <v>0</v>
      </c>
      <c r="O1976" s="7">
        <v>23981931.53</v>
      </c>
      <c r="P1976" s="7">
        <v>0</v>
      </c>
      <c r="Q1976" s="7">
        <v>1009760652.55</v>
      </c>
      <c r="R1976" s="7">
        <v>0</v>
      </c>
      <c r="S1976" s="7">
        <v>0</v>
      </c>
      <c r="T1976" s="7">
        <v>27061773.07</v>
      </c>
      <c r="U1976" s="7">
        <v>0</v>
      </c>
      <c r="V1976" s="7">
        <v>0</v>
      </c>
      <c r="W1976" s="7">
        <v>0</v>
      </c>
      <c r="X1976" s="7">
        <v>51610098.09</v>
      </c>
      <c r="Y1976" s="7">
        <v>1358238654.74</v>
      </c>
      <c r="Z1976" s="7">
        <v>365732184.54</v>
      </c>
      <c r="AA1976" s="7">
        <v>0</v>
      </c>
      <c r="AB1976" s="7">
        <v>0</v>
      </c>
      <c r="AC1976" s="7"/>
      <c r="AD1976" s="7">
        <v>249416482.83</v>
      </c>
      <c r="AE1976" s="7">
        <v>0</v>
      </c>
      <c r="AF1976" s="7">
        <v>0</v>
      </c>
      <c r="AG1976" s="7">
        <v>3703875</v>
      </c>
      <c r="AH1976" s="7">
        <v>21419430.3</v>
      </c>
      <c r="AI1976" s="7">
        <v>1484798</v>
      </c>
      <c r="AJ1976" s="9">
        <f t="shared" si="527"/>
        <v>2373369749.9</v>
      </c>
      <c r="AK1976" s="9">
        <f t="shared" si="528"/>
        <v>2063511822.64</v>
      </c>
      <c r="AL1976" s="9">
        <f t="shared" si="529"/>
        <v>4436881572.54</v>
      </c>
      <c r="AM1976" s="9">
        <f t="shared" si="513"/>
        <v>495808267.13</v>
      </c>
      <c r="AN1976" s="9">
        <f t="shared" si="514"/>
        <v>1929171580.86</v>
      </c>
      <c r="AO1976" s="14" t="e">
        <f>AN1976-VLOOKUP(A1976,[1]选股结果!A1976:BF4979,44,FALSE)</f>
        <v>#N/A</v>
      </c>
      <c r="AP1976" s="9">
        <f t="shared" si="515"/>
        <v>1999995425.41</v>
      </c>
      <c r="AQ1976" s="9">
        <f t="shared" si="516"/>
        <v>11906299.14</v>
      </c>
      <c r="AR1976" s="9" t="e">
        <f t="shared" si="517"/>
        <v>#N/A</v>
      </c>
      <c r="AS1976" s="9">
        <f t="shared" si="518"/>
        <v>2011901724.55</v>
      </c>
      <c r="AT1976" s="9" t="e">
        <f t="shared" si="519"/>
        <v>#N/A</v>
      </c>
      <c r="AU1976" s="17" t="e">
        <f t="shared" si="520"/>
        <v>#N/A</v>
      </c>
      <c r="AV1976" s="17" t="e">
        <f t="shared" si="521"/>
        <v>#N/A</v>
      </c>
      <c r="AW1976" s="17" t="e">
        <f t="shared" si="522"/>
        <v>#N/A</v>
      </c>
      <c r="AX1976" s="17" t="e">
        <f t="shared" si="523"/>
        <v>#N/A</v>
      </c>
      <c r="AY1976" s="17" t="e">
        <f t="shared" si="524"/>
        <v>#N/A</v>
      </c>
      <c r="AZ1976" s="17" t="e">
        <f t="shared" si="525"/>
        <v>#N/A</v>
      </c>
      <c r="BA1976" s="17" t="e">
        <f t="shared" si="526"/>
        <v>#N/A</v>
      </c>
    </row>
    <row r="1977" spans="1:53">
      <c r="A1977" s="6" t="s">
        <v>4002</v>
      </c>
      <c r="B1977" s="6" t="s">
        <v>4003</v>
      </c>
      <c r="C1977" s="7">
        <v>263140706.13</v>
      </c>
      <c r="D1977" s="7">
        <v>420002716.05</v>
      </c>
      <c r="E1977" s="7">
        <v>0</v>
      </c>
      <c r="F1977" s="7">
        <v>0</v>
      </c>
      <c r="G1977" s="7">
        <v>39608175.75</v>
      </c>
      <c r="H1977" s="7">
        <v>0</v>
      </c>
      <c r="I1977" s="7">
        <v>1517224723.39</v>
      </c>
      <c r="J1977" s="7"/>
      <c r="K1977" s="7">
        <v>78881455.99</v>
      </c>
      <c r="L1977" s="7">
        <v>0</v>
      </c>
      <c r="M1977" s="7">
        <v>0</v>
      </c>
      <c r="N1977" s="7">
        <v>0</v>
      </c>
      <c r="O1977" s="7">
        <v>137009467.96</v>
      </c>
      <c r="P1977" s="7">
        <v>0</v>
      </c>
      <c r="Q1977" s="7">
        <v>249641636.6</v>
      </c>
      <c r="R1977" s="7">
        <v>335037024.11</v>
      </c>
      <c r="S1977" s="7">
        <v>177895020.87</v>
      </c>
      <c r="T1977" s="7">
        <v>332966141.77</v>
      </c>
      <c r="U1977" s="7">
        <v>0</v>
      </c>
      <c r="V1977" s="7">
        <v>1360303624.59</v>
      </c>
      <c r="W1977" s="7">
        <v>0</v>
      </c>
      <c r="X1977" s="7">
        <v>0</v>
      </c>
      <c r="Y1977" s="7">
        <v>158507203.39</v>
      </c>
      <c r="Z1977" s="7">
        <v>4143733066.15</v>
      </c>
      <c r="AA1977" s="7">
        <v>0</v>
      </c>
      <c r="AB1977" s="7">
        <v>0</v>
      </c>
      <c r="AC1977" s="7"/>
      <c r="AD1977" s="7">
        <v>2365240260.1</v>
      </c>
      <c r="AE1977" s="7">
        <v>0</v>
      </c>
      <c r="AF1977" s="7">
        <v>4215151.97</v>
      </c>
      <c r="AG1977" s="7">
        <v>19523443.35</v>
      </c>
      <c r="AH1977" s="7">
        <v>130919814.36</v>
      </c>
      <c r="AI1977" s="7">
        <v>149234486.95</v>
      </c>
      <c r="AJ1977" s="9">
        <f t="shared" si="527"/>
        <v>3288266362.49</v>
      </c>
      <c r="AK1977" s="9">
        <f t="shared" si="528"/>
        <v>8594817756.99</v>
      </c>
      <c r="AL1977" s="9">
        <f t="shared" si="529"/>
        <v>11883084119.48</v>
      </c>
      <c r="AM1977" s="9">
        <f t="shared" si="513"/>
        <v>596620359.76</v>
      </c>
      <c r="AN1977" s="9">
        <f t="shared" si="514"/>
        <v>4051949627.32</v>
      </c>
      <c r="AO1977" s="14" t="e">
        <f>AN1977-VLOOKUP(A1977,[1]选股结果!A1977:BF4980,44,FALSE)</f>
        <v>#N/A</v>
      </c>
      <c r="AP1977" s="9">
        <f t="shared" si="515"/>
        <v>6971373426.27</v>
      </c>
      <c r="AQ1977" s="9">
        <f t="shared" si="516"/>
        <v>263140706.13</v>
      </c>
      <c r="AR1977" s="9" t="e">
        <f t="shared" si="517"/>
        <v>#N/A</v>
      </c>
      <c r="AS1977" s="9">
        <f t="shared" si="518"/>
        <v>7234514132.4</v>
      </c>
      <c r="AT1977" s="9" t="e">
        <f t="shared" si="519"/>
        <v>#N/A</v>
      </c>
      <c r="AU1977" s="17" t="e">
        <f t="shared" si="520"/>
        <v>#N/A</v>
      </c>
      <c r="AV1977" s="17" t="e">
        <f t="shared" si="521"/>
        <v>#N/A</v>
      </c>
      <c r="AW1977" s="17" t="e">
        <f t="shared" si="522"/>
        <v>#N/A</v>
      </c>
      <c r="AX1977" s="17" t="e">
        <f t="shared" si="523"/>
        <v>#N/A</v>
      </c>
      <c r="AY1977" s="17" t="e">
        <f t="shared" si="524"/>
        <v>#N/A</v>
      </c>
      <c r="AZ1977" s="17" t="e">
        <f t="shared" si="525"/>
        <v>#N/A</v>
      </c>
      <c r="BA1977" s="17" t="e">
        <f t="shared" si="526"/>
        <v>#N/A</v>
      </c>
    </row>
    <row r="1978" spans="1:53">
      <c r="A1978" s="6" t="s">
        <v>4004</v>
      </c>
      <c r="B1978" s="6" t="s">
        <v>4005</v>
      </c>
      <c r="C1978" s="7">
        <v>1700000</v>
      </c>
      <c r="D1978" s="7">
        <v>419226060.17</v>
      </c>
      <c r="E1978" s="7">
        <v>0</v>
      </c>
      <c r="F1978" s="7">
        <v>0</v>
      </c>
      <c r="G1978" s="7">
        <v>80000000</v>
      </c>
      <c r="H1978" s="7">
        <v>0</v>
      </c>
      <c r="I1978" s="7">
        <v>757579015.49</v>
      </c>
      <c r="J1978" s="7"/>
      <c r="K1978" s="7">
        <v>4847880.19</v>
      </c>
      <c r="L1978" s="7">
        <v>0</v>
      </c>
      <c r="M1978" s="7">
        <v>0</v>
      </c>
      <c r="N1978" s="7">
        <v>0</v>
      </c>
      <c r="O1978" s="7">
        <v>284800230.57</v>
      </c>
      <c r="P1978" s="7">
        <v>0</v>
      </c>
      <c r="Q1978" s="7">
        <v>8505937.76</v>
      </c>
      <c r="R1978" s="7">
        <v>5449047504.58</v>
      </c>
      <c r="S1978" s="7">
        <v>0</v>
      </c>
      <c r="T1978" s="7">
        <v>52367331.88</v>
      </c>
      <c r="U1978" s="7">
        <v>0</v>
      </c>
      <c r="V1978" s="7">
        <v>43232443.91</v>
      </c>
      <c r="W1978" s="7">
        <v>0</v>
      </c>
      <c r="X1978" s="7">
        <v>0</v>
      </c>
      <c r="Y1978" s="7">
        <v>23209699.77</v>
      </c>
      <c r="Z1978" s="7">
        <v>3933153</v>
      </c>
      <c r="AA1978" s="7">
        <v>0</v>
      </c>
      <c r="AB1978" s="7">
        <v>0</v>
      </c>
      <c r="AC1978" s="7"/>
      <c r="AD1978" s="7">
        <v>10658899.03</v>
      </c>
      <c r="AE1978" s="7">
        <v>0</v>
      </c>
      <c r="AF1978" s="7">
        <v>0</v>
      </c>
      <c r="AG1978" s="7">
        <v>21041218.49</v>
      </c>
      <c r="AH1978" s="7">
        <v>31336216.38</v>
      </c>
      <c r="AI1978" s="7">
        <v>992775867.05</v>
      </c>
      <c r="AJ1978" s="9">
        <f t="shared" si="527"/>
        <v>7056373960.64</v>
      </c>
      <c r="AK1978" s="9">
        <f t="shared" si="528"/>
        <v>1127887497.63</v>
      </c>
      <c r="AL1978" s="9">
        <f t="shared" si="529"/>
        <v>8184261458.27</v>
      </c>
      <c r="AM1978" s="9">
        <f t="shared" si="513"/>
        <v>784026290.74</v>
      </c>
      <c r="AN1978" s="9">
        <f t="shared" si="514"/>
        <v>6315580113.81</v>
      </c>
      <c r="AO1978" s="14" t="e">
        <f>AN1978-VLOOKUP(A1978,[1]选股结果!A1978:BF4981,44,FALSE)</f>
        <v>#N/A</v>
      </c>
      <c r="AP1978" s="9">
        <f t="shared" si="515"/>
        <v>1082955053.72</v>
      </c>
      <c r="AQ1978" s="9">
        <f t="shared" si="516"/>
        <v>1700000</v>
      </c>
      <c r="AR1978" s="9" t="e">
        <f t="shared" si="517"/>
        <v>#N/A</v>
      </c>
      <c r="AS1978" s="9">
        <f t="shared" si="518"/>
        <v>1084655053.72</v>
      </c>
      <c r="AT1978" s="9" t="e">
        <f t="shared" si="519"/>
        <v>#N/A</v>
      </c>
      <c r="AU1978" s="17" t="e">
        <f t="shared" si="520"/>
        <v>#N/A</v>
      </c>
      <c r="AV1978" s="17" t="e">
        <f t="shared" si="521"/>
        <v>#N/A</v>
      </c>
      <c r="AW1978" s="17" t="e">
        <f t="shared" si="522"/>
        <v>#N/A</v>
      </c>
      <c r="AX1978" s="17" t="e">
        <f t="shared" si="523"/>
        <v>#N/A</v>
      </c>
      <c r="AY1978" s="17" t="e">
        <f t="shared" si="524"/>
        <v>#N/A</v>
      </c>
      <c r="AZ1978" s="17" t="e">
        <f t="shared" si="525"/>
        <v>#N/A</v>
      </c>
      <c r="BA1978" s="17" t="e">
        <f t="shared" si="526"/>
        <v>#N/A</v>
      </c>
    </row>
    <row r="1979" spans="1:53">
      <c r="A1979" s="6" t="s">
        <v>4006</v>
      </c>
      <c r="B1979" s="6" t="s">
        <v>4007</v>
      </c>
      <c r="C1979" s="7">
        <v>25822218.98</v>
      </c>
      <c r="D1979" s="7">
        <v>419116984.16</v>
      </c>
      <c r="E1979" s="7">
        <v>0</v>
      </c>
      <c r="F1979" s="7">
        <v>0</v>
      </c>
      <c r="G1979" s="7">
        <v>92070927.3</v>
      </c>
      <c r="H1979" s="7">
        <v>0</v>
      </c>
      <c r="I1979" s="7">
        <v>1894203043.21</v>
      </c>
      <c r="J1979" s="7"/>
      <c r="K1979" s="7">
        <v>33621271.22</v>
      </c>
      <c r="L1979" s="7">
        <v>0</v>
      </c>
      <c r="M1979" s="7">
        <v>0</v>
      </c>
      <c r="N1979" s="7">
        <v>0</v>
      </c>
      <c r="O1979" s="7">
        <v>66899247.53</v>
      </c>
      <c r="P1979" s="7">
        <v>0</v>
      </c>
      <c r="Q1979" s="7">
        <v>364413668.21</v>
      </c>
      <c r="R1979" s="7">
        <v>129960049.76</v>
      </c>
      <c r="S1979" s="7">
        <v>0</v>
      </c>
      <c r="T1979" s="7">
        <v>13218341.07</v>
      </c>
      <c r="U1979" s="7">
        <v>0</v>
      </c>
      <c r="V1979" s="7">
        <v>89529113.02</v>
      </c>
      <c r="W1979" s="7">
        <v>0</v>
      </c>
      <c r="X1979" s="7">
        <v>105419991.7</v>
      </c>
      <c r="Y1979" s="7">
        <v>199857949.76</v>
      </c>
      <c r="Z1979" s="7">
        <v>81829560.59</v>
      </c>
      <c r="AA1979" s="7">
        <v>0</v>
      </c>
      <c r="AB1979" s="7">
        <v>0</v>
      </c>
      <c r="AC1979" s="7"/>
      <c r="AD1979" s="7">
        <v>21402249.18</v>
      </c>
      <c r="AE1979" s="7">
        <v>0</v>
      </c>
      <c r="AF1979" s="7">
        <v>162535386.92</v>
      </c>
      <c r="AG1979" s="7">
        <v>6700386.58</v>
      </c>
      <c r="AH1979" s="7">
        <v>38662293.93</v>
      </c>
      <c r="AI1979" s="7">
        <v>734500</v>
      </c>
      <c r="AJ1979" s="9">
        <f t="shared" si="527"/>
        <v>3013503532.46</v>
      </c>
      <c r="AK1979" s="9">
        <f t="shared" si="528"/>
        <v>732493650.66</v>
      </c>
      <c r="AL1979" s="9">
        <f t="shared" si="529"/>
        <v>3745997183.12</v>
      </c>
      <c r="AM1979" s="9">
        <f t="shared" si="513"/>
        <v>683507150.69</v>
      </c>
      <c r="AN1979" s="9">
        <f t="shared" si="514"/>
        <v>2524945486.49</v>
      </c>
      <c r="AO1979" s="14" t="e">
        <f>AN1979-VLOOKUP(A1979,[1]选股结果!A1979:BF4982,44,FALSE)</f>
        <v>#N/A</v>
      </c>
      <c r="AP1979" s="9">
        <f t="shared" si="515"/>
        <v>511722326.96</v>
      </c>
      <c r="AQ1979" s="9">
        <f t="shared" si="516"/>
        <v>25822218.98</v>
      </c>
      <c r="AR1979" s="9" t="e">
        <f t="shared" si="517"/>
        <v>#N/A</v>
      </c>
      <c r="AS1979" s="9">
        <f t="shared" si="518"/>
        <v>537544545.94</v>
      </c>
      <c r="AT1979" s="9" t="e">
        <f t="shared" si="519"/>
        <v>#N/A</v>
      </c>
      <c r="AU1979" s="17" t="e">
        <f t="shared" si="520"/>
        <v>#N/A</v>
      </c>
      <c r="AV1979" s="17" t="e">
        <f t="shared" si="521"/>
        <v>#N/A</v>
      </c>
      <c r="AW1979" s="17" t="e">
        <f t="shared" si="522"/>
        <v>#N/A</v>
      </c>
      <c r="AX1979" s="17" t="e">
        <f t="shared" si="523"/>
        <v>#N/A</v>
      </c>
      <c r="AY1979" s="17" t="e">
        <f t="shared" si="524"/>
        <v>#N/A</v>
      </c>
      <c r="AZ1979" s="17" t="e">
        <f t="shared" si="525"/>
        <v>#N/A</v>
      </c>
      <c r="BA1979" s="17" t="e">
        <f t="shared" si="526"/>
        <v>#N/A</v>
      </c>
    </row>
    <row r="1980" spans="1:53">
      <c r="A1980" s="6" t="s">
        <v>4008</v>
      </c>
      <c r="B1980" s="6" t="s">
        <v>4009</v>
      </c>
      <c r="C1980" s="7">
        <v>122796720.33</v>
      </c>
      <c r="D1980" s="7">
        <v>419025180.24</v>
      </c>
      <c r="E1980" s="7">
        <v>0</v>
      </c>
      <c r="F1980" s="7">
        <v>0</v>
      </c>
      <c r="G1980" s="7">
        <v>270778497.24</v>
      </c>
      <c r="H1980" s="7">
        <v>0</v>
      </c>
      <c r="I1980" s="7">
        <v>88213569.53</v>
      </c>
      <c r="J1980" s="7"/>
      <c r="K1980" s="7">
        <v>38195929.09</v>
      </c>
      <c r="L1980" s="7">
        <v>0</v>
      </c>
      <c r="M1980" s="7">
        <v>0</v>
      </c>
      <c r="N1980" s="7">
        <v>0</v>
      </c>
      <c r="O1980" s="7">
        <v>22201910.27</v>
      </c>
      <c r="P1980" s="7">
        <v>0</v>
      </c>
      <c r="Q1980" s="7">
        <v>8723630</v>
      </c>
      <c r="R1980" s="7">
        <v>53418824.29</v>
      </c>
      <c r="S1980" s="7">
        <v>411831.3</v>
      </c>
      <c r="T1980" s="7">
        <v>3667860.37</v>
      </c>
      <c r="U1980" s="7">
        <v>0</v>
      </c>
      <c r="V1980" s="7">
        <v>0</v>
      </c>
      <c r="W1980" s="7">
        <v>0</v>
      </c>
      <c r="X1980" s="7">
        <v>35326475.77</v>
      </c>
      <c r="Y1980" s="7">
        <v>113608986.53</v>
      </c>
      <c r="Z1980" s="7">
        <v>9759218.14</v>
      </c>
      <c r="AA1980" s="7">
        <v>0</v>
      </c>
      <c r="AB1980" s="7">
        <v>0</v>
      </c>
      <c r="AC1980" s="7"/>
      <c r="AD1980" s="7">
        <v>27177129.05</v>
      </c>
      <c r="AE1980" s="7">
        <v>7531594.74</v>
      </c>
      <c r="AF1980" s="7">
        <v>934421634.17</v>
      </c>
      <c r="AG1980" s="7">
        <v>48948232.14</v>
      </c>
      <c r="AH1980" s="7">
        <v>57460960.02</v>
      </c>
      <c r="AI1980" s="7">
        <v>3277230.52</v>
      </c>
      <c r="AJ1980" s="9">
        <f t="shared" si="527"/>
        <v>904637232.33</v>
      </c>
      <c r="AK1980" s="9">
        <f t="shared" si="528"/>
        <v>1360308181.41</v>
      </c>
      <c r="AL1980" s="9">
        <f t="shared" si="529"/>
        <v>2264945413.74</v>
      </c>
      <c r="AM1980" s="9">
        <f t="shared" si="513"/>
        <v>747332063.52</v>
      </c>
      <c r="AN1980" s="9">
        <f t="shared" si="514"/>
        <v>192631644.58</v>
      </c>
      <c r="AO1980" s="14">
        <f>AN1980-VLOOKUP(A1980,[1]选股结果!A1980:BF4983,44,FALSE)</f>
        <v>-160464719.36</v>
      </c>
      <c r="AP1980" s="9">
        <f t="shared" si="515"/>
        <v>1202184985.31</v>
      </c>
      <c r="AQ1980" s="9">
        <f t="shared" si="516"/>
        <v>122796720.33</v>
      </c>
      <c r="AR1980" s="9">
        <f t="shared" si="517"/>
        <v>1911849049.8</v>
      </c>
      <c r="AS1980" s="9">
        <f t="shared" si="518"/>
        <v>1324981705.64</v>
      </c>
      <c r="AT1980" s="9">
        <f t="shared" si="519"/>
        <v>586867344.16</v>
      </c>
      <c r="AU1980" s="17">
        <f t="shared" si="520"/>
        <v>0.390894910661581</v>
      </c>
      <c r="AV1980" s="17">
        <f t="shared" si="521"/>
        <v>0.100756722713099</v>
      </c>
      <c r="AW1980" s="17">
        <f t="shared" si="522"/>
        <v>-0.0839316887370299</v>
      </c>
      <c r="AX1980" s="17">
        <f t="shared" si="523"/>
        <v>0.628807481132342</v>
      </c>
      <c r="AY1980" s="17">
        <f t="shared" si="524"/>
        <v>0.0642292969431064</v>
      </c>
      <c r="AZ1980" s="17">
        <f t="shared" si="525"/>
        <v>0.693036778075449</v>
      </c>
      <c r="BA1980" s="17">
        <f t="shared" si="526"/>
        <v>0.306963221924551</v>
      </c>
    </row>
    <row r="1981" spans="1:53">
      <c r="A1981" s="6" t="s">
        <v>4010</v>
      </c>
      <c r="B1981" s="6" t="s">
        <v>4011</v>
      </c>
      <c r="C1981" s="7">
        <v>55831436.24</v>
      </c>
      <c r="D1981" s="7">
        <v>418812518.16</v>
      </c>
      <c r="E1981" s="7">
        <v>0</v>
      </c>
      <c r="F1981" s="7">
        <v>0</v>
      </c>
      <c r="G1981" s="7">
        <v>601131129.11</v>
      </c>
      <c r="H1981" s="7">
        <v>0</v>
      </c>
      <c r="I1981" s="7">
        <v>2486017102.23</v>
      </c>
      <c r="J1981" s="7"/>
      <c r="K1981" s="7">
        <v>45774090.83</v>
      </c>
      <c r="L1981" s="7">
        <v>0</v>
      </c>
      <c r="M1981" s="7">
        <v>0</v>
      </c>
      <c r="N1981" s="7">
        <v>0</v>
      </c>
      <c r="O1981" s="7">
        <v>50485710.92</v>
      </c>
      <c r="P1981" s="7">
        <v>0</v>
      </c>
      <c r="Q1981" s="7">
        <v>1482977832.68</v>
      </c>
      <c r="R1981" s="7">
        <v>0</v>
      </c>
      <c r="S1981" s="7">
        <v>0</v>
      </c>
      <c r="T1981" s="7">
        <v>144580754.98</v>
      </c>
      <c r="U1981" s="7">
        <v>0</v>
      </c>
      <c r="V1981" s="7">
        <v>0</v>
      </c>
      <c r="W1981" s="7">
        <v>0</v>
      </c>
      <c r="X1981" s="7">
        <v>53044827.05</v>
      </c>
      <c r="Y1981" s="7">
        <v>2072624034.45</v>
      </c>
      <c r="Z1981" s="7">
        <v>139110412.37</v>
      </c>
      <c r="AA1981" s="7">
        <v>0</v>
      </c>
      <c r="AB1981" s="7">
        <v>0</v>
      </c>
      <c r="AC1981" s="7"/>
      <c r="AD1981" s="7">
        <v>269573269.43</v>
      </c>
      <c r="AE1981" s="7">
        <v>3908699.79</v>
      </c>
      <c r="AF1981" s="7">
        <v>518449085.83</v>
      </c>
      <c r="AG1981" s="7">
        <v>23608566.72</v>
      </c>
      <c r="AH1981" s="7">
        <v>34118410.43</v>
      </c>
      <c r="AI1981" s="7">
        <v>36988632.86</v>
      </c>
      <c r="AJ1981" s="9">
        <f t="shared" si="527"/>
        <v>5229779138.91</v>
      </c>
      <c r="AK1981" s="9">
        <f t="shared" si="528"/>
        <v>3207257375.17</v>
      </c>
      <c r="AL1981" s="9">
        <f t="shared" si="529"/>
        <v>8437036514.08</v>
      </c>
      <c r="AM1981" s="9">
        <f t="shared" si="513"/>
        <v>1123474185.24</v>
      </c>
      <c r="AN1981" s="9">
        <f t="shared" si="514"/>
        <v>4159349780.72</v>
      </c>
      <c r="AO1981" s="14" t="e">
        <f>AN1981-VLOOKUP(A1981,[1]选股结果!A1981:BF4984,44,FALSE)</f>
        <v>#N/A</v>
      </c>
      <c r="AP1981" s="9">
        <f t="shared" si="515"/>
        <v>3098381111.88</v>
      </c>
      <c r="AQ1981" s="9">
        <f t="shared" si="516"/>
        <v>55831436.24</v>
      </c>
      <c r="AR1981" s="9" t="e">
        <f t="shared" si="517"/>
        <v>#N/A</v>
      </c>
      <c r="AS1981" s="9">
        <f t="shared" si="518"/>
        <v>3154212548.12</v>
      </c>
      <c r="AT1981" s="9" t="e">
        <f t="shared" si="519"/>
        <v>#N/A</v>
      </c>
      <c r="AU1981" s="17" t="e">
        <f t="shared" si="520"/>
        <v>#N/A</v>
      </c>
      <c r="AV1981" s="17" t="e">
        <f t="shared" si="521"/>
        <v>#N/A</v>
      </c>
      <c r="AW1981" s="17" t="e">
        <f t="shared" si="522"/>
        <v>#N/A</v>
      </c>
      <c r="AX1981" s="17" t="e">
        <f t="shared" si="523"/>
        <v>#N/A</v>
      </c>
      <c r="AY1981" s="17" t="e">
        <f t="shared" si="524"/>
        <v>#N/A</v>
      </c>
      <c r="AZ1981" s="17" t="e">
        <f t="shared" si="525"/>
        <v>#N/A</v>
      </c>
      <c r="BA1981" s="17" t="e">
        <f t="shared" si="526"/>
        <v>#N/A</v>
      </c>
    </row>
    <row r="1982" spans="1:53">
      <c r="A1982" s="6" t="s">
        <v>4012</v>
      </c>
      <c r="B1982" s="6" t="s">
        <v>4013</v>
      </c>
      <c r="C1982" s="7">
        <v>2731905887</v>
      </c>
      <c r="D1982" s="7">
        <v>418644741.33</v>
      </c>
      <c r="E1982" s="7">
        <v>0</v>
      </c>
      <c r="F1982" s="7">
        <v>0</v>
      </c>
      <c r="G1982" s="7">
        <v>0</v>
      </c>
      <c r="H1982" s="7">
        <v>0</v>
      </c>
      <c r="I1982" s="7">
        <v>153364841.67</v>
      </c>
      <c r="J1982" s="7"/>
      <c r="K1982" s="7">
        <v>135248388.09</v>
      </c>
      <c r="L1982" s="7">
        <v>0</v>
      </c>
      <c r="M1982" s="7">
        <v>0</v>
      </c>
      <c r="N1982" s="7">
        <v>0</v>
      </c>
      <c r="O1982" s="7">
        <v>134891635.06</v>
      </c>
      <c r="P1982" s="7">
        <v>0</v>
      </c>
      <c r="Q1982" s="7">
        <v>3019340326.7</v>
      </c>
      <c r="R1982" s="7">
        <v>0</v>
      </c>
      <c r="S1982" s="7">
        <v>0</v>
      </c>
      <c r="T1982" s="7">
        <v>226271063.5</v>
      </c>
      <c r="U1982" s="7">
        <v>228195938.93</v>
      </c>
      <c r="V1982" s="7">
        <v>24783638.11</v>
      </c>
      <c r="W1982" s="7">
        <v>0</v>
      </c>
      <c r="X1982" s="7">
        <v>13556860.88</v>
      </c>
      <c r="Y1982" s="7">
        <v>3375347531.77</v>
      </c>
      <c r="Z1982" s="7">
        <v>742318703.44</v>
      </c>
      <c r="AA1982" s="7">
        <v>0</v>
      </c>
      <c r="AB1982" s="7">
        <v>0</v>
      </c>
      <c r="AC1982" s="7"/>
      <c r="AD1982" s="7">
        <v>310229448.75</v>
      </c>
      <c r="AE1982" s="7">
        <v>0</v>
      </c>
      <c r="AF1982" s="7">
        <v>26627043.79</v>
      </c>
      <c r="AG1982" s="7">
        <v>690208261.55</v>
      </c>
      <c r="AH1982" s="7">
        <v>53040223.35</v>
      </c>
      <c r="AI1982" s="7">
        <v>1979058962.86</v>
      </c>
      <c r="AJ1982" s="9">
        <f t="shared" si="527"/>
        <v>4087760996.35</v>
      </c>
      <c r="AK1982" s="9">
        <f t="shared" si="528"/>
        <v>10175272500.43</v>
      </c>
      <c r="AL1982" s="9">
        <f t="shared" si="529"/>
        <v>14263033496.78</v>
      </c>
      <c r="AM1982" s="9">
        <f t="shared" si="513"/>
        <v>795289176.2</v>
      </c>
      <c r="AN1982" s="9">
        <f t="shared" si="514"/>
        <v>3559008258.07</v>
      </c>
      <c r="AO1982" s="14" t="e">
        <f>AN1982-VLOOKUP(A1982,[1]选股结果!A1982:BF4985,44,FALSE)</f>
        <v>#N/A</v>
      </c>
      <c r="AP1982" s="9">
        <f t="shared" si="515"/>
        <v>7176830175.51</v>
      </c>
      <c r="AQ1982" s="9">
        <f t="shared" si="516"/>
        <v>2731905887</v>
      </c>
      <c r="AR1982" s="9" t="e">
        <f t="shared" si="517"/>
        <v>#N/A</v>
      </c>
      <c r="AS1982" s="9">
        <f t="shared" si="518"/>
        <v>9908736062.51</v>
      </c>
      <c r="AT1982" s="9" t="e">
        <f t="shared" si="519"/>
        <v>#N/A</v>
      </c>
      <c r="AU1982" s="17" t="e">
        <f t="shared" si="520"/>
        <v>#N/A</v>
      </c>
      <c r="AV1982" s="17" t="e">
        <f t="shared" si="521"/>
        <v>#N/A</v>
      </c>
      <c r="AW1982" s="17" t="e">
        <f t="shared" si="522"/>
        <v>#N/A</v>
      </c>
      <c r="AX1982" s="17" t="e">
        <f t="shared" si="523"/>
        <v>#N/A</v>
      </c>
      <c r="AY1982" s="17" t="e">
        <f t="shared" si="524"/>
        <v>#N/A</v>
      </c>
      <c r="AZ1982" s="17" t="e">
        <f t="shared" si="525"/>
        <v>#N/A</v>
      </c>
      <c r="BA1982" s="17" t="e">
        <f t="shared" si="526"/>
        <v>#N/A</v>
      </c>
    </row>
    <row r="1983" spans="1:53">
      <c r="A1983" s="6" t="s">
        <v>4014</v>
      </c>
      <c r="B1983" s="6" t="s">
        <v>4015</v>
      </c>
      <c r="C1983" s="7">
        <v>30497096.58</v>
      </c>
      <c r="D1983" s="7">
        <v>418532241.46</v>
      </c>
      <c r="E1983" s="7">
        <v>0</v>
      </c>
      <c r="F1983" s="7">
        <v>0</v>
      </c>
      <c r="G1983" s="7">
        <v>70980</v>
      </c>
      <c r="H1983" s="7">
        <v>0</v>
      </c>
      <c r="I1983" s="7">
        <v>2258451337.72</v>
      </c>
      <c r="J1983" s="7"/>
      <c r="K1983" s="7">
        <v>65753524.08</v>
      </c>
      <c r="L1983" s="7">
        <v>0</v>
      </c>
      <c r="M1983" s="7">
        <v>0</v>
      </c>
      <c r="N1983" s="7">
        <v>0</v>
      </c>
      <c r="O1983" s="7">
        <v>132675204.5</v>
      </c>
      <c r="P1983" s="7">
        <v>0</v>
      </c>
      <c r="Q1983" s="7">
        <v>525204517.28</v>
      </c>
      <c r="R1983" s="7">
        <v>52169815.52</v>
      </c>
      <c r="S1983" s="7">
        <v>0</v>
      </c>
      <c r="T1983" s="7">
        <v>153775718.08</v>
      </c>
      <c r="U1983" s="7">
        <v>0</v>
      </c>
      <c r="V1983" s="7">
        <v>0</v>
      </c>
      <c r="W1983" s="7">
        <v>0</v>
      </c>
      <c r="X1983" s="7">
        <v>5733987.89</v>
      </c>
      <c r="Y1983" s="7">
        <v>2669964686.42</v>
      </c>
      <c r="Z1983" s="7">
        <v>786184312.17</v>
      </c>
      <c r="AA1983" s="7">
        <v>0</v>
      </c>
      <c r="AB1983" s="7">
        <v>0</v>
      </c>
      <c r="AC1983" s="7"/>
      <c r="AD1983" s="7">
        <v>457507403.53</v>
      </c>
      <c r="AE1983" s="7">
        <v>88862190.12</v>
      </c>
      <c r="AF1983" s="7">
        <v>680323557.72</v>
      </c>
      <c r="AG1983" s="7">
        <v>58922452.43</v>
      </c>
      <c r="AH1983" s="7">
        <v>115397354.43</v>
      </c>
      <c r="AI1983" s="7">
        <v>154703216.65</v>
      </c>
      <c r="AJ1983" s="9">
        <f t="shared" si="527"/>
        <v>3606633338.64</v>
      </c>
      <c r="AK1983" s="9">
        <f t="shared" si="528"/>
        <v>5048096257.94</v>
      </c>
      <c r="AL1983" s="9">
        <f t="shared" si="529"/>
        <v>8654729596.58</v>
      </c>
      <c r="AM1983" s="9">
        <f t="shared" si="513"/>
        <v>557012413.85</v>
      </c>
      <c r="AN1983" s="9">
        <f t="shared" si="514"/>
        <v>3055354912.68</v>
      </c>
      <c r="AO1983" s="14" t="e">
        <f>AN1983-VLOOKUP(A1983,[1]选股结果!A1983:BF4986,44,FALSE)</f>
        <v>#N/A</v>
      </c>
      <c r="AP1983" s="9">
        <f t="shared" si="515"/>
        <v>5011865173.47</v>
      </c>
      <c r="AQ1983" s="9">
        <f t="shared" si="516"/>
        <v>30497096.58</v>
      </c>
      <c r="AR1983" s="9" t="e">
        <f t="shared" si="517"/>
        <v>#N/A</v>
      </c>
      <c r="AS1983" s="9">
        <f t="shared" si="518"/>
        <v>5042362270.05</v>
      </c>
      <c r="AT1983" s="9" t="e">
        <f t="shared" si="519"/>
        <v>#N/A</v>
      </c>
      <c r="AU1983" s="17" t="e">
        <f t="shared" si="520"/>
        <v>#N/A</v>
      </c>
      <c r="AV1983" s="17" t="e">
        <f t="shared" si="521"/>
        <v>#N/A</v>
      </c>
      <c r="AW1983" s="17" t="e">
        <f t="shared" si="522"/>
        <v>#N/A</v>
      </c>
      <c r="AX1983" s="17" t="e">
        <f t="shared" si="523"/>
        <v>#N/A</v>
      </c>
      <c r="AY1983" s="17" t="e">
        <f t="shared" si="524"/>
        <v>#N/A</v>
      </c>
      <c r="AZ1983" s="17" t="e">
        <f t="shared" si="525"/>
        <v>#N/A</v>
      </c>
      <c r="BA1983" s="17" t="e">
        <f t="shared" si="526"/>
        <v>#N/A</v>
      </c>
    </row>
    <row r="1984" spans="1:53">
      <c r="A1984" s="6" t="s">
        <v>4016</v>
      </c>
      <c r="B1984" s="6" t="s">
        <v>4017</v>
      </c>
      <c r="C1984" s="7">
        <v>20436456.26</v>
      </c>
      <c r="D1984" s="7">
        <v>418483369.14</v>
      </c>
      <c r="E1984" s="7">
        <v>0</v>
      </c>
      <c r="F1984" s="7">
        <v>0</v>
      </c>
      <c r="G1984" s="7">
        <v>0</v>
      </c>
      <c r="H1984" s="7">
        <v>0</v>
      </c>
      <c r="I1984" s="7">
        <v>38378884.64</v>
      </c>
      <c r="J1984" s="7"/>
      <c r="K1984" s="7">
        <v>37137999.39</v>
      </c>
      <c r="L1984" s="7">
        <v>0</v>
      </c>
      <c r="M1984" s="7">
        <v>0</v>
      </c>
      <c r="N1984" s="7">
        <v>0</v>
      </c>
      <c r="O1984" s="7">
        <v>53036347.43</v>
      </c>
      <c r="P1984" s="7">
        <v>0</v>
      </c>
      <c r="Q1984" s="7">
        <v>524384650.87</v>
      </c>
      <c r="R1984" s="7">
        <v>0</v>
      </c>
      <c r="S1984" s="7">
        <v>0</v>
      </c>
      <c r="T1984" s="7">
        <v>214899910.21</v>
      </c>
      <c r="U1984" s="7">
        <v>0</v>
      </c>
      <c r="V1984" s="7">
        <v>4700000</v>
      </c>
      <c r="W1984" s="7">
        <v>49764283.12</v>
      </c>
      <c r="X1984" s="7">
        <v>75736385.47</v>
      </c>
      <c r="Y1984" s="7">
        <v>2081639750.21</v>
      </c>
      <c r="Z1984" s="7">
        <v>2290300305.77</v>
      </c>
      <c r="AA1984" s="7">
        <v>361205846.79</v>
      </c>
      <c r="AB1984" s="7">
        <v>0</v>
      </c>
      <c r="AC1984" s="7"/>
      <c r="AD1984" s="7">
        <v>252941832.2</v>
      </c>
      <c r="AE1984" s="7">
        <v>0</v>
      </c>
      <c r="AF1984" s="7">
        <v>65162760.64</v>
      </c>
      <c r="AG1984" s="7">
        <v>69297835.89</v>
      </c>
      <c r="AH1984" s="7">
        <v>129645.16</v>
      </c>
      <c r="AI1984" s="7">
        <v>20123391.06</v>
      </c>
      <c r="AJ1984" s="9">
        <f t="shared" si="527"/>
        <v>1286321161.68</v>
      </c>
      <c r="AK1984" s="9">
        <f t="shared" si="528"/>
        <v>5291438492.57</v>
      </c>
      <c r="AL1984" s="9">
        <f t="shared" si="529"/>
        <v>6577759654.25</v>
      </c>
      <c r="AM1984" s="9">
        <f t="shared" si="513"/>
        <v>597020385.16</v>
      </c>
      <c r="AN1984" s="9">
        <f t="shared" si="514"/>
        <v>819501445.11</v>
      </c>
      <c r="AO1984" s="14" t="e">
        <f>AN1984-VLOOKUP(A1984,[1]选股结果!A1984:BF4987,44,FALSE)</f>
        <v>#N/A</v>
      </c>
      <c r="AP1984" s="9">
        <f t="shared" si="515"/>
        <v>5140801367.72</v>
      </c>
      <c r="AQ1984" s="9">
        <f t="shared" si="516"/>
        <v>20436456.26</v>
      </c>
      <c r="AR1984" s="9" t="e">
        <f t="shared" si="517"/>
        <v>#N/A</v>
      </c>
      <c r="AS1984" s="9">
        <f t="shared" si="518"/>
        <v>5161237823.98</v>
      </c>
      <c r="AT1984" s="9" t="e">
        <f t="shared" si="519"/>
        <v>#N/A</v>
      </c>
      <c r="AU1984" s="17" t="e">
        <f t="shared" si="520"/>
        <v>#N/A</v>
      </c>
      <c r="AV1984" s="17" t="e">
        <f t="shared" si="521"/>
        <v>#N/A</v>
      </c>
      <c r="AW1984" s="17" t="e">
        <f t="shared" si="522"/>
        <v>#N/A</v>
      </c>
      <c r="AX1984" s="17" t="e">
        <f t="shared" si="523"/>
        <v>#N/A</v>
      </c>
      <c r="AY1984" s="17" t="e">
        <f t="shared" si="524"/>
        <v>#N/A</v>
      </c>
      <c r="AZ1984" s="17" t="e">
        <f t="shared" si="525"/>
        <v>#N/A</v>
      </c>
      <c r="BA1984" s="17" t="e">
        <f t="shared" si="526"/>
        <v>#N/A</v>
      </c>
    </row>
    <row r="1985" spans="1:53">
      <c r="A1985" s="6" t="s">
        <v>4018</v>
      </c>
      <c r="B1985" s="6" t="s">
        <v>4019</v>
      </c>
      <c r="C1985" s="7">
        <v>0</v>
      </c>
      <c r="D1985" s="7">
        <v>417485597.2</v>
      </c>
      <c r="E1985" s="7">
        <v>0</v>
      </c>
      <c r="F1985" s="7">
        <v>0</v>
      </c>
      <c r="G1985" s="7">
        <v>0</v>
      </c>
      <c r="H1985" s="7">
        <v>0</v>
      </c>
      <c r="I1985" s="7">
        <v>434001670.95</v>
      </c>
      <c r="J1985" s="7"/>
      <c r="K1985" s="7">
        <v>15662393.06</v>
      </c>
      <c r="L1985" s="7">
        <v>0</v>
      </c>
      <c r="M1985" s="7">
        <v>0</v>
      </c>
      <c r="N1985" s="7">
        <v>0</v>
      </c>
      <c r="O1985" s="7">
        <v>5595996.32</v>
      </c>
      <c r="P1985" s="7">
        <v>0</v>
      </c>
      <c r="Q1985" s="7">
        <v>237031625.57</v>
      </c>
      <c r="R1985" s="7">
        <v>0</v>
      </c>
      <c r="S1985" s="7">
        <v>0</v>
      </c>
      <c r="T1985" s="7">
        <v>10829671.48</v>
      </c>
      <c r="U1985" s="7">
        <v>0</v>
      </c>
      <c r="V1985" s="7">
        <v>0</v>
      </c>
      <c r="W1985" s="7">
        <v>0</v>
      </c>
      <c r="X1985" s="7">
        <v>0</v>
      </c>
      <c r="Y1985" s="7">
        <v>226815169.08</v>
      </c>
      <c r="Z1985" s="7">
        <v>93933191.22</v>
      </c>
      <c r="AA1985" s="7">
        <v>0</v>
      </c>
      <c r="AB1985" s="7">
        <v>0</v>
      </c>
      <c r="AC1985" s="7"/>
      <c r="AD1985" s="7">
        <v>67387924.42</v>
      </c>
      <c r="AE1985" s="7">
        <v>0</v>
      </c>
      <c r="AF1985" s="7">
        <v>7181989.43</v>
      </c>
      <c r="AG1985" s="7">
        <v>6231185.14</v>
      </c>
      <c r="AH1985" s="7">
        <v>2693341.89</v>
      </c>
      <c r="AI1985" s="7">
        <v>0</v>
      </c>
      <c r="AJ1985" s="9">
        <f t="shared" si="527"/>
        <v>1120606954.58</v>
      </c>
      <c r="AK1985" s="9">
        <f t="shared" si="528"/>
        <v>404242801.18</v>
      </c>
      <c r="AL1985" s="9">
        <f t="shared" si="529"/>
        <v>1524849755.76</v>
      </c>
      <c r="AM1985" s="9">
        <f t="shared" si="513"/>
        <v>423081593.52</v>
      </c>
      <c r="AN1985" s="9">
        <f t="shared" si="514"/>
        <v>697525361.06</v>
      </c>
      <c r="AO1985" s="14" t="e">
        <f>AN1985-VLOOKUP(A1985,[1]选股结果!A1985:BF4988,44,FALSE)</f>
        <v>#N/A</v>
      </c>
      <c r="AP1985" s="9">
        <f t="shared" si="515"/>
        <v>404242801.18</v>
      </c>
      <c r="AQ1985" s="9">
        <f t="shared" si="516"/>
        <v>0</v>
      </c>
      <c r="AR1985" s="9" t="e">
        <f t="shared" si="517"/>
        <v>#N/A</v>
      </c>
      <c r="AS1985" s="9">
        <f t="shared" si="518"/>
        <v>404242801.18</v>
      </c>
      <c r="AT1985" s="9" t="e">
        <f t="shared" si="519"/>
        <v>#N/A</v>
      </c>
      <c r="AU1985" s="17" t="e">
        <f t="shared" si="520"/>
        <v>#N/A</v>
      </c>
      <c r="AV1985" s="17" t="e">
        <f t="shared" si="521"/>
        <v>#N/A</v>
      </c>
      <c r="AW1985" s="17" t="e">
        <f t="shared" si="522"/>
        <v>#N/A</v>
      </c>
      <c r="AX1985" s="17" t="e">
        <f t="shared" si="523"/>
        <v>#N/A</v>
      </c>
      <c r="AY1985" s="17" t="e">
        <f t="shared" si="524"/>
        <v>#N/A</v>
      </c>
      <c r="AZ1985" s="17" t="e">
        <f t="shared" si="525"/>
        <v>#N/A</v>
      </c>
      <c r="BA1985" s="17" t="e">
        <f t="shared" si="526"/>
        <v>#N/A</v>
      </c>
    </row>
    <row r="1986" spans="1:53">
      <c r="A1986" s="6" t="s">
        <v>4020</v>
      </c>
      <c r="B1986" s="6" t="s">
        <v>4021</v>
      </c>
      <c r="C1986" s="7">
        <v>138834243.59</v>
      </c>
      <c r="D1986" s="7">
        <v>416935082.49</v>
      </c>
      <c r="E1986" s="7">
        <v>0</v>
      </c>
      <c r="F1986" s="7">
        <v>0</v>
      </c>
      <c r="G1986" s="7">
        <v>0</v>
      </c>
      <c r="H1986" s="7">
        <v>0</v>
      </c>
      <c r="I1986" s="7">
        <v>37603147.6</v>
      </c>
      <c r="J1986" s="7"/>
      <c r="K1986" s="7">
        <v>4169926.46</v>
      </c>
      <c r="L1986" s="7">
        <v>0</v>
      </c>
      <c r="M1986" s="7">
        <v>0</v>
      </c>
      <c r="N1986" s="7">
        <v>0</v>
      </c>
      <c r="O1986" s="7">
        <v>36667308.15</v>
      </c>
      <c r="P1986" s="7">
        <v>0</v>
      </c>
      <c r="Q1986" s="7">
        <v>286632647.25</v>
      </c>
      <c r="R1986" s="7">
        <v>0</v>
      </c>
      <c r="S1986" s="7">
        <v>0</v>
      </c>
      <c r="T1986" s="7">
        <v>30793539.56</v>
      </c>
      <c r="U1986" s="7">
        <v>0</v>
      </c>
      <c r="V1986" s="7">
        <v>0</v>
      </c>
      <c r="W1986" s="7">
        <v>0</v>
      </c>
      <c r="X1986" s="7">
        <v>398172600.36</v>
      </c>
      <c r="Y1986" s="7">
        <v>135643855.8</v>
      </c>
      <c r="Z1986" s="7">
        <v>125895363.92</v>
      </c>
      <c r="AA1986" s="7">
        <v>0</v>
      </c>
      <c r="AB1986" s="7">
        <v>0</v>
      </c>
      <c r="AC1986" s="7"/>
      <c r="AD1986" s="7">
        <v>344835481.09</v>
      </c>
      <c r="AE1986" s="7">
        <v>0</v>
      </c>
      <c r="AF1986" s="7">
        <v>0</v>
      </c>
      <c r="AG1986" s="7">
        <v>18766056.12</v>
      </c>
      <c r="AH1986" s="7">
        <v>4094335.68</v>
      </c>
      <c r="AI1986" s="7">
        <v>4615806</v>
      </c>
      <c r="AJ1986" s="9">
        <f t="shared" si="527"/>
        <v>812801651.51</v>
      </c>
      <c r="AK1986" s="9">
        <f t="shared" si="528"/>
        <v>1170857742.56</v>
      </c>
      <c r="AL1986" s="9">
        <f t="shared" si="529"/>
        <v>1983659394.07</v>
      </c>
      <c r="AM1986" s="9">
        <f t="shared" si="513"/>
        <v>851774991</v>
      </c>
      <c r="AN1986" s="9">
        <f t="shared" si="514"/>
        <v>359199260.87</v>
      </c>
      <c r="AO1986" s="14">
        <f>AN1986-VLOOKUP(A1986,[1]选股结果!A1986:BF4989,44,FALSE)</f>
        <v>-116593202.01</v>
      </c>
      <c r="AP1986" s="9">
        <f t="shared" si="515"/>
        <v>633850898.61</v>
      </c>
      <c r="AQ1986" s="9">
        <f t="shared" si="516"/>
        <v>138834243.59</v>
      </c>
      <c r="AR1986" s="9">
        <f t="shared" si="517"/>
        <v>1507866931.19</v>
      </c>
      <c r="AS1986" s="9">
        <f t="shared" si="518"/>
        <v>772685142.2</v>
      </c>
      <c r="AT1986" s="9">
        <f t="shared" si="519"/>
        <v>735181788.99</v>
      </c>
      <c r="AU1986" s="17">
        <f t="shared" si="520"/>
        <v>0.564887373932781</v>
      </c>
      <c r="AV1986" s="17">
        <f t="shared" si="521"/>
        <v>0.238216817041357</v>
      </c>
      <c r="AW1986" s="17">
        <f t="shared" si="522"/>
        <v>-0.0773232701097738</v>
      </c>
      <c r="AX1986" s="17">
        <f t="shared" si="523"/>
        <v>0.4203626231857</v>
      </c>
      <c r="AY1986" s="17">
        <f t="shared" si="524"/>
        <v>0.092073272991293</v>
      </c>
      <c r="AZ1986" s="17">
        <f t="shared" si="525"/>
        <v>0.512435896176993</v>
      </c>
      <c r="BA1986" s="17">
        <f t="shared" si="526"/>
        <v>0.487564103823007</v>
      </c>
    </row>
    <row r="1987" spans="1:53">
      <c r="A1987" s="6" t="s">
        <v>4022</v>
      </c>
      <c r="B1987" s="6" t="s">
        <v>4023</v>
      </c>
      <c r="C1987" s="7">
        <v>0</v>
      </c>
      <c r="D1987" s="7">
        <v>416794613.57</v>
      </c>
      <c r="E1987" s="7">
        <v>0</v>
      </c>
      <c r="F1987" s="7">
        <v>0</v>
      </c>
      <c r="G1987" s="7">
        <v>0</v>
      </c>
      <c r="H1987" s="7">
        <v>0</v>
      </c>
      <c r="I1987" s="7">
        <v>11630443.04</v>
      </c>
      <c r="J1987" s="7"/>
      <c r="K1987" s="7">
        <v>10111266.28</v>
      </c>
      <c r="L1987" s="7">
        <v>0</v>
      </c>
      <c r="M1987" s="7">
        <v>0</v>
      </c>
      <c r="N1987" s="7">
        <v>0</v>
      </c>
      <c r="O1987" s="7">
        <v>4656231.49</v>
      </c>
      <c r="P1987" s="7">
        <v>0</v>
      </c>
      <c r="Q1987" s="7">
        <v>7121351.08</v>
      </c>
      <c r="R1987" s="7">
        <v>0</v>
      </c>
      <c r="S1987" s="7">
        <v>0</v>
      </c>
      <c r="T1987" s="7">
        <v>4693939.43</v>
      </c>
      <c r="U1987" s="7">
        <v>0</v>
      </c>
      <c r="V1987" s="7">
        <v>0</v>
      </c>
      <c r="W1987" s="7">
        <v>0</v>
      </c>
      <c r="X1987" s="7">
        <v>29394632.65</v>
      </c>
      <c r="Y1987" s="7">
        <v>827313054.17</v>
      </c>
      <c r="Z1987" s="7">
        <v>45917661.48</v>
      </c>
      <c r="AA1987" s="7">
        <v>0</v>
      </c>
      <c r="AB1987" s="7">
        <v>0</v>
      </c>
      <c r="AC1987" s="7"/>
      <c r="AD1987" s="7">
        <v>109597148.6</v>
      </c>
      <c r="AE1987" s="7">
        <v>0</v>
      </c>
      <c r="AF1987" s="7">
        <v>0</v>
      </c>
      <c r="AG1987" s="7">
        <v>1162889.59</v>
      </c>
      <c r="AH1987" s="7">
        <v>3096550.31</v>
      </c>
      <c r="AI1987" s="7">
        <v>14392256.71</v>
      </c>
      <c r="AJ1987" s="9">
        <f t="shared" si="527"/>
        <v>455007844.89</v>
      </c>
      <c r="AK1987" s="9">
        <f t="shared" si="528"/>
        <v>1030874193.51</v>
      </c>
      <c r="AL1987" s="9">
        <f t="shared" si="529"/>
        <v>1485882038.4</v>
      </c>
      <c r="AM1987" s="9">
        <f t="shared" ref="AM1987:AM2050" si="530">D1987+E1987+F1987+G1987+H1987+O1987+P1987+U1987+W1987+X1987</f>
        <v>450845477.71</v>
      </c>
      <c r="AN1987" s="9">
        <f t="shared" ref="AN1987:AN2050" si="531">I1987+J1987+K1987+L1987+M1987+N1987+Q1987+R1987+V1987+S1987+T1987</f>
        <v>33556999.83</v>
      </c>
      <c r="AO1987" s="14" t="e">
        <f>AN1987-VLOOKUP(A1987,[1]选股结果!A1987:BF4990,44,FALSE)</f>
        <v>#N/A</v>
      </c>
      <c r="AP1987" s="9">
        <f t="shared" ref="AP1987:AP2050" si="532">Y1987+Z1987+AA1987+AB1987+AC1987+AD1987+AE1987+AF1987+AG1987+AH1987+AI1987</f>
        <v>1001479560.86</v>
      </c>
      <c r="AQ1987" s="9">
        <f t="shared" ref="AQ1987:AQ2050" si="533">C1987</f>
        <v>0</v>
      </c>
      <c r="AR1987" s="9" t="e">
        <f t="shared" ref="AR1987:AR2050" si="534">AM1987+AO1987+AP1987+AQ1987</f>
        <v>#N/A</v>
      </c>
      <c r="AS1987" s="9">
        <f t="shared" ref="AS1987:AS2050" si="535">AP1987+AQ1987</f>
        <v>1001479560.86</v>
      </c>
      <c r="AT1987" s="9" t="e">
        <f t="shared" ref="AT1987:AT2050" si="536">AM1987+AO1987</f>
        <v>#N/A</v>
      </c>
      <c r="AU1987" s="17" t="e">
        <f t="shared" ref="AU1987:AU2050" si="537">AM1987/AR1987</f>
        <v>#N/A</v>
      </c>
      <c r="AV1987" s="17" t="e">
        <f t="shared" ref="AV1987:AV2050" si="538">AN1987/AR1987</f>
        <v>#N/A</v>
      </c>
      <c r="AW1987" s="17" t="e">
        <f t="shared" ref="AW1987:AW2050" si="539">AO1987/AR1987</f>
        <v>#N/A</v>
      </c>
      <c r="AX1987" s="17" t="e">
        <f t="shared" ref="AX1987:AX2050" si="540">AP1987/AR1987</f>
        <v>#N/A</v>
      </c>
      <c r="AY1987" s="17" t="e">
        <f t="shared" ref="AY1987:AY2050" si="541">AQ1987/AR1987</f>
        <v>#N/A</v>
      </c>
      <c r="AZ1987" s="17" t="e">
        <f t="shared" ref="AZ1987:AZ2050" si="542">AS1987/AR1987</f>
        <v>#N/A</v>
      </c>
      <c r="BA1987" s="17" t="e">
        <f t="shared" ref="BA1987:BA2050" si="543">AT1987/AR1987</f>
        <v>#N/A</v>
      </c>
    </row>
    <row r="1988" spans="1:53">
      <c r="A1988" s="6" t="s">
        <v>4024</v>
      </c>
      <c r="B1988" s="6" t="s">
        <v>4025</v>
      </c>
      <c r="C1988" s="7">
        <v>110777124.96</v>
      </c>
      <c r="D1988" s="7">
        <v>416551394.5</v>
      </c>
      <c r="E1988" s="7">
        <v>0</v>
      </c>
      <c r="F1988" s="7">
        <v>0</v>
      </c>
      <c r="G1988" s="7">
        <v>937414</v>
      </c>
      <c r="H1988" s="7">
        <v>0</v>
      </c>
      <c r="I1988" s="7">
        <v>637769089.04</v>
      </c>
      <c r="J1988" s="7"/>
      <c r="K1988" s="7">
        <v>150337320.77</v>
      </c>
      <c r="L1988" s="7">
        <v>0</v>
      </c>
      <c r="M1988" s="7">
        <v>0</v>
      </c>
      <c r="N1988" s="7">
        <v>0</v>
      </c>
      <c r="O1988" s="7">
        <v>7485145.36</v>
      </c>
      <c r="P1988" s="7">
        <v>0</v>
      </c>
      <c r="Q1988" s="7">
        <v>393854463.07</v>
      </c>
      <c r="R1988" s="7">
        <v>0</v>
      </c>
      <c r="S1988" s="7">
        <v>0</v>
      </c>
      <c r="T1988" s="7">
        <v>20454554.11</v>
      </c>
      <c r="U1988" s="7">
        <v>0</v>
      </c>
      <c r="V1988" s="7">
        <v>0</v>
      </c>
      <c r="W1988" s="7">
        <v>95801844.86</v>
      </c>
      <c r="X1988" s="7">
        <v>0</v>
      </c>
      <c r="Y1988" s="7">
        <v>512377354.65</v>
      </c>
      <c r="Z1988" s="7">
        <v>220037869.39</v>
      </c>
      <c r="AA1988" s="7">
        <v>0</v>
      </c>
      <c r="AB1988" s="7">
        <v>0</v>
      </c>
      <c r="AC1988" s="7"/>
      <c r="AD1988" s="7">
        <v>105905673.45</v>
      </c>
      <c r="AE1988" s="7">
        <v>0</v>
      </c>
      <c r="AF1988" s="7">
        <v>26927490.68</v>
      </c>
      <c r="AG1988" s="7">
        <v>4023869.84</v>
      </c>
      <c r="AH1988" s="7">
        <v>17589544.34</v>
      </c>
      <c r="AI1988" s="7">
        <v>12397596.2</v>
      </c>
      <c r="AJ1988" s="9">
        <f t="shared" si="527"/>
        <v>1627389380.85</v>
      </c>
      <c r="AK1988" s="9">
        <f t="shared" si="528"/>
        <v>1105838368.37</v>
      </c>
      <c r="AL1988" s="9">
        <f t="shared" si="529"/>
        <v>2733227749.22</v>
      </c>
      <c r="AM1988" s="9">
        <f t="shared" si="530"/>
        <v>520775798.72</v>
      </c>
      <c r="AN1988" s="9">
        <f t="shared" si="531"/>
        <v>1202415426.99</v>
      </c>
      <c r="AO1988" s="14" t="e">
        <f>AN1988-VLOOKUP(A1988,[1]选股结果!A1988:BF4991,44,FALSE)</f>
        <v>#N/A</v>
      </c>
      <c r="AP1988" s="9">
        <f t="shared" si="532"/>
        <v>899259398.55</v>
      </c>
      <c r="AQ1988" s="9">
        <f t="shared" si="533"/>
        <v>110777124.96</v>
      </c>
      <c r="AR1988" s="9" t="e">
        <f t="shared" si="534"/>
        <v>#N/A</v>
      </c>
      <c r="AS1988" s="9">
        <f t="shared" si="535"/>
        <v>1010036523.51</v>
      </c>
      <c r="AT1988" s="9" t="e">
        <f t="shared" si="536"/>
        <v>#N/A</v>
      </c>
      <c r="AU1988" s="17" t="e">
        <f t="shared" si="537"/>
        <v>#N/A</v>
      </c>
      <c r="AV1988" s="17" t="e">
        <f t="shared" si="538"/>
        <v>#N/A</v>
      </c>
      <c r="AW1988" s="17" t="e">
        <f t="shared" si="539"/>
        <v>#N/A</v>
      </c>
      <c r="AX1988" s="17" t="e">
        <f t="shared" si="540"/>
        <v>#N/A</v>
      </c>
      <c r="AY1988" s="17" t="e">
        <f t="shared" si="541"/>
        <v>#N/A</v>
      </c>
      <c r="AZ1988" s="17" t="e">
        <f t="shared" si="542"/>
        <v>#N/A</v>
      </c>
      <c r="BA1988" s="17" t="e">
        <f t="shared" si="543"/>
        <v>#N/A</v>
      </c>
    </row>
    <row r="1989" spans="1:53">
      <c r="A1989" s="6" t="s">
        <v>4026</v>
      </c>
      <c r="B1989" s="6" t="s">
        <v>4027</v>
      </c>
      <c r="C1989" s="7">
        <v>38967621.05</v>
      </c>
      <c r="D1989" s="7">
        <v>416379509.21</v>
      </c>
      <c r="E1989" s="7">
        <v>0</v>
      </c>
      <c r="F1989" s="7">
        <v>0</v>
      </c>
      <c r="G1989" s="7">
        <v>0</v>
      </c>
      <c r="H1989" s="7">
        <v>0</v>
      </c>
      <c r="I1989" s="7">
        <v>1534313493.5</v>
      </c>
      <c r="J1989" s="7"/>
      <c r="K1989" s="7">
        <v>208212610.69</v>
      </c>
      <c r="L1989" s="7">
        <v>0</v>
      </c>
      <c r="M1989" s="7">
        <v>0</v>
      </c>
      <c r="N1989" s="7">
        <v>0</v>
      </c>
      <c r="O1989" s="7">
        <v>3487344.45</v>
      </c>
      <c r="P1989" s="7">
        <v>0</v>
      </c>
      <c r="Q1989" s="7">
        <v>847194159.93</v>
      </c>
      <c r="R1989" s="7">
        <v>0</v>
      </c>
      <c r="S1989" s="7">
        <v>0</v>
      </c>
      <c r="T1989" s="7">
        <v>40522475.09</v>
      </c>
      <c r="U1989" s="7">
        <v>0</v>
      </c>
      <c r="V1989" s="7">
        <v>0</v>
      </c>
      <c r="W1989" s="7">
        <v>0</v>
      </c>
      <c r="X1989" s="7">
        <v>0</v>
      </c>
      <c r="Y1989" s="7">
        <v>2831261338.06</v>
      </c>
      <c r="Z1989" s="7">
        <v>147754754.59</v>
      </c>
      <c r="AA1989" s="7">
        <v>0</v>
      </c>
      <c r="AB1989" s="7">
        <v>0</v>
      </c>
      <c r="AC1989" s="7"/>
      <c r="AD1989" s="7">
        <v>222562109.12</v>
      </c>
      <c r="AE1989" s="7">
        <v>0</v>
      </c>
      <c r="AF1989" s="7">
        <v>0</v>
      </c>
      <c r="AG1989" s="7">
        <v>7945241.46</v>
      </c>
      <c r="AH1989" s="7">
        <v>39935979.99</v>
      </c>
      <c r="AI1989" s="7">
        <v>15907406</v>
      </c>
      <c r="AJ1989" s="9">
        <f t="shared" si="527"/>
        <v>3050109592.87</v>
      </c>
      <c r="AK1989" s="9">
        <f t="shared" si="528"/>
        <v>3304334450.27</v>
      </c>
      <c r="AL1989" s="9">
        <f t="shared" si="529"/>
        <v>6354444043.14</v>
      </c>
      <c r="AM1989" s="9">
        <f t="shared" si="530"/>
        <v>419866853.66</v>
      </c>
      <c r="AN1989" s="9">
        <f t="shared" si="531"/>
        <v>2630242739.21</v>
      </c>
      <c r="AO1989" s="14" t="e">
        <f>AN1989-VLOOKUP(A1989,[1]选股结果!A1989:BF4992,44,FALSE)</f>
        <v>#N/A</v>
      </c>
      <c r="AP1989" s="9">
        <f t="shared" si="532"/>
        <v>3265366829.22</v>
      </c>
      <c r="AQ1989" s="9">
        <f t="shared" si="533"/>
        <v>38967621.05</v>
      </c>
      <c r="AR1989" s="9" t="e">
        <f t="shared" si="534"/>
        <v>#N/A</v>
      </c>
      <c r="AS1989" s="9">
        <f t="shared" si="535"/>
        <v>3304334450.27</v>
      </c>
      <c r="AT1989" s="9" t="e">
        <f t="shared" si="536"/>
        <v>#N/A</v>
      </c>
      <c r="AU1989" s="17" t="e">
        <f t="shared" si="537"/>
        <v>#N/A</v>
      </c>
      <c r="AV1989" s="17" t="e">
        <f t="shared" si="538"/>
        <v>#N/A</v>
      </c>
      <c r="AW1989" s="17" t="e">
        <f t="shared" si="539"/>
        <v>#N/A</v>
      </c>
      <c r="AX1989" s="17" t="e">
        <f t="shared" si="540"/>
        <v>#N/A</v>
      </c>
      <c r="AY1989" s="17" t="e">
        <f t="shared" si="541"/>
        <v>#N/A</v>
      </c>
      <c r="AZ1989" s="17" t="e">
        <f t="shared" si="542"/>
        <v>#N/A</v>
      </c>
      <c r="BA1989" s="17" t="e">
        <f t="shared" si="543"/>
        <v>#N/A</v>
      </c>
    </row>
    <row r="1990" spans="1:53">
      <c r="A1990" s="6" t="s">
        <v>4028</v>
      </c>
      <c r="B1990" s="6" t="s">
        <v>4029</v>
      </c>
      <c r="C1990" s="7">
        <v>0</v>
      </c>
      <c r="D1990" s="7">
        <v>415166523.78</v>
      </c>
      <c r="E1990" s="7">
        <v>0</v>
      </c>
      <c r="F1990" s="7">
        <v>0</v>
      </c>
      <c r="G1990" s="7">
        <v>0</v>
      </c>
      <c r="H1990" s="7">
        <v>0</v>
      </c>
      <c r="I1990" s="7">
        <v>421609057.57</v>
      </c>
      <c r="J1990" s="7"/>
      <c r="K1990" s="7">
        <v>11628385.12</v>
      </c>
      <c r="L1990" s="7">
        <v>0</v>
      </c>
      <c r="M1990" s="7">
        <v>0</v>
      </c>
      <c r="N1990" s="7">
        <v>0</v>
      </c>
      <c r="O1990" s="7">
        <v>3342296.16</v>
      </c>
      <c r="P1990" s="7">
        <v>0</v>
      </c>
      <c r="Q1990" s="7">
        <v>68083216.97</v>
      </c>
      <c r="R1990" s="7">
        <v>0</v>
      </c>
      <c r="S1990" s="7">
        <v>0</v>
      </c>
      <c r="T1990" s="7">
        <v>67628.4</v>
      </c>
      <c r="U1990" s="7">
        <v>0</v>
      </c>
      <c r="V1990" s="7">
        <v>0</v>
      </c>
      <c r="W1990" s="7">
        <v>0</v>
      </c>
      <c r="X1990" s="7">
        <v>16986391.82</v>
      </c>
      <c r="Y1990" s="7">
        <v>115650803.41</v>
      </c>
      <c r="Z1990" s="7">
        <v>127244458.37</v>
      </c>
      <c r="AA1990" s="7">
        <v>0</v>
      </c>
      <c r="AB1990" s="7">
        <v>0</v>
      </c>
      <c r="AC1990" s="7"/>
      <c r="AD1990" s="7">
        <v>56692404.04</v>
      </c>
      <c r="AE1990" s="7">
        <v>0</v>
      </c>
      <c r="AF1990" s="7">
        <v>0</v>
      </c>
      <c r="AG1990" s="7">
        <v>33020.64</v>
      </c>
      <c r="AH1990" s="7">
        <v>21535203.13</v>
      </c>
      <c r="AI1990" s="7">
        <v>13453493.96</v>
      </c>
      <c r="AJ1990" s="9">
        <f t="shared" si="527"/>
        <v>919897108</v>
      </c>
      <c r="AK1990" s="9">
        <f t="shared" si="528"/>
        <v>351595775.37</v>
      </c>
      <c r="AL1990" s="9">
        <f t="shared" si="529"/>
        <v>1271492883.37</v>
      </c>
      <c r="AM1990" s="9">
        <f t="shared" si="530"/>
        <v>435495211.76</v>
      </c>
      <c r="AN1990" s="9">
        <f t="shared" si="531"/>
        <v>501388288.06</v>
      </c>
      <c r="AO1990" s="14">
        <f>AN1990-VLOOKUP(A1990,[1]选股结果!A1990:BF4993,44,FALSE)</f>
        <v>364293989.58</v>
      </c>
      <c r="AP1990" s="9">
        <f t="shared" si="532"/>
        <v>334609383.55</v>
      </c>
      <c r="AQ1990" s="9">
        <f t="shared" si="533"/>
        <v>0</v>
      </c>
      <c r="AR1990" s="9">
        <f t="shared" si="534"/>
        <v>1134398584.89</v>
      </c>
      <c r="AS1990" s="9">
        <f t="shared" si="535"/>
        <v>334609383.55</v>
      </c>
      <c r="AT1990" s="9">
        <f t="shared" si="536"/>
        <v>799789201.34</v>
      </c>
      <c r="AU1990" s="17">
        <f t="shared" si="537"/>
        <v>0.383899643000902</v>
      </c>
      <c r="AV1990" s="17">
        <f t="shared" si="538"/>
        <v>0.441985995697111</v>
      </c>
      <c r="AW1990" s="17">
        <f t="shared" si="539"/>
        <v>0.321134030342011</v>
      </c>
      <c r="AX1990" s="17">
        <f t="shared" si="540"/>
        <v>0.294966326657086</v>
      </c>
      <c r="AY1990" s="17">
        <f t="shared" si="541"/>
        <v>0</v>
      </c>
      <c r="AZ1990" s="17">
        <f t="shared" si="542"/>
        <v>0.294966326657086</v>
      </c>
      <c r="BA1990" s="17">
        <f t="shared" si="543"/>
        <v>0.705033673342914</v>
      </c>
    </row>
    <row r="1991" spans="1:53">
      <c r="A1991" s="6" t="s">
        <v>4030</v>
      </c>
      <c r="B1991" s="6" t="s">
        <v>4031</v>
      </c>
      <c r="C1991" s="7">
        <v>308440051.65</v>
      </c>
      <c r="D1991" s="7">
        <v>414968826.65</v>
      </c>
      <c r="E1991" s="7">
        <v>0</v>
      </c>
      <c r="F1991" s="7">
        <v>0</v>
      </c>
      <c r="G1991" s="7">
        <v>0</v>
      </c>
      <c r="H1991" s="7">
        <v>0</v>
      </c>
      <c r="I1991" s="7">
        <v>1014908102.82</v>
      </c>
      <c r="J1991" s="7"/>
      <c r="K1991" s="7">
        <v>57156371.8</v>
      </c>
      <c r="L1991" s="7">
        <v>0</v>
      </c>
      <c r="M1991" s="7">
        <v>0</v>
      </c>
      <c r="N1991" s="7">
        <v>0</v>
      </c>
      <c r="O1991" s="7">
        <v>40515374.59</v>
      </c>
      <c r="P1991" s="7">
        <v>0</v>
      </c>
      <c r="Q1991" s="7">
        <v>529429687.8</v>
      </c>
      <c r="R1991" s="7">
        <v>0</v>
      </c>
      <c r="S1991" s="7">
        <v>0</v>
      </c>
      <c r="T1991" s="7">
        <v>4897406.46</v>
      </c>
      <c r="U1991" s="7">
        <v>0</v>
      </c>
      <c r="V1991" s="7">
        <v>0</v>
      </c>
      <c r="W1991" s="7">
        <v>0</v>
      </c>
      <c r="X1991" s="7">
        <v>0</v>
      </c>
      <c r="Y1991" s="7">
        <v>466776113.62</v>
      </c>
      <c r="Z1991" s="7">
        <v>86861246.59</v>
      </c>
      <c r="AA1991" s="7">
        <v>0</v>
      </c>
      <c r="AB1991" s="7">
        <v>0</v>
      </c>
      <c r="AC1991" s="7"/>
      <c r="AD1991" s="7">
        <v>147960819.85</v>
      </c>
      <c r="AE1991" s="7">
        <v>9449741.76</v>
      </c>
      <c r="AF1991" s="7">
        <v>227994616.82</v>
      </c>
      <c r="AG1991" s="7">
        <v>1614922.72</v>
      </c>
      <c r="AH1991" s="7">
        <v>15571338.05</v>
      </c>
      <c r="AI1991" s="7">
        <v>0</v>
      </c>
      <c r="AJ1991" s="9">
        <f t="shared" si="527"/>
        <v>2061875770.12</v>
      </c>
      <c r="AK1991" s="9">
        <f t="shared" si="528"/>
        <v>1264668851.06</v>
      </c>
      <c r="AL1991" s="9">
        <f t="shared" si="529"/>
        <v>3326544621.18</v>
      </c>
      <c r="AM1991" s="9">
        <f t="shared" si="530"/>
        <v>455484201.24</v>
      </c>
      <c r="AN1991" s="9">
        <f t="shared" si="531"/>
        <v>1606391568.88</v>
      </c>
      <c r="AO1991" s="14" t="e">
        <f>AN1991-VLOOKUP(A1991,[1]选股结果!A1991:BF4994,44,FALSE)</f>
        <v>#N/A</v>
      </c>
      <c r="AP1991" s="9">
        <f t="shared" si="532"/>
        <v>956228799.41</v>
      </c>
      <c r="AQ1991" s="9">
        <f t="shared" si="533"/>
        <v>308440051.65</v>
      </c>
      <c r="AR1991" s="9" t="e">
        <f t="shared" si="534"/>
        <v>#N/A</v>
      </c>
      <c r="AS1991" s="9">
        <f t="shared" si="535"/>
        <v>1264668851.06</v>
      </c>
      <c r="AT1991" s="9" t="e">
        <f t="shared" si="536"/>
        <v>#N/A</v>
      </c>
      <c r="AU1991" s="17" t="e">
        <f t="shared" si="537"/>
        <v>#N/A</v>
      </c>
      <c r="AV1991" s="17" t="e">
        <f t="shared" si="538"/>
        <v>#N/A</v>
      </c>
      <c r="AW1991" s="17" t="e">
        <f t="shared" si="539"/>
        <v>#N/A</v>
      </c>
      <c r="AX1991" s="17" t="e">
        <f t="shared" si="540"/>
        <v>#N/A</v>
      </c>
      <c r="AY1991" s="17" t="e">
        <f t="shared" si="541"/>
        <v>#N/A</v>
      </c>
      <c r="AZ1991" s="17" t="e">
        <f t="shared" si="542"/>
        <v>#N/A</v>
      </c>
      <c r="BA1991" s="17" t="e">
        <f t="shared" si="543"/>
        <v>#N/A</v>
      </c>
    </row>
    <row r="1992" spans="1:53">
      <c r="A1992" s="6" t="s">
        <v>4032</v>
      </c>
      <c r="B1992" s="6" t="s">
        <v>4033</v>
      </c>
      <c r="C1992" s="7">
        <v>12680121.48</v>
      </c>
      <c r="D1992" s="7">
        <v>413893438.84</v>
      </c>
      <c r="E1992" s="7">
        <v>0</v>
      </c>
      <c r="F1992" s="7">
        <v>0</v>
      </c>
      <c r="G1992" s="7">
        <v>0</v>
      </c>
      <c r="H1992" s="7">
        <v>0</v>
      </c>
      <c r="I1992" s="7">
        <v>75135983.19</v>
      </c>
      <c r="J1992" s="7"/>
      <c r="K1992" s="7">
        <v>71214798.66</v>
      </c>
      <c r="L1992" s="7">
        <v>0</v>
      </c>
      <c r="M1992" s="7">
        <v>0</v>
      </c>
      <c r="N1992" s="7">
        <v>0</v>
      </c>
      <c r="O1992" s="7">
        <v>17177050.93</v>
      </c>
      <c r="P1992" s="7">
        <v>0</v>
      </c>
      <c r="Q1992" s="7">
        <v>75517672.16</v>
      </c>
      <c r="R1992" s="7">
        <v>0</v>
      </c>
      <c r="S1992" s="7">
        <v>0</v>
      </c>
      <c r="T1992" s="7">
        <v>18001525.86</v>
      </c>
      <c r="U1992" s="7">
        <v>0</v>
      </c>
      <c r="V1992" s="7">
        <v>0</v>
      </c>
      <c r="W1992" s="7">
        <v>0</v>
      </c>
      <c r="X1992" s="7">
        <v>0</v>
      </c>
      <c r="Y1992" s="7">
        <v>197090061.55</v>
      </c>
      <c r="Z1992" s="7">
        <v>4053593.23</v>
      </c>
      <c r="AA1992" s="7">
        <v>0</v>
      </c>
      <c r="AB1992" s="7">
        <v>0</v>
      </c>
      <c r="AC1992" s="7"/>
      <c r="AD1992" s="7">
        <v>10818442.18</v>
      </c>
      <c r="AE1992" s="7">
        <v>0</v>
      </c>
      <c r="AF1992" s="7">
        <v>0</v>
      </c>
      <c r="AG1992" s="7">
        <v>209807.96</v>
      </c>
      <c r="AH1992" s="7">
        <v>6422718.7</v>
      </c>
      <c r="AI1992" s="7">
        <v>1023854.52</v>
      </c>
      <c r="AJ1992" s="9">
        <f t="shared" si="527"/>
        <v>670940469.64</v>
      </c>
      <c r="AK1992" s="9">
        <f t="shared" si="528"/>
        <v>232298599.62</v>
      </c>
      <c r="AL1992" s="9">
        <f t="shared" si="529"/>
        <v>903239069.26</v>
      </c>
      <c r="AM1992" s="9">
        <f t="shared" si="530"/>
        <v>431070489.77</v>
      </c>
      <c r="AN1992" s="9">
        <f t="shared" si="531"/>
        <v>239869979.87</v>
      </c>
      <c r="AO1992" s="14">
        <f>AN1992-VLOOKUP(A1992,[1]选股结果!A1992:BF4995,44,FALSE)</f>
        <v>172049169.22</v>
      </c>
      <c r="AP1992" s="9">
        <f t="shared" si="532"/>
        <v>219618478.14</v>
      </c>
      <c r="AQ1992" s="9">
        <f t="shared" si="533"/>
        <v>12680121.48</v>
      </c>
      <c r="AR1992" s="9">
        <f t="shared" si="534"/>
        <v>835418258.61</v>
      </c>
      <c r="AS1992" s="9">
        <f t="shared" si="535"/>
        <v>232298599.62</v>
      </c>
      <c r="AT1992" s="9">
        <f t="shared" si="536"/>
        <v>603119658.99</v>
      </c>
      <c r="AU1992" s="17">
        <f t="shared" si="537"/>
        <v>0.51599361795998</v>
      </c>
      <c r="AV1992" s="17">
        <f t="shared" si="538"/>
        <v>0.287125613305489</v>
      </c>
      <c r="AW1992" s="17">
        <f t="shared" si="539"/>
        <v>0.205943750267395</v>
      </c>
      <c r="AX1992" s="17">
        <f t="shared" si="540"/>
        <v>0.262884460420352</v>
      </c>
      <c r="AY1992" s="17">
        <f t="shared" si="541"/>
        <v>0.0151781713522729</v>
      </c>
      <c r="AZ1992" s="17">
        <f t="shared" si="542"/>
        <v>0.278062631772625</v>
      </c>
      <c r="BA1992" s="17">
        <f t="shared" si="543"/>
        <v>0.721937368227375</v>
      </c>
    </row>
    <row r="1993" spans="1:53">
      <c r="A1993" s="6" t="s">
        <v>4034</v>
      </c>
      <c r="B1993" s="6" t="s">
        <v>4035</v>
      </c>
      <c r="C1993" s="7">
        <v>195980241.45</v>
      </c>
      <c r="D1993" s="7">
        <v>412450853.39</v>
      </c>
      <c r="E1993" s="7">
        <v>0</v>
      </c>
      <c r="F1993" s="7">
        <v>0</v>
      </c>
      <c r="G1993" s="7">
        <v>4766496.14</v>
      </c>
      <c r="H1993" s="7">
        <v>0</v>
      </c>
      <c r="I1993" s="7">
        <v>867047541.41</v>
      </c>
      <c r="J1993" s="7"/>
      <c r="K1993" s="7">
        <v>385161226.63</v>
      </c>
      <c r="L1993" s="7">
        <v>0</v>
      </c>
      <c r="M1993" s="7">
        <v>0</v>
      </c>
      <c r="N1993" s="7">
        <v>0</v>
      </c>
      <c r="O1993" s="7">
        <v>470293422.49</v>
      </c>
      <c r="P1993" s="7">
        <v>0</v>
      </c>
      <c r="Q1993" s="7">
        <v>2856852666.57</v>
      </c>
      <c r="R1993" s="7">
        <v>0</v>
      </c>
      <c r="S1993" s="7">
        <v>0</v>
      </c>
      <c r="T1993" s="7">
        <v>30033233.88</v>
      </c>
      <c r="U1993" s="7">
        <v>0</v>
      </c>
      <c r="V1993" s="7">
        <v>0</v>
      </c>
      <c r="W1993" s="7">
        <v>149135955.53</v>
      </c>
      <c r="X1993" s="7">
        <v>14565571.58</v>
      </c>
      <c r="Y1993" s="7">
        <v>5188926528.51</v>
      </c>
      <c r="Z1993" s="7">
        <v>1159260108.24</v>
      </c>
      <c r="AA1993" s="7">
        <v>1396207064.97</v>
      </c>
      <c r="AB1993" s="7">
        <v>0</v>
      </c>
      <c r="AC1993" s="7"/>
      <c r="AD1993" s="7">
        <v>438360728.68</v>
      </c>
      <c r="AE1993" s="7">
        <v>0</v>
      </c>
      <c r="AF1993" s="7">
        <v>507367228.56</v>
      </c>
      <c r="AG1993" s="7">
        <v>461176276.18</v>
      </c>
      <c r="AH1993" s="7">
        <v>198801746.28</v>
      </c>
      <c r="AI1993" s="7">
        <v>443683985.07</v>
      </c>
      <c r="AJ1993" s="9">
        <f t="shared" si="527"/>
        <v>5026605440.51</v>
      </c>
      <c r="AK1993" s="9">
        <f t="shared" si="528"/>
        <v>10153465435.05</v>
      </c>
      <c r="AL1993" s="9">
        <f t="shared" si="529"/>
        <v>15180070875.56</v>
      </c>
      <c r="AM1993" s="9">
        <f t="shared" si="530"/>
        <v>1051212299.13</v>
      </c>
      <c r="AN1993" s="9">
        <f t="shared" si="531"/>
        <v>4139094668.49</v>
      </c>
      <c r="AO1993" s="14" t="e">
        <f>AN1993-VLOOKUP(A1993,[1]选股结果!A1993:BF4996,44,FALSE)</f>
        <v>#N/A</v>
      </c>
      <c r="AP1993" s="9">
        <f t="shared" si="532"/>
        <v>9793783666.49</v>
      </c>
      <c r="AQ1993" s="9">
        <f t="shared" si="533"/>
        <v>195980241.45</v>
      </c>
      <c r="AR1993" s="9" t="e">
        <f t="shared" si="534"/>
        <v>#N/A</v>
      </c>
      <c r="AS1993" s="9">
        <f t="shared" si="535"/>
        <v>9989763907.94</v>
      </c>
      <c r="AT1993" s="9" t="e">
        <f t="shared" si="536"/>
        <v>#N/A</v>
      </c>
      <c r="AU1993" s="17" t="e">
        <f t="shared" si="537"/>
        <v>#N/A</v>
      </c>
      <c r="AV1993" s="17" t="e">
        <f t="shared" si="538"/>
        <v>#N/A</v>
      </c>
      <c r="AW1993" s="17" t="e">
        <f t="shared" si="539"/>
        <v>#N/A</v>
      </c>
      <c r="AX1993" s="17" t="e">
        <f t="shared" si="540"/>
        <v>#N/A</v>
      </c>
      <c r="AY1993" s="17" t="e">
        <f t="shared" si="541"/>
        <v>#N/A</v>
      </c>
      <c r="AZ1993" s="17" t="e">
        <f t="shared" si="542"/>
        <v>#N/A</v>
      </c>
      <c r="BA1993" s="17" t="e">
        <f t="shared" si="543"/>
        <v>#N/A</v>
      </c>
    </row>
    <row r="1994" spans="1:53">
      <c r="A1994" s="6" t="s">
        <v>4036</v>
      </c>
      <c r="B1994" s="6" t="s">
        <v>4037</v>
      </c>
      <c r="C1994" s="7">
        <v>0</v>
      </c>
      <c r="D1994" s="7">
        <v>412081907.3</v>
      </c>
      <c r="E1994" s="7">
        <v>0</v>
      </c>
      <c r="F1994" s="7">
        <v>0</v>
      </c>
      <c r="G1994" s="7">
        <v>90000000</v>
      </c>
      <c r="H1994" s="7">
        <v>0</v>
      </c>
      <c r="I1994" s="7">
        <v>389917626.08</v>
      </c>
      <c r="J1994" s="7"/>
      <c r="K1994" s="7">
        <v>152323437.62</v>
      </c>
      <c r="L1994" s="7">
        <v>0</v>
      </c>
      <c r="M1994" s="7">
        <v>0</v>
      </c>
      <c r="N1994" s="7">
        <v>0</v>
      </c>
      <c r="O1994" s="7">
        <v>1237246.24</v>
      </c>
      <c r="P1994" s="7">
        <v>0</v>
      </c>
      <c r="Q1994" s="7">
        <v>265991705.39</v>
      </c>
      <c r="R1994" s="7">
        <v>0</v>
      </c>
      <c r="S1994" s="7">
        <v>0</v>
      </c>
      <c r="T1994" s="7">
        <v>28577828.92</v>
      </c>
      <c r="U1994" s="7">
        <v>0</v>
      </c>
      <c r="V1994" s="7">
        <v>0</v>
      </c>
      <c r="W1994" s="7">
        <v>0</v>
      </c>
      <c r="X1994" s="7">
        <v>0</v>
      </c>
      <c r="Y1994" s="7">
        <v>714571017.04</v>
      </c>
      <c r="Z1994" s="7">
        <v>737275766.97</v>
      </c>
      <c r="AA1994" s="7">
        <v>0</v>
      </c>
      <c r="AB1994" s="7">
        <v>0</v>
      </c>
      <c r="AC1994" s="7"/>
      <c r="AD1994" s="7">
        <v>101914304.88</v>
      </c>
      <c r="AE1994" s="7">
        <v>0</v>
      </c>
      <c r="AF1994" s="7">
        <v>0</v>
      </c>
      <c r="AG1994" s="7">
        <v>0</v>
      </c>
      <c r="AH1994" s="7">
        <v>4691292.78</v>
      </c>
      <c r="AI1994" s="7">
        <v>99868544.26</v>
      </c>
      <c r="AJ1994" s="9">
        <f t="shared" si="527"/>
        <v>1340129751.55</v>
      </c>
      <c r="AK1994" s="9">
        <f t="shared" si="528"/>
        <v>1658320925.93</v>
      </c>
      <c r="AL1994" s="9">
        <f t="shared" si="529"/>
        <v>2998450677.48</v>
      </c>
      <c r="AM1994" s="9">
        <f t="shared" si="530"/>
        <v>503319153.54</v>
      </c>
      <c r="AN1994" s="9">
        <f t="shared" si="531"/>
        <v>836810598.01</v>
      </c>
      <c r="AO1994" s="14" t="e">
        <f>AN1994-VLOOKUP(A1994,[1]选股结果!A1994:BF4997,44,FALSE)</f>
        <v>#N/A</v>
      </c>
      <c r="AP1994" s="9">
        <f t="shared" si="532"/>
        <v>1658320925.93</v>
      </c>
      <c r="AQ1994" s="9">
        <f t="shared" si="533"/>
        <v>0</v>
      </c>
      <c r="AR1994" s="9" t="e">
        <f t="shared" si="534"/>
        <v>#N/A</v>
      </c>
      <c r="AS1994" s="9">
        <f t="shared" si="535"/>
        <v>1658320925.93</v>
      </c>
      <c r="AT1994" s="9" t="e">
        <f t="shared" si="536"/>
        <v>#N/A</v>
      </c>
      <c r="AU1994" s="17" t="e">
        <f t="shared" si="537"/>
        <v>#N/A</v>
      </c>
      <c r="AV1994" s="17" t="e">
        <f t="shared" si="538"/>
        <v>#N/A</v>
      </c>
      <c r="AW1994" s="17" t="e">
        <f t="shared" si="539"/>
        <v>#N/A</v>
      </c>
      <c r="AX1994" s="17" t="e">
        <f t="shared" si="540"/>
        <v>#N/A</v>
      </c>
      <c r="AY1994" s="17" t="e">
        <f t="shared" si="541"/>
        <v>#N/A</v>
      </c>
      <c r="AZ1994" s="17" t="e">
        <f t="shared" si="542"/>
        <v>#N/A</v>
      </c>
      <c r="BA1994" s="17" t="e">
        <f t="shared" si="543"/>
        <v>#N/A</v>
      </c>
    </row>
    <row r="1995" spans="1:53">
      <c r="A1995" s="6" t="s">
        <v>4038</v>
      </c>
      <c r="B1995" s="6" t="s">
        <v>4039</v>
      </c>
      <c r="C1995" s="7">
        <v>0</v>
      </c>
      <c r="D1995" s="7">
        <v>411377828.92</v>
      </c>
      <c r="E1995" s="7">
        <v>0</v>
      </c>
      <c r="F1995" s="7">
        <v>0</v>
      </c>
      <c r="G1995" s="7">
        <v>0</v>
      </c>
      <c r="H1995" s="7">
        <v>0</v>
      </c>
      <c r="I1995" s="7">
        <v>412491450.47</v>
      </c>
      <c r="J1995" s="7"/>
      <c r="K1995" s="7">
        <v>123376658.52</v>
      </c>
      <c r="L1995" s="7">
        <v>0</v>
      </c>
      <c r="M1995" s="7">
        <v>0</v>
      </c>
      <c r="N1995" s="7">
        <v>0</v>
      </c>
      <c r="O1995" s="7">
        <v>23408405.08</v>
      </c>
      <c r="P1995" s="7">
        <v>0</v>
      </c>
      <c r="Q1995" s="7">
        <v>1246223194.35</v>
      </c>
      <c r="R1995" s="7">
        <v>0</v>
      </c>
      <c r="S1995" s="7">
        <v>0</v>
      </c>
      <c r="T1995" s="7">
        <v>107874687.08</v>
      </c>
      <c r="U1995" s="7">
        <v>0</v>
      </c>
      <c r="V1995" s="7">
        <v>8213124.4</v>
      </c>
      <c r="W1995" s="7">
        <v>17735398.2</v>
      </c>
      <c r="X1995" s="7">
        <v>326034396.21</v>
      </c>
      <c r="Y1995" s="7">
        <v>1761841356.48</v>
      </c>
      <c r="Z1995" s="7">
        <v>461621435.29</v>
      </c>
      <c r="AA1995" s="7">
        <v>0</v>
      </c>
      <c r="AB1995" s="7">
        <v>0</v>
      </c>
      <c r="AC1995" s="7"/>
      <c r="AD1995" s="7">
        <v>261543529.85</v>
      </c>
      <c r="AE1995" s="7">
        <v>0</v>
      </c>
      <c r="AF1995" s="7">
        <v>18331.78</v>
      </c>
      <c r="AG1995" s="7">
        <v>64352013.03</v>
      </c>
      <c r="AH1995" s="7">
        <v>36729809.93</v>
      </c>
      <c r="AI1995" s="7">
        <v>127000</v>
      </c>
      <c r="AJ1995" s="9">
        <f t="shared" si="527"/>
        <v>2324752224.42</v>
      </c>
      <c r="AK1995" s="9">
        <f t="shared" si="528"/>
        <v>2938216395.17</v>
      </c>
      <c r="AL1995" s="9">
        <f t="shared" si="529"/>
        <v>5262968619.59</v>
      </c>
      <c r="AM1995" s="9">
        <f t="shared" si="530"/>
        <v>778556028.41</v>
      </c>
      <c r="AN1995" s="9">
        <f t="shared" si="531"/>
        <v>1898179114.82</v>
      </c>
      <c r="AO1995" s="14" t="e">
        <f>AN1995-VLOOKUP(A1995,[1]选股结果!A1995:BF4998,44,FALSE)</f>
        <v>#N/A</v>
      </c>
      <c r="AP1995" s="9">
        <f t="shared" si="532"/>
        <v>2586233476.36</v>
      </c>
      <c r="AQ1995" s="9">
        <f t="shared" si="533"/>
        <v>0</v>
      </c>
      <c r="AR1995" s="9" t="e">
        <f t="shared" si="534"/>
        <v>#N/A</v>
      </c>
      <c r="AS1995" s="9">
        <f t="shared" si="535"/>
        <v>2586233476.36</v>
      </c>
      <c r="AT1995" s="9" t="e">
        <f t="shared" si="536"/>
        <v>#N/A</v>
      </c>
      <c r="AU1995" s="17" t="e">
        <f t="shared" si="537"/>
        <v>#N/A</v>
      </c>
      <c r="AV1995" s="17" t="e">
        <f t="shared" si="538"/>
        <v>#N/A</v>
      </c>
      <c r="AW1995" s="17" t="e">
        <f t="shared" si="539"/>
        <v>#N/A</v>
      </c>
      <c r="AX1995" s="17" t="e">
        <f t="shared" si="540"/>
        <v>#N/A</v>
      </c>
      <c r="AY1995" s="17" t="e">
        <f t="shared" si="541"/>
        <v>#N/A</v>
      </c>
      <c r="AZ1995" s="17" t="e">
        <f t="shared" si="542"/>
        <v>#N/A</v>
      </c>
      <c r="BA1995" s="17" t="e">
        <f t="shared" si="543"/>
        <v>#N/A</v>
      </c>
    </row>
    <row r="1996" spans="1:53">
      <c r="A1996" s="6" t="s">
        <v>4040</v>
      </c>
      <c r="B1996" s="6" t="s">
        <v>4041</v>
      </c>
      <c r="C1996" s="7">
        <v>0</v>
      </c>
      <c r="D1996" s="7">
        <v>411250233.38</v>
      </c>
      <c r="E1996" s="7">
        <v>0</v>
      </c>
      <c r="F1996" s="7">
        <v>0</v>
      </c>
      <c r="G1996" s="7">
        <v>195000000</v>
      </c>
      <c r="H1996" s="7">
        <v>0</v>
      </c>
      <c r="I1996" s="7">
        <v>2916910.37</v>
      </c>
      <c r="J1996" s="7"/>
      <c r="K1996" s="7">
        <v>8155551.29</v>
      </c>
      <c r="L1996" s="7">
        <v>0</v>
      </c>
      <c r="M1996" s="7">
        <v>0</v>
      </c>
      <c r="N1996" s="7">
        <v>0</v>
      </c>
      <c r="O1996" s="7">
        <v>2259833.88</v>
      </c>
      <c r="P1996" s="7">
        <v>0</v>
      </c>
      <c r="Q1996" s="7">
        <v>18587613.89</v>
      </c>
      <c r="R1996" s="7">
        <v>2095985.75</v>
      </c>
      <c r="S1996" s="7">
        <v>369866406.68</v>
      </c>
      <c r="T1996" s="7">
        <v>11050314.52</v>
      </c>
      <c r="U1996" s="7">
        <v>0</v>
      </c>
      <c r="V1996" s="7">
        <v>0</v>
      </c>
      <c r="W1996" s="7">
        <v>0</v>
      </c>
      <c r="X1996" s="7">
        <v>7867472.44</v>
      </c>
      <c r="Y1996" s="7">
        <v>121986794.93</v>
      </c>
      <c r="Z1996" s="7">
        <v>128502734.83</v>
      </c>
      <c r="AA1996" s="7">
        <v>0</v>
      </c>
      <c r="AB1996" s="7">
        <v>0</v>
      </c>
      <c r="AC1996" s="7"/>
      <c r="AD1996" s="7">
        <v>43466538.5</v>
      </c>
      <c r="AE1996" s="7">
        <v>0</v>
      </c>
      <c r="AF1996" s="7">
        <v>0</v>
      </c>
      <c r="AG1996" s="7">
        <v>46497490.25</v>
      </c>
      <c r="AH1996" s="7">
        <v>6044012.02</v>
      </c>
      <c r="AI1996" s="7">
        <v>111660</v>
      </c>
      <c r="AJ1996" s="9">
        <f t="shared" si="527"/>
        <v>1021182849.76</v>
      </c>
      <c r="AK1996" s="9">
        <f t="shared" si="528"/>
        <v>354476702.97</v>
      </c>
      <c r="AL1996" s="9">
        <f t="shared" si="529"/>
        <v>1375659552.73</v>
      </c>
      <c r="AM1996" s="9">
        <f t="shared" si="530"/>
        <v>616377539.7</v>
      </c>
      <c r="AN1996" s="9">
        <f t="shared" si="531"/>
        <v>412672782.5</v>
      </c>
      <c r="AO1996" s="14">
        <f>AN1996-VLOOKUP(A1996,[1]选股结果!A1996:BF4999,44,FALSE)</f>
        <v>-323578234.81</v>
      </c>
      <c r="AP1996" s="9">
        <f t="shared" si="532"/>
        <v>346609230.53</v>
      </c>
      <c r="AQ1996" s="9">
        <f t="shared" si="533"/>
        <v>0</v>
      </c>
      <c r="AR1996" s="9">
        <f t="shared" si="534"/>
        <v>639408535.42</v>
      </c>
      <c r="AS1996" s="9">
        <f t="shared" si="535"/>
        <v>346609230.53</v>
      </c>
      <c r="AT1996" s="9">
        <f t="shared" si="536"/>
        <v>292799304.89</v>
      </c>
      <c r="AU1996" s="17">
        <f t="shared" si="537"/>
        <v>0.963980781543881</v>
      </c>
      <c r="AV1996" s="17">
        <f t="shared" si="538"/>
        <v>0.645397675570491</v>
      </c>
      <c r="AW1996" s="17">
        <f t="shared" si="539"/>
        <v>-0.50605867279744</v>
      </c>
      <c r="AX1996" s="17">
        <f t="shared" si="540"/>
        <v>0.542077891253559</v>
      </c>
      <c r="AY1996" s="17">
        <f t="shared" si="541"/>
        <v>0</v>
      </c>
      <c r="AZ1996" s="17">
        <f t="shared" si="542"/>
        <v>0.542077891253559</v>
      </c>
      <c r="BA1996" s="17">
        <f t="shared" si="543"/>
        <v>0.457922108746441</v>
      </c>
    </row>
    <row r="1997" spans="1:53">
      <c r="A1997" s="6" t="s">
        <v>4042</v>
      </c>
      <c r="B1997" s="6" t="s">
        <v>4043</v>
      </c>
      <c r="C1997" s="7">
        <v>0</v>
      </c>
      <c r="D1997" s="7">
        <v>411107639.25</v>
      </c>
      <c r="E1997" s="7">
        <v>0</v>
      </c>
      <c r="F1997" s="7">
        <v>0</v>
      </c>
      <c r="G1997" s="7">
        <v>20165415.45</v>
      </c>
      <c r="H1997" s="7">
        <v>0</v>
      </c>
      <c r="I1997" s="7">
        <v>1472739096.11</v>
      </c>
      <c r="J1997" s="7"/>
      <c r="K1997" s="7">
        <v>28764286.39</v>
      </c>
      <c r="L1997" s="7">
        <v>0</v>
      </c>
      <c r="M1997" s="7">
        <v>0</v>
      </c>
      <c r="N1997" s="7">
        <v>0</v>
      </c>
      <c r="O1997" s="7">
        <v>15651786.09</v>
      </c>
      <c r="P1997" s="7">
        <v>0</v>
      </c>
      <c r="Q1997" s="7">
        <v>511120051.27</v>
      </c>
      <c r="R1997" s="7">
        <v>0</v>
      </c>
      <c r="S1997" s="7">
        <v>0</v>
      </c>
      <c r="T1997" s="7">
        <v>90909989.82</v>
      </c>
      <c r="U1997" s="7">
        <v>0</v>
      </c>
      <c r="V1997" s="7">
        <v>0</v>
      </c>
      <c r="W1997" s="7">
        <v>0</v>
      </c>
      <c r="X1997" s="7">
        <v>8940484.64</v>
      </c>
      <c r="Y1997" s="7">
        <v>753283959.24</v>
      </c>
      <c r="Z1997" s="7">
        <v>935641365.63</v>
      </c>
      <c r="AA1997" s="7">
        <v>0</v>
      </c>
      <c r="AB1997" s="7">
        <v>0</v>
      </c>
      <c r="AC1997" s="7"/>
      <c r="AD1997" s="7">
        <v>193493970.05</v>
      </c>
      <c r="AE1997" s="7">
        <v>19956433.54</v>
      </c>
      <c r="AF1997" s="7">
        <v>0</v>
      </c>
      <c r="AG1997" s="7">
        <v>13887753.49</v>
      </c>
      <c r="AH1997" s="7">
        <v>27450784.15</v>
      </c>
      <c r="AI1997" s="7">
        <v>109088919.03</v>
      </c>
      <c r="AJ1997" s="9">
        <f t="shared" si="527"/>
        <v>2550458264.38</v>
      </c>
      <c r="AK1997" s="9">
        <f t="shared" si="528"/>
        <v>2061743669.77</v>
      </c>
      <c r="AL1997" s="9">
        <f t="shared" si="529"/>
        <v>4612201934.15</v>
      </c>
      <c r="AM1997" s="9">
        <f t="shared" si="530"/>
        <v>455865325.43</v>
      </c>
      <c r="AN1997" s="9">
        <f t="shared" si="531"/>
        <v>2103533423.59</v>
      </c>
      <c r="AO1997" s="14" t="e">
        <f>AN1997-VLOOKUP(A1997,[1]选股结果!A1997:BF5000,44,FALSE)</f>
        <v>#N/A</v>
      </c>
      <c r="AP1997" s="9">
        <f t="shared" si="532"/>
        <v>2052803185.13</v>
      </c>
      <c r="AQ1997" s="9">
        <f t="shared" si="533"/>
        <v>0</v>
      </c>
      <c r="AR1997" s="9" t="e">
        <f t="shared" si="534"/>
        <v>#N/A</v>
      </c>
      <c r="AS1997" s="9">
        <f t="shared" si="535"/>
        <v>2052803185.13</v>
      </c>
      <c r="AT1997" s="9" t="e">
        <f t="shared" si="536"/>
        <v>#N/A</v>
      </c>
      <c r="AU1997" s="17" t="e">
        <f t="shared" si="537"/>
        <v>#N/A</v>
      </c>
      <c r="AV1997" s="17" t="e">
        <f t="shared" si="538"/>
        <v>#N/A</v>
      </c>
      <c r="AW1997" s="17" t="e">
        <f t="shared" si="539"/>
        <v>#N/A</v>
      </c>
      <c r="AX1997" s="17" t="e">
        <f t="shared" si="540"/>
        <v>#N/A</v>
      </c>
      <c r="AY1997" s="17" t="e">
        <f t="shared" si="541"/>
        <v>#N/A</v>
      </c>
      <c r="AZ1997" s="17" t="e">
        <f t="shared" si="542"/>
        <v>#N/A</v>
      </c>
      <c r="BA1997" s="17" t="e">
        <f t="shared" si="543"/>
        <v>#N/A</v>
      </c>
    </row>
    <row r="1998" spans="1:53">
      <c r="A1998" s="6" t="s">
        <v>4044</v>
      </c>
      <c r="B1998" s="6" t="s">
        <v>4045</v>
      </c>
      <c r="C1998" s="7">
        <v>0</v>
      </c>
      <c r="D1998" s="7">
        <v>410575837.02</v>
      </c>
      <c r="E1998" s="7">
        <v>0</v>
      </c>
      <c r="F1998" s="7">
        <v>0</v>
      </c>
      <c r="G1998" s="7">
        <v>0</v>
      </c>
      <c r="H1998" s="7">
        <v>0</v>
      </c>
      <c r="I1998" s="7">
        <v>1006414191.93</v>
      </c>
      <c r="J1998" s="7"/>
      <c r="K1998" s="7">
        <v>112206430.2</v>
      </c>
      <c r="L1998" s="7">
        <v>0</v>
      </c>
      <c r="M1998" s="7">
        <v>0</v>
      </c>
      <c r="N1998" s="7">
        <v>0</v>
      </c>
      <c r="O1998" s="7">
        <v>45034929.26</v>
      </c>
      <c r="P1998" s="7">
        <v>0</v>
      </c>
      <c r="Q1998" s="7">
        <v>1020674120.94</v>
      </c>
      <c r="R1998" s="7">
        <v>56615642.02</v>
      </c>
      <c r="S1998" s="7">
        <v>0</v>
      </c>
      <c r="T1998" s="7">
        <v>4729826.64</v>
      </c>
      <c r="U1998" s="7">
        <v>0</v>
      </c>
      <c r="V1998" s="7">
        <v>0</v>
      </c>
      <c r="W1998" s="7">
        <v>0</v>
      </c>
      <c r="X1998" s="7">
        <v>0</v>
      </c>
      <c r="Y1998" s="7">
        <v>913940107.92</v>
      </c>
      <c r="Z1998" s="7">
        <v>51371471.53</v>
      </c>
      <c r="AA1998" s="7">
        <v>0</v>
      </c>
      <c r="AB1998" s="7">
        <v>0</v>
      </c>
      <c r="AC1998" s="7"/>
      <c r="AD1998" s="7">
        <v>262268384.15</v>
      </c>
      <c r="AE1998" s="7">
        <v>0</v>
      </c>
      <c r="AF1998" s="7">
        <v>4557910.65</v>
      </c>
      <c r="AG1998" s="7">
        <v>3697328.17</v>
      </c>
      <c r="AH1998" s="7">
        <v>14802783.68</v>
      </c>
      <c r="AI1998" s="7">
        <v>0</v>
      </c>
      <c r="AJ1998" s="9">
        <f t="shared" si="527"/>
        <v>2656250978.01</v>
      </c>
      <c r="AK1998" s="9">
        <f t="shared" si="528"/>
        <v>1250637986.1</v>
      </c>
      <c r="AL1998" s="9">
        <f t="shared" si="529"/>
        <v>3906888964.11</v>
      </c>
      <c r="AM1998" s="9">
        <f t="shared" si="530"/>
        <v>455610766.28</v>
      </c>
      <c r="AN1998" s="9">
        <f t="shared" si="531"/>
        <v>2200640211.73</v>
      </c>
      <c r="AO1998" s="14" t="e">
        <f>AN1998-VLOOKUP(A1998,[1]选股结果!A1998:BF5001,44,FALSE)</f>
        <v>#N/A</v>
      </c>
      <c r="AP1998" s="9">
        <f t="shared" si="532"/>
        <v>1250637986.1</v>
      </c>
      <c r="AQ1998" s="9">
        <f t="shared" si="533"/>
        <v>0</v>
      </c>
      <c r="AR1998" s="9" t="e">
        <f t="shared" si="534"/>
        <v>#N/A</v>
      </c>
      <c r="AS1998" s="9">
        <f t="shared" si="535"/>
        <v>1250637986.1</v>
      </c>
      <c r="AT1998" s="9" t="e">
        <f t="shared" si="536"/>
        <v>#N/A</v>
      </c>
      <c r="AU1998" s="17" t="e">
        <f t="shared" si="537"/>
        <v>#N/A</v>
      </c>
      <c r="AV1998" s="17" t="e">
        <f t="shared" si="538"/>
        <v>#N/A</v>
      </c>
      <c r="AW1998" s="17" t="e">
        <f t="shared" si="539"/>
        <v>#N/A</v>
      </c>
      <c r="AX1998" s="17" t="e">
        <f t="shared" si="540"/>
        <v>#N/A</v>
      </c>
      <c r="AY1998" s="17" t="e">
        <f t="shared" si="541"/>
        <v>#N/A</v>
      </c>
      <c r="AZ1998" s="17" t="e">
        <f t="shared" si="542"/>
        <v>#N/A</v>
      </c>
      <c r="BA1998" s="17" t="e">
        <f t="shared" si="543"/>
        <v>#N/A</v>
      </c>
    </row>
    <row r="1999" spans="1:53">
      <c r="A1999" s="6" t="s">
        <v>4046</v>
      </c>
      <c r="B1999" s="6" t="s">
        <v>4047</v>
      </c>
      <c r="C1999" s="7">
        <v>0</v>
      </c>
      <c r="D1999" s="7">
        <v>409794325.26</v>
      </c>
      <c r="E1999" s="7">
        <v>0</v>
      </c>
      <c r="F1999" s="7">
        <v>0</v>
      </c>
      <c r="G1999" s="7">
        <v>0</v>
      </c>
      <c r="H1999" s="7">
        <v>0</v>
      </c>
      <c r="I1999" s="7">
        <v>8962172.79</v>
      </c>
      <c r="J1999" s="7"/>
      <c r="K1999" s="7">
        <v>2777805.63</v>
      </c>
      <c r="L1999" s="7">
        <v>0</v>
      </c>
      <c r="M1999" s="7">
        <v>0</v>
      </c>
      <c r="N1999" s="7">
        <v>0</v>
      </c>
      <c r="O1999" s="7">
        <v>54602445.65</v>
      </c>
      <c r="P1999" s="7">
        <v>0</v>
      </c>
      <c r="Q1999" s="7">
        <v>1174551356</v>
      </c>
      <c r="R1999" s="7">
        <v>0</v>
      </c>
      <c r="S1999" s="7">
        <v>0</v>
      </c>
      <c r="T1999" s="7">
        <v>82035783.41</v>
      </c>
      <c r="U1999" s="7">
        <v>0</v>
      </c>
      <c r="V1999" s="7">
        <v>0</v>
      </c>
      <c r="W1999" s="7">
        <v>0</v>
      </c>
      <c r="X1999" s="7">
        <v>375327936.21</v>
      </c>
      <c r="Y1999" s="7">
        <v>208268352.25</v>
      </c>
      <c r="Z1999" s="7">
        <v>7751819.75</v>
      </c>
      <c r="AA1999" s="7">
        <v>0</v>
      </c>
      <c r="AB1999" s="7">
        <v>0</v>
      </c>
      <c r="AC1999" s="7"/>
      <c r="AD1999" s="7">
        <v>204863783.14</v>
      </c>
      <c r="AE1999" s="7">
        <v>0</v>
      </c>
      <c r="AF1999" s="7">
        <v>0</v>
      </c>
      <c r="AG1999" s="7">
        <v>0</v>
      </c>
      <c r="AH1999" s="7">
        <v>130992019.71</v>
      </c>
      <c r="AI1999" s="7">
        <v>4055636.34</v>
      </c>
      <c r="AJ1999" s="9">
        <f t="shared" si="527"/>
        <v>1732723888.74</v>
      </c>
      <c r="AK1999" s="9">
        <f t="shared" si="528"/>
        <v>931259547.4</v>
      </c>
      <c r="AL1999" s="9">
        <f t="shared" si="529"/>
        <v>2663983436.14</v>
      </c>
      <c r="AM1999" s="9">
        <f t="shared" si="530"/>
        <v>839724707.12</v>
      </c>
      <c r="AN1999" s="9">
        <f t="shared" si="531"/>
        <v>1268327117.83</v>
      </c>
      <c r="AO1999" s="14" t="e">
        <f>AN1999-VLOOKUP(A1999,[1]选股结果!A1999:BF5002,44,FALSE)</f>
        <v>#N/A</v>
      </c>
      <c r="AP1999" s="9">
        <f t="shared" si="532"/>
        <v>555931611.19</v>
      </c>
      <c r="AQ1999" s="9">
        <f t="shared" si="533"/>
        <v>0</v>
      </c>
      <c r="AR1999" s="9" t="e">
        <f t="shared" si="534"/>
        <v>#N/A</v>
      </c>
      <c r="AS1999" s="9">
        <f t="shared" si="535"/>
        <v>555931611.19</v>
      </c>
      <c r="AT1999" s="9" t="e">
        <f t="shared" si="536"/>
        <v>#N/A</v>
      </c>
      <c r="AU1999" s="17" t="e">
        <f t="shared" si="537"/>
        <v>#N/A</v>
      </c>
      <c r="AV1999" s="17" t="e">
        <f t="shared" si="538"/>
        <v>#N/A</v>
      </c>
      <c r="AW1999" s="17" t="e">
        <f t="shared" si="539"/>
        <v>#N/A</v>
      </c>
      <c r="AX1999" s="17" t="e">
        <f t="shared" si="540"/>
        <v>#N/A</v>
      </c>
      <c r="AY1999" s="17" t="e">
        <f t="shared" si="541"/>
        <v>#N/A</v>
      </c>
      <c r="AZ1999" s="17" t="e">
        <f t="shared" si="542"/>
        <v>#N/A</v>
      </c>
      <c r="BA1999" s="17" t="e">
        <f t="shared" si="543"/>
        <v>#N/A</v>
      </c>
    </row>
    <row r="2000" spans="1:53">
      <c r="A2000" s="6" t="s">
        <v>4048</v>
      </c>
      <c r="B2000" s="6" t="s">
        <v>4049</v>
      </c>
      <c r="C2000" s="7">
        <v>1979647474.34</v>
      </c>
      <c r="D2000" s="7">
        <v>409457977.07</v>
      </c>
      <c r="E2000" s="7">
        <v>0</v>
      </c>
      <c r="F2000" s="7">
        <v>0</v>
      </c>
      <c r="G2000" s="7">
        <v>200000000</v>
      </c>
      <c r="H2000" s="7">
        <v>0</v>
      </c>
      <c r="I2000" s="7">
        <v>726060652.87</v>
      </c>
      <c r="J2000" s="7"/>
      <c r="K2000" s="7">
        <v>39318723.74</v>
      </c>
      <c r="L2000" s="7">
        <v>0</v>
      </c>
      <c r="M2000" s="7">
        <v>0</v>
      </c>
      <c r="N2000" s="7">
        <v>0</v>
      </c>
      <c r="O2000" s="7">
        <v>18505853.63</v>
      </c>
      <c r="P2000" s="7">
        <v>0</v>
      </c>
      <c r="Q2000" s="7">
        <v>431302101.15</v>
      </c>
      <c r="R2000" s="7">
        <v>5741901.78</v>
      </c>
      <c r="S2000" s="7">
        <v>0</v>
      </c>
      <c r="T2000" s="7">
        <v>152872115.76</v>
      </c>
      <c r="U2000" s="7">
        <v>0</v>
      </c>
      <c r="V2000" s="7">
        <v>0</v>
      </c>
      <c r="W2000" s="7">
        <v>45229656.34</v>
      </c>
      <c r="X2000" s="7">
        <v>101430501.69</v>
      </c>
      <c r="Y2000" s="7">
        <v>1906378746.69</v>
      </c>
      <c r="Z2000" s="7">
        <v>125395695.18</v>
      </c>
      <c r="AA2000" s="7">
        <v>0</v>
      </c>
      <c r="AB2000" s="7">
        <v>0</v>
      </c>
      <c r="AC2000" s="7"/>
      <c r="AD2000" s="7">
        <v>276581316.06</v>
      </c>
      <c r="AE2000" s="7">
        <v>0</v>
      </c>
      <c r="AF2000" s="7">
        <v>112857765.78</v>
      </c>
      <c r="AG2000" s="7">
        <v>293005240.08</v>
      </c>
      <c r="AH2000" s="7">
        <v>65111573.98</v>
      </c>
      <c r="AI2000" s="7">
        <v>53507800.94</v>
      </c>
      <c r="AJ2000" s="9">
        <f t="shared" si="527"/>
        <v>1983259326</v>
      </c>
      <c r="AK2000" s="9">
        <f t="shared" si="528"/>
        <v>4959145771.08</v>
      </c>
      <c r="AL2000" s="9">
        <f t="shared" si="529"/>
        <v>6942405097.08</v>
      </c>
      <c r="AM2000" s="9">
        <f t="shared" si="530"/>
        <v>774623988.73</v>
      </c>
      <c r="AN2000" s="9">
        <f t="shared" si="531"/>
        <v>1355295495.3</v>
      </c>
      <c r="AO2000" s="14" t="e">
        <f>AN2000-VLOOKUP(A2000,[1]选股结果!A2000:BF5003,44,FALSE)</f>
        <v>#N/A</v>
      </c>
      <c r="AP2000" s="9">
        <f t="shared" si="532"/>
        <v>2832838138.71</v>
      </c>
      <c r="AQ2000" s="9">
        <f t="shared" si="533"/>
        <v>1979647474.34</v>
      </c>
      <c r="AR2000" s="9" t="e">
        <f t="shared" si="534"/>
        <v>#N/A</v>
      </c>
      <c r="AS2000" s="9">
        <f t="shared" si="535"/>
        <v>4812485613.05</v>
      </c>
      <c r="AT2000" s="9" t="e">
        <f t="shared" si="536"/>
        <v>#N/A</v>
      </c>
      <c r="AU2000" s="17" t="e">
        <f t="shared" si="537"/>
        <v>#N/A</v>
      </c>
      <c r="AV2000" s="17" t="e">
        <f t="shared" si="538"/>
        <v>#N/A</v>
      </c>
      <c r="AW2000" s="17" t="e">
        <f t="shared" si="539"/>
        <v>#N/A</v>
      </c>
      <c r="AX2000" s="17" t="e">
        <f t="shared" si="540"/>
        <v>#N/A</v>
      </c>
      <c r="AY2000" s="17" t="e">
        <f t="shared" si="541"/>
        <v>#N/A</v>
      </c>
      <c r="AZ2000" s="17" t="e">
        <f t="shared" si="542"/>
        <v>#N/A</v>
      </c>
      <c r="BA2000" s="17" t="e">
        <f t="shared" si="543"/>
        <v>#N/A</v>
      </c>
    </row>
    <row r="2001" spans="1:53">
      <c r="A2001" s="6" t="s">
        <v>4050</v>
      </c>
      <c r="B2001" s="6" t="s">
        <v>4051</v>
      </c>
      <c r="C2001" s="7">
        <v>1179051.18</v>
      </c>
      <c r="D2001" s="7">
        <v>408782956.46</v>
      </c>
      <c r="E2001" s="7">
        <v>0</v>
      </c>
      <c r="F2001" s="7">
        <v>0</v>
      </c>
      <c r="G2001" s="7">
        <v>107800</v>
      </c>
      <c r="H2001" s="7">
        <v>0</v>
      </c>
      <c r="I2001" s="7">
        <v>606816061.06</v>
      </c>
      <c r="J2001" s="7"/>
      <c r="K2001" s="7">
        <v>3110399.7</v>
      </c>
      <c r="L2001" s="7">
        <v>0</v>
      </c>
      <c r="M2001" s="7">
        <v>0</v>
      </c>
      <c r="N2001" s="7">
        <v>0</v>
      </c>
      <c r="O2001" s="7">
        <v>28711191.31</v>
      </c>
      <c r="P2001" s="7">
        <v>0</v>
      </c>
      <c r="Q2001" s="7">
        <v>594674885.88</v>
      </c>
      <c r="R2001" s="7">
        <v>0</v>
      </c>
      <c r="S2001" s="7">
        <v>0</v>
      </c>
      <c r="T2001" s="7">
        <v>82953830.72</v>
      </c>
      <c r="U2001" s="7">
        <v>0</v>
      </c>
      <c r="V2001" s="7">
        <v>0</v>
      </c>
      <c r="W2001" s="7">
        <v>0</v>
      </c>
      <c r="X2001" s="7">
        <v>0</v>
      </c>
      <c r="Y2001" s="7">
        <v>676565115.48</v>
      </c>
      <c r="Z2001" s="7">
        <v>99727413.67</v>
      </c>
      <c r="AA2001" s="7">
        <v>0</v>
      </c>
      <c r="AB2001" s="7">
        <v>0</v>
      </c>
      <c r="AC2001" s="7"/>
      <c r="AD2001" s="7">
        <v>151213470.92</v>
      </c>
      <c r="AE2001" s="7">
        <v>0</v>
      </c>
      <c r="AF2001" s="7">
        <v>0</v>
      </c>
      <c r="AG2001" s="7">
        <v>49943567.55</v>
      </c>
      <c r="AH2001" s="7">
        <v>14579871.92</v>
      </c>
      <c r="AI2001" s="7">
        <v>108144836.37</v>
      </c>
      <c r="AJ2001" s="9">
        <f t="shared" si="527"/>
        <v>1725157125.13</v>
      </c>
      <c r="AK2001" s="9">
        <f t="shared" si="528"/>
        <v>1101353327.09</v>
      </c>
      <c r="AL2001" s="9">
        <f t="shared" si="529"/>
        <v>2826510452.22</v>
      </c>
      <c r="AM2001" s="9">
        <f t="shared" si="530"/>
        <v>437601947.77</v>
      </c>
      <c r="AN2001" s="9">
        <f t="shared" si="531"/>
        <v>1287555177.36</v>
      </c>
      <c r="AO2001" s="14" t="e">
        <f>AN2001-VLOOKUP(A2001,[1]选股结果!A2001:BF5004,44,FALSE)</f>
        <v>#N/A</v>
      </c>
      <c r="AP2001" s="9">
        <f t="shared" si="532"/>
        <v>1100174275.91</v>
      </c>
      <c r="AQ2001" s="9">
        <f t="shared" si="533"/>
        <v>1179051.18</v>
      </c>
      <c r="AR2001" s="9" t="e">
        <f t="shared" si="534"/>
        <v>#N/A</v>
      </c>
      <c r="AS2001" s="9">
        <f t="shared" si="535"/>
        <v>1101353327.09</v>
      </c>
      <c r="AT2001" s="9" t="e">
        <f t="shared" si="536"/>
        <v>#N/A</v>
      </c>
      <c r="AU2001" s="17" t="e">
        <f t="shared" si="537"/>
        <v>#N/A</v>
      </c>
      <c r="AV2001" s="17" t="e">
        <f t="shared" si="538"/>
        <v>#N/A</v>
      </c>
      <c r="AW2001" s="17" t="e">
        <f t="shared" si="539"/>
        <v>#N/A</v>
      </c>
      <c r="AX2001" s="17" t="e">
        <f t="shared" si="540"/>
        <v>#N/A</v>
      </c>
      <c r="AY2001" s="17" t="e">
        <f t="shared" si="541"/>
        <v>#N/A</v>
      </c>
      <c r="AZ2001" s="17" t="e">
        <f t="shared" si="542"/>
        <v>#N/A</v>
      </c>
      <c r="BA2001" s="17" t="e">
        <f t="shared" si="543"/>
        <v>#N/A</v>
      </c>
    </row>
    <row r="2002" spans="1:53">
      <c r="A2002" s="6" t="s">
        <v>4052</v>
      </c>
      <c r="B2002" s="6" t="s">
        <v>4053</v>
      </c>
      <c r="C2002" s="7">
        <v>0</v>
      </c>
      <c r="D2002" s="7">
        <v>408597335.49</v>
      </c>
      <c r="E2002" s="7">
        <v>0</v>
      </c>
      <c r="F2002" s="7">
        <v>0</v>
      </c>
      <c r="G2002" s="7">
        <v>0</v>
      </c>
      <c r="H2002" s="7">
        <v>0</v>
      </c>
      <c r="I2002" s="7">
        <v>2804079.55</v>
      </c>
      <c r="J2002" s="7"/>
      <c r="K2002" s="7">
        <v>11807738.87</v>
      </c>
      <c r="L2002" s="7">
        <v>0</v>
      </c>
      <c r="M2002" s="7">
        <v>0</v>
      </c>
      <c r="N2002" s="7">
        <v>0</v>
      </c>
      <c r="O2002" s="7">
        <v>5425949.7</v>
      </c>
      <c r="P2002" s="7">
        <v>0</v>
      </c>
      <c r="Q2002" s="7">
        <v>1997988398.91</v>
      </c>
      <c r="R2002" s="7">
        <v>0</v>
      </c>
      <c r="S2002" s="7">
        <v>0</v>
      </c>
      <c r="T2002" s="7">
        <v>133056400.86</v>
      </c>
      <c r="U2002" s="7">
        <v>0</v>
      </c>
      <c r="V2002" s="7">
        <v>0</v>
      </c>
      <c r="W2002" s="7">
        <v>0</v>
      </c>
      <c r="X2002" s="7">
        <v>70096299.44</v>
      </c>
      <c r="Y2002" s="7">
        <v>24184126.06</v>
      </c>
      <c r="Z2002" s="7">
        <v>104761.16</v>
      </c>
      <c r="AA2002" s="7">
        <v>0</v>
      </c>
      <c r="AB2002" s="7">
        <v>0</v>
      </c>
      <c r="AC2002" s="7"/>
      <c r="AD2002" s="7">
        <v>0</v>
      </c>
      <c r="AE2002" s="7">
        <v>0</v>
      </c>
      <c r="AF2002" s="7">
        <v>0</v>
      </c>
      <c r="AG2002" s="7">
        <v>4932318.76</v>
      </c>
      <c r="AH2002" s="7">
        <v>39249733.2</v>
      </c>
      <c r="AI2002" s="7">
        <v>0</v>
      </c>
      <c r="AJ2002" s="9">
        <f t="shared" si="527"/>
        <v>2559679903.38</v>
      </c>
      <c r="AK2002" s="9">
        <f t="shared" si="528"/>
        <v>138567238.62</v>
      </c>
      <c r="AL2002" s="9">
        <f t="shared" si="529"/>
        <v>2698247142</v>
      </c>
      <c r="AM2002" s="9">
        <f t="shared" si="530"/>
        <v>484119584.63</v>
      </c>
      <c r="AN2002" s="9">
        <f t="shared" si="531"/>
        <v>2145656618.19</v>
      </c>
      <c r="AO2002" s="14">
        <f>AN2002-VLOOKUP(A2002,[1]选股结果!A2002:BF5005,44,FALSE)</f>
        <v>894137537.15</v>
      </c>
      <c r="AP2002" s="9">
        <f t="shared" si="532"/>
        <v>68470939.18</v>
      </c>
      <c r="AQ2002" s="9">
        <f t="shared" si="533"/>
        <v>0</v>
      </c>
      <c r="AR2002" s="9">
        <f t="shared" si="534"/>
        <v>1446728060.96</v>
      </c>
      <c r="AS2002" s="9">
        <f t="shared" si="535"/>
        <v>68470939.18</v>
      </c>
      <c r="AT2002" s="9">
        <f t="shared" si="536"/>
        <v>1378257121.78</v>
      </c>
      <c r="AU2002" s="17">
        <f t="shared" si="537"/>
        <v>0.33463067296058</v>
      </c>
      <c r="AV2002" s="17">
        <f t="shared" si="538"/>
        <v>1.48310983666565</v>
      </c>
      <c r="AW2002" s="17">
        <f t="shared" si="539"/>
        <v>0.618041193281812</v>
      </c>
      <c r="AX2002" s="17">
        <f t="shared" si="540"/>
        <v>0.0473281337576082</v>
      </c>
      <c r="AY2002" s="17">
        <f t="shared" si="541"/>
        <v>0</v>
      </c>
      <c r="AZ2002" s="17">
        <f t="shared" si="542"/>
        <v>0.0473281337576082</v>
      </c>
      <c r="BA2002" s="17">
        <f t="shared" si="543"/>
        <v>0.952671866242392</v>
      </c>
    </row>
    <row r="2003" spans="1:53">
      <c r="A2003" s="6" t="s">
        <v>4054</v>
      </c>
      <c r="B2003" s="6" t="s">
        <v>4055</v>
      </c>
      <c r="C2003" s="7">
        <v>724255043.65</v>
      </c>
      <c r="D2003" s="7">
        <v>407976328.07</v>
      </c>
      <c r="E2003" s="7">
        <v>0</v>
      </c>
      <c r="F2003" s="7">
        <v>0</v>
      </c>
      <c r="G2003" s="7">
        <v>50103484.03</v>
      </c>
      <c r="H2003" s="7">
        <v>0</v>
      </c>
      <c r="I2003" s="7">
        <v>116133049.97</v>
      </c>
      <c r="J2003" s="7"/>
      <c r="K2003" s="7">
        <v>37835278.78</v>
      </c>
      <c r="L2003" s="7">
        <v>0</v>
      </c>
      <c r="M2003" s="7">
        <v>0</v>
      </c>
      <c r="N2003" s="7">
        <v>0</v>
      </c>
      <c r="O2003" s="7">
        <v>6268374.51</v>
      </c>
      <c r="P2003" s="7">
        <v>0</v>
      </c>
      <c r="Q2003" s="7">
        <v>74117319.68</v>
      </c>
      <c r="R2003" s="7">
        <v>0</v>
      </c>
      <c r="S2003" s="7">
        <v>0</v>
      </c>
      <c r="T2003" s="7">
        <v>12709808.95</v>
      </c>
      <c r="U2003" s="7">
        <v>0</v>
      </c>
      <c r="V2003" s="7">
        <v>0</v>
      </c>
      <c r="W2003" s="7">
        <v>0</v>
      </c>
      <c r="X2003" s="7">
        <v>7349976.98</v>
      </c>
      <c r="Y2003" s="7">
        <v>81107201.29</v>
      </c>
      <c r="Z2003" s="7">
        <v>13876831.33</v>
      </c>
      <c r="AA2003" s="7">
        <v>0</v>
      </c>
      <c r="AB2003" s="7">
        <v>0</v>
      </c>
      <c r="AC2003" s="7"/>
      <c r="AD2003" s="7">
        <v>279692515.83</v>
      </c>
      <c r="AE2003" s="7">
        <v>0</v>
      </c>
      <c r="AF2003" s="7">
        <v>79749259.59</v>
      </c>
      <c r="AG2003" s="7">
        <v>14961049.6</v>
      </c>
      <c r="AH2003" s="7">
        <v>2360327.25</v>
      </c>
      <c r="AI2003" s="7">
        <v>6059000</v>
      </c>
      <c r="AJ2003" s="9">
        <f t="shared" si="527"/>
        <v>705143643.99</v>
      </c>
      <c r="AK2003" s="9">
        <f t="shared" si="528"/>
        <v>1209411205.52</v>
      </c>
      <c r="AL2003" s="9">
        <f t="shared" si="529"/>
        <v>1914554849.51</v>
      </c>
      <c r="AM2003" s="9">
        <f t="shared" si="530"/>
        <v>471698163.59</v>
      </c>
      <c r="AN2003" s="9">
        <f t="shared" si="531"/>
        <v>240795457.38</v>
      </c>
      <c r="AO2003" s="14" t="e">
        <f>AN2003-VLOOKUP(A2003,[1]选股结果!A2003:BF5006,44,FALSE)</f>
        <v>#N/A</v>
      </c>
      <c r="AP2003" s="9">
        <f t="shared" si="532"/>
        <v>477806184.89</v>
      </c>
      <c r="AQ2003" s="9">
        <f t="shared" si="533"/>
        <v>724255043.65</v>
      </c>
      <c r="AR2003" s="9" t="e">
        <f t="shared" si="534"/>
        <v>#N/A</v>
      </c>
      <c r="AS2003" s="9">
        <f t="shared" si="535"/>
        <v>1202061228.54</v>
      </c>
      <c r="AT2003" s="9" t="e">
        <f t="shared" si="536"/>
        <v>#N/A</v>
      </c>
      <c r="AU2003" s="17" t="e">
        <f t="shared" si="537"/>
        <v>#N/A</v>
      </c>
      <c r="AV2003" s="17" t="e">
        <f t="shared" si="538"/>
        <v>#N/A</v>
      </c>
      <c r="AW2003" s="17" t="e">
        <f t="shared" si="539"/>
        <v>#N/A</v>
      </c>
      <c r="AX2003" s="17" t="e">
        <f t="shared" si="540"/>
        <v>#N/A</v>
      </c>
      <c r="AY2003" s="17" t="e">
        <f t="shared" si="541"/>
        <v>#N/A</v>
      </c>
      <c r="AZ2003" s="17" t="e">
        <f t="shared" si="542"/>
        <v>#N/A</v>
      </c>
      <c r="BA2003" s="17" t="e">
        <f t="shared" si="543"/>
        <v>#N/A</v>
      </c>
    </row>
    <row r="2004" spans="1:53">
      <c r="A2004" s="6" t="s">
        <v>4056</v>
      </c>
      <c r="B2004" s="6" t="s">
        <v>4057</v>
      </c>
      <c r="C2004" s="7">
        <v>16738390.23</v>
      </c>
      <c r="D2004" s="7">
        <v>407738486.31</v>
      </c>
      <c r="E2004" s="7">
        <v>0</v>
      </c>
      <c r="F2004" s="7">
        <v>0</v>
      </c>
      <c r="G2004" s="7">
        <v>0</v>
      </c>
      <c r="H2004" s="7">
        <v>0</v>
      </c>
      <c r="I2004" s="7">
        <v>4405852017.15</v>
      </c>
      <c r="J2004" s="7"/>
      <c r="K2004" s="7">
        <v>37592612.9</v>
      </c>
      <c r="L2004" s="7">
        <v>0</v>
      </c>
      <c r="M2004" s="7">
        <v>0</v>
      </c>
      <c r="N2004" s="7">
        <v>0</v>
      </c>
      <c r="O2004" s="7">
        <v>103673806.48</v>
      </c>
      <c r="P2004" s="7">
        <v>0</v>
      </c>
      <c r="Q2004" s="7">
        <v>2623516510.25</v>
      </c>
      <c r="R2004" s="7">
        <v>0</v>
      </c>
      <c r="S2004" s="7">
        <v>0</v>
      </c>
      <c r="T2004" s="7">
        <v>54570005.09</v>
      </c>
      <c r="U2004" s="7">
        <v>0</v>
      </c>
      <c r="V2004" s="7">
        <v>0</v>
      </c>
      <c r="W2004" s="7">
        <v>0</v>
      </c>
      <c r="X2004" s="7">
        <v>0</v>
      </c>
      <c r="Y2004" s="7">
        <v>895568954.14</v>
      </c>
      <c r="Z2004" s="7">
        <v>536432370.39</v>
      </c>
      <c r="AA2004" s="7">
        <v>0</v>
      </c>
      <c r="AB2004" s="7">
        <v>0</v>
      </c>
      <c r="AC2004" s="7"/>
      <c r="AD2004" s="7">
        <v>232465497.07</v>
      </c>
      <c r="AE2004" s="7">
        <v>0</v>
      </c>
      <c r="AF2004" s="7">
        <v>0</v>
      </c>
      <c r="AG2004" s="7">
        <v>442544249.29</v>
      </c>
      <c r="AH2004" s="7">
        <v>102189962.11</v>
      </c>
      <c r="AI2004" s="7">
        <v>85968963.17</v>
      </c>
      <c r="AJ2004" s="9">
        <f t="shared" si="527"/>
        <v>7632943438.18</v>
      </c>
      <c r="AK2004" s="9">
        <f t="shared" si="528"/>
        <v>2311908386.4</v>
      </c>
      <c r="AL2004" s="9">
        <f t="shared" si="529"/>
        <v>9944851824.58</v>
      </c>
      <c r="AM2004" s="9">
        <f t="shared" si="530"/>
        <v>511412292.79</v>
      </c>
      <c r="AN2004" s="9">
        <f t="shared" si="531"/>
        <v>7121531145.39</v>
      </c>
      <c r="AO2004" s="14" t="e">
        <f>AN2004-VLOOKUP(A2004,[1]选股结果!A2004:BF5007,44,FALSE)</f>
        <v>#N/A</v>
      </c>
      <c r="AP2004" s="9">
        <f t="shared" si="532"/>
        <v>2295169996.17</v>
      </c>
      <c r="AQ2004" s="9">
        <f t="shared" si="533"/>
        <v>16738390.23</v>
      </c>
      <c r="AR2004" s="9" t="e">
        <f t="shared" si="534"/>
        <v>#N/A</v>
      </c>
      <c r="AS2004" s="9">
        <f t="shared" si="535"/>
        <v>2311908386.4</v>
      </c>
      <c r="AT2004" s="9" t="e">
        <f t="shared" si="536"/>
        <v>#N/A</v>
      </c>
      <c r="AU2004" s="17" t="e">
        <f t="shared" si="537"/>
        <v>#N/A</v>
      </c>
      <c r="AV2004" s="17" t="e">
        <f t="shared" si="538"/>
        <v>#N/A</v>
      </c>
      <c r="AW2004" s="17" t="e">
        <f t="shared" si="539"/>
        <v>#N/A</v>
      </c>
      <c r="AX2004" s="17" t="e">
        <f t="shared" si="540"/>
        <v>#N/A</v>
      </c>
      <c r="AY2004" s="17" t="e">
        <f t="shared" si="541"/>
        <v>#N/A</v>
      </c>
      <c r="AZ2004" s="17" t="e">
        <f t="shared" si="542"/>
        <v>#N/A</v>
      </c>
      <c r="BA2004" s="17" t="e">
        <f t="shared" si="543"/>
        <v>#N/A</v>
      </c>
    </row>
    <row r="2005" spans="1:53">
      <c r="A2005" s="6" t="s">
        <v>4058</v>
      </c>
      <c r="B2005" s="6" t="s">
        <v>4059</v>
      </c>
      <c r="C2005" s="7">
        <v>8248130.44</v>
      </c>
      <c r="D2005" s="7">
        <v>405878154.14</v>
      </c>
      <c r="E2005" s="7">
        <v>0</v>
      </c>
      <c r="F2005" s="7">
        <v>0</v>
      </c>
      <c r="G2005" s="7">
        <v>132008812.5</v>
      </c>
      <c r="H2005" s="7">
        <v>0</v>
      </c>
      <c r="I2005" s="7">
        <v>248773724.72</v>
      </c>
      <c r="J2005" s="7"/>
      <c r="K2005" s="7">
        <v>18608361.83</v>
      </c>
      <c r="L2005" s="7">
        <v>0</v>
      </c>
      <c r="M2005" s="7">
        <v>0</v>
      </c>
      <c r="N2005" s="7">
        <v>0</v>
      </c>
      <c r="O2005" s="7">
        <v>13377085.22</v>
      </c>
      <c r="P2005" s="7">
        <v>0</v>
      </c>
      <c r="Q2005" s="7">
        <v>90498411.16</v>
      </c>
      <c r="R2005" s="7">
        <v>314659592.81</v>
      </c>
      <c r="S2005" s="7">
        <v>0</v>
      </c>
      <c r="T2005" s="7">
        <v>23259140.01</v>
      </c>
      <c r="U2005" s="7">
        <v>0</v>
      </c>
      <c r="V2005" s="7">
        <v>0</v>
      </c>
      <c r="W2005" s="7">
        <v>0</v>
      </c>
      <c r="X2005" s="7">
        <v>0</v>
      </c>
      <c r="Y2005" s="7">
        <v>322761604.8</v>
      </c>
      <c r="Z2005" s="7">
        <v>267775923.75</v>
      </c>
      <c r="AA2005" s="7">
        <v>0</v>
      </c>
      <c r="AB2005" s="7">
        <v>0</v>
      </c>
      <c r="AC2005" s="7"/>
      <c r="AD2005" s="7">
        <v>192001909.85</v>
      </c>
      <c r="AE2005" s="7">
        <v>0</v>
      </c>
      <c r="AF2005" s="7">
        <v>0</v>
      </c>
      <c r="AG2005" s="7">
        <v>480583.1</v>
      </c>
      <c r="AH2005" s="7">
        <v>10444135.91</v>
      </c>
      <c r="AI2005" s="7">
        <v>3448619.68</v>
      </c>
      <c r="AJ2005" s="9">
        <f t="shared" si="527"/>
        <v>1247063282.39</v>
      </c>
      <c r="AK2005" s="9">
        <f t="shared" si="528"/>
        <v>805160907.53</v>
      </c>
      <c r="AL2005" s="9">
        <f t="shared" si="529"/>
        <v>2052224189.92</v>
      </c>
      <c r="AM2005" s="9">
        <f t="shared" si="530"/>
        <v>551264051.86</v>
      </c>
      <c r="AN2005" s="9">
        <f t="shared" si="531"/>
        <v>695799230.53</v>
      </c>
      <c r="AO2005" s="14">
        <f>AN2005-VLOOKUP(A2005,[1]选股结果!A2005:BF5008,44,FALSE)</f>
        <v>15570561.4599999</v>
      </c>
      <c r="AP2005" s="9">
        <f t="shared" si="532"/>
        <v>796912777.09</v>
      </c>
      <c r="AQ2005" s="9">
        <f t="shared" si="533"/>
        <v>8248130.44</v>
      </c>
      <c r="AR2005" s="9">
        <f t="shared" si="534"/>
        <v>1371995520.85</v>
      </c>
      <c r="AS2005" s="9">
        <f t="shared" si="535"/>
        <v>805160907.53</v>
      </c>
      <c r="AT2005" s="9">
        <f t="shared" si="536"/>
        <v>566834613.32</v>
      </c>
      <c r="AU2005" s="17">
        <f t="shared" si="537"/>
        <v>0.401797267908333</v>
      </c>
      <c r="AV2005" s="17">
        <f t="shared" si="538"/>
        <v>0.507143951970723</v>
      </c>
      <c r="AW2005" s="17">
        <f t="shared" si="539"/>
        <v>0.0113488427792777</v>
      </c>
      <c r="AX2005" s="17">
        <f t="shared" si="540"/>
        <v>0.580842112805357</v>
      </c>
      <c r="AY2005" s="17">
        <f t="shared" si="541"/>
        <v>0.00601177650703261</v>
      </c>
      <c r="AZ2005" s="17">
        <f t="shared" si="542"/>
        <v>0.586853889312389</v>
      </c>
      <c r="BA2005" s="17">
        <f t="shared" si="543"/>
        <v>0.413146110687611</v>
      </c>
    </row>
    <row r="2006" spans="1:53">
      <c r="A2006" s="6" t="s">
        <v>4060</v>
      </c>
      <c r="B2006" s="6" t="s">
        <v>4061</v>
      </c>
      <c r="C2006" s="7">
        <v>5052171.37</v>
      </c>
      <c r="D2006" s="7">
        <v>405648710.14</v>
      </c>
      <c r="E2006" s="7">
        <v>0</v>
      </c>
      <c r="F2006" s="7">
        <v>0</v>
      </c>
      <c r="G2006" s="7">
        <v>0</v>
      </c>
      <c r="H2006" s="7">
        <v>0</v>
      </c>
      <c r="I2006" s="7">
        <v>959561250.38</v>
      </c>
      <c r="J2006" s="7"/>
      <c r="K2006" s="7">
        <v>15056349.21</v>
      </c>
      <c r="L2006" s="7">
        <v>0</v>
      </c>
      <c r="M2006" s="7">
        <v>0</v>
      </c>
      <c r="N2006" s="7">
        <v>0</v>
      </c>
      <c r="O2006" s="7">
        <v>26209348.02</v>
      </c>
      <c r="P2006" s="7">
        <v>0</v>
      </c>
      <c r="Q2006" s="7">
        <v>140544968.69</v>
      </c>
      <c r="R2006" s="7">
        <v>130037759.66</v>
      </c>
      <c r="S2006" s="7">
        <v>0</v>
      </c>
      <c r="T2006" s="7">
        <v>7474568.9</v>
      </c>
      <c r="U2006" s="7">
        <v>0</v>
      </c>
      <c r="V2006" s="7">
        <v>0</v>
      </c>
      <c r="W2006" s="7">
        <v>0</v>
      </c>
      <c r="X2006" s="7">
        <v>116356980.01</v>
      </c>
      <c r="Y2006" s="7">
        <v>147879346.45</v>
      </c>
      <c r="Z2006" s="7">
        <v>148514.86</v>
      </c>
      <c r="AA2006" s="7">
        <v>0</v>
      </c>
      <c r="AB2006" s="7">
        <v>0</v>
      </c>
      <c r="AC2006" s="7"/>
      <c r="AD2006" s="7">
        <v>1792398.9</v>
      </c>
      <c r="AE2006" s="7">
        <v>0</v>
      </c>
      <c r="AF2006" s="7">
        <v>0</v>
      </c>
      <c r="AG2006" s="7">
        <v>39917135.65</v>
      </c>
      <c r="AH2006" s="7">
        <v>47894739.36</v>
      </c>
      <c r="AI2006" s="7">
        <v>24642139.61</v>
      </c>
      <c r="AJ2006" s="9">
        <f t="shared" si="527"/>
        <v>1684532955</v>
      </c>
      <c r="AK2006" s="9">
        <f t="shared" si="528"/>
        <v>383683426.21</v>
      </c>
      <c r="AL2006" s="9">
        <f t="shared" si="529"/>
        <v>2068216381.21</v>
      </c>
      <c r="AM2006" s="9">
        <f t="shared" si="530"/>
        <v>548215038.17</v>
      </c>
      <c r="AN2006" s="9">
        <f t="shared" si="531"/>
        <v>1252674896.84</v>
      </c>
      <c r="AO2006" s="14" t="e">
        <f>AN2006-VLOOKUP(A2006,[1]选股结果!A2006:BF5009,44,FALSE)</f>
        <v>#N/A</v>
      </c>
      <c r="AP2006" s="9">
        <f t="shared" si="532"/>
        <v>262274274.83</v>
      </c>
      <c r="AQ2006" s="9">
        <f t="shared" si="533"/>
        <v>5052171.37</v>
      </c>
      <c r="AR2006" s="9" t="e">
        <f t="shared" si="534"/>
        <v>#N/A</v>
      </c>
      <c r="AS2006" s="9">
        <f t="shared" si="535"/>
        <v>267326446.2</v>
      </c>
      <c r="AT2006" s="9" t="e">
        <f t="shared" si="536"/>
        <v>#N/A</v>
      </c>
      <c r="AU2006" s="17" t="e">
        <f t="shared" si="537"/>
        <v>#N/A</v>
      </c>
      <c r="AV2006" s="17" t="e">
        <f t="shared" si="538"/>
        <v>#N/A</v>
      </c>
      <c r="AW2006" s="17" t="e">
        <f t="shared" si="539"/>
        <v>#N/A</v>
      </c>
      <c r="AX2006" s="17" t="e">
        <f t="shared" si="540"/>
        <v>#N/A</v>
      </c>
      <c r="AY2006" s="17" t="e">
        <f t="shared" si="541"/>
        <v>#N/A</v>
      </c>
      <c r="AZ2006" s="17" t="e">
        <f t="shared" si="542"/>
        <v>#N/A</v>
      </c>
      <c r="BA2006" s="17" t="e">
        <f t="shared" si="543"/>
        <v>#N/A</v>
      </c>
    </row>
    <row r="2007" spans="1:53">
      <c r="A2007" s="6" t="s">
        <v>4062</v>
      </c>
      <c r="B2007" s="6" t="s">
        <v>4063</v>
      </c>
      <c r="C2007" s="7">
        <v>11361948.22</v>
      </c>
      <c r="D2007" s="7">
        <v>405288578.67</v>
      </c>
      <c r="E2007" s="7">
        <v>0</v>
      </c>
      <c r="F2007" s="7">
        <v>0</v>
      </c>
      <c r="G2007" s="7">
        <v>410000000</v>
      </c>
      <c r="H2007" s="7">
        <v>0</v>
      </c>
      <c r="I2007" s="7">
        <v>247481723.59</v>
      </c>
      <c r="J2007" s="7"/>
      <c r="K2007" s="7">
        <v>63467444.31</v>
      </c>
      <c r="L2007" s="7">
        <v>0</v>
      </c>
      <c r="M2007" s="7">
        <v>0</v>
      </c>
      <c r="N2007" s="7">
        <v>0</v>
      </c>
      <c r="O2007" s="7">
        <v>37681075.05</v>
      </c>
      <c r="P2007" s="7">
        <v>0</v>
      </c>
      <c r="Q2007" s="7">
        <v>802349440.34</v>
      </c>
      <c r="R2007" s="7">
        <v>0</v>
      </c>
      <c r="S2007" s="7">
        <v>0</v>
      </c>
      <c r="T2007" s="7">
        <v>71123687.88</v>
      </c>
      <c r="U2007" s="7">
        <v>0</v>
      </c>
      <c r="V2007" s="7">
        <v>0</v>
      </c>
      <c r="W2007" s="7">
        <v>0</v>
      </c>
      <c r="X2007" s="7">
        <v>0</v>
      </c>
      <c r="Y2007" s="7">
        <v>518732557.65</v>
      </c>
      <c r="Z2007" s="7">
        <v>131915453.69</v>
      </c>
      <c r="AA2007" s="7">
        <v>0</v>
      </c>
      <c r="AB2007" s="7">
        <v>0</v>
      </c>
      <c r="AC2007" s="7"/>
      <c r="AD2007" s="7">
        <v>67969960.55</v>
      </c>
      <c r="AE2007" s="7">
        <v>0</v>
      </c>
      <c r="AF2007" s="7">
        <v>0</v>
      </c>
      <c r="AG2007" s="7">
        <v>4584451.74</v>
      </c>
      <c r="AH2007" s="7">
        <v>45626550.53</v>
      </c>
      <c r="AI2007" s="7">
        <v>6326575.15</v>
      </c>
      <c r="AJ2007" s="9">
        <f t="shared" si="527"/>
        <v>2037391949.84</v>
      </c>
      <c r="AK2007" s="9">
        <f t="shared" si="528"/>
        <v>786517497.53</v>
      </c>
      <c r="AL2007" s="9">
        <f t="shared" si="529"/>
        <v>2823909447.37</v>
      </c>
      <c r="AM2007" s="9">
        <f t="shared" si="530"/>
        <v>852969653.72</v>
      </c>
      <c r="AN2007" s="9">
        <f t="shared" si="531"/>
        <v>1184422296.12</v>
      </c>
      <c r="AO2007" s="14" t="e">
        <f>AN2007-VLOOKUP(A2007,[1]选股结果!A2007:BF5010,44,FALSE)</f>
        <v>#N/A</v>
      </c>
      <c r="AP2007" s="9">
        <f t="shared" si="532"/>
        <v>775155549.31</v>
      </c>
      <c r="AQ2007" s="9">
        <f t="shared" si="533"/>
        <v>11361948.22</v>
      </c>
      <c r="AR2007" s="9" t="e">
        <f t="shared" si="534"/>
        <v>#N/A</v>
      </c>
      <c r="AS2007" s="9">
        <f t="shared" si="535"/>
        <v>786517497.53</v>
      </c>
      <c r="AT2007" s="9" t="e">
        <f t="shared" si="536"/>
        <v>#N/A</v>
      </c>
      <c r="AU2007" s="17" t="e">
        <f t="shared" si="537"/>
        <v>#N/A</v>
      </c>
      <c r="AV2007" s="17" t="e">
        <f t="shared" si="538"/>
        <v>#N/A</v>
      </c>
      <c r="AW2007" s="17" t="e">
        <f t="shared" si="539"/>
        <v>#N/A</v>
      </c>
      <c r="AX2007" s="17" t="e">
        <f t="shared" si="540"/>
        <v>#N/A</v>
      </c>
      <c r="AY2007" s="17" t="e">
        <f t="shared" si="541"/>
        <v>#N/A</v>
      </c>
      <c r="AZ2007" s="17" t="e">
        <f t="shared" si="542"/>
        <v>#N/A</v>
      </c>
      <c r="BA2007" s="17" t="e">
        <f t="shared" si="543"/>
        <v>#N/A</v>
      </c>
    </row>
    <row r="2008" spans="1:53">
      <c r="A2008" s="6" t="s">
        <v>4064</v>
      </c>
      <c r="B2008" s="6" t="s">
        <v>4065</v>
      </c>
      <c r="C2008" s="7">
        <v>103553372.43</v>
      </c>
      <c r="D2008" s="7">
        <v>404715376.71</v>
      </c>
      <c r="E2008" s="7">
        <v>0</v>
      </c>
      <c r="F2008" s="7">
        <v>0</v>
      </c>
      <c r="G2008" s="7">
        <v>0</v>
      </c>
      <c r="H2008" s="7">
        <v>0</v>
      </c>
      <c r="I2008" s="7">
        <v>1248330883.64</v>
      </c>
      <c r="J2008" s="7"/>
      <c r="K2008" s="7">
        <v>172703800.66</v>
      </c>
      <c r="L2008" s="7">
        <v>0</v>
      </c>
      <c r="M2008" s="7">
        <v>0</v>
      </c>
      <c r="N2008" s="7">
        <v>0</v>
      </c>
      <c r="O2008" s="7">
        <v>9191465.8</v>
      </c>
      <c r="P2008" s="7">
        <v>0</v>
      </c>
      <c r="Q2008" s="7">
        <v>1373452637.91</v>
      </c>
      <c r="R2008" s="7">
        <v>0</v>
      </c>
      <c r="S2008" s="7">
        <v>0</v>
      </c>
      <c r="T2008" s="7">
        <v>98304486.24</v>
      </c>
      <c r="U2008" s="7">
        <v>0</v>
      </c>
      <c r="V2008" s="7">
        <v>0</v>
      </c>
      <c r="W2008" s="7">
        <v>0</v>
      </c>
      <c r="X2008" s="7">
        <v>0</v>
      </c>
      <c r="Y2008" s="7">
        <v>3892649845.03</v>
      </c>
      <c r="Z2008" s="7">
        <v>1377978859.45</v>
      </c>
      <c r="AA2008" s="7">
        <v>0</v>
      </c>
      <c r="AB2008" s="7">
        <v>0</v>
      </c>
      <c r="AC2008" s="7"/>
      <c r="AD2008" s="7">
        <v>226825473.73</v>
      </c>
      <c r="AE2008" s="7">
        <v>0</v>
      </c>
      <c r="AF2008" s="7">
        <v>0</v>
      </c>
      <c r="AG2008" s="7">
        <v>14189197.22</v>
      </c>
      <c r="AH2008" s="7">
        <v>61843994.34</v>
      </c>
      <c r="AI2008" s="7">
        <v>0</v>
      </c>
      <c r="AJ2008" s="9">
        <f t="shared" si="527"/>
        <v>3306698650.96</v>
      </c>
      <c r="AK2008" s="9">
        <f t="shared" si="528"/>
        <v>5677040742.2</v>
      </c>
      <c r="AL2008" s="9">
        <f t="shared" si="529"/>
        <v>8983739393.16</v>
      </c>
      <c r="AM2008" s="9">
        <f t="shared" si="530"/>
        <v>413906842.51</v>
      </c>
      <c r="AN2008" s="9">
        <f t="shared" si="531"/>
        <v>2892791808.45</v>
      </c>
      <c r="AO2008" s="14" t="e">
        <f>AN2008-VLOOKUP(A2008,[1]选股结果!A2008:BF5011,44,FALSE)</f>
        <v>#N/A</v>
      </c>
      <c r="AP2008" s="9">
        <f t="shared" si="532"/>
        <v>5573487369.77</v>
      </c>
      <c r="AQ2008" s="9">
        <f t="shared" si="533"/>
        <v>103553372.43</v>
      </c>
      <c r="AR2008" s="9" t="e">
        <f t="shared" si="534"/>
        <v>#N/A</v>
      </c>
      <c r="AS2008" s="9">
        <f t="shared" si="535"/>
        <v>5677040742.2</v>
      </c>
      <c r="AT2008" s="9" t="e">
        <f t="shared" si="536"/>
        <v>#N/A</v>
      </c>
      <c r="AU2008" s="17" t="e">
        <f t="shared" si="537"/>
        <v>#N/A</v>
      </c>
      <c r="AV2008" s="17" t="e">
        <f t="shared" si="538"/>
        <v>#N/A</v>
      </c>
      <c r="AW2008" s="17" t="e">
        <f t="shared" si="539"/>
        <v>#N/A</v>
      </c>
      <c r="AX2008" s="17" t="e">
        <f t="shared" si="540"/>
        <v>#N/A</v>
      </c>
      <c r="AY2008" s="17" t="e">
        <f t="shared" si="541"/>
        <v>#N/A</v>
      </c>
      <c r="AZ2008" s="17" t="e">
        <f t="shared" si="542"/>
        <v>#N/A</v>
      </c>
      <c r="BA2008" s="17" t="e">
        <f t="shared" si="543"/>
        <v>#N/A</v>
      </c>
    </row>
    <row r="2009" spans="1:53">
      <c r="A2009" s="6" t="s">
        <v>4066</v>
      </c>
      <c r="B2009" s="6" t="s">
        <v>4067</v>
      </c>
      <c r="C2009" s="7">
        <v>1183692164.79</v>
      </c>
      <c r="D2009" s="7">
        <v>404508739.82</v>
      </c>
      <c r="E2009" s="7">
        <v>0</v>
      </c>
      <c r="F2009" s="7">
        <v>0</v>
      </c>
      <c r="G2009" s="7">
        <v>10245320</v>
      </c>
      <c r="H2009" s="7">
        <v>0</v>
      </c>
      <c r="I2009" s="7">
        <v>2658363567.1</v>
      </c>
      <c r="J2009" s="7"/>
      <c r="K2009" s="7">
        <v>553266597.06</v>
      </c>
      <c r="L2009" s="7">
        <v>0</v>
      </c>
      <c r="M2009" s="7">
        <v>0</v>
      </c>
      <c r="N2009" s="7">
        <v>0</v>
      </c>
      <c r="O2009" s="7">
        <v>266641887.38</v>
      </c>
      <c r="P2009" s="7">
        <v>0</v>
      </c>
      <c r="Q2009" s="7">
        <v>809905848.05</v>
      </c>
      <c r="R2009" s="7">
        <v>0</v>
      </c>
      <c r="S2009" s="7">
        <v>0</v>
      </c>
      <c r="T2009" s="7">
        <v>363327210.26</v>
      </c>
      <c r="U2009" s="7">
        <v>0</v>
      </c>
      <c r="V2009" s="7">
        <v>0</v>
      </c>
      <c r="W2009" s="7">
        <v>135267681.41</v>
      </c>
      <c r="X2009" s="7">
        <v>13893868.76</v>
      </c>
      <c r="Y2009" s="7">
        <v>781720271.49</v>
      </c>
      <c r="Z2009" s="7">
        <v>170599389.62</v>
      </c>
      <c r="AA2009" s="7">
        <v>0</v>
      </c>
      <c r="AB2009" s="7">
        <v>0</v>
      </c>
      <c r="AC2009" s="7"/>
      <c r="AD2009" s="7">
        <v>146890610.14</v>
      </c>
      <c r="AE2009" s="7">
        <v>0</v>
      </c>
      <c r="AF2009" s="7">
        <v>0</v>
      </c>
      <c r="AG2009" s="7">
        <v>63663868.62</v>
      </c>
      <c r="AH2009" s="7">
        <v>506301969.41</v>
      </c>
      <c r="AI2009" s="7">
        <v>158252702.34</v>
      </c>
      <c r="AJ2009" s="9">
        <f t="shared" si="527"/>
        <v>5066259169.67</v>
      </c>
      <c r="AK2009" s="9">
        <f t="shared" si="528"/>
        <v>3160282526.58</v>
      </c>
      <c r="AL2009" s="9">
        <f t="shared" si="529"/>
        <v>8226541696.25</v>
      </c>
      <c r="AM2009" s="9">
        <f t="shared" si="530"/>
        <v>830557497.37</v>
      </c>
      <c r="AN2009" s="9">
        <f t="shared" si="531"/>
        <v>4384863222.47</v>
      </c>
      <c r="AO2009" s="14" t="e">
        <f>AN2009-VLOOKUP(A2009,[1]选股结果!A2009:BF5012,44,FALSE)</f>
        <v>#N/A</v>
      </c>
      <c r="AP2009" s="9">
        <f t="shared" si="532"/>
        <v>1827428811.62</v>
      </c>
      <c r="AQ2009" s="9">
        <f t="shared" si="533"/>
        <v>1183692164.79</v>
      </c>
      <c r="AR2009" s="9" t="e">
        <f t="shared" si="534"/>
        <v>#N/A</v>
      </c>
      <c r="AS2009" s="9">
        <f t="shared" si="535"/>
        <v>3011120976.41</v>
      </c>
      <c r="AT2009" s="9" t="e">
        <f t="shared" si="536"/>
        <v>#N/A</v>
      </c>
      <c r="AU2009" s="17" t="e">
        <f t="shared" si="537"/>
        <v>#N/A</v>
      </c>
      <c r="AV2009" s="17" t="e">
        <f t="shared" si="538"/>
        <v>#N/A</v>
      </c>
      <c r="AW2009" s="17" t="e">
        <f t="shared" si="539"/>
        <v>#N/A</v>
      </c>
      <c r="AX2009" s="17" t="e">
        <f t="shared" si="540"/>
        <v>#N/A</v>
      </c>
      <c r="AY2009" s="17" t="e">
        <f t="shared" si="541"/>
        <v>#N/A</v>
      </c>
      <c r="AZ2009" s="17" t="e">
        <f t="shared" si="542"/>
        <v>#N/A</v>
      </c>
      <c r="BA2009" s="17" t="e">
        <f t="shared" si="543"/>
        <v>#N/A</v>
      </c>
    </row>
    <row r="2010" spans="1:53">
      <c r="A2010" s="6" t="s">
        <v>4068</v>
      </c>
      <c r="B2010" s="6" t="s">
        <v>4069</v>
      </c>
      <c r="C2010" s="7">
        <v>29058184.04</v>
      </c>
      <c r="D2010" s="7">
        <v>404496126.11</v>
      </c>
      <c r="E2010" s="7">
        <v>0</v>
      </c>
      <c r="F2010" s="7">
        <v>0</v>
      </c>
      <c r="G2010" s="7">
        <v>98000000</v>
      </c>
      <c r="H2010" s="7">
        <v>0</v>
      </c>
      <c r="I2010" s="7">
        <v>318889091.75</v>
      </c>
      <c r="J2010" s="7"/>
      <c r="K2010" s="7">
        <v>17383112.3</v>
      </c>
      <c r="L2010" s="7">
        <v>0</v>
      </c>
      <c r="M2010" s="7">
        <v>0</v>
      </c>
      <c r="N2010" s="7">
        <v>0</v>
      </c>
      <c r="O2010" s="7">
        <v>6691545.89</v>
      </c>
      <c r="P2010" s="7">
        <v>0</v>
      </c>
      <c r="Q2010" s="7">
        <v>378313742.2</v>
      </c>
      <c r="R2010" s="7">
        <v>0</v>
      </c>
      <c r="S2010" s="7">
        <v>0</v>
      </c>
      <c r="T2010" s="7">
        <v>4687507.95</v>
      </c>
      <c r="U2010" s="7">
        <v>0</v>
      </c>
      <c r="V2010" s="7">
        <v>0</v>
      </c>
      <c r="W2010" s="7">
        <v>0</v>
      </c>
      <c r="X2010" s="7">
        <v>0</v>
      </c>
      <c r="Y2010" s="7">
        <v>221180036.66</v>
      </c>
      <c r="Z2010" s="7">
        <v>239779504.67</v>
      </c>
      <c r="AA2010" s="7">
        <v>0</v>
      </c>
      <c r="AB2010" s="7">
        <v>0</v>
      </c>
      <c r="AC2010" s="7"/>
      <c r="AD2010" s="7">
        <v>230684019.83</v>
      </c>
      <c r="AE2010" s="7">
        <v>0</v>
      </c>
      <c r="AF2010" s="7">
        <v>28099951.16</v>
      </c>
      <c r="AG2010" s="7">
        <v>3022866.78</v>
      </c>
      <c r="AH2010" s="7">
        <v>14147006.71</v>
      </c>
      <c r="AI2010" s="7">
        <v>10375</v>
      </c>
      <c r="AJ2010" s="9">
        <f t="shared" si="527"/>
        <v>1228461126.2</v>
      </c>
      <c r="AK2010" s="9">
        <f t="shared" si="528"/>
        <v>765981944.85</v>
      </c>
      <c r="AL2010" s="9">
        <f t="shared" si="529"/>
        <v>1994443071.05</v>
      </c>
      <c r="AM2010" s="9">
        <f t="shared" si="530"/>
        <v>509187672</v>
      </c>
      <c r="AN2010" s="9">
        <f t="shared" si="531"/>
        <v>719273454.2</v>
      </c>
      <c r="AO2010" s="14" t="e">
        <f>AN2010-VLOOKUP(A2010,[1]选股结果!A2010:BF5013,44,FALSE)</f>
        <v>#N/A</v>
      </c>
      <c r="AP2010" s="9">
        <f t="shared" si="532"/>
        <v>736923760.81</v>
      </c>
      <c r="AQ2010" s="9">
        <f t="shared" si="533"/>
        <v>29058184.04</v>
      </c>
      <c r="AR2010" s="9" t="e">
        <f t="shared" si="534"/>
        <v>#N/A</v>
      </c>
      <c r="AS2010" s="9">
        <f t="shared" si="535"/>
        <v>765981944.85</v>
      </c>
      <c r="AT2010" s="9" t="e">
        <f t="shared" si="536"/>
        <v>#N/A</v>
      </c>
      <c r="AU2010" s="17" t="e">
        <f t="shared" si="537"/>
        <v>#N/A</v>
      </c>
      <c r="AV2010" s="17" t="e">
        <f t="shared" si="538"/>
        <v>#N/A</v>
      </c>
      <c r="AW2010" s="17" t="e">
        <f t="shared" si="539"/>
        <v>#N/A</v>
      </c>
      <c r="AX2010" s="17" t="e">
        <f t="shared" si="540"/>
        <v>#N/A</v>
      </c>
      <c r="AY2010" s="17" t="e">
        <f t="shared" si="541"/>
        <v>#N/A</v>
      </c>
      <c r="AZ2010" s="17" t="e">
        <f t="shared" si="542"/>
        <v>#N/A</v>
      </c>
      <c r="BA2010" s="17" t="e">
        <f t="shared" si="543"/>
        <v>#N/A</v>
      </c>
    </row>
    <row r="2011" spans="1:53">
      <c r="A2011" s="6" t="s">
        <v>4070</v>
      </c>
      <c r="B2011" s="6" t="s">
        <v>4071</v>
      </c>
      <c r="C2011" s="7">
        <v>833995859.25</v>
      </c>
      <c r="D2011" s="7">
        <v>404489567.32</v>
      </c>
      <c r="E2011" s="7">
        <v>0</v>
      </c>
      <c r="F2011" s="7">
        <v>0</v>
      </c>
      <c r="G2011" s="7">
        <v>0</v>
      </c>
      <c r="H2011" s="7">
        <v>0</v>
      </c>
      <c r="I2011" s="7">
        <v>766896354.22</v>
      </c>
      <c r="J2011" s="7"/>
      <c r="K2011" s="7">
        <v>68575242.75</v>
      </c>
      <c r="L2011" s="7">
        <v>0</v>
      </c>
      <c r="M2011" s="7">
        <v>0</v>
      </c>
      <c r="N2011" s="7">
        <v>0</v>
      </c>
      <c r="O2011" s="7">
        <v>267188493.08</v>
      </c>
      <c r="P2011" s="7">
        <v>0</v>
      </c>
      <c r="Q2011" s="7">
        <v>149302009.51</v>
      </c>
      <c r="R2011" s="7">
        <v>699810595.57</v>
      </c>
      <c r="S2011" s="7">
        <v>49831928.71</v>
      </c>
      <c r="T2011" s="7">
        <v>124817656.36</v>
      </c>
      <c r="U2011" s="7">
        <v>0</v>
      </c>
      <c r="V2011" s="7">
        <v>43449099.58</v>
      </c>
      <c r="W2011" s="7">
        <v>0</v>
      </c>
      <c r="X2011" s="7">
        <v>0</v>
      </c>
      <c r="Y2011" s="7">
        <v>2208895672.54</v>
      </c>
      <c r="Z2011" s="7">
        <v>475874077.75</v>
      </c>
      <c r="AA2011" s="7">
        <v>0</v>
      </c>
      <c r="AB2011" s="7">
        <v>0</v>
      </c>
      <c r="AC2011" s="7"/>
      <c r="AD2011" s="7">
        <v>811573907.07</v>
      </c>
      <c r="AE2011" s="7">
        <v>0</v>
      </c>
      <c r="AF2011" s="7">
        <v>189488511.71</v>
      </c>
      <c r="AG2011" s="7">
        <v>89013381.83</v>
      </c>
      <c r="AH2011" s="7">
        <v>74325929.84</v>
      </c>
      <c r="AI2011" s="7">
        <v>42533447.3</v>
      </c>
      <c r="AJ2011" s="9">
        <f t="shared" si="527"/>
        <v>2530911847.52</v>
      </c>
      <c r="AK2011" s="9">
        <f t="shared" si="528"/>
        <v>4769149886.87</v>
      </c>
      <c r="AL2011" s="9">
        <f t="shared" si="529"/>
        <v>7300061734.39</v>
      </c>
      <c r="AM2011" s="9">
        <f t="shared" si="530"/>
        <v>671678060.4</v>
      </c>
      <c r="AN2011" s="9">
        <f t="shared" si="531"/>
        <v>1902682886.7</v>
      </c>
      <c r="AO2011" s="14" t="e">
        <f>AN2011-VLOOKUP(A2011,[1]选股结果!A2011:BF5014,44,FALSE)</f>
        <v>#N/A</v>
      </c>
      <c r="AP2011" s="9">
        <f t="shared" si="532"/>
        <v>3891704928.04</v>
      </c>
      <c r="AQ2011" s="9">
        <f t="shared" si="533"/>
        <v>833995859.25</v>
      </c>
      <c r="AR2011" s="9" t="e">
        <f t="shared" si="534"/>
        <v>#N/A</v>
      </c>
      <c r="AS2011" s="9">
        <f t="shared" si="535"/>
        <v>4725700787.29</v>
      </c>
      <c r="AT2011" s="9" t="e">
        <f t="shared" si="536"/>
        <v>#N/A</v>
      </c>
      <c r="AU2011" s="17" t="e">
        <f t="shared" si="537"/>
        <v>#N/A</v>
      </c>
      <c r="AV2011" s="17" t="e">
        <f t="shared" si="538"/>
        <v>#N/A</v>
      </c>
      <c r="AW2011" s="17" t="e">
        <f t="shared" si="539"/>
        <v>#N/A</v>
      </c>
      <c r="AX2011" s="17" t="e">
        <f t="shared" si="540"/>
        <v>#N/A</v>
      </c>
      <c r="AY2011" s="17" t="e">
        <f t="shared" si="541"/>
        <v>#N/A</v>
      </c>
      <c r="AZ2011" s="17" t="e">
        <f t="shared" si="542"/>
        <v>#N/A</v>
      </c>
      <c r="BA2011" s="17" t="e">
        <f t="shared" si="543"/>
        <v>#N/A</v>
      </c>
    </row>
    <row r="2012" spans="1:53">
      <c r="A2012" s="6" t="s">
        <v>4072</v>
      </c>
      <c r="B2012" s="6" t="s">
        <v>4073</v>
      </c>
      <c r="C2012" s="7">
        <v>15.05</v>
      </c>
      <c r="D2012" s="7">
        <v>403435607.72</v>
      </c>
      <c r="E2012" s="7">
        <v>0</v>
      </c>
      <c r="F2012" s="7">
        <v>0</v>
      </c>
      <c r="G2012" s="7">
        <v>270595.22</v>
      </c>
      <c r="H2012" s="7">
        <v>0</v>
      </c>
      <c r="I2012" s="7">
        <v>587377324.56</v>
      </c>
      <c r="J2012" s="7"/>
      <c r="K2012" s="7">
        <v>71042415.12</v>
      </c>
      <c r="L2012" s="7">
        <v>0</v>
      </c>
      <c r="M2012" s="7">
        <v>0</v>
      </c>
      <c r="N2012" s="7">
        <v>0</v>
      </c>
      <c r="O2012" s="7">
        <v>406744636.29</v>
      </c>
      <c r="P2012" s="7">
        <v>0</v>
      </c>
      <c r="Q2012" s="7">
        <v>547278340.13</v>
      </c>
      <c r="R2012" s="7">
        <v>0</v>
      </c>
      <c r="S2012" s="7">
        <v>0</v>
      </c>
      <c r="T2012" s="7">
        <v>72852743.14</v>
      </c>
      <c r="U2012" s="7">
        <v>0</v>
      </c>
      <c r="V2012" s="7">
        <v>35573685.91</v>
      </c>
      <c r="W2012" s="7">
        <v>0</v>
      </c>
      <c r="X2012" s="7">
        <v>0</v>
      </c>
      <c r="Y2012" s="7">
        <v>1621338525.89</v>
      </c>
      <c r="Z2012" s="7">
        <v>98488368.89</v>
      </c>
      <c r="AA2012" s="7">
        <v>0</v>
      </c>
      <c r="AB2012" s="7">
        <v>0</v>
      </c>
      <c r="AC2012" s="7"/>
      <c r="AD2012" s="7">
        <v>352305636.89</v>
      </c>
      <c r="AE2012" s="7">
        <v>0</v>
      </c>
      <c r="AF2012" s="7">
        <v>50076410.61</v>
      </c>
      <c r="AG2012" s="7">
        <v>81497817.32</v>
      </c>
      <c r="AH2012" s="7">
        <v>158249500.6</v>
      </c>
      <c r="AI2012" s="7">
        <v>76041095.71</v>
      </c>
      <c r="AJ2012" s="9">
        <f t="shared" si="527"/>
        <v>2089001662.18</v>
      </c>
      <c r="AK2012" s="9">
        <f t="shared" si="528"/>
        <v>2473571056.87</v>
      </c>
      <c r="AL2012" s="9">
        <f t="shared" si="529"/>
        <v>4562572719.05</v>
      </c>
      <c r="AM2012" s="9">
        <f t="shared" si="530"/>
        <v>810450839.23</v>
      </c>
      <c r="AN2012" s="9">
        <f t="shared" si="531"/>
        <v>1314124508.86</v>
      </c>
      <c r="AO2012" s="14" t="e">
        <f>AN2012-VLOOKUP(A2012,[1]选股结果!A2012:BF5015,44,FALSE)</f>
        <v>#N/A</v>
      </c>
      <c r="AP2012" s="9">
        <f t="shared" si="532"/>
        <v>2437997355.91</v>
      </c>
      <c r="AQ2012" s="9">
        <f t="shared" si="533"/>
        <v>15.05</v>
      </c>
      <c r="AR2012" s="9" t="e">
        <f t="shared" si="534"/>
        <v>#N/A</v>
      </c>
      <c r="AS2012" s="9">
        <f t="shared" si="535"/>
        <v>2437997370.96</v>
      </c>
      <c r="AT2012" s="9" t="e">
        <f t="shared" si="536"/>
        <v>#N/A</v>
      </c>
      <c r="AU2012" s="17" t="e">
        <f t="shared" si="537"/>
        <v>#N/A</v>
      </c>
      <c r="AV2012" s="17" t="e">
        <f t="shared" si="538"/>
        <v>#N/A</v>
      </c>
      <c r="AW2012" s="17" t="e">
        <f t="shared" si="539"/>
        <v>#N/A</v>
      </c>
      <c r="AX2012" s="17" t="e">
        <f t="shared" si="540"/>
        <v>#N/A</v>
      </c>
      <c r="AY2012" s="17" t="e">
        <f t="shared" si="541"/>
        <v>#N/A</v>
      </c>
      <c r="AZ2012" s="17" t="e">
        <f t="shared" si="542"/>
        <v>#N/A</v>
      </c>
      <c r="BA2012" s="17" t="e">
        <f t="shared" si="543"/>
        <v>#N/A</v>
      </c>
    </row>
    <row r="2013" spans="1:53">
      <c r="A2013" s="6" t="s">
        <v>4074</v>
      </c>
      <c r="B2013" s="6" t="s">
        <v>4075</v>
      </c>
      <c r="C2013" s="7">
        <v>89190967.59</v>
      </c>
      <c r="D2013" s="7">
        <v>403260282.88</v>
      </c>
      <c r="E2013" s="7">
        <v>0</v>
      </c>
      <c r="F2013" s="7">
        <v>0</v>
      </c>
      <c r="G2013" s="7">
        <v>318421806.86</v>
      </c>
      <c r="H2013" s="7">
        <v>0</v>
      </c>
      <c r="I2013" s="7">
        <v>2068684204.54</v>
      </c>
      <c r="J2013" s="7"/>
      <c r="K2013" s="7">
        <v>482738292.81</v>
      </c>
      <c r="L2013" s="7">
        <v>0</v>
      </c>
      <c r="M2013" s="7">
        <v>0</v>
      </c>
      <c r="N2013" s="7">
        <v>0</v>
      </c>
      <c r="O2013" s="7">
        <v>206248443.48</v>
      </c>
      <c r="P2013" s="7">
        <v>0</v>
      </c>
      <c r="Q2013" s="7">
        <v>1086558564.42</v>
      </c>
      <c r="R2013" s="7">
        <v>0</v>
      </c>
      <c r="S2013" s="7">
        <v>0</v>
      </c>
      <c r="T2013" s="7">
        <v>15560697.84</v>
      </c>
      <c r="U2013" s="7">
        <v>0</v>
      </c>
      <c r="V2013" s="7">
        <v>0</v>
      </c>
      <c r="W2013" s="7">
        <v>0</v>
      </c>
      <c r="X2013" s="7">
        <v>0</v>
      </c>
      <c r="Y2013" s="7">
        <v>729319148.85</v>
      </c>
      <c r="Z2013" s="7">
        <v>121106201.09</v>
      </c>
      <c r="AA2013" s="7">
        <v>0</v>
      </c>
      <c r="AB2013" s="7">
        <v>0</v>
      </c>
      <c r="AC2013" s="7"/>
      <c r="AD2013" s="7">
        <v>444700130.62</v>
      </c>
      <c r="AE2013" s="7">
        <v>0</v>
      </c>
      <c r="AF2013" s="7">
        <v>0</v>
      </c>
      <c r="AG2013" s="7">
        <v>39793108.55</v>
      </c>
      <c r="AH2013" s="7">
        <v>55654822.65</v>
      </c>
      <c r="AI2013" s="7">
        <v>167901238.38</v>
      </c>
      <c r="AJ2013" s="9">
        <f t="shared" si="527"/>
        <v>4581472292.83</v>
      </c>
      <c r="AK2013" s="9">
        <f t="shared" si="528"/>
        <v>1647665617.73</v>
      </c>
      <c r="AL2013" s="9">
        <f t="shared" si="529"/>
        <v>6229137910.56</v>
      </c>
      <c r="AM2013" s="9">
        <f t="shared" si="530"/>
        <v>927930533.22</v>
      </c>
      <c r="AN2013" s="9">
        <f t="shared" si="531"/>
        <v>3653541759.61</v>
      </c>
      <c r="AO2013" s="14">
        <f>AN2013-VLOOKUP(A2013,[1]选股结果!A2013:BF5016,44,FALSE)</f>
        <v>1559158995.2</v>
      </c>
      <c r="AP2013" s="9">
        <f t="shared" si="532"/>
        <v>1558474650.14</v>
      </c>
      <c r="AQ2013" s="9">
        <f t="shared" si="533"/>
        <v>89190967.59</v>
      </c>
      <c r="AR2013" s="9">
        <f t="shared" si="534"/>
        <v>4134755146.15</v>
      </c>
      <c r="AS2013" s="9">
        <f t="shared" si="535"/>
        <v>1647665617.73</v>
      </c>
      <c r="AT2013" s="9">
        <f t="shared" si="536"/>
        <v>2487089528.42</v>
      </c>
      <c r="AU2013" s="17">
        <f t="shared" si="537"/>
        <v>0.2244221242663</v>
      </c>
      <c r="AV2013" s="17">
        <f t="shared" si="538"/>
        <v>0.883617440566445</v>
      </c>
      <c r="AW2013" s="17">
        <f t="shared" si="539"/>
        <v>0.377086173204665</v>
      </c>
      <c r="AX2013" s="17">
        <f t="shared" si="540"/>
        <v>0.376920662784868</v>
      </c>
      <c r="AY2013" s="17">
        <f t="shared" si="541"/>
        <v>0.0215710397441668</v>
      </c>
      <c r="AZ2013" s="17">
        <f t="shared" si="542"/>
        <v>0.398491702529034</v>
      </c>
      <c r="BA2013" s="17">
        <f t="shared" si="543"/>
        <v>0.601508297470966</v>
      </c>
    </row>
    <row r="2014" spans="1:53">
      <c r="A2014" s="6" t="s">
        <v>4076</v>
      </c>
      <c r="B2014" s="6" t="s">
        <v>4077</v>
      </c>
      <c r="C2014" s="7">
        <v>0</v>
      </c>
      <c r="D2014" s="7">
        <v>403157678.15</v>
      </c>
      <c r="E2014" s="7">
        <v>0</v>
      </c>
      <c r="F2014" s="7">
        <v>0</v>
      </c>
      <c r="G2014" s="7">
        <v>0</v>
      </c>
      <c r="H2014" s="7">
        <v>0</v>
      </c>
      <c r="I2014" s="7">
        <v>72285527.09</v>
      </c>
      <c r="J2014" s="7"/>
      <c r="K2014" s="7">
        <v>85250890.04</v>
      </c>
      <c r="L2014" s="7">
        <v>0</v>
      </c>
      <c r="M2014" s="7">
        <v>0</v>
      </c>
      <c r="N2014" s="7">
        <v>0</v>
      </c>
      <c r="O2014" s="7">
        <v>22159300.41</v>
      </c>
      <c r="P2014" s="7">
        <v>0</v>
      </c>
      <c r="Q2014" s="7">
        <v>199807847.86</v>
      </c>
      <c r="R2014" s="7">
        <v>0</v>
      </c>
      <c r="S2014" s="7">
        <v>0</v>
      </c>
      <c r="T2014" s="7">
        <v>8344646.37</v>
      </c>
      <c r="U2014" s="7">
        <v>0</v>
      </c>
      <c r="V2014" s="7">
        <v>0</v>
      </c>
      <c r="W2014" s="7">
        <v>0</v>
      </c>
      <c r="X2014" s="7">
        <v>0</v>
      </c>
      <c r="Y2014" s="7">
        <v>382885693.89</v>
      </c>
      <c r="Z2014" s="7">
        <v>12718931.29</v>
      </c>
      <c r="AA2014" s="7">
        <v>0</v>
      </c>
      <c r="AB2014" s="7">
        <v>0</v>
      </c>
      <c r="AC2014" s="7"/>
      <c r="AD2014" s="7">
        <v>131091678.98</v>
      </c>
      <c r="AE2014" s="7">
        <v>1122684</v>
      </c>
      <c r="AF2014" s="7">
        <v>584464.73</v>
      </c>
      <c r="AG2014" s="7">
        <v>14717655.8</v>
      </c>
      <c r="AH2014" s="7">
        <v>2281017.17</v>
      </c>
      <c r="AI2014" s="7">
        <v>3305464</v>
      </c>
      <c r="AJ2014" s="9">
        <f t="shared" ref="AJ2014:AJ2077" si="544">SUM(D2014:T2014)</f>
        <v>791005889.92</v>
      </c>
      <c r="AK2014" s="9">
        <f t="shared" ref="AK2014:AK2077" si="545">SUM(U2014:AI2014)+C2014</f>
        <v>548707589.86</v>
      </c>
      <c r="AL2014" s="9">
        <f t="shared" ref="AL2014:AL2077" si="546">SUM(C2014:AI2014)</f>
        <v>1339713479.78</v>
      </c>
      <c r="AM2014" s="9">
        <f t="shared" si="530"/>
        <v>425316978.56</v>
      </c>
      <c r="AN2014" s="9">
        <f t="shared" si="531"/>
        <v>365688911.36</v>
      </c>
      <c r="AO2014" s="14" t="e">
        <f>AN2014-VLOOKUP(A2014,[1]选股结果!A2014:BF5017,44,FALSE)</f>
        <v>#N/A</v>
      </c>
      <c r="AP2014" s="9">
        <f t="shared" si="532"/>
        <v>548707589.86</v>
      </c>
      <c r="AQ2014" s="9">
        <f t="shared" si="533"/>
        <v>0</v>
      </c>
      <c r="AR2014" s="9" t="e">
        <f t="shared" si="534"/>
        <v>#N/A</v>
      </c>
      <c r="AS2014" s="9">
        <f t="shared" si="535"/>
        <v>548707589.86</v>
      </c>
      <c r="AT2014" s="9" t="e">
        <f t="shared" si="536"/>
        <v>#N/A</v>
      </c>
      <c r="AU2014" s="17" t="e">
        <f t="shared" si="537"/>
        <v>#N/A</v>
      </c>
      <c r="AV2014" s="17" t="e">
        <f t="shared" si="538"/>
        <v>#N/A</v>
      </c>
      <c r="AW2014" s="17" t="e">
        <f t="shared" si="539"/>
        <v>#N/A</v>
      </c>
      <c r="AX2014" s="17" t="e">
        <f t="shared" si="540"/>
        <v>#N/A</v>
      </c>
      <c r="AY2014" s="17" t="e">
        <f t="shared" si="541"/>
        <v>#N/A</v>
      </c>
      <c r="AZ2014" s="17" t="e">
        <f t="shared" si="542"/>
        <v>#N/A</v>
      </c>
      <c r="BA2014" s="17" t="e">
        <f t="shared" si="543"/>
        <v>#N/A</v>
      </c>
    </row>
    <row r="2015" spans="1:53">
      <c r="A2015" s="6" t="s">
        <v>4078</v>
      </c>
      <c r="B2015" s="6" t="s">
        <v>4079</v>
      </c>
      <c r="C2015" s="7">
        <v>111147489.02</v>
      </c>
      <c r="D2015" s="7">
        <v>403114402.49</v>
      </c>
      <c r="E2015" s="7">
        <v>0</v>
      </c>
      <c r="F2015" s="7">
        <v>0</v>
      </c>
      <c r="G2015" s="7">
        <v>48028856.44</v>
      </c>
      <c r="H2015" s="7">
        <v>0</v>
      </c>
      <c r="I2015" s="7">
        <v>457968668.1</v>
      </c>
      <c r="J2015" s="7"/>
      <c r="K2015" s="7">
        <v>16177077.63</v>
      </c>
      <c r="L2015" s="7">
        <v>0</v>
      </c>
      <c r="M2015" s="7">
        <v>0</v>
      </c>
      <c r="N2015" s="7">
        <v>0</v>
      </c>
      <c r="O2015" s="7">
        <v>3636760.34</v>
      </c>
      <c r="P2015" s="7">
        <v>0</v>
      </c>
      <c r="Q2015" s="7">
        <v>496956066.6</v>
      </c>
      <c r="R2015" s="7">
        <v>0</v>
      </c>
      <c r="S2015" s="7">
        <v>0</v>
      </c>
      <c r="T2015" s="7">
        <v>42662205.55</v>
      </c>
      <c r="U2015" s="7">
        <v>0</v>
      </c>
      <c r="V2015" s="7">
        <v>0</v>
      </c>
      <c r="W2015" s="7">
        <v>0</v>
      </c>
      <c r="X2015" s="7">
        <v>0</v>
      </c>
      <c r="Y2015" s="7">
        <v>715175282.66</v>
      </c>
      <c r="Z2015" s="7">
        <v>146742827.86</v>
      </c>
      <c r="AA2015" s="7">
        <v>0</v>
      </c>
      <c r="AB2015" s="7">
        <v>0</v>
      </c>
      <c r="AC2015" s="7"/>
      <c r="AD2015" s="7">
        <v>71648668.93</v>
      </c>
      <c r="AE2015" s="7">
        <v>0</v>
      </c>
      <c r="AF2015" s="7">
        <v>226068413.99</v>
      </c>
      <c r="AG2015" s="7">
        <v>87305334.65</v>
      </c>
      <c r="AH2015" s="7">
        <v>59878325.79</v>
      </c>
      <c r="AI2015" s="7">
        <v>42186177.44</v>
      </c>
      <c r="AJ2015" s="9">
        <f t="shared" si="544"/>
        <v>1468544037.15</v>
      </c>
      <c r="AK2015" s="9">
        <f t="shared" si="545"/>
        <v>1460152520.34</v>
      </c>
      <c r="AL2015" s="9">
        <f t="shared" si="546"/>
        <v>2928696557.49</v>
      </c>
      <c r="AM2015" s="9">
        <f t="shared" si="530"/>
        <v>454780019.27</v>
      </c>
      <c r="AN2015" s="9">
        <f t="shared" si="531"/>
        <v>1013764017.88</v>
      </c>
      <c r="AO2015" s="14" t="e">
        <f>AN2015-VLOOKUP(A2015,[1]选股结果!A2015:BF5018,44,FALSE)</f>
        <v>#N/A</v>
      </c>
      <c r="AP2015" s="9">
        <f t="shared" si="532"/>
        <v>1349005031.32</v>
      </c>
      <c r="AQ2015" s="9">
        <f t="shared" si="533"/>
        <v>111147489.02</v>
      </c>
      <c r="AR2015" s="9" t="e">
        <f t="shared" si="534"/>
        <v>#N/A</v>
      </c>
      <c r="AS2015" s="9">
        <f t="shared" si="535"/>
        <v>1460152520.34</v>
      </c>
      <c r="AT2015" s="9" t="e">
        <f t="shared" si="536"/>
        <v>#N/A</v>
      </c>
      <c r="AU2015" s="17" t="e">
        <f t="shared" si="537"/>
        <v>#N/A</v>
      </c>
      <c r="AV2015" s="17" t="e">
        <f t="shared" si="538"/>
        <v>#N/A</v>
      </c>
      <c r="AW2015" s="17" t="e">
        <f t="shared" si="539"/>
        <v>#N/A</v>
      </c>
      <c r="AX2015" s="17" t="e">
        <f t="shared" si="540"/>
        <v>#N/A</v>
      </c>
      <c r="AY2015" s="17" t="e">
        <f t="shared" si="541"/>
        <v>#N/A</v>
      </c>
      <c r="AZ2015" s="17" t="e">
        <f t="shared" si="542"/>
        <v>#N/A</v>
      </c>
      <c r="BA2015" s="17" t="e">
        <f t="shared" si="543"/>
        <v>#N/A</v>
      </c>
    </row>
    <row r="2016" spans="1:53">
      <c r="A2016" s="6" t="s">
        <v>4080</v>
      </c>
      <c r="B2016" s="6" t="s">
        <v>4081</v>
      </c>
      <c r="C2016" s="7">
        <v>0</v>
      </c>
      <c r="D2016" s="7">
        <v>402722664</v>
      </c>
      <c r="E2016" s="7">
        <v>0</v>
      </c>
      <c r="F2016" s="7">
        <v>0</v>
      </c>
      <c r="G2016" s="7">
        <v>80000000</v>
      </c>
      <c r="H2016" s="7">
        <v>0</v>
      </c>
      <c r="I2016" s="7">
        <v>279442951.07</v>
      </c>
      <c r="J2016" s="7"/>
      <c r="K2016" s="7">
        <v>25911968.17</v>
      </c>
      <c r="L2016" s="7">
        <v>0</v>
      </c>
      <c r="M2016" s="7">
        <v>0</v>
      </c>
      <c r="N2016" s="7">
        <v>0</v>
      </c>
      <c r="O2016" s="7">
        <v>1622099.49</v>
      </c>
      <c r="P2016" s="7">
        <v>0</v>
      </c>
      <c r="Q2016" s="7">
        <v>290298021.41</v>
      </c>
      <c r="R2016" s="7">
        <v>8671749.5</v>
      </c>
      <c r="S2016" s="7">
        <v>0</v>
      </c>
      <c r="T2016" s="7">
        <v>8843.72</v>
      </c>
      <c r="U2016" s="7">
        <v>0</v>
      </c>
      <c r="V2016" s="7">
        <v>0</v>
      </c>
      <c r="W2016" s="7">
        <v>0</v>
      </c>
      <c r="X2016" s="7">
        <v>622244.1</v>
      </c>
      <c r="Y2016" s="7">
        <v>294847889.02</v>
      </c>
      <c r="Z2016" s="7">
        <v>15502039.58</v>
      </c>
      <c r="AA2016" s="7">
        <v>0</v>
      </c>
      <c r="AB2016" s="7">
        <v>0</v>
      </c>
      <c r="AC2016" s="7"/>
      <c r="AD2016" s="7">
        <v>155894888.31</v>
      </c>
      <c r="AE2016" s="7">
        <v>0</v>
      </c>
      <c r="AF2016" s="7">
        <v>0</v>
      </c>
      <c r="AG2016" s="7">
        <v>0</v>
      </c>
      <c r="AH2016" s="7">
        <v>11143013.21</v>
      </c>
      <c r="AI2016" s="7">
        <v>18934541.26</v>
      </c>
      <c r="AJ2016" s="9">
        <f t="shared" si="544"/>
        <v>1088678297.36</v>
      </c>
      <c r="AK2016" s="9">
        <f t="shared" si="545"/>
        <v>496944615.48</v>
      </c>
      <c r="AL2016" s="9">
        <f t="shared" si="546"/>
        <v>1585622912.84</v>
      </c>
      <c r="AM2016" s="9">
        <f t="shared" si="530"/>
        <v>484967007.59</v>
      </c>
      <c r="AN2016" s="9">
        <f t="shared" si="531"/>
        <v>604333533.87</v>
      </c>
      <c r="AO2016" s="14">
        <f>AN2016-VLOOKUP(A2016,[1]选股结果!A2016:BF5019,44,FALSE)</f>
        <v>269130485</v>
      </c>
      <c r="AP2016" s="9">
        <f t="shared" si="532"/>
        <v>496322371.38</v>
      </c>
      <c r="AQ2016" s="9">
        <f t="shared" si="533"/>
        <v>0</v>
      </c>
      <c r="AR2016" s="9">
        <f t="shared" si="534"/>
        <v>1250419863.97</v>
      </c>
      <c r="AS2016" s="9">
        <f t="shared" si="535"/>
        <v>496322371.38</v>
      </c>
      <c r="AT2016" s="9">
        <f t="shared" si="536"/>
        <v>754097492.59</v>
      </c>
      <c r="AU2016" s="17">
        <f t="shared" si="537"/>
        <v>0.387843332918802</v>
      </c>
      <c r="AV2016" s="17">
        <f t="shared" si="538"/>
        <v>0.483304489382695</v>
      </c>
      <c r="AW2016" s="17">
        <f t="shared" si="539"/>
        <v>0.215232093439022</v>
      </c>
      <c r="AX2016" s="17">
        <f t="shared" si="540"/>
        <v>0.396924573642176</v>
      </c>
      <c r="AY2016" s="17">
        <f t="shared" si="541"/>
        <v>0</v>
      </c>
      <c r="AZ2016" s="17">
        <f t="shared" si="542"/>
        <v>0.396924573642176</v>
      </c>
      <c r="BA2016" s="17">
        <f t="shared" si="543"/>
        <v>0.603075426357824</v>
      </c>
    </row>
    <row r="2017" spans="1:53">
      <c r="A2017" s="6" t="s">
        <v>4082</v>
      </c>
      <c r="B2017" s="6" t="s">
        <v>4083</v>
      </c>
      <c r="C2017" s="7">
        <v>1154856300.83</v>
      </c>
      <c r="D2017" s="7">
        <v>401936444.34</v>
      </c>
      <c r="E2017" s="7">
        <v>0</v>
      </c>
      <c r="F2017" s="7">
        <v>0</v>
      </c>
      <c r="G2017" s="7">
        <v>27400000</v>
      </c>
      <c r="H2017" s="7">
        <v>0</v>
      </c>
      <c r="I2017" s="7">
        <v>387936540.84</v>
      </c>
      <c r="J2017" s="7"/>
      <c r="K2017" s="7">
        <v>32359471.49</v>
      </c>
      <c r="L2017" s="7">
        <v>0</v>
      </c>
      <c r="M2017" s="7">
        <v>0</v>
      </c>
      <c r="N2017" s="7">
        <v>0</v>
      </c>
      <c r="O2017" s="7">
        <v>20653574.22</v>
      </c>
      <c r="P2017" s="7">
        <v>0</v>
      </c>
      <c r="Q2017" s="7">
        <v>900406328.11</v>
      </c>
      <c r="R2017" s="7">
        <v>19177806.6</v>
      </c>
      <c r="S2017" s="7">
        <v>0</v>
      </c>
      <c r="T2017" s="7">
        <v>18578686.91</v>
      </c>
      <c r="U2017" s="7">
        <v>0</v>
      </c>
      <c r="V2017" s="7">
        <v>0</v>
      </c>
      <c r="W2017" s="7">
        <v>0</v>
      </c>
      <c r="X2017" s="7">
        <v>2009690.4</v>
      </c>
      <c r="Y2017" s="7">
        <v>958176212.23</v>
      </c>
      <c r="Z2017" s="7">
        <v>6536882.84</v>
      </c>
      <c r="AA2017" s="7">
        <v>0</v>
      </c>
      <c r="AB2017" s="7">
        <v>0</v>
      </c>
      <c r="AC2017" s="7"/>
      <c r="AD2017" s="7">
        <v>162245161.11</v>
      </c>
      <c r="AE2017" s="7">
        <v>0</v>
      </c>
      <c r="AF2017" s="7">
        <v>0</v>
      </c>
      <c r="AG2017" s="7">
        <v>245792.83</v>
      </c>
      <c r="AH2017" s="7">
        <v>15950992.17</v>
      </c>
      <c r="AI2017" s="7">
        <v>96894614.27</v>
      </c>
      <c r="AJ2017" s="9">
        <f t="shared" si="544"/>
        <v>1808448852.51</v>
      </c>
      <c r="AK2017" s="9">
        <f t="shared" si="545"/>
        <v>2396915646.68</v>
      </c>
      <c r="AL2017" s="9">
        <f t="shared" si="546"/>
        <v>4205364499.19</v>
      </c>
      <c r="AM2017" s="9">
        <f t="shared" si="530"/>
        <v>451999708.96</v>
      </c>
      <c r="AN2017" s="9">
        <f t="shared" si="531"/>
        <v>1358458833.95</v>
      </c>
      <c r="AO2017" s="14" t="e">
        <f>AN2017-VLOOKUP(A2017,[1]选股结果!A2017:BF5020,44,FALSE)</f>
        <v>#N/A</v>
      </c>
      <c r="AP2017" s="9">
        <f t="shared" si="532"/>
        <v>1240049655.45</v>
      </c>
      <c r="AQ2017" s="9">
        <f t="shared" si="533"/>
        <v>1154856300.83</v>
      </c>
      <c r="AR2017" s="9" t="e">
        <f t="shared" si="534"/>
        <v>#N/A</v>
      </c>
      <c r="AS2017" s="9">
        <f t="shared" si="535"/>
        <v>2394905956.28</v>
      </c>
      <c r="AT2017" s="9" t="e">
        <f t="shared" si="536"/>
        <v>#N/A</v>
      </c>
      <c r="AU2017" s="17" t="e">
        <f t="shared" si="537"/>
        <v>#N/A</v>
      </c>
      <c r="AV2017" s="17" t="e">
        <f t="shared" si="538"/>
        <v>#N/A</v>
      </c>
      <c r="AW2017" s="17" t="e">
        <f t="shared" si="539"/>
        <v>#N/A</v>
      </c>
      <c r="AX2017" s="17" t="e">
        <f t="shared" si="540"/>
        <v>#N/A</v>
      </c>
      <c r="AY2017" s="17" t="e">
        <f t="shared" si="541"/>
        <v>#N/A</v>
      </c>
      <c r="AZ2017" s="17" t="e">
        <f t="shared" si="542"/>
        <v>#N/A</v>
      </c>
      <c r="BA2017" s="17" t="e">
        <f t="shared" si="543"/>
        <v>#N/A</v>
      </c>
    </row>
    <row r="2018" spans="1:53">
      <c r="A2018" s="6" t="s">
        <v>4084</v>
      </c>
      <c r="B2018" s="6" t="s">
        <v>4085</v>
      </c>
      <c r="C2018" s="7">
        <v>6138153.38</v>
      </c>
      <c r="D2018" s="7">
        <v>401416169.57</v>
      </c>
      <c r="E2018" s="7">
        <v>0</v>
      </c>
      <c r="F2018" s="7">
        <v>0</v>
      </c>
      <c r="G2018" s="7">
        <v>0</v>
      </c>
      <c r="H2018" s="7">
        <v>0</v>
      </c>
      <c r="I2018" s="7">
        <v>265660609.68</v>
      </c>
      <c r="J2018" s="7"/>
      <c r="K2018" s="7">
        <v>42573727.8</v>
      </c>
      <c r="L2018" s="7">
        <v>0</v>
      </c>
      <c r="M2018" s="7">
        <v>0</v>
      </c>
      <c r="N2018" s="7">
        <v>0</v>
      </c>
      <c r="O2018" s="7">
        <v>99652086.52</v>
      </c>
      <c r="P2018" s="7">
        <v>0</v>
      </c>
      <c r="Q2018" s="7">
        <v>416727278.62</v>
      </c>
      <c r="R2018" s="7">
        <v>11484339.58</v>
      </c>
      <c r="S2018" s="7">
        <v>0</v>
      </c>
      <c r="T2018" s="7">
        <v>11644213</v>
      </c>
      <c r="U2018" s="7">
        <v>0</v>
      </c>
      <c r="V2018" s="7">
        <v>0</v>
      </c>
      <c r="W2018" s="7">
        <v>15308443.5</v>
      </c>
      <c r="X2018" s="7">
        <v>0</v>
      </c>
      <c r="Y2018" s="7">
        <v>10362876.62</v>
      </c>
      <c r="Z2018" s="7">
        <v>104048429.66</v>
      </c>
      <c r="AA2018" s="7">
        <v>0</v>
      </c>
      <c r="AB2018" s="7">
        <v>0</v>
      </c>
      <c r="AC2018" s="7"/>
      <c r="AD2018" s="7">
        <v>10018319.2</v>
      </c>
      <c r="AE2018" s="7">
        <v>0</v>
      </c>
      <c r="AF2018" s="7">
        <v>0</v>
      </c>
      <c r="AG2018" s="7">
        <v>91807027.69</v>
      </c>
      <c r="AH2018" s="7">
        <v>3271265.26</v>
      </c>
      <c r="AI2018" s="7">
        <v>0</v>
      </c>
      <c r="AJ2018" s="9">
        <f t="shared" si="544"/>
        <v>1249158424.77</v>
      </c>
      <c r="AK2018" s="9">
        <f t="shared" si="545"/>
        <v>240954515.31</v>
      </c>
      <c r="AL2018" s="9">
        <f t="shared" si="546"/>
        <v>1490112940.08</v>
      </c>
      <c r="AM2018" s="9">
        <f t="shared" si="530"/>
        <v>516376699.59</v>
      </c>
      <c r="AN2018" s="9">
        <f t="shared" si="531"/>
        <v>748090168.68</v>
      </c>
      <c r="AO2018" s="14" t="e">
        <f>AN2018-VLOOKUP(A2018,[1]选股结果!A2018:BF5021,44,FALSE)</f>
        <v>#N/A</v>
      </c>
      <c r="AP2018" s="9">
        <f t="shared" si="532"/>
        <v>219507918.43</v>
      </c>
      <c r="AQ2018" s="9">
        <f t="shared" si="533"/>
        <v>6138153.38</v>
      </c>
      <c r="AR2018" s="9" t="e">
        <f t="shared" si="534"/>
        <v>#N/A</v>
      </c>
      <c r="AS2018" s="9">
        <f t="shared" si="535"/>
        <v>225646071.81</v>
      </c>
      <c r="AT2018" s="9" t="e">
        <f t="shared" si="536"/>
        <v>#N/A</v>
      </c>
      <c r="AU2018" s="17" t="e">
        <f t="shared" si="537"/>
        <v>#N/A</v>
      </c>
      <c r="AV2018" s="17" t="e">
        <f t="shared" si="538"/>
        <v>#N/A</v>
      </c>
      <c r="AW2018" s="17" t="e">
        <f t="shared" si="539"/>
        <v>#N/A</v>
      </c>
      <c r="AX2018" s="17" t="e">
        <f t="shared" si="540"/>
        <v>#N/A</v>
      </c>
      <c r="AY2018" s="17" t="e">
        <f t="shared" si="541"/>
        <v>#N/A</v>
      </c>
      <c r="AZ2018" s="17" t="e">
        <f t="shared" si="542"/>
        <v>#N/A</v>
      </c>
      <c r="BA2018" s="17" t="e">
        <f t="shared" si="543"/>
        <v>#N/A</v>
      </c>
    </row>
    <row r="2019" spans="1:53">
      <c r="A2019" s="6" t="s">
        <v>4086</v>
      </c>
      <c r="B2019" s="6" t="s">
        <v>4087</v>
      </c>
      <c r="C2019" s="7">
        <v>131322127.46</v>
      </c>
      <c r="D2019" s="7">
        <v>401278097.57</v>
      </c>
      <c r="E2019" s="7">
        <v>0</v>
      </c>
      <c r="F2019" s="7">
        <v>0</v>
      </c>
      <c r="G2019" s="7">
        <v>661354220.34</v>
      </c>
      <c r="H2019" s="7">
        <v>529581</v>
      </c>
      <c r="I2019" s="7">
        <v>1211222515.96</v>
      </c>
      <c r="J2019" s="7"/>
      <c r="K2019" s="7">
        <v>45649347.35</v>
      </c>
      <c r="L2019" s="7">
        <v>0</v>
      </c>
      <c r="M2019" s="7">
        <v>0</v>
      </c>
      <c r="N2019" s="7">
        <v>0</v>
      </c>
      <c r="O2019" s="7">
        <v>17679577.65</v>
      </c>
      <c r="P2019" s="7">
        <v>0</v>
      </c>
      <c r="Q2019" s="7">
        <v>1405031491.77</v>
      </c>
      <c r="R2019" s="7">
        <v>17508597.48</v>
      </c>
      <c r="S2019" s="7">
        <v>0</v>
      </c>
      <c r="T2019" s="7">
        <v>85123615.13</v>
      </c>
      <c r="U2019" s="7">
        <v>0</v>
      </c>
      <c r="V2019" s="7">
        <v>0</v>
      </c>
      <c r="W2019" s="7">
        <v>0</v>
      </c>
      <c r="X2019" s="7">
        <v>54089617.98</v>
      </c>
      <c r="Y2019" s="7">
        <v>547290876.2</v>
      </c>
      <c r="Z2019" s="7">
        <v>97981492.97</v>
      </c>
      <c r="AA2019" s="7">
        <v>0</v>
      </c>
      <c r="AB2019" s="7">
        <v>0</v>
      </c>
      <c r="AC2019" s="7"/>
      <c r="AD2019" s="7">
        <v>260160377.77</v>
      </c>
      <c r="AE2019" s="7">
        <v>0</v>
      </c>
      <c r="AF2019" s="7">
        <v>49130556.11</v>
      </c>
      <c r="AG2019" s="7">
        <v>29440062.36</v>
      </c>
      <c r="AH2019" s="7">
        <v>51446050.32</v>
      </c>
      <c r="AI2019" s="7">
        <v>91222001.46</v>
      </c>
      <c r="AJ2019" s="9">
        <f t="shared" si="544"/>
        <v>3845377044.25</v>
      </c>
      <c r="AK2019" s="9">
        <f t="shared" si="545"/>
        <v>1312083162.63</v>
      </c>
      <c r="AL2019" s="9">
        <f t="shared" si="546"/>
        <v>5157460206.88</v>
      </c>
      <c r="AM2019" s="9">
        <f t="shared" si="530"/>
        <v>1134931094.54</v>
      </c>
      <c r="AN2019" s="9">
        <f t="shared" si="531"/>
        <v>2764535567.69</v>
      </c>
      <c r="AO2019" s="14" t="e">
        <f>AN2019-VLOOKUP(A2019,[1]选股结果!A2019:BF5022,44,FALSE)</f>
        <v>#N/A</v>
      </c>
      <c r="AP2019" s="9">
        <f t="shared" si="532"/>
        <v>1126671417.19</v>
      </c>
      <c r="AQ2019" s="9">
        <f t="shared" si="533"/>
        <v>131322127.46</v>
      </c>
      <c r="AR2019" s="9" t="e">
        <f t="shared" si="534"/>
        <v>#N/A</v>
      </c>
      <c r="AS2019" s="9">
        <f t="shared" si="535"/>
        <v>1257993544.65</v>
      </c>
      <c r="AT2019" s="9" t="e">
        <f t="shared" si="536"/>
        <v>#N/A</v>
      </c>
      <c r="AU2019" s="17" t="e">
        <f t="shared" si="537"/>
        <v>#N/A</v>
      </c>
      <c r="AV2019" s="17" t="e">
        <f t="shared" si="538"/>
        <v>#N/A</v>
      </c>
      <c r="AW2019" s="17" t="e">
        <f t="shared" si="539"/>
        <v>#N/A</v>
      </c>
      <c r="AX2019" s="17" t="e">
        <f t="shared" si="540"/>
        <v>#N/A</v>
      </c>
      <c r="AY2019" s="17" t="e">
        <f t="shared" si="541"/>
        <v>#N/A</v>
      </c>
      <c r="AZ2019" s="17" t="e">
        <f t="shared" si="542"/>
        <v>#N/A</v>
      </c>
      <c r="BA2019" s="17" t="e">
        <f t="shared" si="543"/>
        <v>#N/A</v>
      </c>
    </row>
    <row r="2020" spans="1:53">
      <c r="A2020" s="6" t="s">
        <v>4088</v>
      </c>
      <c r="B2020" s="6" t="s">
        <v>4089</v>
      </c>
      <c r="C2020" s="7">
        <v>0</v>
      </c>
      <c r="D2020" s="7">
        <v>400225206.78</v>
      </c>
      <c r="E2020" s="7">
        <v>0</v>
      </c>
      <c r="F2020" s="7">
        <v>0</v>
      </c>
      <c r="G2020" s="7">
        <v>60000000</v>
      </c>
      <c r="H2020" s="7">
        <v>0</v>
      </c>
      <c r="I2020" s="7">
        <v>377921844.83</v>
      </c>
      <c r="J2020" s="7"/>
      <c r="K2020" s="7">
        <v>20476504.95</v>
      </c>
      <c r="L2020" s="7">
        <v>0</v>
      </c>
      <c r="M2020" s="7">
        <v>0</v>
      </c>
      <c r="N2020" s="7">
        <v>0</v>
      </c>
      <c r="O2020" s="7">
        <v>20865325.03</v>
      </c>
      <c r="P2020" s="7">
        <v>0</v>
      </c>
      <c r="Q2020" s="7">
        <v>510178247.97</v>
      </c>
      <c r="R2020" s="7">
        <v>386970.27</v>
      </c>
      <c r="S2020" s="7">
        <v>0</v>
      </c>
      <c r="T2020" s="7">
        <v>4531377.51</v>
      </c>
      <c r="U2020" s="7">
        <v>0</v>
      </c>
      <c r="V2020" s="7">
        <v>0</v>
      </c>
      <c r="W2020" s="7">
        <v>0</v>
      </c>
      <c r="X2020" s="7">
        <v>0</v>
      </c>
      <c r="Y2020" s="7">
        <v>662603982.71</v>
      </c>
      <c r="Z2020" s="7">
        <v>20016612.05</v>
      </c>
      <c r="AA2020" s="7">
        <v>0</v>
      </c>
      <c r="AB2020" s="7">
        <v>0</v>
      </c>
      <c r="AC2020" s="7"/>
      <c r="AD2020" s="7">
        <v>137045068.36</v>
      </c>
      <c r="AE2020" s="7">
        <v>0</v>
      </c>
      <c r="AF2020" s="7">
        <v>0</v>
      </c>
      <c r="AG2020" s="7">
        <v>11728624.39</v>
      </c>
      <c r="AH2020" s="7">
        <v>4578368.26</v>
      </c>
      <c r="AI2020" s="7">
        <v>52546946.14</v>
      </c>
      <c r="AJ2020" s="9">
        <f t="shared" si="544"/>
        <v>1394585477.34</v>
      </c>
      <c r="AK2020" s="9">
        <f t="shared" si="545"/>
        <v>888519601.91</v>
      </c>
      <c r="AL2020" s="9">
        <f t="shared" si="546"/>
        <v>2283105079.25</v>
      </c>
      <c r="AM2020" s="9">
        <f t="shared" si="530"/>
        <v>481090531.81</v>
      </c>
      <c r="AN2020" s="9">
        <f t="shared" si="531"/>
        <v>913494945.53</v>
      </c>
      <c r="AO2020" s="14">
        <f>AN2020-VLOOKUP(A2020,[1]选股结果!A2020:BF5023,44,FALSE)</f>
        <v>665018499.83</v>
      </c>
      <c r="AP2020" s="9">
        <f t="shared" si="532"/>
        <v>888519601.91</v>
      </c>
      <c r="AQ2020" s="9">
        <f t="shared" si="533"/>
        <v>0</v>
      </c>
      <c r="AR2020" s="9">
        <f t="shared" si="534"/>
        <v>2034628633.55</v>
      </c>
      <c r="AS2020" s="9">
        <f t="shared" si="535"/>
        <v>888519601.91</v>
      </c>
      <c r="AT2020" s="9">
        <f t="shared" si="536"/>
        <v>1146109031.64</v>
      </c>
      <c r="AU2020" s="17">
        <f t="shared" si="537"/>
        <v>0.236451273651152</v>
      </c>
      <c r="AV2020" s="17">
        <f t="shared" si="538"/>
        <v>0.448973798199302</v>
      </c>
      <c r="AW2020" s="17">
        <f t="shared" si="539"/>
        <v>0.326850064362695</v>
      </c>
      <c r="AX2020" s="17">
        <f t="shared" si="540"/>
        <v>0.436698661986153</v>
      </c>
      <c r="AY2020" s="17">
        <f t="shared" si="541"/>
        <v>0</v>
      </c>
      <c r="AZ2020" s="17">
        <f t="shared" si="542"/>
        <v>0.436698661986153</v>
      </c>
      <c r="BA2020" s="17">
        <f t="shared" si="543"/>
        <v>0.563301338013847</v>
      </c>
    </row>
    <row r="2021" spans="1:53">
      <c r="A2021" s="6" t="s">
        <v>4090</v>
      </c>
      <c r="B2021" s="6" t="s">
        <v>4091</v>
      </c>
      <c r="C2021" s="7">
        <v>80930796.64</v>
      </c>
      <c r="D2021" s="7">
        <v>399680529.79</v>
      </c>
      <c r="E2021" s="7">
        <v>0</v>
      </c>
      <c r="F2021" s="7">
        <v>0</v>
      </c>
      <c r="G2021" s="7">
        <v>0</v>
      </c>
      <c r="H2021" s="7">
        <v>0</v>
      </c>
      <c r="I2021" s="7">
        <v>1414214216.07</v>
      </c>
      <c r="J2021" s="7"/>
      <c r="K2021" s="7">
        <v>196586832.18</v>
      </c>
      <c r="L2021" s="7">
        <v>0</v>
      </c>
      <c r="M2021" s="7">
        <v>0</v>
      </c>
      <c r="N2021" s="7">
        <v>0</v>
      </c>
      <c r="O2021" s="7">
        <v>137762288.62</v>
      </c>
      <c r="P2021" s="7">
        <v>0</v>
      </c>
      <c r="Q2021" s="7">
        <v>142480908.35</v>
      </c>
      <c r="R2021" s="7">
        <v>0</v>
      </c>
      <c r="S2021" s="7">
        <v>80323161.4</v>
      </c>
      <c r="T2021" s="7">
        <v>97601971.87</v>
      </c>
      <c r="U2021" s="7">
        <v>0</v>
      </c>
      <c r="V2021" s="7">
        <v>257565928.89</v>
      </c>
      <c r="W2021" s="7">
        <v>0</v>
      </c>
      <c r="X2021" s="7">
        <v>36299300.63</v>
      </c>
      <c r="Y2021" s="7">
        <v>2001321399.83</v>
      </c>
      <c r="Z2021" s="7">
        <v>878563977.35</v>
      </c>
      <c r="AA2021" s="7">
        <v>0</v>
      </c>
      <c r="AB2021" s="7">
        <v>0</v>
      </c>
      <c r="AC2021" s="7"/>
      <c r="AD2021" s="7">
        <v>381269686.27</v>
      </c>
      <c r="AE2021" s="7">
        <v>7223658.32</v>
      </c>
      <c r="AF2021" s="7">
        <v>0</v>
      </c>
      <c r="AG2021" s="7">
        <v>22919947.76</v>
      </c>
      <c r="AH2021" s="7">
        <v>83881785.96</v>
      </c>
      <c r="AI2021" s="7">
        <v>10000000</v>
      </c>
      <c r="AJ2021" s="9">
        <f t="shared" si="544"/>
        <v>2468649908.28</v>
      </c>
      <c r="AK2021" s="9">
        <f t="shared" si="545"/>
        <v>3759976481.65</v>
      </c>
      <c r="AL2021" s="9">
        <f t="shared" si="546"/>
        <v>6228626389.93</v>
      </c>
      <c r="AM2021" s="9">
        <f t="shared" si="530"/>
        <v>573742119.04</v>
      </c>
      <c r="AN2021" s="9">
        <f t="shared" si="531"/>
        <v>2188773018.76</v>
      </c>
      <c r="AO2021" s="14" t="e">
        <f>AN2021-VLOOKUP(A2021,[1]选股结果!A2021:BF5024,44,FALSE)</f>
        <v>#N/A</v>
      </c>
      <c r="AP2021" s="9">
        <f t="shared" si="532"/>
        <v>3385180455.49</v>
      </c>
      <c r="AQ2021" s="9">
        <f t="shared" si="533"/>
        <v>80930796.64</v>
      </c>
      <c r="AR2021" s="9" t="e">
        <f t="shared" si="534"/>
        <v>#N/A</v>
      </c>
      <c r="AS2021" s="9">
        <f t="shared" si="535"/>
        <v>3466111252.13</v>
      </c>
      <c r="AT2021" s="9" t="e">
        <f t="shared" si="536"/>
        <v>#N/A</v>
      </c>
      <c r="AU2021" s="17" t="e">
        <f t="shared" si="537"/>
        <v>#N/A</v>
      </c>
      <c r="AV2021" s="17" t="e">
        <f t="shared" si="538"/>
        <v>#N/A</v>
      </c>
      <c r="AW2021" s="17" t="e">
        <f t="shared" si="539"/>
        <v>#N/A</v>
      </c>
      <c r="AX2021" s="17" t="e">
        <f t="shared" si="540"/>
        <v>#N/A</v>
      </c>
      <c r="AY2021" s="17" t="e">
        <f t="shared" si="541"/>
        <v>#N/A</v>
      </c>
      <c r="AZ2021" s="17" t="e">
        <f t="shared" si="542"/>
        <v>#N/A</v>
      </c>
      <c r="BA2021" s="17" t="e">
        <f t="shared" si="543"/>
        <v>#N/A</v>
      </c>
    </row>
    <row r="2022" spans="1:53">
      <c r="A2022" s="6" t="s">
        <v>4092</v>
      </c>
      <c r="B2022" s="6" t="s">
        <v>4093</v>
      </c>
      <c r="C2022" s="7">
        <v>45443905.62</v>
      </c>
      <c r="D2022" s="7">
        <v>398643867.14</v>
      </c>
      <c r="E2022" s="7">
        <v>0</v>
      </c>
      <c r="F2022" s="7">
        <v>0</v>
      </c>
      <c r="G2022" s="7">
        <v>209177115.87</v>
      </c>
      <c r="H2022" s="7">
        <v>0</v>
      </c>
      <c r="I2022" s="7">
        <v>111637069.68</v>
      </c>
      <c r="J2022" s="7"/>
      <c r="K2022" s="7">
        <v>1920048.6</v>
      </c>
      <c r="L2022" s="7">
        <v>0</v>
      </c>
      <c r="M2022" s="7">
        <v>0</v>
      </c>
      <c r="N2022" s="7">
        <v>0</v>
      </c>
      <c r="O2022" s="7">
        <v>10193033.7</v>
      </c>
      <c r="P2022" s="7">
        <v>0</v>
      </c>
      <c r="Q2022" s="7">
        <v>142569487.51</v>
      </c>
      <c r="R2022" s="7">
        <v>0</v>
      </c>
      <c r="S2022" s="7">
        <v>0</v>
      </c>
      <c r="T2022" s="7">
        <v>9097383.27</v>
      </c>
      <c r="U2022" s="7">
        <v>0</v>
      </c>
      <c r="V2022" s="7">
        <v>0</v>
      </c>
      <c r="W2022" s="7">
        <v>0</v>
      </c>
      <c r="X2022" s="7">
        <v>0</v>
      </c>
      <c r="Y2022" s="7">
        <v>311105881.56</v>
      </c>
      <c r="Z2022" s="7">
        <v>81244153.78</v>
      </c>
      <c r="AA2022" s="7">
        <v>0</v>
      </c>
      <c r="AB2022" s="7">
        <v>0</v>
      </c>
      <c r="AC2022" s="7"/>
      <c r="AD2022" s="7">
        <v>32462104.15</v>
      </c>
      <c r="AE2022" s="7">
        <v>0</v>
      </c>
      <c r="AF2022" s="7">
        <v>84264674.39</v>
      </c>
      <c r="AG2022" s="7">
        <v>1382903.2</v>
      </c>
      <c r="AH2022" s="7">
        <v>2837634.4</v>
      </c>
      <c r="AI2022" s="7">
        <v>83994582.86</v>
      </c>
      <c r="AJ2022" s="9">
        <f t="shared" si="544"/>
        <v>883238005.77</v>
      </c>
      <c r="AK2022" s="9">
        <f t="shared" si="545"/>
        <v>642735839.96</v>
      </c>
      <c r="AL2022" s="9">
        <f t="shared" si="546"/>
        <v>1525973845.73</v>
      </c>
      <c r="AM2022" s="9">
        <f t="shared" si="530"/>
        <v>618014016.71</v>
      </c>
      <c r="AN2022" s="9">
        <f t="shared" si="531"/>
        <v>265223989.06</v>
      </c>
      <c r="AO2022" s="14" t="e">
        <f>AN2022-VLOOKUP(A2022,[1]选股结果!A2022:BF5025,44,FALSE)</f>
        <v>#N/A</v>
      </c>
      <c r="AP2022" s="9">
        <f t="shared" si="532"/>
        <v>597291934.34</v>
      </c>
      <c r="AQ2022" s="9">
        <f t="shared" si="533"/>
        <v>45443905.62</v>
      </c>
      <c r="AR2022" s="9" t="e">
        <f t="shared" si="534"/>
        <v>#N/A</v>
      </c>
      <c r="AS2022" s="9">
        <f t="shared" si="535"/>
        <v>642735839.96</v>
      </c>
      <c r="AT2022" s="9" t="e">
        <f t="shared" si="536"/>
        <v>#N/A</v>
      </c>
      <c r="AU2022" s="17" t="e">
        <f t="shared" si="537"/>
        <v>#N/A</v>
      </c>
      <c r="AV2022" s="17" t="e">
        <f t="shared" si="538"/>
        <v>#N/A</v>
      </c>
      <c r="AW2022" s="17" t="e">
        <f t="shared" si="539"/>
        <v>#N/A</v>
      </c>
      <c r="AX2022" s="17" t="e">
        <f t="shared" si="540"/>
        <v>#N/A</v>
      </c>
      <c r="AY2022" s="17" t="e">
        <f t="shared" si="541"/>
        <v>#N/A</v>
      </c>
      <c r="AZ2022" s="17" t="e">
        <f t="shared" si="542"/>
        <v>#N/A</v>
      </c>
      <c r="BA2022" s="17" t="e">
        <f t="shared" si="543"/>
        <v>#N/A</v>
      </c>
    </row>
    <row r="2023" spans="1:53">
      <c r="A2023" s="6" t="s">
        <v>4094</v>
      </c>
      <c r="B2023" s="6" t="s">
        <v>4095</v>
      </c>
      <c r="C2023" s="7">
        <v>19285256.37</v>
      </c>
      <c r="D2023" s="7">
        <v>397909608.01</v>
      </c>
      <c r="E2023" s="7">
        <v>0</v>
      </c>
      <c r="F2023" s="7">
        <v>0</v>
      </c>
      <c r="G2023" s="7">
        <v>79796533.42</v>
      </c>
      <c r="H2023" s="7">
        <v>0</v>
      </c>
      <c r="I2023" s="7">
        <v>277585240.07</v>
      </c>
      <c r="J2023" s="7"/>
      <c r="K2023" s="7">
        <v>453376162.85</v>
      </c>
      <c r="L2023" s="7">
        <v>0</v>
      </c>
      <c r="M2023" s="7">
        <v>0</v>
      </c>
      <c r="N2023" s="7">
        <v>0</v>
      </c>
      <c r="O2023" s="7">
        <v>88264219.19</v>
      </c>
      <c r="P2023" s="7">
        <v>0</v>
      </c>
      <c r="Q2023" s="7">
        <v>608787341.22</v>
      </c>
      <c r="R2023" s="7">
        <v>0</v>
      </c>
      <c r="S2023" s="7">
        <v>0</v>
      </c>
      <c r="T2023" s="7">
        <v>46147721.66</v>
      </c>
      <c r="U2023" s="7">
        <v>0</v>
      </c>
      <c r="V2023" s="7">
        <v>0</v>
      </c>
      <c r="W2023" s="7">
        <v>0</v>
      </c>
      <c r="X2023" s="7">
        <v>10254214.25</v>
      </c>
      <c r="Y2023" s="7">
        <v>576399235.44</v>
      </c>
      <c r="Z2023" s="7">
        <v>13730389.4</v>
      </c>
      <c r="AA2023" s="7">
        <v>0</v>
      </c>
      <c r="AB2023" s="7">
        <v>0</v>
      </c>
      <c r="AC2023" s="7"/>
      <c r="AD2023" s="7">
        <v>296672854.76</v>
      </c>
      <c r="AE2023" s="7">
        <v>27537441.26</v>
      </c>
      <c r="AF2023" s="7">
        <v>132416884.82</v>
      </c>
      <c r="AG2023" s="7">
        <v>15230701.7</v>
      </c>
      <c r="AH2023" s="7">
        <v>39302565.46</v>
      </c>
      <c r="AI2023" s="7">
        <v>39046242</v>
      </c>
      <c r="AJ2023" s="9">
        <f t="shared" si="544"/>
        <v>1951866826.42</v>
      </c>
      <c r="AK2023" s="9">
        <f t="shared" si="545"/>
        <v>1169875785.46</v>
      </c>
      <c r="AL2023" s="9">
        <f t="shared" si="546"/>
        <v>3121742611.88</v>
      </c>
      <c r="AM2023" s="9">
        <f t="shared" si="530"/>
        <v>576224574.87</v>
      </c>
      <c r="AN2023" s="9">
        <f t="shared" si="531"/>
        <v>1385896465.8</v>
      </c>
      <c r="AO2023" s="14" t="e">
        <f>AN2023-VLOOKUP(A2023,[1]选股结果!A2023:BF5026,44,FALSE)</f>
        <v>#N/A</v>
      </c>
      <c r="AP2023" s="9">
        <f t="shared" si="532"/>
        <v>1140336314.84</v>
      </c>
      <c r="AQ2023" s="9">
        <f t="shared" si="533"/>
        <v>19285256.37</v>
      </c>
      <c r="AR2023" s="9" t="e">
        <f t="shared" si="534"/>
        <v>#N/A</v>
      </c>
      <c r="AS2023" s="9">
        <f t="shared" si="535"/>
        <v>1159621571.21</v>
      </c>
      <c r="AT2023" s="9" t="e">
        <f t="shared" si="536"/>
        <v>#N/A</v>
      </c>
      <c r="AU2023" s="17" t="e">
        <f t="shared" si="537"/>
        <v>#N/A</v>
      </c>
      <c r="AV2023" s="17" t="e">
        <f t="shared" si="538"/>
        <v>#N/A</v>
      </c>
      <c r="AW2023" s="17" t="e">
        <f t="shared" si="539"/>
        <v>#N/A</v>
      </c>
      <c r="AX2023" s="17" t="e">
        <f t="shared" si="540"/>
        <v>#N/A</v>
      </c>
      <c r="AY2023" s="17" t="e">
        <f t="shared" si="541"/>
        <v>#N/A</v>
      </c>
      <c r="AZ2023" s="17" t="e">
        <f t="shared" si="542"/>
        <v>#N/A</v>
      </c>
      <c r="BA2023" s="17" t="e">
        <f t="shared" si="543"/>
        <v>#N/A</v>
      </c>
    </row>
    <row r="2024" spans="1:53">
      <c r="A2024" s="6" t="s">
        <v>4096</v>
      </c>
      <c r="B2024" s="6" t="s">
        <v>4097</v>
      </c>
      <c r="C2024" s="7">
        <v>0</v>
      </c>
      <c r="D2024" s="7">
        <v>397751774.46</v>
      </c>
      <c r="E2024" s="7">
        <v>0</v>
      </c>
      <c r="F2024" s="7">
        <v>0</v>
      </c>
      <c r="G2024" s="7">
        <v>234537404</v>
      </c>
      <c r="H2024" s="7">
        <v>0</v>
      </c>
      <c r="I2024" s="7">
        <v>607613985.12</v>
      </c>
      <c r="J2024" s="7"/>
      <c r="K2024" s="7">
        <v>5492836.24</v>
      </c>
      <c r="L2024" s="7">
        <v>0</v>
      </c>
      <c r="M2024" s="7">
        <v>0</v>
      </c>
      <c r="N2024" s="7">
        <v>0</v>
      </c>
      <c r="O2024" s="7">
        <v>3249818.23</v>
      </c>
      <c r="P2024" s="7">
        <v>0</v>
      </c>
      <c r="Q2024" s="7">
        <v>409939365.13</v>
      </c>
      <c r="R2024" s="7">
        <v>0</v>
      </c>
      <c r="S2024" s="7">
        <v>0</v>
      </c>
      <c r="T2024" s="7">
        <v>642343481.48</v>
      </c>
      <c r="U2024" s="7">
        <v>0</v>
      </c>
      <c r="V2024" s="7">
        <v>0</v>
      </c>
      <c r="W2024" s="7">
        <v>0</v>
      </c>
      <c r="X2024" s="7">
        <v>0</v>
      </c>
      <c r="Y2024" s="7">
        <v>493528906.84</v>
      </c>
      <c r="Z2024" s="7">
        <v>237712322.97</v>
      </c>
      <c r="AA2024" s="7">
        <v>0</v>
      </c>
      <c r="AB2024" s="7">
        <v>0</v>
      </c>
      <c r="AC2024" s="7"/>
      <c r="AD2024" s="7">
        <v>79489042.09</v>
      </c>
      <c r="AE2024" s="7">
        <v>0</v>
      </c>
      <c r="AF2024" s="7">
        <v>55753290.33</v>
      </c>
      <c r="AG2024" s="7">
        <v>15416295.59</v>
      </c>
      <c r="AH2024" s="7">
        <v>27598649.48</v>
      </c>
      <c r="AI2024" s="7">
        <v>36735398.53</v>
      </c>
      <c r="AJ2024" s="9">
        <f t="shared" si="544"/>
        <v>2300928664.66</v>
      </c>
      <c r="AK2024" s="9">
        <f t="shared" si="545"/>
        <v>946233905.83</v>
      </c>
      <c r="AL2024" s="9">
        <f t="shared" si="546"/>
        <v>3247162570.49</v>
      </c>
      <c r="AM2024" s="9">
        <f t="shared" si="530"/>
        <v>635538996.69</v>
      </c>
      <c r="AN2024" s="9">
        <f t="shared" si="531"/>
        <v>1665389667.97</v>
      </c>
      <c r="AO2024" s="14" t="e">
        <f>AN2024-VLOOKUP(A2024,[1]选股结果!A2024:BF5027,44,FALSE)</f>
        <v>#N/A</v>
      </c>
      <c r="AP2024" s="9">
        <f t="shared" si="532"/>
        <v>946233905.83</v>
      </c>
      <c r="AQ2024" s="9">
        <f t="shared" si="533"/>
        <v>0</v>
      </c>
      <c r="AR2024" s="9" t="e">
        <f t="shared" si="534"/>
        <v>#N/A</v>
      </c>
      <c r="AS2024" s="9">
        <f t="shared" si="535"/>
        <v>946233905.83</v>
      </c>
      <c r="AT2024" s="9" t="e">
        <f t="shared" si="536"/>
        <v>#N/A</v>
      </c>
      <c r="AU2024" s="17" t="e">
        <f t="shared" si="537"/>
        <v>#N/A</v>
      </c>
      <c r="AV2024" s="17" t="e">
        <f t="shared" si="538"/>
        <v>#N/A</v>
      </c>
      <c r="AW2024" s="17" t="e">
        <f t="shared" si="539"/>
        <v>#N/A</v>
      </c>
      <c r="AX2024" s="17" t="e">
        <f t="shared" si="540"/>
        <v>#N/A</v>
      </c>
      <c r="AY2024" s="17" t="e">
        <f t="shared" si="541"/>
        <v>#N/A</v>
      </c>
      <c r="AZ2024" s="17" t="e">
        <f t="shared" si="542"/>
        <v>#N/A</v>
      </c>
      <c r="BA2024" s="17" t="e">
        <f t="shared" si="543"/>
        <v>#N/A</v>
      </c>
    </row>
    <row r="2025" spans="1:53">
      <c r="A2025" s="6" t="s">
        <v>4098</v>
      </c>
      <c r="B2025" s="6" t="s">
        <v>4099</v>
      </c>
      <c r="C2025" s="7">
        <v>131668923.31</v>
      </c>
      <c r="D2025" s="7">
        <v>397732574.65</v>
      </c>
      <c r="E2025" s="7">
        <v>0</v>
      </c>
      <c r="F2025" s="7">
        <v>0</v>
      </c>
      <c r="G2025" s="7">
        <v>57835000</v>
      </c>
      <c r="H2025" s="7">
        <v>0</v>
      </c>
      <c r="I2025" s="7">
        <v>176704340.3</v>
      </c>
      <c r="J2025" s="7"/>
      <c r="K2025" s="7">
        <v>20767968.03</v>
      </c>
      <c r="L2025" s="7">
        <v>0</v>
      </c>
      <c r="M2025" s="7">
        <v>0</v>
      </c>
      <c r="N2025" s="7">
        <v>0</v>
      </c>
      <c r="O2025" s="7">
        <v>42399565.76</v>
      </c>
      <c r="P2025" s="7">
        <v>0</v>
      </c>
      <c r="Q2025" s="7">
        <v>1165509021.56</v>
      </c>
      <c r="R2025" s="7">
        <v>9536572.31</v>
      </c>
      <c r="S2025" s="7">
        <v>0</v>
      </c>
      <c r="T2025" s="7">
        <v>83175902.31</v>
      </c>
      <c r="U2025" s="7">
        <v>0</v>
      </c>
      <c r="V2025" s="7">
        <v>0</v>
      </c>
      <c r="W2025" s="7">
        <v>0</v>
      </c>
      <c r="X2025" s="7">
        <v>70931452.72</v>
      </c>
      <c r="Y2025" s="7">
        <v>16255424.9</v>
      </c>
      <c r="Z2025" s="7">
        <v>432497325.11</v>
      </c>
      <c r="AA2025" s="7">
        <v>0</v>
      </c>
      <c r="AB2025" s="7">
        <v>0</v>
      </c>
      <c r="AC2025" s="7"/>
      <c r="AD2025" s="7">
        <v>162876272.4</v>
      </c>
      <c r="AE2025" s="7">
        <v>18323145.54</v>
      </c>
      <c r="AF2025" s="7">
        <v>0</v>
      </c>
      <c r="AG2025" s="7">
        <v>1263920.36</v>
      </c>
      <c r="AH2025" s="7">
        <v>24878180.22</v>
      </c>
      <c r="AI2025" s="7">
        <v>56966304.39</v>
      </c>
      <c r="AJ2025" s="9">
        <f t="shared" si="544"/>
        <v>1953660944.92</v>
      </c>
      <c r="AK2025" s="9">
        <f t="shared" si="545"/>
        <v>915660948.95</v>
      </c>
      <c r="AL2025" s="9">
        <f t="shared" si="546"/>
        <v>2869321893.87</v>
      </c>
      <c r="AM2025" s="9">
        <f t="shared" si="530"/>
        <v>568898593.13</v>
      </c>
      <c r="AN2025" s="9">
        <f t="shared" si="531"/>
        <v>1455693804.51</v>
      </c>
      <c r="AO2025" s="14" t="e">
        <f>AN2025-VLOOKUP(A2025,[1]选股结果!A2025:BF5028,44,FALSE)</f>
        <v>#N/A</v>
      </c>
      <c r="AP2025" s="9">
        <f t="shared" si="532"/>
        <v>713060572.92</v>
      </c>
      <c r="AQ2025" s="9">
        <f t="shared" si="533"/>
        <v>131668923.31</v>
      </c>
      <c r="AR2025" s="9" t="e">
        <f t="shared" si="534"/>
        <v>#N/A</v>
      </c>
      <c r="AS2025" s="9">
        <f t="shared" si="535"/>
        <v>844729496.23</v>
      </c>
      <c r="AT2025" s="9" t="e">
        <f t="shared" si="536"/>
        <v>#N/A</v>
      </c>
      <c r="AU2025" s="17" t="e">
        <f t="shared" si="537"/>
        <v>#N/A</v>
      </c>
      <c r="AV2025" s="17" t="e">
        <f t="shared" si="538"/>
        <v>#N/A</v>
      </c>
      <c r="AW2025" s="17" t="e">
        <f t="shared" si="539"/>
        <v>#N/A</v>
      </c>
      <c r="AX2025" s="17" t="e">
        <f t="shared" si="540"/>
        <v>#N/A</v>
      </c>
      <c r="AY2025" s="17" t="e">
        <f t="shared" si="541"/>
        <v>#N/A</v>
      </c>
      <c r="AZ2025" s="17" t="e">
        <f t="shared" si="542"/>
        <v>#N/A</v>
      </c>
      <c r="BA2025" s="17" t="e">
        <f t="shared" si="543"/>
        <v>#N/A</v>
      </c>
    </row>
    <row r="2026" spans="1:53">
      <c r="A2026" s="6" t="s">
        <v>4100</v>
      </c>
      <c r="B2026" s="6" t="s">
        <v>4101</v>
      </c>
      <c r="C2026" s="7">
        <v>131357783.35</v>
      </c>
      <c r="D2026" s="7">
        <v>396160775.98</v>
      </c>
      <c r="E2026" s="7">
        <v>0</v>
      </c>
      <c r="F2026" s="7">
        <v>0</v>
      </c>
      <c r="G2026" s="7">
        <v>0</v>
      </c>
      <c r="H2026" s="7">
        <v>0</v>
      </c>
      <c r="I2026" s="7">
        <v>286388944.12</v>
      </c>
      <c r="J2026" s="7"/>
      <c r="K2026" s="7">
        <v>60426151.93</v>
      </c>
      <c r="L2026" s="7">
        <v>0</v>
      </c>
      <c r="M2026" s="7">
        <v>0</v>
      </c>
      <c r="N2026" s="7">
        <v>0</v>
      </c>
      <c r="O2026" s="7">
        <v>22143478.42</v>
      </c>
      <c r="P2026" s="7">
        <v>0</v>
      </c>
      <c r="Q2026" s="7">
        <v>405561113.77</v>
      </c>
      <c r="R2026" s="7">
        <v>0</v>
      </c>
      <c r="S2026" s="7">
        <v>0</v>
      </c>
      <c r="T2026" s="7">
        <v>25922931.48</v>
      </c>
      <c r="U2026" s="7">
        <v>0</v>
      </c>
      <c r="V2026" s="7">
        <v>7457851</v>
      </c>
      <c r="W2026" s="7">
        <v>0</v>
      </c>
      <c r="X2026" s="7">
        <v>115014488.8</v>
      </c>
      <c r="Y2026" s="7">
        <v>1044889648.81</v>
      </c>
      <c r="Z2026" s="7">
        <v>193455324.41</v>
      </c>
      <c r="AA2026" s="7">
        <v>0</v>
      </c>
      <c r="AB2026" s="7">
        <v>0</v>
      </c>
      <c r="AC2026" s="7"/>
      <c r="AD2026" s="7">
        <v>158260215.11</v>
      </c>
      <c r="AE2026" s="7">
        <v>1449286.38</v>
      </c>
      <c r="AF2026" s="7">
        <v>381709520.51</v>
      </c>
      <c r="AG2026" s="7">
        <v>25393990.28</v>
      </c>
      <c r="AH2026" s="7">
        <v>4648112.79</v>
      </c>
      <c r="AI2026" s="7">
        <v>266077386.67</v>
      </c>
      <c r="AJ2026" s="9">
        <f t="shared" si="544"/>
        <v>1196603395.7</v>
      </c>
      <c r="AK2026" s="9">
        <f t="shared" si="545"/>
        <v>2329713608.11</v>
      </c>
      <c r="AL2026" s="9">
        <f t="shared" si="546"/>
        <v>3526317003.81</v>
      </c>
      <c r="AM2026" s="9">
        <f t="shared" si="530"/>
        <v>533318743.2</v>
      </c>
      <c r="AN2026" s="9">
        <f t="shared" si="531"/>
        <v>785756992.3</v>
      </c>
      <c r="AO2026" s="14" t="e">
        <f>AN2026-VLOOKUP(A2026,[1]选股结果!A2026:BF5029,44,FALSE)</f>
        <v>#N/A</v>
      </c>
      <c r="AP2026" s="9">
        <f t="shared" si="532"/>
        <v>2075883484.96</v>
      </c>
      <c r="AQ2026" s="9">
        <f t="shared" si="533"/>
        <v>131357783.35</v>
      </c>
      <c r="AR2026" s="9" t="e">
        <f t="shared" si="534"/>
        <v>#N/A</v>
      </c>
      <c r="AS2026" s="9">
        <f t="shared" si="535"/>
        <v>2207241268.31</v>
      </c>
      <c r="AT2026" s="9" t="e">
        <f t="shared" si="536"/>
        <v>#N/A</v>
      </c>
      <c r="AU2026" s="17" t="e">
        <f t="shared" si="537"/>
        <v>#N/A</v>
      </c>
      <c r="AV2026" s="17" t="e">
        <f t="shared" si="538"/>
        <v>#N/A</v>
      </c>
      <c r="AW2026" s="17" t="e">
        <f t="shared" si="539"/>
        <v>#N/A</v>
      </c>
      <c r="AX2026" s="17" t="e">
        <f t="shared" si="540"/>
        <v>#N/A</v>
      </c>
      <c r="AY2026" s="17" t="e">
        <f t="shared" si="541"/>
        <v>#N/A</v>
      </c>
      <c r="AZ2026" s="17" t="e">
        <f t="shared" si="542"/>
        <v>#N/A</v>
      </c>
      <c r="BA2026" s="17" t="e">
        <f t="shared" si="543"/>
        <v>#N/A</v>
      </c>
    </row>
    <row r="2027" spans="1:53">
      <c r="A2027" s="6" t="s">
        <v>4102</v>
      </c>
      <c r="B2027" s="6" t="s">
        <v>4103</v>
      </c>
      <c r="C2027" s="7">
        <v>0</v>
      </c>
      <c r="D2027" s="7">
        <v>395527797.05</v>
      </c>
      <c r="E2027" s="7">
        <v>0</v>
      </c>
      <c r="F2027" s="7">
        <v>0</v>
      </c>
      <c r="G2027" s="7">
        <v>0</v>
      </c>
      <c r="H2027" s="7">
        <v>0</v>
      </c>
      <c r="I2027" s="7">
        <v>150480709.1</v>
      </c>
      <c r="J2027" s="7"/>
      <c r="K2027" s="7">
        <v>53519618.84</v>
      </c>
      <c r="L2027" s="7">
        <v>0</v>
      </c>
      <c r="M2027" s="7">
        <v>0</v>
      </c>
      <c r="N2027" s="7">
        <v>0</v>
      </c>
      <c r="O2027" s="7">
        <v>17836337.6</v>
      </c>
      <c r="P2027" s="7">
        <v>0</v>
      </c>
      <c r="Q2027" s="7">
        <v>3706151442.39</v>
      </c>
      <c r="R2027" s="7">
        <v>1258152.62</v>
      </c>
      <c r="S2027" s="7">
        <v>0</v>
      </c>
      <c r="T2027" s="7">
        <v>61934087.44</v>
      </c>
      <c r="U2027" s="7">
        <v>0</v>
      </c>
      <c r="V2027" s="7">
        <v>0</v>
      </c>
      <c r="W2027" s="7">
        <v>0</v>
      </c>
      <c r="X2027" s="7">
        <v>12670347.37</v>
      </c>
      <c r="Y2027" s="7">
        <v>1029899779.45</v>
      </c>
      <c r="Z2027" s="7">
        <v>39128802.38</v>
      </c>
      <c r="AA2027" s="7">
        <v>55531168.93</v>
      </c>
      <c r="AB2027" s="7">
        <v>0</v>
      </c>
      <c r="AC2027" s="7"/>
      <c r="AD2027" s="7">
        <v>1667633769.22</v>
      </c>
      <c r="AE2027" s="7">
        <v>0</v>
      </c>
      <c r="AF2027" s="7">
        <v>146927479.72</v>
      </c>
      <c r="AG2027" s="7">
        <v>57337185.74</v>
      </c>
      <c r="AH2027" s="7">
        <v>61692009.59</v>
      </c>
      <c r="AI2027" s="7">
        <v>0</v>
      </c>
      <c r="AJ2027" s="9">
        <f t="shared" si="544"/>
        <v>4386708145.04</v>
      </c>
      <c r="AK2027" s="9">
        <f t="shared" si="545"/>
        <v>3070820542.4</v>
      </c>
      <c r="AL2027" s="9">
        <f t="shared" si="546"/>
        <v>7457528687.44</v>
      </c>
      <c r="AM2027" s="9">
        <f t="shared" si="530"/>
        <v>426034482.02</v>
      </c>
      <c r="AN2027" s="9">
        <f t="shared" si="531"/>
        <v>3973344010.39</v>
      </c>
      <c r="AO2027" s="14" t="e">
        <f>AN2027-VLOOKUP(A2027,[1]选股结果!A2027:BF5030,44,FALSE)</f>
        <v>#N/A</v>
      </c>
      <c r="AP2027" s="9">
        <f t="shared" si="532"/>
        <v>3058150195.03</v>
      </c>
      <c r="AQ2027" s="9">
        <f t="shared" si="533"/>
        <v>0</v>
      </c>
      <c r="AR2027" s="9" t="e">
        <f t="shared" si="534"/>
        <v>#N/A</v>
      </c>
      <c r="AS2027" s="9">
        <f t="shared" si="535"/>
        <v>3058150195.03</v>
      </c>
      <c r="AT2027" s="9" t="e">
        <f t="shared" si="536"/>
        <v>#N/A</v>
      </c>
      <c r="AU2027" s="17" t="e">
        <f t="shared" si="537"/>
        <v>#N/A</v>
      </c>
      <c r="AV2027" s="17" t="e">
        <f t="shared" si="538"/>
        <v>#N/A</v>
      </c>
      <c r="AW2027" s="17" t="e">
        <f t="shared" si="539"/>
        <v>#N/A</v>
      </c>
      <c r="AX2027" s="17" t="e">
        <f t="shared" si="540"/>
        <v>#N/A</v>
      </c>
      <c r="AY2027" s="17" t="e">
        <f t="shared" si="541"/>
        <v>#N/A</v>
      </c>
      <c r="AZ2027" s="17" t="e">
        <f t="shared" si="542"/>
        <v>#N/A</v>
      </c>
      <c r="BA2027" s="17" t="e">
        <f t="shared" si="543"/>
        <v>#N/A</v>
      </c>
    </row>
    <row r="2028" spans="1:53">
      <c r="A2028" s="6" t="s">
        <v>4104</v>
      </c>
      <c r="B2028" s="6" t="s">
        <v>4105</v>
      </c>
      <c r="C2028" s="7">
        <v>0</v>
      </c>
      <c r="D2028" s="7">
        <v>395509370.62</v>
      </c>
      <c r="E2028" s="7">
        <v>0</v>
      </c>
      <c r="F2028" s="7">
        <v>0</v>
      </c>
      <c r="G2028" s="7">
        <v>70402739.73</v>
      </c>
      <c r="H2028" s="7">
        <v>0</v>
      </c>
      <c r="I2028" s="7">
        <v>408906586.69</v>
      </c>
      <c r="J2028" s="7"/>
      <c r="K2028" s="7">
        <v>40656374.05</v>
      </c>
      <c r="L2028" s="7">
        <v>0</v>
      </c>
      <c r="M2028" s="7">
        <v>0</v>
      </c>
      <c r="N2028" s="7">
        <v>0</v>
      </c>
      <c r="O2028" s="7">
        <v>10185775.14</v>
      </c>
      <c r="P2028" s="7">
        <v>0</v>
      </c>
      <c r="Q2028" s="7">
        <v>499523179.1</v>
      </c>
      <c r="R2028" s="7">
        <v>0</v>
      </c>
      <c r="S2028" s="7">
        <v>0</v>
      </c>
      <c r="T2028" s="7">
        <v>14497964.45</v>
      </c>
      <c r="U2028" s="7">
        <v>0</v>
      </c>
      <c r="V2028" s="7">
        <v>0</v>
      </c>
      <c r="W2028" s="7">
        <v>0</v>
      </c>
      <c r="X2028" s="7">
        <v>34480235.99</v>
      </c>
      <c r="Y2028" s="7">
        <v>316836628.59</v>
      </c>
      <c r="Z2028" s="7">
        <v>21407190.3</v>
      </c>
      <c r="AA2028" s="7">
        <v>0</v>
      </c>
      <c r="AB2028" s="7">
        <v>0</v>
      </c>
      <c r="AC2028" s="7"/>
      <c r="AD2028" s="7">
        <v>53948823.19</v>
      </c>
      <c r="AE2028" s="7">
        <v>0</v>
      </c>
      <c r="AF2028" s="7">
        <v>2153226.95</v>
      </c>
      <c r="AG2028" s="7">
        <v>6260147.99</v>
      </c>
      <c r="AH2028" s="7">
        <v>11653455.68</v>
      </c>
      <c r="AI2028" s="7">
        <v>1661000</v>
      </c>
      <c r="AJ2028" s="9">
        <f t="shared" si="544"/>
        <v>1439681989.78</v>
      </c>
      <c r="AK2028" s="9">
        <f t="shared" si="545"/>
        <v>448400708.69</v>
      </c>
      <c r="AL2028" s="9">
        <f t="shared" si="546"/>
        <v>1888082698.47</v>
      </c>
      <c r="AM2028" s="9">
        <f t="shared" si="530"/>
        <v>510578121.48</v>
      </c>
      <c r="AN2028" s="9">
        <f t="shared" si="531"/>
        <v>963584104.29</v>
      </c>
      <c r="AO2028" s="14" t="e">
        <f>AN2028-VLOOKUP(A2028,[1]选股结果!A2028:BF5031,44,FALSE)</f>
        <v>#N/A</v>
      </c>
      <c r="AP2028" s="9">
        <f t="shared" si="532"/>
        <v>413920472.7</v>
      </c>
      <c r="AQ2028" s="9">
        <f t="shared" si="533"/>
        <v>0</v>
      </c>
      <c r="AR2028" s="9" t="e">
        <f t="shared" si="534"/>
        <v>#N/A</v>
      </c>
      <c r="AS2028" s="9">
        <f t="shared" si="535"/>
        <v>413920472.7</v>
      </c>
      <c r="AT2028" s="9" t="e">
        <f t="shared" si="536"/>
        <v>#N/A</v>
      </c>
      <c r="AU2028" s="17" t="e">
        <f t="shared" si="537"/>
        <v>#N/A</v>
      </c>
      <c r="AV2028" s="17" t="e">
        <f t="shared" si="538"/>
        <v>#N/A</v>
      </c>
      <c r="AW2028" s="17" t="e">
        <f t="shared" si="539"/>
        <v>#N/A</v>
      </c>
      <c r="AX2028" s="17" t="e">
        <f t="shared" si="540"/>
        <v>#N/A</v>
      </c>
      <c r="AY2028" s="17" t="e">
        <f t="shared" si="541"/>
        <v>#N/A</v>
      </c>
      <c r="AZ2028" s="17" t="e">
        <f t="shared" si="542"/>
        <v>#N/A</v>
      </c>
      <c r="BA2028" s="17" t="e">
        <f t="shared" si="543"/>
        <v>#N/A</v>
      </c>
    </row>
    <row r="2029" spans="1:53">
      <c r="A2029" s="6" t="s">
        <v>4106</v>
      </c>
      <c r="B2029" s="6" t="s">
        <v>4107</v>
      </c>
      <c r="C2029" s="7">
        <v>1090728484.48</v>
      </c>
      <c r="D2029" s="7">
        <v>395481900.6</v>
      </c>
      <c r="E2029" s="7">
        <v>0</v>
      </c>
      <c r="F2029" s="7">
        <v>0</v>
      </c>
      <c r="G2029" s="7">
        <v>0</v>
      </c>
      <c r="H2029" s="7">
        <v>0</v>
      </c>
      <c r="I2029" s="7">
        <v>1611430297</v>
      </c>
      <c r="J2029" s="7"/>
      <c r="K2029" s="7">
        <v>169059069.8</v>
      </c>
      <c r="L2029" s="7">
        <v>0</v>
      </c>
      <c r="M2029" s="7">
        <v>0</v>
      </c>
      <c r="N2029" s="7">
        <v>0</v>
      </c>
      <c r="O2029" s="7">
        <v>294841250.74</v>
      </c>
      <c r="P2029" s="7">
        <v>0</v>
      </c>
      <c r="Q2029" s="7">
        <v>981376421.63</v>
      </c>
      <c r="R2029" s="7">
        <v>0</v>
      </c>
      <c r="S2029" s="7">
        <v>0</v>
      </c>
      <c r="T2029" s="7">
        <v>9312676.72</v>
      </c>
      <c r="U2029" s="7">
        <v>0</v>
      </c>
      <c r="V2029" s="7">
        <v>0</v>
      </c>
      <c r="W2029" s="7">
        <v>0</v>
      </c>
      <c r="X2029" s="7">
        <v>28539858.83</v>
      </c>
      <c r="Y2029" s="7">
        <v>818630000.99</v>
      </c>
      <c r="Z2029" s="7">
        <v>74115323.59</v>
      </c>
      <c r="AA2029" s="7">
        <v>12213855.17</v>
      </c>
      <c r="AB2029" s="7">
        <v>0</v>
      </c>
      <c r="AC2029" s="7"/>
      <c r="AD2029" s="7">
        <v>122327567.69</v>
      </c>
      <c r="AE2029" s="7">
        <v>116242642.19</v>
      </c>
      <c r="AF2029" s="7">
        <v>20583856.73</v>
      </c>
      <c r="AG2029" s="7">
        <v>41503830.29</v>
      </c>
      <c r="AH2029" s="7">
        <v>48778848.17</v>
      </c>
      <c r="AI2029" s="7">
        <v>30054936.59</v>
      </c>
      <c r="AJ2029" s="9">
        <f t="shared" si="544"/>
        <v>3461501616.49</v>
      </c>
      <c r="AK2029" s="9">
        <f t="shared" si="545"/>
        <v>2403719204.72</v>
      </c>
      <c r="AL2029" s="9">
        <f t="shared" si="546"/>
        <v>5865220821.21</v>
      </c>
      <c r="AM2029" s="9">
        <f t="shared" si="530"/>
        <v>718863010.17</v>
      </c>
      <c r="AN2029" s="9">
        <f t="shared" si="531"/>
        <v>2771178465.15</v>
      </c>
      <c r="AO2029" s="14" t="e">
        <f>AN2029-VLOOKUP(A2029,[1]选股结果!A2029:BF5032,44,FALSE)</f>
        <v>#N/A</v>
      </c>
      <c r="AP2029" s="9">
        <f t="shared" si="532"/>
        <v>1284450861.41</v>
      </c>
      <c r="AQ2029" s="9">
        <f t="shared" si="533"/>
        <v>1090728484.48</v>
      </c>
      <c r="AR2029" s="9" t="e">
        <f t="shared" si="534"/>
        <v>#N/A</v>
      </c>
      <c r="AS2029" s="9">
        <f t="shared" si="535"/>
        <v>2375179345.89</v>
      </c>
      <c r="AT2029" s="9" t="e">
        <f t="shared" si="536"/>
        <v>#N/A</v>
      </c>
      <c r="AU2029" s="17" t="e">
        <f t="shared" si="537"/>
        <v>#N/A</v>
      </c>
      <c r="AV2029" s="17" t="e">
        <f t="shared" si="538"/>
        <v>#N/A</v>
      </c>
      <c r="AW2029" s="17" t="e">
        <f t="shared" si="539"/>
        <v>#N/A</v>
      </c>
      <c r="AX2029" s="17" t="e">
        <f t="shared" si="540"/>
        <v>#N/A</v>
      </c>
      <c r="AY2029" s="17" t="e">
        <f t="shared" si="541"/>
        <v>#N/A</v>
      </c>
      <c r="AZ2029" s="17" t="e">
        <f t="shared" si="542"/>
        <v>#N/A</v>
      </c>
      <c r="BA2029" s="17" t="e">
        <f t="shared" si="543"/>
        <v>#N/A</v>
      </c>
    </row>
    <row r="2030" spans="1:53">
      <c r="A2030" s="6" t="s">
        <v>4108</v>
      </c>
      <c r="B2030" s="6" t="s">
        <v>4109</v>
      </c>
      <c r="C2030" s="7">
        <v>41388650.61</v>
      </c>
      <c r="D2030" s="7">
        <v>393752116.08</v>
      </c>
      <c r="E2030" s="7">
        <v>0</v>
      </c>
      <c r="F2030" s="7">
        <v>0</v>
      </c>
      <c r="G2030" s="7">
        <v>7172175.02</v>
      </c>
      <c r="H2030" s="7">
        <v>0</v>
      </c>
      <c r="I2030" s="7">
        <v>658999643.08</v>
      </c>
      <c r="J2030" s="7"/>
      <c r="K2030" s="7">
        <v>36282019.46</v>
      </c>
      <c r="L2030" s="7">
        <v>0</v>
      </c>
      <c r="M2030" s="7">
        <v>0</v>
      </c>
      <c r="N2030" s="7">
        <v>0</v>
      </c>
      <c r="O2030" s="7">
        <v>8789560.3</v>
      </c>
      <c r="P2030" s="7">
        <v>0</v>
      </c>
      <c r="Q2030" s="7">
        <v>402892878.45</v>
      </c>
      <c r="R2030" s="7">
        <v>0</v>
      </c>
      <c r="S2030" s="7">
        <v>0</v>
      </c>
      <c r="T2030" s="7">
        <v>24940076.06</v>
      </c>
      <c r="U2030" s="7">
        <v>0</v>
      </c>
      <c r="V2030" s="7">
        <v>0</v>
      </c>
      <c r="W2030" s="7">
        <v>0</v>
      </c>
      <c r="X2030" s="7">
        <v>21660431.18</v>
      </c>
      <c r="Y2030" s="7">
        <v>416659775.26</v>
      </c>
      <c r="Z2030" s="7">
        <v>12577743.11</v>
      </c>
      <c r="AA2030" s="7">
        <v>0</v>
      </c>
      <c r="AB2030" s="7">
        <v>0</v>
      </c>
      <c r="AC2030" s="7"/>
      <c r="AD2030" s="7">
        <v>72867765.96</v>
      </c>
      <c r="AE2030" s="7">
        <v>0</v>
      </c>
      <c r="AF2030" s="7">
        <v>0</v>
      </c>
      <c r="AG2030" s="7">
        <v>0</v>
      </c>
      <c r="AH2030" s="7">
        <v>6693754.75</v>
      </c>
      <c r="AI2030" s="7">
        <v>39632587.17</v>
      </c>
      <c r="AJ2030" s="9">
        <f t="shared" si="544"/>
        <v>1532828468.45</v>
      </c>
      <c r="AK2030" s="9">
        <f t="shared" si="545"/>
        <v>611480708.04</v>
      </c>
      <c r="AL2030" s="9">
        <f t="shared" si="546"/>
        <v>2144309176.49</v>
      </c>
      <c r="AM2030" s="9">
        <f t="shared" si="530"/>
        <v>431374282.58</v>
      </c>
      <c r="AN2030" s="9">
        <f t="shared" si="531"/>
        <v>1123114617.05</v>
      </c>
      <c r="AO2030" s="14" t="e">
        <f>AN2030-VLOOKUP(A2030,[1]选股结果!A2030:BF5033,44,FALSE)</f>
        <v>#N/A</v>
      </c>
      <c r="AP2030" s="9">
        <f t="shared" si="532"/>
        <v>548431626.25</v>
      </c>
      <c r="AQ2030" s="9">
        <f t="shared" si="533"/>
        <v>41388650.61</v>
      </c>
      <c r="AR2030" s="9" t="e">
        <f t="shared" si="534"/>
        <v>#N/A</v>
      </c>
      <c r="AS2030" s="9">
        <f t="shared" si="535"/>
        <v>589820276.86</v>
      </c>
      <c r="AT2030" s="9" t="e">
        <f t="shared" si="536"/>
        <v>#N/A</v>
      </c>
      <c r="AU2030" s="17" t="e">
        <f t="shared" si="537"/>
        <v>#N/A</v>
      </c>
      <c r="AV2030" s="17" t="e">
        <f t="shared" si="538"/>
        <v>#N/A</v>
      </c>
      <c r="AW2030" s="17" t="e">
        <f t="shared" si="539"/>
        <v>#N/A</v>
      </c>
      <c r="AX2030" s="17" t="e">
        <f t="shared" si="540"/>
        <v>#N/A</v>
      </c>
      <c r="AY2030" s="17" t="e">
        <f t="shared" si="541"/>
        <v>#N/A</v>
      </c>
      <c r="AZ2030" s="17" t="e">
        <f t="shared" si="542"/>
        <v>#N/A</v>
      </c>
      <c r="BA2030" s="17" t="e">
        <f t="shared" si="543"/>
        <v>#N/A</v>
      </c>
    </row>
    <row r="2031" spans="1:53">
      <c r="A2031" s="6" t="s">
        <v>4110</v>
      </c>
      <c r="B2031" s="6" t="s">
        <v>4111</v>
      </c>
      <c r="C2031" s="7">
        <v>936571.62</v>
      </c>
      <c r="D2031" s="7">
        <v>393512349.4</v>
      </c>
      <c r="E2031" s="7">
        <v>0</v>
      </c>
      <c r="F2031" s="7">
        <v>0</v>
      </c>
      <c r="G2031" s="7">
        <v>205000000</v>
      </c>
      <c r="H2031" s="7">
        <v>0</v>
      </c>
      <c r="I2031" s="7">
        <v>241756671.36</v>
      </c>
      <c r="J2031" s="7"/>
      <c r="K2031" s="7">
        <v>58623301.28</v>
      </c>
      <c r="L2031" s="7">
        <v>0</v>
      </c>
      <c r="M2031" s="7">
        <v>0</v>
      </c>
      <c r="N2031" s="7">
        <v>0</v>
      </c>
      <c r="O2031" s="7">
        <v>1102708.38</v>
      </c>
      <c r="P2031" s="7">
        <v>0</v>
      </c>
      <c r="Q2031" s="7">
        <v>279479590.08</v>
      </c>
      <c r="R2031" s="7">
        <v>0</v>
      </c>
      <c r="S2031" s="7">
        <v>0</v>
      </c>
      <c r="T2031" s="7">
        <v>34685995.75</v>
      </c>
      <c r="U2031" s="7">
        <v>0</v>
      </c>
      <c r="V2031" s="7">
        <v>0</v>
      </c>
      <c r="W2031" s="7">
        <v>0</v>
      </c>
      <c r="X2031" s="7">
        <v>0</v>
      </c>
      <c r="Y2031" s="7">
        <v>705635529.47</v>
      </c>
      <c r="Z2031" s="7">
        <v>316787489.43</v>
      </c>
      <c r="AA2031" s="7">
        <v>0</v>
      </c>
      <c r="AB2031" s="7">
        <v>0</v>
      </c>
      <c r="AC2031" s="7"/>
      <c r="AD2031" s="7">
        <v>152693071.25</v>
      </c>
      <c r="AE2031" s="7">
        <v>0</v>
      </c>
      <c r="AF2031" s="7">
        <v>0</v>
      </c>
      <c r="AG2031" s="7">
        <v>0</v>
      </c>
      <c r="AH2031" s="7">
        <v>6147751.1</v>
      </c>
      <c r="AI2031" s="7">
        <v>5518048.64</v>
      </c>
      <c r="AJ2031" s="9">
        <f t="shared" si="544"/>
        <v>1214160616.25</v>
      </c>
      <c r="AK2031" s="9">
        <f t="shared" si="545"/>
        <v>1187718461.51</v>
      </c>
      <c r="AL2031" s="9">
        <f t="shared" si="546"/>
        <v>2401879077.76</v>
      </c>
      <c r="AM2031" s="9">
        <f t="shared" si="530"/>
        <v>599615057.78</v>
      </c>
      <c r="AN2031" s="9">
        <f t="shared" si="531"/>
        <v>614545558.47</v>
      </c>
      <c r="AO2031" s="14" t="e">
        <f>AN2031-VLOOKUP(A2031,[1]选股结果!A2031:BF5034,44,FALSE)</f>
        <v>#N/A</v>
      </c>
      <c r="AP2031" s="9">
        <f t="shared" si="532"/>
        <v>1186781889.89</v>
      </c>
      <c r="AQ2031" s="9">
        <f t="shared" si="533"/>
        <v>936571.62</v>
      </c>
      <c r="AR2031" s="9" t="e">
        <f t="shared" si="534"/>
        <v>#N/A</v>
      </c>
      <c r="AS2031" s="9">
        <f t="shared" si="535"/>
        <v>1187718461.51</v>
      </c>
      <c r="AT2031" s="9" t="e">
        <f t="shared" si="536"/>
        <v>#N/A</v>
      </c>
      <c r="AU2031" s="17" t="e">
        <f t="shared" si="537"/>
        <v>#N/A</v>
      </c>
      <c r="AV2031" s="17" t="e">
        <f t="shared" si="538"/>
        <v>#N/A</v>
      </c>
      <c r="AW2031" s="17" t="e">
        <f t="shared" si="539"/>
        <v>#N/A</v>
      </c>
      <c r="AX2031" s="17" t="e">
        <f t="shared" si="540"/>
        <v>#N/A</v>
      </c>
      <c r="AY2031" s="17" t="e">
        <f t="shared" si="541"/>
        <v>#N/A</v>
      </c>
      <c r="AZ2031" s="17" t="e">
        <f t="shared" si="542"/>
        <v>#N/A</v>
      </c>
      <c r="BA2031" s="17" t="e">
        <f t="shared" si="543"/>
        <v>#N/A</v>
      </c>
    </row>
    <row r="2032" spans="1:53">
      <c r="A2032" s="6" t="s">
        <v>4112</v>
      </c>
      <c r="B2032" s="6" t="s">
        <v>4113</v>
      </c>
      <c r="C2032" s="7">
        <v>0</v>
      </c>
      <c r="D2032" s="7">
        <v>392531828.4</v>
      </c>
      <c r="E2032" s="7">
        <v>0</v>
      </c>
      <c r="F2032" s="7">
        <v>0</v>
      </c>
      <c r="G2032" s="7">
        <v>0</v>
      </c>
      <c r="H2032" s="7">
        <v>0</v>
      </c>
      <c r="I2032" s="7">
        <v>33966155.39</v>
      </c>
      <c r="J2032" s="7"/>
      <c r="K2032" s="7">
        <v>3489660.95</v>
      </c>
      <c r="L2032" s="7">
        <v>0</v>
      </c>
      <c r="M2032" s="7">
        <v>0</v>
      </c>
      <c r="N2032" s="7">
        <v>0</v>
      </c>
      <c r="O2032" s="7">
        <v>297867.57</v>
      </c>
      <c r="P2032" s="7">
        <v>0</v>
      </c>
      <c r="Q2032" s="7">
        <v>99292179.05</v>
      </c>
      <c r="R2032" s="7">
        <v>0</v>
      </c>
      <c r="S2032" s="7">
        <v>0</v>
      </c>
      <c r="T2032" s="7">
        <v>1621985.18</v>
      </c>
      <c r="U2032" s="7">
        <v>0</v>
      </c>
      <c r="V2032" s="7">
        <v>0</v>
      </c>
      <c r="W2032" s="7">
        <v>0</v>
      </c>
      <c r="X2032" s="7">
        <v>186316.1</v>
      </c>
      <c r="Y2032" s="7">
        <v>173292771.15</v>
      </c>
      <c r="Z2032" s="7">
        <v>108273281.73</v>
      </c>
      <c r="AA2032" s="7">
        <v>0</v>
      </c>
      <c r="AB2032" s="7">
        <v>0</v>
      </c>
      <c r="AC2032" s="7"/>
      <c r="AD2032" s="7">
        <v>22706854.65</v>
      </c>
      <c r="AE2032" s="7">
        <v>0</v>
      </c>
      <c r="AF2032" s="7">
        <v>517835.51</v>
      </c>
      <c r="AG2032" s="7">
        <v>0</v>
      </c>
      <c r="AH2032" s="7">
        <v>1817995.3</v>
      </c>
      <c r="AI2032" s="7">
        <v>8918895.9</v>
      </c>
      <c r="AJ2032" s="9">
        <f t="shared" si="544"/>
        <v>531199676.54</v>
      </c>
      <c r="AK2032" s="9">
        <f t="shared" si="545"/>
        <v>315713950.34</v>
      </c>
      <c r="AL2032" s="9">
        <f t="shared" si="546"/>
        <v>846913626.88</v>
      </c>
      <c r="AM2032" s="9">
        <f t="shared" si="530"/>
        <v>393016012.07</v>
      </c>
      <c r="AN2032" s="9">
        <f t="shared" si="531"/>
        <v>138369980.57</v>
      </c>
      <c r="AO2032" s="14">
        <f>AN2032-VLOOKUP(A2032,[1]选股结果!A2032:BF5035,44,FALSE)</f>
        <v>-16432177.3</v>
      </c>
      <c r="AP2032" s="9">
        <f t="shared" si="532"/>
        <v>315527634.24</v>
      </c>
      <c r="AQ2032" s="9">
        <f t="shared" si="533"/>
        <v>0</v>
      </c>
      <c r="AR2032" s="9">
        <f t="shared" si="534"/>
        <v>692111469.01</v>
      </c>
      <c r="AS2032" s="9">
        <f t="shared" si="535"/>
        <v>315527634.24</v>
      </c>
      <c r="AT2032" s="9">
        <f t="shared" si="536"/>
        <v>376583834.77</v>
      </c>
      <c r="AU2032" s="17">
        <f t="shared" si="537"/>
        <v>0.567850743222291</v>
      </c>
      <c r="AV2032" s="17">
        <f t="shared" si="538"/>
        <v>0.19992441501934</v>
      </c>
      <c r="AW2032" s="17">
        <f t="shared" si="539"/>
        <v>-0.0237420965202393</v>
      </c>
      <c r="AX2032" s="17">
        <f t="shared" si="540"/>
        <v>0.455891353297948</v>
      </c>
      <c r="AY2032" s="17">
        <f t="shared" si="541"/>
        <v>0</v>
      </c>
      <c r="AZ2032" s="17">
        <f t="shared" si="542"/>
        <v>0.455891353297948</v>
      </c>
      <c r="BA2032" s="17">
        <f t="shared" si="543"/>
        <v>0.544108646702052</v>
      </c>
    </row>
    <row r="2033" spans="1:53">
      <c r="A2033" s="6" t="s">
        <v>4114</v>
      </c>
      <c r="B2033" s="6" t="s">
        <v>4115</v>
      </c>
      <c r="C2033" s="7">
        <v>57959044.84</v>
      </c>
      <c r="D2033" s="7">
        <v>391770834.68</v>
      </c>
      <c r="E2033" s="7">
        <v>0</v>
      </c>
      <c r="F2033" s="7">
        <v>0</v>
      </c>
      <c r="G2033" s="7">
        <v>0</v>
      </c>
      <c r="H2033" s="7">
        <v>0</v>
      </c>
      <c r="I2033" s="7">
        <v>53532021.38</v>
      </c>
      <c r="J2033" s="7"/>
      <c r="K2033" s="7">
        <v>73615980.65</v>
      </c>
      <c r="L2033" s="7">
        <v>0</v>
      </c>
      <c r="M2033" s="7">
        <v>0</v>
      </c>
      <c r="N2033" s="7">
        <v>0</v>
      </c>
      <c r="O2033" s="7">
        <v>12618627.02</v>
      </c>
      <c r="P2033" s="7">
        <v>0</v>
      </c>
      <c r="Q2033" s="7">
        <v>121178048.95</v>
      </c>
      <c r="R2033" s="7">
        <v>0</v>
      </c>
      <c r="S2033" s="7">
        <v>0</v>
      </c>
      <c r="T2033" s="7">
        <v>265589820.2</v>
      </c>
      <c r="U2033" s="7">
        <v>0</v>
      </c>
      <c r="V2033" s="7">
        <v>0</v>
      </c>
      <c r="W2033" s="7">
        <v>0</v>
      </c>
      <c r="X2033" s="7">
        <v>60809611.45</v>
      </c>
      <c r="Y2033" s="7">
        <v>206535641.04</v>
      </c>
      <c r="Z2033" s="7">
        <v>275228660.76</v>
      </c>
      <c r="AA2033" s="7">
        <v>0</v>
      </c>
      <c r="AB2033" s="7">
        <v>0</v>
      </c>
      <c r="AC2033" s="7"/>
      <c r="AD2033" s="7">
        <v>58396532.31</v>
      </c>
      <c r="AE2033" s="7">
        <v>0</v>
      </c>
      <c r="AF2033" s="7">
        <v>7632994.85</v>
      </c>
      <c r="AG2033" s="7">
        <v>25996734.21</v>
      </c>
      <c r="AH2033" s="7">
        <v>17571686.79</v>
      </c>
      <c r="AI2033" s="7">
        <v>1615841.58</v>
      </c>
      <c r="AJ2033" s="9">
        <f t="shared" si="544"/>
        <v>918305332.88</v>
      </c>
      <c r="AK2033" s="9">
        <f t="shared" si="545"/>
        <v>711746747.83</v>
      </c>
      <c r="AL2033" s="9">
        <f t="shared" si="546"/>
        <v>1630052080.71</v>
      </c>
      <c r="AM2033" s="9">
        <f t="shared" si="530"/>
        <v>465199073.15</v>
      </c>
      <c r="AN2033" s="9">
        <f t="shared" si="531"/>
        <v>513915871.18</v>
      </c>
      <c r="AO2033" s="14" t="e">
        <f>AN2033-VLOOKUP(A2033,[1]选股结果!A2033:BF5036,44,FALSE)</f>
        <v>#N/A</v>
      </c>
      <c r="AP2033" s="9">
        <f t="shared" si="532"/>
        <v>592978091.54</v>
      </c>
      <c r="AQ2033" s="9">
        <f t="shared" si="533"/>
        <v>57959044.84</v>
      </c>
      <c r="AR2033" s="9" t="e">
        <f t="shared" si="534"/>
        <v>#N/A</v>
      </c>
      <c r="AS2033" s="9">
        <f t="shared" si="535"/>
        <v>650937136.38</v>
      </c>
      <c r="AT2033" s="9" t="e">
        <f t="shared" si="536"/>
        <v>#N/A</v>
      </c>
      <c r="AU2033" s="17" t="e">
        <f t="shared" si="537"/>
        <v>#N/A</v>
      </c>
      <c r="AV2033" s="17" t="e">
        <f t="shared" si="538"/>
        <v>#N/A</v>
      </c>
      <c r="AW2033" s="17" t="e">
        <f t="shared" si="539"/>
        <v>#N/A</v>
      </c>
      <c r="AX2033" s="17" t="e">
        <f t="shared" si="540"/>
        <v>#N/A</v>
      </c>
      <c r="AY2033" s="17" t="e">
        <f t="shared" si="541"/>
        <v>#N/A</v>
      </c>
      <c r="AZ2033" s="17" t="e">
        <f t="shared" si="542"/>
        <v>#N/A</v>
      </c>
      <c r="BA2033" s="17" t="e">
        <f t="shared" si="543"/>
        <v>#N/A</v>
      </c>
    </row>
    <row r="2034" spans="1:53">
      <c r="A2034" s="6" t="s">
        <v>4116</v>
      </c>
      <c r="B2034" s="6" t="s">
        <v>4117</v>
      </c>
      <c r="C2034" s="7">
        <v>787929173.64</v>
      </c>
      <c r="D2034" s="7">
        <v>391527328.8</v>
      </c>
      <c r="E2034" s="7">
        <v>0</v>
      </c>
      <c r="F2034" s="7">
        <v>0</v>
      </c>
      <c r="G2034" s="7">
        <v>0</v>
      </c>
      <c r="H2034" s="7">
        <v>0</v>
      </c>
      <c r="I2034" s="7">
        <v>1814665915.25</v>
      </c>
      <c r="J2034" s="7"/>
      <c r="K2034" s="7">
        <v>4114103.28</v>
      </c>
      <c r="L2034" s="7">
        <v>0</v>
      </c>
      <c r="M2034" s="7">
        <v>0</v>
      </c>
      <c r="N2034" s="7">
        <v>0</v>
      </c>
      <c r="O2034" s="7">
        <v>245670.57</v>
      </c>
      <c r="P2034" s="7">
        <v>0</v>
      </c>
      <c r="Q2034" s="7">
        <v>7446143.13</v>
      </c>
      <c r="R2034" s="7">
        <v>0</v>
      </c>
      <c r="S2034" s="7">
        <v>0</v>
      </c>
      <c r="T2034" s="7">
        <v>47025928.6</v>
      </c>
      <c r="U2034" s="7">
        <v>0</v>
      </c>
      <c r="V2034" s="7">
        <v>14235000</v>
      </c>
      <c r="W2034" s="7">
        <v>0</v>
      </c>
      <c r="X2034" s="7">
        <v>21371095.68</v>
      </c>
      <c r="Y2034" s="7">
        <v>13050887475.45</v>
      </c>
      <c r="Z2034" s="7">
        <v>1340244457.8</v>
      </c>
      <c r="AA2034" s="7">
        <v>0</v>
      </c>
      <c r="AB2034" s="7">
        <v>0</v>
      </c>
      <c r="AC2034" s="7"/>
      <c r="AD2034" s="7">
        <v>201420678.96</v>
      </c>
      <c r="AE2034" s="7">
        <v>0</v>
      </c>
      <c r="AF2034" s="7">
        <v>18121610.82</v>
      </c>
      <c r="AG2034" s="7">
        <v>0</v>
      </c>
      <c r="AH2034" s="7">
        <v>15492414.48</v>
      </c>
      <c r="AI2034" s="7">
        <v>72818322.8</v>
      </c>
      <c r="AJ2034" s="9">
        <f t="shared" si="544"/>
        <v>2265025089.63</v>
      </c>
      <c r="AK2034" s="9">
        <f t="shared" si="545"/>
        <v>15522520229.63</v>
      </c>
      <c r="AL2034" s="9">
        <f t="shared" si="546"/>
        <v>17787545319.26</v>
      </c>
      <c r="AM2034" s="9">
        <f t="shared" si="530"/>
        <v>413144095.05</v>
      </c>
      <c r="AN2034" s="9">
        <f t="shared" si="531"/>
        <v>1887487090.26</v>
      </c>
      <c r="AO2034" s="14">
        <f>AN2034-VLOOKUP(A2034,[1]选股结果!A2034:BF5037,44,FALSE)</f>
        <v>1676806698.69</v>
      </c>
      <c r="AP2034" s="9">
        <f t="shared" si="532"/>
        <v>14698984960.31</v>
      </c>
      <c r="AQ2034" s="9">
        <f t="shared" si="533"/>
        <v>787929173.64</v>
      </c>
      <c r="AR2034" s="9">
        <f t="shared" si="534"/>
        <v>17576864927.69</v>
      </c>
      <c r="AS2034" s="9">
        <f t="shared" si="535"/>
        <v>15486914133.95</v>
      </c>
      <c r="AT2034" s="9">
        <f t="shared" si="536"/>
        <v>2089950793.74</v>
      </c>
      <c r="AU2034" s="17">
        <f t="shared" si="537"/>
        <v>0.0235049934530217</v>
      </c>
      <c r="AV2034" s="17">
        <f t="shared" si="538"/>
        <v>0.107384741137</v>
      </c>
      <c r="AW2034" s="17">
        <f t="shared" si="539"/>
        <v>0.095398508527446</v>
      </c>
      <c r="AX2034" s="17">
        <f t="shared" si="540"/>
        <v>0.836268869379187</v>
      </c>
      <c r="AY2034" s="17">
        <f t="shared" si="541"/>
        <v>0.0448276286403455</v>
      </c>
      <c r="AZ2034" s="17">
        <f t="shared" si="542"/>
        <v>0.881096498019532</v>
      </c>
      <c r="BA2034" s="17">
        <f t="shared" si="543"/>
        <v>0.118903501980468</v>
      </c>
    </row>
    <row r="2035" spans="1:53">
      <c r="A2035" s="6" t="s">
        <v>4118</v>
      </c>
      <c r="B2035" s="6" t="s">
        <v>4119</v>
      </c>
      <c r="C2035" s="7">
        <v>20044587.44</v>
      </c>
      <c r="D2035" s="7">
        <v>391010708.64</v>
      </c>
      <c r="E2035" s="7">
        <v>0</v>
      </c>
      <c r="F2035" s="7">
        <v>0</v>
      </c>
      <c r="G2035" s="7">
        <v>57000000</v>
      </c>
      <c r="H2035" s="7">
        <v>0</v>
      </c>
      <c r="I2035" s="7">
        <v>968624575.76</v>
      </c>
      <c r="J2035" s="7"/>
      <c r="K2035" s="7">
        <v>290711697.1</v>
      </c>
      <c r="L2035" s="7">
        <v>0</v>
      </c>
      <c r="M2035" s="7">
        <v>0</v>
      </c>
      <c r="N2035" s="7">
        <v>0</v>
      </c>
      <c r="O2035" s="7">
        <v>49570479.05</v>
      </c>
      <c r="P2035" s="7">
        <v>0</v>
      </c>
      <c r="Q2035" s="7">
        <v>382376395.27</v>
      </c>
      <c r="R2035" s="7">
        <v>0</v>
      </c>
      <c r="S2035" s="7">
        <v>0</v>
      </c>
      <c r="T2035" s="7">
        <v>96880821.97</v>
      </c>
      <c r="U2035" s="7">
        <v>0</v>
      </c>
      <c r="V2035" s="7">
        <v>0</v>
      </c>
      <c r="W2035" s="7">
        <v>0</v>
      </c>
      <c r="X2035" s="7">
        <v>42832410.51</v>
      </c>
      <c r="Y2035" s="7">
        <v>626128175.19</v>
      </c>
      <c r="Z2035" s="7">
        <v>42390073.49</v>
      </c>
      <c r="AA2035" s="7">
        <v>0</v>
      </c>
      <c r="AB2035" s="7">
        <v>0</v>
      </c>
      <c r="AC2035" s="7"/>
      <c r="AD2035" s="7">
        <v>73923354.97</v>
      </c>
      <c r="AE2035" s="7">
        <v>21357012.25</v>
      </c>
      <c r="AF2035" s="7">
        <v>1128731364.62</v>
      </c>
      <c r="AG2035" s="7">
        <v>53907110.85</v>
      </c>
      <c r="AH2035" s="7">
        <v>26488909.2</v>
      </c>
      <c r="AI2035" s="7">
        <v>0</v>
      </c>
      <c r="AJ2035" s="9">
        <f t="shared" si="544"/>
        <v>2236174677.79</v>
      </c>
      <c r="AK2035" s="9">
        <f t="shared" si="545"/>
        <v>2035802998.52</v>
      </c>
      <c r="AL2035" s="9">
        <f t="shared" si="546"/>
        <v>4271977676.31</v>
      </c>
      <c r="AM2035" s="9">
        <f t="shared" si="530"/>
        <v>540413598.2</v>
      </c>
      <c r="AN2035" s="9">
        <f t="shared" si="531"/>
        <v>1738593490.1</v>
      </c>
      <c r="AO2035" s="14" t="e">
        <f>AN2035-VLOOKUP(A2035,[1]选股结果!A2035:BF5038,44,FALSE)</f>
        <v>#N/A</v>
      </c>
      <c r="AP2035" s="9">
        <f t="shared" si="532"/>
        <v>1972926000.57</v>
      </c>
      <c r="AQ2035" s="9">
        <f t="shared" si="533"/>
        <v>20044587.44</v>
      </c>
      <c r="AR2035" s="9" t="e">
        <f t="shared" si="534"/>
        <v>#N/A</v>
      </c>
      <c r="AS2035" s="9">
        <f t="shared" si="535"/>
        <v>1992970588.01</v>
      </c>
      <c r="AT2035" s="9" t="e">
        <f t="shared" si="536"/>
        <v>#N/A</v>
      </c>
      <c r="AU2035" s="17" t="e">
        <f t="shared" si="537"/>
        <v>#N/A</v>
      </c>
      <c r="AV2035" s="17" t="e">
        <f t="shared" si="538"/>
        <v>#N/A</v>
      </c>
      <c r="AW2035" s="17" t="e">
        <f t="shared" si="539"/>
        <v>#N/A</v>
      </c>
      <c r="AX2035" s="17" t="e">
        <f t="shared" si="540"/>
        <v>#N/A</v>
      </c>
      <c r="AY2035" s="17" t="e">
        <f t="shared" si="541"/>
        <v>#N/A</v>
      </c>
      <c r="AZ2035" s="17" t="e">
        <f t="shared" si="542"/>
        <v>#N/A</v>
      </c>
      <c r="BA2035" s="17" t="e">
        <f t="shared" si="543"/>
        <v>#N/A</v>
      </c>
    </row>
    <row r="2036" spans="1:53">
      <c r="A2036" s="6" t="s">
        <v>4120</v>
      </c>
      <c r="B2036" s="6" t="s">
        <v>4121</v>
      </c>
      <c r="C2036" s="7">
        <v>0</v>
      </c>
      <c r="D2036" s="7">
        <v>390726961.96</v>
      </c>
      <c r="E2036" s="7">
        <v>0</v>
      </c>
      <c r="F2036" s="7">
        <v>0</v>
      </c>
      <c r="G2036" s="7">
        <v>0</v>
      </c>
      <c r="H2036" s="7">
        <v>0</v>
      </c>
      <c r="I2036" s="7">
        <v>533456362.09</v>
      </c>
      <c r="J2036" s="7"/>
      <c r="K2036" s="7">
        <v>57370068.09</v>
      </c>
      <c r="L2036" s="7">
        <v>0</v>
      </c>
      <c r="M2036" s="7">
        <v>0</v>
      </c>
      <c r="N2036" s="7">
        <v>0</v>
      </c>
      <c r="O2036" s="7">
        <v>27370116.53</v>
      </c>
      <c r="P2036" s="7">
        <v>0</v>
      </c>
      <c r="Q2036" s="7">
        <v>401393314.13</v>
      </c>
      <c r="R2036" s="7">
        <v>0</v>
      </c>
      <c r="S2036" s="7">
        <v>0</v>
      </c>
      <c r="T2036" s="7">
        <v>681832055.36</v>
      </c>
      <c r="U2036" s="7">
        <v>0</v>
      </c>
      <c r="V2036" s="7">
        <v>0</v>
      </c>
      <c r="W2036" s="7">
        <v>0</v>
      </c>
      <c r="X2036" s="7">
        <v>13377825.2</v>
      </c>
      <c r="Y2036" s="7">
        <v>389338345.23</v>
      </c>
      <c r="Z2036" s="7">
        <v>130181591.15</v>
      </c>
      <c r="AA2036" s="7">
        <v>0</v>
      </c>
      <c r="AB2036" s="7">
        <v>0</v>
      </c>
      <c r="AC2036" s="7"/>
      <c r="AD2036" s="7">
        <v>118616079.69</v>
      </c>
      <c r="AE2036" s="7">
        <v>0</v>
      </c>
      <c r="AF2036" s="7">
        <v>0</v>
      </c>
      <c r="AG2036" s="7">
        <v>2306992.09</v>
      </c>
      <c r="AH2036" s="7">
        <v>8996097.14</v>
      </c>
      <c r="AI2036" s="7">
        <v>1100922</v>
      </c>
      <c r="AJ2036" s="9">
        <f t="shared" si="544"/>
        <v>2092148878.16</v>
      </c>
      <c r="AK2036" s="9">
        <f t="shared" si="545"/>
        <v>663917852.5</v>
      </c>
      <c r="AL2036" s="9">
        <f t="shared" si="546"/>
        <v>2756066730.66</v>
      </c>
      <c r="AM2036" s="9">
        <f t="shared" si="530"/>
        <v>431474903.69</v>
      </c>
      <c r="AN2036" s="9">
        <f t="shared" si="531"/>
        <v>1674051799.67</v>
      </c>
      <c r="AO2036" s="14" t="e">
        <f>AN2036-VLOOKUP(A2036,[1]选股结果!A2036:BF5039,44,FALSE)</f>
        <v>#N/A</v>
      </c>
      <c r="AP2036" s="9">
        <f t="shared" si="532"/>
        <v>650540027.3</v>
      </c>
      <c r="AQ2036" s="9">
        <f t="shared" si="533"/>
        <v>0</v>
      </c>
      <c r="AR2036" s="9" t="e">
        <f t="shared" si="534"/>
        <v>#N/A</v>
      </c>
      <c r="AS2036" s="9">
        <f t="shared" si="535"/>
        <v>650540027.3</v>
      </c>
      <c r="AT2036" s="9" t="e">
        <f t="shared" si="536"/>
        <v>#N/A</v>
      </c>
      <c r="AU2036" s="17" t="e">
        <f t="shared" si="537"/>
        <v>#N/A</v>
      </c>
      <c r="AV2036" s="17" t="e">
        <f t="shared" si="538"/>
        <v>#N/A</v>
      </c>
      <c r="AW2036" s="17" t="e">
        <f t="shared" si="539"/>
        <v>#N/A</v>
      </c>
      <c r="AX2036" s="17" t="e">
        <f t="shared" si="540"/>
        <v>#N/A</v>
      </c>
      <c r="AY2036" s="17" t="e">
        <f t="shared" si="541"/>
        <v>#N/A</v>
      </c>
      <c r="AZ2036" s="17" t="e">
        <f t="shared" si="542"/>
        <v>#N/A</v>
      </c>
      <c r="BA2036" s="17" t="e">
        <f t="shared" si="543"/>
        <v>#N/A</v>
      </c>
    </row>
    <row r="2037" spans="1:53">
      <c r="A2037" s="6" t="s">
        <v>4122</v>
      </c>
      <c r="B2037" s="6" t="s">
        <v>4123</v>
      </c>
      <c r="C2037" s="7">
        <v>41328887.69</v>
      </c>
      <c r="D2037" s="7">
        <v>390639127.14</v>
      </c>
      <c r="E2037" s="7">
        <v>0</v>
      </c>
      <c r="F2037" s="7">
        <v>0</v>
      </c>
      <c r="G2037" s="7">
        <v>449776189.32</v>
      </c>
      <c r="H2037" s="7">
        <v>0</v>
      </c>
      <c r="I2037" s="7">
        <v>745076276.89</v>
      </c>
      <c r="J2037" s="7"/>
      <c r="K2037" s="7">
        <v>16064977.15</v>
      </c>
      <c r="L2037" s="7">
        <v>0</v>
      </c>
      <c r="M2037" s="7">
        <v>0</v>
      </c>
      <c r="N2037" s="7">
        <v>0</v>
      </c>
      <c r="O2037" s="7">
        <v>49537142.06</v>
      </c>
      <c r="P2037" s="7">
        <v>0</v>
      </c>
      <c r="Q2037" s="7">
        <v>389548.97</v>
      </c>
      <c r="R2037" s="7">
        <v>280817289.89</v>
      </c>
      <c r="S2037" s="7">
        <v>0</v>
      </c>
      <c r="T2037" s="7">
        <v>12519878.76</v>
      </c>
      <c r="U2037" s="7">
        <v>0</v>
      </c>
      <c r="V2037" s="7">
        <v>0</v>
      </c>
      <c r="W2037" s="7">
        <v>116042154.23</v>
      </c>
      <c r="X2037" s="7">
        <v>56542127.36</v>
      </c>
      <c r="Y2037" s="7">
        <v>427385681.7</v>
      </c>
      <c r="Z2037" s="7">
        <v>70060456.13</v>
      </c>
      <c r="AA2037" s="7">
        <v>0</v>
      </c>
      <c r="AB2037" s="7">
        <v>0</v>
      </c>
      <c r="AC2037" s="7"/>
      <c r="AD2037" s="7">
        <v>197547082.97</v>
      </c>
      <c r="AE2037" s="7">
        <v>0</v>
      </c>
      <c r="AF2037" s="7">
        <v>10848743.71</v>
      </c>
      <c r="AG2037" s="7">
        <v>34150383.68</v>
      </c>
      <c r="AH2037" s="7">
        <v>28762114.33</v>
      </c>
      <c r="AI2037" s="7">
        <v>47014720.09</v>
      </c>
      <c r="AJ2037" s="9">
        <f t="shared" si="544"/>
        <v>1944820430.18</v>
      </c>
      <c r="AK2037" s="9">
        <f t="shared" si="545"/>
        <v>1029682351.89</v>
      </c>
      <c r="AL2037" s="9">
        <f t="shared" si="546"/>
        <v>2974502782.07</v>
      </c>
      <c r="AM2037" s="9">
        <f t="shared" si="530"/>
        <v>1062536740.11</v>
      </c>
      <c r="AN2037" s="9">
        <f t="shared" si="531"/>
        <v>1054867971.66</v>
      </c>
      <c r="AO2037" s="14">
        <f>AN2037-VLOOKUP(A2037,[1]选股结果!A2037:BF5040,44,FALSE)</f>
        <v>216915504.43</v>
      </c>
      <c r="AP2037" s="9">
        <f t="shared" si="532"/>
        <v>815769182.61</v>
      </c>
      <c r="AQ2037" s="9">
        <f t="shared" si="533"/>
        <v>41328887.69</v>
      </c>
      <c r="AR2037" s="9">
        <f t="shared" si="534"/>
        <v>2136550314.84</v>
      </c>
      <c r="AS2037" s="9">
        <f t="shared" si="535"/>
        <v>857098070.3</v>
      </c>
      <c r="AT2037" s="9">
        <f t="shared" si="536"/>
        <v>1279452244.54</v>
      </c>
      <c r="AU2037" s="17">
        <f t="shared" si="537"/>
        <v>0.497314167014864</v>
      </c>
      <c r="AV2037" s="17">
        <f t="shared" si="538"/>
        <v>0.49372484435921</v>
      </c>
      <c r="AW2037" s="17">
        <f t="shared" si="539"/>
        <v>0.101526045477775</v>
      </c>
      <c r="AX2037" s="17">
        <f t="shared" si="540"/>
        <v>0.381816041000228</v>
      </c>
      <c r="AY2037" s="17">
        <f t="shared" si="541"/>
        <v>0.0193437465071329</v>
      </c>
      <c r="AZ2037" s="17">
        <f t="shared" si="542"/>
        <v>0.401159787507361</v>
      </c>
      <c r="BA2037" s="17">
        <f t="shared" si="543"/>
        <v>0.598840212492639</v>
      </c>
    </row>
    <row r="2038" spans="1:53">
      <c r="A2038" s="6" t="s">
        <v>4124</v>
      </c>
      <c r="B2038" s="6" t="s">
        <v>4125</v>
      </c>
      <c r="C2038" s="7">
        <v>0</v>
      </c>
      <c r="D2038" s="7">
        <v>390537906.83</v>
      </c>
      <c r="E2038" s="7">
        <v>0</v>
      </c>
      <c r="F2038" s="7">
        <v>0</v>
      </c>
      <c r="G2038" s="7">
        <v>17027258.91</v>
      </c>
      <c r="H2038" s="7">
        <v>0</v>
      </c>
      <c r="I2038" s="7">
        <v>65321948.69</v>
      </c>
      <c r="J2038" s="7"/>
      <c r="K2038" s="7">
        <v>4869518.63</v>
      </c>
      <c r="L2038" s="7">
        <v>0</v>
      </c>
      <c r="M2038" s="7">
        <v>0</v>
      </c>
      <c r="N2038" s="7">
        <v>0</v>
      </c>
      <c r="O2038" s="7">
        <v>4484292.22</v>
      </c>
      <c r="P2038" s="7">
        <v>0</v>
      </c>
      <c r="Q2038" s="7">
        <v>33756427.41</v>
      </c>
      <c r="R2038" s="7">
        <v>0</v>
      </c>
      <c r="S2038" s="7">
        <v>0</v>
      </c>
      <c r="T2038" s="7">
        <v>162463528.91</v>
      </c>
      <c r="U2038" s="7">
        <v>0</v>
      </c>
      <c r="V2038" s="7">
        <v>0</v>
      </c>
      <c r="W2038" s="7">
        <v>0</v>
      </c>
      <c r="X2038" s="7">
        <v>0</v>
      </c>
      <c r="Y2038" s="7">
        <v>759547763.48</v>
      </c>
      <c r="Z2038" s="7">
        <v>35950347.42</v>
      </c>
      <c r="AA2038" s="7">
        <v>0</v>
      </c>
      <c r="AB2038" s="7">
        <v>0</v>
      </c>
      <c r="AC2038" s="7"/>
      <c r="AD2038" s="7">
        <v>89389862.54</v>
      </c>
      <c r="AE2038" s="7">
        <v>0</v>
      </c>
      <c r="AF2038" s="7">
        <v>0</v>
      </c>
      <c r="AG2038" s="7">
        <v>0</v>
      </c>
      <c r="AH2038" s="7">
        <v>14731345.63</v>
      </c>
      <c r="AI2038" s="7">
        <v>42524775.38</v>
      </c>
      <c r="AJ2038" s="9">
        <f t="shared" si="544"/>
        <v>678460881.6</v>
      </c>
      <c r="AK2038" s="9">
        <f t="shared" si="545"/>
        <v>942144094.45</v>
      </c>
      <c r="AL2038" s="9">
        <f t="shared" si="546"/>
        <v>1620604976.05</v>
      </c>
      <c r="AM2038" s="9">
        <f t="shared" si="530"/>
        <v>412049457.96</v>
      </c>
      <c r="AN2038" s="9">
        <f t="shared" si="531"/>
        <v>266411423.64</v>
      </c>
      <c r="AO2038" s="14" t="e">
        <f>AN2038-VLOOKUP(A2038,[1]选股结果!A2038:BF5041,44,FALSE)</f>
        <v>#N/A</v>
      </c>
      <c r="AP2038" s="9">
        <f t="shared" si="532"/>
        <v>942144094.45</v>
      </c>
      <c r="AQ2038" s="9">
        <f t="shared" si="533"/>
        <v>0</v>
      </c>
      <c r="AR2038" s="9" t="e">
        <f t="shared" si="534"/>
        <v>#N/A</v>
      </c>
      <c r="AS2038" s="9">
        <f t="shared" si="535"/>
        <v>942144094.45</v>
      </c>
      <c r="AT2038" s="9" t="e">
        <f t="shared" si="536"/>
        <v>#N/A</v>
      </c>
      <c r="AU2038" s="17" t="e">
        <f t="shared" si="537"/>
        <v>#N/A</v>
      </c>
      <c r="AV2038" s="17" t="e">
        <f t="shared" si="538"/>
        <v>#N/A</v>
      </c>
      <c r="AW2038" s="17" t="e">
        <f t="shared" si="539"/>
        <v>#N/A</v>
      </c>
      <c r="AX2038" s="17" t="e">
        <f t="shared" si="540"/>
        <v>#N/A</v>
      </c>
      <c r="AY2038" s="17" t="e">
        <f t="shared" si="541"/>
        <v>#N/A</v>
      </c>
      <c r="AZ2038" s="17" t="e">
        <f t="shared" si="542"/>
        <v>#N/A</v>
      </c>
      <c r="BA2038" s="17" t="e">
        <f t="shared" si="543"/>
        <v>#N/A</v>
      </c>
    </row>
    <row r="2039" spans="1:53">
      <c r="A2039" s="6" t="s">
        <v>4126</v>
      </c>
      <c r="B2039" s="6" t="s">
        <v>4127</v>
      </c>
      <c r="C2039" s="7">
        <v>107424900.64</v>
      </c>
      <c r="D2039" s="7">
        <v>390011156.64</v>
      </c>
      <c r="E2039" s="7">
        <v>0</v>
      </c>
      <c r="F2039" s="7">
        <v>0</v>
      </c>
      <c r="G2039" s="7">
        <v>0</v>
      </c>
      <c r="H2039" s="7">
        <v>0</v>
      </c>
      <c r="I2039" s="7">
        <v>23619051.57</v>
      </c>
      <c r="J2039" s="7"/>
      <c r="K2039" s="7">
        <v>33852554.55</v>
      </c>
      <c r="L2039" s="7">
        <v>0</v>
      </c>
      <c r="M2039" s="7">
        <v>0</v>
      </c>
      <c r="N2039" s="7">
        <v>0</v>
      </c>
      <c r="O2039" s="7">
        <v>35939207.7</v>
      </c>
      <c r="P2039" s="7">
        <v>0</v>
      </c>
      <c r="Q2039" s="7">
        <v>51652057.98</v>
      </c>
      <c r="R2039" s="7">
        <v>0</v>
      </c>
      <c r="S2039" s="7">
        <v>0</v>
      </c>
      <c r="T2039" s="7">
        <v>83745948.79</v>
      </c>
      <c r="U2039" s="7">
        <v>0</v>
      </c>
      <c r="V2039" s="7">
        <v>0</v>
      </c>
      <c r="W2039" s="7">
        <v>13935856.89</v>
      </c>
      <c r="X2039" s="7">
        <v>38655687.9</v>
      </c>
      <c r="Y2039" s="7">
        <v>1270954617.58</v>
      </c>
      <c r="Z2039" s="7">
        <v>1109461534.25</v>
      </c>
      <c r="AA2039" s="7">
        <v>0</v>
      </c>
      <c r="AB2039" s="7">
        <v>0</v>
      </c>
      <c r="AC2039" s="7"/>
      <c r="AD2039" s="7">
        <v>777166217.91</v>
      </c>
      <c r="AE2039" s="7">
        <v>0</v>
      </c>
      <c r="AF2039" s="7">
        <v>89339618.79</v>
      </c>
      <c r="AG2039" s="7">
        <v>403774628.89</v>
      </c>
      <c r="AH2039" s="7">
        <v>300427.32</v>
      </c>
      <c r="AI2039" s="7">
        <v>359093609.25</v>
      </c>
      <c r="AJ2039" s="9">
        <f t="shared" si="544"/>
        <v>618819977.23</v>
      </c>
      <c r="AK2039" s="9">
        <f t="shared" si="545"/>
        <v>4170107099.42</v>
      </c>
      <c r="AL2039" s="9">
        <f t="shared" si="546"/>
        <v>4788927076.65</v>
      </c>
      <c r="AM2039" s="9">
        <f t="shared" si="530"/>
        <v>478541909.13</v>
      </c>
      <c r="AN2039" s="9">
        <f t="shared" si="531"/>
        <v>192869612.89</v>
      </c>
      <c r="AO2039" s="14" t="e">
        <f>AN2039-VLOOKUP(A2039,[1]选股结果!A2039:BF5042,44,FALSE)</f>
        <v>#N/A</v>
      </c>
      <c r="AP2039" s="9">
        <f t="shared" si="532"/>
        <v>4010090653.99</v>
      </c>
      <c r="AQ2039" s="9">
        <f t="shared" si="533"/>
        <v>107424900.64</v>
      </c>
      <c r="AR2039" s="9" t="e">
        <f t="shared" si="534"/>
        <v>#N/A</v>
      </c>
      <c r="AS2039" s="9">
        <f t="shared" si="535"/>
        <v>4117515554.63</v>
      </c>
      <c r="AT2039" s="9" t="e">
        <f t="shared" si="536"/>
        <v>#N/A</v>
      </c>
      <c r="AU2039" s="17" t="e">
        <f t="shared" si="537"/>
        <v>#N/A</v>
      </c>
      <c r="AV2039" s="17" t="e">
        <f t="shared" si="538"/>
        <v>#N/A</v>
      </c>
      <c r="AW2039" s="17" t="e">
        <f t="shared" si="539"/>
        <v>#N/A</v>
      </c>
      <c r="AX2039" s="17" t="e">
        <f t="shared" si="540"/>
        <v>#N/A</v>
      </c>
      <c r="AY2039" s="17" t="e">
        <f t="shared" si="541"/>
        <v>#N/A</v>
      </c>
      <c r="AZ2039" s="17" t="e">
        <f t="shared" si="542"/>
        <v>#N/A</v>
      </c>
      <c r="BA2039" s="17" t="e">
        <f t="shared" si="543"/>
        <v>#N/A</v>
      </c>
    </row>
    <row r="2040" spans="1:53">
      <c r="A2040" s="6" t="s">
        <v>4128</v>
      </c>
      <c r="B2040" s="6" t="s">
        <v>4129</v>
      </c>
      <c r="C2040" s="7">
        <v>55748717.51</v>
      </c>
      <c r="D2040" s="7">
        <v>389676882.42</v>
      </c>
      <c r="E2040" s="7">
        <v>0</v>
      </c>
      <c r="F2040" s="7">
        <v>0</v>
      </c>
      <c r="G2040" s="7">
        <v>397373571</v>
      </c>
      <c r="H2040" s="7">
        <v>0</v>
      </c>
      <c r="I2040" s="7">
        <v>58600142.18</v>
      </c>
      <c r="J2040" s="7"/>
      <c r="K2040" s="7">
        <v>3164517.06</v>
      </c>
      <c r="L2040" s="7">
        <v>0</v>
      </c>
      <c r="M2040" s="7">
        <v>0</v>
      </c>
      <c r="N2040" s="7">
        <v>0</v>
      </c>
      <c r="O2040" s="7">
        <v>9349385.54</v>
      </c>
      <c r="P2040" s="7">
        <v>0</v>
      </c>
      <c r="Q2040" s="7">
        <v>9604</v>
      </c>
      <c r="R2040" s="7">
        <v>15863989.82</v>
      </c>
      <c r="S2040" s="7">
        <v>12886845.6</v>
      </c>
      <c r="T2040" s="7">
        <v>2534010.7</v>
      </c>
      <c r="U2040" s="7">
        <v>0</v>
      </c>
      <c r="V2040" s="7">
        <v>0</v>
      </c>
      <c r="W2040" s="7">
        <v>0</v>
      </c>
      <c r="X2040" s="7">
        <v>182149.45</v>
      </c>
      <c r="Y2040" s="7">
        <v>10658872.61</v>
      </c>
      <c r="Z2040" s="7">
        <v>0</v>
      </c>
      <c r="AA2040" s="7">
        <v>0</v>
      </c>
      <c r="AB2040" s="7">
        <v>0</v>
      </c>
      <c r="AC2040" s="7"/>
      <c r="AD2040" s="7">
        <v>129864796.07</v>
      </c>
      <c r="AE2040" s="7">
        <v>8510745.84</v>
      </c>
      <c r="AF2040" s="7">
        <v>0</v>
      </c>
      <c r="AG2040" s="7">
        <v>2591727.97</v>
      </c>
      <c r="AH2040" s="7">
        <v>203569.72</v>
      </c>
      <c r="AI2040" s="7">
        <v>849056.6</v>
      </c>
      <c r="AJ2040" s="9">
        <f t="shared" si="544"/>
        <v>889458948.32</v>
      </c>
      <c r="AK2040" s="9">
        <f t="shared" si="545"/>
        <v>208609635.77</v>
      </c>
      <c r="AL2040" s="9">
        <f t="shared" si="546"/>
        <v>1098068584.09</v>
      </c>
      <c r="AM2040" s="9">
        <f t="shared" si="530"/>
        <v>796581988.41</v>
      </c>
      <c r="AN2040" s="9">
        <f t="shared" si="531"/>
        <v>93059109.36</v>
      </c>
      <c r="AO2040" s="14" t="e">
        <f>AN2040-VLOOKUP(A2040,[1]选股结果!A2040:BF5043,44,FALSE)</f>
        <v>#N/A</v>
      </c>
      <c r="AP2040" s="9">
        <f t="shared" si="532"/>
        <v>152678768.81</v>
      </c>
      <c r="AQ2040" s="9">
        <f t="shared" si="533"/>
        <v>55748717.51</v>
      </c>
      <c r="AR2040" s="9" t="e">
        <f t="shared" si="534"/>
        <v>#N/A</v>
      </c>
      <c r="AS2040" s="9">
        <f t="shared" si="535"/>
        <v>208427486.32</v>
      </c>
      <c r="AT2040" s="9" t="e">
        <f t="shared" si="536"/>
        <v>#N/A</v>
      </c>
      <c r="AU2040" s="17" t="e">
        <f t="shared" si="537"/>
        <v>#N/A</v>
      </c>
      <c r="AV2040" s="17" t="e">
        <f t="shared" si="538"/>
        <v>#N/A</v>
      </c>
      <c r="AW2040" s="17" t="e">
        <f t="shared" si="539"/>
        <v>#N/A</v>
      </c>
      <c r="AX2040" s="17" t="e">
        <f t="shared" si="540"/>
        <v>#N/A</v>
      </c>
      <c r="AY2040" s="17" t="e">
        <f t="shared" si="541"/>
        <v>#N/A</v>
      </c>
      <c r="AZ2040" s="17" t="e">
        <f t="shared" si="542"/>
        <v>#N/A</v>
      </c>
      <c r="BA2040" s="17" t="e">
        <f t="shared" si="543"/>
        <v>#N/A</v>
      </c>
    </row>
    <row r="2041" spans="1:53">
      <c r="A2041" s="6" t="s">
        <v>4130</v>
      </c>
      <c r="B2041" s="6" t="s">
        <v>4131</v>
      </c>
      <c r="C2041" s="7">
        <v>0</v>
      </c>
      <c r="D2041" s="7">
        <v>389115407.68</v>
      </c>
      <c r="E2041" s="7">
        <v>0</v>
      </c>
      <c r="F2041" s="7">
        <v>0</v>
      </c>
      <c r="G2041" s="7">
        <v>161000000</v>
      </c>
      <c r="H2041" s="7">
        <v>0</v>
      </c>
      <c r="I2041" s="7">
        <v>20243187.58</v>
      </c>
      <c r="J2041" s="7"/>
      <c r="K2041" s="7">
        <v>40817143.74</v>
      </c>
      <c r="L2041" s="7">
        <v>0</v>
      </c>
      <c r="M2041" s="7">
        <v>0</v>
      </c>
      <c r="N2041" s="7">
        <v>0</v>
      </c>
      <c r="O2041" s="7">
        <v>1999949.62</v>
      </c>
      <c r="P2041" s="7">
        <v>0</v>
      </c>
      <c r="Q2041" s="7">
        <v>190525577.37</v>
      </c>
      <c r="R2041" s="7">
        <v>0</v>
      </c>
      <c r="S2041" s="7">
        <v>0</v>
      </c>
      <c r="T2041" s="7">
        <v>36763268.85</v>
      </c>
      <c r="U2041" s="7">
        <v>0</v>
      </c>
      <c r="V2041" s="7">
        <v>0</v>
      </c>
      <c r="W2041" s="7">
        <v>0</v>
      </c>
      <c r="X2041" s="7">
        <v>0</v>
      </c>
      <c r="Y2041" s="7">
        <v>324344694.96</v>
      </c>
      <c r="Z2041" s="7">
        <v>1070520573.09</v>
      </c>
      <c r="AA2041" s="7">
        <v>0</v>
      </c>
      <c r="AB2041" s="7">
        <v>0</v>
      </c>
      <c r="AC2041" s="7"/>
      <c r="AD2041" s="7">
        <v>159524608.02</v>
      </c>
      <c r="AE2041" s="7">
        <v>0</v>
      </c>
      <c r="AF2041" s="7">
        <v>0</v>
      </c>
      <c r="AG2041" s="7">
        <v>1136335.63</v>
      </c>
      <c r="AH2041" s="7">
        <v>76985.46</v>
      </c>
      <c r="AI2041" s="7">
        <v>171920009.79</v>
      </c>
      <c r="AJ2041" s="9">
        <f t="shared" si="544"/>
        <v>840464534.84</v>
      </c>
      <c r="AK2041" s="9">
        <f t="shared" si="545"/>
        <v>1727523206.95</v>
      </c>
      <c r="AL2041" s="9">
        <f t="shared" si="546"/>
        <v>2567987741.79</v>
      </c>
      <c r="AM2041" s="9">
        <f t="shared" si="530"/>
        <v>552115357.3</v>
      </c>
      <c r="AN2041" s="9">
        <f t="shared" si="531"/>
        <v>288349177.54</v>
      </c>
      <c r="AO2041" s="14">
        <f>AN2041-VLOOKUP(A2041,[1]选股结果!A2041:BF5044,44,FALSE)</f>
        <v>-79114089.63</v>
      </c>
      <c r="AP2041" s="9">
        <f t="shared" si="532"/>
        <v>1727523206.95</v>
      </c>
      <c r="AQ2041" s="9">
        <f t="shared" si="533"/>
        <v>0</v>
      </c>
      <c r="AR2041" s="9">
        <f t="shared" si="534"/>
        <v>2200524474.62</v>
      </c>
      <c r="AS2041" s="9">
        <f t="shared" si="535"/>
        <v>1727523206.95</v>
      </c>
      <c r="AT2041" s="9">
        <f t="shared" si="536"/>
        <v>473001267.67</v>
      </c>
      <c r="AU2041" s="17">
        <f t="shared" si="537"/>
        <v>0.250901711690956</v>
      </c>
      <c r="AV2041" s="17">
        <f t="shared" si="538"/>
        <v>0.13103656917508</v>
      </c>
      <c r="AW2041" s="17">
        <f t="shared" si="539"/>
        <v>-0.0359523788726149</v>
      </c>
      <c r="AX2041" s="17">
        <f t="shared" si="540"/>
        <v>0.785050667181659</v>
      </c>
      <c r="AY2041" s="17">
        <f t="shared" si="541"/>
        <v>0</v>
      </c>
      <c r="AZ2041" s="17">
        <f t="shared" si="542"/>
        <v>0.785050667181659</v>
      </c>
      <c r="BA2041" s="17">
        <f t="shared" si="543"/>
        <v>0.214949332818341</v>
      </c>
    </row>
    <row r="2042" spans="1:53">
      <c r="A2042" s="6" t="s">
        <v>4132</v>
      </c>
      <c r="B2042" s="6" t="s">
        <v>4133</v>
      </c>
      <c r="C2042" s="7">
        <v>42550694.41</v>
      </c>
      <c r="D2042" s="7">
        <v>389101163.21</v>
      </c>
      <c r="E2042" s="7">
        <v>0</v>
      </c>
      <c r="F2042" s="7">
        <v>0</v>
      </c>
      <c r="G2042" s="7">
        <v>929300000</v>
      </c>
      <c r="H2042" s="7">
        <v>0</v>
      </c>
      <c r="I2042" s="7">
        <v>55230776.86</v>
      </c>
      <c r="J2042" s="7"/>
      <c r="K2042" s="7">
        <v>12403201.77</v>
      </c>
      <c r="L2042" s="7">
        <v>0</v>
      </c>
      <c r="M2042" s="7">
        <v>0</v>
      </c>
      <c r="N2042" s="7">
        <v>0</v>
      </c>
      <c r="O2042" s="7">
        <v>8915809.5</v>
      </c>
      <c r="P2042" s="7">
        <v>0</v>
      </c>
      <c r="Q2042" s="7">
        <v>370608527.44</v>
      </c>
      <c r="R2042" s="7">
        <v>4162196.68</v>
      </c>
      <c r="S2042" s="7">
        <v>0</v>
      </c>
      <c r="T2042" s="7">
        <v>20452111.3</v>
      </c>
      <c r="U2042" s="7">
        <v>0</v>
      </c>
      <c r="V2042" s="7">
        <v>0</v>
      </c>
      <c r="W2042" s="7">
        <v>139064937.86</v>
      </c>
      <c r="X2042" s="7">
        <v>137419324.12</v>
      </c>
      <c r="Y2042" s="7">
        <v>606326772.52</v>
      </c>
      <c r="Z2042" s="7">
        <v>122191812.16</v>
      </c>
      <c r="AA2042" s="7">
        <v>0</v>
      </c>
      <c r="AB2042" s="7">
        <v>0</v>
      </c>
      <c r="AC2042" s="7"/>
      <c r="AD2042" s="7">
        <v>284543813.99</v>
      </c>
      <c r="AE2042" s="7">
        <v>1503914.83</v>
      </c>
      <c r="AF2042" s="7">
        <v>22577642.17</v>
      </c>
      <c r="AG2042" s="7">
        <v>0</v>
      </c>
      <c r="AH2042" s="7">
        <v>7852132.87</v>
      </c>
      <c r="AI2042" s="7">
        <v>30982078.33</v>
      </c>
      <c r="AJ2042" s="9">
        <f t="shared" si="544"/>
        <v>1790173786.76</v>
      </c>
      <c r="AK2042" s="9">
        <f t="shared" si="545"/>
        <v>1395013123.26</v>
      </c>
      <c r="AL2042" s="9">
        <f t="shared" si="546"/>
        <v>3185186910.02</v>
      </c>
      <c r="AM2042" s="9">
        <f t="shared" si="530"/>
        <v>1603801234.69</v>
      </c>
      <c r="AN2042" s="9">
        <f t="shared" si="531"/>
        <v>462856814.05</v>
      </c>
      <c r="AO2042" s="14" t="e">
        <f>AN2042-VLOOKUP(A2042,[1]选股结果!A2042:BF5045,44,FALSE)</f>
        <v>#N/A</v>
      </c>
      <c r="AP2042" s="9">
        <f t="shared" si="532"/>
        <v>1075978166.87</v>
      </c>
      <c r="AQ2042" s="9">
        <f t="shared" si="533"/>
        <v>42550694.41</v>
      </c>
      <c r="AR2042" s="9" t="e">
        <f t="shared" si="534"/>
        <v>#N/A</v>
      </c>
      <c r="AS2042" s="9">
        <f t="shared" si="535"/>
        <v>1118528861.28</v>
      </c>
      <c r="AT2042" s="9" t="e">
        <f t="shared" si="536"/>
        <v>#N/A</v>
      </c>
      <c r="AU2042" s="17" t="e">
        <f t="shared" si="537"/>
        <v>#N/A</v>
      </c>
      <c r="AV2042" s="17" t="e">
        <f t="shared" si="538"/>
        <v>#N/A</v>
      </c>
      <c r="AW2042" s="17" t="e">
        <f t="shared" si="539"/>
        <v>#N/A</v>
      </c>
      <c r="AX2042" s="17" t="e">
        <f t="shared" si="540"/>
        <v>#N/A</v>
      </c>
      <c r="AY2042" s="17" t="e">
        <f t="shared" si="541"/>
        <v>#N/A</v>
      </c>
      <c r="AZ2042" s="17" t="e">
        <f t="shared" si="542"/>
        <v>#N/A</v>
      </c>
      <c r="BA2042" s="17" t="e">
        <f t="shared" si="543"/>
        <v>#N/A</v>
      </c>
    </row>
    <row r="2043" spans="1:53">
      <c r="A2043" s="6" t="s">
        <v>4134</v>
      </c>
      <c r="B2043" s="6" t="s">
        <v>4135</v>
      </c>
      <c r="C2043" s="7">
        <v>12107027.85</v>
      </c>
      <c r="D2043" s="7">
        <v>388358124.62</v>
      </c>
      <c r="E2043" s="7">
        <v>0</v>
      </c>
      <c r="F2043" s="7">
        <v>0</v>
      </c>
      <c r="G2043" s="7">
        <v>380000000</v>
      </c>
      <c r="H2043" s="7">
        <v>0</v>
      </c>
      <c r="I2043" s="7">
        <v>528901498.03</v>
      </c>
      <c r="J2043" s="7"/>
      <c r="K2043" s="7">
        <v>3065845.48</v>
      </c>
      <c r="L2043" s="7">
        <v>0</v>
      </c>
      <c r="M2043" s="7">
        <v>0</v>
      </c>
      <c r="N2043" s="7">
        <v>0</v>
      </c>
      <c r="O2043" s="7">
        <v>13184214.05</v>
      </c>
      <c r="P2043" s="7">
        <v>0</v>
      </c>
      <c r="Q2043" s="7">
        <v>493058520.19</v>
      </c>
      <c r="R2043" s="7">
        <v>0</v>
      </c>
      <c r="S2043" s="7">
        <v>0</v>
      </c>
      <c r="T2043" s="7">
        <v>1225752.65</v>
      </c>
      <c r="U2043" s="7">
        <v>0</v>
      </c>
      <c r="V2043" s="7">
        <v>0</v>
      </c>
      <c r="W2043" s="7">
        <v>0</v>
      </c>
      <c r="X2043" s="7">
        <v>32126094.64</v>
      </c>
      <c r="Y2043" s="7">
        <v>268023863.96</v>
      </c>
      <c r="Z2043" s="7">
        <v>59873408.05</v>
      </c>
      <c r="AA2043" s="7">
        <v>0</v>
      </c>
      <c r="AB2043" s="7">
        <v>0</v>
      </c>
      <c r="AC2043" s="7"/>
      <c r="AD2043" s="7">
        <v>18883652.91</v>
      </c>
      <c r="AE2043" s="7">
        <v>166666.67</v>
      </c>
      <c r="AF2043" s="7">
        <v>0</v>
      </c>
      <c r="AG2043" s="7">
        <v>4018985.23</v>
      </c>
      <c r="AH2043" s="7">
        <v>71785134.65</v>
      </c>
      <c r="AI2043" s="7">
        <v>0</v>
      </c>
      <c r="AJ2043" s="9">
        <f t="shared" si="544"/>
        <v>1807793955.02</v>
      </c>
      <c r="AK2043" s="9">
        <f t="shared" si="545"/>
        <v>466984833.96</v>
      </c>
      <c r="AL2043" s="9">
        <f t="shared" si="546"/>
        <v>2274778788.98</v>
      </c>
      <c r="AM2043" s="9">
        <f t="shared" si="530"/>
        <v>813668433.31</v>
      </c>
      <c r="AN2043" s="9">
        <f t="shared" si="531"/>
        <v>1026251616.35</v>
      </c>
      <c r="AO2043" s="14">
        <f>AN2043-VLOOKUP(A2043,[1]选股结果!A2043:BF5046,44,FALSE)</f>
        <v>469908575.11</v>
      </c>
      <c r="AP2043" s="9">
        <f t="shared" si="532"/>
        <v>422751711.47</v>
      </c>
      <c r="AQ2043" s="9">
        <f t="shared" si="533"/>
        <v>12107027.85</v>
      </c>
      <c r="AR2043" s="9">
        <f t="shared" si="534"/>
        <v>1718435747.74</v>
      </c>
      <c r="AS2043" s="9">
        <f t="shared" si="535"/>
        <v>434858739.32</v>
      </c>
      <c r="AT2043" s="9">
        <f t="shared" si="536"/>
        <v>1283577008.42</v>
      </c>
      <c r="AU2043" s="17">
        <f t="shared" si="537"/>
        <v>0.473493660953047</v>
      </c>
      <c r="AV2043" s="17">
        <f t="shared" si="538"/>
        <v>0.597201040364572</v>
      </c>
      <c r="AW2043" s="17">
        <f t="shared" si="539"/>
        <v>0.273451350001302</v>
      </c>
      <c r="AX2043" s="17">
        <f t="shared" si="540"/>
        <v>0.24600961195435</v>
      </c>
      <c r="AY2043" s="17">
        <f t="shared" si="541"/>
        <v>0.00704537709130094</v>
      </c>
      <c r="AZ2043" s="17">
        <f t="shared" si="542"/>
        <v>0.253054989045651</v>
      </c>
      <c r="BA2043" s="17">
        <f t="shared" si="543"/>
        <v>0.74694501095435</v>
      </c>
    </row>
    <row r="2044" spans="1:53">
      <c r="A2044" s="6" t="s">
        <v>4136</v>
      </c>
      <c r="B2044" s="6" t="s">
        <v>4137</v>
      </c>
      <c r="C2044" s="7">
        <v>0</v>
      </c>
      <c r="D2044" s="7">
        <v>387423119.86</v>
      </c>
      <c r="E2044" s="7">
        <v>0</v>
      </c>
      <c r="F2044" s="7">
        <v>0</v>
      </c>
      <c r="G2044" s="7">
        <v>0</v>
      </c>
      <c r="H2044" s="7">
        <v>0</v>
      </c>
      <c r="I2044" s="7">
        <v>322109302.53</v>
      </c>
      <c r="J2044" s="7"/>
      <c r="K2044" s="7">
        <v>78089957.38</v>
      </c>
      <c r="L2044" s="7">
        <v>0</v>
      </c>
      <c r="M2044" s="7">
        <v>0</v>
      </c>
      <c r="N2044" s="7">
        <v>0</v>
      </c>
      <c r="O2044" s="7">
        <v>1993188.3</v>
      </c>
      <c r="P2044" s="7">
        <v>0</v>
      </c>
      <c r="Q2044" s="7">
        <v>276631080.93</v>
      </c>
      <c r="R2044" s="7">
        <v>0</v>
      </c>
      <c r="S2044" s="7">
        <v>0</v>
      </c>
      <c r="T2044" s="7">
        <v>444130701.28</v>
      </c>
      <c r="U2044" s="7">
        <v>0</v>
      </c>
      <c r="V2044" s="7">
        <v>0</v>
      </c>
      <c r="W2044" s="7">
        <v>0</v>
      </c>
      <c r="X2044" s="7">
        <v>0</v>
      </c>
      <c r="Y2044" s="7">
        <v>912803626.98</v>
      </c>
      <c r="Z2044" s="7">
        <v>188308761.08</v>
      </c>
      <c r="AA2044" s="7">
        <v>0</v>
      </c>
      <c r="AB2044" s="7">
        <v>0</v>
      </c>
      <c r="AC2044" s="7"/>
      <c r="AD2044" s="7">
        <v>136143399</v>
      </c>
      <c r="AE2044" s="7">
        <v>0</v>
      </c>
      <c r="AF2044" s="7">
        <v>0</v>
      </c>
      <c r="AG2044" s="7">
        <v>237825.38</v>
      </c>
      <c r="AH2044" s="7">
        <v>38172797.62</v>
      </c>
      <c r="AI2044" s="7">
        <v>213988890.02</v>
      </c>
      <c r="AJ2044" s="9">
        <f t="shared" si="544"/>
        <v>1510377350.28</v>
      </c>
      <c r="AK2044" s="9">
        <f t="shared" si="545"/>
        <v>1489655300.08</v>
      </c>
      <c r="AL2044" s="9">
        <f t="shared" si="546"/>
        <v>3000032650.36</v>
      </c>
      <c r="AM2044" s="9">
        <f t="shared" si="530"/>
        <v>389416308.16</v>
      </c>
      <c r="AN2044" s="9">
        <f t="shared" si="531"/>
        <v>1120961042.12</v>
      </c>
      <c r="AO2044" s="14" t="e">
        <f>AN2044-VLOOKUP(A2044,[1]选股结果!A2044:BF5047,44,FALSE)</f>
        <v>#N/A</v>
      </c>
      <c r="AP2044" s="9">
        <f t="shared" si="532"/>
        <v>1489655300.08</v>
      </c>
      <c r="AQ2044" s="9">
        <f t="shared" si="533"/>
        <v>0</v>
      </c>
      <c r="AR2044" s="9" t="e">
        <f t="shared" si="534"/>
        <v>#N/A</v>
      </c>
      <c r="AS2044" s="9">
        <f t="shared" si="535"/>
        <v>1489655300.08</v>
      </c>
      <c r="AT2044" s="9" t="e">
        <f t="shared" si="536"/>
        <v>#N/A</v>
      </c>
      <c r="AU2044" s="17" t="e">
        <f t="shared" si="537"/>
        <v>#N/A</v>
      </c>
      <c r="AV2044" s="17" t="e">
        <f t="shared" si="538"/>
        <v>#N/A</v>
      </c>
      <c r="AW2044" s="17" t="e">
        <f t="shared" si="539"/>
        <v>#N/A</v>
      </c>
      <c r="AX2044" s="17" t="e">
        <f t="shared" si="540"/>
        <v>#N/A</v>
      </c>
      <c r="AY2044" s="17" t="e">
        <f t="shared" si="541"/>
        <v>#N/A</v>
      </c>
      <c r="AZ2044" s="17" t="e">
        <f t="shared" si="542"/>
        <v>#N/A</v>
      </c>
      <c r="BA2044" s="17" t="e">
        <f t="shared" si="543"/>
        <v>#N/A</v>
      </c>
    </row>
    <row r="2045" spans="1:53">
      <c r="A2045" s="6" t="s">
        <v>4138</v>
      </c>
      <c r="B2045" s="6" t="s">
        <v>4139</v>
      </c>
      <c r="C2045" s="7">
        <v>0</v>
      </c>
      <c r="D2045" s="7">
        <v>386987284.07</v>
      </c>
      <c r="E2045" s="7">
        <v>0</v>
      </c>
      <c r="F2045" s="7">
        <v>0</v>
      </c>
      <c r="G2045" s="7">
        <v>0</v>
      </c>
      <c r="H2045" s="7">
        <v>0</v>
      </c>
      <c r="I2045" s="7">
        <v>29438783.52</v>
      </c>
      <c r="J2045" s="7"/>
      <c r="K2045" s="7">
        <v>8502889.42</v>
      </c>
      <c r="L2045" s="7">
        <v>0</v>
      </c>
      <c r="M2045" s="7">
        <v>0</v>
      </c>
      <c r="N2045" s="7">
        <v>0</v>
      </c>
      <c r="O2045" s="7">
        <v>114724.77</v>
      </c>
      <c r="P2045" s="7">
        <v>0</v>
      </c>
      <c r="Q2045" s="7">
        <v>2329566.3</v>
      </c>
      <c r="R2045" s="7">
        <v>0</v>
      </c>
      <c r="S2045" s="7">
        <v>0</v>
      </c>
      <c r="T2045" s="7">
        <v>1892337.39</v>
      </c>
      <c r="U2045" s="7">
        <v>0</v>
      </c>
      <c r="V2045" s="7">
        <v>0</v>
      </c>
      <c r="W2045" s="7">
        <v>0</v>
      </c>
      <c r="X2045" s="7">
        <v>0</v>
      </c>
      <c r="Y2045" s="7">
        <v>61206548.56</v>
      </c>
      <c r="Z2045" s="7">
        <v>0</v>
      </c>
      <c r="AA2045" s="7">
        <v>0</v>
      </c>
      <c r="AB2045" s="7">
        <v>0</v>
      </c>
      <c r="AC2045" s="7"/>
      <c r="AD2045" s="7">
        <v>0</v>
      </c>
      <c r="AE2045" s="7">
        <v>0</v>
      </c>
      <c r="AF2045" s="7">
        <v>0</v>
      </c>
      <c r="AG2045" s="7">
        <v>0</v>
      </c>
      <c r="AH2045" s="7">
        <v>0</v>
      </c>
      <c r="AI2045" s="7">
        <v>0</v>
      </c>
      <c r="AJ2045" s="9">
        <f t="shared" si="544"/>
        <v>429265585.47</v>
      </c>
      <c r="AK2045" s="9">
        <f t="shared" si="545"/>
        <v>61206548.56</v>
      </c>
      <c r="AL2045" s="9">
        <f t="shared" si="546"/>
        <v>490472134.03</v>
      </c>
      <c r="AM2045" s="9">
        <f t="shared" si="530"/>
        <v>387102008.84</v>
      </c>
      <c r="AN2045" s="9">
        <f t="shared" si="531"/>
        <v>42163576.63</v>
      </c>
      <c r="AO2045" s="14">
        <f>AN2045-VLOOKUP(A2045,[1]选股结果!A2045:BF5048,44,FALSE)</f>
        <v>-17119101.2</v>
      </c>
      <c r="AP2045" s="9">
        <f t="shared" si="532"/>
        <v>61206548.56</v>
      </c>
      <c r="AQ2045" s="9">
        <f t="shared" si="533"/>
        <v>0</v>
      </c>
      <c r="AR2045" s="9">
        <f t="shared" si="534"/>
        <v>431189456.2</v>
      </c>
      <c r="AS2045" s="9">
        <f t="shared" si="535"/>
        <v>61206548.56</v>
      </c>
      <c r="AT2045" s="9">
        <f t="shared" si="536"/>
        <v>369982907.64</v>
      </c>
      <c r="AU2045" s="17">
        <f t="shared" si="537"/>
        <v>0.897753883528286</v>
      </c>
      <c r="AV2045" s="17">
        <f t="shared" si="538"/>
        <v>0.0977843405578153</v>
      </c>
      <c r="AW2045" s="17">
        <f t="shared" si="539"/>
        <v>-0.0397020403765615</v>
      </c>
      <c r="AX2045" s="17">
        <f t="shared" si="540"/>
        <v>0.141948156848275</v>
      </c>
      <c r="AY2045" s="17">
        <f t="shared" si="541"/>
        <v>0</v>
      </c>
      <c r="AZ2045" s="17">
        <f t="shared" si="542"/>
        <v>0.141948156848275</v>
      </c>
      <c r="BA2045" s="17">
        <f t="shared" si="543"/>
        <v>0.858051843151725</v>
      </c>
    </row>
    <row r="2046" spans="1:53">
      <c r="A2046" s="6" t="s">
        <v>4140</v>
      </c>
      <c r="B2046" s="6" t="s">
        <v>4141</v>
      </c>
      <c r="C2046" s="7">
        <v>143751691.65</v>
      </c>
      <c r="D2046" s="7">
        <v>386897109.42</v>
      </c>
      <c r="E2046" s="7">
        <v>0</v>
      </c>
      <c r="F2046" s="7">
        <v>0</v>
      </c>
      <c r="G2046" s="7">
        <v>0</v>
      </c>
      <c r="H2046" s="7">
        <v>0</v>
      </c>
      <c r="I2046" s="7">
        <v>1727678150.78</v>
      </c>
      <c r="J2046" s="7"/>
      <c r="K2046" s="7">
        <v>53373853.35</v>
      </c>
      <c r="L2046" s="7">
        <v>0</v>
      </c>
      <c r="M2046" s="7">
        <v>0</v>
      </c>
      <c r="N2046" s="7">
        <v>0</v>
      </c>
      <c r="O2046" s="7">
        <v>35042771.68</v>
      </c>
      <c r="P2046" s="7">
        <v>0</v>
      </c>
      <c r="Q2046" s="7">
        <v>382945353.94</v>
      </c>
      <c r="R2046" s="7">
        <v>0</v>
      </c>
      <c r="S2046" s="7">
        <v>0</v>
      </c>
      <c r="T2046" s="7">
        <v>26760291.93</v>
      </c>
      <c r="U2046" s="7">
        <v>0</v>
      </c>
      <c r="V2046" s="7">
        <v>0</v>
      </c>
      <c r="W2046" s="7">
        <v>0</v>
      </c>
      <c r="X2046" s="7">
        <v>0</v>
      </c>
      <c r="Y2046" s="7">
        <v>2639752087.25</v>
      </c>
      <c r="Z2046" s="7">
        <v>94140966.73</v>
      </c>
      <c r="AA2046" s="7">
        <v>0</v>
      </c>
      <c r="AB2046" s="7">
        <v>0</v>
      </c>
      <c r="AC2046" s="7"/>
      <c r="AD2046" s="7">
        <v>175251796</v>
      </c>
      <c r="AE2046" s="7">
        <v>0</v>
      </c>
      <c r="AF2046" s="7">
        <v>0</v>
      </c>
      <c r="AG2046" s="7">
        <v>3366196.72</v>
      </c>
      <c r="AH2046" s="7">
        <v>41498103.01</v>
      </c>
      <c r="AI2046" s="7">
        <v>73125677.34</v>
      </c>
      <c r="AJ2046" s="9">
        <f t="shared" si="544"/>
        <v>2612697531.1</v>
      </c>
      <c r="AK2046" s="9">
        <f t="shared" si="545"/>
        <v>3170886518.7</v>
      </c>
      <c r="AL2046" s="9">
        <f t="shared" si="546"/>
        <v>5783584049.8</v>
      </c>
      <c r="AM2046" s="9">
        <f t="shared" si="530"/>
        <v>421939881.1</v>
      </c>
      <c r="AN2046" s="9">
        <f t="shared" si="531"/>
        <v>2190757650</v>
      </c>
      <c r="AO2046" s="14" t="e">
        <f>AN2046-VLOOKUP(A2046,[1]选股结果!A2046:BF5049,44,FALSE)</f>
        <v>#N/A</v>
      </c>
      <c r="AP2046" s="9">
        <f t="shared" si="532"/>
        <v>3027134827.05</v>
      </c>
      <c r="AQ2046" s="9">
        <f t="shared" si="533"/>
        <v>143751691.65</v>
      </c>
      <c r="AR2046" s="9" t="e">
        <f t="shared" si="534"/>
        <v>#N/A</v>
      </c>
      <c r="AS2046" s="9">
        <f t="shared" si="535"/>
        <v>3170886518.7</v>
      </c>
      <c r="AT2046" s="9" t="e">
        <f t="shared" si="536"/>
        <v>#N/A</v>
      </c>
      <c r="AU2046" s="17" t="e">
        <f t="shared" si="537"/>
        <v>#N/A</v>
      </c>
      <c r="AV2046" s="17" t="e">
        <f t="shared" si="538"/>
        <v>#N/A</v>
      </c>
      <c r="AW2046" s="17" t="e">
        <f t="shared" si="539"/>
        <v>#N/A</v>
      </c>
      <c r="AX2046" s="17" t="e">
        <f t="shared" si="540"/>
        <v>#N/A</v>
      </c>
      <c r="AY2046" s="17" t="e">
        <f t="shared" si="541"/>
        <v>#N/A</v>
      </c>
      <c r="AZ2046" s="17" t="e">
        <f t="shared" si="542"/>
        <v>#N/A</v>
      </c>
      <c r="BA2046" s="17" t="e">
        <f t="shared" si="543"/>
        <v>#N/A</v>
      </c>
    </row>
    <row r="2047" spans="1:53">
      <c r="A2047" s="6" t="s">
        <v>4142</v>
      </c>
      <c r="B2047" s="6" t="s">
        <v>4143</v>
      </c>
      <c r="C2047" s="7">
        <v>139482098.01</v>
      </c>
      <c r="D2047" s="7">
        <v>386864440.25</v>
      </c>
      <c r="E2047" s="7">
        <v>0</v>
      </c>
      <c r="F2047" s="7">
        <v>0</v>
      </c>
      <c r="G2047" s="7">
        <v>0</v>
      </c>
      <c r="H2047" s="7">
        <v>0</v>
      </c>
      <c r="I2047" s="7">
        <v>460852303.79</v>
      </c>
      <c r="J2047" s="7"/>
      <c r="K2047" s="7">
        <v>15895846.4</v>
      </c>
      <c r="L2047" s="7">
        <v>0</v>
      </c>
      <c r="M2047" s="7">
        <v>0</v>
      </c>
      <c r="N2047" s="7">
        <v>0</v>
      </c>
      <c r="O2047" s="7">
        <v>56906136.01</v>
      </c>
      <c r="P2047" s="7">
        <v>0</v>
      </c>
      <c r="Q2047" s="7">
        <v>349371485.11</v>
      </c>
      <c r="R2047" s="7">
        <v>15986247.62</v>
      </c>
      <c r="S2047" s="7">
        <v>0</v>
      </c>
      <c r="T2047" s="7">
        <v>42227929.91</v>
      </c>
      <c r="U2047" s="7">
        <v>0</v>
      </c>
      <c r="V2047" s="7">
        <v>0</v>
      </c>
      <c r="W2047" s="7">
        <v>0</v>
      </c>
      <c r="X2047" s="7">
        <v>2667655.26</v>
      </c>
      <c r="Y2047" s="7">
        <v>662779082.1</v>
      </c>
      <c r="Z2047" s="7">
        <v>87734604.84</v>
      </c>
      <c r="AA2047" s="7">
        <v>0</v>
      </c>
      <c r="AB2047" s="7">
        <v>0</v>
      </c>
      <c r="AC2047" s="7"/>
      <c r="AD2047" s="7">
        <v>69508994.21</v>
      </c>
      <c r="AE2047" s="7">
        <v>0</v>
      </c>
      <c r="AF2047" s="7">
        <v>0</v>
      </c>
      <c r="AG2047" s="7">
        <v>531047.41</v>
      </c>
      <c r="AH2047" s="7">
        <v>10396016.93</v>
      </c>
      <c r="AI2047" s="7">
        <v>33247818.9</v>
      </c>
      <c r="AJ2047" s="9">
        <f t="shared" si="544"/>
        <v>1328104389.09</v>
      </c>
      <c r="AK2047" s="9">
        <f t="shared" si="545"/>
        <v>1006347317.66</v>
      </c>
      <c r="AL2047" s="9">
        <f t="shared" si="546"/>
        <v>2334451706.75</v>
      </c>
      <c r="AM2047" s="9">
        <f t="shared" si="530"/>
        <v>446438231.52</v>
      </c>
      <c r="AN2047" s="9">
        <f t="shared" si="531"/>
        <v>884333812.83</v>
      </c>
      <c r="AO2047" s="14" t="e">
        <f>AN2047-VLOOKUP(A2047,[1]选股结果!A2047:BF5050,44,FALSE)</f>
        <v>#N/A</v>
      </c>
      <c r="AP2047" s="9">
        <f t="shared" si="532"/>
        <v>864197564.39</v>
      </c>
      <c r="AQ2047" s="9">
        <f t="shared" si="533"/>
        <v>139482098.01</v>
      </c>
      <c r="AR2047" s="9" t="e">
        <f t="shared" si="534"/>
        <v>#N/A</v>
      </c>
      <c r="AS2047" s="9">
        <f t="shared" si="535"/>
        <v>1003679662.4</v>
      </c>
      <c r="AT2047" s="9" t="e">
        <f t="shared" si="536"/>
        <v>#N/A</v>
      </c>
      <c r="AU2047" s="17" t="e">
        <f t="shared" si="537"/>
        <v>#N/A</v>
      </c>
      <c r="AV2047" s="17" t="e">
        <f t="shared" si="538"/>
        <v>#N/A</v>
      </c>
      <c r="AW2047" s="17" t="e">
        <f t="shared" si="539"/>
        <v>#N/A</v>
      </c>
      <c r="AX2047" s="17" t="e">
        <f t="shared" si="540"/>
        <v>#N/A</v>
      </c>
      <c r="AY2047" s="17" t="e">
        <f t="shared" si="541"/>
        <v>#N/A</v>
      </c>
      <c r="AZ2047" s="17" t="e">
        <f t="shared" si="542"/>
        <v>#N/A</v>
      </c>
      <c r="BA2047" s="17" t="e">
        <f t="shared" si="543"/>
        <v>#N/A</v>
      </c>
    </row>
    <row r="2048" spans="1:53">
      <c r="A2048" s="6" t="s">
        <v>4144</v>
      </c>
      <c r="B2048" s="6" t="s">
        <v>4145</v>
      </c>
      <c r="C2048" s="7">
        <v>0</v>
      </c>
      <c r="D2048" s="7">
        <v>386561445.73</v>
      </c>
      <c r="E2048" s="7">
        <v>0</v>
      </c>
      <c r="F2048" s="7">
        <v>0</v>
      </c>
      <c r="G2048" s="7">
        <v>280000000</v>
      </c>
      <c r="H2048" s="7">
        <v>458887.31</v>
      </c>
      <c r="I2048" s="7">
        <v>374204578.87</v>
      </c>
      <c r="J2048" s="7"/>
      <c r="K2048" s="7">
        <v>35057173.8</v>
      </c>
      <c r="L2048" s="7">
        <v>0</v>
      </c>
      <c r="M2048" s="7">
        <v>0</v>
      </c>
      <c r="N2048" s="7">
        <v>0</v>
      </c>
      <c r="O2048" s="7">
        <v>9681735.77</v>
      </c>
      <c r="P2048" s="7">
        <v>0</v>
      </c>
      <c r="Q2048" s="7">
        <v>156549208.16</v>
      </c>
      <c r="R2048" s="7">
        <v>10974998.76</v>
      </c>
      <c r="S2048" s="7">
        <v>0</v>
      </c>
      <c r="T2048" s="7">
        <v>9060455.7</v>
      </c>
      <c r="U2048" s="7">
        <v>0</v>
      </c>
      <c r="V2048" s="7">
        <v>0</v>
      </c>
      <c r="W2048" s="7">
        <v>0</v>
      </c>
      <c r="X2048" s="7">
        <v>0</v>
      </c>
      <c r="Y2048" s="7">
        <v>351406548.58</v>
      </c>
      <c r="Z2048" s="7">
        <v>40142749.54</v>
      </c>
      <c r="AA2048" s="7">
        <v>0</v>
      </c>
      <c r="AB2048" s="7">
        <v>0</v>
      </c>
      <c r="AC2048" s="7"/>
      <c r="AD2048" s="7">
        <v>129236194.68</v>
      </c>
      <c r="AE2048" s="7">
        <v>0</v>
      </c>
      <c r="AF2048" s="7">
        <v>0</v>
      </c>
      <c r="AG2048" s="7">
        <v>776416.69</v>
      </c>
      <c r="AH2048" s="7">
        <v>13805743.9</v>
      </c>
      <c r="AI2048" s="7">
        <v>92280947.37</v>
      </c>
      <c r="AJ2048" s="9">
        <f t="shared" si="544"/>
        <v>1262548484.1</v>
      </c>
      <c r="AK2048" s="9">
        <f t="shared" si="545"/>
        <v>627648600.76</v>
      </c>
      <c r="AL2048" s="9">
        <f t="shared" si="546"/>
        <v>1890197084.86</v>
      </c>
      <c r="AM2048" s="9">
        <f t="shared" si="530"/>
        <v>676702068.81</v>
      </c>
      <c r="AN2048" s="9">
        <f t="shared" si="531"/>
        <v>585846415.29</v>
      </c>
      <c r="AO2048" s="14">
        <f>AN2048-VLOOKUP(A2048,[1]选股结果!A2048:BF5051,44,FALSE)</f>
        <v>274218228.32</v>
      </c>
      <c r="AP2048" s="9">
        <f t="shared" si="532"/>
        <v>627648600.76</v>
      </c>
      <c r="AQ2048" s="9">
        <f t="shared" si="533"/>
        <v>0</v>
      </c>
      <c r="AR2048" s="9">
        <f t="shared" si="534"/>
        <v>1578568897.89</v>
      </c>
      <c r="AS2048" s="9">
        <f t="shared" si="535"/>
        <v>627648600.76</v>
      </c>
      <c r="AT2048" s="9">
        <f t="shared" si="536"/>
        <v>950920297.13</v>
      </c>
      <c r="AU2048" s="17">
        <f t="shared" si="537"/>
        <v>0.428680730828104</v>
      </c>
      <c r="AV2048" s="17">
        <f t="shared" si="538"/>
        <v>0.371125020943383</v>
      </c>
      <c r="AW2048" s="17">
        <f t="shared" si="539"/>
        <v>0.1737131833058</v>
      </c>
      <c r="AX2048" s="17">
        <f t="shared" si="540"/>
        <v>0.397606085866096</v>
      </c>
      <c r="AY2048" s="17">
        <f t="shared" si="541"/>
        <v>0</v>
      </c>
      <c r="AZ2048" s="17">
        <f t="shared" si="542"/>
        <v>0.397606085866096</v>
      </c>
      <c r="BA2048" s="17">
        <f t="shared" si="543"/>
        <v>0.602393914133904</v>
      </c>
    </row>
    <row r="2049" spans="1:53">
      <c r="A2049" s="6" t="s">
        <v>4146</v>
      </c>
      <c r="B2049" s="6" t="s">
        <v>4147</v>
      </c>
      <c r="C2049" s="7">
        <v>2363486.04</v>
      </c>
      <c r="D2049" s="7">
        <v>386429614.05</v>
      </c>
      <c r="E2049" s="7">
        <v>0</v>
      </c>
      <c r="F2049" s="7">
        <v>0</v>
      </c>
      <c r="G2049" s="7">
        <v>0</v>
      </c>
      <c r="H2049" s="7">
        <v>0</v>
      </c>
      <c r="I2049" s="7">
        <v>1483070339.49</v>
      </c>
      <c r="J2049" s="7"/>
      <c r="K2049" s="7">
        <v>301122200.05</v>
      </c>
      <c r="L2049" s="7">
        <v>0</v>
      </c>
      <c r="M2049" s="7">
        <v>0</v>
      </c>
      <c r="N2049" s="7">
        <v>0</v>
      </c>
      <c r="O2049" s="7">
        <v>11429771.17</v>
      </c>
      <c r="P2049" s="7">
        <v>0</v>
      </c>
      <c r="Q2049" s="7">
        <v>1369385077.28</v>
      </c>
      <c r="R2049" s="7">
        <v>0</v>
      </c>
      <c r="S2049" s="7">
        <v>0</v>
      </c>
      <c r="T2049" s="7">
        <v>229179341.12</v>
      </c>
      <c r="U2049" s="7">
        <v>0</v>
      </c>
      <c r="V2049" s="7">
        <v>0</v>
      </c>
      <c r="W2049" s="7">
        <v>0</v>
      </c>
      <c r="X2049" s="7">
        <v>41287562.53</v>
      </c>
      <c r="Y2049" s="7">
        <v>2311643565.13</v>
      </c>
      <c r="Z2049" s="7">
        <v>825199697.34</v>
      </c>
      <c r="AA2049" s="7">
        <v>0</v>
      </c>
      <c r="AB2049" s="7">
        <v>0</v>
      </c>
      <c r="AC2049" s="7"/>
      <c r="AD2049" s="7">
        <v>212771770.02</v>
      </c>
      <c r="AE2049" s="7">
        <v>0</v>
      </c>
      <c r="AF2049" s="7">
        <v>597383846.11</v>
      </c>
      <c r="AG2049" s="7">
        <v>4591854.81</v>
      </c>
      <c r="AH2049" s="7">
        <v>49040259.15</v>
      </c>
      <c r="AI2049" s="7">
        <v>0</v>
      </c>
      <c r="AJ2049" s="9">
        <f t="shared" si="544"/>
        <v>3780616343.16</v>
      </c>
      <c r="AK2049" s="9">
        <f t="shared" si="545"/>
        <v>4044282041.13</v>
      </c>
      <c r="AL2049" s="9">
        <f t="shared" si="546"/>
        <v>7824898384.29</v>
      </c>
      <c r="AM2049" s="9">
        <f t="shared" si="530"/>
        <v>439146947.75</v>
      </c>
      <c r="AN2049" s="9">
        <f t="shared" si="531"/>
        <v>3382756957.94</v>
      </c>
      <c r="AO2049" s="14" t="e">
        <f>AN2049-VLOOKUP(A2049,[1]选股结果!A2049:BF5052,44,FALSE)</f>
        <v>#N/A</v>
      </c>
      <c r="AP2049" s="9">
        <f t="shared" si="532"/>
        <v>4000630992.56</v>
      </c>
      <c r="AQ2049" s="9">
        <f t="shared" si="533"/>
        <v>2363486.04</v>
      </c>
      <c r="AR2049" s="9" t="e">
        <f t="shared" si="534"/>
        <v>#N/A</v>
      </c>
      <c r="AS2049" s="9">
        <f t="shared" si="535"/>
        <v>4002994478.6</v>
      </c>
      <c r="AT2049" s="9" t="e">
        <f t="shared" si="536"/>
        <v>#N/A</v>
      </c>
      <c r="AU2049" s="17" t="e">
        <f t="shared" si="537"/>
        <v>#N/A</v>
      </c>
      <c r="AV2049" s="17" t="e">
        <f t="shared" si="538"/>
        <v>#N/A</v>
      </c>
      <c r="AW2049" s="17" t="e">
        <f t="shared" si="539"/>
        <v>#N/A</v>
      </c>
      <c r="AX2049" s="17" t="e">
        <f t="shared" si="540"/>
        <v>#N/A</v>
      </c>
      <c r="AY2049" s="17" t="e">
        <f t="shared" si="541"/>
        <v>#N/A</v>
      </c>
      <c r="AZ2049" s="17" t="e">
        <f t="shared" si="542"/>
        <v>#N/A</v>
      </c>
      <c r="BA2049" s="17" t="e">
        <f t="shared" si="543"/>
        <v>#N/A</v>
      </c>
    </row>
    <row r="2050" spans="1:53">
      <c r="A2050" s="6" t="s">
        <v>4148</v>
      </c>
      <c r="B2050" s="6" t="s">
        <v>4149</v>
      </c>
      <c r="C2050" s="7">
        <v>0</v>
      </c>
      <c r="D2050" s="7">
        <v>386427219.82</v>
      </c>
      <c r="E2050" s="7">
        <v>0</v>
      </c>
      <c r="F2050" s="7">
        <v>0</v>
      </c>
      <c r="G2050" s="7">
        <v>30000000</v>
      </c>
      <c r="H2050" s="7">
        <v>0</v>
      </c>
      <c r="I2050" s="7">
        <v>911840052.34</v>
      </c>
      <c r="J2050" s="7"/>
      <c r="K2050" s="7">
        <v>82809048.95</v>
      </c>
      <c r="L2050" s="7">
        <v>0</v>
      </c>
      <c r="M2050" s="7">
        <v>0</v>
      </c>
      <c r="N2050" s="7">
        <v>0</v>
      </c>
      <c r="O2050" s="7">
        <v>7394995.83</v>
      </c>
      <c r="P2050" s="7">
        <v>0</v>
      </c>
      <c r="Q2050" s="7">
        <v>436128172.58</v>
      </c>
      <c r="R2050" s="7">
        <v>0</v>
      </c>
      <c r="S2050" s="7">
        <v>0</v>
      </c>
      <c r="T2050" s="7">
        <v>56655737.65</v>
      </c>
      <c r="U2050" s="7">
        <v>0</v>
      </c>
      <c r="V2050" s="7">
        <v>0</v>
      </c>
      <c r="W2050" s="7">
        <v>0</v>
      </c>
      <c r="X2050" s="7">
        <v>0</v>
      </c>
      <c r="Y2050" s="7">
        <v>421797071.46</v>
      </c>
      <c r="Z2050" s="7">
        <v>233111720.24</v>
      </c>
      <c r="AA2050" s="7">
        <v>0</v>
      </c>
      <c r="AB2050" s="7">
        <v>0</v>
      </c>
      <c r="AC2050" s="7"/>
      <c r="AD2050" s="7">
        <v>36738001.16</v>
      </c>
      <c r="AE2050" s="7">
        <v>0</v>
      </c>
      <c r="AF2050" s="7">
        <v>0</v>
      </c>
      <c r="AG2050" s="7">
        <v>0</v>
      </c>
      <c r="AH2050" s="7">
        <v>35568614.72</v>
      </c>
      <c r="AI2050" s="7">
        <v>32995608.35</v>
      </c>
      <c r="AJ2050" s="9">
        <f t="shared" si="544"/>
        <v>1911255227.17</v>
      </c>
      <c r="AK2050" s="9">
        <f t="shared" si="545"/>
        <v>760211015.93</v>
      </c>
      <c r="AL2050" s="9">
        <f t="shared" si="546"/>
        <v>2671466243.1</v>
      </c>
      <c r="AM2050" s="9">
        <f t="shared" si="530"/>
        <v>423822215.65</v>
      </c>
      <c r="AN2050" s="9">
        <f t="shared" si="531"/>
        <v>1487433011.52</v>
      </c>
      <c r="AO2050" s="14">
        <f>AN2050-VLOOKUP(A2050,[1]选股结果!A2050:BF5053,44,FALSE)</f>
        <v>452719486.09</v>
      </c>
      <c r="AP2050" s="9">
        <f t="shared" si="532"/>
        <v>760211015.93</v>
      </c>
      <c r="AQ2050" s="9">
        <f t="shared" si="533"/>
        <v>0</v>
      </c>
      <c r="AR2050" s="9">
        <f t="shared" si="534"/>
        <v>1636752717.67</v>
      </c>
      <c r="AS2050" s="9">
        <f t="shared" si="535"/>
        <v>760211015.93</v>
      </c>
      <c r="AT2050" s="9">
        <f t="shared" si="536"/>
        <v>876541701.74</v>
      </c>
      <c r="AU2050" s="17">
        <f t="shared" si="537"/>
        <v>0.25894089624811</v>
      </c>
      <c r="AV2050" s="17">
        <f t="shared" si="538"/>
        <v>0.90877076021443</v>
      </c>
      <c r="AW2050" s="17">
        <f t="shared" si="539"/>
        <v>0.276596141373432</v>
      </c>
      <c r="AX2050" s="17">
        <f t="shared" si="540"/>
        <v>0.464462962378458</v>
      </c>
      <c r="AY2050" s="17">
        <f t="shared" si="541"/>
        <v>0</v>
      </c>
      <c r="AZ2050" s="17">
        <f t="shared" si="542"/>
        <v>0.464462962378458</v>
      </c>
      <c r="BA2050" s="17">
        <f t="shared" si="543"/>
        <v>0.535537037621542</v>
      </c>
    </row>
    <row r="2051" spans="1:53">
      <c r="A2051" s="6" t="s">
        <v>4150</v>
      </c>
      <c r="B2051" s="6" t="s">
        <v>4151</v>
      </c>
      <c r="C2051" s="7">
        <v>0</v>
      </c>
      <c r="D2051" s="7">
        <v>386122423.47</v>
      </c>
      <c r="E2051" s="7">
        <v>0</v>
      </c>
      <c r="F2051" s="7">
        <v>0</v>
      </c>
      <c r="G2051" s="7">
        <v>278252218.08</v>
      </c>
      <c r="H2051" s="7">
        <v>0</v>
      </c>
      <c r="I2051" s="7">
        <v>245101059.93</v>
      </c>
      <c r="J2051" s="7"/>
      <c r="K2051" s="7">
        <v>18171809.75</v>
      </c>
      <c r="L2051" s="7">
        <v>0</v>
      </c>
      <c r="M2051" s="7">
        <v>0</v>
      </c>
      <c r="N2051" s="7">
        <v>0</v>
      </c>
      <c r="O2051" s="7">
        <v>2024191.75</v>
      </c>
      <c r="P2051" s="7">
        <v>0</v>
      </c>
      <c r="Q2051" s="7">
        <v>249315385.49</v>
      </c>
      <c r="R2051" s="7">
        <v>0</v>
      </c>
      <c r="S2051" s="7">
        <v>0</v>
      </c>
      <c r="T2051" s="7">
        <v>4350077.1</v>
      </c>
      <c r="U2051" s="7">
        <v>0</v>
      </c>
      <c r="V2051" s="7">
        <v>2161411.63</v>
      </c>
      <c r="W2051" s="7">
        <v>0</v>
      </c>
      <c r="X2051" s="7">
        <v>0</v>
      </c>
      <c r="Y2051" s="7">
        <v>468798179.18</v>
      </c>
      <c r="Z2051" s="7">
        <v>87768864.58</v>
      </c>
      <c r="AA2051" s="7">
        <v>0</v>
      </c>
      <c r="AB2051" s="7">
        <v>0</v>
      </c>
      <c r="AC2051" s="7"/>
      <c r="AD2051" s="7">
        <v>146334653.57</v>
      </c>
      <c r="AE2051" s="7">
        <v>0</v>
      </c>
      <c r="AF2051" s="7">
        <v>0</v>
      </c>
      <c r="AG2051" s="7">
        <v>12474260.33</v>
      </c>
      <c r="AH2051" s="7">
        <v>7049452.8</v>
      </c>
      <c r="AI2051" s="7">
        <v>80359481.66</v>
      </c>
      <c r="AJ2051" s="9">
        <f t="shared" si="544"/>
        <v>1183337165.57</v>
      </c>
      <c r="AK2051" s="9">
        <f t="shared" si="545"/>
        <v>804946303.75</v>
      </c>
      <c r="AL2051" s="9">
        <f t="shared" si="546"/>
        <v>1988283469.32</v>
      </c>
      <c r="AM2051" s="9">
        <f t="shared" ref="AM2051:AM2114" si="547">D2051+E2051+F2051+G2051+H2051+O2051+P2051+U2051+W2051+X2051</f>
        <v>666398833.3</v>
      </c>
      <c r="AN2051" s="9">
        <f t="shared" ref="AN2051:AN2114" si="548">I2051+J2051+K2051+L2051+M2051+N2051+Q2051+R2051+V2051+S2051+T2051</f>
        <v>519099743.9</v>
      </c>
      <c r="AO2051" s="14" t="e">
        <f>AN2051-VLOOKUP(A2051,[1]选股结果!A2051:BF5054,44,FALSE)</f>
        <v>#N/A</v>
      </c>
      <c r="AP2051" s="9">
        <f t="shared" ref="AP2051:AP2114" si="549">Y2051+Z2051+AA2051+AB2051+AC2051+AD2051+AE2051+AF2051+AG2051+AH2051+AI2051</f>
        <v>802784892.12</v>
      </c>
      <c r="AQ2051" s="9">
        <f t="shared" ref="AQ2051:AQ2114" si="550">C2051</f>
        <v>0</v>
      </c>
      <c r="AR2051" s="9" t="e">
        <f t="shared" ref="AR2051:AR2114" si="551">AM2051+AO2051+AP2051+AQ2051</f>
        <v>#N/A</v>
      </c>
      <c r="AS2051" s="9">
        <f t="shared" ref="AS2051:AS2114" si="552">AP2051+AQ2051</f>
        <v>802784892.12</v>
      </c>
      <c r="AT2051" s="9" t="e">
        <f t="shared" ref="AT2051:AT2114" si="553">AM2051+AO2051</f>
        <v>#N/A</v>
      </c>
      <c r="AU2051" s="17" t="e">
        <f t="shared" ref="AU2051:AU2114" si="554">AM2051/AR2051</f>
        <v>#N/A</v>
      </c>
      <c r="AV2051" s="17" t="e">
        <f t="shared" ref="AV2051:AV2114" si="555">AN2051/AR2051</f>
        <v>#N/A</v>
      </c>
      <c r="AW2051" s="17" t="e">
        <f t="shared" ref="AW2051:AW2114" si="556">AO2051/AR2051</f>
        <v>#N/A</v>
      </c>
      <c r="AX2051" s="17" t="e">
        <f t="shared" ref="AX2051:AX2114" si="557">AP2051/AR2051</f>
        <v>#N/A</v>
      </c>
      <c r="AY2051" s="17" t="e">
        <f t="shared" ref="AY2051:AY2114" si="558">AQ2051/AR2051</f>
        <v>#N/A</v>
      </c>
      <c r="AZ2051" s="17" t="e">
        <f t="shared" ref="AZ2051:AZ2114" si="559">AS2051/AR2051</f>
        <v>#N/A</v>
      </c>
      <c r="BA2051" s="17" t="e">
        <f t="shared" ref="BA2051:BA2114" si="560">AT2051/AR2051</f>
        <v>#N/A</v>
      </c>
    </row>
    <row r="2052" spans="1:53">
      <c r="A2052" s="6" t="s">
        <v>4152</v>
      </c>
      <c r="B2052" s="6" t="s">
        <v>4153</v>
      </c>
      <c r="C2052" s="7">
        <v>6216228.58</v>
      </c>
      <c r="D2052" s="7">
        <v>385684228.43</v>
      </c>
      <c r="E2052" s="7">
        <v>0</v>
      </c>
      <c r="F2052" s="7">
        <v>0</v>
      </c>
      <c r="G2052" s="7">
        <v>229212408.94</v>
      </c>
      <c r="H2052" s="7">
        <v>0</v>
      </c>
      <c r="I2052" s="7">
        <v>740043450.62</v>
      </c>
      <c r="J2052" s="7"/>
      <c r="K2052" s="7">
        <v>10277941.08</v>
      </c>
      <c r="L2052" s="7">
        <v>0</v>
      </c>
      <c r="M2052" s="7">
        <v>0</v>
      </c>
      <c r="N2052" s="7">
        <v>0</v>
      </c>
      <c r="O2052" s="7">
        <v>17181663.27</v>
      </c>
      <c r="P2052" s="7">
        <v>0</v>
      </c>
      <c r="Q2052" s="7">
        <v>370363618.06</v>
      </c>
      <c r="R2052" s="7">
        <v>11475864.88</v>
      </c>
      <c r="S2052" s="7">
        <v>0</v>
      </c>
      <c r="T2052" s="7">
        <v>2278310.68</v>
      </c>
      <c r="U2052" s="7">
        <v>0</v>
      </c>
      <c r="V2052" s="7">
        <v>982383.38</v>
      </c>
      <c r="W2052" s="7">
        <v>0</v>
      </c>
      <c r="X2052" s="7">
        <v>15331051.54</v>
      </c>
      <c r="Y2052" s="7">
        <v>82053559.23</v>
      </c>
      <c r="Z2052" s="7">
        <v>121544040.19</v>
      </c>
      <c r="AA2052" s="7">
        <v>0</v>
      </c>
      <c r="AB2052" s="7">
        <v>0</v>
      </c>
      <c r="AC2052" s="7"/>
      <c r="AD2052" s="7">
        <v>44477978.38</v>
      </c>
      <c r="AE2052" s="7">
        <v>0</v>
      </c>
      <c r="AF2052" s="7">
        <v>455989.24</v>
      </c>
      <c r="AG2052" s="7">
        <v>5082247.53</v>
      </c>
      <c r="AH2052" s="7">
        <v>12165916.53</v>
      </c>
      <c r="AI2052" s="7">
        <v>35106780.83</v>
      </c>
      <c r="AJ2052" s="9">
        <f t="shared" si="544"/>
        <v>1766517485.96</v>
      </c>
      <c r="AK2052" s="9">
        <f t="shared" si="545"/>
        <v>323416175.43</v>
      </c>
      <c r="AL2052" s="9">
        <f t="shared" si="546"/>
        <v>2089933661.39</v>
      </c>
      <c r="AM2052" s="9">
        <f t="shared" si="547"/>
        <v>647409352.18</v>
      </c>
      <c r="AN2052" s="9">
        <f t="shared" si="548"/>
        <v>1135421568.7</v>
      </c>
      <c r="AO2052" s="14" t="e">
        <f>AN2052-VLOOKUP(A2052,[1]选股结果!A2052:BF5055,44,FALSE)</f>
        <v>#N/A</v>
      </c>
      <c r="AP2052" s="9">
        <f t="shared" si="549"/>
        <v>300886511.93</v>
      </c>
      <c r="AQ2052" s="9">
        <f t="shared" si="550"/>
        <v>6216228.58</v>
      </c>
      <c r="AR2052" s="9" t="e">
        <f t="shared" si="551"/>
        <v>#N/A</v>
      </c>
      <c r="AS2052" s="9">
        <f t="shared" si="552"/>
        <v>307102740.51</v>
      </c>
      <c r="AT2052" s="9" t="e">
        <f t="shared" si="553"/>
        <v>#N/A</v>
      </c>
      <c r="AU2052" s="17" t="e">
        <f t="shared" si="554"/>
        <v>#N/A</v>
      </c>
      <c r="AV2052" s="17" t="e">
        <f t="shared" si="555"/>
        <v>#N/A</v>
      </c>
      <c r="AW2052" s="17" t="e">
        <f t="shared" si="556"/>
        <v>#N/A</v>
      </c>
      <c r="AX2052" s="17" t="e">
        <f t="shared" si="557"/>
        <v>#N/A</v>
      </c>
      <c r="AY2052" s="17" t="e">
        <f t="shared" si="558"/>
        <v>#N/A</v>
      </c>
      <c r="AZ2052" s="17" t="e">
        <f t="shared" si="559"/>
        <v>#N/A</v>
      </c>
      <c r="BA2052" s="17" t="e">
        <f t="shared" si="560"/>
        <v>#N/A</v>
      </c>
    </row>
    <row r="2053" spans="1:53">
      <c r="A2053" s="6" t="s">
        <v>4154</v>
      </c>
      <c r="B2053" s="6" t="s">
        <v>4155</v>
      </c>
      <c r="C2053" s="7">
        <v>0</v>
      </c>
      <c r="D2053" s="7">
        <v>385452730.91</v>
      </c>
      <c r="E2053" s="7">
        <v>0</v>
      </c>
      <c r="F2053" s="7">
        <v>0</v>
      </c>
      <c r="G2053" s="7">
        <v>781630692.11</v>
      </c>
      <c r="H2053" s="7">
        <v>0</v>
      </c>
      <c r="I2053" s="7">
        <v>291127298.27</v>
      </c>
      <c r="J2053" s="7"/>
      <c r="K2053" s="7">
        <v>6387178.32</v>
      </c>
      <c r="L2053" s="7">
        <v>0</v>
      </c>
      <c r="M2053" s="7">
        <v>0</v>
      </c>
      <c r="N2053" s="7">
        <v>0</v>
      </c>
      <c r="O2053" s="7">
        <v>23475774.87</v>
      </c>
      <c r="P2053" s="7">
        <v>0</v>
      </c>
      <c r="Q2053" s="7">
        <v>166702702.41</v>
      </c>
      <c r="R2053" s="7">
        <v>0</v>
      </c>
      <c r="S2053" s="7">
        <v>0</v>
      </c>
      <c r="T2053" s="7">
        <v>896391649.99</v>
      </c>
      <c r="U2053" s="7">
        <v>0</v>
      </c>
      <c r="V2053" s="7">
        <v>0</v>
      </c>
      <c r="W2053" s="7">
        <v>0</v>
      </c>
      <c r="X2053" s="7">
        <v>0</v>
      </c>
      <c r="Y2053" s="7">
        <v>296084231.5</v>
      </c>
      <c r="Z2053" s="7">
        <v>209050635.59</v>
      </c>
      <c r="AA2053" s="7">
        <v>0</v>
      </c>
      <c r="AB2053" s="7">
        <v>0</v>
      </c>
      <c r="AC2053" s="7"/>
      <c r="AD2053" s="7">
        <v>39995653.03</v>
      </c>
      <c r="AE2053" s="7">
        <v>0</v>
      </c>
      <c r="AF2053" s="7">
        <v>0</v>
      </c>
      <c r="AG2053" s="7">
        <v>25623851.95</v>
      </c>
      <c r="AH2053" s="7">
        <v>9430773.14</v>
      </c>
      <c r="AI2053" s="7">
        <v>21114061.78</v>
      </c>
      <c r="AJ2053" s="9">
        <f t="shared" si="544"/>
        <v>2551168026.88</v>
      </c>
      <c r="AK2053" s="9">
        <f t="shared" si="545"/>
        <v>601299206.99</v>
      </c>
      <c r="AL2053" s="9">
        <f t="shared" si="546"/>
        <v>3152467233.87</v>
      </c>
      <c r="AM2053" s="9">
        <f t="shared" si="547"/>
        <v>1190559197.89</v>
      </c>
      <c r="AN2053" s="9">
        <f t="shared" si="548"/>
        <v>1360608828.99</v>
      </c>
      <c r="AO2053" s="14">
        <f>AN2053-VLOOKUP(A2053,[1]选股结果!A2053:BF5056,44,FALSE)</f>
        <v>1068918242.2</v>
      </c>
      <c r="AP2053" s="9">
        <f t="shared" si="549"/>
        <v>601299206.99</v>
      </c>
      <c r="AQ2053" s="9">
        <f t="shared" si="550"/>
        <v>0</v>
      </c>
      <c r="AR2053" s="9">
        <f t="shared" si="551"/>
        <v>2860776647.08</v>
      </c>
      <c r="AS2053" s="9">
        <f t="shared" si="552"/>
        <v>601299206.99</v>
      </c>
      <c r="AT2053" s="9">
        <f t="shared" si="553"/>
        <v>2259477440.09</v>
      </c>
      <c r="AU2053" s="17">
        <f t="shared" si="554"/>
        <v>0.416166427779396</v>
      </c>
      <c r="AV2053" s="17">
        <f t="shared" si="555"/>
        <v>0.4756081990458</v>
      </c>
      <c r="AW2053" s="17">
        <f t="shared" si="556"/>
        <v>0.37364617167546</v>
      </c>
      <c r="AX2053" s="17">
        <f t="shared" si="557"/>
        <v>0.210187400545145</v>
      </c>
      <c r="AY2053" s="17">
        <f t="shared" si="558"/>
        <v>0</v>
      </c>
      <c r="AZ2053" s="17">
        <f t="shared" si="559"/>
        <v>0.210187400545145</v>
      </c>
      <c r="BA2053" s="17">
        <f t="shared" si="560"/>
        <v>0.789812599454855</v>
      </c>
    </row>
    <row r="2054" spans="1:53">
      <c r="A2054" s="6" t="s">
        <v>4156</v>
      </c>
      <c r="B2054" s="6" t="s">
        <v>4157</v>
      </c>
      <c r="C2054" s="7">
        <v>1868219.94</v>
      </c>
      <c r="D2054" s="7">
        <v>385332476.78</v>
      </c>
      <c r="E2054" s="7">
        <v>0</v>
      </c>
      <c r="F2054" s="7">
        <v>0</v>
      </c>
      <c r="G2054" s="7">
        <v>150440753.34</v>
      </c>
      <c r="H2054" s="7">
        <v>0</v>
      </c>
      <c r="I2054" s="7">
        <v>575594643.29</v>
      </c>
      <c r="J2054" s="7"/>
      <c r="K2054" s="7">
        <v>144192407.12</v>
      </c>
      <c r="L2054" s="7">
        <v>0</v>
      </c>
      <c r="M2054" s="7">
        <v>0</v>
      </c>
      <c r="N2054" s="7">
        <v>0</v>
      </c>
      <c r="O2054" s="7">
        <v>78425512.43</v>
      </c>
      <c r="P2054" s="7">
        <v>0</v>
      </c>
      <c r="Q2054" s="7">
        <v>456787976.52</v>
      </c>
      <c r="R2054" s="7">
        <v>0</v>
      </c>
      <c r="S2054" s="7">
        <v>0</v>
      </c>
      <c r="T2054" s="7">
        <v>13217771.83</v>
      </c>
      <c r="U2054" s="7">
        <v>0</v>
      </c>
      <c r="V2054" s="7">
        <v>0</v>
      </c>
      <c r="W2054" s="7">
        <v>0</v>
      </c>
      <c r="X2054" s="7">
        <v>10193668.41</v>
      </c>
      <c r="Y2054" s="7">
        <v>142001069.37</v>
      </c>
      <c r="Z2054" s="7">
        <v>0</v>
      </c>
      <c r="AA2054" s="7">
        <v>0</v>
      </c>
      <c r="AB2054" s="7">
        <v>0</v>
      </c>
      <c r="AC2054" s="7"/>
      <c r="AD2054" s="7">
        <v>37711399.29</v>
      </c>
      <c r="AE2054" s="7">
        <v>4085450.08</v>
      </c>
      <c r="AF2054" s="7">
        <v>0</v>
      </c>
      <c r="AG2054" s="7">
        <v>147780.8</v>
      </c>
      <c r="AH2054" s="7">
        <v>12266981.54</v>
      </c>
      <c r="AI2054" s="7">
        <v>29713074</v>
      </c>
      <c r="AJ2054" s="9">
        <f t="shared" si="544"/>
        <v>1803991541.31</v>
      </c>
      <c r="AK2054" s="9">
        <f t="shared" si="545"/>
        <v>237987643.43</v>
      </c>
      <c r="AL2054" s="9">
        <f t="shared" si="546"/>
        <v>2041979184.74</v>
      </c>
      <c r="AM2054" s="9">
        <f t="shared" si="547"/>
        <v>624392410.96</v>
      </c>
      <c r="AN2054" s="9">
        <f t="shared" si="548"/>
        <v>1189792798.76</v>
      </c>
      <c r="AO2054" s="14" t="e">
        <f>AN2054-VLOOKUP(A2054,[1]选股结果!A2054:BF5057,44,FALSE)</f>
        <v>#N/A</v>
      </c>
      <c r="AP2054" s="9">
        <f t="shared" si="549"/>
        <v>225925755.08</v>
      </c>
      <c r="AQ2054" s="9">
        <f t="shared" si="550"/>
        <v>1868219.94</v>
      </c>
      <c r="AR2054" s="9" t="e">
        <f t="shared" si="551"/>
        <v>#N/A</v>
      </c>
      <c r="AS2054" s="9">
        <f t="shared" si="552"/>
        <v>227793975.02</v>
      </c>
      <c r="AT2054" s="9" t="e">
        <f t="shared" si="553"/>
        <v>#N/A</v>
      </c>
      <c r="AU2054" s="17" t="e">
        <f t="shared" si="554"/>
        <v>#N/A</v>
      </c>
      <c r="AV2054" s="17" t="e">
        <f t="shared" si="555"/>
        <v>#N/A</v>
      </c>
      <c r="AW2054" s="17" t="e">
        <f t="shared" si="556"/>
        <v>#N/A</v>
      </c>
      <c r="AX2054" s="17" t="e">
        <f t="shared" si="557"/>
        <v>#N/A</v>
      </c>
      <c r="AY2054" s="17" t="e">
        <f t="shared" si="558"/>
        <v>#N/A</v>
      </c>
      <c r="AZ2054" s="17" t="e">
        <f t="shared" si="559"/>
        <v>#N/A</v>
      </c>
      <c r="BA2054" s="17" t="e">
        <f t="shared" si="560"/>
        <v>#N/A</v>
      </c>
    </row>
    <row r="2055" spans="1:53">
      <c r="A2055" s="6" t="s">
        <v>4158</v>
      </c>
      <c r="B2055" s="6" t="s">
        <v>4159</v>
      </c>
      <c r="C2055" s="7">
        <v>23477833.22</v>
      </c>
      <c r="D2055" s="7">
        <v>381925013.54</v>
      </c>
      <c r="E2055" s="7">
        <v>0</v>
      </c>
      <c r="F2055" s="7">
        <v>0</v>
      </c>
      <c r="G2055" s="7">
        <v>11113.77</v>
      </c>
      <c r="H2055" s="7">
        <v>0</v>
      </c>
      <c r="I2055" s="7">
        <v>822849182.57</v>
      </c>
      <c r="J2055" s="7"/>
      <c r="K2055" s="7">
        <v>184527136.51</v>
      </c>
      <c r="L2055" s="7">
        <v>0</v>
      </c>
      <c r="M2055" s="7">
        <v>0</v>
      </c>
      <c r="N2055" s="7">
        <v>0</v>
      </c>
      <c r="O2055" s="7">
        <v>48060676.65</v>
      </c>
      <c r="P2055" s="7">
        <v>0</v>
      </c>
      <c r="Q2055" s="7">
        <v>600740814</v>
      </c>
      <c r="R2055" s="7">
        <v>0</v>
      </c>
      <c r="S2055" s="7">
        <v>0</v>
      </c>
      <c r="T2055" s="7">
        <v>4384698.92</v>
      </c>
      <c r="U2055" s="7">
        <v>0</v>
      </c>
      <c r="V2055" s="7">
        <v>93648935.79</v>
      </c>
      <c r="W2055" s="7">
        <v>0</v>
      </c>
      <c r="X2055" s="7">
        <v>43534079.71</v>
      </c>
      <c r="Y2055" s="7">
        <v>432639174.34</v>
      </c>
      <c r="Z2055" s="7">
        <v>0</v>
      </c>
      <c r="AA2055" s="7">
        <v>0</v>
      </c>
      <c r="AB2055" s="7">
        <v>0</v>
      </c>
      <c r="AC2055" s="7"/>
      <c r="AD2055" s="7">
        <v>17047286.96</v>
      </c>
      <c r="AE2055" s="7">
        <v>9674462.32</v>
      </c>
      <c r="AF2055" s="7">
        <v>0</v>
      </c>
      <c r="AG2055" s="7">
        <v>8356164.24</v>
      </c>
      <c r="AH2055" s="7">
        <v>49860670.89</v>
      </c>
      <c r="AI2055" s="7">
        <v>0</v>
      </c>
      <c r="AJ2055" s="9">
        <f t="shared" si="544"/>
        <v>2042498635.96</v>
      </c>
      <c r="AK2055" s="9">
        <f t="shared" si="545"/>
        <v>678238607.47</v>
      </c>
      <c r="AL2055" s="9">
        <f t="shared" si="546"/>
        <v>2720737243.43</v>
      </c>
      <c r="AM2055" s="9">
        <f t="shared" si="547"/>
        <v>473530883.67</v>
      </c>
      <c r="AN2055" s="9">
        <f t="shared" si="548"/>
        <v>1706150767.79</v>
      </c>
      <c r="AO2055" s="14">
        <f>AN2055-VLOOKUP(A2055,[1]选股结果!A2055:BF5058,44,FALSE)</f>
        <v>712990621.07</v>
      </c>
      <c r="AP2055" s="9">
        <f t="shared" si="549"/>
        <v>517577758.75</v>
      </c>
      <c r="AQ2055" s="9">
        <f t="shared" si="550"/>
        <v>23477833.22</v>
      </c>
      <c r="AR2055" s="9">
        <f t="shared" si="551"/>
        <v>1727577096.71</v>
      </c>
      <c r="AS2055" s="9">
        <f t="shared" si="552"/>
        <v>541055591.97</v>
      </c>
      <c r="AT2055" s="9">
        <f t="shared" si="553"/>
        <v>1186521504.74</v>
      </c>
      <c r="AU2055" s="17">
        <f t="shared" si="554"/>
        <v>0.274101158536885</v>
      </c>
      <c r="AV2055" s="17">
        <f t="shared" si="555"/>
        <v>0.987597468755053</v>
      </c>
      <c r="AW2055" s="17">
        <f t="shared" si="556"/>
        <v>0.412711318312694</v>
      </c>
      <c r="AX2055" s="17">
        <f t="shared" si="557"/>
        <v>0.299597488144336</v>
      </c>
      <c r="AY2055" s="17">
        <f t="shared" si="558"/>
        <v>0.0135900350060852</v>
      </c>
      <c r="AZ2055" s="17">
        <f t="shared" si="559"/>
        <v>0.313187523150421</v>
      </c>
      <c r="BA2055" s="17">
        <f t="shared" si="560"/>
        <v>0.686812476849579</v>
      </c>
    </row>
    <row r="2056" spans="1:53">
      <c r="A2056" s="6" t="s">
        <v>4160</v>
      </c>
      <c r="B2056" s="6" t="s">
        <v>4161</v>
      </c>
      <c r="C2056" s="7">
        <v>0</v>
      </c>
      <c r="D2056" s="7">
        <v>381448109.61</v>
      </c>
      <c r="E2056" s="7">
        <v>0</v>
      </c>
      <c r="F2056" s="7">
        <v>0</v>
      </c>
      <c r="G2056" s="7">
        <v>0</v>
      </c>
      <c r="H2056" s="7">
        <v>0</v>
      </c>
      <c r="I2056" s="7">
        <v>43355066.46</v>
      </c>
      <c r="J2056" s="7"/>
      <c r="K2056" s="7">
        <v>1199543.73</v>
      </c>
      <c r="L2056" s="7">
        <v>0</v>
      </c>
      <c r="M2056" s="7">
        <v>0</v>
      </c>
      <c r="N2056" s="7">
        <v>0</v>
      </c>
      <c r="O2056" s="7">
        <v>6765307.98</v>
      </c>
      <c r="P2056" s="7">
        <v>0</v>
      </c>
      <c r="Q2056" s="7">
        <v>2235659292.44</v>
      </c>
      <c r="R2056" s="7">
        <v>0</v>
      </c>
      <c r="S2056" s="7">
        <v>0</v>
      </c>
      <c r="T2056" s="7">
        <v>1308956.2</v>
      </c>
      <c r="U2056" s="7">
        <v>0</v>
      </c>
      <c r="V2056" s="7">
        <v>0</v>
      </c>
      <c r="W2056" s="7">
        <v>0</v>
      </c>
      <c r="X2056" s="7">
        <v>107308377.29</v>
      </c>
      <c r="Y2056" s="7">
        <v>2970349.55</v>
      </c>
      <c r="Z2056" s="7">
        <v>0</v>
      </c>
      <c r="AA2056" s="7">
        <v>0</v>
      </c>
      <c r="AB2056" s="7">
        <v>0</v>
      </c>
      <c r="AC2056" s="7"/>
      <c r="AD2056" s="7">
        <v>291021.68</v>
      </c>
      <c r="AE2056" s="7">
        <v>0</v>
      </c>
      <c r="AF2056" s="7">
        <v>0</v>
      </c>
      <c r="AG2056" s="7">
        <v>391047.92</v>
      </c>
      <c r="AH2056" s="7">
        <v>39152281.79</v>
      </c>
      <c r="AI2056" s="7">
        <v>45580300</v>
      </c>
      <c r="AJ2056" s="9">
        <f t="shared" si="544"/>
        <v>2669736276.42</v>
      </c>
      <c r="AK2056" s="9">
        <f t="shared" si="545"/>
        <v>195693378.23</v>
      </c>
      <c r="AL2056" s="9">
        <f t="shared" si="546"/>
        <v>2865429654.65</v>
      </c>
      <c r="AM2056" s="9">
        <f t="shared" si="547"/>
        <v>495521794.88</v>
      </c>
      <c r="AN2056" s="9">
        <f t="shared" si="548"/>
        <v>2281522858.83</v>
      </c>
      <c r="AO2056" s="14" t="e">
        <f>AN2056-VLOOKUP(A2056,[1]选股结果!A2056:BF5059,44,FALSE)</f>
        <v>#N/A</v>
      </c>
      <c r="AP2056" s="9">
        <f t="shared" si="549"/>
        <v>88385000.94</v>
      </c>
      <c r="AQ2056" s="9">
        <f t="shared" si="550"/>
        <v>0</v>
      </c>
      <c r="AR2056" s="9" t="e">
        <f t="shared" si="551"/>
        <v>#N/A</v>
      </c>
      <c r="AS2056" s="9">
        <f t="shared" si="552"/>
        <v>88385000.94</v>
      </c>
      <c r="AT2056" s="9" t="e">
        <f t="shared" si="553"/>
        <v>#N/A</v>
      </c>
      <c r="AU2056" s="17" t="e">
        <f t="shared" si="554"/>
        <v>#N/A</v>
      </c>
      <c r="AV2056" s="17" t="e">
        <f t="shared" si="555"/>
        <v>#N/A</v>
      </c>
      <c r="AW2056" s="17" t="e">
        <f t="shared" si="556"/>
        <v>#N/A</v>
      </c>
      <c r="AX2056" s="17" t="e">
        <f t="shared" si="557"/>
        <v>#N/A</v>
      </c>
      <c r="AY2056" s="17" t="e">
        <f t="shared" si="558"/>
        <v>#N/A</v>
      </c>
      <c r="AZ2056" s="17" t="e">
        <f t="shared" si="559"/>
        <v>#N/A</v>
      </c>
      <c r="BA2056" s="17" t="e">
        <f t="shared" si="560"/>
        <v>#N/A</v>
      </c>
    </row>
    <row r="2057" spans="1:53">
      <c r="A2057" s="6" t="s">
        <v>4162</v>
      </c>
      <c r="B2057" s="6" t="s">
        <v>4163</v>
      </c>
      <c r="C2057" s="7">
        <v>0</v>
      </c>
      <c r="D2057" s="7">
        <v>380893817.36</v>
      </c>
      <c r="E2057" s="7">
        <v>0</v>
      </c>
      <c r="F2057" s="7">
        <v>0</v>
      </c>
      <c r="G2057" s="7">
        <v>0</v>
      </c>
      <c r="H2057" s="7">
        <v>0</v>
      </c>
      <c r="I2057" s="7">
        <v>249287352.84</v>
      </c>
      <c r="J2057" s="7"/>
      <c r="K2057" s="7">
        <v>63342790.33</v>
      </c>
      <c r="L2057" s="7">
        <v>0</v>
      </c>
      <c r="M2057" s="7">
        <v>0</v>
      </c>
      <c r="N2057" s="7">
        <v>0</v>
      </c>
      <c r="O2057" s="7">
        <v>16953030.8</v>
      </c>
      <c r="P2057" s="7">
        <v>0</v>
      </c>
      <c r="Q2057" s="7">
        <v>433219525.1</v>
      </c>
      <c r="R2057" s="7">
        <v>0</v>
      </c>
      <c r="S2057" s="7">
        <v>0</v>
      </c>
      <c r="T2057" s="7">
        <v>7065262.44</v>
      </c>
      <c r="U2057" s="7">
        <v>0</v>
      </c>
      <c r="V2057" s="7">
        <v>0</v>
      </c>
      <c r="W2057" s="7">
        <v>0</v>
      </c>
      <c r="X2057" s="7">
        <v>7582120.4</v>
      </c>
      <c r="Y2057" s="7">
        <v>690127468.76</v>
      </c>
      <c r="Z2057" s="7">
        <v>69325955.34</v>
      </c>
      <c r="AA2057" s="7">
        <v>0</v>
      </c>
      <c r="AB2057" s="7">
        <v>0</v>
      </c>
      <c r="AC2057" s="7"/>
      <c r="AD2057" s="7">
        <v>50818330.92</v>
      </c>
      <c r="AE2057" s="7">
        <v>0</v>
      </c>
      <c r="AF2057" s="7">
        <v>0</v>
      </c>
      <c r="AG2057" s="7">
        <v>14755088.34</v>
      </c>
      <c r="AH2057" s="7">
        <v>21957048.52</v>
      </c>
      <c r="AI2057" s="7">
        <v>12815863.03</v>
      </c>
      <c r="AJ2057" s="9">
        <f t="shared" si="544"/>
        <v>1150761778.87</v>
      </c>
      <c r="AK2057" s="9">
        <f t="shared" si="545"/>
        <v>867381875.31</v>
      </c>
      <c r="AL2057" s="9">
        <f t="shared" si="546"/>
        <v>2018143654.18</v>
      </c>
      <c r="AM2057" s="9">
        <f t="shared" si="547"/>
        <v>405428968.56</v>
      </c>
      <c r="AN2057" s="9">
        <f t="shared" si="548"/>
        <v>752914930.71</v>
      </c>
      <c r="AO2057" s="14" t="e">
        <f>AN2057-VLOOKUP(A2057,[1]选股结果!A2057:BF5060,44,FALSE)</f>
        <v>#N/A</v>
      </c>
      <c r="AP2057" s="9">
        <f t="shared" si="549"/>
        <v>859799754.91</v>
      </c>
      <c r="AQ2057" s="9">
        <f t="shared" si="550"/>
        <v>0</v>
      </c>
      <c r="AR2057" s="9" t="e">
        <f t="shared" si="551"/>
        <v>#N/A</v>
      </c>
      <c r="AS2057" s="9">
        <f t="shared" si="552"/>
        <v>859799754.91</v>
      </c>
      <c r="AT2057" s="9" t="e">
        <f t="shared" si="553"/>
        <v>#N/A</v>
      </c>
      <c r="AU2057" s="17" t="e">
        <f t="shared" si="554"/>
        <v>#N/A</v>
      </c>
      <c r="AV2057" s="17" t="e">
        <f t="shared" si="555"/>
        <v>#N/A</v>
      </c>
      <c r="AW2057" s="17" t="e">
        <f t="shared" si="556"/>
        <v>#N/A</v>
      </c>
      <c r="AX2057" s="17" t="e">
        <f t="shared" si="557"/>
        <v>#N/A</v>
      </c>
      <c r="AY2057" s="17" t="e">
        <f t="shared" si="558"/>
        <v>#N/A</v>
      </c>
      <c r="AZ2057" s="17" t="e">
        <f t="shared" si="559"/>
        <v>#N/A</v>
      </c>
      <c r="BA2057" s="17" t="e">
        <f t="shared" si="560"/>
        <v>#N/A</v>
      </c>
    </row>
    <row r="2058" spans="1:53">
      <c r="A2058" s="6" t="s">
        <v>4164</v>
      </c>
      <c r="B2058" s="6" t="s">
        <v>4165</v>
      </c>
      <c r="C2058" s="7">
        <v>3584051.85</v>
      </c>
      <c r="D2058" s="7">
        <v>379356916.46</v>
      </c>
      <c r="E2058" s="7">
        <v>0</v>
      </c>
      <c r="F2058" s="7">
        <v>0</v>
      </c>
      <c r="G2058" s="7">
        <v>0</v>
      </c>
      <c r="H2058" s="7">
        <v>0</v>
      </c>
      <c r="I2058" s="7">
        <v>158325178.71</v>
      </c>
      <c r="J2058" s="7"/>
      <c r="K2058" s="7">
        <v>121426379.8</v>
      </c>
      <c r="L2058" s="7">
        <v>0</v>
      </c>
      <c r="M2058" s="7">
        <v>0</v>
      </c>
      <c r="N2058" s="7">
        <v>0</v>
      </c>
      <c r="O2058" s="7">
        <v>30001280.04</v>
      </c>
      <c r="P2058" s="7">
        <v>0</v>
      </c>
      <c r="Q2058" s="7">
        <v>194375995.7</v>
      </c>
      <c r="R2058" s="7">
        <v>62835734.59</v>
      </c>
      <c r="S2058" s="7">
        <v>0</v>
      </c>
      <c r="T2058" s="7">
        <v>60884421.4</v>
      </c>
      <c r="U2058" s="7">
        <v>0</v>
      </c>
      <c r="V2058" s="7">
        <v>0</v>
      </c>
      <c r="W2058" s="7">
        <v>0</v>
      </c>
      <c r="X2058" s="7">
        <v>23161090.85</v>
      </c>
      <c r="Y2058" s="7">
        <v>893379778.83</v>
      </c>
      <c r="Z2058" s="7">
        <v>70262645.97</v>
      </c>
      <c r="AA2058" s="7">
        <v>0</v>
      </c>
      <c r="AB2058" s="7">
        <v>0</v>
      </c>
      <c r="AC2058" s="7"/>
      <c r="AD2058" s="7">
        <v>26198299.81</v>
      </c>
      <c r="AE2058" s="7">
        <v>0</v>
      </c>
      <c r="AF2058" s="7">
        <v>960780820.07</v>
      </c>
      <c r="AG2058" s="7">
        <v>773719.49</v>
      </c>
      <c r="AH2058" s="7">
        <v>6544260.58</v>
      </c>
      <c r="AI2058" s="7">
        <v>501125.6</v>
      </c>
      <c r="AJ2058" s="9">
        <f t="shared" si="544"/>
        <v>1007205906.7</v>
      </c>
      <c r="AK2058" s="9">
        <f t="shared" si="545"/>
        <v>1985185793.05</v>
      </c>
      <c r="AL2058" s="9">
        <f t="shared" si="546"/>
        <v>2992391699.75</v>
      </c>
      <c r="AM2058" s="9">
        <f t="shared" si="547"/>
        <v>432519287.35</v>
      </c>
      <c r="AN2058" s="9">
        <f t="shared" si="548"/>
        <v>597847710.2</v>
      </c>
      <c r="AO2058" s="14" t="e">
        <f>AN2058-VLOOKUP(A2058,[1]选股结果!A2058:BF5061,44,FALSE)</f>
        <v>#N/A</v>
      </c>
      <c r="AP2058" s="9">
        <f t="shared" si="549"/>
        <v>1958440650.35</v>
      </c>
      <c r="AQ2058" s="9">
        <f t="shared" si="550"/>
        <v>3584051.85</v>
      </c>
      <c r="AR2058" s="9" t="e">
        <f t="shared" si="551"/>
        <v>#N/A</v>
      </c>
      <c r="AS2058" s="9">
        <f t="shared" si="552"/>
        <v>1962024702.2</v>
      </c>
      <c r="AT2058" s="9" t="e">
        <f t="shared" si="553"/>
        <v>#N/A</v>
      </c>
      <c r="AU2058" s="17" t="e">
        <f t="shared" si="554"/>
        <v>#N/A</v>
      </c>
      <c r="AV2058" s="17" t="e">
        <f t="shared" si="555"/>
        <v>#N/A</v>
      </c>
      <c r="AW2058" s="17" t="e">
        <f t="shared" si="556"/>
        <v>#N/A</v>
      </c>
      <c r="AX2058" s="17" t="e">
        <f t="shared" si="557"/>
        <v>#N/A</v>
      </c>
      <c r="AY2058" s="17" t="e">
        <f t="shared" si="558"/>
        <v>#N/A</v>
      </c>
      <c r="AZ2058" s="17" t="e">
        <f t="shared" si="559"/>
        <v>#N/A</v>
      </c>
      <c r="BA2058" s="17" t="e">
        <f t="shared" si="560"/>
        <v>#N/A</v>
      </c>
    </row>
    <row r="2059" spans="1:53">
      <c r="A2059" s="6" t="s">
        <v>4166</v>
      </c>
      <c r="B2059" s="6" t="s">
        <v>4167</v>
      </c>
      <c r="C2059" s="7">
        <v>0</v>
      </c>
      <c r="D2059" s="7">
        <v>377656024.76</v>
      </c>
      <c r="E2059" s="7">
        <v>0</v>
      </c>
      <c r="F2059" s="7">
        <v>0</v>
      </c>
      <c r="G2059" s="7">
        <v>0</v>
      </c>
      <c r="H2059" s="7">
        <v>0</v>
      </c>
      <c r="I2059" s="7">
        <v>62403386.89</v>
      </c>
      <c r="J2059" s="7"/>
      <c r="K2059" s="7">
        <v>19693437.2</v>
      </c>
      <c r="L2059" s="7">
        <v>0</v>
      </c>
      <c r="M2059" s="7">
        <v>0</v>
      </c>
      <c r="N2059" s="7">
        <v>0</v>
      </c>
      <c r="O2059" s="7">
        <v>5005774.95</v>
      </c>
      <c r="P2059" s="7">
        <v>0</v>
      </c>
      <c r="Q2059" s="7">
        <v>141358603.71</v>
      </c>
      <c r="R2059" s="7">
        <v>0</v>
      </c>
      <c r="S2059" s="7">
        <v>0</v>
      </c>
      <c r="T2059" s="7">
        <v>364585.71</v>
      </c>
      <c r="U2059" s="7">
        <v>0</v>
      </c>
      <c r="V2059" s="7">
        <v>0</v>
      </c>
      <c r="W2059" s="7">
        <v>0</v>
      </c>
      <c r="X2059" s="7">
        <v>0</v>
      </c>
      <c r="Y2059" s="7">
        <v>620177400.92</v>
      </c>
      <c r="Z2059" s="7">
        <v>13793568.93</v>
      </c>
      <c r="AA2059" s="7">
        <v>0</v>
      </c>
      <c r="AB2059" s="7">
        <v>0</v>
      </c>
      <c r="AC2059" s="7"/>
      <c r="AD2059" s="7">
        <v>50043966.36</v>
      </c>
      <c r="AE2059" s="7">
        <v>0</v>
      </c>
      <c r="AF2059" s="7">
        <v>0</v>
      </c>
      <c r="AG2059" s="7">
        <v>0</v>
      </c>
      <c r="AH2059" s="7">
        <v>4906703.35</v>
      </c>
      <c r="AI2059" s="7">
        <v>10630925.67</v>
      </c>
      <c r="AJ2059" s="9">
        <f t="shared" si="544"/>
        <v>606481813.22</v>
      </c>
      <c r="AK2059" s="9">
        <f t="shared" si="545"/>
        <v>699552565.23</v>
      </c>
      <c r="AL2059" s="9">
        <f t="shared" si="546"/>
        <v>1306034378.45</v>
      </c>
      <c r="AM2059" s="9">
        <f t="shared" si="547"/>
        <v>382661799.71</v>
      </c>
      <c r="AN2059" s="9">
        <f t="shared" si="548"/>
        <v>223820013.51</v>
      </c>
      <c r="AO2059" s="14">
        <f>AN2059-VLOOKUP(A2059,[1]选股结果!A2059:BF5062,44,FALSE)</f>
        <v>-376092613.5</v>
      </c>
      <c r="AP2059" s="9">
        <f t="shared" si="549"/>
        <v>699552565.23</v>
      </c>
      <c r="AQ2059" s="9">
        <f t="shared" si="550"/>
        <v>0</v>
      </c>
      <c r="AR2059" s="9">
        <f t="shared" si="551"/>
        <v>706121751.44</v>
      </c>
      <c r="AS2059" s="9">
        <f t="shared" si="552"/>
        <v>699552565.23</v>
      </c>
      <c r="AT2059" s="9">
        <f t="shared" si="553"/>
        <v>6569186.20999998</v>
      </c>
      <c r="AU2059" s="17">
        <f t="shared" si="554"/>
        <v>0.541920425096146</v>
      </c>
      <c r="AV2059" s="17">
        <f t="shared" si="555"/>
        <v>0.316970852481972</v>
      </c>
      <c r="AW2059" s="17">
        <f t="shared" si="556"/>
        <v>-0.532617233123086</v>
      </c>
      <c r="AX2059" s="17">
        <f t="shared" si="557"/>
        <v>0.990696808026939</v>
      </c>
      <c r="AY2059" s="17">
        <f t="shared" si="558"/>
        <v>0</v>
      </c>
      <c r="AZ2059" s="17">
        <f t="shared" si="559"/>
        <v>0.990696808026939</v>
      </c>
      <c r="BA2059" s="17">
        <f t="shared" si="560"/>
        <v>0.00930319197306043</v>
      </c>
    </row>
    <row r="2060" spans="1:53">
      <c r="A2060" s="6" t="s">
        <v>4168</v>
      </c>
      <c r="B2060" s="6" t="s">
        <v>4169</v>
      </c>
      <c r="C2060" s="7">
        <v>0</v>
      </c>
      <c r="D2060" s="7">
        <v>377571475.5</v>
      </c>
      <c r="E2060" s="7">
        <v>0</v>
      </c>
      <c r="F2060" s="7">
        <v>0</v>
      </c>
      <c r="G2060" s="7">
        <v>0</v>
      </c>
      <c r="H2060" s="7">
        <v>0</v>
      </c>
      <c r="I2060" s="7">
        <v>135329493.71</v>
      </c>
      <c r="J2060" s="7"/>
      <c r="K2060" s="7">
        <v>14535039.63</v>
      </c>
      <c r="L2060" s="7">
        <v>0</v>
      </c>
      <c r="M2060" s="7">
        <v>0</v>
      </c>
      <c r="N2060" s="7">
        <v>0</v>
      </c>
      <c r="O2060" s="7">
        <v>48595683.57</v>
      </c>
      <c r="P2060" s="7">
        <v>0</v>
      </c>
      <c r="Q2060" s="7">
        <v>64038144.6</v>
      </c>
      <c r="R2060" s="7">
        <v>0</v>
      </c>
      <c r="S2060" s="7">
        <v>0</v>
      </c>
      <c r="T2060" s="7">
        <v>10315832.7</v>
      </c>
      <c r="U2060" s="7">
        <v>0</v>
      </c>
      <c r="V2060" s="7">
        <v>0</v>
      </c>
      <c r="W2060" s="7">
        <v>0</v>
      </c>
      <c r="X2060" s="7">
        <v>0</v>
      </c>
      <c r="Y2060" s="7">
        <v>813966439.57</v>
      </c>
      <c r="Z2060" s="7">
        <v>72847334.31</v>
      </c>
      <c r="AA2060" s="7">
        <v>0</v>
      </c>
      <c r="AB2060" s="7">
        <v>0</v>
      </c>
      <c r="AC2060" s="7"/>
      <c r="AD2060" s="7">
        <v>29760069.53</v>
      </c>
      <c r="AE2060" s="7">
        <v>0</v>
      </c>
      <c r="AF2060" s="7">
        <v>1170051.1</v>
      </c>
      <c r="AG2060" s="7">
        <v>0</v>
      </c>
      <c r="AH2060" s="7">
        <v>6858389.25</v>
      </c>
      <c r="AI2060" s="7">
        <v>3480607.78</v>
      </c>
      <c r="AJ2060" s="9">
        <f t="shared" si="544"/>
        <v>650385669.71</v>
      </c>
      <c r="AK2060" s="9">
        <f t="shared" si="545"/>
        <v>928082891.54</v>
      </c>
      <c r="AL2060" s="9">
        <f t="shared" si="546"/>
        <v>1578468561.25</v>
      </c>
      <c r="AM2060" s="9">
        <f t="shared" si="547"/>
        <v>426167159.07</v>
      </c>
      <c r="AN2060" s="9">
        <f t="shared" si="548"/>
        <v>224218510.64</v>
      </c>
      <c r="AO2060" s="14" t="e">
        <f>AN2060-VLOOKUP(A2060,[1]选股结果!A2060:BF5063,44,FALSE)</f>
        <v>#N/A</v>
      </c>
      <c r="AP2060" s="9">
        <f t="shared" si="549"/>
        <v>928082891.54</v>
      </c>
      <c r="AQ2060" s="9">
        <f t="shared" si="550"/>
        <v>0</v>
      </c>
      <c r="AR2060" s="9" t="e">
        <f t="shared" si="551"/>
        <v>#N/A</v>
      </c>
      <c r="AS2060" s="9">
        <f t="shared" si="552"/>
        <v>928082891.54</v>
      </c>
      <c r="AT2060" s="9" t="e">
        <f t="shared" si="553"/>
        <v>#N/A</v>
      </c>
      <c r="AU2060" s="17" t="e">
        <f t="shared" si="554"/>
        <v>#N/A</v>
      </c>
      <c r="AV2060" s="17" t="e">
        <f t="shared" si="555"/>
        <v>#N/A</v>
      </c>
      <c r="AW2060" s="17" t="e">
        <f t="shared" si="556"/>
        <v>#N/A</v>
      </c>
      <c r="AX2060" s="17" t="e">
        <f t="shared" si="557"/>
        <v>#N/A</v>
      </c>
      <c r="AY2060" s="17" t="e">
        <f t="shared" si="558"/>
        <v>#N/A</v>
      </c>
      <c r="AZ2060" s="17" t="e">
        <f t="shared" si="559"/>
        <v>#N/A</v>
      </c>
      <c r="BA2060" s="17" t="e">
        <f t="shared" si="560"/>
        <v>#N/A</v>
      </c>
    </row>
    <row r="2061" spans="1:53">
      <c r="A2061" s="6" t="s">
        <v>4170</v>
      </c>
      <c r="B2061" s="6" t="s">
        <v>4171</v>
      </c>
      <c r="C2061" s="7">
        <v>198883601.95</v>
      </c>
      <c r="D2061" s="7">
        <v>377552681.48</v>
      </c>
      <c r="E2061" s="7">
        <v>0</v>
      </c>
      <c r="F2061" s="7">
        <v>0</v>
      </c>
      <c r="G2061" s="7">
        <v>223485783.48</v>
      </c>
      <c r="H2061" s="7">
        <v>0</v>
      </c>
      <c r="I2061" s="7">
        <v>1192826329.67</v>
      </c>
      <c r="J2061" s="7"/>
      <c r="K2061" s="7">
        <v>156371941.95</v>
      </c>
      <c r="L2061" s="7">
        <v>0</v>
      </c>
      <c r="M2061" s="7">
        <v>0</v>
      </c>
      <c r="N2061" s="7">
        <v>0</v>
      </c>
      <c r="O2061" s="7">
        <v>5026293.46</v>
      </c>
      <c r="P2061" s="7">
        <v>0</v>
      </c>
      <c r="Q2061" s="7">
        <v>712725048.81</v>
      </c>
      <c r="R2061" s="7">
        <v>0</v>
      </c>
      <c r="S2061" s="7">
        <v>0</v>
      </c>
      <c r="T2061" s="7">
        <v>542071704.47</v>
      </c>
      <c r="U2061" s="7">
        <v>0</v>
      </c>
      <c r="V2061" s="7">
        <v>0</v>
      </c>
      <c r="W2061" s="7">
        <v>0</v>
      </c>
      <c r="X2061" s="7">
        <v>0</v>
      </c>
      <c r="Y2061" s="7">
        <v>3529227915.87</v>
      </c>
      <c r="Z2061" s="7">
        <v>837771039.53</v>
      </c>
      <c r="AA2061" s="7">
        <v>0</v>
      </c>
      <c r="AB2061" s="7">
        <v>0</v>
      </c>
      <c r="AC2061" s="7"/>
      <c r="AD2061" s="7">
        <v>177443018.99</v>
      </c>
      <c r="AE2061" s="7">
        <v>0</v>
      </c>
      <c r="AF2061" s="7">
        <v>0</v>
      </c>
      <c r="AG2061" s="7">
        <v>27785483.65</v>
      </c>
      <c r="AH2061" s="7">
        <v>59370101.85</v>
      </c>
      <c r="AI2061" s="7">
        <v>14439944</v>
      </c>
      <c r="AJ2061" s="9">
        <f t="shared" si="544"/>
        <v>3210059783.32</v>
      </c>
      <c r="AK2061" s="9">
        <f t="shared" si="545"/>
        <v>4844921105.84</v>
      </c>
      <c r="AL2061" s="9">
        <f t="shared" si="546"/>
        <v>8054980889.16</v>
      </c>
      <c r="AM2061" s="9">
        <f t="shared" si="547"/>
        <v>606064758.42</v>
      </c>
      <c r="AN2061" s="9">
        <f t="shared" si="548"/>
        <v>2603995024.9</v>
      </c>
      <c r="AO2061" s="14" t="e">
        <f>AN2061-VLOOKUP(A2061,[1]选股结果!A2061:BF5064,44,FALSE)</f>
        <v>#N/A</v>
      </c>
      <c r="AP2061" s="9">
        <f t="shared" si="549"/>
        <v>4646037503.89</v>
      </c>
      <c r="AQ2061" s="9">
        <f t="shared" si="550"/>
        <v>198883601.95</v>
      </c>
      <c r="AR2061" s="9" t="e">
        <f t="shared" si="551"/>
        <v>#N/A</v>
      </c>
      <c r="AS2061" s="9">
        <f t="shared" si="552"/>
        <v>4844921105.84</v>
      </c>
      <c r="AT2061" s="9" t="e">
        <f t="shared" si="553"/>
        <v>#N/A</v>
      </c>
      <c r="AU2061" s="17" t="e">
        <f t="shared" si="554"/>
        <v>#N/A</v>
      </c>
      <c r="AV2061" s="17" t="e">
        <f t="shared" si="555"/>
        <v>#N/A</v>
      </c>
      <c r="AW2061" s="17" t="e">
        <f t="shared" si="556"/>
        <v>#N/A</v>
      </c>
      <c r="AX2061" s="17" t="e">
        <f t="shared" si="557"/>
        <v>#N/A</v>
      </c>
      <c r="AY2061" s="17" t="e">
        <f t="shared" si="558"/>
        <v>#N/A</v>
      </c>
      <c r="AZ2061" s="17" t="e">
        <f t="shared" si="559"/>
        <v>#N/A</v>
      </c>
      <c r="BA2061" s="17" t="e">
        <f t="shared" si="560"/>
        <v>#N/A</v>
      </c>
    </row>
    <row r="2062" spans="1:53">
      <c r="A2062" s="6" t="s">
        <v>4172</v>
      </c>
      <c r="B2062" s="6" t="s">
        <v>4173</v>
      </c>
      <c r="C2062" s="7">
        <v>0</v>
      </c>
      <c r="D2062" s="7">
        <v>374878090.55</v>
      </c>
      <c r="E2062" s="7">
        <v>0</v>
      </c>
      <c r="F2062" s="7">
        <v>0</v>
      </c>
      <c r="G2062" s="7">
        <v>435892849.3</v>
      </c>
      <c r="H2062" s="7">
        <v>0</v>
      </c>
      <c r="I2062" s="7">
        <v>559359183.97</v>
      </c>
      <c r="J2062" s="7"/>
      <c r="K2062" s="7">
        <v>27933708.59</v>
      </c>
      <c r="L2062" s="7">
        <v>0</v>
      </c>
      <c r="M2062" s="7">
        <v>0</v>
      </c>
      <c r="N2062" s="7">
        <v>0</v>
      </c>
      <c r="O2062" s="7">
        <v>36052159.91</v>
      </c>
      <c r="P2062" s="7">
        <v>0</v>
      </c>
      <c r="Q2062" s="7">
        <v>160224198.35</v>
      </c>
      <c r="R2062" s="7">
        <v>0</v>
      </c>
      <c r="S2062" s="7">
        <v>0</v>
      </c>
      <c r="T2062" s="7">
        <v>52135068.35</v>
      </c>
      <c r="U2062" s="7">
        <v>0</v>
      </c>
      <c r="V2062" s="7">
        <v>0</v>
      </c>
      <c r="W2062" s="7">
        <v>0</v>
      </c>
      <c r="X2062" s="7">
        <v>0</v>
      </c>
      <c r="Y2062" s="7">
        <v>1980726104.77</v>
      </c>
      <c r="Z2062" s="7">
        <v>1039028124.31</v>
      </c>
      <c r="AA2062" s="7">
        <v>0</v>
      </c>
      <c r="AB2062" s="7">
        <v>0</v>
      </c>
      <c r="AC2062" s="7"/>
      <c r="AD2062" s="7">
        <v>337496251.29</v>
      </c>
      <c r="AE2062" s="7">
        <v>0</v>
      </c>
      <c r="AF2062" s="7">
        <v>0</v>
      </c>
      <c r="AG2062" s="7">
        <v>70920124.91</v>
      </c>
      <c r="AH2062" s="7">
        <v>84833839.83</v>
      </c>
      <c r="AI2062" s="7">
        <v>538707113.46</v>
      </c>
      <c r="AJ2062" s="9">
        <f t="shared" si="544"/>
        <v>1646475259.02</v>
      </c>
      <c r="AK2062" s="9">
        <f t="shared" si="545"/>
        <v>4051711558.57</v>
      </c>
      <c r="AL2062" s="9">
        <f t="shared" si="546"/>
        <v>5698186817.59</v>
      </c>
      <c r="AM2062" s="9">
        <f t="shared" si="547"/>
        <v>846823099.76</v>
      </c>
      <c r="AN2062" s="9">
        <f t="shared" si="548"/>
        <v>799652159.26</v>
      </c>
      <c r="AO2062" s="14" t="e">
        <f>AN2062-VLOOKUP(A2062,[1]选股结果!A2062:BF5065,44,FALSE)</f>
        <v>#N/A</v>
      </c>
      <c r="AP2062" s="9">
        <f t="shared" si="549"/>
        <v>4051711558.57</v>
      </c>
      <c r="AQ2062" s="9">
        <f t="shared" si="550"/>
        <v>0</v>
      </c>
      <c r="AR2062" s="9" t="e">
        <f t="shared" si="551"/>
        <v>#N/A</v>
      </c>
      <c r="AS2062" s="9">
        <f t="shared" si="552"/>
        <v>4051711558.57</v>
      </c>
      <c r="AT2062" s="9" t="e">
        <f t="shared" si="553"/>
        <v>#N/A</v>
      </c>
      <c r="AU2062" s="17" t="e">
        <f t="shared" si="554"/>
        <v>#N/A</v>
      </c>
      <c r="AV2062" s="17" t="e">
        <f t="shared" si="555"/>
        <v>#N/A</v>
      </c>
      <c r="AW2062" s="17" t="e">
        <f t="shared" si="556"/>
        <v>#N/A</v>
      </c>
      <c r="AX2062" s="17" t="e">
        <f t="shared" si="557"/>
        <v>#N/A</v>
      </c>
      <c r="AY2062" s="17" t="e">
        <f t="shared" si="558"/>
        <v>#N/A</v>
      </c>
      <c r="AZ2062" s="17" t="e">
        <f t="shared" si="559"/>
        <v>#N/A</v>
      </c>
      <c r="BA2062" s="17" t="e">
        <f t="shared" si="560"/>
        <v>#N/A</v>
      </c>
    </row>
    <row r="2063" spans="1:53">
      <c r="A2063" s="6" t="s">
        <v>4174</v>
      </c>
      <c r="B2063" s="6" t="s">
        <v>4175</v>
      </c>
      <c r="C2063" s="7">
        <v>0</v>
      </c>
      <c r="D2063" s="7">
        <v>374261772.18</v>
      </c>
      <c r="E2063" s="7">
        <v>0</v>
      </c>
      <c r="F2063" s="7">
        <v>0</v>
      </c>
      <c r="G2063" s="7">
        <v>415218405.19</v>
      </c>
      <c r="H2063" s="7">
        <v>0</v>
      </c>
      <c r="I2063" s="7">
        <v>1437623349.2</v>
      </c>
      <c r="J2063" s="7"/>
      <c r="K2063" s="7">
        <v>34169137.71</v>
      </c>
      <c r="L2063" s="7">
        <v>0</v>
      </c>
      <c r="M2063" s="7">
        <v>0</v>
      </c>
      <c r="N2063" s="7">
        <v>0</v>
      </c>
      <c r="O2063" s="7">
        <v>13647304.22</v>
      </c>
      <c r="P2063" s="7">
        <v>0</v>
      </c>
      <c r="Q2063" s="7">
        <v>736577016.86</v>
      </c>
      <c r="R2063" s="7">
        <v>0</v>
      </c>
      <c r="S2063" s="7">
        <v>0</v>
      </c>
      <c r="T2063" s="7">
        <v>196462393.28</v>
      </c>
      <c r="U2063" s="7">
        <v>0</v>
      </c>
      <c r="V2063" s="7">
        <v>0</v>
      </c>
      <c r="W2063" s="7">
        <v>0</v>
      </c>
      <c r="X2063" s="7">
        <v>0</v>
      </c>
      <c r="Y2063" s="7">
        <v>1767402370.14</v>
      </c>
      <c r="Z2063" s="7">
        <v>708329977.35</v>
      </c>
      <c r="AA2063" s="7">
        <v>0</v>
      </c>
      <c r="AB2063" s="7">
        <v>0</v>
      </c>
      <c r="AC2063" s="7"/>
      <c r="AD2063" s="7">
        <v>151858296.88</v>
      </c>
      <c r="AE2063" s="7">
        <v>0</v>
      </c>
      <c r="AF2063" s="7">
        <v>0</v>
      </c>
      <c r="AG2063" s="7">
        <v>24186697.01</v>
      </c>
      <c r="AH2063" s="7">
        <v>46079167.3</v>
      </c>
      <c r="AI2063" s="7">
        <v>351282174.03</v>
      </c>
      <c r="AJ2063" s="9">
        <f t="shared" si="544"/>
        <v>3207959378.64</v>
      </c>
      <c r="AK2063" s="9">
        <f t="shared" si="545"/>
        <v>3049138682.71</v>
      </c>
      <c r="AL2063" s="9">
        <f t="shared" si="546"/>
        <v>6257098061.35</v>
      </c>
      <c r="AM2063" s="9">
        <f t="shared" si="547"/>
        <v>803127481.59</v>
      </c>
      <c r="AN2063" s="9">
        <f t="shared" si="548"/>
        <v>2404831897.05</v>
      </c>
      <c r="AO2063" s="14" t="e">
        <f>AN2063-VLOOKUP(A2063,[1]选股结果!A2063:BF5066,44,FALSE)</f>
        <v>#N/A</v>
      </c>
      <c r="AP2063" s="9">
        <f t="shared" si="549"/>
        <v>3049138682.71</v>
      </c>
      <c r="AQ2063" s="9">
        <f t="shared" si="550"/>
        <v>0</v>
      </c>
      <c r="AR2063" s="9" t="e">
        <f t="shared" si="551"/>
        <v>#N/A</v>
      </c>
      <c r="AS2063" s="9">
        <f t="shared" si="552"/>
        <v>3049138682.71</v>
      </c>
      <c r="AT2063" s="9" t="e">
        <f t="shared" si="553"/>
        <v>#N/A</v>
      </c>
      <c r="AU2063" s="17" t="e">
        <f t="shared" si="554"/>
        <v>#N/A</v>
      </c>
      <c r="AV2063" s="17" t="e">
        <f t="shared" si="555"/>
        <v>#N/A</v>
      </c>
      <c r="AW2063" s="17" t="e">
        <f t="shared" si="556"/>
        <v>#N/A</v>
      </c>
      <c r="AX2063" s="17" t="e">
        <f t="shared" si="557"/>
        <v>#N/A</v>
      </c>
      <c r="AY2063" s="17" t="e">
        <f t="shared" si="558"/>
        <v>#N/A</v>
      </c>
      <c r="AZ2063" s="17" t="e">
        <f t="shared" si="559"/>
        <v>#N/A</v>
      </c>
      <c r="BA2063" s="17" t="e">
        <f t="shared" si="560"/>
        <v>#N/A</v>
      </c>
    </row>
    <row r="2064" spans="1:53">
      <c r="A2064" s="6" t="s">
        <v>4176</v>
      </c>
      <c r="B2064" s="6" t="s">
        <v>4177</v>
      </c>
      <c r="C2064" s="7">
        <v>651528064.71</v>
      </c>
      <c r="D2064" s="7">
        <v>374248187.64</v>
      </c>
      <c r="E2064" s="7">
        <v>0</v>
      </c>
      <c r="F2064" s="7">
        <v>0</v>
      </c>
      <c r="G2064" s="7">
        <v>0</v>
      </c>
      <c r="H2064" s="7">
        <v>0</v>
      </c>
      <c r="I2064" s="7">
        <v>1636830813.12</v>
      </c>
      <c r="J2064" s="7"/>
      <c r="K2064" s="7">
        <v>78350606.3</v>
      </c>
      <c r="L2064" s="7">
        <v>0</v>
      </c>
      <c r="M2064" s="7">
        <v>0</v>
      </c>
      <c r="N2064" s="7">
        <v>0</v>
      </c>
      <c r="O2064" s="7">
        <v>217511205.82</v>
      </c>
      <c r="P2064" s="7">
        <v>0</v>
      </c>
      <c r="Q2064" s="7">
        <v>1775694091.08</v>
      </c>
      <c r="R2064" s="7">
        <v>0</v>
      </c>
      <c r="S2064" s="7">
        <v>0</v>
      </c>
      <c r="T2064" s="7">
        <v>213929572.76</v>
      </c>
      <c r="U2064" s="7">
        <v>0</v>
      </c>
      <c r="V2064" s="7">
        <v>0</v>
      </c>
      <c r="W2064" s="7">
        <v>0</v>
      </c>
      <c r="X2064" s="7">
        <v>18450871.71</v>
      </c>
      <c r="Y2064" s="7">
        <v>1233011715.75</v>
      </c>
      <c r="Z2064" s="7">
        <v>305267902.8</v>
      </c>
      <c r="AA2064" s="7">
        <v>0</v>
      </c>
      <c r="AB2064" s="7">
        <v>0</v>
      </c>
      <c r="AC2064" s="7"/>
      <c r="AD2064" s="7">
        <v>646994304.98</v>
      </c>
      <c r="AE2064" s="7">
        <v>91858040.9</v>
      </c>
      <c r="AF2064" s="7">
        <v>432683799.33</v>
      </c>
      <c r="AG2064" s="7">
        <v>109480078.71</v>
      </c>
      <c r="AH2064" s="7">
        <v>198258846.72</v>
      </c>
      <c r="AI2064" s="7">
        <v>103634278.69</v>
      </c>
      <c r="AJ2064" s="9">
        <f t="shared" si="544"/>
        <v>4296564476.72</v>
      </c>
      <c r="AK2064" s="9">
        <f t="shared" si="545"/>
        <v>3791167904.3</v>
      </c>
      <c r="AL2064" s="9">
        <f t="shared" si="546"/>
        <v>8087732381.02</v>
      </c>
      <c r="AM2064" s="9">
        <f t="shared" si="547"/>
        <v>610210265.17</v>
      </c>
      <c r="AN2064" s="9">
        <f t="shared" si="548"/>
        <v>3704805083.26</v>
      </c>
      <c r="AO2064" s="14" t="e">
        <f>AN2064-VLOOKUP(A2064,[1]选股结果!A2064:BF5067,44,FALSE)</f>
        <v>#N/A</v>
      </c>
      <c r="AP2064" s="9">
        <f t="shared" si="549"/>
        <v>3121188967.88</v>
      </c>
      <c r="AQ2064" s="9">
        <f t="shared" si="550"/>
        <v>651528064.71</v>
      </c>
      <c r="AR2064" s="9" t="e">
        <f t="shared" si="551"/>
        <v>#N/A</v>
      </c>
      <c r="AS2064" s="9">
        <f t="shared" si="552"/>
        <v>3772717032.59</v>
      </c>
      <c r="AT2064" s="9" t="e">
        <f t="shared" si="553"/>
        <v>#N/A</v>
      </c>
      <c r="AU2064" s="17" t="e">
        <f t="shared" si="554"/>
        <v>#N/A</v>
      </c>
      <c r="AV2064" s="17" t="e">
        <f t="shared" si="555"/>
        <v>#N/A</v>
      </c>
      <c r="AW2064" s="17" t="e">
        <f t="shared" si="556"/>
        <v>#N/A</v>
      </c>
      <c r="AX2064" s="17" t="e">
        <f t="shared" si="557"/>
        <v>#N/A</v>
      </c>
      <c r="AY2064" s="17" t="e">
        <f t="shared" si="558"/>
        <v>#N/A</v>
      </c>
      <c r="AZ2064" s="17" t="e">
        <f t="shared" si="559"/>
        <v>#N/A</v>
      </c>
      <c r="BA2064" s="17" t="e">
        <f t="shared" si="560"/>
        <v>#N/A</v>
      </c>
    </row>
    <row r="2065" spans="1:53">
      <c r="A2065" s="6" t="s">
        <v>4178</v>
      </c>
      <c r="B2065" s="6" t="s">
        <v>4179</v>
      </c>
      <c r="C2065" s="7">
        <v>0</v>
      </c>
      <c r="D2065" s="7">
        <v>373931585.75</v>
      </c>
      <c r="E2065" s="7">
        <v>0</v>
      </c>
      <c r="F2065" s="7">
        <v>0</v>
      </c>
      <c r="G2065" s="7">
        <v>183506038.77</v>
      </c>
      <c r="H2065" s="7">
        <v>0</v>
      </c>
      <c r="I2065" s="7">
        <v>342706400.43</v>
      </c>
      <c r="J2065" s="7"/>
      <c r="K2065" s="7">
        <v>23437539.9</v>
      </c>
      <c r="L2065" s="7">
        <v>0</v>
      </c>
      <c r="M2065" s="7">
        <v>0</v>
      </c>
      <c r="N2065" s="7">
        <v>0</v>
      </c>
      <c r="O2065" s="7">
        <v>6109766.03</v>
      </c>
      <c r="P2065" s="7">
        <v>0</v>
      </c>
      <c r="Q2065" s="7">
        <v>305043564.53</v>
      </c>
      <c r="R2065" s="7">
        <v>0</v>
      </c>
      <c r="S2065" s="7">
        <v>0</v>
      </c>
      <c r="T2065" s="7">
        <v>22353538.22</v>
      </c>
      <c r="U2065" s="7">
        <v>0</v>
      </c>
      <c r="V2065" s="7">
        <v>0</v>
      </c>
      <c r="W2065" s="7">
        <v>0</v>
      </c>
      <c r="X2065" s="7">
        <v>0</v>
      </c>
      <c r="Y2065" s="7">
        <v>237419414.93</v>
      </c>
      <c r="Z2065" s="7">
        <v>1099287.78</v>
      </c>
      <c r="AA2065" s="7">
        <v>0</v>
      </c>
      <c r="AB2065" s="7">
        <v>0</v>
      </c>
      <c r="AC2065" s="7"/>
      <c r="AD2065" s="7">
        <v>9620576.04</v>
      </c>
      <c r="AE2065" s="7">
        <v>0</v>
      </c>
      <c r="AF2065" s="7">
        <v>0</v>
      </c>
      <c r="AG2065" s="7">
        <v>3828830.42</v>
      </c>
      <c r="AH2065" s="7">
        <v>14897117.5</v>
      </c>
      <c r="AI2065" s="7">
        <v>25059724.55</v>
      </c>
      <c r="AJ2065" s="9">
        <f t="shared" si="544"/>
        <v>1257088433.63</v>
      </c>
      <c r="AK2065" s="9">
        <f t="shared" si="545"/>
        <v>291924951.22</v>
      </c>
      <c r="AL2065" s="9">
        <f t="shared" si="546"/>
        <v>1549013384.85</v>
      </c>
      <c r="AM2065" s="9">
        <f t="shared" si="547"/>
        <v>563547390.55</v>
      </c>
      <c r="AN2065" s="9">
        <f t="shared" si="548"/>
        <v>693541043.08</v>
      </c>
      <c r="AO2065" s="14">
        <f>AN2065-VLOOKUP(A2065,[1]选股结果!A2065:BF5068,44,FALSE)</f>
        <v>349764853.5</v>
      </c>
      <c r="AP2065" s="9">
        <f t="shared" si="549"/>
        <v>291924951.22</v>
      </c>
      <c r="AQ2065" s="9">
        <f t="shared" si="550"/>
        <v>0</v>
      </c>
      <c r="AR2065" s="9">
        <f t="shared" si="551"/>
        <v>1205237195.27</v>
      </c>
      <c r="AS2065" s="9">
        <f t="shared" si="552"/>
        <v>291924951.22</v>
      </c>
      <c r="AT2065" s="9">
        <f t="shared" si="553"/>
        <v>913312244.05</v>
      </c>
      <c r="AU2065" s="17">
        <f t="shared" si="554"/>
        <v>0.467582142968756</v>
      </c>
      <c r="AV2065" s="17">
        <f t="shared" si="555"/>
        <v>0.57543946187674</v>
      </c>
      <c r="AW2065" s="17">
        <f t="shared" si="556"/>
        <v>0.290204164684484</v>
      </c>
      <c r="AX2065" s="17">
        <f t="shared" si="557"/>
        <v>0.24221369234676</v>
      </c>
      <c r="AY2065" s="17">
        <f t="shared" si="558"/>
        <v>0</v>
      </c>
      <c r="AZ2065" s="17">
        <f t="shared" si="559"/>
        <v>0.24221369234676</v>
      </c>
      <c r="BA2065" s="17">
        <f t="shared" si="560"/>
        <v>0.75778630765324</v>
      </c>
    </row>
    <row r="2066" spans="1:53">
      <c r="A2066" s="6" t="s">
        <v>4180</v>
      </c>
      <c r="B2066" s="6" t="s">
        <v>4181</v>
      </c>
      <c r="C2066" s="7">
        <v>117756204.62</v>
      </c>
      <c r="D2066" s="7">
        <v>373383385.32</v>
      </c>
      <c r="E2066" s="7">
        <v>0</v>
      </c>
      <c r="F2066" s="7">
        <v>0</v>
      </c>
      <c r="G2066" s="7">
        <v>0</v>
      </c>
      <c r="H2066" s="7">
        <v>0</v>
      </c>
      <c r="I2066" s="7">
        <v>776162404.46</v>
      </c>
      <c r="J2066" s="7"/>
      <c r="K2066" s="7">
        <v>17382885.68</v>
      </c>
      <c r="L2066" s="7">
        <v>0</v>
      </c>
      <c r="M2066" s="7">
        <v>0</v>
      </c>
      <c r="N2066" s="7">
        <v>0</v>
      </c>
      <c r="O2066" s="7">
        <v>39784720.92</v>
      </c>
      <c r="P2066" s="7">
        <v>0</v>
      </c>
      <c r="Q2066" s="7">
        <v>116756958.2</v>
      </c>
      <c r="R2066" s="7">
        <v>0</v>
      </c>
      <c r="S2066" s="7">
        <v>0</v>
      </c>
      <c r="T2066" s="7">
        <v>5963870.56</v>
      </c>
      <c r="U2066" s="7">
        <v>0</v>
      </c>
      <c r="V2066" s="7">
        <v>0</v>
      </c>
      <c r="W2066" s="7">
        <v>92487406.42</v>
      </c>
      <c r="X2066" s="7">
        <v>0</v>
      </c>
      <c r="Y2066" s="7">
        <v>268571577.45</v>
      </c>
      <c r="Z2066" s="7">
        <v>126961986.06</v>
      </c>
      <c r="AA2066" s="7">
        <v>0</v>
      </c>
      <c r="AB2066" s="7">
        <v>0</v>
      </c>
      <c r="AC2066" s="7"/>
      <c r="AD2066" s="7">
        <v>134418739.59</v>
      </c>
      <c r="AE2066" s="7">
        <v>17855878.59</v>
      </c>
      <c r="AF2066" s="7">
        <v>4645614.87</v>
      </c>
      <c r="AG2066" s="7">
        <v>5941411.93</v>
      </c>
      <c r="AH2066" s="7">
        <v>28841248.17</v>
      </c>
      <c r="AI2066" s="7">
        <v>13304727.36</v>
      </c>
      <c r="AJ2066" s="9">
        <f t="shared" si="544"/>
        <v>1329434225.14</v>
      </c>
      <c r="AK2066" s="9">
        <f t="shared" si="545"/>
        <v>810784795.06</v>
      </c>
      <c r="AL2066" s="9">
        <f t="shared" si="546"/>
        <v>2140219020.2</v>
      </c>
      <c r="AM2066" s="9">
        <f t="shared" si="547"/>
        <v>505655512.66</v>
      </c>
      <c r="AN2066" s="9">
        <f t="shared" si="548"/>
        <v>916266118.9</v>
      </c>
      <c r="AO2066" s="14">
        <f>AN2066-VLOOKUP(A2066,[1]选股结果!A2066:BF5069,44,FALSE)</f>
        <v>567728067.17</v>
      </c>
      <c r="AP2066" s="9">
        <f t="shared" si="549"/>
        <v>600541184.02</v>
      </c>
      <c r="AQ2066" s="9">
        <f t="shared" si="550"/>
        <v>117756204.62</v>
      </c>
      <c r="AR2066" s="9">
        <f t="shared" si="551"/>
        <v>1791680968.47</v>
      </c>
      <c r="AS2066" s="9">
        <f t="shared" si="552"/>
        <v>718297388.64</v>
      </c>
      <c r="AT2066" s="9">
        <f t="shared" si="553"/>
        <v>1073383579.83</v>
      </c>
      <c r="AU2066" s="17">
        <f t="shared" si="554"/>
        <v>0.282224079821422</v>
      </c>
      <c r="AV2066" s="17">
        <f t="shared" si="555"/>
        <v>0.511400263230146</v>
      </c>
      <c r="AW2066" s="17">
        <f t="shared" si="556"/>
        <v>0.316868949975402</v>
      </c>
      <c r="AX2066" s="17">
        <f t="shared" si="557"/>
        <v>0.335183101561228</v>
      </c>
      <c r="AY2066" s="17">
        <f t="shared" si="558"/>
        <v>0.0657238686419477</v>
      </c>
      <c r="AZ2066" s="17">
        <f t="shared" si="559"/>
        <v>0.400906970203176</v>
      </c>
      <c r="BA2066" s="17">
        <f t="shared" si="560"/>
        <v>0.599093029796824</v>
      </c>
    </row>
    <row r="2067" spans="1:53">
      <c r="A2067" s="6" t="s">
        <v>4182</v>
      </c>
      <c r="B2067" s="6" t="s">
        <v>4183</v>
      </c>
      <c r="C2067" s="7">
        <v>1874897845.28</v>
      </c>
      <c r="D2067" s="7">
        <v>372834351.25</v>
      </c>
      <c r="E2067" s="7">
        <v>0</v>
      </c>
      <c r="F2067" s="7">
        <v>0</v>
      </c>
      <c r="G2067" s="7">
        <v>1120050339.33</v>
      </c>
      <c r="H2067" s="7">
        <v>0</v>
      </c>
      <c r="I2067" s="7">
        <v>41216047.05</v>
      </c>
      <c r="J2067" s="7"/>
      <c r="K2067" s="7">
        <v>2500399.8</v>
      </c>
      <c r="L2067" s="7">
        <v>0</v>
      </c>
      <c r="M2067" s="7">
        <v>0</v>
      </c>
      <c r="N2067" s="7">
        <v>0</v>
      </c>
      <c r="O2067" s="7">
        <v>22032068.81</v>
      </c>
      <c r="P2067" s="7">
        <v>0</v>
      </c>
      <c r="Q2067" s="7">
        <v>33766428.15</v>
      </c>
      <c r="R2067" s="7">
        <v>0</v>
      </c>
      <c r="S2067" s="7">
        <v>0</v>
      </c>
      <c r="T2067" s="7">
        <v>412314542.89</v>
      </c>
      <c r="U2067" s="7">
        <v>0</v>
      </c>
      <c r="V2067" s="7">
        <v>0</v>
      </c>
      <c r="W2067" s="7">
        <v>0</v>
      </c>
      <c r="X2067" s="7">
        <v>0</v>
      </c>
      <c r="Y2067" s="7">
        <v>58442571.12</v>
      </c>
      <c r="Z2067" s="7">
        <v>462423.89</v>
      </c>
      <c r="AA2067" s="7">
        <v>0</v>
      </c>
      <c r="AB2067" s="7">
        <v>0</v>
      </c>
      <c r="AC2067" s="7"/>
      <c r="AD2067" s="7">
        <v>19144140.69</v>
      </c>
      <c r="AE2067" s="7">
        <v>0</v>
      </c>
      <c r="AF2067" s="7">
        <v>0</v>
      </c>
      <c r="AG2067" s="7">
        <v>400000</v>
      </c>
      <c r="AH2067" s="7">
        <v>38862379.35</v>
      </c>
      <c r="AI2067" s="7">
        <v>0</v>
      </c>
      <c r="AJ2067" s="9">
        <f t="shared" si="544"/>
        <v>2004714177.28</v>
      </c>
      <c r="AK2067" s="9">
        <f t="shared" si="545"/>
        <v>1992209360.33</v>
      </c>
      <c r="AL2067" s="9">
        <f t="shared" si="546"/>
        <v>3996923537.61</v>
      </c>
      <c r="AM2067" s="9">
        <f t="shared" si="547"/>
        <v>1514916759.39</v>
      </c>
      <c r="AN2067" s="9">
        <f t="shared" si="548"/>
        <v>489797417.89</v>
      </c>
      <c r="AO2067" s="14">
        <f>AN2067-VLOOKUP(A2067,[1]选股结果!A2067:BF5070,44,FALSE)</f>
        <v>172748329.94</v>
      </c>
      <c r="AP2067" s="9">
        <f t="shared" si="549"/>
        <v>117311515.05</v>
      </c>
      <c r="AQ2067" s="9">
        <f t="shared" si="550"/>
        <v>1874897845.28</v>
      </c>
      <c r="AR2067" s="9">
        <f t="shared" si="551"/>
        <v>3679874449.66</v>
      </c>
      <c r="AS2067" s="9">
        <f t="shared" si="552"/>
        <v>1992209360.33</v>
      </c>
      <c r="AT2067" s="9">
        <f t="shared" si="553"/>
        <v>1687665089.33</v>
      </c>
      <c r="AU2067" s="17">
        <f t="shared" si="554"/>
        <v>0.411676208010295</v>
      </c>
      <c r="AV2067" s="17">
        <f t="shared" si="555"/>
        <v>0.133101665448193</v>
      </c>
      <c r="AW2067" s="17">
        <f t="shared" si="556"/>
        <v>0.0469440825504145</v>
      </c>
      <c r="AX2067" s="17">
        <f t="shared" si="557"/>
        <v>0.0318792167110046</v>
      </c>
      <c r="AY2067" s="17">
        <f t="shared" si="558"/>
        <v>0.509500492728286</v>
      </c>
      <c r="AZ2067" s="17">
        <f t="shared" si="559"/>
        <v>0.541379709439291</v>
      </c>
      <c r="BA2067" s="17">
        <f t="shared" si="560"/>
        <v>0.45862029056071</v>
      </c>
    </row>
    <row r="2068" spans="1:53">
      <c r="A2068" s="6" t="s">
        <v>4184</v>
      </c>
      <c r="B2068" s="6" t="s">
        <v>4185</v>
      </c>
      <c r="C2068" s="7">
        <v>0</v>
      </c>
      <c r="D2068" s="7">
        <v>372379827.16</v>
      </c>
      <c r="E2068" s="7">
        <v>0</v>
      </c>
      <c r="F2068" s="7">
        <v>0</v>
      </c>
      <c r="G2068" s="7">
        <v>25120026.98</v>
      </c>
      <c r="H2068" s="7">
        <v>0</v>
      </c>
      <c r="I2068" s="7">
        <v>303805325.82</v>
      </c>
      <c r="J2068" s="7"/>
      <c r="K2068" s="7">
        <v>99869992.4</v>
      </c>
      <c r="L2068" s="7">
        <v>0</v>
      </c>
      <c r="M2068" s="7">
        <v>0</v>
      </c>
      <c r="N2068" s="7">
        <v>0</v>
      </c>
      <c r="O2068" s="7">
        <v>8314463.65</v>
      </c>
      <c r="P2068" s="7">
        <v>0</v>
      </c>
      <c r="Q2068" s="7">
        <v>15040975.71</v>
      </c>
      <c r="R2068" s="7">
        <v>1037612849.55</v>
      </c>
      <c r="S2068" s="7">
        <v>0</v>
      </c>
      <c r="T2068" s="7">
        <v>32877775.77</v>
      </c>
      <c r="U2068" s="7">
        <v>0</v>
      </c>
      <c r="V2068" s="7">
        <v>0</v>
      </c>
      <c r="W2068" s="7">
        <v>0</v>
      </c>
      <c r="X2068" s="7">
        <v>1996409.25</v>
      </c>
      <c r="Y2068" s="7">
        <v>56196719.18</v>
      </c>
      <c r="Z2068" s="7">
        <v>0</v>
      </c>
      <c r="AA2068" s="7">
        <v>0</v>
      </c>
      <c r="AB2068" s="7">
        <v>0</v>
      </c>
      <c r="AC2068" s="7"/>
      <c r="AD2068" s="7">
        <v>3906549.91</v>
      </c>
      <c r="AE2068" s="7">
        <v>0</v>
      </c>
      <c r="AF2068" s="7">
        <v>0</v>
      </c>
      <c r="AG2068" s="7">
        <v>0</v>
      </c>
      <c r="AH2068" s="7">
        <v>34832775.56</v>
      </c>
      <c r="AI2068" s="7">
        <v>115155998.02</v>
      </c>
      <c r="AJ2068" s="9">
        <f t="shared" si="544"/>
        <v>1895021237.04</v>
      </c>
      <c r="AK2068" s="9">
        <f t="shared" si="545"/>
        <v>212088451.92</v>
      </c>
      <c r="AL2068" s="9">
        <f t="shared" si="546"/>
        <v>2107109688.96</v>
      </c>
      <c r="AM2068" s="9">
        <f t="shared" si="547"/>
        <v>407810727.04</v>
      </c>
      <c r="AN2068" s="9">
        <f t="shared" si="548"/>
        <v>1489206919.25</v>
      </c>
      <c r="AO2068" s="14">
        <f>AN2068-VLOOKUP(A2068,[1]选股结果!A2068:BF5071,44,FALSE)</f>
        <v>476443866.27</v>
      </c>
      <c r="AP2068" s="9">
        <f t="shared" si="549"/>
        <v>210092042.67</v>
      </c>
      <c r="AQ2068" s="9">
        <f t="shared" si="550"/>
        <v>0</v>
      </c>
      <c r="AR2068" s="9">
        <f t="shared" si="551"/>
        <v>1094346635.98</v>
      </c>
      <c r="AS2068" s="9">
        <f t="shared" si="552"/>
        <v>210092042.67</v>
      </c>
      <c r="AT2068" s="9">
        <f t="shared" si="553"/>
        <v>884254593.31</v>
      </c>
      <c r="AU2068" s="17">
        <f t="shared" si="554"/>
        <v>0.372652241649924</v>
      </c>
      <c r="AV2068" s="17">
        <f t="shared" si="555"/>
        <v>1.36081829128702</v>
      </c>
      <c r="AW2068" s="17">
        <f t="shared" si="556"/>
        <v>0.435368329015184</v>
      </c>
      <c r="AX2068" s="17">
        <f t="shared" si="557"/>
        <v>0.191979429334893</v>
      </c>
      <c r="AY2068" s="17">
        <f t="shared" si="558"/>
        <v>0</v>
      </c>
      <c r="AZ2068" s="17">
        <f t="shared" si="559"/>
        <v>0.191979429334893</v>
      </c>
      <c r="BA2068" s="17">
        <f t="shared" si="560"/>
        <v>0.808020570665107</v>
      </c>
    </row>
    <row r="2069" spans="1:53">
      <c r="A2069" s="6" t="s">
        <v>4186</v>
      </c>
      <c r="B2069" s="6" t="s">
        <v>4187</v>
      </c>
      <c r="C2069" s="7">
        <v>226404716.09</v>
      </c>
      <c r="D2069" s="7">
        <v>372336598.92</v>
      </c>
      <c r="E2069" s="7">
        <v>0</v>
      </c>
      <c r="F2069" s="7">
        <v>0</v>
      </c>
      <c r="G2069" s="7">
        <v>1271082.65</v>
      </c>
      <c r="H2069" s="7">
        <v>0</v>
      </c>
      <c r="I2069" s="7">
        <v>956183696.06</v>
      </c>
      <c r="J2069" s="7"/>
      <c r="K2069" s="7">
        <v>11792895.86</v>
      </c>
      <c r="L2069" s="7">
        <v>0</v>
      </c>
      <c r="M2069" s="7">
        <v>0</v>
      </c>
      <c r="N2069" s="7">
        <v>0</v>
      </c>
      <c r="O2069" s="7">
        <v>11424597.7</v>
      </c>
      <c r="P2069" s="7">
        <v>0</v>
      </c>
      <c r="Q2069" s="7">
        <v>746931534.97</v>
      </c>
      <c r="R2069" s="7">
        <v>3332406.8</v>
      </c>
      <c r="S2069" s="7">
        <v>793502.52</v>
      </c>
      <c r="T2069" s="7">
        <v>41469898.97</v>
      </c>
      <c r="U2069" s="7">
        <v>0</v>
      </c>
      <c r="V2069" s="7">
        <v>9691642.91</v>
      </c>
      <c r="W2069" s="7">
        <v>0</v>
      </c>
      <c r="X2069" s="7">
        <v>30236215.11</v>
      </c>
      <c r="Y2069" s="7">
        <v>2107562348.93</v>
      </c>
      <c r="Z2069" s="7">
        <v>291513757.61</v>
      </c>
      <c r="AA2069" s="7">
        <v>0</v>
      </c>
      <c r="AB2069" s="7">
        <v>0</v>
      </c>
      <c r="AC2069" s="7"/>
      <c r="AD2069" s="7">
        <v>394109733.24</v>
      </c>
      <c r="AE2069" s="7">
        <v>0</v>
      </c>
      <c r="AF2069" s="7">
        <v>543389265.08</v>
      </c>
      <c r="AG2069" s="7">
        <v>112112958.79</v>
      </c>
      <c r="AH2069" s="7">
        <v>35448399.02</v>
      </c>
      <c r="AI2069" s="7">
        <v>0</v>
      </c>
      <c r="AJ2069" s="9">
        <f t="shared" si="544"/>
        <v>2145536214.45</v>
      </c>
      <c r="AK2069" s="9">
        <f t="shared" si="545"/>
        <v>3750469036.78</v>
      </c>
      <c r="AL2069" s="9">
        <f t="shared" si="546"/>
        <v>5896005251.23</v>
      </c>
      <c r="AM2069" s="9">
        <f t="shared" si="547"/>
        <v>415268494.38</v>
      </c>
      <c r="AN2069" s="9">
        <f t="shared" si="548"/>
        <v>1770195578.09</v>
      </c>
      <c r="AO2069" s="14" t="e">
        <f>AN2069-VLOOKUP(A2069,[1]选股结果!A2069:BF5072,44,FALSE)</f>
        <v>#N/A</v>
      </c>
      <c r="AP2069" s="9">
        <f t="shared" si="549"/>
        <v>3484136462.67</v>
      </c>
      <c r="AQ2069" s="9">
        <f t="shared" si="550"/>
        <v>226404716.09</v>
      </c>
      <c r="AR2069" s="9" t="e">
        <f t="shared" si="551"/>
        <v>#N/A</v>
      </c>
      <c r="AS2069" s="9">
        <f t="shared" si="552"/>
        <v>3710541178.76</v>
      </c>
      <c r="AT2069" s="9" t="e">
        <f t="shared" si="553"/>
        <v>#N/A</v>
      </c>
      <c r="AU2069" s="17" t="e">
        <f t="shared" si="554"/>
        <v>#N/A</v>
      </c>
      <c r="AV2069" s="17" t="e">
        <f t="shared" si="555"/>
        <v>#N/A</v>
      </c>
      <c r="AW2069" s="17" t="e">
        <f t="shared" si="556"/>
        <v>#N/A</v>
      </c>
      <c r="AX2069" s="17" t="e">
        <f t="shared" si="557"/>
        <v>#N/A</v>
      </c>
      <c r="AY2069" s="17" t="e">
        <f t="shared" si="558"/>
        <v>#N/A</v>
      </c>
      <c r="AZ2069" s="17" t="e">
        <f t="shared" si="559"/>
        <v>#N/A</v>
      </c>
      <c r="BA2069" s="17" t="e">
        <f t="shared" si="560"/>
        <v>#N/A</v>
      </c>
    </row>
    <row r="2070" spans="1:53">
      <c r="A2070" s="6" t="s">
        <v>4188</v>
      </c>
      <c r="B2070" s="6" t="s">
        <v>4189</v>
      </c>
      <c r="C2070" s="7">
        <v>163690177.93</v>
      </c>
      <c r="D2070" s="7">
        <v>372310024.48</v>
      </c>
      <c r="E2070" s="7">
        <v>0</v>
      </c>
      <c r="F2070" s="7">
        <v>0</v>
      </c>
      <c r="G2070" s="7">
        <v>3815000</v>
      </c>
      <c r="H2070" s="7">
        <v>0</v>
      </c>
      <c r="I2070" s="7">
        <v>1211688755.52</v>
      </c>
      <c r="J2070" s="7"/>
      <c r="K2070" s="7">
        <v>32054869.22</v>
      </c>
      <c r="L2070" s="7">
        <v>0</v>
      </c>
      <c r="M2070" s="7">
        <v>0</v>
      </c>
      <c r="N2070" s="7">
        <v>0</v>
      </c>
      <c r="O2070" s="7">
        <v>54958871.71</v>
      </c>
      <c r="P2070" s="7">
        <v>0</v>
      </c>
      <c r="Q2070" s="7">
        <v>238302819.3</v>
      </c>
      <c r="R2070" s="7">
        <v>0</v>
      </c>
      <c r="S2070" s="7">
        <v>0</v>
      </c>
      <c r="T2070" s="7">
        <v>101281040.3</v>
      </c>
      <c r="U2070" s="7">
        <v>0</v>
      </c>
      <c r="V2070" s="7">
        <v>0</v>
      </c>
      <c r="W2070" s="7">
        <v>0</v>
      </c>
      <c r="X2070" s="7">
        <v>0</v>
      </c>
      <c r="Y2070" s="7">
        <v>866647537.88</v>
      </c>
      <c r="Z2070" s="7">
        <v>143956028.47</v>
      </c>
      <c r="AA2070" s="7">
        <v>0</v>
      </c>
      <c r="AB2070" s="7">
        <v>0</v>
      </c>
      <c r="AC2070" s="7"/>
      <c r="AD2070" s="7">
        <v>52445584.19</v>
      </c>
      <c r="AE2070" s="7">
        <v>18244337.65</v>
      </c>
      <c r="AF2070" s="7">
        <v>13433638.57</v>
      </c>
      <c r="AG2070" s="7">
        <v>21205688.95</v>
      </c>
      <c r="AH2070" s="7">
        <v>19435781.41</v>
      </c>
      <c r="AI2070" s="7">
        <v>23890987.31</v>
      </c>
      <c r="AJ2070" s="9">
        <f t="shared" si="544"/>
        <v>2014411380.53</v>
      </c>
      <c r="AK2070" s="9">
        <f t="shared" si="545"/>
        <v>1322949762.36</v>
      </c>
      <c r="AL2070" s="9">
        <f t="shared" si="546"/>
        <v>3337361142.89</v>
      </c>
      <c r="AM2070" s="9">
        <f t="shared" si="547"/>
        <v>431083896.19</v>
      </c>
      <c r="AN2070" s="9">
        <f t="shared" si="548"/>
        <v>1583327484.34</v>
      </c>
      <c r="AO2070" s="14" t="e">
        <f>AN2070-VLOOKUP(A2070,[1]选股结果!A2070:BF5073,44,FALSE)</f>
        <v>#N/A</v>
      </c>
      <c r="AP2070" s="9">
        <f t="shared" si="549"/>
        <v>1159259584.43</v>
      </c>
      <c r="AQ2070" s="9">
        <f t="shared" si="550"/>
        <v>163690177.93</v>
      </c>
      <c r="AR2070" s="9" t="e">
        <f t="shared" si="551"/>
        <v>#N/A</v>
      </c>
      <c r="AS2070" s="9">
        <f t="shared" si="552"/>
        <v>1322949762.36</v>
      </c>
      <c r="AT2070" s="9" t="e">
        <f t="shared" si="553"/>
        <v>#N/A</v>
      </c>
      <c r="AU2070" s="17" t="e">
        <f t="shared" si="554"/>
        <v>#N/A</v>
      </c>
      <c r="AV2070" s="17" t="e">
        <f t="shared" si="555"/>
        <v>#N/A</v>
      </c>
      <c r="AW2070" s="17" t="e">
        <f t="shared" si="556"/>
        <v>#N/A</v>
      </c>
      <c r="AX2070" s="17" t="e">
        <f t="shared" si="557"/>
        <v>#N/A</v>
      </c>
      <c r="AY2070" s="17" t="e">
        <f t="shared" si="558"/>
        <v>#N/A</v>
      </c>
      <c r="AZ2070" s="17" t="e">
        <f t="shared" si="559"/>
        <v>#N/A</v>
      </c>
      <c r="BA2070" s="17" t="e">
        <f t="shared" si="560"/>
        <v>#N/A</v>
      </c>
    </row>
    <row r="2071" spans="1:53">
      <c r="A2071" s="6" t="s">
        <v>4190</v>
      </c>
      <c r="B2071" s="6" t="s">
        <v>4191</v>
      </c>
      <c r="C2071" s="7">
        <v>38349712.72</v>
      </c>
      <c r="D2071" s="7">
        <v>372285392.09</v>
      </c>
      <c r="E2071" s="7">
        <v>0</v>
      </c>
      <c r="F2071" s="7">
        <v>0</v>
      </c>
      <c r="G2071" s="7">
        <v>27650000</v>
      </c>
      <c r="H2071" s="7">
        <v>0</v>
      </c>
      <c r="I2071" s="7">
        <v>1176318262.66</v>
      </c>
      <c r="J2071" s="7"/>
      <c r="K2071" s="7">
        <v>128187426.16</v>
      </c>
      <c r="L2071" s="7">
        <v>0</v>
      </c>
      <c r="M2071" s="7">
        <v>0</v>
      </c>
      <c r="N2071" s="7">
        <v>0</v>
      </c>
      <c r="O2071" s="7">
        <v>31412823.48</v>
      </c>
      <c r="P2071" s="7">
        <v>0</v>
      </c>
      <c r="Q2071" s="7">
        <v>336765596.32</v>
      </c>
      <c r="R2071" s="7">
        <v>0</v>
      </c>
      <c r="S2071" s="7">
        <v>0</v>
      </c>
      <c r="T2071" s="7">
        <v>146889534.77</v>
      </c>
      <c r="U2071" s="7">
        <v>159388678.43</v>
      </c>
      <c r="V2071" s="7">
        <v>0</v>
      </c>
      <c r="W2071" s="7">
        <v>0</v>
      </c>
      <c r="X2071" s="7">
        <v>54365199.33</v>
      </c>
      <c r="Y2071" s="7">
        <v>527915691.77</v>
      </c>
      <c r="Z2071" s="7">
        <v>45456255.84</v>
      </c>
      <c r="AA2071" s="7">
        <v>0</v>
      </c>
      <c r="AB2071" s="7">
        <v>0</v>
      </c>
      <c r="AC2071" s="7"/>
      <c r="AD2071" s="7">
        <v>57191482.62</v>
      </c>
      <c r="AE2071" s="7">
        <v>0</v>
      </c>
      <c r="AF2071" s="7">
        <v>263040430.36</v>
      </c>
      <c r="AG2071" s="7">
        <v>0</v>
      </c>
      <c r="AH2071" s="7">
        <v>33994170.88</v>
      </c>
      <c r="AI2071" s="7">
        <v>45106782.71</v>
      </c>
      <c r="AJ2071" s="9">
        <f t="shared" si="544"/>
        <v>2219509035.48</v>
      </c>
      <c r="AK2071" s="9">
        <f t="shared" si="545"/>
        <v>1224808404.66</v>
      </c>
      <c r="AL2071" s="9">
        <f t="shared" si="546"/>
        <v>3444317440.14</v>
      </c>
      <c r="AM2071" s="9">
        <f t="shared" si="547"/>
        <v>645102093.33</v>
      </c>
      <c r="AN2071" s="9">
        <f t="shared" si="548"/>
        <v>1788160819.91</v>
      </c>
      <c r="AO2071" s="14" t="e">
        <f>AN2071-VLOOKUP(A2071,[1]选股结果!A2071:BF5074,44,FALSE)</f>
        <v>#N/A</v>
      </c>
      <c r="AP2071" s="9">
        <f t="shared" si="549"/>
        <v>972704814.18</v>
      </c>
      <c r="AQ2071" s="9">
        <f t="shared" si="550"/>
        <v>38349712.72</v>
      </c>
      <c r="AR2071" s="9" t="e">
        <f t="shared" si="551"/>
        <v>#N/A</v>
      </c>
      <c r="AS2071" s="9">
        <f t="shared" si="552"/>
        <v>1011054526.9</v>
      </c>
      <c r="AT2071" s="9" t="e">
        <f t="shared" si="553"/>
        <v>#N/A</v>
      </c>
      <c r="AU2071" s="17" t="e">
        <f t="shared" si="554"/>
        <v>#N/A</v>
      </c>
      <c r="AV2071" s="17" t="e">
        <f t="shared" si="555"/>
        <v>#N/A</v>
      </c>
      <c r="AW2071" s="17" t="e">
        <f t="shared" si="556"/>
        <v>#N/A</v>
      </c>
      <c r="AX2071" s="17" t="e">
        <f t="shared" si="557"/>
        <v>#N/A</v>
      </c>
      <c r="AY2071" s="17" t="e">
        <f t="shared" si="558"/>
        <v>#N/A</v>
      </c>
      <c r="AZ2071" s="17" t="e">
        <f t="shared" si="559"/>
        <v>#N/A</v>
      </c>
      <c r="BA2071" s="17" t="e">
        <f t="shared" si="560"/>
        <v>#N/A</v>
      </c>
    </row>
    <row r="2072" spans="1:53">
      <c r="A2072" s="6" t="s">
        <v>4192</v>
      </c>
      <c r="B2072" s="6" t="s">
        <v>4193</v>
      </c>
      <c r="C2072" s="7">
        <v>1108186914.71</v>
      </c>
      <c r="D2072" s="7">
        <v>371737199.43</v>
      </c>
      <c r="E2072" s="7">
        <v>0</v>
      </c>
      <c r="F2072" s="7">
        <v>0</v>
      </c>
      <c r="G2072" s="7">
        <v>0</v>
      </c>
      <c r="H2072" s="7">
        <v>0</v>
      </c>
      <c r="I2072" s="7">
        <v>1006984613.62</v>
      </c>
      <c r="J2072" s="7"/>
      <c r="K2072" s="7">
        <v>70643418.81</v>
      </c>
      <c r="L2072" s="7">
        <v>0</v>
      </c>
      <c r="M2072" s="7">
        <v>0</v>
      </c>
      <c r="N2072" s="7">
        <v>0</v>
      </c>
      <c r="O2072" s="7">
        <v>15195780.55</v>
      </c>
      <c r="P2072" s="7">
        <v>0</v>
      </c>
      <c r="Q2072" s="7">
        <v>506369937.03</v>
      </c>
      <c r="R2072" s="7">
        <v>62703724.58</v>
      </c>
      <c r="S2072" s="7">
        <v>0</v>
      </c>
      <c r="T2072" s="7">
        <v>65377996.63</v>
      </c>
      <c r="U2072" s="7">
        <v>0</v>
      </c>
      <c r="V2072" s="7">
        <v>0</v>
      </c>
      <c r="W2072" s="7">
        <v>0</v>
      </c>
      <c r="X2072" s="7">
        <v>21116463.21</v>
      </c>
      <c r="Y2072" s="7">
        <v>1360053702.87</v>
      </c>
      <c r="Z2072" s="7">
        <v>86659305.01</v>
      </c>
      <c r="AA2072" s="7">
        <v>0</v>
      </c>
      <c r="AB2072" s="7">
        <v>0</v>
      </c>
      <c r="AC2072" s="7"/>
      <c r="AD2072" s="7">
        <v>215957377.12</v>
      </c>
      <c r="AE2072" s="7">
        <v>0</v>
      </c>
      <c r="AF2072" s="7">
        <v>44119236.35</v>
      </c>
      <c r="AG2072" s="7">
        <v>7763727.57</v>
      </c>
      <c r="AH2072" s="7">
        <v>30049300.27</v>
      </c>
      <c r="AI2072" s="7">
        <v>204137959.12</v>
      </c>
      <c r="AJ2072" s="9">
        <f t="shared" si="544"/>
        <v>2099012670.65</v>
      </c>
      <c r="AK2072" s="9">
        <f t="shared" si="545"/>
        <v>3078043986.23</v>
      </c>
      <c r="AL2072" s="9">
        <f t="shared" si="546"/>
        <v>5177056656.88</v>
      </c>
      <c r="AM2072" s="9">
        <f t="shared" si="547"/>
        <v>408049443.19</v>
      </c>
      <c r="AN2072" s="9">
        <f t="shared" si="548"/>
        <v>1712079690.67</v>
      </c>
      <c r="AO2072" s="14" t="e">
        <f>AN2072-VLOOKUP(A2072,[1]选股结果!A2072:BF5075,44,FALSE)</f>
        <v>#N/A</v>
      </c>
      <c r="AP2072" s="9">
        <f t="shared" si="549"/>
        <v>1948740608.31</v>
      </c>
      <c r="AQ2072" s="9">
        <f t="shared" si="550"/>
        <v>1108186914.71</v>
      </c>
      <c r="AR2072" s="9" t="e">
        <f t="shared" si="551"/>
        <v>#N/A</v>
      </c>
      <c r="AS2072" s="9">
        <f t="shared" si="552"/>
        <v>3056927523.02</v>
      </c>
      <c r="AT2072" s="9" t="e">
        <f t="shared" si="553"/>
        <v>#N/A</v>
      </c>
      <c r="AU2072" s="17" t="e">
        <f t="shared" si="554"/>
        <v>#N/A</v>
      </c>
      <c r="AV2072" s="17" t="e">
        <f t="shared" si="555"/>
        <v>#N/A</v>
      </c>
      <c r="AW2072" s="17" t="e">
        <f t="shared" si="556"/>
        <v>#N/A</v>
      </c>
      <c r="AX2072" s="17" t="e">
        <f t="shared" si="557"/>
        <v>#N/A</v>
      </c>
      <c r="AY2072" s="17" t="e">
        <f t="shared" si="558"/>
        <v>#N/A</v>
      </c>
      <c r="AZ2072" s="17" t="e">
        <f t="shared" si="559"/>
        <v>#N/A</v>
      </c>
      <c r="BA2072" s="17" t="e">
        <f t="shared" si="560"/>
        <v>#N/A</v>
      </c>
    </row>
    <row r="2073" spans="1:53">
      <c r="A2073" s="6" t="s">
        <v>4194</v>
      </c>
      <c r="B2073" s="6" t="s">
        <v>4195</v>
      </c>
      <c r="C2073" s="7">
        <v>0</v>
      </c>
      <c r="D2073" s="7">
        <v>371736817.48</v>
      </c>
      <c r="E2073" s="7">
        <v>0</v>
      </c>
      <c r="F2073" s="7">
        <v>0</v>
      </c>
      <c r="G2073" s="7">
        <v>140886301.37</v>
      </c>
      <c r="H2073" s="7">
        <v>0</v>
      </c>
      <c r="I2073" s="7">
        <v>80762213.45</v>
      </c>
      <c r="J2073" s="7"/>
      <c r="K2073" s="7">
        <v>25333609.93</v>
      </c>
      <c r="L2073" s="7">
        <v>0</v>
      </c>
      <c r="M2073" s="7">
        <v>0</v>
      </c>
      <c r="N2073" s="7">
        <v>0</v>
      </c>
      <c r="O2073" s="7">
        <v>18657066.79</v>
      </c>
      <c r="P2073" s="7">
        <v>0</v>
      </c>
      <c r="Q2073" s="7">
        <v>1625568733.16</v>
      </c>
      <c r="R2073" s="7">
        <v>0</v>
      </c>
      <c r="S2073" s="7">
        <v>0</v>
      </c>
      <c r="T2073" s="7">
        <v>110235827.48</v>
      </c>
      <c r="U2073" s="7">
        <v>0</v>
      </c>
      <c r="V2073" s="7">
        <v>0</v>
      </c>
      <c r="W2073" s="7">
        <v>0</v>
      </c>
      <c r="X2073" s="7">
        <v>1210162.39</v>
      </c>
      <c r="Y2073" s="7">
        <v>55365618.74</v>
      </c>
      <c r="Z2073" s="7">
        <v>0</v>
      </c>
      <c r="AA2073" s="7">
        <v>0</v>
      </c>
      <c r="AB2073" s="7">
        <v>0</v>
      </c>
      <c r="AC2073" s="7"/>
      <c r="AD2073" s="7">
        <v>19451640.05</v>
      </c>
      <c r="AE2073" s="7">
        <v>0</v>
      </c>
      <c r="AF2073" s="7">
        <v>28427136.45</v>
      </c>
      <c r="AG2073" s="7">
        <v>35298443.99</v>
      </c>
      <c r="AH2073" s="7">
        <v>36108013.27</v>
      </c>
      <c r="AI2073" s="7">
        <v>8198915</v>
      </c>
      <c r="AJ2073" s="9">
        <f t="shared" si="544"/>
        <v>2373180569.66</v>
      </c>
      <c r="AK2073" s="9">
        <f t="shared" si="545"/>
        <v>184059929.89</v>
      </c>
      <c r="AL2073" s="9">
        <f t="shared" si="546"/>
        <v>2557240499.55</v>
      </c>
      <c r="AM2073" s="9">
        <f t="shared" si="547"/>
        <v>532490348.03</v>
      </c>
      <c r="AN2073" s="9">
        <f t="shared" si="548"/>
        <v>1841900384.02</v>
      </c>
      <c r="AO2073" s="14">
        <f>AN2073-VLOOKUP(A2073,[1]选股结果!A2073:BF5076,44,FALSE)</f>
        <v>1699467829.82</v>
      </c>
      <c r="AP2073" s="9">
        <f t="shared" si="549"/>
        <v>182849767.5</v>
      </c>
      <c r="AQ2073" s="9">
        <f t="shared" si="550"/>
        <v>0</v>
      </c>
      <c r="AR2073" s="9">
        <f t="shared" si="551"/>
        <v>2414807945.35</v>
      </c>
      <c r="AS2073" s="9">
        <f t="shared" si="552"/>
        <v>182849767.5</v>
      </c>
      <c r="AT2073" s="9">
        <f t="shared" si="553"/>
        <v>2231958177.85</v>
      </c>
      <c r="AU2073" s="17">
        <f t="shared" si="554"/>
        <v>0.220510433989326</v>
      </c>
      <c r="AV2073" s="17">
        <f t="shared" si="555"/>
        <v>0.762752328841222</v>
      </c>
      <c r="AW2073" s="17">
        <f t="shared" si="556"/>
        <v>0.703769354864236</v>
      </c>
      <c r="AX2073" s="17">
        <f t="shared" si="557"/>
        <v>0.0757202111464388</v>
      </c>
      <c r="AY2073" s="17">
        <f t="shared" si="558"/>
        <v>0</v>
      </c>
      <c r="AZ2073" s="17">
        <f t="shared" si="559"/>
        <v>0.0757202111464388</v>
      </c>
      <c r="BA2073" s="17">
        <f t="shared" si="560"/>
        <v>0.924279788853561</v>
      </c>
    </row>
    <row r="2074" spans="1:53">
      <c r="A2074" s="6" t="s">
        <v>4196</v>
      </c>
      <c r="B2074" s="6" t="s">
        <v>4197</v>
      </c>
      <c r="C2074" s="7">
        <v>1345785980.48</v>
      </c>
      <c r="D2074" s="7">
        <v>370278365.21</v>
      </c>
      <c r="E2074" s="7">
        <v>0</v>
      </c>
      <c r="F2074" s="7">
        <v>0</v>
      </c>
      <c r="G2074" s="7">
        <v>197054492.08</v>
      </c>
      <c r="H2074" s="7">
        <v>0</v>
      </c>
      <c r="I2074" s="7">
        <v>710179690.43</v>
      </c>
      <c r="J2074" s="7"/>
      <c r="K2074" s="7">
        <v>32432572.14</v>
      </c>
      <c r="L2074" s="7">
        <v>0</v>
      </c>
      <c r="M2074" s="7">
        <v>0</v>
      </c>
      <c r="N2074" s="7">
        <v>0</v>
      </c>
      <c r="O2074" s="7">
        <v>44892608.71</v>
      </c>
      <c r="P2074" s="7">
        <v>0</v>
      </c>
      <c r="Q2074" s="7">
        <v>268965494.31</v>
      </c>
      <c r="R2074" s="7">
        <v>0</v>
      </c>
      <c r="S2074" s="7">
        <v>0</v>
      </c>
      <c r="T2074" s="7">
        <v>16714207.04</v>
      </c>
      <c r="U2074" s="7">
        <v>0</v>
      </c>
      <c r="V2074" s="7">
        <v>0</v>
      </c>
      <c r="W2074" s="7">
        <v>0</v>
      </c>
      <c r="X2074" s="7">
        <v>275307727.8</v>
      </c>
      <c r="Y2074" s="7">
        <v>2524833624.35</v>
      </c>
      <c r="Z2074" s="7">
        <v>189676424.18</v>
      </c>
      <c r="AA2074" s="7">
        <v>0</v>
      </c>
      <c r="AB2074" s="7">
        <v>0</v>
      </c>
      <c r="AC2074" s="7"/>
      <c r="AD2074" s="7">
        <v>319929199.81</v>
      </c>
      <c r="AE2074" s="7">
        <v>7001829.27</v>
      </c>
      <c r="AF2074" s="7">
        <v>54885866.43</v>
      </c>
      <c r="AG2074" s="7">
        <v>58197508.83</v>
      </c>
      <c r="AH2074" s="7">
        <v>51808487.27</v>
      </c>
      <c r="AI2074" s="7">
        <v>25431415.87</v>
      </c>
      <c r="AJ2074" s="9">
        <f t="shared" si="544"/>
        <v>1640517429.92</v>
      </c>
      <c r="AK2074" s="9">
        <f t="shared" si="545"/>
        <v>4852858064.29</v>
      </c>
      <c r="AL2074" s="9">
        <f t="shared" si="546"/>
        <v>6493375494.21</v>
      </c>
      <c r="AM2074" s="9">
        <f t="shared" si="547"/>
        <v>887533193.8</v>
      </c>
      <c r="AN2074" s="9">
        <f t="shared" si="548"/>
        <v>1028291963.92</v>
      </c>
      <c r="AO2074" s="14" t="e">
        <f>AN2074-VLOOKUP(A2074,[1]选股结果!A2074:BF5077,44,FALSE)</f>
        <v>#N/A</v>
      </c>
      <c r="AP2074" s="9">
        <f t="shared" si="549"/>
        <v>3231764356.01</v>
      </c>
      <c r="AQ2074" s="9">
        <f t="shared" si="550"/>
        <v>1345785980.48</v>
      </c>
      <c r="AR2074" s="9" t="e">
        <f t="shared" si="551"/>
        <v>#N/A</v>
      </c>
      <c r="AS2074" s="9">
        <f t="shared" si="552"/>
        <v>4577550336.49</v>
      </c>
      <c r="AT2074" s="9" t="e">
        <f t="shared" si="553"/>
        <v>#N/A</v>
      </c>
      <c r="AU2074" s="17" t="e">
        <f t="shared" si="554"/>
        <v>#N/A</v>
      </c>
      <c r="AV2074" s="17" t="e">
        <f t="shared" si="555"/>
        <v>#N/A</v>
      </c>
      <c r="AW2074" s="17" t="e">
        <f t="shared" si="556"/>
        <v>#N/A</v>
      </c>
      <c r="AX2074" s="17" t="e">
        <f t="shared" si="557"/>
        <v>#N/A</v>
      </c>
      <c r="AY2074" s="17" t="e">
        <f t="shared" si="558"/>
        <v>#N/A</v>
      </c>
      <c r="AZ2074" s="17" t="e">
        <f t="shared" si="559"/>
        <v>#N/A</v>
      </c>
      <c r="BA2074" s="17" t="e">
        <f t="shared" si="560"/>
        <v>#N/A</v>
      </c>
    </row>
    <row r="2075" spans="1:53">
      <c r="A2075" s="6" t="s">
        <v>4198</v>
      </c>
      <c r="B2075" s="6" t="s">
        <v>4199</v>
      </c>
      <c r="C2075" s="7">
        <v>0</v>
      </c>
      <c r="D2075" s="7">
        <v>370131504.55</v>
      </c>
      <c r="E2075" s="7">
        <v>0</v>
      </c>
      <c r="F2075" s="7">
        <v>0</v>
      </c>
      <c r="G2075" s="7">
        <v>102546200</v>
      </c>
      <c r="H2075" s="7">
        <v>0</v>
      </c>
      <c r="I2075" s="7">
        <v>460491464.53</v>
      </c>
      <c r="J2075" s="7"/>
      <c r="K2075" s="7">
        <v>27787849.05</v>
      </c>
      <c r="L2075" s="7">
        <v>0</v>
      </c>
      <c r="M2075" s="7">
        <v>0</v>
      </c>
      <c r="N2075" s="7">
        <v>0</v>
      </c>
      <c r="O2075" s="7">
        <v>5963690.72</v>
      </c>
      <c r="P2075" s="7">
        <v>0</v>
      </c>
      <c r="Q2075" s="7">
        <v>487623666.76</v>
      </c>
      <c r="R2075" s="7">
        <v>0</v>
      </c>
      <c r="S2075" s="7">
        <v>0</v>
      </c>
      <c r="T2075" s="7">
        <v>11536906.46</v>
      </c>
      <c r="U2075" s="7">
        <v>0</v>
      </c>
      <c r="V2075" s="7">
        <v>1812004.98</v>
      </c>
      <c r="W2075" s="7">
        <v>0</v>
      </c>
      <c r="X2075" s="7">
        <v>43478245.97</v>
      </c>
      <c r="Y2075" s="7">
        <v>647076519.67</v>
      </c>
      <c r="Z2075" s="7">
        <v>35713092.05</v>
      </c>
      <c r="AA2075" s="7">
        <v>0</v>
      </c>
      <c r="AB2075" s="7">
        <v>0</v>
      </c>
      <c r="AC2075" s="7"/>
      <c r="AD2075" s="7">
        <v>145691693.47</v>
      </c>
      <c r="AE2075" s="7">
        <v>0</v>
      </c>
      <c r="AF2075" s="7">
        <v>1247239461.94</v>
      </c>
      <c r="AG2075" s="7">
        <v>0</v>
      </c>
      <c r="AH2075" s="7">
        <v>31959471.29</v>
      </c>
      <c r="AI2075" s="7">
        <v>22160087.07</v>
      </c>
      <c r="AJ2075" s="9">
        <f t="shared" si="544"/>
        <v>1466081282.07</v>
      </c>
      <c r="AK2075" s="9">
        <f t="shared" si="545"/>
        <v>2175130576.44</v>
      </c>
      <c r="AL2075" s="9">
        <f t="shared" si="546"/>
        <v>3641211858.51</v>
      </c>
      <c r="AM2075" s="9">
        <f t="shared" si="547"/>
        <v>522119641.24</v>
      </c>
      <c r="AN2075" s="9">
        <f t="shared" si="548"/>
        <v>989251891.78</v>
      </c>
      <c r="AO2075" s="14" t="e">
        <f>AN2075-VLOOKUP(A2075,[1]选股结果!A2075:BF5078,44,FALSE)</f>
        <v>#N/A</v>
      </c>
      <c r="AP2075" s="9">
        <f t="shared" si="549"/>
        <v>2129840325.49</v>
      </c>
      <c r="AQ2075" s="9">
        <f t="shared" si="550"/>
        <v>0</v>
      </c>
      <c r="AR2075" s="9" t="e">
        <f t="shared" si="551"/>
        <v>#N/A</v>
      </c>
      <c r="AS2075" s="9">
        <f t="shared" si="552"/>
        <v>2129840325.49</v>
      </c>
      <c r="AT2075" s="9" t="e">
        <f t="shared" si="553"/>
        <v>#N/A</v>
      </c>
      <c r="AU2075" s="17" t="e">
        <f t="shared" si="554"/>
        <v>#N/A</v>
      </c>
      <c r="AV2075" s="17" t="e">
        <f t="shared" si="555"/>
        <v>#N/A</v>
      </c>
      <c r="AW2075" s="17" t="e">
        <f t="shared" si="556"/>
        <v>#N/A</v>
      </c>
      <c r="AX2075" s="17" t="e">
        <f t="shared" si="557"/>
        <v>#N/A</v>
      </c>
      <c r="AY2075" s="17" t="e">
        <f t="shared" si="558"/>
        <v>#N/A</v>
      </c>
      <c r="AZ2075" s="17" t="e">
        <f t="shared" si="559"/>
        <v>#N/A</v>
      </c>
      <c r="BA2075" s="17" t="e">
        <f t="shared" si="560"/>
        <v>#N/A</v>
      </c>
    </row>
    <row r="2076" spans="1:53">
      <c r="A2076" s="6" t="s">
        <v>4200</v>
      </c>
      <c r="B2076" s="6" t="s">
        <v>4201</v>
      </c>
      <c r="C2076" s="7">
        <v>0</v>
      </c>
      <c r="D2076" s="7">
        <v>369727073.4</v>
      </c>
      <c r="E2076" s="7">
        <v>0</v>
      </c>
      <c r="F2076" s="7">
        <v>0</v>
      </c>
      <c r="G2076" s="7">
        <v>285170136.98</v>
      </c>
      <c r="H2076" s="7">
        <v>0</v>
      </c>
      <c r="I2076" s="7">
        <v>140280587.51</v>
      </c>
      <c r="J2076" s="7"/>
      <c r="K2076" s="7">
        <v>18379566.28</v>
      </c>
      <c r="L2076" s="7">
        <v>0</v>
      </c>
      <c r="M2076" s="7">
        <v>0</v>
      </c>
      <c r="N2076" s="7">
        <v>0</v>
      </c>
      <c r="O2076" s="7">
        <v>13393527.19</v>
      </c>
      <c r="P2076" s="7">
        <v>0</v>
      </c>
      <c r="Q2076" s="7">
        <v>242021791.65</v>
      </c>
      <c r="R2076" s="7">
        <v>0</v>
      </c>
      <c r="S2076" s="7">
        <v>0</v>
      </c>
      <c r="T2076" s="7">
        <v>4711694.52</v>
      </c>
      <c r="U2076" s="7">
        <v>0</v>
      </c>
      <c r="V2076" s="7">
        <v>0</v>
      </c>
      <c r="W2076" s="7">
        <v>0</v>
      </c>
      <c r="X2076" s="7">
        <v>0</v>
      </c>
      <c r="Y2076" s="7">
        <v>21186268.98</v>
      </c>
      <c r="Z2076" s="7">
        <v>35467124.23</v>
      </c>
      <c r="AA2076" s="7">
        <v>0</v>
      </c>
      <c r="AB2076" s="7">
        <v>0</v>
      </c>
      <c r="AC2076" s="7"/>
      <c r="AD2076" s="7">
        <v>4783884.38</v>
      </c>
      <c r="AE2076" s="7">
        <v>0</v>
      </c>
      <c r="AF2076" s="7">
        <v>0</v>
      </c>
      <c r="AG2076" s="7">
        <v>1753983.88</v>
      </c>
      <c r="AH2076" s="7">
        <v>8710425.38</v>
      </c>
      <c r="AI2076" s="7">
        <v>1649695.49</v>
      </c>
      <c r="AJ2076" s="9">
        <f t="shared" si="544"/>
        <v>1073684377.53</v>
      </c>
      <c r="AK2076" s="9">
        <f t="shared" si="545"/>
        <v>73551382.34</v>
      </c>
      <c r="AL2076" s="9">
        <f t="shared" si="546"/>
        <v>1147235759.87</v>
      </c>
      <c r="AM2076" s="9">
        <f t="shared" si="547"/>
        <v>668290737.57</v>
      </c>
      <c r="AN2076" s="9">
        <f t="shared" si="548"/>
        <v>405393639.96</v>
      </c>
      <c r="AO2076" s="14">
        <f>AN2076-VLOOKUP(A2076,[1]选股结果!A2076:BF5079,44,FALSE)</f>
        <v>309567100.19</v>
      </c>
      <c r="AP2076" s="9">
        <f t="shared" si="549"/>
        <v>73551382.34</v>
      </c>
      <c r="AQ2076" s="9">
        <f t="shared" si="550"/>
        <v>0</v>
      </c>
      <c r="AR2076" s="9">
        <f t="shared" si="551"/>
        <v>1051409220.1</v>
      </c>
      <c r="AS2076" s="9">
        <f t="shared" si="552"/>
        <v>73551382.34</v>
      </c>
      <c r="AT2076" s="9">
        <f t="shared" si="553"/>
        <v>977857837.76</v>
      </c>
      <c r="AU2076" s="17">
        <f t="shared" si="554"/>
        <v>0.635614302018807</v>
      </c>
      <c r="AV2076" s="17">
        <f t="shared" si="555"/>
        <v>0.385571699591376</v>
      </c>
      <c r="AW2076" s="17">
        <f t="shared" si="556"/>
        <v>0.294430650095076</v>
      </c>
      <c r="AX2076" s="17">
        <f t="shared" si="557"/>
        <v>0.0699550478861166</v>
      </c>
      <c r="AY2076" s="17">
        <f t="shared" si="558"/>
        <v>0</v>
      </c>
      <c r="AZ2076" s="17">
        <f t="shared" si="559"/>
        <v>0.0699550478861166</v>
      </c>
      <c r="BA2076" s="17">
        <f t="shared" si="560"/>
        <v>0.930044952113883</v>
      </c>
    </row>
    <row r="2077" spans="1:53">
      <c r="A2077" s="6" t="s">
        <v>4202</v>
      </c>
      <c r="B2077" s="6" t="s">
        <v>4203</v>
      </c>
      <c r="C2077" s="7">
        <v>0</v>
      </c>
      <c r="D2077" s="7">
        <v>369569231.95</v>
      </c>
      <c r="E2077" s="7">
        <v>0</v>
      </c>
      <c r="F2077" s="7">
        <v>0</v>
      </c>
      <c r="G2077" s="7">
        <v>130339684.67</v>
      </c>
      <c r="H2077" s="7">
        <v>0</v>
      </c>
      <c r="I2077" s="7">
        <v>34517872.84</v>
      </c>
      <c r="J2077" s="7"/>
      <c r="K2077" s="7">
        <v>1299347.01</v>
      </c>
      <c r="L2077" s="7">
        <v>0</v>
      </c>
      <c r="M2077" s="7">
        <v>0</v>
      </c>
      <c r="N2077" s="7">
        <v>0</v>
      </c>
      <c r="O2077" s="7">
        <v>1910140.27</v>
      </c>
      <c r="P2077" s="7">
        <v>0</v>
      </c>
      <c r="Q2077" s="7">
        <v>79918993.78</v>
      </c>
      <c r="R2077" s="7">
        <v>0</v>
      </c>
      <c r="S2077" s="7">
        <v>0</v>
      </c>
      <c r="T2077" s="7">
        <v>24609502.79</v>
      </c>
      <c r="U2077" s="7">
        <v>0</v>
      </c>
      <c r="V2077" s="7">
        <v>0</v>
      </c>
      <c r="W2077" s="7">
        <v>0</v>
      </c>
      <c r="X2077" s="7">
        <v>0</v>
      </c>
      <c r="Y2077" s="7">
        <v>263010493.28</v>
      </c>
      <c r="Z2077" s="7">
        <v>274162613.32</v>
      </c>
      <c r="AA2077" s="7">
        <v>0</v>
      </c>
      <c r="AB2077" s="7">
        <v>0</v>
      </c>
      <c r="AC2077" s="7"/>
      <c r="AD2077" s="7">
        <v>84846871.47</v>
      </c>
      <c r="AE2077" s="7">
        <v>0</v>
      </c>
      <c r="AF2077" s="7">
        <v>0</v>
      </c>
      <c r="AG2077" s="7">
        <v>0</v>
      </c>
      <c r="AH2077" s="7">
        <v>1408360.62</v>
      </c>
      <c r="AI2077" s="7">
        <v>4790710.3</v>
      </c>
      <c r="AJ2077" s="9">
        <f t="shared" si="544"/>
        <v>642164773.31</v>
      </c>
      <c r="AK2077" s="9">
        <f t="shared" si="545"/>
        <v>628219048.99</v>
      </c>
      <c r="AL2077" s="9">
        <f t="shared" si="546"/>
        <v>1270383822.3</v>
      </c>
      <c r="AM2077" s="9">
        <f t="shared" si="547"/>
        <v>501819056.89</v>
      </c>
      <c r="AN2077" s="9">
        <f t="shared" si="548"/>
        <v>140345716.42</v>
      </c>
      <c r="AO2077" s="14">
        <f>AN2077-VLOOKUP(A2077,[1]选股结果!A2077:BF5080,44,FALSE)</f>
        <v>-59468509.19</v>
      </c>
      <c r="AP2077" s="9">
        <f t="shared" si="549"/>
        <v>628219048.99</v>
      </c>
      <c r="AQ2077" s="9">
        <f t="shared" si="550"/>
        <v>0</v>
      </c>
      <c r="AR2077" s="9">
        <f t="shared" si="551"/>
        <v>1070569596.69</v>
      </c>
      <c r="AS2077" s="9">
        <f t="shared" si="552"/>
        <v>628219048.99</v>
      </c>
      <c r="AT2077" s="9">
        <f t="shared" si="553"/>
        <v>442350547.7</v>
      </c>
      <c r="AU2077" s="17">
        <f t="shared" si="554"/>
        <v>0.468740246726164</v>
      </c>
      <c r="AV2077" s="17">
        <f t="shared" si="555"/>
        <v>0.13109443501284</v>
      </c>
      <c r="AW2077" s="17">
        <f t="shared" si="556"/>
        <v>-0.0555484756655387</v>
      </c>
      <c r="AX2077" s="17">
        <f t="shared" si="557"/>
        <v>0.586808228939375</v>
      </c>
      <c r="AY2077" s="17">
        <f t="shared" si="558"/>
        <v>0</v>
      </c>
      <c r="AZ2077" s="17">
        <f t="shared" si="559"/>
        <v>0.586808228939375</v>
      </c>
      <c r="BA2077" s="17">
        <f t="shared" si="560"/>
        <v>0.413191771060625</v>
      </c>
    </row>
    <row r="2078" spans="1:53">
      <c r="A2078" s="6" t="s">
        <v>4204</v>
      </c>
      <c r="B2078" s="6" t="s">
        <v>4205</v>
      </c>
      <c r="C2078" s="7">
        <v>11317666.33</v>
      </c>
      <c r="D2078" s="7">
        <v>369486995.16</v>
      </c>
      <c r="E2078" s="7">
        <v>0</v>
      </c>
      <c r="F2078" s="7">
        <v>0</v>
      </c>
      <c r="G2078" s="7">
        <v>0</v>
      </c>
      <c r="H2078" s="7">
        <v>0</v>
      </c>
      <c r="I2078" s="7">
        <v>414155918.6</v>
      </c>
      <c r="J2078" s="7"/>
      <c r="K2078" s="7">
        <v>11390702.06</v>
      </c>
      <c r="L2078" s="7">
        <v>0</v>
      </c>
      <c r="M2078" s="7">
        <v>0</v>
      </c>
      <c r="N2078" s="7">
        <v>0</v>
      </c>
      <c r="O2078" s="7">
        <v>28508617.42</v>
      </c>
      <c r="P2078" s="7">
        <v>0</v>
      </c>
      <c r="Q2078" s="7">
        <v>435429872.53</v>
      </c>
      <c r="R2078" s="7">
        <v>37429031.55</v>
      </c>
      <c r="S2078" s="7">
        <v>0</v>
      </c>
      <c r="T2078" s="7">
        <v>216710643.84</v>
      </c>
      <c r="U2078" s="7">
        <v>0</v>
      </c>
      <c r="V2078" s="7">
        <v>0</v>
      </c>
      <c r="W2078" s="7">
        <v>0</v>
      </c>
      <c r="X2078" s="7">
        <v>0</v>
      </c>
      <c r="Y2078" s="7">
        <v>53673608.25</v>
      </c>
      <c r="Z2078" s="7">
        <v>3341836.07</v>
      </c>
      <c r="AA2078" s="7">
        <v>0</v>
      </c>
      <c r="AB2078" s="7">
        <v>0</v>
      </c>
      <c r="AC2078" s="7"/>
      <c r="AD2078" s="7">
        <v>13063590.45</v>
      </c>
      <c r="AE2078" s="7">
        <v>35962560.24</v>
      </c>
      <c r="AF2078" s="7">
        <v>0</v>
      </c>
      <c r="AG2078" s="7">
        <v>7909573.54</v>
      </c>
      <c r="AH2078" s="7">
        <v>42978535.13</v>
      </c>
      <c r="AI2078" s="7">
        <v>0</v>
      </c>
      <c r="AJ2078" s="9">
        <f t="shared" ref="AJ2078:AJ2141" si="561">SUM(D2078:T2078)</f>
        <v>1513111781.16</v>
      </c>
      <c r="AK2078" s="9">
        <f t="shared" ref="AK2078:AK2141" si="562">SUM(U2078:AI2078)+C2078</f>
        <v>168247370.01</v>
      </c>
      <c r="AL2078" s="9">
        <f t="shared" ref="AL2078:AL2141" si="563">SUM(C2078:AI2078)</f>
        <v>1681359151.17</v>
      </c>
      <c r="AM2078" s="9">
        <f t="shared" si="547"/>
        <v>397995612.58</v>
      </c>
      <c r="AN2078" s="9">
        <f t="shared" si="548"/>
        <v>1115116168.58</v>
      </c>
      <c r="AO2078" s="14">
        <f>AN2078-VLOOKUP(A2078,[1]选股结果!A2078:BF5081,44,FALSE)</f>
        <v>532490668.08</v>
      </c>
      <c r="AP2078" s="9">
        <f t="shared" si="549"/>
        <v>156929703.68</v>
      </c>
      <c r="AQ2078" s="9">
        <f t="shared" si="550"/>
        <v>11317666.33</v>
      </c>
      <c r="AR2078" s="9">
        <f t="shared" si="551"/>
        <v>1098733650.67</v>
      </c>
      <c r="AS2078" s="9">
        <f t="shared" si="552"/>
        <v>168247370.01</v>
      </c>
      <c r="AT2078" s="9">
        <f t="shared" si="553"/>
        <v>930486280.66</v>
      </c>
      <c r="AU2078" s="17">
        <f t="shared" si="554"/>
        <v>0.362231203474386</v>
      </c>
      <c r="AV2078" s="17">
        <f t="shared" si="555"/>
        <v>1.0149103633078</v>
      </c>
      <c r="AW2078" s="17">
        <f t="shared" si="556"/>
        <v>0.484640356427867</v>
      </c>
      <c r="AX2078" s="17">
        <f t="shared" si="557"/>
        <v>0.142827794146748</v>
      </c>
      <c r="AY2078" s="17">
        <f t="shared" si="558"/>
        <v>0.0103006459509987</v>
      </c>
      <c r="AZ2078" s="17">
        <f t="shared" si="559"/>
        <v>0.153128440097747</v>
      </c>
      <c r="BA2078" s="17">
        <f t="shared" si="560"/>
        <v>0.846871559902253</v>
      </c>
    </row>
    <row r="2079" spans="1:53">
      <c r="A2079" s="6" t="s">
        <v>4206</v>
      </c>
      <c r="B2079" s="6" t="s">
        <v>4207</v>
      </c>
      <c r="C2079" s="7">
        <v>2134557.66</v>
      </c>
      <c r="D2079" s="7">
        <v>368604801.97</v>
      </c>
      <c r="E2079" s="7">
        <v>0</v>
      </c>
      <c r="F2079" s="7">
        <v>0</v>
      </c>
      <c r="G2079" s="7">
        <v>159000000</v>
      </c>
      <c r="H2079" s="7">
        <v>0</v>
      </c>
      <c r="I2079" s="7">
        <v>437371192.97</v>
      </c>
      <c r="J2079" s="7"/>
      <c r="K2079" s="7">
        <v>26599481.85</v>
      </c>
      <c r="L2079" s="7">
        <v>0</v>
      </c>
      <c r="M2079" s="7">
        <v>0</v>
      </c>
      <c r="N2079" s="7">
        <v>0</v>
      </c>
      <c r="O2079" s="7">
        <v>19214955.74</v>
      </c>
      <c r="P2079" s="7">
        <v>0</v>
      </c>
      <c r="Q2079" s="7">
        <v>308245159.49</v>
      </c>
      <c r="R2079" s="7">
        <v>336684808.21</v>
      </c>
      <c r="S2079" s="7">
        <v>0</v>
      </c>
      <c r="T2079" s="7">
        <v>41494441.54</v>
      </c>
      <c r="U2079" s="7">
        <v>0</v>
      </c>
      <c r="V2079" s="7">
        <v>0</v>
      </c>
      <c r="W2079" s="7">
        <v>0</v>
      </c>
      <c r="X2079" s="7">
        <v>24928507.69</v>
      </c>
      <c r="Y2079" s="7">
        <v>137923321.17</v>
      </c>
      <c r="Z2079" s="7">
        <v>2694865.3</v>
      </c>
      <c r="AA2079" s="7">
        <v>0</v>
      </c>
      <c r="AB2079" s="7">
        <v>0</v>
      </c>
      <c r="AC2079" s="7"/>
      <c r="AD2079" s="7">
        <v>126669642.58</v>
      </c>
      <c r="AE2079" s="7">
        <v>0</v>
      </c>
      <c r="AF2079" s="7">
        <v>30171052.95</v>
      </c>
      <c r="AG2079" s="7">
        <v>6126831.66</v>
      </c>
      <c r="AH2079" s="7">
        <v>53538727.55</v>
      </c>
      <c r="AI2079" s="7">
        <v>34796414.63</v>
      </c>
      <c r="AJ2079" s="9">
        <f t="shared" si="561"/>
        <v>1697214841.77</v>
      </c>
      <c r="AK2079" s="9">
        <f t="shared" si="562"/>
        <v>418983921.19</v>
      </c>
      <c r="AL2079" s="9">
        <f t="shared" si="563"/>
        <v>2116198762.96</v>
      </c>
      <c r="AM2079" s="9">
        <f t="shared" si="547"/>
        <v>571748265.4</v>
      </c>
      <c r="AN2079" s="9">
        <f t="shared" si="548"/>
        <v>1150395084.06</v>
      </c>
      <c r="AO2079" s="14" t="e">
        <f>AN2079-VLOOKUP(A2079,[1]选股结果!A2079:BF5082,44,FALSE)</f>
        <v>#N/A</v>
      </c>
      <c r="AP2079" s="9">
        <f t="shared" si="549"/>
        <v>391920855.84</v>
      </c>
      <c r="AQ2079" s="9">
        <f t="shared" si="550"/>
        <v>2134557.66</v>
      </c>
      <c r="AR2079" s="9" t="e">
        <f t="shared" si="551"/>
        <v>#N/A</v>
      </c>
      <c r="AS2079" s="9">
        <f t="shared" si="552"/>
        <v>394055413.5</v>
      </c>
      <c r="AT2079" s="9" t="e">
        <f t="shared" si="553"/>
        <v>#N/A</v>
      </c>
      <c r="AU2079" s="17" t="e">
        <f t="shared" si="554"/>
        <v>#N/A</v>
      </c>
      <c r="AV2079" s="17" t="e">
        <f t="shared" si="555"/>
        <v>#N/A</v>
      </c>
      <c r="AW2079" s="17" t="e">
        <f t="shared" si="556"/>
        <v>#N/A</v>
      </c>
      <c r="AX2079" s="17" t="e">
        <f t="shared" si="557"/>
        <v>#N/A</v>
      </c>
      <c r="AY2079" s="17" t="e">
        <f t="shared" si="558"/>
        <v>#N/A</v>
      </c>
      <c r="AZ2079" s="17" t="e">
        <f t="shared" si="559"/>
        <v>#N/A</v>
      </c>
      <c r="BA2079" s="17" t="e">
        <f t="shared" si="560"/>
        <v>#N/A</v>
      </c>
    </row>
    <row r="2080" spans="1:53">
      <c r="A2080" s="6" t="s">
        <v>4208</v>
      </c>
      <c r="B2080" s="6" t="s">
        <v>4209</v>
      </c>
      <c r="C2080" s="7">
        <v>137354670.4</v>
      </c>
      <c r="D2080" s="7">
        <v>365435943.49</v>
      </c>
      <c r="E2080" s="7">
        <v>0</v>
      </c>
      <c r="F2080" s="7">
        <v>0</v>
      </c>
      <c r="G2080" s="7">
        <v>0</v>
      </c>
      <c r="H2080" s="7">
        <v>0</v>
      </c>
      <c r="I2080" s="7">
        <v>101833399.11</v>
      </c>
      <c r="J2080" s="7"/>
      <c r="K2080" s="7">
        <v>744140.82</v>
      </c>
      <c r="L2080" s="7">
        <v>0</v>
      </c>
      <c r="M2080" s="7">
        <v>0</v>
      </c>
      <c r="N2080" s="7">
        <v>0</v>
      </c>
      <c r="O2080" s="7">
        <v>21665196.56</v>
      </c>
      <c r="P2080" s="7">
        <v>0</v>
      </c>
      <c r="Q2080" s="7">
        <v>669614037.88</v>
      </c>
      <c r="R2080" s="7">
        <v>68930.63</v>
      </c>
      <c r="S2080" s="7">
        <v>0</v>
      </c>
      <c r="T2080" s="7">
        <v>44730071.95</v>
      </c>
      <c r="U2080" s="7">
        <v>0</v>
      </c>
      <c r="V2080" s="7">
        <v>0</v>
      </c>
      <c r="W2080" s="7">
        <v>0</v>
      </c>
      <c r="X2080" s="7">
        <v>141100547.32</v>
      </c>
      <c r="Y2080" s="7">
        <v>311926810.32</v>
      </c>
      <c r="Z2080" s="7">
        <v>177444165.24</v>
      </c>
      <c r="AA2080" s="7">
        <v>0</v>
      </c>
      <c r="AB2080" s="7">
        <v>0</v>
      </c>
      <c r="AC2080" s="7"/>
      <c r="AD2080" s="7">
        <v>75470353.45</v>
      </c>
      <c r="AE2080" s="7">
        <v>0</v>
      </c>
      <c r="AF2080" s="7">
        <v>0</v>
      </c>
      <c r="AG2080" s="7">
        <v>1370971.21</v>
      </c>
      <c r="AH2080" s="7">
        <v>3866439.96</v>
      </c>
      <c r="AI2080" s="7">
        <v>3074727.43</v>
      </c>
      <c r="AJ2080" s="9">
        <f t="shared" si="561"/>
        <v>1204091720.44</v>
      </c>
      <c r="AK2080" s="9">
        <f t="shared" si="562"/>
        <v>851608685.33</v>
      </c>
      <c r="AL2080" s="9">
        <f t="shared" si="563"/>
        <v>2055700405.77</v>
      </c>
      <c r="AM2080" s="9">
        <f t="shared" si="547"/>
        <v>528201687.37</v>
      </c>
      <c r="AN2080" s="9">
        <f t="shared" si="548"/>
        <v>816990580.39</v>
      </c>
      <c r="AO2080" s="14" t="e">
        <f>AN2080-VLOOKUP(A2080,[1]选股结果!A2080:BF5083,44,FALSE)</f>
        <v>#N/A</v>
      </c>
      <c r="AP2080" s="9">
        <f t="shared" si="549"/>
        <v>573153467.61</v>
      </c>
      <c r="AQ2080" s="9">
        <f t="shared" si="550"/>
        <v>137354670.4</v>
      </c>
      <c r="AR2080" s="9" t="e">
        <f t="shared" si="551"/>
        <v>#N/A</v>
      </c>
      <c r="AS2080" s="9">
        <f t="shared" si="552"/>
        <v>710508138.01</v>
      </c>
      <c r="AT2080" s="9" t="e">
        <f t="shared" si="553"/>
        <v>#N/A</v>
      </c>
      <c r="AU2080" s="17" t="e">
        <f t="shared" si="554"/>
        <v>#N/A</v>
      </c>
      <c r="AV2080" s="17" t="e">
        <f t="shared" si="555"/>
        <v>#N/A</v>
      </c>
      <c r="AW2080" s="17" t="e">
        <f t="shared" si="556"/>
        <v>#N/A</v>
      </c>
      <c r="AX2080" s="17" t="e">
        <f t="shared" si="557"/>
        <v>#N/A</v>
      </c>
      <c r="AY2080" s="17" t="e">
        <f t="shared" si="558"/>
        <v>#N/A</v>
      </c>
      <c r="AZ2080" s="17" t="e">
        <f t="shared" si="559"/>
        <v>#N/A</v>
      </c>
      <c r="BA2080" s="17" t="e">
        <f t="shared" si="560"/>
        <v>#N/A</v>
      </c>
    </row>
    <row r="2081" spans="1:53">
      <c r="A2081" s="6" t="s">
        <v>4210</v>
      </c>
      <c r="B2081" s="6" t="s">
        <v>4211</v>
      </c>
      <c r="C2081" s="7">
        <v>0</v>
      </c>
      <c r="D2081" s="7">
        <v>365143809.12</v>
      </c>
      <c r="E2081" s="7">
        <v>0</v>
      </c>
      <c r="F2081" s="7">
        <v>0</v>
      </c>
      <c r="G2081" s="7">
        <v>150331447.59</v>
      </c>
      <c r="H2081" s="7">
        <v>0</v>
      </c>
      <c r="I2081" s="7">
        <v>68090138.19</v>
      </c>
      <c r="J2081" s="7"/>
      <c r="K2081" s="7">
        <v>8424813.36</v>
      </c>
      <c r="L2081" s="7">
        <v>0</v>
      </c>
      <c r="M2081" s="7">
        <v>0</v>
      </c>
      <c r="N2081" s="7">
        <v>0</v>
      </c>
      <c r="O2081" s="7">
        <v>11123536.89</v>
      </c>
      <c r="P2081" s="7">
        <v>0</v>
      </c>
      <c r="Q2081" s="7">
        <v>100958322.5</v>
      </c>
      <c r="R2081" s="7">
        <v>0</v>
      </c>
      <c r="S2081" s="7">
        <v>0</v>
      </c>
      <c r="T2081" s="7">
        <v>943538.21</v>
      </c>
      <c r="U2081" s="7">
        <v>0</v>
      </c>
      <c r="V2081" s="7">
        <v>0</v>
      </c>
      <c r="W2081" s="7">
        <v>0</v>
      </c>
      <c r="X2081" s="7">
        <v>633226.21</v>
      </c>
      <c r="Y2081" s="7">
        <v>66119421.03</v>
      </c>
      <c r="Z2081" s="7">
        <v>303734834.79</v>
      </c>
      <c r="AA2081" s="7">
        <v>0</v>
      </c>
      <c r="AB2081" s="7">
        <v>0</v>
      </c>
      <c r="AC2081" s="7"/>
      <c r="AD2081" s="7">
        <v>69401950.56</v>
      </c>
      <c r="AE2081" s="7">
        <v>0</v>
      </c>
      <c r="AF2081" s="7">
        <v>0</v>
      </c>
      <c r="AG2081" s="7">
        <v>22270.95</v>
      </c>
      <c r="AH2081" s="7">
        <v>550092.85</v>
      </c>
      <c r="AI2081" s="7">
        <v>3066606.24</v>
      </c>
      <c r="AJ2081" s="9">
        <f t="shared" si="561"/>
        <v>705015605.86</v>
      </c>
      <c r="AK2081" s="9">
        <f t="shared" si="562"/>
        <v>443528402.63</v>
      </c>
      <c r="AL2081" s="9">
        <f t="shared" si="563"/>
        <v>1148544008.49</v>
      </c>
      <c r="AM2081" s="9">
        <f t="shared" si="547"/>
        <v>527232019.81</v>
      </c>
      <c r="AN2081" s="9">
        <f t="shared" si="548"/>
        <v>178416812.26</v>
      </c>
      <c r="AO2081" s="14">
        <f>AN2081-VLOOKUP(A2081,[1]选股结果!A2081:BF5084,44,FALSE)</f>
        <v>79076556.51</v>
      </c>
      <c r="AP2081" s="9">
        <f t="shared" si="549"/>
        <v>442895176.42</v>
      </c>
      <c r="AQ2081" s="9">
        <f t="shared" si="550"/>
        <v>0</v>
      </c>
      <c r="AR2081" s="9">
        <f t="shared" si="551"/>
        <v>1049203752.74</v>
      </c>
      <c r="AS2081" s="9">
        <f t="shared" si="552"/>
        <v>442895176.42</v>
      </c>
      <c r="AT2081" s="9">
        <f t="shared" si="553"/>
        <v>606308576.32</v>
      </c>
      <c r="AU2081" s="17">
        <f t="shared" si="554"/>
        <v>0.502506799497363</v>
      </c>
      <c r="AV2081" s="17">
        <f t="shared" si="555"/>
        <v>0.170049727513902</v>
      </c>
      <c r="AW2081" s="17">
        <f t="shared" si="556"/>
        <v>0.0753681601914702</v>
      </c>
      <c r="AX2081" s="17">
        <f t="shared" si="557"/>
        <v>0.422125040311167</v>
      </c>
      <c r="AY2081" s="17">
        <f t="shared" si="558"/>
        <v>0</v>
      </c>
      <c r="AZ2081" s="17">
        <f t="shared" si="559"/>
        <v>0.422125040311167</v>
      </c>
      <c r="BA2081" s="17">
        <f t="shared" si="560"/>
        <v>0.577874959688833</v>
      </c>
    </row>
    <row r="2082" spans="1:53">
      <c r="A2082" s="6" t="s">
        <v>4212</v>
      </c>
      <c r="B2082" s="6" t="s">
        <v>4213</v>
      </c>
      <c r="C2082" s="7">
        <v>205677245.72</v>
      </c>
      <c r="D2082" s="7">
        <v>364790220.19</v>
      </c>
      <c r="E2082" s="7">
        <v>0</v>
      </c>
      <c r="F2082" s="7">
        <v>0</v>
      </c>
      <c r="G2082" s="7">
        <v>30000</v>
      </c>
      <c r="H2082" s="7">
        <v>0</v>
      </c>
      <c r="I2082" s="7">
        <v>2733134149.07</v>
      </c>
      <c r="J2082" s="7"/>
      <c r="K2082" s="7">
        <v>29515440.15</v>
      </c>
      <c r="L2082" s="7">
        <v>0</v>
      </c>
      <c r="M2082" s="7">
        <v>0</v>
      </c>
      <c r="N2082" s="7">
        <v>0</v>
      </c>
      <c r="O2082" s="7">
        <v>63518550.09</v>
      </c>
      <c r="P2082" s="7">
        <v>0</v>
      </c>
      <c r="Q2082" s="7">
        <v>108061359.31</v>
      </c>
      <c r="R2082" s="7">
        <v>235482217.01</v>
      </c>
      <c r="S2082" s="7">
        <v>0</v>
      </c>
      <c r="T2082" s="7">
        <v>3727914.16</v>
      </c>
      <c r="U2082" s="7">
        <v>0</v>
      </c>
      <c r="V2082" s="7">
        <v>0</v>
      </c>
      <c r="W2082" s="7">
        <v>0</v>
      </c>
      <c r="X2082" s="7">
        <v>41280356.42</v>
      </c>
      <c r="Y2082" s="7">
        <v>117079872.28</v>
      </c>
      <c r="Z2082" s="7">
        <v>18275765.15</v>
      </c>
      <c r="AA2082" s="7">
        <v>0</v>
      </c>
      <c r="AB2082" s="7">
        <v>0</v>
      </c>
      <c r="AC2082" s="7"/>
      <c r="AD2082" s="7">
        <v>201709135.28</v>
      </c>
      <c r="AE2082" s="7">
        <v>0</v>
      </c>
      <c r="AF2082" s="7">
        <v>0</v>
      </c>
      <c r="AG2082" s="7">
        <v>16071411.99</v>
      </c>
      <c r="AH2082" s="7">
        <v>129166045.57</v>
      </c>
      <c r="AI2082" s="7">
        <v>6777500</v>
      </c>
      <c r="AJ2082" s="9">
        <f t="shared" si="561"/>
        <v>3538259849.98</v>
      </c>
      <c r="AK2082" s="9">
        <f t="shared" si="562"/>
        <v>736037332.41</v>
      </c>
      <c r="AL2082" s="9">
        <f t="shared" si="563"/>
        <v>4274297182.39</v>
      </c>
      <c r="AM2082" s="9">
        <f t="shared" si="547"/>
        <v>469619126.7</v>
      </c>
      <c r="AN2082" s="9">
        <f t="shared" si="548"/>
        <v>3109921079.7</v>
      </c>
      <c r="AO2082" s="14" t="e">
        <f>AN2082-VLOOKUP(A2082,[1]选股结果!A2082:BF5085,44,FALSE)</f>
        <v>#N/A</v>
      </c>
      <c r="AP2082" s="9">
        <f t="shared" si="549"/>
        <v>489079730.27</v>
      </c>
      <c r="AQ2082" s="9">
        <f t="shared" si="550"/>
        <v>205677245.72</v>
      </c>
      <c r="AR2082" s="9" t="e">
        <f t="shared" si="551"/>
        <v>#N/A</v>
      </c>
      <c r="AS2082" s="9">
        <f t="shared" si="552"/>
        <v>694756975.99</v>
      </c>
      <c r="AT2082" s="9" t="e">
        <f t="shared" si="553"/>
        <v>#N/A</v>
      </c>
      <c r="AU2082" s="17" t="e">
        <f t="shared" si="554"/>
        <v>#N/A</v>
      </c>
      <c r="AV2082" s="17" t="e">
        <f t="shared" si="555"/>
        <v>#N/A</v>
      </c>
      <c r="AW2082" s="17" t="e">
        <f t="shared" si="556"/>
        <v>#N/A</v>
      </c>
      <c r="AX2082" s="17" t="e">
        <f t="shared" si="557"/>
        <v>#N/A</v>
      </c>
      <c r="AY2082" s="17" t="e">
        <f t="shared" si="558"/>
        <v>#N/A</v>
      </c>
      <c r="AZ2082" s="17" t="e">
        <f t="shared" si="559"/>
        <v>#N/A</v>
      </c>
      <c r="BA2082" s="17" t="e">
        <f t="shared" si="560"/>
        <v>#N/A</v>
      </c>
    </row>
    <row r="2083" spans="1:53">
      <c r="A2083" s="6" t="s">
        <v>4214</v>
      </c>
      <c r="B2083" s="6" t="s">
        <v>4215</v>
      </c>
      <c r="C2083" s="7">
        <v>14436825.72</v>
      </c>
      <c r="D2083" s="7">
        <v>364268733.35</v>
      </c>
      <c r="E2083" s="7">
        <v>0</v>
      </c>
      <c r="F2083" s="7">
        <v>0</v>
      </c>
      <c r="G2083" s="7">
        <v>286101887.47</v>
      </c>
      <c r="H2083" s="7">
        <v>0</v>
      </c>
      <c r="I2083" s="7">
        <v>174629647.21</v>
      </c>
      <c r="J2083" s="7"/>
      <c r="K2083" s="7">
        <v>49741209.16</v>
      </c>
      <c r="L2083" s="7">
        <v>0</v>
      </c>
      <c r="M2083" s="7">
        <v>0</v>
      </c>
      <c r="N2083" s="7">
        <v>0</v>
      </c>
      <c r="O2083" s="7">
        <v>8118496.94</v>
      </c>
      <c r="P2083" s="7">
        <v>0</v>
      </c>
      <c r="Q2083" s="7">
        <v>253093343.72</v>
      </c>
      <c r="R2083" s="7">
        <v>0</v>
      </c>
      <c r="S2083" s="7">
        <v>0</v>
      </c>
      <c r="T2083" s="7">
        <v>13908337.75</v>
      </c>
      <c r="U2083" s="7">
        <v>0</v>
      </c>
      <c r="V2083" s="7">
        <v>0</v>
      </c>
      <c r="W2083" s="7">
        <v>0</v>
      </c>
      <c r="X2083" s="7">
        <v>7391431.52</v>
      </c>
      <c r="Y2083" s="7">
        <v>292606357.02</v>
      </c>
      <c r="Z2083" s="7">
        <v>19059233.04</v>
      </c>
      <c r="AA2083" s="7">
        <v>0</v>
      </c>
      <c r="AB2083" s="7">
        <v>0</v>
      </c>
      <c r="AC2083" s="7"/>
      <c r="AD2083" s="7">
        <v>64042755.07</v>
      </c>
      <c r="AE2083" s="7">
        <v>0</v>
      </c>
      <c r="AF2083" s="7">
        <v>74425427.35</v>
      </c>
      <c r="AG2083" s="7">
        <v>2231613.56</v>
      </c>
      <c r="AH2083" s="7">
        <v>3679957.09</v>
      </c>
      <c r="AI2083" s="7">
        <v>0</v>
      </c>
      <c r="AJ2083" s="9">
        <f t="shared" si="561"/>
        <v>1149861655.6</v>
      </c>
      <c r="AK2083" s="9">
        <f t="shared" si="562"/>
        <v>477873600.37</v>
      </c>
      <c r="AL2083" s="9">
        <f t="shared" si="563"/>
        <v>1627735255.97</v>
      </c>
      <c r="AM2083" s="9">
        <f t="shared" si="547"/>
        <v>665880549.28</v>
      </c>
      <c r="AN2083" s="9">
        <f t="shared" si="548"/>
        <v>491372537.84</v>
      </c>
      <c r="AO2083" s="14">
        <f>AN2083-VLOOKUP(A2083,[1]选股结果!A2083:BF5086,44,FALSE)</f>
        <v>67531720.51</v>
      </c>
      <c r="AP2083" s="9">
        <f t="shared" si="549"/>
        <v>456045343.13</v>
      </c>
      <c r="AQ2083" s="9">
        <f t="shared" si="550"/>
        <v>14436825.72</v>
      </c>
      <c r="AR2083" s="9">
        <f t="shared" si="551"/>
        <v>1203894438.64</v>
      </c>
      <c r="AS2083" s="9">
        <f t="shared" si="552"/>
        <v>470482168.85</v>
      </c>
      <c r="AT2083" s="9">
        <f t="shared" si="553"/>
        <v>733412269.79</v>
      </c>
      <c r="AU2083" s="17">
        <f t="shared" si="554"/>
        <v>0.553105428439576</v>
      </c>
      <c r="AV2083" s="17">
        <f t="shared" si="555"/>
        <v>0.408152510775851</v>
      </c>
      <c r="AW2083" s="17">
        <f t="shared" si="556"/>
        <v>0.0560943869682531</v>
      </c>
      <c r="AX2083" s="17">
        <f t="shared" si="557"/>
        <v>0.378808414170581</v>
      </c>
      <c r="AY2083" s="17">
        <f t="shared" si="558"/>
        <v>0.0119917704215901</v>
      </c>
      <c r="AZ2083" s="17">
        <f t="shared" si="559"/>
        <v>0.390800184592171</v>
      </c>
      <c r="BA2083" s="17">
        <f t="shared" si="560"/>
        <v>0.609199815407829</v>
      </c>
    </row>
    <row r="2084" spans="1:53">
      <c r="A2084" s="6" t="s">
        <v>4216</v>
      </c>
      <c r="B2084" s="6" t="s">
        <v>4217</v>
      </c>
      <c r="C2084" s="7">
        <v>0</v>
      </c>
      <c r="D2084" s="7">
        <v>364064782.39</v>
      </c>
      <c r="E2084" s="7">
        <v>0</v>
      </c>
      <c r="F2084" s="7">
        <v>0</v>
      </c>
      <c r="G2084" s="7">
        <v>0</v>
      </c>
      <c r="H2084" s="7">
        <v>0</v>
      </c>
      <c r="I2084" s="7">
        <v>64227444.13</v>
      </c>
      <c r="J2084" s="7"/>
      <c r="K2084" s="7">
        <v>39142562.5</v>
      </c>
      <c r="L2084" s="7">
        <v>0</v>
      </c>
      <c r="M2084" s="7">
        <v>0</v>
      </c>
      <c r="N2084" s="7">
        <v>0</v>
      </c>
      <c r="O2084" s="7">
        <v>24012277.62</v>
      </c>
      <c r="P2084" s="7">
        <v>0</v>
      </c>
      <c r="Q2084" s="7">
        <v>94121391.9</v>
      </c>
      <c r="R2084" s="7">
        <v>0</v>
      </c>
      <c r="S2084" s="7">
        <v>0</v>
      </c>
      <c r="T2084" s="7">
        <v>45928895.58</v>
      </c>
      <c r="U2084" s="7">
        <v>0</v>
      </c>
      <c r="V2084" s="7">
        <v>0</v>
      </c>
      <c r="W2084" s="7">
        <v>0</v>
      </c>
      <c r="X2084" s="7">
        <v>0</v>
      </c>
      <c r="Y2084" s="7">
        <v>883097494.47</v>
      </c>
      <c r="Z2084" s="7">
        <v>529480428.18</v>
      </c>
      <c r="AA2084" s="7">
        <v>53644230.64</v>
      </c>
      <c r="AB2084" s="7">
        <v>0</v>
      </c>
      <c r="AC2084" s="7"/>
      <c r="AD2084" s="7">
        <v>123005731.35</v>
      </c>
      <c r="AE2084" s="7">
        <v>0</v>
      </c>
      <c r="AF2084" s="7">
        <v>0</v>
      </c>
      <c r="AG2084" s="7">
        <v>46397704.01</v>
      </c>
      <c r="AH2084" s="7">
        <v>43807083.03</v>
      </c>
      <c r="AI2084" s="7">
        <v>0</v>
      </c>
      <c r="AJ2084" s="9">
        <f t="shared" si="561"/>
        <v>631497354.12</v>
      </c>
      <c r="AK2084" s="9">
        <f t="shared" si="562"/>
        <v>1679432671.68</v>
      </c>
      <c r="AL2084" s="9">
        <f t="shared" si="563"/>
        <v>2310930025.8</v>
      </c>
      <c r="AM2084" s="9">
        <f t="shared" si="547"/>
        <v>388077060.01</v>
      </c>
      <c r="AN2084" s="9">
        <f t="shared" si="548"/>
        <v>243420294.11</v>
      </c>
      <c r="AO2084" s="14" t="e">
        <f>AN2084-VLOOKUP(A2084,[1]选股结果!A2084:BF5087,44,FALSE)</f>
        <v>#N/A</v>
      </c>
      <c r="AP2084" s="9">
        <f t="shared" si="549"/>
        <v>1679432671.68</v>
      </c>
      <c r="AQ2084" s="9">
        <f t="shared" si="550"/>
        <v>0</v>
      </c>
      <c r="AR2084" s="9" t="e">
        <f t="shared" si="551"/>
        <v>#N/A</v>
      </c>
      <c r="AS2084" s="9">
        <f t="shared" si="552"/>
        <v>1679432671.68</v>
      </c>
      <c r="AT2084" s="9" t="e">
        <f t="shared" si="553"/>
        <v>#N/A</v>
      </c>
      <c r="AU2084" s="17" t="e">
        <f t="shared" si="554"/>
        <v>#N/A</v>
      </c>
      <c r="AV2084" s="17" t="e">
        <f t="shared" si="555"/>
        <v>#N/A</v>
      </c>
      <c r="AW2084" s="17" t="e">
        <f t="shared" si="556"/>
        <v>#N/A</v>
      </c>
      <c r="AX2084" s="17" t="e">
        <f t="shared" si="557"/>
        <v>#N/A</v>
      </c>
      <c r="AY2084" s="17" t="e">
        <f t="shared" si="558"/>
        <v>#N/A</v>
      </c>
      <c r="AZ2084" s="17" t="e">
        <f t="shared" si="559"/>
        <v>#N/A</v>
      </c>
      <c r="BA2084" s="17" t="e">
        <f t="shared" si="560"/>
        <v>#N/A</v>
      </c>
    </row>
    <row r="2085" spans="1:53">
      <c r="A2085" s="6" t="s">
        <v>4218</v>
      </c>
      <c r="B2085" s="6" t="s">
        <v>4219</v>
      </c>
      <c r="C2085" s="7">
        <v>471587.15</v>
      </c>
      <c r="D2085" s="7">
        <v>363170145.66</v>
      </c>
      <c r="E2085" s="7">
        <v>0</v>
      </c>
      <c r="F2085" s="7">
        <v>0</v>
      </c>
      <c r="G2085" s="7">
        <v>0</v>
      </c>
      <c r="H2085" s="7">
        <v>0</v>
      </c>
      <c r="I2085" s="7">
        <v>208697934.14</v>
      </c>
      <c r="J2085" s="7"/>
      <c r="K2085" s="7">
        <v>10132490.48</v>
      </c>
      <c r="L2085" s="7">
        <v>0</v>
      </c>
      <c r="M2085" s="7">
        <v>0</v>
      </c>
      <c r="N2085" s="7">
        <v>0</v>
      </c>
      <c r="O2085" s="7">
        <v>13820417.38</v>
      </c>
      <c r="P2085" s="7">
        <v>0</v>
      </c>
      <c r="Q2085" s="7">
        <v>10286646.27</v>
      </c>
      <c r="R2085" s="7">
        <v>0</v>
      </c>
      <c r="S2085" s="7">
        <v>0</v>
      </c>
      <c r="T2085" s="7">
        <v>7921142.02</v>
      </c>
      <c r="U2085" s="7">
        <v>0</v>
      </c>
      <c r="V2085" s="7">
        <v>0</v>
      </c>
      <c r="W2085" s="7">
        <v>0</v>
      </c>
      <c r="X2085" s="7">
        <v>0</v>
      </c>
      <c r="Y2085" s="7">
        <v>22530200.18</v>
      </c>
      <c r="Z2085" s="7">
        <v>0</v>
      </c>
      <c r="AA2085" s="7">
        <v>0</v>
      </c>
      <c r="AB2085" s="7">
        <v>0</v>
      </c>
      <c r="AC2085" s="7"/>
      <c r="AD2085" s="7">
        <v>1284525904.56</v>
      </c>
      <c r="AE2085" s="7">
        <v>0</v>
      </c>
      <c r="AF2085" s="7">
        <v>1455861774.14</v>
      </c>
      <c r="AG2085" s="7">
        <v>17448919.82</v>
      </c>
      <c r="AH2085" s="7">
        <v>9139915.37</v>
      </c>
      <c r="AI2085" s="7">
        <v>0</v>
      </c>
      <c r="AJ2085" s="9">
        <f t="shared" si="561"/>
        <v>614028775.95</v>
      </c>
      <c r="AK2085" s="9">
        <f t="shared" si="562"/>
        <v>2789978301.22</v>
      </c>
      <c r="AL2085" s="9">
        <f t="shared" si="563"/>
        <v>3404007077.17</v>
      </c>
      <c r="AM2085" s="9">
        <f t="shared" si="547"/>
        <v>376990563.04</v>
      </c>
      <c r="AN2085" s="9">
        <f t="shared" si="548"/>
        <v>237038212.91</v>
      </c>
      <c r="AO2085" s="14">
        <f>AN2085-VLOOKUP(A2085,[1]选股结果!A2085:BF5088,44,FALSE)</f>
        <v>84290187.38</v>
      </c>
      <c r="AP2085" s="9">
        <f t="shared" si="549"/>
        <v>2789506714.07</v>
      </c>
      <c r="AQ2085" s="9">
        <f t="shared" si="550"/>
        <v>471587.15</v>
      </c>
      <c r="AR2085" s="9">
        <f t="shared" si="551"/>
        <v>3251259051.64</v>
      </c>
      <c r="AS2085" s="9">
        <f t="shared" si="552"/>
        <v>2789978301.22</v>
      </c>
      <c r="AT2085" s="9">
        <f t="shared" si="553"/>
        <v>461280750.42</v>
      </c>
      <c r="AU2085" s="17">
        <f t="shared" si="554"/>
        <v>0.115952176388356</v>
      </c>
      <c r="AV2085" s="17">
        <f t="shared" si="555"/>
        <v>0.0729065906915148</v>
      </c>
      <c r="AW2085" s="17">
        <f t="shared" si="556"/>
        <v>0.0259253987582079</v>
      </c>
      <c r="AX2085" s="17">
        <f t="shared" si="557"/>
        <v>0.857977377306468</v>
      </c>
      <c r="AY2085" s="17">
        <f t="shared" si="558"/>
        <v>0.00014504754696865</v>
      </c>
      <c r="AZ2085" s="17">
        <f t="shared" si="559"/>
        <v>0.858122424853436</v>
      </c>
      <c r="BA2085" s="17">
        <f t="shared" si="560"/>
        <v>0.141877575146564</v>
      </c>
    </row>
    <row r="2086" spans="1:53">
      <c r="A2086" s="6" t="s">
        <v>4220</v>
      </c>
      <c r="B2086" s="6" t="s">
        <v>4221</v>
      </c>
      <c r="C2086" s="7">
        <v>30109692.95</v>
      </c>
      <c r="D2086" s="7">
        <v>362853678.68</v>
      </c>
      <c r="E2086" s="7">
        <v>0</v>
      </c>
      <c r="F2086" s="7">
        <v>0</v>
      </c>
      <c r="G2086" s="7">
        <v>100000000</v>
      </c>
      <c r="H2086" s="7">
        <v>0</v>
      </c>
      <c r="I2086" s="7">
        <v>227732561.63</v>
      </c>
      <c r="J2086" s="7"/>
      <c r="K2086" s="7">
        <v>52663763.61</v>
      </c>
      <c r="L2086" s="7">
        <v>0</v>
      </c>
      <c r="M2086" s="7">
        <v>0</v>
      </c>
      <c r="N2086" s="7">
        <v>0</v>
      </c>
      <c r="O2086" s="7">
        <v>13741480.76</v>
      </c>
      <c r="P2086" s="7">
        <v>0</v>
      </c>
      <c r="Q2086" s="7">
        <v>55588451.44</v>
      </c>
      <c r="R2086" s="7">
        <v>0</v>
      </c>
      <c r="S2086" s="7">
        <v>642442.03</v>
      </c>
      <c r="T2086" s="7">
        <v>10791126.46</v>
      </c>
      <c r="U2086" s="7">
        <v>0</v>
      </c>
      <c r="V2086" s="7">
        <v>0</v>
      </c>
      <c r="W2086" s="7">
        <v>0</v>
      </c>
      <c r="X2086" s="7">
        <v>0</v>
      </c>
      <c r="Y2086" s="7">
        <v>33450048.52</v>
      </c>
      <c r="Z2086" s="7">
        <v>160853948.65</v>
      </c>
      <c r="AA2086" s="7">
        <v>0</v>
      </c>
      <c r="AB2086" s="7">
        <v>0</v>
      </c>
      <c r="AC2086" s="7"/>
      <c r="AD2086" s="7">
        <v>16204358.17</v>
      </c>
      <c r="AE2086" s="7">
        <v>0</v>
      </c>
      <c r="AF2086" s="7">
        <v>0</v>
      </c>
      <c r="AG2086" s="7">
        <v>218492.95</v>
      </c>
      <c r="AH2086" s="7">
        <v>7011166.28</v>
      </c>
      <c r="AI2086" s="7">
        <v>0</v>
      </c>
      <c r="AJ2086" s="9">
        <f t="shared" si="561"/>
        <v>824013504.61</v>
      </c>
      <c r="AK2086" s="9">
        <f t="shared" si="562"/>
        <v>247847707.52</v>
      </c>
      <c r="AL2086" s="9">
        <f t="shared" si="563"/>
        <v>1071861212.13</v>
      </c>
      <c r="AM2086" s="9">
        <f t="shared" si="547"/>
        <v>476595159.44</v>
      </c>
      <c r="AN2086" s="9">
        <f t="shared" si="548"/>
        <v>347418345.17</v>
      </c>
      <c r="AO2086" s="14">
        <f>AN2086-VLOOKUP(A2086,[1]选股结果!A2086:BF5089,44,FALSE)</f>
        <v>210809675.48</v>
      </c>
      <c r="AP2086" s="9">
        <f t="shared" si="549"/>
        <v>217738014.57</v>
      </c>
      <c r="AQ2086" s="9">
        <f t="shared" si="550"/>
        <v>30109692.95</v>
      </c>
      <c r="AR2086" s="9">
        <f t="shared" si="551"/>
        <v>935252542.44</v>
      </c>
      <c r="AS2086" s="9">
        <f t="shared" si="552"/>
        <v>247847707.52</v>
      </c>
      <c r="AT2086" s="9">
        <f t="shared" si="553"/>
        <v>687404834.92</v>
      </c>
      <c r="AU2086" s="17">
        <f t="shared" si="554"/>
        <v>0.509589803623095</v>
      </c>
      <c r="AV2086" s="17">
        <f t="shared" si="555"/>
        <v>0.371470088991806</v>
      </c>
      <c r="AW2086" s="17">
        <f t="shared" si="556"/>
        <v>0.225404012193342</v>
      </c>
      <c r="AX2086" s="17">
        <f t="shared" si="557"/>
        <v>0.232811999635883</v>
      </c>
      <c r="AY2086" s="17">
        <f t="shared" si="558"/>
        <v>0.0321941845476797</v>
      </c>
      <c r="AZ2086" s="17">
        <f t="shared" si="559"/>
        <v>0.265006184183563</v>
      </c>
      <c r="BA2086" s="17">
        <f t="shared" si="560"/>
        <v>0.734993815816437</v>
      </c>
    </row>
    <row r="2087" spans="1:53">
      <c r="A2087" s="6" t="s">
        <v>4222</v>
      </c>
      <c r="B2087" s="6" t="s">
        <v>4223</v>
      </c>
      <c r="C2087" s="7">
        <v>290659702.68</v>
      </c>
      <c r="D2087" s="7">
        <v>362450986.15</v>
      </c>
      <c r="E2087" s="7">
        <v>0</v>
      </c>
      <c r="F2087" s="7">
        <v>0</v>
      </c>
      <c r="G2087" s="7">
        <v>0</v>
      </c>
      <c r="H2087" s="7">
        <v>0</v>
      </c>
      <c r="I2087" s="7">
        <v>2240030549.01</v>
      </c>
      <c r="J2087" s="7"/>
      <c r="K2087" s="7">
        <v>228778221.58</v>
      </c>
      <c r="L2087" s="7">
        <v>0</v>
      </c>
      <c r="M2087" s="7">
        <v>0</v>
      </c>
      <c r="N2087" s="7">
        <v>0</v>
      </c>
      <c r="O2087" s="7">
        <v>191216625.85</v>
      </c>
      <c r="P2087" s="7">
        <v>0</v>
      </c>
      <c r="Q2087" s="7">
        <v>426572876.23</v>
      </c>
      <c r="R2087" s="7">
        <v>639490486.39</v>
      </c>
      <c r="S2087" s="7">
        <v>0</v>
      </c>
      <c r="T2087" s="7">
        <v>163517384.59</v>
      </c>
      <c r="U2087" s="7">
        <v>0</v>
      </c>
      <c r="V2087" s="7">
        <v>22126962.49</v>
      </c>
      <c r="W2087" s="7">
        <v>0</v>
      </c>
      <c r="X2087" s="7">
        <v>51858283.1</v>
      </c>
      <c r="Y2087" s="7">
        <v>3676117716.21</v>
      </c>
      <c r="Z2087" s="7">
        <v>123708216.85</v>
      </c>
      <c r="AA2087" s="7">
        <v>0</v>
      </c>
      <c r="AB2087" s="7">
        <v>0</v>
      </c>
      <c r="AC2087" s="7"/>
      <c r="AD2087" s="7">
        <v>1632376415.29</v>
      </c>
      <c r="AE2087" s="7">
        <v>1597949.03</v>
      </c>
      <c r="AF2087" s="7">
        <v>17090163.86</v>
      </c>
      <c r="AG2087" s="7">
        <v>38679257.19</v>
      </c>
      <c r="AH2087" s="7">
        <v>160190240.09</v>
      </c>
      <c r="AI2087" s="7">
        <v>0</v>
      </c>
      <c r="AJ2087" s="9">
        <f t="shared" si="561"/>
        <v>4252057129.8</v>
      </c>
      <c r="AK2087" s="9">
        <f t="shared" si="562"/>
        <v>6014404906.79</v>
      </c>
      <c r="AL2087" s="9">
        <f t="shared" si="563"/>
        <v>10266462036.59</v>
      </c>
      <c r="AM2087" s="9">
        <f t="shared" si="547"/>
        <v>605525895.1</v>
      </c>
      <c r="AN2087" s="9">
        <f t="shared" si="548"/>
        <v>3720516480.29</v>
      </c>
      <c r="AO2087" s="14" t="e">
        <f>AN2087-VLOOKUP(A2087,[1]选股结果!A2087:BF5090,44,FALSE)</f>
        <v>#N/A</v>
      </c>
      <c r="AP2087" s="9">
        <f t="shared" si="549"/>
        <v>5649759958.52</v>
      </c>
      <c r="AQ2087" s="9">
        <f t="shared" si="550"/>
        <v>290659702.68</v>
      </c>
      <c r="AR2087" s="9" t="e">
        <f t="shared" si="551"/>
        <v>#N/A</v>
      </c>
      <c r="AS2087" s="9">
        <f t="shared" si="552"/>
        <v>5940419661.2</v>
      </c>
      <c r="AT2087" s="9" t="e">
        <f t="shared" si="553"/>
        <v>#N/A</v>
      </c>
      <c r="AU2087" s="17" t="e">
        <f t="shared" si="554"/>
        <v>#N/A</v>
      </c>
      <c r="AV2087" s="17" t="e">
        <f t="shared" si="555"/>
        <v>#N/A</v>
      </c>
      <c r="AW2087" s="17" t="e">
        <f t="shared" si="556"/>
        <v>#N/A</v>
      </c>
      <c r="AX2087" s="17" t="e">
        <f t="shared" si="557"/>
        <v>#N/A</v>
      </c>
      <c r="AY2087" s="17" t="e">
        <f t="shared" si="558"/>
        <v>#N/A</v>
      </c>
      <c r="AZ2087" s="17" t="e">
        <f t="shared" si="559"/>
        <v>#N/A</v>
      </c>
      <c r="BA2087" s="17" t="e">
        <f t="shared" si="560"/>
        <v>#N/A</v>
      </c>
    </row>
    <row r="2088" spans="1:53">
      <c r="A2088" s="6" t="s">
        <v>4224</v>
      </c>
      <c r="B2088" s="6" t="s">
        <v>4225</v>
      </c>
      <c r="C2088" s="7">
        <v>0</v>
      </c>
      <c r="D2088" s="7">
        <v>361989038.75</v>
      </c>
      <c r="E2088" s="7">
        <v>0</v>
      </c>
      <c r="F2088" s="7">
        <v>0</v>
      </c>
      <c r="G2088" s="7">
        <v>0</v>
      </c>
      <c r="H2088" s="7">
        <v>0</v>
      </c>
      <c r="I2088" s="7">
        <v>996394326.57</v>
      </c>
      <c r="J2088" s="7"/>
      <c r="K2088" s="7">
        <v>173921906.73</v>
      </c>
      <c r="L2088" s="7">
        <v>0</v>
      </c>
      <c r="M2088" s="7">
        <v>0</v>
      </c>
      <c r="N2088" s="7">
        <v>0</v>
      </c>
      <c r="O2088" s="7">
        <v>11465849.3</v>
      </c>
      <c r="P2088" s="7">
        <v>0</v>
      </c>
      <c r="Q2088" s="7">
        <v>1406337188.3</v>
      </c>
      <c r="R2088" s="7">
        <v>0</v>
      </c>
      <c r="S2088" s="7">
        <v>0</v>
      </c>
      <c r="T2088" s="7">
        <v>41693327.45</v>
      </c>
      <c r="U2088" s="7">
        <v>0</v>
      </c>
      <c r="V2088" s="7">
        <v>0</v>
      </c>
      <c r="W2088" s="7">
        <v>0</v>
      </c>
      <c r="X2088" s="7">
        <v>0</v>
      </c>
      <c r="Y2088" s="7">
        <v>2881674146.94</v>
      </c>
      <c r="Z2088" s="7">
        <v>2253005053.62</v>
      </c>
      <c r="AA2088" s="7">
        <v>0</v>
      </c>
      <c r="AB2088" s="7">
        <v>0</v>
      </c>
      <c r="AC2088" s="7"/>
      <c r="AD2088" s="7">
        <v>664954168.56</v>
      </c>
      <c r="AE2088" s="7">
        <v>259926453.2</v>
      </c>
      <c r="AF2088" s="7">
        <v>0</v>
      </c>
      <c r="AG2088" s="7">
        <v>7023584.84</v>
      </c>
      <c r="AH2088" s="7">
        <v>120465544.43</v>
      </c>
      <c r="AI2088" s="7">
        <v>1903162.62</v>
      </c>
      <c r="AJ2088" s="9">
        <f t="shared" si="561"/>
        <v>2991801637.1</v>
      </c>
      <c r="AK2088" s="9">
        <f t="shared" si="562"/>
        <v>6188952114.21</v>
      </c>
      <c r="AL2088" s="9">
        <f t="shared" si="563"/>
        <v>9180753751.31</v>
      </c>
      <c r="AM2088" s="9">
        <f t="shared" si="547"/>
        <v>373454888.05</v>
      </c>
      <c r="AN2088" s="9">
        <f t="shared" si="548"/>
        <v>2618346749.05</v>
      </c>
      <c r="AO2088" s="14" t="e">
        <f>AN2088-VLOOKUP(A2088,[1]选股结果!A2088:BF5091,44,FALSE)</f>
        <v>#N/A</v>
      </c>
      <c r="AP2088" s="9">
        <f t="shared" si="549"/>
        <v>6188952114.21</v>
      </c>
      <c r="AQ2088" s="9">
        <f t="shared" si="550"/>
        <v>0</v>
      </c>
      <c r="AR2088" s="9" t="e">
        <f t="shared" si="551"/>
        <v>#N/A</v>
      </c>
      <c r="AS2088" s="9">
        <f t="shared" si="552"/>
        <v>6188952114.21</v>
      </c>
      <c r="AT2088" s="9" t="e">
        <f t="shared" si="553"/>
        <v>#N/A</v>
      </c>
      <c r="AU2088" s="17" t="e">
        <f t="shared" si="554"/>
        <v>#N/A</v>
      </c>
      <c r="AV2088" s="17" t="e">
        <f t="shared" si="555"/>
        <v>#N/A</v>
      </c>
      <c r="AW2088" s="17" t="e">
        <f t="shared" si="556"/>
        <v>#N/A</v>
      </c>
      <c r="AX2088" s="17" t="e">
        <f t="shared" si="557"/>
        <v>#N/A</v>
      </c>
      <c r="AY2088" s="17" t="e">
        <f t="shared" si="558"/>
        <v>#N/A</v>
      </c>
      <c r="AZ2088" s="17" t="e">
        <f t="shared" si="559"/>
        <v>#N/A</v>
      </c>
      <c r="BA2088" s="17" t="e">
        <f t="shared" si="560"/>
        <v>#N/A</v>
      </c>
    </row>
    <row r="2089" spans="1:53">
      <c r="A2089" s="6" t="s">
        <v>4226</v>
      </c>
      <c r="B2089" s="6" t="s">
        <v>4227</v>
      </c>
      <c r="C2089" s="7">
        <v>1407643072.1</v>
      </c>
      <c r="D2089" s="7">
        <v>361702149.39</v>
      </c>
      <c r="E2089" s="7">
        <v>0</v>
      </c>
      <c r="F2089" s="7">
        <v>0</v>
      </c>
      <c r="G2089" s="7">
        <v>105056000</v>
      </c>
      <c r="H2089" s="7">
        <v>0</v>
      </c>
      <c r="I2089" s="7">
        <v>251755948.78</v>
      </c>
      <c r="J2089" s="7"/>
      <c r="K2089" s="7">
        <v>47307597.05</v>
      </c>
      <c r="L2089" s="7">
        <v>0</v>
      </c>
      <c r="M2089" s="7">
        <v>0</v>
      </c>
      <c r="N2089" s="7">
        <v>0</v>
      </c>
      <c r="O2089" s="7">
        <v>65582955.78</v>
      </c>
      <c r="P2089" s="7">
        <v>0</v>
      </c>
      <c r="Q2089" s="7">
        <v>234022313.24</v>
      </c>
      <c r="R2089" s="7">
        <v>0</v>
      </c>
      <c r="S2089" s="7">
        <v>0</v>
      </c>
      <c r="T2089" s="7">
        <v>14992095.77</v>
      </c>
      <c r="U2089" s="7">
        <v>0</v>
      </c>
      <c r="V2089" s="7">
        <v>0</v>
      </c>
      <c r="W2089" s="7">
        <v>0</v>
      </c>
      <c r="X2089" s="7">
        <v>695340842.43</v>
      </c>
      <c r="Y2089" s="7">
        <v>784385779.79</v>
      </c>
      <c r="Z2089" s="7">
        <v>32262723.88</v>
      </c>
      <c r="AA2089" s="7">
        <v>0</v>
      </c>
      <c r="AB2089" s="7">
        <v>0</v>
      </c>
      <c r="AC2089" s="7"/>
      <c r="AD2089" s="7">
        <v>51430520.71</v>
      </c>
      <c r="AE2089" s="7">
        <v>0</v>
      </c>
      <c r="AF2089" s="7">
        <v>90580584.67</v>
      </c>
      <c r="AG2089" s="7">
        <v>60251647.29</v>
      </c>
      <c r="AH2089" s="7">
        <v>60500496.17</v>
      </c>
      <c r="AI2089" s="7">
        <v>24789758.9</v>
      </c>
      <c r="AJ2089" s="9">
        <f t="shared" si="561"/>
        <v>1080419060.01</v>
      </c>
      <c r="AK2089" s="9">
        <f t="shared" si="562"/>
        <v>3207185425.94</v>
      </c>
      <c r="AL2089" s="9">
        <f t="shared" si="563"/>
        <v>4287604485.95</v>
      </c>
      <c r="AM2089" s="9">
        <f t="shared" si="547"/>
        <v>1227681947.6</v>
      </c>
      <c r="AN2089" s="9">
        <f t="shared" si="548"/>
        <v>548077954.84</v>
      </c>
      <c r="AO2089" s="14" t="e">
        <f>AN2089-VLOOKUP(A2089,[1]选股结果!A2089:BF5092,44,FALSE)</f>
        <v>#N/A</v>
      </c>
      <c r="AP2089" s="9">
        <f t="shared" si="549"/>
        <v>1104201511.41</v>
      </c>
      <c r="AQ2089" s="9">
        <f t="shared" si="550"/>
        <v>1407643072.1</v>
      </c>
      <c r="AR2089" s="9" t="e">
        <f t="shared" si="551"/>
        <v>#N/A</v>
      </c>
      <c r="AS2089" s="9">
        <f t="shared" si="552"/>
        <v>2511844583.51</v>
      </c>
      <c r="AT2089" s="9" t="e">
        <f t="shared" si="553"/>
        <v>#N/A</v>
      </c>
      <c r="AU2089" s="17" t="e">
        <f t="shared" si="554"/>
        <v>#N/A</v>
      </c>
      <c r="AV2089" s="17" t="e">
        <f t="shared" si="555"/>
        <v>#N/A</v>
      </c>
      <c r="AW2089" s="17" t="e">
        <f t="shared" si="556"/>
        <v>#N/A</v>
      </c>
      <c r="AX2089" s="17" t="e">
        <f t="shared" si="557"/>
        <v>#N/A</v>
      </c>
      <c r="AY2089" s="17" t="e">
        <f t="shared" si="558"/>
        <v>#N/A</v>
      </c>
      <c r="AZ2089" s="17" t="e">
        <f t="shared" si="559"/>
        <v>#N/A</v>
      </c>
      <c r="BA2089" s="17" t="e">
        <f t="shared" si="560"/>
        <v>#N/A</v>
      </c>
    </row>
    <row r="2090" spans="1:53">
      <c r="A2090" s="6" t="s">
        <v>4228</v>
      </c>
      <c r="B2090" s="6" t="s">
        <v>4229</v>
      </c>
      <c r="C2090" s="7">
        <v>397708747.67</v>
      </c>
      <c r="D2090" s="7">
        <v>361547350.85</v>
      </c>
      <c r="E2090" s="7">
        <v>0</v>
      </c>
      <c r="F2090" s="7">
        <v>0</v>
      </c>
      <c r="G2090" s="7">
        <v>0</v>
      </c>
      <c r="H2090" s="7">
        <v>0</v>
      </c>
      <c r="I2090" s="7">
        <v>199863782.15</v>
      </c>
      <c r="J2090" s="7"/>
      <c r="K2090" s="7">
        <v>38126287.95</v>
      </c>
      <c r="L2090" s="7">
        <v>0</v>
      </c>
      <c r="M2090" s="7">
        <v>0</v>
      </c>
      <c r="N2090" s="7">
        <v>0</v>
      </c>
      <c r="O2090" s="7">
        <v>33780928.15</v>
      </c>
      <c r="P2090" s="7">
        <v>0</v>
      </c>
      <c r="Q2090" s="7">
        <v>301834276.62</v>
      </c>
      <c r="R2090" s="7">
        <v>0</v>
      </c>
      <c r="S2090" s="7">
        <v>0</v>
      </c>
      <c r="T2090" s="7">
        <v>595910218.6</v>
      </c>
      <c r="U2090" s="7">
        <v>0</v>
      </c>
      <c r="V2090" s="7">
        <v>0</v>
      </c>
      <c r="W2090" s="7">
        <v>0</v>
      </c>
      <c r="X2090" s="7">
        <v>0</v>
      </c>
      <c r="Y2090" s="7">
        <v>1077867293.03</v>
      </c>
      <c r="Z2090" s="7">
        <v>35153006.9</v>
      </c>
      <c r="AA2090" s="7">
        <v>0</v>
      </c>
      <c r="AB2090" s="7">
        <v>0</v>
      </c>
      <c r="AC2090" s="7"/>
      <c r="AD2090" s="7">
        <v>48548076.5</v>
      </c>
      <c r="AE2090" s="7">
        <v>0</v>
      </c>
      <c r="AF2090" s="7">
        <v>0</v>
      </c>
      <c r="AG2090" s="7">
        <v>4468651.93</v>
      </c>
      <c r="AH2090" s="7">
        <v>9165638.39</v>
      </c>
      <c r="AI2090" s="7">
        <v>4440968.31</v>
      </c>
      <c r="AJ2090" s="9">
        <f t="shared" si="561"/>
        <v>1531062844.32</v>
      </c>
      <c r="AK2090" s="9">
        <f t="shared" si="562"/>
        <v>1577352382.73</v>
      </c>
      <c r="AL2090" s="9">
        <f t="shared" si="563"/>
        <v>3108415227.05</v>
      </c>
      <c r="AM2090" s="9">
        <f t="shared" si="547"/>
        <v>395328279</v>
      </c>
      <c r="AN2090" s="9">
        <f t="shared" si="548"/>
        <v>1135734565.32</v>
      </c>
      <c r="AO2090" s="14" t="e">
        <f>AN2090-VLOOKUP(A2090,[1]选股结果!A2090:BF5093,44,FALSE)</f>
        <v>#N/A</v>
      </c>
      <c r="AP2090" s="9">
        <f t="shared" si="549"/>
        <v>1179643635.06</v>
      </c>
      <c r="AQ2090" s="9">
        <f t="shared" si="550"/>
        <v>397708747.67</v>
      </c>
      <c r="AR2090" s="9" t="e">
        <f t="shared" si="551"/>
        <v>#N/A</v>
      </c>
      <c r="AS2090" s="9">
        <f t="shared" si="552"/>
        <v>1577352382.73</v>
      </c>
      <c r="AT2090" s="9" t="e">
        <f t="shared" si="553"/>
        <v>#N/A</v>
      </c>
      <c r="AU2090" s="17" t="e">
        <f t="shared" si="554"/>
        <v>#N/A</v>
      </c>
      <c r="AV2090" s="17" t="e">
        <f t="shared" si="555"/>
        <v>#N/A</v>
      </c>
      <c r="AW2090" s="17" t="e">
        <f t="shared" si="556"/>
        <v>#N/A</v>
      </c>
      <c r="AX2090" s="17" t="e">
        <f t="shared" si="557"/>
        <v>#N/A</v>
      </c>
      <c r="AY2090" s="17" t="e">
        <f t="shared" si="558"/>
        <v>#N/A</v>
      </c>
      <c r="AZ2090" s="17" t="e">
        <f t="shared" si="559"/>
        <v>#N/A</v>
      </c>
      <c r="BA2090" s="17" t="e">
        <f t="shared" si="560"/>
        <v>#N/A</v>
      </c>
    </row>
    <row r="2091" spans="1:53">
      <c r="A2091" s="6" t="s">
        <v>4230</v>
      </c>
      <c r="B2091" s="6" t="s">
        <v>4231</v>
      </c>
      <c r="C2091" s="7">
        <v>24320864.07</v>
      </c>
      <c r="D2091" s="7">
        <v>360806726.73</v>
      </c>
      <c r="E2091" s="7">
        <v>0</v>
      </c>
      <c r="F2091" s="7">
        <v>0</v>
      </c>
      <c r="G2091" s="7">
        <v>30000000</v>
      </c>
      <c r="H2091" s="7">
        <v>0</v>
      </c>
      <c r="I2091" s="7">
        <v>859644270.2</v>
      </c>
      <c r="J2091" s="7"/>
      <c r="K2091" s="7">
        <v>31620609.34</v>
      </c>
      <c r="L2091" s="7">
        <v>0</v>
      </c>
      <c r="M2091" s="7">
        <v>0</v>
      </c>
      <c r="N2091" s="7">
        <v>0</v>
      </c>
      <c r="O2091" s="7">
        <v>137209858.31</v>
      </c>
      <c r="P2091" s="7">
        <v>0</v>
      </c>
      <c r="Q2091" s="7">
        <v>557874324.84</v>
      </c>
      <c r="R2091" s="7">
        <v>0</v>
      </c>
      <c r="S2091" s="7">
        <v>0</v>
      </c>
      <c r="T2091" s="7">
        <v>12532390.86</v>
      </c>
      <c r="U2091" s="7">
        <v>0</v>
      </c>
      <c r="V2091" s="7">
        <v>0</v>
      </c>
      <c r="W2091" s="7">
        <v>0</v>
      </c>
      <c r="X2091" s="7">
        <v>0</v>
      </c>
      <c r="Y2091" s="7">
        <v>685603486.45</v>
      </c>
      <c r="Z2091" s="7">
        <v>24440923.49</v>
      </c>
      <c r="AA2091" s="7">
        <v>0</v>
      </c>
      <c r="AB2091" s="7">
        <v>0</v>
      </c>
      <c r="AC2091" s="7"/>
      <c r="AD2091" s="7">
        <v>201807661.15</v>
      </c>
      <c r="AE2091" s="7">
        <v>0</v>
      </c>
      <c r="AF2091" s="7">
        <v>208622310.45</v>
      </c>
      <c r="AG2091" s="7">
        <v>13062638.79</v>
      </c>
      <c r="AH2091" s="7">
        <v>46790016.01</v>
      </c>
      <c r="AI2091" s="7">
        <v>11269124.02</v>
      </c>
      <c r="AJ2091" s="9">
        <f t="shared" si="561"/>
        <v>1989688180.28</v>
      </c>
      <c r="AK2091" s="9">
        <f t="shared" si="562"/>
        <v>1215917024.43</v>
      </c>
      <c r="AL2091" s="9">
        <f t="shared" si="563"/>
        <v>3205605204.71</v>
      </c>
      <c r="AM2091" s="9">
        <f t="shared" si="547"/>
        <v>528016585.04</v>
      </c>
      <c r="AN2091" s="9">
        <f t="shared" si="548"/>
        <v>1461671595.24</v>
      </c>
      <c r="AO2091" s="14" t="e">
        <f>AN2091-VLOOKUP(A2091,[1]选股结果!A2091:BF5094,44,FALSE)</f>
        <v>#N/A</v>
      </c>
      <c r="AP2091" s="9">
        <f t="shared" si="549"/>
        <v>1191596160.36</v>
      </c>
      <c r="AQ2091" s="9">
        <f t="shared" si="550"/>
        <v>24320864.07</v>
      </c>
      <c r="AR2091" s="9" t="e">
        <f t="shared" si="551"/>
        <v>#N/A</v>
      </c>
      <c r="AS2091" s="9">
        <f t="shared" si="552"/>
        <v>1215917024.43</v>
      </c>
      <c r="AT2091" s="9" t="e">
        <f t="shared" si="553"/>
        <v>#N/A</v>
      </c>
      <c r="AU2091" s="17" t="e">
        <f t="shared" si="554"/>
        <v>#N/A</v>
      </c>
      <c r="AV2091" s="17" t="e">
        <f t="shared" si="555"/>
        <v>#N/A</v>
      </c>
      <c r="AW2091" s="17" t="e">
        <f t="shared" si="556"/>
        <v>#N/A</v>
      </c>
      <c r="AX2091" s="17" t="e">
        <f t="shared" si="557"/>
        <v>#N/A</v>
      </c>
      <c r="AY2091" s="17" t="e">
        <f t="shared" si="558"/>
        <v>#N/A</v>
      </c>
      <c r="AZ2091" s="17" t="e">
        <f t="shared" si="559"/>
        <v>#N/A</v>
      </c>
      <c r="BA2091" s="17" t="e">
        <f t="shared" si="560"/>
        <v>#N/A</v>
      </c>
    </row>
    <row r="2092" spans="1:53">
      <c r="A2092" s="6" t="s">
        <v>4232</v>
      </c>
      <c r="B2092" s="6" t="s">
        <v>4233</v>
      </c>
      <c r="C2092" s="7">
        <v>93785033.54</v>
      </c>
      <c r="D2092" s="7">
        <v>360797626.6</v>
      </c>
      <c r="E2092" s="7">
        <v>0</v>
      </c>
      <c r="F2092" s="7">
        <v>0</v>
      </c>
      <c r="G2092" s="7">
        <v>137674146.08</v>
      </c>
      <c r="H2092" s="7">
        <v>0</v>
      </c>
      <c r="I2092" s="7">
        <v>1057913649.43</v>
      </c>
      <c r="J2092" s="7"/>
      <c r="K2092" s="7">
        <v>209119574.42</v>
      </c>
      <c r="L2092" s="7">
        <v>0</v>
      </c>
      <c r="M2092" s="7">
        <v>0</v>
      </c>
      <c r="N2092" s="7">
        <v>0</v>
      </c>
      <c r="O2092" s="7">
        <v>86804968.16</v>
      </c>
      <c r="P2092" s="7">
        <v>0</v>
      </c>
      <c r="Q2092" s="7">
        <v>505794963.99</v>
      </c>
      <c r="R2092" s="7">
        <v>105833636.45</v>
      </c>
      <c r="S2092" s="7">
        <v>0</v>
      </c>
      <c r="T2092" s="7">
        <v>12710153.51</v>
      </c>
      <c r="U2092" s="7">
        <v>0</v>
      </c>
      <c r="V2092" s="7">
        <v>0</v>
      </c>
      <c r="W2092" s="7">
        <v>0</v>
      </c>
      <c r="X2092" s="7">
        <v>123224353.81</v>
      </c>
      <c r="Y2092" s="7">
        <v>1090624554.75</v>
      </c>
      <c r="Z2092" s="7">
        <v>235925098.93</v>
      </c>
      <c r="AA2092" s="7">
        <v>0</v>
      </c>
      <c r="AB2092" s="7">
        <v>0</v>
      </c>
      <c r="AC2092" s="7"/>
      <c r="AD2092" s="7">
        <v>385155445.2</v>
      </c>
      <c r="AE2092" s="7">
        <v>0</v>
      </c>
      <c r="AF2092" s="7">
        <v>33852186.36</v>
      </c>
      <c r="AG2092" s="7">
        <v>18072969.57</v>
      </c>
      <c r="AH2092" s="7">
        <v>53378845.83</v>
      </c>
      <c r="AI2092" s="7">
        <v>151118872.85</v>
      </c>
      <c r="AJ2092" s="9">
        <f t="shared" si="561"/>
        <v>2476648718.64</v>
      </c>
      <c r="AK2092" s="9">
        <f t="shared" si="562"/>
        <v>2185137360.84</v>
      </c>
      <c r="AL2092" s="9">
        <f t="shared" si="563"/>
        <v>4661786079.48</v>
      </c>
      <c r="AM2092" s="9">
        <f t="shared" si="547"/>
        <v>708501094.65</v>
      </c>
      <c r="AN2092" s="9">
        <f t="shared" si="548"/>
        <v>1891371977.8</v>
      </c>
      <c r="AO2092" s="14" t="e">
        <f>AN2092-VLOOKUP(A2092,[1]选股结果!A2092:BF5095,44,FALSE)</f>
        <v>#N/A</v>
      </c>
      <c r="AP2092" s="9">
        <f t="shared" si="549"/>
        <v>1968127973.49</v>
      </c>
      <c r="AQ2092" s="9">
        <f t="shared" si="550"/>
        <v>93785033.54</v>
      </c>
      <c r="AR2092" s="9" t="e">
        <f t="shared" si="551"/>
        <v>#N/A</v>
      </c>
      <c r="AS2092" s="9">
        <f t="shared" si="552"/>
        <v>2061913007.03</v>
      </c>
      <c r="AT2092" s="9" t="e">
        <f t="shared" si="553"/>
        <v>#N/A</v>
      </c>
      <c r="AU2092" s="17" t="e">
        <f t="shared" si="554"/>
        <v>#N/A</v>
      </c>
      <c r="AV2092" s="17" t="e">
        <f t="shared" si="555"/>
        <v>#N/A</v>
      </c>
      <c r="AW2092" s="17" t="e">
        <f t="shared" si="556"/>
        <v>#N/A</v>
      </c>
      <c r="AX2092" s="17" t="e">
        <f t="shared" si="557"/>
        <v>#N/A</v>
      </c>
      <c r="AY2092" s="17" t="e">
        <f t="shared" si="558"/>
        <v>#N/A</v>
      </c>
      <c r="AZ2092" s="17" t="e">
        <f t="shared" si="559"/>
        <v>#N/A</v>
      </c>
      <c r="BA2092" s="17" t="e">
        <f t="shared" si="560"/>
        <v>#N/A</v>
      </c>
    </row>
    <row r="2093" spans="1:53">
      <c r="A2093" s="6" t="s">
        <v>4234</v>
      </c>
      <c r="B2093" s="6" t="s">
        <v>4235</v>
      </c>
      <c r="C2093" s="7">
        <v>808236577.06</v>
      </c>
      <c r="D2093" s="7">
        <v>359942246.32</v>
      </c>
      <c r="E2093" s="7">
        <v>0</v>
      </c>
      <c r="F2093" s="7">
        <v>0</v>
      </c>
      <c r="G2093" s="7">
        <v>234373993.15</v>
      </c>
      <c r="H2093" s="7">
        <v>0</v>
      </c>
      <c r="I2093" s="7">
        <v>286119894.64</v>
      </c>
      <c r="J2093" s="7"/>
      <c r="K2093" s="7">
        <v>44490000.94</v>
      </c>
      <c r="L2093" s="7">
        <v>0</v>
      </c>
      <c r="M2093" s="7">
        <v>0</v>
      </c>
      <c r="N2093" s="7">
        <v>0</v>
      </c>
      <c r="O2093" s="7">
        <v>41900223.14</v>
      </c>
      <c r="P2093" s="7">
        <v>0</v>
      </c>
      <c r="Q2093" s="7">
        <v>446731967.83</v>
      </c>
      <c r="R2093" s="7">
        <v>0</v>
      </c>
      <c r="S2093" s="7">
        <v>0</v>
      </c>
      <c r="T2093" s="7">
        <v>15272001.87</v>
      </c>
      <c r="U2093" s="7">
        <v>0</v>
      </c>
      <c r="V2093" s="7">
        <v>0</v>
      </c>
      <c r="W2093" s="7">
        <v>0</v>
      </c>
      <c r="X2093" s="7">
        <v>0</v>
      </c>
      <c r="Y2093" s="7">
        <v>1236848857.3</v>
      </c>
      <c r="Z2093" s="7">
        <v>105361463.89</v>
      </c>
      <c r="AA2093" s="7">
        <v>0</v>
      </c>
      <c r="AB2093" s="7">
        <v>0</v>
      </c>
      <c r="AC2093" s="7"/>
      <c r="AD2093" s="7">
        <v>221374802.41</v>
      </c>
      <c r="AE2093" s="7">
        <v>0</v>
      </c>
      <c r="AF2093" s="7">
        <v>27274574.95</v>
      </c>
      <c r="AG2093" s="7">
        <v>2937852.21</v>
      </c>
      <c r="AH2093" s="7">
        <v>7802239.76</v>
      </c>
      <c r="AI2093" s="7">
        <v>37998857.9</v>
      </c>
      <c r="AJ2093" s="9">
        <f t="shared" si="561"/>
        <v>1428830327.89</v>
      </c>
      <c r="AK2093" s="9">
        <f t="shared" si="562"/>
        <v>2447835225.48</v>
      </c>
      <c r="AL2093" s="9">
        <f t="shared" si="563"/>
        <v>3876665553.37</v>
      </c>
      <c r="AM2093" s="9">
        <f t="shared" si="547"/>
        <v>636216462.61</v>
      </c>
      <c r="AN2093" s="9">
        <f t="shared" si="548"/>
        <v>792613865.28</v>
      </c>
      <c r="AO2093" s="14" t="e">
        <f>AN2093-VLOOKUP(A2093,[1]选股结果!A2093:BF5096,44,FALSE)</f>
        <v>#N/A</v>
      </c>
      <c r="AP2093" s="9">
        <f t="shared" si="549"/>
        <v>1639598648.42</v>
      </c>
      <c r="AQ2093" s="9">
        <f t="shared" si="550"/>
        <v>808236577.06</v>
      </c>
      <c r="AR2093" s="9" t="e">
        <f t="shared" si="551"/>
        <v>#N/A</v>
      </c>
      <c r="AS2093" s="9">
        <f t="shared" si="552"/>
        <v>2447835225.48</v>
      </c>
      <c r="AT2093" s="9" t="e">
        <f t="shared" si="553"/>
        <v>#N/A</v>
      </c>
      <c r="AU2093" s="17" t="e">
        <f t="shared" si="554"/>
        <v>#N/A</v>
      </c>
      <c r="AV2093" s="17" t="e">
        <f t="shared" si="555"/>
        <v>#N/A</v>
      </c>
      <c r="AW2093" s="17" t="e">
        <f t="shared" si="556"/>
        <v>#N/A</v>
      </c>
      <c r="AX2093" s="17" t="e">
        <f t="shared" si="557"/>
        <v>#N/A</v>
      </c>
      <c r="AY2093" s="17" t="e">
        <f t="shared" si="558"/>
        <v>#N/A</v>
      </c>
      <c r="AZ2093" s="17" t="e">
        <f t="shared" si="559"/>
        <v>#N/A</v>
      </c>
      <c r="BA2093" s="17" t="e">
        <f t="shared" si="560"/>
        <v>#N/A</v>
      </c>
    </row>
    <row r="2094" spans="1:53">
      <c r="A2094" s="6" t="s">
        <v>4236</v>
      </c>
      <c r="B2094" s="6" t="s">
        <v>4237</v>
      </c>
      <c r="C2094" s="7">
        <v>95316583.36</v>
      </c>
      <c r="D2094" s="7">
        <v>359120661.57</v>
      </c>
      <c r="E2094" s="7">
        <v>0</v>
      </c>
      <c r="F2094" s="7">
        <v>0</v>
      </c>
      <c r="G2094" s="7">
        <v>275000000</v>
      </c>
      <c r="H2094" s="7">
        <v>0</v>
      </c>
      <c r="I2094" s="7">
        <v>441448228.49</v>
      </c>
      <c r="J2094" s="7"/>
      <c r="K2094" s="7">
        <v>49905080.89</v>
      </c>
      <c r="L2094" s="7">
        <v>0</v>
      </c>
      <c r="M2094" s="7">
        <v>0</v>
      </c>
      <c r="N2094" s="7">
        <v>0</v>
      </c>
      <c r="O2094" s="7">
        <v>59341438.5</v>
      </c>
      <c r="P2094" s="7">
        <v>0</v>
      </c>
      <c r="Q2094" s="7">
        <v>116627266.91</v>
      </c>
      <c r="R2094" s="7">
        <v>27331602</v>
      </c>
      <c r="S2094" s="7">
        <v>0</v>
      </c>
      <c r="T2094" s="7">
        <v>23828179.1</v>
      </c>
      <c r="U2094" s="7">
        <v>0</v>
      </c>
      <c r="V2094" s="7">
        <v>0</v>
      </c>
      <c r="W2094" s="7">
        <v>154513510.04</v>
      </c>
      <c r="X2094" s="7">
        <v>25955853.75</v>
      </c>
      <c r="Y2094" s="7">
        <v>192278388.6</v>
      </c>
      <c r="Z2094" s="7">
        <v>116203013.99</v>
      </c>
      <c r="AA2094" s="7">
        <v>0</v>
      </c>
      <c r="AB2094" s="7">
        <v>0</v>
      </c>
      <c r="AC2094" s="7"/>
      <c r="AD2094" s="7">
        <v>93147926.15</v>
      </c>
      <c r="AE2094" s="7">
        <v>18177308.41</v>
      </c>
      <c r="AF2094" s="7">
        <v>480174592.98</v>
      </c>
      <c r="AG2094" s="7">
        <v>3068516.75</v>
      </c>
      <c r="AH2094" s="7">
        <v>21530765.71</v>
      </c>
      <c r="AI2094" s="7">
        <v>0</v>
      </c>
      <c r="AJ2094" s="9">
        <f t="shared" si="561"/>
        <v>1352602457.46</v>
      </c>
      <c r="AK2094" s="9">
        <f t="shared" si="562"/>
        <v>1200366459.74</v>
      </c>
      <c r="AL2094" s="9">
        <f t="shared" si="563"/>
        <v>2552968917.2</v>
      </c>
      <c r="AM2094" s="9">
        <f t="shared" si="547"/>
        <v>873931463.86</v>
      </c>
      <c r="AN2094" s="9">
        <f t="shared" si="548"/>
        <v>659140357.39</v>
      </c>
      <c r="AO2094" s="14">
        <f>AN2094-VLOOKUP(A2094,[1]选股结果!A2094:BF5097,44,FALSE)</f>
        <v>54590940.73</v>
      </c>
      <c r="AP2094" s="9">
        <f t="shared" si="549"/>
        <v>924580512.59</v>
      </c>
      <c r="AQ2094" s="9">
        <f t="shared" si="550"/>
        <v>95316583.36</v>
      </c>
      <c r="AR2094" s="9">
        <f t="shared" si="551"/>
        <v>1948419500.54</v>
      </c>
      <c r="AS2094" s="9">
        <f t="shared" si="552"/>
        <v>1019897095.95</v>
      </c>
      <c r="AT2094" s="9">
        <f t="shared" si="553"/>
        <v>928522404.59</v>
      </c>
      <c r="AU2094" s="17">
        <f t="shared" si="554"/>
        <v>0.448533523513695</v>
      </c>
      <c r="AV2094" s="17">
        <f t="shared" si="555"/>
        <v>0.338294888347874</v>
      </c>
      <c r="AW2094" s="17">
        <f t="shared" si="556"/>
        <v>0.0280180632121934</v>
      </c>
      <c r="AX2094" s="17">
        <f t="shared" si="557"/>
        <v>0.474528463882524</v>
      </c>
      <c r="AY2094" s="17">
        <f t="shared" si="558"/>
        <v>0.048919949391588</v>
      </c>
      <c r="AZ2094" s="17">
        <f t="shared" si="559"/>
        <v>0.523448413274112</v>
      </c>
      <c r="BA2094" s="17">
        <f t="shared" si="560"/>
        <v>0.476551586725888</v>
      </c>
    </row>
    <row r="2095" spans="1:53">
      <c r="A2095" s="6" t="s">
        <v>4238</v>
      </c>
      <c r="B2095" s="6" t="s">
        <v>4239</v>
      </c>
      <c r="C2095" s="7">
        <v>1035703198.89</v>
      </c>
      <c r="D2095" s="7">
        <v>358130566.96</v>
      </c>
      <c r="E2095" s="7">
        <v>0</v>
      </c>
      <c r="F2095" s="7">
        <v>0</v>
      </c>
      <c r="G2095" s="7">
        <v>1841310</v>
      </c>
      <c r="H2095" s="7">
        <v>0</v>
      </c>
      <c r="I2095" s="7">
        <v>1313672832.53</v>
      </c>
      <c r="J2095" s="7"/>
      <c r="K2095" s="7">
        <v>204655321.37</v>
      </c>
      <c r="L2095" s="7">
        <v>0</v>
      </c>
      <c r="M2095" s="7">
        <v>0</v>
      </c>
      <c r="N2095" s="7">
        <v>0</v>
      </c>
      <c r="O2095" s="7">
        <v>217005665.69</v>
      </c>
      <c r="P2095" s="7">
        <v>0</v>
      </c>
      <c r="Q2095" s="7">
        <v>878029920.57</v>
      </c>
      <c r="R2095" s="7">
        <v>4697685387.89</v>
      </c>
      <c r="S2095" s="7">
        <v>0</v>
      </c>
      <c r="T2095" s="7">
        <v>50495912.21</v>
      </c>
      <c r="U2095" s="7">
        <v>0</v>
      </c>
      <c r="V2095" s="7">
        <v>0</v>
      </c>
      <c r="W2095" s="7">
        <v>0</v>
      </c>
      <c r="X2095" s="7">
        <v>214897947.14</v>
      </c>
      <c r="Y2095" s="7">
        <v>766534979.42</v>
      </c>
      <c r="Z2095" s="7">
        <v>0</v>
      </c>
      <c r="AA2095" s="7">
        <v>0</v>
      </c>
      <c r="AB2095" s="7">
        <v>0</v>
      </c>
      <c r="AC2095" s="7"/>
      <c r="AD2095" s="7">
        <v>1127715605.35</v>
      </c>
      <c r="AE2095" s="7">
        <v>0</v>
      </c>
      <c r="AF2095" s="7">
        <v>2473612.26</v>
      </c>
      <c r="AG2095" s="7">
        <v>0</v>
      </c>
      <c r="AH2095" s="7">
        <v>462036264.44</v>
      </c>
      <c r="AI2095" s="7">
        <v>721289370.42</v>
      </c>
      <c r="AJ2095" s="9">
        <f t="shared" si="561"/>
        <v>7721516917.22</v>
      </c>
      <c r="AK2095" s="9">
        <f t="shared" si="562"/>
        <v>4330650977.92</v>
      </c>
      <c r="AL2095" s="9">
        <f t="shared" si="563"/>
        <v>12052167895.14</v>
      </c>
      <c r="AM2095" s="9">
        <f t="shared" si="547"/>
        <v>791875489.79</v>
      </c>
      <c r="AN2095" s="9">
        <f t="shared" si="548"/>
        <v>7144539374.57</v>
      </c>
      <c r="AO2095" s="14" t="e">
        <f>AN2095-VLOOKUP(A2095,[1]选股结果!A2095:BF5098,44,FALSE)</f>
        <v>#N/A</v>
      </c>
      <c r="AP2095" s="9">
        <f t="shared" si="549"/>
        <v>3080049831.89</v>
      </c>
      <c r="AQ2095" s="9">
        <f t="shared" si="550"/>
        <v>1035703198.89</v>
      </c>
      <c r="AR2095" s="9" t="e">
        <f t="shared" si="551"/>
        <v>#N/A</v>
      </c>
      <c r="AS2095" s="9">
        <f t="shared" si="552"/>
        <v>4115753030.78</v>
      </c>
      <c r="AT2095" s="9" t="e">
        <f t="shared" si="553"/>
        <v>#N/A</v>
      </c>
      <c r="AU2095" s="17" t="e">
        <f t="shared" si="554"/>
        <v>#N/A</v>
      </c>
      <c r="AV2095" s="17" t="e">
        <f t="shared" si="555"/>
        <v>#N/A</v>
      </c>
      <c r="AW2095" s="17" t="e">
        <f t="shared" si="556"/>
        <v>#N/A</v>
      </c>
      <c r="AX2095" s="17" t="e">
        <f t="shared" si="557"/>
        <v>#N/A</v>
      </c>
      <c r="AY2095" s="17" t="e">
        <f t="shared" si="558"/>
        <v>#N/A</v>
      </c>
      <c r="AZ2095" s="17" t="e">
        <f t="shared" si="559"/>
        <v>#N/A</v>
      </c>
      <c r="BA2095" s="17" t="e">
        <f t="shared" si="560"/>
        <v>#N/A</v>
      </c>
    </row>
    <row r="2096" spans="1:53">
      <c r="A2096" s="6" t="s">
        <v>4240</v>
      </c>
      <c r="B2096" s="6" t="s">
        <v>4241</v>
      </c>
      <c r="C2096" s="7">
        <v>8080000</v>
      </c>
      <c r="D2096" s="7">
        <v>357924945.3</v>
      </c>
      <c r="E2096" s="7">
        <v>0</v>
      </c>
      <c r="F2096" s="7">
        <v>0</v>
      </c>
      <c r="G2096" s="7">
        <v>0</v>
      </c>
      <c r="H2096" s="7">
        <v>0</v>
      </c>
      <c r="I2096" s="7">
        <v>618423216.85</v>
      </c>
      <c r="J2096" s="7"/>
      <c r="K2096" s="7">
        <v>17507956.42</v>
      </c>
      <c r="L2096" s="7">
        <v>0</v>
      </c>
      <c r="M2096" s="7">
        <v>0</v>
      </c>
      <c r="N2096" s="7">
        <v>0</v>
      </c>
      <c r="O2096" s="7">
        <v>25725847.21</v>
      </c>
      <c r="P2096" s="7">
        <v>0</v>
      </c>
      <c r="Q2096" s="7">
        <v>474446748</v>
      </c>
      <c r="R2096" s="7">
        <v>0</v>
      </c>
      <c r="S2096" s="7">
        <v>0</v>
      </c>
      <c r="T2096" s="7">
        <v>86083626.08</v>
      </c>
      <c r="U2096" s="7">
        <v>0</v>
      </c>
      <c r="V2096" s="7">
        <v>0</v>
      </c>
      <c r="W2096" s="7">
        <v>0</v>
      </c>
      <c r="X2096" s="7">
        <v>362715.09</v>
      </c>
      <c r="Y2096" s="7">
        <v>975717261.66</v>
      </c>
      <c r="Z2096" s="7">
        <v>79887984.08</v>
      </c>
      <c r="AA2096" s="7">
        <v>0</v>
      </c>
      <c r="AB2096" s="7">
        <v>0</v>
      </c>
      <c r="AC2096" s="7"/>
      <c r="AD2096" s="7">
        <v>117875651.62</v>
      </c>
      <c r="AE2096" s="7">
        <v>0</v>
      </c>
      <c r="AF2096" s="7">
        <v>451129288.41</v>
      </c>
      <c r="AG2096" s="7">
        <v>44208418.53</v>
      </c>
      <c r="AH2096" s="7">
        <v>36005165.66</v>
      </c>
      <c r="AI2096" s="7">
        <v>20893208.86</v>
      </c>
      <c r="AJ2096" s="9">
        <f t="shared" si="561"/>
        <v>1580112339.86</v>
      </c>
      <c r="AK2096" s="9">
        <f t="shared" si="562"/>
        <v>1734159693.91</v>
      </c>
      <c r="AL2096" s="9">
        <f t="shared" si="563"/>
        <v>3314272033.77</v>
      </c>
      <c r="AM2096" s="9">
        <f t="shared" si="547"/>
        <v>384013507.6</v>
      </c>
      <c r="AN2096" s="9">
        <f t="shared" si="548"/>
        <v>1196461547.35</v>
      </c>
      <c r="AO2096" s="14" t="e">
        <f>AN2096-VLOOKUP(A2096,[1]选股结果!A2096:BF5099,44,FALSE)</f>
        <v>#N/A</v>
      </c>
      <c r="AP2096" s="9">
        <f t="shared" si="549"/>
        <v>1725716978.82</v>
      </c>
      <c r="AQ2096" s="9">
        <f t="shared" si="550"/>
        <v>8080000</v>
      </c>
      <c r="AR2096" s="9" t="e">
        <f t="shared" si="551"/>
        <v>#N/A</v>
      </c>
      <c r="AS2096" s="9">
        <f t="shared" si="552"/>
        <v>1733796978.82</v>
      </c>
      <c r="AT2096" s="9" t="e">
        <f t="shared" si="553"/>
        <v>#N/A</v>
      </c>
      <c r="AU2096" s="17" t="e">
        <f t="shared" si="554"/>
        <v>#N/A</v>
      </c>
      <c r="AV2096" s="17" t="e">
        <f t="shared" si="555"/>
        <v>#N/A</v>
      </c>
      <c r="AW2096" s="17" t="e">
        <f t="shared" si="556"/>
        <v>#N/A</v>
      </c>
      <c r="AX2096" s="17" t="e">
        <f t="shared" si="557"/>
        <v>#N/A</v>
      </c>
      <c r="AY2096" s="17" t="e">
        <f t="shared" si="558"/>
        <v>#N/A</v>
      </c>
      <c r="AZ2096" s="17" t="e">
        <f t="shared" si="559"/>
        <v>#N/A</v>
      </c>
      <c r="BA2096" s="17" t="e">
        <f t="shared" si="560"/>
        <v>#N/A</v>
      </c>
    </row>
    <row r="2097" spans="1:53">
      <c r="A2097" s="6" t="s">
        <v>4242</v>
      </c>
      <c r="B2097" s="6" t="s">
        <v>4243</v>
      </c>
      <c r="C2097" s="7">
        <v>0</v>
      </c>
      <c r="D2097" s="7">
        <v>357883950.51</v>
      </c>
      <c r="E2097" s="7">
        <v>0</v>
      </c>
      <c r="F2097" s="7">
        <v>0</v>
      </c>
      <c r="G2097" s="7">
        <v>0</v>
      </c>
      <c r="H2097" s="7">
        <v>0</v>
      </c>
      <c r="I2097" s="7">
        <v>2125680408.27</v>
      </c>
      <c r="J2097" s="7"/>
      <c r="K2097" s="7">
        <v>175966609.25</v>
      </c>
      <c r="L2097" s="7">
        <v>0</v>
      </c>
      <c r="M2097" s="7">
        <v>0</v>
      </c>
      <c r="N2097" s="7">
        <v>0</v>
      </c>
      <c r="O2097" s="7">
        <v>149147611.14</v>
      </c>
      <c r="P2097" s="7">
        <v>0</v>
      </c>
      <c r="Q2097" s="7">
        <v>2061953889</v>
      </c>
      <c r="R2097" s="7">
        <v>232751749.71</v>
      </c>
      <c r="S2097" s="7">
        <v>248756945.65</v>
      </c>
      <c r="T2097" s="7">
        <v>42448959.89</v>
      </c>
      <c r="U2097" s="7">
        <v>0</v>
      </c>
      <c r="V2097" s="7">
        <v>624154889.78</v>
      </c>
      <c r="W2097" s="7">
        <v>0</v>
      </c>
      <c r="X2097" s="7">
        <v>0</v>
      </c>
      <c r="Y2097" s="7">
        <v>1009480548.47</v>
      </c>
      <c r="Z2097" s="7">
        <v>3523250.42</v>
      </c>
      <c r="AA2097" s="7">
        <v>0</v>
      </c>
      <c r="AB2097" s="7">
        <v>0</v>
      </c>
      <c r="AC2097" s="7"/>
      <c r="AD2097" s="7">
        <v>255694946.86</v>
      </c>
      <c r="AE2097" s="7">
        <v>276738266.47</v>
      </c>
      <c r="AF2097" s="7">
        <v>0</v>
      </c>
      <c r="AG2097" s="7">
        <v>5047000.31</v>
      </c>
      <c r="AH2097" s="7">
        <v>152058124.54</v>
      </c>
      <c r="AI2097" s="7">
        <v>61085787.6</v>
      </c>
      <c r="AJ2097" s="9">
        <f t="shared" si="561"/>
        <v>5394590123.42</v>
      </c>
      <c r="AK2097" s="9">
        <f t="shared" si="562"/>
        <v>2387782814.45</v>
      </c>
      <c r="AL2097" s="9">
        <f t="shared" si="563"/>
        <v>7782372937.87</v>
      </c>
      <c r="AM2097" s="9">
        <f t="shared" si="547"/>
        <v>507031561.65</v>
      </c>
      <c r="AN2097" s="9">
        <f t="shared" si="548"/>
        <v>5511713451.55</v>
      </c>
      <c r="AO2097" s="14" t="e">
        <f>AN2097-VLOOKUP(A2097,[1]选股结果!A2097:BF5100,44,FALSE)</f>
        <v>#N/A</v>
      </c>
      <c r="AP2097" s="9">
        <f t="shared" si="549"/>
        <v>1763627924.67</v>
      </c>
      <c r="AQ2097" s="9">
        <f t="shared" si="550"/>
        <v>0</v>
      </c>
      <c r="AR2097" s="9" t="e">
        <f t="shared" si="551"/>
        <v>#N/A</v>
      </c>
      <c r="AS2097" s="9">
        <f t="shared" si="552"/>
        <v>1763627924.67</v>
      </c>
      <c r="AT2097" s="9" t="e">
        <f t="shared" si="553"/>
        <v>#N/A</v>
      </c>
      <c r="AU2097" s="17" t="e">
        <f t="shared" si="554"/>
        <v>#N/A</v>
      </c>
      <c r="AV2097" s="17" t="e">
        <f t="shared" si="555"/>
        <v>#N/A</v>
      </c>
      <c r="AW2097" s="17" t="e">
        <f t="shared" si="556"/>
        <v>#N/A</v>
      </c>
      <c r="AX2097" s="17" t="e">
        <f t="shared" si="557"/>
        <v>#N/A</v>
      </c>
      <c r="AY2097" s="17" t="e">
        <f t="shared" si="558"/>
        <v>#N/A</v>
      </c>
      <c r="AZ2097" s="17" t="e">
        <f t="shared" si="559"/>
        <v>#N/A</v>
      </c>
      <c r="BA2097" s="17" t="e">
        <f t="shared" si="560"/>
        <v>#N/A</v>
      </c>
    </row>
    <row r="2098" spans="1:53">
      <c r="A2098" s="6" t="s">
        <v>4244</v>
      </c>
      <c r="B2098" s="6" t="s">
        <v>4245</v>
      </c>
      <c r="C2098" s="7">
        <v>0</v>
      </c>
      <c r="D2098" s="7">
        <v>357521722.46</v>
      </c>
      <c r="E2098" s="7">
        <v>0</v>
      </c>
      <c r="F2098" s="7">
        <v>0</v>
      </c>
      <c r="G2098" s="7">
        <v>0</v>
      </c>
      <c r="H2098" s="7">
        <v>0</v>
      </c>
      <c r="I2098" s="7">
        <v>64954362.69</v>
      </c>
      <c r="J2098" s="7"/>
      <c r="K2098" s="7">
        <v>8083668.03</v>
      </c>
      <c r="L2098" s="7">
        <v>0</v>
      </c>
      <c r="M2098" s="7">
        <v>0</v>
      </c>
      <c r="N2098" s="7">
        <v>0</v>
      </c>
      <c r="O2098" s="7">
        <v>6344137.53</v>
      </c>
      <c r="P2098" s="7">
        <v>0</v>
      </c>
      <c r="Q2098" s="7">
        <v>144713230.54</v>
      </c>
      <c r="R2098" s="7">
        <v>0</v>
      </c>
      <c r="S2098" s="7">
        <v>0</v>
      </c>
      <c r="T2098" s="7">
        <v>20831239.71</v>
      </c>
      <c r="U2098" s="7">
        <v>0</v>
      </c>
      <c r="V2098" s="7">
        <v>0</v>
      </c>
      <c r="W2098" s="7">
        <v>0</v>
      </c>
      <c r="X2098" s="7">
        <v>0</v>
      </c>
      <c r="Y2098" s="7">
        <v>552668587.14</v>
      </c>
      <c r="Z2098" s="7">
        <v>3824458.93</v>
      </c>
      <c r="AA2098" s="7">
        <v>0</v>
      </c>
      <c r="AB2098" s="7">
        <v>0</v>
      </c>
      <c r="AC2098" s="7"/>
      <c r="AD2098" s="7">
        <v>38532233.02</v>
      </c>
      <c r="AE2098" s="7">
        <v>0</v>
      </c>
      <c r="AF2098" s="7">
        <v>0</v>
      </c>
      <c r="AG2098" s="7">
        <v>13163334.38</v>
      </c>
      <c r="AH2098" s="7">
        <v>3565397.63</v>
      </c>
      <c r="AI2098" s="7">
        <v>30766955.2</v>
      </c>
      <c r="AJ2098" s="9">
        <f t="shared" si="561"/>
        <v>602448360.96</v>
      </c>
      <c r="AK2098" s="9">
        <f t="shared" si="562"/>
        <v>642520966.3</v>
      </c>
      <c r="AL2098" s="9">
        <f t="shared" si="563"/>
        <v>1244969327.26</v>
      </c>
      <c r="AM2098" s="9">
        <f t="shared" si="547"/>
        <v>363865859.99</v>
      </c>
      <c r="AN2098" s="9">
        <f t="shared" si="548"/>
        <v>238582500.97</v>
      </c>
      <c r="AO2098" s="14">
        <f>AN2098-VLOOKUP(A2098,[1]选股结果!A2098:BF5101,44,FALSE)</f>
        <v>74263162.86</v>
      </c>
      <c r="AP2098" s="9">
        <f t="shared" si="549"/>
        <v>642520966.3</v>
      </c>
      <c r="AQ2098" s="9">
        <f t="shared" si="550"/>
        <v>0</v>
      </c>
      <c r="AR2098" s="9">
        <f t="shared" si="551"/>
        <v>1080649989.15</v>
      </c>
      <c r="AS2098" s="9">
        <f t="shared" si="552"/>
        <v>642520966.3</v>
      </c>
      <c r="AT2098" s="9">
        <f t="shared" si="553"/>
        <v>438129022.85</v>
      </c>
      <c r="AU2098" s="17">
        <f t="shared" si="554"/>
        <v>0.336710187057147</v>
      </c>
      <c r="AV2098" s="17">
        <f t="shared" si="555"/>
        <v>0.220776850382112</v>
      </c>
      <c r="AW2098" s="17">
        <f t="shared" si="556"/>
        <v>0.0687208287656697</v>
      </c>
      <c r="AX2098" s="17">
        <f t="shared" si="557"/>
        <v>0.594568984177184</v>
      </c>
      <c r="AY2098" s="17">
        <f t="shared" si="558"/>
        <v>0</v>
      </c>
      <c r="AZ2098" s="17">
        <f t="shared" si="559"/>
        <v>0.594568984177184</v>
      </c>
      <c r="BA2098" s="17">
        <f t="shared" si="560"/>
        <v>0.405431015822816</v>
      </c>
    </row>
    <row r="2099" spans="1:53">
      <c r="A2099" s="6" t="s">
        <v>4246</v>
      </c>
      <c r="B2099" s="6" t="s">
        <v>4247</v>
      </c>
      <c r="C2099" s="7">
        <v>0</v>
      </c>
      <c r="D2099" s="7">
        <v>357516106.1</v>
      </c>
      <c r="E2099" s="7">
        <v>0</v>
      </c>
      <c r="F2099" s="7">
        <v>0</v>
      </c>
      <c r="G2099" s="7">
        <v>0</v>
      </c>
      <c r="H2099" s="7">
        <v>0</v>
      </c>
      <c r="I2099" s="7">
        <v>40367281.96</v>
      </c>
      <c r="J2099" s="7"/>
      <c r="K2099" s="7">
        <v>10773409.55</v>
      </c>
      <c r="L2099" s="7">
        <v>0</v>
      </c>
      <c r="M2099" s="7">
        <v>0</v>
      </c>
      <c r="N2099" s="7">
        <v>0</v>
      </c>
      <c r="O2099" s="7">
        <v>5927108.16</v>
      </c>
      <c r="P2099" s="7">
        <v>0</v>
      </c>
      <c r="Q2099" s="7">
        <v>160692377.53</v>
      </c>
      <c r="R2099" s="7">
        <v>0</v>
      </c>
      <c r="S2099" s="7">
        <v>0</v>
      </c>
      <c r="T2099" s="7">
        <v>10601637.41</v>
      </c>
      <c r="U2099" s="7">
        <v>0</v>
      </c>
      <c r="V2099" s="7">
        <v>0</v>
      </c>
      <c r="W2099" s="7">
        <v>0</v>
      </c>
      <c r="X2099" s="7">
        <v>0</v>
      </c>
      <c r="Y2099" s="7">
        <v>1097878379.03</v>
      </c>
      <c r="Z2099" s="7">
        <v>287381420.14</v>
      </c>
      <c r="AA2099" s="7">
        <v>508300700</v>
      </c>
      <c r="AB2099" s="7">
        <v>0</v>
      </c>
      <c r="AC2099" s="7"/>
      <c r="AD2099" s="7">
        <v>98172046.34</v>
      </c>
      <c r="AE2099" s="7">
        <v>0</v>
      </c>
      <c r="AF2099" s="7">
        <v>0</v>
      </c>
      <c r="AG2099" s="7">
        <v>3677444.58</v>
      </c>
      <c r="AH2099" s="7">
        <v>2416096.11</v>
      </c>
      <c r="AI2099" s="7">
        <v>65840636.83</v>
      </c>
      <c r="AJ2099" s="9">
        <f t="shared" si="561"/>
        <v>585877920.71</v>
      </c>
      <c r="AK2099" s="9">
        <f t="shared" si="562"/>
        <v>2063666723.03</v>
      </c>
      <c r="AL2099" s="9">
        <f t="shared" si="563"/>
        <v>2649544643.74</v>
      </c>
      <c r="AM2099" s="9">
        <f t="shared" si="547"/>
        <v>363443214.26</v>
      </c>
      <c r="AN2099" s="9">
        <f t="shared" si="548"/>
        <v>222434706.45</v>
      </c>
      <c r="AO2099" s="14" t="e">
        <f>AN2099-VLOOKUP(A2099,[1]选股结果!A2099:BF5102,44,FALSE)</f>
        <v>#N/A</v>
      </c>
      <c r="AP2099" s="9">
        <f t="shared" si="549"/>
        <v>2063666723.03</v>
      </c>
      <c r="AQ2099" s="9">
        <f t="shared" si="550"/>
        <v>0</v>
      </c>
      <c r="AR2099" s="9" t="e">
        <f t="shared" si="551"/>
        <v>#N/A</v>
      </c>
      <c r="AS2099" s="9">
        <f t="shared" si="552"/>
        <v>2063666723.03</v>
      </c>
      <c r="AT2099" s="9" t="e">
        <f t="shared" si="553"/>
        <v>#N/A</v>
      </c>
      <c r="AU2099" s="17" t="e">
        <f t="shared" si="554"/>
        <v>#N/A</v>
      </c>
      <c r="AV2099" s="17" t="e">
        <f t="shared" si="555"/>
        <v>#N/A</v>
      </c>
      <c r="AW2099" s="17" t="e">
        <f t="shared" si="556"/>
        <v>#N/A</v>
      </c>
      <c r="AX2099" s="17" t="e">
        <f t="shared" si="557"/>
        <v>#N/A</v>
      </c>
      <c r="AY2099" s="17" t="e">
        <f t="shared" si="558"/>
        <v>#N/A</v>
      </c>
      <c r="AZ2099" s="17" t="e">
        <f t="shared" si="559"/>
        <v>#N/A</v>
      </c>
      <c r="BA2099" s="17" t="e">
        <f t="shared" si="560"/>
        <v>#N/A</v>
      </c>
    </row>
    <row r="2100" spans="1:53">
      <c r="A2100" s="6" t="s">
        <v>4248</v>
      </c>
      <c r="B2100" s="6" t="s">
        <v>4249</v>
      </c>
      <c r="C2100" s="7">
        <v>252375217.67</v>
      </c>
      <c r="D2100" s="7">
        <v>356570311.69</v>
      </c>
      <c r="E2100" s="7">
        <v>0</v>
      </c>
      <c r="F2100" s="7">
        <v>0</v>
      </c>
      <c r="G2100" s="7">
        <v>1154346271.62</v>
      </c>
      <c r="H2100" s="7">
        <v>0</v>
      </c>
      <c r="I2100" s="7">
        <v>1021091020.49</v>
      </c>
      <c r="J2100" s="7"/>
      <c r="K2100" s="7">
        <v>124005854.09</v>
      </c>
      <c r="L2100" s="7">
        <v>0</v>
      </c>
      <c r="M2100" s="7">
        <v>0</v>
      </c>
      <c r="N2100" s="7">
        <v>0</v>
      </c>
      <c r="O2100" s="7">
        <v>39766272.25</v>
      </c>
      <c r="P2100" s="7">
        <v>0</v>
      </c>
      <c r="Q2100" s="7">
        <v>1715742969.98</v>
      </c>
      <c r="R2100" s="7">
        <v>0</v>
      </c>
      <c r="S2100" s="7">
        <v>0</v>
      </c>
      <c r="T2100" s="7">
        <v>42846835.34</v>
      </c>
      <c r="U2100" s="7">
        <v>0</v>
      </c>
      <c r="V2100" s="7">
        <v>0</v>
      </c>
      <c r="W2100" s="7">
        <v>0</v>
      </c>
      <c r="X2100" s="7">
        <v>186318184.75</v>
      </c>
      <c r="Y2100" s="7">
        <v>1334382854.22</v>
      </c>
      <c r="Z2100" s="7">
        <v>53552404.08</v>
      </c>
      <c r="AA2100" s="7">
        <v>0</v>
      </c>
      <c r="AB2100" s="7">
        <v>0</v>
      </c>
      <c r="AC2100" s="7"/>
      <c r="AD2100" s="7">
        <v>146037405.04</v>
      </c>
      <c r="AE2100" s="7">
        <v>0</v>
      </c>
      <c r="AF2100" s="7">
        <v>0</v>
      </c>
      <c r="AG2100" s="7">
        <v>25858649.67</v>
      </c>
      <c r="AH2100" s="7">
        <v>30720756.51</v>
      </c>
      <c r="AI2100" s="7">
        <v>58610574.66</v>
      </c>
      <c r="AJ2100" s="9">
        <f t="shared" si="561"/>
        <v>4454369535.46</v>
      </c>
      <c r="AK2100" s="9">
        <f t="shared" si="562"/>
        <v>2087856046.6</v>
      </c>
      <c r="AL2100" s="9">
        <f t="shared" si="563"/>
        <v>6542225582.06</v>
      </c>
      <c r="AM2100" s="9">
        <f t="shared" si="547"/>
        <v>1737001040.31</v>
      </c>
      <c r="AN2100" s="9">
        <f t="shared" si="548"/>
        <v>2903686679.9</v>
      </c>
      <c r="AO2100" s="14" t="e">
        <f>AN2100-VLOOKUP(A2100,[1]选股结果!A2100:BF5103,44,FALSE)</f>
        <v>#N/A</v>
      </c>
      <c r="AP2100" s="9">
        <f t="shared" si="549"/>
        <v>1649162644.18</v>
      </c>
      <c r="AQ2100" s="9">
        <f t="shared" si="550"/>
        <v>252375217.67</v>
      </c>
      <c r="AR2100" s="9" t="e">
        <f t="shared" si="551"/>
        <v>#N/A</v>
      </c>
      <c r="AS2100" s="9">
        <f t="shared" si="552"/>
        <v>1901537861.85</v>
      </c>
      <c r="AT2100" s="9" t="e">
        <f t="shared" si="553"/>
        <v>#N/A</v>
      </c>
      <c r="AU2100" s="17" t="e">
        <f t="shared" si="554"/>
        <v>#N/A</v>
      </c>
      <c r="AV2100" s="17" t="e">
        <f t="shared" si="555"/>
        <v>#N/A</v>
      </c>
      <c r="AW2100" s="17" t="e">
        <f t="shared" si="556"/>
        <v>#N/A</v>
      </c>
      <c r="AX2100" s="17" t="e">
        <f t="shared" si="557"/>
        <v>#N/A</v>
      </c>
      <c r="AY2100" s="17" t="e">
        <f t="shared" si="558"/>
        <v>#N/A</v>
      </c>
      <c r="AZ2100" s="17" t="e">
        <f t="shared" si="559"/>
        <v>#N/A</v>
      </c>
      <c r="BA2100" s="17" t="e">
        <f t="shared" si="560"/>
        <v>#N/A</v>
      </c>
    </row>
    <row r="2101" spans="1:53">
      <c r="A2101" s="6" t="s">
        <v>4250</v>
      </c>
      <c r="B2101" s="6" t="s">
        <v>4251</v>
      </c>
      <c r="C2101" s="7">
        <v>173817516.14</v>
      </c>
      <c r="D2101" s="7">
        <v>355873758.03</v>
      </c>
      <c r="E2101" s="7">
        <v>0</v>
      </c>
      <c r="F2101" s="7">
        <v>0</v>
      </c>
      <c r="G2101" s="7">
        <v>773400000</v>
      </c>
      <c r="H2101" s="7">
        <v>0</v>
      </c>
      <c r="I2101" s="7">
        <v>752001850.75</v>
      </c>
      <c r="J2101" s="7"/>
      <c r="K2101" s="7">
        <v>66707071.16</v>
      </c>
      <c r="L2101" s="7">
        <v>0</v>
      </c>
      <c r="M2101" s="7">
        <v>0</v>
      </c>
      <c r="N2101" s="7">
        <v>0</v>
      </c>
      <c r="O2101" s="7">
        <v>34405851.57</v>
      </c>
      <c r="P2101" s="7">
        <v>0</v>
      </c>
      <c r="Q2101" s="7">
        <v>570414635.32</v>
      </c>
      <c r="R2101" s="7">
        <v>0</v>
      </c>
      <c r="S2101" s="7">
        <v>0</v>
      </c>
      <c r="T2101" s="7">
        <v>3794123.33</v>
      </c>
      <c r="U2101" s="7">
        <v>0</v>
      </c>
      <c r="V2101" s="7">
        <v>0</v>
      </c>
      <c r="W2101" s="7">
        <v>0</v>
      </c>
      <c r="X2101" s="7">
        <v>8425877.47</v>
      </c>
      <c r="Y2101" s="7">
        <v>434001430.15</v>
      </c>
      <c r="Z2101" s="7">
        <v>12447885.56</v>
      </c>
      <c r="AA2101" s="7">
        <v>0</v>
      </c>
      <c r="AB2101" s="7">
        <v>0</v>
      </c>
      <c r="AC2101" s="7"/>
      <c r="AD2101" s="7">
        <v>159419300.16</v>
      </c>
      <c r="AE2101" s="7">
        <v>0</v>
      </c>
      <c r="AF2101" s="7">
        <v>250409386.08</v>
      </c>
      <c r="AG2101" s="7">
        <v>185646.2</v>
      </c>
      <c r="AH2101" s="7">
        <v>4174189.03</v>
      </c>
      <c r="AI2101" s="7">
        <v>79231254.27</v>
      </c>
      <c r="AJ2101" s="9">
        <f t="shared" si="561"/>
        <v>2556597290.16</v>
      </c>
      <c r="AK2101" s="9">
        <f t="shared" si="562"/>
        <v>1122112485.06</v>
      </c>
      <c r="AL2101" s="9">
        <f t="shared" si="563"/>
        <v>3678709775.22</v>
      </c>
      <c r="AM2101" s="9">
        <f t="shared" si="547"/>
        <v>1172105487.07</v>
      </c>
      <c r="AN2101" s="9">
        <f t="shared" si="548"/>
        <v>1392917680.56</v>
      </c>
      <c r="AO2101" s="14" t="e">
        <f>AN2101-VLOOKUP(A2101,[1]选股结果!A2101:BF5104,44,FALSE)</f>
        <v>#N/A</v>
      </c>
      <c r="AP2101" s="9">
        <f t="shared" si="549"/>
        <v>939869091.45</v>
      </c>
      <c r="AQ2101" s="9">
        <f t="shared" si="550"/>
        <v>173817516.14</v>
      </c>
      <c r="AR2101" s="9" t="e">
        <f t="shared" si="551"/>
        <v>#N/A</v>
      </c>
      <c r="AS2101" s="9">
        <f t="shared" si="552"/>
        <v>1113686607.59</v>
      </c>
      <c r="AT2101" s="9" t="e">
        <f t="shared" si="553"/>
        <v>#N/A</v>
      </c>
      <c r="AU2101" s="17" t="e">
        <f t="shared" si="554"/>
        <v>#N/A</v>
      </c>
      <c r="AV2101" s="17" t="e">
        <f t="shared" si="555"/>
        <v>#N/A</v>
      </c>
      <c r="AW2101" s="17" t="e">
        <f t="shared" si="556"/>
        <v>#N/A</v>
      </c>
      <c r="AX2101" s="17" t="e">
        <f t="shared" si="557"/>
        <v>#N/A</v>
      </c>
      <c r="AY2101" s="17" t="e">
        <f t="shared" si="558"/>
        <v>#N/A</v>
      </c>
      <c r="AZ2101" s="17" t="e">
        <f t="shared" si="559"/>
        <v>#N/A</v>
      </c>
      <c r="BA2101" s="17" t="e">
        <f t="shared" si="560"/>
        <v>#N/A</v>
      </c>
    </row>
    <row r="2102" spans="1:53">
      <c r="A2102" s="6" t="s">
        <v>4252</v>
      </c>
      <c r="B2102" s="6" t="s">
        <v>4253</v>
      </c>
      <c r="C2102" s="7">
        <v>3000000</v>
      </c>
      <c r="D2102" s="7">
        <v>355823246.04</v>
      </c>
      <c r="E2102" s="7">
        <v>0</v>
      </c>
      <c r="F2102" s="7">
        <v>0</v>
      </c>
      <c r="G2102" s="7">
        <v>158219889.26</v>
      </c>
      <c r="H2102" s="7">
        <v>0</v>
      </c>
      <c r="I2102" s="7">
        <v>1007593077.84</v>
      </c>
      <c r="J2102" s="7"/>
      <c r="K2102" s="7">
        <v>118114723.71</v>
      </c>
      <c r="L2102" s="7">
        <v>0</v>
      </c>
      <c r="M2102" s="7">
        <v>0</v>
      </c>
      <c r="N2102" s="7">
        <v>0</v>
      </c>
      <c r="O2102" s="7">
        <v>2399383.48</v>
      </c>
      <c r="P2102" s="7">
        <v>0</v>
      </c>
      <c r="Q2102" s="7">
        <v>1303391233.05</v>
      </c>
      <c r="R2102" s="7">
        <v>0</v>
      </c>
      <c r="S2102" s="7">
        <v>0</v>
      </c>
      <c r="T2102" s="7">
        <v>4241680.19</v>
      </c>
      <c r="U2102" s="7">
        <v>0</v>
      </c>
      <c r="V2102" s="7">
        <v>0</v>
      </c>
      <c r="W2102" s="7">
        <v>27487134.49</v>
      </c>
      <c r="X2102" s="7">
        <v>30755326.52</v>
      </c>
      <c r="Y2102" s="7">
        <v>2828494530.52</v>
      </c>
      <c r="Z2102" s="7">
        <v>194478799.7</v>
      </c>
      <c r="AA2102" s="7">
        <v>0</v>
      </c>
      <c r="AB2102" s="7">
        <v>0</v>
      </c>
      <c r="AC2102" s="7"/>
      <c r="AD2102" s="7">
        <v>214600657.5</v>
      </c>
      <c r="AE2102" s="7">
        <v>0</v>
      </c>
      <c r="AF2102" s="7">
        <v>0</v>
      </c>
      <c r="AG2102" s="7">
        <v>6687711.23</v>
      </c>
      <c r="AH2102" s="7">
        <v>47424820.34</v>
      </c>
      <c r="AI2102" s="7">
        <v>60931444.51</v>
      </c>
      <c r="AJ2102" s="9">
        <f t="shared" si="561"/>
        <v>2949783233.57</v>
      </c>
      <c r="AK2102" s="9">
        <f t="shared" si="562"/>
        <v>3413860424.81</v>
      </c>
      <c r="AL2102" s="9">
        <f t="shared" si="563"/>
        <v>6363643658.38</v>
      </c>
      <c r="AM2102" s="9">
        <f t="shared" si="547"/>
        <v>574684979.79</v>
      </c>
      <c r="AN2102" s="9">
        <f t="shared" si="548"/>
        <v>2433340714.79</v>
      </c>
      <c r="AO2102" s="14" t="e">
        <f>AN2102-VLOOKUP(A2102,[1]选股结果!A2102:BF5105,44,FALSE)</f>
        <v>#N/A</v>
      </c>
      <c r="AP2102" s="9">
        <f t="shared" si="549"/>
        <v>3352617963.8</v>
      </c>
      <c r="AQ2102" s="9">
        <f t="shared" si="550"/>
        <v>3000000</v>
      </c>
      <c r="AR2102" s="9" t="e">
        <f t="shared" si="551"/>
        <v>#N/A</v>
      </c>
      <c r="AS2102" s="9">
        <f t="shared" si="552"/>
        <v>3355617963.8</v>
      </c>
      <c r="AT2102" s="9" t="e">
        <f t="shared" si="553"/>
        <v>#N/A</v>
      </c>
      <c r="AU2102" s="17" t="e">
        <f t="shared" si="554"/>
        <v>#N/A</v>
      </c>
      <c r="AV2102" s="17" t="e">
        <f t="shared" si="555"/>
        <v>#N/A</v>
      </c>
      <c r="AW2102" s="17" t="e">
        <f t="shared" si="556"/>
        <v>#N/A</v>
      </c>
      <c r="AX2102" s="17" t="e">
        <f t="shared" si="557"/>
        <v>#N/A</v>
      </c>
      <c r="AY2102" s="17" t="e">
        <f t="shared" si="558"/>
        <v>#N/A</v>
      </c>
      <c r="AZ2102" s="17" t="e">
        <f t="shared" si="559"/>
        <v>#N/A</v>
      </c>
      <c r="BA2102" s="17" t="e">
        <f t="shared" si="560"/>
        <v>#N/A</v>
      </c>
    </row>
    <row r="2103" spans="1:53">
      <c r="A2103" s="6" t="s">
        <v>4254</v>
      </c>
      <c r="B2103" s="6" t="s">
        <v>4255</v>
      </c>
      <c r="C2103" s="7">
        <v>149374131.78</v>
      </c>
      <c r="D2103" s="7">
        <v>355415231.65</v>
      </c>
      <c r="E2103" s="7">
        <v>0</v>
      </c>
      <c r="F2103" s="7">
        <v>0</v>
      </c>
      <c r="G2103" s="7">
        <v>250364360.54</v>
      </c>
      <c r="H2103" s="7">
        <v>0</v>
      </c>
      <c r="I2103" s="7">
        <v>338137834.71</v>
      </c>
      <c r="J2103" s="7"/>
      <c r="K2103" s="7">
        <v>66752144.6</v>
      </c>
      <c r="L2103" s="7">
        <v>0</v>
      </c>
      <c r="M2103" s="7">
        <v>0</v>
      </c>
      <c r="N2103" s="7">
        <v>0</v>
      </c>
      <c r="O2103" s="7">
        <v>16953972.97</v>
      </c>
      <c r="P2103" s="7">
        <v>0</v>
      </c>
      <c r="Q2103" s="7">
        <v>1080119453.59</v>
      </c>
      <c r="R2103" s="7">
        <v>19586640.51</v>
      </c>
      <c r="S2103" s="7">
        <v>0</v>
      </c>
      <c r="T2103" s="7">
        <v>984837.87</v>
      </c>
      <c r="U2103" s="7">
        <v>0</v>
      </c>
      <c r="V2103" s="7">
        <v>0</v>
      </c>
      <c r="W2103" s="7">
        <v>0</v>
      </c>
      <c r="X2103" s="7">
        <v>0</v>
      </c>
      <c r="Y2103" s="7">
        <v>329580568.5</v>
      </c>
      <c r="Z2103" s="7">
        <v>6199214.34</v>
      </c>
      <c r="AA2103" s="7">
        <v>0</v>
      </c>
      <c r="AB2103" s="7">
        <v>0</v>
      </c>
      <c r="AC2103" s="7"/>
      <c r="AD2103" s="7">
        <v>39247403.61</v>
      </c>
      <c r="AE2103" s="7">
        <v>0</v>
      </c>
      <c r="AF2103" s="7">
        <v>0</v>
      </c>
      <c r="AG2103" s="7">
        <v>6081757.69</v>
      </c>
      <c r="AH2103" s="7">
        <v>31466298.58</v>
      </c>
      <c r="AI2103" s="7">
        <v>5008422.86</v>
      </c>
      <c r="AJ2103" s="9">
        <f t="shared" si="561"/>
        <v>2128314476.44</v>
      </c>
      <c r="AK2103" s="9">
        <f t="shared" si="562"/>
        <v>566957797.36</v>
      </c>
      <c r="AL2103" s="9">
        <f t="shared" si="563"/>
        <v>2695272273.8</v>
      </c>
      <c r="AM2103" s="9">
        <f t="shared" si="547"/>
        <v>622733565.16</v>
      </c>
      <c r="AN2103" s="9">
        <f t="shared" si="548"/>
        <v>1505580911.28</v>
      </c>
      <c r="AO2103" s="14">
        <f>AN2103-VLOOKUP(A2103,[1]选股结果!A2103:BF5106,44,FALSE)</f>
        <v>-50841782.3600001</v>
      </c>
      <c r="AP2103" s="9">
        <f t="shared" si="549"/>
        <v>417583665.58</v>
      </c>
      <c r="AQ2103" s="9">
        <f t="shared" si="550"/>
        <v>149374131.78</v>
      </c>
      <c r="AR2103" s="9">
        <f t="shared" si="551"/>
        <v>1138849580.16</v>
      </c>
      <c r="AS2103" s="9">
        <f t="shared" si="552"/>
        <v>566957797.36</v>
      </c>
      <c r="AT2103" s="9">
        <f t="shared" si="553"/>
        <v>571891782.8</v>
      </c>
      <c r="AU2103" s="17">
        <f t="shared" si="554"/>
        <v>0.546809320571125</v>
      </c>
      <c r="AV2103" s="17">
        <f t="shared" si="555"/>
        <v>1.32201911254029</v>
      </c>
      <c r="AW2103" s="17">
        <f t="shared" si="556"/>
        <v>-0.0446431058549956</v>
      </c>
      <c r="AX2103" s="17">
        <f t="shared" si="557"/>
        <v>0.366671483973619</v>
      </c>
      <c r="AY2103" s="17">
        <f t="shared" si="558"/>
        <v>0.131162301310252</v>
      </c>
      <c r="AZ2103" s="17">
        <f t="shared" si="559"/>
        <v>0.497833785283871</v>
      </c>
      <c r="BA2103" s="17">
        <f t="shared" si="560"/>
        <v>0.502166214716129</v>
      </c>
    </row>
    <row r="2104" spans="1:53">
      <c r="A2104" s="6" t="s">
        <v>4256</v>
      </c>
      <c r="B2104" s="6" t="s">
        <v>4257</v>
      </c>
      <c r="C2104" s="7">
        <v>0</v>
      </c>
      <c r="D2104" s="7">
        <v>354458601.75</v>
      </c>
      <c r="E2104" s="7">
        <v>0</v>
      </c>
      <c r="F2104" s="7">
        <v>0</v>
      </c>
      <c r="G2104" s="7">
        <v>170900067.47</v>
      </c>
      <c r="H2104" s="7">
        <v>0</v>
      </c>
      <c r="I2104" s="7">
        <v>129956591.2</v>
      </c>
      <c r="J2104" s="7"/>
      <c r="K2104" s="7">
        <v>6615320.2</v>
      </c>
      <c r="L2104" s="7">
        <v>0</v>
      </c>
      <c r="M2104" s="7">
        <v>0</v>
      </c>
      <c r="N2104" s="7">
        <v>0</v>
      </c>
      <c r="O2104" s="7">
        <v>385363.62</v>
      </c>
      <c r="P2104" s="7">
        <v>0</v>
      </c>
      <c r="Q2104" s="7">
        <v>183870245.64</v>
      </c>
      <c r="R2104" s="7">
        <v>0</v>
      </c>
      <c r="S2104" s="7">
        <v>0</v>
      </c>
      <c r="T2104" s="7">
        <v>73393127.16</v>
      </c>
      <c r="U2104" s="7">
        <v>0</v>
      </c>
      <c r="V2104" s="7">
        <v>0</v>
      </c>
      <c r="W2104" s="7">
        <v>0</v>
      </c>
      <c r="X2104" s="7">
        <v>0</v>
      </c>
      <c r="Y2104" s="7">
        <v>496340414.84</v>
      </c>
      <c r="Z2104" s="7">
        <v>84735971.03</v>
      </c>
      <c r="AA2104" s="7">
        <v>0</v>
      </c>
      <c r="AB2104" s="7">
        <v>0</v>
      </c>
      <c r="AC2104" s="7"/>
      <c r="AD2104" s="7">
        <v>158035071.33</v>
      </c>
      <c r="AE2104" s="7">
        <v>0</v>
      </c>
      <c r="AF2104" s="7">
        <v>10909393.98</v>
      </c>
      <c r="AG2104" s="7">
        <v>6806024.73</v>
      </c>
      <c r="AH2104" s="7">
        <v>3451113.63</v>
      </c>
      <c r="AI2104" s="7">
        <v>42439153.98</v>
      </c>
      <c r="AJ2104" s="9">
        <f t="shared" si="561"/>
        <v>919579317.04</v>
      </c>
      <c r="AK2104" s="9">
        <f t="shared" si="562"/>
        <v>802717143.52</v>
      </c>
      <c r="AL2104" s="9">
        <f t="shared" si="563"/>
        <v>1722296460.56</v>
      </c>
      <c r="AM2104" s="9">
        <f t="shared" si="547"/>
        <v>525744032.84</v>
      </c>
      <c r="AN2104" s="9">
        <f t="shared" si="548"/>
        <v>393835284.2</v>
      </c>
      <c r="AO2104" s="14" t="e">
        <f>AN2104-VLOOKUP(A2104,[1]选股结果!A2104:BF5107,44,FALSE)</f>
        <v>#N/A</v>
      </c>
      <c r="AP2104" s="9">
        <f t="shared" si="549"/>
        <v>802717143.52</v>
      </c>
      <c r="AQ2104" s="9">
        <f t="shared" si="550"/>
        <v>0</v>
      </c>
      <c r="AR2104" s="9" t="e">
        <f t="shared" si="551"/>
        <v>#N/A</v>
      </c>
      <c r="AS2104" s="9">
        <f t="shared" si="552"/>
        <v>802717143.52</v>
      </c>
      <c r="AT2104" s="9" t="e">
        <f t="shared" si="553"/>
        <v>#N/A</v>
      </c>
      <c r="AU2104" s="17" t="e">
        <f t="shared" si="554"/>
        <v>#N/A</v>
      </c>
      <c r="AV2104" s="17" t="e">
        <f t="shared" si="555"/>
        <v>#N/A</v>
      </c>
      <c r="AW2104" s="17" t="e">
        <f t="shared" si="556"/>
        <v>#N/A</v>
      </c>
      <c r="AX2104" s="17" t="e">
        <f t="shared" si="557"/>
        <v>#N/A</v>
      </c>
      <c r="AY2104" s="17" t="e">
        <f t="shared" si="558"/>
        <v>#N/A</v>
      </c>
      <c r="AZ2104" s="17" t="e">
        <f t="shared" si="559"/>
        <v>#N/A</v>
      </c>
      <c r="BA2104" s="17" t="e">
        <f t="shared" si="560"/>
        <v>#N/A</v>
      </c>
    </row>
    <row r="2105" spans="1:53">
      <c r="A2105" s="6" t="s">
        <v>4258</v>
      </c>
      <c r="B2105" s="6" t="s">
        <v>4259</v>
      </c>
      <c r="C2105" s="7">
        <v>5617340.82</v>
      </c>
      <c r="D2105" s="7">
        <v>353633521.68</v>
      </c>
      <c r="E2105" s="7">
        <v>0</v>
      </c>
      <c r="F2105" s="7">
        <v>0</v>
      </c>
      <c r="G2105" s="7">
        <v>0</v>
      </c>
      <c r="H2105" s="7">
        <v>0</v>
      </c>
      <c r="I2105" s="7">
        <v>352210436.05</v>
      </c>
      <c r="J2105" s="7"/>
      <c r="K2105" s="7">
        <v>33730355.12</v>
      </c>
      <c r="L2105" s="7">
        <v>0</v>
      </c>
      <c r="M2105" s="7">
        <v>0</v>
      </c>
      <c r="N2105" s="7">
        <v>0</v>
      </c>
      <c r="O2105" s="7">
        <v>19938333.03</v>
      </c>
      <c r="P2105" s="7">
        <v>0</v>
      </c>
      <c r="Q2105" s="7">
        <v>257338284.79</v>
      </c>
      <c r="R2105" s="7">
        <v>0</v>
      </c>
      <c r="S2105" s="7">
        <v>0</v>
      </c>
      <c r="T2105" s="7">
        <v>309885930.84</v>
      </c>
      <c r="U2105" s="7">
        <v>0</v>
      </c>
      <c r="V2105" s="7">
        <v>0</v>
      </c>
      <c r="W2105" s="7">
        <v>0</v>
      </c>
      <c r="X2105" s="7">
        <v>0</v>
      </c>
      <c r="Y2105" s="7">
        <v>307917397.79</v>
      </c>
      <c r="Z2105" s="7">
        <v>901505606.43</v>
      </c>
      <c r="AA2105" s="7">
        <v>0</v>
      </c>
      <c r="AB2105" s="7">
        <v>0</v>
      </c>
      <c r="AC2105" s="7"/>
      <c r="AD2105" s="7">
        <v>152427917.13</v>
      </c>
      <c r="AE2105" s="7">
        <v>0</v>
      </c>
      <c r="AF2105" s="7">
        <v>0</v>
      </c>
      <c r="AG2105" s="7">
        <v>0</v>
      </c>
      <c r="AH2105" s="7">
        <v>8232643.64</v>
      </c>
      <c r="AI2105" s="7">
        <v>10348383.79</v>
      </c>
      <c r="AJ2105" s="9">
        <f t="shared" si="561"/>
        <v>1326736861.51</v>
      </c>
      <c r="AK2105" s="9">
        <f t="shared" si="562"/>
        <v>1386049289.6</v>
      </c>
      <c r="AL2105" s="9">
        <f t="shared" si="563"/>
        <v>2712786151.11</v>
      </c>
      <c r="AM2105" s="9">
        <f t="shared" si="547"/>
        <v>373571854.71</v>
      </c>
      <c r="AN2105" s="9">
        <f t="shared" si="548"/>
        <v>953165006.8</v>
      </c>
      <c r="AO2105" s="14" t="e">
        <f>AN2105-VLOOKUP(A2105,[1]选股结果!A2105:BF5108,44,FALSE)</f>
        <v>#N/A</v>
      </c>
      <c r="AP2105" s="9">
        <f t="shared" si="549"/>
        <v>1380431948.78</v>
      </c>
      <c r="AQ2105" s="9">
        <f t="shared" si="550"/>
        <v>5617340.82</v>
      </c>
      <c r="AR2105" s="9" t="e">
        <f t="shared" si="551"/>
        <v>#N/A</v>
      </c>
      <c r="AS2105" s="9">
        <f t="shared" si="552"/>
        <v>1386049289.6</v>
      </c>
      <c r="AT2105" s="9" t="e">
        <f t="shared" si="553"/>
        <v>#N/A</v>
      </c>
      <c r="AU2105" s="17" t="e">
        <f t="shared" si="554"/>
        <v>#N/A</v>
      </c>
      <c r="AV2105" s="17" t="e">
        <f t="shared" si="555"/>
        <v>#N/A</v>
      </c>
      <c r="AW2105" s="17" t="e">
        <f t="shared" si="556"/>
        <v>#N/A</v>
      </c>
      <c r="AX2105" s="17" t="e">
        <f t="shared" si="557"/>
        <v>#N/A</v>
      </c>
      <c r="AY2105" s="17" t="e">
        <f t="shared" si="558"/>
        <v>#N/A</v>
      </c>
      <c r="AZ2105" s="17" t="e">
        <f t="shared" si="559"/>
        <v>#N/A</v>
      </c>
      <c r="BA2105" s="17" t="e">
        <f t="shared" si="560"/>
        <v>#N/A</v>
      </c>
    </row>
    <row r="2106" spans="1:53">
      <c r="A2106" s="6" t="s">
        <v>4260</v>
      </c>
      <c r="B2106" s="6" t="s">
        <v>4261</v>
      </c>
      <c r="C2106" s="7">
        <v>26076136.66</v>
      </c>
      <c r="D2106" s="7">
        <v>353006433.21</v>
      </c>
      <c r="E2106" s="7">
        <v>0</v>
      </c>
      <c r="F2106" s="7">
        <v>0</v>
      </c>
      <c r="G2106" s="7">
        <v>317000000</v>
      </c>
      <c r="H2106" s="7">
        <v>0</v>
      </c>
      <c r="I2106" s="7">
        <v>241995917.48</v>
      </c>
      <c r="J2106" s="7"/>
      <c r="K2106" s="7">
        <v>16230090.15</v>
      </c>
      <c r="L2106" s="7">
        <v>0</v>
      </c>
      <c r="M2106" s="7">
        <v>0</v>
      </c>
      <c r="N2106" s="7">
        <v>0</v>
      </c>
      <c r="O2106" s="7">
        <v>8235751.08</v>
      </c>
      <c r="P2106" s="7">
        <v>0</v>
      </c>
      <c r="Q2106" s="7">
        <v>55983496.75</v>
      </c>
      <c r="R2106" s="7">
        <v>13889509.51</v>
      </c>
      <c r="S2106" s="7">
        <v>0</v>
      </c>
      <c r="T2106" s="7">
        <v>2336723.06</v>
      </c>
      <c r="U2106" s="7">
        <v>0</v>
      </c>
      <c r="V2106" s="7">
        <v>0</v>
      </c>
      <c r="W2106" s="7">
        <v>0</v>
      </c>
      <c r="X2106" s="7">
        <v>3337199.1</v>
      </c>
      <c r="Y2106" s="7">
        <v>210242985.6</v>
      </c>
      <c r="Z2106" s="7">
        <v>198019.8</v>
      </c>
      <c r="AA2106" s="7">
        <v>0</v>
      </c>
      <c r="AB2106" s="7">
        <v>0</v>
      </c>
      <c r="AC2106" s="7"/>
      <c r="AD2106" s="7">
        <v>6258804.59</v>
      </c>
      <c r="AE2106" s="7">
        <v>21998999.38</v>
      </c>
      <c r="AF2106" s="7">
        <v>31166300.36</v>
      </c>
      <c r="AG2106" s="7">
        <v>1061575.19</v>
      </c>
      <c r="AH2106" s="7">
        <v>9428554.2</v>
      </c>
      <c r="AI2106" s="7">
        <v>1805636.23</v>
      </c>
      <c r="AJ2106" s="9">
        <f t="shared" si="561"/>
        <v>1008677921.24</v>
      </c>
      <c r="AK2106" s="9">
        <f t="shared" si="562"/>
        <v>311574211.11</v>
      </c>
      <c r="AL2106" s="9">
        <f t="shared" si="563"/>
        <v>1320252132.35</v>
      </c>
      <c r="AM2106" s="9">
        <f t="shared" si="547"/>
        <v>681579383.39</v>
      </c>
      <c r="AN2106" s="9">
        <f t="shared" si="548"/>
        <v>330435736.95</v>
      </c>
      <c r="AO2106" s="14" t="e">
        <f>AN2106-VLOOKUP(A2106,[1]选股结果!A2106:BF5109,44,FALSE)</f>
        <v>#N/A</v>
      </c>
      <c r="AP2106" s="9">
        <f t="shared" si="549"/>
        <v>282160875.35</v>
      </c>
      <c r="AQ2106" s="9">
        <f t="shared" si="550"/>
        <v>26076136.66</v>
      </c>
      <c r="AR2106" s="9" t="e">
        <f t="shared" si="551"/>
        <v>#N/A</v>
      </c>
      <c r="AS2106" s="9">
        <f t="shared" si="552"/>
        <v>308237012.01</v>
      </c>
      <c r="AT2106" s="9" t="e">
        <f t="shared" si="553"/>
        <v>#N/A</v>
      </c>
      <c r="AU2106" s="17" t="e">
        <f t="shared" si="554"/>
        <v>#N/A</v>
      </c>
      <c r="AV2106" s="17" t="e">
        <f t="shared" si="555"/>
        <v>#N/A</v>
      </c>
      <c r="AW2106" s="17" t="e">
        <f t="shared" si="556"/>
        <v>#N/A</v>
      </c>
      <c r="AX2106" s="17" t="e">
        <f t="shared" si="557"/>
        <v>#N/A</v>
      </c>
      <c r="AY2106" s="17" t="e">
        <f t="shared" si="558"/>
        <v>#N/A</v>
      </c>
      <c r="AZ2106" s="17" t="e">
        <f t="shared" si="559"/>
        <v>#N/A</v>
      </c>
      <c r="BA2106" s="17" t="e">
        <f t="shared" si="560"/>
        <v>#N/A</v>
      </c>
    </row>
    <row r="2107" spans="1:53">
      <c r="A2107" s="6" t="s">
        <v>4262</v>
      </c>
      <c r="B2107" s="6" t="s">
        <v>4263</v>
      </c>
      <c r="C2107" s="7">
        <v>0</v>
      </c>
      <c r="D2107" s="7">
        <v>352462272.86</v>
      </c>
      <c r="E2107" s="7">
        <v>0</v>
      </c>
      <c r="F2107" s="7">
        <v>0</v>
      </c>
      <c r="G2107" s="7">
        <v>0</v>
      </c>
      <c r="H2107" s="7">
        <v>0</v>
      </c>
      <c r="I2107" s="7">
        <v>267217087.1</v>
      </c>
      <c r="J2107" s="7"/>
      <c r="K2107" s="7">
        <v>7801194.51</v>
      </c>
      <c r="L2107" s="7">
        <v>0</v>
      </c>
      <c r="M2107" s="7">
        <v>0</v>
      </c>
      <c r="N2107" s="7">
        <v>0</v>
      </c>
      <c r="O2107" s="7">
        <v>376320.02</v>
      </c>
      <c r="P2107" s="7">
        <v>0</v>
      </c>
      <c r="Q2107" s="7">
        <v>55498917.17</v>
      </c>
      <c r="R2107" s="7">
        <v>0</v>
      </c>
      <c r="S2107" s="7">
        <v>0</v>
      </c>
      <c r="T2107" s="7">
        <v>50440045.95</v>
      </c>
      <c r="U2107" s="7">
        <v>0</v>
      </c>
      <c r="V2107" s="7">
        <v>0</v>
      </c>
      <c r="W2107" s="7">
        <v>0</v>
      </c>
      <c r="X2107" s="7">
        <v>0</v>
      </c>
      <c r="Y2107" s="7">
        <v>220596024.25</v>
      </c>
      <c r="Z2107" s="7">
        <v>891485637.45</v>
      </c>
      <c r="AA2107" s="7">
        <v>0</v>
      </c>
      <c r="AB2107" s="7">
        <v>0</v>
      </c>
      <c r="AC2107" s="7"/>
      <c r="AD2107" s="7">
        <v>84377310.02</v>
      </c>
      <c r="AE2107" s="7">
        <v>0</v>
      </c>
      <c r="AF2107" s="7">
        <v>0</v>
      </c>
      <c r="AG2107" s="7">
        <v>860723.94</v>
      </c>
      <c r="AH2107" s="7">
        <v>7308599.83</v>
      </c>
      <c r="AI2107" s="7">
        <v>243067907.52</v>
      </c>
      <c r="AJ2107" s="9">
        <f t="shared" si="561"/>
        <v>733795837.61</v>
      </c>
      <c r="AK2107" s="9">
        <f t="shared" si="562"/>
        <v>1447696203.01</v>
      </c>
      <c r="AL2107" s="9">
        <f t="shared" si="563"/>
        <v>2181492040.62</v>
      </c>
      <c r="AM2107" s="9">
        <f t="shared" si="547"/>
        <v>352838592.88</v>
      </c>
      <c r="AN2107" s="9">
        <f t="shared" si="548"/>
        <v>380957244.73</v>
      </c>
      <c r="AO2107" s="14" t="e">
        <f>AN2107-VLOOKUP(A2107,[1]选股结果!A2107:BF5110,44,FALSE)</f>
        <v>#N/A</v>
      </c>
      <c r="AP2107" s="9">
        <f t="shared" si="549"/>
        <v>1447696203.01</v>
      </c>
      <c r="AQ2107" s="9">
        <f t="shared" si="550"/>
        <v>0</v>
      </c>
      <c r="AR2107" s="9" t="e">
        <f t="shared" si="551"/>
        <v>#N/A</v>
      </c>
      <c r="AS2107" s="9">
        <f t="shared" si="552"/>
        <v>1447696203.01</v>
      </c>
      <c r="AT2107" s="9" t="e">
        <f t="shared" si="553"/>
        <v>#N/A</v>
      </c>
      <c r="AU2107" s="17" t="e">
        <f t="shared" si="554"/>
        <v>#N/A</v>
      </c>
      <c r="AV2107" s="17" t="e">
        <f t="shared" si="555"/>
        <v>#N/A</v>
      </c>
      <c r="AW2107" s="17" t="e">
        <f t="shared" si="556"/>
        <v>#N/A</v>
      </c>
      <c r="AX2107" s="17" t="e">
        <f t="shared" si="557"/>
        <v>#N/A</v>
      </c>
      <c r="AY2107" s="17" t="e">
        <f t="shared" si="558"/>
        <v>#N/A</v>
      </c>
      <c r="AZ2107" s="17" t="e">
        <f t="shared" si="559"/>
        <v>#N/A</v>
      </c>
      <c r="BA2107" s="17" t="e">
        <f t="shared" si="560"/>
        <v>#N/A</v>
      </c>
    </row>
    <row r="2108" spans="1:53">
      <c r="A2108" s="6" t="s">
        <v>4264</v>
      </c>
      <c r="B2108" s="6" t="s">
        <v>4265</v>
      </c>
      <c r="C2108" s="7">
        <v>9996537.28</v>
      </c>
      <c r="D2108" s="7">
        <v>352300163.01</v>
      </c>
      <c r="E2108" s="7">
        <v>0</v>
      </c>
      <c r="F2108" s="7">
        <v>0</v>
      </c>
      <c r="G2108" s="7">
        <v>0</v>
      </c>
      <c r="H2108" s="7">
        <v>0</v>
      </c>
      <c r="I2108" s="7">
        <v>2070220207.62</v>
      </c>
      <c r="J2108" s="7"/>
      <c r="K2108" s="7">
        <v>157703196.45</v>
      </c>
      <c r="L2108" s="7">
        <v>0</v>
      </c>
      <c r="M2108" s="7">
        <v>0</v>
      </c>
      <c r="N2108" s="7">
        <v>0</v>
      </c>
      <c r="O2108" s="7">
        <v>69248153.94</v>
      </c>
      <c r="P2108" s="7">
        <v>0</v>
      </c>
      <c r="Q2108" s="7">
        <v>689554605.36</v>
      </c>
      <c r="R2108" s="7">
        <v>0</v>
      </c>
      <c r="S2108" s="7">
        <v>0</v>
      </c>
      <c r="T2108" s="7">
        <v>163897296.68</v>
      </c>
      <c r="U2108" s="7">
        <v>0</v>
      </c>
      <c r="V2108" s="7">
        <v>0</v>
      </c>
      <c r="W2108" s="7">
        <v>0</v>
      </c>
      <c r="X2108" s="7">
        <v>390181480.09</v>
      </c>
      <c r="Y2108" s="7">
        <v>1773009518.93</v>
      </c>
      <c r="Z2108" s="7">
        <v>187179922.68</v>
      </c>
      <c r="AA2108" s="7">
        <v>0</v>
      </c>
      <c r="AB2108" s="7">
        <v>0</v>
      </c>
      <c r="AC2108" s="7"/>
      <c r="AD2108" s="7">
        <v>1186356418.52</v>
      </c>
      <c r="AE2108" s="7">
        <v>41010507.16</v>
      </c>
      <c r="AF2108" s="7">
        <v>614199960.11</v>
      </c>
      <c r="AG2108" s="7">
        <v>6114520.84</v>
      </c>
      <c r="AH2108" s="7">
        <v>41415066.48</v>
      </c>
      <c r="AI2108" s="7">
        <v>45704613.23</v>
      </c>
      <c r="AJ2108" s="9">
        <f t="shared" si="561"/>
        <v>3502923623.06</v>
      </c>
      <c r="AK2108" s="9">
        <f t="shared" si="562"/>
        <v>4295168545.32</v>
      </c>
      <c r="AL2108" s="9">
        <f t="shared" si="563"/>
        <v>7798092168.38</v>
      </c>
      <c r="AM2108" s="9">
        <f t="shared" si="547"/>
        <v>811729797.04</v>
      </c>
      <c r="AN2108" s="9">
        <f t="shared" si="548"/>
        <v>3081375306.11</v>
      </c>
      <c r="AO2108" s="14">
        <f>AN2108-VLOOKUP(A2108,[1]选股结果!A2108:BF5111,44,FALSE)</f>
        <v>1822795015.55</v>
      </c>
      <c r="AP2108" s="9">
        <f t="shared" si="549"/>
        <v>3894990527.95</v>
      </c>
      <c r="AQ2108" s="9">
        <f t="shared" si="550"/>
        <v>9996537.28</v>
      </c>
      <c r="AR2108" s="9">
        <f t="shared" si="551"/>
        <v>6539511877.82</v>
      </c>
      <c r="AS2108" s="9">
        <f t="shared" si="552"/>
        <v>3904987065.23</v>
      </c>
      <c r="AT2108" s="9">
        <f t="shared" si="553"/>
        <v>2634524812.59</v>
      </c>
      <c r="AU2108" s="17">
        <f t="shared" si="554"/>
        <v>0.124126970361983</v>
      </c>
      <c r="AV2108" s="17">
        <f t="shared" si="555"/>
        <v>0.471193471879923</v>
      </c>
      <c r="AW2108" s="17">
        <f t="shared" si="556"/>
        <v>0.278735638011815</v>
      </c>
      <c r="AX2108" s="17">
        <f t="shared" si="557"/>
        <v>0.595608755014362</v>
      </c>
      <c r="AY2108" s="17">
        <f t="shared" si="558"/>
        <v>0.00152863661184028</v>
      </c>
      <c r="AZ2108" s="17">
        <f t="shared" si="559"/>
        <v>0.597137391626202</v>
      </c>
      <c r="BA2108" s="17">
        <f t="shared" si="560"/>
        <v>0.402862608373798</v>
      </c>
    </row>
    <row r="2109" spans="1:53">
      <c r="A2109" s="6" t="s">
        <v>4266</v>
      </c>
      <c r="B2109" s="6" t="s">
        <v>4267</v>
      </c>
      <c r="C2109" s="7">
        <v>54245107.71</v>
      </c>
      <c r="D2109" s="7">
        <v>352011392.12</v>
      </c>
      <c r="E2109" s="7">
        <v>0</v>
      </c>
      <c r="F2109" s="7">
        <v>0</v>
      </c>
      <c r="G2109" s="7">
        <v>0</v>
      </c>
      <c r="H2109" s="7">
        <v>0</v>
      </c>
      <c r="I2109" s="7">
        <v>1866837682.13</v>
      </c>
      <c r="J2109" s="7"/>
      <c r="K2109" s="7">
        <v>374949210.61</v>
      </c>
      <c r="L2109" s="7">
        <v>0</v>
      </c>
      <c r="M2109" s="7">
        <v>0</v>
      </c>
      <c r="N2109" s="7">
        <v>0</v>
      </c>
      <c r="O2109" s="7">
        <v>28468445.86</v>
      </c>
      <c r="P2109" s="7">
        <v>0</v>
      </c>
      <c r="Q2109" s="7">
        <v>2680326709.43</v>
      </c>
      <c r="R2109" s="7">
        <v>0</v>
      </c>
      <c r="S2109" s="7">
        <v>0</v>
      </c>
      <c r="T2109" s="7">
        <v>41222816.51</v>
      </c>
      <c r="U2109" s="7">
        <v>0</v>
      </c>
      <c r="V2109" s="7">
        <v>0</v>
      </c>
      <c r="W2109" s="7">
        <v>0</v>
      </c>
      <c r="X2109" s="7">
        <v>291648077.47</v>
      </c>
      <c r="Y2109" s="7">
        <v>64825462.79</v>
      </c>
      <c r="Z2109" s="7">
        <v>836433.64</v>
      </c>
      <c r="AA2109" s="7">
        <v>0</v>
      </c>
      <c r="AB2109" s="7">
        <v>0</v>
      </c>
      <c r="AC2109" s="7"/>
      <c r="AD2109" s="7">
        <v>14370859.35</v>
      </c>
      <c r="AE2109" s="7">
        <v>0</v>
      </c>
      <c r="AF2109" s="7">
        <v>1151560.22</v>
      </c>
      <c r="AG2109" s="7">
        <v>2701673.87</v>
      </c>
      <c r="AH2109" s="7">
        <v>2451295.89</v>
      </c>
      <c r="AI2109" s="7">
        <v>0</v>
      </c>
      <c r="AJ2109" s="9">
        <f t="shared" si="561"/>
        <v>5343816256.66</v>
      </c>
      <c r="AK2109" s="9">
        <f t="shared" si="562"/>
        <v>432230470.94</v>
      </c>
      <c r="AL2109" s="9">
        <f t="shared" si="563"/>
        <v>5776046727.6</v>
      </c>
      <c r="AM2109" s="9">
        <f t="shared" si="547"/>
        <v>672127915.45</v>
      </c>
      <c r="AN2109" s="9">
        <f t="shared" si="548"/>
        <v>4963336418.68</v>
      </c>
      <c r="AO2109" s="14" t="e">
        <f>AN2109-VLOOKUP(A2109,[1]选股结果!A2109:BF5112,44,FALSE)</f>
        <v>#N/A</v>
      </c>
      <c r="AP2109" s="9">
        <f t="shared" si="549"/>
        <v>86337285.76</v>
      </c>
      <c r="AQ2109" s="9">
        <f t="shared" si="550"/>
        <v>54245107.71</v>
      </c>
      <c r="AR2109" s="9" t="e">
        <f t="shared" si="551"/>
        <v>#N/A</v>
      </c>
      <c r="AS2109" s="9">
        <f t="shared" si="552"/>
        <v>140582393.47</v>
      </c>
      <c r="AT2109" s="9" t="e">
        <f t="shared" si="553"/>
        <v>#N/A</v>
      </c>
      <c r="AU2109" s="17" t="e">
        <f t="shared" si="554"/>
        <v>#N/A</v>
      </c>
      <c r="AV2109" s="17" t="e">
        <f t="shared" si="555"/>
        <v>#N/A</v>
      </c>
      <c r="AW2109" s="17" t="e">
        <f t="shared" si="556"/>
        <v>#N/A</v>
      </c>
      <c r="AX2109" s="17" t="e">
        <f t="shared" si="557"/>
        <v>#N/A</v>
      </c>
      <c r="AY2109" s="17" t="e">
        <f t="shared" si="558"/>
        <v>#N/A</v>
      </c>
      <c r="AZ2109" s="17" t="e">
        <f t="shared" si="559"/>
        <v>#N/A</v>
      </c>
      <c r="BA2109" s="17" t="e">
        <f t="shared" si="560"/>
        <v>#N/A</v>
      </c>
    </row>
    <row r="2110" spans="1:53">
      <c r="A2110" s="6" t="s">
        <v>4268</v>
      </c>
      <c r="B2110" s="6" t="s">
        <v>4269</v>
      </c>
      <c r="C2110" s="7">
        <v>1196825.36</v>
      </c>
      <c r="D2110" s="7">
        <v>351545534.1</v>
      </c>
      <c r="E2110" s="7">
        <v>0</v>
      </c>
      <c r="F2110" s="7">
        <v>0</v>
      </c>
      <c r="G2110" s="7">
        <v>522307059.89</v>
      </c>
      <c r="H2110" s="7">
        <v>0</v>
      </c>
      <c r="I2110" s="7">
        <v>386110589.86</v>
      </c>
      <c r="J2110" s="7"/>
      <c r="K2110" s="7">
        <v>35621516.54</v>
      </c>
      <c r="L2110" s="7">
        <v>0</v>
      </c>
      <c r="M2110" s="7">
        <v>0</v>
      </c>
      <c r="N2110" s="7">
        <v>0</v>
      </c>
      <c r="O2110" s="7">
        <v>10103486.43</v>
      </c>
      <c r="P2110" s="7">
        <v>0</v>
      </c>
      <c r="Q2110" s="7">
        <v>704793010.08</v>
      </c>
      <c r="R2110" s="7">
        <v>0</v>
      </c>
      <c r="S2110" s="7">
        <v>0</v>
      </c>
      <c r="T2110" s="7">
        <v>77089961.31</v>
      </c>
      <c r="U2110" s="7">
        <v>0</v>
      </c>
      <c r="V2110" s="7">
        <v>0</v>
      </c>
      <c r="W2110" s="7">
        <v>0</v>
      </c>
      <c r="X2110" s="7">
        <v>0</v>
      </c>
      <c r="Y2110" s="7">
        <v>608263639.36</v>
      </c>
      <c r="Z2110" s="7">
        <v>48645123.75</v>
      </c>
      <c r="AA2110" s="7">
        <v>0</v>
      </c>
      <c r="AB2110" s="7">
        <v>0</v>
      </c>
      <c r="AC2110" s="7"/>
      <c r="AD2110" s="7">
        <v>152710008.4</v>
      </c>
      <c r="AE2110" s="7">
        <v>0</v>
      </c>
      <c r="AF2110" s="7">
        <v>72412375.04</v>
      </c>
      <c r="AG2110" s="7">
        <v>1857849.84</v>
      </c>
      <c r="AH2110" s="7">
        <v>6961233.01</v>
      </c>
      <c r="AI2110" s="7">
        <v>2127338.79</v>
      </c>
      <c r="AJ2110" s="9">
        <f t="shared" si="561"/>
        <v>2087571158.21</v>
      </c>
      <c r="AK2110" s="9">
        <f t="shared" si="562"/>
        <v>894174393.55</v>
      </c>
      <c r="AL2110" s="9">
        <f t="shared" si="563"/>
        <v>2981745551.76</v>
      </c>
      <c r="AM2110" s="9">
        <f t="shared" si="547"/>
        <v>883956080.42</v>
      </c>
      <c r="AN2110" s="9">
        <f t="shared" si="548"/>
        <v>1203615077.79</v>
      </c>
      <c r="AO2110" s="14">
        <f>AN2110-VLOOKUP(A2110,[1]选股结果!A2110:BF5113,44,FALSE)</f>
        <v>734591024.14</v>
      </c>
      <c r="AP2110" s="9">
        <f t="shared" si="549"/>
        <v>892977568.19</v>
      </c>
      <c r="AQ2110" s="9">
        <f t="shared" si="550"/>
        <v>1196825.36</v>
      </c>
      <c r="AR2110" s="9">
        <f t="shared" si="551"/>
        <v>2512721498.11</v>
      </c>
      <c r="AS2110" s="9">
        <f t="shared" si="552"/>
        <v>894174393.55</v>
      </c>
      <c r="AT2110" s="9">
        <f t="shared" si="553"/>
        <v>1618547104.56</v>
      </c>
      <c r="AU2110" s="17">
        <f t="shared" si="554"/>
        <v>0.35179230212536</v>
      </c>
      <c r="AV2110" s="17">
        <f t="shared" si="555"/>
        <v>0.479008548577837</v>
      </c>
      <c r="AW2110" s="17">
        <f t="shared" si="556"/>
        <v>0.292348763956745</v>
      </c>
      <c r="AX2110" s="17">
        <f t="shared" si="557"/>
        <v>0.355382627506341</v>
      </c>
      <c r="AY2110" s="17">
        <f t="shared" si="558"/>
        <v>0.000476306411554253</v>
      </c>
      <c r="AZ2110" s="17">
        <f t="shared" si="559"/>
        <v>0.355858933917895</v>
      </c>
      <c r="BA2110" s="17">
        <f t="shared" si="560"/>
        <v>0.644141066082105</v>
      </c>
    </row>
    <row r="2111" spans="1:53">
      <c r="A2111" s="6" t="s">
        <v>4270</v>
      </c>
      <c r="B2111" s="6" t="s">
        <v>4271</v>
      </c>
      <c r="C2111" s="7">
        <v>0</v>
      </c>
      <c r="D2111" s="7">
        <v>351462846.9</v>
      </c>
      <c r="E2111" s="7">
        <v>0</v>
      </c>
      <c r="F2111" s="7">
        <v>0</v>
      </c>
      <c r="G2111" s="7">
        <v>0</v>
      </c>
      <c r="H2111" s="7">
        <v>0</v>
      </c>
      <c r="I2111" s="7">
        <v>130759451.3</v>
      </c>
      <c r="J2111" s="7"/>
      <c r="K2111" s="7">
        <v>211594720.08</v>
      </c>
      <c r="L2111" s="7">
        <v>0</v>
      </c>
      <c r="M2111" s="7">
        <v>0</v>
      </c>
      <c r="N2111" s="7">
        <v>0</v>
      </c>
      <c r="O2111" s="7">
        <v>5663225.05</v>
      </c>
      <c r="P2111" s="7">
        <v>0</v>
      </c>
      <c r="Q2111" s="7">
        <v>176439519.37</v>
      </c>
      <c r="R2111" s="7">
        <v>33383046.44</v>
      </c>
      <c r="S2111" s="7">
        <v>0</v>
      </c>
      <c r="T2111" s="7">
        <v>6222330.81</v>
      </c>
      <c r="U2111" s="7">
        <v>0</v>
      </c>
      <c r="V2111" s="7">
        <v>0</v>
      </c>
      <c r="W2111" s="7">
        <v>0</v>
      </c>
      <c r="X2111" s="7">
        <v>0</v>
      </c>
      <c r="Y2111" s="7">
        <v>70095708.92</v>
      </c>
      <c r="Z2111" s="7">
        <v>18172.7</v>
      </c>
      <c r="AA2111" s="7">
        <v>0</v>
      </c>
      <c r="AB2111" s="7">
        <v>0</v>
      </c>
      <c r="AC2111" s="7"/>
      <c r="AD2111" s="7">
        <v>10475940.61</v>
      </c>
      <c r="AE2111" s="7">
        <v>0</v>
      </c>
      <c r="AF2111" s="7">
        <v>0</v>
      </c>
      <c r="AG2111" s="7">
        <v>6005616.31</v>
      </c>
      <c r="AH2111" s="7">
        <v>23463889.15</v>
      </c>
      <c r="AI2111" s="7">
        <v>0</v>
      </c>
      <c r="AJ2111" s="9">
        <f t="shared" si="561"/>
        <v>915525139.95</v>
      </c>
      <c r="AK2111" s="9">
        <f t="shared" si="562"/>
        <v>110059327.69</v>
      </c>
      <c r="AL2111" s="9">
        <f t="shared" si="563"/>
        <v>1025584467.64</v>
      </c>
      <c r="AM2111" s="9">
        <f t="shared" si="547"/>
        <v>357126071.95</v>
      </c>
      <c r="AN2111" s="9">
        <f t="shared" si="548"/>
        <v>558399068</v>
      </c>
      <c r="AO2111" s="14">
        <f>AN2111-VLOOKUP(A2111,[1]选股结果!A2111:BF5114,44,FALSE)</f>
        <v>115066460</v>
      </c>
      <c r="AP2111" s="9">
        <f t="shared" si="549"/>
        <v>110059327.69</v>
      </c>
      <c r="AQ2111" s="9">
        <f t="shared" si="550"/>
        <v>0</v>
      </c>
      <c r="AR2111" s="9">
        <f t="shared" si="551"/>
        <v>582251859.64</v>
      </c>
      <c r="AS2111" s="9">
        <f t="shared" si="552"/>
        <v>110059327.69</v>
      </c>
      <c r="AT2111" s="9">
        <f t="shared" si="553"/>
        <v>472192531.95</v>
      </c>
      <c r="AU2111" s="17">
        <f t="shared" si="554"/>
        <v>0.613353252612722</v>
      </c>
      <c r="AV2111" s="17">
        <f t="shared" si="555"/>
        <v>0.95903355009506</v>
      </c>
      <c r="AW2111" s="17">
        <f t="shared" si="556"/>
        <v>0.197623173021971</v>
      </c>
      <c r="AX2111" s="17">
        <f t="shared" si="557"/>
        <v>0.189023574365307</v>
      </c>
      <c r="AY2111" s="17">
        <f t="shared" si="558"/>
        <v>0</v>
      </c>
      <c r="AZ2111" s="17">
        <f t="shared" si="559"/>
        <v>0.189023574365307</v>
      </c>
      <c r="BA2111" s="17">
        <f t="shared" si="560"/>
        <v>0.810976425634693</v>
      </c>
    </row>
    <row r="2112" spans="1:53">
      <c r="A2112" s="6" t="s">
        <v>4272</v>
      </c>
      <c r="B2112" s="6" t="s">
        <v>4273</v>
      </c>
      <c r="C2112" s="7">
        <v>456479405.54</v>
      </c>
      <c r="D2112" s="7">
        <v>350981319.71</v>
      </c>
      <c r="E2112" s="7">
        <v>0</v>
      </c>
      <c r="F2112" s="7">
        <v>0</v>
      </c>
      <c r="G2112" s="7">
        <v>50500000</v>
      </c>
      <c r="H2112" s="7">
        <v>0</v>
      </c>
      <c r="I2112" s="7">
        <v>165505286.11</v>
      </c>
      <c r="J2112" s="7"/>
      <c r="K2112" s="7">
        <v>369522667.7</v>
      </c>
      <c r="L2112" s="7">
        <v>0</v>
      </c>
      <c r="M2112" s="7">
        <v>0</v>
      </c>
      <c r="N2112" s="7">
        <v>0</v>
      </c>
      <c r="O2112" s="7">
        <v>61095277.26</v>
      </c>
      <c r="P2112" s="7">
        <v>0</v>
      </c>
      <c r="Q2112" s="7">
        <v>1010046335.8</v>
      </c>
      <c r="R2112" s="7">
        <v>28381904.76</v>
      </c>
      <c r="S2112" s="7">
        <v>0</v>
      </c>
      <c r="T2112" s="7">
        <v>31124750.8</v>
      </c>
      <c r="U2112" s="7">
        <v>0</v>
      </c>
      <c r="V2112" s="7">
        <v>0</v>
      </c>
      <c r="W2112" s="7">
        <v>0</v>
      </c>
      <c r="X2112" s="7">
        <v>209716380.51</v>
      </c>
      <c r="Y2112" s="7">
        <v>670917242.97</v>
      </c>
      <c r="Z2112" s="7">
        <v>6464687.96</v>
      </c>
      <c r="AA2112" s="7">
        <v>0</v>
      </c>
      <c r="AB2112" s="7">
        <v>0</v>
      </c>
      <c r="AC2112" s="7"/>
      <c r="AD2112" s="7">
        <v>293333194.35</v>
      </c>
      <c r="AE2112" s="7">
        <v>0</v>
      </c>
      <c r="AF2112" s="7">
        <v>68864084.83</v>
      </c>
      <c r="AG2112" s="7">
        <v>34688395.83</v>
      </c>
      <c r="AH2112" s="7">
        <v>6231886.67</v>
      </c>
      <c r="AI2112" s="7">
        <v>0</v>
      </c>
      <c r="AJ2112" s="9">
        <f t="shared" si="561"/>
        <v>2067157542.14</v>
      </c>
      <c r="AK2112" s="9">
        <f t="shared" si="562"/>
        <v>1746695278.66</v>
      </c>
      <c r="AL2112" s="9">
        <f t="shared" si="563"/>
        <v>3813852820.8</v>
      </c>
      <c r="AM2112" s="9">
        <f t="shared" si="547"/>
        <v>672292977.48</v>
      </c>
      <c r="AN2112" s="9">
        <f t="shared" si="548"/>
        <v>1604580945.17</v>
      </c>
      <c r="AO2112" s="14" t="e">
        <f>AN2112-VLOOKUP(A2112,[1]选股结果!A2112:BF5115,44,FALSE)</f>
        <v>#N/A</v>
      </c>
      <c r="AP2112" s="9">
        <f t="shared" si="549"/>
        <v>1080499492.61</v>
      </c>
      <c r="AQ2112" s="9">
        <f t="shared" si="550"/>
        <v>456479405.54</v>
      </c>
      <c r="AR2112" s="9" t="e">
        <f t="shared" si="551"/>
        <v>#N/A</v>
      </c>
      <c r="AS2112" s="9">
        <f t="shared" si="552"/>
        <v>1536978898.15</v>
      </c>
      <c r="AT2112" s="9" t="e">
        <f t="shared" si="553"/>
        <v>#N/A</v>
      </c>
      <c r="AU2112" s="17" t="e">
        <f t="shared" si="554"/>
        <v>#N/A</v>
      </c>
      <c r="AV2112" s="17" t="e">
        <f t="shared" si="555"/>
        <v>#N/A</v>
      </c>
      <c r="AW2112" s="17" t="e">
        <f t="shared" si="556"/>
        <v>#N/A</v>
      </c>
      <c r="AX2112" s="17" t="e">
        <f t="shared" si="557"/>
        <v>#N/A</v>
      </c>
      <c r="AY2112" s="17" t="e">
        <f t="shared" si="558"/>
        <v>#N/A</v>
      </c>
      <c r="AZ2112" s="17" t="e">
        <f t="shared" si="559"/>
        <v>#N/A</v>
      </c>
      <c r="BA2112" s="17" t="e">
        <f t="shared" si="560"/>
        <v>#N/A</v>
      </c>
    </row>
    <row r="2113" spans="1:53">
      <c r="A2113" s="6" t="s">
        <v>4274</v>
      </c>
      <c r="B2113" s="6" t="s">
        <v>4275</v>
      </c>
      <c r="C2113" s="7">
        <v>58281757.04</v>
      </c>
      <c r="D2113" s="7">
        <v>350979540.53</v>
      </c>
      <c r="E2113" s="7">
        <v>0</v>
      </c>
      <c r="F2113" s="7">
        <v>0</v>
      </c>
      <c r="G2113" s="7">
        <v>154700000</v>
      </c>
      <c r="H2113" s="7">
        <v>0</v>
      </c>
      <c r="I2113" s="7">
        <v>514930576.97</v>
      </c>
      <c r="J2113" s="7"/>
      <c r="K2113" s="7">
        <v>65374991.16</v>
      </c>
      <c r="L2113" s="7">
        <v>0</v>
      </c>
      <c r="M2113" s="7">
        <v>0</v>
      </c>
      <c r="N2113" s="7">
        <v>0</v>
      </c>
      <c r="O2113" s="7">
        <v>16276634.1</v>
      </c>
      <c r="P2113" s="7">
        <v>0</v>
      </c>
      <c r="Q2113" s="7">
        <v>1431436287.86</v>
      </c>
      <c r="R2113" s="7">
        <v>0</v>
      </c>
      <c r="S2113" s="7">
        <v>0</v>
      </c>
      <c r="T2113" s="7">
        <v>34813485.1</v>
      </c>
      <c r="U2113" s="7">
        <v>0</v>
      </c>
      <c r="V2113" s="7">
        <v>0</v>
      </c>
      <c r="W2113" s="7">
        <v>0</v>
      </c>
      <c r="X2113" s="7">
        <v>0</v>
      </c>
      <c r="Y2113" s="7">
        <v>648176587.43</v>
      </c>
      <c r="Z2113" s="7">
        <v>91307928.14</v>
      </c>
      <c r="AA2113" s="7">
        <v>0</v>
      </c>
      <c r="AB2113" s="7">
        <v>0</v>
      </c>
      <c r="AC2113" s="7"/>
      <c r="AD2113" s="7">
        <v>225685706.37</v>
      </c>
      <c r="AE2113" s="7">
        <v>0</v>
      </c>
      <c r="AF2113" s="7">
        <v>1049442908.46</v>
      </c>
      <c r="AG2113" s="7">
        <v>2284379.35</v>
      </c>
      <c r="AH2113" s="7">
        <v>17029336.38</v>
      </c>
      <c r="AI2113" s="7">
        <v>28464828.43</v>
      </c>
      <c r="AJ2113" s="9">
        <f t="shared" si="561"/>
        <v>2568511515.72</v>
      </c>
      <c r="AK2113" s="9">
        <f t="shared" si="562"/>
        <v>2120673431.6</v>
      </c>
      <c r="AL2113" s="9">
        <f t="shared" si="563"/>
        <v>4689184947.32</v>
      </c>
      <c r="AM2113" s="9">
        <f t="shared" si="547"/>
        <v>521956174.63</v>
      </c>
      <c r="AN2113" s="9">
        <f t="shared" si="548"/>
        <v>2046555341.09</v>
      </c>
      <c r="AO2113" s="14" t="e">
        <f>AN2113-VLOOKUP(A2113,[1]选股结果!A2113:BF5116,44,FALSE)</f>
        <v>#N/A</v>
      </c>
      <c r="AP2113" s="9">
        <f t="shared" si="549"/>
        <v>2062391674.56</v>
      </c>
      <c r="AQ2113" s="9">
        <f t="shared" si="550"/>
        <v>58281757.04</v>
      </c>
      <c r="AR2113" s="9" t="e">
        <f t="shared" si="551"/>
        <v>#N/A</v>
      </c>
      <c r="AS2113" s="9">
        <f t="shared" si="552"/>
        <v>2120673431.6</v>
      </c>
      <c r="AT2113" s="9" t="e">
        <f t="shared" si="553"/>
        <v>#N/A</v>
      </c>
      <c r="AU2113" s="17" t="e">
        <f t="shared" si="554"/>
        <v>#N/A</v>
      </c>
      <c r="AV2113" s="17" t="e">
        <f t="shared" si="555"/>
        <v>#N/A</v>
      </c>
      <c r="AW2113" s="17" t="e">
        <f t="shared" si="556"/>
        <v>#N/A</v>
      </c>
      <c r="AX2113" s="17" t="e">
        <f t="shared" si="557"/>
        <v>#N/A</v>
      </c>
      <c r="AY2113" s="17" t="e">
        <f t="shared" si="558"/>
        <v>#N/A</v>
      </c>
      <c r="AZ2113" s="17" t="e">
        <f t="shared" si="559"/>
        <v>#N/A</v>
      </c>
      <c r="BA2113" s="17" t="e">
        <f t="shared" si="560"/>
        <v>#N/A</v>
      </c>
    </row>
    <row r="2114" spans="1:53">
      <c r="A2114" s="6" t="s">
        <v>4276</v>
      </c>
      <c r="B2114" s="6" t="s">
        <v>4277</v>
      </c>
      <c r="C2114" s="7">
        <v>0</v>
      </c>
      <c r="D2114" s="7">
        <v>350899258.81</v>
      </c>
      <c r="E2114" s="7">
        <v>0</v>
      </c>
      <c r="F2114" s="7">
        <v>0</v>
      </c>
      <c r="G2114" s="7">
        <v>51500000</v>
      </c>
      <c r="H2114" s="7">
        <v>0</v>
      </c>
      <c r="I2114" s="7">
        <v>596345316.31</v>
      </c>
      <c r="J2114" s="7"/>
      <c r="K2114" s="7">
        <v>46292703.02</v>
      </c>
      <c r="L2114" s="7">
        <v>0</v>
      </c>
      <c r="M2114" s="7">
        <v>0</v>
      </c>
      <c r="N2114" s="7">
        <v>0</v>
      </c>
      <c r="O2114" s="7">
        <v>35660646.57</v>
      </c>
      <c r="P2114" s="7">
        <v>0</v>
      </c>
      <c r="Q2114" s="7">
        <v>736116010.15</v>
      </c>
      <c r="R2114" s="7">
        <v>0</v>
      </c>
      <c r="S2114" s="7">
        <v>0</v>
      </c>
      <c r="T2114" s="7">
        <v>16189152.41</v>
      </c>
      <c r="U2114" s="7">
        <v>0</v>
      </c>
      <c r="V2114" s="7">
        <v>0</v>
      </c>
      <c r="W2114" s="7">
        <v>44769137.43</v>
      </c>
      <c r="X2114" s="7">
        <v>17973073.95</v>
      </c>
      <c r="Y2114" s="7">
        <v>916293374.92</v>
      </c>
      <c r="Z2114" s="7">
        <v>163376449.64</v>
      </c>
      <c r="AA2114" s="7">
        <v>0</v>
      </c>
      <c r="AB2114" s="7">
        <v>0</v>
      </c>
      <c r="AC2114" s="7"/>
      <c r="AD2114" s="7">
        <v>252183769.36</v>
      </c>
      <c r="AE2114" s="7">
        <v>0</v>
      </c>
      <c r="AF2114" s="7">
        <v>384758903.97</v>
      </c>
      <c r="AG2114" s="7">
        <v>7114327.91</v>
      </c>
      <c r="AH2114" s="7">
        <v>19922427.71</v>
      </c>
      <c r="AI2114" s="7">
        <v>0</v>
      </c>
      <c r="AJ2114" s="9">
        <f t="shared" si="561"/>
        <v>1833003087.27</v>
      </c>
      <c r="AK2114" s="9">
        <f t="shared" si="562"/>
        <v>1806391464.89</v>
      </c>
      <c r="AL2114" s="9">
        <f t="shared" si="563"/>
        <v>3639394552.16</v>
      </c>
      <c r="AM2114" s="9">
        <f t="shared" si="547"/>
        <v>500802116.76</v>
      </c>
      <c r="AN2114" s="9">
        <f t="shared" si="548"/>
        <v>1394943181.89</v>
      </c>
      <c r="AO2114" s="14" t="e">
        <f>AN2114-VLOOKUP(A2114,[1]选股结果!A2114:BF5117,44,FALSE)</f>
        <v>#N/A</v>
      </c>
      <c r="AP2114" s="9">
        <f t="shared" si="549"/>
        <v>1743649253.51</v>
      </c>
      <c r="AQ2114" s="9">
        <f t="shared" si="550"/>
        <v>0</v>
      </c>
      <c r="AR2114" s="9" t="e">
        <f t="shared" si="551"/>
        <v>#N/A</v>
      </c>
      <c r="AS2114" s="9">
        <f t="shared" si="552"/>
        <v>1743649253.51</v>
      </c>
      <c r="AT2114" s="9" t="e">
        <f t="shared" si="553"/>
        <v>#N/A</v>
      </c>
      <c r="AU2114" s="17" t="e">
        <f t="shared" si="554"/>
        <v>#N/A</v>
      </c>
      <c r="AV2114" s="17" t="e">
        <f t="shared" si="555"/>
        <v>#N/A</v>
      </c>
      <c r="AW2114" s="17" t="e">
        <f t="shared" si="556"/>
        <v>#N/A</v>
      </c>
      <c r="AX2114" s="17" t="e">
        <f t="shared" si="557"/>
        <v>#N/A</v>
      </c>
      <c r="AY2114" s="17" t="e">
        <f t="shared" si="558"/>
        <v>#N/A</v>
      </c>
      <c r="AZ2114" s="17" t="e">
        <f t="shared" si="559"/>
        <v>#N/A</v>
      </c>
      <c r="BA2114" s="17" t="e">
        <f t="shared" si="560"/>
        <v>#N/A</v>
      </c>
    </row>
    <row r="2115" spans="1:53">
      <c r="A2115" s="6" t="s">
        <v>4278</v>
      </c>
      <c r="B2115" s="6" t="s">
        <v>4279</v>
      </c>
      <c r="C2115" s="7">
        <v>1591335837.19</v>
      </c>
      <c r="D2115" s="7">
        <v>350507661.16</v>
      </c>
      <c r="E2115" s="7">
        <v>0</v>
      </c>
      <c r="F2115" s="7">
        <v>0</v>
      </c>
      <c r="G2115" s="7">
        <v>0</v>
      </c>
      <c r="H2115" s="7">
        <v>0</v>
      </c>
      <c r="I2115" s="7">
        <v>1024132673.09</v>
      </c>
      <c r="J2115" s="7"/>
      <c r="K2115" s="7">
        <v>254185752.9</v>
      </c>
      <c r="L2115" s="7">
        <v>0</v>
      </c>
      <c r="M2115" s="7">
        <v>0</v>
      </c>
      <c r="N2115" s="7">
        <v>0</v>
      </c>
      <c r="O2115" s="7">
        <v>33953850.71</v>
      </c>
      <c r="P2115" s="7">
        <v>0</v>
      </c>
      <c r="Q2115" s="7">
        <v>887715500.62</v>
      </c>
      <c r="R2115" s="7">
        <v>101072065.05</v>
      </c>
      <c r="S2115" s="7">
        <v>31381785.92</v>
      </c>
      <c r="T2115" s="7">
        <v>15121186.78</v>
      </c>
      <c r="U2115" s="7">
        <v>0</v>
      </c>
      <c r="V2115" s="7">
        <v>62846409.09</v>
      </c>
      <c r="W2115" s="7">
        <v>0</v>
      </c>
      <c r="X2115" s="7">
        <v>121733404</v>
      </c>
      <c r="Y2115" s="7">
        <v>844689047.45</v>
      </c>
      <c r="Z2115" s="7">
        <v>34194018.48</v>
      </c>
      <c r="AA2115" s="7">
        <v>0</v>
      </c>
      <c r="AB2115" s="7">
        <v>0</v>
      </c>
      <c r="AC2115" s="7"/>
      <c r="AD2115" s="7">
        <v>144142163.38</v>
      </c>
      <c r="AE2115" s="7">
        <v>0</v>
      </c>
      <c r="AF2115" s="7">
        <v>1750799.49</v>
      </c>
      <c r="AG2115" s="7">
        <v>8572848.05</v>
      </c>
      <c r="AH2115" s="7">
        <v>69641188.16</v>
      </c>
      <c r="AI2115" s="7">
        <v>0</v>
      </c>
      <c r="AJ2115" s="9">
        <f t="shared" si="561"/>
        <v>2698070476.23</v>
      </c>
      <c r="AK2115" s="9">
        <f t="shared" si="562"/>
        <v>2878905715.29</v>
      </c>
      <c r="AL2115" s="9">
        <f t="shared" si="563"/>
        <v>5576976191.52</v>
      </c>
      <c r="AM2115" s="9">
        <f t="shared" ref="AM2115:AM2178" si="564">D2115+E2115+F2115+G2115+H2115+O2115+P2115+U2115+W2115+X2115</f>
        <v>506194915.87</v>
      </c>
      <c r="AN2115" s="9">
        <f t="shared" ref="AN2115:AN2178" si="565">I2115+J2115+K2115+L2115+M2115+N2115+Q2115+R2115+V2115+S2115+T2115</f>
        <v>2376455373.45</v>
      </c>
      <c r="AO2115" s="14" t="e">
        <f>AN2115-VLOOKUP(A2115,[1]选股结果!A2115:BF5118,44,FALSE)</f>
        <v>#N/A</v>
      </c>
      <c r="AP2115" s="9">
        <f t="shared" ref="AP2115:AP2178" si="566">Y2115+Z2115+AA2115+AB2115+AC2115+AD2115+AE2115+AF2115+AG2115+AH2115+AI2115</f>
        <v>1102990065.01</v>
      </c>
      <c r="AQ2115" s="9">
        <f t="shared" ref="AQ2115:AQ2178" si="567">C2115</f>
        <v>1591335837.19</v>
      </c>
      <c r="AR2115" s="9" t="e">
        <f t="shared" ref="AR2115:AR2178" si="568">AM2115+AO2115+AP2115+AQ2115</f>
        <v>#N/A</v>
      </c>
      <c r="AS2115" s="9">
        <f t="shared" ref="AS2115:AS2178" si="569">AP2115+AQ2115</f>
        <v>2694325902.2</v>
      </c>
      <c r="AT2115" s="9" t="e">
        <f t="shared" ref="AT2115:AT2178" si="570">AM2115+AO2115</f>
        <v>#N/A</v>
      </c>
      <c r="AU2115" s="17" t="e">
        <f t="shared" ref="AU2115:AU2178" si="571">AM2115/AR2115</f>
        <v>#N/A</v>
      </c>
      <c r="AV2115" s="17" t="e">
        <f t="shared" ref="AV2115:AV2178" si="572">AN2115/AR2115</f>
        <v>#N/A</v>
      </c>
      <c r="AW2115" s="17" t="e">
        <f t="shared" ref="AW2115:AW2178" si="573">AO2115/AR2115</f>
        <v>#N/A</v>
      </c>
      <c r="AX2115" s="17" t="e">
        <f t="shared" ref="AX2115:AX2178" si="574">AP2115/AR2115</f>
        <v>#N/A</v>
      </c>
      <c r="AY2115" s="17" t="e">
        <f t="shared" ref="AY2115:AY2178" si="575">AQ2115/AR2115</f>
        <v>#N/A</v>
      </c>
      <c r="AZ2115" s="17" t="e">
        <f t="shared" ref="AZ2115:AZ2178" si="576">AS2115/AR2115</f>
        <v>#N/A</v>
      </c>
      <c r="BA2115" s="17" t="e">
        <f t="shared" ref="BA2115:BA2178" si="577">AT2115/AR2115</f>
        <v>#N/A</v>
      </c>
    </row>
    <row r="2116" spans="1:53">
      <c r="A2116" s="6" t="s">
        <v>4280</v>
      </c>
      <c r="B2116" s="6" t="s">
        <v>4281</v>
      </c>
      <c r="C2116" s="7">
        <v>0</v>
      </c>
      <c r="D2116" s="7">
        <v>350230913.79</v>
      </c>
      <c r="E2116" s="7">
        <v>0</v>
      </c>
      <c r="F2116" s="7">
        <v>0</v>
      </c>
      <c r="G2116" s="7">
        <v>352016400</v>
      </c>
      <c r="H2116" s="7">
        <v>0</v>
      </c>
      <c r="I2116" s="7">
        <v>314667616.07</v>
      </c>
      <c r="J2116" s="7"/>
      <c r="K2116" s="7">
        <v>11479464.87</v>
      </c>
      <c r="L2116" s="7">
        <v>0</v>
      </c>
      <c r="M2116" s="7">
        <v>0</v>
      </c>
      <c r="N2116" s="7">
        <v>0</v>
      </c>
      <c r="O2116" s="7">
        <v>7070235.24</v>
      </c>
      <c r="P2116" s="7">
        <v>0</v>
      </c>
      <c r="Q2116" s="7">
        <v>419798138.64</v>
      </c>
      <c r="R2116" s="7">
        <v>237500</v>
      </c>
      <c r="S2116" s="7">
        <v>0</v>
      </c>
      <c r="T2116" s="7">
        <v>678838.97</v>
      </c>
      <c r="U2116" s="7">
        <v>0</v>
      </c>
      <c r="V2116" s="7">
        <v>0</v>
      </c>
      <c r="W2116" s="7">
        <v>0</v>
      </c>
      <c r="X2116" s="7">
        <v>0</v>
      </c>
      <c r="Y2116" s="7">
        <v>55516936.32</v>
      </c>
      <c r="Z2116" s="7">
        <v>6149571.86</v>
      </c>
      <c r="AA2116" s="7">
        <v>0</v>
      </c>
      <c r="AB2116" s="7">
        <v>0</v>
      </c>
      <c r="AC2116" s="7"/>
      <c r="AD2116" s="7">
        <v>2916368.99</v>
      </c>
      <c r="AE2116" s="7">
        <v>0</v>
      </c>
      <c r="AF2116" s="7">
        <v>0</v>
      </c>
      <c r="AG2116" s="7">
        <v>2692974.75</v>
      </c>
      <c r="AH2116" s="7">
        <v>6827850.98</v>
      </c>
      <c r="AI2116" s="7">
        <v>5271191.97</v>
      </c>
      <c r="AJ2116" s="9">
        <f t="shared" si="561"/>
        <v>1456179107.58</v>
      </c>
      <c r="AK2116" s="9">
        <f t="shared" si="562"/>
        <v>79374894.87</v>
      </c>
      <c r="AL2116" s="9">
        <f t="shared" si="563"/>
        <v>1535554002.45</v>
      </c>
      <c r="AM2116" s="9">
        <f t="shared" si="564"/>
        <v>709317549.03</v>
      </c>
      <c r="AN2116" s="9">
        <f t="shared" si="565"/>
        <v>746861558.55</v>
      </c>
      <c r="AO2116" s="14">
        <f>AN2116-VLOOKUP(A2116,[1]选股结果!A2116:BF5119,44,FALSE)</f>
        <v>298740131.29</v>
      </c>
      <c r="AP2116" s="9">
        <f t="shared" si="566"/>
        <v>79374894.87</v>
      </c>
      <c r="AQ2116" s="9">
        <f t="shared" si="567"/>
        <v>0</v>
      </c>
      <c r="AR2116" s="9">
        <f t="shared" si="568"/>
        <v>1087432575.19</v>
      </c>
      <c r="AS2116" s="9">
        <f t="shared" si="569"/>
        <v>79374894.87</v>
      </c>
      <c r="AT2116" s="9">
        <f t="shared" si="570"/>
        <v>1008057680.32</v>
      </c>
      <c r="AU2116" s="17">
        <f t="shared" si="571"/>
        <v>0.652286463743341</v>
      </c>
      <c r="AV2116" s="17">
        <f t="shared" si="572"/>
        <v>0.686811831454935</v>
      </c>
      <c r="AW2116" s="17">
        <f t="shared" si="573"/>
        <v>0.274720601631603</v>
      </c>
      <c r="AX2116" s="17">
        <f t="shared" si="574"/>
        <v>0.072992934625056</v>
      </c>
      <c r="AY2116" s="17">
        <f t="shared" si="575"/>
        <v>0</v>
      </c>
      <c r="AZ2116" s="17">
        <f t="shared" si="576"/>
        <v>0.072992934625056</v>
      </c>
      <c r="BA2116" s="17">
        <f t="shared" si="577"/>
        <v>0.927007065374944</v>
      </c>
    </row>
    <row r="2117" spans="1:53">
      <c r="A2117" s="6" t="s">
        <v>4282</v>
      </c>
      <c r="B2117" s="6" t="s">
        <v>4283</v>
      </c>
      <c r="C2117" s="7">
        <v>0</v>
      </c>
      <c r="D2117" s="7">
        <v>349464573.01</v>
      </c>
      <c r="E2117" s="7">
        <v>0</v>
      </c>
      <c r="F2117" s="7">
        <v>0</v>
      </c>
      <c r="G2117" s="7">
        <v>50000000</v>
      </c>
      <c r="H2117" s="7">
        <v>0</v>
      </c>
      <c r="I2117" s="7">
        <v>309724579.38</v>
      </c>
      <c r="J2117" s="7"/>
      <c r="K2117" s="7">
        <v>168950835.41</v>
      </c>
      <c r="L2117" s="7">
        <v>0</v>
      </c>
      <c r="M2117" s="7">
        <v>0</v>
      </c>
      <c r="N2117" s="7">
        <v>0</v>
      </c>
      <c r="O2117" s="7">
        <v>1975406.36</v>
      </c>
      <c r="P2117" s="7">
        <v>0</v>
      </c>
      <c r="Q2117" s="7">
        <v>384241004.48</v>
      </c>
      <c r="R2117" s="7">
        <v>0</v>
      </c>
      <c r="S2117" s="7">
        <v>0</v>
      </c>
      <c r="T2117" s="7">
        <v>107957179.98</v>
      </c>
      <c r="U2117" s="7">
        <v>0</v>
      </c>
      <c r="V2117" s="7">
        <v>0</v>
      </c>
      <c r="W2117" s="7">
        <v>0</v>
      </c>
      <c r="X2117" s="7">
        <v>0</v>
      </c>
      <c r="Y2117" s="7">
        <v>211278345.2</v>
      </c>
      <c r="Z2117" s="7">
        <v>57293547.92</v>
      </c>
      <c r="AA2117" s="7">
        <v>0</v>
      </c>
      <c r="AB2117" s="7">
        <v>0</v>
      </c>
      <c r="AC2117" s="7"/>
      <c r="AD2117" s="7">
        <v>73833673.92</v>
      </c>
      <c r="AE2117" s="7">
        <v>0</v>
      </c>
      <c r="AF2117" s="7">
        <v>0</v>
      </c>
      <c r="AG2117" s="7">
        <v>302234.16</v>
      </c>
      <c r="AH2117" s="7">
        <v>2793984.82</v>
      </c>
      <c r="AI2117" s="7">
        <v>2052948</v>
      </c>
      <c r="AJ2117" s="9">
        <f t="shared" si="561"/>
        <v>1372313578.62</v>
      </c>
      <c r="AK2117" s="9">
        <f t="shared" si="562"/>
        <v>347554734.02</v>
      </c>
      <c r="AL2117" s="9">
        <f t="shared" si="563"/>
        <v>1719868312.64</v>
      </c>
      <c r="AM2117" s="9">
        <f t="shared" si="564"/>
        <v>401439979.37</v>
      </c>
      <c r="AN2117" s="9">
        <f t="shared" si="565"/>
        <v>970873599.25</v>
      </c>
      <c r="AO2117" s="14">
        <f>AN2117-VLOOKUP(A2117,[1]选股结果!A2117:BF5120,44,FALSE)</f>
        <v>667470699.8</v>
      </c>
      <c r="AP2117" s="9">
        <f t="shared" si="566"/>
        <v>347554734.02</v>
      </c>
      <c r="AQ2117" s="9">
        <f t="shared" si="567"/>
        <v>0</v>
      </c>
      <c r="AR2117" s="9">
        <f t="shared" si="568"/>
        <v>1416465413.19</v>
      </c>
      <c r="AS2117" s="9">
        <f t="shared" si="569"/>
        <v>347554734.02</v>
      </c>
      <c r="AT2117" s="9">
        <f t="shared" si="570"/>
        <v>1068910679.17</v>
      </c>
      <c r="AU2117" s="17">
        <f t="shared" si="571"/>
        <v>0.283409658740571</v>
      </c>
      <c r="AV2117" s="17">
        <f t="shared" si="572"/>
        <v>0.685419912275521</v>
      </c>
      <c r="AW2117" s="17">
        <f t="shared" si="573"/>
        <v>0.471222730597283</v>
      </c>
      <c r="AX2117" s="17">
        <f t="shared" si="574"/>
        <v>0.245367610662146</v>
      </c>
      <c r="AY2117" s="17">
        <f t="shared" si="575"/>
        <v>0</v>
      </c>
      <c r="AZ2117" s="17">
        <f t="shared" si="576"/>
        <v>0.245367610662146</v>
      </c>
      <c r="BA2117" s="17">
        <f t="shared" si="577"/>
        <v>0.754632389337854</v>
      </c>
    </row>
    <row r="2118" spans="1:53">
      <c r="A2118" s="6" t="s">
        <v>4284</v>
      </c>
      <c r="B2118" s="6" t="s">
        <v>4285</v>
      </c>
      <c r="C2118" s="7">
        <v>32848471.83</v>
      </c>
      <c r="D2118" s="7">
        <v>348283797.83</v>
      </c>
      <c r="E2118" s="7">
        <v>0</v>
      </c>
      <c r="F2118" s="7">
        <v>0</v>
      </c>
      <c r="G2118" s="7">
        <v>0</v>
      </c>
      <c r="H2118" s="7">
        <v>0</v>
      </c>
      <c r="I2118" s="7">
        <v>113378501.3</v>
      </c>
      <c r="J2118" s="7"/>
      <c r="K2118" s="7">
        <v>18792495.28</v>
      </c>
      <c r="L2118" s="7">
        <v>0</v>
      </c>
      <c r="M2118" s="7">
        <v>0</v>
      </c>
      <c r="N2118" s="7">
        <v>0</v>
      </c>
      <c r="O2118" s="7">
        <v>5994601.32</v>
      </c>
      <c r="P2118" s="7">
        <v>0</v>
      </c>
      <c r="Q2118" s="7">
        <v>205156089.94</v>
      </c>
      <c r="R2118" s="7">
        <v>0</v>
      </c>
      <c r="S2118" s="7">
        <v>0</v>
      </c>
      <c r="T2118" s="7">
        <v>15682218.77</v>
      </c>
      <c r="U2118" s="7">
        <v>0</v>
      </c>
      <c r="V2118" s="7">
        <v>0</v>
      </c>
      <c r="W2118" s="7">
        <v>0</v>
      </c>
      <c r="X2118" s="7">
        <v>0</v>
      </c>
      <c r="Y2118" s="7">
        <v>830216873.1</v>
      </c>
      <c r="Z2118" s="7">
        <v>219548791.38</v>
      </c>
      <c r="AA2118" s="7">
        <v>0</v>
      </c>
      <c r="AB2118" s="7">
        <v>0</v>
      </c>
      <c r="AC2118" s="7"/>
      <c r="AD2118" s="7">
        <v>158576483.07</v>
      </c>
      <c r="AE2118" s="7">
        <v>0</v>
      </c>
      <c r="AF2118" s="7">
        <v>0</v>
      </c>
      <c r="AG2118" s="7">
        <v>10414.06</v>
      </c>
      <c r="AH2118" s="7">
        <v>24247863.59</v>
      </c>
      <c r="AI2118" s="7">
        <v>23594011.76</v>
      </c>
      <c r="AJ2118" s="9">
        <f t="shared" si="561"/>
        <v>707287704.44</v>
      </c>
      <c r="AK2118" s="9">
        <f t="shared" si="562"/>
        <v>1289042908.79</v>
      </c>
      <c r="AL2118" s="9">
        <f t="shared" si="563"/>
        <v>1996330613.23</v>
      </c>
      <c r="AM2118" s="9">
        <f t="shared" si="564"/>
        <v>354278399.15</v>
      </c>
      <c r="AN2118" s="9">
        <f t="shared" si="565"/>
        <v>353009305.29</v>
      </c>
      <c r="AO2118" s="14" t="e">
        <f>AN2118-VLOOKUP(A2118,[1]选股结果!A2118:BF5121,44,FALSE)</f>
        <v>#N/A</v>
      </c>
      <c r="AP2118" s="9">
        <f t="shared" si="566"/>
        <v>1256194436.96</v>
      </c>
      <c r="AQ2118" s="9">
        <f t="shared" si="567"/>
        <v>32848471.83</v>
      </c>
      <c r="AR2118" s="9" t="e">
        <f t="shared" si="568"/>
        <v>#N/A</v>
      </c>
      <c r="AS2118" s="9">
        <f t="shared" si="569"/>
        <v>1289042908.79</v>
      </c>
      <c r="AT2118" s="9" t="e">
        <f t="shared" si="570"/>
        <v>#N/A</v>
      </c>
      <c r="AU2118" s="17" t="e">
        <f t="shared" si="571"/>
        <v>#N/A</v>
      </c>
      <c r="AV2118" s="17" t="e">
        <f t="shared" si="572"/>
        <v>#N/A</v>
      </c>
      <c r="AW2118" s="17" t="e">
        <f t="shared" si="573"/>
        <v>#N/A</v>
      </c>
      <c r="AX2118" s="17" t="e">
        <f t="shared" si="574"/>
        <v>#N/A</v>
      </c>
      <c r="AY2118" s="17" t="e">
        <f t="shared" si="575"/>
        <v>#N/A</v>
      </c>
      <c r="AZ2118" s="17" t="e">
        <f t="shared" si="576"/>
        <v>#N/A</v>
      </c>
      <c r="BA2118" s="17" t="e">
        <f t="shared" si="577"/>
        <v>#N/A</v>
      </c>
    </row>
    <row r="2119" spans="1:53">
      <c r="A2119" s="6" t="s">
        <v>4286</v>
      </c>
      <c r="B2119" s="6" t="s">
        <v>4287</v>
      </c>
      <c r="C2119" s="7">
        <v>0</v>
      </c>
      <c r="D2119" s="7">
        <v>347641331.53</v>
      </c>
      <c r="E2119" s="7">
        <v>0</v>
      </c>
      <c r="F2119" s="7">
        <v>0</v>
      </c>
      <c r="G2119" s="7">
        <v>508110.91</v>
      </c>
      <c r="H2119" s="7">
        <v>0</v>
      </c>
      <c r="I2119" s="7">
        <v>770975721.88</v>
      </c>
      <c r="J2119" s="7"/>
      <c r="K2119" s="7">
        <v>18604385.75</v>
      </c>
      <c r="L2119" s="7">
        <v>0</v>
      </c>
      <c r="M2119" s="7">
        <v>0</v>
      </c>
      <c r="N2119" s="7">
        <v>0</v>
      </c>
      <c r="O2119" s="7">
        <v>18145647.42</v>
      </c>
      <c r="P2119" s="7">
        <v>0</v>
      </c>
      <c r="Q2119" s="7">
        <v>831787216.91</v>
      </c>
      <c r="R2119" s="7">
        <v>0</v>
      </c>
      <c r="S2119" s="7">
        <v>0</v>
      </c>
      <c r="T2119" s="7">
        <v>45290517.38</v>
      </c>
      <c r="U2119" s="7">
        <v>0</v>
      </c>
      <c r="V2119" s="7">
        <v>0</v>
      </c>
      <c r="W2119" s="7">
        <v>0</v>
      </c>
      <c r="X2119" s="7">
        <v>0</v>
      </c>
      <c r="Y2119" s="7">
        <v>1398782668.23</v>
      </c>
      <c r="Z2119" s="7">
        <v>382654760.42</v>
      </c>
      <c r="AA2119" s="7">
        <v>0</v>
      </c>
      <c r="AB2119" s="7">
        <v>0</v>
      </c>
      <c r="AC2119" s="7"/>
      <c r="AD2119" s="7">
        <v>210300088.95</v>
      </c>
      <c r="AE2119" s="7">
        <v>0</v>
      </c>
      <c r="AF2119" s="7">
        <v>0</v>
      </c>
      <c r="AG2119" s="7">
        <v>1195417.33</v>
      </c>
      <c r="AH2119" s="7">
        <v>13731129.4</v>
      </c>
      <c r="AI2119" s="7">
        <v>160830432.38</v>
      </c>
      <c r="AJ2119" s="9">
        <f t="shared" si="561"/>
        <v>2032952931.78</v>
      </c>
      <c r="AK2119" s="9">
        <f t="shared" si="562"/>
        <v>2167494496.71</v>
      </c>
      <c r="AL2119" s="9">
        <f t="shared" si="563"/>
        <v>4200447428.49</v>
      </c>
      <c r="AM2119" s="9">
        <f t="shared" si="564"/>
        <v>366295089.86</v>
      </c>
      <c r="AN2119" s="9">
        <f t="shared" si="565"/>
        <v>1666657841.92</v>
      </c>
      <c r="AO2119" s="14" t="e">
        <f>AN2119-VLOOKUP(A2119,[1]选股结果!A2119:BF5122,44,FALSE)</f>
        <v>#N/A</v>
      </c>
      <c r="AP2119" s="9">
        <f t="shared" si="566"/>
        <v>2167494496.71</v>
      </c>
      <c r="AQ2119" s="9">
        <f t="shared" si="567"/>
        <v>0</v>
      </c>
      <c r="AR2119" s="9" t="e">
        <f t="shared" si="568"/>
        <v>#N/A</v>
      </c>
      <c r="AS2119" s="9">
        <f t="shared" si="569"/>
        <v>2167494496.71</v>
      </c>
      <c r="AT2119" s="9" t="e">
        <f t="shared" si="570"/>
        <v>#N/A</v>
      </c>
      <c r="AU2119" s="17" t="e">
        <f t="shared" si="571"/>
        <v>#N/A</v>
      </c>
      <c r="AV2119" s="17" t="e">
        <f t="shared" si="572"/>
        <v>#N/A</v>
      </c>
      <c r="AW2119" s="17" t="e">
        <f t="shared" si="573"/>
        <v>#N/A</v>
      </c>
      <c r="AX2119" s="17" t="e">
        <f t="shared" si="574"/>
        <v>#N/A</v>
      </c>
      <c r="AY2119" s="17" t="e">
        <f t="shared" si="575"/>
        <v>#N/A</v>
      </c>
      <c r="AZ2119" s="17" t="e">
        <f t="shared" si="576"/>
        <v>#N/A</v>
      </c>
      <c r="BA2119" s="17" t="e">
        <f t="shared" si="577"/>
        <v>#N/A</v>
      </c>
    </row>
    <row r="2120" spans="1:53">
      <c r="A2120" s="6" t="s">
        <v>4288</v>
      </c>
      <c r="B2120" s="6" t="s">
        <v>4289</v>
      </c>
      <c r="C2120" s="7">
        <v>22414181.77</v>
      </c>
      <c r="D2120" s="7">
        <v>346775964.18</v>
      </c>
      <c r="E2120" s="7">
        <v>0</v>
      </c>
      <c r="F2120" s="7">
        <v>0</v>
      </c>
      <c r="G2120" s="7">
        <v>0</v>
      </c>
      <c r="H2120" s="7">
        <v>0</v>
      </c>
      <c r="I2120" s="7">
        <v>1621386105.44</v>
      </c>
      <c r="J2120" s="7"/>
      <c r="K2120" s="7">
        <v>52059246.67</v>
      </c>
      <c r="L2120" s="7">
        <v>0</v>
      </c>
      <c r="M2120" s="7">
        <v>0</v>
      </c>
      <c r="N2120" s="7">
        <v>0</v>
      </c>
      <c r="O2120" s="7">
        <v>50562193.43</v>
      </c>
      <c r="P2120" s="7">
        <v>0</v>
      </c>
      <c r="Q2120" s="7">
        <v>369673310.34</v>
      </c>
      <c r="R2120" s="7">
        <v>176230718.09</v>
      </c>
      <c r="S2120" s="7">
        <v>0</v>
      </c>
      <c r="T2120" s="7">
        <v>15411848.9</v>
      </c>
      <c r="U2120" s="7">
        <v>0</v>
      </c>
      <c r="V2120" s="7">
        <v>0</v>
      </c>
      <c r="W2120" s="7">
        <v>0</v>
      </c>
      <c r="X2120" s="7">
        <v>12461130.09</v>
      </c>
      <c r="Y2120" s="7">
        <v>568092471.01</v>
      </c>
      <c r="Z2120" s="7">
        <v>49298241.52</v>
      </c>
      <c r="AA2120" s="7">
        <v>0</v>
      </c>
      <c r="AB2120" s="7">
        <v>0</v>
      </c>
      <c r="AC2120" s="7"/>
      <c r="AD2120" s="7">
        <v>59570805.15</v>
      </c>
      <c r="AE2120" s="7">
        <v>0</v>
      </c>
      <c r="AF2120" s="7">
        <v>0</v>
      </c>
      <c r="AG2120" s="7">
        <v>1677882.39</v>
      </c>
      <c r="AH2120" s="7">
        <v>15145056.64</v>
      </c>
      <c r="AI2120" s="7">
        <v>4221204.5</v>
      </c>
      <c r="AJ2120" s="9">
        <f t="shared" si="561"/>
        <v>2632099387.05</v>
      </c>
      <c r="AK2120" s="9">
        <f t="shared" si="562"/>
        <v>732880973.07</v>
      </c>
      <c r="AL2120" s="9">
        <f t="shared" si="563"/>
        <v>3364980360.12</v>
      </c>
      <c r="AM2120" s="9">
        <f t="shared" si="564"/>
        <v>409799287.7</v>
      </c>
      <c r="AN2120" s="9">
        <f t="shared" si="565"/>
        <v>2234761229.44</v>
      </c>
      <c r="AO2120" s="14" t="e">
        <f>AN2120-VLOOKUP(A2120,[1]选股结果!A2120:BF5123,44,FALSE)</f>
        <v>#N/A</v>
      </c>
      <c r="AP2120" s="9">
        <f t="shared" si="566"/>
        <v>698005661.21</v>
      </c>
      <c r="AQ2120" s="9">
        <f t="shared" si="567"/>
        <v>22414181.77</v>
      </c>
      <c r="AR2120" s="9" t="e">
        <f t="shared" si="568"/>
        <v>#N/A</v>
      </c>
      <c r="AS2120" s="9">
        <f t="shared" si="569"/>
        <v>720419842.98</v>
      </c>
      <c r="AT2120" s="9" t="e">
        <f t="shared" si="570"/>
        <v>#N/A</v>
      </c>
      <c r="AU2120" s="17" t="e">
        <f t="shared" si="571"/>
        <v>#N/A</v>
      </c>
      <c r="AV2120" s="17" t="e">
        <f t="shared" si="572"/>
        <v>#N/A</v>
      </c>
      <c r="AW2120" s="17" t="e">
        <f t="shared" si="573"/>
        <v>#N/A</v>
      </c>
      <c r="AX2120" s="17" t="e">
        <f t="shared" si="574"/>
        <v>#N/A</v>
      </c>
      <c r="AY2120" s="17" t="e">
        <f t="shared" si="575"/>
        <v>#N/A</v>
      </c>
      <c r="AZ2120" s="17" t="e">
        <f t="shared" si="576"/>
        <v>#N/A</v>
      </c>
      <c r="BA2120" s="17" t="e">
        <f t="shared" si="577"/>
        <v>#N/A</v>
      </c>
    </row>
    <row r="2121" spans="1:53">
      <c r="A2121" s="6" t="s">
        <v>4290</v>
      </c>
      <c r="B2121" s="6" t="s">
        <v>4291</v>
      </c>
      <c r="C2121" s="7">
        <v>0</v>
      </c>
      <c r="D2121" s="7">
        <v>345441713.57</v>
      </c>
      <c r="E2121" s="7">
        <v>0</v>
      </c>
      <c r="F2121" s="7">
        <v>0</v>
      </c>
      <c r="G2121" s="7">
        <v>0</v>
      </c>
      <c r="H2121" s="7">
        <v>0</v>
      </c>
      <c r="I2121" s="7">
        <v>333299504.01</v>
      </c>
      <c r="J2121" s="7"/>
      <c r="K2121" s="7">
        <v>15291223.28</v>
      </c>
      <c r="L2121" s="7">
        <v>0</v>
      </c>
      <c r="M2121" s="7">
        <v>0</v>
      </c>
      <c r="N2121" s="7">
        <v>0</v>
      </c>
      <c r="O2121" s="7">
        <v>52910651.85</v>
      </c>
      <c r="P2121" s="7">
        <v>0</v>
      </c>
      <c r="Q2121" s="7">
        <v>350730379.53</v>
      </c>
      <c r="R2121" s="7">
        <v>55941812.26</v>
      </c>
      <c r="S2121" s="7">
        <v>0</v>
      </c>
      <c r="T2121" s="7">
        <v>601238448.39</v>
      </c>
      <c r="U2121" s="7">
        <v>0</v>
      </c>
      <c r="V2121" s="7">
        <v>0</v>
      </c>
      <c r="W2121" s="7">
        <v>0</v>
      </c>
      <c r="X2121" s="7">
        <v>35144639.81</v>
      </c>
      <c r="Y2121" s="7">
        <v>131969001.4</v>
      </c>
      <c r="Z2121" s="7">
        <v>0</v>
      </c>
      <c r="AA2121" s="7">
        <v>0</v>
      </c>
      <c r="AB2121" s="7">
        <v>0</v>
      </c>
      <c r="AC2121" s="7"/>
      <c r="AD2121" s="7">
        <v>115921270.85</v>
      </c>
      <c r="AE2121" s="7">
        <v>119894672.48</v>
      </c>
      <c r="AF2121" s="7">
        <v>34758418.83</v>
      </c>
      <c r="AG2121" s="7">
        <v>2887550.45</v>
      </c>
      <c r="AH2121" s="7">
        <v>29520730.69</v>
      </c>
      <c r="AI2121" s="7">
        <v>10710440.14</v>
      </c>
      <c r="AJ2121" s="9">
        <f t="shared" si="561"/>
        <v>1754853732.89</v>
      </c>
      <c r="AK2121" s="9">
        <f t="shared" si="562"/>
        <v>480806724.65</v>
      </c>
      <c r="AL2121" s="9">
        <f t="shared" si="563"/>
        <v>2235660457.54</v>
      </c>
      <c r="AM2121" s="9">
        <f t="shared" si="564"/>
        <v>433497005.23</v>
      </c>
      <c r="AN2121" s="9">
        <f t="shared" si="565"/>
        <v>1356501367.47</v>
      </c>
      <c r="AO2121" s="14">
        <f>AN2121-VLOOKUP(A2121,[1]选股结果!A2121:BF5124,44,FALSE)</f>
        <v>561436781.64</v>
      </c>
      <c r="AP2121" s="9">
        <f t="shared" si="566"/>
        <v>445662084.84</v>
      </c>
      <c r="AQ2121" s="9">
        <f t="shared" si="567"/>
        <v>0</v>
      </c>
      <c r="AR2121" s="9">
        <f t="shared" si="568"/>
        <v>1440595871.71</v>
      </c>
      <c r="AS2121" s="9">
        <f t="shared" si="569"/>
        <v>445662084.84</v>
      </c>
      <c r="AT2121" s="9">
        <f t="shared" si="570"/>
        <v>994933786.87</v>
      </c>
      <c r="AU2121" s="17">
        <f t="shared" si="571"/>
        <v>0.300915068370587</v>
      </c>
      <c r="AV2121" s="17">
        <f t="shared" si="572"/>
        <v>0.941625194205104</v>
      </c>
      <c r="AW2121" s="17">
        <f t="shared" si="573"/>
        <v>0.389725385630579</v>
      </c>
      <c r="AX2121" s="17">
        <f t="shared" si="574"/>
        <v>0.309359545998834</v>
      </c>
      <c r="AY2121" s="17">
        <f t="shared" si="575"/>
        <v>0</v>
      </c>
      <c r="AZ2121" s="17">
        <f t="shared" si="576"/>
        <v>0.309359545998834</v>
      </c>
      <c r="BA2121" s="17">
        <f t="shared" si="577"/>
        <v>0.690640454001166</v>
      </c>
    </row>
    <row r="2122" spans="1:53">
      <c r="A2122" s="6" t="s">
        <v>4292</v>
      </c>
      <c r="B2122" s="6" t="s">
        <v>4293</v>
      </c>
      <c r="C2122" s="7">
        <v>29751247.67</v>
      </c>
      <c r="D2122" s="7">
        <v>345385697.81</v>
      </c>
      <c r="E2122" s="7">
        <v>0</v>
      </c>
      <c r="F2122" s="7">
        <v>0</v>
      </c>
      <c r="G2122" s="7">
        <v>380176395.62</v>
      </c>
      <c r="H2122" s="7">
        <v>0</v>
      </c>
      <c r="I2122" s="7">
        <v>213948734.92</v>
      </c>
      <c r="J2122" s="7"/>
      <c r="K2122" s="7">
        <v>8230593.83</v>
      </c>
      <c r="L2122" s="7">
        <v>0</v>
      </c>
      <c r="M2122" s="7">
        <v>0</v>
      </c>
      <c r="N2122" s="7">
        <v>0</v>
      </c>
      <c r="O2122" s="7">
        <v>35335972.93</v>
      </c>
      <c r="P2122" s="7">
        <v>0</v>
      </c>
      <c r="Q2122" s="7">
        <v>371367006.39</v>
      </c>
      <c r="R2122" s="7">
        <v>0</v>
      </c>
      <c r="S2122" s="7">
        <v>0</v>
      </c>
      <c r="T2122" s="7">
        <v>12057851.38</v>
      </c>
      <c r="U2122" s="7">
        <v>0</v>
      </c>
      <c r="V2122" s="7">
        <v>0</v>
      </c>
      <c r="W2122" s="7">
        <v>0</v>
      </c>
      <c r="X2122" s="7">
        <v>0</v>
      </c>
      <c r="Y2122" s="7">
        <v>500304379.25</v>
      </c>
      <c r="Z2122" s="7">
        <v>152239054.9</v>
      </c>
      <c r="AA2122" s="7">
        <v>0</v>
      </c>
      <c r="AB2122" s="7">
        <v>0</v>
      </c>
      <c r="AC2122" s="7"/>
      <c r="AD2122" s="7">
        <v>241249488.22</v>
      </c>
      <c r="AE2122" s="7">
        <v>45319468.27</v>
      </c>
      <c r="AF2122" s="7">
        <v>0</v>
      </c>
      <c r="AG2122" s="7">
        <v>3694783.99</v>
      </c>
      <c r="AH2122" s="7">
        <v>29322045.6</v>
      </c>
      <c r="AI2122" s="7">
        <v>8210078.04</v>
      </c>
      <c r="AJ2122" s="9">
        <f t="shared" si="561"/>
        <v>1366502252.88</v>
      </c>
      <c r="AK2122" s="9">
        <f t="shared" si="562"/>
        <v>1010090545.94</v>
      </c>
      <c r="AL2122" s="9">
        <f t="shared" si="563"/>
        <v>2376592798.82</v>
      </c>
      <c r="AM2122" s="9">
        <f t="shared" si="564"/>
        <v>760898066.36</v>
      </c>
      <c r="AN2122" s="9">
        <f t="shared" si="565"/>
        <v>605604186.52</v>
      </c>
      <c r="AO2122" s="14" t="e">
        <f>AN2122-VLOOKUP(A2122,[1]选股结果!A2122:BF5125,44,FALSE)</f>
        <v>#N/A</v>
      </c>
      <c r="AP2122" s="9">
        <f t="shared" si="566"/>
        <v>980339298.27</v>
      </c>
      <c r="AQ2122" s="9">
        <f t="shared" si="567"/>
        <v>29751247.67</v>
      </c>
      <c r="AR2122" s="9" t="e">
        <f t="shared" si="568"/>
        <v>#N/A</v>
      </c>
      <c r="AS2122" s="9">
        <f t="shared" si="569"/>
        <v>1010090545.94</v>
      </c>
      <c r="AT2122" s="9" t="e">
        <f t="shared" si="570"/>
        <v>#N/A</v>
      </c>
      <c r="AU2122" s="17" t="e">
        <f t="shared" si="571"/>
        <v>#N/A</v>
      </c>
      <c r="AV2122" s="17" t="e">
        <f t="shared" si="572"/>
        <v>#N/A</v>
      </c>
      <c r="AW2122" s="17" t="e">
        <f t="shared" si="573"/>
        <v>#N/A</v>
      </c>
      <c r="AX2122" s="17" t="e">
        <f t="shared" si="574"/>
        <v>#N/A</v>
      </c>
      <c r="AY2122" s="17" t="e">
        <f t="shared" si="575"/>
        <v>#N/A</v>
      </c>
      <c r="AZ2122" s="17" t="e">
        <f t="shared" si="576"/>
        <v>#N/A</v>
      </c>
      <c r="BA2122" s="17" t="e">
        <f t="shared" si="577"/>
        <v>#N/A</v>
      </c>
    </row>
    <row r="2123" spans="1:53">
      <c r="A2123" s="6" t="s">
        <v>4294</v>
      </c>
      <c r="B2123" s="6" t="s">
        <v>4295</v>
      </c>
      <c r="C2123" s="7">
        <v>18070141.87</v>
      </c>
      <c r="D2123" s="7">
        <v>345106442.87</v>
      </c>
      <c r="E2123" s="7">
        <v>0</v>
      </c>
      <c r="F2123" s="7">
        <v>0</v>
      </c>
      <c r="G2123" s="7">
        <v>46000000</v>
      </c>
      <c r="H2123" s="7">
        <v>0</v>
      </c>
      <c r="I2123" s="7">
        <v>694372562.21</v>
      </c>
      <c r="J2123" s="7"/>
      <c r="K2123" s="7">
        <v>16091933.83</v>
      </c>
      <c r="L2123" s="7">
        <v>0</v>
      </c>
      <c r="M2123" s="7">
        <v>0</v>
      </c>
      <c r="N2123" s="7">
        <v>0</v>
      </c>
      <c r="O2123" s="7">
        <v>607496565.56</v>
      </c>
      <c r="P2123" s="7">
        <v>0</v>
      </c>
      <c r="Q2123" s="7">
        <v>47487642.76</v>
      </c>
      <c r="R2123" s="7">
        <v>1139203981.87</v>
      </c>
      <c r="S2123" s="7">
        <v>227596897.16</v>
      </c>
      <c r="T2123" s="7">
        <v>338696153.56</v>
      </c>
      <c r="U2123" s="7">
        <v>0</v>
      </c>
      <c r="V2123" s="7">
        <v>3328971600.87</v>
      </c>
      <c r="W2123" s="7">
        <v>0</v>
      </c>
      <c r="X2123" s="7">
        <v>0</v>
      </c>
      <c r="Y2123" s="7">
        <v>45034004.99</v>
      </c>
      <c r="Z2123" s="7">
        <v>10903129.8</v>
      </c>
      <c r="AA2123" s="7">
        <v>0</v>
      </c>
      <c r="AB2123" s="7">
        <v>0</v>
      </c>
      <c r="AC2123" s="7"/>
      <c r="AD2123" s="7">
        <v>72235452.72</v>
      </c>
      <c r="AE2123" s="7">
        <v>0</v>
      </c>
      <c r="AF2123" s="7">
        <v>0</v>
      </c>
      <c r="AG2123" s="7">
        <v>4258121.93</v>
      </c>
      <c r="AH2123" s="7">
        <v>103123607.91</v>
      </c>
      <c r="AI2123" s="7">
        <v>775617823.75</v>
      </c>
      <c r="AJ2123" s="9">
        <f t="shared" si="561"/>
        <v>3462052179.82</v>
      </c>
      <c r="AK2123" s="9">
        <f t="shared" si="562"/>
        <v>4358213883.84</v>
      </c>
      <c r="AL2123" s="9">
        <f t="shared" si="563"/>
        <v>7820266063.66</v>
      </c>
      <c r="AM2123" s="9">
        <f t="shared" si="564"/>
        <v>998603008.43</v>
      </c>
      <c r="AN2123" s="9">
        <f t="shared" si="565"/>
        <v>5792420772.26</v>
      </c>
      <c r="AO2123" s="14" t="e">
        <f>AN2123-VLOOKUP(A2123,[1]选股结果!A2123:BF5126,44,FALSE)</f>
        <v>#N/A</v>
      </c>
      <c r="AP2123" s="9">
        <f t="shared" si="566"/>
        <v>1011172141.1</v>
      </c>
      <c r="AQ2123" s="9">
        <f t="shared" si="567"/>
        <v>18070141.87</v>
      </c>
      <c r="AR2123" s="9" t="e">
        <f t="shared" si="568"/>
        <v>#N/A</v>
      </c>
      <c r="AS2123" s="9">
        <f t="shared" si="569"/>
        <v>1029242282.97</v>
      </c>
      <c r="AT2123" s="9" t="e">
        <f t="shared" si="570"/>
        <v>#N/A</v>
      </c>
      <c r="AU2123" s="17" t="e">
        <f t="shared" si="571"/>
        <v>#N/A</v>
      </c>
      <c r="AV2123" s="17" t="e">
        <f t="shared" si="572"/>
        <v>#N/A</v>
      </c>
      <c r="AW2123" s="17" t="e">
        <f t="shared" si="573"/>
        <v>#N/A</v>
      </c>
      <c r="AX2123" s="17" t="e">
        <f t="shared" si="574"/>
        <v>#N/A</v>
      </c>
      <c r="AY2123" s="17" t="e">
        <f t="shared" si="575"/>
        <v>#N/A</v>
      </c>
      <c r="AZ2123" s="17" t="e">
        <f t="shared" si="576"/>
        <v>#N/A</v>
      </c>
      <c r="BA2123" s="17" t="e">
        <f t="shared" si="577"/>
        <v>#N/A</v>
      </c>
    </row>
    <row r="2124" spans="1:53">
      <c r="A2124" s="6" t="s">
        <v>4296</v>
      </c>
      <c r="B2124" s="6" t="s">
        <v>4297</v>
      </c>
      <c r="C2124" s="7">
        <v>79849685.57</v>
      </c>
      <c r="D2124" s="7">
        <v>345058007.51</v>
      </c>
      <c r="E2124" s="7">
        <v>0</v>
      </c>
      <c r="F2124" s="7">
        <v>0</v>
      </c>
      <c r="G2124" s="7">
        <v>203500000</v>
      </c>
      <c r="H2124" s="7">
        <v>0</v>
      </c>
      <c r="I2124" s="7">
        <v>216856366.24</v>
      </c>
      <c r="J2124" s="7"/>
      <c r="K2124" s="7">
        <v>59427466.17</v>
      </c>
      <c r="L2124" s="7">
        <v>0</v>
      </c>
      <c r="M2124" s="7">
        <v>0</v>
      </c>
      <c r="N2124" s="7">
        <v>0</v>
      </c>
      <c r="O2124" s="7">
        <v>117908989.71</v>
      </c>
      <c r="P2124" s="7">
        <v>0</v>
      </c>
      <c r="Q2124" s="7">
        <v>354209986.91</v>
      </c>
      <c r="R2124" s="7">
        <v>0</v>
      </c>
      <c r="S2124" s="7">
        <v>0</v>
      </c>
      <c r="T2124" s="7">
        <v>21614917.79</v>
      </c>
      <c r="U2124" s="7">
        <v>0</v>
      </c>
      <c r="V2124" s="7">
        <v>0</v>
      </c>
      <c r="W2124" s="7">
        <v>0</v>
      </c>
      <c r="X2124" s="7">
        <v>40600353.71</v>
      </c>
      <c r="Y2124" s="7">
        <v>311286118.95</v>
      </c>
      <c r="Z2124" s="7">
        <v>0</v>
      </c>
      <c r="AA2124" s="7">
        <v>0</v>
      </c>
      <c r="AB2124" s="7">
        <v>0</v>
      </c>
      <c r="AC2124" s="7"/>
      <c r="AD2124" s="7">
        <v>52961748.01</v>
      </c>
      <c r="AE2124" s="7">
        <v>0</v>
      </c>
      <c r="AF2124" s="7">
        <v>0</v>
      </c>
      <c r="AG2124" s="7">
        <v>0</v>
      </c>
      <c r="AH2124" s="7">
        <v>0</v>
      </c>
      <c r="AI2124" s="7">
        <v>0</v>
      </c>
      <c r="AJ2124" s="9">
        <f t="shared" si="561"/>
        <v>1318575734.33</v>
      </c>
      <c r="AK2124" s="9">
        <f t="shared" si="562"/>
        <v>484697906.24</v>
      </c>
      <c r="AL2124" s="9">
        <f t="shared" si="563"/>
        <v>1803273640.57</v>
      </c>
      <c r="AM2124" s="9">
        <f t="shared" si="564"/>
        <v>707067350.93</v>
      </c>
      <c r="AN2124" s="9">
        <f t="shared" si="565"/>
        <v>652108737.11</v>
      </c>
      <c r="AO2124" s="14">
        <f>AN2124-VLOOKUP(A2124,[1]选股结果!A2124:BF5127,44,FALSE)</f>
        <v>155690181.95</v>
      </c>
      <c r="AP2124" s="9">
        <f t="shared" si="566"/>
        <v>364247866.96</v>
      </c>
      <c r="AQ2124" s="9">
        <f t="shared" si="567"/>
        <v>79849685.57</v>
      </c>
      <c r="AR2124" s="9">
        <f t="shared" si="568"/>
        <v>1306855085.41</v>
      </c>
      <c r="AS2124" s="9">
        <f t="shared" si="569"/>
        <v>444097552.53</v>
      </c>
      <c r="AT2124" s="9">
        <f t="shared" si="570"/>
        <v>862757532.88</v>
      </c>
      <c r="AU2124" s="17">
        <f t="shared" si="571"/>
        <v>0.541044955040422</v>
      </c>
      <c r="AV2124" s="17">
        <f t="shared" si="572"/>
        <v>0.49899085552046</v>
      </c>
      <c r="AW2124" s="17">
        <f t="shared" si="573"/>
        <v>0.119133470641204</v>
      </c>
      <c r="AX2124" s="17">
        <f t="shared" si="574"/>
        <v>0.278720931667588</v>
      </c>
      <c r="AY2124" s="17">
        <f t="shared" si="575"/>
        <v>0.0611006426507869</v>
      </c>
      <c r="AZ2124" s="17">
        <f t="shared" si="576"/>
        <v>0.339821574318375</v>
      </c>
      <c r="BA2124" s="17">
        <f t="shared" si="577"/>
        <v>0.660178425681625</v>
      </c>
    </row>
    <row r="2125" spans="1:53">
      <c r="A2125" s="6" t="s">
        <v>4298</v>
      </c>
      <c r="B2125" s="6" t="s">
        <v>4299</v>
      </c>
      <c r="C2125" s="7">
        <v>0</v>
      </c>
      <c r="D2125" s="7">
        <v>344468192.14</v>
      </c>
      <c r="E2125" s="7">
        <v>0</v>
      </c>
      <c r="F2125" s="7">
        <v>0</v>
      </c>
      <c r="G2125" s="7">
        <v>0</v>
      </c>
      <c r="H2125" s="7">
        <v>0</v>
      </c>
      <c r="I2125" s="7">
        <v>371353008.22</v>
      </c>
      <c r="J2125" s="7"/>
      <c r="K2125" s="7">
        <v>58409007.78</v>
      </c>
      <c r="L2125" s="7">
        <v>0</v>
      </c>
      <c r="M2125" s="7">
        <v>0</v>
      </c>
      <c r="N2125" s="7">
        <v>0</v>
      </c>
      <c r="O2125" s="7">
        <v>61909171.54</v>
      </c>
      <c r="P2125" s="7">
        <v>0</v>
      </c>
      <c r="Q2125" s="7">
        <v>1060344451.44</v>
      </c>
      <c r="R2125" s="7">
        <v>0</v>
      </c>
      <c r="S2125" s="7">
        <v>0</v>
      </c>
      <c r="T2125" s="7">
        <v>11654476.3</v>
      </c>
      <c r="U2125" s="7">
        <v>0</v>
      </c>
      <c r="V2125" s="7">
        <v>0</v>
      </c>
      <c r="W2125" s="7">
        <v>40161332.22</v>
      </c>
      <c r="X2125" s="7">
        <v>0</v>
      </c>
      <c r="Y2125" s="7">
        <v>85634213.39</v>
      </c>
      <c r="Z2125" s="7">
        <v>10132824.13</v>
      </c>
      <c r="AA2125" s="7">
        <v>0</v>
      </c>
      <c r="AB2125" s="7">
        <v>0</v>
      </c>
      <c r="AC2125" s="7"/>
      <c r="AD2125" s="7">
        <v>1276816724</v>
      </c>
      <c r="AE2125" s="7">
        <v>0</v>
      </c>
      <c r="AF2125" s="7">
        <v>1825130713.14</v>
      </c>
      <c r="AG2125" s="7">
        <v>82787321.43</v>
      </c>
      <c r="AH2125" s="7">
        <v>249903985.64</v>
      </c>
      <c r="AI2125" s="7">
        <v>8858297.07</v>
      </c>
      <c r="AJ2125" s="9">
        <f t="shared" si="561"/>
        <v>1908138307.42</v>
      </c>
      <c r="AK2125" s="9">
        <f t="shared" si="562"/>
        <v>3579425411.02</v>
      </c>
      <c r="AL2125" s="9">
        <f t="shared" si="563"/>
        <v>5487563718.44</v>
      </c>
      <c r="AM2125" s="9">
        <f t="shared" si="564"/>
        <v>446538695.9</v>
      </c>
      <c r="AN2125" s="9">
        <f t="shared" si="565"/>
        <v>1501760943.74</v>
      </c>
      <c r="AO2125" s="14">
        <f>AN2125-VLOOKUP(A2125,[1]选股结果!A2125:BF5128,44,FALSE)</f>
        <v>898057269.85</v>
      </c>
      <c r="AP2125" s="9">
        <f t="shared" si="566"/>
        <v>3539264078.8</v>
      </c>
      <c r="AQ2125" s="9">
        <f t="shared" si="567"/>
        <v>0</v>
      </c>
      <c r="AR2125" s="9">
        <f t="shared" si="568"/>
        <v>4883860044.55</v>
      </c>
      <c r="AS2125" s="9">
        <f t="shared" si="569"/>
        <v>3539264078.8</v>
      </c>
      <c r="AT2125" s="9">
        <f t="shared" si="570"/>
        <v>1344595965.75</v>
      </c>
      <c r="AU2125" s="17">
        <f t="shared" si="571"/>
        <v>0.0914315094672505</v>
      </c>
      <c r="AV2125" s="17">
        <f t="shared" si="572"/>
        <v>0.30749467225537</v>
      </c>
      <c r="AW2125" s="17">
        <f t="shared" si="573"/>
        <v>0.18388267920416</v>
      </c>
      <c r="AX2125" s="17">
        <f t="shared" si="574"/>
        <v>0.72468581132859</v>
      </c>
      <c r="AY2125" s="17">
        <f t="shared" si="575"/>
        <v>0</v>
      </c>
      <c r="AZ2125" s="17">
        <f t="shared" si="576"/>
        <v>0.72468581132859</v>
      </c>
      <c r="BA2125" s="17">
        <f t="shared" si="577"/>
        <v>0.27531418867141</v>
      </c>
    </row>
    <row r="2126" spans="1:53">
      <c r="A2126" s="6" t="s">
        <v>4300</v>
      </c>
      <c r="B2126" s="6" t="s">
        <v>4301</v>
      </c>
      <c r="C2126" s="7">
        <v>82358964.47</v>
      </c>
      <c r="D2126" s="7">
        <v>344321491.31</v>
      </c>
      <c r="E2126" s="7">
        <v>0</v>
      </c>
      <c r="F2126" s="7">
        <v>0</v>
      </c>
      <c r="G2126" s="7">
        <v>0</v>
      </c>
      <c r="H2126" s="7">
        <v>0</v>
      </c>
      <c r="I2126" s="7">
        <v>602794304.16</v>
      </c>
      <c r="J2126" s="7"/>
      <c r="K2126" s="7">
        <v>24556952.24</v>
      </c>
      <c r="L2126" s="7">
        <v>0</v>
      </c>
      <c r="M2126" s="7">
        <v>0</v>
      </c>
      <c r="N2126" s="7">
        <v>0</v>
      </c>
      <c r="O2126" s="7">
        <v>9584508.55</v>
      </c>
      <c r="P2126" s="7">
        <v>0</v>
      </c>
      <c r="Q2126" s="7">
        <v>182198163.99</v>
      </c>
      <c r="R2126" s="7">
        <v>0</v>
      </c>
      <c r="S2126" s="7">
        <v>0</v>
      </c>
      <c r="T2126" s="7">
        <v>6381994.74</v>
      </c>
      <c r="U2126" s="7">
        <v>0</v>
      </c>
      <c r="V2126" s="7">
        <v>0</v>
      </c>
      <c r="W2126" s="7">
        <v>0</v>
      </c>
      <c r="X2126" s="7">
        <v>29036739.87</v>
      </c>
      <c r="Y2126" s="7">
        <v>566519532.26</v>
      </c>
      <c r="Z2126" s="7">
        <v>46882786.08</v>
      </c>
      <c r="AA2126" s="7">
        <v>0</v>
      </c>
      <c r="AB2126" s="7">
        <v>0</v>
      </c>
      <c r="AC2126" s="7"/>
      <c r="AD2126" s="7">
        <v>124273682.51</v>
      </c>
      <c r="AE2126" s="7">
        <v>0</v>
      </c>
      <c r="AF2126" s="7">
        <v>1444353322.69</v>
      </c>
      <c r="AG2126" s="7">
        <v>833797.46</v>
      </c>
      <c r="AH2126" s="7">
        <v>7180978.3</v>
      </c>
      <c r="AI2126" s="7">
        <v>92061922.32</v>
      </c>
      <c r="AJ2126" s="9">
        <f t="shared" si="561"/>
        <v>1169837414.99</v>
      </c>
      <c r="AK2126" s="9">
        <f t="shared" si="562"/>
        <v>2393501725.96</v>
      </c>
      <c r="AL2126" s="9">
        <f t="shared" si="563"/>
        <v>3563339140.95</v>
      </c>
      <c r="AM2126" s="9">
        <f t="shared" si="564"/>
        <v>382942739.73</v>
      </c>
      <c r="AN2126" s="9">
        <f t="shared" si="565"/>
        <v>815931415.13</v>
      </c>
      <c r="AO2126" s="14" t="e">
        <f>AN2126-VLOOKUP(A2126,[1]选股结果!A2126:BF5129,44,FALSE)</f>
        <v>#N/A</v>
      </c>
      <c r="AP2126" s="9">
        <f t="shared" si="566"/>
        <v>2282106021.62</v>
      </c>
      <c r="AQ2126" s="9">
        <f t="shared" si="567"/>
        <v>82358964.47</v>
      </c>
      <c r="AR2126" s="9" t="e">
        <f t="shared" si="568"/>
        <v>#N/A</v>
      </c>
      <c r="AS2126" s="9">
        <f t="shared" si="569"/>
        <v>2364464986.09</v>
      </c>
      <c r="AT2126" s="9" t="e">
        <f t="shared" si="570"/>
        <v>#N/A</v>
      </c>
      <c r="AU2126" s="17" t="e">
        <f t="shared" si="571"/>
        <v>#N/A</v>
      </c>
      <c r="AV2126" s="17" t="e">
        <f t="shared" si="572"/>
        <v>#N/A</v>
      </c>
      <c r="AW2126" s="17" t="e">
        <f t="shared" si="573"/>
        <v>#N/A</v>
      </c>
      <c r="AX2126" s="17" t="e">
        <f t="shared" si="574"/>
        <v>#N/A</v>
      </c>
      <c r="AY2126" s="17" t="e">
        <f t="shared" si="575"/>
        <v>#N/A</v>
      </c>
      <c r="AZ2126" s="17" t="e">
        <f t="shared" si="576"/>
        <v>#N/A</v>
      </c>
      <c r="BA2126" s="17" t="e">
        <f t="shared" si="577"/>
        <v>#N/A</v>
      </c>
    </row>
    <row r="2127" spans="1:53">
      <c r="A2127" s="6" t="s">
        <v>4302</v>
      </c>
      <c r="B2127" s="6" t="s">
        <v>4303</v>
      </c>
      <c r="C2127" s="7">
        <v>119092607.22</v>
      </c>
      <c r="D2127" s="7">
        <v>343618033.28</v>
      </c>
      <c r="E2127" s="7">
        <v>0</v>
      </c>
      <c r="F2127" s="7">
        <v>0</v>
      </c>
      <c r="G2127" s="7">
        <v>0</v>
      </c>
      <c r="H2127" s="7">
        <v>0</v>
      </c>
      <c r="I2127" s="7">
        <v>104637055.84</v>
      </c>
      <c r="J2127" s="7"/>
      <c r="K2127" s="7">
        <v>89391846.38</v>
      </c>
      <c r="L2127" s="7">
        <v>0</v>
      </c>
      <c r="M2127" s="7">
        <v>0</v>
      </c>
      <c r="N2127" s="7">
        <v>0</v>
      </c>
      <c r="O2127" s="7">
        <v>23250080.34</v>
      </c>
      <c r="P2127" s="7">
        <v>0</v>
      </c>
      <c r="Q2127" s="7">
        <v>401706603.25</v>
      </c>
      <c r="R2127" s="7">
        <v>0</v>
      </c>
      <c r="S2127" s="7">
        <v>0</v>
      </c>
      <c r="T2127" s="7">
        <v>29352038.11</v>
      </c>
      <c r="U2127" s="7">
        <v>0</v>
      </c>
      <c r="V2127" s="7">
        <v>0</v>
      </c>
      <c r="W2127" s="7">
        <v>0</v>
      </c>
      <c r="X2127" s="7">
        <v>0</v>
      </c>
      <c r="Y2127" s="7">
        <v>1102938399.06</v>
      </c>
      <c r="Z2127" s="7">
        <v>37531428.58</v>
      </c>
      <c r="AA2127" s="7">
        <v>0</v>
      </c>
      <c r="AB2127" s="7">
        <v>0</v>
      </c>
      <c r="AC2127" s="7"/>
      <c r="AD2127" s="7">
        <v>814217867.08</v>
      </c>
      <c r="AE2127" s="7">
        <v>0</v>
      </c>
      <c r="AF2127" s="7">
        <v>68364503.92</v>
      </c>
      <c r="AG2127" s="7">
        <v>48954053.08</v>
      </c>
      <c r="AH2127" s="7">
        <v>85043134.38</v>
      </c>
      <c r="AI2127" s="7">
        <v>34316770.84</v>
      </c>
      <c r="AJ2127" s="9">
        <f t="shared" si="561"/>
        <v>991955657.2</v>
      </c>
      <c r="AK2127" s="9">
        <f t="shared" si="562"/>
        <v>2310458764.16</v>
      </c>
      <c r="AL2127" s="9">
        <f t="shared" si="563"/>
        <v>3302414421.36</v>
      </c>
      <c r="AM2127" s="9">
        <f t="shared" si="564"/>
        <v>366868113.62</v>
      </c>
      <c r="AN2127" s="9">
        <f t="shared" si="565"/>
        <v>625087543.58</v>
      </c>
      <c r="AO2127" s="14" t="e">
        <f>AN2127-VLOOKUP(A2127,[1]选股结果!A2127:BF5130,44,FALSE)</f>
        <v>#N/A</v>
      </c>
      <c r="AP2127" s="9">
        <f t="shared" si="566"/>
        <v>2191366156.94</v>
      </c>
      <c r="AQ2127" s="9">
        <f t="shared" si="567"/>
        <v>119092607.22</v>
      </c>
      <c r="AR2127" s="9" t="e">
        <f t="shared" si="568"/>
        <v>#N/A</v>
      </c>
      <c r="AS2127" s="9">
        <f t="shared" si="569"/>
        <v>2310458764.16</v>
      </c>
      <c r="AT2127" s="9" t="e">
        <f t="shared" si="570"/>
        <v>#N/A</v>
      </c>
      <c r="AU2127" s="17" t="e">
        <f t="shared" si="571"/>
        <v>#N/A</v>
      </c>
      <c r="AV2127" s="17" t="e">
        <f t="shared" si="572"/>
        <v>#N/A</v>
      </c>
      <c r="AW2127" s="17" t="e">
        <f t="shared" si="573"/>
        <v>#N/A</v>
      </c>
      <c r="AX2127" s="17" t="e">
        <f t="shared" si="574"/>
        <v>#N/A</v>
      </c>
      <c r="AY2127" s="17" t="e">
        <f t="shared" si="575"/>
        <v>#N/A</v>
      </c>
      <c r="AZ2127" s="17" t="e">
        <f t="shared" si="576"/>
        <v>#N/A</v>
      </c>
      <c r="BA2127" s="17" t="e">
        <f t="shared" si="577"/>
        <v>#N/A</v>
      </c>
    </row>
    <row r="2128" spans="1:53">
      <c r="A2128" s="6" t="s">
        <v>4304</v>
      </c>
      <c r="B2128" s="6" t="s">
        <v>4305</v>
      </c>
      <c r="C2128" s="7">
        <v>80916900.27</v>
      </c>
      <c r="D2128" s="7">
        <v>342293372.77</v>
      </c>
      <c r="E2128" s="7">
        <v>0</v>
      </c>
      <c r="F2128" s="7">
        <v>0</v>
      </c>
      <c r="G2128" s="7">
        <v>0</v>
      </c>
      <c r="H2128" s="7">
        <v>0</v>
      </c>
      <c r="I2128" s="7">
        <v>1063594421.76</v>
      </c>
      <c r="J2128" s="7"/>
      <c r="K2128" s="7">
        <v>35355991.65</v>
      </c>
      <c r="L2128" s="7">
        <v>0</v>
      </c>
      <c r="M2128" s="7">
        <v>0</v>
      </c>
      <c r="N2128" s="7">
        <v>0</v>
      </c>
      <c r="O2128" s="7">
        <v>1934903.88</v>
      </c>
      <c r="P2128" s="7">
        <v>0</v>
      </c>
      <c r="Q2128" s="7">
        <v>411501250.62</v>
      </c>
      <c r="R2128" s="7">
        <v>0</v>
      </c>
      <c r="S2128" s="7">
        <v>0</v>
      </c>
      <c r="T2128" s="7">
        <v>86519169.22</v>
      </c>
      <c r="U2128" s="7">
        <v>0</v>
      </c>
      <c r="V2128" s="7">
        <v>4848170.05</v>
      </c>
      <c r="W2128" s="7">
        <v>0</v>
      </c>
      <c r="X2128" s="7">
        <v>0</v>
      </c>
      <c r="Y2128" s="7">
        <v>1376876761.5</v>
      </c>
      <c r="Z2128" s="7">
        <v>59500330.02</v>
      </c>
      <c r="AA2128" s="7">
        <v>0</v>
      </c>
      <c r="AB2128" s="7">
        <v>0</v>
      </c>
      <c r="AC2128" s="7"/>
      <c r="AD2128" s="7">
        <v>167088721.22</v>
      </c>
      <c r="AE2128" s="7">
        <v>0</v>
      </c>
      <c r="AF2128" s="7">
        <v>141718.51</v>
      </c>
      <c r="AG2128" s="7">
        <v>0</v>
      </c>
      <c r="AH2128" s="7">
        <v>36262154.06</v>
      </c>
      <c r="AI2128" s="7">
        <v>4491531.66</v>
      </c>
      <c r="AJ2128" s="9">
        <f t="shared" si="561"/>
        <v>1941199109.9</v>
      </c>
      <c r="AK2128" s="9">
        <f t="shared" si="562"/>
        <v>1730126287.29</v>
      </c>
      <c r="AL2128" s="9">
        <f t="shared" si="563"/>
        <v>3671325397.19</v>
      </c>
      <c r="AM2128" s="9">
        <f t="shared" si="564"/>
        <v>344228276.65</v>
      </c>
      <c r="AN2128" s="9">
        <f t="shared" si="565"/>
        <v>1601819003.3</v>
      </c>
      <c r="AO2128" s="14" t="e">
        <f>AN2128-VLOOKUP(A2128,[1]选股结果!A2128:BF5131,44,FALSE)</f>
        <v>#N/A</v>
      </c>
      <c r="AP2128" s="9">
        <f t="shared" si="566"/>
        <v>1644361216.97</v>
      </c>
      <c r="AQ2128" s="9">
        <f t="shared" si="567"/>
        <v>80916900.27</v>
      </c>
      <c r="AR2128" s="9" t="e">
        <f t="shared" si="568"/>
        <v>#N/A</v>
      </c>
      <c r="AS2128" s="9">
        <f t="shared" si="569"/>
        <v>1725278117.24</v>
      </c>
      <c r="AT2128" s="9" t="e">
        <f t="shared" si="570"/>
        <v>#N/A</v>
      </c>
      <c r="AU2128" s="17" t="e">
        <f t="shared" si="571"/>
        <v>#N/A</v>
      </c>
      <c r="AV2128" s="17" t="e">
        <f t="shared" si="572"/>
        <v>#N/A</v>
      </c>
      <c r="AW2128" s="17" t="e">
        <f t="shared" si="573"/>
        <v>#N/A</v>
      </c>
      <c r="AX2128" s="17" t="e">
        <f t="shared" si="574"/>
        <v>#N/A</v>
      </c>
      <c r="AY2128" s="17" t="e">
        <f t="shared" si="575"/>
        <v>#N/A</v>
      </c>
      <c r="AZ2128" s="17" t="e">
        <f t="shared" si="576"/>
        <v>#N/A</v>
      </c>
      <c r="BA2128" s="17" t="e">
        <f t="shared" si="577"/>
        <v>#N/A</v>
      </c>
    </row>
    <row r="2129" spans="1:53">
      <c r="A2129" s="6" t="s">
        <v>4306</v>
      </c>
      <c r="B2129" s="6" t="s">
        <v>4307</v>
      </c>
      <c r="C2129" s="7">
        <v>360222435.79</v>
      </c>
      <c r="D2129" s="7">
        <v>341669161.43</v>
      </c>
      <c r="E2129" s="7">
        <v>0</v>
      </c>
      <c r="F2129" s="7">
        <v>0</v>
      </c>
      <c r="G2129" s="7">
        <v>187034816.78</v>
      </c>
      <c r="H2129" s="7">
        <v>0</v>
      </c>
      <c r="I2129" s="7">
        <v>847621428.83</v>
      </c>
      <c r="J2129" s="7"/>
      <c r="K2129" s="7">
        <v>6963565.75</v>
      </c>
      <c r="L2129" s="7">
        <v>0</v>
      </c>
      <c r="M2129" s="7">
        <v>0</v>
      </c>
      <c r="N2129" s="7">
        <v>0</v>
      </c>
      <c r="O2129" s="7">
        <v>2357411.55</v>
      </c>
      <c r="P2129" s="7">
        <v>0</v>
      </c>
      <c r="Q2129" s="7">
        <v>249610142.93</v>
      </c>
      <c r="R2129" s="7">
        <v>0</v>
      </c>
      <c r="S2129" s="7">
        <v>0</v>
      </c>
      <c r="T2129" s="7">
        <v>62243116.1</v>
      </c>
      <c r="U2129" s="7">
        <v>0</v>
      </c>
      <c r="V2129" s="7">
        <v>0</v>
      </c>
      <c r="W2129" s="7">
        <v>0</v>
      </c>
      <c r="X2129" s="7">
        <v>3791490.37</v>
      </c>
      <c r="Y2129" s="7">
        <v>1325632315.05</v>
      </c>
      <c r="Z2129" s="7">
        <v>6410427.86</v>
      </c>
      <c r="AA2129" s="7">
        <v>13930353.97</v>
      </c>
      <c r="AB2129" s="7">
        <v>0</v>
      </c>
      <c r="AC2129" s="7"/>
      <c r="AD2129" s="7">
        <v>156094047.47</v>
      </c>
      <c r="AE2129" s="7">
        <v>0</v>
      </c>
      <c r="AF2129" s="7">
        <v>25491993.49</v>
      </c>
      <c r="AG2129" s="7">
        <v>20132318.59</v>
      </c>
      <c r="AH2129" s="7">
        <v>43744737.74</v>
      </c>
      <c r="AI2129" s="7">
        <v>11982219.73</v>
      </c>
      <c r="AJ2129" s="9">
        <f t="shared" si="561"/>
        <v>1697499643.37</v>
      </c>
      <c r="AK2129" s="9">
        <f t="shared" si="562"/>
        <v>1967432340.06</v>
      </c>
      <c r="AL2129" s="9">
        <f t="shared" si="563"/>
        <v>3664931983.43</v>
      </c>
      <c r="AM2129" s="9">
        <f t="shared" si="564"/>
        <v>534852880.13</v>
      </c>
      <c r="AN2129" s="9">
        <f t="shared" si="565"/>
        <v>1166438253.61</v>
      </c>
      <c r="AO2129" s="14">
        <f>AN2129-VLOOKUP(A2129,[1]选股结果!A2129:BF5132,44,FALSE)</f>
        <v>750889060.14</v>
      </c>
      <c r="AP2129" s="9">
        <f t="shared" si="566"/>
        <v>1603418413.9</v>
      </c>
      <c r="AQ2129" s="9">
        <f t="shared" si="567"/>
        <v>360222435.79</v>
      </c>
      <c r="AR2129" s="9">
        <f t="shared" si="568"/>
        <v>3249382789.96</v>
      </c>
      <c r="AS2129" s="9">
        <f t="shared" si="569"/>
        <v>1963640849.69</v>
      </c>
      <c r="AT2129" s="9">
        <f t="shared" si="570"/>
        <v>1285741940.27</v>
      </c>
      <c r="AU2129" s="17">
        <f t="shared" si="571"/>
        <v>0.164601376539138</v>
      </c>
      <c r="AV2129" s="17">
        <f t="shared" si="572"/>
        <v>0.358972250734534</v>
      </c>
      <c r="AW2129" s="17">
        <f t="shared" si="573"/>
        <v>0.231086673586168</v>
      </c>
      <c r="AX2129" s="17">
        <f t="shared" si="574"/>
        <v>0.493453224056664</v>
      </c>
      <c r="AY2129" s="17">
        <f t="shared" si="575"/>
        <v>0.11085872581803</v>
      </c>
      <c r="AZ2129" s="17">
        <f t="shared" si="576"/>
        <v>0.604311949874694</v>
      </c>
      <c r="BA2129" s="17">
        <f t="shared" si="577"/>
        <v>0.395688050125306</v>
      </c>
    </row>
    <row r="2130" spans="1:53">
      <c r="A2130" s="6" t="s">
        <v>4308</v>
      </c>
      <c r="B2130" s="6" t="s">
        <v>4309</v>
      </c>
      <c r="C2130" s="7">
        <v>56095432.48</v>
      </c>
      <c r="D2130" s="7">
        <v>341624724.24</v>
      </c>
      <c r="E2130" s="7">
        <v>0</v>
      </c>
      <c r="F2130" s="7">
        <v>0</v>
      </c>
      <c r="G2130" s="7">
        <v>120906972.6</v>
      </c>
      <c r="H2130" s="7">
        <v>0</v>
      </c>
      <c r="I2130" s="7">
        <v>372920373.39</v>
      </c>
      <c r="J2130" s="7"/>
      <c r="K2130" s="7">
        <v>9510096.21</v>
      </c>
      <c r="L2130" s="7">
        <v>0</v>
      </c>
      <c r="M2130" s="7">
        <v>0</v>
      </c>
      <c r="N2130" s="7">
        <v>0</v>
      </c>
      <c r="O2130" s="7">
        <v>3487379.17</v>
      </c>
      <c r="P2130" s="7">
        <v>0</v>
      </c>
      <c r="Q2130" s="7">
        <v>222112941.95</v>
      </c>
      <c r="R2130" s="7">
        <v>17787183.05</v>
      </c>
      <c r="S2130" s="7">
        <v>0</v>
      </c>
      <c r="T2130" s="7">
        <v>18037438.87</v>
      </c>
      <c r="U2130" s="7">
        <v>0</v>
      </c>
      <c r="V2130" s="7">
        <v>0</v>
      </c>
      <c r="W2130" s="7">
        <v>0</v>
      </c>
      <c r="X2130" s="7">
        <v>55811714.15</v>
      </c>
      <c r="Y2130" s="7">
        <v>468456574.98</v>
      </c>
      <c r="Z2130" s="7">
        <v>123086873.93</v>
      </c>
      <c r="AA2130" s="7">
        <v>0</v>
      </c>
      <c r="AB2130" s="7">
        <v>0</v>
      </c>
      <c r="AC2130" s="7"/>
      <c r="AD2130" s="7">
        <v>84444597.86</v>
      </c>
      <c r="AE2130" s="7">
        <v>0</v>
      </c>
      <c r="AF2130" s="7">
        <v>0</v>
      </c>
      <c r="AG2130" s="7">
        <v>1807850.72</v>
      </c>
      <c r="AH2130" s="7">
        <v>29176849.37</v>
      </c>
      <c r="AI2130" s="7">
        <v>8893971.65</v>
      </c>
      <c r="AJ2130" s="9">
        <f t="shared" si="561"/>
        <v>1106387109.48</v>
      </c>
      <c r="AK2130" s="9">
        <f t="shared" si="562"/>
        <v>827773865.14</v>
      </c>
      <c r="AL2130" s="9">
        <f t="shared" si="563"/>
        <v>1934160974.62</v>
      </c>
      <c r="AM2130" s="9">
        <f t="shared" si="564"/>
        <v>521830790.16</v>
      </c>
      <c r="AN2130" s="9">
        <f t="shared" si="565"/>
        <v>640368033.47</v>
      </c>
      <c r="AO2130" s="14" t="e">
        <f>AN2130-VLOOKUP(A2130,[1]选股结果!A2130:BF5133,44,FALSE)</f>
        <v>#N/A</v>
      </c>
      <c r="AP2130" s="9">
        <f t="shared" si="566"/>
        <v>715866718.51</v>
      </c>
      <c r="AQ2130" s="9">
        <f t="shared" si="567"/>
        <v>56095432.48</v>
      </c>
      <c r="AR2130" s="9" t="e">
        <f t="shared" si="568"/>
        <v>#N/A</v>
      </c>
      <c r="AS2130" s="9">
        <f t="shared" si="569"/>
        <v>771962150.99</v>
      </c>
      <c r="AT2130" s="9" t="e">
        <f t="shared" si="570"/>
        <v>#N/A</v>
      </c>
      <c r="AU2130" s="17" t="e">
        <f t="shared" si="571"/>
        <v>#N/A</v>
      </c>
      <c r="AV2130" s="17" t="e">
        <f t="shared" si="572"/>
        <v>#N/A</v>
      </c>
      <c r="AW2130" s="17" t="e">
        <f t="shared" si="573"/>
        <v>#N/A</v>
      </c>
      <c r="AX2130" s="17" t="e">
        <f t="shared" si="574"/>
        <v>#N/A</v>
      </c>
      <c r="AY2130" s="17" t="e">
        <f t="shared" si="575"/>
        <v>#N/A</v>
      </c>
      <c r="AZ2130" s="17" t="e">
        <f t="shared" si="576"/>
        <v>#N/A</v>
      </c>
      <c r="BA2130" s="17" t="e">
        <f t="shared" si="577"/>
        <v>#N/A</v>
      </c>
    </row>
    <row r="2131" spans="1:53">
      <c r="A2131" s="6" t="s">
        <v>4310</v>
      </c>
      <c r="B2131" s="6" t="s">
        <v>4311</v>
      </c>
      <c r="C2131" s="7">
        <v>4740000.82</v>
      </c>
      <c r="D2131" s="7">
        <v>341481507.98</v>
      </c>
      <c r="E2131" s="7">
        <v>0</v>
      </c>
      <c r="F2131" s="7">
        <v>0</v>
      </c>
      <c r="G2131" s="7">
        <v>194069563.29</v>
      </c>
      <c r="H2131" s="7">
        <v>0</v>
      </c>
      <c r="I2131" s="7">
        <v>970581961.46</v>
      </c>
      <c r="J2131" s="7"/>
      <c r="K2131" s="7">
        <v>30504503.49</v>
      </c>
      <c r="L2131" s="7">
        <v>0</v>
      </c>
      <c r="M2131" s="7">
        <v>0</v>
      </c>
      <c r="N2131" s="7">
        <v>0</v>
      </c>
      <c r="O2131" s="7">
        <v>65241334.18</v>
      </c>
      <c r="P2131" s="7">
        <v>0</v>
      </c>
      <c r="Q2131" s="7">
        <v>1938599579.69</v>
      </c>
      <c r="R2131" s="7">
        <v>0</v>
      </c>
      <c r="S2131" s="7">
        <v>0</v>
      </c>
      <c r="T2131" s="7">
        <v>69114478.06</v>
      </c>
      <c r="U2131" s="7">
        <v>0</v>
      </c>
      <c r="V2131" s="7">
        <v>0</v>
      </c>
      <c r="W2131" s="7">
        <v>0</v>
      </c>
      <c r="X2131" s="7">
        <v>0</v>
      </c>
      <c r="Y2131" s="7">
        <v>1499728419.31</v>
      </c>
      <c r="Z2131" s="7">
        <v>664576492.4</v>
      </c>
      <c r="AA2131" s="7">
        <v>0</v>
      </c>
      <c r="AB2131" s="7">
        <v>0</v>
      </c>
      <c r="AC2131" s="7"/>
      <c r="AD2131" s="7">
        <v>345684536.29</v>
      </c>
      <c r="AE2131" s="7">
        <v>0</v>
      </c>
      <c r="AF2131" s="7">
        <v>8119475.93</v>
      </c>
      <c r="AG2131" s="7">
        <v>0</v>
      </c>
      <c r="AH2131" s="7">
        <v>73222803.15</v>
      </c>
      <c r="AI2131" s="7">
        <v>380421654.42</v>
      </c>
      <c r="AJ2131" s="9">
        <f t="shared" si="561"/>
        <v>3609592928.15</v>
      </c>
      <c r="AK2131" s="9">
        <f t="shared" si="562"/>
        <v>2976493382.32</v>
      </c>
      <c r="AL2131" s="9">
        <f t="shared" si="563"/>
        <v>6586086310.47</v>
      </c>
      <c r="AM2131" s="9">
        <f t="shared" si="564"/>
        <v>600792405.45</v>
      </c>
      <c r="AN2131" s="9">
        <f t="shared" si="565"/>
        <v>3008800522.7</v>
      </c>
      <c r="AO2131" s="14" t="e">
        <f>AN2131-VLOOKUP(A2131,[1]选股结果!A2131:BF5134,44,FALSE)</f>
        <v>#N/A</v>
      </c>
      <c r="AP2131" s="9">
        <f t="shared" si="566"/>
        <v>2971753381.5</v>
      </c>
      <c r="AQ2131" s="9">
        <f t="shared" si="567"/>
        <v>4740000.82</v>
      </c>
      <c r="AR2131" s="9" t="e">
        <f t="shared" si="568"/>
        <v>#N/A</v>
      </c>
      <c r="AS2131" s="9">
        <f t="shared" si="569"/>
        <v>2976493382.32</v>
      </c>
      <c r="AT2131" s="9" t="e">
        <f t="shared" si="570"/>
        <v>#N/A</v>
      </c>
      <c r="AU2131" s="17" t="e">
        <f t="shared" si="571"/>
        <v>#N/A</v>
      </c>
      <c r="AV2131" s="17" t="e">
        <f t="shared" si="572"/>
        <v>#N/A</v>
      </c>
      <c r="AW2131" s="17" t="e">
        <f t="shared" si="573"/>
        <v>#N/A</v>
      </c>
      <c r="AX2131" s="17" t="e">
        <f t="shared" si="574"/>
        <v>#N/A</v>
      </c>
      <c r="AY2131" s="17" t="e">
        <f t="shared" si="575"/>
        <v>#N/A</v>
      </c>
      <c r="AZ2131" s="17" t="e">
        <f t="shared" si="576"/>
        <v>#N/A</v>
      </c>
      <c r="BA2131" s="17" t="e">
        <f t="shared" si="577"/>
        <v>#N/A</v>
      </c>
    </row>
    <row r="2132" spans="1:53">
      <c r="A2132" s="6" t="s">
        <v>4312</v>
      </c>
      <c r="B2132" s="6" t="s">
        <v>4313</v>
      </c>
      <c r="C2132" s="7">
        <v>0</v>
      </c>
      <c r="D2132" s="7">
        <v>341190598.31</v>
      </c>
      <c r="E2132" s="7">
        <v>0</v>
      </c>
      <c r="F2132" s="7">
        <v>0</v>
      </c>
      <c r="G2132" s="7">
        <v>61500000</v>
      </c>
      <c r="H2132" s="7">
        <v>0</v>
      </c>
      <c r="I2132" s="7">
        <v>544750064.75</v>
      </c>
      <c r="J2132" s="7"/>
      <c r="K2132" s="7">
        <v>2106110.63</v>
      </c>
      <c r="L2132" s="7">
        <v>0</v>
      </c>
      <c r="M2132" s="7">
        <v>0</v>
      </c>
      <c r="N2132" s="7">
        <v>0</v>
      </c>
      <c r="O2132" s="7">
        <v>35608011.24</v>
      </c>
      <c r="P2132" s="7">
        <v>0</v>
      </c>
      <c r="Q2132" s="7">
        <v>76404393.25</v>
      </c>
      <c r="R2132" s="7">
        <v>0</v>
      </c>
      <c r="S2132" s="7">
        <v>0</v>
      </c>
      <c r="T2132" s="7">
        <v>0</v>
      </c>
      <c r="U2132" s="7">
        <v>0</v>
      </c>
      <c r="V2132" s="7">
        <v>0</v>
      </c>
      <c r="W2132" s="7">
        <v>0</v>
      </c>
      <c r="X2132" s="7">
        <v>0</v>
      </c>
      <c r="Y2132" s="7">
        <v>2813439.19</v>
      </c>
      <c r="Z2132" s="7">
        <v>94254404.93</v>
      </c>
      <c r="AA2132" s="7">
        <v>0</v>
      </c>
      <c r="AB2132" s="7">
        <v>0</v>
      </c>
      <c r="AC2132" s="7"/>
      <c r="AD2132" s="7">
        <v>48553653.14</v>
      </c>
      <c r="AE2132" s="7">
        <v>0</v>
      </c>
      <c r="AF2132" s="7">
        <v>0</v>
      </c>
      <c r="AG2132" s="7">
        <v>242473.34</v>
      </c>
      <c r="AH2132" s="7">
        <v>9597426.04</v>
      </c>
      <c r="AI2132" s="7">
        <v>0</v>
      </c>
      <c r="AJ2132" s="9">
        <f t="shared" si="561"/>
        <v>1061559178.18</v>
      </c>
      <c r="AK2132" s="9">
        <f t="shared" si="562"/>
        <v>155461396.64</v>
      </c>
      <c r="AL2132" s="9">
        <f t="shared" si="563"/>
        <v>1217020574.82</v>
      </c>
      <c r="AM2132" s="9">
        <f t="shared" si="564"/>
        <v>438298609.55</v>
      </c>
      <c r="AN2132" s="9">
        <f t="shared" si="565"/>
        <v>623260568.63</v>
      </c>
      <c r="AO2132" s="14">
        <f>AN2132-VLOOKUP(A2132,[1]选股结果!A2132:BF5135,44,FALSE)</f>
        <v>409670344.26</v>
      </c>
      <c r="AP2132" s="9">
        <f t="shared" si="566"/>
        <v>155461396.64</v>
      </c>
      <c r="AQ2132" s="9">
        <f t="shared" si="567"/>
        <v>0</v>
      </c>
      <c r="AR2132" s="9">
        <f t="shared" si="568"/>
        <v>1003430350.45</v>
      </c>
      <c r="AS2132" s="9">
        <f t="shared" si="569"/>
        <v>155461396.64</v>
      </c>
      <c r="AT2132" s="9">
        <f t="shared" si="570"/>
        <v>847968953.81</v>
      </c>
      <c r="AU2132" s="17">
        <f t="shared" si="571"/>
        <v>0.436800231678701</v>
      </c>
      <c r="AV2132" s="17">
        <f t="shared" si="572"/>
        <v>0.621129875482131</v>
      </c>
      <c r="AW2132" s="17">
        <f t="shared" si="573"/>
        <v>0.408269835645572</v>
      </c>
      <c r="AX2132" s="17">
        <f t="shared" si="574"/>
        <v>0.154929932675727</v>
      </c>
      <c r="AY2132" s="17">
        <f t="shared" si="575"/>
        <v>0</v>
      </c>
      <c r="AZ2132" s="17">
        <f t="shared" si="576"/>
        <v>0.154929932675727</v>
      </c>
      <c r="BA2132" s="17">
        <f t="shared" si="577"/>
        <v>0.845070067324273</v>
      </c>
    </row>
    <row r="2133" spans="1:53">
      <c r="A2133" s="6" t="s">
        <v>4314</v>
      </c>
      <c r="B2133" s="6" t="s">
        <v>4315</v>
      </c>
      <c r="C2133" s="7">
        <v>342101.39</v>
      </c>
      <c r="D2133" s="7">
        <v>340360857.6</v>
      </c>
      <c r="E2133" s="7">
        <v>0</v>
      </c>
      <c r="F2133" s="7">
        <v>0</v>
      </c>
      <c r="G2133" s="7">
        <v>0</v>
      </c>
      <c r="H2133" s="7">
        <v>79048508.4</v>
      </c>
      <c r="I2133" s="7">
        <v>117354544.88</v>
      </c>
      <c r="J2133" s="7"/>
      <c r="K2133" s="7">
        <v>59521049.39</v>
      </c>
      <c r="L2133" s="7">
        <v>0</v>
      </c>
      <c r="M2133" s="7">
        <v>0</v>
      </c>
      <c r="N2133" s="7">
        <v>0</v>
      </c>
      <c r="O2133" s="7">
        <v>2906462.14</v>
      </c>
      <c r="P2133" s="7">
        <v>0</v>
      </c>
      <c r="Q2133" s="7">
        <v>567454593.14</v>
      </c>
      <c r="R2133" s="7">
        <v>0</v>
      </c>
      <c r="S2133" s="7">
        <v>0</v>
      </c>
      <c r="T2133" s="7">
        <v>400101.77</v>
      </c>
      <c r="U2133" s="7">
        <v>0</v>
      </c>
      <c r="V2133" s="7">
        <v>0</v>
      </c>
      <c r="W2133" s="7">
        <v>0</v>
      </c>
      <c r="X2133" s="7">
        <v>283866.71</v>
      </c>
      <c r="Y2133" s="7">
        <v>1066194411.62</v>
      </c>
      <c r="Z2133" s="7">
        <v>238845545.98</v>
      </c>
      <c r="AA2133" s="7">
        <v>0</v>
      </c>
      <c r="AB2133" s="7">
        <v>0</v>
      </c>
      <c r="AC2133" s="7"/>
      <c r="AD2133" s="7">
        <v>170823808.18</v>
      </c>
      <c r="AE2133" s="7">
        <v>277826153.06</v>
      </c>
      <c r="AF2133" s="7">
        <v>0</v>
      </c>
      <c r="AG2133" s="7">
        <v>4180497.18</v>
      </c>
      <c r="AH2133" s="7">
        <v>50236726.6</v>
      </c>
      <c r="AI2133" s="7">
        <v>8162908.06</v>
      </c>
      <c r="AJ2133" s="9">
        <f t="shared" si="561"/>
        <v>1167046117.32</v>
      </c>
      <c r="AK2133" s="9">
        <f t="shared" si="562"/>
        <v>1816896018.78</v>
      </c>
      <c r="AL2133" s="9">
        <f t="shared" si="563"/>
        <v>2983942136.1</v>
      </c>
      <c r="AM2133" s="9">
        <f t="shared" si="564"/>
        <v>422599694.85</v>
      </c>
      <c r="AN2133" s="9">
        <f t="shared" si="565"/>
        <v>744730289.18</v>
      </c>
      <c r="AO2133" s="14" t="e">
        <f>AN2133-VLOOKUP(A2133,[1]选股结果!A2133:BF5136,44,FALSE)</f>
        <v>#N/A</v>
      </c>
      <c r="AP2133" s="9">
        <f t="shared" si="566"/>
        <v>1816270050.68</v>
      </c>
      <c r="AQ2133" s="9">
        <f t="shared" si="567"/>
        <v>342101.39</v>
      </c>
      <c r="AR2133" s="9" t="e">
        <f t="shared" si="568"/>
        <v>#N/A</v>
      </c>
      <c r="AS2133" s="9">
        <f t="shared" si="569"/>
        <v>1816612152.07</v>
      </c>
      <c r="AT2133" s="9" t="e">
        <f t="shared" si="570"/>
        <v>#N/A</v>
      </c>
      <c r="AU2133" s="17" t="e">
        <f t="shared" si="571"/>
        <v>#N/A</v>
      </c>
      <c r="AV2133" s="17" t="e">
        <f t="shared" si="572"/>
        <v>#N/A</v>
      </c>
      <c r="AW2133" s="17" t="e">
        <f t="shared" si="573"/>
        <v>#N/A</v>
      </c>
      <c r="AX2133" s="17" t="e">
        <f t="shared" si="574"/>
        <v>#N/A</v>
      </c>
      <c r="AY2133" s="17" t="e">
        <f t="shared" si="575"/>
        <v>#N/A</v>
      </c>
      <c r="AZ2133" s="17" t="e">
        <f t="shared" si="576"/>
        <v>#N/A</v>
      </c>
      <c r="BA2133" s="17" t="e">
        <f t="shared" si="577"/>
        <v>#N/A</v>
      </c>
    </row>
    <row r="2134" spans="1:53">
      <c r="A2134" s="6" t="s">
        <v>4316</v>
      </c>
      <c r="B2134" s="6" t="s">
        <v>4317</v>
      </c>
      <c r="C2134" s="7">
        <v>55177529.35</v>
      </c>
      <c r="D2134" s="7">
        <v>340291749.26</v>
      </c>
      <c r="E2134" s="7">
        <v>0</v>
      </c>
      <c r="F2134" s="7">
        <v>0</v>
      </c>
      <c r="G2134" s="7">
        <v>0</v>
      </c>
      <c r="H2134" s="7">
        <v>0</v>
      </c>
      <c r="I2134" s="7">
        <v>352600165.92</v>
      </c>
      <c r="J2134" s="7"/>
      <c r="K2134" s="7">
        <v>11940505.11</v>
      </c>
      <c r="L2134" s="7">
        <v>0</v>
      </c>
      <c r="M2134" s="7">
        <v>0</v>
      </c>
      <c r="N2134" s="7">
        <v>0</v>
      </c>
      <c r="O2134" s="7">
        <v>70355692.1</v>
      </c>
      <c r="P2134" s="7">
        <v>0</v>
      </c>
      <c r="Q2134" s="7">
        <v>411950023.65</v>
      </c>
      <c r="R2134" s="7">
        <v>0</v>
      </c>
      <c r="S2134" s="7">
        <v>0</v>
      </c>
      <c r="T2134" s="7">
        <v>19032639.25</v>
      </c>
      <c r="U2134" s="7">
        <v>0</v>
      </c>
      <c r="V2134" s="7">
        <v>0</v>
      </c>
      <c r="W2134" s="7">
        <v>0</v>
      </c>
      <c r="X2134" s="7">
        <v>0</v>
      </c>
      <c r="Y2134" s="7">
        <v>817391378.18</v>
      </c>
      <c r="Z2134" s="7">
        <v>257746320.98</v>
      </c>
      <c r="AA2134" s="7">
        <v>12632410.47</v>
      </c>
      <c r="AB2134" s="7">
        <v>0</v>
      </c>
      <c r="AC2134" s="7"/>
      <c r="AD2134" s="7">
        <v>236913086.49</v>
      </c>
      <c r="AE2134" s="7">
        <v>147037471.12</v>
      </c>
      <c r="AF2134" s="7">
        <v>1907373</v>
      </c>
      <c r="AG2134" s="7">
        <v>1005322.33</v>
      </c>
      <c r="AH2134" s="7">
        <v>20613247.36</v>
      </c>
      <c r="AI2134" s="7">
        <v>10291394.81</v>
      </c>
      <c r="AJ2134" s="9">
        <f t="shared" si="561"/>
        <v>1206170775.29</v>
      </c>
      <c r="AK2134" s="9">
        <f t="shared" si="562"/>
        <v>1560715534.09</v>
      </c>
      <c r="AL2134" s="9">
        <f t="shared" si="563"/>
        <v>2766886309.38</v>
      </c>
      <c r="AM2134" s="9">
        <f t="shared" si="564"/>
        <v>410647441.36</v>
      </c>
      <c r="AN2134" s="9">
        <f t="shared" si="565"/>
        <v>795523333.93</v>
      </c>
      <c r="AO2134" s="14" t="e">
        <f>AN2134-VLOOKUP(A2134,[1]选股结果!A2134:BF5137,44,FALSE)</f>
        <v>#N/A</v>
      </c>
      <c r="AP2134" s="9">
        <f t="shared" si="566"/>
        <v>1505538004.74</v>
      </c>
      <c r="AQ2134" s="9">
        <f t="shared" si="567"/>
        <v>55177529.35</v>
      </c>
      <c r="AR2134" s="9" t="e">
        <f t="shared" si="568"/>
        <v>#N/A</v>
      </c>
      <c r="AS2134" s="9">
        <f t="shared" si="569"/>
        <v>1560715534.09</v>
      </c>
      <c r="AT2134" s="9" t="e">
        <f t="shared" si="570"/>
        <v>#N/A</v>
      </c>
      <c r="AU2134" s="17" t="e">
        <f t="shared" si="571"/>
        <v>#N/A</v>
      </c>
      <c r="AV2134" s="17" t="e">
        <f t="shared" si="572"/>
        <v>#N/A</v>
      </c>
      <c r="AW2134" s="17" t="e">
        <f t="shared" si="573"/>
        <v>#N/A</v>
      </c>
      <c r="AX2134" s="17" t="e">
        <f t="shared" si="574"/>
        <v>#N/A</v>
      </c>
      <c r="AY2134" s="17" t="e">
        <f t="shared" si="575"/>
        <v>#N/A</v>
      </c>
      <c r="AZ2134" s="17" t="e">
        <f t="shared" si="576"/>
        <v>#N/A</v>
      </c>
      <c r="BA2134" s="17" t="e">
        <f t="shared" si="577"/>
        <v>#N/A</v>
      </c>
    </row>
    <row r="2135" spans="1:53">
      <c r="A2135" s="6" t="s">
        <v>4318</v>
      </c>
      <c r="B2135" s="6" t="s">
        <v>4319</v>
      </c>
      <c r="C2135" s="7">
        <v>0</v>
      </c>
      <c r="D2135" s="7">
        <v>340206551.85</v>
      </c>
      <c r="E2135" s="7">
        <v>0</v>
      </c>
      <c r="F2135" s="7">
        <v>0</v>
      </c>
      <c r="G2135" s="7">
        <v>0</v>
      </c>
      <c r="H2135" s="7">
        <v>0</v>
      </c>
      <c r="I2135" s="7">
        <v>0</v>
      </c>
      <c r="J2135" s="7"/>
      <c r="K2135" s="7">
        <v>423691.28</v>
      </c>
      <c r="L2135" s="7">
        <v>0</v>
      </c>
      <c r="M2135" s="7">
        <v>0</v>
      </c>
      <c r="N2135" s="7">
        <v>0</v>
      </c>
      <c r="O2135" s="7">
        <v>116991.64</v>
      </c>
      <c r="P2135" s="7">
        <v>0</v>
      </c>
      <c r="Q2135" s="7">
        <v>51126903.96</v>
      </c>
      <c r="R2135" s="7">
        <v>0</v>
      </c>
      <c r="S2135" s="7">
        <v>0</v>
      </c>
      <c r="T2135" s="7">
        <v>0</v>
      </c>
      <c r="U2135" s="7">
        <v>0</v>
      </c>
      <c r="V2135" s="7">
        <v>0</v>
      </c>
      <c r="W2135" s="7">
        <v>0</v>
      </c>
      <c r="X2135" s="7">
        <v>0</v>
      </c>
      <c r="Y2135" s="7">
        <v>323035769.72</v>
      </c>
      <c r="Z2135" s="7">
        <v>27261808.03</v>
      </c>
      <c r="AA2135" s="7">
        <v>0</v>
      </c>
      <c r="AB2135" s="7">
        <v>0</v>
      </c>
      <c r="AC2135" s="7"/>
      <c r="AD2135" s="7">
        <v>8933937.98</v>
      </c>
      <c r="AE2135" s="7">
        <v>0</v>
      </c>
      <c r="AF2135" s="7">
        <v>0</v>
      </c>
      <c r="AG2135" s="7">
        <v>242819.33</v>
      </c>
      <c r="AH2135" s="7">
        <v>10584540.65</v>
      </c>
      <c r="AI2135" s="7">
        <v>6539737.9</v>
      </c>
      <c r="AJ2135" s="9">
        <f t="shared" si="561"/>
        <v>391874138.73</v>
      </c>
      <c r="AK2135" s="9">
        <f t="shared" si="562"/>
        <v>376598613.61</v>
      </c>
      <c r="AL2135" s="9">
        <f t="shared" si="563"/>
        <v>768472752.34</v>
      </c>
      <c r="AM2135" s="9">
        <f t="shared" si="564"/>
        <v>340323543.49</v>
      </c>
      <c r="AN2135" s="9">
        <f t="shared" si="565"/>
        <v>51550595.24</v>
      </c>
      <c r="AO2135" s="14">
        <f>AN2135-VLOOKUP(A2135,[1]选股结果!A2135:BF5138,44,FALSE)</f>
        <v>-83404668.66</v>
      </c>
      <c r="AP2135" s="9">
        <f t="shared" si="566"/>
        <v>376598613.61</v>
      </c>
      <c r="AQ2135" s="9">
        <f t="shared" si="567"/>
        <v>0</v>
      </c>
      <c r="AR2135" s="9">
        <f t="shared" si="568"/>
        <v>633517488.44</v>
      </c>
      <c r="AS2135" s="9">
        <f t="shared" si="569"/>
        <v>376598613.61</v>
      </c>
      <c r="AT2135" s="9">
        <f t="shared" si="570"/>
        <v>256918874.83</v>
      </c>
      <c r="AU2135" s="17">
        <f t="shared" si="571"/>
        <v>0.537196762046817</v>
      </c>
      <c r="AV2135" s="17">
        <f t="shared" si="572"/>
        <v>0.0813720160542692</v>
      </c>
      <c r="AW2135" s="17">
        <f t="shared" si="573"/>
        <v>-0.131653301103619</v>
      </c>
      <c r="AX2135" s="17">
        <f t="shared" si="574"/>
        <v>0.594456539056802</v>
      </c>
      <c r="AY2135" s="17">
        <f t="shared" si="575"/>
        <v>0</v>
      </c>
      <c r="AZ2135" s="17">
        <f t="shared" si="576"/>
        <v>0.594456539056802</v>
      </c>
      <c r="BA2135" s="17">
        <f t="shared" si="577"/>
        <v>0.405543460943198</v>
      </c>
    </row>
    <row r="2136" spans="1:53">
      <c r="A2136" s="6" t="s">
        <v>4320</v>
      </c>
      <c r="B2136" s="6" t="s">
        <v>4321</v>
      </c>
      <c r="C2136" s="7">
        <v>366126234.12</v>
      </c>
      <c r="D2136" s="7">
        <v>339795948.83</v>
      </c>
      <c r="E2136" s="7">
        <v>0</v>
      </c>
      <c r="F2136" s="7">
        <v>0</v>
      </c>
      <c r="G2136" s="7">
        <v>0</v>
      </c>
      <c r="H2136" s="7">
        <v>0</v>
      </c>
      <c r="I2136" s="7">
        <v>798788744.05</v>
      </c>
      <c r="J2136" s="7"/>
      <c r="K2136" s="7">
        <v>105537524.5</v>
      </c>
      <c r="L2136" s="7">
        <v>0</v>
      </c>
      <c r="M2136" s="7">
        <v>0</v>
      </c>
      <c r="N2136" s="7">
        <v>0</v>
      </c>
      <c r="O2136" s="7">
        <v>245570053.89</v>
      </c>
      <c r="P2136" s="7">
        <v>0</v>
      </c>
      <c r="Q2136" s="7">
        <v>661804367.38</v>
      </c>
      <c r="R2136" s="7">
        <v>0</v>
      </c>
      <c r="S2136" s="7">
        <v>0</v>
      </c>
      <c r="T2136" s="7">
        <v>7953934.91</v>
      </c>
      <c r="U2136" s="7">
        <v>0</v>
      </c>
      <c r="V2136" s="7">
        <v>0</v>
      </c>
      <c r="W2136" s="7">
        <v>0</v>
      </c>
      <c r="X2136" s="7">
        <v>73557563.23</v>
      </c>
      <c r="Y2136" s="7">
        <v>1862587884.25</v>
      </c>
      <c r="Z2136" s="7">
        <v>54980070.18</v>
      </c>
      <c r="AA2136" s="7">
        <v>0</v>
      </c>
      <c r="AB2136" s="7">
        <v>0</v>
      </c>
      <c r="AC2136" s="7"/>
      <c r="AD2136" s="7">
        <v>208782572.22</v>
      </c>
      <c r="AE2136" s="7">
        <v>0</v>
      </c>
      <c r="AF2136" s="7">
        <v>88525633.66</v>
      </c>
      <c r="AG2136" s="7">
        <v>6956546.21</v>
      </c>
      <c r="AH2136" s="7">
        <v>40052969.21</v>
      </c>
      <c r="AI2136" s="7">
        <v>0</v>
      </c>
      <c r="AJ2136" s="9">
        <f t="shared" si="561"/>
        <v>2159450573.56</v>
      </c>
      <c r="AK2136" s="9">
        <f t="shared" si="562"/>
        <v>2701569473.08</v>
      </c>
      <c r="AL2136" s="9">
        <f t="shared" si="563"/>
        <v>4861020046.64</v>
      </c>
      <c r="AM2136" s="9">
        <f t="shared" si="564"/>
        <v>658923565.95</v>
      </c>
      <c r="AN2136" s="9">
        <f t="shared" si="565"/>
        <v>1574084570.84</v>
      </c>
      <c r="AO2136" s="14" t="e">
        <f>AN2136-VLOOKUP(A2136,[1]选股结果!A2136:BF5139,44,FALSE)</f>
        <v>#N/A</v>
      </c>
      <c r="AP2136" s="9">
        <f t="shared" si="566"/>
        <v>2261885675.73</v>
      </c>
      <c r="AQ2136" s="9">
        <f t="shared" si="567"/>
        <v>366126234.12</v>
      </c>
      <c r="AR2136" s="9" t="e">
        <f t="shared" si="568"/>
        <v>#N/A</v>
      </c>
      <c r="AS2136" s="9">
        <f t="shared" si="569"/>
        <v>2628011909.85</v>
      </c>
      <c r="AT2136" s="9" t="e">
        <f t="shared" si="570"/>
        <v>#N/A</v>
      </c>
      <c r="AU2136" s="17" t="e">
        <f t="shared" si="571"/>
        <v>#N/A</v>
      </c>
      <c r="AV2136" s="17" t="e">
        <f t="shared" si="572"/>
        <v>#N/A</v>
      </c>
      <c r="AW2136" s="17" t="e">
        <f t="shared" si="573"/>
        <v>#N/A</v>
      </c>
      <c r="AX2136" s="17" t="e">
        <f t="shared" si="574"/>
        <v>#N/A</v>
      </c>
      <c r="AY2136" s="17" t="e">
        <f t="shared" si="575"/>
        <v>#N/A</v>
      </c>
      <c r="AZ2136" s="17" t="e">
        <f t="shared" si="576"/>
        <v>#N/A</v>
      </c>
      <c r="BA2136" s="17" t="e">
        <f t="shared" si="577"/>
        <v>#N/A</v>
      </c>
    </row>
    <row r="2137" spans="1:53">
      <c r="A2137" s="6" t="s">
        <v>4322</v>
      </c>
      <c r="B2137" s="6" t="s">
        <v>4323</v>
      </c>
      <c r="C2137" s="7">
        <v>760789108.42</v>
      </c>
      <c r="D2137" s="7">
        <v>339340702.39</v>
      </c>
      <c r="E2137" s="7">
        <v>0</v>
      </c>
      <c r="F2137" s="7">
        <v>0</v>
      </c>
      <c r="G2137" s="7">
        <v>0</v>
      </c>
      <c r="H2137" s="7">
        <v>0</v>
      </c>
      <c r="I2137" s="7">
        <v>576151519.27</v>
      </c>
      <c r="J2137" s="7"/>
      <c r="K2137" s="7">
        <v>749082807.06</v>
      </c>
      <c r="L2137" s="7">
        <v>0</v>
      </c>
      <c r="M2137" s="7">
        <v>0</v>
      </c>
      <c r="N2137" s="7">
        <v>0</v>
      </c>
      <c r="O2137" s="7">
        <v>799649439.41</v>
      </c>
      <c r="P2137" s="7">
        <v>0</v>
      </c>
      <c r="Q2137" s="7">
        <v>18521257.31</v>
      </c>
      <c r="R2137" s="7">
        <v>0</v>
      </c>
      <c r="S2137" s="7">
        <v>0</v>
      </c>
      <c r="T2137" s="7">
        <v>209652301.88</v>
      </c>
      <c r="U2137" s="7">
        <v>0</v>
      </c>
      <c r="V2137" s="7">
        <v>0</v>
      </c>
      <c r="W2137" s="7">
        <v>0</v>
      </c>
      <c r="X2137" s="7">
        <v>0</v>
      </c>
      <c r="Y2137" s="7">
        <v>2030734110.4</v>
      </c>
      <c r="Z2137" s="7">
        <v>3036864514.49</v>
      </c>
      <c r="AA2137" s="7">
        <v>0</v>
      </c>
      <c r="AB2137" s="7">
        <v>0</v>
      </c>
      <c r="AC2137" s="7"/>
      <c r="AD2137" s="7">
        <v>107967511.13</v>
      </c>
      <c r="AE2137" s="7">
        <v>19536865.23</v>
      </c>
      <c r="AF2137" s="7">
        <v>36954993.31</v>
      </c>
      <c r="AG2137" s="7">
        <v>73726300.87</v>
      </c>
      <c r="AH2137" s="7">
        <v>317641880.56</v>
      </c>
      <c r="AI2137" s="7">
        <v>1589036872.04</v>
      </c>
      <c r="AJ2137" s="9">
        <f t="shared" si="561"/>
        <v>2692398027.32</v>
      </c>
      <c r="AK2137" s="9">
        <f t="shared" si="562"/>
        <v>7973252156.45</v>
      </c>
      <c r="AL2137" s="9">
        <f t="shared" si="563"/>
        <v>10665650183.77</v>
      </c>
      <c r="AM2137" s="9">
        <f t="shared" si="564"/>
        <v>1138990141.8</v>
      </c>
      <c r="AN2137" s="9">
        <f t="shared" si="565"/>
        <v>1553407885.52</v>
      </c>
      <c r="AO2137" s="14" t="e">
        <f>AN2137-VLOOKUP(A2137,[1]选股结果!A2137:BF5140,44,FALSE)</f>
        <v>#N/A</v>
      </c>
      <c r="AP2137" s="9">
        <f t="shared" si="566"/>
        <v>7212463048.03</v>
      </c>
      <c r="AQ2137" s="9">
        <f t="shared" si="567"/>
        <v>760789108.42</v>
      </c>
      <c r="AR2137" s="9" t="e">
        <f t="shared" si="568"/>
        <v>#N/A</v>
      </c>
      <c r="AS2137" s="9">
        <f t="shared" si="569"/>
        <v>7973252156.45</v>
      </c>
      <c r="AT2137" s="9" t="e">
        <f t="shared" si="570"/>
        <v>#N/A</v>
      </c>
      <c r="AU2137" s="17" t="e">
        <f t="shared" si="571"/>
        <v>#N/A</v>
      </c>
      <c r="AV2137" s="17" t="e">
        <f t="shared" si="572"/>
        <v>#N/A</v>
      </c>
      <c r="AW2137" s="17" t="e">
        <f t="shared" si="573"/>
        <v>#N/A</v>
      </c>
      <c r="AX2137" s="17" t="e">
        <f t="shared" si="574"/>
        <v>#N/A</v>
      </c>
      <c r="AY2137" s="17" t="e">
        <f t="shared" si="575"/>
        <v>#N/A</v>
      </c>
      <c r="AZ2137" s="17" t="e">
        <f t="shared" si="576"/>
        <v>#N/A</v>
      </c>
      <c r="BA2137" s="17" t="e">
        <f t="shared" si="577"/>
        <v>#N/A</v>
      </c>
    </row>
    <row r="2138" spans="1:53">
      <c r="A2138" s="6" t="s">
        <v>4324</v>
      </c>
      <c r="B2138" s="6" t="s">
        <v>4325</v>
      </c>
      <c r="C2138" s="7">
        <v>13002006.71</v>
      </c>
      <c r="D2138" s="7">
        <v>339272083.99</v>
      </c>
      <c r="E2138" s="7">
        <v>0</v>
      </c>
      <c r="F2138" s="7">
        <v>0</v>
      </c>
      <c r="G2138" s="7">
        <v>0</v>
      </c>
      <c r="H2138" s="7">
        <v>0</v>
      </c>
      <c r="I2138" s="7">
        <v>1733450823.58</v>
      </c>
      <c r="J2138" s="7"/>
      <c r="K2138" s="7">
        <v>51295033.13</v>
      </c>
      <c r="L2138" s="7">
        <v>0</v>
      </c>
      <c r="M2138" s="7">
        <v>0</v>
      </c>
      <c r="N2138" s="7">
        <v>0</v>
      </c>
      <c r="O2138" s="7">
        <v>22628049.15</v>
      </c>
      <c r="P2138" s="7">
        <v>0</v>
      </c>
      <c r="Q2138" s="7">
        <v>1622029662.15</v>
      </c>
      <c r="R2138" s="7">
        <v>119492021.69</v>
      </c>
      <c r="S2138" s="7">
        <v>0</v>
      </c>
      <c r="T2138" s="7">
        <v>223798135.3</v>
      </c>
      <c r="U2138" s="7">
        <v>0</v>
      </c>
      <c r="V2138" s="7">
        <v>0</v>
      </c>
      <c r="W2138" s="7">
        <v>0</v>
      </c>
      <c r="X2138" s="7">
        <v>5497667.02</v>
      </c>
      <c r="Y2138" s="7">
        <v>1223592642.85</v>
      </c>
      <c r="Z2138" s="7">
        <v>173090497.42</v>
      </c>
      <c r="AA2138" s="7">
        <v>0</v>
      </c>
      <c r="AB2138" s="7">
        <v>0</v>
      </c>
      <c r="AC2138" s="7"/>
      <c r="AD2138" s="7">
        <v>157133981.27</v>
      </c>
      <c r="AE2138" s="7">
        <v>0</v>
      </c>
      <c r="AF2138" s="7">
        <v>0</v>
      </c>
      <c r="AG2138" s="7">
        <v>0</v>
      </c>
      <c r="AH2138" s="7">
        <v>99915350.35</v>
      </c>
      <c r="AI2138" s="7">
        <v>38520871.09</v>
      </c>
      <c r="AJ2138" s="9">
        <f t="shared" si="561"/>
        <v>4111965808.99</v>
      </c>
      <c r="AK2138" s="9">
        <f t="shared" si="562"/>
        <v>1710753016.71</v>
      </c>
      <c r="AL2138" s="9">
        <f t="shared" si="563"/>
        <v>5822718825.7</v>
      </c>
      <c r="AM2138" s="9">
        <f t="shared" si="564"/>
        <v>367397800.16</v>
      </c>
      <c r="AN2138" s="9">
        <f t="shared" si="565"/>
        <v>3750065675.85</v>
      </c>
      <c r="AO2138" s="14" t="e">
        <f>AN2138-VLOOKUP(A2138,[1]选股结果!A2138:BF5141,44,FALSE)</f>
        <v>#N/A</v>
      </c>
      <c r="AP2138" s="9">
        <f t="shared" si="566"/>
        <v>1692253342.98</v>
      </c>
      <c r="AQ2138" s="9">
        <f t="shared" si="567"/>
        <v>13002006.71</v>
      </c>
      <c r="AR2138" s="9" t="e">
        <f t="shared" si="568"/>
        <v>#N/A</v>
      </c>
      <c r="AS2138" s="9">
        <f t="shared" si="569"/>
        <v>1705255349.69</v>
      </c>
      <c r="AT2138" s="9" t="e">
        <f t="shared" si="570"/>
        <v>#N/A</v>
      </c>
      <c r="AU2138" s="17" t="e">
        <f t="shared" si="571"/>
        <v>#N/A</v>
      </c>
      <c r="AV2138" s="17" t="e">
        <f t="shared" si="572"/>
        <v>#N/A</v>
      </c>
      <c r="AW2138" s="17" t="e">
        <f t="shared" si="573"/>
        <v>#N/A</v>
      </c>
      <c r="AX2138" s="17" t="e">
        <f t="shared" si="574"/>
        <v>#N/A</v>
      </c>
      <c r="AY2138" s="17" t="e">
        <f t="shared" si="575"/>
        <v>#N/A</v>
      </c>
      <c r="AZ2138" s="17" t="e">
        <f t="shared" si="576"/>
        <v>#N/A</v>
      </c>
      <c r="BA2138" s="17" t="e">
        <f t="shared" si="577"/>
        <v>#N/A</v>
      </c>
    </row>
    <row r="2139" spans="1:53">
      <c r="A2139" s="6" t="s">
        <v>4326</v>
      </c>
      <c r="B2139" s="6" t="s">
        <v>4327</v>
      </c>
      <c r="C2139" s="7">
        <v>273409309.56</v>
      </c>
      <c r="D2139" s="7">
        <v>337920952.08</v>
      </c>
      <c r="E2139" s="7">
        <v>0</v>
      </c>
      <c r="F2139" s="7">
        <v>0</v>
      </c>
      <c r="G2139" s="7">
        <v>66340200.67</v>
      </c>
      <c r="H2139" s="7">
        <v>0</v>
      </c>
      <c r="I2139" s="7">
        <v>1406518497.52</v>
      </c>
      <c r="J2139" s="7"/>
      <c r="K2139" s="7">
        <v>36730710.95</v>
      </c>
      <c r="L2139" s="7">
        <v>0</v>
      </c>
      <c r="M2139" s="7">
        <v>0</v>
      </c>
      <c r="N2139" s="7">
        <v>0</v>
      </c>
      <c r="O2139" s="7">
        <v>77497577.4</v>
      </c>
      <c r="P2139" s="7">
        <v>0</v>
      </c>
      <c r="Q2139" s="7">
        <v>10852779.82</v>
      </c>
      <c r="R2139" s="7">
        <v>3901776.83</v>
      </c>
      <c r="S2139" s="7">
        <v>0</v>
      </c>
      <c r="T2139" s="7">
        <v>19204962.09</v>
      </c>
      <c r="U2139" s="7">
        <v>0</v>
      </c>
      <c r="V2139" s="7">
        <v>0</v>
      </c>
      <c r="W2139" s="7">
        <v>0</v>
      </c>
      <c r="X2139" s="7">
        <v>65084540.4</v>
      </c>
      <c r="Y2139" s="7">
        <v>435093827.93</v>
      </c>
      <c r="Z2139" s="7">
        <v>215170706.01</v>
      </c>
      <c r="AA2139" s="7">
        <v>0</v>
      </c>
      <c r="AB2139" s="7">
        <v>0</v>
      </c>
      <c r="AC2139" s="7"/>
      <c r="AD2139" s="7">
        <v>421830231.63</v>
      </c>
      <c r="AE2139" s="7">
        <v>0</v>
      </c>
      <c r="AF2139" s="7">
        <v>178657.43</v>
      </c>
      <c r="AG2139" s="7">
        <v>21148853.27</v>
      </c>
      <c r="AH2139" s="7">
        <v>5639679.06</v>
      </c>
      <c r="AI2139" s="7">
        <v>7630299.91</v>
      </c>
      <c r="AJ2139" s="9">
        <f t="shared" si="561"/>
        <v>1958967457.36</v>
      </c>
      <c r="AK2139" s="9">
        <f t="shared" si="562"/>
        <v>1445186105.2</v>
      </c>
      <c r="AL2139" s="9">
        <f t="shared" si="563"/>
        <v>3404153562.56</v>
      </c>
      <c r="AM2139" s="9">
        <f t="shared" si="564"/>
        <v>546843270.55</v>
      </c>
      <c r="AN2139" s="9">
        <f t="shared" si="565"/>
        <v>1477208727.21</v>
      </c>
      <c r="AO2139" s="14" t="e">
        <f>AN2139-VLOOKUP(A2139,[1]选股结果!A2139:BF5142,44,FALSE)</f>
        <v>#N/A</v>
      </c>
      <c r="AP2139" s="9">
        <f t="shared" si="566"/>
        <v>1106692255.24</v>
      </c>
      <c r="AQ2139" s="9">
        <f t="shared" si="567"/>
        <v>273409309.56</v>
      </c>
      <c r="AR2139" s="9" t="e">
        <f t="shared" si="568"/>
        <v>#N/A</v>
      </c>
      <c r="AS2139" s="9">
        <f t="shared" si="569"/>
        <v>1380101564.8</v>
      </c>
      <c r="AT2139" s="9" t="e">
        <f t="shared" si="570"/>
        <v>#N/A</v>
      </c>
      <c r="AU2139" s="17" t="e">
        <f t="shared" si="571"/>
        <v>#N/A</v>
      </c>
      <c r="AV2139" s="17" t="e">
        <f t="shared" si="572"/>
        <v>#N/A</v>
      </c>
      <c r="AW2139" s="17" t="e">
        <f t="shared" si="573"/>
        <v>#N/A</v>
      </c>
      <c r="AX2139" s="17" t="e">
        <f t="shared" si="574"/>
        <v>#N/A</v>
      </c>
      <c r="AY2139" s="17" t="e">
        <f t="shared" si="575"/>
        <v>#N/A</v>
      </c>
      <c r="AZ2139" s="17" t="e">
        <f t="shared" si="576"/>
        <v>#N/A</v>
      </c>
      <c r="BA2139" s="17" t="e">
        <f t="shared" si="577"/>
        <v>#N/A</v>
      </c>
    </row>
    <row r="2140" spans="1:53">
      <c r="A2140" s="6" t="s">
        <v>4328</v>
      </c>
      <c r="B2140" s="6" t="s">
        <v>4329</v>
      </c>
      <c r="C2140" s="7">
        <v>0</v>
      </c>
      <c r="D2140" s="7">
        <v>337663747.01</v>
      </c>
      <c r="E2140" s="7">
        <v>0</v>
      </c>
      <c r="F2140" s="7">
        <v>0</v>
      </c>
      <c r="G2140" s="7">
        <v>989237960.89</v>
      </c>
      <c r="H2140" s="7">
        <v>0</v>
      </c>
      <c r="I2140" s="7">
        <v>3231813.23</v>
      </c>
      <c r="J2140" s="7"/>
      <c r="K2140" s="7">
        <v>2793765.43</v>
      </c>
      <c r="L2140" s="7">
        <v>0</v>
      </c>
      <c r="M2140" s="7">
        <v>0</v>
      </c>
      <c r="N2140" s="7">
        <v>0</v>
      </c>
      <c r="O2140" s="7">
        <v>5000354.83</v>
      </c>
      <c r="P2140" s="7">
        <v>0</v>
      </c>
      <c r="Q2140" s="7">
        <v>19320795.56</v>
      </c>
      <c r="R2140" s="7">
        <v>0</v>
      </c>
      <c r="S2140" s="7">
        <v>0</v>
      </c>
      <c r="T2140" s="7">
        <v>1439180.53</v>
      </c>
      <c r="U2140" s="7">
        <v>0</v>
      </c>
      <c r="V2140" s="7">
        <v>0</v>
      </c>
      <c r="W2140" s="7">
        <v>0</v>
      </c>
      <c r="X2140" s="7">
        <v>746127085.6</v>
      </c>
      <c r="Y2140" s="7">
        <v>4343844.4</v>
      </c>
      <c r="Z2140" s="7">
        <v>0</v>
      </c>
      <c r="AA2140" s="7">
        <v>0</v>
      </c>
      <c r="AB2140" s="7">
        <v>0</v>
      </c>
      <c r="AC2140" s="7"/>
      <c r="AD2140" s="7">
        <v>1385701.72</v>
      </c>
      <c r="AE2140" s="7">
        <v>0</v>
      </c>
      <c r="AF2140" s="7">
        <v>168335893.25</v>
      </c>
      <c r="AG2140" s="7">
        <v>1889646.44</v>
      </c>
      <c r="AH2140" s="7">
        <v>15734.71</v>
      </c>
      <c r="AI2140" s="7">
        <v>0</v>
      </c>
      <c r="AJ2140" s="9">
        <f t="shared" si="561"/>
        <v>1358687617.48</v>
      </c>
      <c r="AK2140" s="9">
        <f t="shared" si="562"/>
        <v>922097906.12</v>
      </c>
      <c r="AL2140" s="9">
        <f t="shared" si="563"/>
        <v>2280785523.6</v>
      </c>
      <c r="AM2140" s="9">
        <f t="shared" si="564"/>
        <v>2078029148.33</v>
      </c>
      <c r="AN2140" s="9">
        <f t="shared" si="565"/>
        <v>26785554.75</v>
      </c>
      <c r="AO2140" s="14">
        <f>AN2140-VLOOKUP(A2140,[1]选股结果!A2140:BF5143,44,FALSE)</f>
        <v>-256161096.77</v>
      </c>
      <c r="AP2140" s="9">
        <f t="shared" si="566"/>
        <v>175970820.52</v>
      </c>
      <c r="AQ2140" s="9">
        <f t="shared" si="567"/>
        <v>0</v>
      </c>
      <c r="AR2140" s="9">
        <f t="shared" si="568"/>
        <v>1997838872.08</v>
      </c>
      <c r="AS2140" s="9">
        <f t="shared" si="569"/>
        <v>175970820.52</v>
      </c>
      <c r="AT2140" s="9">
        <f t="shared" si="570"/>
        <v>1821868051.56</v>
      </c>
      <c r="AU2140" s="17">
        <f t="shared" si="571"/>
        <v>1.0401385103527</v>
      </c>
      <c r="AV2140" s="17">
        <f t="shared" si="572"/>
        <v>0.0134072647821257</v>
      </c>
      <c r="AW2140" s="17">
        <f t="shared" si="573"/>
        <v>-0.128219097320548</v>
      </c>
      <c r="AX2140" s="17">
        <f t="shared" si="574"/>
        <v>0.0880805869678531</v>
      </c>
      <c r="AY2140" s="17">
        <f t="shared" si="575"/>
        <v>0</v>
      </c>
      <c r="AZ2140" s="17">
        <f t="shared" si="576"/>
        <v>0.0880805869678531</v>
      </c>
      <c r="BA2140" s="17">
        <f t="shared" si="577"/>
        <v>0.911919413032147</v>
      </c>
    </row>
    <row r="2141" spans="1:53">
      <c r="A2141" s="6" t="s">
        <v>4330</v>
      </c>
      <c r="B2141" s="6" t="s">
        <v>4331</v>
      </c>
      <c r="C2141" s="7">
        <v>0</v>
      </c>
      <c r="D2141" s="7">
        <v>337248120.91</v>
      </c>
      <c r="E2141" s="7">
        <v>0</v>
      </c>
      <c r="F2141" s="7">
        <v>0</v>
      </c>
      <c r="G2141" s="7">
        <v>140365107.29</v>
      </c>
      <c r="H2141" s="7">
        <v>0</v>
      </c>
      <c r="I2141" s="7">
        <v>1438525631.41</v>
      </c>
      <c r="J2141" s="7"/>
      <c r="K2141" s="7">
        <v>120251306.7</v>
      </c>
      <c r="L2141" s="7">
        <v>0</v>
      </c>
      <c r="M2141" s="7">
        <v>0</v>
      </c>
      <c r="N2141" s="7">
        <v>0</v>
      </c>
      <c r="O2141" s="7">
        <v>1713363.42</v>
      </c>
      <c r="P2141" s="7">
        <v>0</v>
      </c>
      <c r="Q2141" s="7">
        <v>696284359.66</v>
      </c>
      <c r="R2141" s="7">
        <v>0</v>
      </c>
      <c r="S2141" s="7">
        <v>0</v>
      </c>
      <c r="T2141" s="7">
        <v>433356703.72</v>
      </c>
      <c r="U2141" s="7">
        <v>0</v>
      </c>
      <c r="V2141" s="7">
        <v>0</v>
      </c>
      <c r="W2141" s="7">
        <v>0</v>
      </c>
      <c r="X2141" s="7">
        <v>0</v>
      </c>
      <c r="Y2141" s="7">
        <v>1462165493.66</v>
      </c>
      <c r="Z2141" s="7">
        <v>264777200.3</v>
      </c>
      <c r="AA2141" s="7">
        <v>0</v>
      </c>
      <c r="AB2141" s="7">
        <v>0</v>
      </c>
      <c r="AC2141" s="7"/>
      <c r="AD2141" s="7">
        <v>235863478.89</v>
      </c>
      <c r="AE2141" s="7">
        <v>0</v>
      </c>
      <c r="AF2141" s="7">
        <v>0</v>
      </c>
      <c r="AG2141" s="7">
        <v>2110200.84</v>
      </c>
      <c r="AH2141" s="7">
        <v>18724437.27</v>
      </c>
      <c r="AI2141" s="7">
        <v>115303328.13</v>
      </c>
      <c r="AJ2141" s="9">
        <f t="shared" si="561"/>
        <v>3167744593.11</v>
      </c>
      <c r="AK2141" s="9">
        <f t="shared" si="562"/>
        <v>2098944139.09</v>
      </c>
      <c r="AL2141" s="9">
        <f t="shared" si="563"/>
        <v>5266688732.2</v>
      </c>
      <c r="AM2141" s="9">
        <f t="shared" si="564"/>
        <v>479326591.62</v>
      </c>
      <c r="AN2141" s="9">
        <f t="shared" si="565"/>
        <v>2688418001.49</v>
      </c>
      <c r="AO2141" s="14" t="e">
        <f>AN2141-VLOOKUP(A2141,[1]选股结果!A2141:BF5144,44,FALSE)</f>
        <v>#N/A</v>
      </c>
      <c r="AP2141" s="9">
        <f t="shared" si="566"/>
        <v>2098944139.09</v>
      </c>
      <c r="AQ2141" s="9">
        <f t="shared" si="567"/>
        <v>0</v>
      </c>
      <c r="AR2141" s="9" t="e">
        <f t="shared" si="568"/>
        <v>#N/A</v>
      </c>
      <c r="AS2141" s="9">
        <f t="shared" si="569"/>
        <v>2098944139.09</v>
      </c>
      <c r="AT2141" s="9" t="e">
        <f t="shared" si="570"/>
        <v>#N/A</v>
      </c>
      <c r="AU2141" s="17" t="e">
        <f t="shared" si="571"/>
        <v>#N/A</v>
      </c>
      <c r="AV2141" s="17" t="e">
        <f t="shared" si="572"/>
        <v>#N/A</v>
      </c>
      <c r="AW2141" s="17" t="e">
        <f t="shared" si="573"/>
        <v>#N/A</v>
      </c>
      <c r="AX2141" s="17" t="e">
        <f t="shared" si="574"/>
        <v>#N/A</v>
      </c>
      <c r="AY2141" s="17" t="e">
        <f t="shared" si="575"/>
        <v>#N/A</v>
      </c>
      <c r="AZ2141" s="17" t="e">
        <f t="shared" si="576"/>
        <v>#N/A</v>
      </c>
      <c r="BA2141" s="17" t="e">
        <f t="shared" si="577"/>
        <v>#N/A</v>
      </c>
    </row>
    <row r="2142" spans="1:53">
      <c r="A2142" s="6" t="s">
        <v>4332</v>
      </c>
      <c r="B2142" s="6" t="s">
        <v>4333</v>
      </c>
      <c r="C2142" s="7">
        <v>3960000</v>
      </c>
      <c r="D2142" s="7">
        <v>336938122.58</v>
      </c>
      <c r="E2142" s="7">
        <v>0</v>
      </c>
      <c r="F2142" s="7">
        <v>0</v>
      </c>
      <c r="G2142" s="7">
        <v>250000000</v>
      </c>
      <c r="H2142" s="7">
        <v>0</v>
      </c>
      <c r="I2142" s="7">
        <v>77074897.17</v>
      </c>
      <c r="J2142" s="7"/>
      <c r="K2142" s="7">
        <v>30126952.27</v>
      </c>
      <c r="L2142" s="7">
        <v>0</v>
      </c>
      <c r="M2142" s="7">
        <v>0</v>
      </c>
      <c r="N2142" s="7">
        <v>0</v>
      </c>
      <c r="O2142" s="7">
        <v>1595339.68</v>
      </c>
      <c r="P2142" s="7">
        <v>0</v>
      </c>
      <c r="Q2142" s="7">
        <v>7343880.9</v>
      </c>
      <c r="R2142" s="7">
        <v>0</v>
      </c>
      <c r="S2142" s="7">
        <v>0</v>
      </c>
      <c r="T2142" s="7">
        <v>0</v>
      </c>
      <c r="U2142" s="7">
        <v>0</v>
      </c>
      <c r="V2142" s="7">
        <v>2160000</v>
      </c>
      <c r="W2142" s="7">
        <v>0</v>
      </c>
      <c r="X2142" s="7">
        <v>0</v>
      </c>
      <c r="Y2142" s="7">
        <v>325428713.39</v>
      </c>
      <c r="Z2142" s="7">
        <v>6643928.28</v>
      </c>
      <c r="AA2142" s="7">
        <v>0</v>
      </c>
      <c r="AB2142" s="7">
        <v>0</v>
      </c>
      <c r="AC2142" s="7"/>
      <c r="AD2142" s="7">
        <v>30309222.51</v>
      </c>
      <c r="AE2142" s="7">
        <v>0</v>
      </c>
      <c r="AF2142" s="7">
        <v>0</v>
      </c>
      <c r="AG2142" s="7">
        <v>0</v>
      </c>
      <c r="AH2142" s="7">
        <v>725911.91</v>
      </c>
      <c r="AI2142" s="7">
        <v>0</v>
      </c>
      <c r="AJ2142" s="9">
        <f t="shared" ref="AJ2142:AJ2205" si="578">SUM(D2142:T2142)</f>
        <v>703079192.6</v>
      </c>
      <c r="AK2142" s="9">
        <f t="shared" ref="AK2142:AK2205" si="579">SUM(U2142:AI2142)+C2142</f>
        <v>369227776.09</v>
      </c>
      <c r="AL2142" s="9">
        <f t="shared" ref="AL2142:AL2205" si="580">SUM(C2142:AI2142)</f>
        <v>1072306968.69</v>
      </c>
      <c r="AM2142" s="9">
        <f t="shared" si="564"/>
        <v>588533462.26</v>
      </c>
      <c r="AN2142" s="9">
        <f t="shared" si="565"/>
        <v>116705730.34</v>
      </c>
      <c r="AO2142" s="14">
        <f>AN2142-VLOOKUP(A2142,[1]选股结果!A2142:BF5145,44,FALSE)</f>
        <v>34468951.37</v>
      </c>
      <c r="AP2142" s="9">
        <f t="shared" si="566"/>
        <v>363107776.09</v>
      </c>
      <c r="AQ2142" s="9">
        <f t="shared" si="567"/>
        <v>3960000</v>
      </c>
      <c r="AR2142" s="9">
        <f t="shared" si="568"/>
        <v>990070189.72</v>
      </c>
      <c r="AS2142" s="9">
        <f t="shared" si="569"/>
        <v>367067776.09</v>
      </c>
      <c r="AT2142" s="9">
        <f t="shared" si="570"/>
        <v>623002413.63</v>
      </c>
      <c r="AU2142" s="17">
        <f t="shared" si="571"/>
        <v>0.594436099956148</v>
      </c>
      <c r="AV2142" s="17">
        <f t="shared" si="572"/>
        <v>0.117876218829501</v>
      </c>
      <c r="AW2142" s="17">
        <f t="shared" si="573"/>
        <v>0.0348146542819839</v>
      </c>
      <c r="AX2142" s="17">
        <f t="shared" si="574"/>
        <v>0.366749529336592</v>
      </c>
      <c r="AY2142" s="17">
        <f t="shared" si="575"/>
        <v>0.0039997164252768</v>
      </c>
      <c r="AZ2142" s="17">
        <f t="shared" si="576"/>
        <v>0.370749245761868</v>
      </c>
      <c r="BA2142" s="17">
        <f t="shared" si="577"/>
        <v>0.629250754238131</v>
      </c>
    </row>
    <row r="2143" spans="1:53">
      <c r="A2143" s="6" t="s">
        <v>4334</v>
      </c>
      <c r="B2143" s="6" t="s">
        <v>4335</v>
      </c>
      <c r="C2143" s="7">
        <v>0</v>
      </c>
      <c r="D2143" s="7">
        <v>335917764.92</v>
      </c>
      <c r="E2143" s="7">
        <v>0</v>
      </c>
      <c r="F2143" s="7">
        <v>0</v>
      </c>
      <c r="G2143" s="7">
        <v>0</v>
      </c>
      <c r="H2143" s="7">
        <v>0</v>
      </c>
      <c r="I2143" s="7">
        <v>913633895.37</v>
      </c>
      <c r="J2143" s="7"/>
      <c r="K2143" s="7">
        <v>47676821.75</v>
      </c>
      <c r="L2143" s="7">
        <v>0</v>
      </c>
      <c r="M2143" s="7">
        <v>0</v>
      </c>
      <c r="N2143" s="7">
        <v>0</v>
      </c>
      <c r="O2143" s="7">
        <v>81714315.2</v>
      </c>
      <c r="P2143" s="7">
        <v>0</v>
      </c>
      <c r="Q2143" s="7">
        <v>104255889.36</v>
      </c>
      <c r="R2143" s="7">
        <v>119826387.44</v>
      </c>
      <c r="S2143" s="7">
        <v>7802880</v>
      </c>
      <c r="T2143" s="7">
        <v>0</v>
      </c>
      <c r="U2143" s="7">
        <v>0</v>
      </c>
      <c r="V2143" s="7">
        <v>55447347.47</v>
      </c>
      <c r="W2143" s="7">
        <v>0</v>
      </c>
      <c r="X2143" s="7">
        <v>211451.67</v>
      </c>
      <c r="Y2143" s="7">
        <v>41049615.07</v>
      </c>
      <c r="Z2143" s="7">
        <v>126659350.04</v>
      </c>
      <c r="AA2143" s="7">
        <v>0</v>
      </c>
      <c r="AB2143" s="7">
        <v>0</v>
      </c>
      <c r="AC2143" s="7"/>
      <c r="AD2143" s="7">
        <v>64978730.11</v>
      </c>
      <c r="AE2143" s="7">
        <v>2110613.83</v>
      </c>
      <c r="AF2143" s="7">
        <v>157677144.96</v>
      </c>
      <c r="AG2143" s="7">
        <v>318917.23</v>
      </c>
      <c r="AH2143" s="7">
        <v>72718767.04</v>
      </c>
      <c r="AI2143" s="7">
        <v>161698273.27</v>
      </c>
      <c r="AJ2143" s="9">
        <f t="shared" si="578"/>
        <v>1610827954.04</v>
      </c>
      <c r="AK2143" s="9">
        <f t="shared" si="579"/>
        <v>682870210.69</v>
      </c>
      <c r="AL2143" s="9">
        <f t="shared" si="580"/>
        <v>2293698164.73</v>
      </c>
      <c r="AM2143" s="9">
        <f t="shared" si="564"/>
        <v>417843531.79</v>
      </c>
      <c r="AN2143" s="9">
        <f t="shared" si="565"/>
        <v>1248643221.39</v>
      </c>
      <c r="AO2143" s="14" t="e">
        <f>AN2143-VLOOKUP(A2143,[1]选股结果!A2143:BF5146,44,FALSE)</f>
        <v>#N/A</v>
      </c>
      <c r="AP2143" s="9">
        <f t="shared" si="566"/>
        <v>627211411.55</v>
      </c>
      <c r="AQ2143" s="9">
        <f t="shared" si="567"/>
        <v>0</v>
      </c>
      <c r="AR2143" s="9" t="e">
        <f t="shared" si="568"/>
        <v>#N/A</v>
      </c>
      <c r="AS2143" s="9">
        <f t="shared" si="569"/>
        <v>627211411.55</v>
      </c>
      <c r="AT2143" s="9" t="e">
        <f t="shared" si="570"/>
        <v>#N/A</v>
      </c>
      <c r="AU2143" s="17" t="e">
        <f t="shared" si="571"/>
        <v>#N/A</v>
      </c>
      <c r="AV2143" s="17" t="e">
        <f t="shared" si="572"/>
        <v>#N/A</v>
      </c>
      <c r="AW2143" s="17" t="e">
        <f t="shared" si="573"/>
        <v>#N/A</v>
      </c>
      <c r="AX2143" s="17" t="e">
        <f t="shared" si="574"/>
        <v>#N/A</v>
      </c>
      <c r="AY2143" s="17" t="e">
        <f t="shared" si="575"/>
        <v>#N/A</v>
      </c>
      <c r="AZ2143" s="17" t="e">
        <f t="shared" si="576"/>
        <v>#N/A</v>
      </c>
      <c r="BA2143" s="17" t="e">
        <f t="shared" si="577"/>
        <v>#N/A</v>
      </c>
    </row>
    <row r="2144" spans="1:53">
      <c r="A2144" s="6" t="s">
        <v>4336</v>
      </c>
      <c r="B2144" s="6" t="s">
        <v>4337</v>
      </c>
      <c r="C2144" s="7">
        <v>31988601.95</v>
      </c>
      <c r="D2144" s="7">
        <v>335491025.33</v>
      </c>
      <c r="E2144" s="7">
        <v>0</v>
      </c>
      <c r="F2144" s="7">
        <v>0</v>
      </c>
      <c r="G2144" s="7">
        <v>145000000</v>
      </c>
      <c r="H2144" s="7">
        <v>0</v>
      </c>
      <c r="I2144" s="7">
        <v>433087856.01</v>
      </c>
      <c r="J2144" s="7"/>
      <c r="K2144" s="7">
        <v>76375300.97</v>
      </c>
      <c r="L2144" s="7">
        <v>0</v>
      </c>
      <c r="M2144" s="7">
        <v>0</v>
      </c>
      <c r="N2144" s="7">
        <v>0</v>
      </c>
      <c r="O2144" s="7">
        <v>26317284.38</v>
      </c>
      <c r="P2144" s="7">
        <v>0</v>
      </c>
      <c r="Q2144" s="7">
        <v>371268343.39</v>
      </c>
      <c r="R2144" s="7">
        <v>0</v>
      </c>
      <c r="S2144" s="7">
        <v>0</v>
      </c>
      <c r="T2144" s="7">
        <v>11031024.39</v>
      </c>
      <c r="U2144" s="7">
        <v>0</v>
      </c>
      <c r="V2144" s="7">
        <v>0</v>
      </c>
      <c r="W2144" s="7">
        <v>0</v>
      </c>
      <c r="X2144" s="7">
        <v>0</v>
      </c>
      <c r="Y2144" s="7">
        <v>142593860.04</v>
      </c>
      <c r="Z2144" s="7">
        <v>326845172.44</v>
      </c>
      <c r="AA2144" s="7">
        <v>0</v>
      </c>
      <c r="AB2144" s="7">
        <v>0</v>
      </c>
      <c r="AC2144" s="7"/>
      <c r="AD2144" s="7">
        <v>48815485.54</v>
      </c>
      <c r="AE2144" s="7">
        <v>0</v>
      </c>
      <c r="AF2144" s="7">
        <v>0</v>
      </c>
      <c r="AG2144" s="7">
        <v>10574.45</v>
      </c>
      <c r="AH2144" s="7">
        <v>88202517.39</v>
      </c>
      <c r="AI2144" s="7">
        <v>15402797.69</v>
      </c>
      <c r="AJ2144" s="9">
        <f t="shared" si="578"/>
        <v>1398570834.47</v>
      </c>
      <c r="AK2144" s="9">
        <f t="shared" si="579"/>
        <v>653859009.5</v>
      </c>
      <c r="AL2144" s="9">
        <f t="shared" si="580"/>
        <v>2052429843.97</v>
      </c>
      <c r="AM2144" s="9">
        <f t="shared" si="564"/>
        <v>506808309.71</v>
      </c>
      <c r="AN2144" s="9">
        <f t="shared" si="565"/>
        <v>891762524.76</v>
      </c>
      <c r="AO2144" s="14">
        <f>AN2144-VLOOKUP(A2144,[1]选股结果!A2144:BF5147,44,FALSE)</f>
        <v>475363816.37</v>
      </c>
      <c r="AP2144" s="9">
        <f t="shared" si="566"/>
        <v>621870407.55</v>
      </c>
      <c r="AQ2144" s="9">
        <f t="shared" si="567"/>
        <v>31988601.95</v>
      </c>
      <c r="AR2144" s="9">
        <f t="shared" si="568"/>
        <v>1636031135.58</v>
      </c>
      <c r="AS2144" s="9">
        <f t="shared" si="569"/>
        <v>653859009.5</v>
      </c>
      <c r="AT2144" s="9">
        <f t="shared" si="570"/>
        <v>982172126.08</v>
      </c>
      <c r="AU2144" s="17">
        <f t="shared" si="571"/>
        <v>0.309779134814771</v>
      </c>
      <c r="AV2144" s="17">
        <f t="shared" si="572"/>
        <v>0.545076744180578</v>
      </c>
      <c r="AW2144" s="17">
        <f t="shared" si="573"/>
        <v>0.290559150148127</v>
      </c>
      <c r="AX2144" s="17">
        <f t="shared" si="574"/>
        <v>0.380109151974994</v>
      </c>
      <c r="AY2144" s="17">
        <f t="shared" si="575"/>
        <v>0.0195525630621079</v>
      </c>
      <c r="AZ2144" s="17">
        <f t="shared" si="576"/>
        <v>0.399661715037102</v>
      </c>
      <c r="BA2144" s="17">
        <f t="shared" si="577"/>
        <v>0.600338284962898</v>
      </c>
    </row>
    <row r="2145" spans="1:53">
      <c r="A2145" s="6" t="s">
        <v>4338</v>
      </c>
      <c r="B2145" s="6" t="s">
        <v>4339</v>
      </c>
      <c r="C2145" s="7">
        <v>280343882.98</v>
      </c>
      <c r="D2145" s="7">
        <v>335284062.14</v>
      </c>
      <c r="E2145" s="7">
        <v>0</v>
      </c>
      <c r="F2145" s="7">
        <v>0</v>
      </c>
      <c r="G2145" s="7">
        <v>260000000</v>
      </c>
      <c r="H2145" s="7">
        <v>0</v>
      </c>
      <c r="I2145" s="7">
        <v>638700094.54</v>
      </c>
      <c r="J2145" s="7"/>
      <c r="K2145" s="7">
        <v>29769920.66</v>
      </c>
      <c r="L2145" s="7">
        <v>0</v>
      </c>
      <c r="M2145" s="7">
        <v>0</v>
      </c>
      <c r="N2145" s="7">
        <v>0</v>
      </c>
      <c r="O2145" s="7">
        <v>4019020.98</v>
      </c>
      <c r="P2145" s="7">
        <v>0</v>
      </c>
      <c r="Q2145" s="7">
        <v>612712223.19</v>
      </c>
      <c r="R2145" s="7">
        <v>0</v>
      </c>
      <c r="S2145" s="7">
        <v>0</v>
      </c>
      <c r="T2145" s="7">
        <v>26025528.36</v>
      </c>
      <c r="U2145" s="7">
        <v>0</v>
      </c>
      <c r="V2145" s="7">
        <v>0</v>
      </c>
      <c r="W2145" s="7">
        <v>0</v>
      </c>
      <c r="X2145" s="7">
        <v>0</v>
      </c>
      <c r="Y2145" s="7">
        <v>537494779.71</v>
      </c>
      <c r="Z2145" s="7">
        <v>71795815.08</v>
      </c>
      <c r="AA2145" s="7">
        <v>0</v>
      </c>
      <c r="AB2145" s="7">
        <v>0</v>
      </c>
      <c r="AC2145" s="7"/>
      <c r="AD2145" s="7">
        <v>157101590.44</v>
      </c>
      <c r="AE2145" s="7">
        <v>0</v>
      </c>
      <c r="AF2145" s="7">
        <v>188163770.01</v>
      </c>
      <c r="AG2145" s="7">
        <v>11335859.67</v>
      </c>
      <c r="AH2145" s="7">
        <v>22855249.95</v>
      </c>
      <c r="AI2145" s="7">
        <v>30334044.2</v>
      </c>
      <c r="AJ2145" s="9">
        <f t="shared" si="578"/>
        <v>1906510849.87</v>
      </c>
      <c r="AK2145" s="9">
        <f t="shared" si="579"/>
        <v>1299424992.04</v>
      </c>
      <c r="AL2145" s="9">
        <f t="shared" si="580"/>
        <v>3205935841.91</v>
      </c>
      <c r="AM2145" s="9">
        <f t="shared" si="564"/>
        <v>599303083.12</v>
      </c>
      <c r="AN2145" s="9">
        <f t="shared" si="565"/>
        <v>1307207766.75</v>
      </c>
      <c r="AO2145" s="14" t="e">
        <f>AN2145-VLOOKUP(A2145,[1]选股结果!A2145:BF5148,44,FALSE)</f>
        <v>#N/A</v>
      </c>
      <c r="AP2145" s="9">
        <f t="shared" si="566"/>
        <v>1019081109.06</v>
      </c>
      <c r="AQ2145" s="9">
        <f t="shared" si="567"/>
        <v>280343882.98</v>
      </c>
      <c r="AR2145" s="9" t="e">
        <f t="shared" si="568"/>
        <v>#N/A</v>
      </c>
      <c r="AS2145" s="9">
        <f t="shared" si="569"/>
        <v>1299424992.04</v>
      </c>
      <c r="AT2145" s="9" t="e">
        <f t="shared" si="570"/>
        <v>#N/A</v>
      </c>
      <c r="AU2145" s="17" t="e">
        <f t="shared" si="571"/>
        <v>#N/A</v>
      </c>
      <c r="AV2145" s="17" t="e">
        <f t="shared" si="572"/>
        <v>#N/A</v>
      </c>
      <c r="AW2145" s="17" t="e">
        <f t="shared" si="573"/>
        <v>#N/A</v>
      </c>
      <c r="AX2145" s="17" t="e">
        <f t="shared" si="574"/>
        <v>#N/A</v>
      </c>
      <c r="AY2145" s="17" t="e">
        <f t="shared" si="575"/>
        <v>#N/A</v>
      </c>
      <c r="AZ2145" s="17" t="e">
        <f t="shared" si="576"/>
        <v>#N/A</v>
      </c>
      <c r="BA2145" s="17" t="e">
        <f t="shared" si="577"/>
        <v>#N/A</v>
      </c>
    </row>
    <row r="2146" spans="1:53">
      <c r="A2146" s="6" t="s">
        <v>4340</v>
      </c>
      <c r="B2146" s="6" t="s">
        <v>4341</v>
      </c>
      <c r="C2146" s="7">
        <v>0</v>
      </c>
      <c r="D2146" s="7">
        <v>334493705.07</v>
      </c>
      <c r="E2146" s="7">
        <v>0</v>
      </c>
      <c r="F2146" s="7">
        <v>0</v>
      </c>
      <c r="G2146" s="7">
        <v>0</v>
      </c>
      <c r="H2146" s="7">
        <v>0</v>
      </c>
      <c r="I2146" s="7">
        <v>260303884.69</v>
      </c>
      <c r="J2146" s="7"/>
      <c r="K2146" s="7">
        <v>14875983.28</v>
      </c>
      <c r="L2146" s="7">
        <v>0</v>
      </c>
      <c r="M2146" s="7">
        <v>0</v>
      </c>
      <c r="N2146" s="7">
        <v>0</v>
      </c>
      <c r="O2146" s="7">
        <v>9115912.1</v>
      </c>
      <c r="P2146" s="7">
        <v>0</v>
      </c>
      <c r="Q2146" s="7">
        <v>131285177.11</v>
      </c>
      <c r="R2146" s="7">
        <v>0</v>
      </c>
      <c r="S2146" s="7">
        <v>0</v>
      </c>
      <c r="T2146" s="7">
        <v>0</v>
      </c>
      <c r="U2146" s="7">
        <v>0</v>
      </c>
      <c r="V2146" s="7">
        <v>0</v>
      </c>
      <c r="W2146" s="7">
        <v>0</v>
      </c>
      <c r="X2146" s="7">
        <v>0</v>
      </c>
      <c r="Y2146" s="7">
        <v>160004284.42</v>
      </c>
      <c r="Z2146" s="7">
        <v>3982227.17</v>
      </c>
      <c r="AA2146" s="7">
        <v>0</v>
      </c>
      <c r="AB2146" s="7">
        <v>0</v>
      </c>
      <c r="AC2146" s="7"/>
      <c r="AD2146" s="7">
        <v>9129291.11</v>
      </c>
      <c r="AE2146" s="7">
        <v>20082953.25</v>
      </c>
      <c r="AF2146" s="7">
        <v>0</v>
      </c>
      <c r="AG2146" s="7">
        <v>599108.99</v>
      </c>
      <c r="AH2146" s="7">
        <v>10084648.85</v>
      </c>
      <c r="AI2146" s="7">
        <v>0</v>
      </c>
      <c r="AJ2146" s="9">
        <f t="shared" si="578"/>
        <v>750074662.25</v>
      </c>
      <c r="AK2146" s="9">
        <f t="shared" si="579"/>
        <v>203882513.79</v>
      </c>
      <c r="AL2146" s="9">
        <f t="shared" si="580"/>
        <v>953957176.04</v>
      </c>
      <c r="AM2146" s="9">
        <f t="shared" si="564"/>
        <v>343609617.17</v>
      </c>
      <c r="AN2146" s="9">
        <f t="shared" si="565"/>
        <v>406465045.08</v>
      </c>
      <c r="AO2146" s="14">
        <f>AN2146-VLOOKUP(A2146,[1]选股结果!A2146:BF5149,44,FALSE)</f>
        <v>188644871.78</v>
      </c>
      <c r="AP2146" s="9">
        <f t="shared" si="566"/>
        <v>203882513.79</v>
      </c>
      <c r="AQ2146" s="9">
        <f t="shared" si="567"/>
        <v>0</v>
      </c>
      <c r="AR2146" s="9">
        <f t="shared" si="568"/>
        <v>736137002.74</v>
      </c>
      <c r="AS2146" s="9">
        <f t="shared" si="569"/>
        <v>203882513.79</v>
      </c>
      <c r="AT2146" s="9">
        <f t="shared" si="570"/>
        <v>532254488.95</v>
      </c>
      <c r="AU2146" s="17">
        <f t="shared" si="571"/>
        <v>0.466774005234133</v>
      </c>
      <c r="AV2146" s="17">
        <f t="shared" si="572"/>
        <v>0.552159507764292</v>
      </c>
      <c r="AW2146" s="17">
        <f t="shared" si="573"/>
        <v>0.256263264959972</v>
      </c>
      <c r="AX2146" s="17">
        <f t="shared" si="574"/>
        <v>0.276962729805895</v>
      </c>
      <c r="AY2146" s="17">
        <f t="shared" si="575"/>
        <v>0</v>
      </c>
      <c r="AZ2146" s="17">
        <f t="shared" si="576"/>
        <v>0.276962729805895</v>
      </c>
      <c r="BA2146" s="17">
        <f t="shared" si="577"/>
        <v>0.723037270194105</v>
      </c>
    </row>
    <row r="2147" spans="1:53">
      <c r="A2147" s="6" t="s">
        <v>4342</v>
      </c>
      <c r="B2147" s="6" t="s">
        <v>4343</v>
      </c>
      <c r="C2147" s="7">
        <v>129882739.86</v>
      </c>
      <c r="D2147" s="7">
        <v>334471799.2</v>
      </c>
      <c r="E2147" s="7">
        <v>0</v>
      </c>
      <c r="F2147" s="7">
        <v>0</v>
      </c>
      <c r="G2147" s="7">
        <v>389153352.63</v>
      </c>
      <c r="H2147" s="7">
        <v>0</v>
      </c>
      <c r="I2147" s="7">
        <v>607788314.35</v>
      </c>
      <c r="J2147" s="7"/>
      <c r="K2147" s="7">
        <v>36082954.59</v>
      </c>
      <c r="L2147" s="7">
        <v>0</v>
      </c>
      <c r="M2147" s="7">
        <v>0</v>
      </c>
      <c r="N2147" s="7">
        <v>0</v>
      </c>
      <c r="O2147" s="7">
        <v>23085215.3</v>
      </c>
      <c r="P2147" s="7">
        <v>0</v>
      </c>
      <c r="Q2147" s="7">
        <v>177203512.38</v>
      </c>
      <c r="R2147" s="7">
        <v>0</v>
      </c>
      <c r="S2147" s="7">
        <v>0</v>
      </c>
      <c r="T2147" s="7">
        <v>24292636.25</v>
      </c>
      <c r="U2147" s="7">
        <v>0</v>
      </c>
      <c r="V2147" s="7">
        <v>0</v>
      </c>
      <c r="W2147" s="7">
        <v>21666015.65</v>
      </c>
      <c r="X2147" s="7">
        <v>5340813.79</v>
      </c>
      <c r="Y2147" s="7">
        <v>904472245.57</v>
      </c>
      <c r="Z2147" s="7">
        <v>222429836.14</v>
      </c>
      <c r="AA2147" s="7">
        <v>0</v>
      </c>
      <c r="AB2147" s="7">
        <v>0</v>
      </c>
      <c r="AC2147" s="7"/>
      <c r="AD2147" s="7">
        <v>375219116.09</v>
      </c>
      <c r="AE2147" s="7">
        <v>0</v>
      </c>
      <c r="AF2147" s="7">
        <v>730376677.04</v>
      </c>
      <c r="AG2147" s="7">
        <v>32088284.85</v>
      </c>
      <c r="AH2147" s="7">
        <v>39847561.56</v>
      </c>
      <c r="AI2147" s="7">
        <v>199604648.49</v>
      </c>
      <c r="AJ2147" s="9">
        <f t="shared" si="578"/>
        <v>1592077784.7</v>
      </c>
      <c r="AK2147" s="9">
        <f t="shared" si="579"/>
        <v>2660927939.04</v>
      </c>
      <c r="AL2147" s="9">
        <f t="shared" si="580"/>
        <v>4253005723.74</v>
      </c>
      <c r="AM2147" s="9">
        <f t="shared" si="564"/>
        <v>773717196.57</v>
      </c>
      <c r="AN2147" s="9">
        <f t="shared" si="565"/>
        <v>845367417.57</v>
      </c>
      <c r="AO2147" s="14" t="e">
        <f>AN2147-VLOOKUP(A2147,[1]选股结果!A2147:BF5150,44,FALSE)</f>
        <v>#N/A</v>
      </c>
      <c r="AP2147" s="9">
        <f t="shared" si="566"/>
        <v>2504038369.74</v>
      </c>
      <c r="AQ2147" s="9">
        <f t="shared" si="567"/>
        <v>129882739.86</v>
      </c>
      <c r="AR2147" s="9" t="e">
        <f t="shared" si="568"/>
        <v>#N/A</v>
      </c>
      <c r="AS2147" s="9">
        <f t="shared" si="569"/>
        <v>2633921109.6</v>
      </c>
      <c r="AT2147" s="9" t="e">
        <f t="shared" si="570"/>
        <v>#N/A</v>
      </c>
      <c r="AU2147" s="17" t="e">
        <f t="shared" si="571"/>
        <v>#N/A</v>
      </c>
      <c r="AV2147" s="17" t="e">
        <f t="shared" si="572"/>
        <v>#N/A</v>
      </c>
      <c r="AW2147" s="17" t="e">
        <f t="shared" si="573"/>
        <v>#N/A</v>
      </c>
      <c r="AX2147" s="17" t="e">
        <f t="shared" si="574"/>
        <v>#N/A</v>
      </c>
      <c r="AY2147" s="17" t="e">
        <f t="shared" si="575"/>
        <v>#N/A</v>
      </c>
      <c r="AZ2147" s="17" t="e">
        <f t="shared" si="576"/>
        <v>#N/A</v>
      </c>
      <c r="BA2147" s="17" t="e">
        <f t="shared" si="577"/>
        <v>#N/A</v>
      </c>
    </row>
    <row r="2148" spans="1:53">
      <c r="A2148" s="6" t="s">
        <v>4344</v>
      </c>
      <c r="B2148" s="6" t="s">
        <v>4345</v>
      </c>
      <c r="C2148" s="7">
        <v>46104258.9</v>
      </c>
      <c r="D2148" s="7">
        <v>334235094.67</v>
      </c>
      <c r="E2148" s="7">
        <v>0</v>
      </c>
      <c r="F2148" s="7">
        <v>0</v>
      </c>
      <c r="G2148" s="7">
        <v>0</v>
      </c>
      <c r="H2148" s="7">
        <v>0</v>
      </c>
      <c r="I2148" s="7">
        <v>1091465248.39</v>
      </c>
      <c r="J2148" s="7"/>
      <c r="K2148" s="7">
        <v>65736226.8</v>
      </c>
      <c r="L2148" s="7">
        <v>0</v>
      </c>
      <c r="M2148" s="7">
        <v>0</v>
      </c>
      <c r="N2148" s="7">
        <v>0</v>
      </c>
      <c r="O2148" s="7">
        <v>49484870.51</v>
      </c>
      <c r="P2148" s="7">
        <v>0</v>
      </c>
      <c r="Q2148" s="7">
        <v>595393640.64</v>
      </c>
      <c r="R2148" s="7">
        <v>161027438.02</v>
      </c>
      <c r="S2148" s="7">
        <v>39639358.43</v>
      </c>
      <c r="T2148" s="7">
        <v>55646021.97</v>
      </c>
      <c r="U2148" s="7">
        <v>0</v>
      </c>
      <c r="V2148" s="7">
        <v>9000000</v>
      </c>
      <c r="W2148" s="7">
        <v>0</v>
      </c>
      <c r="X2148" s="7">
        <v>0</v>
      </c>
      <c r="Y2148" s="7">
        <v>1800680135.66</v>
      </c>
      <c r="Z2148" s="7">
        <v>417316765.73</v>
      </c>
      <c r="AA2148" s="7">
        <v>0</v>
      </c>
      <c r="AB2148" s="7">
        <v>0</v>
      </c>
      <c r="AC2148" s="7"/>
      <c r="AD2148" s="7">
        <v>623614066.31</v>
      </c>
      <c r="AE2148" s="7">
        <v>1490506.22</v>
      </c>
      <c r="AF2148" s="7">
        <v>25560710.57</v>
      </c>
      <c r="AG2148" s="7">
        <v>4744264.33</v>
      </c>
      <c r="AH2148" s="7">
        <v>19837535.71</v>
      </c>
      <c r="AI2148" s="7">
        <v>0</v>
      </c>
      <c r="AJ2148" s="9">
        <f t="shared" si="578"/>
        <v>2392627899.43</v>
      </c>
      <c r="AK2148" s="9">
        <f t="shared" si="579"/>
        <v>2948348243.43</v>
      </c>
      <c r="AL2148" s="9">
        <f t="shared" si="580"/>
        <v>5340976142.86</v>
      </c>
      <c r="AM2148" s="9">
        <f t="shared" si="564"/>
        <v>383719965.18</v>
      </c>
      <c r="AN2148" s="9">
        <f t="shared" si="565"/>
        <v>2017907934.25</v>
      </c>
      <c r="AO2148" s="14" t="e">
        <f>AN2148-VLOOKUP(A2148,[1]选股结果!A2148:BF5151,44,FALSE)</f>
        <v>#N/A</v>
      </c>
      <c r="AP2148" s="9">
        <f t="shared" si="566"/>
        <v>2893243984.53</v>
      </c>
      <c r="AQ2148" s="9">
        <f t="shared" si="567"/>
        <v>46104258.9</v>
      </c>
      <c r="AR2148" s="9" t="e">
        <f t="shared" si="568"/>
        <v>#N/A</v>
      </c>
      <c r="AS2148" s="9">
        <f t="shared" si="569"/>
        <v>2939348243.43</v>
      </c>
      <c r="AT2148" s="9" t="e">
        <f t="shared" si="570"/>
        <v>#N/A</v>
      </c>
      <c r="AU2148" s="17" t="e">
        <f t="shared" si="571"/>
        <v>#N/A</v>
      </c>
      <c r="AV2148" s="17" t="e">
        <f t="shared" si="572"/>
        <v>#N/A</v>
      </c>
      <c r="AW2148" s="17" t="e">
        <f t="shared" si="573"/>
        <v>#N/A</v>
      </c>
      <c r="AX2148" s="17" t="e">
        <f t="shared" si="574"/>
        <v>#N/A</v>
      </c>
      <c r="AY2148" s="17" t="e">
        <f t="shared" si="575"/>
        <v>#N/A</v>
      </c>
      <c r="AZ2148" s="17" t="e">
        <f t="shared" si="576"/>
        <v>#N/A</v>
      </c>
      <c r="BA2148" s="17" t="e">
        <f t="shared" si="577"/>
        <v>#N/A</v>
      </c>
    </row>
    <row r="2149" spans="1:53">
      <c r="A2149" s="6" t="s">
        <v>4346</v>
      </c>
      <c r="B2149" s="6" t="s">
        <v>4347</v>
      </c>
      <c r="C2149" s="7">
        <v>428731921.52</v>
      </c>
      <c r="D2149" s="7">
        <v>334186064.22</v>
      </c>
      <c r="E2149" s="7">
        <v>0</v>
      </c>
      <c r="F2149" s="7">
        <v>0</v>
      </c>
      <c r="G2149" s="7">
        <v>1829966461.68</v>
      </c>
      <c r="H2149" s="7">
        <v>0</v>
      </c>
      <c r="I2149" s="7">
        <v>24654574.06</v>
      </c>
      <c r="J2149" s="7"/>
      <c r="K2149" s="7">
        <v>29445965.01</v>
      </c>
      <c r="L2149" s="7">
        <v>0</v>
      </c>
      <c r="M2149" s="7">
        <v>0</v>
      </c>
      <c r="N2149" s="7">
        <v>0</v>
      </c>
      <c r="O2149" s="7">
        <v>35652036.76</v>
      </c>
      <c r="P2149" s="7">
        <v>0</v>
      </c>
      <c r="Q2149" s="7">
        <v>209843805.26</v>
      </c>
      <c r="R2149" s="7">
        <v>47379664.79</v>
      </c>
      <c r="S2149" s="7">
        <v>0</v>
      </c>
      <c r="T2149" s="7">
        <v>557952807.36</v>
      </c>
      <c r="U2149" s="7">
        <v>0</v>
      </c>
      <c r="V2149" s="7">
        <v>0</v>
      </c>
      <c r="W2149" s="7">
        <v>0</v>
      </c>
      <c r="X2149" s="7">
        <v>1687420494.17</v>
      </c>
      <c r="Y2149" s="7">
        <v>193586933.94</v>
      </c>
      <c r="Z2149" s="7">
        <v>123217046.43</v>
      </c>
      <c r="AA2149" s="7">
        <v>0</v>
      </c>
      <c r="AB2149" s="7">
        <v>0</v>
      </c>
      <c r="AC2149" s="7"/>
      <c r="AD2149" s="7">
        <v>1397831791.84</v>
      </c>
      <c r="AE2149" s="7">
        <v>0</v>
      </c>
      <c r="AF2149" s="7">
        <v>0</v>
      </c>
      <c r="AG2149" s="7">
        <v>5099439.22</v>
      </c>
      <c r="AH2149" s="7">
        <v>11306120.29</v>
      </c>
      <c r="AI2149" s="7">
        <v>0</v>
      </c>
      <c r="AJ2149" s="9">
        <f t="shared" si="578"/>
        <v>3069081379.14</v>
      </c>
      <c r="AK2149" s="9">
        <f t="shared" si="579"/>
        <v>3847193747.41</v>
      </c>
      <c r="AL2149" s="9">
        <f t="shared" si="580"/>
        <v>6916275126.55</v>
      </c>
      <c r="AM2149" s="9">
        <f t="shared" si="564"/>
        <v>3887225056.83</v>
      </c>
      <c r="AN2149" s="9">
        <f t="shared" si="565"/>
        <v>869276816.48</v>
      </c>
      <c r="AO2149" s="14">
        <f>AN2149-VLOOKUP(A2149,[1]选股结果!A2149:BF5152,44,FALSE)</f>
        <v>332754573.87</v>
      </c>
      <c r="AP2149" s="9">
        <f t="shared" si="566"/>
        <v>1731041331.72</v>
      </c>
      <c r="AQ2149" s="9">
        <f t="shared" si="567"/>
        <v>428731921.52</v>
      </c>
      <c r="AR2149" s="9">
        <f t="shared" si="568"/>
        <v>6379752883.94</v>
      </c>
      <c r="AS2149" s="9">
        <f t="shared" si="569"/>
        <v>2159773253.24</v>
      </c>
      <c r="AT2149" s="9">
        <f t="shared" si="570"/>
        <v>4219979630.7</v>
      </c>
      <c r="AU2149" s="17">
        <f t="shared" si="571"/>
        <v>0.609306524491797</v>
      </c>
      <c r="AV2149" s="17">
        <f t="shared" si="572"/>
        <v>0.136255562291177</v>
      </c>
      <c r="AW2149" s="17">
        <f t="shared" si="573"/>
        <v>0.0521579095497031</v>
      </c>
      <c r="AX2149" s="17">
        <f t="shared" si="574"/>
        <v>0.271333602290085</v>
      </c>
      <c r="AY2149" s="17">
        <f t="shared" si="575"/>
        <v>0.0672019636684147</v>
      </c>
      <c r="AZ2149" s="17">
        <f t="shared" si="576"/>
        <v>0.3385355659585</v>
      </c>
      <c r="BA2149" s="17">
        <f t="shared" si="577"/>
        <v>0.6614644340415</v>
      </c>
    </row>
    <row r="2150" spans="1:53">
      <c r="A2150" s="6" t="s">
        <v>4348</v>
      </c>
      <c r="B2150" s="6" t="s">
        <v>4349</v>
      </c>
      <c r="C2150" s="7">
        <v>0</v>
      </c>
      <c r="D2150" s="7">
        <v>333886809.61</v>
      </c>
      <c r="E2150" s="7">
        <v>0</v>
      </c>
      <c r="F2150" s="7">
        <v>0</v>
      </c>
      <c r="G2150" s="7">
        <v>0</v>
      </c>
      <c r="H2150" s="7">
        <v>0</v>
      </c>
      <c r="I2150" s="7">
        <v>182978458.19</v>
      </c>
      <c r="J2150" s="7"/>
      <c r="K2150" s="7">
        <v>31624669.79</v>
      </c>
      <c r="L2150" s="7">
        <v>0</v>
      </c>
      <c r="M2150" s="7">
        <v>0</v>
      </c>
      <c r="N2150" s="7">
        <v>0</v>
      </c>
      <c r="O2150" s="7">
        <v>1425935.1</v>
      </c>
      <c r="P2150" s="7">
        <v>0</v>
      </c>
      <c r="Q2150" s="7">
        <v>135420433.1</v>
      </c>
      <c r="R2150" s="7">
        <v>8403799.56</v>
      </c>
      <c r="S2150" s="7">
        <v>0</v>
      </c>
      <c r="T2150" s="7">
        <v>178971.72</v>
      </c>
      <c r="U2150" s="7">
        <v>0</v>
      </c>
      <c r="V2150" s="7">
        <v>0</v>
      </c>
      <c r="W2150" s="7">
        <v>0</v>
      </c>
      <c r="X2150" s="7">
        <v>0</v>
      </c>
      <c r="Y2150" s="7">
        <v>150546778.99</v>
      </c>
      <c r="Z2150" s="7">
        <v>83579677.77</v>
      </c>
      <c r="AA2150" s="7">
        <v>0</v>
      </c>
      <c r="AB2150" s="7">
        <v>0</v>
      </c>
      <c r="AC2150" s="7"/>
      <c r="AD2150" s="7">
        <v>76501104.44</v>
      </c>
      <c r="AE2150" s="7">
        <v>0</v>
      </c>
      <c r="AF2150" s="7">
        <v>122246472.83</v>
      </c>
      <c r="AG2150" s="7">
        <v>1317000.23</v>
      </c>
      <c r="AH2150" s="7">
        <v>2577455.62</v>
      </c>
      <c r="AI2150" s="7">
        <v>0</v>
      </c>
      <c r="AJ2150" s="9">
        <f t="shared" si="578"/>
        <v>693919077.07</v>
      </c>
      <c r="AK2150" s="9">
        <f t="shared" si="579"/>
        <v>436768489.88</v>
      </c>
      <c r="AL2150" s="9">
        <f t="shared" si="580"/>
        <v>1130687566.95</v>
      </c>
      <c r="AM2150" s="9">
        <f t="shared" si="564"/>
        <v>335312744.71</v>
      </c>
      <c r="AN2150" s="9">
        <f t="shared" si="565"/>
        <v>358606332.36</v>
      </c>
      <c r="AO2150" s="14">
        <f>AN2150-VLOOKUP(A2150,[1]选股结果!A2150:BF5153,44,FALSE)</f>
        <v>237017175.66</v>
      </c>
      <c r="AP2150" s="9">
        <f t="shared" si="566"/>
        <v>436768489.88</v>
      </c>
      <c r="AQ2150" s="9">
        <f t="shared" si="567"/>
        <v>0</v>
      </c>
      <c r="AR2150" s="9">
        <f t="shared" si="568"/>
        <v>1009098410.25</v>
      </c>
      <c r="AS2150" s="9">
        <f t="shared" si="569"/>
        <v>436768489.88</v>
      </c>
      <c r="AT2150" s="9">
        <f t="shared" si="570"/>
        <v>572329920.37</v>
      </c>
      <c r="AU2150" s="17">
        <f t="shared" si="571"/>
        <v>0.332289439071584</v>
      </c>
      <c r="AV2150" s="17">
        <f t="shared" si="572"/>
        <v>0.355373002987049</v>
      </c>
      <c r="AW2150" s="17">
        <f t="shared" si="573"/>
        <v>0.234880139788626</v>
      </c>
      <c r="AX2150" s="17">
        <f t="shared" si="574"/>
        <v>0.43283042113979</v>
      </c>
      <c r="AY2150" s="17">
        <f t="shared" si="575"/>
        <v>0</v>
      </c>
      <c r="AZ2150" s="17">
        <f t="shared" si="576"/>
        <v>0.43283042113979</v>
      </c>
      <c r="BA2150" s="17">
        <f t="shared" si="577"/>
        <v>0.56716957886021</v>
      </c>
    </row>
    <row r="2151" spans="1:53">
      <c r="A2151" s="6" t="s">
        <v>4350</v>
      </c>
      <c r="B2151" s="6" t="s">
        <v>4351</v>
      </c>
      <c r="C2151" s="7">
        <v>0</v>
      </c>
      <c r="D2151" s="7">
        <v>332188973.44</v>
      </c>
      <c r="E2151" s="7">
        <v>0</v>
      </c>
      <c r="F2151" s="7">
        <v>0</v>
      </c>
      <c r="G2151" s="7">
        <v>0</v>
      </c>
      <c r="H2151" s="7">
        <v>0</v>
      </c>
      <c r="I2151" s="7">
        <v>306615510.35</v>
      </c>
      <c r="J2151" s="7"/>
      <c r="K2151" s="7">
        <v>81374729.38</v>
      </c>
      <c r="L2151" s="7">
        <v>0</v>
      </c>
      <c r="M2151" s="7">
        <v>0</v>
      </c>
      <c r="N2151" s="7">
        <v>0</v>
      </c>
      <c r="O2151" s="7">
        <v>40702738.61</v>
      </c>
      <c r="P2151" s="7">
        <v>0</v>
      </c>
      <c r="Q2151" s="7">
        <v>416138170.34</v>
      </c>
      <c r="R2151" s="7">
        <v>0</v>
      </c>
      <c r="S2151" s="7">
        <v>0</v>
      </c>
      <c r="T2151" s="7">
        <v>24479505.3</v>
      </c>
      <c r="U2151" s="7">
        <v>0</v>
      </c>
      <c r="V2151" s="7">
        <v>0</v>
      </c>
      <c r="W2151" s="7">
        <v>0</v>
      </c>
      <c r="X2151" s="7">
        <v>0</v>
      </c>
      <c r="Y2151" s="7">
        <v>481477345.22</v>
      </c>
      <c r="Z2151" s="7">
        <v>226594069.39</v>
      </c>
      <c r="AA2151" s="7">
        <v>0</v>
      </c>
      <c r="AB2151" s="7">
        <v>0</v>
      </c>
      <c r="AC2151" s="7"/>
      <c r="AD2151" s="7">
        <v>54622024.28</v>
      </c>
      <c r="AE2151" s="7">
        <v>0</v>
      </c>
      <c r="AF2151" s="7">
        <v>0</v>
      </c>
      <c r="AG2151" s="7">
        <v>8394334.22</v>
      </c>
      <c r="AH2151" s="7">
        <v>4715674.69</v>
      </c>
      <c r="AI2151" s="7">
        <v>49592868.2</v>
      </c>
      <c r="AJ2151" s="9">
        <f t="shared" si="578"/>
        <v>1201499627.42</v>
      </c>
      <c r="AK2151" s="9">
        <f t="shared" si="579"/>
        <v>825396316</v>
      </c>
      <c r="AL2151" s="9">
        <f t="shared" si="580"/>
        <v>2026895943.42</v>
      </c>
      <c r="AM2151" s="9">
        <f t="shared" si="564"/>
        <v>372891712.05</v>
      </c>
      <c r="AN2151" s="9">
        <f t="shared" si="565"/>
        <v>828607915.37</v>
      </c>
      <c r="AO2151" s="14" t="e">
        <f>AN2151-VLOOKUP(A2151,[1]选股结果!A2151:BF5154,44,FALSE)</f>
        <v>#N/A</v>
      </c>
      <c r="AP2151" s="9">
        <f t="shared" si="566"/>
        <v>825396316</v>
      </c>
      <c r="AQ2151" s="9">
        <f t="shared" si="567"/>
        <v>0</v>
      </c>
      <c r="AR2151" s="9" t="e">
        <f t="shared" si="568"/>
        <v>#N/A</v>
      </c>
      <c r="AS2151" s="9">
        <f t="shared" si="569"/>
        <v>825396316</v>
      </c>
      <c r="AT2151" s="9" t="e">
        <f t="shared" si="570"/>
        <v>#N/A</v>
      </c>
      <c r="AU2151" s="17" t="e">
        <f t="shared" si="571"/>
        <v>#N/A</v>
      </c>
      <c r="AV2151" s="17" t="e">
        <f t="shared" si="572"/>
        <v>#N/A</v>
      </c>
      <c r="AW2151" s="17" t="e">
        <f t="shared" si="573"/>
        <v>#N/A</v>
      </c>
      <c r="AX2151" s="17" t="e">
        <f t="shared" si="574"/>
        <v>#N/A</v>
      </c>
      <c r="AY2151" s="17" t="e">
        <f t="shared" si="575"/>
        <v>#N/A</v>
      </c>
      <c r="AZ2151" s="17" t="e">
        <f t="shared" si="576"/>
        <v>#N/A</v>
      </c>
      <c r="BA2151" s="17" t="e">
        <f t="shared" si="577"/>
        <v>#N/A</v>
      </c>
    </row>
    <row r="2152" spans="1:53">
      <c r="A2152" s="6" t="s">
        <v>4352</v>
      </c>
      <c r="B2152" s="6" t="s">
        <v>4353</v>
      </c>
      <c r="C2152" s="7">
        <v>925045721.62</v>
      </c>
      <c r="D2152" s="7">
        <v>331421798.92</v>
      </c>
      <c r="E2152" s="7">
        <v>0</v>
      </c>
      <c r="F2152" s="7">
        <v>0</v>
      </c>
      <c r="G2152" s="7">
        <v>0</v>
      </c>
      <c r="H2152" s="7">
        <v>0</v>
      </c>
      <c r="I2152" s="7">
        <v>659451007.71</v>
      </c>
      <c r="J2152" s="7"/>
      <c r="K2152" s="7">
        <v>717959637.34</v>
      </c>
      <c r="L2152" s="7">
        <v>0</v>
      </c>
      <c r="M2152" s="7">
        <v>0</v>
      </c>
      <c r="N2152" s="7">
        <v>0</v>
      </c>
      <c r="O2152" s="7">
        <v>193570159.46</v>
      </c>
      <c r="P2152" s="7">
        <v>0</v>
      </c>
      <c r="Q2152" s="7">
        <v>22173681.98</v>
      </c>
      <c r="R2152" s="7">
        <v>0</v>
      </c>
      <c r="S2152" s="7">
        <v>0</v>
      </c>
      <c r="T2152" s="7">
        <v>13858908</v>
      </c>
      <c r="U2152" s="7">
        <v>0</v>
      </c>
      <c r="V2152" s="7">
        <v>0</v>
      </c>
      <c r="W2152" s="7">
        <v>0</v>
      </c>
      <c r="X2152" s="7">
        <v>26980779.87</v>
      </c>
      <c r="Y2152" s="7">
        <v>251824709.66</v>
      </c>
      <c r="Z2152" s="7">
        <v>251142.57</v>
      </c>
      <c r="AA2152" s="7">
        <v>0</v>
      </c>
      <c r="AB2152" s="7">
        <v>0</v>
      </c>
      <c r="AC2152" s="7"/>
      <c r="AD2152" s="7">
        <v>97255837.53</v>
      </c>
      <c r="AE2152" s="7">
        <v>0</v>
      </c>
      <c r="AF2152" s="7">
        <v>174134489.71</v>
      </c>
      <c r="AG2152" s="7">
        <v>18896415.34</v>
      </c>
      <c r="AH2152" s="7">
        <v>33049908.79</v>
      </c>
      <c r="AI2152" s="7">
        <v>0</v>
      </c>
      <c r="AJ2152" s="9">
        <f t="shared" si="578"/>
        <v>1938435193.41</v>
      </c>
      <c r="AK2152" s="9">
        <f t="shared" si="579"/>
        <v>1527439005.09</v>
      </c>
      <c r="AL2152" s="9">
        <f t="shared" si="580"/>
        <v>3465874198.5</v>
      </c>
      <c r="AM2152" s="9">
        <f t="shared" si="564"/>
        <v>551972738.25</v>
      </c>
      <c r="AN2152" s="9">
        <f t="shared" si="565"/>
        <v>1413443235.03</v>
      </c>
      <c r="AO2152" s="14" t="e">
        <f>AN2152-VLOOKUP(A2152,[1]选股结果!A2152:BF5155,44,FALSE)</f>
        <v>#N/A</v>
      </c>
      <c r="AP2152" s="9">
        <f t="shared" si="566"/>
        <v>575412503.6</v>
      </c>
      <c r="AQ2152" s="9">
        <f t="shared" si="567"/>
        <v>925045721.62</v>
      </c>
      <c r="AR2152" s="9" t="e">
        <f t="shared" si="568"/>
        <v>#N/A</v>
      </c>
      <c r="AS2152" s="9">
        <f t="shared" si="569"/>
        <v>1500458225.22</v>
      </c>
      <c r="AT2152" s="9" t="e">
        <f t="shared" si="570"/>
        <v>#N/A</v>
      </c>
      <c r="AU2152" s="17" t="e">
        <f t="shared" si="571"/>
        <v>#N/A</v>
      </c>
      <c r="AV2152" s="17" t="e">
        <f t="shared" si="572"/>
        <v>#N/A</v>
      </c>
      <c r="AW2152" s="17" t="e">
        <f t="shared" si="573"/>
        <v>#N/A</v>
      </c>
      <c r="AX2152" s="17" t="e">
        <f t="shared" si="574"/>
        <v>#N/A</v>
      </c>
      <c r="AY2152" s="17" t="e">
        <f t="shared" si="575"/>
        <v>#N/A</v>
      </c>
      <c r="AZ2152" s="17" t="e">
        <f t="shared" si="576"/>
        <v>#N/A</v>
      </c>
      <c r="BA2152" s="17" t="e">
        <f t="shared" si="577"/>
        <v>#N/A</v>
      </c>
    </row>
    <row r="2153" spans="1:53">
      <c r="A2153" s="6" t="s">
        <v>4354</v>
      </c>
      <c r="B2153" s="6" t="s">
        <v>4355</v>
      </c>
      <c r="C2153" s="7">
        <v>448845623.87</v>
      </c>
      <c r="D2153" s="7">
        <v>331104160.48</v>
      </c>
      <c r="E2153" s="7">
        <v>0</v>
      </c>
      <c r="F2153" s="7">
        <v>0</v>
      </c>
      <c r="G2153" s="7">
        <v>222629048.96</v>
      </c>
      <c r="H2153" s="7">
        <v>0</v>
      </c>
      <c r="I2153" s="7">
        <v>965235186.57</v>
      </c>
      <c r="J2153" s="7"/>
      <c r="K2153" s="7">
        <v>110461846.36</v>
      </c>
      <c r="L2153" s="7">
        <v>0</v>
      </c>
      <c r="M2153" s="7">
        <v>0</v>
      </c>
      <c r="N2153" s="7">
        <v>0</v>
      </c>
      <c r="O2153" s="7">
        <v>101354748.93</v>
      </c>
      <c r="P2153" s="7">
        <v>0</v>
      </c>
      <c r="Q2153" s="7">
        <v>68987778.46</v>
      </c>
      <c r="R2153" s="7">
        <v>66168924.87</v>
      </c>
      <c r="S2153" s="7">
        <v>0</v>
      </c>
      <c r="T2153" s="7">
        <v>519143875.02</v>
      </c>
      <c r="U2153" s="7">
        <v>0</v>
      </c>
      <c r="V2153" s="7">
        <v>0</v>
      </c>
      <c r="W2153" s="7">
        <v>278986209.41</v>
      </c>
      <c r="X2153" s="7">
        <v>22008199.41</v>
      </c>
      <c r="Y2153" s="7">
        <v>5770249854.06</v>
      </c>
      <c r="Z2153" s="7">
        <v>2214319179.01</v>
      </c>
      <c r="AA2153" s="7">
        <v>0</v>
      </c>
      <c r="AB2153" s="7">
        <v>0</v>
      </c>
      <c r="AC2153" s="7"/>
      <c r="AD2153" s="7">
        <v>131077997.75</v>
      </c>
      <c r="AE2153" s="7">
        <v>77433.49</v>
      </c>
      <c r="AF2153" s="7">
        <v>313546662.49</v>
      </c>
      <c r="AG2153" s="7">
        <v>220198739.32</v>
      </c>
      <c r="AH2153" s="7">
        <v>13049183.93</v>
      </c>
      <c r="AI2153" s="7">
        <v>191628150</v>
      </c>
      <c r="AJ2153" s="9">
        <f t="shared" si="578"/>
        <v>2385085569.65</v>
      </c>
      <c r="AK2153" s="9">
        <f t="shared" si="579"/>
        <v>9603987232.74</v>
      </c>
      <c r="AL2153" s="9">
        <f t="shared" si="580"/>
        <v>11989072802.39</v>
      </c>
      <c r="AM2153" s="9">
        <f t="shared" si="564"/>
        <v>956082367.19</v>
      </c>
      <c r="AN2153" s="9">
        <f t="shared" si="565"/>
        <v>1729997611.28</v>
      </c>
      <c r="AO2153" s="14" t="e">
        <f>AN2153-VLOOKUP(A2153,[1]选股结果!A2153:BF5156,44,FALSE)</f>
        <v>#N/A</v>
      </c>
      <c r="AP2153" s="9">
        <f t="shared" si="566"/>
        <v>8854147200.05</v>
      </c>
      <c r="AQ2153" s="9">
        <f t="shared" si="567"/>
        <v>448845623.87</v>
      </c>
      <c r="AR2153" s="9" t="e">
        <f t="shared" si="568"/>
        <v>#N/A</v>
      </c>
      <c r="AS2153" s="9">
        <f t="shared" si="569"/>
        <v>9302992823.92</v>
      </c>
      <c r="AT2153" s="9" t="e">
        <f t="shared" si="570"/>
        <v>#N/A</v>
      </c>
      <c r="AU2153" s="17" t="e">
        <f t="shared" si="571"/>
        <v>#N/A</v>
      </c>
      <c r="AV2153" s="17" t="e">
        <f t="shared" si="572"/>
        <v>#N/A</v>
      </c>
      <c r="AW2153" s="17" t="e">
        <f t="shared" si="573"/>
        <v>#N/A</v>
      </c>
      <c r="AX2153" s="17" t="e">
        <f t="shared" si="574"/>
        <v>#N/A</v>
      </c>
      <c r="AY2153" s="17" t="e">
        <f t="shared" si="575"/>
        <v>#N/A</v>
      </c>
      <c r="AZ2153" s="17" t="e">
        <f t="shared" si="576"/>
        <v>#N/A</v>
      </c>
      <c r="BA2153" s="17" t="e">
        <f t="shared" si="577"/>
        <v>#N/A</v>
      </c>
    </row>
    <row r="2154" spans="1:53">
      <c r="A2154" s="6" t="s">
        <v>4356</v>
      </c>
      <c r="B2154" s="6" t="s">
        <v>4357</v>
      </c>
      <c r="C2154" s="7">
        <v>13828586.96</v>
      </c>
      <c r="D2154" s="7">
        <v>330677373.61</v>
      </c>
      <c r="E2154" s="7">
        <v>0</v>
      </c>
      <c r="F2154" s="7">
        <v>0</v>
      </c>
      <c r="G2154" s="7">
        <v>0</v>
      </c>
      <c r="H2154" s="7">
        <v>0</v>
      </c>
      <c r="I2154" s="7">
        <v>467389807.5</v>
      </c>
      <c r="J2154" s="7"/>
      <c r="K2154" s="7">
        <v>45914845.8</v>
      </c>
      <c r="L2154" s="7">
        <v>0</v>
      </c>
      <c r="M2154" s="7">
        <v>0</v>
      </c>
      <c r="N2154" s="7">
        <v>0</v>
      </c>
      <c r="O2154" s="7">
        <v>9116201.42</v>
      </c>
      <c r="P2154" s="7">
        <v>0</v>
      </c>
      <c r="Q2154" s="7">
        <v>398516547.93</v>
      </c>
      <c r="R2154" s="7">
        <v>0</v>
      </c>
      <c r="S2154" s="7">
        <v>0</v>
      </c>
      <c r="T2154" s="7">
        <v>80129050.05</v>
      </c>
      <c r="U2154" s="7">
        <v>0</v>
      </c>
      <c r="V2154" s="7">
        <v>0</v>
      </c>
      <c r="W2154" s="7">
        <v>0</v>
      </c>
      <c r="X2154" s="7">
        <v>0</v>
      </c>
      <c r="Y2154" s="7">
        <v>961201959.27</v>
      </c>
      <c r="Z2154" s="7">
        <v>78231145.73</v>
      </c>
      <c r="AA2154" s="7">
        <v>0</v>
      </c>
      <c r="AB2154" s="7">
        <v>0</v>
      </c>
      <c r="AC2154" s="7"/>
      <c r="AD2154" s="7">
        <v>96922904.06</v>
      </c>
      <c r="AE2154" s="7">
        <v>0</v>
      </c>
      <c r="AF2154" s="7">
        <v>618530273.95</v>
      </c>
      <c r="AG2154" s="7">
        <v>18381005.85</v>
      </c>
      <c r="AH2154" s="7">
        <v>8797182.04</v>
      </c>
      <c r="AI2154" s="7">
        <v>36148642.65</v>
      </c>
      <c r="AJ2154" s="9">
        <f t="shared" si="578"/>
        <v>1331743826.31</v>
      </c>
      <c r="AK2154" s="9">
        <f t="shared" si="579"/>
        <v>1832041700.51</v>
      </c>
      <c r="AL2154" s="9">
        <f t="shared" si="580"/>
        <v>3163785526.82</v>
      </c>
      <c r="AM2154" s="9">
        <f t="shared" si="564"/>
        <v>339793575.03</v>
      </c>
      <c r="AN2154" s="9">
        <f t="shared" si="565"/>
        <v>991950251.28</v>
      </c>
      <c r="AO2154" s="14" t="e">
        <f>AN2154-VLOOKUP(A2154,[1]选股结果!A2154:BF5157,44,FALSE)</f>
        <v>#N/A</v>
      </c>
      <c r="AP2154" s="9">
        <f t="shared" si="566"/>
        <v>1818213113.55</v>
      </c>
      <c r="AQ2154" s="9">
        <f t="shared" si="567"/>
        <v>13828586.96</v>
      </c>
      <c r="AR2154" s="9" t="e">
        <f t="shared" si="568"/>
        <v>#N/A</v>
      </c>
      <c r="AS2154" s="9">
        <f t="shared" si="569"/>
        <v>1832041700.51</v>
      </c>
      <c r="AT2154" s="9" t="e">
        <f t="shared" si="570"/>
        <v>#N/A</v>
      </c>
      <c r="AU2154" s="17" t="e">
        <f t="shared" si="571"/>
        <v>#N/A</v>
      </c>
      <c r="AV2154" s="17" t="e">
        <f t="shared" si="572"/>
        <v>#N/A</v>
      </c>
      <c r="AW2154" s="17" t="e">
        <f t="shared" si="573"/>
        <v>#N/A</v>
      </c>
      <c r="AX2154" s="17" t="e">
        <f t="shared" si="574"/>
        <v>#N/A</v>
      </c>
      <c r="AY2154" s="17" t="e">
        <f t="shared" si="575"/>
        <v>#N/A</v>
      </c>
      <c r="AZ2154" s="17" t="e">
        <f t="shared" si="576"/>
        <v>#N/A</v>
      </c>
      <c r="BA2154" s="17" t="e">
        <f t="shared" si="577"/>
        <v>#N/A</v>
      </c>
    </row>
    <row r="2155" spans="1:53">
      <c r="A2155" s="6" t="s">
        <v>4358</v>
      </c>
      <c r="B2155" s="6" t="s">
        <v>4359</v>
      </c>
      <c r="C2155" s="7">
        <v>0</v>
      </c>
      <c r="D2155" s="7">
        <v>330528109.42</v>
      </c>
      <c r="E2155" s="7">
        <v>0</v>
      </c>
      <c r="F2155" s="7">
        <v>0</v>
      </c>
      <c r="G2155" s="7">
        <v>65487938.08</v>
      </c>
      <c r="H2155" s="7">
        <v>0</v>
      </c>
      <c r="I2155" s="7">
        <v>154733318</v>
      </c>
      <c r="J2155" s="7"/>
      <c r="K2155" s="7">
        <v>31703052.21</v>
      </c>
      <c r="L2155" s="7">
        <v>0</v>
      </c>
      <c r="M2155" s="7">
        <v>0</v>
      </c>
      <c r="N2155" s="7">
        <v>0</v>
      </c>
      <c r="O2155" s="7">
        <v>1692360.97</v>
      </c>
      <c r="P2155" s="7">
        <v>0</v>
      </c>
      <c r="Q2155" s="7">
        <v>220534494.43</v>
      </c>
      <c r="R2155" s="7">
        <v>0</v>
      </c>
      <c r="S2155" s="7">
        <v>0</v>
      </c>
      <c r="T2155" s="7">
        <v>17899638.94</v>
      </c>
      <c r="U2155" s="7">
        <v>0</v>
      </c>
      <c r="V2155" s="7">
        <v>0</v>
      </c>
      <c r="W2155" s="7">
        <v>0</v>
      </c>
      <c r="X2155" s="7">
        <v>6194510.46</v>
      </c>
      <c r="Y2155" s="7">
        <v>681487115.52</v>
      </c>
      <c r="Z2155" s="7">
        <v>90991762.7</v>
      </c>
      <c r="AA2155" s="7">
        <v>0</v>
      </c>
      <c r="AB2155" s="7">
        <v>0</v>
      </c>
      <c r="AC2155" s="7"/>
      <c r="AD2155" s="7">
        <v>96445740.55</v>
      </c>
      <c r="AE2155" s="7">
        <v>0</v>
      </c>
      <c r="AF2155" s="7">
        <v>0</v>
      </c>
      <c r="AG2155" s="7">
        <v>255462.03</v>
      </c>
      <c r="AH2155" s="7">
        <v>105235.57</v>
      </c>
      <c r="AI2155" s="7">
        <v>8100465</v>
      </c>
      <c r="AJ2155" s="9">
        <f t="shared" si="578"/>
        <v>822578912.05</v>
      </c>
      <c r="AK2155" s="9">
        <f t="shared" si="579"/>
        <v>883580291.83</v>
      </c>
      <c r="AL2155" s="9">
        <f t="shared" si="580"/>
        <v>1706159203.88</v>
      </c>
      <c r="AM2155" s="9">
        <f t="shared" si="564"/>
        <v>403902918.93</v>
      </c>
      <c r="AN2155" s="9">
        <f t="shared" si="565"/>
        <v>424870503.58</v>
      </c>
      <c r="AO2155" s="14" t="e">
        <f>AN2155-VLOOKUP(A2155,[1]选股结果!A2155:BF5158,44,FALSE)</f>
        <v>#N/A</v>
      </c>
      <c r="AP2155" s="9">
        <f t="shared" si="566"/>
        <v>877385781.37</v>
      </c>
      <c r="AQ2155" s="9">
        <f t="shared" si="567"/>
        <v>0</v>
      </c>
      <c r="AR2155" s="9" t="e">
        <f t="shared" si="568"/>
        <v>#N/A</v>
      </c>
      <c r="AS2155" s="9">
        <f t="shared" si="569"/>
        <v>877385781.37</v>
      </c>
      <c r="AT2155" s="9" t="e">
        <f t="shared" si="570"/>
        <v>#N/A</v>
      </c>
      <c r="AU2155" s="17" t="e">
        <f t="shared" si="571"/>
        <v>#N/A</v>
      </c>
      <c r="AV2155" s="17" t="e">
        <f t="shared" si="572"/>
        <v>#N/A</v>
      </c>
      <c r="AW2155" s="17" t="e">
        <f t="shared" si="573"/>
        <v>#N/A</v>
      </c>
      <c r="AX2155" s="17" t="e">
        <f t="shared" si="574"/>
        <v>#N/A</v>
      </c>
      <c r="AY2155" s="17" t="e">
        <f t="shared" si="575"/>
        <v>#N/A</v>
      </c>
      <c r="AZ2155" s="17" t="e">
        <f t="shared" si="576"/>
        <v>#N/A</v>
      </c>
      <c r="BA2155" s="17" t="e">
        <f t="shared" si="577"/>
        <v>#N/A</v>
      </c>
    </row>
    <row r="2156" spans="1:53">
      <c r="A2156" s="6" t="s">
        <v>4360</v>
      </c>
      <c r="B2156" s="6" t="s">
        <v>4361</v>
      </c>
      <c r="C2156" s="7">
        <v>18682387.19</v>
      </c>
      <c r="D2156" s="7">
        <v>330182378.95</v>
      </c>
      <c r="E2156" s="7">
        <v>0</v>
      </c>
      <c r="F2156" s="7">
        <v>0</v>
      </c>
      <c r="G2156" s="7">
        <v>86299339.09</v>
      </c>
      <c r="H2156" s="7">
        <v>0</v>
      </c>
      <c r="I2156" s="7">
        <v>106401850.7</v>
      </c>
      <c r="J2156" s="7"/>
      <c r="K2156" s="7">
        <v>106684157.25</v>
      </c>
      <c r="L2156" s="7">
        <v>0</v>
      </c>
      <c r="M2156" s="7">
        <v>0</v>
      </c>
      <c r="N2156" s="7">
        <v>0</v>
      </c>
      <c r="O2156" s="7">
        <v>168835000.24</v>
      </c>
      <c r="P2156" s="7">
        <v>0</v>
      </c>
      <c r="Q2156" s="7">
        <v>13250421.88</v>
      </c>
      <c r="R2156" s="7">
        <v>0</v>
      </c>
      <c r="S2156" s="7">
        <v>0</v>
      </c>
      <c r="T2156" s="7">
        <v>103810725.82</v>
      </c>
      <c r="U2156" s="7">
        <v>0</v>
      </c>
      <c r="V2156" s="7">
        <v>0</v>
      </c>
      <c r="W2156" s="7">
        <v>0</v>
      </c>
      <c r="X2156" s="7">
        <v>14159941.03</v>
      </c>
      <c r="Y2156" s="7">
        <v>601331003.11</v>
      </c>
      <c r="Z2156" s="7">
        <v>113010483.61</v>
      </c>
      <c r="AA2156" s="7">
        <v>0</v>
      </c>
      <c r="AB2156" s="7">
        <v>0</v>
      </c>
      <c r="AC2156" s="7"/>
      <c r="AD2156" s="7">
        <v>21759455.64</v>
      </c>
      <c r="AE2156" s="7">
        <v>0</v>
      </c>
      <c r="AF2156" s="7">
        <v>0</v>
      </c>
      <c r="AG2156" s="7">
        <v>513663601.62</v>
      </c>
      <c r="AH2156" s="7">
        <v>27002130.75</v>
      </c>
      <c r="AI2156" s="7">
        <v>18825763.07</v>
      </c>
      <c r="AJ2156" s="9">
        <f t="shared" si="578"/>
        <v>915463873.93</v>
      </c>
      <c r="AK2156" s="9">
        <f t="shared" si="579"/>
        <v>1328434766.02</v>
      </c>
      <c r="AL2156" s="9">
        <f t="shared" si="580"/>
        <v>2243898639.95</v>
      </c>
      <c r="AM2156" s="9">
        <f t="shared" si="564"/>
        <v>599476659.31</v>
      </c>
      <c r="AN2156" s="9">
        <f t="shared" si="565"/>
        <v>330147155.65</v>
      </c>
      <c r="AO2156" s="14" t="e">
        <f>AN2156-VLOOKUP(A2156,[1]选股结果!A2156:BF5159,44,FALSE)</f>
        <v>#N/A</v>
      </c>
      <c r="AP2156" s="9">
        <f t="shared" si="566"/>
        <v>1295592437.8</v>
      </c>
      <c r="AQ2156" s="9">
        <f t="shared" si="567"/>
        <v>18682387.19</v>
      </c>
      <c r="AR2156" s="9" t="e">
        <f t="shared" si="568"/>
        <v>#N/A</v>
      </c>
      <c r="AS2156" s="9">
        <f t="shared" si="569"/>
        <v>1314274824.99</v>
      </c>
      <c r="AT2156" s="9" t="e">
        <f t="shared" si="570"/>
        <v>#N/A</v>
      </c>
      <c r="AU2156" s="17" t="e">
        <f t="shared" si="571"/>
        <v>#N/A</v>
      </c>
      <c r="AV2156" s="17" t="e">
        <f t="shared" si="572"/>
        <v>#N/A</v>
      </c>
      <c r="AW2156" s="17" t="e">
        <f t="shared" si="573"/>
        <v>#N/A</v>
      </c>
      <c r="AX2156" s="17" t="e">
        <f t="shared" si="574"/>
        <v>#N/A</v>
      </c>
      <c r="AY2156" s="17" t="e">
        <f t="shared" si="575"/>
        <v>#N/A</v>
      </c>
      <c r="AZ2156" s="17" t="e">
        <f t="shared" si="576"/>
        <v>#N/A</v>
      </c>
      <c r="BA2156" s="17" t="e">
        <f t="shared" si="577"/>
        <v>#N/A</v>
      </c>
    </row>
    <row r="2157" spans="1:53">
      <c r="A2157" s="6" t="s">
        <v>4362</v>
      </c>
      <c r="B2157" s="6" t="s">
        <v>4363</v>
      </c>
      <c r="C2157" s="7">
        <v>91134872.65</v>
      </c>
      <c r="D2157" s="7">
        <v>329500255.41</v>
      </c>
      <c r="E2157" s="7">
        <v>0</v>
      </c>
      <c r="F2157" s="7">
        <v>0</v>
      </c>
      <c r="G2157" s="7">
        <v>0</v>
      </c>
      <c r="H2157" s="7">
        <v>0</v>
      </c>
      <c r="I2157" s="7">
        <v>390910078.85</v>
      </c>
      <c r="J2157" s="7"/>
      <c r="K2157" s="7">
        <v>163840139.55</v>
      </c>
      <c r="L2157" s="7">
        <v>0</v>
      </c>
      <c r="M2157" s="7">
        <v>0</v>
      </c>
      <c r="N2157" s="7">
        <v>0</v>
      </c>
      <c r="O2157" s="7">
        <v>62334083.83</v>
      </c>
      <c r="P2157" s="7">
        <v>0</v>
      </c>
      <c r="Q2157" s="7">
        <v>634126161.62</v>
      </c>
      <c r="R2157" s="7">
        <v>0</v>
      </c>
      <c r="S2157" s="7">
        <v>0</v>
      </c>
      <c r="T2157" s="7">
        <v>15329577.16</v>
      </c>
      <c r="U2157" s="7">
        <v>0</v>
      </c>
      <c r="V2157" s="7">
        <v>0</v>
      </c>
      <c r="W2157" s="7">
        <v>0</v>
      </c>
      <c r="X2157" s="7">
        <v>23979032.24</v>
      </c>
      <c r="Y2157" s="7">
        <v>979233130.9</v>
      </c>
      <c r="Z2157" s="7">
        <v>62923381.59</v>
      </c>
      <c r="AA2157" s="7">
        <v>0</v>
      </c>
      <c r="AB2157" s="7">
        <v>0</v>
      </c>
      <c r="AC2157" s="7"/>
      <c r="AD2157" s="7">
        <v>221035390.6</v>
      </c>
      <c r="AE2157" s="7">
        <v>0</v>
      </c>
      <c r="AF2157" s="7">
        <v>0</v>
      </c>
      <c r="AG2157" s="7">
        <v>517978.09</v>
      </c>
      <c r="AH2157" s="7">
        <v>38825237.63</v>
      </c>
      <c r="AI2157" s="7">
        <v>0</v>
      </c>
      <c r="AJ2157" s="9">
        <f t="shared" si="578"/>
        <v>1596040296.42</v>
      </c>
      <c r="AK2157" s="9">
        <f t="shared" si="579"/>
        <v>1417649023.7</v>
      </c>
      <c r="AL2157" s="9">
        <f t="shared" si="580"/>
        <v>3013689320.12</v>
      </c>
      <c r="AM2157" s="9">
        <f t="shared" si="564"/>
        <v>415813371.48</v>
      </c>
      <c r="AN2157" s="9">
        <f t="shared" si="565"/>
        <v>1204205957.18</v>
      </c>
      <c r="AO2157" s="14" t="e">
        <f>AN2157-VLOOKUP(A2157,[1]选股结果!A2157:BF5160,44,FALSE)</f>
        <v>#N/A</v>
      </c>
      <c r="AP2157" s="9">
        <f t="shared" si="566"/>
        <v>1302535118.81</v>
      </c>
      <c r="AQ2157" s="9">
        <f t="shared" si="567"/>
        <v>91134872.65</v>
      </c>
      <c r="AR2157" s="9" t="e">
        <f t="shared" si="568"/>
        <v>#N/A</v>
      </c>
      <c r="AS2157" s="9">
        <f t="shared" si="569"/>
        <v>1393669991.46</v>
      </c>
      <c r="AT2157" s="9" t="e">
        <f t="shared" si="570"/>
        <v>#N/A</v>
      </c>
      <c r="AU2157" s="17" t="e">
        <f t="shared" si="571"/>
        <v>#N/A</v>
      </c>
      <c r="AV2157" s="17" t="e">
        <f t="shared" si="572"/>
        <v>#N/A</v>
      </c>
      <c r="AW2157" s="17" t="e">
        <f t="shared" si="573"/>
        <v>#N/A</v>
      </c>
      <c r="AX2157" s="17" t="e">
        <f t="shared" si="574"/>
        <v>#N/A</v>
      </c>
      <c r="AY2157" s="17" t="e">
        <f t="shared" si="575"/>
        <v>#N/A</v>
      </c>
      <c r="AZ2157" s="17" t="e">
        <f t="shared" si="576"/>
        <v>#N/A</v>
      </c>
      <c r="BA2157" s="17" t="e">
        <f t="shared" si="577"/>
        <v>#N/A</v>
      </c>
    </row>
    <row r="2158" spans="1:53">
      <c r="A2158" s="6" t="s">
        <v>4364</v>
      </c>
      <c r="B2158" s="6" t="s">
        <v>4365</v>
      </c>
      <c r="C2158" s="7">
        <v>167061761.39</v>
      </c>
      <c r="D2158" s="7">
        <v>329134754.38</v>
      </c>
      <c r="E2158" s="7">
        <v>0</v>
      </c>
      <c r="F2158" s="7">
        <v>0</v>
      </c>
      <c r="G2158" s="7">
        <v>0</v>
      </c>
      <c r="H2158" s="7">
        <v>0</v>
      </c>
      <c r="I2158" s="7">
        <v>230204009.38</v>
      </c>
      <c r="J2158" s="7"/>
      <c r="K2158" s="7">
        <v>4521406.9</v>
      </c>
      <c r="L2158" s="7">
        <v>0</v>
      </c>
      <c r="M2158" s="7">
        <v>0</v>
      </c>
      <c r="N2158" s="7">
        <v>0</v>
      </c>
      <c r="O2158" s="7">
        <v>4619477.43</v>
      </c>
      <c r="P2158" s="7">
        <v>0</v>
      </c>
      <c r="Q2158" s="7">
        <v>911884620.54</v>
      </c>
      <c r="R2158" s="7">
        <v>0</v>
      </c>
      <c r="S2158" s="7">
        <v>0</v>
      </c>
      <c r="T2158" s="7">
        <v>114279528.41</v>
      </c>
      <c r="U2158" s="7">
        <v>0</v>
      </c>
      <c r="V2158" s="7">
        <v>0</v>
      </c>
      <c r="W2158" s="7">
        <v>0</v>
      </c>
      <c r="X2158" s="7">
        <v>122010580.27</v>
      </c>
      <c r="Y2158" s="7">
        <v>1827492978.91</v>
      </c>
      <c r="Z2158" s="7">
        <v>180587139.57</v>
      </c>
      <c r="AA2158" s="7">
        <v>0</v>
      </c>
      <c r="AB2158" s="7">
        <v>0</v>
      </c>
      <c r="AC2158" s="7"/>
      <c r="AD2158" s="7">
        <v>95601512.4</v>
      </c>
      <c r="AE2158" s="7">
        <v>0</v>
      </c>
      <c r="AF2158" s="7">
        <v>41933586.79</v>
      </c>
      <c r="AG2158" s="7">
        <v>2414438.25</v>
      </c>
      <c r="AH2158" s="7">
        <v>29704304.01</v>
      </c>
      <c r="AI2158" s="7">
        <v>1180475.85</v>
      </c>
      <c r="AJ2158" s="9">
        <f t="shared" si="578"/>
        <v>1594643797.04</v>
      </c>
      <c r="AK2158" s="9">
        <f t="shared" si="579"/>
        <v>2467986777.44</v>
      </c>
      <c r="AL2158" s="9">
        <f t="shared" si="580"/>
        <v>4062630574.48</v>
      </c>
      <c r="AM2158" s="9">
        <f t="shared" si="564"/>
        <v>455764812.08</v>
      </c>
      <c r="AN2158" s="9">
        <f t="shared" si="565"/>
        <v>1260889565.23</v>
      </c>
      <c r="AO2158" s="14" t="e">
        <f>AN2158-VLOOKUP(A2158,[1]选股结果!A2158:BF5161,44,FALSE)</f>
        <v>#N/A</v>
      </c>
      <c r="AP2158" s="9">
        <f t="shared" si="566"/>
        <v>2178914435.78</v>
      </c>
      <c r="AQ2158" s="9">
        <f t="shared" si="567"/>
        <v>167061761.39</v>
      </c>
      <c r="AR2158" s="9" t="e">
        <f t="shared" si="568"/>
        <v>#N/A</v>
      </c>
      <c r="AS2158" s="9">
        <f t="shared" si="569"/>
        <v>2345976197.17</v>
      </c>
      <c r="AT2158" s="9" t="e">
        <f t="shared" si="570"/>
        <v>#N/A</v>
      </c>
      <c r="AU2158" s="17" t="e">
        <f t="shared" si="571"/>
        <v>#N/A</v>
      </c>
      <c r="AV2158" s="17" t="e">
        <f t="shared" si="572"/>
        <v>#N/A</v>
      </c>
      <c r="AW2158" s="17" t="e">
        <f t="shared" si="573"/>
        <v>#N/A</v>
      </c>
      <c r="AX2158" s="17" t="e">
        <f t="shared" si="574"/>
        <v>#N/A</v>
      </c>
      <c r="AY2158" s="17" t="e">
        <f t="shared" si="575"/>
        <v>#N/A</v>
      </c>
      <c r="AZ2158" s="17" t="e">
        <f t="shared" si="576"/>
        <v>#N/A</v>
      </c>
      <c r="BA2158" s="17" t="e">
        <f t="shared" si="577"/>
        <v>#N/A</v>
      </c>
    </row>
    <row r="2159" spans="1:53">
      <c r="A2159" s="6" t="s">
        <v>4366</v>
      </c>
      <c r="B2159" s="6" t="s">
        <v>4367</v>
      </c>
      <c r="C2159" s="7">
        <v>63288484.72</v>
      </c>
      <c r="D2159" s="7">
        <v>328480037.66</v>
      </c>
      <c r="E2159" s="7">
        <v>0</v>
      </c>
      <c r="F2159" s="7">
        <v>0</v>
      </c>
      <c r="G2159" s="7">
        <v>0</v>
      </c>
      <c r="H2159" s="7">
        <v>0</v>
      </c>
      <c r="I2159" s="7">
        <v>726637748.62</v>
      </c>
      <c r="J2159" s="7"/>
      <c r="K2159" s="7">
        <v>42390803.27</v>
      </c>
      <c r="L2159" s="7">
        <v>0</v>
      </c>
      <c r="M2159" s="7">
        <v>0</v>
      </c>
      <c r="N2159" s="7">
        <v>0</v>
      </c>
      <c r="O2159" s="7">
        <v>379691573.4</v>
      </c>
      <c r="P2159" s="7">
        <v>0</v>
      </c>
      <c r="Q2159" s="7">
        <v>15355322.88</v>
      </c>
      <c r="R2159" s="7">
        <v>701460573.69</v>
      </c>
      <c r="S2159" s="7">
        <v>0</v>
      </c>
      <c r="T2159" s="7">
        <v>153069281.97</v>
      </c>
      <c r="U2159" s="7">
        <v>0</v>
      </c>
      <c r="V2159" s="7">
        <v>0</v>
      </c>
      <c r="W2159" s="7">
        <v>27767848.3</v>
      </c>
      <c r="X2159" s="7">
        <v>20505030.32</v>
      </c>
      <c r="Y2159" s="7">
        <v>824751200.45</v>
      </c>
      <c r="Z2159" s="7">
        <v>229708890.62</v>
      </c>
      <c r="AA2159" s="7">
        <v>0</v>
      </c>
      <c r="AB2159" s="7">
        <v>0</v>
      </c>
      <c r="AC2159" s="7"/>
      <c r="AD2159" s="7">
        <v>1269875465.97</v>
      </c>
      <c r="AE2159" s="7">
        <v>0</v>
      </c>
      <c r="AF2159" s="7">
        <v>0</v>
      </c>
      <c r="AG2159" s="7">
        <v>77235779.35</v>
      </c>
      <c r="AH2159" s="7">
        <v>23212694.07</v>
      </c>
      <c r="AI2159" s="7">
        <v>235474073.52</v>
      </c>
      <c r="AJ2159" s="9">
        <f t="shared" si="578"/>
        <v>2347085341.49</v>
      </c>
      <c r="AK2159" s="9">
        <f t="shared" si="579"/>
        <v>2771819467.32</v>
      </c>
      <c r="AL2159" s="9">
        <f t="shared" si="580"/>
        <v>5118904808.81</v>
      </c>
      <c r="AM2159" s="9">
        <f t="shared" si="564"/>
        <v>756444489.68</v>
      </c>
      <c r="AN2159" s="9">
        <f t="shared" si="565"/>
        <v>1638913730.43</v>
      </c>
      <c r="AO2159" s="14" t="e">
        <f>AN2159-VLOOKUP(A2159,[1]选股结果!A2159:BF5162,44,FALSE)</f>
        <v>#N/A</v>
      </c>
      <c r="AP2159" s="9">
        <f t="shared" si="566"/>
        <v>2660258103.98</v>
      </c>
      <c r="AQ2159" s="9">
        <f t="shared" si="567"/>
        <v>63288484.72</v>
      </c>
      <c r="AR2159" s="9" t="e">
        <f t="shared" si="568"/>
        <v>#N/A</v>
      </c>
      <c r="AS2159" s="9">
        <f t="shared" si="569"/>
        <v>2723546588.7</v>
      </c>
      <c r="AT2159" s="9" t="e">
        <f t="shared" si="570"/>
        <v>#N/A</v>
      </c>
      <c r="AU2159" s="17" t="e">
        <f t="shared" si="571"/>
        <v>#N/A</v>
      </c>
      <c r="AV2159" s="17" t="e">
        <f t="shared" si="572"/>
        <v>#N/A</v>
      </c>
      <c r="AW2159" s="17" t="e">
        <f t="shared" si="573"/>
        <v>#N/A</v>
      </c>
      <c r="AX2159" s="17" t="e">
        <f t="shared" si="574"/>
        <v>#N/A</v>
      </c>
      <c r="AY2159" s="17" t="e">
        <f t="shared" si="575"/>
        <v>#N/A</v>
      </c>
      <c r="AZ2159" s="17" t="e">
        <f t="shared" si="576"/>
        <v>#N/A</v>
      </c>
      <c r="BA2159" s="17" t="e">
        <f t="shared" si="577"/>
        <v>#N/A</v>
      </c>
    </row>
    <row r="2160" spans="1:53">
      <c r="A2160" s="6" t="s">
        <v>4368</v>
      </c>
      <c r="B2160" s="6" t="s">
        <v>4369</v>
      </c>
      <c r="C2160" s="7">
        <v>1060232971.77</v>
      </c>
      <c r="D2160" s="7">
        <v>327851446.84</v>
      </c>
      <c r="E2160" s="7">
        <v>0</v>
      </c>
      <c r="F2160" s="7">
        <v>0</v>
      </c>
      <c r="G2160" s="7">
        <v>227505136.7</v>
      </c>
      <c r="H2160" s="7">
        <v>0</v>
      </c>
      <c r="I2160" s="7">
        <v>197504764.92</v>
      </c>
      <c r="J2160" s="7"/>
      <c r="K2160" s="7">
        <v>54181524.58</v>
      </c>
      <c r="L2160" s="7">
        <v>0</v>
      </c>
      <c r="M2160" s="7">
        <v>0</v>
      </c>
      <c r="N2160" s="7">
        <v>0</v>
      </c>
      <c r="O2160" s="7">
        <v>34595015.45</v>
      </c>
      <c r="P2160" s="7">
        <v>0</v>
      </c>
      <c r="Q2160" s="7">
        <v>107252328.31</v>
      </c>
      <c r="R2160" s="7">
        <v>0</v>
      </c>
      <c r="S2160" s="7">
        <v>0</v>
      </c>
      <c r="T2160" s="7">
        <v>2995845.55</v>
      </c>
      <c r="U2160" s="7">
        <v>0</v>
      </c>
      <c r="V2160" s="7">
        <v>0</v>
      </c>
      <c r="W2160" s="7">
        <v>0</v>
      </c>
      <c r="X2160" s="7">
        <v>810041000</v>
      </c>
      <c r="Y2160" s="7">
        <v>322871440.42</v>
      </c>
      <c r="Z2160" s="7">
        <v>187463697.11</v>
      </c>
      <c r="AA2160" s="7">
        <v>0</v>
      </c>
      <c r="AB2160" s="7">
        <v>0</v>
      </c>
      <c r="AC2160" s="7"/>
      <c r="AD2160" s="7">
        <v>14915339.28</v>
      </c>
      <c r="AE2160" s="7">
        <v>91415927.86</v>
      </c>
      <c r="AF2160" s="7">
        <v>0</v>
      </c>
      <c r="AG2160" s="7">
        <v>4562037.93</v>
      </c>
      <c r="AH2160" s="7">
        <v>17894988.38</v>
      </c>
      <c r="AI2160" s="7">
        <v>0</v>
      </c>
      <c r="AJ2160" s="9">
        <f t="shared" si="578"/>
        <v>951886062.35</v>
      </c>
      <c r="AK2160" s="9">
        <f t="shared" si="579"/>
        <v>2509397402.75</v>
      </c>
      <c r="AL2160" s="9">
        <f t="shared" si="580"/>
        <v>3461283465.1</v>
      </c>
      <c r="AM2160" s="9">
        <f t="shared" si="564"/>
        <v>1399992598.99</v>
      </c>
      <c r="AN2160" s="9">
        <f t="shared" si="565"/>
        <v>361934463.36</v>
      </c>
      <c r="AO2160" s="14">
        <f>AN2160-VLOOKUP(A2160,[1]选股结果!A2160:BF5163,44,FALSE)</f>
        <v>-484120940.74</v>
      </c>
      <c r="AP2160" s="9">
        <f t="shared" si="566"/>
        <v>639123430.98</v>
      </c>
      <c r="AQ2160" s="9">
        <f t="shared" si="567"/>
        <v>1060232971.77</v>
      </c>
      <c r="AR2160" s="9">
        <f t="shared" si="568"/>
        <v>2615228061</v>
      </c>
      <c r="AS2160" s="9">
        <f t="shared" si="569"/>
        <v>1699356402.75</v>
      </c>
      <c r="AT2160" s="9">
        <f t="shared" si="570"/>
        <v>915871658.25</v>
      </c>
      <c r="AU2160" s="17">
        <f t="shared" si="571"/>
        <v>0.53532333178418</v>
      </c>
      <c r="AV2160" s="17">
        <f t="shared" si="572"/>
        <v>0.138394990768646</v>
      </c>
      <c r="AW2160" s="17">
        <f t="shared" si="573"/>
        <v>-0.185116146449914</v>
      </c>
      <c r="AX2160" s="17">
        <f t="shared" si="574"/>
        <v>0.24438535227999</v>
      </c>
      <c r="AY2160" s="17">
        <f t="shared" si="575"/>
        <v>0.405407462385744</v>
      </c>
      <c r="AZ2160" s="17">
        <f t="shared" si="576"/>
        <v>0.649792814665734</v>
      </c>
      <c r="BA2160" s="17">
        <f t="shared" si="577"/>
        <v>0.350207185334266</v>
      </c>
    </row>
    <row r="2161" spans="1:53">
      <c r="A2161" s="6" t="s">
        <v>4370</v>
      </c>
      <c r="B2161" s="6" t="s">
        <v>4371</v>
      </c>
      <c r="C2161" s="7">
        <v>39943802.09</v>
      </c>
      <c r="D2161" s="7">
        <v>327364875.86</v>
      </c>
      <c r="E2161" s="7">
        <v>0</v>
      </c>
      <c r="F2161" s="7">
        <v>0</v>
      </c>
      <c r="G2161" s="7">
        <v>0</v>
      </c>
      <c r="H2161" s="7">
        <v>0</v>
      </c>
      <c r="I2161" s="7">
        <v>454192782.5</v>
      </c>
      <c r="J2161" s="7"/>
      <c r="K2161" s="7">
        <v>164843508.47</v>
      </c>
      <c r="L2161" s="7">
        <v>0</v>
      </c>
      <c r="M2161" s="7">
        <v>0</v>
      </c>
      <c r="N2161" s="7">
        <v>0</v>
      </c>
      <c r="O2161" s="7">
        <v>65129703.95</v>
      </c>
      <c r="P2161" s="7">
        <v>0</v>
      </c>
      <c r="Q2161" s="7">
        <v>53442054.55</v>
      </c>
      <c r="R2161" s="7">
        <v>42314480.58</v>
      </c>
      <c r="S2161" s="7">
        <v>0</v>
      </c>
      <c r="T2161" s="7">
        <v>7715098.04</v>
      </c>
      <c r="U2161" s="7">
        <v>0</v>
      </c>
      <c r="V2161" s="7">
        <v>0</v>
      </c>
      <c r="W2161" s="7">
        <v>0</v>
      </c>
      <c r="X2161" s="7">
        <v>20778667.23</v>
      </c>
      <c r="Y2161" s="7">
        <v>875074661.05</v>
      </c>
      <c r="Z2161" s="7">
        <v>190175600.31</v>
      </c>
      <c r="AA2161" s="7">
        <v>0</v>
      </c>
      <c r="AB2161" s="7">
        <v>0</v>
      </c>
      <c r="AC2161" s="7"/>
      <c r="AD2161" s="7">
        <v>137259435.91</v>
      </c>
      <c r="AE2161" s="7">
        <v>0</v>
      </c>
      <c r="AF2161" s="7">
        <v>366422219.05</v>
      </c>
      <c r="AG2161" s="7">
        <v>51927803.61</v>
      </c>
      <c r="AH2161" s="7">
        <v>12517034.04</v>
      </c>
      <c r="AI2161" s="7">
        <v>0</v>
      </c>
      <c r="AJ2161" s="9">
        <f t="shared" si="578"/>
        <v>1115002503.95</v>
      </c>
      <c r="AK2161" s="9">
        <f t="shared" si="579"/>
        <v>1694099223.29</v>
      </c>
      <c r="AL2161" s="9">
        <f t="shared" si="580"/>
        <v>2809101727.24</v>
      </c>
      <c r="AM2161" s="9">
        <f t="shared" si="564"/>
        <v>413273247.04</v>
      </c>
      <c r="AN2161" s="9">
        <f t="shared" si="565"/>
        <v>722507924.14</v>
      </c>
      <c r="AO2161" s="14" t="e">
        <f>AN2161-VLOOKUP(A2161,[1]选股结果!A2161:BF5164,44,FALSE)</f>
        <v>#N/A</v>
      </c>
      <c r="AP2161" s="9">
        <f t="shared" si="566"/>
        <v>1633376753.97</v>
      </c>
      <c r="AQ2161" s="9">
        <f t="shared" si="567"/>
        <v>39943802.09</v>
      </c>
      <c r="AR2161" s="9" t="e">
        <f t="shared" si="568"/>
        <v>#N/A</v>
      </c>
      <c r="AS2161" s="9">
        <f t="shared" si="569"/>
        <v>1673320556.06</v>
      </c>
      <c r="AT2161" s="9" t="e">
        <f t="shared" si="570"/>
        <v>#N/A</v>
      </c>
      <c r="AU2161" s="17" t="e">
        <f t="shared" si="571"/>
        <v>#N/A</v>
      </c>
      <c r="AV2161" s="17" t="e">
        <f t="shared" si="572"/>
        <v>#N/A</v>
      </c>
      <c r="AW2161" s="17" t="e">
        <f t="shared" si="573"/>
        <v>#N/A</v>
      </c>
      <c r="AX2161" s="17" t="e">
        <f t="shared" si="574"/>
        <v>#N/A</v>
      </c>
      <c r="AY2161" s="17" t="e">
        <f t="shared" si="575"/>
        <v>#N/A</v>
      </c>
      <c r="AZ2161" s="17" t="e">
        <f t="shared" si="576"/>
        <v>#N/A</v>
      </c>
      <c r="BA2161" s="17" t="e">
        <f t="shared" si="577"/>
        <v>#N/A</v>
      </c>
    </row>
    <row r="2162" spans="1:53">
      <c r="A2162" s="6" t="s">
        <v>4372</v>
      </c>
      <c r="B2162" s="6" t="s">
        <v>4373</v>
      </c>
      <c r="C2162" s="7">
        <v>33830747.21</v>
      </c>
      <c r="D2162" s="7">
        <v>327104541.99</v>
      </c>
      <c r="E2162" s="7">
        <v>0</v>
      </c>
      <c r="F2162" s="7">
        <v>0</v>
      </c>
      <c r="G2162" s="7">
        <v>2485948358.16</v>
      </c>
      <c r="H2162" s="7">
        <v>0</v>
      </c>
      <c r="I2162" s="7">
        <v>866082593.68</v>
      </c>
      <c r="J2162" s="7"/>
      <c r="K2162" s="7">
        <v>14313500.37</v>
      </c>
      <c r="L2162" s="7">
        <v>0</v>
      </c>
      <c r="M2162" s="7">
        <v>0</v>
      </c>
      <c r="N2162" s="7">
        <v>0</v>
      </c>
      <c r="O2162" s="7">
        <v>58740108.83</v>
      </c>
      <c r="P2162" s="7">
        <v>0</v>
      </c>
      <c r="Q2162" s="7">
        <v>81365000.03</v>
      </c>
      <c r="R2162" s="7">
        <v>43442511.07</v>
      </c>
      <c r="S2162" s="7">
        <v>0</v>
      </c>
      <c r="T2162" s="7">
        <v>119112620.93</v>
      </c>
      <c r="U2162" s="7">
        <v>0</v>
      </c>
      <c r="V2162" s="7">
        <v>0</v>
      </c>
      <c r="W2162" s="7">
        <v>197730105.72</v>
      </c>
      <c r="X2162" s="7">
        <v>0</v>
      </c>
      <c r="Y2162" s="7">
        <v>577339490.11</v>
      </c>
      <c r="Z2162" s="7">
        <v>34277579.76</v>
      </c>
      <c r="AA2162" s="7">
        <v>0</v>
      </c>
      <c r="AB2162" s="7">
        <v>0</v>
      </c>
      <c r="AC2162" s="7"/>
      <c r="AD2162" s="7">
        <v>52347709.05</v>
      </c>
      <c r="AE2162" s="7">
        <v>0</v>
      </c>
      <c r="AF2162" s="7">
        <v>0</v>
      </c>
      <c r="AG2162" s="7">
        <v>108216123.91</v>
      </c>
      <c r="AH2162" s="7">
        <v>37876993.76</v>
      </c>
      <c r="AI2162" s="7">
        <v>11853935.35</v>
      </c>
      <c r="AJ2162" s="9">
        <f t="shared" si="578"/>
        <v>3996109235.06</v>
      </c>
      <c r="AK2162" s="9">
        <f t="shared" si="579"/>
        <v>1053472684.87</v>
      </c>
      <c r="AL2162" s="9">
        <f t="shared" si="580"/>
        <v>5049581919.93</v>
      </c>
      <c r="AM2162" s="9">
        <f t="shared" si="564"/>
        <v>3069523114.7</v>
      </c>
      <c r="AN2162" s="9">
        <f t="shared" si="565"/>
        <v>1124316226.08</v>
      </c>
      <c r="AO2162" s="14">
        <f>AN2162-VLOOKUP(A2162,[1]选股结果!A2162:BF5165,44,FALSE)</f>
        <v>520681761.83</v>
      </c>
      <c r="AP2162" s="9">
        <f t="shared" si="566"/>
        <v>821911831.94</v>
      </c>
      <c r="AQ2162" s="9">
        <f t="shared" si="567"/>
        <v>33830747.21</v>
      </c>
      <c r="AR2162" s="9">
        <f t="shared" si="568"/>
        <v>4445947455.68</v>
      </c>
      <c r="AS2162" s="9">
        <f t="shared" si="569"/>
        <v>855742579.15</v>
      </c>
      <c r="AT2162" s="9">
        <f t="shared" si="570"/>
        <v>3590204876.53</v>
      </c>
      <c r="AU2162" s="17">
        <f t="shared" si="571"/>
        <v>0.690409219924198</v>
      </c>
      <c r="AV2162" s="17">
        <f t="shared" si="572"/>
        <v>0.252885630630567</v>
      </c>
      <c r="AW2162" s="17">
        <f t="shared" si="573"/>
        <v>0.117113791159361</v>
      </c>
      <c r="AX2162" s="17">
        <f t="shared" si="574"/>
        <v>0.18486764410361</v>
      </c>
      <c r="AY2162" s="17">
        <f t="shared" si="575"/>
        <v>0.0076093448128315</v>
      </c>
      <c r="AZ2162" s="17">
        <f t="shared" si="576"/>
        <v>0.192476988916441</v>
      </c>
      <c r="BA2162" s="17">
        <f t="shared" si="577"/>
        <v>0.807523011083559</v>
      </c>
    </row>
    <row r="2163" spans="1:53">
      <c r="A2163" s="6" t="s">
        <v>4374</v>
      </c>
      <c r="B2163" s="6" t="s">
        <v>4375</v>
      </c>
      <c r="C2163" s="7">
        <v>28631865.3</v>
      </c>
      <c r="D2163" s="7">
        <v>326654964.43</v>
      </c>
      <c r="E2163" s="7">
        <v>0</v>
      </c>
      <c r="F2163" s="7">
        <v>0</v>
      </c>
      <c r="G2163" s="7">
        <v>50160389.04</v>
      </c>
      <c r="H2163" s="7">
        <v>0</v>
      </c>
      <c r="I2163" s="7">
        <v>53142789.12</v>
      </c>
      <c r="J2163" s="7"/>
      <c r="K2163" s="7">
        <v>20137509.83</v>
      </c>
      <c r="L2163" s="7">
        <v>0</v>
      </c>
      <c r="M2163" s="7">
        <v>0</v>
      </c>
      <c r="N2163" s="7">
        <v>0</v>
      </c>
      <c r="O2163" s="7">
        <v>21432710.8</v>
      </c>
      <c r="P2163" s="7">
        <v>0</v>
      </c>
      <c r="Q2163" s="7">
        <v>415703926.22</v>
      </c>
      <c r="R2163" s="7">
        <v>0</v>
      </c>
      <c r="S2163" s="7">
        <v>0</v>
      </c>
      <c r="T2163" s="7">
        <v>9381165.88</v>
      </c>
      <c r="U2163" s="7">
        <v>0</v>
      </c>
      <c r="V2163" s="7">
        <v>0</v>
      </c>
      <c r="W2163" s="7">
        <v>0</v>
      </c>
      <c r="X2163" s="7">
        <v>0</v>
      </c>
      <c r="Y2163" s="7">
        <v>84952574.67</v>
      </c>
      <c r="Z2163" s="7">
        <v>0</v>
      </c>
      <c r="AA2163" s="7">
        <v>0</v>
      </c>
      <c r="AB2163" s="7">
        <v>0</v>
      </c>
      <c r="AC2163" s="7"/>
      <c r="AD2163" s="7">
        <v>39560898.47</v>
      </c>
      <c r="AE2163" s="7">
        <v>0</v>
      </c>
      <c r="AF2163" s="7">
        <v>0</v>
      </c>
      <c r="AG2163" s="7">
        <v>3951003.75</v>
      </c>
      <c r="AH2163" s="7">
        <v>50535470.95</v>
      </c>
      <c r="AI2163" s="7">
        <v>0</v>
      </c>
      <c r="AJ2163" s="9">
        <f t="shared" si="578"/>
        <v>896613455.32</v>
      </c>
      <c r="AK2163" s="9">
        <f t="shared" si="579"/>
        <v>207631813.14</v>
      </c>
      <c r="AL2163" s="9">
        <f t="shared" si="580"/>
        <v>1104245268.46</v>
      </c>
      <c r="AM2163" s="9">
        <f t="shared" si="564"/>
        <v>398248064.27</v>
      </c>
      <c r="AN2163" s="9">
        <f t="shared" si="565"/>
        <v>498365391.05</v>
      </c>
      <c r="AO2163" s="14">
        <f>AN2163-VLOOKUP(A2163,[1]选股结果!A2163:BF5166,44,FALSE)</f>
        <v>367643064.84</v>
      </c>
      <c r="AP2163" s="9">
        <f t="shared" si="566"/>
        <v>178999947.84</v>
      </c>
      <c r="AQ2163" s="9">
        <f t="shared" si="567"/>
        <v>28631865.3</v>
      </c>
      <c r="AR2163" s="9">
        <f t="shared" si="568"/>
        <v>973522942.25</v>
      </c>
      <c r="AS2163" s="9">
        <f t="shared" si="569"/>
        <v>207631813.14</v>
      </c>
      <c r="AT2163" s="9">
        <f t="shared" si="570"/>
        <v>765891129.11</v>
      </c>
      <c r="AU2163" s="17">
        <f t="shared" si="571"/>
        <v>0.409079279990641</v>
      </c>
      <c r="AV2163" s="17">
        <f t="shared" si="572"/>
        <v>0.511919513574258</v>
      </c>
      <c r="AW2163" s="17">
        <f t="shared" si="573"/>
        <v>0.377641911540683</v>
      </c>
      <c r="AX2163" s="17">
        <f t="shared" si="574"/>
        <v>0.183868237790366</v>
      </c>
      <c r="AY2163" s="17">
        <f t="shared" si="575"/>
        <v>0.0294105706783101</v>
      </c>
      <c r="AZ2163" s="17">
        <f t="shared" si="576"/>
        <v>0.213278808468676</v>
      </c>
      <c r="BA2163" s="17">
        <f t="shared" si="577"/>
        <v>0.786721191531324</v>
      </c>
    </row>
    <row r="2164" spans="1:53">
      <c r="A2164" s="6" t="s">
        <v>4376</v>
      </c>
      <c r="B2164" s="6" t="s">
        <v>4377</v>
      </c>
      <c r="C2164" s="7">
        <v>481197159.17</v>
      </c>
      <c r="D2164" s="7">
        <v>326250214.21</v>
      </c>
      <c r="E2164" s="7">
        <v>0</v>
      </c>
      <c r="F2164" s="7">
        <v>0</v>
      </c>
      <c r="G2164" s="7">
        <v>110036133.33</v>
      </c>
      <c r="H2164" s="7">
        <v>0</v>
      </c>
      <c r="I2164" s="7">
        <v>40760198.04</v>
      </c>
      <c r="J2164" s="7"/>
      <c r="K2164" s="7">
        <v>46121587.18</v>
      </c>
      <c r="L2164" s="7">
        <v>0</v>
      </c>
      <c r="M2164" s="7">
        <v>0</v>
      </c>
      <c r="N2164" s="7">
        <v>0</v>
      </c>
      <c r="O2164" s="7">
        <v>6121883.64</v>
      </c>
      <c r="P2164" s="7">
        <v>0</v>
      </c>
      <c r="Q2164" s="7">
        <v>322896113.77</v>
      </c>
      <c r="R2164" s="7">
        <v>0</v>
      </c>
      <c r="S2164" s="7">
        <v>0</v>
      </c>
      <c r="T2164" s="7">
        <v>13503034.84</v>
      </c>
      <c r="U2164" s="7">
        <v>0</v>
      </c>
      <c r="V2164" s="7">
        <v>0</v>
      </c>
      <c r="W2164" s="7">
        <v>0</v>
      </c>
      <c r="X2164" s="7">
        <v>0</v>
      </c>
      <c r="Y2164" s="7">
        <v>1480893251.43</v>
      </c>
      <c r="Z2164" s="7">
        <v>94396032.4</v>
      </c>
      <c r="AA2164" s="7">
        <v>0</v>
      </c>
      <c r="AB2164" s="7">
        <v>0</v>
      </c>
      <c r="AC2164" s="7"/>
      <c r="AD2164" s="7">
        <v>85085920.99</v>
      </c>
      <c r="AE2164" s="7">
        <v>0</v>
      </c>
      <c r="AF2164" s="7">
        <v>0</v>
      </c>
      <c r="AG2164" s="7">
        <v>2920040.16</v>
      </c>
      <c r="AH2164" s="7">
        <v>23767978.17</v>
      </c>
      <c r="AI2164" s="7">
        <v>4916903</v>
      </c>
      <c r="AJ2164" s="9">
        <f t="shared" si="578"/>
        <v>865689165.01</v>
      </c>
      <c r="AK2164" s="9">
        <f t="shared" si="579"/>
        <v>2173177285.32</v>
      </c>
      <c r="AL2164" s="9">
        <f t="shared" si="580"/>
        <v>3038866450.33</v>
      </c>
      <c r="AM2164" s="9">
        <f t="shared" si="564"/>
        <v>442408231.18</v>
      </c>
      <c r="AN2164" s="9">
        <f t="shared" si="565"/>
        <v>423280933.83</v>
      </c>
      <c r="AO2164" s="14">
        <f>AN2164-VLOOKUP(A2164,[1]选股结果!A2164:BF5167,44,FALSE)</f>
        <v>157133996.03</v>
      </c>
      <c r="AP2164" s="9">
        <f t="shared" si="566"/>
        <v>1691980126.15</v>
      </c>
      <c r="AQ2164" s="9">
        <f t="shared" si="567"/>
        <v>481197159.17</v>
      </c>
      <c r="AR2164" s="9">
        <f t="shared" si="568"/>
        <v>2772719512.53</v>
      </c>
      <c r="AS2164" s="9">
        <f t="shared" si="569"/>
        <v>2173177285.32</v>
      </c>
      <c r="AT2164" s="9">
        <f t="shared" si="570"/>
        <v>599542227.21</v>
      </c>
      <c r="AU2164" s="17">
        <f t="shared" si="571"/>
        <v>0.159557513546085</v>
      </c>
      <c r="AV2164" s="17">
        <f t="shared" si="572"/>
        <v>0.152659124703087</v>
      </c>
      <c r="AW2164" s="17">
        <f t="shared" si="573"/>
        <v>0.0566714358664506</v>
      </c>
      <c r="AX2164" s="17">
        <f t="shared" si="574"/>
        <v>0.610224048449146</v>
      </c>
      <c r="AY2164" s="17">
        <f t="shared" si="575"/>
        <v>0.173547002138318</v>
      </c>
      <c r="AZ2164" s="17">
        <f t="shared" si="576"/>
        <v>0.783771050587464</v>
      </c>
      <c r="BA2164" s="17">
        <f t="shared" si="577"/>
        <v>0.216228949412536</v>
      </c>
    </row>
    <row r="2165" spans="1:53">
      <c r="A2165" s="6" t="s">
        <v>4378</v>
      </c>
      <c r="B2165" s="6" t="s">
        <v>4379</v>
      </c>
      <c r="C2165" s="7">
        <v>164724585.75</v>
      </c>
      <c r="D2165" s="7">
        <v>326215454.63</v>
      </c>
      <c r="E2165" s="7">
        <v>0</v>
      </c>
      <c r="F2165" s="7">
        <v>0</v>
      </c>
      <c r="G2165" s="7">
        <v>174881275</v>
      </c>
      <c r="H2165" s="7">
        <v>0</v>
      </c>
      <c r="I2165" s="7">
        <v>483496312.17</v>
      </c>
      <c r="J2165" s="7"/>
      <c r="K2165" s="7">
        <v>253619409.81</v>
      </c>
      <c r="L2165" s="7">
        <v>0</v>
      </c>
      <c r="M2165" s="7">
        <v>0</v>
      </c>
      <c r="N2165" s="7">
        <v>0</v>
      </c>
      <c r="O2165" s="7">
        <v>22925478.5</v>
      </c>
      <c r="P2165" s="7">
        <v>0</v>
      </c>
      <c r="Q2165" s="7">
        <v>0</v>
      </c>
      <c r="R2165" s="7">
        <v>0</v>
      </c>
      <c r="S2165" s="7">
        <v>0</v>
      </c>
      <c r="T2165" s="7">
        <v>45915113.87</v>
      </c>
      <c r="U2165" s="7">
        <v>0</v>
      </c>
      <c r="V2165" s="7">
        <v>0</v>
      </c>
      <c r="W2165" s="7">
        <v>0</v>
      </c>
      <c r="X2165" s="7">
        <v>406663900</v>
      </c>
      <c r="Y2165" s="7">
        <v>9505608.18</v>
      </c>
      <c r="Z2165" s="7">
        <v>0</v>
      </c>
      <c r="AA2165" s="7">
        <v>0</v>
      </c>
      <c r="AB2165" s="7">
        <v>0</v>
      </c>
      <c r="AC2165" s="7"/>
      <c r="AD2165" s="7">
        <v>310093932.45</v>
      </c>
      <c r="AE2165" s="7">
        <v>227214144.52</v>
      </c>
      <c r="AF2165" s="7">
        <v>2149385837.3</v>
      </c>
      <c r="AG2165" s="7">
        <v>8183342.54</v>
      </c>
      <c r="AH2165" s="7">
        <v>181982512.78</v>
      </c>
      <c r="AI2165" s="7">
        <v>408908828.58</v>
      </c>
      <c r="AJ2165" s="9">
        <f t="shared" si="578"/>
        <v>1307053043.98</v>
      </c>
      <c r="AK2165" s="9">
        <f t="shared" si="579"/>
        <v>3866662692.1</v>
      </c>
      <c r="AL2165" s="9">
        <f t="shared" si="580"/>
        <v>5173715736.08</v>
      </c>
      <c r="AM2165" s="9">
        <f t="shared" si="564"/>
        <v>930686108.13</v>
      </c>
      <c r="AN2165" s="9">
        <f t="shared" si="565"/>
        <v>783030835.85</v>
      </c>
      <c r="AO2165" s="14" t="e">
        <f>AN2165-VLOOKUP(A2165,[1]选股结果!A2165:BF5168,44,FALSE)</f>
        <v>#N/A</v>
      </c>
      <c r="AP2165" s="9">
        <f t="shared" si="566"/>
        <v>3295274206.35</v>
      </c>
      <c r="AQ2165" s="9">
        <f t="shared" si="567"/>
        <v>164724585.75</v>
      </c>
      <c r="AR2165" s="9" t="e">
        <f t="shared" si="568"/>
        <v>#N/A</v>
      </c>
      <c r="AS2165" s="9">
        <f t="shared" si="569"/>
        <v>3459998792.1</v>
      </c>
      <c r="AT2165" s="9" t="e">
        <f t="shared" si="570"/>
        <v>#N/A</v>
      </c>
      <c r="AU2165" s="17" t="e">
        <f t="shared" si="571"/>
        <v>#N/A</v>
      </c>
      <c r="AV2165" s="17" t="e">
        <f t="shared" si="572"/>
        <v>#N/A</v>
      </c>
      <c r="AW2165" s="17" t="e">
        <f t="shared" si="573"/>
        <v>#N/A</v>
      </c>
      <c r="AX2165" s="17" t="e">
        <f t="shared" si="574"/>
        <v>#N/A</v>
      </c>
      <c r="AY2165" s="17" t="e">
        <f t="shared" si="575"/>
        <v>#N/A</v>
      </c>
      <c r="AZ2165" s="17" t="e">
        <f t="shared" si="576"/>
        <v>#N/A</v>
      </c>
      <c r="BA2165" s="17" t="e">
        <f t="shared" si="577"/>
        <v>#N/A</v>
      </c>
    </row>
    <row r="2166" spans="1:53">
      <c r="A2166" s="6" t="s">
        <v>4380</v>
      </c>
      <c r="B2166" s="6" t="s">
        <v>4381</v>
      </c>
      <c r="C2166" s="7">
        <v>260206476.64</v>
      </c>
      <c r="D2166" s="7">
        <v>325826426.77</v>
      </c>
      <c r="E2166" s="7">
        <v>0</v>
      </c>
      <c r="F2166" s="7">
        <v>0</v>
      </c>
      <c r="G2166" s="7">
        <v>2113032.68</v>
      </c>
      <c r="H2166" s="7">
        <v>0</v>
      </c>
      <c r="I2166" s="7">
        <v>928960730.79</v>
      </c>
      <c r="J2166" s="7"/>
      <c r="K2166" s="7">
        <v>152368034.68</v>
      </c>
      <c r="L2166" s="7">
        <v>0</v>
      </c>
      <c r="M2166" s="7">
        <v>0</v>
      </c>
      <c r="N2166" s="7">
        <v>0</v>
      </c>
      <c r="O2166" s="7">
        <v>41075728.84</v>
      </c>
      <c r="P2166" s="7">
        <v>0</v>
      </c>
      <c r="Q2166" s="7">
        <v>518872462.4</v>
      </c>
      <c r="R2166" s="7">
        <v>63914753.21</v>
      </c>
      <c r="S2166" s="7">
        <v>0</v>
      </c>
      <c r="T2166" s="7">
        <v>13548126.32</v>
      </c>
      <c r="U2166" s="7">
        <v>0</v>
      </c>
      <c r="V2166" s="7">
        <v>0</v>
      </c>
      <c r="W2166" s="7">
        <v>0</v>
      </c>
      <c r="X2166" s="7">
        <v>24131085.74</v>
      </c>
      <c r="Y2166" s="7">
        <v>659662287.79</v>
      </c>
      <c r="Z2166" s="7">
        <v>0</v>
      </c>
      <c r="AA2166" s="7">
        <v>0</v>
      </c>
      <c r="AB2166" s="7">
        <v>0</v>
      </c>
      <c r="AC2166" s="7"/>
      <c r="AD2166" s="7">
        <v>102419626.03</v>
      </c>
      <c r="AE2166" s="7">
        <v>0</v>
      </c>
      <c r="AF2166" s="7">
        <v>0</v>
      </c>
      <c r="AG2166" s="7">
        <v>0</v>
      </c>
      <c r="AH2166" s="7">
        <v>28714535.83</v>
      </c>
      <c r="AI2166" s="7">
        <v>649977.95</v>
      </c>
      <c r="AJ2166" s="9">
        <f t="shared" si="578"/>
        <v>2046679295.69</v>
      </c>
      <c r="AK2166" s="9">
        <f t="shared" si="579"/>
        <v>1075783989.98</v>
      </c>
      <c r="AL2166" s="9">
        <f t="shared" si="580"/>
        <v>3122463285.67</v>
      </c>
      <c r="AM2166" s="9">
        <f t="shared" si="564"/>
        <v>393146274.03</v>
      </c>
      <c r="AN2166" s="9">
        <f t="shared" si="565"/>
        <v>1677664107.4</v>
      </c>
      <c r="AO2166" s="14" t="e">
        <f>AN2166-VLOOKUP(A2166,[1]选股结果!A2166:BF5169,44,FALSE)</f>
        <v>#N/A</v>
      </c>
      <c r="AP2166" s="9">
        <f t="shared" si="566"/>
        <v>791446427.6</v>
      </c>
      <c r="AQ2166" s="9">
        <f t="shared" si="567"/>
        <v>260206476.64</v>
      </c>
      <c r="AR2166" s="9" t="e">
        <f t="shared" si="568"/>
        <v>#N/A</v>
      </c>
      <c r="AS2166" s="9">
        <f t="shared" si="569"/>
        <v>1051652904.24</v>
      </c>
      <c r="AT2166" s="9" t="e">
        <f t="shared" si="570"/>
        <v>#N/A</v>
      </c>
      <c r="AU2166" s="17" t="e">
        <f t="shared" si="571"/>
        <v>#N/A</v>
      </c>
      <c r="AV2166" s="17" t="e">
        <f t="shared" si="572"/>
        <v>#N/A</v>
      </c>
      <c r="AW2166" s="17" t="e">
        <f t="shared" si="573"/>
        <v>#N/A</v>
      </c>
      <c r="AX2166" s="17" t="e">
        <f t="shared" si="574"/>
        <v>#N/A</v>
      </c>
      <c r="AY2166" s="17" t="e">
        <f t="shared" si="575"/>
        <v>#N/A</v>
      </c>
      <c r="AZ2166" s="17" t="e">
        <f t="shared" si="576"/>
        <v>#N/A</v>
      </c>
      <c r="BA2166" s="17" t="e">
        <f t="shared" si="577"/>
        <v>#N/A</v>
      </c>
    </row>
    <row r="2167" spans="1:53">
      <c r="A2167" s="6" t="s">
        <v>4382</v>
      </c>
      <c r="B2167" s="6" t="s">
        <v>4383</v>
      </c>
      <c r="C2167" s="7">
        <v>76270799.48</v>
      </c>
      <c r="D2167" s="7">
        <v>324713879.88</v>
      </c>
      <c r="E2167" s="7">
        <v>0</v>
      </c>
      <c r="F2167" s="7">
        <v>0</v>
      </c>
      <c r="G2167" s="7">
        <v>28000000</v>
      </c>
      <c r="H2167" s="7">
        <v>0</v>
      </c>
      <c r="I2167" s="7">
        <v>390775356.48</v>
      </c>
      <c r="J2167" s="7"/>
      <c r="K2167" s="7">
        <v>50454436.76</v>
      </c>
      <c r="L2167" s="7">
        <v>0</v>
      </c>
      <c r="M2167" s="7">
        <v>0</v>
      </c>
      <c r="N2167" s="7">
        <v>0</v>
      </c>
      <c r="O2167" s="7">
        <v>23398099.66</v>
      </c>
      <c r="P2167" s="7">
        <v>0</v>
      </c>
      <c r="Q2167" s="7">
        <v>285329233.99</v>
      </c>
      <c r="R2167" s="7">
        <v>0</v>
      </c>
      <c r="S2167" s="7">
        <v>0</v>
      </c>
      <c r="T2167" s="7">
        <v>761821.75</v>
      </c>
      <c r="U2167" s="7">
        <v>0</v>
      </c>
      <c r="V2167" s="7">
        <v>0</v>
      </c>
      <c r="W2167" s="7">
        <v>0</v>
      </c>
      <c r="X2167" s="7">
        <v>17163248.35</v>
      </c>
      <c r="Y2167" s="7">
        <v>1071245967.56</v>
      </c>
      <c r="Z2167" s="7">
        <v>42377877.07</v>
      </c>
      <c r="AA2167" s="7">
        <v>0</v>
      </c>
      <c r="AB2167" s="7">
        <v>0</v>
      </c>
      <c r="AC2167" s="7"/>
      <c r="AD2167" s="7">
        <v>72619097.37</v>
      </c>
      <c r="AE2167" s="7">
        <v>0</v>
      </c>
      <c r="AF2167" s="7">
        <v>4472232.85</v>
      </c>
      <c r="AG2167" s="7">
        <v>208167.37</v>
      </c>
      <c r="AH2167" s="7">
        <v>49484032.74</v>
      </c>
      <c r="AI2167" s="7">
        <v>7700149.17</v>
      </c>
      <c r="AJ2167" s="9">
        <f t="shared" si="578"/>
        <v>1103432828.52</v>
      </c>
      <c r="AK2167" s="9">
        <f t="shared" si="579"/>
        <v>1341541571.96</v>
      </c>
      <c r="AL2167" s="9">
        <f t="shared" si="580"/>
        <v>2444974400.48</v>
      </c>
      <c r="AM2167" s="9">
        <f t="shared" si="564"/>
        <v>393275227.89</v>
      </c>
      <c r="AN2167" s="9">
        <f t="shared" si="565"/>
        <v>727320848.98</v>
      </c>
      <c r="AO2167" s="14">
        <f>AN2167-VLOOKUP(A2167,[1]选股结果!A2167:BF5170,44,FALSE)</f>
        <v>-50608157</v>
      </c>
      <c r="AP2167" s="9">
        <f t="shared" si="566"/>
        <v>1248107524.13</v>
      </c>
      <c r="AQ2167" s="9">
        <f t="shared" si="567"/>
        <v>76270799.48</v>
      </c>
      <c r="AR2167" s="9">
        <f t="shared" si="568"/>
        <v>1667045394.5</v>
      </c>
      <c r="AS2167" s="9">
        <f t="shared" si="569"/>
        <v>1324378323.61</v>
      </c>
      <c r="AT2167" s="9">
        <f t="shared" si="570"/>
        <v>342667070.89</v>
      </c>
      <c r="AU2167" s="17">
        <f t="shared" si="571"/>
        <v>0.235911528976663</v>
      </c>
      <c r="AV2167" s="17">
        <f t="shared" si="572"/>
        <v>0.436293367522932</v>
      </c>
      <c r="AW2167" s="17">
        <f t="shared" si="573"/>
        <v>-0.0303579957492273</v>
      </c>
      <c r="AX2167" s="17">
        <f t="shared" si="574"/>
        <v>0.748694383636954</v>
      </c>
      <c r="AY2167" s="17">
        <f t="shared" si="575"/>
        <v>0.0457520831356101</v>
      </c>
      <c r="AZ2167" s="17">
        <f t="shared" si="576"/>
        <v>0.794446466772564</v>
      </c>
      <c r="BA2167" s="17">
        <f t="shared" si="577"/>
        <v>0.205553533227436</v>
      </c>
    </row>
    <row r="2168" spans="1:53">
      <c r="A2168" s="6" t="s">
        <v>4384</v>
      </c>
      <c r="B2168" s="6" t="s">
        <v>4385</v>
      </c>
      <c r="C2168" s="7">
        <v>197893393.5</v>
      </c>
      <c r="D2168" s="7">
        <v>323877746.74</v>
      </c>
      <c r="E2168" s="7">
        <v>0</v>
      </c>
      <c r="F2168" s="7">
        <v>0</v>
      </c>
      <c r="G2168" s="7">
        <v>422350000</v>
      </c>
      <c r="H2168" s="7">
        <v>0</v>
      </c>
      <c r="I2168" s="7">
        <v>23082368.57</v>
      </c>
      <c r="J2168" s="7"/>
      <c r="K2168" s="7">
        <v>56005196.75</v>
      </c>
      <c r="L2168" s="7">
        <v>0</v>
      </c>
      <c r="M2168" s="7">
        <v>0</v>
      </c>
      <c r="N2168" s="7">
        <v>0</v>
      </c>
      <c r="O2168" s="7">
        <v>140780185.23</v>
      </c>
      <c r="P2168" s="7">
        <v>0</v>
      </c>
      <c r="Q2168" s="7">
        <v>22174090.05</v>
      </c>
      <c r="R2168" s="7">
        <v>0</v>
      </c>
      <c r="S2168" s="7">
        <v>0</v>
      </c>
      <c r="T2168" s="7">
        <v>22415679.6</v>
      </c>
      <c r="U2168" s="7">
        <v>0</v>
      </c>
      <c r="V2168" s="7">
        <v>49689050.68</v>
      </c>
      <c r="W2168" s="7">
        <v>0</v>
      </c>
      <c r="X2168" s="7">
        <v>7329024.92</v>
      </c>
      <c r="Y2168" s="7">
        <v>183345257.03</v>
      </c>
      <c r="Z2168" s="7">
        <v>5484706.87</v>
      </c>
      <c r="AA2168" s="7">
        <v>0</v>
      </c>
      <c r="AB2168" s="7">
        <v>0</v>
      </c>
      <c r="AC2168" s="7"/>
      <c r="AD2168" s="7">
        <v>54061035.2</v>
      </c>
      <c r="AE2168" s="7">
        <v>20208197.68</v>
      </c>
      <c r="AF2168" s="7">
        <v>120079043.67</v>
      </c>
      <c r="AG2168" s="7">
        <v>63073603.29</v>
      </c>
      <c r="AH2168" s="7">
        <v>33767871.92</v>
      </c>
      <c r="AI2168" s="7">
        <v>5430646.03</v>
      </c>
      <c r="AJ2168" s="9">
        <f t="shared" si="578"/>
        <v>1010685266.94</v>
      </c>
      <c r="AK2168" s="9">
        <f t="shared" si="579"/>
        <v>740361830.79</v>
      </c>
      <c r="AL2168" s="9">
        <f t="shared" si="580"/>
        <v>1751047097.73</v>
      </c>
      <c r="AM2168" s="9">
        <f t="shared" si="564"/>
        <v>894336956.89</v>
      </c>
      <c r="AN2168" s="9">
        <f t="shared" si="565"/>
        <v>173366385.65</v>
      </c>
      <c r="AO2168" s="14">
        <f>AN2168-VLOOKUP(A2168,[1]选股结果!A2168:BF5171,44,FALSE)</f>
        <v>-812066910.99</v>
      </c>
      <c r="AP2168" s="9">
        <f t="shared" si="566"/>
        <v>485450361.69</v>
      </c>
      <c r="AQ2168" s="9">
        <f t="shared" si="567"/>
        <v>197893393.5</v>
      </c>
      <c r="AR2168" s="9">
        <f t="shared" si="568"/>
        <v>765613801.09</v>
      </c>
      <c r="AS2168" s="9">
        <f t="shared" si="569"/>
        <v>683343755.19</v>
      </c>
      <c r="AT2168" s="9">
        <f t="shared" si="570"/>
        <v>82270045.9</v>
      </c>
      <c r="AU2168" s="17">
        <f t="shared" si="571"/>
        <v>1.16813066276592</v>
      </c>
      <c r="AV2168" s="17">
        <f t="shared" si="572"/>
        <v>0.226441040382474</v>
      </c>
      <c r="AW2168" s="17">
        <f t="shared" si="573"/>
        <v>-1.0606743371578</v>
      </c>
      <c r="AX2168" s="17">
        <f t="shared" si="574"/>
        <v>0.634066889858656</v>
      </c>
      <c r="AY2168" s="17">
        <f t="shared" si="575"/>
        <v>0.258476784533221</v>
      </c>
      <c r="AZ2168" s="17">
        <f t="shared" si="576"/>
        <v>0.892543674391877</v>
      </c>
      <c r="BA2168" s="17">
        <f t="shared" si="577"/>
        <v>0.107456325608123</v>
      </c>
    </row>
    <row r="2169" spans="1:53">
      <c r="A2169" s="6" t="s">
        <v>4386</v>
      </c>
      <c r="B2169" s="6" t="s">
        <v>4387</v>
      </c>
      <c r="C2169" s="7">
        <v>0</v>
      </c>
      <c r="D2169" s="7">
        <v>323451944.35</v>
      </c>
      <c r="E2169" s="7">
        <v>0</v>
      </c>
      <c r="F2169" s="7">
        <v>0</v>
      </c>
      <c r="G2169" s="7">
        <v>70500960</v>
      </c>
      <c r="H2169" s="7">
        <v>0</v>
      </c>
      <c r="I2169" s="7">
        <v>732175343.86</v>
      </c>
      <c r="J2169" s="7"/>
      <c r="K2169" s="7">
        <v>77807242.75</v>
      </c>
      <c r="L2169" s="7">
        <v>0</v>
      </c>
      <c r="M2169" s="7">
        <v>0</v>
      </c>
      <c r="N2169" s="7">
        <v>0</v>
      </c>
      <c r="O2169" s="7">
        <v>10493309.13</v>
      </c>
      <c r="P2169" s="7">
        <v>0</v>
      </c>
      <c r="Q2169" s="7">
        <v>1010553047.89</v>
      </c>
      <c r="R2169" s="7">
        <v>487925559.87</v>
      </c>
      <c r="S2169" s="7">
        <v>0</v>
      </c>
      <c r="T2169" s="7">
        <v>19573361.18</v>
      </c>
      <c r="U2169" s="7">
        <v>0</v>
      </c>
      <c r="V2169" s="7">
        <v>0</v>
      </c>
      <c r="W2169" s="7">
        <v>0</v>
      </c>
      <c r="X2169" s="7">
        <v>53901488.56</v>
      </c>
      <c r="Y2169" s="7">
        <v>461110094.57</v>
      </c>
      <c r="Z2169" s="7">
        <v>6314916.31</v>
      </c>
      <c r="AA2169" s="7">
        <v>0</v>
      </c>
      <c r="AB2169" s="7">
        <v>0</v>
      </c>
      <c r="AC2169" s="7"/>
      <c r="AD2169" s="7">
        <v>104554056.44</v>
      </c>
      <c r="AE2169" s="7">
        <v>0</v>
      </c>
      <c r="AF2169" s="7">
        <v>0</v>
      </c>
      <c r="AG2169" s="7">
        <v>0</v>
      </c>
      <c r="AH2169" s="7">
        <v>17211163.05</v>
      </c>
      <c r="AI2169" s="7">
        <v>9918571.97</v>
      </c>
      <c r="AJ2169" s="9">
        <f t="shared" si="578"/>
        <v>2732480769.03</v>
      </c>
      <c r="AK2169" s="9">
        <f t="shared" si="579"/>
        <v>653010290.9</v>
      </c>
      <c r="AL2169" s="9">
        <f t="shared" si="580"/>
        <v>3385491059.93</v>
      </c>
      <c r="AM2169" s="9">
        <f t="shared" si="564"/>
        <v>458347702.04</v>
      </c>
      <c r="AN2169" s="9">
        <f t="shared" si="565"/>
        <v>2328034555.55</v>
      </c>
      <c r="AO2169" s="14" t="e">
        <f>AN2169-VLOOKUP(A2169,[1]选股结果!A2169:BF5172,44,FALSE)</f>
        <v>#N/A</v>
      </c>
      <c r="AP2169" s="9">
        <f t="shared" si="566"/>
        <v>599108802.34</v>
      </c>
      <c r="AQ2169" s="9">
        <f t="shared" si="567"/>
        <v>0</v>
      </c>
      <c r="AR2169" s="9" t="e">
        <f t="shared" si="568"/>
        <v>#N/A</v>
      </c>
      <c r="AS2169" s="9">
        <f t="shared" si="569"/>
        <v>599108802.34</v>
      </c>
      <c r="AT2169" s="9" t="e">
        <f t="shared" si="570"/>
        <v>#N/A</v>
      </c>
      <c r="AU2169" s="17" t="e">
        <f t="shared" si="571"/>
        <v>#N/A</v>
      </c>
      <c r="AV2169" s="17" t="e">
        <f t="shared" si="572"/>
        <v>#N/A</v>
      </c>
      <c r="AW2169" s="17" t="e">
        <f t="shared" si="573"/>
        <v>#N/A</v>
      </c>
      <c r="AX2169" s="17" t="e">
        <f t="shared" si="574"/>
        <v>#N/A</v>
      </c>
      <c r="AY2169" s="17" t="e">
        <f t="shared" si="575"/>
        <v>#N/A</v>
      </c>
      <c r="AZ2169" s="17" t="e">
        <f t="shared" si="576"/>
        <v>#N/A</v>
      </c>
      <c r="BA2169" s="17" t="e">
        <f t="shared" si="577"/>
        <v>#N/A</v>
      </c>
    </row>
    <row r="2170" spans="1:53">
      <c r="A2170" s="6" t="s">
        <v>4388</v>
      </c>
      <c r="B2170" s="6" t="s">
        <v>4389</v>
      </c>
      <c r="C2170" s="7">
        <v>0</v>
      </c>
      <c r="D2170" s="7">
        <v>323186512.68</v>
      </c>
      <c r="E2170" s="7">
        <v>0</v>
      </c>
      <c r="F2170" s="7">
        <v>0</v>
      </c>
      <c r="G2170" s="7">
        <v>115145768.09</v>
      </c>
      <c r="H2170" s="7">
        <v>247170.77</v>
      </c>
      <c r="I2170" s="7">
        <v>291468652.01</v>
      </c>
      <c r="J2170" s="7"/>
      <c r="K2170" s="7">
        <v>68633215.2</v>
      </c>
      <c r="L2170" s="7">
        <v>0</v>
      </c>
      <c r="M2170" s="7">
        <v>0</v>
      </c>
      <c r="N2170" s="7">
        <v>0</v>
      </c>
      <c r="O2170" s="7">
        <v>9619573.33</v>
      </c>
      <c r="P2170" s="7">
        <v>0</v>
      </c>
      <c r="Q2170" s="7">
        <v>287399220.15</v>
      </c>
      <c r="R2170" s="7">
        <v>0</v>
      </c>
      <c r="S2170" s="7">
        <v>0</v>
      </c>
      <c r="T2170" s="7">
        <v>71657669.27</v>
      </c>
      <c r="U2170" s="7">
        <v>0</v>
      </c>
      <c r="V2170" s="7">
        <v>0</v>
      </c>
      <c r="W2170" s="7">
        <v>0</v>
      </c>
      <c r="X2170" s="7">
        <v>0</v>
      </c>
      <c r="Y2170" s="7">
        <v>493209571.38</v>
      </c>
      <c r="Z2170" s="7">
        <v>53025189.69</v>
      </c>
      <c r="AA2170" s="7">
        <v>0</v>
      </c>
      <c r="AB2170" s="7">
        <v>0</v>
      </c>
      <c r="AC2170" s="7"/>
      <c r="AD2170" s="7">
        <v>52087011.42</v>
      </c>
      <c r="AE2170" s="7">
        <v>0</v>
      </c>
      <c r="AF2170" s="7">
        <v>0</v>
      </c>
      <c r="AG2170" s="7">
        <v>2605959.27</v>
      </c>
      <c r="AH2170" s="7">
        <v>11549093.76</v>
      </c>
      <c r="AI2170" s="7">
        <v>12188997.87</v>
      </c>
      <c r="AJ2170" s="9">
        <f t="shared" si="578"/>
        <v>1167357781.5</v>
      </c>
      <c r="AK2170" s="9">
        <f t="shared" si="579"/>
        <v>624665823.39</v>
      </c>
      <c r="AL2170" s="9">
        <f t="shared" si="580"/>
        <v>1792023604.89</v>
      </c>
      <c r="AM2170" s="9">
        <f t="shared" si="564"/>
        <v>448199024.87</v>
      </c>
      <c r="AN2170" s="9">
        <f t="shared" si="565"/>
        <v>719158756.63</v>
      </c>
      <c r="AO2170" s="14" t="e">
        <f>AN2170-VLOOKUP(A2170,[1]选股结果!A2170:BF5173,44,FALSE)</f>
        <v>#N/A</v>
      </c>
      <c r="AP2170" s="9">
        <f t="shared" si="566"/>
        <v>624665823.39</v>
      </c>
      <c r="AQ2170" s="9">
        <f t="shared" si="567"/>
        <v>0</v>
      </c>
      <c r="AR2170" s="9" t="e">
        <f t="shared" si="568"/>
        <v>#N/A</v>
      </c>
      <c r="AS2170" s="9">
        <f t="shared" si="569"/>
        <v>624665823.39</v>
      </c>
      <c r="AT2170" s="9" t="e">
        <f t="shared" si="570"/>
        <v>#N/A</v>
      </c>
      <c r="AU2170" s="17" t="e">
        <f t="shared" si="571"/>
        <v>#N/A</v>
      </c>
      <c r="AV2170" s="17" t="e">
        <f t="shared" si="572"/>
        <v>#N/A</v>
      </c>
      <c r="AW2170" s="17" t="e">
        <f t="shared" si="573"/>
        <v>#N/A</v>
      </c>
      <c r="AX2170" s="17" t="e">
        <f t="shared" si="574"/>
        <v>#N/A</v>
      </c>
      <c r="AY2170" s="17" t="e">
        <f t="shared" si="575"/>
        <v>#N/A</v>
      </c>
      <c r="AZ2170" s="17" t="e">
        <f t="shared" si="576"/>
        <v>#N/A</v>
      </c>
      <c r="BA2170" s="17" t="e">
        <f t="shared" si="577"/>
        <v>#N/A</v>
      </c>
    </row>
    <row r="2171" spans="1:53">
      <c r="A2171" s="6" t="s">
        <v>4390</v>
      </c>
      <c r="B2171" s="6" t="s">
        <v>4391</v>
      </c>
      <c r="C2171" s="7">
        <v>0</v>
      </c>
      <c r="D2171" s="7">
        <v>322650011.08</v>
      </c>
      <c r="E2171" s="7">
        <v>0</v>
      </c>
      <c r="F2171" s="7">
        <v>0</v>
      </c>
      <c r="G2171" s="7">
        <v>321566545.03</v>
      </c>
      <c r="H2171" s="7">
        <v>0</v>
      </c>
      <c r="I2171" s="7">
        <v>86850151.02</v>
      </c>
      <c r="J2171" s="7"/>
      <c r="K2171" s="7">
        <v>7276938.73</v>
      </c>
      <c r="L2171" s="7">
        <v>0</v>
      </c>
      <c r="M2171" s="7">
        <v>0</v>
      </c>
      <c r="N2171" s="7">
        <v>0</v>
      </c>
      <c r="O2171" s="7">
        <v>15759585.71</v>
      </c>
      <c r="P2171" s="7">
        <v>0</v>
      </c>
      <c r="Q2171" s="7">
        <v>746698946.03</v>
      </c>
      <c r="R2171" s="7">
        <v>0</v>
      </c>
      <c r="S2171" s="7">
        <v>0</v>
      </c>
      <c r="T2171" s="7">
        <v>339515.5</v>
      </c>
      <c r="U2171" s="7">
        <v>0</v>
      </c>
      <c r="V2171" s="7">
        <v>0</v>
      </c>
      <c r="W2171" s="7">
        <v>0</v>
      </c>
      <c r="X2171" s="7">
        <v>1426519.7</v>
      </c>
      <c r="Y2171" s="7">
        <v>482284576.78</v>
      </c>
      <c r="Z2171" s="7">
        <v>6611679.12</v>
      </c>
      <c r="AA2171" s="7">
        <v>0</v>
      </c>
      <c r="AB2171" s="7">
        <v>0</v>
      </c>
      <c r="AC2171" s="7"/>
      <c r="AD2171" s="7">
        <v>98991932.16</v>
      </c>
      <c r="AE2171" s="7">
        <v>0</v>
      </c>
      <c r="AF2171" s="7">
        <v>46876530.02</v>
      </c>
      <c r="AG2171" s="7">
        <v>2168446.68</v>
      </c>
      <c r="AH2171" s="7">
        <v>38761371.45</v>
      </c>
      <c r="AI2171" s="7">
        <v>3053940.57</v>
      </c>
      <c r="AJ2171" s="9">
        <f t="shared" si="578"/>
        <v>1501141693.1</v>
      </c>
      <c r="AK2171" s="9">
        <f t="shared" si="579"/>
        <v>680174996.48</v>
      </c>
      <c r="AL2171" s="9">
        <f t="shared" si="580"/>
        <v>2181316689.58</v>
      </c>
      <c r="AM2171" s="9">
        <f t="shared" si="564"/>
        <v>661402661.52</v>
      </c>
      <c r="AN2171" s="9">
        <f t="shared" si="565"/>
        <v>841165551.28</v>
      </c>
      <c r="AO2171" s="14">
        <f>AN2171-VLOOKUP(A2171,[1]选股结果!A2171:BF5174,44,FALSE)</f>
        <v>618882357.91</v>
      </c>
      <c r="AP2171" s="9">
        <f t="shared" si="566"/>
        <v>678748476.78</v>
      </c>
      <c r="AQ2171" s="9">
        <f t="shared" si="567"/>
        <v>0</v>
      </c>
      <c r="AR2171" s="9">
        <f t="shared" si="568"/>
        <v>1959033496.21</v>
      </c>
      <c r="AS2171" s="9">
        <f t="shared" si="569"/>
        <v>678748476.78</v>
      </c>
      <c r="AT2171" s="9">
        <f t="shared" si="570"/>
        <v>1280285019.43</v>
      </c>
      <c r="AU2171" s="17">
        <f t="shared" si="571"/>
        <v>0.337616821151638</v>
      </c>
      <c r="AV2171" s="17">
        <f t="shared" si="572"/>
        <v>0.429377829887719</v>
      </c>
      <c r="AW2171" s="17">
        <f t="shared" si="573"/>
        <v>0.315912085784805</v>
      </c>
      <c r="AX2171" s="17">
        <f t="shared" si="574"/>
        <v>0.346471093063557</v>
      </c>
      <c r="AY2171" s="17">
        <f t="shared" si="575"/>
        <v>0</v>
      </c>
      <c r="AZ2171" s="17">
        <f t="shared" si="576"/>
        <v>0.346471093063557</v>
      </c>
      <c r="BA2171" s="17">
        <f t="shared" si="577"/>
        <v>0.653528906936443</v>
      </c>
    </row>
    <row r="2172" spans="1:53">
      <c r="A2172" s="6" t="s">
        <v>4392</v>
      </c>
      <c r="B2172" s="6" t="s">
        <v>4393</v>
      </c>
      <c r="C2172" s="7">
        <v>9852064.05</v>
      </c>
      <c r="D2172" s="7">
        <v>322138415.98</v>
      </c>
      <c r="E2172" s="7">
        <v>0</v>
      </c>
      <c r="F2172" s="7">
        <v>0</v>
      </c>
      <c r="G2172" s="7">
        <v>0</v>
      </c>
      <c r="H2172" s="7">
        <v>0</v>
      </c>
      <c r="I2172" s="7">
        <v>442472123.01</v>
      </c>
      <c r="J2172" s="7"/>
      <c r="K2172" s="7">
        <v>35073428.5</v>
      </c>
      <c r="L2172" s="7">
        <v>0</v>
      </c>
      <c r="M2172" s="7">
        <v>0</v>
      </c>
      <c r="N2172" s="7">
        <v>0</v>
      </c>
      <c r="O2172" s="7">
        <v>23242924.16</v>
      </c>
      <c r="P2172" s="7">
        <v>0</v>
      </c>
      <c r="Q2172" s="7">
        <v>53411668.27</v>
      </c>
      <c r="R2172" s="7">
        <v>52860027.06</v>
      </c>
      <c r="S2172" s="7">
        <v>163355008.66</v>
      </c>
      <c r="T2172" s="7">
        <v>186959731.87</v>
      </c>
      <c r="U2172" s="7">
        <v>0</v>
      </c>
      <c r="V2172" s="7">
        <v>758743909.57</v>
      </c>
      <c r="W2172" s="7">
        <v>0</v>
      </c>
      <c r="X2172" s="7">
        <v>0</v>
      </c>
      <c r="Y2172" s="7">
        <v>201386404.43</v>
      </c>
      <c r="Z2172" s="7">
        <v>15914739.42</v>
      </c>
      <c r="AA2172" s="7">
        <v>0</v>
      </c>
      <c r="AB2172" s="7">
        <v>0</v>
      </c>
      <c r="AC2172" s="7"/>
      <c r="AD2172" s="7">
        <v>96966586.76</v>
      </c>
      <c r="AE2172" s="7">
        <v>0</v>
      </c>
      <c r="AF2172" s="7">
        <v>3115388.01</v>
      </c>
      <c r="AG2172" s="7">
        <v>247452.24</v>
      </c>
      <c r="AH2172" s="7">
        <v>4618623.15</v>
      </c>
      <c r="AI2172" s="7">
        <v>1578822159.69</v>
      </c>
      <c r="AJ2172" s="9">
        <f t="shared" si="578"/>
        <v>1279513327.51</v>
      </c>
      <c r="AK2172" s="9">
        <f t="shared" si="579"/>
        <v>2669667327.32</v>
      </c>
      <c r="AL2172" s="9">
        <f t="shared" si="580"/>
        <v>3949180654.83</v>
      </c>
      <c r="AM2172" s="9">
        <f t="shared" si="564"/>
        <v>345381340.14</v>
      </c>
      <c r="AN2172" s="9">
        <f t="shared" si="565"/>
        <v>1692875896.94</v>
      </c>
      <c r="AO2172" s="14">
        <f>AN2172-VLOOKUP(A2172,[1]选股结果!A2172:BF5175,44,FALSE)</f>
        <v>906058008.15</v>
      </c>
      <c r="AP2172" s="9">
        <f t="shared" si="566"/>
        <v>1901071353.7</v>
      </c>
      <c r="AQ2172" s="9">
        <f t="shared" si="567"/>
        <v>9852064.05</v>
      </c>
      <c r="AR2172" s="9">
        <f t="shared" si="568"/>
        <v>3162362766.04</v>
      </c>
      <c r="AS2172" s="9">
        <f t="shared" si="569"/>
        <v>1910923417.75</v>
      </c>
      <c r="AT2172" s="9">
        <f t="shared" si="570"/>
        <v>1251439348.29</v>
      </c>
      <c r="AU2172" s="17">
        <f t="shared" si="571"/>
        <v>0.10921623029748</v>
      </c>
      <c r="AV2172" s="17">
        <f t="shared" si="572"/>
        <v>0.535319956052944</v>
      </c>
      <c r="AW2172" s="17">
        <f t="shared" si="573"/>
        <v>0.28651298892081</v>
      </c>
      <c r="AX2172" s="17">
        <f t="shared" si="574"/>
        <v>0.601155368421117</v>
      </c>
      <c r="AY2172" s="17">
        <f t="shared" si="575"/>
        <v>0.00311541236059297</v>
      </c>
      <c r="AZ2172" s="17">
        <f t="shared" si="576"/>
        <v>0.60427078078171</v>
      </c>
      <c r="BA2172" s="17">
        <f t="shared" si="577"/>
        <v>0.39572921921829</v>
      </c>
    </row>
    <row r="2173" spans="1:53">
      <c r="A2173" s="6" t="s">
        <v>4394</v>
      </c>
      <c r="B2173" s="6" t="s">
        <v>4395</v>
      </c>
      <c r="C2173" s="7">
        <v>1030034.53</v>
      </c>
      <c r="D2173" s="7">
        <v>321402733.36</v>
      </c>
      <c r="E2173" s="7">
        <v>0</v>
      </c>
      <c r="F2173" s="7">
        <v>0</v>
      </c>
      <c r="G2173" s="7">
        <v>132045072.32</v>
      </c>
      <c r="H2173" s="7">
        <v>0</v>
      </c>
      <c r="I2173" s="7">
        <v>83521894.42</v>
      </c>
      <c r="J2173" s="7"/>
      <c r="K2173" s="7">
        <v>22356560.02</v>
      </c>
      <c r="L2173" s="7">
        <v>0</v>
      </c>
      <c r="M2173" s="7">
        <v>0</v>
      </c>
      <c r="N2173" s="7">
        <v>0</v>
      </c>
      <c r="O2173" s="7">
        <v>19361513.87</v>
      </c>
      <c r="P2173" s="7">
        <v>0</v>
      </c>
      <c r="Q2173" s="7">
        <v>64281461.92</v>
      </c>
      <c r="R2173" s="7">
        <v>0</v>
      </c>
      <c r="S2173" s="7">
        <v>1039716.39</v>
      </c>
      <c r="T2173" s="7">
        <v>13440508.97</v>
      </c>
      <c r="U2173" s="7">
        <v>0</v>
      </c>
      <c r="V2173" s="7">
        <v>0</v>
      </c>
      <c r="W2173" s="7">
        <v>0</v>
      </c>
      <c r="X2173" s="7">
        <v>0</v>
      </c>
      <c r="Y2173" s="7">
        <v>94279866.44</v>
      </c>
      <c r="Z2173" s="7">
        <v>13062181</v>
      </c>
      <c r="AA2173" s="7">
        <v>0</v>
      </c>
      <c r="AB2173" s="7">
        <v>0</v>
      </c>
      <c r="AC2173" s="7"/>
      <c r="AD2173" s="7">
        <v>17348654.54</v>
      </c>
      <c r="AE2173" s="7">
        <v>0</v>
      </c>
      <c r="AF2173" s="7">
        <v>137816556.5</v>
      </c>
      <c r="AG2173" s="7">
        <v>10662198.62</v>
      </c>
      <c r="AH2173" s="7">
        <v>7296267.52</v>
      </c>
      <c r="AI2173" s="7">
        <v>1378700</v>
      </c>
      <c r="AJ2173" s="9">
        <f t="shared" si="578"/>
        <v>657449461.27</v>
      </c>
      <c r="AK2173" s="9">
        <f t="shared" si="579"/>
        <v>282874459.15</v>
      </c>
      <c r="AL2173" s="9">
        <f t="shared" si="580"/>
        <v>940323920.42</v>
      </c>
      <c r="AM2173" s="9">
        <f t="shared" si="564"/>
        <v>472809319.55</v>
      </c>
      <c r="AN2173" s="9">
        <f t="shared" si="565"/>
        <v>184640141.72</v>
      </c>
      <c r="AO2173" s="14" t="e">
        <f>AN2173-VLOOKUP(A2173,[1]选股结果!A2173:BF5176,44,FALSE)</f>
        <v>#N/A</v>
      </c>
      <c r="AP2173" s="9">
        <f t="shared" si="566"/>
        <v>281844424.62</v>
      </c>
      <c r="AQ2173" s="9">
        <f t="shared" si="567"/>
        <v>1030034.53</v>
      </c>
      <c r="AR2173" s="9" t="e">
        <f t="shared" si="568"/>
        <v>#N/A</v>
      </c>
      <c r="AS2173" s="9">
        <f t="shared" si="569"/>
        <v>282874459.15</v>
      </c>
      <c r="AT2173" s="9" t="e">
        <f t="shared" si="570"/>
        <v>#N/A</v>
      </c>
      <c r="AU2173" s="17" t="e">
        <f t="shared" si="571"/>
        <v>#N/A</v>
      </c>
      <c r="AV2173" s="17" t="e">
        <f t="shared" si="572"/>
        <v>#N/A</v>
      </c>
      <c r="AW2173" s="17" t="e">
        <f t="shared" si="573"/>
        <v>#N/A</v>
      </c>
      <c r="AX2173" s="17" t="e">
        <f t="shared" si="574"/>
        <v>#N/A</v>
      </c>
      <c r="AY2173" s="17" t="e">
        <f t="shared" si="575"/>
        <v>#N/A</v>
      </c>
      <c r="AZ2173" s="17" t="e">
        <f t="shared" si="576"/>
        <v>#N/A</v>
      </c>
      <c r="BA2173" s="17" t="e">
        <f t="shared" si="577"/>
        <v>#N/A</v>
      </c>
    </row>
    <row r="2174" spans="1:53">
      <c r="A2174" s="6" t="s">
        <v>4396</v>
      </c>
      <c r="B2174" s="6" t="s">
        <v>4397</v>
      </c>
      <c r="C2174" s="7">
        <v>0</v>
      </c>
      <c r="D2174" s="7">
        <v>321399379.63</v>
      </c>
      <c r="E2174" s="7">
        <v>0</v>
      </c>
      <c r="F2174" s="7">
        <v>0</v>
      </c>
      <c r="G2174" s="7">
        <v>0</v>
      </c>
      <c r="H2174" s="7">
        <v>0</v>
      </c>
      <c r="I2174" s="7">
        <v>1716045896.52</v>
      </c>
      <c r="J2174" s="7"/>
      <c r="K2174" s="7">
        <v>54028050.9</v>
      </c>
      <c r="L2174" s="7">
        <v>0</v>
      </c>
      <c r="M2174" s="7">
        <v>0</v>
      </c>
      <c r="N2174" s="7">
        <v>0</v>
      </c>
      <c r="O2174" s="7">
        <v>190795566.4</v>
      </c>
      <c r="P2174" s="7">
        <v>0</v>
      </c>
      <c r="Q2174" s="7">
        <v>534454824.5</v>
      </c>
      <c r="R2174" s="7">
        <v>0</v>
      </c>
      <c r="S2174" s="7">
        <v>0</v>
      </c>
      <c r="T2174" s="7">
        <v>121710450.91</v>
      </c>
      <c r="U2174" s="7">
        <v>0</v>
      </c>
      <c r="V2174" s="7">
        <v>0</v>
      </c>
      <c r="W2174" s="7">
        <v>0</v>
      </c>
      <c r="X2174" s="7">
        <v>0</v>
      </c>
      <c r="Y2174" s="7">
        <v>8563862665.08</v>
      </c>
      <c r="Z2174" s="7">
        <v>818923333.41</v>
      </c>
      <c r="AA2174" s="7">
        <v>0</v>
      </c>
      <c r="AB2174" s="7">
        <v>0</v>
      </c>
      <c r="AC2174" s="7"/>
      <c r="AD2174" s="7">
        <v>341118849.19</v>
      </c>
      <c r="AE2174" s="7">
        <v>0</v>
      </c>
      <c r="AF2174" s="7">
        <v>0</v>
      </c>
      <c r="AG2174" s="7">
        <v>34569764.82</v>
      </c>
      <c r="AH2174" s="7">
        <v>40970135.77</v>
      </c>
      <c r="AI2174" s="7">
        <v>20713031.24</v>
      </c>
      <c r="AJ2174" s="9">
        <f t="shared" si="578"/>
        <v>2938434168.86</v>
      </c>
      <c r="AK2174" s="9">
        <f t="shared" si="579"/>
        <v>9820157779.51</v>
      </c>
      <c r="AL2174" s="9">
        <f t="shared" si="580"/>
        <v>12758591948.37</v>
      </c>
      <c r="AM2174" s="9">
        <f t="shared" si="564"/>
        <v>512194946.03</v>
      </c>
      <c r="AN2174" s="9">
        <f t="shared" si="565"/>
        <v>2426239222.83</v>
      </c>
      <c r="AO2174" s="14" t="e">
        <f>AN2174-VLOOKUP(A2174,[1]选股结果!A2174:BF5177,44,FALSE)</f>
        <v>#N/A</v>
      </c>
      <c r="AP2174" s="9">
        <f t="shared" si="566"/>
        <v>9820157779.51</v>
      </c>
      <c r="AQ2174" s="9">
        <f t="shared" si="567"/>
        <v>0</v>
      </c>
      <c r="AR2174" s="9" t="e">
        <f t="shared" si="568"/>
        <v>#N/A</v>
      </c>
      <c r="AS2174" s="9">
        <f t="shared" si="569"/>
        <v>9820157779.51</v>
      </c>
      <c r="AT2174" s="9" t="e">
        <f t="shared" si="570"/>
        <v>#N/A</v>
      </c>
      <c r="AU2174" s="17" t="e">
        <f t="shared" si="571"/>
        <v>#N/A</v>
      </c>
      <c r="AV2174" s="17" t="e">
        <f t="shared" si="572"/>
        <v>#N/A</v>
      </c>
      <c r="AW2174" s="17" t="e">
        <f t="shared" si="573"/>
        <v>#N/A</v>
      </c>
      <c r="AX2174" s="17" t="e">
        <f t="shared" si="574"/>
        <v>#N/A</v>
      </c>
      <c r="AY2174" s="17" t="e">
        <f t="shared" si="575"/>
        <v>#N/A</v>
      </c>
      <c r="AZ2174" s="17" t="e">
        <f t="shared" si="576"/>
        <v>#N/A</v>
      </c>
      <c r="BA2174" s="17" t="e">
        <f t="shared" si="577"/>
        <v>#N/A</v>
      </c>
    </row>
    <row r="2175" spans="1:53">
      <c r="A2175" s="6" t="s">
        <v>4398</v>
      </c>
      <c r="B2175" s="6" t="s">
        <v>4399</v>
      </c>
      <c r="C2175" s="7">
        <v>0</v>
      </c>
      <c r="D2175" s="7">
        <v>320814429.96</v>
      </c>
      <c r="E2175" s="7">
        <v>0</v>
      </c>
      <c r="F2175" s="7">
        <v>0</v>
      </c>
      <c r="G2175" s="7">
        <v>111529564.28</v>
      </c>
      <c r="H2175" s="7">
        <v>0</v>
      </c>
      <c r="I2175" s="7">
        <v>113148123.15</v>
      </c>
      <c r="J2175" s="7"/>
      <c r="K2175" s="7">
        <v>140698.41</v>
      </c>
      <c r="L2175" s="7">
        <v>0</v>
      </c>
      <c r="M2175" s="7">
        <v>0</v>
      </c>
      <c r="N2175" s="7">
        <v>0</v>
      </c>
      <c r="O2175" s="7">
        <v>9639022.86</v>
      </c>
      <c r="P2175" s="7">
        <v>0</v>
      </c>
      <c r="Q2175" s="7">
        <v>49132349.13</v>
      </c>
      <c r="R2175" s="7">
        <v>2008224.83</v>
      </c>
      <c r="S2175" s="7">
        <v>28340539.9</v>
      </c>
      <c r="T2175" s="7">
        <v>6614267.05</v>
      </c>
      <c r="U2175" s="7">
        <v>0</v>
      </c>
      <c r="V2175" s="7">
        <v>0</v>
      </c>
      <c r="W2175" s="7">
        <v>0</v>
      </c>
      <c r="X2175" s="7">
        <v>0</v>
      </c>
      <c r="Y2175" s="7">
        <v>7857499.22</v>
      </c>
      <c r="Z2175" s="7">
        <v>0</v>
      </c>
      <c r="AA2175" s="7">
        <v>0</v>
      </c>
      <c r="AB2175" s="7">
        <v>0</v>
      </c>
      <c r="AC2175" s="7"/>
      <c r="AD2175" s="7">
        <v>2657875.4</v>
      </c>
      <c r="AE2175" s="7">
        <v>0</v>
      </c>
      <c r="AF2175" s="7">
        <v>0</v>
      </c>
      <c r="AG2175" s="7">
        <v>182463.87</v>
      </c>
      <c r="AH2175" s="7">
        <v>2034265.35</v>
      </c>
      <c r="AI2175" s="7">
        <v>23956539.5</v>
      </c>
      <c r="AJ2175" s="9">
        <f t="shared" si="578"/>
        <v>641367219.57</v>
      </c>
      <c r="AK2175" s="9">
        <f t="shared" si="579"/>
        <v>36688643.34</v>
      </c>
      <c r="AL2175" s="9">
        <f t="shared" si="580"/>
        <v>678055862.91</v>
      </c>
      <c r="AM2175" s="9">
        <f t="shared" si="564"/>
        <v>441983017.1</v>
      </c>
      <c r="AN2175" s="9">
        <f t="shared" si="565"/>
        <v>199384202.47</v>
      </c>
      <c r="AO2175" s="14">
        <f>AN2175-VLOOKUP(A2175,[1]选股结果!A2175:BF5178,44,FALSE)</f>
        <v>94985501.88</v>
      </c>
      <c r="AP2175" s="9">
        <f t="shared" si="566"/>
        <v>36688643.34</v>
      </c>
      <c r="AQ2175" s="9">
        <f t="shared" si="567"/>
        <v>0</v>
      </c>
      <c r="AR2175" s="9">
        <f t="shared" si="568"/>
        <v>573657162.32</v>
      </c>
      <c r="AS2175" s="9">
        <f t="shared" si="569"/>
        <v>36688643.34</v>
      </c>
      <c r="AT2175" s="9">
        <f t="shared" si="570"/>
        <v>536968518.98</v>
      </c>
      <c r="AU2175" s="17">
        <f t="shared" si="571"/>
        <v>0.770465438472903</v>
      </c>
      <c r="AV2175" s="17">
        <f t="shared" si="572"/>
        <v>0.347566831840197</v>
      </c>
      <c r="AW2175" s="17">
        <f t="shared" si="573"/>
        <v>0.165578865076585</v>
      </c>
      <c r="AX2175" s="17">
        <f t="shared" si="574"/>
        <v>0.063955696450512</v>
      </c>
      <c r="AY2175" s="17">
        <f t="shared" si="575"/>
        <v>0</v>
      </c>
      <c r="AZ2175" s="17">
        <f t="shared" si="576"/>
        <v>0.063955696450512</v>
      </c>
      <c r="BA2175" s="17">
        <f t="shared" si="577"/>
        <v>0.936044303549488</v>
      </c>
    </row>
    <row r="2176" spans="1:53">
      <c r="A2176" s="6" t="s">
        <v>4400</v>
      </c>
      <c r="B2176" s="6" t="s">
        <v>4401</v>
      </c>
      <c r="C2176" s="7">
        <v>89967.62</v>
      </c>
      <c r="D2176" s="7">
        <v>320635920.05</v>
      </c>
      <c r="E2176" s="7">
        <v>0</v>
      </c>
      <c r="F2176" s="7">
        <v>0</v>
      </c>
      <c r="G2176" s="7">
        <v>0</v>
      </c>
      <c r="H2176" s="7">
        <v>0</v>
      </c>
      <c r="I2176" s="7">
        <v>201830270.08</v>
      </c>
      <c r="J2176" s="7"/>
      <c r="K2176" s="7">
        <v>344991446.29</v>
      </c>
      <c r="L2176" s="7">
        <v>0</v>
      </c>
      <c r="M2176" s="7">
        <v>0</v>
      </c>
      <c r="N2176" s="7">
        <v>0</v>
      </c>
      <c r="O2176" s="7">
        <v>15293093.9</v>
      </c>
      <c r="P2176" s="7">
        <v>0</v>
      </c>
      <c r="Q2176" s="7">
        <v>730101276.04</v>
      </c>
      <c r="R2176" s="7">
        <v>0</v>
      </c>
      <c r="S2176" s="7">
        <v>0</v>
      </c>
      <c r="T2176" s="7">
        <v>547297866.41</v>
      </c>
      <c r="U2176" s="7">
        <v>0</v>
      </c>
      <c r="V2176" s="7">
        <v>0</v>
      </c>
      <c r="W2176" s="7">
        <v>0</v>
      </c>
      <c r="X2176" s="7">
        <v>0</v>
      </c>
      <c r="Y2176" s="7">
        <v>1550706310.02</v>
      </c>
      <c r="Z2176" s="7">
        <v>329123896.93</v>
      </c>
      <c r="AA2176" s="7">
        <v>0</v>
      </c>
      <c r="AB2176" s="7">
        <v>0</v>
      </c>
      <c r="AC2176" s="7"/>
      <c r="AD2176" s="7">
        <v>104547170.78</v>
      </c>
      <c r="AE2176" s="7">
        <v>0</v>
      </c>
      <c r="AF2176" s="7">
        <v>0</v>
      </c>
      <c r="AG2176" s="7">
        <v>1085267.5</v>
      </c>
      <c r="AH2176" s="7">
        <v>19030764.95</v>
      </c>
      <c r="AI2176" s="7">
        <v>40438046.43</v>
      </c>
      <c r="AJ2176" s="9">
        <f t="shared" si="578"/>
        <v>2160149872.77</v>
      </c>
      <c r="AK2176" s="9">
        <f t="shared" si="579"/>
        <v>2045021424.23</v>
      </c>
      <c r="AL2176" s="9">
        <f t="shared" si="580"/>
        <v>4205171297</v>
      </c>
      <c r="AM2176" s="9">
        <f t="shared" si="564"/>
        <v>335929013.95</v>
      </c>
      <c r="AN2176" s="9">
        <f t="shared" si="565"/>
        <v>1824220858.82</v>
      </c>
      <c r="AO2176" s="14" t="e">
        <f>AN2176-VLOOKUP(A2176,[1]选股结果!A2176:BF5179,44,FALSE)</f>
        <v>#N/A</v>
      </c>
      <c r="AP2176" s="9">
        <f t="shared" si="566"/>
        <v>2044931456.61</v>
      </c>
      <c r="AQ2176" s="9">
        <f t="shared" si="567"/>
        <v>89967.62</v>
      </c>
      <c r="AR2176" s="9" t="e">
        <f t="shared" si="568"/>
        <v>#N/A</v>
      </c>
      <c r="AS2176" s="9">
        <f t="shared" si="569"/>
        <v>2045021424.23</v>
      </c>
      <c r="AT2176" s="9" t="e">
        <f t="shared" si="570"/>
        <v>#N/A</v>
      </c>
      <c r="AU2176" s="17" t="e">
        <f t="shared" si="571"/>
        <v>#N/A</v>
      </c>
      <c r="AV2176" s="17" t="e">
        <f t="shared" si="572"/>
        <v>#N/A</v>
      </c>
      <c r="AW2176" s="17" t="e">
        <f t="shared" si="573"/>
        <v>#N/A</v>
      </c>
      <c r="AX2176" s="17" t="e">
        <f t="shared" si="574"/>
        <v>#N/A</v>
      </c>
      <c r="AY2176" s="17" t="e">
        <f t="shared" si="575"/>
        <v>#N/A</v>
      </c>
      <c r="AZ2176" s="17" t="e">
        <f t="shared" si="576"/>
        <v>#N/A</v>
      </c>
      <c r="BA2176" s="17" t="e">
        <f t="shared" si="577"/>
        <v>#N/A</v>
      </c>
    </row>
    <row r="2177" spans="1:53">
      <c r="A2177" s="6" t="s">
        <v>4402</v>
      </c>
      <c r="B2177" s="6" t="s">
        <v>4403</v>
      </c>
      <c r="C2177" s="7">
        <v>9452803.92</v>
      </c>
      <c r="D2177" s="7">
        <v>320461342.34</v>
      </c>
      <c r="E2177" s="7">
        <v>0</v>
      </c>
      <c r="F2177" s="7">
        <v>0</v>
      </c>
      <c r="G2177" s="7">
        <v>718294007.27</v>
      </c>
      <c r="H2177" s="7">
        <v>0</v>
      </c>
      <c r="I2177" s="7">
        <v>7845198.19</v>
      </c>
      <c r="J2177" s="7"/>
      <c r="K2177" s="7">
        <v>10954818.72</v>
      </c>
      <c r="L2177" s="7">
        <v>0</v>
      </c>
      <c r="M2177" s="7">
        <v>0</v>
      </c>
      <c r="N2177" s="7">
        <v>0</v>
      </c>
      <c r="O2177" s="7">
        <v>11400000</v>
      </c>
      <c r="P2177" s="7">
        <v>0</v>
      </c>
      <c r="Q2177" s="7">
        <v>277398206.06</v>
      </c>
      <c r="R2177" s="7">
        <v>0</v>
      </c>
      <c r="S2177" s="7">
        <v>0</v>
      </c>
      <c r="T2177" s="7">
        <v>50147312.11</v>
      </c>
      <c r="U2177" s="7">
        <v>0</v>
      </c>
      <c r="V2177" s="7">
        <v>0</v>
      </c>
      <c r="W2177" s="7">
        <v>0</v>
      </c>
      <c r="X2177" s="7">
        <v>77648374.45</v>
      </c>
      <c r="Y2177" s="7">
        <v>619339977.57</v>
      </c>
      <c r="Z2177" s="7">
        <v>311346206.73</v>
      </c>
      <c r="AA2177" s="7">
        <v>0</v>
      </c>
      <c r="AB2177" s="7">
        <v>0</v>
      </c>
      <c r="AC2177" s="7"/>
      <c r="AD2177" s="7">
        <v>38665156.74</v>
      </c>
      <c r="AE2177" s="7">
        <v>0</v>
      </c>
      <c r="AF2177" s="7">
        <v>1504296.51</v>
      </c>
      <c r="AG2177" s="7">
        <v>0</v>
      </c>
      <c r="AH2177" s="7">
        <v>247382.73</v>
      </c>
      <c r="AI2177" s="7">
        <v>3535187.55</v>
      </c>
      <c r="AJ2177" s="9">
        <f t="shared" si="578"/>
        <v>1396500884.69</v>
      </c>
      <c r="AK2177" s="9">
        <f t="shared" si="579"/>
        <v>1061739386.2</v>
      </c>
      <c r="AL2177" s="9">
        <f t="shared" si="580"/>
        <v>2458240270.89</v>
      </c>
      <c r="AM2177" s="9">
        <f t="shared" si="564"/>
        <v>1127803724.06</v>
      </c>
      <c r="AN2177" s="9">
        <f t="shared" si="565"/>
        <v>346345535.08</v>
      </c>
      <c r="AO2177" s="14">
        <f>AN2177-VLOOKUP(A2177,[1]选股结果!A2177:BF5180,44,FALSE)</f>
        <v>172677609.92</v>
      </c>
      <c r="AP2177" s="9">
        <f t="shared" si="566"/>
        <v>974638207.83</v>
      </c>
      <c r="AQ2177" s="9">
        <f t="shared" si="567"/>
        <v>9452803.92</v>
      </c>
      <c r="AR2177" s="9">
        <f t="shared" si="568"/>
        <v>2284572345.73</v>
      </c>
      <c r="AS2177" s="9">
        <f t="shared" si="569"/>
        <v>984091011.75</v>
      </c>
      <c r="AT2177" s="9">
        <f t="shared" si="570"/>
        <v>1300481333.98</v>
      </c>
      <c r="AU2177" s="17">
        <f t="shared" si="571"/>
        <v>0.493660761572262</v>
      </c>
      <c r="AV2177" s="17">
        <f t="shared" si="572"/>
        <v>0.151601911722052</v>
      </c>
      <c r="AW2177" s="17">
        <f t="shared" si="573"/>
        <v>0.0755842161193733</v>
      </c>
      <c r="AX2177" s="17">
        <f t="shared" si="574"/>
        <v>0.426617353419189</v>
      </c>
      <c r="AY2177" s="17">
        <f t="shared" si="575"/>
        <v>0.0041376688891765</v>
      </c>
      <c r="AZ2177" s="17">
        <f t="shared" si="576"/>
        <v>0.430755022308365</v>
      </c>
      <c r="BA2177" s="17">
        <f t="shared" si="577"/>
        <v>0.569244977691635</v>
      </c>
    </row>
    <row r="2178" spans="1:53">
      <c r="A2178" s="6" t="s">
        <v>4404</v>
      </c>
      <c r="B2178" s="6" t="s">
        <v>4405</v>
      </c>
      <c r="C2178" s="7">
        <v>0</v>
      </c>
      <c r="D2178" s="7">
        <v>320410262.05</v>
      </c>
      <c r="E2178" s="7">
        <v>0</v>
      </c>
      <c r="F2178" s="7">
        <v>0</v>
      </c>
      <c r="G2178" s="7">
        <v>0</v>
      </c>
      <c r="H2178" s="7">
        <v>0</v>
      </c>
      <c r="I2178" s="7">
        <v>4443904034</v>
      </c>
      <c r="J2178" s="7"/>
      <c r="K2178" s="7">
        <v>75894012.56</v>
      </c>
      <c r="L2178" s="7">
        <v>0</v>
      </c>
      <c r="M2178" s="7">
        <v>0</v>
      </c>
      <c r="N2178" s="7">
        <v>0</v>
      </c>
      <c r="O2178" s="7">
        <v>16337240.03</v>
      </c>
      <c r="P2178" s="7">
        <v>0</v>
      </c>
      <c r="Q2178" s="7">
        <v>908570111.64</v>
      </c>
      <c r="R2178" s="7">
        <v>0</v>
      </c>
      <c r="S2178" s="7">
        <v>0</v>
      </c>
      <c r="T2178" s="7">
        <v>37111487.75</v>
      </c>
      <c r="U2178" s="7">
        <v>0</v>
      </c>
      <c r="V2178" s="7">
        <v>0</v>
      </c>
      <c r="W2178" s="7">
        <v>0</v>
      </c>
      <c r="X2178" s="7">
        <v>43537285.8</v>
      </c>
      <c r="Y2178" s="7">
        <v>237128660.2</v>
      </c>
      <c r="Z2178" s="7">
        <v>60423633.92</v>
      </c>
      <c r="AA2178" s="7">
        <v>0</v>
      </c>
      <c r="AB2178" s="7">
        <v>0</v>
      </c>
      <c r="AC2178" s="7"/>
      <c r="AD2178" s="7">
        <v>26561554.35</v>
      </c>
      <c r="AE2178" s="7">
        <v>0</v>
      </c>
      <c r="AF2178" s="7">
        <v>0</v>
      </c>
      <c r="AG2178" s="7">
        <v>9447701.73</v>
      </c>
      <c r="AH2178" s="7">
        <v>72317433.99</v>
      </c>
      <c r="AI2178" s="7">
        <v>0</v>
      </c>
      <c r="AJ2178" s="9">
        <f t="shared" si="578"/>
        <v>5802227148.03</v>
      </c>
      <c r="AK2178" s="9">
        <f t="shared" si="579"/>
        <v>449416269.99</v>
      </c>
      <c r="AL2178" s="9">
        <f t="shared" si="580"/>
        <v>6251643418.02</v>
      </c>
      <c r="AM2178" s="9">
        <f t="shared" si="564"/>
        <v>380284787.88</v>
      </c>
      <c r="AN2178" s="9">
        <f t="shared" si="565"/>
        <v>5465479645.95</v>
      </c>
      <c r="AO2178" s="14" t="e">
        <f>AN2178-VLOOKUP(A2178,[1]选股结果!A2178:BF5181,44,FALSE)</f>
        <v>#N/A</v>
      </c>
      <c r="AP2178" s="9">
        <f t="shared" si="566"/>
        <v>405878984.19</v>
      </c>
      <c r="AQ2178" s="9">
        <f t="shared" si="567"/>
        <v>0</v>
      </c>
      <c r="AR2178" s="9" t="e">
        <f t="shared" si="568"/>
        <v>#N/A</v>
      </c>
      <c r="AS2178" s="9">
        <f t="shared" si="569"/>
        <v>405878984.19</v>
      </c>
      <c r="AT2178" s="9" t="e">
        <f t="shared" si="570"/>
        <v>#N/A</v>
      </c>
      <c r="AU2178" s="17" t="e">
        <f t="shared" si="571"/>
        <v>#N/A</v>
      </c>
      <c r="AV2178" s="17" t="e">
        <f t="shared" si="572"/>
        <v>#N/A</v>
      </c>
      <c r="AW2178" s="17" t="e">
        <f t="shared" si="573"/>
        <v>#N/A</v>
      </c>
      <c r="AX2178" s="17" t="e">
        <f t="shared" si="574"/>
        <v>#N/A</v>
      </c>
      <c r="AY2178" s="17" t="e">
        <f t="shared" si="575"/>
        <v>#N/A</v>
      </c>
      <c r="AZ2178" s="17" t="e">
        <f t="shared" si="576"/>
        <v>#N/A</v>
      </c>
      <c r="BA2178" s="17" t="e">
        <f t="shared" si="577"/>
        <v>#N/A</v>
      </c>
    </row>
    <row r="2179" spans="1:53">
      <c r="A2179" s="6" t="s">
        <v>4406</v>
      </c>
      <c r="B2179" s="6" t="s">
        <v>4407</v>
      </c>
      <c r="C2179" s="7">
        <v>21989912.55</v>
      </c>
      <c r="D2179" s="7">
        <v>320016188.58</v>
      </c>
      <c r="E2179" s="7">
        <v>0</v>
      </c>
      <c r="F2179" s="7">
        <v>0</v>
      </c>
      <c r="G2179" s="7">
        <v>0</v>
      </c>
      <c r="H2179" s="7">
        <v>0</v>
      </c>
      <c r="I2179" s="7">
        <v>670533728.73</v>
      </c>
      <c r="J2179" s="7"/>
      <c r="K2179" s="7">
        <v>57426720.54</v>
      </c>
      <c r="L2179" s="7">
        <v>0</v>
      </c>
      <c r="M2179" s="7">
        <v>0</v>
      </c>
      <c r="N2179" s="7">
        <v>0</v>
      </c>
      <c r="O2179" s="7">
        <v>2501811.59</v>
      </c>
      <c r="P2179" s="7">
        <v>0</v>
      </c>
      <c r="Q2179" s="7">
        <v>794992681.08</v>
      </c>
      <c r="R2179" s="7">
        <v>0</v>
      </c>
      <c r="S2179" s="7">
        <v>0</v>
      </c>
      <c r="T2179" s="7">
        <v>146242665.24</v>
      </c>
      <c r="U2179" s="7">
        <v>0</v>
      </c>
      <c r="V2179" s="7">
        <v>0</v>
      </c>
      <c r="W2179" s="7">
        <v>0</v>
      </c>
      <c r="X2179" s="7">
        <v>0</v>
      </c>
      <c r="Y2179" s="7">
        <v>1646044780.75</v>
      </c>
      <c r="Z2179" s="7">
        <v>41937528.49</v>
      </c>
      <c r="AA2179" s="7">
        <v>0</v>
      </c>
      <c r="AB2179" s="7">
        <v>0</v>
      </c>
      <c r="AC2179" s="7"/>
      <c r="AD2179" s="7">
        <v>162453301.92</v>
      </c>
      <c r="AE2179" s="7">
        <v>0</v>
      </c>
      <c r="AF2179" s="7">
        <v>0</v>
      </c>
      <c r="AG2179" s="7">
        <v>700757.66</v>
      </c>
      <c r="AH2179" s="7">
        <v>112835465.39</v>
      </c>
      <c r="AI2179" s="7">
        <v>29325134.51</v>
      </c>
      <c r="AJ2179" s="9">
        <f t="shared" si="578"/>
        <v>1991713795.76</v>
      </c>
      <c r="AK2179" s="9">
        <f t="shared" si="579"/>
        <v>2015286881.27</v>
      </c>
      <c r="AL2179" s="9">
        <f t="shared" si="580"/>
        <v>4007000677.03</v>
      </c>
      <c r="AM2179" s="9">
        <f t="shared" ref="AM2179:AM2242" si="581">D2179+E2179+F2179+G2179+H2179+O2179+P2179+U2179+W2179+X2179</f>
        <v>322518000.17</v>
      </c>
      <c r="AN2179" s="9">
        <f t="shared" ref="AN2179:AN2242" si="582">I2179+J2179+K2179+L2179+M2179+N2179+Q2179+R2179+V2179+S2179+T2179</f>
        <v>1669195795.59</v>
      </c>
      <c r="AO2179" s="14" t="e">
        <f>AN2179-VLOOKUP(A2179,[1]选股结果!A2179:BF5182,44,FALSE)</f>
        <v>#N/A</v>
      </c>
      <c r="AP2179" s="9">
        <f t="shared" ref="AP2179:AP2242" si="583">Y2179+Z2179+AA2179+AB2179+AC2179+AD2179+AE2179+AF2179+AG2179+AH2179+AI2179</f>
        <v>1993296968.72</v>
      </c>
      <c r="AQ2179" s="9">
        <f t="shared" ref="AQ2179:AQ2242" si="584">C2179</f>
        <v>21989912.55</v>
      </c>
      <c r="AR2179" s="9" t="e">
        <f t="shared" ref="AR2179:AR2242" si="585">AM2179+AO2179+AP2179+AQ2179</f>
        <v>#N/A</v>
      </c>
      <c r="AS2179" s="9">
        <f t="shared" ref="AS2179:AS2242" si="586">AP2179+AQ2179</f>
        <v>2015286881.27</v>
      </c>
      <c r="AT2179" s="9" t="e">
        <f t="shared" ref="AT2179:AT2242" si="587">AM2179+AO2179</f>
        <v>#N/A</v>
      </c>
      <c r="AU2179" s="17" t="e">
        <f t="shared" ref="AU2179:AU2242" si="588">AM2179/AR2179</f>
        <v>#N/A</v>
      </c>
      <c r="AV2179" s="17" t="e">
        <f t="shared" ref="AV2179:AV2242" si="589">AN2179/AR2179</f>
        <v>#N/A</v>
      </c>
      <c r="AW2179" s="17" t="e">
        <f t="shared" ref="AW2179:AW2242" si="590">AO2179/AR2179</f>
        <v>#N/A</v>
      </c>
      <c r="AX2179" s="17" t="e">
        <f t="shared" ref="AX2179:AX2242" si="591">AP2179/AR2179</f>
        <v>#N/A</v>
      </c>
      <c r="AY2179" s="17" t="e">
        <f t="shared" ref="AY2179:AY2242" si="592">AQ2179/AR2179</f>
        <v>#N/A</v>
      </c>
      <c r="AZ2179" s="17" t="e">
        <f t="shared" ref="AZ2179:AZ2242" si="593">AS2179/AR2179</f>
        <v>#N/A</v>
      </c>
      <c r="BA2179" s="17" t="e">
        <f t="shared" ref="BA2179:BA2242" si="594">AT2179/AR2179</f>
        <v>#N/A</v>
      </c>
    </row>
    <row r="2180" spans="1:53">
      <c r="A2180" s="6" t="s">
        <v>4408</v>
      </c>
      <c r="B2180" s="6" t="s">
        <v>4409</v>
      </c>
      <c r="C2180" s="7">
        <v>265524626.88</v>
      </c>
      <c r="D2180" s="7">
        <v>319552571.42</v>
      </c>
      <c r="E2180" s="7">
        <v>0</v>
      </c>
      <c r="F2180" s="7">
        <v>0</v>
      </c>
      <c r="G2180" s="7">
        <v>658409996.67</v>
      </c>
      <c r="H2180" s="7">
        <v>0</v>
      </c>
      <c r="I2180" s="7">
        <v>319802520.82</v>
      </c>
      <c r="J2180" s="7"/>
      <c r="K2180" s="7">
        <v>86460776.44</v>
      </c>
      <c r="L2180" s="7">
        <v>0</v>
      </c>
      <c r="M2180" s="7">
        <v>0</v>
      </c>
      <c r="N2180" s="7">
        <v>0</v>
      </c>
      <c r="O2180" s="7">
        <v>31059814.56</v>
      </c>
      <c r="P2180" s="7">
        <v>0</v>
      </c>
      <c r="Q2180" s="7">
        <v>949116524.05</v>
      </c>
      <c r="R2180" s="7">
        <v>0</v>
      </c>
      <c r="S2180" s="7">
        <v>32102762.27</v>
      </c>
      <c r="T2180" s="7">
        <v>36838927.4</v>
      </c>
      <c r="U2180" s="7">
        <v>0</v>
      </c>
      <c r="V2180" s="7">
        <v>0</v>
      </c>
      <c r="W2180" s="7">
        <v>0</v>
      </c>
      <c r="X2180" s="7">
        <v>382895654.59</v>
      </c>
      <c r="Y2180" s="7">
        <v>325005345.97</v>
      </c>
      <c r="Z2180" s="7">
        <v>113541815.58</v>
      </c>
      <c r="AA2180" s="7">
        <v>0</v>
      </c>
      <c r="AB2180" s="7">
        <v>0</v>
      </c>
      <c r="AC2180" s="7"/>
      <c r="AD2180" s="7">
        <v>134688441.12</v>
      </c>
      <c r="AE2180" s="7">
        <v>0</v>
      </c>
      <c r="AF2180" s="7">
        <v>39394861.12</v>
      </c>
      <c r="AG2180" s="7">
        <v>86779529.84</v>
      </c>
      <c r="AH2180" s="7">
        <v>123879514.94</v>
      </c>
      <c r="AI2180" s="7">
        <v>24686740.12</v>
      </c>
      <c r="AJ2180" s="9">
        <f t="shared" si="578"/>
        <v>2433343893.63</v>
      </c>
      <c r="AK2180" s="9">
        <f t="shared" si="579"/>
        <v>1496396530.16</v>
      </c>
      <c r="AL2180" s="9">
        <f t="shared" si="580"/>
        <v>3929740423.79</v>
      </c>
      <c r="AM2180" s="9">
        <f t="shared" si="581"/>
        <v>1391918037.24</v>
      </c>
      <c r="AN2180" s="9">
        <f t="shared" si="582"/>
        <v>1424321510.98</v>
      </c>
      <c r="AO2180" s="14" t="e">
        <f>AN2180-VLOOKUP(A2180,[1]选股结果!A2180:BF5183,44,FALSE)</f>
        <v>#N/A</v>
      </c>
      <c r="AP2180" s="9">
        <f t="shared" si="583"/>
        <v>847976248.69</v>
      </c>
      <c r="AQ2180" s="9">
        <f t="shared" si="584"/>
        <v>265524626.88</v>
      </c>
      <c r="AR2180" s="9" t="e">
        <f t="shared" si="585"/>
        <v>#N/A</v>
      </c>
      <c r="AS2180" s="9">
        <f t="shared" si="586"/>
        <v>1113500875.57</v>
      </c>
      <c r="AT2180" s="9" t="e">
        <f t="shared" si="587"/>
        <v>#N/A</v>
      </c>
      <c r="AU2180" s="17" t="e">
        <f t="shared" si="588"/>
        <v>#N/A</v>
      </c>
      <c r="AV2180" s="17" t="e">
        <f t="shared" si="589"/>
        <v>#N/A</v>
      </c>
      <c r="AW2180" s="17" t="e">
        <f t="shared" si="590"/>
        <v>#N/A</v>
      </c>
      <c r="AX2180" s="17" t="e">
        <f t="shared" si="591"/>
        <v>#N/A</v>
      </c>
      <c r="AY2180" s="17" t="e">
        <f t="shared" si="592"/>
        <v>#N/A</v>
      </c>
      <c r="AZ2180" s="17" t="e">
        <f t="shared" si="593"/>
        <v>#N/A</v>
      </c>
      <c r="BA2180" s="17" t="e">
        <f t="shared" si="594"/>
        <v>#N/A</v>
      </c>
    </row>
    <row r="2181" spans="1:53">
      <c r="A2181" s="6" t="s">
        <v>4410</v>
      </c>
      <c r="B2181" s="6" t="s">
        <v>4411</v>
      </c>
      <c r="C2181" s="7">
        <v>725881078.41</v>
      </c>
      <c r="D2181" s="7">
        <v>319533855.19</v>
      </c>
      <c r="E2181" s="7">
        <v>0</v>
      </c>
      <c r="F2181" s="7">
        <v>0</v>
      </c>
      <c r="G2181" s="7">
        <v>0</v>
      </c>
      <c r="H2181" s="7">
        <v>0</v>
      </c>
      <c r="I2181" s="7">
        <v>445086918.27</v>
      </c>
      <c r="J2181" s="7"/>
      <c r="K2181" s="7">
        <v>156100464.28</v>
      </c>
      <c r="L2181" s="7">
        <v>0</v>
      </c>
      <c r="M2181" s="7">
        <v>0</v>
      </c>
      <c r="N2181" s="7">
        <v>0</v>
      </c>
      <c r="O2181" s="7">
        <v>86325438.3</v>
      </c>
      <c r="P2181" s="7">
        <v>0</v>
      </c>
      <c r="Q2181" s="7">
        <v>1075625072.58</v>
      </c>
      <c r="R2181" s="7">
        <v>403793681.91</v>
      </c>
      <c r="S2181" s="7">
        <v>0</v>
      </c>
      <c r="T2181" s="7">
        <v>23571305.62</v>
      </c>
      <c r="U2181" s="7">
        <v>0</v>
      </c>
      <c r="V2181" s="7">
        <v>0</v>
      </c>
      <c r="W2181" s="7">
        <v>0</v>
      </c>
      <c r="X2181" s="7">
        <v>0</v>
      </c>
      <c r="Y2181" s="7">
        <v>142648878.62</v>
      </c>
      <c r="Z2181" s="7">
        <v>204040069.92</v>
      </c>
      <c r="AA2181" s="7">
        <v>0</v>
      </c>
      <c r="AB2181" s="7">
        <v>0</v>
      </c>
      <c r="AC2181" s="7"/>
      <c r="AD2181" s="7">
        <v>116023310.65</v>
      </c>
      <c r="AE2181" s="7">
        <v>0</v>
      </c>
      <c r="AF2181" s="7">
        <v>1017675544.97</v>
      </c>
      <c r="AG2181" s="7">
        <v>1547424.09</v>
      </c>
      <c r="AH2181" s="7">
        <v>58876539.06</v>
      </c>
      <c r="AI2181" s="7">
        <v>289999850</v>
      </c>
      <c r="AJ2181" s="9">
        <f t="shared" si="578"/>
        <v>2510036736.15</v>
      </c>
      <c r="AK2181" s="9">
        <f t="shared" si="579"/>
        <v>2556692695.72</v>
      </c>
      <c r="AL2181" s="9">
        <f t="shared" si="580"/>
        <v>5066729431.87</v>
      </c>
      <c r="AM2181" s="9">
        <f t="shared" si="581"/>
        <v>405859293.49</v>
      </c>
      <c r="AN2181" s="9">
        <f t="shared" si="582"/>
        <v>2104177442.66</v>
      </c>
      <c r="AO2181" s="14" t="e">
        <f>AN2181-VLOOKUP(A2181,[1]选股结果!A2181:BF5184,44,FALSE)</f>
        <v>#N/A</v>
      </c>
      <c r="AP2181" s="9">
        <f t="shared" si="583"/>
        <v>1830811617.31</v>
      </c>
      <c r="AQ2181" s="9">
        <f t="shared" si="584"/>
        <v>725881078.41</v>
      </c>
      <c r="AR2181" s="9" t="e">
        <f t="shared" si="585"/>
        <v>#N/A</v>
      </c>
      <c r="AS2181" s="9">
        <f t="shared" si="586"/>
        <v>2556692695.72</v>
      </c>
      <c r="AT2181" s="9" t="e">
        <f t="shared" si="587"/>
        <v>#N/A</v>
      </c>
      <c r="AU2181" s="17" t="e">
        <f t="shared" si="588"/>
        <v>#N/A</v>
      </c>
      <c r="AV2181" s="17" t="e">
        <f t="shared" si="589"/>
        <v>#N/A</v>
      </c>
      <c r="AW2181" s="17" t="e">
        <f t="shared" si="590"/>
        <v>#N/A</v>
      </c>
      <c r="AX2181" s="17" t="e">
        <f t="shared" si="591"/>
        <v>#N/A</v>
      </c>
      <c r="AY2181" s="17" t="e">
        <f t="shared" si="592"/>
        <v>#N/A</v>
      </c>
      <c r="AZ2181" s="17" t="e">
        <f t="shared" si="593"/>
        <v>#N/A</v>
      </c>
      <c r="BA2181" s="17" t="e">
        <f t="shared" si="594"/>
        <v>#N/A</v>
      </c>
    </row>
    <row r="2182" spans="1:53">
      <c r="A2182" s="6" t="s">
        <v>4412</v>
      </c>
      <c r="B2182" s="6" t="s">
        <v>4413</v>
      </c>
      <c r="C2182" s="7">
        <v>170717630.43</v>
      </c>
      <c r="D2182" s="7">
        <v>319460870.61</v>
      </c>
      <c r="E2182" s="7">
        <v>0</v>
      </c>
      <c r="F2182" s="7">
        <v>0</v>
      </c>
      <c r="G2182" s="7">
        <v>0</v>
      </c>
      <c r="H2182" s="7">
        <v>0</v>
      </c>
      <c r="I2182" s="7">
        <v>693691233.01</v>
      </c>
      <c r="J2182" s="7"/>
      <c r="K2182" s="7">
        <v>38854055.31</v>
      </c>
      <c r="L2182" s="7">
        <v>0</v>
      </c>
      <c r="M2182" s="7">
        <v>0</v>
      </c>
      <c r="N2182" s="7">
        <v>0</v>
      </c>
      <c r="O2182" s="7">
        <v>8496938.14</v>
      </c>
      <c r="P2182" s="7">
        <v>0</v>
      </c>
      <c r="Q2182" s="7">
        <v>367593250.07</v>
      </c>
      <c r="R2182" s="7">
        <v>0</v>
      </c>
      <c r="S2182" s="7">
        <v>130234563.07</v>
      </c>
      <c r="T2182" s="7">
        <v>33378953.3</v>
      </c>
      <c r="U2182" s="7">
        <v>0</v>
      </c>
      <c r="V2182" s="7">
        <v>0</v>
      </c>
      <c r="W2182" s="7">
        <v>0</v>
      </c>
      <c r="X2182" s="7">
        <v>67042888.86</v>
      </c>
      <c r="Y2182" s="7">
        <v>779442319.14</v>
      </c>
      <c r="Z2182" s="7">
        <v>10638825.03</v>
      </c>
      <c r="AA2182" s="7">
        <v>0</v>
      </c>
      <c r="AB2182" s="7">
        <v>0</v>
      </c>
      <c r="AC2182" s="7"/>
      <c r="AD2182" s="7">
        <v>154541356.19</v>
      </c>
      <c r="AE2182" s="7">
        <v>0</v>
      </c>
      <c r="AF2182" s="7">
        <v>34316530.71</v>
      </c>
      <c r="AG2182" s="7">
        <v>1960835.94</v>
      </c>
      <c r="AH2182" s="7">
        <v>43499773.05</v>
      </c>
      <c r="AI2182" s="7">
        <v>2080839.97</v>
      </c>
      <c r="AJ2182" s="9">
        <f t="shared" si="578"/>
        <v>1591709863.51</v>
      </c>
      <c r="AK2182" s="9">
        <f t="shared" si="579"/>
        <v>1264240999.32</v>
      </c>
      <c r="AL2182" s="9">
        <f t="shared" si="580"/>
        <v>2855950862.83</v>
      </c>
      <c r="AM2182" s="9">
        <f t="shared" si="581"/>
        <v>395000697.61</v>
      </c>
      <c r="AN2182" s="9">
        <f t="shared" si="582"/>
        <v>1263752054.76</v>
      </c>
      <c r="AO2182" s="14" t="e">
        <f>AN2182-VLOOKUP(A2182,[1]选股结果!A2182:BF5185,44,FALSE)</f>
        <v>#N/A</v>
      </c>
      <c r="AP2182" s="9">
        <f t="shared" si="583"/>
        <v>1026480480.03</v>
      </c>
      <c r="AQ2182" s="9">
        <f t="shared" si="584"/>
        <v>170717630.43</v>
      </c>
      <c r="AR2182" s="9" t="e">
        <f t="shared" si="585"/>
        <v>#N/A</v>
      </c>
      <c r="AS2182" s="9">
        <f t="shared" si="586"/>
        <v>1197198110.46</v>
      </c>
      <c r="AT2182" s="9" t="e">
        <f t="shared" si="587"/>
        <v>#N/A</v>
      </c>
      <c r="AU2182" s="17" t="e">
        <f t="shared" si="588"/>
        <v>#N/A</v>
      </c>
      <c r="AV2182" s="17" t="e">
        <f t="shared" si="589"/>
        <v>#N/A</v>
      </c>
      <c r="AW2182" s="17" t="e">
        <f t="shared" si="590"/>
        <v>#N/A</v>
      </c>
      <c r="AX2182" s="17" t="e">
        <f t="shared" si="591"/>
        <v>#N/A</v>
      </c>
      <c r="AY2182" s="17" t="e">
        <f t="shared" si="592"/>
        <v>#N/A</v>
      </c>
      <c r="AZ2182" s="17" t="e">
        <f t="shared" si="593"/>
        <v>#N/A</v>
      </c>
      <c r="BA2182" s="17" t="e">
        <f t="shared" si="594"/>
        <v>#N/A</v>
      </c>
    </row>
    <row r="2183" spans="1:53">
      <c r="A2183" s="6" t="s">
        <v>4414</v>
      </c>
      <c r="B2183" s="6" t="s">
        <v>4415</v>
      </c>
      <c r="C2183" s="7">
        <v>16373614.7</v>
      </c>
      <c r="D2183" s="7">
        <v>318936121.45</v>
      </c>
      <c r="E2183" s="7">
        <v>0</v>
      </c>
      <c r="F2183" s="7">
        <v>0</v>
      </c>
      <c r="G2183" s="7">
        <v>0</v>
      </c>
      <c r="H2183" s="7">
        <v>0</v>
      </c>
      <c r="I2183" s="7">
        <v>1151312315.67</v>
      </c>
      <c r="J2183" s="7"/>
      <c r="K2183" s="7">
        <v>63738722.17</v>
      </c>
      <c r="L2183" s="7">
        <v>0</v>
      </c>
      <c r="M2183" s="7">
        <v>0</v>
      </c>
      <c r="N2183" s="7">
        <v>0</v>
      </c>
      <c r="O2183" s="7">
        <v>2728750.83</v>
      </c>
      <c r="P2183" s="7">
        <v>0</v>
      </c>
      <c r="Q2183" s="7">
        <v>459050473.31</v>
      </c>
      <c r="R2183" s="7">
        <v>27704927.6</v>
      </c>
      <c r="S2183" s="7">
        <v>0</v>
      </c>
      <c r="T2183" s="7">
        <v>56936447.86</v>
      </c>
      <c r="U2183" s="7">
        <v>0</v>
      </c>
      <c r="V2183" s="7">
        <v>0</v>
      </c>
      <c r="W2183" s="7">
        <v>0</v>
      </c>
      <c r="X2183" s="7">
        <v>0</v>
      </c>
      <c r="Y2183" s="7">
        <v>857272548.18</v>
      </c>
      <c r="Z2183" s="7">
        <v>235064990.51</v>
      </c>
      <c r="AA2183" s="7">
        <v>0</v>
      </c>
      <c r="AB2183" s="7">
        <v>0</v>
      </c>
      <c r="AC2183" s="7"/>
      <c r="AD2183" s="7">
        <v>146167685.04</v>
      </c>
      <c r="AE2183" s="7">
        <v>0</v>
      </c>
      <c r="AF2183" s="7">
        <v>262958113.89</v>
      </c>
      <c r="AG2183" s="7">
        <v>1657661.93</v>
      </c>
      <c r="AH2183" s="7">
        <v>20688582.97</v>
      </c>
      <c r="AI2183" s="7">
        <v>96581816.25</v>
      </c>
      <c r="AJ2183" s="9">
        <f t="shared" si="578"/>
        <v>2080407758.89</v>
      </c>
      <c r="AK2183" s="9">
        <f t="shared" si="579"/>
        <v>1636765013.47</v>
      </c>
      <c r="AL2183" s="9">
        <f t="shared" si="580"/>
        <v>3717172772.36</v>
      </c>
      <c r="AM2183" s="9">
        <f t="shared" si="581"/>
        <v>321664872.28</v>
      </c>
      <c r="AN2183" s="9">
        <f t="shared" si="582"/>
        <v>1758742886.61</v>
      </c>
      <c r="AO2183" s="14" t="e">
        <f>AN2183-VLOOKUP(A2183,[1]选股结果!A2183:BF5186,44,FALSE)</f>
        <v>#N/A</v>
      </c>
      <c r="AP2183" s="9">
        <f t="shared" si="583"/>
        <v>1620391398.77</v>
      </c>
      <c r="AQ2183" s="9">
        <f t="shared" si="584"/>
        <v>16373614.7</v>
      </c>
      <c r="AR2183" s="9" t="e">
        <f t="shared" si="585"/>
        <v>#N/A</v>
      </c>
      <c r="AS2183" s="9">
        <f t="shared" si="586"/>
        <v>1636765013.47</v>
      </c>
      <c r="AT2183" s="9" t="e">
        <f t="shared" si="587"/>
        <v>#N/A</v>
      </c>
      <c r="AU2183" s="17" t="e">
        <f t="shared" si="588"/>
        <v>#N/A</v>
      </c>
      <c r="AV2183" s="17" t="e">
        <f t="shared" si="589"/>
        <v>#N/A</v>
      </c>
      <c r="AW2183" s="17" t="e">
        <f t="shared" si="590"/>
        <v>#N/A</v>
      </c>
      <c r="AX2183" s="17" t="e">
        <f t="shared" si="591"/>
        <v>#N/A</v>
      </c>
      <c r="AY2183" s="17" t="e">
        <f t="shared" si="592"/>
        <v>#N/A</v>
      </c>
      <c r="AZ2183" s="17" t="e">
        <f t="shared" si="593"/>
        <v>#N/A</v>
      </c>
      <c r="BA2183" s="17" t="e">
        <f t="shared" si="594"/>
        <v>#N/A</v>
      </c>
    </row>
    <row r="2184" spans="1:53">
      <c r="A2184" s="6" t="s">
        <v>4416</v>
      </c>
      <c r="B2184" s="6" t="s">
        <v>4417</v>
      </c>
      <c r="C2184" s="7">
        <v>0</v>
      </c>
      <c r="D2184" s="7">
        <v>317517187.67</v>
      </c>
      <c r="E2184" s="7">
        <v>0</v>
      </c>
      <c r="F2184" s="7">
        <v>0</v>
      </c>
      <c r="G2184" s="7">
        <v>0</v>
      </c>
      <c r="H2184" s="7">
        <v>0</v>
      </c>
      <c r="I2184" s="7">
        <v>273356020.61</v>
      </c>
      <c r="J2184" s="7"/>
      <c r="K2184" s="7">
        <v>198914401.49</v>
      </c>
      <c r="L2184" s="7">
        <v>0</v>
      </c>
      <c r="M2184" s="7">
        <v>0</v>
      </c>
      <c r="N2184" s="7">
        <v>0</v>
      </c>
      <c r="O2184" s="7">
        <v>105081019.71</v>
      </c>
      <c r="P2184" s="7">
        <v>0</v>
      </c>
      <c r="Q2184" s="7">
        <v>835794621.55</v>
      </c>
      <c r="R2184" s="7">
        <v>0</v>
      </c>
      <c r="S2184" s="7">
        <v>0</v>
      </c>
      <c r="T2184" s="7">
        <v>229102537.58</v>
      </c>
      <c r="U2184" s="7">
        <v>0</v>
      </c>
      <c r="V2184" s="7">
        <v>0</v>
      </c>
      <c r="W2184" s="7">
        <v>1500000000</v>
      </c>
      <c r="X2184" s="7">
        <v>144962910.5</v>
      </c>
      <c r="Y2184" s="7">
        <v>3056492811.65</v>
      </c>
      <c r="Z2184" s="7">
        <v>135947972.07</v>
      </c>
      <c r="AA2184" s="7">
        <v>0</v>
      </c>
      <c r="AB2184" s="7">
        <v>0</v>
      </c>
      <c r="AC2184" s="7"/>
      <c r="AD2184" s="7">
        <v>135865240.61</v>
      </c>
      <c r="AE2184" s="7">
        <v>0</v>
      </c>
      <c r="AF2184" s="7">
        <v>0</v>
      </c>
      <c r="AG2184" s="7">
        <v>9091978.17</v>
      </c>
      <c r="AH2184" s="7">
        <v>1178222.38</v>
      </c>
      <c r="AI2184" s="7">
        <v>0</v>
      </c>
      <c r="AJ2184" s="9">
        <f t="shared" si="578"/>
        <v>1959765788.61</v>
      </c>
      <c r="AK2184" s="9">
        <f t="shared" si="579"/>
        <v>4983539135.38</v>
      </c>
      <c r="AL2184" s="9">
        <f t="shared" si="580"/>
        <v>6943304923.99</v>
      </c>
      <c r="AM2184" s="9">
        <f t="shared" si="581"/>
        <v>2067561117.88</v>
      </c>
      <c r="AN2184" s="9">
        <f t="shared" si="582"/>
        <v>1537167581.23</v>
      </c>
      <c r="AO2184" s="14" t="e">
        <f>AN2184-VLOOKUP(A2184,[1]选股结果!A2184:BF5187,44,FALSE)</f>
        <v>#N/A</v>
      </c>
      <c r="AP2184" s="9">
        <f t="shared" si="583"/>
        <v>3338576224.88</v>
      </c>
      <c r="AQ2184" s="9">
        <f t="shared" si="584"/>
        <v>0</v>
      </c>
      <c r="AR2184" s="9" t="e">
        <f t="shared" si="585"/>
        <v>#N/A</v>
      </c>
      <c r="AS2184" s="9">
        <f t="shared" si="586"/>
        <v>3338576224.88</v>
      </c>
      <c r="AT2184" s="9" t="e">
        <f t="shared" si="587"/>
        <v>#N/A</v>
      </c>
      <c r="AU2184" s="17" t="e">
        <f t="shared" si="588"/>
        <v>#N/A</v>
      </c>
      <c r="AV2184" s="17" t="e">
        <f t="shared" si="589"/>
        <v>#N/A</v>
      </c>
      <c r="AW2184" s="17" t="e">
        <f t="shared" si="590"/>
        <v>#N/A</v>
      </c>
      <c r="AX2184" s="17" t="e">
        <f t="shared" si="591"/>
        <v>#N/A</v>
      </c>
      <c r="AY2184" s="17" t="e">
        <f t="shared" si="592"/>
        <v>#N/A</v>
      </c>
      <c r="AZ2184" s="17" t="e">
        <f t="shared" si="593"/>
        <v>#N/A</v>
      </c>
      <c r="BA2184" s="17" t="e">
        <f t="shared" si="594"/>
        <v>#N/A</v>
      </c>
    </row>
    <row r="2185" spans="1:53">
      <c r="A2185" s="6" t="s">
        <v>4418</v>
      </c>
      <c r="B2185" s="6" t="s">
        <v>4419</v>
      </c>
      <c r="C2185" s="7">
        <v>315069222.5</v>
      </c>
      <c r="D2185" s="7">
        <v>317336828.96</v>
      </c>
      <c r="E2185" s="7">
        <v>0</v>
      </c>
      <c r="F2185" s="7">
        <v>0</v>
      </c>
      <c r="G2185" s="7">
        <v>432596354.88</v>
      </c>
      <c r="H2185" s="7">
        <v>0</v>
      </c>
      <c r="I2185" s="7">
        <v>145094297.23</v>
      </c>
      <c r="J2185" s="7"/>
      <c r="K2185" s="7">
        <v>26646481.49</v>
      </c>
      <c r="L2185" s="7">
        <v>0</v>
      </c>
      <c r="M2185" s="7">
        <v>0</v>
      </c>
      <c r="N2185" s="7">
        <v>0</v>
      </c>
      <c r="O2185" s="7">
        <v>72354953.44</v>
      </c>
      <c r="P2185" s="7">
        <v>0</v>
      </c>
      <c r="Q2185" s="7">
        <v>532631470.8</v>
      </c>
      <c r="R2185" s="7">
        <v>0</v>
      </c>
      <c r="S2185" s="7">
        <v>0</v>
      </c>
      <c r="T2185" s="7">
        <v>61611058.87</v>
      </c>
      <c r="U2185" s="7">
        <v>0</v>
      </c>
      <c r="V2185" s="7">
        <v>0</v>
      </c>
      <c r="W2185" s="7">
        <v>142011615.34</v>
      </c>
      <c r="X2185" s="7">
        <v>0</v>
      </c>
      <c r="Y2185" s="7">
        <v>712170546.76</v>
      </c>
      <c r="Z2185" s="7">
        <v>661406852.82</v>
      </c>
      <c r="AA2185" s="7">
        <v>0</v>
      </c>
      <c r="AB2185" s="7">
        <v>0</v>
      </c>
      <c r="AC2185" s="7"/>
      <c r="AD2185" s="7">
        <v>195360155.75</v>
      </c>
      <c r="AE2185" s="7">
        <v>61483046.75</v>
      </c>
      <c r="AF2185" s="7">
        <v>22740674.17</v>
      </c>
      <c r="AG2185" s="7">
        <v>21256193.72</v>
      </c>
      <c r="AH2185" s="7">
        <v>46696396.45</v>
      </c>
      <c r="AI2185" s="7">
        <v>77353099.7</v>
      </c>
      <c r="AJ2185" s="9">
        <f t="shared" si="578"/>
        <v>1588271445.67</v>
      </c>
      <c r="AK2185" s="9">
        <f t="shared" si="579"/>
        <v>2255547803.96</v>
      </c>
      <c r="AL2185" s="9">
        <f t="shared" si="580"/>
        <v>3843819249.63</v>
      </c>
      <c r="AM2185" s="9">
        <f t="shared" si="581"/>
        <v>964299752.62</v>
      </c>
      <c r="AN2185" s="9">
        <f t="shared" si="582"/>
        <v>765983308.39</v>
      </c>
      <c r="AO2185" s="14" t="e">
        <f>AN2185-VLOOKUP(A2185,[1]选股结果!A2185:BF5188,44,FALSE)</f>
        <v>#N/A</v>
      </c>
      <c r="AP2185" s="9">
        <f t="shared" si="583"/>
        <v>1798466966.12</v>
      </c>
      <c r="AQ2185" s="9">
        <f t="shared" si="584"/>
        <v>315069222.5</v>
      </c>
      <c r="AR2185" s="9" t="e">
        <f t="shared" si="585"/>
        <v>#N/A</v>
      </c>
      <c r="AS2185" s="9">
        <f t="shared" si="586"/>
        <v>2113536188.62</v>
      </c>
      <c r="AT2185" s="9" t="e">
        <f t="shared" si="587"/>
        <v>#N/A</v>
      </c>
      <c r="AU2185" s="17" t="e">
        <f t="shared" si="588"/>
        <v>#N/A</v>
      </c>
      <c r="AV2185" s="17" t="e">
        <f t="shared" si="589"/>
        <v>#N/A</v>
      </c>
      <c r="AW2185" s="17" t="e">
        <f t="shared" si="590"/>
        <v>#N/A</v>
      </c>
      <c r="AX2185" s="17" t="e">
        <f t="shared" si="591"/>
        <v>#N/A</v>
      </c>
      <c r="AY2185" s="17" t="e">
        <f t="shared" si="592"/>
        <v>#N/A</v>
      </c>
      <c r="AZ2185" s="17" t="e">
        <f t="shared" si="593"/>
        <v>#N/A</v>
      </c>
      <c r="BA2185" s="17" t="e">
        <f t="shared" si="594"/>
        <v>#N/A</v>
      </c>
    </row>
    <row r="2186" spans="1:53">
      <c r="A2186" s="6" t="s">
        <v>4420</v>
      </c>
      <c r="B2186" s="6" t="s">
        <v>4421</v>
      </c>
      <c r="C2186" s="7">
        <v>0</v>
      </c>
      <c r="D2186" s="7">
        <v>317059742.25</v>
      </c>
      <c r="E2186" s="7">
        <v>0</v>
      </c>
      <c r="F2186" s="7">
        <v>0</v>
      </c>
      <c r="G2186" s="7">
        <v>0</v>
      </c>
      <c r="H2186" s="7">
        <v>0</v>
      </c>
      <c r="I2186" s="7">
        <v>1621679057.99</v>
      </c>
      <c r="J2186" s="7"/>
      <c r="K2186" s="7">
        <v>530129042.02</v>
      </c>
      <c r="L2186" s="7">
        <v>0</v>
      </c>
      <c r="M2186" s="7">
        <v>0</v>
      </c>
      <c r="N2186" s="7">
        <v>0</v>
      </c>
      <c r="O2186" s="7">
        <v>12303071.31</v>
      </c>
      <c r="P2186" s="7">
        <v>0</v>
      </c>
      <c r="Q2186" s="7">
        <v>885993892.44</v>
      </c>
      <c r="R2186" s="7">
        <v>0</v>
      </c>
      <c r="S2186" s="7">
        <v>0</v>
      </c>
      <c r="T2186" s="7">
        <v>21194804.48</v>
      </c>
      <c r="U2186" s="7">
        <v>0</v>
      </c>
      <c r="V2186" s="7">
        <v>0</v>
      </c>
      <c r="W2186" s="7">
        <v>0</v>
      </c>
      <c r="X2186" s="7">
        <v>21993677.5</v>
      </c>
      <c r="Y2186" s="7">
        <v>494173833.79</v>
      </c>
      <c r="Z2186" s="7">
        <v>24010358.66</v>
      </c>
      <c r="AA2186" s="7">
        <v>0</v>
      </c>
      <c r="AB2186" s="7">
        <v>0</v>
      </c>
      <c r="AC2186" s="7"/>
      <c r="AD2186" s="7">
        <v>122004673.38</v>
      </c>
      <c r="AE2186" s="7">
        <v>0</v>
      </c>
      <c r="AF2186" s="7">
        <v>0</v>
      </c>
      <c r="AG2186" s="7">
        <v>12298202.15</v>
      </c>
      <c r="AH2186" s="7">
        <v>21441082.15</v>
      </c>
      <c r="AI2186" s="7">
        <v>1223739.08</v>
      </c>
      <c r="AJ2186" s="9">
        <f t="shared" si="578"/>
        <v>3388359610.49</v>
      </c>
      <c r="AK2186" s="9">
        <f t="shared" si="579"/>
        <v>697145566.71</v>
      </c>
      <c r="AL2186" s="9">
        <f t="shared" si="580"/>
        <v>4085505177.2</v>
      </c>
      <c r="AM2186" s="9">
        <f t="shared" si="581"/>
        <v>351356491.06</v>
      </c>
      <c r="AN2186" s="9">
        <f t="shared" si="582"/>
        <v>3058996796.93</v>
      </c>
      <c r="AO2186" s="14" t="e">
        <f>AN2186-VLOOKUP(A2186,[1]选股结果!A2186:BF5189,44,FALSE)</f>
        <v>#N/A</v>
      </c>
      <c r="AP2186" s="9">
        <f t="shared" si="583"/>
        <v>675151889.21</v>
      </c>
      <c r="AQ2186" s="9">
        <f t="shared" si="584"/>
        <v>0</v>
      </c>
      <c r="AR2186" s="9" t="e">
        <f t="shared" si="585"/>
        <v>#N/A</v>
      </c>
      <c r="AS2186" s="9">
        <f t="shared" si="586"/>
        <v>675151889.21</v>
      </c>
      <c r="AT2186" s="9" t="e">
        <f t="shared" si="587"/>
        <v>#N/A</v>
      </c>
      <c r="AU2186" s="17" t="e">
        <f t="shared" si="588"/>
        <v>#N/A</v>
      </c>
      <c r="AV2186" s="17" t="e">
        <f t="shared" si="589"/>
        <v>#N/A</v>
      </c>
      <c r="AW2186" s="17" t="e">
        <f t="shared" si="590"/>
        <v>#N/A</v>
      </c>
      <c r="AX2186" s="17" t="e">
        <f t="shared" si="591"/>
        <v>#N/A</v>
      </c>
      <c r="AY2186" s="17" t="e">
        <f t="shared" si="592"/>
        <v>#N/A</v>
      </c>
      <c r="AZ2186" s="17" t="e">
        <f t="shared" si="593"/>
        <v>#N/A</v>
      </c>
      <c r="BA2186" s="17" t="e">
        <f t="shared" si="594"/>
        <v>#N/A</v>
      </c>
    </row>
    <row r="2187" spans="1:53">
      <c r="A2187" s="6" t="s">
        <v>4422</v>
      </c>
      <c r="B2187" s="6" t="s">
        <v>4423</v>
      </c>
      <c r="C2187" s="7">
        <v>157666224.66</v>
      </c>
      <c r="D2187" s="7">
        <v>316969889.44</v>
      </c>
      <c r="E2187" s="7">
        <v>0</v>
      </c>
      <c r="F2187" s="7">
        <v>0</v>
      </c>
      <c r="G2187" s="7">
        <v>200000000</v>
      </c>
      <c r="H2187" s="7">
        <v>0</v>
      </c>
      <c r="I2187" s="7">
        <v>26379822.58</v>
      </c>
      <c r="J2187" s="7"/>
      <c r="K2187" s="7">
        <v>58227862.9</v>
      </c>
      <c r="L2187" s="7">
        <v>0</v>
      </c>
      <c r="M2187" s="7">
        <v>0</v>
      </c>
      <c r="N2187" s="7">
        <v>0</v>
      </c>
      <c r="O2187" s="7">
        <v>20193980.51</v>
      </c>
      <c r="P2187" s="7">
        <v>0</v>
      </c>
      <c r="Q2187" s="7">
        <v>72077629.2</v>
      </c>
      <c r="R2187" s="7">
        <v>0</v>
      </c>
      <c r="S2187" s="7">
        <v>0</v>
      </c>
      <c r="T2187" s="7">
        <v>12333259.23</v>
      </c>
      <c r="U2187" s="7">
        <v>0</v>
      </c>
      <c r="V2187" s="7">
        <v>0</v>
      </c>
      <c r="W2187" s="7">
        <v>0</v>
      </c>
      <c r="X2187" s="7">
        <v>9167782.11</v>
      </c>
      <c r="Y2187" s="7">
        <v>361750723.99</v>
      </c>
      <c r="Z2187" s="7">
        <v>419322.62</v>
      </c>
      <c r="AA2187" s="7">
        <v>0</v>
      </c>
      <c r="AB2187" s="7">
        <v>0</v>
      </c>
      <c r="AC2187" s="7"/>
      <c r="AD2187" s="7">
        <v>0</v>
      </c>
      <c r="AE2187" s="7">
        <v>0</v>
      </c>
      <c r="AF2187" s="7">
        <v>0</v>
      </c>
      <c r="AG2187" s="7">
        <v>12787807.59</v>
      </c>
      <c r="AH2187" s="7">
        <v>112015822.56</v>
      </c>
      <c r="AI2187" s="7">
        <v>0</v>
      </c>
      <c r="AJ2187" s="9">
        <f t="shared" si="578"/>
        <v>706182443.86</v>
      </c>
      <c r="AK2187" s="9">
        <f t="shared" si="579"/>
        <v>653807683.53</v>
      </c>
      <c r="AL2187" s="9">
        <f t="shared" si="580"/>
        <v>1359990127.39</v>
      </c>
      <c r="AM2187" s="9">
        <f t="shared" si="581"/>
        <v>546331652.06</v>
      </c>
      <c r="AN2187" s="9">
        <f t="shared" si="582"/>
        <v>169018573.91</v>
      </c>
      <c r="AO2187" s="14">
        <f>AN2187-VLOOKUP(A2187,[1]选股结果!A2187:BF5190,44,FALSE)</f>
        <v>-21018342.46</v>
      </c>
      <c r="AP2187" s="9">
        <f t="shared" si="583"/>
        <v>486973676.76</v>
      </c>
      <c r="AQ2187" s="9">
        <f t="shared" si="584"/>
        <v>157666224.66</v>
      </c>
      <c r="AR2187" s="9">
        <f t="shared" si="585"/>
        <v>1169953211.02</v>
      </c>
      <c r="AS2187" s="9">
        <f t="shared" si="586"/>
        <v>644639901.42</v>
      </c>
      <c r="AT2187" s="9">
        <f t="shared" si="587"/>
        <v>525313309.6</v>
      </c>
      <c r="AU2187" s="17">
        <f t="shared" si="588"/>
        <v>0.466968804319697</v>
      </c>
      <c r="AV2187" s="17">
        <f t="shared" si="589"/>
        <v>0.144466096864373</v>
      </c>
      <c r="AW2187" s="17">
        <f t="shared" si="590"/>
        <v>-0.0179651137002954</v>
      </c>
      <c r="AX2187" s="17">
        <f t="shared" si="591"/>
        <v>0.416233463161695</v>
      </c>
      <c r="AY2187" s="17">
        <f t="shared" si="592"/>
        <v>0.134762846218903</v>
      </c>
      <c r="AZ2187" s="17">
        <f t="shared" si="593"/>
        <v>0.550996309380598</v>
      </c>
      <c r="BA2187" s="17">
        <f t="shared" si="594"/>
        <v>0.449003690619402</v>
      </c>
    </row>
    <row r="2188" spans="1:53">
      <c r="A2188" s="6" t="s">
        <v>4424</v>
      </c>
      <c r="B2188" s="6" t="s">
        <v>4425</v>
      </c>
      <c r="C2188" s="7">
        <v>0</v>
      </c>
      <c r="D2188" s="7">
        <v>316675286.76</v>
      </c>
      <c r="E2188" s="7">
        <v>0</v>
      </c>
      <c r="F2188" s="7">
        <v>0</v>
      </c>
      <c r="G2188" s="7">
        <v>170824.02</v>
      </c>
      <c r="H2188" s="7">
        <v>0</v>
      </c>
      <c r="I2188" s="7">
        <v>308003786.66</v>
      </c>
      <c r="J2188" s="7"/>
      <c r="K2188" s="7">
        <v>4384553.11</v>
      </c>
      <c r="L2188" s="7">
        <v>0</v>
      </c>
      <c r="M2188" s="7">
        <v>0</v>
      </c>
      <c r="N2188" s="7">
        <v>0</v>
      </c>
      <c r="O2188" s="7">
        <v>4376559.72</v>
      </c>
      <c r="P2188" s="7">
        <v>0</v>
      </c>
      <c r="Q2188" s="7">
        <v>146514763.62</v>
      </c>
      <c r="R2188" s="7">
        <v>0</v>
      </c>
      <c r="S2188" s="7">
        <v>0</v>
      </c>
      <c r="T2188" s="7">
        <v>2691307.94</v>
      </c>
      <c r="U2188" s="7">
        <v>0</v>
      </c>
      <c r="V2188" s="7">
        <v>0</v>
      </c>
      <c r="W2188" s="7">
        <v>0</v>
      </c>
      <c r="X2188" s="7">
        <v>0</v>
      </c>
      <c r="Y2188" s="7">
        <v>203771974.61</v>
      </c>
      <c r="Z2188" s="7">
        <v>14914673.09</v>
      </c>
      <c r="AA2188" s="7">
        <v>0</v>
      </c>
      <c r="AB2188" s="7">
        <v>0</v>
      </c>
      <c r="AC2188" s="7"/>
      <c r="AD2188" s="7">
        <v>6520228.66</v>
      </c>
      <c r="AE2188" s="7">
        <v>0</v>
      </c>
      <c r="AF2188" s="7">
        <v>0</v>
      </c>
      <c r="AG2188" s="7">
        <v>1237418.55</v>
      </c>
      <c r="AH2188" s="7">
        <v>8689015.91</v>
      </c>
      <c r="AI2188" s="7">
        <v>894130</v>
      </c>
      <c r="AJ2188" s="9">
        <f t="shared" si="578"/>
        <v>782817081.83</v>
      </c>
      <c r="AK2188" s="9">
        <f t="shared" si="579"/>
        <v>236027440.82</v>
      </c>
      <c r="AL2188" s="9">
        <f t="shared" si="580"/>
        <v>1018844522.65</v>
      </c>
      <c r="AM2188" s="9">
        <f t="shared" si="581"/>
        <v>321222670.5</v>
      </c>
      <c r="AN2188" s="9">
        <f t="shared" si="582"/>
        <v>461594411.33</v>
      </c>
      <c r="AO2188" s="14" t="e">
        <f>AN2188-VLOOKUP(A2188,[1]选股结果!A2188:BF5191,44,FALSE)</f>
        <v>#N/A</v>
      </c>
      <c r="AP2188" s="9">
        <f t="shared" si="583"/>
        <v>236027440.82</v>
      </c>
      <c r="AQ2188" s="9">
        <f t="shared" si="584"/>
        <v>0</v>
      </c>
      <c r="AR2188" s="9" t="e">
        <f t="shared" si="585"/>
        <v>#N/A</v>
      </c>
      <c r="AS2188" s="9">
        <f t="shared" si="586"/>
        <v>236027440.82</v>
      </c>
      <c r="AT2188" s="9" t="e">
        <f t="shared" si="587"/>
        <v>#N/A</v>
      </c>
      <c r="AU2188" s="17" t="e">
        <f t="shared" si="588"/>
        <v>#N/A</v>
      </c>
      <c r="AV2188" s="17" t="e">
        <f t="shared" si="589"/>
        <v>#N/A</v>
      </c>
      <c r="AW2188" s="17" t="e">
        <f t="shared" si="590"/>
        <v>#N/A</v>
      </c>
      <c r="AX2188" s="17" t="e">
        <f t="shared" si="591"/>
        <v>#N/A</v>
      </c>
      <c r="AY2188" s="17" t="e">
        <f t="shared" si="592"/>
        <v>#N/A</v>
      </c>
      <c r="AZ2188" s="17" t="e">
        <f t="shared" si="593"/>
        <v>#N/A</v>
      </c>
      <c r="BA2188" s="17" t="e">
        <f t="shared" si="594"/>
        <v>#N/A</v>
      </c>
    </row>
    <row r="2189" spans="1:53">
      <c r="A2189" s="6" t="s">
        <v>4426</v>
      </c>
      <c r="B2189" s="6" t="s">
        <v>4427</v>
      </c>
      <c r="C2189" s="7">
        <v>0</v>
      </c>
      <c r="D2189" s="7">
        <v>315466256.63</v>
      </c>
      <c r="E2189" s="7">
        <v>0</v>
      </c>
      <c r="F2189" s="7">
        <v>0</v>
      </c>
      <c r="G2189" s="7">
        <v>554971582.45</v>
      </c>
      <c r="H2189" s="7">
        <v>0</v>
      </c>
      <c r="I2189" s="7">
        <v>16807311.54</v>
      </c>
      <c r="J2189" s="7"/>
      <c r="K2189" s="7">
        <v>38013035.51</v>
      </c>
      <c r="L2189" s="7">
        <v>0</v>
      </c>
      <c r="M2189" s="7">
        <v>0</v>
      </c>
      <c r="N2189" s="7">
        <v>0</v>
      </c>
      <c r="O2189" s="7">
        <v>66909342.77</v>
      </c>
      <c r="P2189" s="7">
        <v>0</v>
      </c>
      <c r="Q2189" s="7">
        <v>1133247870.01</v>
      </c>
      <c r="R2189" s="7">
        <v>0</v>
      </c>
      <c r="S2189" s="7">
        <v>0</v>
      </c>
      <c r="T2189" s="7">
        <v>50063133.81</v>
      </c>
      <c r="U2189" s="7">
        <v>0</v>
      </c>
      <c r="V2189" s="7">
        <v>0</v>
      </c>
      <c r="W2189" s="7">
        <v>0</v>
      </c>
      <c r="X2189" s="7">
        <v>127314690.14</v>
      </c>
      <c r="Y2189" s="7">
        <v>1045446332.59</v>
      </c>
      <c r="Z2189" s="7">
        <v>37565258.58</v>
      </c>
      <c r="AA2189" s="7">
        <v>0</v>
      </c>
      <c r="AB2189" s="7">
        <v>0</v>
      </c>
      <c r="AC2189" s="7"/>
      <c r="AD2189" s="7">
        <v>86981397.52</v>
      </c>
      <c r="AE2189" s="7">
        <v>0</v>
      </c>
      <c r="AF2189" s="7">
        <v>0</v>
      </c>
      <c r="AG2189" s="7">
        <v>155560834.4</v>
      </c>
      <c r="AH2189" s="7">
        <v>589732.21</v>
      </c>
      <c r="AI2189" s="7">
        <v>6991644.49</v>
      </c>
      <c r="AJ2189" s="9">
        <f t="shared" si="578"/>
        <v>2175478532.72</v>
      </c>
      <c r="AK2189" s="9">
        <f t="shared" si="579"/>
        <v>1460449889.93</v>
      </c>
      <c r="AL2189" s="9">
        <f t="shared" si="580"/>
        <v>3635928422.65</v>
      </c>
      <c r="AM2189" s="9">
        <f t="shared" si="581"/>
        <v>1064661871.99</v>
      </c>
      <c r="AN2189" s="9">
        <f t="shared" si="582"/>
        <v>1238131350.87</v>
      </c>
      <c r="AO2189" s="14">
        <f>AN2189-VLOOKUP(A2189,[1]选股结果!A2189:BF5192,44,FALSE)</f>
        <v>-1233862106.16</v>
      </c>
      <c r="AP2189" s="9">
        <f t="shared" si="583"/>
        <v>1333135199.79</v>
      </c>
      <c r="AQ2189" s="9">
        <f t="shared" si="584"/>
        <v>0</v>
      </c>
      <c r="AR2189" s="9">
        <f t="shared" si="585"/>
        <v>1163934965.62</v>
      </c>
      <c r="AS2189" s="9">
        <f t="shared" si="586"/>
        <v>1333135199.79</v>
      </c>
      <c r="AT2189" s="9">
        <f t="shared" si="587"/>
        <v>-169200234.17</v>
      </c>
      <c r="AU2189" s="17">
        <f t="shared" si="588"/>
        <v>0.914709071758902</v>
      </c>
      <c r="AV2189" s="17">
        <f t="shared" si="589"/>
        <v>1.06374616060312</v>
      </c>
      <c r="AW2189" s="17">
        <f t="shared" si="590"/>
        <v>-1.06007821966475</v>
      </c>
      <c r="AX2189" s="17">
        <f t="shared" si="591"/>
        <v>1.14536914790585</v>
      </c>
      <c r="AY2189" s="17">
        <f t="shared" si="592"/>
        <v>0</v>
      </c>
      <c r="AZ2189" s="17">
        <f t="shared" si="593"/>
        <v>1.14536914790585</v>
      </c>
      <c r="BA2189" s="17">
        <f t="shared" si="594"/>
        <v>-0.145369147905847</v>
      </c>
    </row>
    <row r="2190" spans="1:53">
      <c r="A2190" s="6" t="s">
        <v>4428</v>
      </c>
      <c r="B2190" s="6" t="s">
        <v>4429</v>
      </c>
      <c r="C2190" s="7">
        <v>520475.58</v>
      </c>
      <c r="D2190" s="7">
        <v>315376609.59</v>
      </c>
      <c r="E2190" s="7">
        <v>0</v>
      </c>
      <c r="F2190" s="7">
        <v>0</v>
      </c>
      <c r="G2190" s="7">
        <v>638397697.19</v>
      </c>
      <c r="H2190" s="7">
        <v>0</v>
      </c>
      <c r="I2190" s="7">
        <v>1195680757.53</v>
      </c>
      <c r="J2190" s="7"/>
      <c r="K2190" s="7">
        <v>240343580.21</v>
      </c>
      <c r="L2190" s="7">
        <v>0</v>
      </c>
      <c r="M2190" s="7">
        <v>0</v>
      </c>
      <c r="N2190" s="7">
        <v>0</v>
      </c>
      <c r="O2190" s="7">
        <v>9680808.5</v>
      </c>
      <c r="P2190" s="7">
        <v>0</v>
      </c>
      <c r="Q2190" s="7">
        <v>10914660.78</v>
      </c>
      <c r="R2190" s="7">
        <v>0</v>
      </c>
      <c r="S2190" s="7">
        <v>0</v>
      </c>
      <c r="T2190" s="7">
        <v>1239080.97</v>
      </c>
      <c r="U2190" s="7">
        <v>0</v>
      </c>
      <c r="V2190" s="7">
        <v>0</v>
      </c>
      <c r="W2190" s="7">
        <v>0</v>
      </c>
      <c r="X2190" s="7">
        <v>0</v>
      </c>
      <c r="Y2190" s="7">
        <v>124490355.62</v>
      </c>
      <c r="Z2190" s="7">
        <v>246127.52</v>
      </c>
      <c r="AA2190" s="7">
        <v>0</v>
      </c>
      <c r="AB2190" s="7">
        <v>0</v>
      </c>
      <c r="AC2190" s="7"/>
      <c r="AD2190" s="7">
        <v>95118563.24</v>
      </c>
      <c r="AE2190" s="7">
        <v>0</v>
      </c>
      <c r="AF2190" s="7">
        <v>287928496.88</v>
      </c>
      <c r="AG2190" s="7">
        <v>32988.1</v>
      </c>
      <c r="AH2190" s="7">
        <v>23399495.55</v>
      </c>
      <c r="AI2190" s="7">
        <v>33475847.18</v>
      </c>
      <c r="AJ2190" s="9">
        <f t="shared" si="578"/>
        <v>2411633194.77</v>
      </c>
      <c r="AK2190" s="9">
        <f t="shared" si="579"/>
        <v>565212349.67</v>
      </c>
      <c r="AL2190" s="9">
        <f t="shared" si="580"/>
        <v>2976845544.44</v>
      </c>
      <c r="AM2190" s="9">
        <f t="shared" si="581"/>
        <v>963455115.28</v>
      </c>
      <c r="AN2190" s="9">
        <f t="shared" si="582"/>
        <v>1448178079.49</v>
      </c>
      <c r="AO2190" s="14" t="e">
        <f>AN2190-VLOOKUP(A2190,[1]选股结果!A2190:BF5193,44,FALSE)</f>
        <v>#N/A</v>
      </c>
      <c r="AP2190" s="9">
        <f t="shared" si="583"/>
        <v>564691874.09</v>
      </c>
      <c r="AQ2190" s="9">
        <f t="shared" si="584"/>
        <v>520475.58</v>
      </c>
      <c r="AR2190" s="9" t="e">
        <f t="shared" si="585"/>
        <v>#N/A</v>
      </c>
      <c r="AS2190" s="9">
        <f t="shared" si="586"/>
        <v>565212349.67</v>
      </c>
      <c r="AT2190" s="9" t="e">
        <f t="shared" si="587"/>
        <v>#N/A</v>
      </c>
      <c r="AU2190" s="17" t="e">
        <f t="shared" si="588"/>
        <v>#N/A</v>
      </c>
      <c r="AV2190" s="17" t="e">
        <f t="shared" si="589"/>
        <v>#N/A</v>
      </c>
      <c r="AW2190" s="17" t="e">
        <f t="shared" si="590"/>
        <v>#N/A</v>
      </c>
      <c r="AX2190" s="17" t="e">
        <f t="shared" si="591"/>
        <v>#N/A</v>
      </c>
      <c r="AY2190" s="17" t="e">
        <f t="shared" si="592"/>
        <v>#N/A</v>
      </c>
      <c r="AZ2190" s="17" t="e">
        <f t="shared" si="593"/>
        <v>#N/A</v>
      </c>
      <c r="BA2190" s="17" t="e">
        <f t="shared" si="594"/>
        <v>#N/A</v>
      </c>
    </row>
    <row r="2191" spans="1:53">
      <c r="A2191" s="6" t="s">
        <v>4430</v>
      </c>
      <c r="B2191" s="6" t="s">
        <v>4431</v>
      </c>
      <c r="C2191" s="7">
        <v>24459392.63</v>
      </c>
      <c r="D2191" s="7">
        <v>315364280.12</v>
      </c>
      <c r="E2191" s="7">
        <v>0</v>
      </c>
      <c r="F2191" s="7">
        <v>0</v>
      </c>
      <c r="G2191" s="7">
        <v>0</v>
      </c>
      <c r="H2191" s="7">
        <v>0</v>
      </c>
      <c r="I2191" s="7">
        <v>647973977.11</v>
      </c>
      <c r="J2191" s="7"/>
      <c r="K2191" s="7">
        <v>3809121.55</v>
      </c>
      <c r="L2191" s="7">
        <v>0</v>
      </c>
      <c r="M2191" s="7">
        <v>0</v>
      </c>
      <c r="N2191" s="7">
        <v>0</v>
      </c>
      <c r="O2191" s="7">
        <v>234534807.66</v>
      </c>
      <c r="P2191" s="7">
        <v>0</v>
      </c>
      <c r="Q2191" s="7">
        <v>463973262.83</v>
      </c>
      <c r="R2191" s="7">
        <v>0</v>
      </c>
      <c r="S2191" s="7">
        <v>0</v>
      </c>
      <c r="T2191" s="7">
        <v>31087186.48</v>
      </c>
      <c r="U2191" s="7">
        <v>0</v>
      </c>
      <c r="V2191" s="7">
        <v>0</v>
      </c>
      <c r="W2191" s="7">
        <v>0</v>
      </c>
      <c r="X2191" s="7">
        <v>28993273.87</v>
      </c>
      <c r="Y2191" s="7">
        <v>719719836.94</v>
      </c>
      <c r="Z2191" s="7">
        <v>497405764.17</v>
      </c>
      <c r="AA2191" s="7">
        <v>0</v>
      </c>
      <c r="AB2191" s="7">
        <v>0</v>
      </c>
      <c r="AC2191" s="7"/>
      <c r="AD2191" s="7">
        <v>150645763.06</v>
      </c>
      <c r="AE2191" s="7">
        <v>0</v>
      </c>
      <c r="AF2191" s="7">
        <v>18728450.11</v>
      </c>
      <c r="AG2191" s="7">
        <v>96813787.56</v>
      </c>
      <c r="AH2191" s="7">
        <v>24678214.66</v>
      </c>
      <c r="AI2191" s="7">
        <v>221565077.27</v>
      </c>
      <c r="AJ2191" s="9">
        <f t="shared" si="578"/>
        <v>1696742635.75</v>
      </c>
      <c r="AK2191" s="9">
        <f t="shared" si="579"/>
        <v>1783009560.27</v>
      </c>
      <c r="AL2191" s="9">
        <f t="shared" si="580"/>
        <v>3479752196.02</v>
      </c>
      <c r="AM2191" s="9">
        <f t="shared" si="581"/>
        <v>578892361.65</v>
      </c>
      <c r="AN2191" s="9">
        <f t="shared" si="582"/>
        <v>1146843547.97</v>
      </c>
      <c r="AO2191" s="14" t="e">
        <f>AN2191-VLOOKUP(A2191,[1]选股结果!A2191:BF5194,44,FALSE)</f>
        <v>#N/A</v>
      </c>
      <c r="AP2191" s="9">
        <f t="shared" si="583"/>
        <v>1729556893.77</v>
      </c>
      <c r="AQ2191" s="9">
        <f t="shared" si="584"/>
        <v>24459392.63</v>
      </c>
      <c r="AR2191" s="9" t="e">
        <f t="shared" si="585"/>
        <v>#N/A</v>
      </c>
      <c r="AS2191" s="9">
        <f t="shared" si="586"/>
        <v>1754016286.4</v>
      </c>
      <c r="AT2191" s="9" t="e">
        <f t="shared" si="587"/>
        <v>#N/A</v>
      </c>
      <c r="AU2191" s="17" t="e">
        <f t="shared" si="588"/>
        <v>#N/A</v>
      </c>
      <c r="AV2191" s="17" t="e">
        <f t="shared" si="589"/>
        <v>#N/A</v>
      </c>
      <c r="AW2191" s="17" t="e">
        <f t="shared" si="590"/>
        <v>#N/A</v>
      </c>
      <c r="AX2191" s="17" t="e">
        <f t="shared" si="591"/>
        <v>#N/A</v>
      </c>
      <c r="AY2191" s="17" t="e">
        <f t="shared" si="592"/>
        <v>#N/A</v>
      </c>
      <c r="AZ2191" s="17" t="e">
        <f t="shared" si="593"/>
        <v>#N/A</v>
      </c>
      <c r="BA2191" s="17" t="e">
        <f t="shared" si="594"/>
        <v>#N/A</v>
      </c>
    </row>
    <row r="2192" spans="1:53">
      <c r="A2192" s="6" t="s">
        <v>4432</v>
      </c>
      <c r="B2192" s="6" t="s">
        <v>4433</v>
      </c>
      <c r="C2192" s="7">
        <v>1646057.39</v>
      </c>
      <c r="D2192" s="7">
        <v>315059669.96</v>
      </c>
      <c r="E2192" s="7">
        <v>0</v>
      </c>
      <c r="F2192" s="7">
        <v>0</v>
      </c>
      <c r="G2192" s="7">
        <v>0</v>
      </c>
      <c r="H2192" s="7">
        <v>0</v>
      </c>
      <c r="I2192" s="7">
        <v>568598851.31</v>
      </c>
      <c r="J2192" s="7"/>
      <c r="K2192" s="7">
        <v>3725683</v>
      </c>
      <c r="L2192" s="7">
        <v>0</v>
      </c>
      <c r="M2192" s="7">
        <v>0</v>
      </c>
      <c r="N2192" s="7">
        <v>0</v>
      </c>
      <c r="O2192" s="7">
        <v>33956532.66</v>
      </c>
      <c r="P2192" s="7">
        <v>0</v>
      </c>
      <c r="Q2192" s="7">
        <v>140432914.24</v>
      </c>
      <c r="R2192" s="7">
        <v>0</v>
      </c>
      <c r="S2192" s="7">
        <v>0</v>
      </c>
      <c r="T2192" s="7">
        <v>8444331.21</v>
      </c>
      <c r="U2192" s="7">
        <v>0</v>
      </c>
      <c r="V2192" s="7">
        <v>0</v>
      </c>
      <c r="W2192" s="7">
        <v>0</v>
      </c>
      <c r="X2192" s="7">
        <v>169608936.89</v>
      </c>
      <c r="Y2192" s="7">
        <v>865577514.27</v>
      </c>
      <c r="Z2192" s="7">
        <v>104119885.7</v>
      </c>
      <c r="AA2192" s="7">
        <v>0</v>
      </c>
      <c r="AB2192" s="7">
        <v>0</v>
      </c>
      <c r="AC2192" s="7"/>
      <c r="AD2192" s="7">
        <v>12346808.82</v>
      </c>
      <c r="AE2192" s="7">
        <v>0</v>
      </c>
      <c r="AF2192" s="7">
        <v>0</v>
      </c>
      <c r="AG2192" s="7">
        <v>129304363.12</v>
      </c>
      <c r="AH2192" s="7">
        <v>60392082.63</v>
      </c>
      <c r="AI2192" s="7">
        <v>14817820.42</v>
      </c>
      <c r="AJ2192" s="9">
        <f t="shared" si="578"/>
        <v>1070217982.38</v>
      </c>
      <c r="AK2192" s="9">
        <f t="shared" si="579"/>
        <v>1357813469.24</v>
      </c>
      <c r="AL2192" s="9">
        <f t="shared" si="580"/>
        <v>2428031451.62</v>
      </c>
      <c r="AM2192" s="9">
        <f t="shared" si="581"/>
        <v>518625139.51</v>
      </c>
      <c r="AN2192" s="9">
        <f t="shared" si="582"/>
        <v>721201779.76</v>
      </c>
      <c r="AO2192" s="14">
        <f>AN2192-VLOOKUP(A2192,[1]选股结果!A2192:BF5195,44,FALSE)</f>
        <v>-192474662.01</v>
      </c>
      <c r="AP2192" s="9">
        <f t="shared" si="583"/>
        <v>1186558474.96</v>
      </c>
      <c r="AQ2192" s="9">
        <f t="shared" si="584"/>
        <v>1646057.39</v>
      </c>
      <c r="AR2192" s="9">
        <f t="shared" si="585"/>
        <v>1514355009.85</v>
      </c>
      <c r="AS2192" s="9">
        <f t="shared" si="586"/>
        <v>1188204532.35</v>
      </c>
      <c r="AT2192" s="9">
        <f t="shared" si="587"/>
        <v>326150477.5</v>
      </c>
      <c r="AU2192" s="17">
        <f t="shared" si="588"/>
        <v>0.342472627710573</v>
      </c>
      <c r="AV2192" s="17">
        <f t="shared" si="589"/>
        <v>0.476243532770718</v>
      </c>
      <c r="AW2192" s="17">
        <f t="shared" si="590"/>
        <v>-0.127100092619012</v>
      </c>
      <c r="AX2192" s="17">
        <f t="shared" si="591"/>
        <v>0.78354049561835</v>
      </c>
      <c r="AY2192" s="17">
        <f t="shared" si="592"/>
        <v>0.00108696929008941</v>
      </c>
      <c r="AZ2192" s="17">
        <f t="shared" si="593"/>
        <v>0.784627464908439</v>
      </c>
      <c r="BA2192" s="17">
        <f t="shared" si="594"/>
        <v>0.215372535091561</v>
      </c>
    </row>
    <row r="2193" spans="1:53">
      <c r="A2193" s="6" t="s">
        <v>4434</v>
      </c>
      <c r="B2193" s="6" t="s">
        <v>4435</v>
      </c>
      <c r="C2193" s="7">
        <v>0</v>
      </c>
      <c r="D2193" s="7">
        <v>314385028.01</v>
      </c>
      <c r="E2193" s="7">
        <v>0</v>
      </c>
      <c r="F2193" s="7">
        <v>0</v>
      </c>
      <c r="G2193" s="7">
        <v>0</v>
      </c>
      <c r="H2193" s="7">
        <v>0</v>
      </c>
      <c r="I2193" s="7">
        <v>103666844.49</v>
      </c>
      <c r="J2193" s="7"/>
      <c r="K2193" s="7">
        <v>4502002.23</v>
      </c>
      <c r="L2193" s="7">
        <v>0</v>
      </c>
      <c r="M2193" s="7">
        <v>0</v>
      </c>
      <c r="N2193" s="7">
        <v>0</v>
      </c>
      <c r="O2193" s="7">
        <v>16145850.03</v>
      </c>
      <c r="P2193" s="7">
        <v>0</v>
      </c>
      <c r="Q2193" s="7">
        <v>35978529.4</v>
      </c>
      <c r="R2193" s="7">
        <v>0</v>
      </c>
      <c r="S2193" s="7">
        <v>0</v>
      </c>
      <c r="T2193" s="7">
        <v>12261477.06</v>
      </c>
      <c r="U2193" s="7">
        <v>0</v>
      </c>
      <c r="V2193" s="7">
        <v>0</v>
      </c>
      <c r="W2193" s="7">
        <v>0</v>
      </c>
      <c r="X2193" s="7">
        <v>0</v>
      </c>
      <c r="Y2193" s="7">
        <v>66756489.29</v>
      </c>
      <c r="Z2193" s="7">
        <v>88393835.07</v>
      </c>
      <c r="AA2193" s="7">
        <v>0</v>
      </c>
      <c r="AB2193" s="7">
        <v>0</v>
      </c>
      <c r="AC2193" s="7"/>
      <c r="AD2193" s="7">
        <v>108002260.25</v>
      </c>
      <c r="AE2193" s="7">
        <v>0</v>
      </c>
      <c r="AF2193" s="7">
        <v>184192.3</v>
      </c>
      <c r="AG2193" s="7">
        <v>43205173.18</v>
      </c>
      <c r="AH2193" s="7">
        <v>1293736.77</v>
      </c>
      <c r="AI2193" s="7">
        <v>17008696.01</v>
      </c>
      <c r="AJ2193" s="9">
        <f t="shared" si="578"/>
        <v>486939731.22</v>
      </c>
      <c r="AK2193" s="9">
        <f t="shared" si="579"/>
        <v>324844382.87</v>
      </c>
      <c r="AL2193" s="9">
        <f t="shared" si="580"/>
        <v>811784114.09</v>
      </c>
      <c r="AM2193" s="9">
        <f t="shared" si="581"/>
        <v>330530878.04</v>
      </c>
      <c r="AN2193" s="9">
        <f t="shared" si="582"/>
        <v>156408853.18</v>
      </c>
      <c r="AO2193" s="14" t="e">
        <f>AN2193-VLOOKUP(A2193,[1]选股结果!A2193:BF5196,44,FALSE)</f>
        <v>#N/A</v>
      </c>
      <c r="AP2193" s="9">
        <f t="shared" si="583"/>
        <v>324844382.87</v>
      </c>
      <c r="AQ2193" s="9">
        <f t="shared" si="584"/>
        <v>0</v>
      </c>
      <c r="AR2193" s="9" t="e">
        <f t="shared" si="585"/>
        <v>#N/A</v>
      </c>
      <c r="AS2193" s="9">
        <f t="shared" si="586"/>
        <v>324844382.87</v>
      </c>
      <c r="AT2193" s="9" t="e">
        <f t="shared" si="587"/>
        <v>#N/A</v>
      </c>
      <c r="AU2193" s="17" t="e">
        <f t="shared" si="588"/>
        <v>#N/A</v>
      </c>
      <c r="AV2193" s="17" t="e">
        <f t="shared" si="589"/>
        <v>#N/A</v>
      </c>
      <c r="AW2193" s="17" t="e">
        <f t="shared" si="590"/>
        <v>#N/A</v>
      </c>
      <c r="AX2193" s="17" t="e">
        <f t="shared" si="591"/>
        <v>#N/A</v>
      </c>
      <c r="AY2193" s="17" t="e">
        <f t="shared" si="592"/>
        <v>#N/A</v>
      </c>
      <c r="AZ2193" s="17" t="e">
        <f t="shared" si="593"/>
        <v>#N/A</v>
      </c>
      <c r="BA2193" s="17" t="e">
        <f t="shared" si="594"/>
        <v>#N/A</v>
      </c>
    </row>
    <row r="2194" spans="1:53">
      <c r="A2194" s="6" t="s">
        <v>4436</v>
      </c>
      <c r="B2194" s="6" t="s">
        <v>4437</v>
      </c>
      <c r="C2194" s="7">
        <v>0</v>
      </c>
      <c r="D2194" s="7">
        <v>313272360.41</v>
      </c>
      <c r="E2194" s="7">
        <v>0</v>
      </c>
      <c r="F2194" s="7">
        <v>0</v>
      </c>
      <c r="G2194" s="7">
        <v>251318506.84</v>
      </c>
      <c r="H2194" s="7">
        <v>0</v>
      </c>
      <c r="I2194" s="7">
        <v>470081824.19</v>
      </c>
      <c r="J2194" s="7"/>
      <c r="K2194" s="7">
        <v>6008081.07</v>
      </c>
      <c r="L2194" s="7">
        <v>0</v>
      </c>
      <c r="M2194" s="7">
        <v>0</v>
      </c>
      <c r="N2194" s="7">
        <v>0</v>
      </c>
      <c r="O2194" s="7">
        <v>9935479.82</v>
      </c>
      <c r="P2194" s="7">
        <v>0</v>
      </c>
      <c r="Q2194" s="7">
        <v>69055066.64</v>
      </c>
      <c r="R2194" s="7">
        <v>501108352.56</v>
      </c>
      <c r="S2194" s="7">
        <v>0</v>
      </c>
      <c r="T2194" s="7">
        <v>24488372.61</v>
      </c>
      <c r="U2194" s="7">
        <v>0</v>
      </c>
      <c r="V2194" s="7">
        <v>44707846.15</v>
      </c>
      <c r="W2194" s="7">
        <v>0</v>
      </c>
      <c r="X2194" s="7">
        <v>4841810.66</v>
      </c>
      <c r="Y2194" s="7">
        <v>8699894.45</v>
      </c>
      <c r="Z2194" s="7">
        <v>0</v>
      </c>
      <c r="AA2194" s="7">
        <v>0</v>
      </c>
      <c r="AB2194" s="7">
        <v>0</v>
      </c>
      <c r="AC2194" s="7"/>
      <c r="AD2194" s="7">
        <v>0</v>
      </c>
      <c r="AE2194" s="7">
        <v>0</v>
      </c>
      <c r="AF2194" s="7">
        <v>1873301.88</v>
      </c>
      <c r="AG2194" s="7">
        <v>6061982.65</v>
      </c>
      <c r="AH2194" s="7">
        <v>28905208.83</v>
      </c>
      <c r="AI2194" s="7">
        <v>0</v>
      </c>
      <c r="AJ2194" s="9">
        <f t="shared" si="578"/>
        <v>1645268044.14</v>
      </c>
      <c r="AK2194" s="9">
        <f t="shared" si="579"/>
        <v>95090044.62</v>
      </c>
      <c r="AL2194" s="9">
        <f t="shared" si="580"/>
        <v>1740358088.76</v>
      </c>
      <c r="AM2194" s="9">
        <f t="shared" si="581"/>
        <v>579368157.73</v>
      </c>
      <c r="AN2194" s="9">
        <f t="shared" si="582"/>
        <v>1115449543.22</v>
      </c>
      <c r="AO2194" s="14">
        <f>AN2194-VLOOKUP(A2194,[1]选股结果!A2194:BF5197,44,FALSE)</f>
        <v>633754307.47</v>
      </c>
      <c r="AP2194" s="9">
        <f t="shared" si="583"/>
        <v>45540387.81</v>
      </c>
      <c r="AQ2194" s="9">
        <f t="shared" si="584"/>
        <v>0</v>
      </c>
      <c r="AR2194" s="9">
        <f t="shared" si="585"/>
        <v>1258662853.01</v>
      </c>
      <c r="AS2194" s="9">
        <f t="shared" si="586"/>
        <v>45540387.81</v>
      </c>
      <c r="AT2194" s="9">
        <f t="shared" si="587"/>
        <v>1213122465.2</v>
      </c>
      <c r="AU2194" s="17">
        <f t="shared" si="588"/>
        <v>0.460304486101646</v>
      </c>
      <c r="AV2194" s="17">
        <f t="shared" si="589"/>
        <v>0.886217894293523</v>
      </c>
      <c r="AW2194" s="17">
        <f t="shared" si="590"/>
        <v>0.503513952091637</v>
      </c>
      <c r="AX2194" s="17">
        <f t="shared" si="591"/>
        <v>0.0361815618067169</v>
      </c>
      <c r="AY2194" s="17">
        <f t="shared" si="592"/>
        <v>0</v>
      </c>
      <c r="AZ2194" s="17">
        <f t="shared" si="593"/>
        <v>0.0361815618067169</v>
      </c>
      <c r="BA2194" s="17">
        <f t="shared" si="594"/>
        <v>0.963818438193283</v>
      </c>
    </row>
    <row r="2195" spans="1:53">
      <c r="A2195" s="6" t="s">
        <v>4438</v>
      </c>
      <c r="B2195" s="6" t="s">
        <v>4439</v>
      </c>
      <c r="C2195" s="7">
        <v>73489588.55</v>
      </c>
      <c r="D2195" s="7">
        <v>313226976.05</v>
      </c>
      <c r="E2195" s="7">
        <v>0</v>
      </c>
      <c r="F2195" s="7">
        <v>0</v>
      </c>
      <c r="G2195" s="7">
        <v>71105568</v>
      </c>
      <c r="H2195" s="7">
        <v>0</v>
      </c>
      <c r="I2195" s="7">
        <v>157220525.73</v>
      </c>
      <c r="J2195" s="7"/>
      <c r="K2195" s="7">
        <v>20691480.29</v>
      </c>
      <c r="L2195" s="7">
        <v>0</v>
      </c>
      <c r="M2195" s="7">
        <v>0</v>
      </c>
      <c r="N2195" s="7">
        <v>0</v>
      </c>
      <c r="O2195" s="7">
        <v>18294899.66</v>
      </c>
      <c r="P2195" s="7">
        <v>0</v>
      </c>
      <c r="Q2195" s="7">
        <v>46934710.13</v>
      </c>
      <c r="R2195" s="7">
        <v>0</v>
      </c>
      <c r="S2195" s="7">
        <v>0</v>
      </c>
      <c r="T2195" s="7">
        <v>0</v>
      </c>
      <c r="U2195" s="7">
        <v>0</v>
      </c>
      <c r="V2195" s="7">
        <v>0</v>
      </c>
      <c r="W2195" s="7">
        <v>0</v>
      </c>
      <c r="X2195" s="7">
        <v>36172708.84</v>
      </c>
      <c r="Y2195" s="7">
        <v>235607366.74</v>
      </c>
      <c r="Z2195" s="7">
        <v>1714347.36</v>
      </c>
      <c r="AA2195" s="7">
        <v>0</v>
      </c>
      <c r="AB2195" s="7">
        <v>0</v>
      </c>
      <c r="AC2195" s="7"/>
      <c r="AD2195" s="7">
        <v>207487080.67</v>
      </c>
      <c r="AE2195" s="7">
        <v>0</v>
      </c>
      <c r="AF2195" s="7">
        <v>80489717.72</v>
      </c>
      <c r="AG2195" s="7">
        <v>0</v>
      </c>
      <c r="AH2195" s="7">
        <v>16180803.04</v>
      </c>
      <c r="AI2195" s="7">
        <v>9662260</v>
      </c>
      <c r="AJ2195" s="9">
        <f t="shared" si="578"/>
        <v>627474159.86</v>
      </c>
      <c r="AK2195" s="9">
        <f t="shared" si="579"/>
        <v>660803872.92</v>
      </c>
      <c r="AL2195" s="9">
        <f t="shared" si="580"/>
        <v>1288278032.78</v>
      </c>
      <c r="AM2195" s="9">
        <f t="shared" si="581"/>
        <v>438800152.55</v>
      </c>
      <c r="AN2195" s="9">
        <f t="shared" si="582"/>
        <v>224846716.15</v>
      </c>
      <c r="AO2195" s="14">
        <f>AN2195-VLOOKUP(A2195,[1]选股结果!A2195:BF5198,44,FALSE)</f>
        <v>42825736.97</v>
      </c>
      <c r="AP2195" s="9">
        <f t="shared" si="583"/>
        <v>551141575.53</v>
      </c>
      <c r="AQ2195" s="9">
        <f t="shared" si="584"/>
        <v>73489588.55</v>
      </c>
      <c r="AR2195" s="9">
        <f t="shared" si="585"/>
        <v>1106257053.6</v>
      </c>
      <c r="AS2195" s="9">
        <f t="shared" si="586"/>
        <v>624631164.08</v>
      </c>
      <c r="AT2195" s="9">
        <f t="shared" si="587"/>
        <v>481625889.52</v>
      </c>
      <c r="AU2195" s="17">
        <f t="shared" si="588"/>
        <v>0.396652976016785</v>
      </c>
      <c r="AV2195" s="17">
        <f t="shared" si="589"/>
        <v>0.203249972886772</v>
      </c>
      <c r="AW2195" s="17">
        <f t="shared" si="590"/>
        <v>0.0387122837595799</v>
      </c>
      <c r="AX2195" s="17">
        <f t="shared" si="591"/>
        <v>0.498203897309821</v>
      </c>
      <c r="AY2195" s="17">
        <f t="shared" si="592"/>
        <v>0.0664308429138137</v>
      </c>
      <c r="AZ2195" s="17">
        <f t="shared" si="593"/>
        <v>0.564634740223635</v>
      </c>
      <c r="BA2195" s="17">
        <f t="shared" si="594"/>
        <v>0.435365259776365</v>
      </c>
    </row>
    <row r="2196" spans="1:53">
      <c r="A2196" s="6" t="s">
        <v>4440</v>
      </c>
      <c r="B2196" s="6" t="s">
        <v>4441</v>
      </c>
      <c r="C2196" s="7">
        <v>0</v>
      </c>
      <c r="D2196" s="7">
        <v>313183432.14</v>
      </c>
      <c r="E2196" s="7">
        <v>0</v>
      </c>
      <c r="F2196" s="7">
        <v>0</v>
      </c>
      <c r="G2196" s="7">
        <v>7357463.39</v>
      </c>
      <c r="H2196" s="7">
        <v>0</v>
      </c>
      <c r="I2196" s="7">
        <v>640262868.92</v>
      </c>
      <c r="J2196" s="7"/>
      <c r="K2196" s="7">
        <v>363740335.01</v>
      </c>
      <c r="L2196" s="7">
        <v>0</v>
      </c>
      <c r="M2196" s="7">
        <v>0</v>
      </c>
      <c r="N2196" s="7">
        <v>0</v>
      </c>
      <c r="O2196" s="7">
        <v>46011642.34</v>
      </c>
      <c r="P2196" s="7">
        <v>0</v>
      </c>
      <c r="Q2196" s="7">
        <v>1467209241.42</v>
      </c>
      <c r="R2196" s="7">
        <v>0</v>
      </c>
      <c r="S2196" s="7">
        <v>0</v>
      </c>
      <c r="T2196" s="7">
        <v>54033287.26</v>
      </c>
      <c r="U2196" s="7">
        <v>0</v>
      </c>
      <c r="V2196" s="7">
        <v>0</v>
      </c>
      <c r="W2196" s="7">
        <v>0</v>
      </c>
      <c r="X2196" s="7">
        <v>10178473.59</v>
      </c>
      <c r="Y2196" s="7">
        <v>961828087.02</v>
      </c>
      <c r="Z2196" s="7">
        <v>99861829.21</v>
      </c>
      <c r="AA2196" s="7">
        <v>0</v>
      </c>
      <c r="AB2196" s="7">
        <v>0</v>
      </c>
      <c r="AC2196" s="7"/>
      <c r="AD2196" s="7">
        <v>98454745.15</v>
      </c>
      <c r="AE2196" s="7">
        <v>0</v>
      </c>
      <c r="AF2196" s="7">
        <v>289301374.92</v>
      </c>
      <c r="AG2196" s="7">
        <v>31722222.49</v>
      </c>
      <c r="AH2196" s="7">
        <v>18586157.81</v>
      </c>
      <c r="AI2196" s="7">
        <v>31080387.46</v>
      </c>
      <c r="AJ2196" s="9">
        <f t="shared" si="578"/>
        <v>2891798270.48</v>
      </c>
      <c r="AK2196" s="9">
        <f t="shared" si="579"/>
        <v>1541013277.65</v>
      </c>
      <c r="AL2196" s="9">
        <f t="shared" si="580"/>
        <v>4432811548.13</v>
      </c>
      <c r="AM2196" s="9">
        <f t="shared" si="581"/>
        <v>376731011.46</v>
      </c>
      <c r="AN2196" s="9">
        <f t="shared" si="582"/>
        <v>2525245732.61</v>
      </c>
      <c r="AO2196" s="14" t="e">
        <f>AN2196-VLOOKUP(A2196,[1]选股结果!A2196:BF5199,44,FALSE)</f>
        <v>#N/A</v>
      </c>
      <c r="AP2196" s="9">
        <f t="shared" si="583"/>
        <v>1530834804.06</v>
      </c>
      <c r="AQ2196" s="9">
        <f t="shared" si="584"/>
        <v>0</v>
      </c>
      <c r="AR2196" s="9" t="e">
        <f t="shared" si="585"/>
        <v>#N/A</v>
      </c>
      <c r="AS2196" s="9">
        <f t="shared" si="586"/>
        <v>1530834804.06</v>
      </c>
      <c r="AT2196" s="9" t="e">
        <f t="shared" si="587"/>
        <v>#N/A</v>
      </c>
      <c r="AU2196" s="17" t="e">
        <f t="shared" si="588"/>
        <v>#N/A</v>
      </c>
      <c r="AV2196" s="17" t="e">
        <f t="shared" si="589"/>
        <v>#N/A</v>
      </c>
      <c r="AW2196" s="17" t="e">
        <f t="shared" si="590"/>
        <v>#N/A</v>
      </c>
      <c r="AX2196" s="17" t="e">
        <f t="shared" si="591"/>
        <v>#N/A</v>
      </c>
      <c r="AY2196" s="17" t="e">
        <f t="shared" si="592"/>
        <v>#N/A</v>
      </c>
      <c r="AZ2196" s="17" t="e">
        <f t="shared" si="593"/>
        <v>#N/A</v>
      </c>
      <c r="BA2196" s="17" t="e">
        <f t="shared" si="594"/>
        <v>#N/A</v>
      </c>
    </row>
    <row r="2197" spans="1:53">
      <c r="A2197" s="6" t="s">
        <v>4442</v>
      </c>
      <c r="B2197" s="6" t="s">
        <v>4443</v>
      </c>
      <c r="C2197" s="7">
        <v>0</v>
      </c>
      <c r="D2197" s="7">
        <v>312478820.84</v>
      </c>
      <c r="E2197" s="7">
        <v>0</v>
      </c>
      <c r="F2197" s="7">
        <v>0</v>
      </c>
      <c r="G2197" s="7">
        <v>566000000</v>
      </c>
      <c r="H2197" s="7">
        <v>0</v>
      </c>
      <c r="I2197" s="7">
        <v>203775791.21</v>
      </c>
      <c r="J2197" s="7"/>
      <c r="K2197" s="7">
        <v>5657348.78</v>
      </c>
      <c r="L2197" s="7">
        <v>0</v>
      </c>
      <c r="M2197" s="7">
        <v>0</v>
      </c>
      <c r="N2197" s="7">
        <v>0</v>
      </c>
      <c r="O2197" s="7">
        <v>2017624.45</v>
      </c>
      <c r="P2197" s="7">
        <v>0</v>
      </c>
      <c r="Q2197" s="7">
        <v>175464040.73</v>
      </c>
      <c r="R2197" s="7">
        <v>0</v>
      </c>
      <c r="S2197" s="7">
        <v>0</v>
      </c>
      <c r="T2197" s="7">
        <v>848843.09</v>
      </c>
      <c r="U2197" s="7">
        <v>0</v>
      </c>
      <c r="V2197" s="7">
        <v>0</v>
      </c>
      <c r="W2197" s="7">
        <v>0</v>
      </c>
      <c r="X2197" s="7">
        <v>13272052.37</v>
      </c>
      <c r="Y2197" s="7">
        <v>112665111.11</v>
      </c>
      <c r="Z2197" s="7">
        <v>1059829</v>
      </c>
      <c r="AA2197" s="7">
        <v>0</v>
      </c>
      <c r="AB2197" s="7">
        <v>0</v>
      </c>
      <c r="AC2197" s="7"/>
      <c r="AD2197" s="7">
        <v>14581039.66</v>
      </c>
      <c r="AE2197" s="7">
        <v>0</v>
      </c>
      <c r="AF2197" s="7">
        <v>69014716.01</v>
      </c>
      <c r="AG2197" s="7">
        <v>1274595.98</v>
      </c>
      <c r="AH2197" s="7">
        <v>7302617.01</v>
      </c>
      <c r="AI2197" s="7">
        <v>252480</v>
      </c>
      <c r="AJ2197" s="9">
        <f t="shared" si="578"/>
        <v>1266242469.1</v>
      </c>
      <c r="AK2197" s="9">
        <f t="shared" si="579"/>
        <v>219422441.14</v>
      </c>
      <c r="AL2197" s="9">
        <f t="shared" si="580"/>
        <v>1485664910.24</v>
      </c>
      <c r="AM2197" s="9">
        <f t="shared" si="581"/>
        <v>893768497.66</v>
      </c>
      <c r="AN2197" s="9">
        <f t="shared" si="582"/>
        <v>385746023.81</v>
      </c>
      <c r="AO2197" s="14">
        <f>AN2197-VLOOKUP(A2197,[1]选股结果!A2197:BF5200,44,FALSE)</f>
        <v>110194164.63</v>
      </c>
      <c r="AP2197" s="9">
        <f t="shared" si="583"/>
        <v>206150388.77</v>
      </c>
      <c r="AQ2197" s="9">
        <f t="shared" si="584"/>
        <v>0</v>
      </c>
      <c r="AR2197" s="9">
        <f t="shared" si="585"/>
        <v>1210113051.06</v>
      </c>
      <c r="AS2197" s="9">
        <f t="shared" si="586"/>
        <v>206150388.77</v>
      </c>
      <c r="AT2197" s="9">
        <f t="shared" si="587"/>
        <v>1003962662.29</v>
      </c>
      <c r="AU2197" s="17">
        <f t="shared" si="588"/>
        <v>0.738582644718279</v>
      </c>
      <c r="AV2197" s="17">
        <f t="shared" si="589"/>
        <v>0.318768584036099</v>
      </c>
      <c r="AW2197" s="17">
        <f t="shared" si="590"/>
        <v>0.09106104965439</v>
      </c>
      <c r="AX2197" s="17">
        <f t="shared" si="591"/>
        <v>0.170356305627332</v>
      </c>
      <c r="AY2197" s="17">
        <f t="shared" si="592"/>
        <v>0</v>
      </c>
      <c r="AZ2197" s="17">
        <f t="shared" si="593"/>
        <v>0.170356305627332</v>
      </c>
      <c r="BA2197" s="17">
        <f t="shared" si="594"/>
        <v>0.829643694372668</v>
      </c>
    </row>
    <row r="2198" spans="1:53">
      <c r="A2198" s="6" t="s">
        <v>4444</v>
      </c>
      <c r="B2198" s="6" t="s">
        <v>4445</v>
      </c>
      <c r="C2198" s="7">
        <v>0</v>
      </c>
      <c r="D2198" s="7">
        <v>312265635.73</v>
      </c>
      <c r="E2198" s="7">
        <v>0</v>
      </c>
      <c r="F2198" s="7">
        <v>0</v>
      </c>
      <c r="G2198" s="7">
        <v>246538200</v>
      </c>
      <c r="H2198" s="7">
        <v>0</v>
      </c>
      <c r="I2198" s="7">
        <v>799654893.32</v>
      </c>
      <c r="J2198" s="7"/>
      <c r="K2198" s="7">
        <v>58440202.17</v>
      </c>
      <c r="L2198" s="7">
        <v>0</v>
      </c>
      <c r="M2198" s="7">
        <v>0</v>
      </c>
      <c r="N2198" s="7">
        <v>0</v>
      </c>
      <c r="O2198" s="7">
        <v>10333742.09</v>
      </c>
      <c r="P2198" s="7">
        <v>0</v>
      </c>
      <c r="Q2198" s="7">
        <v>581250404.61</v>
      </c>
      <c r="R2198" s="7">
        <v>0</v>
      </c>
      <c r="S2198" s="7">
        <v>0</v>
      </c>
      <c r="T2198" s="7">
        <v>17509779.94</v>
      </c>
      <c r="U2198" s="7">
        <v>0</v>
      </c>
      <c r="V2198" s="7">
        <v>0</v>
      </c>
      <c r="W2198" s="7">
        <v>0</v>
      </c>
      <c r="X2198" s="7">
        <v>0</v>
      </c>
      <c r="Y2198" s="7">
        <v>1097921022.65</v>
      </c>
      <c r="Z2198" s="7">
        <v>31503210.7</v>
      </c>
      <c r="AA2198" s="7">
        <v>0</v>
      </c>
      <c r="AB2198" s="7">
        <v>0</v>
      </c>
      <c r="AC2198" s="7"/>
      <c r="AD2198" s="7">
        <v>163873059.77</v>
      </c>
      <c r="AE2198" s="7">
        <v>0</v>
      </c>
      <c r="AF2198" s="7">
        <v>59737782.59</v>
      </c>
      <c r="AG2198" s="7">
        <v>17718476.98</v>
      </c>
      <c r="AH2198" s="7">
        <v>6163984.56</v>
      </c>
      <c r="AI2198" s="7">
        <v>87594231.33</v>
      </c>
      <c r="AJ2198" s="9">
        <f t="shared" si="578"/>
        <v>2025992857.86</v>
      </c>
      <c r="AK2198" s="9">
        <f t="shared" si="579"/>
        <v>1464511768.58</v>
      </c>
      <c r="AL2198" s="9">
        <f t="shared" si="580"/>
        <v>3490504626.44</v>
      </c>
      <c r="AM2198" s="9">
        <f t="shared" si="581"/>
        <v>569137577.82</v>
      </c>
      <c r="AN2198" s="9">
        <f t="shared" si="582"/>
        <v>1456855280.04</v>
      </c>
      <c r="AO2198" s="14" t="e">
        <f>AN2198-VLOOKUP(A2198,[1]选股结果!A2198:BF5201,44,FALSE)</f>
        <v>#N/A</v>
      </c>
      <c r="AP2198" s="9">
        <f t="shared" si="583"/>
        <v>1464511768.58</v>
      </c>
      <c r="AQ2198" s="9">
        <f t="shared" si="584"/>
        <v>0</v>
      </c>
      <c r="AR2198" s="9" t="e">
        <f t="shared" si="585"/>
        <v>#N/A</v>
      </c>
      <c r="AS2198" s="9">
        <f t="shared" si="586"/>
        <v>1464511768.58</v>
      </c>
      <c r="AT2198" s="9" t="e">
        <f t="shared" si="587"/>
        <v>#N/A</v>
      </c>
      <c r="AU2198" s="17" t="e">
        <f t="shared" si="588"/>
        <v>#N/A</v>
      </c>
      <c r="AV2198" s="17" t="e">
        <f t="shared" si="589"/>
        <v>#N/A</v>
      </c>
      <c r="AW2198" s="17" t="e">
        <f t="shared" si="590"/>
        <v>#N/A</v>
      </c>
      <c r="AX2198" s="17" t="e">
        <f t="shared" si="591"/>
        <v>#N/A</v>
      </c>
      <c r="AY2198" s="17" t="e">
        <f t="shared" si="592"/>
        <v>#N/A</v>
      </c>
      <c r="AZ2198" s="17" t="e">
        <f t="shared" si="593"/>
        <v>#N/A</v>
      </c>
      <c r="BA2198" s="17" t="e">
        <f t="shared" si="594"/>
        <v>#N/A</v>
      </c>
    </row>
    <row r="2199" spans="1:53">
      <c r="A2199" s="6" t="s">
        <v>4446</v>
      </c>
      <c r="B2199" s="6" t="s">
        <v>4447</v>
      </c>
      <c r="C2199" s="7">
        <v>2314697.29</v>
      </c>
      <c r="D2199" s="7">
        <v>310821566.05</v>
      </c>
      <c r="E2199" s="7">
        <v>0</v>
      </c>
      <c r="F2199" s="7">
        <v>0</v>
      </c>
      <c r="G2199" s="7">
        <v>0</v>
      </c>
      <c r="H2199" s="7">
        <v>0</v>
      </c>
      <c r="I2199" s="7">
        <v>576578642.48</v>
      </c>
      <c r="J2199" s="7"/>
      <c r="K2199" s="7">
        <v>106241519.38</v>
      </c>
      <c r="L2199" s="7">
        <v>0</v>
      </c>
      <c r="M2199" s="7">
        <v>0</v>
      </c>
      <c r="N2199" s="7">
        <v>0</v>
      </c>
      <c r="O2199" s="7">
        <v>23118542.78</v>
      </c>
      <c r="P2199" s="7">
        <v>0</v>
      </c>
      <c r="Q2199" s="7">
        <v>1000334080.53</v>
      </c>
      <c r="R2199" s="7">
        <v>0</v>
      </c>
      <c r="S2199" s="7">
        <v>0</v>
      </c>
      <c r="T2199" s="7">
        <v>18331633.36</v>
      </c>
      <c r="U2199" s="7">
        <v>0</v>
      </c>
      <c r="V2199" s="7">
        <v>0</v>
      </c>
      <c r="W2199" s="7">
        <v>0</v>
      </c>
      <c r="X2199" s="7">
        <v>0</v>
      </c>
      <c r="Y2199" s="7">
        <v>2336159431.8</v>
      </c>
      <c r="Z2199" s="7">
        <v>7134782.99</v>
      </c>
      <c r="AA2199" s="7">
        <v>0</v>
      </c>
      <c r="AB2199" s="7">
        <v>0</v>
      </c>
      <c r="AC2199" s="7"/>
      <c r="AD2199" s="7">
        <v>384301466.55</v>
      </c>
      <c r="AE2199" s="7">
        <v>8119474.35</v>
      </c>
      <c r="AF2199" s="7">
        <v>0</v>
      </c>
      <c r="AG2199" s="7">
        <v>0</v>
      </c>
      <c r="AH2199" s="7">
        <v>30076293.96</v>
      </c>
      <c r="AI2199" s="7">
        <v>728107.6</v>
      </c>
      <c r="AJ2199" s="9">
        <f t="shared" si="578"/>
        <v>2035425984.58</v>
      </c>
      <c r="AK2199" s="9">
        <f t="shared" si="579"/>
        <v>2768834254.54</v>
      </c>
      <c r="AL2199" s="9">
        <f t="shared" si="580"/>
        <v>4804260239.12</v>
      </c>
      <c r="AM2199" s="9">
        <f t="shared" si="581"/>
        <v>333940108.83</v>
      </c>
      <c r="AN2199" s="9">
        <f t="shared" si="582"/>
        <v>1701485875.75</v>
      </c>
      <c r="AO2199" s="14" t="e">
        <f>AN2199-VLOOKUP(A2199,[1]选股结果!A2199:BF5202,44,FALSE)</f>
        <v>#N/A</v>
      </c>
      <c r="AP2199" s="9">
        <f t="shared" si="583"/>
        <v>2766519557.25</v>
      </c>
      <c r="AQ2199" s="9">
        <f t="shared" si="584"/>
        <v>2314697.29</v>
      </c>
      <c r="AR2199" s="9" t="e">
        <f t="shared" si="585"/>
        <v>#N/A</v>
      </c>
      <c r="AS2199" s="9">
        <f t="shared" si="586"/>
        <v>2768834254.54</v>
      </c>
      <c r="AT2199" s="9" t="e">
        <f t="shared" si="587"/>
        <v>#N/A</v>
      </c>
      <c r="AU2199" s="17" t="e">
        <f t="shared" si="588"/>
        <v>#N/A</v>
      </c>
      <c r="AV2199" s="17" t="e">
        <f t="shared" si="589"/>
        <v>#N/A</v>
      </c>
      <c r="AW2199" s="17" t="e">
        <f t="shared" si="590"/>
        <v>#N/A</v>
      </c>
      <c r="AX2199" s="17" t="e">
        <f t="shared" si="591"/>
        <v>#N/A</v>
      </c>
      <c r="AY2199" s="17" t="e">
        <f t="shared" si="592"/>
        <v>#N/A</v>
      </c>
      <c r="AZ2199" s="17" t="e">
        <f t="shared" si="593"/>
        <v>#N/A</v>
      </c>
      <c r="BA2199" s="17" t="e">
        <f t="shared" si="594"/>
        <v>#N/A</v>
      </c>
    </row>
    <row r="2200" spans="1:53">
      <c r="A2200" s="6" t="s">
        <v>4448</v>
      </c>
      <c r="B2200" s="6" t="s">
        <v>4449</v>
      </c>
      <c r="C2200" s="7">
        <v>633522290.55</v>
      </c>
      <c r="D2200" s="7">
        <v>310404036.67</v>
      </c>
      <c r="E2200" s="7">
        <v>0</v>
      </c>
      <c r="F2200" s="7">
        <v>0</v>
      </c>
      <c r="G2200" s="7">
        <v>0</v>
      </c>
      <c r="H2200" s="7">
        <v>0</v>
      </c>
      <c r="I2200" s="7">
        <v>3029100663.36</v>
      </c>
      <c r="J2200" s="7"/>
      <c r="K2200" s="7">
        <v>53525162.97</v>
      </c>
      <c r="L2200" s="7">
        <v>0</v>
      </c>
      <c r="M2200" s="7">
        <v>0</v>
      </c>
      <c r="N2200" s="7">
        <v>0</v>
      </c>
      <c r="O2200" s="7">
        <v>214026249.38</v>
      </c>
      <c r="P2200" s="7">
        <v>0</v>
      </c>
      <c r="Q2200" s="7">
        <v>1271283405.63</v>
      </c>
      <c r="R2200" s="7">
        <v>0</v>
      </c>
      <c r="S2200" s="7">
        <v>0</v>
      </c>
      <c r="T2200" s="7">
        <v>180798800.97</v>
      </c>
      <c r="U2200" s="7">
        <v>0</v>
      </c>
      <c r="V2200" s="7">
        <v>0</v>
      </c>
      <c r="W2200" s="7">
        <v>0</v>
      </c>
      <c r="X2200" s="7">
        <v>730815920.34</v>
      </c>
      <c r="Y2200" s="7">
        <v>1303491433</v>
      </c>
      <c r="Z2200" s="7">
        <v>109019172.54</v>
      </c>
      <c r="AA2200" s="7">
        <v>0</v>
      </c>
      <c r="AB2200" s="7">
        <v>0</v>
      </c>
      <c r="AC2200" s="7"/>
      <c r="AD2200" s="7">
        <v>240061945.25</v>
      </c>
      <c r="AE2200" s="7">
        <v>77095632.39</v>
      </c>
      <c r="AF2200" s="7">
        <v>18530114.56</v>
      </c>
      <c r="AG2200" s="7">
        <v>34731012.92</v>
      </c>
      <c r="AH2200" s="7">
        <v>145752504.53</v>
      </c>
      <c r="AI2200" s="7">
        <v>741608534.08</v>
      </c>
      <c r="AJ2200" s="9">
        <f t="shared" si="578"/>
        <v>5059138318.98</v>
      </c>
      <c r="AK2200" s="9">
        <f t="shared" si="579"/>
        <v>4034628560.16</v>
      </c>
      <c r="AL2200" s="9">
        <f t="shared" si="580"/>
        <v>9093766879.14</v>
      </c>
      <c r="AM2200" s="9">
        <f t="shared" si="581"/>
        <v>1255246206.39</v>
      </c>
      <c r="AN2200" s="9">
        <f t="shared" si="582"/>
        <v>4534708032.93</v>
      </c>
      <c r="AO2200" s="14" t="e">
        <f>AN2200-VLOOKUP(A2200,[1]选股结果!A2200:BF5203,44,FALSE)</f>
        <v>#N/A</v>
      </c>
      <c r="AP2200" s="9">
        <f t="shared" si="583"/>
        <v>2670290349.27</v>
      </c>
      <c r="AQ2200" s="9">
        <f t="shared" si="584"/>
        <v>633522290.55</v>
      </c>
      <c r="AR2200" s="9" t="e">
        <f t="shared" si="585"/>
        <v>#N/A</v>
      </c>
      <c r="AS2200" s="9">
        <f t="shared" si="586"/>
        <v>3303812639.82</v>
      </c>
      <c r="AT2200" s="9" t="e">
        <f t="shared" si="587"/>
        <v>#N/A</v>
      </c>
      <c r="AU2200" s="17" t="e">
        <f t="shared" si="588"/>
        <v>#N/A</v>
      </c>
      <c r="AV2200" s="17" t="e">
        <f t="shared" si="589"/>
        <v>#N/A</v>
      </c>
      <c r="AW2200" s="17" t="e">
        <f t="shared" si="590"/>
        <v>#N/A</v>
      </c>
      <c r="AX2200" s="17" t="e">
        <f t="shared" si="591"/>
        <v>#N/A</v>
      </c>
      <c r="AY2200" s="17" t="e">
        <f t="shared" si="592"/>
        <v>#N/A</v>
      </c>
      <c r="AZ2200" s="17" t="e">
        <f t="shared" si="593"/>
        <v>#N/A</v>
      </c>
      <c r="BA2200" s="17" t="e">
        <f t="shared" si="594"/>
        <v>#N/A</v>
      </c>
    </row>
    <row r="2201" spans="1:53">
      <c r="A2201" s="6" t="s">
        <v>4450</v>
      </c>
      <c r="B2201" s="6" t="s">
        <v>4451</v>
      </c>
      <c r="C2201" s="7">
        <v>0</v>
      </c>
      <c r="D2201" s="7">
        <v>310344060.29</v>
      </c>
      <c r="E2201" s="7">
        <v>0</v>
      </c>
      <c r="F2201" s="7">
        <v>0</v>
      </c>
      <c r="G2201" s="7">
        <v>218000000</v>
      </c>
      <c r="H2201" s="7">
        <v>0</v>
      </c>
      <c r="I2201" s="7">
        <v>53160228.99</v>
      </c>
      <c r="J2201" s="7"/>
      <c r="K2201" s="7">
        <v>14498306.94</v>
      </c>
      <c r="L2201" s="7">
        <v>0</v>
      </c>
      <c r="M2201" s="7">
        <v>0</v>
      </c>
      <c r="N2201" s="7">
        <v>0</v>
      </c>
      <c r="O2201" s="7">
        <v>4033371.92</v>
      </c>
      <c r="P2201" s="7">
        <v>0</v>
      </c>
      <c r="Q2201" s="7">
        <v>124383272.25</v>
      </c>
      <c r="R2201" s="7">
        <v>0</v>
      </c>
      <c r="S2201" s="7">
        <v>0</v>
      </c>
      <c r="T2201" s="7">
        <v>0</v>
      </c>
      <c r="U2201" s="7">
        <v>0</v>
      </c>
      <c r="V2201" s="7">
        <v>0</v>
      </c>
      <c r="W2201" s="7">
        <v>0</v>
      </c>
      <c r="X2201" s="7">
        <v>0</v>
      </c>
      <c r="Y2201" s="7">
        <v>284817126.42</v>
      </c>
      <c r="Z2201" s="7">
        <v>66574196.47</v>
      </c>
      <c r="AA2201" s="7">
        <v>0</v>
      </c>
      <c r="AB2201" s="7">
        <v>0</v>
      </c>
      <c r="AC2201" s="7"/>
      <c r="AD2201" s="7">
        <v>34999431.03</v>
      </c>
      <c r="AE2201" s="7">
        <v>0</v>
      </c>
      <c r="AF2201" s="7">
        <v>0</v>
      </c>
      <c r="AG2201" s="7">
        <v>0</v>
      </c>
      <c r="AH2201" s="7">
        <v>2318611.98</v>
      </c>
      <c r="AI2201" s="7">
        <v>17873276.49</v>
      </c>
      <c r="AJ2201" s="9">
        <f t="shared" si="578"/>
        <v>724419240.39</v>
      </c>
      <c r="AK2201" s="9">
        <f t="shared" si="579"/>
        <v>406582642.39</v>
      </c>
      <c r="AL2201" s="9">
        <f t="shared" si="580"/>
        <v>1131001882.78</v>
      </c>
      <c r="AM2201" s="9">
        <f t="shared" si="581"/>
        <v>532377432.21</v>
      </c>
      <c r="AN2201" s="9">
        <f t="shared" si="582"/>
        <v>192041808.18</v>
      </c>
      <c r="AO2201" s="14">
        <f>AN2201-VLOOKUP(A2201,[1]选股结果!A2201:BF5204,44,FALSE)</f>
        <v>121387772.85</v>
      </c>
      <c r="AP2201" s="9">
        <f t="shared" si="583"/>
        <v>406582642.39</v>
      </c>
      <c r="AQ2201" s="9">
        <f t="shared" si="584"/>
        <v>0</v>
      </c>
      <c r="AR2201" s="9">
        <f t="shared" si="585"/>
        <v>1060347847.45</v>
      </c>
      <c r="AS2201" s="9">
        <f t="shared" si="586"/>
        <v>406582642.39</v>
      </c>
      <c r="AT2201" s="9">
        <f t="shared" si="587"/>
        <v>653765205.06</v>
      </c>
      <c r="AU2201" s="17">
        <f t="shared" si="588"/>
        <v>0.502078099644658</v>
      </c>
      <c r="AV2201" s="17">
        <f t="shared" si="589"/>
        <v>0.181112083776881</v>
      </c>
      <c r="AW2201" s="17">
        <f t="shared" si="590"/>
        <v>0.114479199577688</v>
      </c>
      <c r="AX2201" s="17">
        <f t="shared" si="591"/>
        <v>0.383442700777654</v>
      </c>
      <c r="AY2201" s="17">
        <f t="shared" si="592"/>
        <v>0</v>
      </c>
      <c r="AZ2201" s="17">
        <f t="shared" si="593"/>
        <v>0.383442700777654</v>
      </c>
      <c r="BA2201" s="17">
        <f t="shared" si="594"/>
        <v>0.616557299222346</v>
      </c>
    </row>
    <row r="2202" spans="1:53">
      <c r="A2202" s="6" t="s">
        <v>4452</v>
      </c>
      <c r="B2202" s="6" t="s">
        <v>4453</v>
      </c>
      <c r="C2202" s="7">
        <v>11575583</v>
      </c>
      <c r="D2202" s="7">
        <v>310283173.99</v>
      </c>
      <c r="E2202" s="7">
        <v>0</v>
      </c>
      <c r="F2202" s="7">
        <v>0</v>
      </c>
      <c r="G2202" s="7">
        <v>281604877.44</v>
      </c>
      <c r="H2202" s="7">
        <v>0</v>
      </c>
      <c r="I2202" s="7">
        <v>445880464.05</v>
      </c>
      <c r="J2202" s="7"/>
      <c r="K2202" s="7">
        <v>2300238.96</v>
      </c>
      <c r="L2202" s="7">
        <v>0</v>
      </c>
      <c r="M2202" s="7">
        <v>0</v>
      </c>
      <c r="N2202" s="7">
        <v>0</v>
      </c>
      <c r="O2202" s="7">
        <v>30861415.43</v>
      </c>
      <c r="P2202" s="7">
        <v>0</v>
      </c>
      <c r="Q2202" s="7">
        <v>332449140.1</v>
      </c>
      <c r="R2202" s="7">
        <v>0</v>
      </c>
      <c r="S2202" s="7">
        <v>0</v>
      </c>
      <c r="T2202" s="7">
        <v>17602107.86</v>
      </c>
      <c r="U2202" s="7">
        <v>0</v>
      </c>
      <c r="V2202" s="7">
        <v>0</v>
      </c>
      <c r="W2202" s="7">
        <v>0</v>
      </c>
      <c r="X2202" s="7">
        <v>30606446.98</v>
      </c>
      <c r="Y2202" s="7">
        <v>199073632.95</v>
      </c>
      <c r="Z2202" s="7">
        <v>511766.73</v>
      </c>
      <c r="AA2202" s="7">
        <v>0</v>
      </c>
      <c r="AB2202" s="7">
        <v>0</v>
      </c>
      <c r="AC2202" s="7"/>
      <c r="AD2202" s="7">
        <v>53034815.2</v>
      </c>
      <c r="AE2202" s="7">
        <v>0</v>
      </c>
      <c r="AF2202" s="7">
        <v>0</v>
      </c>
      <c r="AG2202" s="7">
        <v>12777792.46</v>
      </c>
      <c r="AH2202" s="7">
        <v>10537973.89</v>
      </c>
      <c r="AI2202" s="7">
        <v>19631031.13</v>
      </c>
      <c r="AJ2202" s="9">
        <f t="shared" si="578"/>
        <v>1420981417.83</v>
      </c>
      <c r="AK2202" s="9">
        <f t="shared" si="579"/>
        <v>337749042.34</v>
      </c>
      <c r="AL2202" s="9">
        <f t="shared" si="580"/>
        <v>1758730460.17</v>
      </c>
      <c r="AM2202" s="9">
        <f t="shared" si="581"/>
        <v>653355913.84</v>
      </c>
      <c r="AN2202" s="9">
        <f t="shared" si="582"/>
        <v>798231950.97</v>
      </c>
      <c r="AO2202" s="14" t="e">
        <f>AN2202-VLOOKUP(A2202,[1]选股结果!A2202:BF5205,44,FALSE)</f>
        <v>#N/A</v>
      </c>
      <c r="AP2202" s="9">
        <f t="shared" si="583"/>
        <v>295567012.36</v>
      </c>
      <c r="AQ2202" s="9">
        <f t="shared" si="584"/>
        <v>11575583</v>
      </c>
      <c r="AR2202" s="9" t="e">
        <f t="shared" si="585"/>
        <v>#N/A</v>
      </c>
      <c r="AS2202" s="9">
        <f t="shared" si="586"/>
        <v>307142595.36</v>
      </c>
      <c r="AT2202" s="9" t="e">
        <f t="shared" si="587"/>
        <v>#N/A</v>
      </c>
      <c r="AU2202" s="17" t="e">
        <f t="shared" si="588"/>
        <v>#N/A</v>
      </c>
      <c r="AV2202" s="17" t="e">
        <f t="shared" si="589"/>
        <v>#N/A</v>
      </c>
      <c r="AW2202" s="17" t="e">
        <f t="shared" si="590"/>
        <v>#N/A</v>
      </c>
      <c r="AX2202" s="17" t="e">
        <f t="shared" si="591"/>
        <v>#N/A</v>
      </c>
      <c r="AY2202" s="17" t="e">
        <f t="shared" si="592"/>
        <v>#N/A</v>
      </c>
      <c r="AZ2202" s="17" t="e">
        <f t="shared" si="593"/>
        <v>#N/A</v>
      </c>
      <c r="BA2202" s="17" t="e">
        <f t="shared" si="594"/>
        <v>#N/A</v>
      </c>
    </row>
    <row r="2203" spans="1:53">
      <c r="A2203" s="6" t="s">
        <v>4454</v>
      </c>
      <c r="B2203" s="6" t="s">
        <v>4455</v>
      </c>
      <c r="C2203" s="7">
        <v>227134026.33</v>
      </c>
      <c r="D2203" s="7">
        <v>310113015.59</v>
      </c>
      <c r="E2203" s="7">
        <v>0</v>
      </c>
      <c r="F2203" s="7">
        <v>0</v>
      </c>
      <c r="G2203" s="7">
        <v>0</v>
      </c>
      <c r="H2203" s="7">
        <v>0</v>
      </c>
      <c r="I2203" s="7">
        <v>395390353.1</v>
      </c>
      <c r="J2203" s="7"/>
      <c r="K2203" s="7">
        <v>36796168.45</v>
      </c>
      <c r="L2203" s="7">
        <v>0</v>
      </c>
      <c r="M2203" s="7">
        <v>0</v>
      </c>
      <c r="N2203" s="7">
        <v>0</v>
      </c>
      <c r="O2203" s="7">
        <v>21295711.83</v>
      </c>
      <c r="P2203" s="7">
        <v>0</v>
      </c>
      <c r="Q2203" s="7">
        <v>554219785.99</v>
      </c>
      <c r="R2203" s="7">
        <v>3521817.87</v>
      </c>
      <c r="S2203" s="7">
        <v>0</v>
      </c>
      <c r="T2203" s="7">
        <v>52922479.2</v>
      </c>
      <c r="U2203" s="7">
        <v>0</v>
      </c>
      <c r="V2203" s="7">
        <v>0</v>
      </c>
      <c r="W2203" s="7">
        <v>0</v>
      </c>
      <c r="X2203" s="7">
        <v>14599907.75</v>
      </c>
      <c r="Y2203" s="7">
        <v>1954392384.41</v>
      </c>
      <c r="Z2203" s="7">
        <v>198041781.89</v>
      </c>
      <c r="AA2203" s="7">
        <v>0</v>
      </c>
      <c r="AB2203" s="7">
        <v>0</v>
      </c>
      <c r="AC2203" s="7"/>
      <c r="AD2203" s="7">
        <v>216286099.23</v>
      </c>
      <c r="AE2203" s="7">
        <v>0</v>
      </c>
      <c r="AF2203" s="7">
        <v>0</v>
      </c>
      <c r="AG2203" s="7">
        <v>2098095.17</v>
      </c>
      <c r="AH2203" s="7">
        <v>33789393.16</v>
      </c>
      <c r="AI2203" s="7">
        <v>48143564.29</v>
      </c>
      <c r="AJ2203" s="9">
        <f t="shared" si="578"/>
        <v>1374259332.03</v>
      </c>
      <c r="AK2203" s="9">
        <f t="shared" si="579"/>
        <v>2694485252.23</v>
      </c>
      <c r="AL2203" s="9">
        <f t="shared" si="580"/>
        <v>4068744584.26</v>
      </c>
      <c r="AM2203" s="9">
        <f t="shared" si="581"/>
        <v>346008635.17</v>
      </c>
      <c r="AN2203" s="9">
        <f t="shared" si="582"/>
        <v>1042850604.61</v>
      </c>
      <c r="AO2203" s="14" t="e">
        <f>AN2203-VLOOKUP(A2203,[1]选股结果!A2203:BF5206,44,FALSE)</f>
        <v>#N/A</v>
      </c>
      <c r="AP2203" s="9">
        <f t="shared" si="583"/>
        <v>2452751318.15</v>
      </c>
      <c r="AQ2203" s="9">
        <f t="shared" si="584"/>
        <v>227134026.33</v>
      </c>
      <c r="AR2203" s="9" t="e">
        <f t="shared" si="585"/>
        <v>#N/A</v>
      </c>
      <c r="AS2203" s="9">
        <f t="shared" si="586"/>
        <v>2679885344.48</v>
      </c>
      <c r="AT2203" s="9" t="e">
        <f t="shared" si="587"/>
        <v>#N/A</v>
      </c>
      <c r="AU2203" s="17" t="e">
        <f t="shared" si="588"/>
        <v>#N/A</v>
      </c>
      <c r="AV2203" s="17" t="e">
        <f t="shared" si="589"/>
        <v>#N/A</v>
      </c>
      <c r="AW2203" s="17" t="e">
        <f t="shared" si="590"/>
        <v>#N/A</v>
      </c>
      <c r="AX2203" s="17" t="e">
        <f t="shared" si="591"/>
        <v>#N/A</v>
      </c>
      <c r="AY2203" s="17" t="e">
        <f t="shared" si="592"/>
        <v>#N/A</v>
      </c>
      <c r="AZ2203" s="17" t="e">
        <f t="shared" si="593"/>
        <v>#N/A</v>
      </c>
      <c r="BA2203" s="17" t="e">
        <f t="shared" si="594"/>
        <v>#N/A</v>
      </c>
    </row>
    <row r="2204" spans="1:53">
      <c r="A2204" s="6" t="s">
        <v>4456</v>
      </c>
      <c r="B2204" s="6" t="s">
        <v>4457</v>
      </c>
      <c r="C2204" s="7">
        <v>148936553.82</v>
      </c>
      <c r="D2204" s="7">
        <v>310028762.02</v>
      </c>
      <c r="E2204" s="7">
        <v>0</v>
      </c>
      <c r="F2204" s="7">
        <v>0</v>
      </c>
      <c r="G2204" s="7">
        <v>0</v>
      </c>
      <c r="H2204" s="7">
        <v>0</v>
      </c>
      <c r="I2204" s="7">
        <v>1152976490.83</v>
      </c>
      <c r="J2204" s="7"/>
      <c r="K2204" s="7">
        <v>156782269.39</v>
      </c>
      <c r="L2204" s="7">
        <v>0</v>
      </c>
      <c r="M2204" s="7">
        <v>0</v>
      </c>
      <c r="N2204" s="7">
        <v>0</v>
      </c>
      <c r="O2204" s="7">
        <v>79439632.4</v>
      </c>
      <c r="P2204" s="7">
        <v>0</v>
      </c>
      <c r="Q2204" s="7">
        <v>1208488837.34</v>
      </c>
      <c r="R2204" s="7">
        <v>224028990.69</v>
      </c>
      <c r="S2204" s="7">
        <v>0</v>
      </c>
      <c r="T2204" s="7">
        <v>8288344.66</v>
      </c>
      <c r="U2204" s="7">
        <v>0</v>
      </c>
      <c r="V2204" s="7">
        <v>0</v>
      </c>
      <c r="W2204" s="7">
        <v>0</v>
      </c>
      <c r="X2204" s="7">
        <v>966761.35</v>
      </c>
      <c r="Y2204" s="7">
        <v>735764889.67</v>
      </c>
      <c r="Z2204" s="7">
        <v>11927351.08</v>
      </c>
      <c r="AA2204" s="7">
        <v>0</v>
      </c>
      <c r="AB2204" s="7">
        <v>0</v>
      </c>
      <c r="AC2204" s="7"/>
      <c r="AD2204" s="7">
        <v>150191718.47</v>
      </c>
      <c r="AE2204" s="7">
        <v>1836283.25</v>
      </c>
      <c r="AF2204" s="7">
        <v>0</v>
      </c>
      <c r="AG2204" s="7">
        <v>3326165.28</v>
      </c>
      <c r="AH2204" s="7">
        <v>60762198.97</v>
      </c>
      <c r="AI2204" s="7">
        <v>161608935.21</v>
      </c>
      <c r="AJ2204" s="9">
        <f t="shared" si="578"/>
        <v>3140033327.33</v>
      </c>
      <c r="AK2204" s="9">
        <f t="shared" si="579"/>
        <v>1275320857.1</v>
      </c>
      <c r="AL2204" s="9">
        <f t="shared" si="580"/>
        <v>4415354184.43</v>
      </c>
      <c r="AM2204" s="9">
        <f t="shared" si="581"/>
        <v>390435155.77</v>
      </c>
      <c r="AN2204" s="9">
        <f t="shared" si="582"/>
        <v>2750564932.91</v>
      </c>
      <c r="AO2204" s="14" t="e">
        <f>AN2204-VLOOKUP(A2204,[1]选股结果!A2204:BF5207,44,FALSE)</f>
        <v>#N/A</v>
      </c>
      <c r="AP2204" s="9">
        <f t="shared" si="583"/>
        <v>1125417541.93</v>
      </c>
      <c r="AQ2204" s="9">
        <f t="shared" si="584"/>
        <v>148936553.82</v>
      </c>
      <c r="AR2204" s="9" t="e">
        <f t="shared" si="585"/>
        <v>#N/A</v>
      </c>
      <c r="AS2204" s="9">
        <f t="shared" si="586"/>
        <v>1274354095.75</v>
      </c>
      <c r="AT2204" s="9" t="e">
        <f t="shared" si="587"/>
        <v>#N/A</v>
      </c>
      <c r="AU2204" s="17" t="e">
        <f t="shared" si="588"/>
        <v>#N/A</v>
      </c>
      <c r="AV2204" s="17" t="e">
        <f t="shared" si="589"/>
        <v>#N/A</v>
      </c>
      <c r="AW2204" s="17" t="e">
        <f t="shared" si="590"/>
        <v>#N/A</v>
      </c>
      <c r="AX2204" s="17" t="e">
        <f t="shared" si="591"/>
        <v>#N/A</v>
      </c>
      <c r="AY2204" s="17" t="e">
        <f t="shared" si="592"/>
        <v>#N/A</v>
      </c>
      <c r="AZ2204" s="17" t="e">
        <f t="shared" si="593"/>
        <v>#N/A</v>
      </c>
      <c r="BA2204" s="17" t="e">
        <f t="shared" si="594"/>
        <v>#N/A</v>
      </c>
    </row>
    <row r="2205" spans="1:53">
      <c r="A2205" s="6" t="s">
        <v>4458</v>
      </c>
      <c r="B2205" s="6" t="s">
        <v>4459</v>
      </c>
      <c r="C2205" s="7">
        <v>3960316.4</v>
      </c>
      <c r="D2205" s="7">
        <v>309696672.95</v>
      </c>
      <c r="E2205" s="7">
        <v>0</v>
      </c>
      <c r="F2205" s="7">
        <v>0</v>
      </c>
      <c r="G2205" s="7">
        <v>0</v>
      </c>
      <c r="H2205" s="7">
        <v>0</v>
      </c>
      <c r="I2205" s="7">
        <v>220966667.2</v>
      </c>
      <c r="J2205" s="7"/>
      <c r="K2205" s="7">
        <v>53968888.33</v>
      </c>
      <c r="L2205" s="7">
        <v>0</v>
      </c>
      <c r="M2205" s="7">
        <v>0</v>
      </c>
      <c r="N2205" s="7">
        <v>0</v>
      </c>
      <c r="O2205" s="7">
        <v>6599617.42</v>
      </c>
      <c r="P2205" s="7">
        <v>0</v>
      </c>
      <c r="Q2205" s="7">
        <v>2265547167.01</v>
      </c>
      <c r="R2205" s="7">
        <v>0</v>
      </c>
      <c r="S2205" s="7">
        <v>0</v>
      </c>
      <c r="T2205" s="7">
        <v>142532832.83</v>
      </c>
      <c r="U2205" s="7">
        <v>0</v>
      </c>
      <c r="V2205" s="7">
        <v>0</v>
      </c>
      <c r="W2205" s="7">
        <v>0</v>
      </c>
      <c r="X2205" s="7">
        <v>56716677.57</v>
      </c>
      <c r="Y2205" s="7">
        <v>271643955.66</v>
      </c>
      <c r="Z2205" s="7">
        <v>0</v>
      </c>
      <c r="AA2205" s="7">
        <v>0</v>
      </c>
      <c r="AB2205" s="7">
        <v>0</v>
      </c>
      <c r="AC2205" s="7"/>
      <c r="AD2205" s="7">
        <v>3116563.77</v>
      </c>
      <c r="AE2205" s="7">
        <v>0</v>
      </c>
      <c r="AF2205" s="7">
        <v>0</v>
      </c>
      <c r="AG2205" s="7">
        <v>30582902.3</v>
      </c>
      <c r="AH2205" s="7">
        <v>10572721.44</v>
      </c>
      <c r="AI2205" s="7">
        <v>5425753</v>
      </c>
      <c r="AJ2205" s="9">
        <f t="shared" si="578"/>
        <v>2999311845.74</v>
      </c>
      <c r="AK2205" s="9">
        <f t="shared" si="579"/>
        <v>382018890.14</v>
      </c>
      <c r="AL2205" s="9">
        <f t="shared" si="580"/>
        <v>3381330735.88</v>
      </c>
      <c r="AM2205" s="9">
        <f t="shared" si="581"/>
        <v>373012967.94</v>
      </c>
      <c r="AN2205" s="9">
        <f t="shared" si="582"/>
        <v>2683015555.37</v>
      </c>
      <c r="AO2205" s="14" t="e">
        <f>AN2205-VLOOKUP(A2205,[1]选股结果!A2205:BF5208,44,FALSE)</f>
        <v>#N/A</v>
      </c>
      <c r="AP2205" s="9">
        <f t="shared" si="583"/>
        <v>321341896.17</v>
      </c>
      <c r="AQ2205" s="9">
        <f t="shared" si="584"/>
        <v>3960316.4</v>
      </c>
      <c r="AR2205" s="9" t="e">
        <f t="shared" si="585"/>
        <v>#N/A</v>
      </c>
      <c r="AS2205" s="9">
        <f t="shared" si="586"/>
        <v>325302212.57</v>
      </c>
      <c r="AT2205" s="9" t="e">
        <f t="shared" si="587"/>
        <v>#N/A</v>
      </c>
      <c r="AU2205" s="17" t="e">
        <f t="shared" si="588"/>
        <v>#N/A</v>
      </c>
      <c r="AV2205" s="17" t="e">
        <f t="shared" si="589"/>
        <v>#N/A</v>
      </c>
      <c r="AW2205" s="17" t="e">
        <f t="shared" si="590"/>
        <v>#N/A</v>
      </c>
      <c r="AX2205" s="17" t="e">
        <f t="shared" si="591"/>
        <v>#N/A</v>
      </c>
      <c r="AY2205" s="17" t="e">
        <f t="shared" si="592"/>
        <v>#N/A</v>
      </c>
      <c r="AZ2205" s="17" t="e">
        <f t="shared" si="593"/>
        <v>#N/A</v>
      </c>
      <c r="BA2205" s="17" t="e">
        <f t="shared" si="594"/>
        <v>#N/A</v>
      </c>
    </row>
    <row r="2206" spans="1:53">
      <c r="A2206" s="6" t="s">
        <v>4460</v>
      </c>
      <c r="B2206" s="6" t="s">
        <v>4461</v>
      </c>
      <c r="C2206" s="7">
        <v>28394842.28</v>
      </c>
      <c r="D2206" s="7">
        <v>309422045.01</v>
      </c>
      <c r="E2206" s="7">
        <v>0</v>
      </c>
      <c r="F2206" s="7">
        <v>0</v>
      </c>
      <c r="G2206" s="7">
        <v>71236760.13</v>
      </c>
      <c r="H2206" s="7">
        <v>0</v>
      </c>
      <c r="I2206" s="7">
        <v>195796354.29</v>
      </c>
      <c r="J2206" s="7"/>
      <c r="K2206" s="7">
        <v>1749155.01</v>
      </c>
      <c r="L2206" s="7">
        <v>0</v>
      </c>
      <c r="M2206" s="7">
        <v>0</v>
      </c>
      <c r="N2206" s="7">
        <v>0</v>
      </c>
      <c r="O2206" s="7">
        <v>9301411.29</v>
      </c>
      <c r="P2206" s="7">
        <v>0</v>
      </c>
      <c r="Q2206" s="7">
        <v>155200005.7</v>
      </c>
      <c r="R2206" s="7">
        <v>0</v>
      </c>
      <c r="S2206" s="7">
        <v>0</v>
      </c>
      <c r="T2206" s="7">
        <v>7721640.16</v>
      </c>
      <c r="U2206" s="7">
        <v>0</v>
      </c>
      <c r="V2206" s="7">
        <v>0</v>
      </c>
      <c r="W2206" s="7">
        <v>0</v>
      </c>
      <c r="X2206" s="7">
        <v>0</v>
      </c>
      <c r="Y2206" s="7">
        <v>331967978.02</v>
      </c>
      <c r="Z2206" s="7">
        <v>14230826.81</v>
      </c>
      <c r="AA2206" s="7">
        <v>0</v>
      </c>
      <c r="AB2206" s="7">
        <v>0</v>
      </c>
      <c r="AC2206" s="7"/>
      <c r="AD2206" s="7">
        <v>61826289.51</v>
      </c>
      <c r="AE2206" s="7">
        <v>0</v>
      </c>
      <c r="AF2206" s="7">
        <v>0</v>
      </c>
      <c r="AG2206" s="7">
        <v>16725880.73</v>
      </c>
      <c r="AH2206" s="7">
        <v>3913074.57</v>
      </c>
      <c r="AI2206" s="7">
        <v>2755010</v>
      </c>
      <c r="AJ2206" s="9">
        <f t="shared" ref="AJ2206:AJ2269" si="595">SUM(D2206:T2206)</f>
        <v>750427371.59</v>
      </c>
      <c r="AK2206" s="9">
        <f t="shared" ref="AK2206:AK2269" si="596">SUM(U2206:AI2206)+C2206</f>
        <v>459813901.92</v>
      </c>
      <c r="AL2206" s="9">
        <f t="shared" ref="AL2206:AL2269" si="597">SUM(C2206:AI2206)</f>
        <v>1210241273.51</v>
      </c>
      <c r="AM2206" s="9">
        <f t="shared" si="581"/>
        <v>389960216.43</v>
      </c>
      <c r="AN2206" s="9">
        <f t="shared" si="582"/>
        <v>360467155.16</v>
      </c>
      <c r="AO2206" s="14" t="e">
        <f>AN2206-VLOOKUP(A2206,[1]选股结果!A2206:BF5209,44,FALSE)</f>
        <v>#N/A</v>
      </c>
      <c r="AP2206" s="9">
        <f t="shared" si="583"/>
        <v>431419059.64</v>
      </c>
      <c r="AQ2206" s="9">
        <f t="shared" si="584"/>
        <v>28394842.28</v>
      </c>
      <c r="AR2206" s="9" t="e">
        <f t="shared" si="585"/>
        <v>#N/A</v>
      </c>
      <c r="AS2206" s="9">
        <f t="shared" si="586"/>
        <v>459813901.92</v>
      </c>
      <c r="AT2206" s="9" t="e">
        <f t="shared" si="587"/>
        <v>#N/A</v>
      </c>
      <c r="AU2206" s="17" t="e">
        <f t="shared" si="588"/>
        <v>#N/A</v>
      </c>
      <c r="AV2206" s="17" t="e">
        <f t="shared" si="589"/>
        <v>#N/A</v>
      </c>
      <c r="AW2206" s="17" t="e">
        <f t="shared" si="590"/>
        <v>#N/A</v>
      </c>
      <c r="AX2206" s="17" t="e">
        <f t="shared" si="591"/>
        <v>#N/A</v>
      </c>
      <c r="AY2206" s="17" t="e">
        <f t="shared" si="592"/>
        <v>#N/A</v>
      </c>
      <c r="AZ2206" s="17" t="e">
        <f t="shared" si="593"/>
        <v>#N/A</v>
      </c>
      <c r="BA2206" s="17" t="e">
        <f t="shared" si="594"/>
        <v>#N/A</v>
      </c>
    </row>
    <row r="2207" spans="1:53">
      <c r="A2207" s="6" t="s">
        <v>4462</v>
      </c>
      <c r="B2207" s="6" t="s">
        <v>4463</v>
      </c>
      <c r="C2207" s="7">
        <v>0</v>
      </c>
      <c r="D2207" s="7">
        <v>308884059.43</v>
      </c>
      <c r="E2207" s="7">
        <v>0</v>
      </c>
      <c r="F2207" s="7">
        <v>0</v>
      </c>
      <c r="G2207" s="7">
        <v>612936349.93</v>
      </c>
      <c r="H2207" s="7">
        <v>0</v>
      </c>
      <c r="I2207" s="7">
        <v>244053617.64</v>
      </c>
      <c r="J2207" s="7"/>
      <c r="K2207" s="7">
        <v>40547832.62</v>
      </c>
      <c r="L2207" s="7">
        <v>0</v>
      </c>
      <c r="M2207" s="7">
        <v>0</v>
      </c>
      <c r="N2207" s="7">
        <v>0</v>
      </c>
      <c r="O2207" s="7">
        <v>6634131.6</v>
      </c>
      <c r="P2207" s="7">
        <v>0</v>
      </c>
      <c r="Q2207" s="7">
        <v>384015724.68</v>
      </c>
      <c r="R2207" s="7">
        <v>0</v>
      </c>
      <c r="S2207" s="7">
        <v>0</v>
      </c>
      <c r="T2207" s="7">
        <v>39520334.82</v>
      </c>
      <c r="U2207" s="7">
        <v>0</v>
      </c>
      <c r="V2207" s="7">
        <v>0</v>
      </c>
      <c r="W2207" s="7">
        <v>0</v>
      </c>
      <c r="X2207" s="7">
        <v>36640844.32</v>
      </c>
      <c r="Y2207" s="7">
        <v>573386376.35</v>
      </c>
      <c r="Z2207" s="7">
        <v>62030847.74</v>
      </c>
      <c r="AA2207" s="7">
        <v>0</v>
      </c>
      <c r="AB2207" s="7">
        <v>0</v>
      </c>
      <c r="AC2207" s="7"/>
      <c r="AD2207" s="7">
        <v>57200801.95</v>
      </c>
      <c r="AE2207" s="7">
        <v>0</v>
      </c>
      <c r="AF2207" s="7">
        <v>0</v>
      </c>
      <c r="AG2207" s="7">
        <v>7449191.56</v>
      </c>
      <c r="AH2207" s="7">
        <v>14267565.78</v>
      </c>
      <c r="AI2207" s="7">
        <v>14614430.12</v>
      </c>
      <c r="AJ2207" s="9">
        <f t="shared" si="595"/>
        <v>1636592050.72</v>
      </c>
      <c r="AK2207" s="9">
        <f t="shared" si="596"/>
        <v>765590057.82</v>
      </c>
      <c r="AL2207" s="9">
        <f t="shared" si="597"/>
        <v>2402182108.54</v>
      </c>
      <c r="AM2207" s="9">
        <f t="shared" si="581"/>
        <v>965095385.28</v>
      </c>
      <c r="AN2207" s="9">
        <f t="shared" si="582"/>
        <v>708137509.76</v>
      </c>
      <c r="AO2207" s="14">
        <f>AN2207-VLOOKUP(A2207,[1]选股结果!A2207:BF5210,44,FALSE)</f>
        <v>227731136.22</v>
      </c>
      <c r="AP2207" s="9">
        <f t="shared" si="583"/>
        <v>728949213.5</v>
      </c>
      <c r="AQ2207" s="9">
        <f t="shared" si="584"/>
        <v>0</v>
      </c>
      <c r="AR2207" s="9">
        <f t="shared" si="585"/>
        <v>1921775735</v>
      </c>
      <c r="AS2207" s="9">
        <f t="shared" si="586"/>
        <v>728949213.5</v>
      </c>
      <c r="AT2207" s="9">
        <f t="shared" si="587"/>
        <v>1192826521.5</v>
      </c>
      <c r="AU2207" s="17">
        <f t="shared" si="588"/>
        <v>0.502189390626269</v>
      </c>
      <c r="AV2207" s="17">
        <f t="shared" si="589"/>
        <v>0.368480825760868</v>
      </c>
      <c r="AW2207" s="17">
        <f t="shared" si="590"/>
        <v>0.118500370294248</v>
      </c>
      <c r="AX2207" s="17">
        <f t="shared" si="591"/>
        <v>0.379310239079483</v>
      </c>
      <c r="AY2207" s="17">
        <f t="shared" si="592"/>
        <v>0</v>
      </c>
      <c r="AZ2207" s="17">
        <f t="shared" si="593"/>
        <v>0.379310239079483</v>
      </c>
      <c r="BA2207" s="17">
        <f t="shared" si="594"/>
        <v>0.620689760920517</v>
      </c>
    </row>
    <row r="2208" spans="1:53">
      <c r="A2208" s="6" t="s">
        <v>4464</v>
      </c>
      <c r="B2208" s="6" t="s">
        <v>4465</v>
      </c>
      <c r="C2208" s="7">
        <v>5200687.1</v>
      </c>
      <c r="D2208" s="7">
        <v>308376311.76</v>
      </c>
      <c r="E2208" s="7">
        <v>0</v>
      </c>
      <c r="F2208" s="7">
        <v>0</v>
      </c>
      <c r="G2208" s="7">
        <v>0</v>
      </c>
      <c r="H2208" s="7">
        <v>0</v>
      </c>
      <c r="I2208" s="7">
        <v>939555043.15</v>
      </c>
      <c r="J2208" s="7"/>
      <c r="K2208" s="7">
        <v>52303180.17</v>
      </c>
      <c r="L2208" s="7">
        <v>0</v>
      </c>
      <c r="M2208" s="7">
        <v>0</v>
      </c>
      <c r="N2208" s="7">
        <v>0</v>
      </c>
      <c r="O2208" s="7">
        <v>51050488.66</v>
      </c>
      <c r="P2208" s="7">
        <v>0</v>
      </c>
      <c r="Q2208" s="7">
        <v>780077309.68</v>
      </c>
      <c r="R2208" s="7">
        <v>12064886.64</v>
      </c>
      <c r="S2208" s="7">
        <v>0</v>
      </c>
      <c r="T2208" s="7">
        <v>109081380.2</v>
      </c>
      <c r="U2208" s="7">
        <v>0</v>
      </c>
      <c r="V2208" s="7">
        <v>0</v>
      </c>
      <c r="W2208" s="7">
        <v>0</v>
      </c>
      <c r="X2208" s="7">
        <v>133664304.16</v>
      </c>
      <c r="Y2208" s="7">
        <v>280950332.98</v>
      </c>
      <c r="Z2208" s="7">
        <v>17097261.24</v>
      </c>
      <c r="AA2208" s="7">
        <v>0</v>
      </c>
      <c r="AB2208" s="7">
        <v>0</v>
      </c>
      <c r="AC2208" s="7"/>
      <c r="AD2208" s="7">
        <v>68024635.81</v>
      </c>
      <c r="AE2208" s="7">
        <v>0</v>
      </c>
      <c r="AF2208" s="7">
        <v>48716717.69</v>
      </c>
      <c r="AG2208" s="7">
        <v>31117453.68</v>
      </c>
      <c r="AH2208" s="7">
        <v>88965092.05</v>
      </c>
      <c r="AI2208" s="7">
        <v>72476464.35</v>
      </c>
      <c r="AJ2208" s="9">
        <f t="shared" si="595"/>
        <v>2252508600.26</v>
      </c>
      <c r="AK2208" s="9">
        <f t="shared" si="596"/>
        <v>746212949.06</v>
      </c>
      <c r="AL2208" s="9">
        <f t="shared" si="597"/>
        <v>2998721549.32</v>
      </c>
      <c r="AM2208" s="9">
        <f t="shared" si="581"/>
        <v>493091104.58</v>
      </c>
      <c r="AN2208" s="9">
        <f t="shared" si="582"/>
        <v>1893081799.84</v>
      </c>
      <c r="AO2208" s="14" t="e">
        <f>AN2208-VLOOKUP(A2208,[1]选股结果!A2208:BF5211,44,FALSE)</f>
        <v>#N/A</v>
      </c>
      <c r="AP2208" s="9">
        <f t="shared" si="583"/>
        <v>607347957.8</v>
      </c>
      <c r="AQ2208" s="9">
        <f t="shared" si="584"/>
        <v>5200687.1</v>
      </c>
      <c r="AR2208" s="9" t="e">
        <f t="shared" si="585"/>
        <v>#N/A</v>
      </c>
      <c r="AS2208" s="9">
        <f t="shared" si="586"/>
        <v>612548644.9</v>
      </c>
      <c r="AT2208" s="9" t="e">
        <f t="shared" si="587"/>
        <v>#N/A</v>
      </c>
      <c r="AU2208" s="17" t="e">
        <f t="shared" si="588"/>
        <v>#N/A</v>
      </c>
      <c r="AV2208" s="17" t="e">
        <f t="shared" si="589"/>
        <v>#N/A</v>
      </c>
      <c r="AW2208" s="17" t="e">
        <f t="shared" si="590"/>
        <v>#N/A</v>
      </c>
      <c r="AX2208" s="17" t="e">
        <f t="shared" si="591"/>
        <v>#N/A</v>
      </c>
      <c r="AY2208" s="17" t="e">
        <f t="shared" si="592"/>
        <v>#N/A</v>
      </c>
      <c r="AZ2208" s="17" t="e">
        <f t="shared" si="593"/>
        <v>#N/A</v>
      </c>
      <c r="BA2208" s="17" t="e">
        <f t="shared" si="594"/>
        <v>#N/A</v>
      </c>
    </row>
    <row r="2209" spans="1:53">
      <c r="A2209" s="6" t="s">
        <v>4466</v>
      </c>
      <c r="B2209" s="6" t="s">
        <v>4467</v>
      </c>
      <c r="C2209" s="7">
        <v>127375541.04</v>
      </c>
      <c r="D2209" s="7">
        <v>308271557.32</v>
      </c>
      <c r="E2209" s="7">
        <v>0</v>
      </c>
      <c r="F2209" s="7">
        <v>0</v>
      </c>
      <c r="G2209" s="7">
        <v>0</v>
      </c>
      <c r="H2209" s="7">
        <v>0</v>
      </c>
      <c r="I2209" s="7">
        <v>444670950.73</v>
      </c>
      <c r="J2209" s="7"/>
      <c r="K2209" s="7">
        <v>7328350.64</v>
      </c>
      <c r="L2209" s="7">
        <v>0</v>
      </c>
      <c r="M2209" s="7">
        <v>0</v>
      </c>
      <c r="N2209" s="7">
        <v>0</v>
      </c>
      <c r="O2209" s="7">
        <v>7549336.91</v>
      </c>
      <c r="P2209" s="7">
        <v>0</v>
      </c>
      <c r="Q2209" s="7">
        <v>29250081.31</v>
      </c>
      <c r="R2209" s="7">
        <v>337667144.23</v>
      </c>
      <c r="S2209" s="7">
        <v>2806089.58</v>
      </c>
      <c r="T2209" s="7">
        <v>72747966.3</v>
      </c>
      <c r="U2209" s="7">
        <v>0</v>
      </c>
      <c r="V2209" s="7">
        <v>104373801.13</v>
      </c>
      <c r="W2209" s="7">
        <v>75969564.95</v>
      </c>
      <c r="X2209" s="7">
        <v>0</v>
      </c>
      <c r="Y2209" s="7">
        <v>1438093522.02</v>
      </c>
      <c r="Z2209" s="7">
        <v>520886621.94</v>
      </c>
      <c r="AA2209" s="7">
        <v>0</v>
      </c>
      <c r="AB2209" s="7">
        <v>0</v>
      </c>
      <c r="AC2209" s="7"/>
      <c r="AD2209" s="7">
        <v>1163184428.71</v>
      </c>
      <c r="AE2209" s="7">
        <v>0</v>
      </c>
      <c r="AF2209" s="7">
        <v>0</v>
      </c>
      <c r="AG2209" s="7">
        <v>24476372</v>
      </c>
      <c r="AH2209" s="7">
        <v>18129010.6</v>
      </c>
      <c r="AI2209" s="7">
        <v>77395837.95</v>
      </c>
      <c r="AJ2209" s="9">
        <f t="shared" si="595"/>
        <v>1210291477.02</v>
      </c>
      <c r="AK2209" s="9">
        <f t="shared" si="596"/>
        <v>3549884700.34</v>
      </c>
      <c r="AL2209" s="9">
        <f t="shared" si="597"/>
        <v>4760176177.36</v>
      </c>
      <c r="AM2209" s="9">
        <f t="shared" si="581"/>
        <v>391790459.18</v>
      </c>
      <c r="AN2209" s="9">
        <f t="shared" si="582"/>
        <v>998844383.92</v>
      </c>
      <c r="AO2209" s="14" t="e">
        <f>AN2209-VLOOKUP(A2209,[1]选股结果!A2209:BF5212,44,FALSE)</f>
        <v>#N/A</v>
      </c>
      <c r="AP2209" s="9">
        <f t="shared" si="583"/>
        <v>3242165793.22</v>
      </c>
      <c r="AQ2209" s="9">
        <f t="shared" si="584"/>
        <v>127375541.04</v>
      </c>
      <c r="AR2209" s="9" t="e">
        <f t="shared" si="585"/>
        <v>#N/A</v>
      </c>
      <c r="AS2209" s="9">
        <f t="shared" si="586"/>
        <v>3369541334.26</v>
      </c>
      <c r="AT2209" s="9" t="e">
        <f t="shared" si="587"/>
        <v>#N/A</v>
      </c>
      <c r="AU2209" s="17" t="e">
        <f t="shared" si="588"/>
        <v>#N/A</v>
      </c>
      <c r="AV2209" s="17" t="e">
        <f t="shared" si="589"/>
        <v>#N/A</v>
      </c>
      <c r="AW2209" s="17" t="e">
        <f t="shared" si="590"/>
        <v>#N/A</v>
      </c>
      <c r="AX2209" s="17" t="e">
        <f t="shared" si="591"/>
        <v>#N/A</v>
      </c>
      <c r="AY2209" s="17" t="e">
        <f t="shared" si="592"/>
        <v>#N/A</v>
      </c>
      <c r="AZ2209" s="17" t="e">
        <f t="shared" si="593"/>
        <v>#N/A</v>
      </c>
      <c r="BA2209" s="17" t="e">
        <f t="shared" si="594"/>
        <v>#N/A</v>
      </c>
    </row>
    <row r="2210" spans="1:53">
      <c r="A2210" s="6" t="s">
        <v>4468</v>
      </c>
      <c r="B2210" s="6" t="s">
        <v>4469</v>
      </c>
      <c r="C2210" s="7">
        <v>333935908.7</v>
      </c>
      <c r="D2210" s="7">
        <v>307851025.97</v>
      </c>
      <c r="E2210" s="7">
        <v>0</v>
      </c>
      <c r="F2210" s="7">
        <v>0</v>
      </c>
      <c r="G2210" s="7">
        <v>649035143.57</v>
      </c>
      <c r="H2210" s="7">
        <v>0</v>
      </c>
      <c r="I2210" s="7">
        <v>854529164.73</v>
      </c>
      <c r="J2210" s="7"/>
      <c r="K2210" s="7">
        <v>32686201.72</v>
      </c>
      <c r="L2210" s="7">
        <v>0</v>
      </c>
      <c r="M2210" s="7">
        <v>0</v>
      </c>
      <c r="N2210" s="7">
        <v>0</v>
      </c>
      <c r="O2210" s="7">
        <v>10805546.58</v>
      </c>
      <c r="P2210" s="7">
        <v>0</v>
      </c>
      <c r="Q2210" s="7">
        <v>689209824.94</v>
      </c>
      <c r="R2210" s="7">
        <v>0</v>
      </c>
      <c r="S2210" s="7">
        <v>0</v>
      </c>
      <c r="T2210" s="7">
        <v>11004219.34</v>
      </c>
      <c r="U2210" s="7">
        <v>0</v>
      </c>
      <c r="V2210" s="7">
        <v>0</v>
      </c>
      <c r="W2210" s="7">
        <v>0</v>
      </c>
      <c r="X2210" s="7">
        <v>37998446.99</v>
      </c>
      <c r="Y2210" s="7">
        <v>1041337751.37</v>
      </c>
      <c r="Z2210" s="7">
        <v>112508080.17</v>
      </c>
      <c r="AA2210" s="7">
        <v>0</v>
      </c>
      <c r="AB2210" s="7">
        <v>0</v>
      </c>
      <c r="AC2210" s="7"/>
      <c r="AD2210" s="7">
        <v>322278840</v>
      </c>
      <c r="AE2210" s="7">
        <v>0</v>
      </c>
      <c r="AF2210" s="7">
        <v>141034281.67</v>
      </c>
      <c r="AG2210" s="7">
        <v>32676730.55</v>
      </c>
      <c r="AH2210" s="7">
        <v>107661575.6</v>
      </c>
      <c r="AI2210" s="7">
        <v>52326488.52</v>
      </c>
      <c r="AJ2210" s="9">
        <f t="shared" si="595"/>
        <v>2555121126.85</v>
      </c>
      <c r="AK2210" s="9">
        <f t="shared" si="596"/>
        <v>2181758103.57</v>
      </c>
      <c r="AL2210" s="9">
        <f t="shared" si="597"/>
        <v>4736879230.42</v>
      </c>
      <c r="AM2210" s="9">
        <f t="shared" si="581"/>
        <v>1005690163.11</v>
      </c>
      <c r="AN2210" s="9">
        <f t="shared" si="582"/>
        <v>1587429410.73</v>
      </c>
      <c r="AO2210" s="14">
        <f>AN2210-VLOOKUP(A2210,[1]选股结果!A2210:BF5213,44,FALSE)</f>
        <v>1160983549.32</v>
      </c>
      <c r="AP2210" s="9">
        <f t="shared" si="583"/>
        <v>1809823747.88</v>
      </c>
      <c r="AQ2210" s="9">
        <f t="shared" si="584"/>
        <v>333935908.7</v>
      </c>
      <c r="AR2210" s="9">
        <f t="shared" si="585"/>
        <v>4310433369.01</v>
      </c>
      <c r="AS2210" s="9">
        <f t="shared" si="586"/>
        <v>2143759656.58</v>
      </c>
      <c r="AT2210" s="9">
        <f t="shared" si="587"/>
        <v>2166673712.43</v>
      </c>
      <c r="AU2210" s="17">
        <f t="shared" si="588"/>
        <v>0.233315325169029</v>
      </c>
      <c r="AV2210" s="17">
        <f t="shared" si="589"/>
        <v>0.36827605830608</v>
      </c>
      <c r="AW2210" s="17">
        <f t="shared" si="590"/>
        <v>0.269342650710467</v>
      </c>
      <c r="AX2210" s="17">
        <f t="shared" si="591"/>
        <v>0.419870484692279</v>
      </c>
      <c r="AY2210" s="17">
        <f t="shared" si="592"/>
        <v>0.0774715394282262</v>
      </c>
      <c r="AZ2210" s="17">
        <f t="shared" si="593"/>
        <v>0.497342024120505</v>
      </c>
      <c r="BA2210" s="17">
        <f t="shared" si="594"/>
        <v>0.502657975879495</v>
      </c>
    </row>
    <row r="2211" spans="1:53">
      <c r="A2211" s="6" t="s">
        <v>4470</v>
      </c>
      <c r="B2211" s="6" t="s">
        <v>4471</v>
      </c>
      <c r="C2211" s="7">
        <v>116185163.79</v>
      </c>
      <c r="D2211" s="7">
        <v>306679869.51</v>
      </c>
      <c r="E2211" s="7">
        <v>0</v>
      </c>
      <c r="F2211" s="7">
        <v>0</v>
      </c>
      <c r="G2211" s="7">
        <v>0</v>
      </c>
      <c r="H2211" s="7">
        <v>0</v>
      </c>
      <c r="I2211" s="7">
        <v>24348711.88</v>
      </c>
      <c r="J2211" s="7"/>
      <c r="K2211" s="7">
        <v>88566007.73</v>
      </c>
      <c r="L2211" s="7">
        <v>0</v>
      </c>
      <c r="M2211" s="7">
        <v>0</v>
      </c>
      <c r="N2211" s="7">
        <v>0</v>
      </c>
      <c r="O2211" s="7">
        <v>15310021.56</v>
      </c>
      <c r="P2211" s="7">
        <v>0</v>
      </c>
      <c r="Q2211" s="7">
        <v>295971989.1</v>
      </c>
      <c r="R2211" s="7">
        <v>0</v>
      </c>
      <c r="S2211" s="7">
        <v>0</v>
      </c>
      <c r="T2211" s="7">
        <v>6394154.09</v>
      </c>
      <c r="U2211" s="7">
        <v>0</v>
      </c>
      <c r="V2211" s="7">
        <v>0</v>
      </c>
      <c r="W2211" s="7">
        <v>0</v>
      </c>
      <c r="X2211" s="7">
        <v>0</v>
      </c>
      <c r="Y2211" s="7">
        <v>647170244.33</v>
      </c>
      <c r="Z2211" s="7">
        <v>48007622.73</v>
      </c>
      <c r="AA2211" s="7">
        <v>0</v>
      </c>
      <c r="AB2211" s="7">
        <v>0</v>
      </c>
      <c r="AC2211" s="7"/>
      <c r="AD2211" s="7">
        <v>856364224.2</v>
      </c>
      <c r="AE2211" s="7">
        <v>0</v>
      </c>
      <c r="AF2211" s="7">
        <v>2303474.24</v>
      </c>
      <c r="AG2211" s="7">
        <v>30729486.72</v>
      </c>
      <c r="AH2211" s="7">
        <v>3019572.7</v>
      </c>
      <c r="AI2211" s="7">
        <v>0</v>
      </c>
      <c r="AJ2211" s="9">
        <f t="shared" si="595"/>
        <v>737270753.87</v>
      </c>
      <c r="AK2211" s="9">
        <f t="shared" si="596"/>
        <v>1703779788.71</v>
      </c>
      <c r="AL2211" s="9">
        <f t="shared" si="597"/>
        <v>2441050542.58</v>
      </c>
      <c r="AM2211" s="9">
        <f t="shared" si="581"/>
        <v>321989891.07</v>
      </c>
      <c r="AN2211" s="9">
        <f t="shared" si="582"/>
        <v>415280862.8</v>
      </c>
      <c r="AO2211" s="14" t="e">
        <f>AN2211-VLOOKUP(A2211,[1]选股结果!A2211:BF5214,44,FALSE)</f>
        <v>#N/A</v>
      </c>
      <c r="AP2211" s="9">
        <f t="shared" si="583"/>
        <v>1587594624.92</v>
      </c>
      <c r="AQ2211" s="9">
        <f t="shared" si="584"/>
        <v>116185163.79</v>
      </c>
      <c r="AR2211" s="9" t="e">
        <f t="shared" si="585"/>
        <v>#N/A</v>
      </c>
      <c r="AS2211" s="9">
        <f t="shared" si="586"/>
        <v>1703779788.71</v>
      </c>
      <c r="AT2211" s="9" t="e">
        <f t="shared" si="587"/>
        <v>#N/A</v>
      </c>
      <c r="AU2211" s="17" t="e">
        <f t="shared" si="588"/>
        <v>#N/A</v>
      </c>
      <c r="AV2211" s="17" t="e">
        <f t="shared" si="589"/>
        <v>#N/A</v>
      </c>
      <c r="AW2211" s="17" t="e">
        <f t="shared" si="590"/>
        <v>#N/A</v>
      </c>
      <c r="AX2211" s="17" t="e">
        <f t="shared" si="591"/>
        <v>#N/A</v>
      </c>
      <c r="AY2211" s="17" t="e">
        <f t="shared" si="592"/>
        <v>#N/A</v>
      </c>
      <c r="AZ2211" s="17" t="e">
        <f t="shared" si="593"/>
        <v>#N/A</v>
      </c>
      <c r="BA2211" s="17" t="e">
        <f t="shared" si="594"/>
        <v>#N/A</v>
      </c>
    </row>
    <row r="2212" spans="1:53">
      <c r="A2212" s="6" t="s">
        <v>4472</v>
      </c>
      <c r="B2212" s="6" t="s">
        <v>4473</v>
      </c>
      <c r="C2212" s="7">
        <v>28068095.86</v>
      </c>
      <c r="D2212" s="7">
        <v>306574770.81</v>
      </c>
      <c r="E2212" s="7">
        <v>0</v>
      </c>
      <c r="F2212" s="7">
        <v>0</v>
      </c>
      <c r="G2212" s="7">
        <v>0</v>
      </c>
      <c r="H2212" s="7">
        <v>0</v>
      </c>
      <c r="I2212" s="7">
        <v>818797787.8</v>
      </c>
      <c r="J2212" s="7"/>
      <c r="K2212" s="7">
        <v>64312621.92</v>
      </c>
      <c r="L2212" s="7">
        <v>0</v>
      </c>
      <c r="M2212" s="7">
        <v>0</v>
      </c>
      <c r="N2212" s="7">
        <v>0</v>
      </c>
      <c r="O2212" s="7">
        <v>10995742.17</v>
      </c>
      <c r="P2212" s="7">
        <v>0</v>
      </c>
      <c r="Q2212" s="7">
        <v>258399435.53</v>
      </c>
      <c r="R2212" s="7">
        <v>114462767.94</v>
      </c>
      <c r="S2212" s="7">
        <v>0</v>
      </c>
      <c r="T2212" s="7">
        <v>391134.17</v>
      </c>
      <c r="U2212" s="7">
        <v>0</v>
      </c>
      <c r="V2212" s="7">
        <v>0</v>
      </c>
      <c r="W2212" s="7">
        <v>0</v>
      </c>
      <c r="X2212" s="7">
        <v>0</v>
      </c>
      <c r="Y2212" s="7">
        <v>364998813.98</v>
      </c>
      <c r="Z2212" s="7">
        <v>0</v>
      </c>
      <c r="AA2212" s="7">
        <v>0</v>
      </c>
      <c r="AB2212" s="7">
        <v>0</v>
      </c>
      <c r="AC2212" s="7"/>
      <c r="AD2212" s="7">
        <v>34035949.63</v>
      </c>
      <c r="AE2212" s="7">
        <v>0</v>
      </c>
      <c r="AF2212" s="7">
        <v>0</v>
      </c>
      <c r="AG2212" s="7">
        <v>0</v>
      </c>
      <c r="AH2212" s="7">
        <v>68405093.56</v>
      </c>
      <c r="AI2212" s="7">
        <v>39830343.16</v>
      </c>
      <c r="AJ2212" s="9">
        <f t="shared" si="595"/>
        <v>1573934260.34</v>
      </c>
      <c r="AK2212" s="9">
        <f t="shared" si="596"/>
        <v>535338296.19</v>
      </c>
      <c r="AL2212" s="9">
        <f t="shared" si="597"/>
        <v>2109272556.53</v>
      </c>
      <c r="AM2212" s="9">
        <f t="shared" si="581"/>
        <v>317570512.98</v>
      </c>
      <c r="AN2212" s="9">
        <f t="shared" si="582"/>
        <v>1256363747.36</v>
      </c>
      <c r="AO2212" s="14" t="e">
        <f>AN2212-VLOOKUP(A2212,[1]选股结果!A2212:BF5215,44,FALSE)</f>
        <v>#N/A</v>
      </c>
      <c r="AP2212" s="9">
        <f t="shared" si="583"/>
        <v>507270200.33</v>
      </c>
      <c r="AQ2212" s="9">
        <f t="shared" si="584"/>
        <v>28068095.86</v>
      </c>
      <c r="AR2212" s="9" t="e">
        <f t="shared" si="585"/>
        <v>#N/A</v>
      </c>
      <c r="AS2212" s="9">
        <f t="shared" si="586"/>
        <v>535338296.19</v>
      </c>
      <c r="AT2212" s="9" t="e">
        <f t="shared" si="587"/>
        <v>#N/A</v>
      </c>
      <c r="AU2212" s="17" t="e">
        <f t="shared" si="588"/>
        <v>#N/A</v>
      </c>
      <c r="AV2212" s="17" t="e">
        <f t="shared" si="589"/>
        <v>#N/A</v>
      </c>
      <c r="AW2212" s="17" t="e">
        <f t="shared" si="590"/>
        <v>#N/A</v>
      </c>
      <c r="AX2212" s="17" t="e">
        <f t="shared" si="591"/>
        <v>#N/A</v>
      </c>
      <c r="AY2212" s="17" t="e">
        <f t="shared" si="592"/>
        <v>#N/A</v>
      </c>
      <c r="AZ2212" s="17" t="e">
        <f t="shared" si="593"/>
        <v>#N/A</v>
      </c>
      <c r="BA2212" s="17" t="e">
        <f t="shared" si="594"/>
        <v>#N/A</v>
      </c>
    </row>
    <row r="2213" spans="1:53">
      <c r="A2213" s="6" t="s">
        <v>4474</v>
      </c>
      <c r="B2213" s="6" t="s">
        <v>4475</v>
      </c>
      <c r="C2213" s="7">
        <v>639072068.19</v>
      </c>
      <c r="D2213" s="7">
        <v>306129772.13</v>
      </c>
      <c r="E2213" s="7">
        <v>0</v>
      </c>
      <c r="F2213" s="7">
        <v>0</v>
      </c>
      <c r="G2213" s="7">
        <v>365083282.4</v>
      </c>
      <c r="H2213" s="7">
        <v>0</v>
      </c>
      <c r="I2213" s="7">
        <v>34339037.96</v>
      </c>
      <c r="J2213" s="7"/>
      <c r="K2213" s="7">
        <v>25623054.29</v>
      </c>
      <c r="L2213" s="7">
        <v>0</v>
      </c>
      <c r="M2213" s="7">
        <v>0</v>
      </c>
      <c r="N2213" s="7">
        <v>0</v>
      </c>
      <c r="O2213" s="7">
        <v>620159244.59</v>
      </c>
      <c r="P2213" s="7">
        <v>0</v>
      </c>
      <c r="Q2213" s="7">
        <v>213165756.75</v>
      </c>
      <c r="R2213" s="7">
        <v>0</v>
      </c>
      <c r="S2213" s="7">
        <v>0</v>
      </c>
      <c r="T2213" s="7">
        <v>30450537.04</v>
      </c>
      <c r="U2213" s="7">
        <v>0</v>
      </c>
      <c r="V2213" s="7">
        <v>0</v>
      </c>
      <c r="W2213" s="7">
        <v>0</v>
      </c>
      <c r="X2213" s="7">
        <v>0</v>
      </c>
      <c r="Y2213" s="7">
        <v>1329059094.16</v>
      </c>
      <c r="Z2213" s="7">
        <v>880497883.13</v>
      </c>
      <c r="AA2213" s="7">
        <v>0</v>
      </c>
      <c r="AB2213" s="7">
        <v>0</v>
      </c>
      <c r="AC2213" s="7"/>
      <c r="AD2213" s="7">
        <v>553508915.89</v>
      </c>
      <c r="AE2213" s="7">
        <v>905679.15</v>
      </c>
      <c r="AF2213" s="7">
        <v>35088518.93</v>
      </c>
      <c r="AG2213" s="7">
        <v>42908468.37</v>
      </c>
      <c r="AH2213" s="7">
        <v>6656944.62</v>
      </c>
      <c r="AI2213" s="7">
        <v>58684347.75</v>
      </c>
      <c r="AJ2213" s="9">
        <f t="shared" si="595"/>
        <v>1594950685.16</v>
      </c>
      <c r="AK2213" s="9">
        <f t="shared" si="596"/>
        <v>3546381920.19</v>
      </c>
      <c r="AL2213" s="9">
        <f t="shared" si="597"/>
        <v>5141332605.35</v>
      </c>
      <c r="AM2213" s="9">
        <f t="shared" si="581"/>
        <v>1291372299.12</v>
      </c>
      <c r="AN2213" s="9">
        <f t="shared" si="582"/>
        <v>303578386.04</v>
      </c>
      <c r="AO2213" s="14" t="e">
        <f>AN2213-VLOOKUP(A2213,[1]选股结果!A2213:BF5216,44,FALSE)</f>
        <v>#N/A</v>
      </c>
      <c r="AP2213" s="9">
        <f t="shared" si="583"/>
        <v>2907309852</v>
      </c>
      <c r="AQ2213" s="9">
        <f t="shared" si="584"/>
        <v>639072068.19</v>
      </c>
      <c r="AR2213" s="9" t="e">
        <f t="shared" si="585"/>
        <v>#N/A</v>
      </c>
      <c r="AS2213" s="9">
        <f t="shared" si="586"/>
        <v>3546381920.19</v>
      </c>
      <c r="AT2213" s="9" t="e">
        <f t="shared" si="587"/>
        <v>#N/A</v>
      </c>
      <c r="AU2213" s="17" t="e">
        <f t="shared" si="588"/>
        <v>#N/A</v>
      </c>
      <c r="AV2213" s="17" t="e">
        <f t="shared" si="589"/>
        <v>#N/A</v>
      </c>
      <c r="AW2213" s="17" t="e">
        <f t="shared" si="590"/>
        <v>#N/A</v>
      </c>
      <c r="AX2213" s="17" t="e">
        <f t="shared" si="591"/>
        <v>#N/A</v>
      </c>
      <c r="AY2213" s="17" t="e">
        <f t="shared" si="592"/>
        <v>#N/A</v>
      </c>
      <c r="AZ2213" s="17" t="e">
        <f t="shared" si="593"/>
        <v>#N/A</v>
      </c>
      <c r="BA2213" s="17" t="e">
        <f t="shared" si="594"/>
        <v>#N/A</v>
      </c>
    </row>
    <row r="2214" spans="1:53">
      <c r="A2214" s="6" t="s">
        <v>4476</v>
      </c>
      <c r="B2214" s="6" t="s">
        <v>4477</v>
      </c>
      <c r="C2214" s="7">
        <v>0</v>
      </c>
      <c r="D2214" s="7">
        <v>305597053.68</v>
      </c>
      <c r="E2214" s="7">
        <v>0</v>
      </c>
      <c r="F2214" s="7">
        <v>0</v>
      </c>
      <c r="G2214" s="7">
        <v>0</v>
      </c>
      <c r="H2214" s="7">
        <v>0</v>
      </c>
      <c r="I2214" s="7">
        <v>1904739879.26</v>
      </c>
      <c r="J2214" s="7"/>
      <c r="K2214" s="7">
        <v>6948505.31</v>
      </c>
      <c r="L2214" s="7">
        <v>0</v>
      </c>
      <c r="M2214" s="7">
        <v>0</v>
      </c>
      <c r="N2214" s="7">
        <v>0</v>
      </c>
      <c r="O2214" s="7">
        <v>58308763.93</v>
      </c>
      <c r="P2214" s="7">
        <v>0</v>
      </c>
      <c r="Q2214" s="7">
        <v>261100426.15</v>
      </c>
      <c r="R2214" s="7">
        <v>2513114242.23</v>
      </c>
      <c r="S2214" s="7">
        <v>0</v>
      </c>
      <c r="T2214" s="7">
        <v>2914859.94</v>
      </c>
      <c r="U2214" s="7">
        <v>0</v>
      </c>
      <c r="V2214" s="7">
        <v>0</v>
      </c>
      <c r="W2214" s="7">
        <v>0</v>
      </c>
      <c r="X2214" s="7">
        <v>220258678.07</v>
      </c>
      <c r="Y2214" s="7">
        <v>681523973.01</v>
      </c>
      <c r="Z2214" s="7">
        <v>7992434.75</v>
      </c>
      <c r="AA2214" s="7">
        <v>0</v>
      </c>
      <c r="AB2214" s="7">
        <v>0</v>
      </c>
      <c r="AC2214" s="7"/>
      <c r="AD2214" s="7">
        <v>15223638.97</v>
      </c>
      <c r="AE2214" s="7">
        <v>0</v>
      </c>
      <c r="AF2214" s="7">
        <v>8319943.54</v>
      </c>
      <c r="AG2214" s="7">
        <v>105879398.94</v>
      </c>
      <c r="AH2214" s="7">
        <v>129600951.71</v>
      </c>
      <c r="AI2214" s="7">
        <v>324929079.3</v>
      </c>
      <c r="AJ2214" s="9">
        <f t="shared" si="595"/>
        <v>5052723730.5</v>
      </c>
      <c r="AK2214" s="9">
        <f t="shared" si="596"/>
        <v>1493728098.29</v>
      </c>
      <c r="AL2214" s="9">
        <f t="shared" si="597"/>
        <v>6546451828.79</v>
      </c>
      <c r="AM2214" s="9">
        <f t="shared" si="581"/>
        <v>584164495.68</v>
      </c>
      <c r="AN2214" s="9">
        <f t="shared" si="582"/>
        <v>4688817912.89</v>
      </c>
      <c r="AO2214" s="14" t="e">
        <f>AN2214-VLOOKUP(A2214,[1]选股结果!A2214:BF5217,44,FALSE)</f>
        <v>#N/A</v>
      </c>
      <c r="AP2214" s="9">
        <f t="shared" si="583"/>
        <v>1273469420.22</v>
      </c>
      <c r="AQ2214" s="9">
        <f t="shared" si="584"/>
        <v>0</v>
      </c>
      <c r="AR2214" s="9" t="e">
        <f t="shared" si="585"/>
        <v>#N/A</v>
      </c>
      <c r="AS2214" s="9">
        <f t="shared" si="586"/>
        <v>1273469420.22</v>
      </c>
      <c r="AT2214" s="9" t="e">
        <f t="shared" si="587"/>
        <v>#N/A</v>
      </c>
      <c r="AU2214" s="17" t="e">
        <f t="shared" si="588"/>
        <v>#N/A</v>
      </c>
      <c r="AV2214" s="17" t="e">
        <f t="shared" si="589"/>
        <v>#N/A</v>
      </c>
      <c r="AW2214" s="17" t="e">
        <f t="shared" si="590"/>
        <v>#N/A</v>
      </c>
      <c r="AX2214" s="17" t="e">
        <f t="shared" si="591"/>
        <v>#N/A</v>
      </c>
      <c r="AY2214" s="17" t="e">
        <f t="shared" si="592"/>
        <v>#N/A</v>
      </c>
      <c r="AZ2214" s="17" t="e">
        <f t="shared" si="593"/>
        <v>#N/A</v>
      </c>
      <c r="BA2214" s="17" t="e">
        <f t="shared" si="594"/>
        <v>#N/A</v>
      </c>
    </row>
    <row r="2215" spans="1:53">
      <c r="A2215" s="6" t="s">
        <v>4478</v>
      </c>
      <c r="B2215" s="6" t="s">
        <v>4479</v>
      </c>
      <c r="C2215" s="7">
        <v>66066823.36</v>
      </c>
      <c r="D2215" s="7">
        <v>304385854.42</v>
      </c>
      <c r="E2215" s="7">
        <v>0</v>
      </c>
      <c r="F2215" s="7">
        <v>0</v>
      </c>
      <c r="G2215" s="7">
        <v>104979442.61</v>
      </c>
      <c r="H2215" s="7">
        <v>0</v>
      </c>
      <c r="I2215" s="7">
        <v>976523739.36</v>
      </c>
      <c r="J2215" s="7"/>
      <c r="K2215" s="7">
        <v>75064040.94</v>
      </c>
      <c r="L2215" s="7">
        <v>0</v>
      </c>
      <c r="M2215" s="7">
        <v>0</v>
      </c>
      <c r="N2215" s="7">
        <v>0</v>
      </c>
      <c r="O2215" s="7">
        <v>32148300.57</v>
      </c>
      <c r="P2215" s="7">
        <v>0</v>
      </c>
      <c r="Q2215" s="7">
        <v>1054945667.13</v>
      </c>
      <c r="R2215" s="7">
        <v>0</v>
      </c>
      <c r="S2215" s="7">
        <v>37177855.25</v>
      </c>
      <c r="T2215" s="7">
        <v>88182003.28</v>
      </c>
      <c r="U2215" s="7">
        <v>0</v>
      </c>
      <c r="V2215" s="7">
        <v>18339303.14</v>
      </c>
      <c r="W2215" s="7">
        <v>0</v>
      </c>
      <c r="X2215" s="7">
        <v>99799441.36</v>
      </c>
      <c r="Y2215" s="7">
        <v>2037069300.65</v>
      </c>
      <c r="Z2215" s="7">
        <v>183215177.04</v>
      </c>
      <c r="AA2215" s="7">
        <v>0</v>
      </c>
      <c r="AB2215" s="7">
        <v>0</v>
      </c>
      <c r="AC2215" s="7"/>
      <c r="AD2215" s="7">
        <v>338609089.42</v>
      </c>
      <c r="AE2215" s="7">
        <v>0</v>
      </c>
      <c r="AF2215" s="7">
        <v>57391812.31</v>
      </c>
      <c r="AG2215" s="7">
        <v>43249499.11</v>
      </c>
      <c r="AH2215" s="7">
        <v>73214130.78</v>
      </c>
      <c r="AI2215" s="7">
        <v>106983105.15</v>
      </c>
      <c r="AJ2215" s="9">
        <f t="shared" si="595"/>
        <v>2673406903.56</v>
      </c>
      <c r="AK2215" s="9">
        <f t="shared" si="596"/>
        <v>3023937682.32</v>
      </c>
      <c r="AL2215" s="9">
        <f t="shared" si="597"/>
        <v>5697344585.88</v>
      </c>
      <c r="AM2215" s="9">
        <f t="shared" si="581"/>
        <v>541313038.96</v>
      </c>
      <c r="AN2215" s="9">
        <f t="shared" si="582"/>
        <v>2250232609.1</v>
      </c>
      <c r="AO2215" s="14" t="e">
        <f>AN2215-VLOOKUP(A2215,[1]选股结果!A2215:BF5218,44,FALSE)</f>
        <v>#N/A</v>
      </c>
      <c r="AP2215" s="9">
        <f t="shared" si="583"/>
        <v>2839732114.46</v>
      </c>
      <c r="AQ2215" s="9">
        <f t="shared" si="584"/>
        <v>66066823.36</v>
      </c>
      <c r="AR2215" s="9" t="e">
        <f t="shared" si="585"/>
        <v>#N/A</v>
      </c>
      <c r="AS2215" s="9">
        <f t="shared" si="586"/>
        <v>2905798937.82</v>
      </c>
      <c r="AT2215" s="9" t="e">
        <f t="shared" si="587"/>
        <v>#N/A</v>
      </c>
      <c r="AU2215" s="17" t="e">
        <f t="shared" si="588"/>
        <v>#N/A</v>
      </c>
      <c r="AV2215" s="17" t="e">
        <f t="shared" si="589"/>
        <v>#N/A</v>
      </c>
      <c r="AW2215" s="17" t="e">
        <f t="shared" si="590"/>
        <v>#N/A</v>
      </c>
      <c r="AX2215" s="17" t="e">
        <f t="shared" si="591"/>
        <v>#N/A</v>
      </c>
      <c r="AY2215" s="17" t="e">
        <f t="shared" si="592"/>
        <v>#N/A</v>
      </c>
      <c r="AZ2215" s="17" t="e">
        <f t="shared" si="593"/>
        <v>#N/A</v>
      </c>
      <c r="BA2215" s="17" t="e">
        <f t="shared" si="594"/>
        <v>#N/A</v>
      </c>
    </row>
    <row r="2216" spans="1:53">
      <c r="A2216" s="6" t="s">
        <v>4480</v>
      </c>
      <c r="B2216" s="6" t="s">
        <v>4481</v>
      </c>
      <c r="C2216" s="7">
        <v>0</v>
      </c>
      <c r="D2216" s="7">
        <v>304322587.05</v>
      </c>
      <c r="E2216" s="7">
        <v>0</v>
      </c>
      <c r="F2216" s="7">
        <v>0</v>
      </c>
      <c r="G2216" s="7">
        <v>0</v>
      </c>
      <c r="H2216" s="7">
        <v>0</v>
      </c>
      <c r="I2216" s="7">
        <v>257923807.89</v>
      </c>
      <c r="J2216" s="7"/>
      <c r="K2216" s="7">
        <v>1228385.32</v>
      </c>
      <c r="L2216" s="7">
        <v>0</v>
      </c>
      <c r="M2216" s="7">
        <v>0</v>
      </c>
      <c r="N2216" s="7">
        <v>0</v>
      </c>
      <c r="O2216" s="7">
        <v>414688.1</v>
      </c>
      <c r="P2216" s="7">
        <v>0</v>
      </c>
      <c r="Q2216" s="7">
        <v>143738732.6</v>
      </c>
      <c r="R2216" s="7">
        <v>0</v>
      </c>
      <c r="S2216" s="7">
        <v>0</v>
      </c>
      <c r="T2216" s="7">
        <v>7309815.77</v>
      </c>
      <c r="U2216" s="7">
        <v>0</v>
      </c>
      <c r="V2216" s="7">
        <v>0</v>
      </c>
      <c r="W2216" s="7">
        <v>0</v>
      </c>
      <c r="X2216" s="7">
        <v>0</v>
      </c>
      <c r="Y2216" s="7">
        <v>429910314.03</v>
      </c>
      <c r="Z2216" s="7">
        <v>77468506.92</v>
      </c>
      <c r="AA2216" s="7">
        <v>0</v>
      </c>
      <c r="AB2216" s="7">
        <v>0</v>
      </c>
      <c r="AC2216" s="7"/>
      <c r="AD2216" s="7">
        <v>37467354.06</v>
      </c>
      <c r="AE2216" s="7">
        <v>0</v>
      </c>
      <c r="AF2216" s="7">
        <v>0</v>
      </c>
      <c r="AG2216" s="7">
        <v>0</v>
      </c>
      <c r="AH2216" s="7">
        <v>4985240.9</v>
      </c>
      <c r="AI2216" s="7">
        <v>102954703.76</v>
      </c>
      <c r="AJ2216" s="9">
        <f t="shared" si="595"/>
        <v>714938016.73</v>
      </c>
      <c r="AK2216" s="9">
        <f t="shared" si="596"/>
        <v>652786119.67</v>
      </c>
      <c r="AL2216" s="9">
        <f t="shared" si="597"/>
        <v>1367724136.4</v>
      </c>
      <c r="AM2216" s="9">
        <f t="shared" si="581"/>
        <v>304737275.15</v>
      </c>
      <c r="AN2216" s="9">
        <f t="shared" si="582"/>
        <v>410200741.58</v>
      </c>
      <c r="AO2216" s="14" t="e">
        <f>AN2216-VLOOKUP(A2216,[1]选股结果!A2216:BF5219,44,FALSE)</f>
        <v>#N/A</v>
      </c>
      <c r="AP2216" s="9">
        <f t="shared" si="583"/>
        <v>652786119.67</v>
      </c>
      <c r="AQ2216" s="9">
        <f t="shared" si="584"/>
        <v>0</v>
      </c>
      <c r="AR2216" s="9" t="e">
        <f t="shared" si="585"/>
        <v>#N/A</v>
      </c>
      <c r="AS2216" s="9">
        <f t="shared" si="586"/>
        <v>652786119.67</v>
      </c>
      <c r="AT2216" s="9" t="e">
        <f t="shared" si="587"/>
        <v>#N/A</v>
      </c>
      <c r="AU2216" s="17" t="e">
        <f t="shared" si="588"/>
        <v>#N/A</v>
      </c>
      <c r="AV2216" s="17" t="e">
        <f t="shared" si="589"/>
        <v>#N/A</v>
      </c>
      <c r="AW2216" s="17" t="e">
        <f t="shared" si="590"/>
        <v>#N/A</v>
      </c>
      <c r="AX2216" s="17" t="e">
        <f t="shared" si="591"/>
        <v>#N/A</v>
      </c>
      <c r="AY2216" s="17" t="e">
        <f t="shared" si="592"/>
        <v>#N/A</v>
      </c>
      <c r="AZ2216" s="17" t="e">
        <f t="shared" si="593"/>
        <v>#N/A</v>
      </c>
      <c r="BA2216" s="17" t="e">
        <f t="shared" si="594"/>
        <v>#N/A</v>
      </c>
    </row>
    <row r="2217" spans="1:53">
      <c r="A2217" s="6" t="s">
        <v>4482</v>
      </c>
      <c r="B2217" s="6" t="s">
        <v>4483</v>
      </c>
      <c r="C2217" s="7">
        <v>14657422.92</v>
      </c>
      <c r="D2217" s="7">
        <v>303852858.36</v>
      </c>
      <c r="E2217" s="7">
        <v>0</v>
      </c>
      <c r="F2217" s="7">
        <v>0</v>
      </c>
      <c r="G2217" s="7">
        <v>234000</v>
      </c>
      <c r="H2217" s="7">
        <v>0</v>
      </c>
      <c r="I2217" s="7">
        <v>1109453653.2</v>
      </c>
      <c r="J2217" s="7"/>
      <c r="K2217" s="7">
        <v>122549691.38</v>
      </c>
      <c r="L2217" s="7">
        <v>0</v>
      </c>
      <c r="M2217" s="7">
        <v>0</v>
      </c>
      <c r="N2217" s="7">
        <v>0</v>
      </c>
      <c r="O2217" s="7">
        <v>66794641.21</v>
      </c>
      <c r="P2217" s="7">
        <v>0</v>
      </c>
      <c r="Q2217" s="7">
        <v>995745162.45</v>
      </c>
      <c r="R2217" s="7">
        <v>0</v>
      </c>
      <c r="S2217" s="7">
        <v>0</v>
      </c>
      <c r="T2217" s="7">
        <v>112252100.68</v>
      </c>
      <c r="U2217" s="7">
        <v>43728958.55</v>
      </c>
      <c r="V2217" s="7">
        <v>1854111.36</v>
      </c>
      <c r="W2217" s="7">
        <v>0</v>
      </c>
      <c r="X2217" s="7">
        <v>88464375.58</v>
      </c>
      <c r="Y2217" s="7">
        <v>493490826.99</v>
      </c>
      <c r="Z2217" s="7">
        <v>46178548.3</v>
      </c>
      <c r="AA2217" s="7">
        <v>0</v>
      </c>
      <c r="AB2217" s="7">
        <v>0</v>
      </c>
      <c r="AC2217" s="7"/>
      <c r="AD2217" s="7">
        <v>159515071.36</v>
      </c>
      <c r="AE2217" s="7">
        <v>0</v>
      </c>
      <c r="AF2217" s="7">
        <v>89466741.71</v>
      </c>
      <c r="AG2217" s="7">
        <v>3319501.64</v>
      </c>
      <c r="AH2217" s="7">
        <v>52316796.13</v>
      </c>
      <c r="AI2217" s="7">
        <v>0</v>
      </c>
      <c r="AJ2217" s="9">
        <f t="shared" si="595"/>
        <v>2710882107.28</v>
      </c>
      <c r="AK2217" s="9">
        <f t="shared" si="596"/>
        <v>992992354.54</v>
      </c>
      <c r="AL2217" s="9">
        <f t="shared" si="597"/>
        <v>3703874461.82</v>
      </c>
      <c r="AM2217" s="9">
        <f t="shared" si="581"/>
        <v>503074833.7</v>
      </c>
      <c r="AN2217" s="9">
        <f t="shared" si="582"/>
        <v>2341854719.07</v>
      </c>
      <c r="AO2217" s="14" t="e">
        <f>AN2217-VLOOKUP(A2217,[1]选股结果!A2217:BF5220,44,FALSE)</f>
        <v>#N/A</v>
      </c>
      <c r="AP2217" s="9">
        <f t="shared" si="583"/>
        <v>844287486.13</v>
      </c>
      <c r="AQ2217" s="9">
        <f t="shared" si="584"/>
        <v>14657422.92</v>
      </c>
      <c r="AR2217" s="9" t="e">
        <f t="shared" si="585"/>
        <v>#N/A</v>
      </c>
      <c r="AS2217" s="9">
        <f t="shared" si="586"/>
        <v>858944909.05</v>
      </c>
      <c r="AT2217" s="9" t="e">
        <f t="shared" si="587"/>
        <v>#N/A</v>
      </c>
      <c r="AU2217" s="17" t="e">
        <f t="shared" si="588"/>
        <v>#N/A</v>
      </c>
      <c r="AV2217" s="17" t="e">
        <f t="shared" si="589"/>
        <v>#N/A</v>
      </c>
      <c r="AW2217" s="17" t="e">
        <f t="shared" si="590"/>
        <v>#N/A</v>
      </c>
      <c r="AX2217" s="17" t="e">
        <f t="shared" si="591"/>
        <v>#N/A</v>
      </c>
      <c r="AY2217" s="17" t="e">
        <f t="shared" si="592"/>
        <v>#N/A</v>
      </c>
      <c r="AZ2217" s="17" t="e">
        <f t="shared" si="593"/>
        <v>#N/A</v>
      </c>
      <c r="BA2217" s="17" t="e">
        <f t="shared" si="594"/>
        <v>#N/A</v>
      </c>
    </row>
    <row r="2218" spans="1:53">
      <c r="A2218" s="6" t="s">
        <v>4484</v>
      </c>
      <c r="B2218" s="6" t="s">
        <v>4485</v>
      </c>
      <c r="C2218" s="7">
        <v>1538758529.27</v>
      </c>
      <c r="D2218" s="7">
        <v>303765728.47</v>
      </c>
      <c r="E2218" s="7">
        <v>0</v>
      </c>
      <c r="F2218" s="7">
        <v>0</v>
      </c>
      <c r="G2218" s="7">
        <v>504641370.92</v>
      </c>
      <c r="H2218" s="7">
        <v>0</v>
      </c>
      <c r="I2218" s="7">
        <v>210039057.34</v>
      </c>
      <c r="J2218" s="7"/>
      <c r="K2218" s="7">
        <v>53120620.21</v>
      </c>
      <c r="L2218" s="7">
        <v>0</v>
      </c>
      <c r="M2218" s="7">
        <v>0</v>
      </c>
      <c r="N2218" s="7">
        <v>0</v>
      </c>
      <c r="O2218" s="7">
        <v>22381805.76</v>
      </c>
      <c r="P2218" s="7">
        <v>0</v>
      </c>
      <c r="Q2218" s="7">
        <v>17019452.31</v>
      </c>
      <c r="R2218" s="7">
        <v>0</v>
      </c>
      <c r="S2218" s="7">
        <v>0</v>
      </c>
      <c r="T2218" s="7">
        <v>13478916.58</v>
      </c>
      <c r="U2218" s="7">
        <v>0</v>
      </c>
      <c r="V2218" s="7">
        <v>0</v>
      </c>
      <c r="W2218" s="7">
        <v>0</v>
      </c>
      <c r="X2218" s="7">
        <v>0</v>
      </c>
      <c r="Y2218" s="7">
        <v>77637883.88</v>
      </c>
      <c r="Z2218" s="7">
        <v>0</v>
      </c>
      <c r="AA2218" s="7">
        <v>0</v>
      </c>
      <c r="AB2218" s="7">
        <v>0</v>
      </c>
      <c r="AC2218" s="7"/>
      <c r="AD2218" s="7">
        <v>3732514.21</v>
      </c>
      <c r="AE2218" s="7">
        <v>0</v>
      </c>
      <c r="AF2218" s="7">
        <v>620503319.17</v>
      </c>
      <c r="AG2218" s="7">
        <v>31781461.71</v>
      </c>
      <c r="AH2218" s="7">
        <v>661023.03</v>
      </c>
      <c r="AI2218" s="7">
        <v>3176001.9</v>
      </c>
      <c r="AJ2218" s="9">
        <f t="shared" si="595"/>
        <v>1124446951.59</v>
      </c>
      <c r="AK2218" s="9">
        <f t="shared" si="596"/>
        <v>2276250733.17</v>
      </c>
      <c r="AL2218" s="9">
        <f t="shared" si="597"/>
        <v>3400697684.76</v>
      </c>
      <c r="AM2218" s="9">
        <f t="shared" si="581"/>
        <v>830788905.15</v>
      </c>
      <c r="AN2218" s="9">
        <f t="shared" si="582"/>
        <v>293658046.44</v>
      </c>
      <c r="AO2218" s="14">
        <f>AN2218-VLOOKUP(A2218,[1]选股结果!A2218:BF5221,44,FALSE)</f>
        <v>-6746553.68000001</v>
      </c>
      <c r="AP2218" s="9">
        <f t="shared" si="583"/>
        <v>737492203.9</v>
      </c>
      <c r="AQ2218" s="9">
        <f t="shared" si="584"/>
        <v>1538758529.27</v>
      </c>
      <c r="AR2218" s="9">
        <f t="shared" si="585"/>
        <v>3100293084.64</v>
      </c>
      <c r="AS2218" s="9">
        <f t="shared" si="586"/>
        <v>2276250733.17</v>
      </c>
      <c r="AT2218" s="9">
        <f t="shared" si="587"/>
        <v>824042351.47</v>
      </c>
      <c r="AU2218" s="17">
        <f t="shared" si="588"/>
        <v>0.267971086109902</v>
      </c>
      <c r="AV2218" s="17">
        <f t="shared" si="589"/>
        <v>0.0947194469758007</v>
      </c>
      <c r="AW2218" s="17">
        <f t="shared" si="590"/>
        <v>-0.00217610190256687</v>
      </c>
      <c r="AX2218" s="17">
        <f t="shared" si="591"/>
        <v>0.237878221112</v>
      </c>
      <c r="AY2218" s="17">
        <f t="shared" si="592"/>
        <v>0.496326794680664</v>
      </c>
      <c r="AZ2218" s="17">
        <f t="shared" si="593"/>
        <v>0.734205015792665</v>
      </c>
      <c r="BA2218" s="17">
        <f t="shared" si="594"/>
        <v>0.265794984207335</v>
      </c>
    </row>
    <row r="2219" spans="1:53">
      <c r="A2219" s="6" t="s">
        <v>4486</v>
      </c>
      <c r="B2219" s="6" t="s">
        <v>4487</v>
      </c>
      <c r="C2219" s="7">
        <v>61017222.21</v>
      </c>
      <c r="D2219" s="7">
        <v>303510087.8</v>
      </c>
      <c r="E2219" s="7">
        <v>0</v>
      </c>
      <c r="F2219" s="7">
        <v>0</v>
      </c>
      <c r="G2219" s="7">
        <v>0</v>
      </c>
      <c r="H2219" s="7">
        <v>0</v>
      </c>
      <c r="I2219" s="7">
        <v>964954428.64</v>
      </c>
      <c r="J2219" s="7"/>
      <c r="K2219" s="7">
        <v>93254690.28</v>
      </c>
      <c r="L2219" s="7">
        <v>0</v>
      </c>
      <c r="M2219" s="7">
        <v>0</v>
      </c>
      <c r="N2219" s="7">
        <v>0</v>
      </c>
      <c r="O2219" s="7">
        <v>40570233.04</v>
      </c>
      <c r="P2219" s="7">
        <v>0</v>
      </c>
      <c r="Q2219" s="7">
        <v>482874613.46</v>
      </c>
      <c r="R2219" s="7">
        <v>193574776.78</v>
      </c>
      <c r="S2219" s="7">
        <v>0</v>
      </c>
      <c r="T2219" s="7">
        <v>22685736.69</v>
      </c>
      <c r="U2219" s="7">
        <v>0</v>
      </c>
      <c r="V2219" s="7">
        <v>0</v>
      </c>
      <c r="W2219" s="7">
        <v>0</v>
      </c>
      <c r="X2219" s="7">
        <v>2059319.99</v>
      </c>
      <c r="Y2219" s="7">
        <v>724477164.38</v>
      </c>
      <c r="Z2219" s="7">
        <v>19045023.02</v>
      </c>
      <c r="AA2219" s="7">
        <v>0</v>
      </c>
      <c r="AB2219" s="7">
        <v>0</v>
      </c>
      <c r="AC2219" s="7"/>
      <c r="AD2219" s="7">
        <v>176612497.84</v>
      </c>
      <c r="AE2219" s="7">
        <v>21724379.45</v>
      </c>
      <c r="AF2219" s="7">
        <v>47094308.86</v>
      </c>
      <c r="AG2219" s="7">
        <v>18856106.88</v>
      </c>
      <c r="AH2219" s="7">
        <v>31608752.43</v>
      </c>
      <c r="AI2219" s="7">
        <v>8936224</v>
      </c>
      <c r="AJ2219" s="9">
        <f t="shared" si="595"/>
        <v>2101424566.69</v>
      </c>
      <c r="AK2219" s="9">
        <f t="shared" si="596"/>
        <v>1111430999.06</v>
      </c>
      <c r="AL2219" s="9">
        <f t="shared" si="597"/>
        <v>3212855565.75</v>
      </c>
      <c r="AM2219" s="9">
        <f t="shared" si="581"/>
        <v>346139640.83</v>
      </c>
      <c r="AN2219" s="9">
        <f t="shared" si="582"/>
        <v>1757344245.85</v>
      </c>
      <c r="AO2219" s="14" t="e">
        <f>AN2219-VLOOKUP(A2219,[1]选股结果!A2219:BF5222,44,FALSE)</f>
        <v>#N/A</v>
      </c>
      <c r="AP2219" s="9">
        <f t="shared" si="583"/>
        <v>1048354456.86</v>
      </c>
      <c r="AQ2219" s="9">
        <f t="shared" si="584"/>
        <v>61017222.21</v>
      </c>
      <c r="AR2219" s="9" t="e">
        <f t="shared" si="585"/>
        <v>#N/A</v>
      </c>
      <c r="AS2219" s="9">
        <f t="shared" si="586"/>
        <v>1109371679.07</v>
      </c>
      <c r="AT2219" s="9" t="e">
        <f t="shared" si="587"/>
        <v>#N/A</v>
      </c>
      <c r="AU2219" s="17" t="e">
        <f t="shared" si="588"/>
        <v>#N/A</v>
      </c>
      <c r="AV2219" s="17" t="e">
        <f t="shared" si="589"/>
        <v>#N/A</v>
      </c>
      <c r="AW2219" s="17" t="e">
        <f t="shared" si="590"/>
        <v>#N/A</v>
      </c>
      <c r="AX2219" s="17" t="e">
        <f t="shared" si="591"/>
        <v>#N/A</v>
      </c>
      <c r="AY2219" s="17" t="e">
        <f t="shared" si="592"/>
        <v>#N/A</v>
      </c>
      <c r="AZ2219" s="17" t="e">
        <f t="shared" si="593"/>
        <v>#N/A</v>
      </c>
      <c r="BA2219" s="17" t="e">
        <f t="shared" si="594"/>
        <v>#N/A</v>
      </c>
    </row>
    <row r="2220" spans="1:53">
      <c r="A2220" s="6" t="s">
        <v>4488</v>
      </c>
      <c r="B2220" s="6" t="s">
        <v>4489</v>
      </c>
      <c r="C2220" s="7">
        <v>0</v>
      </c>
      <c r="D2220" s="7">
        <v>303147890.09</v>
      </c>
      <c r="E2220" s="7">
        <v>0</v>
      </c>
      <c r="F2220" s="7">
        <v>0</v>
      </c>
      <c r="G2220" s="7">
        <v>0</v>
      </c>
      <c r="H2220" s="7">
        <v>0</v>
      </c>
      <c r="I2220" s="7">
        <v>1004791502.99</v>
      </c>
      <c r="J2220" s="7"/>
      <c r="K2220" s="7">
        <v>57369199.46</v>
      </c>
      <c r="L2220" s="7">
        <v>0</v>
      </c>
      <c r="M2220" s="7">
        <v>0</v>
      </c>
      <c r="N2220" s="7">
        <v>0</v>
      </c>
      <c r="O2220" s="7">
        <v>25834940.85</v>
      </c>
      <c r="P2220" s="7">
        <v>0</v>
      </c>
      <c r="Q2220" s="7">
        <v>290502175.7</v>
      </c>
      <c r="R2220" s="7">
        <v>163767972.2</v>
      </c>
      <c r="S2220" s="7">
        <v>0</v>
      </c>
      <c r="T2220" s="7">
        <v>9785189.11</v>
      </c>
      <c r="U2220" s="7">
        <v>0</v>
      </c>
      <c r="V2220" s="7">
        <v>0</v>
      </c>
      <c r="W2220" s="7">
        <v>0</v>
      </c>
      <c r="X2220" s="7">
        <v>15668056.49</v>
      </c>
      <c r="Y2220" s="7">
        <v>186761353.83</v>
      </c>
      <c r="Z2220" s="7">
        <v>0</v>
      </c>
      <c r="AA2220" s="7">
        <v>0</v>
      </c>
      <c r="AB2220" s="7">
        <v>0</v>
      </c>
      <c r="AC2220" s="7"/>
      <c r="AD2220" s="7">
        <v>241692772.48</v>
      </c>
      <c r="AE2220" s="7">
        <v>0</v>
      </c>
      <c r="AF2220" s="7">
        <v>10677577.24</v>
      </c>
      <c r="AG2220" s="7">
        <v>623203.63</v>
      </c>
      <c r="AH2220" s="7">
        <v>77231884.24</v>
      </c>
      <c r="AI2220" s="7">
        <v>1484744.59</v>
      </c>
      <c r="AJ2220" s="9">
        <f t="shared" si="595"/>
        <v>1855198870.4</v>
      </c>
      <c r="AK2220" s="9">
        <f t="shared" si="596"/>
        <v>534139592.5</v>
      </c>
      <c r="AL2220" s="9">
        <f t="shared" si="597"/>
        <v>2389338462.9</v>
      </c>
      <c r="AM2220" s="9">
        <f t="shared" si="581"/>
        <v>344650887.43</v>
      </c>
      <c r="AN2220" s="9">
        <f t="shared" si="582"/>
        <v>1526216039.46</v>
      </c>
      <c r="AO2220" s="14" t="e">
        <f>AN2220-VLOOKUP(A2220,[1]选股结果!A2220:BF5223,44,FALSE)</f>
        <v>#N/A</v>
      </c>
      <c r="AP2220" s="9">
        <f t="shared" si="583"/>
        <v>518471536.01</v>
      </c>
      <c r="AQ2220" s="9">
        <f t="shared" si="584"/>
        <v>0</v>
      </c>
      <c r="AR2220" s="9" t="e">
        <f t="shared" si="585"/>
        <v>#N/A</v>
      </c>
      <c r="AS2220" s="9">
        <f t="shared" si="586"/>
        <v>518471536.01</v>
      </c>
      <c r="AT2220" s="9" t="e">
        <f t="shared" si="587"/>
        <v>#N/A</v>
      </c>
      <c r="AU2220" s="17" t="e">
        <f t="shared" si="588"/>
        <v>#N/A</v>
      </c>
      <c r="AV2220" s="17" t="e">
        <f t="shared" si="589"/>
        <v>#N/A</v>
      </c>
      <c r="AW2220" s="17" t="e">
        <f t="shared" si="590"/>
        <v>#N/A</v>
      </c>
      <c r="AX2220" s="17" t="e">
        <f t="shared" si="591"/>
        <v>#N/A</v>
      </c>
      <c r="AY2220" s="17" t="e">
        <f t="shared" si="592"/>
        <v>#N/A</v>
      </c>
      <c r="AZ2220" s="17" t="e">
        <f t="shared" si="593"/>
        <v>#N/A</v>
      </c>
      <c r="BA2220" s="17" t="e">
        <f t="shared" si="594"/>
        <v>#N/A</v>
      </c>
    </row>
    <row r="2221" spans="1:53">
      <c r="A2221" s="6" t="s">
        <v>4490</v>
      </c>
      <c r="B2221" s="6" t="s">
        <v>4491</v>
      </c>
      <c r="C2221" s="7">
        <v>0</v>
      </c>
      <c r="D2221" s="7">
        <v>302229110.99</v>
      </c>
      <c r="E2221" s="7">
        <v>0</v>
      </c>
      <c r="F2221" s="7">
        <v>0</v>
      </c>
      <c r="G2221" s="7">
        <v>1156044</v>
      </c>
      <c r="H2221" s="7">
        <v>0</v>
      </c>
      <c r="I2221" s="7">
        <v>512233204.77</v>
      </c>
      <c r="J2221" s="7"/>
      <c r="K2221" s="7">
        <v>49808063.2</v>
      </c>
      <c r="L2221" s="7">
        <v>0</v>
      </c>
      <c r="M2221" s="7">
        <v>0</v>
      </c>
      <c r="N2221" s="7">
        <v>0</v>
      </c>
      <c r="O2221" s="7">
        <v>3055483.59</v>
      </c>
      <c r="P2221" s="7">
        <v>0</v>
      </c>
      <c r="Q2221" s="7">
        <v>474605539.15</v>
      </c>
      <c r="R2221" s="7">
        <v>0</v>
      </c>
      <c r="S2221" s="7">
        <v>0</v>
      </c>
      <c r="T2221" s="7">
        <v>513212.75</v>
      </c>
      <c r="U2221" s="7">
        <v>0</v>
      </c>
      <c r="V2221" s="7">
        <v>0</v>
      </c>
      <c r="W2221" s="7">
        <v>0</v>
      </c>
      <c r="X2221" s="7">
        <v>41125056.84</v>
      </c>
      <c r="Y2221" s="7">
        <v>144427177.89</v>
      </c>
      <c r="Z2221" s="7">
        <v>2945904.8</v>
      </c>
      <c r="AA2221" s="7">
        <v>0</v>
      </c>
      <c r="AB2221" s="7">
        <v>0</v>
      </c>
      <c r="AC2221" s="7"/>
      <c r="AD2221" s="7">
        <v>63653659.75</v>
      </c>
      <c r="AE2221" s="7">
        <v>0</v>
      </c>
      <c r="AF2221" s="7">
        <v>0</v>
      </c>
      <c r="AG2221" s="7">
        <v>0</v>
      </c>
      <c r="AH2221" s="7">
        <v>6072082.41</v>
      </c>
      <c r="AI2221" s="7">
        <v>1425593.82</v>
      </c>
      <c r="AJ2221" s="9">
        <f t="shared" si="595"/>
        <v>1343600658.45</v>
      </c>
      <c r="AK2221" s="9">
        <f t="shared" si="596"/>
        <v>259649475.51</v>
      </c>
      <c r="AL2221" s="9">
        <f t="shared" si="597"/>
        <v>1603250133.96</v>
      </c>
      <c r="AM2221" s="9">
        <f t="shared" si="581"/>
        <v>347565695.42</v>
      </c>
      <c r="AN2221" s="9">
        <f t="shared" si="582"/>
        <v>1037160019.87</v>
      </c>
      <c r="AO2221" s="14" t="e">
        <f>AN2221-VLOOKUP(A2221,[1]选股结果!A2221:BF5224,44,FALSE)</f>
        <v>#N/A</v>
      </c>
      <c r="AP2221" s="9">
        <f t="shared" si="583"/>
        <v>218524418.67</v>
      </c>
      <c r="AQ2221" s="9">
        <f t="shared" si="584"/>
        <v>0</v>
      </c>
      <c r="AR2221" s="9" t="e">
        <f t="shared" si="585"/>
        <v>#N/A</v>
      </c>
      <c r="AS2221" s="9">
        <f t="shared" si="586"/>
        <v>218524418.67</v>
      </c>
      <c r="AT2221" s="9" t="e">
        <f t="shared" si="587"/>
        <v>#N/A</v>
      </c>
      <c r="AU2221" s="17" t="e">
        <f t="shared" si="588"/>
        <v>#N/A</v>
      </c>
      <c r="AV2221" s="17" t="e">
        <f t="shared" si="589"/>
        <v>#N/A</v>
      </c>
      <c r="AW2221" s="17" t="e">
        <f t="shared" si="590"/>
        <v>#N/A</v>
      </c>
      <c r="AX2221" s="17" t="e">
        <f t="shared" si="591"/>
        <v>#N/A</v>
      </c>
      <c r="AY2221" s="17" t="e">
        <f t="shared" si="592"/>
        <v>#N/A</v>
      </c>
      <c r="AZ2221" s="17" t="e">
        <f t="shared" si="593"/>
        <v>#N/A</v>
      </c>
      <c r="BA2221" s="17" t="e">
        <f t="shared" si="594"/>
        <v>#N/A</v>
      </c>
    </row>
    <row r="2222" spans="1:53">
      <c r="A2222" s="6" t="s">
        <v>4492</v>
      </c>
      <c r="B2222" s="6" t="s">
        <v>4493</v>
      </c>
      <c r="C2222" s="7">
        <v>0</v>
      </c>
      <c r="D2222" s="7">
        <v>300922576.88</v>
      </c>
      <c r="E2222" s="7">
        <v>0</v>
      </c>
      <c r="F2222" s="7">
        <v>0</v>
      </c>
      <c r="G2222" s="7">
        <v>0</v>
      </c>
      <c r="H2222" s="7">
        <v>0</v>
      </c>
      <c r="I2222" s="7">
        <v>932783712.36</v>
      </c>
      <c r="J2222" s="7"/>
      <c r="K2222" s="7">
        <v>155020494.91</v>
      </c>
      <c r="L2222" s="7">
        <v>0</v>
      </c>
      <c r="M2222" s="7">
        <v>0</v>
      </c>
      <c r="N2222" s="7">
        <v>0</v>
      </c>
      <c r="O2222" s="7">
        <v>28842051.4</v>
      </c>
      <c r="P2222" s="7">
        <v>0</v>
      </c>
      <c r="Q2222" s="7">
        <v>957337331.39</v>
      </c>
      <c r="R2222" s="7">
        <v>0</v>
      </c>
      <c r="S2222" s="7">
        <v>0</v>
      </c>
      <c r="T2222" s="7">
        <v>133244642.16</v>
      </c>
      <c r="U2222" s="7">
        <v>0</v>
      </c>
      <c r="V2222" s="7">
        <v>0</v>
      </c>
      <c r="W2222" s="7">
        <v>0</v>
      </c>
      <c r="X2222" s="7">
        <v>19430702.43</v>
      </c>
      <c r="Y2222" s="7">
        <v>706129994.59</v>
      </c>
      <c r="Z2222" s="7">
        <v>225761880.33</v>
      </c>
      <c r="AA2222" s="7">
        <v>0</v>
      </c>
      <c r="AB2222" s="7">
        <v>0</v>
      </c>
      <c r="AC2222" s="7"/>
      <c r="AD2222" s="7">
        <v>152967790.23</v>
      </c>
      <c r="AE2222" s="7">
        <v>10083238.78</v>
      </c>
      <c r="AF2222" s="7">
        <v>0</v>
      </c>
      <c r="AG2222" s="7">
        <v>11601368.9</v>
      </c>
      <c r="AH2222" s="7">
        <v>49366997.26</v>
      </c>
      <c r="AI2222" s="7">
        <v>0</v>
      </c>
      <c r="AJ2222" s="9">
        <f t="shared" si="595"/>
        <v>2508150809.1</v>
      </c>
      <c r="AK2222" s="9">
        <f t="shared" si="596"/>
        <v>1175341972.52</v>
      </c>
      <c r="AL2222" s="9">
        <f t="shared" si="597"/>
        <v>3683492781.62</v>
      </c>
      <c r="AM2222" s="9">
        <f t="shared" si="581"/>
        <v>349195330.71</v>
      </c>
      <c r="AN2222" s="9">
        <f t="shared" si="582"/>
        <v>2178386180.82</v>
      </c>
      <c r="AO2222" s="14" t="e">
        <f>AN2222-VLOOKUP(A2222,[1]选股结果!A2222:BF5225,44,FALSE)</f>
        <v>#N/A</v>
      </c>
      <c r="AP2222" s="9">
        <f t="shared" si="583"/>
        <v>1155911270.09</v>
      </c>
      <c r="AQ2222" s="9">
        <f t="shared" si="584"/>
        <v>0</v>
      </c>
      <c r="AR2222" s="9" t="e">
        <f t="shared" si="585"/>
        <v>#N/A</v>
      </c>
      <c r="AS2222" s="9">
        <f t="shared" si="586"/>
        <v>1155911270.09</v>
      </c>
      <c r="AT2222" s="9" t="e">
        <f t="shared" si="587"/>
        <v>#N/A</v>
      </c>
      <c r="AU2222" s="17" t="e">
        <f t="shared" si="588"/>
        <v>#N/A</v>
      </c>
      <c r="AV2222" s="17" t="e">
        <f t="shared" si="589"/>
        <v>#N/A</v>
      </c>
      <c r="AW2222" s="17" t="e">
        <f t="shared" si="590"/>
        <v>#N/A</v>
      </c>
      <c r="AX2222" s="17" t="e">
        <f t="shared" si="591"/>
        <v>#N/A</v>
      </c>
      <c r="AY2222" s="17" t="e">
        <f t="shared" si="592"/>
        <v>#N/A</v>
      </c>
      <c r="AZ2222" s="17" t="e">
        <f t="shared" si="593"/>
        <v>#N/A</v>
      </c>
      <c r="BA2222" s="17" t="e">
        <f t="shared" si="594"/>
        <v>#N/A</v>
      </c>
    </row>
    <row r="2223" spans="1:53">
      <c r="A2223" s="6" t="s">
        <v>4494</v>
      </c>
      <c r="B2223" s="6" t="s">
        <v>4495</v>
      </c>
      <c r="C2223" s="7">
        <v>605541373.38</v>
      </c>
      <c r="D2223" s="7">
        <v>300886579.86</v>
      </c>
      <c r="E2223" s="7">
        <v>0</v>
      </c>
      <c r="F2223" s="7">
        <v>0</v>
      </c>
      <c r="G2223" s="7">
        <v>583577785.4</v>
      </c>
      <c r="H2223" s="7">
        <v>0</v>
      </c>
      <c r="I2223" s="7">
        <v>130240932.72</v>
      </c>
      <c r="J2223" s="7"/>
      <c r="K2223" s="7">
        <v>18835554.15</v>
      </c>
      <c r="L2223" s="7">
        <v>0</v>
      </c>
      <c r="M2223" s="7">
        <v>0</v>
      </c>
      <c r="N2223" s="7">
        <v>0</v>
      </c>
      <c r="O2223" s="7">
        <v>2740749.11</v>
      </c>
      <c r="P2223" s="7">
        <v>0</v>
      </c>
      <c r="Q2223" s="7">
        <v>153455915.93</v>
      </c>
      <c r="R2223" s="7">
        <v>0</v>
      </c>
      <c r="S2223" s="7">
        <v>0</v>
      </c>
      <c r="T2223" s="7">
        <v>5060359.91</v>
      </c>
      <c r="U2223" s="7">
        <v>0</v>
      </c>
      <c r="V2223" s="7">
        <v>0</v>
      </c>
      <c r="W2223" s="7">
        <v>0</v>
      </c>
      <c r="X2223" s="7">
        <v>0</v>
      </c>
      <c r="Y2223" s="7">
        <v>782578785.4</v>
      </c>
      <c r="Z2223" s="7">
        <v>85090059.22</v>
      </c>
      <c r="AA2223" s="7">
        <v>0</v>
      </c>
      <c r="AB2223" s="7">
        <v>0</v>
      </c>
      <c r="AC2223" s="7"/>
      <c r="AD2223" s="7">
        <v>63482626.75</v>
      </c>
      <c r="AE2223" s="7">
        <v>0</v>
      </c>
      <c r="AF2223" s="7">
        <v>9435863.42</v>
      </c>
      <c r="AG2223" s="7">
        <v>11450727.08</v>
      </c>
      <c r="AH2223" s="7">
        <v>23944238.93</v>
      </c>
      <c r="AI2223" s="7">
        <v>200000000</v>
      </c>
      <c r="AJ2223" s="9">
        <f t="shared" si="595"/>
        <v>1194797877.08</v>
      </c>
      <c r="AK2223" s="9">
        <f t="shared" si="596"/>
        <v>1781523674.18</v>
      </c>
      <c r="AL2223" s="9">
        <f t="shared" si="597"/>
        <v>2976321551.26</v>
      </c>
      <c r="AM2223" s="9">
        <f t="shared" si="581"/>
        <v>887205114.37</v>
      </c>
      <c r="AN2223" s="9">
        <f t="shared" si="582"/>
        <v>307592762.71</v>
      </c>
      <c r="AO2223" s="14" t="e">
        <f>AN2223-VLOOKUP(A2223,[1]选股结果!A2223:BF5226,44,FALSE)</f>
        <v>#N/A</v>
      </c>
      <c r="AP2223" s="9">
        <f t="shared" si="583"/>
        <v>1175982300.8</v>
      </c>
      <c r="AQ2223" s="9">
        <f t="shared" si="584"/>
        <v>605541373.38</v>
      </c>
      <c r="AR2223" s="9" t="e">
        <f t="shared" si="585"/>
        <v>#N/A</v>
      </c>
      <c r="AS2223" s="9">
        <f t="shared" si="586"/>
        <v>1781523674.18</v>
      </c>
      <c r="AT2223" s="9" t="e">
        <f t="shared" si="587"/>
        <v>#N/A</v>
      </c>
      <c r="AU2223" s="17" t="e">
        <f t="shared" si="588"/>
        <v>#N/A</v>
      </c>
      <c r="AV2223" s="17" t="e">
        <f t="shared" si="589"/>
        <v>#N/A</v>
      </c>
      <c r="AW2223" s="17" t="e">
        <f t="shared" si="590"/>
        <v>#N/A</v>
      </c>
      <c r="AX2223" s="17" t="e">
        <f t="shared" si="591"/>
        <v>#N/A</v>
      </c>
      <c r="AY2223" s="17" t="e">
        <f t="shared" si="592"/>
        <v>#N/A</v>
      </c>
      <c r="AZ2223" s="17" t="e">
        <f t="shared" si="593"/>
        <v>#N/A</v>
      </c>
      <c r="BA2223" s="17" t="e">
        <f t="shared" si="594"/>
        <v>#N/A</v>
      </c>
    </row>
    <row r="2224" spans="1:53">
      <c r="A2224" s="6" t="s">
        <v>4496</v>
      </c>
      <c r="B2224" s="6" t="s">
        <v>4497</v>
      </c>
      <c r="C2224" s="7">
        <v>162532383.53</v>
      </c>
      <c r="D2224" s="7">
        <v>300119854.13</v>
      </c>
      <c r="E2224" s="7">
        <v>0</v>
      </c>
      <c r="F2224" s="7">
        <v>0</v>
      </c>
      <c r="G2224" s="7">
        <v>0</v>
      </c>
      <c r="H2224" s="7">
        <v>0</v>
      </c>
      <c r="I2224" s="7">
        <v>424885145.69</v>
      </c>
      <c r="J2224" s="7"/>
      <c r="K2224" s="7">
        <v>9099879.98</v>
      </c>
      <c r="L2224" s="7">
        <v>0</v>
      </c>
      <c r="M2224" s="7">
        <v>0</v>
      </c>
      <c r="N2224" s="7">
        <v>0</v>
      </c>
      <c r="O2224" s="7">
        <v>84315021.83</v>
      </c>
      <c r="P2224" s="7">
        <v>0</v>
      </c>
      <c r="Q2224" s="7">
        <v>70483684.8</v>
      </c>
      <c r="R2224" s="7">
        <v>293605829.31</v>
      </c>
      <c r="S2224" s="7">
        <v>5022654.55</v>
      </c>
      <c r="T2224" s="7">
        <v>19195441.51</v>
      </c>
      <c r="U2224" s="7">
        <v>0</v>
      </c>
      <c r="V2224" s="7">
        <v>0</v>
      </c>
      <c r="W2224" s="7">
        <v>0</v>
      </c>
      <c r="X2224" s="7">
        <v>56224013.64</v>
      </c>
      <c r="Y2224" s="7">
        <v>93580008.32</v>
      </c>
      <c r="Z2224" s="7">
        <v>4848073.71</v>
      </c>
      <c r="AA2224" s="7">
        <v>0</v>
      </c>
      <c r="AB2224" s="7">
        <v>0</v>
      </c>
      <c r="AC2224" s="7"/>
      <c r="AD2224" s="7">
        <v>47298288.91</v>
      </c>
      <c r="AE2224" s="7">
        <v>35158181.64</v>
      </c>
      <c r="AF2224" s="7">
        <v>0</v>
      </c>
      <c r="AG2224" s="7">
        <v>2194007.08</v>
      </c>
      <c r="AH2224" s="7">
        <v>64854448.82</v>
      </c>
      <c r="AI2224" s="7">
        <v>12885909.49</v>
      </c>
      <c r="AJ2224" s="9">
        <f t="shared" si="595"/>
        <v>1206727511.8</v>
      </c>
      <c r="AK2224" s="9">
        <f t="shared" si="596"/>
        <v>479575315.14</v>
      </c>
      <c r="AL2224" s="9">
        <f t="shared" si="597"/>
        <v>1686302826.94</v>
      </c>
      <c r="AM2224" s="9">
        <f t="shared" si="581"/>
        <v>440658889.6</v>
      </c>
      <c r="AN2224" s="9">
        <f t="shared" si="582"/>
        <v>822292635.84</v>
      </c>
      <c r="AO2224" s="14" t="e">
        <f>AN2224-VLOOKUP(A2224,[1]选股结果!A2224:BF5227,44,FALSE)</f>
        <v>#N/A</v>
      </c>
      <c r="AP2224" s="9">
        <f t="shared" si="583"/>
        <v>260818917.97</v>
      </c>
      <c r="AQ2224" s="9">
        <f t="shared" si="584"/>
        <v>162532383.53</v>
      </c>
      <c r="AR2224" s="9" t="e">
        <f t="shared" si="585"/>
        <v>#N/A</v>
      </c>
      <c r="AS2224" s="9">
        <f t="shared" si="586"/>
        <v>423351301.5</v>
      </c>
      <c r="AT2224" s="9" t="e">
        <f t="shared" si="587"/>
        <v>#N/A</v>
      </c>
      <c r="AU2224" s="17" t="e">
        <f t="shared" si="588"/>
        <v>#N/A</v>
      </c>
      <c r="AV2224" s="17" t="e">
        <f t="shared" si="589"/>
        <v>#N/A</v>
      </c>
      <c r="AW2224" s="17" t="e">
        <f t="shared" si="590"/>
        <v>#N/A</v>
      </c>
      <c r="AX2224" s="17" t="e">
        <f t="shared" si="591"/>
        <v>#N/A</v>
      </c>
      <c r="AY2224" s="17" t="e">
        <f t="shared" si="592"/>
        <v>#N/A</v>
      </c>
      <c r="AZ2224" s="17" t="e">
        <f t="shared" si="593"/>
        <v>#N/A</v>
      </c>
      <c r="BA2224" s="17" t="e">
        <f t="shared" si="594"/>
        <v>#N/A</v>
      </c>
    </row>
    <row r="2225" spans="1:53">
      <c r="A2225" s="6" t="s">
        <v>4498</v>
      </c>
      <c r="B2225" s="6" t="s">
        <v>4499</v>
      </c>
      <c r="C2225" s="7">
        <v>0</v>
      </c>
      <c r="D2225" s="7">
        <v>299706664.1</v>
      </c>
      <c r="E2225" s="7">
        <v>0</v>
      </c>
      <c r="F2225" s="7">
        <v>0</v>
      </c>
      <c r="G2225" s="7">
        <v>119591604.27</v>
      </c>
      <c r="H2225" s="7">
        <v>0</v>
      </c>
      <c r="I2225" s="7">
        <v>223594418.69</v>
      </c>
      <c r="J2225" s="7"/>
      <c r="K2225" s="7">
        <v>69114713.97</v>
      </c>
      <c r="L2225" s="7">
        <v>0</v>
      </c>
      <c r="M2225" s="7">
        <v>0</v>
      </c>
      <c r="N2225" s="7">
        <v>0</v>
      </c>
      <c r="O2225" s="7">
        <v>51975108.66</v>
      </c>
      <c r="P2225" s="7">
        <v>0</v>
      </c>
      <c r="Q2225" s="7">
        <v>202082214.87</v>
      </c>
      <c r="R2225" s="7">
        <v>0</v>
      </c>
      <c r="S2225" s="7">
        <v>0</v>
      </c>
      <c r="T2225" s="7">
        <v>2830.19</v>
      </c>
      <c r="U2225" s="7">
        <v>0</v>
      </c>
      <c r="V2225" s="7">
        <v>0</v>
      </c>
      <c r="W2225" s="7">
        <v>0</v>
      </c>
      <c r="X2225" s="7">
        <v>0</v>
      </c>
      <c r="Y2225" s="7">
        <v>490415120.22</v>
      </c>
      <c r="Z2225" s="7">
        <v>85823074.82</v>
      </c>
      <c r="AA2225" s="7">
        <v>0</v>
      </c>
      <c r="AB2225" s="7">
        <v>0</v>
      </c>
      <c r="AC2225" s="7"/>
      <c r="AD2225" s="7">
        <v>69127433.68</v>
      </c>
      <c r="AE2225" s="7">
        <v>0</v>
      </c>
      <c r="AF2225" s="7">
        <v>0</v>
      </c>
      <c r="AG2225" s="7">
        <v>11870712.74</v>
      </c>
      <c r="AH2225" s="7">
        <v>7956641.05</v>
      </c>
      <c r="AI2225" s="7">
        <v>33377365.4</v>
      </c>
      <c r="AJ2225" s="9">
        <f t="shared" si="595"/>
        <v>966067554.75</v>
      </c>
      <c r="AK2225" s="9">
        <f t="shared" si="596"/>
        <v>698570347.91</v>
      </c>
      <c r="AL2225" s="9">
        <f t="shared" si="597"/>
        <v>1664637902.66</v>
      </c>
      <c r="AM2225" s="9">
        <f t="shared" si="581"/>
        <v>471273377.03</v>
      </c>
      <c r="AN2225" s="9">
        <f t="shared" si="582"/>
        <v>494794177.72</v>
      </c>
      <c r="AO2225" s="14">
        <f>AN2225-VLOOKUP(A2225,[1]选股结果!A2225:BF5228,44,FALSE)</f>
        <v>360264664.01</v>
      </c>
      <c r="AP2225" s="9">
        <f t="shared" si="583"/>
        <v>698570347.91</v>
      </c>
      <c r="AQ2225" s="9">
        <f t="shared" si="584"/>
        <v>0</v>
      </c>
      <c r="AR2225" s="9">
        <f t="shared" si="585"/>
        <v>1530108388.95</v>
      </c>
      <c r="AS2225" s="9">
        <f t="shared" si="586"/>
        <v>698570347.91</v>
      </c>
      <c r="AT2225" s="9">
        <f t="shared" si="587"/>
        <v>831538041.04</v>
      </c>
      <c r="AU2225" s="17">
        <f t="shared" si="588"/>
        <v>0.307999995577699</v>
      </c>
      <c r="AV2225" s="17">
        <f t="shared" si="589"/>
        <v>0.323371978935127</v>
      </c>
      <c r="AW2225" s="17">
        <f t="shared" si="590"/>
        <v>0.235450420775239</v>
      </c>
      <c r="AX2225" s="17">
        <f t="shared" si="591"/>
        <v>0.456549583647062</v>
      </c>
      <c r="AY2225" s="17">
        <f t="shared" si="592"/>
        <v>0</v>
      </c>
      <c r="AZ2225" s="17">
        <f t="shared" si="593"/>
        <v>0.456549583647062</v>
      </c>
      <c r="BA2225" s="17">
        <f t="shared" si="594"/>
        <v>0.543450416352938</v>
      </c>
    </row>
    <row r="2226" spans="1:53">
      <c r="A2226" s="6" t="s">
        <v>4500</v>
      </c>
      <c r="B2226" s="6" t="s">
        <v>4501</v>
      </c>
      <c r="C2226" s="7">
        <v>17464133.5</v>
      </c>
      <c r="D2226" s="7">
        <v>299419950.97</v>
      </c>
      <c r="E2226" s="7">
        <v>0</v>
      </c>
      <c r="F2226" s="7">
        <v>0</v>
      </c>
      <c r="G2226" s="7">
        <v>340000000</v>
      </c>
      <c r="H2226" s="7">
        <v>0</v>
      </c>
      <c r="I2226" s="7">
        <v>186180315.58</v>
      </c>
      <c r="J2226" s="7"/>
      <c r="K2226" s="7">
        <v>47094593.88</v>
      </c>
      <c r="L2226" s="7">
        <v>0</v>
      </c>
      <c r="M2226" s="7">
        <v>0</v>
      </c>
      <c r="N2226" s="7">
        <v>0</v>
      </c>
      <c r="O2226" s="7">
        <v>292685.82</v>
      </c>
      <c r="P2226" s="7">
        <v>0</v>
      </c>
      <c r="Q2226" s="7">
        <v>191898870.66</v>
      </c>
      <c r="R2226" s="7">
        <v>0</v>
      </c>
      <c r="S2226" s="7">
        <v>0</v>
      </c>
      <c r="T2226" s="7">
        <v>2520515.83</v>
      </c>
      <c r="U2226" s="7">
        <v>0</v>
      </c>
      <c r="V2226" s="7">
        <v>0</v>
      </c>
      <c r="W2226" s="7">
        <v>0</v>
      </c>
      <c r="X2226" s="7">
        <v>0</v>
      </c>
      <c r="Y2226" s="7">
        <v>587599779.55</v>
      </c>
      <c r="Z2226" s="7">
        <v>113855689.3</v>
      </c>
      <c r="AA2226" s="7">
        <v>0</v>
      </c>
      <c r="AB2226" s="7">
        <v>0</v>
      </c>
      <c r="AC2226" s="7"/>
      <c r="AD2226" s="7">
        <v>100576187.95</v>
      </c>
      <c r="AE2226" s="7">
        <v>0</v>
      </c>
      <c r="AF2226" s="7">
        <v>232433417.43</v>
      </c>
      <c r="AG2226" s="7">
        <v>3389146.21</v>
      </c>
      <c r="AH2226" s="7">
        <v>6038359.88</v>
      </c>
      <c r="AI2226" s="7">
        <v>8749186.93</v>
      </c>
      <c r="AJ2226" s="9">
        <f t="shared" si="595"/>
        <v>1067406932.74</v>
      </c>
      <c r="AK2226" s="9">
        <f t="shared" si="596"/>
        <v>1070105900.75</v>
      </c>
      <c r="AL2226" s="9">
        <f t="shared" si="597"/>
        <v>2137512833.49</v>
      </c>
      <c r="AM2226" s="9">
        <f t="shared" si="581"/>
        <v>639712636.79</v>
      </c>
      <c r="AN2226" s="9">
        <f t="shared" si="582"/>
        <v>427694295.95</v>
      </c>
      <c r="AO2226" s="14" t="e">
        <f>AN2226-VLOOKUP(A2226,[1]选股结果!A2226:BF5229,44,FALSE)</f>
        <v>#N/A</v>
      </c>
      <c r="AP2226" s="9">
        <f t="shared" si="583"/>
        <v>1052641767.25</v>
      </c>
      <c r="AQ2226" s="9">
        <f t="shared" si="584"/>
        <v>17464133.5</v>
      </c>
      <c r="AR2226" s="9" t="e">
        <f t="shared" si="585"/>
        <v>#N/A</v>
      </c>
      <c r="AS2226" s="9">
        <f t="shared" si="586"/>
        <v>1070105900.75</v>
      </c>
      <c r="AT2226" s="9" t="e">
        <f t="shared" si="587"/>
        <v>#N/A</v>
      </c>
      <c r="AU2226" s="17" t="e">
        <f t="shared" si="588"/>
        <v>#N/A</v>
      </c>
      <c r="AV2226" s="17" t="e">
        <f t="shared" si="589"/>
        <v>#N/A</v>
      </c>
      <c r="AW2226" s="17" t="e">
        <f t="shared" si="590"/>
        <v>#N/A</v>
      </c>
      <c r="AX2226" s="17" t="e">
        <f t="shared" si="591"/>
        <v>#N/A</v>
      </c>
      <c r="AY2226" s="17" t="e">
        <f t="shared" si="592"/>
        <v>#N/A</v>
      </c>
      <c r="AZ2226" s="17" t="e">
        <f t="shared" si="593"/>
        <v>#N/A</v>
      </c>
      <c r="BA2226" s="17" t="e">
        <f t="shared" si="594"/>
        <v>#N/A</v>
      </c>
    </row>
    <row r="2227" spans="1:53">
      <c r="A2227" s="6" t="s">
        <v>4502</v>
      </c>
      <c r="B2227" s="6" t="s">
        <v>4503</v>
      </c>
      <c r="C2227" s="7">
        <v>342358056.39</v>
      </c>
      <c r="D2227" s="7">
        <v>299192913</v>
      </c>
      <c r="E2227" s="7">
        <v>0</v>
      </c>
      <c r="F2227" s="7">
        <v>0</v>
      </c>
      <c r="G2227" s="7">
        <v>21135000</v>
      </c>
      <c r="H2227" s="7">
        <v>0</v>
      </c>
      <c r="I2227" s="7">
        <v>546397049.09</v>
      </c>
      <c r="J2227" s="7"/>
      <c r="K2227" s="7">
        <v>22363359.82</v>
      </c>
      <c r="L2227" s="7">
        <v>0</v>
      </c>
      <c r="M2227" s="7">
        <v>0</v>
      </c>
      <c r="N2227" s="7">
        <v>0</v>
      </c>
      <c r="O2227" s="7">
        <v>8177094.36</v>
      </c>
      <c r="P2227" s="7">
        <v>0</v>
      </c>
      <c r="Q2227" s="7">
        <v>600740391.86</v>
      </c>
      <c r="R2227" s="7">
        <v>0</v>
      </c>
      <c r="S2227" s="7">
        <v>0</v>
      </c>
      <c r="T2227" s="7">
        <v>69669535.42</v>
      </c>
      <c r="U2227" s="7">
        <v>0</v>
      </c>
      <c r="V2227" s="7">
        <v>0</v>
      </c>
      <c r="W2227" s="7">
        <v>0</v>
      </c>
      <c r="X2227" s="7">
        <v>39269307.7</v>
      </c>
      <c r="Y2227" s="7">
        <v>1573488645.88</v>
      </c>
      <c r="Z2227" s="7">
        <v>230105642.42</v>
      </c>
      <c r="AA2227" s="7">
        <v>0</v>
      </c>
      <c r="AB2227" s="7">
        <v>0</v>
      </c>
      <c r="AC2227" s="7"/>
      <c r="AD2227" s="7">
        <v>120714824.36</v>
      </c>
      <c r="AE2227" s="7">
        <v>0</v>
      </c>
      <c r="AF2227" s="7">
        <v>542346891.87</v>
      </c>
      <c r="AG2227" s="7">
        <v>13195421.79</v>
      </c>
      <c r="AH2227" s="7">
        <v>53799061.78</v>
      </c>
      <c r="AI2227" s="7">
        <v>39993165.24</v>
      </c>
      <c r="AJ2227" s="9">
        <f t="shared" si="595"/>
        <v>1567675343.55</v>
      </c>
      <c r="AK2227" s="9">
        <f t="shared" si="596"/>
        <v>2955271017.43</v>
      </c>
      <c r="AL2227" s="9">
        <f t="shared" si="597"/>
        <v>4522946360.98</v>
      </c>
      <c r="AM2227" s="9">
        <f t="shared" si="581"/>
        <v>367774315.06</v>
      </c>
      <c r="AN2227" s="9">
        <f t="shared" si="582"/>
        <v>1239170336.19</v>
      </c>
      <c r="AO2227" s="14" t="e">
        <f>AN2227-VLOOKUP(A2227,[1]选股结果!A2227:BF5230,44,FALSE)</f>
        <v>#N/A</v>
      </c>
      <c r="AP2227" s="9">
        <f t="shared" si="583"/>
        <v>2573643653.34</v>
      </c>
      <c r="AQ2227" s="9">
        <f t="shared" si="584"/>
        <v>342358056.39</v>
      </c>
      <c r="AR2227" s="9" t="e">
        <f t="shared" si="585"/>
        <v>#N/A</v>
      </c>
      <c r="AS2227" s="9">
        <f t="shared" si="586"/>
        <v>2916001709.73</v>
      </c>
      <c r="AT2227" s="9" t="e">
        <f t="shared" si="587"/>
        <v>#N/A</v>
      </c>
      <c r="AU2227" s="17" t="e">
        <f t="shared" si="588"/>
        <v>#N/A</v>
      </c>
      <c r="AV2227" s="17" t="e">
        <f t="shared" si="589"/>
        <v>#N/A</v>
      </c>
      <c r="AW2227" s="17" t="e">
        <f t="shared" si="590"/>
        <v>#N/A</v>
      </c>
      <c r="AX2227" s="17" t="e">
        <f t="shared" si="591"/>
        <v>#N/A</v>
      </c>
      <c r="AY2227" s="17" t="e">
        <f t="shared" si="592"/>
        <v>#N/A</v>
      </c>
      <c r="AZ2227" s="17" t="e">
        <f t="shared" si="593"/>
        <v>#N/A</v>
      </c>
      <c r="BA2227" s="17" t="e">
        <f t="shared" si="594"/>
        <v>#N/A</v>
      </c>
    </row>
    <row r="2228" spans="1:53">
      <c r="A2228" s="6" t="s">
        <v>4504</v>
      </c>
      <c r="B2228" s="6" t="s">
        <v>4505</v>
      </c>
      <c r="C2228" s="7">
        <v>2650521.04</v>
      </c>
      <c r="D2228" s="7">
        <v>299154349.35</v>
      </c>
      <c r="E2228" s="7">
        <v>0</v>
      </c>
      <c r="F2228" s="7">
        <v>0</v>
      </c>
      <c r="G2228" s="7">
        <v>9318098.26</v>
      </c>
      <c r="H2228" s="7">
        <v>0</v>
      </c>
      <c r="I2228" s="7">
        <v>650608998.37</v>
      </c>
      <c r="J2228" s="7"/>
      <c r="K2228" s="7">
        <v>548855594.23</v>
      </c>
      <c r="L2228" s="7">
        <v>0</v>
      </c>
      <c r="M2228" s="7">
        <v>0</v>
      </c>
      <c r="N2228" s="7">
        <v>0</v>
      </c>
      <c r="O2228" s="7">
        <v>289995211.75</v>
      </c>
      <c r="P2228" s="7">
        <v>0</v>
      </c>
      <c r="Q2228" s="7">
        <v>301259430.01</v>
      </c>
      <c r="R2228" s="7">
        <v>0</v>
      </c>
      <c r="S2228" s="7">
        <v>0</v>
      </c>
      <c r="T2228" s="7">
        <v>104673380.6</v>
      </c>
      <c r="U2228" s="7">
        <v>0</v>
      </c>
      <c r="V2228" s="7">
        <v>0</v>
      </c>
      <c r="W2228" s="7">
        <v>0</v>
      </c>
      <c r="X2228" s="7">
        <v>33399952.3</v>
      </c>
      <c r="Y2228" s="7">
        <v>1701866998.07</v>
      </c>
      <c r="Z2228" s="7">
        <v>168861711.56</v>
      </c>
      <c r="AA2228" s="7">
        <v>0</v>
      </c>
      <c r="AB2228" s="7">
        <v>0</v>
      </c>
      <c r="AC2228" s="7"/>
      <c r="AD2228" s="7">
        <v>111267471.58</v>
      </c>
      <c r="AE2228" s="7">
        <v>0</v>
      </c>
      <c r="AF2228" s="7">
        <v>69623522.83</v>
      </c>
      <c r="AG2228" s="7">
        <v>17865866.1</v>
      </c>
      <c r="AH2228" s="7">
        <v>14030575.56</v>
      </c>
      <c r="AI2228" s="7">
        <v>138374587.68</v>
      </c>
      <c r="AJ2228" s="9">
        <f t="shared" si="595"/>
        <v>2203865062.57</v>
      </c>
      <c r="AK2228" s="9">
        <f t="shared" si="596"/>
        <v>2257941206.72</v>
      </c>
      <c r="AL2228" s="9">
        <f t="shared" si="597"/>
        <v>4461806269.29</v>
      </c>
      <c r="AM2228" s="9">
        <f t="shared" si="581"/>
        <v>631867611.66</v>
      </c>
      <c r="AN2228" s="9">
        <f t="shared" si="582"/>
        <v>1605397403.21</v>
      </c>
      <c r="AO2228" s="14" t="e">
        <f>AN2228-VLOOKUP(A2228,[1]选股结果!A2228:BF5231,44,FALSE)</f>
        <v>#N/A</v>
      </c>
      <c r="AP2228" s="9">
        <f t="shared" si="583"/>
        <v>2221890733.38</v>
      </c>
      <c r="AQ2228" s="9">
        <f t="shared" si="584"/>
        <v>2650521.04</v>
      </c>
      <c r="AR2228" s="9" t="e">
        <f t="shared" si="585"/>
        <v>#N/A</v>
      </c>
      <c r="AS2228" s="9">
        <f t="shared" si="586"/>
        <v>2224541254.42</v>
      </c>
      <c r="AT2228" s="9" t="e">
        <f t="shared" si="587"/>
        <v>#N/A</v>
      </c>
      <c r="AU2228" s="17" t="e">
        <f t="shared" si="588"/>
        <v>#N/A</v>
      </c>
      <c r="AV2228" s="17" t="e">
        <f t="shared" si="589"/>
        <v>#N/A</v>
      </c>
      <c r="AW2228" s="17" t="e">
        <f t="shared" si="590"/>
        <v>#N/A</v>
      </c>
      <c r="AX2228" s="17" t="e">
        <f t="shared" si="591"/>
        <v>#N/A</v>
      </c>
      <c r="AY2228" s="17" t="e">
        <f t="shared" si="592"/>
        <v>#N/A</v>
      </c>
      <c r="AZ2228" s="17" t="e">
        <f t="shared" si="593"/>
        <v>#N/A</v>
      </c>
      <c r="BA2228" s="17" t="e">
        <f t="shared" si="594"/>
        <v>#N/A</v>
      </c>
    </row>
    <row r="2229" spans="1:53">
      <c r="A2229" s="6" t="s">
        <v>4506</v>
      </c>
      <c r="B2229" s="6" t="s">
        <v>4507</v>
      </c>
      <c r="C2229" s="7">
        <v>19861331.75</v>
      </c>
      <c r="D2229" s="7">
        <v>298110999.04</v>
      </c>
      <c r="E2229" s="7">
        <v>0</v>
      </c>
      <c r="F2229" s="7">
        <v>0</v>
      </c>
      <c r="G2229" s="7">
        <v>571476301.37</v>
      </c>
      <c r="H2229" s="7">
        <v>0</v>
      </c>
      <c r="I2229" s="7">
        <v>72835019.81</v>
      </c>
      <c r="J2229" s="7"/>
      <c r="K2229" s="7">
        <v>10644583.56</v>
      </c>
      <c r="L2229" s="7">
        <v>0</v>
      </c>
      <c r="M2229" s="7">
        <v>0</v>
      </c>
      <c r="N2229" s="7">
        <v>0</v>
      </c>
      <c r="O2229" s="7">
        <v>8805414.23</v>
      </c>
      <c r="P2229" s="7">
        <v>0</v>
      </c>
      <c r="Q2229" s="7">
        <v>37519596.27</v>
      </c>
      <c r="R2229" s="7">
        <v>0</v>
      </c>
      <c r="S2229" s="7">
        <v>0</v>
      </c>
      <c r="T2229" s="7">
        <v>4092040.48</v>
      </c>
      <c r="U2229" s="7">
        <v>0</v>
      </c>
      <c r="V2229" s="7">
        <v>0</v>
      </c>
      <c r="W2229" s="7">
        <v>0</v>
      </c>
      <c r="X2229" s="7">
        <v>0</v>
      </c>
      <c r="Y2229" s="7">
        <v>1339656475.98</v>
      </c>
      <c r="Z2229" s="7">
        <v>18998208.88</v>
      </c>
      <c r="AA2229" s="7">
        <v>0</v>
      </c>
      <c r="AB2229" s="7">
        <v>0</v>
      </c>
      <c r="AC2229" s="7"/>
      <c r="AD2229" s="7">
        <v>125260988.74</v>
      </c>
      <c r="AE2229" s="7">
        <v>0</v>
      </c>
      <c r="AF2229" s="7">
        <v>3355062.33</v>
      </c>
      <c r="AG2229" s="7">
        <v>15941901.66</v>
      </c>
      <c r="AH2229" s="7">
        <v>8359995.54</v>
      </c>
      <c r="AI2229" s="7">
        <v>7041408.22</v>
      </c>
      <c r="AJ2229" s="9">
        <f t="shared" si="595"/>
        <v>1003483954.76</v>
      </c>
      <c r="AK2229" s="9">
        <f t="shared" si="596"/>
        <v>1538475373.1</v>
      </c>
      <c r="AL2229" s="9">
        <f t="shared" si="597"/>
        <v>2541959327.86</v>
      </c>
      <c r="AM2229" s="9">
        <f t="shared" si="581"/>
        <v>878392714.64</v>
      </c>
      <c r="AN2229" s="9">
        <f t="shared" si="582"/>
        <v>125091240.12</v>
      </c>
      <c r="AO2229" s="14">
        <f>AN2229-VLOOKUP(A2229,[1]选股结果!A2229:BF5232,44,FALSE)</f>
        <v>-301232906.52</v>
      </c>
      <c r="AP2229" s="9">
        <f t="shared" si="583"/>
        <v>1518614041.35</v>
      </c>
      <c r="AQ2229" s="9">
        <f t="shared" si="584"/>
        <v>19861331.75</v>
      </c>
      <c r="AR2229" s="9">
        <f t="shared" si="585"/>
        <v>2115635181.22</v>
      </c>
      <c r="AS2229" s="9">
        <f t="shared" si="586"/>
        <v>1538475373.1</v>
      </c>
      <c r="AT2229" s="9">
        <f t="shared" si="587"/>
        <v>577159808.12</v>
      </c>
      <c r="AU2229" s="17">
        <f t="shared" si="588"/>
        <v>0.415191013288722</v>
      </c>
      <c r="AV2229" s="17">
        <f t="shared" si="589"/>
        <v>0.0591270372275928</v>
      </c>
      <c r="AW2229" s="17">
        <f t="shared" si="590"/>
        <v>-0.142384145052027</v>
      </c>
      <c r="AX2229" s="17">
        <f t="shared" si="591"/>
        <v>0.717805250560391</v>
      </c>
      <c r="AY2229" s="17">
        <f t="shared" si="592"/>
        <v>0.00938788120291457</v>
      </c>
      <c r="AZ2229" s="17">
        <f t="shared" si="593"/>
        <v>0.727193131763305</v>
      </c>
      <c r="BA2229" s="17">
        <f t="shared" si="594"/>
        <v>0.272806868236695</v>
      </c>
    </row>
    <row r="2230" spans="1:53">
      <c r="A2230" s="6" t="s">
        <v>4508</v>
      </c>
      <c r="B2230" s="6" t="s">
        <v>4509</v>
      </c>
      <c r="C2230" s="7">
        <v>0</v>
      </c>
      <c r="D2230" s="7">
        <v>297029051.35</v>
      </c>
      <c r="E2230" s="7">
        <v>0</v>
      </c>
      <c r="F2230" s="7">
        <v>0</v>
      </c>
      <c r="G2230" s="7">
        <v>2337880.65</v>
      </c>
      <c r="H2230" s="7">
        <v>0</v>
      </c>
      <c r="I2230" s="7">
        <v>489870799.3</v>
      </c>
      <c r="J2230" s="7"/>
      <c r="K2230" s="7">
        <v>95909687.26</v>
      </c>
      <c r="L2230" s="7">
        <v>0</v>
      </c>
      <c r="M2230" s="7">
        <v>0</v>
      </c>
      <c r="N2230" s="7">
        <v>0</v>
      </c>
      <c r="O2230" s="7">
        <v>10534574.42</v>
      </c>
      <c r="P2230" s="7">
        <v>0</v>
      </c>
      <c r="Q2230" s="7">
        <v>545096395.46</v>
      </c>
      <c r="R2230" s="7">
        <v>0</v>
      </c>
      <c r="S2230" s="7">
        <v>0</v>
      </c>
      <c r="T2230" s="7">
        <v>33700602.34</v>
      </c>
      <c r="U2230" s="7">
        <v>0</v>
      </c>
      <c r="V2230" s="7">
        <v>0</v>
      </c>
      <c r="W2230" s="7">
        <v>0</v>
      </c>
      <c r="X2230" s="7">
        <v>0</v>
      </c>
      <c r="Y2230" s="7">
        <v>637177994.21</v>
      </c>
      <c r="Z2230" s="7">
        <v>103476211.72</v>
      </c>
      <c r="AA2230" s="7">
        <v>0</v>
      </c>
      <c r="AB2230" s="7">
        <v>0</v>
      </c>
      <c r="AC2230" s="7"/>
      <c r="AD2230" s="7">
        <v>360833063.13</v>
      </c>
      <c r="AE2230" s="7">
        <v>70991902.52</v>
      </c>
      <c r="AF2230" s="7">
        <v>283525755.29</v>
      </c>
      <c r="AG2230" s="7">
        <v>3175434.91</v>
      </c>
      <c r="AH2230" s="7">
        <v>53523707.56</v>
      </c>
      <c r="AI2230" s="7">
        <v>15480243.29</v>
      </c>
      <c r="AJ2230" s="9">
        <f t="shared" si="595"/>
        <v>1474478990.78</v>
      </c>
      <c r="AK2230" s="9">
        <f t="shared" si="596"/>
        <v>1528184312.63</v>
      </c>
      <c r="AL2230" s="9">
        <f t="shared" si="597"/>
        <v>3002663303.41</v>
      </c>
      <c r="AM2230" s="9">
        <f t="shared" si="581"/>
        <v>309901506.42</v>
      </c>
      <c r="AN2230" s="9">
        <f t="shared" si="582"/>
        <v>1164577484.36</v>
      </c>
      <c r="AO2230" s="14" t="e">
        <f>AN2230-VLOOKUP(A2230,[1]选股结果!A2230:BF5233,44,FALSE)</f>
        <v>#N/A</v>
      </c>
      <c r="AP2230" s="9">
        <f t="shared" si="583"/>
        <v>1528184312.63</v>
      </c>
      <c r="AQ2230" s="9">
        <f t="shared" si="584"/>
        <v>0</v>
      </c>
      <c r="AR2230" s="9" t="e">
        <f t="shared" si="585"/>
        <v>#N/A</v>
      </c>
      <c r="AS2230" s="9">
        <f t="shared" si="586"/>
        <v>1528184312.63</v>
      </c>
      <c r="AT2230" s="9" t="e">
        <f t="shared" si="587"/>
        <v>#N/A</v>
      </c>
      <c r="AU2230" s="17" t="e">
        <f t="shared" si="588"/>
        <v>#N/A</v>
      </c>
      <c r="AV2230" s="17" t="e">
        <f t="shared" si="589"/>
        <v>#N/A</v>
      </c>
      <c r="AW2230" s="17" t="e">
        <f t="shared" si="590"/>
        <v>#N/A</v>
      </c>
      <c r="AX2230" s="17" t="e">
        <f t="shared" si="591"/>
        <v>#N/A</v>
      </c>
      <c r="AY2230" s="17" t="e">
        <f t="shared" si="592"/>
        <v>#N/A</v>
      </c>
      <c r="AZ2230" s="17" t="e">
        <f t="shared" si="593"/>
        <v>#N/A</v>
      </c>
      <c r="BA2230" s="17" t="e">
        <f t="shared" si="594"/>
        <v>#N/A</v>
      </c>
    </row>
    <row r="2231" spans="1:53">
      <c r="A2231" s="6" t="s">
        <v>4510</v>
      </c>
      <c r="B2231" s="6" t="s">
        <v>4511</v>
      </c>
      <c r="C2231" s="7">
        <v>8302732.54</v>
      </c>
      <c r="D2231" s="7">
        <v>296285677</v>
      </c>
      <c r="E2231" s="7">
        <v>0</v>
      </c>
      <c r="F2231" s="7">
        <v>0</v>
      </c>
      <c r="G2231" s="7">
        <v>0</v>
      </c>
      <c r="H2231" s="7">
        <v>0</v>
      </c>
      <c r="I2231" s="7">
        <v>162926882.41</v>
      </c>
      <c r="J2231" s="7"/>
      <c r="K2231" s="7">
        <v>73867455.14</v>
      </c>
      <c r="L2231" s="7">
        <v>0</v>
      </c>
      <c r="M2231" s="7">
        <v>0</v>
      </c>
      <c r="N2231" s="7">
        <v>0</v>
      </c>
      <c r="O2231" s="7">
        <v>38892002.94</v>
      </c>
      <c r="P2231" s="7">
        <v>0</v>
      </c>
      <c r="Q2231" s="7">
        <v>471021536.73</v>
      </c>
      <c r="R2231" s="7">
        <v>0</v>
      </c>
      <c r="S2231" s="7">
        <v>0</v>
      </c>
      <c r="T2231" s="7">
        <v>75966346.82</v>
      </c>
      <c r="U2231" s="7">
        <v>0</v>
      </c>
      <c r="V2231" s="7">
        <v>0</v>
      </c>
      <c r="W2231" s="7">
        <v>0</v>
      </c>
      <c r="X2231" s="7">
        <v>0</v>
      </c>
      <c r="Y2231" s="7">
        <v>1894792577.94</v>
      </c>
      <c r="Z2231" s="7">
        <v>358580739.96</v>
      </c>
      <c r="AA2231" s="7">
        <v>0</v>
      </c>
      <c r="AB2231" s="7">
        <v>0</v>
      </c>
      <c r="AC2231" s="7"/>
      <c r="AD2231" s="7">
        <v>227643192.51</v>
      </c>
      <c r="AE2231" s="7">
        <v>0</v>
      </c>
      <c r="AF2231" s="7">
        <v>28244322.1</v>
      </c>
      <c r="AG2231" s="7">
        <v>31245581.76</v>
      </c>
      <c r="AH2231" s="7">
        <v>11021838.46</v>
      </c>
      <c r="AI2231" s="7">
        <v>106563993.86</v>
      </c>
      <c r="AJ2231" s="9">
        <f t="shared" si="595"/>
        <v>1118959901.04</v>
      </c>
      <c r="AK2231" s="9">
        <f t="shared" si="596"/>
        <v>2666394979.13</v>
      </c>
      <c r="AL2231" s="9">
        <f t="shared" si="597"/>
        <v>3785354880.17</v>
      </c>
      <c r="AM2231" s="9">
        <f t="shared" si="581"/>
        <v>335177679.94</v>
      </c>
      <c r="AN2231" s="9">
        <f t="shared" si="582"/>
        <v>783782221.1</v>
      </c>
      <c r="AO2231" s="14" t="e">
        <f>AN2231-VLOOKUP(A2231,[1]选股结果!A2231:BF5234,44,FALSE)</f>
        <v>#N/A</v>
      </c>
      <c r="AP2231" s="9">
        <f t="shared" si="583"/>
        <v>2658092246.59</v>
      </c>
      <c r="AQ2231" s="9">
        <f t="shared" si="584"/>
        <v>8302732.54</v>
      </c>
      <c r="AR2231" s="9" t="e">
        <f t="shared" si="585"/>
        <v>#N/A</v>
      </c>
      <c r="AS2231" s="9">
        <f t="shared" si="586"/>
        <v>2666394979.13</v>
      </c>
      <c r="AT2231" s="9" t="e">
        <f t="shared" si="587"/>
        <v>#N/A</v>
      </c>
      <c r="AU2231" s="17" t="e">
        <f t="shared" si="588"/>
        <v>#N/A</v>
      </c>
      <c r="AV2231" s="17" t="e">
        <f t="shared" si="589"/>
        <v>#N/A</v>
      </c>
      <c r="AW2231" s="17" t="e">
        <f t="shared" si="590"/>
        <v>#N/A</v>
      </c>
      <c r="AX2231" s="17" t="e">
        <f t="shared" si="591"/>
        <v>#N/A</v>
      </c>
      <c r="AY2231" s="17" t="e">
        <f t="shared" si="592"/>
        <v>#N/A</v>
      </c>
      <c r="AZ2231" s="17" t="e">
        <f t="shared" si="593"/>
        <v>#N/A</v>
      </c>
      <c r="BA2231" s="17" t="e">
        <f t="shared" si="594"/>
        <v>#N/A</v>
      </c>
    </row>
    <row r="2232" spans="1:53">
      <c r="A2232" s="6" t="s">
        <v>4512</v>
      </c>
      <c r="B2232" s="6" t="s">
        <v>4513</v>
      </c>
      <c r="C2232" s="7">
        <v>25364195.27</v>
      </c>
      <c r="D2232" s="7">
        <v>296209014.77</v>
      </c>
      <c r="E2232" s="7">
        <v>0</v>
      </c>
      <c r="F2232" s="7">
        <v>0</v>
      </c>
      <c r="G2232" s="7">
        <v>0</v>
      </c>
      <c r="H2232" s="7">
        <v>0</v>
      </c>
      <c r="I2232" s="7">
        <v>1011060287.22</v>
      </c>
      <c r="J2232" s="7"/>
      <c r="K2232" s="7">
        <v>79381966.41</v>
      </c>
      <c r="L2232" s="7">
        <v>0</v>
      </c>
      <c r="M2232" s="7">
        <v>0</v>
      </c>
      <c r="N2232" s="7">
        <v>0</v>
      </c>
      <c r="O2232" s="7">
        <v>30322317.93</v>
      </c>
      <c r="P2232" s="7">
        <v>0</v>
      </c>
      <c r="Q2232" s="7">
        <v>1000017222.75</v>
      </c>
      <c r="R2232" s="7">
        <v>0</v>
      </c>
      <c r="S2232" s="7">
        <v>0</v>
      </c>
      <c r="T2232" s="7">
        <v>32048276.61</v>
      </c>
      <c r="U2232" s="7">
        <v>0</v>
      </c>
      <c r="V2232" s="7">
        <v>0</v>
      </c>
      <c r="W2232" s="7">
        <v>0</v>
      </c>
      <c r="X2232" s="7">
        <v>0</v>
      </c>
      <c r="Y2232" s="7">
        <v>386774071.77</v>
      </c>
      <c r="Z2232" s="7">
        <v>215790480.88</v>
      </c>
      <c r="AA2232" s="7">
        <v>0</v>
      </c>
      <c r="AB2232" s="7">
        <v>0</v>
      </c>
      <c r="AC2232" s="7"/>
      <c r="AD2232" s="7">
        <v>207981331.11</v>
      </c>
      <c r="AE2232" s="7">
        <v>0</v>
      </c>
      <c r="AF2232" s="7">
        <v>0</v>
      </c>
      <c r="AG2232" s="7">
        <v>784762.31</v>
      </c>
      <c r="AH2232" s="7">
        <v>28658356.83</v>
      </c>
      <c r="AI2232" s="7">
        <v>0</v>
      </c>
      <c r="AJ2232" s="9">
        <f t="shared" si="595"/>
        <v>2449039085.69</v>
      </c>
      <c r="AK2232" s="9">
        <f t="shared" si="596"/>
        <v>865353198.17</v>
      </c>
      <c r="AL2232" s="9">
        <f t="shared" si="597"/>
        <v>3314392283.86</v>
      </c>
      <c r="AM2232" s="9">
        <f t="shared" si="581"/>
        <v>326531332.7</v>
      </c>
      <c r="AN2232" s="9">
        <f t="shared" si="582"/>
        <v>2122507752.99</v>
      </c>
      <c r="AO2232" s="14">
        <f>AN2232-VLOOKUP(A2232,[1]选股结果!A2232:BF5235,44,FALSE)</f>
        <v>555248477.63</v>
      </c>
      <c r="AP2232" s="9">
        <f t="shared" si="583"/>
        <v>839989002.9</v>
      </c>
      <c r="AQ2232" s="9">
        <f t="shared" si="584"/>
        <v>25364195.27</v>
      </c>
      <c r="AR2232" s="9">
        <f t="shared" si="585"/>
        <v>1747133008.5</v>
      </c>
      <c r="AS2232" s="9">
        <f t="shared" si="586"/>
        <v>865353198.17</v>
      </c>
      <c r="AT2232" s="9">
        <f t="shared" si="587"/>
        <v>881779810.33</v>
      </c>
      <c r="AU2232" s="17">
        <f t="shared" si="588"/>
        <v>0.186895520324662</v>
      </c>
      <c r="AV2232" s="17">
        <f t="shared" si="589"/>
        <v>1.21485184165359</v>
      </c>
      <c r="AW2232" s="17">
        <f t="shared" si="590"/>
        <v>0.317805499025348</v>
      </c>
      <c r="AX2232" s="17">
        <f t="shared" si="591"/>
        <v>0.480781370859207</v>
      </c>
      <c r="AY2232" s="17">
        <f t="shared" si="592"/>
        <v>0.0145176097907831</v>
      </c>
      <c r="AZ2232" s="17">
        <f t="shared" si="593"/>
        <v>0.49529898064999</v>
      </c>
      <c r="BA2232" s="17">
        <f t="shared" si="594"/>
        <v>0.50470101935001</v>
      </c>
    </row>
    <row r="2233" spans="1:53">
      <c r="A2233" s="6" t="s">
        <v>4514</v>
      </c>
      <c r="B2233" s="6" t="s">
        <v>4515</v>
      </c>
      <c r="C2233" s="7">
        <v>0</v>
      </c>
      <c r="D2233" s="7">
        <v>296020964.21</v>
      </c>
      <c r="E2233" s="7">
        <v>0</v>
      </c>
      <c r="F2233" s="7">
        <v>0</v>
      </c>
      <c r="G2233" s="7">
        <v>2479127.76</v>
      </c>
      <c r="H2233" s="7">
        <v>0</v>
      </c>
      <c r="I2233" s="7">
        <v>1072730848.36</v>
      </c>
      <c r="J2233" s="7"/>
      <c r="K2233" s="7">
        <v>55993196.48</v>
      </c>
      <c r="L2233" s="7">
        <v>0</v>
      </c>
      <c r="M2233" s="7">
        <v>0</v>
      </c>
      <c r="N2233" s="7">
        <v>0</v>
      </c>
      <c r="O2233" s="7">
        <v>84643074.74</v>
      </c>
      <c r="P2233" s="7">
        <v>0</v>
      </c>
      <c r="Q2233" s="7">
        <v>395037429.09</v>
      </c>
      <c r="R2233" s="7">
        <v>0</v>
      </c>
      <c r="S2233" s="7">
        <v>0</v>
      </c>
      <c r="T2233" s="7">
        <v>4414774.15</v>
      </c>
      <c r="U2233" s="7">
        <v>0</v>
      </c>
      <c r="V2233" s="7">
        <v>0</v>
      </c>
      <c r="W2233" s="7">
        <v>0</v>
      </c>
      <c r="X2233" s="7">
        <v>250866345.8</v>
      </c>
      <c r="Y2233" s="7">
        <v>378930523.14</v>
      </c>
      <c r="Z2233" s="7">
        <v>69298475.32</v>
      </c>
      <c r="AA2233" s="7">
        <v>0</v>
      </c>
      <c r="AB2233" s="7">
        <v>0</v>
      </c>
      <c r="AC2233" s="7"/>
      <c r="AD2233" s="7">
        <v>479481075.31</v>
      </c>
      <c r="AE2233" s="7">
        <v>0</v>
      </c>
      <c r="AF2233" s="7">
        <v>7104876.15</v>
      </c>
      <c r="AG2233" s="7">
        <v>2181322.84</v>
      </c>
      <c r="AH2233" s="7">
        <v>13274503.5</v>
      </c>
      <c r="AI2233" s="7">
        <v>11729069.14</v>
      </c>
      <c r="AJ2233" s="9">
        <f t="shared" si="595"/>
        <v>1911319414.79</v>
      </c>
      <c r="AK2233" s="9">
        <f t="shared" si="596"/>
        <v>1212866191.2</v>
      </c>
      <c r="AL2233" s="9">
        <f t="shared" si="597"/>
        <v>3124185605.99</v>
      </c>
      <c r="AM2233" s="9">
        <f t="shared" si="581"/>
        <v>634009512.51</v>
      </c>
      <c r="AN2233" s="9">
        <f t="shared" si="582"/>
        <v>1528176248.08</v>
      </c>
      <c r="AO2233" s="14" t="e">
        <f>AN2233-VLOOKUP(A2233,[1]选股结果!A2233:BF5236,44,FALSE)</f>
        <v>#N/A</v>
      </c>
      <c r="AP2233" s="9">
        <f t="shared" si="583"/>
        <v>961999845.4</v>
      </c>
      <c r="AQ2233" s="9">
        <f t="shared" si="584"/>
        <v>0</v>
      </c>
      <c r="AR2233" s="9" t="e">
        <f t="shared" si="585"/>
        <v>#N/A</v>
      </c>
      <c r="AS2233" s="9">
        <f t="shared" si="586"/>
        <v>961999845.4</v>
      </c>
      <c r="AT2233" s="9" t="e">
        <f t="shared" si="587"/>
        <v>#N/A</v>
      </c>
      <c r="AU2233" s="17" t="e">
        <f t="shared" si="588"/>
        <v>#N/A</v>
      </c>
      <c r="AV2233" s="17" t="e">
        <f t="shared" si="589"/>
        <v>#N/A</v>
      </c>
      <c r="AW2233" s="17" t="e">
        <f t="shared" si="590"/>
        <v>#N/A</v>
      </c>
      <c r="AX2233" s="17" t="e">
        <f t="shared" si="591"/>
        <v>#N/A</v>
      </c>
      <c r="AY2233" s="17" t="e">
        <f t="shared" si="592"/>
        <v>#N/A</v>
      </c>
      <c r="AZ2233" s="17" t="e">
        <f t="shared" si="593"/>
        <v>#N/A</v>
      </c>
      <c r="BA2233" s="17" t="e">
        <f t="shared" si="594"/>
        <v>#N/A</v>
      </c>
    </row>
    <row r="2234" spans="1:53">
      <c r="A2234" s="6" t="s">
        <v>4516</v>
      </c>
      <c r="B2234" s="6" t="s">
        <v>4517</v>
      </c>
      <c r="C2234" s="7">
        <v>284865957.88</v>
      </c>
      <c r="D2234" s="7">
        <v>295618071.75</v>
      </c>
      <c r="E2234" s="7">
        <v>0</v>
      </c>
      <c r="F2234" s="7">
        <v>0</v>
      </c>
      <c r="G2234" s="7">
        <v>487131985.38</v>
      </c>
      <c r="H2234" s="7">
        <v>0</v>
      </c>
      <c r="I2234" s="7">
        <v>579347889.44</v>
      </c>
      <c r="J2234" s="7"/>
      <c r="K2234" s="7">
        <v>74353762.95</v>
      </c>
      <c r="L2234" s="7">
        <v>0</v>
      </c>
      <c r="M2234" s="7">
        <v>0</v>
      </c>
      <c r="N2234" s="7">
        <v>0</v>
      </c>
      <c r="O2234" s="7">
        <v>14502352.43</v>
      </c>
      <c r="P2234" s="7">
        <v>0</v>
      </c>
      <c r="Q2234" s="7">
        <v>123496590.88</v>
      </c>
      <c r="R2234" s="7">
        <v>730372.5</v>
      </c>
      <c r="S2234" s="7">
        <v>0</v>
      </c>
      <c r="T2234" s="7">
        <v>13356723.15</v>
      </c>
      <c r="U2234" s="7">
        <v>0</v>
      </c>
      <c r="V2234" s="7">
        <v>0</v>
      </c>
      <c r="W2234" s="7">
        <v>0</v>
      </c>
      <c r="X2234" s="7">
        <v>0</v>
      </c>
      <c r="Y2234" s="7">
        <v>354515653.73</v>
      </c>
      <c r="Z2234" s="7">
        <v>31623465.46</v>
      </c>
      <c r="AA2234" s="7">
        <v>0</v>
      </c>
      <c r="AB2234" s="7">
        <v>0</v>
      </c>
      <c r="AC2234" s="7"/>
      <c r="AD2234" s="7">
        <v>20847333.38</v>
      </c>
      <c r="AE2234" s="7">
        <v>22183218.97</v>
      </c>
      <c r="AF2234" s="7">
        <v>214035.49</v>
      </c>
      <c r="AG2234" s="7">
        <v>73568660.98</v>
      </c>
      <c r="AH2234" s="7">
        <v>85227102.53</v>
      </c>
      <c r="AI2234" s="7">
        <v>22299367.23</v>
      </c>
      <c r="AJ2234" s="9">
        <f t="shared" si="595"/>
        <v>1588537748.48</v>
      </c>
      <c r="AK2234" s="9">
        <f t="shared" si="596"/>
        <v>895344795.65</v>
      </c>
      <c r="AL2234" s="9">
        <f t="shared" si="597"/>
        <v>2483882544.13</v>
      </c>
      <c r="AM2234" s="9">
        <f t="shared" si="581"/>
        <v>797252409.56</v>
      </c>
      <c r="AN2234" s="9">
        <f t="shared" si="582"/>
        <v>791285338.92</v>
      </c>
      <c r="AO2234" s="14" t="e">
        <f>AN2234-VLOOKUP(A2234,[1]选股结果!A2234:BF5237,44,FALSE)</f>
        <v>#N/A</v>
      </c>
      <c r="AP2234" s="9">
        <f t="shared" si="583"/>
        <v>610478837.77</v>
      </c>
      <c r="AQ2234" s="9">
        <f t="shared" si="584"/>
        <v>284865957.88</v>
      </c>
      <c r="AR2234" s="9" t="e">
        <f t="shared" si="585"/>
        <v>#N/A</v>
      </c>
      <c r="AS2234" s="9">
        <f t="shared" si="586"/>
        <v>895344795.65</v>
      </c>
      <c r="AT2234" s="9" t="e">
        <f t="shared" si="587"/>
        <v>#N/A</v>
      </c>
      <c r="AU2234" s="17" t="e">
        <f t="shared" si="588"/>
        <v>#N/A</v>
      </c>
      <c r="AV2234" s="17" t="e">
        <f t="shared" si="589"/>
        <v>#N/A</v>
      </c>
      <c r="AW2234" s="17" t="e">
        <f t="shared" si="590"/>
        <v>#N/A</v>
      </c>
      <c r="AX2234" s="17" t="e">
        <f t="shared" si="591"/>
        <v>#N/A</v>
      </c>
      <c r="AY2234" s="17" t="e">
        <f t="shared" si="592"/>
        <v>#N/A</v>
      </c>
      <c r="AZ2234" s="17" t="e">
        <f t="shared" si="593"/>
        <v>#N/A</v>
      </c>
      <c r="BA2234" s="17" t="e">
        <f t="shared" si="594"/>
        <v>#N/A</v>
      </c>
    </row>
    <row r="2235" spans="1:53">
      <c r="A2235" s="6" t="s">
        <v>4518</v>
      </c>
      <c r="B2235" s="6" t="s">
        <v>4519</v>
      </c>
      <c r="C2235" s="7">
        <v>0</v>
      </c>
      <c r="D2235" s="7">
        <v>294932122.23</v>
      </c>
      <c r="E2235" s="7">
        <v>0</v>
      </c>
      <c r="F2235" s="7">
        <v>0</v>
      </c>
      <c r="G2235" s="7">
        <v>154059006.15</v>
      </c>
      <c r="H2235" s="7">
        <v>0</v>
      </c>
      <c r="I2235" s="7">
        <v>1978108.5</v>
      </c>
      <c r="J2235" s="7"/>
      <c r="K2235" s="7">
        <v>944578.16</v>
      </c>
      <c r="L2235" s="7">
        <v>0</v>
      </c>
      <c r="M2235" s="7">
        <v>0</v>
      </c>
      <c r="N2235" s="7">
        <v>0</v>
      </c>
      <c r="O2235" s="7">
        <v>1079747.51</v>
      </c>
      <c r="P2235" s="7">
        <v>0</v>
      </c>
      <c r="Q2235" s="7">
        <v>703781687.81</v>
      </c>
      <c r="R2235" s="7">
        <v>0</v>
      </c>
      <c r="S2235" s="7">
        <v>0</v>
      </c>
      <c r="T2235" s="7">
        <v>13872199</v>
      </c>
      <c r="U2235" s="7">
        <v>0</v>
      </c>
      <c r="V2235" s="7">
        <v>0</v>
      </c>
      <c r="W2235" s="7">
        <v>0</v>
      </c>
      <c r="X2235" s="7">
        <v>64554001.92</v>
      </c>
      <c r="Y2235" s="7">
        <v>20558539.99</v>
      </c>
      <c r="Z2235" s="7">
        <v>59447476.54</v>
      </c>
      <c r="AA2235" s="7">
        <v>0</v>
      </c>
      <c r="AB2235" s="7">
        <v>0</v>
      </c>
      <c r="AC2235" s="7"/>
      <c r="AD2235" s="7">
        <v>57087940.41</v>
      </c>
      <c r="AE2235" s="7">
        <v>0</v>
      </c>
      <c r="AF2235" s="7">
        <v>0</v>
      </c>
      <c r="AG2235" s="7">
        <v>0</v>
      </c>
      <c r="AH2235" s="7">
        <v>3042618.04</v>
      </c>
      <c r="AI2235" s="7">
        <v>0</v>
      </c>
      <c r="AJ2235" s="9">
        <f t="shared" si="595"/>
        <v>1170647449.36</v>
      </c>
      <c r="AK2235" s="9">
        <f t="shared" si="596"/>
        <v>204690576.9</v>
      </c>
      <c r="AL2235" s="9">
        <f t="shared" si="597"/>
        <v>1375338026.26</v>
      </c>
      <c r="AM2235" s="9">
        <f t="shared" si="581"/>
        <v>514624877.81</v>
      </c>
      <c r="AN2235" s="9">
        <f t="shared" si="582"/>
        <v>720576573.47</v>
      </c>
      <c r="AO2235" s="14">
        <f>AN2235-VLOOKUP(A2235,[1]选股结果!A2235:BF5238,44,FALSE)</f>
        <v>322820245.03</v>
      </c>
      <c r="AP2235" s="9">
        <f t="shared" si="583"/>
        <v>140136574.98</v>
      </c>
      <c r="AQ2235" s="9">
        <f t="shared" si="584"/>
        <v>0</v>
      </c>
      <c r="AR2235" s="9">
        <f t="shared" si="585"/>
        <v>977581697.82</v>
      </c>
      <c r="AS2235" s="9">
        <f t="shared" si="586"/>
        <v>140136574.98</v>
      </c>
      <c r="AT2235" s="9">
        <f t="shared" si="587"/>
        <v>837445122.84</v>
      </c>
      <c r="AU2235" s="17">
        <f t="shared" si="588"/>
        <v>0.526426465386586</v>
      </c>
      <c r="AV2235" s="17">
        <f t="shared" si="589"/>
        <v>0.737101129324414</v>
      </c>
      <c r="AW2235" s="17">
        <f t="shared" si="590"/>
        <v>0.330223290544296</v>
      </c>
      <c r="AX2235" s="17">
        <f t="shared" si="591"/>
        <v>0.143350244069118</v>
      </c>
      <c r="AY2235" s="17">
        <f t="shared" si="592"/>
        <v>0</v>
      </c>
      <c r="AZ2235" s="17">
        <f t="shared" si="593"/>
        <v>0.143350244069118</v>
      </c>
      <c r="BA2235" s="17">
        <f t="shared" si="594"/>
        <v>0.856649755930882</v>
      </c>
    </row>
    <row r="2236" spans="1:53">
      <c r="A2236" s="6" t="s">
        <v>4520</v>
      </c>
      <c r="B2236" s="6" t="s">
        <v>4521</v>
      </c>
      <c r="C2236" s="7">
        <v>61412170.09</v>
      </c>
      <c r="D2236" s="7">
        <v>294914078.41</v>
      </c>
      <c r="E2236" s="7">
        <v>0</v>
      </c>
      <c r="F2236" s="7">
        <v>0</v>
      </c>
      <c r="G2236" s="7">
        <v>126000000</v>
      </c>
      <c r="H2236" s="7">
        <v>0</v>
      </c>
      <c r="I2236" s="7">
        <v>353366730.3</v>
      </c>
      <c r="J2236" s="7"/>
      <c r="K2236" s="7">
        <v>67835029.85</v>
      </c>
      <c r="L2236" s="7">
        <v>0</v>
      </c>
      <c r="M2236" s="7">
        <v>0</v>
      </c>
      <c r="N2236" s="7">
        <v>0</v>
      </c>
      <c r="O2236" s="7">
        <v>5814861.82</v>
      </c>
      <c r="P2236" s="7">
        <v>0</v>
      </c>
      <c r="Q2236" s="7">
        <v>408064044.92</v>
      </c>
      <c r="R2236" s="7">
        <v>0</v>
      </c>
      <c r="S2236" s="7">
        <v>0</v>
      </c>
      <c r="T2236" s="7">
        <v>164512481.71</v>
      </c>
      <c r="U2236" s="7">
        <v>0</v>
      </c>
      <c r="V2236" s="7">
        <v>0</v>
      </c>
      <c r="W2236" s="7">
        <v>0</v>
      </c>
      <c r="X2236" s="7">
        <v>0</v>
      </c>
      <c r="Y2236" s="7">
        <v>323395007.97</v>
      </c>
      <c r="Z2236" s="7">
        <v>21676373.02</v>
      </c>
      <c r="AA2236" s="7">
        <v>0</v>
      </c>
      <c r="AB2236" s="7">
        <v>0</v>
      </c>
      <c r="AC2236" s="7"/>
      <c r="AD2236" s="7">
        <v>36866519.3</v>
      </c>
      <c r="AE2236" s="7">
        <v>0</v>
      </c>
      <c r="AF2236" s="7">
        <v>0</v>
      </c>
      <c r="AG2236" s="7">
        <v>0</v>
      </c>
      <c r="AH2236" s="7">
        <v>8207789.78</v>
      </c>
      <c r="AI2236" s="7">
        <v>20881779.52</v>
      </c>
      <c r="AJ2236" s="9">
        <f t="shared" si="595"/>
        <v>1420507227.01</v>
      </c>
      <c r="AK2236" s="9">
        <f t="shared" si="596"/>
        <v>472439639.68</v>
      </c>
      <c r="AL2236" s="9">
        <f t="shared" si="597"/>
        <v>1892946866.69</v>
      </c>
      <c r="AM2236" s="9">
        <f t="shared" si="581"/>
        <v>426728940.23</v>
      </c>
      <c r="AN2236" s="9">
        <f t="shared" si="582"/>
        <v>993778286.78</v>
      </c>
      <c r="AO2236" s="14" t="e">
        <f>AN2236-VLOOKUP(A2236,[1]选股结果!A2236:BF5239,44,FALSE)</f>
        <v>#N/A</v>
      </c>
      <c r="AP2236" s="9">
        <f t="shared" si="583"/>
        <v>411027469.59</v>
      </c>
      <c r="AQ2236" s="9">
        <f t="shared" si="584"/>
        <v>61412170.09</v>
      </c>
      <c r="AR2236" s="9" t="e">
        <f t="shared" si="585"/>
        <v>#N/A</v>
      </c>
      <c r="AS2236" s="9">
        <f t="shared" si="586"/>
        <v>472439639.68</v>
      </c>
      <c r="AT2236" s="9" t="e">
        <f t="shared" si="587"/>
        <v>#N/A</v>
      </c>
      <c r="AU2236" s="17" t="e">
        <f t="shared" si="588"/>
        <v>#N/A</v>
      </c>
      <c r="AV2236" s="17" t="e">
        <f t="shared" si="589"/>
        <v>#N/A</v>
      </c>
      <c r="AW2236" s="17" t="e">
        <f t="shared" si="590"/>
        <v>#N/A</v>
      </c>
      <c r="AX2236" s="17" t="e">
        <f t="shared" si="591"/>
        <v>#N/A</v>
      </c>
      <c r="AY2236" s="17" t="e">
        <f t="shared" si="592"/>
        <v>#N/A</v>
      </c>
      <c r="AZ2236" s="17" t="e">
        <f t="shared" si="593"/>
        <v>#N/A</v>
      </c>
      <c r="BA2236" s="17" t="e">
        <f t="shared" si="594"/>
        <v>#N/A</v>
      </c>
    </row>
    <row r="2237" spans="1:53">
      <c r="A2237" s="6" t="s">
        <v>4522</v>
      </c>
      <c r="B2237" s="6" t="s">
        <v>4523</v>
      </c>
      <c r="C2237" s="7">
        <v>2195731.01</v>
      </c>
      <c r="D2237" s="7">
        <v>294670298.52</v>
      </c>
      <c r="E2237" s="7">
        <v>0</v>
      </c>
      <c r="F2237" s="7">
        <v>0</v>
      </c>
      <c r="G2237" s="7">
        <v>30569157.49</v>
      </c>
      <c r="H2237" s="7">
        <v>0</v>
      </c>
      <c r="I2237" s="7">
        <v>226977513.04</v>
      </c>
      <c r="J2237" s="7"/>
      <c r="K2237" s="7">
        <v>68777246.81</v>
      </c>
      <c r="L2237" s="7">
        <v>0</v>
      </c>
      <c r="M2237" s="7">
        <v>0</v>
      </c>
      <c r="N2237" s="7">
        <v>0</v>
      </c>
      <c r="O2237" s="7">
        <v>37588629.16</v>
      </c>
      <c r="P2237" s="7">
        <v>0</v>
      </c>
      <c r="Q2237" s="7">
        <v>118562372.04</v>
      </c>
      <c r="R2237" s="7">
        <v>0</v>
      </c>
      <c r="S2237" s="7">
        <v>0</v>
      </c>
      <c r="T2237" s="7">
        <v>1932740.64</v>
      </c>
      <c r="U2237" s="7">
        <v>0</v>
      </c>
      <c r="V2237" s="7">
        <v>0</v>
      </c>
      <c r="W2237" s="7">
        <v>0</v>
      </c>
      <c r="X2237" s="7">
        <v>0</v>
      </c>
      <c r="Y2237" s="7">
        <v>57253145.14</v>
      </c>
      <c r="Z2237" s="7">
        <v>0</v>
      </c>
      <c r="AA2237" s="7">
        <v>0</v>
      </c>
      <c r="AB2237" s="7">
        <v>0</v>
      </c>
      <c r="AC2237" s="7"/>
      <c r="AD2237" s="7">
        <v>3134728.83</v>
      </c>
      <c r="AE2237" s="7">
        <v>0</v>
      </c>
      <c r="AF2237" s="7">
        <v>0</v>
      </c>
      <c r="AG2237" s="7">
        <v>2342451.34</v>
      </c>
      <c r="AH2237" s="7">
        <v>11909316.73</v>
      </c>
      <c r="AI2237" s="7">
        <v>0</v>
      </c>
      <c r="AJ2237" s="9">
        <f t="shared" si="595"/>
        <v>779077957.7</v>
      </c>
      <c r="AK2237" s="9">
        <f t="shared" si="596"/>
        <v>76835373.05</v>
      </c>
      <c r="AL2237" s="9">
        <f t="shared" si="597"/>
        <v>855913330.75</v>
      </c>
      <c r="AM2237" s="9">
        <f t="shared" si="581"/>
        <v>362828085.17</v>
      </c>
      <c r="AN2237" s="9">
        <f t="shared" si="582"/>
        <v>416249872.53</v>
      </c>
      <c r="AO2237" s="14" t="e">
        <f>AN2237-VLOOKUP(A2237,[1]选股结果!A2237:BF5240,44,FALSE)</f>
        <v>#N/A</v>
      </c>
      <c r="AP2237" s="9">
        <f t="shared" si="583"/>
        <v>74639642.04</v>
      </c>
      <c r="AQ2237" s="9">
        <f t="shared" si="584"/>
        <v>2195731.01</v>
      </c>
      <c r="AR2237" s="9" t="e">
        <f t="shared" si="585"/>
        <v>#N/A</v>
      </c>
      <c r="AS2237" s="9">
        <f t="shared" si="586"/>
        <v>76835373.05</v>
      </c>
      <c r="AT2237" s="9" t="e">
        <f t="shared" si="587"/>
        <v>#N/A</v>
      </c>
      <c r="AU2237" s="17" t="e">
        <f t="shared" si="588"/>
        <v>#N/A</v>
      </c>
      <c r="AV2237" s="17" t="e">
        <f t="shared" si="589"/>
        <v>#N/A</v>
      </c>
      <c r="AW2237" s="17" t="e">
        <f t="shared" si="590"/>
        <v>#N/A</v>
      </c>
      <c r="AX2237" s="17" t="e">
        <f t="shared" si="591"/>
        <v>#N/A</v>
      </c>
      <c r="AY2237" s="17" t="e">
        <f t="shared" si="592"/>
        <v>#N/A</v>
      </c>
      <c r="AZ2237" s="17" t="e">
        <f t="shared" si="593"/>
        <v>#N/A</v>
      </c>
      <c r="BA2237" s="17" t="e">
        <f t="shared" si="594"/>
        <v>#N/A</v>
      </c>
    </row>
    <row r="2238" spans="1:53">
      <c r="A2238" s="6" t="s">
        <v>4524</v>
      </c>
      <c r="B2238" s="6" t="s">
        <v>4525</v>
      </c>
      <c r="C2238" s="7">
        <v>481419584.1</v>
      </c>
      <c r="D2238" s="7">
        <v>294667117.29</v>
      </c>
      <c r="E2238" s="7">
        <v>0</v>
      </c>
      <c r="F2238" s="7">
        <v>0</v>
      </c>
      <c r="G2238" s="7">
        <v>0</v>
      </c>
      <c r="H2238" s="7">
        <v>0</v>
      </c>
      <c r="I2238" s="7">
        <v>13599071.46</v>
      </c>
      <c r="J2238" s="7"/>
      <c r="K2238" s="7">
        <v>2827825.88</v>
      </c>
      <c r="L2238" s="7">
        <v>0</v>
      </c>
      <c r="M2238" s="7">
        <v>0</v>
      </c>
      <c r="N2238" s="7">
        <v>0</v>
      </c>
      <c r="O2238" s="7">
        <v>1017314.48</v>
      </c>
      <c r="P2238" s="7">
        <v>0</v>
      </c>
      <c r="Q2238" s="7">
        <v>18838541.71</v>
      </c>
      <c r="R2238" s="7">
        <v>0</v>
      </c>
      <c r="S2238" s="7">
        <v>0</v>
      </c>
      <c r="T2238" s="7">
        <v>1724876.36</v>
      </c>
      <c r="U2238" s="7">
        <v>0</v>
      </c>
      <c r="V2238" s="7">
        <v>0</v>
      </c>
      <c r="W2238" s="7">
        <v>0</v>
      </c>
      <c r="X2238" s="7">
        <v>297936546.8</v>
      </c>
      <c r="Y2238" s="7">
        <v>41221297.94</v>
      </c>
      <c r="Z2238" s="7">
        <v>3266194.35</v>
      </c>
      <c r="AA2238" s="7">
        <v>0</v>
      </c>
      <c r="AB2238" s="7">
        <v>0</v>
      </c>
      <c r="AC2238" s="7"/>
      <c r="AD2238" s="7">
        <v>78053580.96</v>
      </c>
      <c r="AE2238" s="7">
        <v>0</v>
      </c>
      <c r="AF2238" s="7">
        <v>1</v>
      </c>
      <c r="AG2238" s="7">
        <v>3811598.86</v>
      </c>
      <c r="AH2238" s="7">
        <v>0</v>
      </c>
      <c r="AI2238" s="7">
        <v>0</v>
      </c>
      <c r="AJ2238" s="9">
        <f t="shared" si="595"/>
        <v>332674747.18</v>
      </c>
      <c r="AK2238" s="9">
        <f t="shared" si="596"/>
        <v>905708804.01</v>
      </c>
      <c r="AL2238" s="9">
        <f t="shared" si="597"/>
        <v>1238383551.19</v>
      </c>
      <c r="AM2238" s="9">
        <f t="shared" si="581"/>
        <v>593620978.57</v>
      </c>
      <c r="AN2238" s="9">
        <f t="shared" si="582"/>
        <v>36990315.41</v>
      </c>
      <c r="AO2238" s="14">
        <f>AN2238-VLOOKUP(A2238,[1]选股结果!A2238:BF5241,44,FALSE)</f>
        <v>-82850355.43</v>
      </c>
      <c r="AP2238" s="9">
        <f t="shared" si="583"/>
        <v>126352673.11</v>
      </c>
      <c r="AQ2238" s="9">
        <f t="shared" si="584"/>
        <v>481419584.1</v>
      </c>
      <c r="AR2238" s="9">
        <f t="shared" si="585"/>
        <v>1118542880.35</v>
      </c>
      <c r="AS2238" s="9">
        <f t="shared" si="586"/>
        <v>607772257.21</v>
      </c>
      <c r="AT2238" s="9">
        <f t="shared" si="587"/>
        <v>510770623.14</v>
      </c>
      <c r="AU2238" s="17">
        <f t="shared" si="588"/>
        <v>0.53070918334776</v>
      </c>
      <c r="AV2238" s="17">
        <f t="shared" si="589"/>
        <v>0.033070091509076</v>
      </c>
      <c r="AW2238" s="17">
        <f t="shared" si="590"/>
        <v>-0.0740698965461883</v>
      </c>
      <c r="AX2238" s="17">
        <f t="shared" si="591"/>
        <v>0.112961850036955</v>
      </c>
      <c r="AY2238" s="17">
        <f t="shared" si="592"/>
        <v>0.430398863161473</v>
      </c>
      <c r="AZ2238" s="17">
        <f t="shared" si="593"/>
        <v>0.543360713198428</v>
      </c>
      <c r="BA2238" s="17">
        <f t="shared" si="594"/>
        <v>0.456639286801572</v>
      </c>
    </row>
    <row r="2239" spans="1:53">
      <c r="A2239" s="6" t="s">
        <v>4526</v>
      </c>
      <c r="B2239" s="6" t="s">
        <v>4527</v>
      </c>
      <c r="C2239" s="7">
        <v>628599355.88</v>
      </c>
      <c r="D2239" s="7">
        <v>294527933.39</v>
      </c>
      <c r="E2239" s="7">
        <v>0</v>
      </c>
      <c r="F2239" s="7">
        <v>0</v>
      </c>
      <c r="G2239" s="7">
        <v>30263435.79</v>
      </c>
      <c r="H2239" s="7">
        <v>0</v>
      </c>
      <c r="I2239" s="7">
        <v>944837840.14</v>
      </c>
      <c r="J2239" s="7"/>
      <c r="K2239" s="7">
        <v>125008207.56</v>
      </c>
      <c r="L2239" s="7">
        <v>0</v>
      </c>
      <c r="M2239" s="7">
        <v>0</v>
      </c>
      <c r="N2239" s="7">
        <v>0</v>
      </c>
      <c r="O2239" s="7">
        <v>32635445.16</v>
      </c>
      <c r="P2239" s="7">
        <v>0</v>
      </c>
      <c r="Q2239" s="7">
        <v>1117258544.54</v>
      </c>
      <c r="R2239" s="7">
        <v>11977534.77</v>
      </c>
      <c r="S2239" s="7">
        <v>0</v>
      </c>
      <c r="T2239" s="7">
        <v>108327061.57</v>
      </c>
      <c r="U2239" s="7">
        <v>0</v>
      </c>
      <c r="V2239" s="7">
        <v>0</v>
      </c>
      <c r="W2239" s="7">
        <v>0</v>
      </c>
      <c r="X2239" s="7">
        <v>8333400.55</v>
      </c>
      <c r="Y2239" s="7">
        <v>1300814229.73</v>
      </c>
      <c r="Z2239" s="7">
        <v>243357732.37</v>
      </c>
      <c r="AA2239" s="7">
        <v>0</v>
      </c>
      <c r="AB2239" s="7">
        <v>0</v>
      </c>
      <c r="AC2239" s="7"/>
      <c r="AD2239" s="7">
        <v>307318642.25</v>
      </c>
      <c r="AE2239" s="7">
        <v>0</v>
      </c>
      <c r="AF2239" s="7">
        <v>82326844.67</v>
      </c>
      <c r="AG2239" s="7">
        <v>47288034.85</v>
      </c>
      <c r="AH2239" s="7">
        <v>149837060.57</v>
      </c>
      <c r="AI2239" s="7">
        <v>35327494.66</v>
      </c>
      <c r="AJ2239" s="9">
        <f t="shared" si="595"/>
        <v>2664836002.92</v>
      </c>
      <c r="AK2239" s="9">
        <f t="shared" si="596"/>
        <v>2803202795.53</v>
      </c>
      <c r="AL2239" s="9">
        <f t="shared" si="597"/>
        <v>5468038798.45</v>
      </c>
      <c r="AM2239" s="9">
        <f t="shared" si="581"/>
        <v>365760214.89</v>
      </c>
      <c r="AN2239" s="9">
        <f t="shared" si="582"/>
        <v>2307409188.58</v>
      </c>
      <c r="AO2239" s="14" t="e">
        <f>AN2239-VLOOKUP(A2239,[1]选股结果!A2239:BF5242,44,FALSE)</f>
        <v>#N/A</v>
      </c>
      <c r="AP2239" s="9">
        <f t="shared" si="583"/>
        <v>2166270039.1</v>
      </c>
      <c r="AQ2239" s="9">
        <f t="shared" si="584"/>
        <v>628599355.88</v>
      </c>
      <c r="AR2239" s="9" t="e">
        <f t="shared" si="585"/>
        <v>#N/A</v>
      </c>
      <c r="AS2239" s="9">
        <f t="shared" si="586"/>
        <v>2794869394.98</v>
      </c>
      <c r="AT2239" s="9" t="e">
        <f t="shared" si="587"/>
        <v>#N/A</v>
      </c>
      <c r="AU2239" s="17" t="e">
        <f t="shared" si="588"/>
        <v>#N/A</v>
      </c>
      <c r="AV2239" s="17" t="e">
        <f t="shared" si="589"/>
        <v>#N/A</v>
      </c>
      <c r="AW2239" s="17" t="e">
        <f t="shared" si="590"/>
        <v>#N/A</v>
      </c>
      <c r="AX2239" s="17" t="e">
        <f t="shared" si="591"/>
        <v>#N/A</v>
      </c>
      <c r="AY2239" s="17" t="e">
        <f t="shared" si="592"/>
        <v>#N/A</v>
      </c>
      <c r="AZ2239" s="17" t="e">
        <f t="shared" si="593"/>
        <v>#N/A</v>
      </c>
      <c r="BA2239" s="17" t="e">
        <f t="shared" si="594"/>
        <v>#N/A</v>
      </c>
    </row>
    <row r="2240" spans="1:53">
      <c r="A2240" s="6" t="s">
        <v>4528</v>
      </c>
      <c r="B2240" s="6" t="s">
        <v>4529</v>
      </c>
      <c r="C2240" s="7">
        <v>0</v>
      </c>
      <c r="D2240" s="7">
        <v>294033273.95</v>
      </c>
      <c r="E2240" s="7">
        <v>0</v>
      </c>
      <c r="F2240" s="7">
        <v>0</v>
      </c>
      <c r="G2240" s="7">
        <v>53700854.36</v>
      </c>
      <c r="H2240" s="7">
        <v>0</v>
      </c>
      <c r="I2240" s="7">
        <v>479481826.24</v>
      </c>
      <c r="J2240" s="7"/>
      <c r="K2240" s="7">
        <v>16094190.93</v>
      </c>
      <c r="L2240" s="7">
        <v>0</v>
      </c>
      <c r="M2240" s="7">
        <v>0</v>
      </c>
      <c r="N2240" s="7">
        <v>0</v>
      </c>
      <c r="O2240" s="7">
        <v>4067001.04</v>
      </c>
      <c r="P2240" s="7">
        <v>0</v>
      </c>
      <c r="Q2240" s="7">
        <v>423256386.38</v>
      </c>
      <c r="R2240" s="7">
        <v>0</v>
      </c>
      <c r="S2240" s="7">
        <v>0</v>
      </c>
      <c r="T2240" s="7">
        <v>3522499.16</v>
      </c>
      <c r="U2240" s="7">
        <v>0</v>
      </c>
      <c r="V2240" s="7">
        <v>0</v>
      </c>
      <c r="W2240" s="7">
        <v>76817978.51</v>
      </c>
      <c r="X2240" s="7">
        <v>9065091.8</v>
      </c>
      <c r="Y2240" s="7">
        <v>535900025.45</v>
      </c>
      <c r="Z2240" s="7">
        <v>42104154.34</v>
      </c>
      <c r="AA2240" s="7">
        <v>0</v>
      </c>
      <c r="AB2240" s="7">
        <v>0</v>
      </c>
      <c r="AC2240" s="7"/>
      <c r="AD2240" s="7">
        <v>81578122.63</v>
      </c>
      <c r="AE2240" s="7">
        <v>0</v>
      </c>
      <c r="AF2240" s="7">
        <v>0</v>
      </c>
      <c r="AG2240" s="7">
        <v>432537.4</v>
      </c>
      <c r="AH2240" s="7">
        <v>9347942.55</v>
      </c>
      <c r="AI2240" s="7">
        <v>1414037.61</v>
      </c>
      <c r="AJ2240" s="9">
        <f t="shared" si="595"/>
        <v>1274156032.06</v>
      </c>
      <c r="AK2240" s="9">
        <f t="shared" si="596"/>
        <v>756659890.29</v>
      </c>
      <c r="AL2240" s="9">
        <f t="shared" si="597"/>
        <v>2030815922.35</v>
      </c>
      <c r="AM2240" s="9">
        <f t="shared" si="581"/>
        <v>437684199.66</v>
      </c>
      <c r="AN2240" s="9">
        <f t="shared" si="582"/>
        <v>922354902.71</v>
      </c>
      <c r="AO2240" s="14" t="e">
        <f>AN2240-VLOOKUP(A2240,[1]选股结果!A2240:BF5243,44,FALSE)</f>
        <v>#N/A</v>
      </c>
      <c r="AP2240" s="9">
        <f t="shared" si="583"/>
        <v>670776819.98</v>
      </c>
      <c r="AQ2240" s="9">
        <f t="shared" si="584"/>
        <v>0</v>
      </c>
      <c r="AR2240" s="9" t="e">
        <f t="shared" si="585"/>
        <v>#N/A</v>
      </c>
      <c r="AS2240" s="9">
        <f t="shared" si="586"/>
        <v>670776819.98</v>
      </c>
      <c r="AT2240" s="9" t="e">
        <f t="shared" si="587"/>
        <v>#N/A</v>
      </c>
      <c r="AU2240" s="17" t="e">
        <f t="shared" si="588"/>
        <v>#N/A</v>
      </c>
      <c r="AV2240" s="17" t="e">
        <f t="shared" si="589"/>
        <v>#N/A</v>
      </c>
      <c r="AW2240" s="17" t="e">
        <f t="shared" si="590"/>
        <v>#N/A</v>
      </c>
      <c r="AX2240" s="17" t="e">
        <f t="shared" si="591"/>
        <v>#N/A</v>
      </c>
      <c r="AY2240" s="17" t="e">
        <f t="shared" si="592"/>
        <v>#N/A</v>
      </c>
      <c r="AZ2240" s="17" t="e">
        <f t="shared" si="593"/>
        <v>#N/A</v>
      </c>
      <c r="BA2240" s="17" t="e">
        <f t="shared" si="594"/>
        <v>#N/A</v>
      </c>
    </row>
    <row r="2241" spans="1:53">
      <c r="A2241" s="6" t="s">
        <v>4530</v>
      </c>
      <c r="B2241" s="6" t="s">
        <v>4531</v>
      </c>
      <c r="C2241" s="7">
        <v>62322405.33</v>
      </c>
      <c r="D2241" s="7">
        <v>293775285.69</v>
      </c>
      <c r="E2241" s="7">
        <v>0</v>
      </c>
      <c r="F2241" s="7">
        <v>0</v>
      </c>
      <c r="G2241" s="7">
        <v>0</v>
      </c>
      <c r="H2241" s="7">
        <v>0</v>
      </c>
      <c r="I2241" s="7">
        <v>743315277.19</v>
      </c>
      <c r="J2241" s="7"/>
      <c r="K2241" s="7">
        <v>81080900.3</v>
      </c>
      <c r="L2241" s="7">
        <v>0</v>
      </c>
      <c r="M2241" s="7">
        <v>0</v>
      </c>
      <c r="N2241" s="7">
        <v>0</v>
      </c>
      <c r="O2241" s="7">
        <v>63615681.7</v>
      </c>
      <c r="P2241" s="7">
        <v>0</v>
      </c>
      <c r="Q2241" s="7">
        <v>323793174.86</v>
      </c>
      <c r="R2241" s="7">
        <v>366757125.91</v>
      </c>
      <c r="S2241" s="7">
        <v>0</v>
      </c>
      <c r="T2241" s="7">
        <v>6549201.13</v>
      </c>
      <c r="U2241" s="7">
        <v>0</v>
      </c>
      <c r="V2241" s="7">
        <v>0</v>
      </c>
      <c r="W2241" s="7">
        <v>0</v>
      </c>
      <c r="X2241" s="7">
        <v>0</v>
      </c>
      <c r="Y2241" s="7">
        <v>201808087.31</v>
      </c>
      <c r="Z2241" s="7">
        <v>1844896.01</v>
      </c>
      <c r="AA2241" s="7">
        <v>0</v>
      </c>
      <c r="AB2241" s="7">
        <v>0</v>
      </c>
      <c r="AC2241" s="7"/>
      <c r="AD2241" s="7">
        <v>30224704.61</v>
      </c>
      <c r="AE2241" s="7">
        <v>0</v>
      </c>
      <c r="AF2241" s="7">
        <v>28190055.45</v>
      </c>
      <c r="AG2241" s="7">
        <v>497725.83</v>
      </c>
      <c r="AH2241" s="7">
        <v>59966500.66</v>
      </c>
      <c r="AI2241" s="7">
        <v>0</v>
      </c>
      <c r="AJ2241" s="9">
        <f t="shared" si="595"/>
        <v>1878886646.78</v>
      </c>
      <c r="AK2241" s="9">
        <f t="shared" si="596"/>
        <v>384854375.2</v>
      </c>
      <c r="AL2241" s="9">
        <f t="shared" si="597"/>
        <v>2263741021.98</v>
      </c>
      <c r="AM2241" s="9">
        <f t="shared" si="581"/>
        <v>357390967.39</v>
      </c>
      <c r="AN2241" s="9">
        <f t="shared" si="582"/>
        <v>1521495679.39</v>
      </c>
      <c r="AO2241" s="14" t="e">
        <f>AN2241-VLOOKUP(A2241,[1]选股结果!A2241:BF5244,44,FALSE)</f>
        <v>#N/A</v>
      </c>
      <c r="AP2241" s="9">
        <f t="shared" si="583"/>
        <v>322531969.87</v>
      </c>
      <c r="AQ2241" s="9">
        <f t="shared" si="584"/>
        <v>62322405.33</v>
      </c>
      <c r="AR2241" s="9" t="e">
        <f t="shared" si="585"/>
        <v>#N/A</v>
      </c>
      <c r="AS2241" s="9">
        <f t="shared" si="586"/>
        <v>384854375.2</v>
      </c>
      <c r="AT2241" s="9" t="e">
        <f t="shared" si="587"/>
        <v>#N/A</v>
      </c>
      <c r="AU2241" s="17" t="e">
        <f t="shared" si="588"/>
        <v>#N/A</v>
      </c>
      <c r="AV2241" s="17" t="e">
        <f t="shared" si="589"/>
        <v>#N/A</v>
      </c>
      <c r="AW2241" s="17" t="e">
        <f t="shared" si="590"/>
        <v>#N/A</v>
      </c>
      <c r="AX2241" s="17" t="e">
        <f t="shared" si="591"/>
        <v>#N/A</v>
      </c>
      <c r="AY2241" s="17" t="e">
        <f t="shared" si="592"/>
        <v>#N/A</v>
      </c>
      <c r="AZ2241" s="17" t="e">
        <f t="shared" si="593"/>
        <v>#N/A</v>
      </c>
      <c r="BA2241" s="17" t="e">
        <f t="shared" si="594"/>
        <v>#N/A</v>
      </c>
    </row>
    <row r="2242" spans="1:53">
      <c r="A2242" s="6" t="s">
        <v>4532</v>
      </c>
      <c r="B2242" s="6" t="s">
        <v>4533</v>
      </c>
      <c r="C2242" s="7">
        <v>0</v>
      </c>
      <c r="D2242" s="7">
        <v>293260104.8</v>
      </c>
      <c r="E2242" s="7">
        <v>0</v>
      </c>
      <c r="F2242" s="7">
        <v>0</v>
      </c>
      <c r="G2242" s="7">
        <v>254616497.73</v>
      </c>
      <c r="H2242" s="7">
        <v>0</v>
      </c>
      <c r="I2242" s="7">
        <v>85319492.06</v>
      </c>
      <c r="J2242" s="7"/>
      <c r="K2242" s="7">
        <v>4358498.19</v>
      </c>
      <c r="L2242" s="7">
        <v>0</v>
      </c>
      <c r="M2242" s="7">
        <v>0</v>
      </c>
      <c r="N2242" s="7">
        <v>0</v>
      </c>
      <c r="O2242" s="7">
        <v>3454300.3</v>
      </c>
      <c r="P2242" s="7">
        <v>0</v>
      </c>
      <c r="Q2242" s="7">
        <v>219948517.82</v>
      </c>
      <c r="R2242" s="7">
        <v>0</v>
      </c>
      <c r="S2242" s="7">
        <v>58949828.77</v>
      </c>
      <c r="T2242" s="7">
        <v>10556231.93</v>
      </c>
      <c r="U2242" s="7">
        <v>0</v>
      </c>
      <c r="V2242" s="7">
        <v>0</v>
      </c>
      <c r="W2242" s="7">
        <v>0</v>
      </c>
      <c r="X2242" s="7">
        <v>0</v>
      </c>
      <c r="Y2242" s="7">
        <v>167294541.2</v>
      </c>
      <c r="Z2242" s="7">
        <v>32074481.17</v>
      </c>
      <c r="AA2242" s="7">
        <v>0</v>
      </c>
      <c r="AB2242" s="7">
        <v>0</v>
      </c>
      <c r="AC2242" s="7"/>
      <c r="AD2242" s="7">
        <v>6756399.78</v>
      </c>
      <c r="AE2242" s="7">
        <v>0</v>
      </c>
      <c r="AF2242" s="7">
        <v>0</v>
      </c>
      <c r="AG2242" s="7">
        <v>8490426.2</v>
      </c>
      <c r="AH2242" s="7">
        <v>12890129.93</v>
      </c>
      <c r="AI2242" s="7">
        <v>142782940.78</v>
      </c>
      <c r="AJ2242" s="9">
        <f t="shared" si="595"/>
        <v>930463471.6</v>
      </c>
      <c r="AK2242" s="9">
        <f t="shared" si="596"/>
        <v>370288919.06</v>
      </c>
      <c r="AL2242" s="9">
        <f t="shared" si="597"/>
        <v>1300752390.66</v>
      </c>
      <c r="AM2242" s="9">
        <f t="shared" si="581"/>
        <v>551330902.83</v>
      </c>
      <c r="AN2242" s="9">
        <f t="shared" si="582"/>
        <v>379132568.77</v>
      </c>
      <c r="AO2242" s="14">
        <f>AN2242-VLOOKUP(A2242,[1]选股结果!A2242:BF5245,44,FALSE)</f>
        <v>228820027.61</v>
      </c>
      <c r="AP2242" s="9">
        <f t="shared" si="583"/>
        <v>370288919.06</v>
      </c>
      <c r="AQ2242" s="9">
        <f t="shared" si="584"/>
        <v>0</v>
      </c>
      <c r="AR2242" s="9">
        <f t="shared" si="585"/>
        <v>1150439849.5</v>
      </c>
      <c r="AS2242" s="9">
        <f t="shared" si="586"/>
        <v>370288919.06</v>
      </c>
      <c r="AT2242" s="9">
        <f t="shared" si="587"/>
        <v>780150930.44</v>
      </c>
      <c r="AU2242" s="17">
        <f t="shared" si="588"/>
        <v>0.479234879658956</v>
      </c>
      <c r="AV2242" s="17">
        <f t="shared" si="589"/>
        <v>0.329554447314023</v>
      </c>
      <c r="AW2242" s="17">
        <f t="shared" si="590"/>
        <v>0.198897863029909</v>
      </c>
      <c r="AX2242" s="17">
        <f t="shared" si="591"/>
        <v>0.321867257311135</v>
      </c>
      <c r="AY2242" s="17">
        <f t="shared" si="592"/>
        <v>0</v>
      </c>
      <c r="AZ2242" s="17">
        <f t="shared" si="593"/>
        <v>0.321867257311135</v>
      </c>
      <c r="BA2242" s="17">
        <f t="shared" si="594"/>
        <v>0.678132742688865</v>
      </c>
    </row>
    <row r="2243" spans="1:53">
      <c r="A2243" s="6" t="s">
        <v>4534</v>
      </c>
      <c r="B2243" s="6" t="s">
        <v>4535</v>
      </c>
      <c r="C2243" s="7">
        <v>0</v>
      </c>
      <c r="D2243" s="7">
        <v>293084390.96</v>
      </c>
      <c r="E2243" s="7">
        <v>0</v>
      </c>
      <c r="F2243" s="7">
        <v>0</v>
      </c>
      <c r="G2243" s="7">
        <v>0</v>
      </c>
      <c r="H2243" s="7">
        <v>0</v>
      </c>
      <c r="I2243" s="7">
        <v>363365624.92</v>
      </c>
      <c r="J2243" s="7"/>
      <c r="K2243" s="7">
        <v>761638345.48</v>
      </c>
      <c r="L2243" s="7">
        <v>0</v>
      </c>
      <c r="M2243" s="7">
        <v>0</v>
      </c>
      <c r="N2243" s="7">
        <v>0</v>
      </c>
      <c r="O2243" s="7">
        <v>89119385.51</v>
      </c>
      <c r="P2243" s="7">
        <v>0</v>
      </c>
      <c r="Q2243" s="7">
        <v>785723656.59</v>
      </c>
      <c r="R2243" s="7">
        <v>0</v>
      </c>
      <c r="S2243" s="7">
        <v>0</v>
      </c>
      <c r="T2243" s="7">
        <v>24677668.25</v>
      </c>
      <c r="U2243" s="7">
        <v>0</v>
      </c>
      <c r="V2243" s="7">
        <v>0</v>
      </c>
      <c r="W2243" s="7">
        <v>0</v>
      </c>
      <c r="X2243" s="7">
        <v>21954232.25</v>
      </c>
      <c r="Y2243" s="7">
        <v>404110309.89</v>
      </c>
      <c r="Z2243" s="7">
        <v>11350962.82</v>
      </c>
      <c r="AA2243" s="7">
        <v>0</v>
      </c>
      <c r="AB2243" s="7">
        <v>0</v>
      </c>
      <c r="AC2243" s="7"/>
      <c r="AD2243" s="7">
        <v>27089207.78</v>
      </c>
      <c r="AE2243" s="7">
        <v>0</v>
      </c>
      <c r="AF2243" s="7">
        <v>0</v>
      </c>
      <c r="AG2243" s="7">
        <v>16363465.19</v>
      </c>
      <c r="AH2243" s="7">
        <v>1550944.59</v>
      </c>
      <c r="AI2243" s="7">
        <v>5500884.95</v>
      </c>
      <c r="AJ2243" s="9">
        <f t="shared" si="595"/>
        <v>2317609071.71</v>
      </c>
      <c r="AK2243" s="9">
        <f t="shared" si="596"/>
        <v>487920007.47</v>
      </c>
      <c r="AL2243" s="9">
        <f t="shared" si="597"/>
        <v>2805529079.18</v>
      </c>
      <c r="AM2243" s="9">
        <f t="shared" ref="AM2243:AM2306" si="598">D2243+E2243+F2243+G2243+H2243+O2243+P2243+U2243+W2243+X2243</f>
        <v>404158008.72</v>
      </c>
      <c r="AN2243" s="9">
        <f t="shared" ref="AN2243:AN2306" si="599">I2243+J2243+K2243+L2243+M2243+N2243+Q2243+R2243+V2243+S2243+T2243</f>
        <v>1935405295.24</v>
      </c>
      <c r="AO2243" s="14" t="e">
        <f>AN2243-VLOOKUP(A2243,[1]选股结果!A2243:BF5246,44,FALSE)</f>
        <v>#N/A</v>
      </c>
      <c r="AP2243" s="9">
        <f t="shared" ref="AP2243:AP2306" si="600">Y2243+Z2243+AA2243+AB2243+AC2243+AD2243+AE2243+AF2243+AG2243+AH2243+AI2243</f>
        <v>465965775.22</v>
      </c>
      <c r="AQ2243" s="9">
        <f t="shared" ref="AQ2243:AQ2306" si="601">C2243</f>
        <v>0</v>
      </c>
      <c r="AR2243" s="9" t="e">
        <f t="shared" ref="AR2243:AR2306" si="602">AM2243+AO2243+AP2243+AQ2243</f>
        <v>#N/A</v>
      </c>
      <c r="AS2243" s="9">
        <f t="shared" ref="AS2243:AS2306" si="603">AP2243+AQ2243</f>
        <v>465965775.22</v>
      </c>
      <c r="AT2243" s="9" t="e">
        <f t="shared" ref="AT2243:AT2306" si="604">AM2243+AO2243</f>
        <v>#N/A</v>
      </c>
      <c r="AU2243" s="17" t="e">
        <f t="shared" ref="AU2243:AU2306" si="605">AM2243/AR2243</f>
        <v>#N/A</v>
      </c>
      <c r="AV2243" s="17" t="e">
        <f t="shared" ref="AV2243:AV2306" si="606">AN2243/AR2243</f>
        <v>#N/A</v>
      </c>
      <c r="AW2243" s="17" t="e">
        <f t="shared" ref="AW2243:AW2306" si="607">AO2243/AR2243</f>
        <v>#N/A</v>
      </c>
      <c r="AX2243" s="17" t="e">
        <f t="shared" ref="AX2243:AX2306" si="608">AP2243/AR2243</f>
        <v>#N/A</v>
      </c>
      <c r="AY2243" s="17" t="e">
        <f t="shared" ref="AY2243:AY2306" si="609">AQ2243/AR2243</f>
        <v>#N/A</v>
      </c>
      <c r="AZ2243" s="17" t="e">
        <f t="shared" ref="AZ2243:AZ2306" si="610">AS2243/AR2243</f>
        <v>#N/A</v>
      </c>
      <c r="BA2243" s="17" t="e">
        <f t="shared" ref="BA2243:BA2306" si="611">AT2243/AR2243</f>
        <v>#N/A</v>
      </c>
    </row>
    <row r="2244" spans="1:53">
      <c r="A2244" s="6" t="s">
        <v>4536</v>
      </c>
      <c r="B2244" s="6" t="s">
        <v>4537</v>
      </c>
      <c r="C2244" s="7">
        <v>7800000</v>
      </c>
      <c r="D2244" s="7">
        <v>291847732.94</v>
      </c>
      <c r="E2244" s="7">
        <v>0</v>
      </c>
      <c r="F2244" s="7">
        <v>0</v>
      </c>
      <c r="G2244" s="7">
        <v>496708454.79</v>
      </c>
      <c r="H2244" s="7">
        <v>0</v>
      </c>
      <c r="I2244" s="7">
        <v>283916776.48</v>
      </c>
      <c r="J2244" s="7"/>
      <c r="K2244" s="7">
        <v>26889052.64</v>
      </c>
      <c r="L2244" s="7">
        <v>0</v>
      </c>
      <c r="M2244" s="7">
        <v>0</v>
      </c>
      <c r="N2244" s="7">
        <v>0</v>
      </c>
      <c r="O2244" s="7">
        <v>2665795.52</v>
      </c>
      <c r="P2244" s="7">
        <v>0</v>
      </c>
      <c r="Q2244" s="7">
        <v>125377284.01</v>
      </c>
      <c r="R2244" s="7">
        <v>0</v>
      </c>
      <c r="S2244" s="7">
        <v>0</v>
      </c>
      <c r="T2244" s="7">
        <v>13490784.85</v>
      </c>
      <c r="U2244" s="7">
        <v>0</v>
      </c>
      <c r="V2244" s="7">
        <v>0</v>
      </c>
      <c r="W2244" s="7">
        <v>0</v>
      </c>
      <c r="X2244" s="7">
        <v>984556.24</v>
      </c>
      <c r="Y2244" s="7">
        <v>398816230.49</v>
      </c>
      <c r="Z2244" s="7">
        <v>88221926.26</v>
      </c>
      <c r="AA2244" s="7">
        <v>0</v>
      </c>
      <c r="AB2244" s="7">
        <v>0</v>
      </c>
      <c r="AC2244" s="7"/>
      <c r="AD2244" s="7">
        <v>51164709.68</v>
      </c>
      <c r="AE2244" s="7">
        <v>0</v>
      </c>
      <c r="AF2244" s="7">
        <v>0</v>
      </c>
      <c r="AG2244" s="7">
        <v>3971874.99</v>
      </c>
      <c r="AH2244" s="7">
        <v>3234281.69</v>
      </c>
      <c r="AI2244" s="7">
        <v>128027389.49</v>
      </c>
      <c r="AJ2244" s="9">
        <f t="shared" si="595"/>
        <v>1240895881.23</v>
      </c>
      <c r="AK2244" s="9">
        <f t="shared" si="596"/>
        <v>682220968.84</v>
      </c>
      <c r="AL2244" s="9">
        <f t="shared" si="597"/>
        <v>1923116850.07</v>
      </c>
      <c r="AM2244" s="9">
        <f t="shared" si="598"/>
        <v>792206539.49</v>
      </c>
      <c r="AN2244" s="9">
        <f t="shared" si="599"/>
        <v>449673897.98</v>
      </c>
      <c r="AO2244" s="14">
        <f>AN2244-VLOOKUP(A2244,[1]选股结果!A2244:BF5247,44,FALSE)</f>
        <v>248241171.71</v>
      </c>
      <c r="AP2244" s="9">
        <f t="shared" si="600"/>
        <v>673436412.6</v>
      </c>
      <c r="AQ2244" s="9">
        <f t="shared" si="601"/>
        <v>7800000</v>
      </c>
      <c r="AR2244" s="9">
        <f t="shared" si="602"/>
        <v>1721684123.8</v>
      </c>
      <c r="AS2244" s="9">
        <f t="shared" si="603"/>
        <v>681236412.6</v>
      </c>
      <c r="AT2244" s="9">
        <f t="shared" si="604"/>
        <v>1040447711.2</v>
      </c>
      <c r="AU2244" s="17">
        <f t="shared" si="605"/>
        <v>0.460134660324037</v>
      </c>
      <c r="AV2244" s="17">
        <f t="shared" si="606"/>
        <v>0.261182578014082</v>
      </c>
      <c r="AW2244" s="17">
        <f t="shared" si="607"/>
        <v>0.144185084986494</v>
      </c>
      <c r="AX2244" s="17">
        <f t="shared" si="608"/>
        <v>0.391149806919071</v>
      </c>
      <c r="AY2244" s="17">
        <f t="shared" si="609"/>
        <v>0.00453044777039838</v>
      </c>
      <c r="AZ2244" s="17">
        <f t="shared" si="610"/>
        <v>0.395680254689469</v>
      </c>
      <c r="BA2244" s="17">
        <f t="shared" si="611"/>
        <v>0.604319745310531</v>
      </c>
    </row>
    <row r="2245" spans="1:53">
      <c r="A2245" s="6" t="s">
        <v>4538</v>
      </c>
      <c r="B2245" s="6" t="s">
        <v>4539</v>
      </c>
      <c r="C2245" s="7">
        <v>722960.31</v>
      </c>
      <c r="D2245" s="7">
        <v>291732348.51</v>
      </c>
      <c r="E2245" s="7">
        <v>0</v>
      </c>
      <c r="F2245" s="7">
        <v>0</v>
      </c>
      <c r="G2245" s="7">
        <v>0</v>
      </c>
      <c r="H2245" s="7">
        <v>0</v>
      </c>
      <c r="I2245" s="7">
        <v>26733889.24</v>
      </c>
      <c r="J2245" s="7"/>
      <c r="K2245" s="7">
        <v>37561446.6</v>
      </c>
      <c r="L2245" s="7">
        <v>0</v>
      </c>
      <c r="M2245" s="7">
        <v>0</v>
      </c>
      <c r="N2245" s="7">
        <v>0</v>
      </c>
      <c r="O2245" s="7">
        <v>13558469.42</v>
      </c>
      <c r="P2245" s="7">
        <v>0</v>
      </c>
      <c r="Q2245" s="7">
        <v>141041522.16</v>
      </c>
      <c r="R2245" s="7">
        <v>2238438.04</v>
      </c>
      <c r="S2245" s="7">
        <v>0</v>
      </c>
      <c r="T2245" s="7">
        <v>4155165.2</v>
      </c>
      <c r="U2245" s="7">
        <v>0</v>
      </c>
      <c r="V2245" s="7">
        <v>0</v>
      </c>
      <c r="W2245" s="7">
        <v>0</v>
      </c>
      <c r="X2245" s="7">
        <v>0</v>
      </c>
      <c r="Y2245" s="7">
        <v>13779527.32</v>
      </c>
      <c r="Z2245" s="7">
        <v>0</v>
      </c>
      <c r="AA2245" s="7">
        <v>0</v>
      </c>
      <c r="AB2245" s="7">
        <v>0</v>
      </c>
      <c r="AC2245" s="7"/>
      <c r="AD2245" s="7">
        <v>156469.1</v>
      </c>
      <c r="AE2245" s="7">
        <v>0</v>
      </c>
      <c r="AF2245" s="7">
        <v>79048153.38</v>
      </c>
      <c r="AG2245" s="7">
        <v>2432465.68</v>
      </c>
      <c r="AH2245" s="7">
        <v>2060043.03</v>
      </c>
      <c r="AI2245" s="7">
        <v>16040494.06</v>
      </c>
      <c r="AJ2245" s="9">
        <f t="shared" si="595"/>
        <v>517021279.17</v>
      </c>
      <c r="AK2245" s="9">
        <f t="shared" si="596"/>
        <v>114240112.88</v>
      </c>
      <c r="AL2245" s="9">
        <f t="shared" si="597"/>
        <v>631261392.05</v>
      </c>
      <c r="AM2245" s="9">
        <f t="shared" si="598"/>
        <v>305290817.93</v>
      </c>
      <c r="AN2245" s="9">
        <f t="shared" si="599"/>
        <v>211730461.24</v>
      </c>
      <c r="AO2245" s="14" t="e">
        <f>AN2245-VLOOKUP(A2245,[1]选股结果!A2245:BF5248,44,FALSE)</f>
        <v>#N/A</v>
      </c>
      <c r="AP2245" s="9">
        <f t="shared" si="600"/>
        <v>113517152.57</v>
      </c>
      <c r="AQ2245" s="9">
        <f t="shared" si="601"/>
        <v>722960.31</v>
      </c>
      <c r="AR2245" s="9" t="e">
        <f t="shared" si="602"/>
        <v>#N/A</v>
      </c>
      <c r="AS2245" s="9">
        <f t="shared" si="603"/>
        <v>114240112.88</v>
      </c>
      <c r="AT2245" s="9" t="e">
        <f t="shared" si="604"/>
        <v>#N/A</v>
      </c>
      <c r="AU2245" s="17" t="e">
        <f t="shared" si="605"/>
        <v>#N/A</v>
      </c>
      <c r="AV2245" s="17" t="e">
        <f t="shared" si="606"/>
        <v>#N/A</v>
      </c>
      <c r="AW2245" s="17" t="e">
        <f t="shared" si="607"/>
        <v>#N/A</v>
      </c>
      <c r="AX2245" s="17" t="e">
        <f t="shared" si="608"/>
        <v>#N/A</v>
      </c>
      <c r="AY2245" s="17" t="e">
        <f t="shared" si="609"/>
        <v>#N/A</v>
      </c>
      <c r="AZ2245" s="17" t="e">
        <f t="shared" si="610"/>
        <v>#N/A</v>
      </c>
      <c r="BA2245" s="17" t="e">
        <f t="shared" si="611"/>
        <v>#N/A</v>
      </c>
    </row>
    <row r="2246" spans="1:53">
      <c r="A2246" s="6" t="s">
        <v>4540</v>
      </c>
      <c r="B2246" s="6" t="s">
        <v>4541</v>
      </c>
      <c r="C2246" s="7">
        <v>0</v>
      </c>
      <c r="D2246" s="7">
        <v>291233317.58</v>
      </c>
      <c r="E2246" s="7">
        <v>0</v>
      </c>
      <c r="F2246" s="7">
        <v>0</v>
      </c>
      <c r="G2246" s="7">
        <v>597589852.32</v>
      </c>
      <c r="H2246" s="7">
        <v>0</v>
      </c>
      <c r="I2246" s="7">
        <v>74157272.51</v>
      </c>
      <c r="J2246" s="7"/>
      <c r="K2246" s="7">
        <v>49491538.71</v>
      </c>
      <c r="L2246" s="7">
        <v>0</v>
      </c>
      <c r="M2246" s="7">
        <v>0</v>
      </c>
      <c r="N2246" s="7">
        <v>0</v>
      </c>
      <c r="O2246" s="7">
        <v>7404048.63</v>
      </c>
      <c r="P2246" s="7">
        <v>0</v>
      </c>
      <c r="Q2246" s="7">
        <v>149050587.85</v>
      </c>
      <c r="R2246" s="7">
        <v>0</v>
      </c>
      <c r="S2246" s="7">
        <v>0</v>
      </c>
      <c r="T2246" s="7">
        <v>1123249.58</v>
      </c>
      <c r="U2246" s="7">
        <v>0</v>
      </c>
      <c r="V2246" s="7">
        <v>0</v>
      </c>
      <c r="W2246" s="7">
        <v>0</v>
      </c>
      <c r="X2246" s="7">
        <v>0</v>
      </c>
      <c r="Y2246" s="7">
        <v>31827837.87</v>
      </c>
      <c r="Z2246" s="7">
        <v>3681290.84</v>
      </c>
      <c r="AA2246" s="7">
        <v>0</v>
      </c>
      <c r="AB2246" s="7">
        <v>0</v>
      </c>
      <c r="AC2246" s="7"/>
      <c r="AD2246" s="7">
        <v>2962732.98</v>
      </c>
      <c r="AE2246" s="7">
        <v>1521828.8</v>
      </c>
      <c r="AF2246" s="7">
        <v>4091790.63</v>
      </c>
      <c r="AG2246" s="7">
        <v>1109698.84</v>
      </c>
      <c r="AH2246" s="7">
        <v>846179.87</v>
      </c>
      <c r="AI2246" s="7">
        <v>0</v>
      </c>
      <c r="AJ2246" s="9">
        <f t="shared" si="595"/>
        <v>1170049867.18</v>
      </c>
      <c r="AK2246" s="9">
        <f t="shared" si="596"/>
        <v>46041359.83</v>
      </c>
      <c r="AL2246" s="9">
        <f t="shared" si="597"/>
        <v>1216091227.01</v>
      </c>
      <c r="AM2246" s="9">
        <f t="shared" si="598"/>
        <v>896227218.53</v>
      </c>
      <c r="AN2246" s="9">
        <f t="shared" si="599"/>
        <v>273822648.65</v>
      </c>
      <c r="AO2246" s="14">
        <f>AN2246-VLOOKUP(A2246,[1]选股结果!A2246:BF5249,44,FALSE)</f>
        <v>187454014.63</v>
      </c>
      <c r="AP2246" s="9">
        <f t="shared" si="600"/>
        <v>46041359.83</v>
      </c>
      <c r="AQ2246" s="9">
        <f t="shared" si="601"/>
        <v>0</v>
      </c>
      <c r="AR2246" s="9">
        <f t="shared" si="602"/>
        <v>1129722592.99</v>
      </c>
      <c r="AS2246" s="9">
        <f t="shared" si="603"/>
        <v>46041359.83</v>
      </c>
      <c r="AT2246" s="9">
        <f t="shared" si="604"/>
        <v>1083681233.16</v>
      </c>
      <c r="AU2246" s="17">
        <f t="shared" si="605"/>
        <v>0.793316185841681</v>
      </c>
      <c r="AV2246" s="17">
        <f t="shared" si="606"/>
        <v>0.242380430690761</v>
      </c>
      <c r="AW2246" s="17">
        <f t="shared" si="607"/>
        <v>0.165929242978023</v>
      </c>
      <c r="AX2246" s="17">
        <f t="shared" si="608"/>
        <v>0.0407545711802964</v>
      </c>
      <c r="AY2246" s="17">
        <f t="shared" si="609"/>
        <v>0</v>
      </c>
      <c r="AZ2246" s="17">
        <f t="shared" si="610"/>
        <v>0.0407545711802964</v>
      </c>
      <c r="BA2246" s="17">
        <f t="shared" si="611"/>
        <v>0.959245428819704</v>
      </c>
    </row>
    <row r="2247" spans="1:53">
      <c r="A2247" s="6" t="s">
        <v>4542</v>
      </c>
      <c r="B2247" s="6" t="s">
        <v>4543</v>
      </c>
      <c r="C2247" s="7">
        <v>74796064.79</v>
      </c>
      <c r="D2247" s="7">
        <v>290008950.88</v>
      </c>
      <c r="E2247" s="7">
        <v>0</v>
      </c>
      <c r="F2247" s="7">
        <v>0</v>
      </c>
      <c r="G2247" s="7">
        <v>0</v>
      </c>
      <c r="H2247" s="7">
        <v>0</v>
      </c>
      <c r="I2247" s="7">
        <v>269913012.42</v>
      </c>
      <c r="J2247" s="7"/>
      <c r="K2247" s="7">
        <v>2965225.37</v>
      </c>
      <c r="L2247" s="7">
        <v>0</v>
      </c>
      <c r="M2247" s="7">
        <v>0</v>
      </c>
      <c r="N2247" s="7">
        <v>0</v>
      </c>
      <c r="O2247" s="7">
        <v>1911839.18</v>
      </c>
      <c r="P2247" s="7">
        <v>0</v>
      </c>
      <c r="Q2247" s="7">
        <v>137647678.24</v>
      </c>
      <c r="R2247" s="7">
        <v>0</v>
      </c>
      <c r="S2247" s="7">
        <v>0</v>
      </c>
      <c r="T2247" s="7">
        <v>9160576.92</v>
      </c>
      <c r="U2247" s="7">
        <v>0</v>
      </c>
      <c r="V2247" s="7">
        <v>0</v>
      </c>
      <c r="W2247" s="7">
        <v>0</v>
      </c>
      <c r="X2247" s="7">
        <v>864699.02</v>
      </c>
      <c r="Y2247" s="7">
        <v>233460692.97</v>
      </c>
      <c r="Z2247" s="7">
        <v>35601562.25</v>
      </c>
      <c r="AA2247" s="7">
        <v>0</v>
      </c>
      <c r="AB2247" s="7">
        <v>0</v>
      </c>
      <c r="AC2247" s="7"/>
      <c r="AD2247" s="7">
        <v>41026133.26</v>
      </c>
      <c r="AE2247" s="7">
        <v>0</v>
      </c>
      <c r="AF2247" s="7">
        <v>0</v>
      </c>
      <c r="AG2247" s="7">
        <v>90994803.51</v>
      </c>
      <c r="AH2247" s="7">
        <v>10445643.79</v>
      </c>
      <c r="AI2247" s="7">
        <v>28570447.66</v>
      </c>
      <c r="AJ2247" s="9">
        <f t="shared" si="595"/>
        <v>711607283.01</v>
      </c>
      <c r="AK2247" s="9">
        <f t="shared" si="596"/>
        <v>515760047.25</v>
      </c>
      <c r="AL2247" s="9">
        <f t="shared" si="597"/>
        <v>1227367330.26</v>
      </c>
      <c r="AM2247" s="9">
        <f t="shared" si="598"/>
        <v>292785489.08</v>
      </c>
      <c r="AN2247" s="9">
        <f t="shared" si="599"/>
        <v>419686492.95</v>
      </c>
      <c r="AO2247" s="14" t="e">
        <f>AN2247-VLOOKUP(A2247,[1]选股结果!A2247:BF5250,44,FALSE)</f>
        <v>#N/A</v>
      </c>
      <c r="AP2247" s="9">
        <f t="shared" si="600"/>
        <v>440099283.44</v>
      </c>
      <c r="AQ2247" s="9">
        <f t="shared" si="601"/>
        <v>74796064.79</v>
      </c>
      <c r="AR2247" s="9" t="e">
        <f t="shared" si="602"/>
        <v>#N/A</v>
      </c>
      <c r="AS2247" s="9">
        <f t="shared" si="603"/>
        <v>514895348.23</v>
      </c>
      <c r="AT2247" s="9" t="e">
        <f t="shared" si="604"/>
        <v>#N/A</v>
      </c>
      <c r="AU2247" s="17" t="e">
        <f t="shared" si="605"/>
        <v>#N/A</v>
      </c>
      <c r="AV2247" s="17" t="e">
        <f t="shared" si="606"/>
        <v>#N/A</v>
      </c>
      <c r="AW2247" s="17" t="e">
        <f t="shared" si="607"/>
        <v>#N/A</v>
      </c>
      <c r="AX2247" s="17" t="e">
        <f t="shared" si="608"/>
        <v>#N/A</v>
      </c>
      <c r="AY2247" s="17" t="e">
        <f t="shared" si="609"/>
        <v>#N/A</v>
      </c>
      <c r="AZ2247" s="17" t="e">
        <f t="shared" si="610"/>
        <v>#N/A</v>
      </c>
      <c r="BA2247" s="17" t="e">
        <f t="shared" si="611"/>
        <v>#N/A</v>
      </c>
    </row>
    <row r="2248" spans="1:53">
      <c r="A2248" s="6" t="s">
        <v>4544</v>
      </c>
      <c r="B2248" s="6" t="s">
        <v>4545</v>
      </c>
      <c r="C2248" s="7">
        <v>45056928.28</v>
      </c>
      <c r="D2248" s="7">
        <v>289484703.72</v>
      </c>
      <c r="E2248" s="7">
        <v>0</v>
      </c>
      <c r="F2248" s="7">
        <v>0</v>
      </c>
      <c r="G2248" s="7">
        <v>0</v>
      </c>
      <c r="H2248" s="7">
        <v>0</v>
      </c>
      <c r="I2248" s="7">
        <v>64131654.82</v>
      </c>
      <c r="J2248" s="7"/>
      <c r="K2248" s="7">
        <v>6371574.85</v>
      </c>
      <c r="L2248" s="7">
        <v>0</v>
      </c>
      <c r="M2248" s="7">
        <v>0</v>
      </c>
      <c r="N2248" s="7">
        <v>0</v>
      </c>
      <c r="O2248" s="7">
        <v>4014122.15</v>
      </c>
      <c r="P2248" s="7">
        <v>0</v>
      </c>
      <c r="Q2248" s="7">
        <v>139471687.06</v>
      </c>
      <c r="R2248" s="7">
        <v>63194929.44</v>
      </c>
      <c r="S2248" s="7">
        <v>0</v>
      </c>
      <c r="T2248" s="7">
        <v>2856574.67</v>
      </c>
      <c r="U2248" s="7">
        <v>0</v>
      </c>
      <c r="V2248" s="7">
        <v>0</v>
      </c>
      <c r="W2248" s="7">
        <v>0</v>
      </c>
      <c r="X2248" s="7">
        <v>242590701.31</v>
      </c>
      <c r="Y2248" s="7">
        <v>1499203435.1</v>
      </c>
      <c r="Z2248" s="7">
        <v>134692998.29</v>
      </c>
      <c r="AA2248" s="7">
        <v>0</v>
      </c>
      <c r="AB2248" s="7">
        <v>0</v>
      </c>
      <c r="AC2248" s="7"/>
      <c r="AD2248" s="7">
        <v>73345169.24</v>
      </c>
      <c r="AE2248" s="7">
        <v>0</v>
      </c>
      <c r="AF2248" s="7">
        <v>176031781.34</v>
      </c>
      <c r="AG2248" s="7">
        <v>6338939.36</v>
      </c>
      <c r="AH2248" s="7">
        <v>13213821.07</v>
      </c>
      <c r="AI2248" s="7">
        <v>0</v>
      </c>
      <c r="AJ2248" s="9">
        <f t="shared" si="595"/>
        <v>569525246.71</v>
      </c>
      <c r="AK2248" s="9">
        <f t="shared" si="596"/>
        <v>2190473773.99</v>
      </c>
      <c r="AL2248" s="9">
        <f t="shared" si="597"/>
        <v>2759999020.7</v>
      </c>
      <c r="AM2248" s="9">
        <f t="shared" si="598"/>
        <v>536089527.18</v>
      </c>
      <c r="AN2248" s="9">
        <f t="shared" si="599"/>
        <v>276026420.84</v>
      </c>
      <c r="AO2248" s="14">
        <f>AN2248-VLOOKUP(A2248,[1]选股结果!A2248:BF5251,44,FALSE)</f>
        <v>75766157.14</v>
      </c>
      <c r="AP2248" s="9">
        <f t="shared" si="600"/>
        <v>1902826144.4</v>
      </c>
      <c r="AQ2248" s="9">
        <f t="shared" si="601"/>
        <v>45056928.28</v>
      </c>
      <c r="AR2248" s="9">
        <f t="shared" si="602"/>
        <v>2559738757</v>
      </c>
      <c r="AS2248" s="9">
        <f t="shared" si="603"/>
        <v>1947883072.68</v>
      </c>
      <c r="AT2248" s="9">
        <f t="shared" si="604"/>
        <v>611855684.32</v>
      </c>
      <c r="AU2248" s="17">
        <f t="shared" si="605"/>
        <v>0.209431343614258</v>
      </c>
      <c r="AV2248" s="17">
        <f t="shared" si="606"/>
        <v>0.10783382487184</v>
      </c>
      <c r="AW2248" s="17">
        <f t="shared" si="607"/>
        <v>0.0295991756708788</v>
      </c>
      <c r="AX2248" s="17">
        <f t="shared" si="608"/>
        <v>0.743367321839554</v>
      </c>
      <c r="AY2248" s="17">
        <f t="shared" si="609"/>
        <v>0.017602158875309</v>
      </c>
      <c r="AZ2248" s="17">
        <f t="shared" si="610"/>
        <v>0.760969480714863</v>
      </c>
      <c r="BA2248" s="17">
        <f t="shared" si="611"/>
        <v>0.239030519285136</v>
      </c>
    </row>
    <row r="2249" spans="1:53">
      <c r="A2249" s="6" t="s">
        <v>4546</v>
      </c>
      <c r="B2249" s="6" t="s">
        <v>4547</v>
      </c>
      <c r="C2249" s="7">
        <v>620925003.96</v>
      </c>
      <c r="D2249" s="7">
        <v>289223950.11</v>
      </c>
      <c r="E2249" s="7">
        <v>0</v>
      </c>
      <c r="F2249" s="7">
        <v>0</v>
      </c>
      <c r="G2249" s="7">
        <v>0</v>
      </c>
      <c r="H2249" s="7">
        <v>0</v>
      </c>
      <c r="I2249" s="7">
        <v>578726728.95</v>
      </c>
      <c r="J2249" s="7"/>
      <c r="K2249" s="7">
        <v>116978940.24</v>
      </c>
      <c r="L2249" s="7">
        <v>0</v>
      </c>
      <c r="M2249" s="7">
        <v>0</v>
      </c>
      <c r="N2249" s="7">
        <v>0</v>
      </c>
      <c r="O2249" s="7">
        <v>43329455.23</v>
      </c>
      <c r="P2249" s="7">
        <v>0</v>
      </c>
      <c r="Q2249" s="7">
        <v>341210861.58</v>
      </c>
      <c r="R2249" s="7">
        <v>0</v>
      </c>
      <c r="S2249" s="7">
        <v>0</v>
      </c>
      <c r="T2249" s="7">
        <v>33045044.93</v>
      </c>
      <c r="U2249" s="7">
        <v>0</v>
      </c>
      <c r="V2249" s="7">
        <v>0</v>
      </c>
      <c r="W2249" s="7">
        <v>0</v>
      </c>
      <c r="X2249" s="7">
        <v>0</v>
      </c>
      <c r="Y2249" s="7">
        <v>1374204234.68</v>
      </c>
      <c r="Z2249" s="7">
        <v>9744364.42</v>
      </c>
      <c r="AA2249" s="7">
        <v>0</v>
      </c>
      <c r="AB2249" s="7">
        <v>0</v>
      </c>
      <c r="AC2249" s="7"/>
      <c r="AD2249" s="7">
        <v>224994952.78</v>
      </c>
      <c r="AE2249" s="7">
        <v>0</v>
      </c>
      <c r="AF2249" s="7">
        <v>18021153.99</v>
      </c>
      <c r="AG2249" s="7">
        <v>24246796.56</v>
      </c>
      <c r="AH2249" s="7">
        <v>17541384.82</v>
      </c>
      <c r="AI2249" s="7">
        <v>164665139.22</v>
      </c>
      <c r="AJ2249" s="9">
        <f t="shared" si="595"/>
        <v>1402514981.04</v>
      </c>
      <c r="AK2249" s="9">
        <f t="shared" si="596"/>
        <v>2454343030.43</v>
      </c>
      <c r="AL2249" s="9">
        <f t="shared" si="597"/>
        <v>3856858011.47</v>
      </c>
      <c r="AM2249" s="9">
        <f t="shared" si="598"/>
        <v>332553405.34</v>
      </c>
      <c r="AN2249" s="9">
        <f t="shared" si="599"/>
        <v>1069961575.7</v>
      </c>
      <c r="AO2249" s="14" t="e">
        <f>AN2249-VLOOKUP(A2249,[1]选股结果!A2249:BF5252,44,FALSE)</f>
        <v>#N/A</v>
      </c>
      <c r="AP2249" s="9">
        <f t="shared" si="600"/>
        <v>1833418026.47</v>
      </c>
      <c r="AQ2249" s="9">
        <f t="shared" si="601"/>
        <v>620925003.96</v>
      </c>
      <c r="AR2249" s="9" t="e">
        <f t="shared" si="602"/>
        <v>#N/A</v>
      </c>
      <c r="AS2249" s="9">
        <f t="shared" si="603"/>
        <v>2454343030.43</v>
      </c>
      <c r="AT2249" s="9" t="e">
        <f t="shared" si="604"/>
        <v>#N/A</v>
      </c>
      <c r="AU2249" s="17" t="e">
        <f t="shared" si="605"/>
        <v>#N/A</v>
      </c>
      <c r="AV2249" s="17" t="e">
        <f t="shared" si="606"/>
        <v>#N/A</v>
      </c>
      <c r="AW2249" s="17" t="e">
        <f t="shared" si="607"/>
        <v>#N/A</v>
      </c>
      <c r="AX2249" s="17" t="e">
        <f t="shared" si="608"/>
        <v>#N/A</v>
      </c>
      <c r="AY2249" s="17" t="e">
        <f t="shared" si="609"/>
        <v>#N/A</v>
      </c>
      <c r="AZ2249" s="17" t="e">
        <f t="shared" si="610"/>
        <v>#N/A</v>
      </c>
      <c r="BA2249" s="17" t="e">
        <f t="shared" si="611"/>
        <v>#N/A</v>
      </c>
    </row>
    <row r="2250" spans="1:53">
      <c r="A2250" s="6" t="s">
        <v>4548</v>
      </c>
      <c r="B2250" s="6" t="s">
        <v>4549</v>
      </c>
      <c r="C2250" s="7">
        <v>0</v>
      </c>
      <c r="D2250" s="7">
        <v>288981067.04</v>
      </c>
      <c r="E2250" s="7">
        <v>0</v>
      </c>
      <c r="F2250" s="7">
        <v>0</v>
      </c>
      <c r="G2250" s="7">
        <v>0</v>
      </c>
      <c r="H2250" s="7">
        <v>0</v>
      </c>
      <c r="I2250" s="7">
        <v>261575359.23</v>
      </c>
      <c r="J2250" s="7"/>
      <c r="K2250" s="7">
        <v>7164951.66</v>
      </c>
      <c r="L2250" s="7">
        <v>0</v>
      </c>
      <c r="M2250" s="7">
        <v>0</v>
      </c>
      <c r="N2250" s="7">
        <v>0</v>
      </c>
      <c r="O2250" s="7">
        <v>3125442.22</v>
      </c>
      <c r="P2250" s="7">
        <v>0</v>
      </c>
      <c r="Q2250" s="7">
        <v>123088208.4</v>
      </c>
      <c r="R2250" s="7">
        <v>0</v>
      </c>
      <c r="S2250" s="7">
        <v>0</v>
      </c>
      <c r="T2250" s="7">
        <v>79030.83</v>
      </c>
      <c r="U2250" s="7">
        <v>0</v>
      </c>
      <c r="V2250" s="7">
        <v>0</v>
      </c>
      <c r="W2250" s="7">
        <v>0</v>
      </c>
      <c r="X2250" s="7">
        <v>0</v>
      </c>
      <c r="Y2250" s="7">
        <v>34259183.76</v>
      </c>
      <c r="Z2250" s="7">
        <v>98967788.59</v>
      </c>
      <c r="AA2250" s="7">
        <v>0</v>
      </c>
      <c r="AB2250" s="7">
        <v>0</v>
      </c>
      <c r="AC2250" s="7"/>
      <c r="AD2250" s="7">
        <v>57684831.65</v>
      </c>
      <c r="AE2250" s="7">
        <v>0</v>
      </c>
      <c r="AF2250" s="7">
        <v>0</v>
      </c>
      <c r="AG2250" s="7">
        <v>0</v>
      </c>
      <c r="AH2250" s="7">
        <v>3857019.12</v>
      </c>
      <c r="AI2250" s="7">
        <v>142730735.71</v>
      </c>
      <c r="AJ2250" s="9">
        <f t="shared" si="595"/>
        <v>684014059.38</v>
      </c>
      <c r="AK2250" s="9">
        <f t="shared" si="596"/>
        <v>337499558.83</v>
      </c>
      <c r="AL2250" s="9">
        <f t="shared" si="597"/>
        <v>1021513618.21</v>
      </c>
      <c r="AM2250" s="9">
        <f t="shared" si="598"/>
        <v>292106509.26</v>
      </c>
      <c r="AN2250" s="9">
        <f t="shared" si="599"/>
        <v>391907550.12</v>
      </c>
      <c r="AO2250" s="14">
        <f>AN2250-VLOOKUP(A2250,[1]选股结果!A2250:BF5253,44,FALSE)</f>
        <v>305057099.13</v>
      </c>
      <c r="AP2250" s="9">
        <f t="shared" si="600"/>
        <v>337499558.83</v>
      </c>
      <c r="AQ2250" s="9">
        <f t="shared" si="601"/>
        <v>0</v>
      </c>
      <c r="AR2250" s="9">
        <f t="shared" si="602"/>
        <v>934663167.22</v>
      </c>
      <c r="AS2250" s="9">
        <f t="shared" si="603"/>
        <v>337499558.83</v>
      </c>
      <c r="AT2250" s="9">
        <f t="shared" si="604"/>
        <v>597163608.39</v>
      </c>
      <c r="AU2250" s="17">
        <f t="shared" si="605"/>
        <v>0.312525966042743</v>
      </c>
      <c r="AV2250" s="17">
        <f t="shared" si="606"/>
        <v>0.419303513677193</v>
      </c>
      <c r="AW2250" s="17">
        <f t="shared" si="607"/>
        <v>0.326381855869363</v>
      </c>
      <c r="AX2250" s="17">
        <f t="shared" si="608"/>
        <v>0.361092178087895</v>
      </c>
      <c r="AY2250" s="17">
        <f t="shared" si="609"/>
        <v>0</v>
      </c>
      <c r="AZ2250" s="17">
        <f t="shared" si="610"/>
        <v>0.361092178087895</v>
      </c>
      <c r="BA2250" s="17">
        <f t="shared" si="611"/>
        <v>0.638907821912105</v>
      </c>
    </row>
    <row r="2251" spans="1:53">
      <c r="A2251" s="6" t="s">
        <v>4550</v>
      </c>
      <c r="B2251" s="6" t="s">
        <v>4551</v>
      </c>
      <c r="C2251" s="7">
        <v>1337933829.88</v>
      </c>
      <c r="D2251" s="7">
        <v>288632689.04</v>
      </c>
      <c r="E2251" s="7">
        <v>0</v>
      </c>
      <c r="F2251" s="7">
        <v>0</v>
      </c>
      <c r="G2251" s="7">
        <v>29843082.85</v>
      </c>
      <c r="H2251" s="7">
        <v>0</v>
      </c>
      <c r="I2251" s="7">
        <v>252666315.39</v>
      </c>
      <c r="J2251" s="7"/>
      <c r="K2251" s="7">
        <v>13534836.03</v>
      </c>
      <c r="L2251" s="7">
        <v>0</v>
      </c>
      <c r="M2251" s="7">
        <v>0</v>
      </c>
      <c r="N2251" s="7">
        <v>0</v>
      </c>
      <c r="O2251" s="7">
        <v>59785850.53</v>
      </c>
      <c r="P2251" s="7">
        <v>0</v>
      </c>
      <c r="Q2251" s="7">
        <v>0</v>
      </c>
      <c r="R2251" s="7">
        <v>0</v>
      </c>
      <c r="S2251" s="7">
        <v>99854775</v>
      </c>
      <c r="T2251" s="7">
        <v>30095921.07</v>
      </c>
      <c r="U2251" s="7">
        <v>0</v>
      </c>
      <c r="V2251" s="7">
        <v>1291001.5</v>
      </c>
      <c r="W2251" s="7">
        <v>0</v>
      </c>
      <c r="X2251" s="7">
        <v>0</v>
      </c>
      <c r="Y2251" s="7">
        <v>1880572.1</v>
      </c>
      <c r="Z2251" s="7">
        <v>0</v>
      </c>
      <c r="AA2251" s="7">
        <v>0</v>
      </c>
      <c r="AB2251" s="7">
        <v>0</v>
      </c>
      <c r="AC2251" s="7"/>
      <c r="AD2251" s="7">
        <v>152398150.82</v>
      </c>
      <c r="AE2251" s="7">
        <v>28468503.23</v>
      </c>
      <c r="AF2251" s="7">
        <v>1196714020.5</v>
      </c>
      <c r="AG2251" s="7">
        <v>3541416.27</v>
      </c>
      <c r="AH2251" s="7">
        <v>5632288.33</v>
      </c>
      <c r="AI2251" s="7">
        <v>511577036.1</v>
      </c>
      <c r="AJ2251" s="9">
        <f t="shared" si="595"/>
        <v>774413469.91</v>
      </c>
      <c r="AK2251" s="9">
        <f t="shared" si="596"/>
        <v>3239436818.73</v>
      </c>
      <c r="AL2251" s="9">
        <f t="shared" si="597"/>
        <v>4013850288.64</v>
      </c>
      <c r="AM2251" s="9">
        <f t="shared" si="598"/>
        <v>378261622.42</v>
      </c>
      <c r="AN2251" s="9">
        <f t="shared" si="599"/>
        <v>397442848.99</v>
      </c>
      <c r="AO2251" s="14" t="e">
        <f>AN2251-VLOOKUP(A2251,[1]选股结果!A2251:BF5254,44,FALSE)</f>
        <v>#N/A</v>
      </c>
      <c r="AP2251" s="9">
        <f t="shared" si="600"/>
        <v>1900211987.35</v>
      </c>
      <c r="AQ2251" s="9">
        <f t="shared" si="601"/>
        <v>1337933829.88</v>
      </c>
      <c r="AR2251" s="9" t="e">
        <f t="shared" si="602"/>
        <v>#N/A</v>
      </c>
      <c r="AS2251" s="9">
        <f t="shared" si="603"/>
        <v>3238145817.23</v>
      </c>
      <c r="AT2251" s="9" t="e">
        <f t="shared" si="604"/>
        <v>#N/A</v>
      </c>
      <c r="AU2251" s="17" t="e">
        <f t="shared" si="605"/>
        <v>#N/A</v>
      </c>
      <c r="AV2251" s="17" t="e">
        <f t="shared" si="606"/>
        <v>#N/A</v>
      </c>
      <c r="AW2251" s="17" t="e">
        <f t="shared" si="607"/>
        <v>#N/A</v>
      </c>
      <c r="AX2251" s="17" t="e">
        <f t="shared" si="608"/>
        <v>#N/A</v>
      </c>
      <c r="AY2251" s="17" t="e">
        <f t="shared" si="609"/>
        <v>#N/A</v>
      </c>
      <c r="AZ2251" s="17" t="e">
        <f t="shared" si="610"/>
        <v>#N/A</v>
      </c>
      <c r="BA2251" s="17" t="e">
        <f t="shared" si="611"/>
        <v>#N/A</v>
      </c>
    </row>
    <row r="2252" spans="1:53">
      <c r="A2252" s="6" t="s">
        <v>4552</v>
      </c>
      <c r="B2252" s="6" t="s">
        <v>4553</v>
      </c>
      <c r="C2252" s="7">
        <v>41646541.59</v>
      </c>
      <c r="D2252" s="7">
        <v>288577647.39</v>
      </c>
      <c r="E2252" s="7">
        <v>0</v>
      </c>
      <c r="F2252" s="7">
        <v>0</v>
      </c>
      <c r="G2252" s="7">
        <v>0</v>
      </c>
      <c r="H2252" s="7">
        <v>0</v>
      </c>
      <c r="I2252" s="7">
        <v>122299139.58</v>
      </c>
      <c r="J2252" s="7"/>
      <c r="K2252" s="7">
        <v>195278694.75</v>
      </c>
      <c r="L2252" s="7">
        <v>0</v>
      </c>
      <c r="M2252" s="7">
        <v>0</v>
      </c>
      <c r="N2252" s="7">
        <v>0</v>
      </c>
      <c r="O2252" s="7">
        <v>14892035.04</v>
      </c>
      <c r="P2252" s="7">
        <v>0</v>
      </c>
      <c r="Q2252" s="7">
        <v>227917323.54</v>
      </c>
      <c r="R2252" s="7">
        <v>10513584.87</v>
      </c>
      <c r="S2252" s="7">
        <v>0</v>
      </c>
      <c r="T2252" s="7">
        <v>58159901.27</v>
      </c>
      <c r="U2252" s="7">
        <v>0</v>
      </c>
      <c r="V2252" s="7">
        <v>0</v>
      </c>
      <c r="W2252" s="7">
        <v>0</v>
      </c>
      <c r="X2252" s="7">
        <v>0</v>
      </c>
      <c r="Y2252" s="7">
        <v>725116363.75</v>
      </c>
      <c r="Z2252" s="7">
        <v>66753617.21</v>
      </c>
      <c r="AA2252" s="7">
        <v>0</v>
      </c>
      <c r="AB2252" s="7">
        <v>0</v>
      </c>
      <c r="AC2252" s="7"/>
      <c r="AD2252" s="7">
        <v>92331643</v>
      </c>
      <c r="AE2252" s="7">
        <v>0</v>
      </c>
      <c r="AF2252" s="7">
        <v>0</v>
      </c>
      <c r="AG2252" s="7">
        <v>617325.46</v>
      </c>
      <c r="AH2252" s="7">
        <v>39552756.96</v>
      </c>
      <c r="AI2252" s="7">
        <v>25676064.76</v>
      </c>
      <c r="AJ2252" s="9">
        <f t="shared" si="595"/>
        <v>917638326.44</v>
      </c>
      <c r="AK2252" s="9">
        <f t="shared" si="596"/>
        <v>991694312.73</v>
      </c>
      <c r="AL2252" s="9">
        <f t="shared" si="597"/>
        <v>1909332639.17</v>
      </c>
      <c r="AM2252" s="9">
        <f t="shared" si="598"/>
        <v>303469682.43</v>
      </c>
      <c r="AN2252" s="9">
        <f t="shared" si="599"/>
        <v>614168644.01</v>
      </c>
      <c r="AO2252" s="14" t="e">
        <f>AN2252-VLOOKUP(A2252,[1]选股结果!A2252:BF5255,44,FALSE)</f>
        <v>#N/A</v>
      </c>
      <c r="AP2252" s="9">
        <f t="shared" si="600"/>
        <v>950047771.14</v>
      </c>
      <c r="AQ2252" s="9">
        <f t="shared" si="601"/>
        <v>41646541.59</v>
      </c>
      <c r="AR2252" s="9" t="e">
        <f t="shared" si="602"/>
        <v>#N/A</v>
      </c>
      <c r="AS2252" s="9">
        <f t="shared" si="603"/>
        <v>991694312.73</v>
      </c>
      <c r="AT2252" s="9" t="e">
        <f t="shared" si="604"/>
        <v>#N/A</v>
      </c>
      <c r="AU2252" s="17" t="e">
        <f t="shared" si="605"/>
        <v>#N/A</v>
      </c>
      <c r="AV2252" s="17" t="e">
        <f t="shared" si="606"/>
        <v>#N/A</v>
      </c>
      <c r="AW2252" s="17" t="e">
        <f t="shared" si="607"/>
        <v>#N/A</v>
      </c>
      <c r="AX2252" s="17" t="e">
        <f t="shared" si="608"/>
        <v>#N/A</v>
      </c>
      <c r="AY2252" s="17" t="e">
        <f t="shared" si="609"/>
        <v>#N/A</v>
      </c>
      <c r="AZ2252" s="17" t="e">
        <f t="shared" si="610"/>
        <v>#N/A</v>
      </c>
      <c r="BA2252" s="17" t="e">
        <f t="shared" si="611"/>
        <v>#N/A</v>
      </c>
    </row>
    <row r="2253" spans="1:53">
      <c r="A2253" s="6" t="s">
        <v>4554</v>
      </c>
      <c r="B2253" s="6" t="s">
        <v>4555</v>
      </c>
      <c r="C2253" s="7">
        <v>741452100.48</v>
      </c>
      <c r="D2253" s="7">
        <v>288406450.62</v>
      </c>
      <c r="E2253" s="7">
        <v>0</v>
      </c>
      <c r="F2253" s="7">
        <v>0</v>
      </c>
      <c r="G2253" s="7">
        <v>6854253.65</v>
      </c>
      <c r="H2253" s="7">
        <v>0</v>
      </c>
      <c r="I2253" s="7">
        <v>469553091.5</v>
      </c>
      <c r="J2253" s="7"/>
      <c r="K2253" s="7">
        <v>66529869.54</v>
      </c>
      <c r="L2253" s="7">
        <v>0</v>
      </c>
      <c r="M2253" s="7">
        <v>0</v>
      </c>
      <c r="N2253" s="7">
        <v>0</v>
      </c>
      <c r="O2253" s="7">
        <v>46842126.85</v>
      </c>
      <c r="P2253" s="7">
        <v>0</v>
      </c>
      <c r="Q2253" s="7">
        <v>785938146.46</v>
      </c>
      <c r="R2253" s="7">
        <v>0</v>
      </c>
      <c r="S2253" s="7">
        <v>6495517.22</v>
      </c>
      <c r="T2253" s="7">
        <v>425705642.47</v>
      </c>
      <c r="U2253" s="7">
        <v>0</v>
      </c>
      <c r="V2253" s="7">
        <v>20939243.46</v>
      </c>
      <c r="W2253" s="7">
        <v>0</v>
      </c>
      <c r="X2253" s="7">
        <v>15818239.98</v>
      </c>
      <c r="Y2253" s="7">
        <v>1200933896.7</v>
      </c>
      <c r="Z2253" s="7">
        <v>323521635.04</v>
      </c>
      <c r="AA2253" s="7">
        <v>0</v>
      </c>
      <c r="AB2253" s="7">
        <v>0</v>
      </c>
      <c r="AC2253" s="7"/>
      <c r="AD2253" s="7">
        <v>220035461.81</v>
      </c>
      <c r="AE2253" s="7">
        <v>0</v>
      </c>
      <c r="AF2253" s="7">
        <v>40852417.31</v>
      </c>
      <c r="AG2253" s="7">
        <v>1044718.95</v>
      </c>
      <c r="AH2253" s="7">
        <v>43392850.78</v>
      </c>
      <c r="AI2253" s="7">
        <v>46827391.9</v>
      </c>
      <c r="AJ2253" s="9">
        <f t="shared" si="595"/>
        <v>2096325098.31</v>
      </c>
      <c r="AK2253" s="9">
        <f t="shared" si="596"/>
        <v>2654817956.41</v>
      </c>
      <c r="AL2253" s="9">
        <f t="shared" si="597"/>
        <v>4751143054.72</v>
      </c>
      <c r="AM2253" s="9">
        <f t="shared" si="598"/>
        <v>357921071.1</v>
      </c>
      <c r="AN2253" s="9">
        <f t="shared" si="599"/>
        <v>1775161510.65</v>
      </c>
      <c r="AO2253" s="14" t="e">
        <f>AN2253-VLOOKUP(A2253,[1]选股结果!A2253:BF5256,44,FALSE)</f>
        <v>#N/A</v>
      </c>
      <c r="AP2253" s="9">
        <f t="shared" si="600"/>
        <v>1876608372.49</v>
      </c>
      <c r="AQ2253" s="9">
        <f t="shared" si="601"/>
        <v>741452100.48</v>
      </c>
      <c r="AR2253" s="9" t="e">
        <f t="shared" si="602"/>
        <v>#N/A</v>
      </c>
      <c r="AS2253" s="9">
        <f t="shared" si="603"/>
        <v>2618060472.97</v>
      </c>
      <c r="AT2253" s="9" t="e">
        <f t="shared" si="604"/>
        <v>#N/A</v>
      </c>
      <c r="AU2253" s="17" t="e">
        <f t="shared" si="605"/>
        <v>#N/A</v>
      </c>
      <c r="AV2253" s="17" t="e">
        <f t="shared" si="606"/>
        <v>#N/A</v>
      </c>
      <c r="AW2253" s="17" t="e">
        <f t="shared" si="607"/>
        <v>#N/A</v>
      </c>
      <c r="AX2253" s="17" t="e">
        <f t="shared" si="608"/>
        <v>#N/A</v>
      </c>
      <c r="AY2253" s="17" t="e">
        <f t="shared" si="609"/>
        <v>#N/A</v>
      </c>
      <c r="AZ2253" s="17" t="e">
        <f t="shared" si="610"/>
        <v>#N/A</v>
      </c>
      <c r="BA2253" s="17" t="e">
        <f t="shared" si="611"/>
        <v>#N/A</v>
      </c>
    </row>
    <row r="2254" spans="1:53">
      <c r="A2254" s="6" t="s">
        <v>4556</v>
      </c>
      <c r="B2254" s="6" t="s">
        <v>4557</v>
      </c>
      <c r="C2254" s="7">
        <v>0</v>
      </c>
      <c r="D2254" s="7">
        <v>287984343.39</v>
      </c>
      <c r="E2254" s="7">
        <v>0</v>
      </c>
      <c r="F2254" s="7">
        <v>0</v>
      </c>
      <c r="G2254" s="7">
        <v>0</v>
      </c>
      <c r="H2254" s="7">
        <v>0</v>
      </c>
      <c r="I2254" s="7">
        <v>625864889.98</v>
      </c>
      <c r="J2254" s="7"/>
      <c r="K2254" s="7">
        <v>137187905.72</v>
      </c>
      <c r="L2254" s="7">
        <v>0</v>
      </c>
      <c r="M2254" s="7">
        <v>0</v>
      </c>
      <c r="N2254" s="7">
        <v>0</v>
      </c>
      <c r="O2254" s="7">
        <v>162878700.11</v>
      </c>
      <c r="P2254" s="7">
        <v>0</v>
      </c>
      <c r="Q2254" s="7">
        <v>153848313.05</v>
      </c>
      <c r="R2254" s="7">
        <v>0</v>
      </c>
      <c r="S2254" s="7">
        <v>0</v>
      </c>
      <c r="T2254" s="7">
        <v>2966299.54</v>
      </c>
      <c r="U2254" s="7">
        <v>0</v>
      </c>
      <c r="V2254" s="7">
        <v>0</v>
      </c>
      <c r="W2254" s="7">
        <v>0</v>
      </c>
      <c r="X2254" s="7">
        <v>1968286594.24</v>
      </c>
      <c r="Y2254" s="7">
        <v>250937357.07</v>
      </c>
      <c r="Z2254" s="7">
        <v>0</v>
      </c>
      <c r="AA2254" s="7">
        <v>0</v>
      </c>
      <c r="AB2254" s="7">
        <v>0</v>
      </c>
      <c r="AC2254" s="7"/>
      <c r="AD2254" s="7">
        <v>198570370.17</v>
      </c>
      <c r="AE2254" s="7">
        <v>0</v>
      </c>
      <c r="AF2254" s="7">
        <v>0</v>
      </c>
      <c r="AG2254" s="7">
        <v>19210268.68</v>
      </c>
      <c r="AH2254" s="7">
        <v>27159215.9</v>
      </c>
      <c r="AI2254" s="7">
        <v>58391472.37</v>
      </c>
      <c r="AJ2254" s="9">
        <f t="shared" si="595"/>
        <v>1370730451.79</v>
      </c>
      <c r="AK2254" s="9">
        <f t="shared" si="596"/>
        <v>2522555278.43</v>
      </c>
      <c r="AL2254" s="9">
        <f t="shared" si="597"/>
        <v>3893285730.22</v>
      </c>
      <c r="AM2254" s="9">
        <f t="shared" si="598"/>
        <v>2419149637.74</v>
      </c>
      <c r="AN2254" s="9">
        <f t="shared" si="599"/>
        <v>919867408.29</v>
      </c>
      <c r="AO2254" s="14" t="e">
        <f>AN2254-VLOOKUP(A2254,[1]选股结果!A2254:BF5257,44,FALSE)</f>
        <v>#N/A</v>
      </c>
      <c r="AP2254" s="9">
        <f t="shared" si="600"/>
        <v>554268684.19</v>
      </c>
      <c r="AQ2254" s="9">
        <f t="shared" si="601"/>
        <v>0</v>
      </c>
      <c r="AR2254" s="9" t="e">
        <f t="shared" si="602"/>
        <v>#N/A</v>
      </c>
      <c r="AS2254" s="9">
        <f t="shared" si="603"/>
        <v>554268684.19</v>
      </c>
      <c r="AT2254" s="9" t="e">
        <f t="shared" si="604"/>
        <v>#N/A</v>
      </c>
      <c r="AU2254" s="17" t="e">
        <f t="shared" si="605"/>
        <v>#N/A</v>
      </c>
      <c r="AV2254" s="17" t="e">
        <f t="shared" si="606"/>
        <v>#N/A</v>
      </c>
      <c r="AW2254" s="17" t="e">
        <f t="shared" si="607"/>
        <v>#N/A</v>
      </c>
      <c r="AX2254" s="17" t="e">
        <f t="shared" si="608"/>
        <v>#N/A</v>
      </c>
      <c r="AY2254" s="17" t="e">
        <f t="shared" si="609"/>
        <v>#N/A</v>
      </c>
      <c r="AZ2254" s="17" t="e">
        <f t="shared" si="610"/>
        <v>#N/A</v>
      </c>
      <c r="BA2254" s="17" t="e">
        <f t="shared" si="611"/>
        <v>#N/A</v>
      </c>
    </row>
    <row r="2255" spans="1:53">
      <c r="A2255" s="6" t="s">
        <v>4558</v>
      </c>
      <c r="B2255" s="6" t="s">
        <v>4559</v>
      </c>
      <c r="C2255" s="7">
        <v>0</v>
      </c>
      <c r="D2255" s="7">
        <v>287822876.03</v>
      </c>
      <c r="E2255" s="7">
        <v>0</v>
      </c>
      <c r="F2255" s="7">
        <v>0</v>
      </c>
      <c r="G2255" s="7">
        <v>0</v>
      </c>
      <c r="H2255" s="7">
        <v>0</v>
      </c>
      <c r="I2255" s="7">
        <v>349772395.83</v>
      </c>
      <c r="J2255" s="7"/>
      <c r="K2255" s="7">
        <v>18629303.75</v>
      </c>
      <c r="L2255" s="7">
        <v>0</v>
      </c>
      <c r="M2255" s="7">
        <v>0</v>
      </c>
      <c r="N2255" s="7">
        <v>0</v>
      </c>
      <c r="O2255" s="7">
        <v>4184122.77</v>
      </c>
      <c r="P2255" s="7">
        <v>0</v>
      </c>
      <c r="Q2255" s="7">
        <v>174752989.51</v>
      </c>
      <c r="R2255" s="7">
        <v>0</v>
      </c>
      <c r="S2255" s="7">
        <v>0</v>
      </c>
      <c r="T2255" s="7">
        <v>16802407.94</v>
      </c>
      <c r="U2255" s="7">
        <v>0</v>
      </c>
      <c r="V2255" s="7">
        <v>0</v>
      </c>
      <c r="W2255" s="7">
        <v>0</v>
      </c>
      <c r="X2255" s="7">
        <v>0</v>
      </c>
      <c r="Y2255" s="7">
        <v>625118589.68</v>
      </c>
      <c r="Z2255" s="7">
        <v>22246128.32</v>
      </c>
      <c r="AA2255" s="7">
        <v>0</v>
      </c>
      <c r="AB2255" s="7">
        <v>0</v>
      </c>
      <c r="AC2255" s="7"/>
      <c r="AD2255" s="7">
        <v>11538685.18</v>
      </c>
      <c r="AE2255" s="7">
        <v>0</v>
      </c>
      <c r="AF2255" s="7">
        <v>0</v>
      </c>
      <c r="AG2255" s="7">
        <v>861758.49</v>
      </c>
      <c r="AH2255" s="7">
        <v>8209354.63</v>
      </c>
      <c r="AI2255" s="7">
        <v>2453600.54</v>
      </c>
      <c r="AJ2255" s="9">
        <f t="shared" si="595"/>
        <v>851964095.83</v>
      </c>
      <c r="AK2255" s="9">
        <f t="shared" si="596"/>
        <v>670428116.84</v>
      </c>
      <c r="AL2255" s="9">
        <f t="shared" si="597"/>
        <v>1522392212.67</v>
      </c>
      <c r="AM2255" s="9">
        <f t="shared" si="598"/>
        <v>292006998.8</v>
      </c>
      <c r="AN2255" s="9">
        <f t="shared" si="599"/>
        <v>559957097.03</v>
      </c>
      <c r="AO2255" s="14" t="e">
        <f>AN2255-VLOOKUP(A2255,[1]选股结果!A2255:BF5258,44,FALSE)</f>
        <v>#N/A</v>
      </c>
      <c r="AP2255" s="9">
        <f t="shared" si="600"/>
        <v>670428116.84</v>
      </c>
      <c r="AQ2255" s="9">
        <f t="shared" si="601"/>
        <v>0</v>
      </c>
      <c r="AR2255" s="9" t="e">
        <f t="shared" si="602"/>
        <v>#N/A</v>
      </c>
      <c r="AS2255" s="9">
        <f t="shared" si="603"/>
        <v>670428116.84</v>
      </c>
      <c r="AT2255" s="9" t="e">
        <f t="shared" si="604"/>
        <v>#N/A</v>
      </c>
      <c r="AU2255" s="17" t="e">
        <f t="shared" si="605"/>
        <v>#N/A</v>
      </c>
      <c r="AV2255" s="17" t="e">
        <f t="shared" si="606"/>
        <v>#N/A</v>
      </c>
      <c r="AW2255" s="17" t="e">
        <f t="shared" si="607"/>
        <v>#N/A</v>
      </c>
      <c r="AX2255" s="17" t="e">
        <f t="shared" si="608"/>
        <v>#N/A</v>
      </c>
      <c r="AY2255" s="17" t="e">
        <f t="shared" si="609"/>
        <v>#N/A</v>
      </c>
      <c r="AZ2255" s="17" t="e">
        <f t="shared" si="610"/>
        <v>#N/A</v>
      </c>
      <c r="BA2255" s="17" t="e">
        <f t="shared" si="611"/>
        <v>#N/A</v>
      </c>
    </row>
    <row r="2256" spans="1:53">
      <c r="A2256" s="6" t="s">
        <v>4560</v>
      </c>
      <c r="B2256" s="6" t="s">
        <v>4561</v>
      </c>
      <c r="C2256" s="7">
        <v>2238153.21</v>
      </c>
      <c r="D2256" s="7">
        <v>286395466.53</v>
      </c>
      <c r="E2256" s="7">
        <v>0</v>
      </c>
      <c r="F2256" s="7">
        <v>0</v>
      </c>
      <c r="G2256" s="7">
        <v>11505663.01</v>
      </c>
      <c r="H2256" s="7">
        <v>0</v>
      </c>
      <c r="I2256" s="7">
        <v>138480458.07</v>
      </c>
      <c r="J2256" s="7"/>
      <c r="K2256" s="7">
        <v>135127699.29</v>
      </c>
      <c r="L2256" s="7">
        <v>0</v>
      </c>
      <c r="M2256" s="7">
        <v>0</v>
      </c>
      <c r="N2256" s="7">
        <v>0</v>
      </c>
      <c r="O2256" s="7">
        <v>97995521.21</v>
      </c>
      <c r="P2256" s="7">
        <v>0</v>
      </c>
      <c r="Q2256" s="7">
        <v>259003679.1</v>
      </c>
      <c r="R2256" s="7">
        <v>0</v>
      </c>
      <c r="S2256" s="7">
        <v>0</v>
      </c>
      <c r="T2256" s="7">
        <v>164238283.7</v>
      </c>
      <c r="U2256" s="7">
        <v>0</v>
      </c>
      <c r="V2256" s="7">
        <v>0</v>
      </c>
      <c r="W2256" s="7">
        <v>0</v>
      </c>
      <c r="X2256" s="7">
        <v>105008141.55</v>
      </c>
      <c r="Y2256" s="7">
        <v>727603189.86</v>
      </c>
      <c r="Z2256" s="7">
        <v>92506323.58</v>
      </c>
      <c r="AA2256" s="7">
        <v>0</v>
      </c>
      <c r="AB2256" s="7">
        <v>0</v>
      </c>
      <c r="AC2256" s="7"/>
      <c r="AD2256" s="7">
        <v>215746934.88</v>
      </c>
      <c r="AE2256" s="7">
        <v>0</v>
      </c>
      <c r="AF2256" s="7">
        <v>0</v>
      </c>
      <c r="AG2256" s="7">
        <v>832687.56</v>
      </c>
      <c r="AH2256" s="7">
        <v>23929712.13</v>
      </c>
      <c r="AI2256" s="7">
        <v>2080315</v>
      </c>
      <c r="AJ2256" s="9">
        <f t="shared" si="595"/>
        <v>1092746770.91</v>
      </c>
      <c r="AK2256" s="9">
        <f t="shared" si="596"/>
        <v>1169945457.77</v>
      </c>
      <c r="AL2256" s="9">
        <f t="shared" si="597"/>
        <v>2262692228.68</v>
      </c>
      <c r="AM2256" s="9">
        <f t="shared" si="598"/>
        <v>500904792.3</v>
      </c>
      <c r="AN2256" s="9">
        <f t="shared" si="599"/>
        <v>696850120.16</v>
      </c>
      <c r="AO2256" s="14" t="e">
        <f>AN2256-VLOOKUP(A2256,[1]选股结果!A2256:BF5259,44,FALSE)</f>
        <v>#N/A</v>
      </c>
      <c r="AP2256" s="9">
        <f t="shared" si="600"/>
        <v>1062699163.01</v>
      </c>
      <c r="AQ2256" s="9">
        <f t="shared" si="601"/>
        <v>2238153.21</v>
      </c>
      <c r="AR2256" s="9" t="e">
        <f t="shared" si="602"/>
        <v>#N/A</v>
      </c>
      <c r="AS2256" s="9">
        <f t="shared" si="603"/>
        <v>1064937316.22</v>
      </c>
      <c r="AT2256" s="9" t="e">
        <f t="shared" si="604"/>
        <v>#N/A</v>
      </c>
      <c r="AU2256" s="17" t="e">
        <f t="shared" si="605"/>
        <v>#N/A</v>
      </c>
      <c r="AV2256" s="17" t="e">
        <f t="shared" si="606"/>
        <v>#N/A</v>
      </c>
      <c r="AW2256" s="17" t="e">
        <f t="shared" si="607"/>
        <v>#N/A</v>
      </c>
      <c r="AX2256" s="17" t="e">
        <f t="shared" si="608"/>
        <v>#N/A</v>
      </c>
      <c r="AY2256" s="17" t="e">
        <f t="shared" si="609"/>
        <v>#N/A</v>
      </c>
      <c r="AZ2256" s="17" t="e">
        <f t="shared" si="610"/>
        <v>#N/A</v>
      </c>
      <c r="BA2256" s="17" t="e">
        <f t="shared" si="611"/>
        <v>#N/A</v>
      </c>
    </row>
    <row r="2257" spans="1:53">
      <c r="A2257" s="6" t="s">
        <v>4562</v>
      </c>
      <c r="B2257" s="6" t="s">
        <v>4563</v>
      </c>
      <c r="C2257" s="7">
        <v>910085921.92</v>
      </c>
      <c r="D2257" s="7">
        <v>286221453.7</v>
      </c>
      <c r="E2257" s="7">
        <v>0</v>
      </c>
      <c r="F2257" s="7">
        <v>0</v>
      </c>
      <c r="G2257" s="7">
        <v>204193022.21</v>
      </c>
      <c r="H2257" s="7">
        <v>0</v>
      </c>
      <c r="I2257" s="7">
        <v>292264851.36</v>
      </c>
      <c r="J2257" s="7"/>
      <c r="K2257" s="7">
        <v>47875138.75</v>
      </c>
      <c r="L2257" s="7">
        <v>0</v>
      </c>
      <c r="M2257" s="7">
        <v>0</v>
      </c>
      <c r="N2257" s="7">
        <v>0</v>
      </c>
      <c r="O2257" s="7">
        <v>117739463.68</v>
      </c>
      <c r="P2257" s="7">
        <v>0</v>
      </c>
      <c r="Q2257" s="7">
        <v>1055130267.72</v>
      </c>
      <c r="R2257" s="7">
        <v>0</v>
      </c>
      <c r="S2257" s="7">
        <v>0</v>
      </c>
      <c r="T2257" s="7">
        <v>88994737.06</v>
      </c>
      <c r="U2257" s="7">
        <v>0</v>
      </c>
      <c r="V2257" s="7">
        <v>0</v>
      </c>
      <c r="W2257" s="7">
        <v>0</v>
      </c>
      <c r="X2257" s="7">
        <v>367024002.99</v>
      </c>
      <c r="Y2257" s="7">
        <v>564956713.8</v>
      </c>
      <c r="Z2257" s="7">
        <v>52507531.3</v>
      </c>
      <c r="AA2257" s="7">
        <v>0</v>
      </c>
      <c r="AB2257" s="7">
        <v>0</v>
      </c>
      <c r="AC2257" s="7"/>
      <c r="AD2257" s="7">
        <v>367263683.6</v>
      </c>
      <c r="AE2257" s="7">
        <v>0</v>
      </c>
      <c r="AF2257" s="7">
        <v>629966574.92</v>
      </c>
      <c r="AG2257" s="7">
        <v>146807981.17</v>
      </c>
      <c r="AH2257" s="7">
        <v>112295863.75</v>
      </c>
      <c r="AI2257" s="7">
        <v>11998114.79</v>
      </c>
      <c r="AJ2257" s="9">
        <f t="shared" si="595"/>
        <v>2092418934.48</v>
      </c>
      <c r="AK2257" s="9">
        <f t="shared" si="596"/>
        <v>3162906388.24</v>
      </c>
      <c r="AL2257" s="9">
        <f t="shared" si="597"/>
        <v>5255325322.72</v>
      </c>
      <c r="AM2257" s="9">
        <f t="shared" si="598"/>
        <v>975177942.58</v>
      </c>
      <c r="AN2257" s="9">
        <f t="shared" si="599"/>
        <v>1484264994.89</v>
      </c>
      <c r="AO2257" s="14" t="e">
        <f>AN2257-VLOOKUP(A2257,[1]选股结果!A2257:BF5260,44,FALSE)</f>
        <v>#N/A</v>
      </c>
      <c r="AP2257" s="9">
        <f t="shared" si="600"/>
        <v>1885796463.33</v>
      </c>
      <c r="AQ2257" s="9">
        <f t="shared" si="601"/>
        <v>910085921.92</v>
      </c>
      <c r="AR2257" s="9" t="e">
        <f t="shared" si="602"/>
        <v>#N/A</v>
      </c>
      <c r="AS2257" s="9">
        <f t="shared" si="603"/>
        <v>2795882385.25</v>
      </c>
      <c r="AT2257" s="9" t="e">
        <f t="shared" si="604"/>
        <v>#N/A</v>
      </c>
      <c r="AU2257" s="17" t="e">
        <f t="shared" si="605"/>
        <v>#N/A</v>
      </c>
      <c r="AV2257" s="17" t="e">
        <f t="shared" si="606"/>
        <v>#N/A</v>
      </c>
      <c r="AW2257" s="17" t="e">
        <f t="shared" si="607"/>
        <v>#N/A</v>
      </c>
      <c r="AX2257" s="17" t="e">
        <f t="shared" si="608"/>
        <v>#N/A</v>
      </c>
      <c r="AY2257" s="17" t="e">
        <f t="shared" si="609"/>
        <v>#N/A</v>
      </c>
      <c r="AZ2257" s="17" t="e">
        <f t="shared" si="610"/>
        <v>#N/A</v>
      </c>
      <c r="BA2257" s="17" t="e">
        <f t="shared" si="611"/>
        <v>#N/A</v>
      </c>
    </row>
    <row r="2258" spans="1:53">
      <c r="A2258" s="6" t="s">
        <v>4564</v>
      </c>
      <c r="B2258" s="6" t="s">
        <v>4565</v>
      </c>
      <c r="C2258" s="7">
        <v>3696590.4</v>
      </c>
      <c r="D2258" s="7">
        <v>286130585.26</v>
      </c>
      <c r="E2258" s="7">
        <v>0</v>
      </c>
      <c r="F2258" s="7">
        <v>0</v>
      </c>
      <c r="G2258" s="7">
        <v>899197438.25</v>
      </c>
      <c r="H2258" s="7">
        <v>0</v>
      </c>
      <c r="I2258" s="7">
        <v>48991316.39</v>
      </c>
      <c r="J2258" s="7"/>
      <c r="K2258" s="7">
        <v>10936333.54</v>
      </c>
      <c r="L2258" s="7">
        <v>0</v>
      </c>
      <c r="M2258" s="7">
        <v>0</v>
      </c>
      <c r="N2258" s="7">
        <v>0</v>
      </c>
      <c r="O2258" s="7">
        <v>31902355.86</v>
      </c>
      <c r="P2258" s="7">
        <v>0</v>
      </c>
      <c r="Q2258" s="7">
        <v>375988336.64</v>
      </c>
      <c r="R2258" s="7">
        <v>0</v>
      </c>
      <c r="S2258" s="7">
        <v>0</v>
      </c>
      <c r="T2258" s="7">
        <v>14365665.67</v>
      </c>
      <c r="U2258" s="7">
        <v>61565477.1</v>
      </c>
      <c r="V2258" s="7">
        <v>0</v>
      </c>
      <c r="W2258" s="7">
        <v>0</v>
      </c>
      <c r="X2258" s="7">
        <v>767149016.18</v>
      </c>
      <c r="Y2258" s="7">
        <v>170118392.76</v>
      </c>
      <c r="Z2258" s="7">
        <v>0</v>
      </c>
      <c r="AA2258" s="7">
        <v>0</v>
      </c>
      <c r="AB2258" s="7">
        <v>0</v>
      </c>
      <c r="AC2258" s="7"/>
      <c r="AD2258" s="7">
        <v>10072982.45</v>
      </c>
      <c r="AE2258" s="7">
        <v>0</v>
      </c>
      <c r="AF2258" s="7">
        <v>0</v>
      </c>
      <c r="AG2258" s="7">
        <v>10186885.39</v>
      </c>
      <c r="AH2258" s="7">
        <v>0</v>
      </c>
      <c r="AI2258" s="7">
        <v>0</v>
      </c>
      <c r="AJ2258" s="9">
        <f t="shared" si="595"/>
        <v>1667512031.61</v>
      </c>
      <c r="AK2258" s="9">
        <f t="shared" si="596"/>
        <v>1022789344.28</v>
      </c>
      <c r="AL2258" s="9">
        <f t="shared" si="597"/>
        <v>2690301375.89</v>
      </c>
      <c r="AM2258" s="9">
        <f t="shared" si="598"/>
        <v>2045944872.65</v>
      </c>
      <c r="AN2258" s="9">
        <f t="shared" si="599"/>
        <v>450281652.24</v>
      </c>
      <c r="AO2258" s="14" t="e">
        <f>AN2258-VLOOKUP(A2258,[1]选股结果!A2258:BF5261,44,FALSE)</f>
        <v>#N/A</v>
      </c>
      <c r="AP2258" s="9">
        <f t="shared" si="600"/>
        <v>190378260.6</v>
      </c>
      <c r="AQ2258" s="9">
        <f t="shared" si="601"/>
        <v>3696590.4</v>
      </c>
      <c r="AR2258" s="9" t="e">
        <f t="shared" si="602"/>
        <v>#N/A</v>
      </c>
      <c r="AS2258" s="9">
        <f t="shared" si="603"/>
        <v>194074851</v>
      </c>
      <c r="AT2258" s="9" t="e">
        <f t="shared" si="604"/>
        <v>#N/A</v>
      </c>
      <c r="AU2258" s="17" t="e">
        <f t="shared" si="605"/>
        <v>#N/A</v>
      </c>
      <c r="AV2258" s="17" t="e">
        <f t="shared" si="606"/>
        <v>#N/A</v>
      </c>
      <c r="AW2258" s="17" t="e">
        <f t="shared" si="607"/>
        <v>#N/A</v>
      </c>
      <c r="AX2258" s="17" t="e">
        <f t="shared" si="608"/>
        <v>#N/A</v>
      </c>
      <c r="AY2258" s="17" t="e">
        <f t="shared" si="609"/>
        <v>#N/A</v>
      </c>
      <c r="AZ2258" s="17" t="e">
        <f t="shared" si="610"/>
        <v>#N/A</v>
      </c>
      <c r="BA2258" s="17" t="e">
        <f t="shared" si="611"/>
        <v>#N/A</v>
      </c>
    </row>
    <row r="2259" spans="1:53">
      <c r="A2259" s="6" t="s">
        <v>4566</v>
      </c>
      <c r="B2259" s="6" t="s">
        <v>4567</v>
      </c>
      <c r="C2259" s="7">
        <v>9098166.72</v>
      </c>
      <c r="D2259" s="7">
        <v>286025310.95</v>
      </c>
      <c r="E2259" s="7">
        <v>0</v>
      </c>
      <c r="F2259" s="7">
        <v>0</v>
      </c>
      <c r="G2259" s="7">
        <v>50000000</v>
      </c>
      <c r="H2259" s="7">
        <v>0</v>
      </c>
      <c r="I2259" s="7">
        <v>703249380.99</v>
      </c>
      <c r="J2259" s="7"/>
      <c r="K2259" s="7">
        <v>186641737.4</v>
      </c>
      <c r="L2259" s="7">
        <v>0</v>
      </c>
      <c r="M2259" s="7">
        <v>0</v>
      </c>
      <c r="N2259" s="7">
        <v>0</v>
      </c>
      <c r="O2259" s="7">
        <v>14159942.87</v>
      </c>
      <c r="P2259" s="7">
        <v>0</v>
      </c>
      <c r="Q2259" s="7">
        <v>698992142.72</v>
      </c>
      <c r="R2259" s="7">
        <v>0</v>
      </c>
      <c r="S2259" s="7">
        <v>0</v>
      </c>
      <c r="T2259" s="7">
        <v>416282891.61</v>
      </c>
      <c r="U2259" s="7">
        <v>0</v>
      </c>
      <c r="V2259" s="7">
        <v>0</v>
      </c>
      <c r="W2259" s="7">
        <v>0</v>
      </c>
      <c r="X2259" s="7">
        <v>106232435.16</v>
      </c>
      <c r="Y2259" s="7">
        <v>390424853.99</v>
      </c>
      <c r="Z2259" s="7">
        <v>21259188.18</v>
      </c>
      <c r="AA2259" s="7">
        <v>0</v>
      </c>
      <c r="AB2259" s="7">
        <v>0</v>
      </c>
      <c r="AC2259" s="7"/>
      <c r="AD2259" s="7">
        <v>125242410.83</v>
      </c>
      <c r="AE2259" s="7">
        <v>0</v>
      </c>
      <c r="AF2259" s="7">
        <v>0</v>
      </c>
      <c r="AG2259" s="7">
        <v>3372525.15</v>
      </c>
      <c r="AH2259" s="7">
        <v>50075248.5</v>
      </c>
      <c r="AI2259" s="7">
        <v>64224956.89</v>
      </c>
      <c r="AJ2259" s="9">
        <f t="shared" si="595"/>
        <v>2355351406.54</v>
      </c>
      <c r="AK2259" s="9">
        <f t="shared" si="596"/>
        <v>769929785.42</v>
      </c>
      <c r="AL2259" s="9">
        <f t="shared" si="597"/>
        <v>3125281191.96</v>
      </c>
      <c r="AM2259" s="9">
        <f t="shared" si="598"/>
        <v>456417688.98</v>
      </c>
      <c r="AN2259" s="9">
        <f t="shared" si="599"/>
        <v>2005166152.72</v>
      </c>
      <c r="AO2259" s="14" t="e">
        <f>AN2259-VLOOKUP(A2259,[1]选股结果!A2259:BF5262,44,FALSE)</f>
        <v>#N/A</v>
      </c>
      <c r="AP2259" s="9">
        <f t="shared" si="600"/>
        <v>654599183.54</v>
      </c>
      <c r="AQ2259" s="9">
        <f t="shared" si="601"/>
        <v>9098166.72</v>
      </c>
      <c r="AR2259" s="9" t="e">
        <f t="shared" si="602"/>
        <v>#N/A</v>
      </c>
      <c r="AS2259" s="9">
        <f t="shared" si="603"/>
        <v>663697350.26</v>
      </c>
      <c r="AT2259" s="9" t="e">
        <f t="shared" si="604"/>
        <v>#N/A</v>
      </c>
      <c r="AU2259" s="17" t="e">
        <f t="shared" si="605"/>
        <v>#N/A</v>
      </c>
      <c r="AV2259" s="17" t="e">
        <f t="shared" si="606"/>
        <v>#N/A</v>
      </c>
      <c r="AW2259" s="17" t="e">
        <f t="shared" si="607"/>
        <v>#N/A</v>
      </c>
      <c r="AX2259" s="17" t="e">
        <f t="shared" si="608"/>
        <v>#N/A</v>
      </c>
      <c r="AY2259" s="17" t="e">
        <f t="shared" si="609"/>
        <v>#N/A</v>
      </c>
      <c r="AZ2259" s="17" t="e">
        <f t="shared" si="610"/>
        <v>#N/A</v>
      </c>
      <c r="BA2259" s="17" t="e">
        <f t="shared" si="611"/>
        <v>#N/A</v>
      </c>
    </row>
    <row r="2260" spans="1:53">
      <c r="A2260" s="6" t="s">
        <v>4568</v>
      </c>
      <c r="B2260" s="6" t="s">
        <v>4569</v>
      </c>
      <c r="C2260" s="7">
        <v>0</v>
      </c>
      <c r="D2260" s="7">
        <v>285991883.67</v>
      </c>
      <c r="E2260" s="7">
        <v>0</v>
      </c>
      <c r="F2260" s="7">
        <v>0</v>
      </c>
      <c r="G2260" s="7">
        <v>0</v>
      </c>
      <c r="H2260" s="7">
        <v>0</v>
      </c>
      <c r="I2260" s="7">
        <v>397358257.77</v>
      </c>
      <c r="J2260" s="7"/>
      <c r="K2260" s="7">
        <v>57043662.55</v>
      </c>
      <c r="L2260" s="7">
        <v>0</v>
      </c>
      <c r="M2260" s="7">
        <v>0</v>
      </c>
      <c r="N2260" s="7">
        <v>0</v>
      </c>
      <c r="O2260" s="7">
        <v>9009944.72</v>
      </c>
      <c r="P2260" s="7">
        <v>0</v>
      </c>
      <c r="Q2260" s="7">
        <v>578400983.8</v>
      </c>
      <c r="R2260" s="7">
        <v>0</v>
      </c>
      <c r="S2260" s="7">
        <v>0</v>
      </c>
      <c r="T2260" s="7">
        <v>19632944.19</v>
      </c>
      <c r="U2260" s="7">
        <v>0</v>
      </c>
      <c r="V2260" s="7">
        <v>0</v>
      </c>
      <c r="W2260" s="7">
        <v>0</v>
      </c>
      <c r="X2260" s="7">
        <v>0</v>
      </c>
      <c r="Y2260" s="7">
        <v>343429562.69</v>
      </c>
      <c r="Z2260" s="7">
        <v>1944863.61</v>
      </c>
      <c r="AA2260" s="7">
        <v>0</v>
      </c>
      <c r="AB2260" s="7">
        <v>0</v>
      </c>
      <c r="AC2260" s="7"/>
      <c r="AD2260" s="7">
        <v>65961930.42</v>
      </c>
      <c r="AE2260" s="7">
        <v>0</v>
      </c>
      <c r="AF2260" s="7">
        <v>0</v>
      </c>
      <c r="AG2260" s="7">
        <v>3028213.14</v>
      </c>
      <c r="AH2260" s="7">
        <v>22135553.29</v>
      </c>
      <c r="AI2260" s="7">
        <v>1834157.25</v>
      </c>
      <c r="AJ2260" s="9">
        <f t="shared" si="595"/>
        <v>1347437676.7</v>
      </c>
      <c r="AK2260" s="9">
        <f t="shared" si="596"/>
        <v>438334280.4</v>
      </c>
      <c r="AL2260" s="9">
        <f t="shared" si="597"/>
        <v>1785771957.1</v>
      </c>
      <c r="AM2260" s="9">
        <f t="shared" si="598"/>
        <v>295001828.39</v>
      </c>
      <c r="AN2260" s="9">
        <f t="shared" si="599"/>
        <v>1052435848.31</v>
      </c>
      <c r="AO2260" s="14" t="e">
        <f>AN2260-VLOOKUP(A2260,[1]选股结果!A2260:BF5263,44,FALSE)</f>
        <v>#N/A</v>
      </c>
      <c r="AP2260" s="9">
        <f t="shared" si="600"/>
        <v>438334280.4</v>
      </c>
      <c r="AQ2260" s="9">
        <f t="shared" si="601"/>
        <v>0</v>
      </c>
      <c r="AR2260" s="9" t="e">
        <f t="shared" si="602"/>
        <v>#N/A</v>
      </c>
      <c r="AS2260" s="9">
        <f t="shared" si="603"/>
        <v>438334280.4</v>
      </c>
      <c r="AT2260" s="9" t="e">
        <f t="shared" si="604"/>
        <v>#N/A</v>
      </c>
      <c r="AU2260" s="17" t="e">
        <f t="shared" si="605"/>
        <v>#N/A</v>
      </c>
      <c r="AV2260" s="17" t="e">
        <f t="shared" si="606"/>
        <v>#N/A</v>
      </c>
      <c r="AW2260" s="17" t="e">
        <f t="shared" si="607"/>
        <v>#N/A</v>
      </c>
      <c r="AX2260" s="17" t="e">
        <f t="shared" si="608"/>
        <v>#N/A</v>
      </c>
      <c r="AY2260" s="17" t="e">
        <f t="shared" si="609"/>
        <v>#N/A</v>
      </c>
      <c r="AZ2260" s="17" t="e">
        <f t="shared" si="610"/>
        <v>#N/A</v>
      </c>
      <c r="BA2260" s="17" t="e">
        <f t="shared" si="611"/>
        <v>#N/A</v>
      </c>
    </row>
    <row r="2261" spans="1:53">
      <c r="A2261" s="6" t="s">
        <v>4570</v>
      </c>
      <c r="B2261" s="6" t="s">
        <v>4571</v>
      </c>
      <c r="C2261" s="7">
        <v>17376958.4</v>
      </c>
      <c r="D2261" s="7">
        <v>285934275.8</v>
      </c>
      <c r="E2261" s="7">
        <v>0</v>
      </c>
      <c r="F2261" s="7">
        <v>0</v>
      </c>
      <c r="G2261" s="7">
        <v>613380000</v>
      </c>
      <c r="H2261" s="7">
        <v>0</v>
      </c>
      <c r="I2261" s="7">
        <v>142899962.87</v>
      </c>
      <c r="J2261" s="7"/>
      <c r="K2261" s="7">
        <v>76583669.42</v>
      </c>
      <c r="L2261" s="7">
        <v>0</v>
      </c>
      <c r="M2261" s="7">
        <v>0</v>
      </c>
      <c r="N2261" s="7">
        <v>0</v>
      </c>
      <c r="O2261" s="7">
        <v>45982184.14</v>
      </c>
      <c r="P2261" s="7">
        <v>0</v>
      </c>
      <c r="Q2261" s="7">
        <v>538732222.15</v>
      </c>
      <c r="R2261" s="7">
        <v>0</v>
      </c>
      <c r="S2261" s="7">
        <v>0</v>
      </c>
      <c r="T2261" s="7">
        <v>38058723.07</v>
      </c>
      <c r="U2261" s="7">
        <v>0</v>
      </c>
      <c r="V2261" s="7">
        <v>0</v>
      </c>
      <c r="W2261" s="7">
        <v>0</v>
      </c>
      <c r="X2261" s="7">
        <v>0</v>
      </c>
      <c r="Y2261" s="7">
        <v>198111008.7</v>
      </c>
      <c r="Z2261" s="7">
        <v>0</v>
      </c>
      <c r="AA2261" s="7">
        <v>0</v>
      </c>
      <c r="AB2261" s="7">
        <v>0</v>
      </c>
      <c r="AC2261" s="7"/>
      <c r="AD2261" s="7">
        <v>40455193.47</v>
      </c>
      <c r="AE2261" s="7">
        <v>49297647.28</v>
      </c>
      <c r="AF2261" s="7">
        <v>3902857.06</v>
      </c>
      <c r="AG2261" s="7">
        <v>9546478.98</v>
      </c>
      <c r="AH2261" s="7">
        <v>10602165.27</v>
      </c>
      <c r="AI2261" s="7">
        <v>0</v>
      </c>
      <c r="AJ2261" s="9">
        <f t="shared" si="595"/>
        <v>1741571037.45</v>
      </c>
      <c r="AK2261" s="9">
        <f t="shared" si="596"/>
        <v>329292309.16</v>
      </c>
      <c r="AL2261" s="9">
        <f t="shared" si="597"/>
        <v>2070863346.61</v>
      </c>
      <c r="AM2261" s="9">
        <f t="shared" si="598"/>
        <v>945296459.94</v>
      </c>
      <c r="AN2261" s="9">
        <f t="shared" si="599"/>
        <v>796274577.51</v>
      </c>
      <c r="AO2261" s="14" t="e">
        <f>AN2261-VLOOKUP(A2261,[1]选股结果!A2261:BF5264,44,FALSE)</f>
        <v>#N/A</v>
      </c>
      <c r="AP2261" s="9">
        <f t="shared" si="600"/>
        <v>311915350.76</v>
      </c>
      <c r="AQ2261" s="9">
        <f t="shared" si="601"/>
        <v>17376958.4</v>
      </c>
      <c r="AR2261" s="9" t="e">
        <f t="shared" si="602"/>
        <v>#N/A</v>
      </c>
      <c r="AS2261" s="9">
        <f t="shared" si="603"/>
        <v>329292309.16</v>
      </c>
      <c r="AT2261" s="9" t="e">
        <f t="shared" si="604"/>
        <v>#N/A</v>
      </c>
      <c r="AU2261" s="17" t="e">
        <f t="shared" si="605"/>
        <v>#N/A</v>
      </c>
      <c r="AV2261" s="17" t="e">
        <f t="shared" si="606"/>
        <v>#N/A</v>
      </c>
      <c r="AW2261" s="17" t="e">
        <f t="shared" si="607"/>
        <v>#N/A</v>
      </c>
      <c r="AX2261" s="17" t="e">
        <f t="shared" si="608"/>
        <v>#N/A</v>
      </c>
      <c r="AY2261" s="17" t="e">
        <f t="shared" si="609"/>
        <v>#N/A</v>
      </c>
      <c r="AZ2261" s="17" t="e">
        <f t="shared" si="610"/>
        <v>#N/A</v>
      </c>
      <c r="BA2261" s="17" t="e">
        <f t="shared" si="611"/>
        <v>#N/A</v>
      </c>
    </row>
    <row r="2262" spans="1:53">
      <c r="A2262" s="6" t="s">
        <v>4572</v>
      </c>
      <c r="B2262" s="6" t="s">
        <v>4573</v>
      </c>
      <c r="C2262" s="7">
        <v>351035017.76</v>
      </c>
      <c r="D2262" s="7">
        <v>285589562.82</v>
      </c>
      <c r="E2262" s="7">
        <v>0</v>
      </c>
      <c r="F2262" s="7">
        <v>0</v>
      </c>
      <c r="G2262" s="7">
        <v>0</v>
      </c>
      <c r="H2262" s="7">
        <v>0</v>
      </c>
      <c r="I2262" s="7">
        <v>142185690.28</v>
      </c>
      <c r="J2262" s="7"/>
      <c r="K2262" s="7">
        <v>8470139.92</v>
      </c>
      <c r="L2262" s="7">
        <v>0</v>
      </c>
      <c r="M2262" s="7">
        <v>0</v>
      </c>
      <c r="N2262" s="7">
        <v>0</v>
      </c>
      <c r="O2262" s="7">
        <v>7170251.84</v>
      </c>
      <c r="P2262" s="7">
        <v>0</v>
      </c>
      <c r="Q2262" s="7">
        <v>239932961.96</v>
      </c>
      <c r="R2262" s="7">
        <v>14957539.83</v>
      </c>
      <c r="S2262" s="7">
        <v>0</v>
      </c>
      <c r="T2262" s="7">
        <v>33329706.48</v>
      </c>
      <c r="U2262" s="7">
        <v>0</v>
      </c>
      <c r="V2262" s="7">
        <v>0</v>
      </c>
      <c r="W2262" s="7">
        <v>0</v>
      </c>
      <c r="X2262" s="7">
        <v>68901988.12</v>
      </c>
      <c r="Y2262" s="7">
        <v>88917644.91</v>
      </c>
      <c r="Z2262" s="7">
        <v>374499117.73</v>
      </c>
      <c r="AA2262" s="7">
        <v>0</v>
      </c>
      <c r="AB2262" s="7">
        <v>0</v>
      </c>
      <c r="AC2262" s="7"/>
      <c r="AD2262" s="7">
        <v>230055369.78</v>
      </c>
      <c r="AE2262" s="7">
        <v>0</v>
      </c>
      <c r="AF2262" s="7">
        <v>0</v>
      </c>
      <c r="AG2262" s="7">
        <v>6863909.44</v>
      </c>
      <c r="AH2262" s="7">
        <v>5670224.68</v>
      </c>
      <c r="AI2262" s="7">
        <v>14689163.07</v>
      </c>
      <c r="AJ2262" s="9">
        <f t="shared" si="595"/>
        <v>731635853.13</v>
      </c>
      <c r="AK2262" s="9">
        <f t="shared" si="596"/>
        <v>1140632435.49</v>
      </c>
      <c r="AL2262" s="9">
        <f t="shared" si="597"/>
        <v>1872268288.62</v>
      </c>
      <c r="AM2262" s="9">
        <f t="shared" si="598"/>
        <v>361661802.78</v>
      </c>
      <c r="AN2262" s="9">
        <f t="shared" si="599"/>
        <v>438876038.47</v>
      </c>
      <c r="AO2262" s="14" t="e">
        <f>AN2262-VLOOKUP(A2262,[1]选股结果!A2262:BF5265,44,FALSE)</f>
        <v>#N/A</v>
      </c>
      <c r="AP2262" s="9">
        <f t="shared" si="600"/>
        <v>720695429.61</v>
      </c>
      <c r="AQ2262" s="9">
        <f t="shared" si="601"/>
        <v>351035017.76</v>
      </c>
      <c r="AR2262" s="9" t="e">
        <f t="shared" si="602"/>
        <v>#N/A</v>
      </c>
      <c r="AS2262" s="9">
        <f t="shared" si="603"/>
        <v>1071730447.37</v>
      </c>
      <c r="AT2262" s="9" t="e">
        <f t="shared" si="604"/>
        <v>#N/A</v>
      </c>
      <c r="AU2262" s="17" t="e">
        <f t="shared" si="605"/>
        <v>#N/A</v>
      </c>
      <c r="AV2262" s="17" t="e">
        <f t="shared" si="606"/>
        <v>#N/A</v>
      </c>
      <c r="AW2262" s="17" t="e">
        <f t="shared" si="607"/>
        <v>#N/A</v>
      </c>
      <c r="AX2262" s="17" t="e">
        <f t="shared" si="608"/>
        <v>#N/A</v>
      </c>
      <c r="AY2262" s="17" t="e">
        <f t="shared" si="609"/>
        <v>#N/A</v>
      </c>
      <c r="AZ2262" s="17" t="e">
        <f t="shared" si="610"/>
        <v>#N/A</v>
      </c>
      <c r="BA2262" s="17" t="e">
        <f t="shared" si="611"/>
        <v>#N/A</v>
      </c>
    </row>
    <row r="2263" spans="1:53">
      <c r="A2263" s="6" t="s">
        <v>4574</v>
      </c>
      <c r="B2263" s="6" t="s">
        <v>4575</v>
      </c>
      <c r="C2263" s="7">
        <v>9665540.14</v>
      </c>
      <c r="D2263" s="7">
        <v>285503126.19</v>
      </c>
      <c r="E2263" s="7">
        <v>0</v>
      </c>
      <c r="F2263" s="7">
        <v>0</v>
      </c>
      <c r="G2263" s="7">
        <v>80000000</v>
      </c>
      <c r="H2263" s="7">
        <v>0</v>
      </c>
      <c r="I2263" s="7">
        <v>1552821241.79</v>
      </c>
      <c r="J2263" s="7"/>
      <c r="K2263" s="7">
        <v>62308181.57</v>
      </c>
      <c r="L2263" s="7">
        <v>0</v>
      </c>
      <c r="M2263" s="7">
        <v>0</v>
      </c>
      <c r="N2263" s="7">
        <v>0</v>
      </c>
      <c r="O2263" s="7">
        <v>59129675.98</v>
      </c>
      <c r="P2263" s="7">
        <v>0</v>
      </c>
      <c r="Q2263" s="7">
        <v>904043062.91</v>
      </c>
      <c r="R2263" s="7">
        <v>51301483.84</v>
      </c>
      <c r="S2263" s="7">
        <v>0</v>
      </c>
      <c r="T2263" s="7">
        <v>61499043.01</v>
      </c>
      <c r="U2263" s="7">
        <v>0</v>
      </c>
      <c r="V2263" s="7">
        <v>0</v>
      </c>
      <c r="W2263" s="7">
        <v>0</v>
      </c>
      <c r="X2263" s="7">
        <v>15012715.94</v>
      </c>
      <c r="Y2263" s="7">
        <v>610955756.91</v>
      </c>
      <c r="Z2263" s="7">
        <v>124237951.14</v>
      </c>
      <c r="AA2263" s="7">
        <v>0</v>
      </c>
      <c r="AB2263" s="7">
        <v>0</v>
      </c>
      <c r="AC2263" s="7"/>
      <c r="AD2263" s="7">
        <v>38885680.6</v>
      </c>
      <c r="AE2263" s="7">
        <v>0</v>
      </c>
      <c r="AF2263" s="7">
        <v>429493.52</v>
      </c>
      <c r="AG2263" s="7">
        <v>557460</v>
      </c>
      <c r="AH2263" s="7">
        <v>34347839.25</v>
      </c>
      <c r="AI2263" s="7">
        <v>25243824.25</v>
      </c>
      <c r="AJ2263" s="9">
        <f t="shared" si="595"/>
        <v>3056605815.29</v>
      </c>
      <c r="AK2263" s="9">
        <f t="shared" si="596"/>
        <v>859336261.75</v>
      </c>
      <c r="AL2263" s="9">
        <f t="shared" si="597"/>
        <v>3915942077.04</v>
      </c>
      <c r="AM2263" s="9">
        <f t="shared" si="598"/>
        <v>439645518.11</v>
      </c>
      <c r="AN2263" s="9">
        <f t="shared" si="599"/>
        <v>2631973013.12</v>
      </c>
      <c r="AO2263" s="14" t="e">
        <f>AN2263-VLOOKUP(A2263,[1]选股结果!A2263:BF5266,44,FALSE)</f>
        <v>#N/A</v>
      </c>
      <c r="AP2263" s="9">
        <f t="shared" si="600"/>
        <v>834658005.67</v>
      </c>
      <c r="AQ2263" s="9">
        <f t="shared" si="601"/>
        <v>9665540.14</v>
      </c>
      <c r="AR2263" s="9" t="e">
        <f t="shared" si="602"/>
        <v>#N/A</v>
      </c>
      <c r="AS2263" s="9">
        <f t="shared" si="603"/>
        <v>844323545.81</v>
      </c>
      <c r="AT2263" s="9" t="e">
        <f t="shared" si="604"/>
        <v>#N/A</v>
      </c>
      <c r="AU2263" s="17" t="e">
        <f t="shared" si="605"/>
        <v>#N/A</v>
      </c>
      <c r="AV2263" s="17" t="e">
        <f t="shared" si="606"/>
        <v>#N/A</v>
      </c>
      <c r="AW2263" s="17" t="e">
        <f t="shared" si="607"/>
        <v>#N/A</v>
      </c>
      <c r="AX2263" s="17" t="e">
        <f t="shared" si="608"/>
        <v>#N/A</v>
      </c>
      <c r="AY2263" s="17" t="e">
        <f t="shared" si="609"/>
        <v>#N/A</v>
      </c>
      <c r="AZ2263" s="17" t="e">
        <f t="shared" si="610"/>
        <v>#N/A</v>
      </c>
      <c r="BA2263" s="17" t="e">
        <f t="shared" si="611"/>
        <v>#N/A</v>
      </c>
    </row>
    <row r="2264" spans="1:53">
      <c r="A2264" s="6" t="s">
        <v>4576</v>
      </c>
      <c r="B2264" s="6" t="s">
        <v>4577</v>
      </c>
      <c r="C2264" s="7">
        <v>55043014.69</v>
      </c>
      <c r="D2264" s="7">
        <v>285211268.48</v>
      </c>
      <c r="E2264" s="7">
        <v>0</v>
      </c>
      <c r="F2264" s="7">
        <v>0</v>
      </c>
      <c r="G2264" s="7">
        <v>748255760.66</v>
      </c>
      <c r="H2264" s="7">
        <v>0</v>
      </c>
      <c r="I2264" s="7">
        <v>409028475.81</v>
      </c>
      <c r="J2264" s="7"/>
      <c r="K2264" s="7">
        <v>86092653.96</v>
      </c>
      <c r="L2264" s="7">
        <v>0</v>
      </c>
      <c r="M2264" s="7">
        <v>0</v>
      </c>
      <c r="N2264" s="7">
        <v>0</v>
      </c>
      <c r="O2264" s="7">
        <v>4002465.11</v>
      </c>
      <c r="P2264" s="7">
        <v>0</v>
      </c>
      <c r="Q2264" s="7">
        <v>208670193.03</v>
      </c>
      <c r="R2264" s="7">
        <v>0</v>
      </c>
      <c r="S2264" s="7">
        <v>0</v>
      </c>
      <c r="T2264" s="7">
        <v>23178659.87</v>
      </c>
      <c r="U2264" s="7">
        <v>0</v>
      </c>
      <c r="V2264" s="7">
        <v>0</v>
      </c>
      <c r="W2264" s="7">
        <v>0</v>
      </c>
      <c r="X2264" s="7">
        <v>4269930.74</v>
      </c>
      <c r="Y2264" s="7">
        <v>379688588.32</v>
      </c>
      <c r="Z2264" s="7">
        <v>242268443.74</v>
      </c>
      <c r="AA2264" s="7">
        <v>0</v>
      </c>
      <c r="AB2264" s="7">
        <v>0</v>
      </c>
      <c r="AC2264" s="7"/>
      <c r="AD2264" s="7">
        <v>91826150.43</v>
      </c>
      <c r="AE2264" s="7">
        <v>0</v>
      </c>
      <c r="AF2264" s="7">
        <v>0</v>
      </c>
      <c r="AG2264" s="7">
        <v>0</v>
      </c>
      <c r="AH2264" s="7">
        <v>8775798.26</v>
      </c>
      <c r="AI2264" s="7">
        <v>39667065.69</v>
      </c>
      <c r="AJ2264" s="9">
        <f t="shared" si="595"/>
        <v>1764439476.92</v>
      </c>
      <c r="AK2264" s="9">
        <f t="shared" si="596"/>
        <v>821538991.87</v>
      </c>
      <c r="AL2264" s="9">
        <f t="shared" si="597"/>
        <v>2585978468.79</v>
      </c>
      <c r="AM2264" s="9">
        <f t="shared" si="598"/>
        <v>1041739424.99</v>
      </c>
      <c r="AN2264" s="9">
        <f t="shared" si="599"/>
        <v>726969982.67</v>
      </c>
      <c r="AO2264" s="14" t="e">
        <f>AN2264-VLOOKUP(A2264,[1]选股结果!A2264:BF5267,44,FALSE)</f>
        <v>#N/A</v>
      </c>
      <c r="AP2264" s="9">
        <f t="shared" si="600"/>
        <v>762226046.44</v>
      </c>
      <c r="AQ2264" s="9">
        <f t="shared" si="601"/>
        <v>55043014.69</v>
      </c>
      <c r="AR2264" s="9" t="e">
        <f t="shared" si="602"/>
        <v>#N/A</v>
      </c>
      <c r="AS2264" s="9">
        <f t="shared" si="603"/>
        <v>817269061.13</v>
      </c>
      <c r="AT2264" s="9" t="e">
        <f t="shared" si="604"/>
        <v>#N/A</v>
      </c>
      <c r="AU2264" s="17" t="e">
        <f t="shared" si="605"/>
        <v>#N/A</v>
      </c>
      <c r="AV2264" s="17" t="e">
        <f t="shared" si="606"/>
        <v>#N/A</v>
      </c>
      <c r="AW2264" s="17" t="e">
        <f t="shared" si="607"/>
        <v>#N/A</v>
      </c>
      <c r="AX2264" s="17" t="e">
        <f t="shared" si="608"/>
        <v>#N/A</v>
      </c>
      <c r="AY2264" s="17" t="e">
        <f t="shared" si="609"/>
        <v>#N/A</v>
      </c>
      <c r="AZ2264" s="17" t="e">
        <f t="shared" si="610"/>
        <v>#N/A</v>
      </c>
      <c r="BA2264" s="17" t="e">
        <f t="shared" si="611"/>
        <v>#N/A</v>
      </c>
    </row>
    <row r="2265" spans="1:53">
      <c r="A2265" s="6" t="s">
        <v>4578</v>
      </c>
      <c r="B2265" s="6" t="s">
        <v>4579</v>
      </c>
      <c r="C2265" s="7">
        <v>338042.84</v>
      </c>
      <c r="D2265" s="7">
        <v>283780896.81</v>
      </c>
      <c r="E2265" s="7">
        <v>0</v>
      </c>
      <c r="F2265" s="7">
        <v>0</v>
      </c>
      <c r="G2265" s="7">
        <v>400946849.32</v>
      </c>
      <c r="H2265" s="7">
        <v>0</v>
      </c>
      <c r="I2265" s="7">
        <v>19867981.49</v>
      </c>
      <c r="J2265" s="7"/>
      <c r="K2265" s="7">
        <v>6596230.12</v>
      </c>
      <c r="L2265" s="7">
        <v>0</v>
      </c>
      <c r="M2265" s="7">
        <v>0</v>
      </c>
      <c r="N2265" s="7">
        <v>0</v>
      </c>
      <c r="O2265" s="7">
        <v>4451276.92</v>
      </c>
      <c r="P2265" s="7">
        <v>0</v>
      </c>
      <c r="Q2265" s="7">
        <v>46125172.44</v>
      </c>
      <c r="R2265" s="7">
        <v>0</v>
      </c>
      <c r="S2265" s="7">
        <v>0</v>
      </c>
      <c r="T2265" s="7">
        <v>8872375.05</v>
      </c>
      <c r="U2265" s="7">
        <v>0</v>
      </c>
      <c r="V2265" s="7">
        <v>0</v>
      </c>
      <c r="W2265" s="7">
        <v>0</v>
      </c>
      <c r="X2265" s="7">
        <v>0</v>
      </c>
      <c r="Y2265" s="7">
        <v>134790543.57</v>
      </c>
      <c r="Z2265" s="7">
        <v>114167778.08</v>
      </c>
      <c r="AA2265" s="7">
        <v>0</v>
      </c>
      <c r="AB2265" s="7">
        <v>0</v>
      </c>
      <c r="AC2265" s="7"/>
      <c r="AD2265" s="7">
        <v>37372695.03</v>
      </c>
      <c r="AE2265" s="7">
        <v>0</v>
      </c>
      <c r="AF2265" s="7">
        <v>3301151.52</v>
      </c>
      <c r="AG2265" s="7">
        <v>36500863.38</v>
      </c>
      <c r="AH2265" s="7">
        <v>4857124.36</v>
      </c>
      <c r="AI2265" s="7">
        <v>0</v>
      </c>
      <c r="AJ2265" s="9">
        <f t="shared" si="595"/>
        <v>770640782.15</v>
      </c>
      <c r="AK2265" s="9">
        <f t="shared" si="596"/>
        <v>331328198.78</v>
      </c>
      <c r="AL2265" s="9">
        <f t="shared" si="597"/>
        <v>1101968980.93</v>
      </c>
      <c r="AM2265" s="9">
        <f t="shared" si="598"/>
        <v>689179023.05</v>
      </c>
      <c r="AN2265" s="9">
        <f t="shared" si="599"/>
        <v>81461759.1</v>
      </c>
      <c r="AO2265" s="14">
        <f>AN2265-VLOOKUP(A2265,[1]选股结果!A2265:BF5268,44,FALSE)</f>
        <v>35067525.37</v>
      </c>
      <c r="AP2265" s="9">
        <f t="shared" si="600"/>
        <v>330990155.94</v>
      </c>
      <c r="AQ2265" s="9">
        <f t="shared" si="601"/>
        <v>338042.84</v>
      </c>
      <c r="AR2265" s="9">
        <f t="shared" si="602"/>
        <v>1055574747.2</v>
      </c>
      <c r="AS2265" s="9">
        <f t="shared" si="603"/>
        <v>331328198.78</v>
      </c>
      <c r="AT2265" s="9">
        <f t="shared" si="604"/>
        <v>724246548.42</v>
      </c>
      <c r="AU2265" s="17">
        <f t="shared" si="605"/>
        <v>0.652894572249009</v>
      </c>
      <c r="AV2265" s="17">
        <f t="shared" si="606"/>
        <v>0.077172894971279</v>
      </c>
      <c r="AW2265" s="17">
        <f t="shared" si="607"/>
        <v>0.0332212621256993</v>
      </c>
      <c r="AX2265" s="17">
        <f t="shared" si="608"/>
        <v>0.313563920336271</v>
      </c>
      <c r="AY2265" s="17">
        <f t="shared" si="609"/>
        <v>0.000320245289020685</v>
      </c>
      <c r="AZ2265" s="17">
        <f t="shared" si="610"/>
        <v>0.313884165625291</v>
      </c>
      <c r="BA2265" s="17">
        <f t="shared" si="611"/>
        <v>0.686115834374708</v>
      </c>
    </row>
    <row r="2266" spans="1:53">
      <c r="A2266" s="6" t="s">
        <v>4580</v>
      </c>
      <c r="B2266" s="6" t="s">
        <v>4581</v>
      </c>
      <c r="C2266" s="7">
        <v>2238304.07</v>
      </c>
      <c r="D2266" s="7">
        <v>283521713.84</v>
      </c>
      <c r="E2266" s="7">
        <v>0</v>
      </c>
      <c r="F2266" s="7">
        <v>0</v>
      </c>
      <c r="G2266" s="7">
        <v>304613666.03</v>
      </c>
      <c r="H2266" s="7">
        <v>0</v>
      </c>
      <c r="I2266" s="7">
        <v>518574698.96</v>
      </c>
      <c r="J2266" s="7"/>
      <c r="K2266" s="7">
        <v>14312555.99</v>
      </c>
      <c r="L2266" s="7">
        <v>0</v>
      </c>
      <c r="M2266" s="7">
        <v>0</v>
      </c>
      <c r="N2266" s="7">
        <v>0</v>
      </c>
      <c r="O2266" s="7">
        <v>133020842.25</v>
      </c>
      <c r="P2266" s="7">
        <v>0</v>
      </c>
      <c r="Q2266" s="7">
        <v>11939960.45</v>
      </c>
      <c r="R2266" s="7">
        <v>0</v>
      </c>
      <c r="S2266" s="7">
        <v>0</v>
      </c>
      <c r="T2266" s="7">
        <v>150667607.93</v>
      </c>
      <c r="U2266" s="7">
        <v>0</v>
      </c>
      <c r="V2266" s="7">
        <v>230000000</v>
      </c>
      <c r="W2266" s="7">
        <v>0</v>
      </c>
      <c r="X2266" s="7">
        <v>8362016.65</v>
      </c>
      <c r="Y2266" s="7">
        <v>40474247.44</v>
      </c>
      <c r="Z2266" s="7">
        <v>0</v>
      </c>
      <c r="AA2266" s="7">
        <v>0</v>
      </c>
      <c r="AB2266" s="7">
        <v>0</v>
      </c>
      <c r="AC2266" s="7"/>
      <c r="AD2266" s="7">
        <v>443533.29</v>
      </c>
      <c r="AE2266" s="7">
        <v>0</v>
      </c>
      <c r="AF2266" s="7">
        <v>134393908.19</v>
      </c>
      <c r="AG2266" s="7">
        <v>59316450.04</v>
      </c>
      <c r="AH2266" s="7">
        <v>9441101.81</v>
      </c>
      <c r="AI2266" s="7">
        <v>0</v>
      </c>
      <c r="AJ2266" s="9">
        <f t="shared" si="595"/>
        <v>1416651045.45</v>
      </c>
      <c r="AK2266" s="9">
        <f t="shared" si="596"/>
        <v>484669561.49</v>
      </c>
      <c r="AL2266" s="9">
        <f t="shared" si="597"/>
        <v>1901320606.94</v>
      </c>
      <c r="AM2266" s="9">
        <f t="shared" si="598"/>
        <v>729518238.77</v>
      </c>
      <c r="AN2266" s="9">
        <f t="shared" si="599"/>
        <v>925494823.33</v>
      </c>
      <c r="AO2266" s="14">
        <f>AN2266-VLOOKUP(A2266,[1]选股结果!A2266:BF5269,44,FALSE)</f>
        <v>367589418.93</v>
      </c>
      <c r="AP2266" s="9">
        <f t="shared" si="600"/>
        <v>244069240.77</v>
      </c>
      <c r="AQ2266" s="9">
        <f t="shared" si="601"/>
        <v>2238304.07</v>
      </c>
      <c r="AR2266" s="9">
        <f t="shared" si="602"/>
        <v>1343415202.54</v>
      </c>
      <c r="AS2266" s="9">
        <f t="shared" si="603"/>
        <v>246307544.84</v>
      </c>
      <c r="AT2266" s="9">
        <f t="shared" si="604"/>
        <v>1097107657.7</v>
      </c>
      <c r="AU2266" s="17">
        <f t="shared" si="605"/>
        <v>0.543032591406363</v>
      </c>
      <c r="AV2266" s="17">
        <f t="shared" si="606"/>
        <v>0.688911977161017</v>
      </c>
      <c r="AW2266" s="17">
        <f t="shared" si="607"/>
        <v>0.273623090043195</v>
      </c>
      <c r="AX2266" s="17">
        <f t="shared" si="608"/>
        <v>0.181678188774801</v>
      </c>
      <c r="AY2266" s="17">
        <f t="shared" si="609"/>
        <v>0.00166612977564049</v>
      </c>
      <c r="AZ2266" s="17">
        <f t="shared" si="610"/>
        <v>0.183344318550442</v>
      </c>
      <c r="BA2266" s="17">
        <f t="shared" si="611"/>
        <v>0.816655681449558</v>
      </c>
    </row>
    <row r="2267" spans="1:53">
      <c r="A2267" s="6" t="s">
        <v>4582</v>
      </c>
      <c r="B2267" s="6" t="s">
        <v>4583</v>
      </c>
      <c r="C2267" s="7">
        <v>0</v>
      </c>
      <c r="D2267" s="7">
        <v>283417266.8</v>
      </c>
      <c r="E2267" s="7">
        <v>0</v>
      </c>
      <c r="F2267" s="7">
        <v>0</v>
      </c>
      <c r="G2267" s="7">
        <v>0</v>
      </c>
      <c r="H2267" s="7">
        <v>0</v>
      </c>
      <c r="I2267" s="7">
        <v>210130261.13</v>
      </c>
      <c r="J2267" s="7"/>
      <c r="K2267" s="7">
        <v>2369543.48</v>
      </c>
      <c r="L2267" s="7">
        <v>0</v>
      </c>
      <c r="M2267" s="7">
        <v>0</v>
      </c>
      <c r="N2267" s="7">
        <v>0</v>
      </c>
      <c r="O2267" s="7">
        <v>17041839.33</v>
      </c>
      <c r="P2267" s="7">
        <v>0</v>
      </c>
      <c r="Q2267" s="7">
        <v>1609706267.63</v>
      </c>
      <c r="R2267" s="7">
        <v>0</v>
      </c>
      <c r="S2267" s="7">
        <v>0</v>
      </c>
      <c r="T2267" s="7">
        <v>20742414.17</v>
      </c>
      <c r="U2267" s="7">
        <v>0</v>
      </c>
      <c r="V2267" s="7">
        <v>0</v>
      </c>
      <c r="W2267" s="7">
        <v>0</v>
      </c>
      <c r="X2267" s="7">
        <v>0</v>
      </c>
      <c r="Y2267" s="7">
        <v>372176476.74</v>
      </c>
      <c r="Z2267" s="7">
        <v>93827462.31</v>
      </c>
      <c r="AA2267" s="7">
        <v>0</v>
      </c>
      <c r="AB2267" s="7">
        <v>0</v>
      </c>
      <c r="AC2267" s="7"/>
      <c r="AD2267" s="7">
        <v>120806784.07</v>
      </c>
      <c r="AE2267" s="7">
        <v>0</v>
      </c>
      <c r="AF2267" s="7">
        <v>1905827.33</v>
      </c>
      <c r="AG2267" s="7">
        <v>3397071.45</v>
      </c>
      <c r="AH2267" s="7">
        <v>19462254.79</v>
      </c>
      <c r="AI2267" s="7">
        <v>3946852</v>
      </c>
      <c r="AJ2267" s="9">
        <f t="shared" si="595"/>
        <v>2143407592.54</v>
      </c>
      <c r="AK2267" s="9">
        <f t="shared" si="596"/>
        <v>615522728.69</v>
      </c>
      <c r="AL2267" s="9">
        <f t="shared" si="597"/>
        <v>2758930321.23</v>
      </c>
      <c r="AM2267" s="9">
        <f t="shared" si="598"/>
        <v>300459106.13</v>
      </c>
      <c r="AN2267" s="9">
        <f t="shared" si="599"/>
        <v>1842948486.41</v>
      </c>
      <c r="AO2267" s="14" t="e">
        <f>AN2267-VLOOKUP(A2267,[1]选股结果!A2267:BF5270,44,FALSE)</f>
        <v>#N/A</v>
      </c>
      <c r="AP2267" s="9">
        <f t="shared" si="600"/>
        <v>615522728.69</v>
      </c>
      <c r="AQ2267" s="9">
        <f t="shared" si="601"/>
        <v>0</v>
      </c>
      <c r="AR2267" s="9" t="e">
        <f t="shared" si="602"/>
        <v>#N/A</v>
      </c>
      <c r="AS2267" s="9">
        <f t="shared" si="603"/>
        <v>615522728.69</v>
      </c>
      <c r="AT2267" s="9" t="e">
        <f t="shared" si="604"/>
        <v>#N/A</v>
      </c>
      <c r="AU2267" s="17" t="e">
        <f t="shared" si="605"/>
        <v>#N/A</v>
      </c>
      <c r="AV2267" s="17" t="e">
        <f t="shared" si="606"/>
        <v>#N/A</v>
      </c>
      <c r="AW2267" s="17" t="e">
        <f t="shared" si="607"/>
        <v>#N/A</v>
      </c>
      <c r="AX2267" s="17" t="e">
        <f t="shared" si="608"/>
        <v>#N/A</v>
      </c>
      <c r="AY2267" s="17" t="e">
        <f t="shared" si="609"/>
        <v>#N/A</v>
      </c>
      <c r="AZ2267" s="17" t="e">
        <f t="shared" si="610"/>
        <v>#N/A</v>
      </c>
      <c r="BA2267" s="17" t="e">
        <f t="shared" si="611"/>
        <v>#N/A</v>
      </c>
    </row>
    <row r="2268" spans="1:53">
      <c r="A2268" s="6" t="s">
        <v>4584</v>
      </c>
      <c r="B2268" s="6" t="s">
        <v>4585</v>
      </c>
      <c r="C2268" s="7">
        <v>0</v>
      </c>
      <c r="D2268" s="7">
        <v>283087607.38</v>
      </c>
      <c r="E2268" s="7">
        <v>0</v>
      </c>
      <c r="F2268" s="7">
        <v>0</v>
      </c>
      <c r="G2268" s="7">
        <v>30000000</v>
      </c>
      <c r="H2268" s="7">
        <v>0</v>
      </c>
      <c r="I2268" s="7">
        <v>888967451.43</v>
      </c>
      <c r="J2268" s="7"/>
      <c r="K2268" s="7">
        <v>839605078.13</v>
      </c>
      <c r="L2268" s="7">
        <v>0</v>
      </c>
      <c r="M2268" s="7">
        <v>0</v>
      </c>
      <c r="N2268" s="7">
        <v>0</v>
      </c>
      <c r="O2268" s="7">
        <v>45259479</v>
      </c>
      <c r="P2268" s="7">
        <v>0</v>
      </c>
      <c r="Q2268" s="7">
        <v>1418701367.81</v>
      </c>
      <c r="R2268" s="7">
        <v>57884268.59</v>
      </c>
      <c r="S2268" s="7">
        <v>0</v>
      </c>
      <c r="T2268" s="7">
        <v>4616101.77</v>
      </c>
      <c r="U2268" s="7">
        <v>0</v>
      </c>
      <c r="V2268" s="7">
        <v>0</v>
      </c>
      <c r="W2268" s="7">
        <v>0</v>
      </c>
      <c r="X2268" s="7">
        <v>0</v>
      </c>
      <c r="Y2268" s="7">
        <v>894358767.3</v>
      </c>
      <c r="Z2268" s="7">
        <v>33927505.87</v>
      </c>
      <c r="AA2268" s="7">
        <v>0</v>
      </c>
      <c r="AB2268" s="7">
        <v>0</v>
      </c>
      <c r="AC2268" s="7"/>
      <c r="AD2268" s="7">
        <v>148452775.99</v>
      </c>
      <c r="AE2268" s="7">
        <v>0</v>
      </c>
      <c r="AF2268" s="7">
        <v>2601641.09</v>
      </c>
      <c r="AG2268" s="7">
        <v>0</v>
      </c>
      <c r="AH2268" s="7">
        <v>29039050.93</v>
      </c>
      <c r="AI2268" s="7">
        <v>0</v>
      </c>
      <c r="AJ2268" s="9">
        <f t="shared" si="595"/>
        <v>3568121354.11</v>
      </c>
      <c r="AK2268" s="9">
        <f t="shared" si="596"/>
        <v>1108379741.18</v>
      </c>
      <c r="AL2268" s="9">
        <f t="shared" si="597"/>
        <v>4676501095.29</v>
      </c>
      <c r="AM2268" s="9">
        <f t="shared" si="598"/>
        <v>358347086.38</v>
      </c>
      <c r="AN2268" s="9">
        <f t="shared" si="599"/>
        <v>3209774267.73</v>
      </c>
      <c r="AO2268" s="14" t="e">
        <f>AN2268-VLOOKUP(A2268,[1]选股结果!A2268:BF5271,44,FALSE)</f>
        <v>#N/A</v>
      </c>
      <c r="AP2268" s="9">
        <f t="shared" si="600"/>
        <v>1108379741.18</v>
      </c>
      <c r="AQ2268" s="9">
        <f t="shared" si="601"/>
        <v>0</v>
      </c>
      <c r="AR2268" s="9" t="e">
        <f t="shared" si="602"/>
        <v>#N/A</v>
      </c>
      <c r="AS2268" s="9">
        <f t="shared" si="603"/>
        <v>1108379741.18</v>
      </c>
      <c r="AT2268" s="9" t="e">
        <f t="shared" si="604"/>
        <v>#N/A</v>
      </c>
      <c r="AU2268" s="17" t="e">
        <f t="shared" si="605"/>
        <v>#N/A</v>
      </c>
      <c r="AV2268" s="17" t="e">
        <f t="shared" si="606"/>
        <v>#N/A</v>
      </c>
      <c r="AW2268" s="17" t="e">
        <f t="shared" si="607"/>
        <v>#N/A</v>
      </c>
      <c r="AX2268" s="17" t="e">
        <f t="shared" si="608"/>
        <v>#N/A</v>
      </c>
      <c r="AY2268" s="17" t="e">
        <f t="shared" si="609"/>
        <v>#N/A</v>
      </c>
      <c r="AZ2268" s="17" t="e">
        <f t="shared" si="610"/>
        <v>#N/A</v>
      </c>
      <c r="BA2268" s="17" t="e">
        <f t="shared" si="611"/>
        <v>#N/A</v>
      </c>
    </row>
    <row r="2269" spans="1:53">
      <c r="A2269" s="6" t="s">
        <v>4586</v>
      </c>
      <c r="B2269" s="6" t="s">
        <v>4587</v>
      </c>
      <c r="C2269" s="7">
        <v>0</v>
      </c>
      <c r="D2269" s="7">
        <v>282508917.39</v>
      </c>
      <c r="E2269" s="7">
        <v>0</v>
      </c>
      <c r="F2269" s="7">
        <v>0</v>
      </c>
      <c r="G2269" s="7">
        <v>10222638.88</v>
      </c>
      <c r="H2269" s="7">
        <v>0</v>
      </c>
      <c r="I2269" s="7">
        <v>643257560.36</v>
      </c>
      <c r="J2269" s="7"/>
      <c r="K2269" s="7">
        <v>141894207.9</v>
      </c>
      <c r="L2269" s="7">
        <v>0</v>
      </c>
      <c r="M2269" s="7">
        <v>0</v>
      </c>
      <c r="N2269" s="7">
        <v>0</v>
      </c>
      <c r="O2269" s="7">
        <v>49086552.12</v>
      </c>
      <c r="P2269" s="7">
        <v>0</v>
      </c>
      <c r="Q2269" s="7">
        <v>516104480.74</v>
      </c>
      <c r="R2269" s="7">
        <v>0</v>
      </c>
      <c r="S2269" s="7">
        <v>0</v>
      </c>
      <c r="T2269" s="7">
        <v>63972708.36</v>
      </c>
      <c r="U2269" s="7">
        <v>0</v>
      </c>
      <c r="V2269" s="7">
        <v>0</v>
      </c>
      <c r="W2269" s="7">
        <v>87759240.47</v>
      </c>
      <c r="X2269" s="7">
        <v>10137260.31</v>
      </c>
      <c r="Y2269" s="7">
        <v>599876379.99</v>
      </c>
      <c r="Z2269" s="7">
        <v>174585928.31</v>
      </c>
      <c r="AA2269" s="7">
        <v>0</v>
      </c>
      <c r="AB2269" s="7">
        <v>0</v>
      </c>
      <c r="AC2269" s="7"/>
      <c r="AD2269" s="7">
        <v>182539770.42</v>
      </c>
      <c r="AE2269" s="7">
        <v>0</v>
      </c>
      <c r="AF2269" s="7">
        <v>165859907.2</v>
      </c>
      <c r="AG2269" s="7">
        <v>19859836.18</v>
      </c>
      <c r="AH2269" s="7">
        <v>15511243.46</v>
      </c>
      <c r="AI2269" s="7">
        <v>0</v>
      </c>
      <c r="AJ2269" s="9">
        <f t="shared" si="595"/>
        <v>1707047065.75</v>
      </c>
      <c r="AK2269" s="9">
        <f t="shared" si="596"/>
        <v>1256129566.34</v>
      </c>
      <c r="AL2269" s="9">
        <f t="shared" si="597"/>
        <v>2963176632.09</v>
      </c>
      <c r="AM2269" s="9">
        <f t="shared" si="598"/>
        <v>439714609.17</v>
      </c>
      <c r="AN2269" s="9">
        <f t="shared" si="599"/>
        <v>1365228957.36</v>
      </c>
      <c r="AO2269" s="14" t="e">
        <f>AN2269-VLOOKUP(A2269,[1]选股结果!A2269:BF5272,44,FALSE)</f>
        <v>#N/A</v>
      </c>
      <c r="AP2269" s="9">
        <f t="shared" si="600"/>
        <v>1158233065.56</v>
      </c>
      <c r="AQ2269" s="9">
        <f t="shared" si="601"/>
        <v>0</v>
      </c>
      <c r="AR2269" s="9" t="e">
        <f t="shared" si="602"/>
        <v>#N/A</v>
      </c>
      <c r="AS2269" s="9">
        <f t="shared" si="603"/>
        <v>1158233065.56</v>
      </c>
      <c r="AT2269" s="9" t="e">
        <f t="shared" si="604"/>
        <v>#N/A</v>
      </c>
      <c r="AU2269" s="17" t="e">
        <f t="shared" si="605"/>
        <v>#N/A</v>
      </c>
      <c r="AV2269" s="17" t="e">
        <f t="shared" si="606"/>
        <v>#N/A</v>
      </c>
      <c r="AW2269" s="17" t="e">
        <f t="shared" si="607"/>
        <v>#N/A</v>
      </c>
      <c r="AX2269" s="17" t="e">
        <f t="shared" si="608"/>
        <v>#N/A</v>
      </c>
      <c r="AY2269" s="17" t="e">
        <f t="shared" si="609"/>
        <v>#N/A</v>
      </c>
      <c r="AZ2269" s="17" t="e">
        <f t="shared" si="610"/>
        <v>#N/A</v>
      </c>
      <c r="BA2269" s="17" t="e">
        <f t="shared" si="611"/>
        <v>#N/A</v>
      </c>
    </row>
    <row r="2270" spans="1:53">
      <c r="A2270" s="6" t="s">
        <v>4588</v>
      </c>
      <c r="B2270" s="6" t="s">
        <v>4589</v>
      </c>
      <c r="C2270" s="7">
        <v>397813.63</v>
      </c>
      <c r="D2270" s="7">
        <v>281608652</v>
      </c>
      <c r="E2270" s="7">
        <v>0</v>
      </c>
      <c r="F2270" s="7">
        <v>0</v>
      </c>
      <c r="G2270" s="7">
        <v>1615714.29</v>
      </c>
      <c r="H2270" s="7">
        <v>0</v>
      </c>
      <c r="I2270" s="7">
        <v>115526010.91</v>
      </c>
      <c r="J2270" s="7"/>
      <c r="K2270" s="7">
        <v>152406934.96</v>
      </c>
      <c r="L2270" s="7">
        <v>0</v>
      </c>
      <c r="M2270" s="7">
        <v>0</v>
      </c>
      <c r="N2270" s="7">
        <v>0</v>
      </c>
      <c r="O2270" s="7">
        <v>23529207.64</v>
      </c>
      <c r="P2270" s="7">
        <v>0</v>
      </c>
      <c r="Q2270" s="7">
        <v>56902671.28</v>
      </c>
      <c r="R2270" s="7">
        <v>0</v>
      </c>
      <c r="S2270" s="7">
        <v>0</v>
      </c>
      <c r="T2270" s="7">
        <v>17610408.47</v>
      </c>
      <c r="U2270" s="7">
        <v>0</v>
      </c>
      <c r="V2270" s="7">
        <v>0</v>
      </c>
      <c r="W2270" s="7">
        <v>0</v>
      </c>
      <c r="X2270" s="7">
        <v>33184990</v>
      </c>
      <c r="Y2270" s="7">
        <v>377173816.54</v>
      </c>
      <c r="Z2270" s="7">
        <v>84983280.43</v>
      </c>
      <c r="AA2270" s="7">
        <v>0</v>
      </c>
      <c r="AB2270" s="7">
        <v>0</v>
      </c>
      <c r="AC2270" s="7"/>
      <c r="AD2270" s="7">
        <v>632547938.05</v>
      </c>
      <c r="AE2270" s="7">
        <v>6620985.42</v>
      </c>
      <c r="AF2270" s="7">
        <v>375360425.86</v>
      </c>
      <c r="AG2270" s="7">
        <v>94253938.39</v>
      </c>
      <c r="AH2270" s="7">
        <v>37661919.14</v>
      </c>
      <c r="AI2270" s="7">
        <v>155364222.55</v>
      </c>
      <c r="AJ2270" s="9">
        <f t="shared" ref="AJ2270:AJ2333" si="612">SUM(D2270:T2270)</f>
        <v>649199599.55</v>
      </c>
      <c r="AK2270" s="9">
        <f t="shared" ref="AK2270:AK2333" si="613">SUM(U2270:AI2270)+C2270</f>
        <v>1797549330.01</v>
      </c>
      <c r="AL2270" s="9">
        <f t="shared" ref="AL2270:AL2333" si="614">SUM(C2270:AI2270)</f>
        <v>2446748929.56</v>
      </c>
      <c r="AM2270" s="9">
        <f t="shared" si="598"/>
        <v>339938563.93</v>
      </c>
      <c r="AN2270" s="9">
        <f t="shared" si="599"/>
        <v>342446025.62</v>
      </c>
      <c r="AO2270" s="14" t="e">
        <f>AN2270-VLOOKUP(A2270,[1]选股结果!A2270:BF5273,44,FALSE)</f>
        <v>#N/A</v>
      </c>
      <c r="AP2270" s="9">
        <f t="shared" si="600"/>
        <v>1763966526.38</v>
      </c>
      <c r="AQ2270" s="9">
        <f t="shared" si="601"/>
        <v>397813.63</v>
      </c>
      <c r="AR2270" s="9" t="e">
        <f t="shared" si="602"/>
        <v>#N/A</v>
      </c>
      <c r="AS2270" s="9">
        <f t="shared" si="603"/>
        <v>1764364340.01</v>
      </c>
      <c r="AT2270" s="9" t="e">
        <f t="shared" si="604"/>
        <v>#N/A</v>
      </c>
      <c r="AU2270" s="17" t="e">
        <f t="shared" si="605"/>
        <v>#N/A</v>
      </c>
      <c r="AV2270" s="17" t="e">
        <f t="shared" si="606"/>
        <v>#N/A</v>
      </c>
      <c r="AW2270" s="17" t="e">
        <f t="shared" si="607"/>
        <v>#N/A</v>
      </c>
      <c r="AX2270" s="17" t="e">
        <f t="shared" si="608"/>
        <v>#N/A</v>
      </c>
      <c r="AY2270" s="17" t="e">
        <f t="shared" si="609"/>
        <v>#N/A</v>
      </c>
      <c r="AZ2270" s="17" t="e">
        <f t="shared" si="610"/>
        <v>#N/A</v>
      </c>
      <c r="BA2270" s="17" t="e">
        <f t="shared" si="611"/>
        <v>#N/A</v>
      </c>
    </row>
    <row r="2271" spans="1:53">
      <c r="A2271" s="6" t="s">
        <v>4590</v>
      </c>
      <c r="B2271" s="6" t="s">
        <v>4591</v>
      </c>
      <c r="C2271" s="7">
        <v>5057219.6</v>
      </c>
      <c r="D2271" s="7">
        <v>281380153.84</v>
      </c>
      <c r="E2271" s="7">
        <v>0</v>
      </c>
      <c r="F2271" s="7">
        <v>0</v>
      </c>
      <c r="G2271" s="7">
        <v>0</v>
      </c>
      <c r="H2271" s="7">
        <v>0</v>
      </c>
      <c r="I2271" s="7">
        <v>16959956.53</v>
      </c>
      <c r="J2271" s="7"/>
      <c r="K2271" s="7">
        <v>3800</v>
      </c>
      <c r="L2271" s="7">
        <v>0</v>
      </c>
      <c r="M2271" s="7">
        <v>0</v>
      </c>
      <c r="N2271" s="7">
        <v>0</v>
      </c>
      <c r="O2271" s="7">
        <v>802373.71</v>
      </c>
      <c r="P2271" s="7">
        <v>0</v>
      </c>
      <c r="Q2271" s="7">
        <v>244138.11</v>
      </c>
      <c r="R2271" s="7">
        <v>713574</v>
      </c>
      <c r="S2271" s="7">
        <v>0</v>
      </c>
      <c r="T2271" s="7">
        <v>130024.16</v>
      </c>
      <c r="U2271" s="7">
        <v>0</v>
      </c>
      <c r="V2271" s="7">
        <v>0</v>
      </c>
      <c r="W2271" s="7">
        <v>0</v>
      </c>
      <c r="X2271" s="7">
        <v>0</v>
      </c>
      <c r="Y2271" s="7">
        <v>414226881.22</v>
      </c>
      <c r="Z2271" s="7">
        <v>18536713.9</v>
      </c>
      <c r="AA2271" s="7">
        <v>0</v>
      </c>
      <c r="AB2271" s="7">
        <v>0</v>
      </c>
      <c r="AC2271" s="7"/>
      <c r="AD2271" s="7">
        <v>207883992.47</v>
      </c>
      <c r="AE2271" s="7">
        <v>0</v>
      </c>
      <c r="AF2271" s="7">
        <v>0</v>
      </c>
      <c r="AG2271" s="7">
        <v>0</v>
      </c>
      <c r="AH2271" s="7">
        <v>0</v>
      </c>
      <c r="AI2271" s="7">
        <v>1000000</v>
      </c>
      <c r="AJ2271" s="9">
        <f t="shared" si="612"/>
        <v>300234020.35</v>
      </c>
      <c r="AK2271" s="9">
        <f t="shared" si="613"/>
        <v>646704807.19</v>
      </c>
      <c r="AL2271" s="9">
        <f t="shared" si="614"/>
        <v>946938827.54</v>
      </c>
      <c r="AM2271" s="9">
        <f t="shared" si="598"/>
        <v>282182527.55</v>
      </c>
      <c r="AN2271" s="9">
        <f t="shared" si="599"/>
        <v>18051492.8</v>
      </c>
      <c r="AO2271" s="14">
        <f>AN2271-VLOOKUP(A2271,[1]选股结果!A2271:BF5274,44,FALSE)</f>
        <v>-201792749.73</v>
      </c>
      <c r="AP2271" s="9">
        <f t="shared" si="600"/>
        <v>641647587.59</v>
      </c>
      <c r="AQ2271" s="9">
        <f t="shared" si="601"/>
        <v>5057219.6</v>
      </c>
      <c r="AR2271" s="9">
        <f t="shared" si="602"/>
        <v>727094585.01</v>
      </c>
      <c r="AS2271" s="9">
        <f t="shared" si="603"/>
        <v>646704807.19</v>
      </c>
      <c r="AT2271" s="9">
        <f t="shared" si="604"/>
        <v>80389777.82</v>
      </c>
      <c r="AU2271" s="17">
        <f t="shared" si="605"/>
        <v>0.388096037802453</v>
      </c>
      <c r="AV2271" s="17">
        <f t="shared" si="606"/>
        <v>0.0248268838362367</v>
      </c>
      <c r="AW2271" s="17">
        <f t="shared" si="607"/>
        <v>-0.277533011371862</v>
      </c>
      <c r="AX2271" s="17">
        <f t="shared" si="608"/>
        <v>0.882481592929447</v>
      </c>
      <c r="AY2271" s="17">
        <f t="shared" si="609"/>
        <v>0.00695538063996233</v>
      </c>
      <c r="AZ2271" s="17">
        <f t="shared" si="610"/>
        <v>0.889436973569409</v>
      </c>
      <c r="BA2271" s="17">
        <f t="shared" si="611"/>
        <v>0.110563026430591</v>
      </c>
    </row>
    <row r="2272" spans="1:53">
      <c r="A2272" s="6" t="s">
        <v>4592</v>
      </c>
      <c r="B2272" s="6" t="s">
        <v>4593</v>
      </c>
      <c r="C2272" s="7">
        <v>4733004.99</v>
      </c>
      <c r="D2272" s="7">
        <v>281294437.29</v>
      </c>
      <c r="E2272" s="7">
        <v>0</v>
      </c>
      <c r="F2272" s="7">
        <v>0</v>
      </c>
      <c r="G2272" s="7">
        <v>0</v>
      </c>
      <c r="H2272" s="7">
        <v>0</v>
      </c>
      <c r="I2272" s="7">
        <v>849678704.85</v>
      </c>
      <c r="J2272" s="7"/>
      <c r="K2272" s="7">
        <v>38496824.75</v>
      </c>
      <c r="L2272" s="7">
        <v>0</v>
      </c>
      <c r="M2272" s="7">
        <v>0</v>
      </c>
      <c r="N2272" s="7">
        <v>0</v>
      </c>
      <c r="O2272" s="7">
        <v>31274081.63</v>
      </c>
      <c r="P2272" s="7">
        <v>0</v>
      </c>
      <c r="Q2272" s="7">
        <v>67668817.31</v>
      </c>
      <c r="R2272" s="7">
        <v>0</v>
      </c>
      <c r="S2272" s="7">
        <v>0</v>
      </c>
      <c r="T2272" s="7">
        <v>26097791.93</v>
      </c>
      <c r="U2272" s="7">
        <v>0</v>
      </c>
      <c r="V2272" s="7">
        <v>0</v>
      </c>
      <c r="W2272" s="7">
        <v>0</v>
      </c>
      <c r="X2272" s="7">
        <v>0</v>
      </c>
      <c r="Y2272" s="7">
        <v>1465017986.71</v>
      </c>
      <c r="Z2272" s="7">
        <v>78147539.95</v>
      </c>
      <c r="AA2272" s="7">
        <v>6255996.37</v>
      </c>
      <c r="AB2272" s="7">
        <v>0</v>
      </c>
      <c r="AC2272" s="7"/>
      <c r="AD2272" s="7">
        <v>124229530.81</v>
      </c>
      <c r="AE2272" s="7">
        <v>0</v>
      </c>
      <c r="AF2272" s="7">
        <v>51470569.32</v>
      </c>
      <c r="AG2272" s="7">
        <v>282497160.36</v>
      </c>
      <c r="AH2272" s="7">
        <v>31329823.24</v>
      </c>
      <c r="AI2272" s="7">
        <v>12210820.96</v>
      </c>
      <c r="AJ2272" s="9">
        <f t="shared" si="612"/>
        <v>1294510657.76</v>
      </c>
      <c r="AK2272" s="9">
        <f t="shared" si="613"/>
        <v>2055892432.71</v>
      </c>
      <c r="AL2272" s="9">
        <f t="shared" si="614"/>
        <v>3350403090.47</v>
      </c>
      <c r="AM2272" s="9">
        <f t="shared" si="598"/>
        <v>312568518.92</v>
      </c>
      <c r="AN2272" s="9">
        <f t="shared" si="599"/>
        <v>981942138.84</v>
      </c>
      <c r="AO2272" s="14" t="e">
        <f>AN2272-VLOOKUP(A2272,[1]选股结果!A2272:BF5275,44,FALSE)</f>
        <v>#N/A</v>
      </c>
      <c r="AP2272" s="9">
        <f t="shared" si="600"/>
        <v>2051159427.72</v>
      </c>
      <c r="AQ2272" s="9">
        <f t="shared" si="601"/>
        <v>4733004.99</v>
      </c>
      <c r="AR2272" s="9" t="e">
        <f t="shared" si="602"/>
        <v>#N/A</v>
      </c>
      <c r="AS2272" s="9">
        <f t="shared" si="603"/>
        <v>2055892432.71</v>
      </c>
      <c r="AT2272" s="9" t="e">
        <f t="shared" si="604"/>
        <v>#N/A</v>
      </c>
      <c r="AU2272" s="17" t="e">
        <f t="shared" si="605"/>
        <v>#N/A</v>
      </c>
      <c r="AV2272" s="17" t="e">
        <f t="shared" si="606"/>
        <v>#N/A</v>
      </c>
      <c r="AW2272" s="17" t="e">
        <f t="shared" si="607"/>
        <v>#N/A</v>
      </c>
      <c r="AX2272" s="17" t="e">
        <f t="shared" si="608"/>
        <v>#N/A</v>
      </c>
      <c r="AY2272" s="17" t="e">
        <f t="shared" si="609"/>
        <v>#N/A</v>
      </c>
      <c r="AZ2272" s="17" t="e">
        <f t="shared" si="610"/>
        <v>#N/A</v>
      </c>
      <c r="BA2272" s="17" t="e">
        <f t="shared" si="611"/>
        <v>#N/A</v>
      </c>
    </row>
    <row r="2273" spans="1:53">
      <c r="A2273" s="6" t="s">
        <v>4594</v>
      </c>
      <c r="B2273" s="6" t="s">
        <v>4595</v>
      </c>
      <c r="C2273" s="7">
        <v>29623385.25</v>
      </c>
      <c r="D2273" s="7">
        <v>280877237.32</v>
      </c>
      <c r="E2273" s="7">
        <v>0</v>
      </c>
      <c r="F2273" s="7">
        <v>0</v>
      </c>
      <c r="G2273" s="7">
        <v>0</v>
      </c>
      <c r="H2273" s="7">
        <v>0</v>
      </c>
      <c r="I2273" s="7">
        <v>772860937.25</v>
      </c>
      <c r="J2273" s="7"/>
      <c r="K2273" s="7">
        <v>6061725.06</v>
      </c>
      <c r="L2273" s="7">
        <v>0</v>
      </c>
      <c r="M2273" s="7">
        <v>0</v>
      </c>
      <c r="N2273" s="7">
        <v>0</v>
      </c>
      <c r="O2273" s="7">
        <v>7210725</v>
      </c>
      <c r="P2273" s="7">
        <v>0</v>
      </c>
      <c r="Q2273" s="7">
        <v>292545261.24</v>
      </c>
      <c r="R2273" s="7">
        <v>0</v>
      </c>
      <c r="S2273" s="7">
        <v>0</v>
      </c>
      <c r="T2273" s="7">
        <v>327554.33</v>
      </c>
      <c r="U2273" s="7">
        <v>0</v>
      </c>
      <c r="V2273" s="7">
        <v>0</v>
      </c>
      <c r="W2273" s="7">
        <v>0</v>
      </c>
      <c r="X2273" s="7">
        <v>7544902.56</v>
      </c>
      <c r="Y2273" s="7">
        <v>110536673.95</v>
      </c>
      <c r="Z2273" s="7">
        <v>161086751.97</v>
      </c>
      <c r="AA2273" s="7">
        <v>0</v>
      </c>
      <c r="AB2273" s="7">
        <v>0</v>
      </c>
      <c r="AC2273" s="7"/>
      <c r="AD2273" s="7">
        <v>29072639.09</v>
      </c>
      <c r="AE2273" s="7">
        <v>0</v>
      </c>
      <c r="AF2273" s="7">
        <v>0</v>
      </c>
      <c r="AG2273" s="7">
        <v>2449647.04</v>
      </c>
      <c r="AH2273" s="7">
        <v>9968706.93</v>
      </c>
      <c r="AI2273" s="7">
        <v>175874.87</v>
      </c>
      <c r="AJ2273" s="9">
        <f t="shared" si="612"/>
        <v>1359883440.2</v>
      </c>
      <c r="AK2273" s="9">
        <f t="shared" si="613"/>
        <v>350458581.66</v>
      </c>
      <c r="AL2273" s="9">
        <f t="shared" si="614"/>
        <v>1710342021.86</v>
      </c>
      <c r="AM2273" s="9">
        <f t="shared" si="598"/>
        <v>295632864.88</v>
      </c>
      <c r="AN2273" s="9">
        <f t="shared" si="599"/>
        <v>1071795477.88</v>
      </c>
      <c r="AO2273" s="14" t="e">
        <f>AN2273-VLOOKUP(A2273,[1]选股结果!A2273:BF5276,44,FALSE)</f>
        <v>#N/A</v>
      </c>
      <c r="AP2273" s="9">
        <f t="shared" si="600"/>
        <v>313290293.85</v>
      </c>
      <c r="AQ2273" s="9">
        <f t="shared" si="601"/>
        <v>29623385.25</v>
      </c>
      <c r="AR2273" s="9" t="e">
        <f t="shared" si="602"/>
        <v>#N/A</v>
      </c>
      <c r="AS2273" s="9">
        <f t="shared" si="603"/>
        <v>342913679.1</v>
      </c>
      <c r="AT2273" s="9" t="e">
        <f t="shared" si="604"/>
        <v>#N/A</v>
      </c>
      <c r="AU2273" s="17" t="e">
        <f t="shared" si="605"/>
        <v>#N/A</v>
      </c>
      <c r="AV2273" s="17" t="e">
        <f t="shared" si="606"/>
        <v>#N/A</v>
      </c>
      <c r="AW2273" s="17" t="e">
        <f t="shared" si="607"/>
        <v>#N/A</v>
      </c>
      <c r="AX2273" s="17" t="e">
        <f t="shared" si="608"/>
        <v>#N/A</v>
      </c>
      <c r="AY2273" s="17" t="e">
        <f t="shared" si="609"/>
        <v>#N/A</v>
      </c>
      <c r="AZ2273" s="17" t="e">
        <f t="shared" si="610"/>
        <v>#N/A</v>
      </c>
      <c r="BA2273" s="17" t="e">
        <f t="shared" si="611"/>
        <v>#N/A</v>
      </c>
    </row>
    <row r="2274" spans="1:53">
      <c r="A2274" s="6" t="s">
        <v>4596</v>
      </c>
      <c r="B2274" s="6" t="s">
        <v>4597</v>
      </c>
      <c r="C2274" s="7">
        <v>0</v>
      </c>
      <c r="D2274" s="7">
        <v>280505825.92</v>
      </c>
      <c r="E2274" s="7">
        <v>0</v>
      </c>
      <c r="F2274" s="7">
        <v>0</v>
      </c>
      <c r="G2274" s="7">
        <v>397763628.5</v>
      </c>
      <c r="H2274" s="7">
        <v>0</v>
      </c>
      <c r="I2274" s="7">
        <v>351058310.67</v>
      </c>
      <c r="J2274" s="7"/>
      <c r="K2274" s="7">
        <v>5287952.24</v>
      </c>
      <c r="L2274" s="7">
        <v>0</v>
      </c>
      <c r="M2274" s="7">
        <v>0</v>
      </c>
      <c r="N2274" s="7">
        <v>0</v>
      </c>
      <c r="O2274" s="7">
        <v>3004108.23</v>
      </c>
      <c r="P2274" s="7">
        <v>0</v>
      </c>
      <c r="Q2274" s="7">
        <v>283092244.17</v>
      </c>
      <c r="R2274" s="7">
        <v>0</v>
      </c>
      <c r="S2274" s="7">
        <v>0</v>
      </c>
      <c r="T2274" s="7">
        <v>19924883.29</v>
      </c>
      <c r="U2274" s="7">
        <v>0</v>
      </c>
      <c r="V2274" s="7">
        <v>0</v>
      </c>
      <c r="W2274" s="7">
        <v>0</v>
      </c>
      <c r="X2274" s="7">
        <v>0</v>
      </c>
      <c r="Y2274" s="7">
        <v>1934455356.42</v>
      </c>
      <c r="Z2274" s="7">
        <v>79250863.94</v>
      </c>
      <c r="AA2274" s="7">
        <v>0</v>
      </c>
      <c r="AB2274" s="7">
        <v>0</v>
      </c>
      <c r="AC2274" s="7"/>
      <c r="AD2274" s="7">
        <v>72909943.99</v>
      </c>
      <c r="AE2274" s="7">
        <v>0</v>
      </c>
      <c r="AF2274" s="7">
        <v>0</v>
      </c>
      <c r="AG2274" s="7">
        <v>2679290.19</v>
      </c>
      <c r="AH2274" s="7">
        <v>6291820.59</v>
      </c>
      <c r="AI2274" s="7">
        <v>30790504</v>
      </c>
      <c r="AJ2274" s="9">
        <f t="shared" si="612"/>
        <v>1340636953.02</v>
      </c>
      <c r="AK2274" s="9">
        <f t="shared" si="613"/>
        <v>2126377779.13</v>
      </c>
      <c r="AL2274" s="9">
        <f t="shared" si="614"/>
        <v>3467014732.15</v>
      </c>
      <c r="AM2274" s="9">
        <f t="shared" si="598"/>
        <v>681273562.65</v>
      </c>
      <c r="AN2274" s="9">
        <f t="shared" si="599"/>
        <v>659363390.37</v>
      </c>
      <c r="AO2274" s="14">
        <f>AN2274-VLOOKUP(A2274,[1]选股结果!A2274:BF5277,44,FALSE)</f>
        <v>176550151.89</v>
      </c>
      <c r="AP2274" s="9">
        <f t="shared" si="600"/>
        <v>2126377779.13</v>
      </c>
      <c r="AQ2274" s="9">
        <f t="shared" si="601"/>
        <v>0</v>
      </c>
      <c r="AR2274" s="9">
        <f t="shared" si="602"/>
        <v>2984201493.67</v>
      </c>
      <c r="AS2274" s="9">
        <f t="shared" si="603"/>
        <v>2126377779.13</v>
      </c>
      <c r="AT2274" s="9">
        <f t="shared" si="604"/>
        <v>857823714.54</v>
      </c>
      <c r="AU2274" s="17">
        <f t="shared" si="605"/>
        <v>0.228293419226248</v>
      </c>
      <c r="AV2274" s="17">
        <f t="shared" si="606"/>
        <v>0.22095136396407</v>
      </c>
      <c r="AW2274" s="17">
        <f t="shared" si="607"/>
        <v>0.059161605630348</v>
      </c>
      <c r="AX2274" s="17">
        <f t="shared" si="608"/>
        <v>0.712544975143404</v>
      </c>
      <c r="AY2274" s="17">
        <f t="shared" si="609"/>
        <v>0</v>
      </c>
      <c r="AZ2274" s="17">
        <f t="shared" si="610"/>
        <v>0.712544975143404</v>
      </c>
      <c r="BA2274" s="17">
        <f t="shared" si="611"/>
        <v>0.287455024856596</v>
      </c>
    </row>
    <row r="2275" spans="1:53">
      <c r="A2275" s="6" t="s">
        <v>4598</v>
      </c>
      <c r="B2275" s="6" t="s">
        <v>4599</v>
      </c>
      <c r="C2275" s="7">
        <v>0</v>
      </c>
      <c r="D2275" s="7">
        <v>280102189.58</v>
      </c>
      <c r="E2275" s="7">
        <v>0</v>
      </c>
      <c r="F2275" s="7">
        <v>0</v>
      </c>
      <c r="G2275" s="7">
        <v>0</v>
      </c>
      <c r="H2275" s="7">
        <v>0</v>
      </c>
      <c r="I2275" s="7">
        <v>218165992.3</v>
      </c>
      <c r="J2275" s="7"/>
      <c r="K2275" s="7">
        <v>9183746.26</v>
      </c>
      <c r="L2275" s="7">
        <v>0</v>
      </c>
      <c r="M2275" s="7">
        <v>0</v>
      </c>
      <c r="N2275" s="7">
        <v>0</v>
      </c>
      <c r="O2275" s="7">
        <v>1261291.2</v>
      </c>
      <c r="P2275" s="7">
        <v>0</v>
      </c>
      <c r="Q2275" s="7">
        <v>452068009.86</v>
      </c>
      <c r="R2275" s="7">
        <v>0</v>
      </c>
      <c r="S2275" s="7">
        <v>0</v>
      </c>
      <c r="T2275" s="7">
        <v>27542935.02</v>
      </c>
      <c r="U2275" s="7">
        <v>0</v>
      </c>
      <c r="V2275" s="7">
        <v>0</v>
      </c>
      <c r="W2275" s="7">
        <v>0</v>
      </c>
      <c r="X2275" s="7">
        <v>0</v>
      </c>
      <c r="Y2275" s="7">
        <v>287569019.16</v>
      </c>
      <c r="Z2275" s="7">
        <v>439679162.88</v>
      </c>
      <c r="AA2275" s="7">
        <v>0</v>
      </c>
      <c r="AB2275" s="7">
        <v>0</v>
      </c>
      <c r="AC2275" s="7"/>
      <c r="AD2275" s="7">
        <v>76711267.13</v>
      </c>
      <c r="AE2275" s="7">
        <v>14690681.85</v>
      </c>
      <c r="AF2275" s="7">
        <v>19230057.19</v>
      </c>
      <c r="AG2275" s="7">
        <v>5112144.17</v>
      </c>
      <c r="AH2275" s="7">
        <v>4073660.27</v>
      </c>
      <c r="AI2275" s="7">
        <v>6138710</v>
      </c>
      <c r="AJ2275" s="9">
        <f t="shared" si="612"/>
        <v>988324164.22</v>
      </c>
      <c r="AK2275" s="9">
        <f t="shared" si="613"/>
        <v>853204702.65</v>
      </c>
      <c r="AL2275" s="9">
        <f t="shared" si="614"/>
        <v>1841528866.87</v>
      </c>
      <c r="AM2275" s="9">
        <f t="shared" si="598"/>
        <v>281363480.78</v>
      </c>
      <c r="AN2275" s="9">
        <f t="shared" si="599"/>
        <v>706960683.44</v>
      </c>
      <c r="AO2275" s="14" t="e">
        <f>AN2275-VLOOKUP(A2275,[1]选股结果!A2275:BF5278,44,FALSE)</f>
        <v>#N/A</v>
      </c>
      <c r="AP2275" s="9">
        <f t="shared" si="600"/>
        <v>853204702.65</v>
      </c>
      <c r="AQ2275" s="9">
        <f t="shared" si="601"/>
        <v>0</v>
      </c>
      <c r="AR2275" s="9" t="e">
        <f t="shared" si="602"/>
        <v>#N/A</v>
      </c>
      <c r="AS2275" s="9">
        <f t="shared" si="603"/>
        <v>853204702.65</v>
      </c>
      <c r="AT2275" s="9" t="e">
        <f t="shared" si="604"/>
        <v>#N/A</v>
      </c>
      <c r="AU2275" s="17" t="e">
        <f t="shared" si="605"/>
        <v>#N/A</v>
      </c>
      <c r="AV2275" s="17" t="e">
        <f t="shared" si="606"/>
        <v>#N/A</v>
      </c>
      <c r="AW2275" s="17" t="e">
        <f t="shared" si="607"/>
        <v>#N/A</v>
      </c>
      <c r="AX2275" s="17" t="e">
        <f t="shared" si="608"/>
        <v>#N/A</v>
      </c>
      <c r="AY2275" s="17" t="e">
        <f t="shared" si="609"/>
        <v>#N/A</v>
      </c>
      <c r="AZ2275" s="17" t="e">
        <f t="shared" si="610"/>
        <v>#N/A</v>
      </c>
      <c r="BA2275" s="17" t="e">
        <f t="shared" si="611"/>
        <v>#N/A</v>
      </c>
    </row>
    <row r="2276" spans="1:53">
      <c r="A2276" s="6" t="s">
        <v>4600</v>
      </c>
      <c r="B2276" s="6" t="s">
        <v>4601</v>
      </c>
      <c r="C2276" s="7">
        <v>1546809.91</v>
      </c>
      <c r="D2276" s="7">
        <v>280072577.82</v>
      </c>
      <c r="E2276" s="7">
        <v>0</v>
      </c>
      <c r="F2276" s="7">
        <v>0</v>
      </c>
      <c r="G2276" s="7">
        <v>3000000</v>
      </c>
      <c r="H2276" s="7">
        <v>0</v>
      </c>
      <c r="I2276" s="7">
        <v>134906154.37</v>
      </c>
      <c r="J2276" s="7"/>
      <c r="K2276" s="7">
        <v>10377869.63</v>
      </c>
      <c r="L2276" s="7">
        <v>0</v>
      </c>
      <c r="M2276" s="7">
        <v>0</v>
      </c>
      <c r="N2276" s="7">
        <v>0</v>
      </c>
      <c r="O2276" s="7">
        <v>4935338.26</v>
      </c>
      <c r="P2276" s="7">
        <v>0</v>
      </c>
      <c r="Q2276" s="7">
        <v>239107692.03</v>
      </c>
      <c r="R2276" s="7">
        <v>0</v>
      </c>
      <c r="S2276" s="7">
        <v>0</v>
      </c>
      <c r="T2276" s="7">
        <v>8288837.43</v>
      </c>
      <c r="U2276" s="7">
        <v>0</v>
      </c>
      <c r="V2276" s="7">
        <v>0</v>
      </c>
      <c r="W2276" s="7">
        <v>0</v>
      </c>
      <c r="X2276" s="7">
        <v>10098859.08</v>
      </c>
      <c r="Y2276" s="7">
        <v>564825357.92</v>
      </c>
      <c r="Z2276" s="7">
        <v>28090615.07</v>
      </c>
      <c r="AA2276" s="7">
        <v>0</v>
      </c>
      <c r="AB2276" s="7">
        <v>0</v>
      </c>
      <c r="AC2276" s="7"/>
      <c r="AD2276" s="7">
        <v>38855383.32</v>
      </c>
      <c r="AE2276" s="7">
        <v>0</v>
      </c>
      <c r="AF2276" s="7">
        <v>0</v>
      </c>
      <c r="AG2276" s="7">
        <v>8805630.61</v>
      </c>
      <c r="AH2276" s="7">
        <v>22285601.59</v>
      </c>
      <c r="AI2276" s="7">
        <v>24255509.13</v>
      </c>
      <c r="AJ2276" s="9">
        <f t="shared" si="612"/>
        <v>680688469.54</v>
      </c>
      <c r="AK2276" s="9">
        <f t="shared" si="613"/>
        <v>698763766.63</v>
      </c>
      <c r="AL2276" s="9">
        <f t="shared" si="614"/>
        <v>1379452236.17</v>
      </c>
      <c r="AM2276" s="9">
        <f t="shared" si="598"/>
        <v>298106775.16</v>
      </c>
      <c r="AN2276" s="9">
        <f t="shared" si="599"/>
        <v>392680553.46</v>
      </c>
      <c r="AO2276" s="14">
        <f>AN2276-VLOOKUP(A2276,[1]选股结果!A2276:BF5279,44,FALSE)</f>
        <v>285179611.58</v>
      </c>
      <c r="AP2276" s="9">
        <f t="shared" si="600"/>
        <v>687118097.64</v>
      </c>
      <c r="AQ2276" s="9">
        <f t="shared" si="601"/>
        <v>1546809.91</v>
      </c>
      <c r="AR2276" s="9">
        <f t="shared" si="602"/>
        <v>1271951294.29</v>
      </c>
      <c r="AS2276" s="9">
        <f t="shared" si="603"/>
        <v>688664907.55</v>
      </c>
      <c r="AT2276" s="9">
        <f t="shared" si="604"/>
        <v>583286386.74</v>
      </c>
      <c r="AU2276" s="17">
        <f t="shared" si="605"/>
        <v>0.23436964646229</v>
      </c>
      <c r="AV2276" s="17">
        <f t="shared" si="606"/>
        <v>0.308722948137093</v>
      </c>
      <c r="AW2276" s="17">
        <f t="shared" si="607"/>
        <v>0.224206392854993</v>
      </c>
      <c r="AX2276" s="17">
        <f t="shared" si="608"/>
        <v>0.540207868591028</v>
      </c>
      <c r="AY2276" s="17">
        <f t="shared" si="609"/>
        <v>0.00121609209168927</v>
      </c>
      <c r="AZ2276" s="17">
        <f t="shared" si="610"/>
        <v>0.541423960682717</v>
      </c>
      <c r="BA2276" s="17">
        <f t="shared" si="611"/>
        <v>0.458576039317283</v>
      </c>
    </row>
    <row r="2277" spans="1:53">
      <c r="A2277" s="6" t="s">
        <v>4602</v>
      </c>
      <c r="B2277" s="6" t="s">
        <v>4603</v>
      </c>
      <c r="C2277" s="7">
        <v>82072774.27</v>
      </c>
      <c r="D2277" s="7">
        <v>279527298.86</v>
      </c>
      <c r="E2277" s="7">
        <v>0</v>
      </c>
      <c r="F2277" s="7">
        <v>0</v>
      </c>
      <c r="G2277" s="7">
        <v>2428616</v>
      </c>
      <c r="H2277" s="7">
        <v>0</v>
      </c>
      <c r="I2277" s="7">
        <v>682034908.99</v>
      </c>
      <c r="J2277" s="7"/>
      <c r="K2277" s="7">
        <v>26280194.92</v>
      </c>
      <c r="L2277" s="7">
        <v>0</v>
      </c>
      <c r="M2277" s="7">
        <v>0</v>
      </c>
      <c r="N2277" s="7">
        <v>0</v>
      </c>
      <c r="O2277" s="7">
        <v>25999995.65</v>
      </c>
      <c r="P2277" s="7">
        <v>0</v>
      </c>
      <c r="Q2277" s="7">
        <v>212931061.02</v>
      </c>
      <c r="R2277" s="7">
        <v>9789174.83</v>
      </c>
      <c r="S2277" s="7">
        <v>0</v>
      </c>
      <c r="T2277" s="7">
        <v>12811141.07</v>
      </c>
      <c r="U2277" s="7">
        <v>0</v>
      </c>
      <c r="V2277" s="7">
        <v>0</v>
      </c>
      <c r="W2277" s="7">
        <v>0</v>
      </c>
      <c r="X2277" s="7">
        <v>0</v>
      </c>
      <c r="Y2277" s="7">
        <v>787310111.71</v>
      </c>
      <c r="Z2277" s="7">
        <v>93356864.76</v>
      </c>
      <c r="AA2277" s="7">
        <v>0</v>
      </c>
      <c r="AB2277" s="7">
        <v>0</v>
      </c>
      <c r="AC2277" s="7"/>
      <c r="AD2277" s="7">
        <v>187507212.36</v>
      </c>
      <c r="AE2277" s="7">
        <v>3990457.61</v>
      </c>
      <c r="AF2277" s="7">
        <v>280180513.05</v>
      </c>
      <c r="AG2277" s="7">
        <v>7008750.4</v>
      </c>
      <c r="AH2277" s="7">
        <v>13897312.33</v>
      </c>
      <c r="AI2277" s="7">
        <v>94852650.59</v>
      </c>
      <c r="AJ2277" s="9">
        <f t="shared" si="612"/>
        <v>1251802391.34</v>
      </c>
      <c r="AK2277" s="9">
        <f t="shared" si="613"/>
        <v>1550176647.08</v>
      </c>
      <c r="AL2277" s="9">
        <f t="shared" si="614"/>
        <v>2801979038.42</v>
      </c>
      <c r="AM2277" s="9">
        <f t="shared" si="598"/>
        <v>307955910.51</v>
      </c>
      <c r="AN2277" s="9">
        <f t="shared" si="599"/>
        <v>943846480.83</v>
      </c>
      <c r="AO2277" s="14" t="e">
        <f>AN2277-VLOOKUP(A2277,[1]选股结果!A2277:BF5280,44,FALSE)</f>
        <v>#N/A</v>
      </c>
      <c r="AP2277" s="9">
        <f t="shared" si="600"/>
        <v>1468103872.81</v>
      </c>
      <c r="AQ2277" s="9">
        <f t="shared" si="601"/>
        <v>82072774.27</v>
      </c>
      <c r="AR2277" s="9" t="e">
        <f t="shared" si="602"/>
        <v>#N/A</v>
      </c>
      <c r="AS2277" s="9">
        <f t="shared" si="603"/>
        <v>1550176647.08</v>
      </c>
      <c r="AT2277" s="9" t="e">
        <f t="shared" si="604"/>
        <v>#N/A</v>
      </c>
      <c r="AU2277" s="17" t="e">
        <f t="shared" si="605"/>
        <v>#N/A</v>
      </c>
      <c r="AV2277" s="17" t="e">
        <f t="shared" si="606"/>
        <v>#N/A</v>
      </c>
      <c r="AW2277" s="17" t="e">
        <f t="shared" si="607"/>
        <v>#N/A</v>
      </c>
      <c r="AX2277" s="17" t="e">
        <f t="shared" si="608"/>
        <v>#N/A</v>
      </c>
      <c r="AY2277" s="17" t="e">
        <f t="shared" si="609"/>
        <v>#N/A</v>
      </c>
      <c r="AZ2277" s="17" t="e">
        <f t="shared" si="610"/>
        <v>#N/A</v>
      </c>
      <c r="BA2277" s="17" t="e">
        <f t="shared" si="611"/>
        <v>#N/A</v>
      </c>
    </row>
    <row r="2278" spans="1:53">
      <c r="A2278" s="6" t="s">
        <v>4604</v>
      </c>
      <c r="B2278" s="6" t="s">
        <v>4605</v>
      </c>
      <c r="C2278" s="7">
        <v>0</v>
      </c>
      <c r="D2278" s="7">
        <v>279480854.79</v>
      </c>
      <c r="E2278" s="7">
        <v>0</v>
      </c>
      <c r="F2278" s="7">
        <v>0</v>
      </c>
      <c r="G2278" s="7">
        <v>1745391.76</v>
      </c>
      <c r="H2278" s="7">
        <v>0</v>
      </c>
      <c r="I2278" s="7">
        <v>418795984.22</v>
      </c>
      <c r="J2278" s="7"/>
      <c r="K2278" s="7">
        <v>28627189.1</v>
      </c>
      <c r="L2278" s="7">
        <v>0</v>
      </c>
      <c r="M2278" s="7">
        <v>0</v>
      </c>
      <c r="N2278" s="7">
        <v>0</v>
      </c>
      <c r="O2278" s="7">
        <v>20802255.2</v>
      </c>
      <c r="P2278" s="7">
        <v>0</v>
      </c>
      <c r="Q2278" s="7">
        <v>448520528.78</v>
      </c>
      <c r="R2278" s="7">
        <v>0</v>
      </c>
      <c r="S2278" s="7">
        <v>0</v>
      </c>
      <c r="T2278" s="7">
        <v>11122715.25</v>
      </c>
      <c r="U2278" s="7">
        <v>0</v>
      </c>
      <c r="V2278" s="7">
        <v>0</v>
      </c>
      <c r="W2278" s="7">
        <v>0</v>
      </c>
      <c r="X2278" s="7">
        <v>47240379.57</v>
      </c>
      <c r="Y2278" s="7">
        <v>577946545.34</v>
      </c>
      <c r="Z2278" s="7">
        <v>12796291.86</v>
      </c>
      <c r="AA2278" s="7">
        <v>0</v>
      </c>
      <c r="AB2278" s="7">
        <v>0</v>
      </c>
      <c r="AC2278" s="7"/>
      <c r="AD2278" s="7">
        <v>95311524.04</v>
      </c>
      <c r="AE2278" s="7">
        <v>11506605.33</v>
      </c>
      <c r="AF2278" s="7">
        <v>0</v>
      </c>
      <c r="AG2278" s="7">
        <v>934210.9</v>
      </c>
      <c r="AH2278" s="7">
        <v>70280280.76</v>
      </c>
      <c r="AI2278" s="7">
        <v>139614052.47</v>
      </c>
      <c r="AJ2278" s="9">
        <f t="shared" si="612"/>
        <v>1209094919.1</v>
      </c>
      <c r="AK2278" s="9">
        <f t="shared" si="613"/>
        <v>955629890.27</v>
      </c>
      <c r="AL2278" s="9">
        <f t="shared" si="614"/>
        <v>2164724809.37</v>
      </c>
      <c r="AM2278" s="9">
        <f t="shared" si="598"/>
        <v>349268881.32</v>
      </c>
      <c r="AN2278" s="9">
        <f t="shared" si="599"/>
        <v>907066417.35</v>
      </c>
      <c r="AO2278" s="14" t="e">
        <f>AN2278-VLOOKUP(A2278,[1]选股结果!A2278:BF5281,44,FALSE)</f>
        <v>#N/A</v>
      </c>
      <c r="AP2278" s="9">
        <f t="shared" si="600"/>
        <v>908389510.7</v>
      </c>
      <c r="AQ2278" s="9">
        <f t="shared" si="601"/>
        <v>0</v>
      </c>
      <c r="AR2278" s="9" t="e">
        <f t="shared" si="602"/>
        <v>#N/A</v>
      </c>
      <c r="AS2278" s="9">
        <f t="shared" si="603"/>
        <v>908389510.7</v>
      </c>
      <c r="AT2278" s="9" t="e">
        <f t="shared" si="604"/>
        <v>#N/A</v>
      </c>
      <c r="AU2278" s="17" t="e">
        <f t="shared" si="605"/>
        <v>#N/A</v>
      </c>
      <c r="AV2278" s="17" t="e">
        <f t="shared" si="606"/>
        <v>#N/A</v>
      </c>
      <c r="AW2278" s="17" t="e">
        <f t="shared" si="607"/>
        <v>#N/A</v>
      </c>
      <c r="AX2278" s="17" t="e">
        <f t="shared" si="608"/>
        <v>#N/A</v>
      </c>
      <c r="AY2278" s="17" t="e">
        <f t="shared" si="609"/>
        <v>#N/A</v>
      </c>
      <c r="AZ2278" s="17" t="e">
        <f t="shared" si="610"/>
        <v>#N/A</v>
      </c>
      <c r="BA2278" s="17" t="e">
        <f t="shared" si="611"/>
        <v>#N/A</v>
      </c>
    </row>
    <row r="2279" spans="1:53">
      <c r="A2279" s="6" t="s">
        <v>4606</v>
      </c>
      <c r="B2279" s="6" t="s">
        <v>4607</v>
      </c>
      <c r="C2279" s="7">
        <v>0</v>
      </c>
      <c r="D2279" s="7">
        <v>279349394.38</v>
      </c>
      <c r="E2279" s="7">
        <v>0</v>
      </c>
      <c r="F2279" s="7">
        <v>0</v>
      </c>
      <c r="G2279" s="7">
        <v>50000000</v>
      </c>
      <c r="H2279" s="7">
        <v>0</v>
      </c>
      <c r="I2279" s="7">
        <v>564713758.1</v>
      </c>
      <c r="J2279" s="7"/>
      <c r="K2279" s="7">
        <v>19310422.94</v>
      </c>
      <c r="L2279" s="7">
        <v>0</v>
      </c>
      <c r="M2279" s="7">
        <v>0</v>
      </c>
      <c r="N2279" s="7">
        <v>0</v>
      </c>
      <c r="O2279" s="7">
        <v>53081816.17</v>
      </c>
      <c r="P2279" s="7">
        <v>0</v>
      </c>
      <c r="Q2279" s="7">
        <v>353698262.77</v>
      </c>
      <c r="R2279" s="7">
        <v>16751867.62</v>
      </c>
      <c r="S2279" s="7">
        <v>0</v>
      </c>
      <c r="T2279" s="7">
        <v>10515083.59</v>
      </c>
      <c r="U2279" s="7">
        <v>0</v>
      </c>
      <c r="V2279" s="7">
        <v>0</v>
      </c>
      <c r="W2279" s="7">
        <v>0</v>
      </c>
      <c r="X2279" s="7">
        <v>116175020.42</v>
      </c>
      <c r="Y2279" s="7">
        <v>366563929.07</v>
      </c>
      <c r="Z2279" s="7">
        <v>12737397.45</v>
      </c>
      <c r="AA2279" s="7">
        <v>0</v>
      </c>
      <c r="AB2279" s="7">
        <v>0</v>
      </c>
      <c r="AC2279" s="7"/>
      <c r="AD2279" s="7">
        <v>247481792.34</v>
      </c>
      <c r="AE2279" s="7">
        <v>0</v>
      </c>
      <c r="AF2279" s="7">
        <v>0</v>
      </c>
      <c r="AG2279" s="7">
        <v>42274.21</v>
      </c>
      <c r="AH2279" s="7">
        <v>68214960.74</v>
      </c>
      <c r="AI2279" s="7">
        <v>1682689</v>
      </c>
      <c r="AJ2279" s="9">
        <f t="shared" si="612"/>
        <v>1347420605.57</v>
      </c>
      <c r="AK2279" s="9">
        <f t="shared" si="613"/>
        <v>812898063.23</v>
      </c>
      <c r="AL2279" s="9">
        <f t="shared" si="614"/>
        <v>2160318668.8</v>
      </c>
      <c r="AM2279" s="9">
        <f t="shared" si="598"/>
        <v>498606230.97</v>
      </c>
      <c r="AN2279" s="9">
        <f t="shared" si="599"/>
        <v>964989395.02</v>
      </c>
      <c r="AO2279" s="14">
        <f>AN2279-VLOOKUP(A2279,[1]选股结果!A2279:BF5282,44,FALSE)</f>
        <v>137642934.65</v>
      </c>
      <c r="AP2279" s="9">
        <f t="shared" si="600"/>
        <v>696723042.81</v>
      </c>
      <c r="AQ2279" s="9">
        <f t="shared" si="601"/>
        <v>0</v>
      </c>
      <c r="AR2279" s="9">
        <f t="shared" si="602"/>
        <v>1332972208.43</v>
      </c>
      <c r="AS2279" s="9">
        <f t="shared" si="603"/>
        <v>696723042.81</v>
      </c>
      <c r="AT2279" s="9">
        <f t="shared" si="604"/>
        <v>636249165.62</v>
      </c>
      <c r="AU2279" s="17">
        <f t="shared" si="605"/>
        <v>0.374055983925777</v>
      </c>
      <c r="AV2279" s="17">
        <f t="shared" si="606"/>
        <v>0.723938120327792</v>
      </c>
      <c r="AW2279" s="17">
        <f t="shared" si="607"/>
        <v>0.103260168351236</v>
      </c>
      <c r="AX2279" s="17">
        <f t="shared" si="608"/>
        <v>0.522683847722987</v>
      </c>
      <c r="AY2279" s="17">
        <f t="shared" si="609"/>
        <v>0</v>
      </c>
      <c r="AZ2279" s="17">
        <f t="shared" si="610"/>
        <v>0.522683847722987</v>
      </c>
      <c r="BA2279" s="17">
        <f t="shared" si="611"/>
        <v>0.477316152277013</v>
      </c>
    </row>
    <row r="2280" spans="1:53">
      <c r="A2280" s="6" t="s">
        <v>4608</v>
      </c>
      <c r="B2280" s="6" t="s">
        <v>4609</v>
      </c>
      <c r="C2280" s="7">
        <v>140370001.27</v>
      </c>
      <c r="D2280" s="7">
        <v>279032922.4</v>
      </c>
      <c r="E2280" s="7">
        <v>0</v>
      </c>
      <c r="F2280" s="7">
        <v>0</v>
      </c>
      <c r="G2280" s="7">
        <v>1219991.95</v>
      </c>
      <c r="H2280" s="7">
        <v>0</v>
      </c>
      <c r="I2280" s="7">
        <v>1712268839.45</v>
      </c>
      <c r="J2280" s="7"/>
      <c r="K2280" s="7">
        <v>104840274.02</v>
      </c>
      <c r="L2280" s="7">
        <v>0</v>
      </c>
      <c r="M2280" s="7">
        <v>0</v>
      </c>
      <c r="N2280" s="7">
        <v>0</v>
      </c>
      <c r="O2280" s="7">
        <v>76947768.18</v>
      </c>
      <c r="P2280" s="7">
        <v>0</v>
      </c>
      <c r="Q2280" s="7">
        <v>1313888074.67</v>
      </c>
      <c r="R2280" s="7">
        <v>0</v>
      </c>
      <c r="S2280" s="7">
        <v>0</v>
      </c>
      <c r="T2280" s="7">
        <v>27811723.35</v>
      </c>
      <c r="U2280" s="7">
        <v>0</v>
      </c>
      <c r="V2280" s="7">
        <v>0</v>
      </c>
      <c r="W2280" s="7">
        <v>0</v>
      </c>
      <c r="X2280" s="7">
        <v>0</v>
      </c>
      <c r="Y2280" s="7">
        <v>882726106.45</v>
      </c>
      <c r="Z2280" s="7">
        <v>81723487.64</v>
      </c>
      <c r="AA2280" s="7">
        <v>0</v>
      </c>
      <c r="AB2280" s="7">
        <v>0</v>
      </c>
      <c r="AC2280" s="7"/>
      <c r="AD2280" s="7">
        <v>158105300.32</v>
      </c>
      <c r="AE2280" s="7">
        <v>828092.45</v>
      </c>
      <c r="AF2280" s="7">
        <v>440269302.21</v>
      </c>
      <c r="AG2280" s="7">
        <v>15227187.09</v>
      </c>
      <c r="AH2280" s="7">
        <v>59785896.68</v>
      </c>
      <c r="AI2280" s="7">
        <v>16088449.7</v>
      </c>
      <c r="AJ2280" s="9">
        <f t="shared" si="612"/>
        <v>3516009594.02</v>
      </c>
      <c r="AK2280" s="9">
        <f t="shared" si="613"/>
        <v>1795123823.81</v>
      </c>
      <c r="AL2280" s="9">
        <f t="shared" si="614"/>
        <v>5311133417.83</v>
      </c>
      <c r="AM2280" s="9">
        <f t="shared" si="598"/>
        <v>357200682.53</v>
      </c>
      <c r="AN2280" s="9">
        <f t="shared" si="599"/>
        <v>3158808911.49</v>
      </c>
      <c r="AO2280" s="14" t="e">
        <f>AN2280-VLOOKUP(A2280,[1]选股结果!A2280:BF5283,44,FALSE)</f>
        <v>#N/A</v>
      </c>
      <c r="AP2280" s="9">
        <f t="shared" si="600"/>
        <v>1654753822.54</v>
      </c>
      <c r="AQ2280" s="9">
        <f t="shared" si="601"/>
        <v>140370001.27</v>
      </c>
      <c r="AR2280" s="9" t="e">
        <f t="shared" si="602"/>
        <v>#N/A</v>
      </c>
      <c r="AS2280" s="9">
        <f t="shared" si="603"/>
        <v>1795123823.81</v>
      </c>
      <c r="AT2280" s="9" t="e">
        <f t="shared" si="604"/>
        <v>#N/A</v>
      </c>
      <c r="AU2280" s="17" t="e">
        <f t="shared" si="605"/>
        <v>#N/A</v>
      </c>
      <c r="AV2280" s="17" t="e">
        <f t="shared" si="606"/>
        <v>#N/A</v>
      </c>
      <c r="AW2280" s="17" t="e">
        <f t="shared" si="607"/>
        <v>#N/A</v>
      </c>
      <c r="AX2280" s="17" t="e">
        <f t="shared" si="608"/>
        <v>#N/A</v>
      </c>
      <c r="AY2280" s="17" t="e">
        <f t="shared" si="609"/>
        <v>#N/A</v>
      </c>
      <c r="AZ2280" s="17" t="e">
        <f t="shared" si="610"/>
        <v>#N/A</v>
      </c>
      <c r="BA2280" s="17" t="e">
        <f t="shared" si="611"/>
        <v>#N/A</v>
      </c>
    </row>
    <row r="2281" spans="1:53">
      <c r="A2281" s="6" t="s">
        <v>4610</v>
      </c>
      <c r="B2281" s="6" t="s">
        <v>4611</v>
      </c>
      <c r="C2281" s="7">
        <v>12257294.78</v>
      </c>
      <c r="D2281" s="7">
        <v>278398745.06</v>
      </c>
      <c r="E2281" s="7">
        <v>0</v>
      </c>
      <c r="F2281" s="7">
        <v>0</v>
      </c>
      <c r="G2281" s="7">
        <v>31500000</v>
      </c>
      <c r="H2281" s="7">
        <v>0</v>
      </c>
      <c r="I2281" s="7">
        <v>1546040537.67</v>
      </c>
      <c r="J2281" s="7"/>
      <c r="K2281" s="7">
        <v>165340869.6</v>
      </c>
      <c r="L2281" s="7">
        <v>0</v>
      </c>
      <c r="M2281" s="7">
        <v>0</v>
      </c>
      <c r="N2281" s="7">
        <v>0</v>
      </c>
      <c r="O2281" s="7">
        <v>95647167.8</v>
      </c>
      <c r="P2281" s="7">
        <v>0</v>
      </c>
      <c r="Q2281" s="7">
        <v>936437889.15</v>
      </c>
      <c r="R2281" s="7">
        <v>0</v>
      </c>
      <c r="S2281" s="7">
        <v>0</v>
      </c>
      <c r="T2281" s="7">
        <v>26607927.25</v>
      </c>
      <c r="U2281" s="7">
        <v>0</v>
      </c>
      <c r="V2281" s="7">
        <v>4000000</v>
      </c>
      <c r="W2281" s="7">
        <v>0</v>
      </c>
      <c r="X2281" s="7">
        <v>0</v>
      </c>
      <c r="Y2281" s="7">
        <v>770068697.39</v>
      </c>
      <c r="Z2281" s="7">
        <v>52374287.01</v>
      </c>
      <c r="AA2281" s="7">
        <v>0</v>
      </c>
      <c r="AB2281" s="7">
        <v>0</v>
      </c>
      <c r="AC2281" s="7"/>
      <c r="AD2281" s="7">
        <v>127200616</v>
      </c>
      <c r="AE2281" s="7">
        <v>0</v>
      </c>
      <c r="AF2281" s="7">
        <v>254941074</v>
      </c>
      <c r="AG2281" s="7">
        <v>600087.01</v>
      </c>
      <c r="AH2281" s="7">
        <v>15318436.27</v>
      </c>
      <c r="AI2281" s="7">
        <v>55000000</v>
      </c>
      <c r="AJ2281" s="9">
        <f t="shared" si="612"/>
        <v>3079973136.53</v>
      </c>
      <c r="AK2281" s="9">
        <f t="shared" si="613"/>
        <v>1291760492.46</v>
      </c>
      <c r="AL2281" s="9">
        <f t="shared" si="614"/>
        <v>4371733628.99</v>
      </c>
      <c r="AM2281" s="9">
        <f t="shared" si="598"/>
        <v>405545912.86</v>
      </c>
      <c r="AN2281" s="9">
        <f t="shared" si="599"/>
        <v>2678427223.67</v>
      </c>
      <c r="AO2281" s="14" t="e">
        <f>AN2281-VLOOKUP(A2281,[1]选股结果!A2281:BF5284,44,FALSE)</f>
        <v>#N/A</v>
      </c>
      <c r="AP2281" s="9">
        <f t="shared" si="600"/>
        <v>1275503197.68</v>
      </c>
      <c r="AQ2281" s="9">
        <f t="shared" si="601"/>
        <v>12257294.78</v>
      </c>
      <c r="AR2281" s="9" t="e">
        <f t="shared" si="602"/>
        <v>#N/A</v>
      </c>
      <c r="AS2281" s="9">
        <f t="shared" si="603"/>
        <v>1287760492.46</v>
      </c>
      <c r="AT2281" s="9" t="e">
        <f t="shared" si="604"/>
        <v>#N/A</v>
      </c>
      <c r="AU2281" s="17" t="e">
        <f t="shared" si="605"/>
        <v>#N/A</v>
      </c>
      <c r="AV2281" s="17" t="e">
        <f t="shared" si="606"/>
        <v>#N/A</v>
      </c>
      <c r="AW2281" s="17" t="e">
        <f t="shared" si="607"/>
        <v>#N/A</v>
      </c>
      <c r="AX2281" s="17" t="e">
        <f t="shared" si="608"/>
        <v>#N/A</v>
      </c>
      <c r="AY2281" s="17" t="e">
        <f t="shared" si="609"/>
        <v>#N/A</v>
      </c>
      <c r="AZ2281" s="17" t="e">
        <f t="shared" si="610"/>
        <v>#N/A</v>
      </c>
      <c r="BA2281" s="17" t="e">
        <f t="shared" si="611"/>
        <v>#N/A</v>
      </c>
    </row>
    <row r="2282" spans="1:53">
      <c r="A2282" s="6" t="s">
        <v>4612</v>
      </c>
      <c r="B2282" s="6" t="s">
        <v>4613</v>
      </c>
      <c r="C2282" s="7">
        <v>37389917.62</v>
      </c>
      <c r="D2282" s="7">
        <v>277542206.41</v>
      </c>
      <c r="E2282" s="7">
        <v>0</v>
      </c>
      <c r="F2282" s="7">
        <v>0</v>
      </c>
      <c r="G2282" s="7">
        <v>1550000000</v>
      </c>
      <c r="H2282" s="7">
        <v>0</v>
      </c>
      <c r="I2282" s="7">
        <v>296710999.09</v>
      </c>
      <c r="J2282" s="7"/>
      <c r="K2282" s="7">
        <v>10235404</v>
      </c>
      <c r="L2282" s="7">
        <v>0</v>
      </c>
      <c r="M2282" s="7">
        <v>0</v>
      </c>
      <c r="N2282" s="7">
        <v>0</v>
      </c>
      <c r="O2282" s="7">
        <v>34634165.5</v>
      </c>
      <c r="P2282" s="7">
        <v>0</v>
      </c>
      <c r="Q2282" s="7">
        <v>549849770.08</v>
      </c>
      <c r="R2282" s="7">
        <v>0</v>
      </c>
      <c r="S2282" s="7">
        <v>0</v>
      </c>
      <c r="T2282" s="7">
        <v>14233815.04</v>
      </c>
      <c r="U2282" s="7">
        <v>0</v>
      </c>
      <c r="V2282" s="7">
        <v>0</v>
      </c>
      <c r="W2282" s="7">
        <v>0</v>
      </c>
      <c r="X2282" s="7">
        <v>14833090.15</v>
      </c>
      <c r="Y2282" s="7">
        <v>1389441847.78</v>
      </c>
      <c r="Z2282" s="7">
        <v>27134002.3</v>
      </c>
      <c r="AA2282" s="7">
        <v>7802947.81</v>
      </c>
      <c r="AB2282" s="7">
        <v>0</v>
      </c>
      <c r="AC2282" s="7"/>
      <c r="AD2282" s="7">
        <v>209119432.87</v>
      </c>
      <c r="AE2282" s="7">
        <v>12999368.26</v>
      </c>
      <c r="AF2282" s="7">
        <v>13020002.4</v>
      </c>
      <c r="AG2282" s="7">
        <v>6629442.1</v>
      </c>
      <c r="AH2282" s="7">
        <v>102637228.86</v>
      </c>
      <c r="AI2282" s="7">
        <v>309266424.18</v>
      </c>
      <c r="AJ2282" s="9">
        <f t="shared" si="612"/>
        <v>2733206360.12</v>
      </c>
      <c r="AK2282" s="9">
        <f t="shared" si="613"/>
        <v>2130273704.33</v>
      </c>
      <c r="AL2282" s="9">
        <f t="shared" si="614"/>
        <v>4863480064.45</v>
      </c>
      <c r="AM2282" s="9">
        <f t="shared" si="598"/>
        <v>1877009462.06</v>
      </c>
      <c r="AN2282" s="9">
        <f t="shared" si="599"/>
        <v>871029988.21</v>
      </c>
      <c r="AO2282" s="14" t="e">
        <f>AN2282-VLOOKUP(A2282,[1]选股结果!A2282:BF5285,44,FALSE)</f>
        <v>#N/A</v>
      </c>
      <c r="AP2282" s="9">
        <f t="shared" si="600"/>
        <v>2078050696.56</v>
      </c>
      <c r="AQ2282" s="9">
        <f t="shared" si="601"/>
        <v>37389917.62</v>
      </c>
      <c r="AR2282" s="9" t="e">
        <f t="shared" si="602"/>
        <v>#N/A</v>
      </c>
      <c r="AS2282" s="9">
        <f t="shared" si="603"/>
        <v>2115440614.18</v>
      </c>
      <c r="AT2282" s="9" t="e">
        <f t="shared" si="604"/>
        <v>#N/A</v>
      </c>
      <c r="AU2282" s="17" t="e">
        <f t="shared" si="605"/>
        <v>#N/A</v>
      </c>
      <c r="AV2282" s="17" t="e">
        <f t="shared" si="606"/>
        <v>#N/A</v>
      </c>
      <c r="AW2282" s="17" t="e">
        <f t="shared" si="607"/>
        <v>#N/A</v>
      </c>
      <c r="AX2282" s="17" t="e">
        <f t="shared" si="608"/>
        <v>#N/A</v>
      </c>
      <c r="AY2282" s="17" t="e">
        <f t="shared" si="609"/>
        <v>#N/A</v>
      </c>
      <c r="AZ2282" s="17" t="e">
        <f t="shared" si="610"/>
        <v>#N/A</v>
      </c>
      <c r="BA2282" s="17" t="e">
        <f t="shared" si="611"/>
        <v>#N/A</v>
      </c>
    </row>
    <row r="2283" spans="1:53">
      <c r="A2283" s="6" t="s">
        <v>4614</v>
      </c>
      <c r="B2283" s="6" t="s">
        <v>4615</v>
      </c>
      <c r="C2283" s="7">
        <v>8509650.29</v>
      </c>
      <c r="D2283" s="7">
        <v>277325579.72</v>
      </c>
      <c r="E2283" s="7">
        <v>0</v>
      </c>
      <c r="F2283" s="7">
        <v>0</v>
      </c>
      <c r="G2283" s="7">
        <v>281915411.01</v>
      </c>
      <c r="H2283" s="7">
        <v>0</v>
      </c>
      <c r="I2283" s="7">
        <v>130924574.17</v>
      </c>
      <c r="J2283" s="7"/>
      <c r="K2283" s="7">
        <v>54945141.82</v>
      </c>
      <c r="L2283" s="7">
        <v>0</v>
      </c>
      <c r="M2283" s="7">
        <v>0</v>
      </c>
      <c r="N2283" s="7">
        <v>0</v>
      </c>
      <c r="O2283" s="7">
        <v>866724.97</v>
      </c>
      <c r="P2283" s="7">
        <v>0</v>
      </c>
      <c r="Q2283" s="7">
        <v>81037571.14</v>
      </c>
      <c r="R2283" s="7">
        <v>0</v>
      </c>
      <c r="S2283" s="7">
        <v>0</v>
      </c>
      <c r="T2283" s="7">
        <v>113146445.89</v>
      </c>
      <c r="U2283" s="7">
        <v>0</v>
      </c>
      <c r="V2283" s="7">
        <v>0</v>
      </c>
      <c r="W2283" s="7">
        <v>0</v>
      </c>
      <c r="X2283" s="7">
        <v>135845826</v>
      </c>
      <c r="Y2283" s="7">
        <v>61434411.22</v>
      </c>
      <c r="Z2283" s="7">
        <v>0</v>
      </c>
      <c r="AA2283" s="7">
        <v>0</v>
      </c>
      <c r="AB2283" s="7">
        <v>0</v>
      </c>
      <c r="AC2283" s="7"/>
      <c r="AD2283" s="7">
        <v>10944479.18</v>
      </c>
      <c r="AE2283" s="7">
        <v>0</v>
      </c>
      <c r="AF2283" s="7">
        <v>0</v>
      </c>
      <c r="AG2283" s="7">
        <v>0</v>
      </c>
      <c r="AH2283" s="7">
        <v>0</v>
      </c>
      <c r="AI2283" s="7">
        <v>0</v>
      </c>
      <c r="AJ2283" s="9">
        <f t="shared" si="612"/>
        <v>940161448.72</v>
      </c>
      <c r="AK2283" s="9">
        <f t="shared" si="613"/>
        <v>216734366.69</v>
      </c>
      <c r="AL2283" s="9">
        <f t="shared" si="614"/>
        <v>1156895815.41</v>
      </c>
      <c r="AM2283" s="9">
        <f t="shared" si="598"/>
        <v>695953541.7</v>
      </c>
      <c r="AN2283" s="9">
        <f t="shared" si="599"/>
        <v>380053733.02</v>
      </c>
      <c r="AO2283" s="14" t="e">
        <f>AN2283-VLOOKUP(A2283,[1]选股结果!A2283:BF5286,44,FALSE)</f>
        <v>#N/A</v>
      </c>
      <c r="AP2283" s="9">
        <f t="shared" si="600"/>
        <v>72378890.4</v>
      </c>
      <c r="AQ2283" s="9">
        <f t="shared" si="601"/>
        <v>8509650.29</v>
      </c>
      <c r="AR2283" s="9" t="e">
        <f t="shared" si="602"/>
        <v>#N/A</v>
      </c>
      <c r="AS2283" s="9">
        <f t="shared" si="603"/>
        <v>80888540.69</v>
      </c>
      <c r="AT2283" s="9" t="e">
        <f t="shared" si="604"/>
        <v>#N/A</v>
      </c>
      <c r="AU2283" s="17" t="e">
        <f t="shared" si="605"/>
        <v>#N/A</v>
      </c>
      <c r="AV2283" s="17" t="e">
        <f t="shared" si="606"/>
        <v>#N/A</v>
      </c>
      <c r="AW2283" s="17" t="e">
        <f t="shared" si="607"/>
        <v>#N/A</v>
      </c>
      <c r="AX2283" s="17" t="e">
        <f t="shared" si="608"/>
        <v>#N/A</v>
      </c>
      <c r="AY2283" s="17" t="e">
        <f t="shared" si="609"/>
        <v>#N/A</v>
      </c>
      <c r="AZ2283" s="17" t="e">
        <f t="shared" si="610"/>
        <v>#N/A</v>
      </c>
      <c r="BA2283" s="17" t="e">
        <f t="shared" si="611"/>
        <v>#N/A</v>
      </c>
    </row>
    <row r="2284" spans="1:53">
      <c r="A2284" s="6" t="s">
        <v>4616</v>
      </c>
      <c r="B2284" s="6" t="s">
        <v>4617</v>
      </c>
      <c r="C2284" s="7">
        <v>0</v>
      </c>
      <c r="D2284" s="7">
        <v>277240685.83</v>
      </c>
      <c r="E2284" s="7">
        <v>0</v>
      </c>
      <c r="F2284" s="7">
        <v>0</v>
      </c>
      <c r="G2284" s="7">
        <v>0</v>
      </c>
      <c r="H2284" s="7">
        <v>0</v>
      </c>
      <c r="I2284" s="7">
        <v>118189337.48</v>
      </c>
      <c r="J2284" s="7"/>
      <c r="K2284" s="7">
        <v>28326355.06</v>
      </c>
      <c r="L2284" s="7">
        <v>0</v>
      </c>
      <c r="M2284" s="7">
        <v>0</v>
      </c>
      <c r="N2284" s="7">
        <v>0</v>
      </c>
      <c r="O2284" s="7">
        <v>83153017.99</v>
      </c>
      <c r="P2284" s="7">
        <v>0</v>
      </c>
      <c r="Q2284" s="7">
        <v>439572734.19</v>
      </c>
      <c r="R2284" s="7">
        <v>0</v>
      </c>
      <c r="S2284" s="7">
        <v>0</v>
      </c>
      <c r="T2284" s="7">
        <v>12514377.73</v>
      </c>
      <c r="U2284" s="7">
        <v>0</v>
      </c>
      <c r="V2284" s="7">
        <v>0</v>
      </c>
      <c r="W2284" s="7">
        <v>0</v>
      </c>
      <c r="X2284" s="7">
        <v>33001978.82</v>
      </c>
      <c r="Y2284" s="7">
        <v>194244827.86</v>
      </c>
      <c r="Z2284" s="7">
        <v>359321.66</v>
      </c>
      <c r="AA2284" s="7">
        <v>0</v>
      </c>
      <c r="AB2284" s="7">
        <v>0</v>
      </c>
      <c r="AC2284" s="7"/>
      <c r="AD2284" s="7">
        <v>74992262.61</v>
      </c>
      <c r="AE2284" s="7">
        <v>0</v>
      </c>
      <c r="AF2284" s="7">
        <v>0</v>
      </c>
      <c r="AG2284" s="7">
        <v>2057004.95</v>
      </c>
      <c r="AH2284" s="7">
        <v>24947426.46</v>
      </c>
      <c r="AI2284" s="7">
        <v>0</v>
      </c>
      <c r="AJ2284" s="9">
        <f t="shared" si="612"/>
        <v>958996508.28</v>
      </c>
      <c r="AK2284" s="9">
        <f t="shared" si="613"/>
        <v>329602822.36</v>
      </c>
      <c r="AL2284" s="9">
        <f t="shared" si="614"/>
        <v>1288599330.64</v>
      </c>
      <c r="AM2284" s="9">
        <f t="shared" si="598"/>
        <v>393395682.64</v>
      </c>
      <c r="AN2284" s="9">
        <f t="shared" si="599"/>
        <v>598602804.46</v>
      </c>
      <c r="AO2284" s="14" t="e">
        <f>AN2284-VLOOKUP(A2284,[1]选股结果!A2284:BF5287,44,FALSE)</f>
        <v>#N/A</v>
      </c>
      <c r="AP2284" s="9">
        <f t="shared" si="600"/>
        <v>296600843.54</v>
      </c>
      <c r="AQ2284" s="9">
        <f t="shared" si="601"/>
        <v>0</v>
      </c>
      <c r="AR2284" s="9" t="e">
        <f t="shared" si="602"/>
        <v>#N/A</v>
      </c>
      <c r="AS2284" s="9">
        <f t="shared" si="603"/>
        <v>296600843.54</v>
      </c>
      <c r="AT2284" s="9" t="e">
        <f t="shared" si="604"/>
        <v>#N/A</v>
      </c>
      <c r="AU2284" s="17" t="e">
        <f t="shared" si="605"/>
        <v>#N/A</v>
      </c>
      <c r="AV2284" s="17" t="e">
        <f t="shared" si="606"/>
        <v>#N/A</v>
      </c>
      <c r="AW2284" s="17" t="e">
        <f t="shared" si="607"/>
        <v>#N/A</v>
      </c>
      <c r="AX2284" s="17" t="e">
        <f t="shared" si="608"/>
        <v>#N/A</v>
      </c>
      <c r="AY2284" s="17" t="e">
        <f t="shared" si="609"/>
        <v>#N/A</v>
      </c>
      <c r="AZ2284" s="17" t="e">
        <f t="shared" si="610"/>
        <v>#N/A</v>
      </c>
      <c r="BA2284" s="17" t="e">
        <f t="shared" si="611"/>
        <v>#N/A</v>
      </c>
    </row>
    <row r="2285" spans="1:53">
      <c r="A2285" s="6" t="s">
        <v>4618</v>
      </c>
      <c r="B2285" s="6" t="s">
        <v>4619</v>
      </c>
      <c r="C2285" s="7">
        <v>0</v>
      </c>
      <c r="D2285" s="7">
        <v>277098153.01</v>
      </c>
      <c r="E2285" s="7">
        <v>0</v>
      </c>
      <c r="F2285" s="7">
        <v>0</v>
      </c>
      <c r="G2285" s="7">
        <v>0</v>
      </c>
      <c r="H2285" s="7">
        <v>0</v>
      </c>
      <c r="I2285" s="7">
        <v>103279885.68</v>
      </c>
      <c r="J2285" s="7"/>
      <c r="K2285" s="7">
        <v>5697034.65</v>
      </c>
      <c r="L2285" s="7">
        <v>0</v>
      </c>
      <c r="M2285" s="7">
        <v>0</v>
      </c>
      <c r="N2285" s="7">
        <v>0</v>
      </c>
      <c r="O2285" s="7">
        <v>4140897.04</v>
      </c>
      <c r="P2285" s="7">
        <v>0</v>
      </c>
      <c r="Q2285" s="7">
        <v>151730152.13</v>
      </c>
      <c r="R2285" s="7">
        <v>0</v>
      </c>
      <c r="S2285" s="7">
        <v>0</v>
      </c>
      <c r="T2285" s="7">
        <v>7288246.11</v>
      </c>
      <c r="U2285" s="7">
        <v>0</v>
      </c>
      <c r="V2285" s="7">
        <v>0</v>
      </c>
      <c r="W2285" s="7">
        <v>0</v>
      </c>
      <c r="X2285" s="7">
        <v>0</v>
      </c>
      <c r="Y2285" s="7">
        <v>453403011.3</v>
      </c>
      <c r="Z2285" s="7">
        <v>308634.52</v>
      </c>
      <c r="AA2285" s="7">
        <v>0</v>
      </c>
      <c r="AB2285" s="7">
        <v>0</v>
      </c>
      <c r="AC2285" s="7"/>
      <c r="AD2285" s="7">
        <v>55246677.24</v>
      </c>
      <c r="AE2285" s="7">
        <v>0</v>
      </c>
      <c r="AF2285" s="7">
        <v>46045439.52</v>
      </c>
      <c r="AG2285" s="7">
        <v>0</v>
      </c>
      <c r="AH2285" s="7">
        <v>6741859.22</v>
      </c>
      <c r="AI2285" s="7">
        <v>4081201.05</v>
      </c>
      <c r="AJ2285" s="9">
        <f t="shared" si="612"/>
        <v>549234368.62</v>
      </c>
      <c r="AK2285" s="9">
        <f t="shared" si="613"/>
        <v>565826822.85</v>
      </c>
      <c r="AL2285" s="9">
        <f t="shared" si="614"/>
        <v>1115061191.47</v>
      </c>
      <c r="AM2285" s="9">
        <f t="shared" si="598"/>
        <v>281239050.05</v>
      </c>
      <c r="AN2285" s="9">
        <f t="shared" si="599"/>
        <v>267995318.57</v>
      </c>
      <c r="AO2285" s="14">
        <f>AN2285-VLOOKUP(A2285,[1]选股结果!A2285:BF5288,44,FALSE)</f>
        <v>79194703.17</v>
      </c>
      <c r="AP2285" s="9">
        <f t="shared" si="600"/>
        <v>565826822.85</v>
      </c>
      <c r="AQ2285" s="9">
        <f t="shared" si="601"/>
        <v>0</v>
      </c>
      <c r="AR2285" s="9">
        <f t="shared" si="602"/>
        <v>926260576.07</v>
      </c>
      <c r="AS2285" s="9">
        <f t="shared" si="603"/>
        <v>565826822.85</v>
      </c>
      <c r="AT2285" s="9">
        <f t="shared" si="604"/>
        <v>360433753.22</v>
      </c>
      <c r="AU2285" s="17">
        <f t="shared" si="605"/>
        <v>0.303628436010156</v>
      </c>
      <c r="AV2285" s="17">
        <f t="shared" si="606"/>
        <v>0.289330373648275</v>
      </c>
      <c r="AW2285" s="17">
        <f t="shared" si="607"/>
        <v>0.0854993780540812</v>
      </c>
      <c r="AX2285" s="17">
        <f t="shared" si="608"/>
        <v>0.610872185935763</v>
      </c>
      <c r="AY2285" s="17">
        <f t="shared" si="609"/>
        <v>0</v>
      </c>
      <c r="AZ2285" s="17">
        <f t="shared" si="610"/>
        <v>0.610872185935763</v>
      </c>
      <c r="BA2285" s="17">
        <f t="shared" si="611"/>
        <v>0.389127814064237</v>
      </c>
    </row>
    <row r="2286" spans="1:53">
      <c r="A2286" s="6" t="s">
        <v>4620</v>
      </c>
      <c r="B2286" s="6" t="s">
        <v>4621</v>
      </c>
      <c r="C2286" s="7">
        <v>168911884.94</v>
      </c>
      <c r="D2286" s="7">
        <v>275665723.74</v>
      </c>
      <c r="E2286" s="7">
        <v>0</v>
      </c>
      <c r="F2286" s="7">
        <v>0</v>
      </c>
      <c r="G2286" s="7">
        <v>78285258.9</v>
      </c>
      <c r="H2286" s="7">
        <v>0</v>
      </c>
      <c r="I2286" s="7">
        <v>466739593.19</v>
      </c>
      <c r="J2286" s="7"/>
      <c r="K2286" s="7">
        <v>41423854.36</v>
      </c>
      <c r="L2286" s="7">
        <v>0</v>
      </c>
      <c r="M2286" s="7">
        <v>0</v>
      </c>
      <c r="N2286" s="7">
        <v>0</v>
      </c>
      <c r="O2286" s="7">
        <v>11053139.2</v>
      </c>
      <c r="P2286" s="7">
        <v>0</v>
      </c>
      <c r="Q2286" s="7">
        <v>455483343.13</v>
      </c>
      <c r="R2286" s="7">
        <v>8424013.64</v>
      </c>
      <c r="S2286" s="7">
        <v>0</v>
      </c>
      <c r="T2286" s="7">
        <v>28692393.41</v>
      </c>
      <c r="U2286" s="7">
        <v>0</v>
      </c>
      <c r="V2286" s="7">
        <v>0</v>
      </c>
      <c r="W2286" s="7">
        <v>0</v>
      </c>
      <c r="X2286" s="7">
        <v>99834428</v>
      </c>
      <c r="Y2286" s="7">
        <v>486604227.43</v>
      </c>
      <c r="Z2286" s="7">
        <v>175262254.35</v>
      </c>
      <c r="AA2286" s="7">
        <v>0</v>
      </c>
      <c r="AB2286" s="7">
        <v>0</v>
      </c>
      <c r="AC2286" s="7"/>
      <c r="AD2286" s="7">
        <v>134121447.04</v>
      </c>
      <c r="AE2286" s="7">
        <v>0</v>
      </c>
      <c r="AF2286" s="7">
        <v>247321794.37</v>
      </c>
      <c r="AG2286" s="7">
        <v>21885815.52</v>
      </c>
      <c r="AH2286" s="7">
        <v>36811672.18</v>
      </c>
      <c r="AI2286" s="7">
        <v>6143051</v>
      </c>
      <c r="AJ2286" s="9">
        <f t="shared" si="612"/>
        <v>1365767319.57</v>
      </c>
      <c r="AK2286" s="9">
        <f t="shared" si="613"/>
        <v>1376896574.83</v>
      </c>
      <c r="AL2286" s="9">
        <f t="shared" si="614"/>
        <v>2742663894.4</v>
      </c>
      <c r="AM2286" s="9">
        <f t="shared" si="598"/>
        <v>464838549.84</v>
      </c>
      <c r="AN2286" s="9">
        <f t="shared" si="599"/>
        <v>1000763197.73</v>
      </c>
      <c r="AO2286" s="14" t="e">
        <f>AN2286-VLOOKUP(A2286,[1]选股结果!A2286:BF5289,44,FALSE)</f>
        <v>#N/A</v>
      </c>
      <c r="AP2286" s="9">
        <f t="shared" si="600"/>
        <v>1108150261.89</v>
      </c>
      <c r="AQ2286" s="9">
        <f t="shared" si="601"/>
        <v>168911884.94</v>
      </c>
      <c r="AR2286" s="9" t="e">
        <f t="shared" si="602"/>
        <v>#N/A</v>
      </c>
      <c r="AS2286" s="9">
        <f t="shared" si="603"/>
        <v>1277062146.83</v>
      </c>
      <c r="AT2286" s="9" t="e">
        <f t="shared" si="604"/>
        <v>#N/A</v>
      </c>
      <c r="AU2286" s="17" t="e">
        <f t="shared" si="605"/>
        <v>#N/A</v>
      </c>
      <c r="AV2286" s="17" t="e">
        <f t="shared" si="606"/>
        <v>#N/A</v>
      </c>
      <c r="AW2286" s="17" t="e">
        <f t="shared" si="607"/>
        <v>#N/A</v>
      </c>
      <c r="AX2286" s="17" t="e">
        <f t="shared" si="608"/>
        <v>#N/A</v>
      </c>
      <c r="AY2286" s="17" t="e">
        <f t="shared" si="609"/>
        <v>#N/A</v>
      </c>
      <c r="AZ2286" s="17" t="e">
        <f t="shared" si="610"/>
        <v>#N/A</v>
      </c>
      <c r="BA2286" s="17" t="e">
        <f t="shared" si="611"/>
        <v>#N/A</v>
      </c>
    </row>
    <row r="2287" spans="1:53">
      <c r="A2287" s="6" t="s">
        <v>4622</v>
      </c>
      <c r="B2287" s="6" t="s">
        <v>4623</v>
      </c>
      <c r="C2287" s="7">
        <v>0</v>
      </c>
      <c r="D2287" s="7">
        <v>274492193.02</v>
      </c>
      <c r="E2287" s="7">
        <v>0</v>
      </c>
      <c r="F2287" s="7">
        <v>0</v>
      </c>
      <c r="G2287" s="7">
        <v>0</v>
      </c>
      <c r="H2287" s="7">
        <v>0</v>
      </c>
      <c r="I2287" s="7">
        <v>1623141442.35</v>
      </c>
      <c r="J2287" s="7"/>
      <c r="K2287" s="7">
        <v>50252404.05</v>
      </c>
      <c r="L2287" s="7">
        <v>0</v>
      </c>
      <c r="M2287" s="7">
        <v>0</v>
      </c>
      <c r="N2287" s="7">
        <v>0</v>
      </c>
      <c r="O2287" s="7">
        <v>15179056.07</v>
      </c>
      <c r="P2287" s="7">
        <v>0</v>
      </c>
      <c r="Q2287" s="7">
        <v>619729302.96</v>
      </c>
      <c r="R2287" s="7">
        <v>101466123.43</v>
      </c>
      <c r="S2287" s="7">
        <v>0</v>
      </c>
      <c r="T2287" s="7">
        <v>60731310.34</v>
      </c>
      <c r="U2287" s="7">
        <v>0</v>
      </c>
      <c r="V2287" s="7">
        <v>0</v>
      </c>
      <c r="W2287" s="7">
        <v>0</v>
      </c>
      <c r="X2287" s="7">
        <v>0</v>
      </c>
      <c r="Y2287" s="7">
        <v>1386631370.45</v>
      </c>
      <c r="Z2287" s="7">
        <v>35661917.51</v>
      </c>
      <c r="AA2287" s="7">
        <v>0</v>
      </c>
      <c r="AB2287" s="7">
        <v>0</v>
      </c>
      <c r="AC2287" s="7"/>
      <c r="AD2287" s="7">
        <v>259220396.65</v>
      </c>
      <c r="AE2287" s="7">
        <v>0</v>
      </c>
      <c r="AF2287" s="7">
        <v>0</v>
      </c>
      <c r="AG2287" s="7">
        <v>2046528.27</v>
      </c>
      <c r="AH2287" s="7">
        <v>30502609.05</v>
      </c>
      <c r="AI2287" s="7">
        <v>38070473.45</v>
      </c>
      <c r="AJ2287" s="9">
        <f t="shared" si="612"/>
        <v>2744991832.22</v>
      </c>
      <c r="AK2287" s="9">
        <f t="shared" si="613"/>
        <v>1752133295.38</v>
      </c>
      <c r="AL2287" s="9">
        <f t="shared" si="614"/>
        <v>4497125127.6</v>
      </c>
      <c r="AM2287" s="9">
        <f t="shared" si="598"/>
        <v>289671249.09</v>
      </c>
      <c r="AN2287" s="9">
        <f t="shared" si="599"/>
        <v>2455320583.13</v>
      </c>
      <c r="AO2287" s="14" t="e">
        <f>AN2287-VLOOKUP(A2287,[1]选股结果!A2287:BF5290,44,FALSE)</f>
        <v>#N/A</v>
      </c>
      <c r="AP2287" s="9">
        <f t="shared" si="600"/>
        <v>1752133295.38</v>
      </c>
      <c r="AQ2287" s="9">
        <f t="shared" si="601"/>
        <v>0</v>
      </c>
      <c r="AR2287" s="9" t="e">
        <f t="shared" si="602"/>
        <v>#N/A</v>
      </c>
      <c r="AS2287" s="9">
        <f t="shared" si="603"/>
        <v>1752133295.38</v>
      </c>
      <c r="AT2287" s="9" t="e">
        <f t="shared" si="604"/>
        <v>#N/A</v>
      </c>
      <c r="AU2287" s="17" t="e">
        <f t="shared" si="605"/>
        <v>#N/A</v>
      </c>
      <c r="AV2287" s="17" t="e">
        <f t="shared" si="606"/>
        <v>#N/A</v>
      </c>
      <c r="AW2287" s="17" t="e">
        <f t="shared" si="607"/>
        <v>#N/A</v>
      </c>
      <c r="AX2287" s="17" t="e">
        <f t="shared" si="608"/>
        <v>#N/A</v>
      </c>
      <c r="AY2287" s="17" t="e">
        <f t="shared" si="609"/>
        <v>#N/A</v>
      </c>
      <c r="AZ2287" s="17" t="e">
        <f t="shared" si="610"/>
        <v>#N/A</v>
      </c>
      <c r="BA2287" s="17" t="e">
        <f t="shared" si="611"/>
        <v>#N/A</v>
      </c>
    </row>
    <row r="2288" spans="1:53">
      <c r="A2288" s="6" t="s">
        <v>4624</v>
      </c>
      <c r="B2288" s="6" t="s">
        <v>4625</v>
      </c>
      <c r="C2288" s="7">
        <v>0</v>
      </c>
      <c r="D2288" s="7">
        <v>274489669.71</v>
      </c>
      <c r="E2288" s="7">
        <v>0</v>
      </c>
      <c r="F2288" s="7">
        <v>0</v>
      </c>
      <c r="G2288" s="7">
        <v>0</v>
      </c>
      <c r="H2288" s="7">
        <v>0</v>
      </c>
      <c r="I2288" s="7">
        <v>710814895.43</v>
      </c>
      <c r="J2288" s="7"/>
      <c r="K2288" s="7">
        <v>94191634.27</v>
      </c>
      <c r="L2288" s="7">
        <v>0</v>
      </c>
      <c r="M2288" s="7">
        <v>0</v>
      </c>
      <c r="N2288" s="7">
        <v>0</v>
      </c>
      <c r="O2288" s="7">
        <v>2985227.43</v>
      </c>
      <c r="P2288" s="7">
        <v>0</v>
      </c>
      <c r="Q2288" s="7">
        <v>505708987.66</v>
      </c>
      <c r="R2288" s="7">
        <v>0</v>
      </c>
      <c r="S2288" s="7">
        <v>0</v>
      </c>
      <c r="T2288" s="7">
        <v>91809633.48</v>
      </c>
      <c r="U2288" s="7">
        <v>0</v>
      </c>
      <c r="V2288" s="7">
        <v>0</v>
      </c>
      <c r="W2288" s="7">
        <v>0</v>
      </c>
      <c r="X2288" s="7">
        <v>0</v>
      </c>
      <c r="Y2288" s="7">
        <v>1238246436.82</v>
      </c>
      <c r="Z2288" s="7">
        <v>431792688.61</v>
      </c>
      <c r="AA2288" s="7">
        <v>0</v>
      </c>
      <c r="AB2288" s="7">
        <v>0</v>
      </c>
      <c r="AC2288" s="7"/>
      <c r="AD2288" s="7">
        <v>298102274.6</v>
      </c>
      <c r="AE2288" s="7">
        <v>0</v>
      </c>
      <c r="AF2288" s="7">
        <v>0</v>
      </c>
      <c r="AG2288" s="7">
        <v>49519674.97</v>
      </c>
      <c r="AH2288" s="7">
        <v>36334694.33</v>
      </c>
      <c r="AI2288" s="7">
        <v>65913108.28</v>
      </c>
      <c r="AJ2288" s="9">
        <f t="shared" si="612"/>
        <v>1680000047.98</v>
      </c>
      <c r="AK2288" s="9">
        <f t="shared" si="613"/>
        <v>2119908877.61</v>
      </c>
      <c r="AL2288" s="9">
        <f t="shared" si="614"/>
        <v>3799908925.59</v>
      </c>
      <c r="AM2288" s="9">
        <f t="shared" si="598"/>
        <v>277474897.14</v>
      </c>
      <c r="AN2288" s="9">
        <f t="shared" si="599"/>
        <v>1402525150.84</v>
      </c>
      <c r="AO2288" s="14" t="e">
        <f>AN2288-VLOOKUP(A2288,[1]选股结果!A2288:BF5291,44,FALSE)</f>
        <v>#N/A</v>
      </c>
      <c r="AP2288" s="9">
        <f t="shared" si="600"/>
        <v>2119908877.61</v>
      </c>
      <c r="AQ2288" s="9">
        <f t="shared" si="601"/>
        <v>0</v>
      </c>
      <c r="AR2288" s="9" t="e">
        <f t="shared" si="602"/>
        <v>#N/A</v>
      </c>
      <c r="AS2288" s="9">
        <f t="shared" si="603"/>
        <v>2119908877.61</v>
      </c>
      <c r="AT2288" s="9" t="e">
        <f t="shared" si="604"/>
        <v>#N/A</v>
      </c>
      <c r="AU2288" s="17" t="e">
        <f t="shared" si="605"/>
        <v>#N/A</v>
      </c>
      <c r="AV2288" s="17" t="e">
        <f t="shared" si="606"/>
        <v>#N/A</v>
      </c>
      <c r="AW2288" s="17" t="e">
        <f t="shared" si="607"/>
        <v>#N/A</v>
      </c>
      <c r="AX2288" s="17" t="e">
        <f t="shared" si="608"/>
        <v>#N/A</v>
      </c>
      <c r="AY2288" s="17" t="e">
        <f t="shared" si="609"/>
        <v>#N/A</v>
      </c>
      <c r="AZ2288" s="17" t="e">
        <f t="shared" si="610"/>
        <v>#N/A</v>
      </c>
      <c r="BA2288" s="17" t="e">
        <f t="shared" si="611"/>
        <v>#N/A</v>
      </c>
    </row>
    <row r="2289" spans="1:53">
      <c r="A2289" s="6" t="s">
        <v>4626</v>
      </c>
      <c r="B2289" s="6" t="s">
        <v>4627</v>
      </c>
      <c r="C2289" s="7">
        <v>0</v>
      </c>
      <c r="D2289" s="7">
        <v>273768613.22</v>
      </c>
      <c r="E2289" s="7">
        <v>0</v>
      </c>
      <c r="F2289" s="7">
        <v>0</v>
      </c>
      <c r="G2289" s="7">
        <v>0</v>
      </c>
      <c r="H2289" s="7">
        <v>0</v>
      </c>
      <c r="I2289" s="7">
        <v>124145953.49</v>
      </c>
      <c r="J2289" s="7"/>
      <c r="K2289" s="7">
        <v>20262097.85</v>
      </c>
      <c r="L2289" s="7">
        <v>0</v>
      </c>
      <c r="M2289" s="7">
        <v>0</v>
      </c>
      <c r="N2289" s="7">
        <v>0</v>
      </c>
      <c r="O2289" s="7">
        <v>3283467.74</v>
      </c>
      <c r="P2289" s="7">
        <v>0</v>
      </c>
      <c r="Q2289" s="7">
        <v>297725988.87</v>
      </c>
      <c r="R2289" s="7">
        <v>0</v>
      </c>
      <c r="S2289" s="7">
        <v>0</v>
      </c>
      <c r="T2289" s="7">
        <v>28651383.22</v>
      </c>
      <c r="U2289" s="7">
        <v>0</v>
      </c>
      <c r="V2289" s="7">
        <v>0</v>
      </c>
      <c r="W2289" s="7">
        <v>0</v>
      </c>
      <c r="X2289" s="7">
        <v>0</v>
      </c>
      <c r="Y2289" s="7">
        <v>484933290.31</v>
      </c>
      <c r="Z2289" s="7">
        <v>293619422.42</v>
      </c>
      <c r="AA2289" s="7">
        <v>0</v>
      </c>
      <c r="AB2289" s="7">
        <v>0</v>
      </c>
      <c r="AC2289" s="7"/>
      <c r="AD2289" s="7">
        <v>71745894.28</v>
      </c>
      <c r="AE2289" s="7">
        <v>0</v>
      </c>
      <c r="AF2289" s="7">
        <v>0</v>
      </c>
      <c r="AG2289" s="7">
        <v>8269829.75</v>
      </c>
      <c r="AH2289" s="7">
        <v>10109997.78</v>
      </c>
      <c r="AI2289" s="7">
        <v>75822346.82</v>
      </c>
      <c r="AJ2289" s="9">
        <f t="shared" si="612"/>
        <v>747837504.39</v>
      </c>
      <c r="AK2289" s="9">
        <f t="shared" si="613"/>
        <v>944500781.36</v>
      </c>
      <c r="AL2289" s="9">
        <f t="shared" si="614"/>
        <v>1692338285.75</v>
      </c>
      <c r="AM2289" s="9">
        <f t="shared" si="598"/>
        <v>277052080.96</v>
      </c>
      <c r="AN2289" s="9">
        <f t="shared" si="599"/>
        <v>470785423.43</v>
      </c>
      <c r="AO2289" s="14" t="e">
        <f>AN2289-VLOOKUP(A2289,[1]选股结果!A2289:BF5292,44,FALSE)</f>
        <v>#N/A</v>
      </c>
      <c r="AP2289" s="9">
        <f t="shared" si="600"/>
        <v>944500781.36</v>
      </c>
      <c r="AQ2289" s="9">
        <f t="shared" si="601"/>
        <v>0</v>
      </c>
      <c r="AR2289" s="9" t="e">
        <f t="shared" si="602"/>
        <v>#N/A</v>
      </c>
      <c r="AS2289" s="9">
        <f t="shared" si="603"/>
        <v>944500781.36</v>
      </c>
      <c r="AT2289" s="9" t="e">
        <f t="shared" si="604"/>
        <v>#N/A</v>
      </c>
      <c r="AU2289" s="17" t="e">
        <f t="shared" si="605"/>
        <v>#N/A</v>
      </c>
      <c r="AV2289" s="17" t="e">
        <f t="shared" si="606"/>
        <v>#N/A</v>
      </c>
      <c r="AW2289" s="17" t="e">
        <f t="shared" si="607"/>
        <v>#N/A</v>
      </c>
      <c r="AX2289" s="17" t="e">
        <f t="shared" si="608"/>
        <v>#N/A</v>
      </c>
      <c r="AY2289" s="17" t="e">
        <f t="shared" si="609"/>
        <v>#N/A</v>
      </c>
      <c r="AZ2289" s="17" t="e">
        <f t="shared" si="610"/>
        <v>#N/A</v>
      </c>
      <c r="BA2289" s="17" t="e">
        <f t="shared" si="611"/>
        <v>#N/A</v>
      </c>
    </row>
    <row r="2290" spans="1:53">
      <c r="A2290" s="6" t="s">
        <v>4628</v>
      </c>
      <c r="B2290" s="6" t="s">
        <v>4629</v>
      </c>
      <c r="C2290" s="7">
        <v>390707828.22</v>
      </c>
      <c r="D2290" s="7">
        <v>273207448.88</v>
      </c>
      <c r="E2290" s="7">
        <v>0</v>
      </c>
      <c r="F2290" s="7">
        <v>0</v>
      </c>
      <c r="G2290" s="7">
        <v>38271274.31</v>
      </c>
      <c r="H2290" s="7">
        <v>0</v>
      </c>
      <c r="I2290" s="7">
        <v>815731169.56</v>
      </c>
      <c r="J2290" s="7"/>
      <c r="K2290" s="7">
        <v>65769644.43</v>
      </c>
      <c r="L2290" s="7">
        <v>0</v>
      </c>
      <c r="M2290" s="7">
        <v>0</v>
      </c>
      <c r="N2290" s="7">
        <v>0</v>
      </c>
      <c r="O2290" s="7">
        <v>36310497.11</v>
      </c>
      <c r="P2290" s="7">
        <v>0</v>
      </c>
      <c r="Q2290" s="7">
        <v>636233509.29</v>
      </c>
      <c r="R2290" s="7">
        <v>89900709.52</v>
      </c>
      <c r="S2290" s="7">
        <v>215835817.16</v>
      </c>
      <c r="T2290" s="7">
        <v>318521981.99</v>
      </c>
      <c r="U2290" s="7">
        <v>0</v>
      </c>
      <c r="V2290" s="7">
        <v>943525146.64</v>
      </c>
      <c r="W2290" s="7">
        <v>0</v>
      </c>
      <c r="X2290" s="7">
        <v>20468831.25</v>
      </c>
      <c r="Y2290" s="7">
        <v>191499254.03</v>
      </c>
      <c r="Z2290" s="7">
        <v>8484044.73</v>
      </c>
      <c r="AA2290" s="7">
        <v>0</v>
      </c>
      <c r="AB2290" s="7">
        <v>0</v>
      </c>
      <c r="AC2290" s="7"/>
      <c r="AD2290" s="7">
        <v>118152362.35</v>
      </c>
      <c r="AE2290" s="7">
        <v>190372311.77</v>
      </c>
      <c r="AF2290" s="7">
        <v>181614049.25</v>
      </c>
      <c r="AG2290" s="7">
        <v>17209689.97</v>
      </c>
      <c r="AH2290" s="7">
        <v>33242078.89</v>
      </c>
      <c r="AI2290" s="7">
        <v>36747377.04</v>
      </c>
      <c r="AJ2290" s="9">
        <f t="shared" si="612"/>
        <v>2489782052.25</v>
      </c>
      <c r="AK2290" s="9">
        <f t="shared" si="613"/>
        <v>2132022974.14</v>
      </c>
      <c r="AL2290" s="9">
        <f t="shared" si="614"/>
        <v>4621805026.39</v>
      </c>
      <c r="AM2290" s="9">
        <f t="shared" si="598"/>
        <v>368258051.55</v>
      </c>
      <c r="AN2290" s="9">
        <f t="shared" si="599"/>
        <v>3085517978.59</v>
      </c>
      <c r="AO2290" s="14" t="e">
        <f>AN2290-VLOOKUP(A2290,[1]选股结果!A2290:BF5293,44,FALSE)</f>
        <v>#N/A</v>
      </c>
      <c r="AP2290" s="9">
        <f t="shared" si="600"/>
        <v>777321168.03</v>
      </c>
      <c r="AQ2290" s="9">
        <f t="shared" si="601"/>
        <v>390707828.22</v>
      </c>
      <c r="AR2290" s="9" t="e">
        <f t="shared" si="602"/>
        <v>#N/A</v>
      </c>
      <c r="AS2290" s="9">
        <f t="shared" si="603"/>
        <v>1168028996.25</v>
      </c>
      <c r="AT2290" s="9" t="e">
        <f t="shared" si="604"/>
        <v>#N/A</v>
      </c>
      <c r="AU2290" s="17" t="e">
        <f t="shared" si="605"/>
        <v>#N/A</v>
      </c>
      <c r="AV2290" s="17" t="e">
        <f t="shared" si="606"/>
        <v>#N/A</v>
      </c>
      <c r="AW2290" s="17" t="e">
        <f t="shared" si="607"/>
        <v>#N/A</v>
      </c>
      <c r="AX2290" s="17" t="e">
        <f t="shared" si="608"/>
        <v>#N/A</v>
      </c>
      <c r="AY2290" s="17" t="e">
        <f t="shared" si="609"/>
        <v>#N/A</v>
      </c>
      <c r="AZ2290" s="17" t="e">
        <f t="shared" si="610"/>
        <v>#N/A</v>
      </c>
      <c r="BA2290" s="17" t="e">
        <f t="shared" si="611"/>
        <v>#N/A</v>
      </c>
    </row>
    <row r="2291" spans="1:53">
      <c r="A2291" s="6" t="s">
        <v>4630</v>
      </c>
      <c r="B2291" s="6" t="s">
        <v>4631</v>
      </c>
      <c r="C2291" s="7">
        <v>0</v>
      </c>
      <c r="D2291" s="7">
        <v>272384333.62</v>
      </c>
      <c r="E2291" s="7">
        <v>0</v>
      </c>
      <c r="F2291" s="7">
        <v>0</v>
      </c>
      <c r="G2291" s="7">
        <v>0</v>
      </c>
      <c r="H2291" s="7">
        <v>0</v>
      </c>
      <c r="I2291" s="7">
        <v>132245830.22</v>
      </c>
      <c r="J2291" s="7"/>
      <c r="K2291" s="7">
        <v>2533317.64</v>
      </c>
      <c r="L2291" s="7">
        <v>0</v>
      </c>
      <c r="M2291" s="7">
        <v>0</v>
      </c>
      <c r="N2291" s="7">
        <v>0</v>
      </c>
      <c r="O2291" s="7">
        <v>10625784.08</v>
      </c>
      <c r="P2291" s="7">
        <v>0</v>
      </c>
      <c r="Q2291" s="7">
        <v>224369789.32</v>
      </c>
      <c r="R2291" s="7">
        <v>53937020</v>
      </c>
      <c r="S2291" s="7">
        <v>0</v>
      </c>
      <c r="T2291" s="7">
        <v>2341631.2</v>
      </c>
      <c r="U2291" s="7">
        <v>0</v>
      </c>
      <c r="V2291" s="7">
        <v>0</v>
      </c>
      <c r="W2291" s="7">
        <v>0</v>
      </c>
      <c r="X2291" s="7">
        <v>8691167.88</v>
      </c>
      <c r="Y2291" s="7">
        <v>389573009.66</v>
      </c>
      <c r="Z2291" s="7">
        <v>19629522.19</v>
      </c>
      <c r="AA2291" s="7">
        <v>0</v>
      </c>
      <c r="AB2291" s="7">
        <v>0</v>
      </c>
      <c r="AC2291" s="7"/>
      <c r="AD2291" s="7">
        <v>130792755.34</v>
      </c>
      <c r="AE2291" s="7">
        <v>0</v>
      </c>
      <c r="AF2291" s="7">
        <v>156371668.18</v>
      </c>
      <c r="AG2291" s="7">
        <v>34959.88</v>
      </c>
      <c r="AH2291" s="7">
        <v>517590.14</v>
      </c>
      <c r="AI2291" s="7">
        <v>0</v>
      </c>
      <c r="AJ2291" s="9">
        <f t="shared" si="612"/>
        <v>698437706.08</v>
      </c>
      <c r="AK2291" s="9">
        <f t="shared" si="613"/>
        <v>705610673.27</v>
      </c>
      <c r="AL2291" s="9">
        <f t="shared" si="614"/>
        <v>1404048379.35</v>
      </c>
      <c r="AM2291" s="9">
        <f t="shared" si="598"/>
        <v>291701285.58</v>
      </c>
      <c r="AN2291" s="9">
        <f t="shared" si="599"/>
        <v>415427588.38</v>
      </c>
      <c r="AO2291" s="14">
        <f>AN2291-VLOOKUP(A2291,[1]选股结果!A2291:BF5294,44,FALSE)</f>
        <v>250635052.99</v>
      </c>
      <c r="AP2291" s="9">
        <f t="shared" si="600"/>
        <v>696919505.39</v>
      </c>
      <c r="AQ2291" s="9">
        <f t="shared" si="601"/>
        <v>0</v>
      </c>
      <c r="AR2291" s="9">
        <f t="shared" si="602"/>
        <v>1239255843.96</v>
      </c>
      <c r="AS2291" s="9">
        <f t="shared" si="603"/>
        <v>696919505.39</v>
      </c>
      <c r="AT2291" s="9">
        <f t="shared" si="604"/>
        <v>542336338.57</v>
      </c>
      <c r="AU2291" s="17">
        <f t="shared" si="605"/>
        <v>0.235384232401825</v>
      </c>
      <c r="AV2291" s="17">
        <f t="shared" si="606"/>
        <v>0.335223424932591</v>
      </c>
      <c r="AW2291" s="17">
        <f t="shared" si="607"/>
        <v>0.202246416033919</v>
      </c>
      <c r="AX2291" s="17">
        <f t="shared" si="608"/>
        <v>0.562369351564256</v>
      </c>
      <c r="AY2291" s="17">
        <f t="shared" si="609"/>
        <v>0</v>
      </c>
      <c r="AZ2291" s="17">
        <f t="shared" si="610"/>
        <v>0.562369351564256</v>
      </c>
      <c r="BA2291" s="17">
        <f t="shared" si="611"/>
        <v>0.437630648435744</v>
      </c>
    </row>
    <row r="2292" spans="1:53">
      <c r="A2292" s="6" t="s">
        <v>4632</v>
      </c>
      <c r="B2292" s="6" t="s">
        <v>4633</v>
      </c>
      <c r="C2292" s="7">
        <v>0</v>
      </c>
      <c r="D2292" s="7">
        <v>272210442.7</v>
      </c>
      <c r="E2292" s="7">
        <v>0</v>
      </c>
      <c r="F2292" s="7">
        <v>0</v>
      </c>
      <c r="G2292" s="7">
        <v>66549478.4</v>
      </c>
      <c r="H2292" s="7">
        <v>0</v>
      </c>
      <c r="I2292" s="7">
        <v>205257603.49</v>
      </c>
      <c r="J2292" s="7"/>
      <c r="K2292" s="7">
        <v>28617059.29</v>
      </c>
      <c r="L2292" s="7">
        <v>0</v>
      </c>
      <c r="M2292" s="7">
        <v>0</v>
      </c>
      <c r="N2292" s="7">
        <v>0</v>
      </c>
      <c r="O2292" s="7">
        <v>15302345.92</v>
      </c>
      <c r="P2292" s="7">
        <v>0</v>
      </c>
      <c r="Q2292" s="7">
        <v>244850140.26</v>
      </c>
      <c r="R2292" s="7">
        <v>0</v>
      </c>
      <c r="S2292" s="7">
        <v>0</v>
      </c>
      <c r="T2292" s="7">
        <v>12801870.47</v>
      </c>
      <c r="U2292" s="7">
        <v>0</v>
      </c>
      <c r="V2292" s="7">
        <v>0</v>
      </c>
      <c r="W2292" s="7">
        <v>0</v>
      </c>
      <c r="X2292" s="7">
        <v>0</v>
      </c>
      <c r="Y2292" s="7">
        <v>868706809</v>
      </c>
      <c r="Z2292" s="7">
        <v>304192898.75</v>
      </c>
      <c r="AA2292" s="7">
        <v>0</v>
      </c>
      <c r="AB2292" s="7">
        <v>0</v>
      </c>
      <c r="AC2292" s="7"/>
      <c r="AD2292" s="7">
        <v>125288328.64</v>
      </c>
      <c r="AE2292" s="7">
        <v>0</v>
      </c>
      <c r="AF2292" s="7">
        <v>125834040.5</v>
      </c>
      <c r="AG2292" s="7">
        <v>5096042.6</v>
      </c>
      <c r="AH2292" s="7">
        <v>15244179.1</v>
      </c>
      <c r="AI2292" s="7">
        <v>0</v>
      </c>
      <c r="AJ2292" s="9">
        <f t="shared" si="612"/>
        <v>845588940.53</v>
      </c>
      <c r="AK2292" s="9">
        <f t="shared" si="613"/>
        <v>1444362298.59</v>
      </c>
      <c r="AL2292" s="9">
        <f t="shared" si="614"/>
        <v>2289951239.12</v>
      </c>
      <c r="AM2292" s="9">
        <f t="shared" si="598"/>
        <v>354062267.02</v>
      </c>
      <c r="AN2292" s="9">
        <f t="shared" si="599"/>
        <v>491526673.51</v>
      </c>
      <c r="AO2292" s="14" t="e">
        <f>AN2292-VLOOKUP(A2292,[1]选股结果!A2292:BF5295,44,FALSE)</f>
        <v>#N/A</v>
      </c>
      <c r="AP2292" s="9">
        <f t="shared" si="600"/>
        <v>1444362298.59</v>
      </c>
      <c r="AQ2292" s="9">
        <f t="shared" si="601"/>
        <v>0</v>
      </c>
      <c r="AR2292" s="9" t="e">
        <f t="shared" si="602"/>
        <v>#N/A</v>
      </c>
      <c r="AS2292" s="9">
        <f t="shared" si="603"/>
        <v>1444362298.59</v>
      </c>
      <c r="AT2292" s="9" t="e">
        <f t="shared" si="604"/>
        <v>#N/A</v>
      </c>
      <c r="AU2292" s="17" t="e">
        <f t="shared" si="605"/>
        <v>#N/A</v>
      </c>
      <c r="AV2292" s="17" t="e">
        <f t="shared" si="606"/>
        <v>#N/A</v>
      </c>
      <c r="AW2292" s="17" t="e">
        <f t="shared" si="607"/>
        <v>#N/A</v>
      </c>
      <c r="AX2292" s="17" t="e">
        <f t="shared" si="608"/>
        <v>#N/A</v>
      </c>
      <c r="AY2292" s="17" t="e">
        <f t="shared" si="609"/>
        <v>#N/A</v>
      </c>
      <c r="AZ2292" s="17" t="e">
        <f t="shared" si="610"/>
        <v>#N/A</v>
      </c>
      <c r="BA2292" s="17" t="e">
        <f t="shared" si="611"/>
        <v>#N/A</v>
      </c>
    </row>
    <row r="2293" spans="1:53">
      <c r="A2293" s="6" t="s">
        <v>4634</v>
      </c>
      <c r="B2293" s="6" t="s">
        <v>4635</v>
      </c>
      <c r="C2293" s="7">
        <v>23345324.74</v>
      </c>
      <c r="D2293" s="7">
        <v>271764988.38</v>
      </c>
      <c r="E2293" s="7">
        <v>0</v>
      </c>
      <c r="F2293" s="7">
        <v>0</v>
      </c>
      <c r="G2293" s="7">
        <v>234947091.43</v>
      </c>
      <c r="H2293" s="7">
        <v>0</v>
      </c>
      <c r="I2293" s="7">
        <v>145873960.9</v>
      </c>
      <c r="J2293" s="7"/>
      <c r="K2293" s="7">
        <v>3405770.73</v>
      </c>
      <c r="L2293" s="7">
        <v>0</v>
      </c>
      <c r="M2293" s="7">
        <v>0</v>
      </c>
      <c r="N2293" s="7">
        <v>0</v>
      </c>
      <c r="O2293" s="7">
        <v>100174085.29</v>
      </c>
      <c r="P2293" s="7">
        <v>0</v>
      </c>
      <c r="Q2293" s="7">
        <v>3508258.77</v>
      </c>
      <c r="R2293" s="7">
        <v>0</v>
      </c>
      <c r="S2293" s="7">
        <v>0</v>
      </c>
      <c r="T2293" s="7">
        <v>62587422.82</v>
      </c>
      <c r="U2293" s="7">
        <v>0</v>
      </c>
      <c r="V2293" s="7">
        <v>0</v>
      </c>
      <c r="W2293" s="7">
        <v>0</v>
      </c>
      <c r="X2293" s="7">
        <v>6435879.1</v>
      </c>
      <c r="Y2293" s="7">
        <v>658018701.21</v>
      </c>
      <c r="Z2293" s="7">
        <v>14621266.63</v>
      </c>
      <c r="AA2293" s="7">
        <v>0</v>
      </c>
      <c r="AB2293" s="7">
        <v>0</v>
      </c>
      <c r="AC2293" s="7"/>
      <c r="AD2293" s="7">
        <v>149858590.5</v>
      </c>
      <c r="AE2293" s="7">
        <v>0</v>
      </c>
      <c r="AF2293" s="7">
        <v>14522238.39</v>
      </c>
      <c r="AG2293" s="7">
        <v>1701241.38</v>
      </c>
      <c r="AH2293" s="7">
        <v>5025244.49</v>
      </c>
      <c r="AI2293" s="7">
        <v>95514172.75</v>
      </c>
      <c r="AJ2293" s="9">
        <f t="shared" si="612"/>
        <v>822261578.32</v>
      </c>
      <c r="AK2293" s="9">
        <f t="shared" si="613"/>
        <v>969042659.19</v>
      </c>
      <c r="AL2293" s="9">
        <f t="shared" si="614"/>
        <v>1791304237.51</v>
      </c>
      <c r="AM2293" s="9">
        <f t="shared" si="598"/>
        <v>613322044.2</v>
      </c>
      <c r="AN2293" s="9">
        <f t="shared" si="599"/>
        <v>215375413.22</v>
      </c>
      <c r="AO2293" s="14" t="e">
        <f>AN2293-VLOOKUP(A2293,[1]选股结果!A2293:BF5296,44,FALSE)</f>
        <v>#N/A</v>
      </c>
      <c r="AP2293" s="9">
        <f t="shared" si="600"/>
        <v>939261455.35</v>
      </c>
      <c r="AQ2293" s="9">
        <f t="shared" si="601"/>
        <v>23345324.74</v>
      </c>
      <c r="AR2293" s="9" t="e">
        <f t="shared" si="602"/>
        <v>#N/A</v>
      </c>
      <c r="AS2293" s="9">
        <f t="shared" si="603"/>
        <v>962606780.09</v>
      </c>
      <c r="AT2293" s="9" t="e">
        <f t="shared" si="604"/>
        <v>#N/A</v>
      </c>
      <c r="AU2293" s="17" t="e">
        <f t="shared" si="605"/>
        <v>#N/A</v>
      </c>
      <c r="AV2293" s="17" t="e">
        <f t="shared" si="606"/>
        <v>#N/A</v>
      </c>
      <c r="AW2293" s="17" t="e">
        <f t="shared" si="607"/>
        <v>#N/A</v>
      </c>
      <c r="AX2293" s="17" t="e">
        <f t="shared" si="608"/>
        <v>#N/A</v>
      </c>
      <c r="AY2293" s="17" t="e">
        <f t="shared" si="609"/>
        <v>#N/A</v>
      </c>
      <c r="AZ2293" s="17" t="e">
        <f t="shared" si="610"/>
        <v>#N/A</v>
      </c>
      <c r="BA2293" s="17" t="e">
        <f t="shared" si="611"/>
        <v>#N/A</v>
      </c>
    </row>
    <row r="2294" spans="1:53">
      <c r="A2294" s="6" t="s">
        <v>4636</v>
      </c>
      <c r="B2294" s="6" t="s">
        <v>4637</v>
      </c>
      <c r="C2294" s="7">
        <v>0</v>
      </c>
      <c r="D2294" s="7">
        <v>271450562.65</v>
      </c>
      <c r="E2294" s="7">
        <v>0</v>
      </c>
      <c r="F2294" s="7">
        <v>0</v>
      </c>
      <c r="G2294" s="7">
        <v>0</v>
      </c>
      <c r="H2294" s="7">
        <v>0</v>
      </c>
      <c r="I2294" s="7">
        <v>295981888.14</v>
      </c>
      <c r="J2294" s="7"/>
      <c r="K2294" s="7">
        <v>44200655.16</v>
      </c>
      <c r="L2294" s="7">
        <v>0</v>
      </c>
      <c r="M2294" s="7">
        <v>0</v>
      </c>
      <c r="N2294" s="7">
        <v>0</v>
      </c>
      <c r="O2294" s="7">
        <v>6945630.29</v>
      </c>
      <c r="P2294" s="7">
        <v>0</v>
      </c>
      <c r="Q2294" s="7">
        <v>228013895.69</v>
      </c>
      <c r="R2294" s="7">
        <v>2085269.82</v>
      </c>
      <c r="S2294" s="7">
        <v>0</v>
      </c>
      <c r="T2294" s="7">
        <v>3996542.1</v>
      </c>
      <c r="U2294" s="7">
        <v>0</v>
      </c>
      <c r="V2294" s="7">
        <v>0</v>
      </c>
      <c r="W2294" s="7">
        <v>0</v>
      </c>
      <c r="X2294" s="7">
        <v>0</v>
      </c>
      <c r="Y2294" s="7">
        <v>436077365.96</v>
      </c>
      <c r="Z2294" s="7">
        <v>16830705.23</v>
      </c>
      <c r="AA2294" s="7">
        <v>0</v>
      </c>
      <c r="AB2294" s="7">
        <v>0</v>
      </c>
      <c r="AC2294" s="7"/>
      <c r="AD2294" s="7">
        <v>144841204.34</v>
      </c>
      <c r="AE2294" s="7">
        <v>0</v>
      </c>
      <c r="AF2294" s="7">
        <v>308262093.66</v>
      </c>
      <c r="AG2294" s="7">
        <v>17732691.34</v>
      </c>
      <c r="AH2294" s="7">
        <v>2982595.55</v>
      </c>
      <c r="AI2294" s="7">
        <v>4397354.65</v>
      </c>
      <c r="AJ2294" s="9">
        <f t="shared" si="612"/>
        <v>852674443.85</v>
      </c>
      <c r="AK2294" s="9">
        <f t="shared" si="613"/>
        <v>931124010.73</v>
      </c>
      <c r="AL2294" s="9">
        <f t="shared" si="614"/>
        <v>1783798454.58</v>
      </c>
      <c r="AM2294" s="9">
        <f t="shared" si="598"/>
        <v>278396192.94</v>
      </c>
      <c r="AN2294" s="9">
        <f t="shared" si="599"/>
        <v>574278250.91</v>
      </c>
      <c r="AO2294" s="14" t="e">
        <f>AN2294-VLOOKUP(A2294,[1]选股结果!A2294:BF5297,44,FALSE)</f>
        <v>#N/A</v>
      </c>
      <c r="AP2294" s="9">
        <f t="shared" si="600"/>
        <v>931124010.73</v>
      </c>
      <c r="AQ2294" s="9">
        <f t="shared" si="601"/>
        <v>0</v>
      </c>
      <c r="AR2294" s="9" t="e">
        <f t="shared" si="602"/>
        <v>#N/A</v>
      </c>
      <c r="AS2294" s="9">
        <f t="shared" si="603"/>
        <v>931124010.73</v>
      </c>
      <c r="AT2294" s="9" t="e">
        <f t="shared" si="604"/>
        <v>#N/A</v>
      </c>
      <c r="AU2294" s="17" t="e">
        <f t="shared" si="605"/>
        <v>#N/A</v>
      </c>
      <c r="AV2294" s="17" t="e">
        <f t="shared" si="606"/>
        <v>#N/A</v>
      </c>
      <c r="AW2294" s="17" t="e">
        <f t="shared" si="607"/>
        <v>#N/A</v>
      </c>
      <c r="AX2294" s="17" t="e">
        <f t="shared" si="608"/>
        <v>#N/A</v>
      </c>
      <c r="AY2294" s="17" t="e">
        <f t="shared" si="609"/>
        <v>#N/A</v>
      </c>
      <c r="AZ2294" s="17" t="e">
        <f t="shared" si="610"/>
        <v>#N/A</v>
      </c>
      <c r="BA2294" s="17" t="e">
        <f t="shared" si="611"/>
        <v>#N/A</v>
      </c>
    </row>
    <row r="2295" spans="1:53">
      <c r="A2295" s="6" t="s">
        <v>4638</v>
      </c>
      <c r="B2295" s="6" t="s">
        <v>4639</v>
      </c>
      <c r="C2295" s="7">
        <v>46542218.92</v>
      </c>
      <c r="D2295" s="7">
        <v>271283621.33</v>
      </c>
      <c r="E2295" s="7">
        <v>0</v>
      </c>
      <c r="F2295" s="7">
        <v>0</v>
      </c>
      <c r="G2295" s="7">
        <v>584707805.55</v>
      </c>
      <c r="H2295" s="7">
        <v>0</v>
      </c>
      <c r="I2295" s="7">
        <v>158125659.73</v>
      </c>
      <c r="J2295" s="7"/>
      <c r="K2295" s="7">
        <v>15491108.65</v>
      </c>
      <c r="L2295" s="7">
        <v>0</v>
      </c>
      <c r="M2295" s="7">
        <v>0</v>
      </c>
      <c r="N2295" s="7">
        <v>0</v>
      </c>
      <c r="O2295" s="7">
        <v>17953827.15</v>
      </c>
      <c r="P2295" s="7">
        <v>0</v>
      </c>
      <c r="Q2295" s="7">
        <v>50647567.11</v>
      </c>
      <c r="R2295" s="7">
        <v>0</v>
      </c>
      <c r="S2295" s="7">
        <v>0</v>
      </c>
      <c r="T2295" s="7">
        <v>18025391.98</v>
      </c>
      <c r="U2295" s="7">
        <v>0</v>
      </c>
      <c r="V2295" s="7">
        <v>0</v>
      </c>
      <c r="W2295" s="7">
        <v>0</v>
      </c>
      <c r="X2295" s="7">
        <v>38944219.14</v>
      </c>
      <c r="Y2295" s="7">
        <v>155534165.93</v>
      </c>
      <c r="Z2295" s="7">
        <v>0</v>
      </c>
      <c r="AA2295" s="7">
        <v>0</v>
      </c>
      <c r="AB2295" s="7">
        <v>0</v>
      </c>
      <c r="AC2295" s="7"/>
      <c r="AD2295" s="7">
        <v>25062421.87</v>
      </c>
      <c r="AE2295" s="7">
        <v>254716.98</v>
      </c>
      <c r="AF2295" s="7">
        <v>20162951.88</v>
      </c>
      <c r="AG2295" s="7">
        <v>3329261.71</v>
      </c>
      <c r="AH2295" s="7">
        <v>2396592.31</v>
      </c>
      <c r="AI2295" s="7">
        <v>9756868.53</v>
      </c>
      <c r="AJ2295" s="9">
        <f t="shared" si="612"/>
        <v>1116234981.5</v>
      </c>
      <c r="AK2295" s="9">
        <f t="shared" si="613"/>
        <v>301983417.27</v>
      </c>
      <c r="AL2295" s="9">
        <f t="shared" si="614"/>
        <v>1418218398.77</v>
      </c>
      <c r="AM2295" s="9">
        <f t="shared" si="598"/>
        <v>912889473.17</v>
      </c>
      <c r="AN2295" s="9">
        <f t="shared" si="599"/>
        <v>242289727.47</v>
      </c>
      <c r="AO2295" s="14" t="e">
        <f>AN2295-VLOOKUP(A2295,[1]选股结果!A2295:BF5298,44,FALSE)</f>
        <v>#N/A</v>
      </c>
      <c r="AP2295" s="9">
        <f t="shared" si="600"/>
        <v>216496979.21</v>
      </c>
      <c r="AQ2295" s="9">
        <f t="shared" si="601"/>
        <v>46542218.92</v>
      </c>
      <c r="AR2295" s="9" t="e">
        <f t="shared" si="602"/>
        <v>#N/A</v>
      </c>
      <c r="AS2295" s="9">
        <f t="shared" si="603"/>
        <v>263039198.13</v>
      </c>
      <c r="AT2295" s="9" t="e">
        <f t="shared" si="604"/>
        <v>#N/A</v>
      </c>
      <c r="AU2295" s="17" t="e">
        <f t="shared" si="605"/>
        <v>#N/A</v>
      </c>
      <c r="AV2295" s="17" t="e">
        <f t="shared" si="606"/>
        <v>#N/A</v>
      </c>
      <c r="AW2295" s="17" t="e">
        <f t="shared" si="607"/>
        <v>#N/A</v>
      </c>
      <c r="AX2295" s="17" t="e">
        <f t="shared" si="608"/>
        <v>#N/A</v>
      </c>
      <c r="AY2295" s="17" t="e">
        <f t="shared" si="609"/>
        <v>#N/A</v>
      </c>
      <c r="AZ2295" s="17" t="e">
        <f t="shared" si="610"/>
        <v>#N/A</v>
      </c>
      <c r="BA2295" s="17" t="e">
        <f t="shared" si="611"/>
        <v>#N/A</v>
      </c>
    </row>
    <row r="2296" spans="1:53">
      <c r="A2296" s="6" t="s">
        <v>4640</v>
      </c>
      <c r="B2296" s="6" t="s">
        <v>4641</v>
      </c>
      <c r="C2296" s="7">
        <v>16000000</v>
      </c>
      <c r="D2296" s="7">
        <v>270965647.27</v>
      </c>
      <c r="E2296" s="7">
        <v>0</v>
      </c>
      <c r="F2296" s="7">
        <v>0</v>
      </c>
      <c r="G2296" s="7">
        <v>0</v>
      </c>
      <c r="H2296" s="7">
        <v>0</v>
      </c>
      <c r="I2296" s="7">
        <v>310251272.32</v>
      </c>
      <c r="J2296" s="7"/>
      <c r="K2296" s="7">
        <v>2036918.9</v>
      </c>
      <c r="L2296" s="7">
        <v>0</v>
      </c>
      <c r="M2296" s="7">
        <v>0</v>
      </c>
      <c r="N2296" s="7">
        <v>0</v>
      </c>
      <c r="O2296" s="7">
        <v>446965.94</v>
      </c>
      <c r="P2296" s="7">
        <v>0</v>
      </c>
      <c r="Q2296" s="7">
        <v>104121314.88</v>
      </c>
      <c r="R2296" s="7">
        <v>0</v>
      </c>
      <c r="S2296" s="7">
        <v>0</v>
      </c>
      <c r="T2296" s="7">
        <v>0</v>
      </c>
      <c r="U2296" s="7">
        <v>0</v>
      </c>
      <c r="V2296" s="7">
        <v>0</v>
      </c>
      <c r="W2296" s="7">
        <v>0</v>
      </c>
      <c r="X2296" s="7">
        <v>965460.16</v>
      </c>
      <c r="Y2296" s="7">
        <v>282128731.75</v>
      </c>
      <c r="Z2296" s="7">
        <v>17035230</v>
      </c>
      <c r="AA2296" s="7">
        <v>0</v>
      </c>
      <c r="AB2296" s="7">
        <v>0</v>
      </c>
      <c r="AC2296" s="7"/>
      <c r="AD2296" s="7">
        <v>30605139.38</v>
      </c>
      <c r="AE2296" s="7">
        <v>0</v>
      </c>
      <c r="AF2296" s="7">
        <v>0</v>
      </c>
      <c r="AG2296" s="7">
        <v>0</v>
      </c>
      <c r="AH2296" s="7">
        <v>2185710.82</v>
      </c>
      <c r="AI2296" s="7">
        <v>0</v>
      </c>
      <c r="AJ2296" s="9">
        <f t="shared" si="612"/>
        <v>687822119.31</v>
      </c>
      <c r="AK2296" s="9">
        <f t="shared" si="613"/>
        <v>348920272.11</v>
      </c>
      <c r="AL2296" s="9">
        <f t="shared" si="614"/>
        <v>1036742391.42</v>
      </c>
      <c r="AM2296" s="9">
        <f t="shared" si="598"/>
        <v>272378073.37</v>
      </c>
      <c r="AN2296" s="9">
        <f t="shared" si="599"/>
        <v>416409506.1</v>
      </c>
      <c r="AO2296" s="14" t="e">
        <f>AN2296-VLOOKUP(A2296,[1]选股结果!A2296:BF5299,44,FALSE)</f>
        <v>#N/A</v>
      </c>
      <c r="AP2296" s="9">
        <f t="shared" si="600"/>
        <v>331954811.95</v>
      </c>
      <c r="AQ2296" s="9">
        <f t="shared" si="601"/>
        <v>16000000</v>
      </c>
      <c r="AR2296" s="9" t="e">
        <f t="shared" si="602"/>
        <v>#N/A</v>
      </c>
      <c r="AS2296" s="9">
        <f t="shared" si="603"/>
        <v>347954811.95</v>
      </c>
      <c r="AT2296" s="9" t="e">
        <f t="shared" si="604"/>
        <v>#N/A</v>
      </c>
      <c r="AU2296" s="17" t="e">
        <f t="shared" si="605"/>
        <v>#N/A</v>
      </c>
      <c r="AV2296" s="17" t="e">
        <f t="shared" si="606"/>
        <v>#N/A</v>
      </c>
      <c r="AW2296" s="17" t="e">
        <f t="shared" si="607"/>
        <v>#N/A</v>
      </c>
      <c r="AX2296" s="17" t="e">
        <f t="shared" si="608"/>
        <v>#N/A</v>
      </c>
      <c r="AY2296" s="17" t="e">
        <f t="shared" si="609"/>
        <v>#N/A</v>
      </c>
      <c r="AZ2296" s="17" t="e">
        <f t="shared" si="610"/>
        <v>#N/A</v>
      </c>
      <c r="BA2296" s="17" t="e">
        <f t="shared" si="611"/>
        <v>#N/A</v>
      </c>
    </row>
    <row r="2297" spans="1:53">
      <c r="A2297" s="6" t="s">
        <v>4642</v>
      </c>
      <c r="B2297" s="6" t="s">
        <v>4643</v>
      </c>
      <c r="C2297" s="7">
        <v>63966508.25</v>
      </c>
      <c r="D2297" s="7">
        <v>270801978.12</v>
      </c>
      <c r="E2297" s="7">
        <v>0</v>
      </c>
      <c r="F2297" s="7">
        <v>0</v>
      </c>
      <c r="G2297" s="7">
        <v>0</v>
      </c>
      <c r="H2297" s="7">
        <v>0</v>
      </c>
      <c r="I2297" s="7">
        <v>340252990.31</v>
      </c>
      <c r="J2297" s="7"/>
      <c r="K2297" s="7">
        <v>19088482.27</v>
      </c>
      <c r="L2297" s="7">
        <v>0</v>
      </c>
      <c r="M2297" s="7">
        <v>0</v>
      </c>
      <c r="N2297" s="7">
        <v>0</v>
      </c>
      <c r="O2297" s="7">
        <v>119832368.05</v>
      </c>
      <c r="P2297" s="7">
        <v>0</v>
      </c>
      <c r="Q2297" s="7">
        <v>334495182.46</v>
      </c>
      <c r="R2297" s="7">
        <v>0</v>
      </c>
      <c r="S2297" s="7">
        <v>1709717.35</v>
      </c>
      <c r="T2297" s="7">
        <v>9267702.47</v>
      </c>
      <c r="U2297" s="7">
        <v>0</v>
      </c>
      <c r="V2297" s="7">
        <v>0</v>
      </c>
      <c r="W2297" s="7">
        <v>0</v>
      </c>
      <c r="X2297" s="7">
        <v>783779000</v>
      </c>
      <c r="Y2297" s="7">
        <v>453600241.55</v>
      </c>
      <c r="Z2297" s="7">
        <v>28595252.06</v>
      </c>
      <c r="AA2297" s="7">
        <v>0</v>
      </c>
      <c r="AB2297" s="7">
        <v>0</v>
      </c>
      <c r="AC2297" s="7"/>
      <c r="AD2297" s="7">
        <v>65945796.36</v>
      </c>
      <c r="AE2297" s="7">
        <v>0</v>
      </c>
      <c r="AF2297" s="7">
        <v>61193369.4</v>
      </c>
      <c r="AG2297" s="7">
        <v>28566342.18</v>
      </c>
      <c r="AH2297" s="7">
        <v>14568614.1</v>
      </c>
      <c r="AI2297" s="7">
        <v>5967851.76</v>
      </c>
      <c r="AJ2297" s="9">
        <f t="shared" si="612"/>
        <v>1095448421.03</v>
      </c>
      <c r="AK2297" s="9">
        <f t="shared" si="613"/>
        <v>1506182975.66</v>
      </c>
      <c r="AL2297" s="9">
        <f t="shared" si="614"/>
        <v>2601631396.69</v>
      </c>
      <c r="AM2297" s="9">
        <f t="shared" si="598"/>
        <v>1174413346.17</v>
      </c>
      <c r="AN2297" s="9">
        <f t="shared" si="599"/>
        <v>704814074.86</v>
      </c>
      <c r="AO2297" s="14" t="e">
        <f>AN2297-VLOOKUP(A2297,[1]选股结果!A2297:BF5300,44,FALSE)</f>
        <v>#N/A</v>
      </c>
      <c r="AP2297" s="9">
        <f t="shared" si="600"/>
        <v>658437467.41</v>
      </c>
      <c r="AQ2297" s="9">
        <f t="shared" si="601"/>
        <v>63966508.25</v>
      </c>
      <c r="AR2297" s="9" t="e">
        <f t="shared" si="602"/>
        <v>#N/A</v>
      </c>
      <c r="AS2297" s="9">
        <f t="shared" si="603"/>
        <v>722403975.66</v>
      </c>
      <c r="AT2297" s="9" t="e">
        <f t="shared" si="604"/>
        <v>#N/A</v>
      </c>
      <c r="AU2297" s="17" t="e">
        <f t="shared" si="605"/>
        <v>#N/A</v>
      </c>
      <c r="AV2297" s="17" t="e">
        <f t="shared" si="606"/>
        <v>#N/A</v>
      </c>
      <c r="AW2297" s="17" t="e">
        <f t="shared" si="607"/>
        <v>#N/A</v>
      </c>
      <c r="AX2297" s="17" t="e">
        <f t="shared" si="608"/>
        <v>#N/A</v>
      </c>
      <c r="AY2297" s="17" t="e">
        <f t="shared" si="609"/>
        <v>#N/A</v>
      </c>
      <c r="AZ2297" s="17" t="e">
        <f t="shared" si="610"/>
        <v>#N/A</v>
      </c>
      <c r="BA2297" s="17" t="e">
        <f t="shared" si="611"/>
        <v>#N/A</v>
      </c>
    </row>
    <row r="2298" spans="1:53">
      <c r="A2298" s="6" t="s">
        <v>4644</v>
      </c>
      <c r="B2298" s="6" t="s">
        <v>4645</v>
      </c>
      <c r="C2298" s="7">
        <v>203255201.47</v>
      </c>
      <c r="D2298" s="7">
        <v>270538754.94</v>
      </c>
      <c r="E2298" s="7">
        <v>0</v>
      </c>
      <c r="F2298" s="7">
        <v>0</v>
      </c>
      <c r="G2298" s="7">
        <v>0</v>
      </c>
      <c r="H2298" s="7">
        <v>0</v>
      </c>
      <c r="I2298" s="7">
        <v>35574186.75</v>
      </c>
      <c r="J2298" s="7"/>
      <c r="K2298" s="7">
        <v>54006123.51</v>
      </c>
      <c r="L2298" s="7">
        <v>0</v>
      </c>
      <c r="M2298" s="7">
        <v>0</v>
      </c>
      <c r="N2298" s="7">
        <v>0</v>
      </c>
      <c r="O2298" s="7">
        <v>58630617.31</v>
      </c>
      <c r="P2298" s="7">
        <v>0</v>
      </c>
      <c r="Q2298" s="7">
        <v>84096151.29</v>
      </c>
      <c r="R2298" s="7">
        <v>0</v>
      </c>
      <c r="S2298" s="7">
        <v>0</v>
      </c>
      <c r="T2298" s="7">
        <v>59392070.31</v>
      </c>
      <c r="U2298" s="7">
        <v>0</v>
      </c>
      <c r="V2298" s="7">
        <v>0</v>
      </c>
      <c r="W2298" s="7">
        <v>147512087.31</v>
      </c>
      <c r="X2298" s="7">
        <v>61616431.71</v>
      </c>
      <c r="Y2298" s="7">
        <v>985126371.35</v>
      </c>
      <c r="Z2298" s="7">
        <v>951738237.96</v>
      </c>
      <c r="AA2298" s="7">
        <v>0</v>
      </c>
      <c r="AB2298" s="7">
        <v>0</v>
      </c>
      <c r="AC2298" s="7"/>
      <c r="AD2298" s="7">
        <v>1891315199.73</v>
      </c>
      <c r="AE2298" s="7">
        <v>0</v>
      </c>
      <c r="AF2298" s="7">
        <v>197182059.97</v>
      </c>
      <c r="AG2298" s="7">
        <v>15128042.06</v>
      </c>
      <c r="AH2298" s="7">
        <v>27709186.19</v>
      </c>
      <c r="AI2298" s="7">
        <v>350166770.94</v>
      </c>
      <c r="AJ2298" s="9">
        <f t="shared" si="612"/>
        <v>562237904.11</v>
      </c>
      <c r="AK2298" s="9">
        <f t="shared" si="613"/>
        <v>4830749588.69</v>
      </c>
      <c r="AL2298" s="9">
        <f t="shared" si="614"/>
        <v>5392987492.8</v>
      </c>
      <c r="AM2298" s="9">
        <f t="shared" si="598"/>
        <v>538297891.27</v>
      </c>
      <c r="AN2298" s="9">
        <f t="shared" si="599"/>
        <v>233068531.86</v>
      </c>
      <c r="AO2298" s="14" t="e">
        <f>AN2298-VLOOKUP(A2298,[1]选股结果!A2298:BF5301,44,FALSE)</f>
        <v>#N/A</v>
      </c>
      <c r="AP2298" s="9">
        <f t="shared" si="600"/>
        <v>4418365868.2</v>
      </c>
      <c r="AQ2298" s="9">
        <f t="shared" si="601"/>
        <v>203255201.47</v>
      </c>
      <c r="AR2298" s="9" t="e">
        <f t="shared" si="602"/>
        <v>#N/A</v>
      </c>
      <c r="AS2298" s="9">
        <f t="shared" si="603"/>
        <v>4621621069.67</v>
      </c>
      <c r="AT2298" s="9" t="e">
        <f t="shared" si="604"/>
        <v>#N/A</v>
      </c>
      <c r="AU2298" s="17" t="e">
        <f t="shared" si="605"/>
        <v>#N/A</v>
      </c>
      <c r="AV2298" s="17" t="e">
        <f t="shared" si="606"/>
        <v>#N/A</v>
      </c>
      <c r="AW2298" s="17" t="e">
        <f t="shared" si="607"/>
        <v>#N/A</v>
      </c>
      <c r="AX2298" s="17" t="e">
        <f t="shared" si="608"/>
        <v>#N/A</v>
      </c>
      <c r="AY2298" s="17" t="e">
        <f t="shared" si="609"/>
        <v>#N/A</v>
      </c>
      <c r="AZ2298" s="17" t="e">
        <f t="shared" si="610"/>
        <v>#N/A</v>
      </c>
      <c r="BA2298" s="17" t="e">
        <f t="shared" si="611"/>
        <v>#N/A</v>
      </c>
    </row>
    <row r="2299" spans="1:53">
      <c r="A2299" s="6" t="s">
        <v>4646</v>
      </c>
      <c r="B2299" s="6" t="s">
        <v>4647</v>
      </c>
      <c r="C2299" s="7">
        <v>0</v>
      </c>
      <c r="D2299" s="7">
        <v>270502036.87</v>
      </c>
      <c r="E2299" s="7">
        <v>0</v>
      </c>
      <c r="F2299" s="7">
        <v>0</v>
      </c>
      <c r="G2299" s="7">
        <v>0</v>
      </c>
      <c r="H2299" s="7">
        <v>0</v>
      </c>
      <c r="I2299" s="7">
        <v>166438012.43</v>
      </c>
      <c r="J2299" s="7"/>
      <c r="K2299" s="7">
        <v>4877215.17</v>
      </c>
      <c r="L2299" s="7">
        <v>0</v>
      </c>
      <c r="M2299" s="7">
        <v>0</v>
      </c>
      <c r="N2299" s="7">
        <v>0</v>
      </c>
      <c r="O2299" s="7">
        <v>865244.64</v>
      </c>
      <c r="P2299" s="7">
        <v>0</v>
      </c>
      <c r="Q2299" s="7">
        <v>125944889.11</v>
      </c>
      <c r="R2299" s="7">
        <v>0</v>
      </c>
      <c r="S2299" s="7">
        <v>0</v>
      </c>
      <c r="T2299" s="7">
        <v>152574205.46</v>
      </c>
      <c r="U2299" s="7">
        <v>0</v>
      </c>
      <c r="V2299" s="7">
        <v>0</v>
      </c>
      <c r="W2299" s="7">
        <v>0</v>
      </c>
      <c r="X2299" s="7">
        <v>172429.85</v>
      </c>
      <c r="Y2299" s="7">
        <v>150955449.99</v>
      </c>
      <c r="Z2299" s="7">
        <v>0</v>
      </c>
      <c r="AA2299" s="7">
        <v>0</v>
      </c>
      <c r="AB2299" s="7">
        <v>0</v>
      </c>
      <c r="AC2299" s="7"/>
      <c r="AD2299" s="7">
        <v>30590070.54</v>
      </c>
      <c r="AE2299" s="7">
        <v>0</v>
      </c>
      <c r="AF2299" s="7">
        <v>0</v>
      </c>
      <c r="AG2299" s="7">
        <v>2893674.33</v>
      </c>
      <c r="AH2299" s="7">
        <v>2816910.36</v>
      </c>
      <c r="AI2299" s="7">
        <v>8587667.4</v>
      </c>
      <c r="AJ2299" s="9">
        <f t="shared" si="612"/>
        <v>721201603.68</v>
      </c>
      <c r="AK2299" s="9">
        <f t="shared" si="613"/>
        <v>196016202.47</v>
      </c>
      <c r="AL2299" s="9">
        <f t="shared" si="614"/>
        <v>917217806.15</v>
      </c>
      <c r="AM2299" s="9">
        <f t="shared" si="598"/>
        <v>271539711.36</v>
      </c>
      <c r="AN2299" s="9">
        <f t="shared" si="599"/>
        <v>449834322.17</v>
      </c>
      <c r="AO2299" s="14">
        <f>AN2299-VLOOKUP(A2299,[1]选股结果!A2299:BF5302,44,FALSE)</f>
        <v>300619730.56</v>
      </c>
      <c r="AP2299" s="9">
        <f t="shared" si="600"/>
        <v>195843772.62</v>
      </c>
      <c r="AQ2299" s="9">
        <f t="shared" si="601"/>
        <v>0</v>
      </c>
      <c r="AR2299" s="9">
        <f t="shared" si="602"/>
        <v>768003214.54</v>
      </c>
      <c r="AS2299" s="9">
        <f t="shared" si="603"/>
        <v>195843772.62</v>
      </c>
      <c r="AT2299" s="9">
        <f t="shared" si="604"/>
        <v>572159441.92</v>
      </c>
      <c r="AU2299" s="17">
        <f t="shared" si="605"/>
        <v>0.353565852615136</v>
      </c>
      <c r="AV2299" s="17">
        <f t="shared" si="606"/>
        <v>0.58571932207267</v>
      </c>
      <c r="AW2299" s="17">
        <f t="shared" si="607"/>
        <v>0.391430302463067</v>
      </c>
      <c r="AX2299" s="17">
        <f t="shared" si="608"/>
        <v>0.255003844921797</v>
      </c>
      <c r="AY2299" s="17">
        <f t="shared" si="609"/>
        <v>0</v>
      </c>
      <c r="AZ2299" s="17">
        <f t="shared" si="610"/>
        <v>0.255003844921797</v>
      </c>
      <c r="BA2299" s="17">
        <f t="shared" si="611"/>
        <v>0.744996155078203</v>
      </c>
    </row>
    <row r="2300" spans="1:53">
      <c r="A2300" s="6" t="s">
        <v>4648</v>
      </c>
      <c r="B2300" s="6" t="s">
        <v>4649</v>
      </c>
      <c r="C2300" s="7">
        <v>4210970.1</v>
      </c>
      <c r="D2300" s="7">
        <v>270417379.46</v>
      </c>
      <c r="E2300" s="7">
        <v>0</v>
      </c>
      <c r="F2300" s="7">
        <v>0</v>
      </c>
      <c r="G2300" s="7">
        <v>0</v>
      </c>
      <c r="H2300" s="7">
        <v>335800.03</v>
      </c>
      <c r="I2300" s="7">
        <v>3168323136.09</v>
      </c>
      <c r="J2300" s="7"/>
      <c r="K2300" s="7">
        <v>19559092.62</v>
      </c>
      <c r="L2300" s="7">
        <v>0</v>
      </c>
      <c r="M2300" s="7">
        <v>0</v>
      </c>
      <c r="N2300" s="7">
        <v>0</v>
      </c>
      <c r="O2300" s="7">
        <v>41231743.29</v>
      </c>
      <c r="P2300" s="7">
        <v>0</v>
      </c>
      <c r="Q2300" s="7">
        <v>2974381566.41</v>
      </c>
      <c r="R2300" s="7">
        <v>0</v>
      </c>
      <c r="S2300" s="7">
        <v>0</v>
      </c>
      <c r="T2300" s="7">
        <v>219043390.12</v>
      </c>
      <c r="U2300" s="7">
        <v>0</v>
      </c>
      <c r="V2300" s="7">
        <v>0</v>
      </c>
      <c r="W2300" s="7">
        <v>0</v>
      </c>
      <c r="X2300" s="7">
        <v>5874279.08</v>
      </c>
      <c r="Y2300" s="7">
        <v>6835638749.21</v>
      </c>
      <c r="Z2300" s="7">
        <v>1175533715.66</v>
      </c>
      <c r="AA2300" s="7">
        <v>0</v>
      </c>
      <c r="AB2300" s="7">
        <v>0</v>
      </c>
      <c r="AC2300" s="7"/>
      <c r="AD2300" s="7">
        <v>339190574.48</v>
      </c>
      <c r="AE2300" s="7">
        <v>0</v>
      </c>
      <c r="AF2300" s="7">
        <v>0</v>
      </c>
      <c r="AG2300" s="7">
        <v>159083340.41</v>
      </c>
      <c r="AH2300" s="7">
        <v>79669401.54</v>
      </c>
      <c r="AI2300" s="7">
        <v>357901006.29</v>
      </c>
      <c r="AJ2300" s="9">
        <f t="shared" si="612"/>
        <v>6693292108.02</v>
      </c>
      <c r="AK2300" s="9">
        <f t="shared" si="613"/>
        <v>8957102036.77</v>
      </c>
      <c r="AL2300" s="9">
        <f t="shared" si="614"/>
        <v>15650394144.79</v>
      </c>
      <c r="AM2300" s="9">
        <f t="shared" si="598"/>
        <v>317859201.86</v>
      </c>
      <c r="AN2300" s="9">
        <f t="shared" si="599"/>
        <v>6381307185.24</v>
      </c>
      <c r="AO2300" s="14" t="e">
        <f>AN2300-VLOOKUP(A2300,[1]选股结果!A2300:BF5303,44,FALSE)</f>
        <v>#N/A</v>
      </c>
      <c r="AP2300" s="9">
        <f t="shared" si="600"/>
        <v>8947016787.59</v>
      </c>
      <c r="AQ2300" s="9">
        <f t="shared" si="601"/>
        <v>4210970.1</v>
      </c>
      <c r="AR2300" s="9" t="e">
        <f t="shared" si="602"/>
        <v>#N/A</v>
      </c>
      <c r="AS2300" s="9">
        <f t="shared" si="603"/>
        <v>8951227757.69</v>
      </c>
      <c r="AT2300" s="9" t="e">
        <f t="shared" si="604"/>
        <v>#N/A</v>
      </c>
      <c r="AU2300" s="17" t="e">
        <f t="shared" si="605"/>
        <v>#N/A</v>
      </c>
      <c r="AV2300" s="17" t="e">
        <f t="shared" si="606"/>
        <v>#N/A</v>
      </c>
      <c r="AW2300" s="17" t="e">
        <f t="shared" si="607"/>
        <v>#N/A</v>
      </c>
      <c r="AX2300" s="17" t="e">
        <f t="shared" si="608"/>
        <v>#N/A</v>
      </c>
      <c r="AY2300" s="17" t="e">
        <f t="shared" si="609"/>
        <v>#N/A</v>
      </c>
      <c r="AZ2300" s="17" t="e">
        <f t="shared" si="610"/>
        <v>#N/A</v>
      </c>
      <c r="BA2300" s="17" t="e">
        <f t="shared" si="611"/>
        <v>#N/A</v>
      </c>
    </row>
    <row r="2301" spans="1:53">
      <c r="A2301" s="6" t="s">
        <v>4650</v>
      </c>
      <c r="B2301" s="6" t="s">
        <v>4651</v>
      </c>
      <c r="C2301" s="7">
        <v>5766151.54</v>
      </c>
      <c r="D2301" s="7">
        <v>269822951.34</v>
      </c>
      <c r="E2301" s="7">
        <v>0</v>
      </c>
      <c r="F2301" s="7">
        <v>0</v>
      </c>
      <c r="G2301" s="7">
        <v>69753512.1</v>
      </c>
      <c r="H2301" s="7">
        <v>0</v>
      </c>
      <c r="I2301" s="7">
        <v>248441947.2</v>
      </c>
      <c r="J2301" s="7"/>
      <c r="K2301" s="7">
        <v>56576326.64</v>
      </c>
      <c r="L2301" s="7">
        <v>0</v>
      </c>
      <c r="M2301" s="7">
        <v>0</v>
      </c>
      <c r="N2301" s="7">
        <v>0</v>
      </c>
      <c r="O2301" s="7">
        <v>62648801.67</v>
      </c>
      <c r="P2301" s="7">
        <v>0</v>
      </c>
      <c r="Q2301" s="7">
        <v>524535923.33</v>
      </c>
      <c r="R2301" s="7">
        <v>0</v>
      </c>
      <c r="S2301" s="7">
        <v>0</v>
      </c>
      <c r="T2301" s="7">
        <v>4831335.13</v>
      </c>
      <c r="U2301" s="7">
        <v>0</v>
      </c>
      <c r="V2301" s="7">
        <v>0</v>
      </c>
      <c r="W2301" s="7">
        <v>0</v>
      </c>
      <c r="X2301" s="7">
        <v>68554187.35</v>
      </c>
      <c r="Y2301" s="7">
        <v>253594053.16</v>
      </c>
      <c r="Z2301" s="7">
        <v>14644937.12</v>
      </c>
      <c r="AA2301" s="7">
        <v>1169594.08</v>
      </c>
      <c r="AB2301" s="7">
        <v>0</v>
      </c>
      <c r="AC2301" s="7"/>
      <c r="AD2301" s="7">
        <v>218577492.24</v>
      </c>
      <c r="AE2301" s="7">
        <v>0</v>
      </c>
      <c r="AF2301" s="7">
        <v>189204341.18</v>
      </c>
      <c r="AG2301" s="7">
        <v>143520225.38</v>
      </c>
      <c r="AH2301" s="7">
        <v>10073699.61</v>
      </c>
      <c r="AI2301" s="7">
        <v>0</v>
      </c>
      <c r="AJ2301" s="9">
        <f t="shared" si="612"/>
        <v>1236610797.41</v>
      </c>
      <c r="AK2301" s="9">
        <f t="shared" si="613"/>
        <v>905104681.66</v>
      </c>
      <c r="AL2301" s="9">
        <f t="shared" si="614"/>
        <v>2141715479.07</v>
      </c>
      <c r="AM2301" s="9">
        <f t="shared" si="598"/>
        <v>470779452.46</v>
      </c>
      <c r="AN2301" s="9">
        <f t="shared" si="599"/>
        <v>834385532.3</v>
      </c>
      <c r="AO2301" s="14" t="e">
        <f>AN2301-VLOOKUP(A2301,[1]选股结果!A2301:BF5304,44,FALSE)</f>
        <v>#N/A</v>
      </c>
      <c r="AP2301" s="9">
        <f t="shared" si="600"/>
        <v>830784342.77</v>
      </c>
      <c r="AQ2301" s="9">
        <f t="shared" si="601"/>
        <v>5766151.54</v>
      </c>
      <c r="AR2301" s="9" t="e">
        <f t="shared" si="602"/>
        <v>#N/A</v>
      </c>
      <c r="AS2301" s="9">
        <f t="shared" si="603"/>
        <v>836550494.31</v>
      </c>
      <c r="AT2301" s="9" t="e">
        <f t="shared" si="604"/>
        <v>#N/A</v>
      </c>
      <c r="AU2301" s="17" t="e">
        <f t="shared" si="605"/>
        <v>#N/A</v>
      </c>
      <c r="AV2301" s="17" t="e">
        <f t="shared" si="606"/>
        <v>#N/A</v>
      </c>
      <c r="AW2301" s="17" t="e">
        <f t="shared" si="607"/>
        <v>#N/A</v>
      </c>
      <c r="AX2301" s="17" t="e">
        <f t="shared" si="608"/>
        <v>#N/A</v>
      </c>
      <c r="AY2301" s="17" t="e">
        <f t="shared" si="609"/>
        <v>#N/A</v>
      </c>
      <c r="AZ2301" s="17" t="e">
        <f t="shared" si="610"/>
        <v>#N/A</v>
      </c>
      <c r="BA2301" s="17" t="e">
        <f t="shared" si="611"/>
        <v>#N/A</v>
      </c>
    </row>
    <row r="2302" spans="1:53">
      <c r="A2302" s="6" t="s">
        <v>4652</v>
      </c>
      <c r="B2302" s="6" t="s">
        <v>4653</v>
      </c>
      <c r="C2302" s="7">
        <v>519673.52</v>
      </c>
      <c r="D2302" s="7">
        <v>269812712.28</v>
      </c>
      <c r="E2302" s="7">
        <v>0</v>
      </c>
      <c r="F2302" s="7">
        <v>0</v>
      </c>
      <c r="G2302" s="7">
        <v>80440000</v>
      </c>
      <c r="H2302" s="7">
        <v>0</v>
      </c>
      <c r="I2302" s="7">
        <v>213241016.49</v>
      </c>
      <c r="J2302" s="7"/>
      <c r="K2302" s="7">
        <v>11300373.67</v>
      </c>
      <c r="L2302" s="7">
        <v>0</v>
      </c>
      <c r="M2302" s="7">
        <v>0</v>
      </c>
      <c r="N2302" s="7">
        <v>0</v>
      </c>
      <c r="O2302" s="7">
        <v>42630156.34</v>
      </c>
      <c r="P2302" s="7">
        <v>0</v>
      </c>
      <c r="Q2302" s="7">
        <v>128663964.55</v>
      </c>
      <c r="R2302" s="7">
        <v>0</v>
      </c>
      <c r="S2302" s="7">
        <v>104462000</v>
      </c>
      <c r="T2302" s="7">
        <v>40394445.14</v>
      </c>
      <c r="U2302" s="7">
        <v>0</v>
      </c>
      <c r="V2302" s="7">
        <v>58611900</v>
      </c>
      <c r="W2302" s="7">
        <v>0</v>
      </c>
      <c r="X2302" s="7">
        <v>0</v>
      </c>
      <c r="Y2302" s="7">
        <v>728978017.46</v>
      </c>
      <c r="Z2302" s="7">
        <v>399007408.23</v>
      </c>
      <c r="AA2302" s="7">
        <v>0</v>
      </c>
      <c r="AB2302" s="7">
        <v>0</v>
      </c>
      <c r="AC2302" s="7"/>
      <c r="AD2302" s="7">
        <v>218872981.04</v>
      </c>
      <c r="AE2302" s="7">
        <v>0</v>
      </c>
      <c r="AF2302" s="7">
        <v>80640937.23</v>
      </c>
      <c r="AG2302" s="7">
        <v>11177540.32</v>
      </c>
      <c r="AH2302" s="7">
        <v>15816281.34</v>
      </c>
      <c r="AI2302" s="7">
        <v>32597751.43</v>
      </c>
      <c r="AJ2302" s="9">
        <f t="shared" si="612"/>
        <v>890944668.47</v>
      </c>
      <c r="AK2302" s="9">
        <f t="shared" si="613"/>
        <v>1546222490.57</v>
      </c>
      <c r="AL2302" s="9">
        <f t="shared" si="614"/>
        <v>2437167159.04</v>
      </c>
      <c r="AM2302" s="9">
        <f t="shared" si="598"/>
        <v>392882868.62</v>
      </c>
      <c r="AN2302" s="9">
        <f t="shared" si="599"/>
        <v>556673699.85</v>
      </c>
      <c r="AO2302" s="14" t="e">
        <f>AN2302-VLOOKUP(A2302,[1]选股结果!A2302:BF5305,44,FALSE)</f>
        <v>#N/A</v>
      </c>
      <c r="AP2302" s="9">
        <f t="shared" si="600"/>
        <v>1487090917.05</v>
      </c>
      <c r="AQ2302" s="9">
        <f t="shared" si="601"/>
        <v>519673.52</v>
      </c>
      <c r="AR2302" s="9" t="e">
        <f t="shared" si="602"/>
        <v>#N/A</v>
      </c>
      <c r="AS2302" s="9">
        <f t="shared" si="603"/>
        <v>1487610590.57</v>
      </c>
      <c r="AT2302" s="9" t="e">
        <f t="shared" si="604"/>
        <v>#N/A</v>
      </c>
      <c r="AU2302" s="17" t="e">
        <f t="shared" si="605"/>
        <v>#N/A</v>
      </c>
      <c r="AV2302" s="17" t="e">
        <f t="shared" si="606"/>
        <v>#N/A</v>
      </c>
      <c r="AW2302" s="17" t="e">
        <f t="shared" si="607"/>
        <v>#N/A</v>
      </c>
      <c r="AX2302" s="17" t="e">
        <f t="shared" si="608"/>
        <v>#N/A</v>
      </c>
      <c r="AY2302" s="17" t="e">
        <f t="shared" si="609"/>
        <v>#N/A</v>
      </c>
      <c r="AZ2302" s="17" t="e">
        <f t="shared" si="610"/>
        <v>#N/A</v>
      </c>
      <c r="BA2302" s="17" t="e">
        <f t="shared" si="611"/>
        <v>#N/A</v>
      </c>
    </row>
    <row r="2303" spans="1:53">
      <c r="A2303" s="6" t="s">
        <v>4654</v>
      </c>
      <c r="B2303" s="6" t="s">
        <v>4655</v>
      </c>
      <c r="C2303" s="7">
        <v>50914854.31</v>
      </c>
      <c r="D2303" s="7">
        <v>269526490.86</v>
      </c>
      <c r="E2303" s="7">
        <v>0</v>
      </c>
      <c r="F2303" s="7">
        <v>0</v>
      </c>
      <c r="G2303" s="7">
        <v>0</v>
      </c>
      <c r="H2303" s="7">
        <v>0</v>
      </c>
      <c r="I2303" s="7">
        <v>343078202.79</v>
      </c>
      <c r="J2303" s="7"/>
      <c r="K2303" s="7">
        <v>25786125.47</v>
      </c>
      <c r="L2303" s="7">
        <v>0</v>
      </c>
      <c r="M2303" s="7">
        <v>0</v>
      </c>
      <c r="N2303" s="7">
        <v>0</v>
      </c>
      <c r="O2303" s="7">
        <v>1843328.64</v>
      </c>
      <c r="P2303" s="7">
        <v>0</v>
      </c>
      <c r="Q2303" s="7">
        <v>173386711.71</v>
      </c>
      <c r="R2303" s="7">
        <v>0</v>
      </c>
      <c r="S2303" s="7">
        <v>0</v>
      </c>
      <c r="T2303" s="7">
        <v>2007524.6</v>
      </c>
      <c r="U2303" s="7">
        <v>0</v>
      </c>
      <c r="V2303" s="7">
        <v>0</v>
      </c>
      <c r="W2303" s="7">
        <v>0</v>
      </c>
      <c r="X2303" s="7">
        <v>0</v>
      </c>
      <c r="Y2303" s="7">
        <v>361223173.67</v>
      </c>
      <c r="Z2303" s="7">
        <v>4636435.12</v>
      </c>
      <c r="AA2303" s="7">
        <v>0</v>
      </c>
      <c r="AB2303" s="7">
        <v>0</v>
      </c>
      <c r="AC2303" s="7"/>
      <c r="AD2303" s="7">
        <v>19623267.4</v>
      </c>
      <c r="AE2303" s="7">
        <v>0</v>
      </c>
      <c r="AF2303" s="7">
        <v>1856964.05</v>
      </c>
      <c r="AG2303" s="7">
        <v>1991147.5</v>
      </c>
      <c r="AH2303" s="7">
        <v>7297316.53</v>
      </c>
      <c r="AI2303" s="7">
        <v>36692771.61</v>
      </c>
      <c r="AJ2303" s="9">
        <f t="shared" si="612"/>
        <v>815628384.07</v>
      </c>
      <c r="AK2303" s="9">
        <f t="shared" si="613"/>
        <v>484235930.19</v>
      </c>
      <c r="AL2303" s="9">
        <f t="shared" si="614"/>
        <v>1299864314.26</v>
      </c>
      <c r="AM2303" s="9">
        <f t="shared" si="598"/>
        <v>271369819.5</v>
      </c>
      <c r="AN2303" s="9">
        <f t="shared" si="599"/>
        <v>544258564.57</v>
      </c>
      <c r="AO2303" s="14">
        <f>AN2303-VLOOKUP(A2303,[1]选股结果!A2303:BF5306,44,FALSE)</f>
        <v>435801575.31</v>
      </c>
      <c r="AP2303" s="9">
        <f t="shared" si="600"/>
        <v>433321075.88</v>
      </c>
      <c r="AQ2303" s="9">
        <f t="shared" si="601"/>
        <v>50914854.31</v>
      </c>
      <c r="AR2303" s="9">
        <f t="shared" si="602"/>
        <v>1191407325</v>
      </c>
      <c r="AS2303" s="9">
        <f t="shared" si="603"/>
        <v>484235930.19</v>
      </c>
      <c r="AT2303" s="9">
        <f t="shared" si="604"/>
        <v>707171394.81</v>
      </c>
      <c r="AU2303" s="17">
        <f t="shared" si="605"/>
        <v>0.227772495439375</v>
      </c>
      <c r="AV2303" s="17">
        <f t="shared" si="606"/>
        <v>0.456819891190446</v>
      </c>
      <c r="AW2303" s="17">
        <f t="shared" si="607"/>
        <v>0.365787221687595</v>
      </c>
      <c r="AX2303" s="17">
        <f t="shared" si="608"/>
        <v>0.363705230601969</v>
      </c>
      <c r="AY2303" s="17">
        <f t="shared" si="609"/>
        <v>0.042735052271061</v>
      </c>
      <c r="AZ2303" s="17">
        <f t="shared" si="610"/>
        <v>0.40644028287303</v>
      </c>
      <c r="BA2303" s="17">
        <f t="shared" si="611"/>
        <v>0.59355971712697</v>
      </c>
    </row>
    <row r="2304" spans="1:53">
      <c r="A2304" s="6" t="s">
        <v>4656</v>
      </c>
      <c r="B2304" s="6" t="s">
        <v>4657</v>
      </c>
      <c r="C2304" s="7">
        <v>110794112.36</v>
      </c>
      <c r="D2304" s="7">
        <v>269418330.42</v>
      </c>
      <c r="E2304" s="7">
        <v>0</v>
      </c>
      <c r="F2304" s="7">
        <v>0</v>
      </c>
      <c r="G2304" s="7">
        <v>0</v>
      </c>
      <c r="H2304" s="7">
        <v>0</v>
      </c>
      <c r="I2304" s="7">
        <v>954961578.34</v>
      </c>
      <c r="J2304" s="7"/>
      <c r="K2304" s="7">
        <v>6657255.51</v>
      </c>
      <c r="L2304" s="7">
        <v>0</v>
      </c>
      <c r="M2304" s="7">
        <v>0</v>
      </c>
      <c r="N2304" s="7">
        <v>0</v>
      </c>
      <c r="O2304" s="7">
        <v>17666521.92</v>
      </c>
      <c r="P2304" s="7">
        <v>0</v>
      </c>
      <c r="Q2304" s="7">
        <v>737633185.76</v>
      </c>
      <c r="R2304" s="7">
        <v>0</v>
      </c>
      <c r="S2304" s="7">
        <v>0</v>
      </c>
      <c r="T2304" s="7">
        <v>41174246.21</v>
      </c>
      <c r="U2304" s="7">
        <v>0</v>
      </c>
      <c r="V2304" s="7">
        <v>0</v>
      </c>
      <c r="W2304" s="7">
        <v>21397058.9</v>
      </c>
      <c r="X2304" s="7">
        <v>0</v>
      </c>
      <c r="Y2304" s="7">
        <v>2442048351.79</v>
      </c>
      <c r="Z2304" s="7">
        <v>631326883.32</v>
      </c>
      <c r="AA2304" s="7">
        <v>0</v>
      </c>
      <c r="AB2304" s="7">
        <v>0</v>
      </c>
      <c r="AC2304" s="7"/>
      <c r="AD2304" s="7">
        <v>203065172.94</v>
      </c>
      <c r="AE2304" s="7">
        <v>0</v>
      </c>
      <c r="AF2304" s="7">
        <v>128911104.05</v>
      </c>
      <c r="AG2304" s="7">
        <v>85004996.04</v>
      </c>
      <c r="AH2304" s="7">
        <v>12487456.87</v>
      </c>
      <c r="AI2304" s="7">
        <v>60488441.53</v>
      </c>
      <c r="AJ2304" s="9">
        <f t="shared" si="612"/>
        <v>2027511118.16</v>
      </c>
      <c r="AK2304" s="9">
        <f t="shared" si="613"/>
        <v>3695523577.8</v>
      </c>
      <c r="AL2304" s="9">
        <f t="shared" si="614"/>
        <v>5723034695.96</v>
      </c>
      <c r="AM2304" s="9">
        <f t="shared" si="598"/>
        <v>308481911.24</v>
      </c>
      <c r="AN2304" s="9">
        <f t="shared" si="599"/>
        <v>1740426265.82</v>
      </c>
      <c r="AO2304" s="14" t="e">
        <f>AN2304-VLOOKUP(A2304,[1]选股结果!A2304:BF5307,44,FALSE)</f>
        <v>#N/A</v>
      </c>
      <c r="AP2304" s="9">
        <f t="shared" si="600"/>
        <v>3563332406.54</v>
      </c>
      <c r="AQ2304" s="9">
        <f t="shared" si="601"/>
        <v>110794112.36</v>
      </c>
      <c r="AR2304" s="9" t="e">
        <f t="shared" si="602"/>
        <v>#N/A</v>
      </c>
      <c r="AS2304" s="9">
        <f t="shared" si="603"/>
        <v>3674126518.9</v>
      </c>
      <c r="AT2304" s="9" t="e">
        <f t="shared" si="604"/>
        <v>#N/A</v>
      </c>
      <c r="AU2304" s="17" t="e">
        <f t="shared" si="605"/>
        <v>#N/A</v>
      </c>
      <c r="AV2304" s="17" t="e">
        <f t="shared" si="606"/>
        <v>#N/A</v>
      </c>
      <c r="AW2304" s="17" t="e">
        <f t="shared" si="607"/>
        <v>#N/A</v>
      </c>
      <c r="AX2304" s="17" t="e">
        <f t="shared" si="608"/>
        <v>#N/A</v>
      </c>
      <c r="AY2304" s="17" t="e">
        <f t="shared" si="609"/>
        <v>#N/A</v>
      </c>
      <c r="AZ2304" s="17" t="e">
        <f t="shared" si="610"/>
        <v>#N/A</v>
      </c>
      <c r="BA2304" s="17" t="e">
        <f t="shared" si="611"/>
        <v>#N/A</v>
      </c>
    </row>
    <row r="2305" spans="1:53">
      <c r="A2305" s="6" t="s">
        <v>4658</v>
      </c>
      <c r="B2305" s="6" t="s">
        <v>4659</v>
      </c>
      <c r="C2305" s="7">
        <v>121161887.03</v>
      </c>
      <c r="D2305" s="7">
        <v>269324685.65</v>
      </c>
      <c r="E2305" s="7">
        <v>0</v>
      </c>
      <c r="F2305" s="7">
        <v>0</v>
      </c>
      <c r="G2305" s="7">
        <v>0</v>
      </c>
      <c r="H2305" s="7">
        <v>0</v>
      </c>
      <c r="I2305" s="7">
        <v>409793506.51</v>
      </c>
      <c r="J2305" s="7"/>
      <c r="K2305" s="7">
        <v>237115148.02</v>
      </c>
      <c r="L2305" s="7">
        <v>0</v>
      </c>
      <c r="M2305" s="7">
        <v>0</v>
      </c>
      <c r="N2305" s="7">
        <v>0</v>
      </c>
      <c r="O2305" s="7">
        <v>3690656.71</v>
      </c>
      <c r="P2305" s="7">
        <v>0</v>
      </c>
      <c r="Q2305" s="7">
        <v>103271592.31</v>
      </c>
      <c r="R2305" s="7">
        <v>0</v>
      </c>
      <c r="S2305" s="7">
        <v>0</v>
      </c>
      <c r="T2305" s="7">
        <v>20192753.98</v>
      </c>
      <c r="U2305" s="7">
        <v>0</v>
      </c>
      <c r="V2305" s="7">
        <v>0</v>
      </c>
      <c r="W2305" s="7">
        <v>0</v>
      </c>
      <c r="X2305" s="7">
        <v>0</v>
      </c>
      <c r="Y2305" s="7">
        <v>258678149.38</v>
      </c>
      <c r="Z2305" s="7">
        <v>21396653.69</v>
      </c>
      <c r="AA2305" s="7">
        <v>0</v>
      </c>
      <c r="AB2305" s="7">
        <v>0</v>
      </c>
      <c r="AC2305" s="7"/>
      <c r="AD2305" s="7">
        <v>28191655.8</v>
      </c>
      <c r="AE2305" s="7">
        <v>0</v>
      </c>
      <c r="AF2305" s="7">
        <v>180434209.14</v>
      </c>
      <c r="AG2305" s="7">
        <v>8449018.79</v>
      </c>
      <c r="AH2305" s="7">
        <v>4507387.25</v>
      </c>
      <c r="AI2305" s="7">
        <v>58021454.72</v>
      </c>
      <c r="AJ2305" s="9">
        <f t="shared" si="612"/>
        <v>1043388343.18</v>
      </c>
      <c r="AK2305" s="9">
        <f t="shared" si="613"/>
        <v>680840415.8</v>
      </c>
      <c r="AL2305" s="9">
        <f t="shared" si="614"/>
        <v>1724228758.98</v>
      </c>
      <c r="AM2305" s="9">
        <f t="shared" si="598"/>
        <v>273015342.36</v>
      </c>
      <c r="AN2305" s="9">
        <f t="shared" si="599"/>
        <v>770373000.82</v>
      </c>
      <c r="AO2305" s="14" t="e">
        <f>AN2305-VLOOKUP(A2305,[1]选股结果!A2305:BF5308,44,FALSE)</f>
        <v>#N/A</v>
      </c>
      <c r="AP2305" s="9">
        <f t="shared" si="600"/>
        <v>559678528.77</v>
      </c>
      <c r="AQ2305" s="9">
        <f t="shared" si="601"/>
        <v>121161887.03</v>
      </c>
      <c r="AR2305" s="9" t="e">
        <f t="shared" si="602"/>
        <v>#N/A</v>
      </c>
      <c r="AS2305" s="9">
        <f t="shared" si="603"/>
        <v>680840415.8</v>
      </c>
      <c r="AT2305" s="9" t="e">
        <f t="shared" si="604"/>
        <v>#N/A</v>
      </c>
      <c r="AU2305" s="17" t="e">
        <f t="shared" si="605"/>
        <v>#N/A</v>
      </c>
      <c r="AV2305" s="17" t="e">
        <f t="shared" si="606"/>
        <v>#N/A</v>
      </c>
      <c r="AW2305" s="17" t="e">
        <f t="shared" si="607"/>
        <v>#N/A</v>
      </c>
      <c r="AX2305" s="17" t="e">
        <f t="shared" si="608"/>
        <v>#N/A</v>
      </c>
      <c r="AY2305" s="17" t="e">
        <f t="shared" si="609"/>
        <v>#N/A</v>
      </c>
      <c r="AZ2305" s="17" t="e">
        <f t="shared" si="610"/>
        <v>#N/A</v>
      </c>
      <c r="BA2305" s="17" t="e">
        <f t="shared" si="611"/>
        <v>#N/A</v>
      </c>
    </row>
    <row r="2306" spans="1:53">
      <c r="A2306" s="6" t="s">
        <v>4660</v>
      </c>
      <c r="B2306" s="6" t="s">
        <v>4661</v>
      </c>
      <c r="C2306" s="7">
        <v>0</v>
      </c>
      <c r="D2306" s="7">
        <v>269311586.85</v>
      </c>
      <c r="E2306" s="7">
        <v>0</v>
      </c>
      <c r="F2306" s="7">
        <v>0</v>
      </c>
      <c r="G2306" s="7">
        <v>0</v>
      </c>
      <c r="H2306" s="7">
        <v>0</v>
      </c>
      <c r="I2306" s="7">
        <v>420994957.44</v>
      </c>
      <c r="J2306" s="7"/>
      <c r="K2306" s="7">
        <v>342404194.97</v>
      </c>
      <c r="L2306" s="7">
        <v>0</v>
      </c>
      <c r="M2306" s="7">
        <v>0</v>
      </c>
      <c r="N2306" s="7">
        <v>0</v>
      </c>
      <c r="O2306" s="7">
        <v>456032217.61</v>
      </c>
      <c r="P2306" s="7">
        <v>0</v>
      </c>
      <c r="Q2306" s="7">
        <v>265620048.77</v>
      </c>
      <c r="R2306" s="7">
        <v>0</v>
      </c>
      <c r="S2306" s="7">
        <v>0</v>
      </c>
      <c r="T2306" s="7">
        <v>110352432.54</v>
      </c>
      <c r="U2306" s="7">
        <v>0</v>
      </c>
      <c r="V2306" s="7">
        <v>0</v>
      </c>
      <c r="W2306" s="7">
        <v>0</v>
      </c>
      <c r="X2306" s="7">
        <v>828060.28</v>
      </c>
      <c r="Y2306" s="7">
        <v>1761899307.39</v>
      </c>
      <c r="Z2306" s="7">
        <v>115951015.96</v>
      </c>
      <c r="AA2306" s="7">
        <v>0</v>
      </c>
      <c r="AB2306" s="7">
        <v>0</v>
      </c>
      <c r="AC2306" s="7"/>
      <c r="AD2306" s="7">
        <v>115708464.75</v>
      </c>
      <c r="AE2306" s="7">
        <v>0</v>
      </c>
      <c r="AF2306" s="7">
        <v>0</v>
      </c>
      <c r="AG2306" s="7">
        <v>4673286.92</v>
      </c>
      <c r="AH2306" s="7">
        <v>104140243.77</v>
      </c>
      <c r="AI2306" s="7">
        <v>76543825.98</v>
      </c>
      <c r="AJ2306" s="9">
        <f t="shared" si="612"/>
        <v>1864715438.18</v>
      </c>
      <c r="AK2306" s="9">
        <f t="shared" si="613"/>
        <v>2179744205.05</v>
      </c>
      <c r="AL2306" s="9">
        <f t="shared" si="614"/>
        <v>4044459643.23</v>
      </c>
      <c r="AM2306" s="9">
        <f t="shared" si="598"/>
        <v>726171864.74</v>
      </c>
      <c r="AN2306" s="9">
        <f t="shared" si="599"/>
        <v>1139371633.72</v>
      </c>
      <c r="AO2306" s="14" t="e">
        <f>AN2306-VLOOKUP(A2306,[1]选股结果!A2306:BF5309,44,FALSE)</f>
        <v>#N/A</v>
      </c>
      <c r="AP2306" s="9">
        <f t="shared" si="600"/>
        <v>2178916144.77</v>
      </c>
      <c r="AQ2306" s="9">
        <f t="shared" si="601"/>
        <v>0</v>
      </c>
      <c r="AR2306" s="9" t="e">
        <f t="shared" si="602"/>
        <v>#N/A</v>
      </c>
      <c r="AS2306" s="9">
        <f t="shared" si="603"/>
        <v>2178916144.77</v>
      </c>
      <c r="AT2306" s="9" t="e">
        <f t="shared" si="604"/>
        <v>#N/A</v>
      </c>
      <c r="AU2306" s="17" t="e">
        <f t="shared" si="605"/>
        <v>#N/A</v>
      </c>
      <c r="AV2306" s="17" t="e">
        <f t="shared" si="606"/>
        <v>#N/A</v>
      </c>
      <c r="AW2306" s="17" t="e">
        <f t="shared" si="607"/>
        <v>#N/A</v>
      </c>
      <c r="AX2306" s="17" t="e">
        <f t="shared" si="608"/>
        <v>#N/A</v>
      </c>
      <c r="AY2306" s="17" t="e">
        <f t="shared" si="609"/>
        <v>#N/A</v>
      </c>
      <c r="AZ2306" s="17" t="e">
        <f t="shared" si="610"/>
        <v>#N/A</v>
      </c>
      <c r="BA2306" s="17" t="e">
        <f t="shared" si="611"/>
        <v>#N/A</v>
      </c>
    </row>
    <row r="2307" spans="1:53">
      <c r="A2307" s="6" t="s">
        <v>4662</v>
      </c>
      <c r="B2307" s="6" t="s">
        <v>4663</v>
      </c>
      <c r="C2307" s="7">
        <v>101727265.83</v>
      </c>
      <c r="D2307" s="7">
        <v>268813693.83</v>
      </c>
      <c r="E2307" s="7">
        <v>0</v>
      </c>
      <c r="F2307" s="7">
        <v>0</v>
      </c>
      <c r="G2307" s="7">
        <v>96000000</v>
      </c>
      <c r="H2307" s="7">
        <v>0</v>
      </c>
      <c r="I2307" s="7">
        <v>63316567.5</v>
      </c>
      <c r="J2307" s="7"/>
      <c r="K2307" s="7">
        <v>25002572.91</v>
      </c>
      <c r="L2307" s="7">
        <v>0</v>
      </c>
      <c r="M2307" s="7">
        <v>0</v>
      </c>
      <c r="N2307" s="7">
        <v>0</v>
      </c>
      <c r="O2307" s="7">
        <v>2372785.36</v>
      </c>
      <c r="P2307" s="7">
        <v>0</v>
      </c>
      <c r="Q2307" s="7">
        <v>0</v>
      </c>
      <c r="R2307" s="7">
        <v>0</v>
      </c>
      <c r="S2307" s="7">
        <v>6883884.64</v>
      </c>
      <c r="T2307" s="7">
        <v>15958134.22</v>
      </c>
      <c r="U2307" s="7">
        <v>0</v>
      </c>
      <c r="V2307" s="7">
        <v>41785497.93</v>
      </c>
      <c r="W2307" s="7">
        <v>0</v>
      </c>
      <c r="X2307" s="7">
        <v>0</v>
      </c>
      <c r="Y2307" s="7">
        <v>6560310.45</v>
      </c>
      <c r="Z2307" s="7">
        <v>17411860.76</v>
      </c>
      <c r="AA2307" s="7">
        <v>0</v>
      </c>
      <c r="AB2307" s="7">
        <v>0</v>
      </c>
      <c r="AC2307" s="7"/>
      <c r="AD2307" s="7">
        <v>7464798.74</v>
      </c>
      <c r="AE2307" s="7">
        <v>0</v>
      </c>
      <c r="AF2307" s="7">
        <v>59326243.19</v>
      </c>
      <c r="AG2307" s="7">
        <v>668480069.17</v>
      </c>
      <c r="AH2307" s="7">
        <v>205858237.98</v>
      </c>
      <c r="AI2307" s="7">
        <v>277089235.07</v>
      </c>
      <c r="AJ2307" s="9">
        <f t="shared" si="612"/>
        <v>478347638.46</v>
      </c>
      <c r="AK2307" s="9">
        <f t="shared" si="613"/>
        <v>1385703519.12</v>
      </c>
      <c r="AL2307" s="9">
        <f t="shared" si="614"/>
        <v>1864051157.58</v>
      </c>
      <c r="AM2307" s="9">
        <f t="shared" ref="AM2307:AM2370" si="615">D2307+E2307+F2307+G2307+H2307+O2307+P2307+U2307+W2307+X2307</f>
        <v>367186479.19</v>
      </c>
      <c r="AN2307" s="9">
        <f t="shared" ref="AN2307:AN2370" si="616">I2307+J2307+K2307+L2307+M2307+N2307+Q2307+R2307+V2307+S2307+T2307</f>
        <v>152946657.2</v>
      </c>
      <c r="AO2307" s="14">
        <f>AN2307-VLOOKUP(A2307,[1]选股结果!A2307:BF5310,44,FALSE)</f>
        <v>-75551420.6</v>
      </c>
      <c r="AP2307" s="9">
        <f t="shared" ref="AP2307:AP2370" si="617">Y2307+Z2307+AA2307+AB2307+AC2307+AD2307+AE2307+AF2307+AG2307+AH2307+AI2307</f>
        <v>1242190755.36</v>
      </c>
      <c r="AQ2307" s="9">
        <f t="shared" ref="AQ2307:AQ2370" si="618">C2307</f>
        <v>101727265.83</v>
      </c>
      <c r="AR2307" s="9">
        <f t="shared" ref="AR2307:AR2370" si="619">AM2307+AO2307+AP2307+AQ2307</f>
        <v>1635553079.78</v>
      </c>
      <c r="AS2307" s="9">
        <f t="shared" ref="AS2307:AS2370" si="620">AP2307+AQ2307</f>
        <v>1343918021.19</v>
      </c>
      <c r="AT2307" s="9">
        <f t="shared" ref="AT2307:AT2370" si="621">AM2307+AO2307</f>
        <v>291635058.59</v>
      </c>
      <c r="AU2307" s="17">
        <f t="shared" ref="AU2307:AU2370" si="622">AM2307/AR2307</f>
        <v>0.224502942600549</v>
      </c>
      <c r="AV2307" s="17">
        <f t="shared" ref="AV2307:AV2370" si="623">AN2307/AR2307</f>
        <v>0.0935137227222078</v>
      </c>
      <c r="AW2307" s="17">
        <f t="shared" ref="AW2307:AW2370" si="624">AO2307/AR2307</f>
        <v>-0.0461931939317815</v>
      </c>
      <c r="AX2307" s="17">
        <f t="shared" ref="AX2307:AX2370" si="625">AP2307/AR2307</f>
        <v>0.759492779975743</v>
      </c>
      <c r="AY2307" s="17">
        <f t="shared" ref="AY2307:AY2370" si="626">AQ2307/AR2307</f>
        <v>0.06219747135549</v>
      </c>
      <c r="AZ2307" s="17">
        <f t="shared" ref="AZ2307:AZ2370" si="627">AS2307/AR2307</f>
        <v>0.821690251331233</v>
      </c>
      <c r="BA2307" s="17">
        <f t="shared" ref="BA2307:BA2370" si="628">AT2307/AR2307</f>
        <v>0.178309748668767</v>
      </c>
    </row>
    <row r="2308" spans="1:53">
      <c r="A2308" s="6" t="s">
        <v>4664</v>
      </c>
      <c r="B2308" s="6" t="s">
        <v>4665</v>
      </c>
      <c r="C2308" s="7">
        <v>50815143.43</v>
      </c>
      <c r="D2308" s="7">
        <v>268786815.49</v>
      </c>
      <c r="E2308" s="7">
        <v>0</v>
      </c>
      <c r="F2308" s="7">
        <v>0</v>
      </c>
      <c r="G2308" s="7">
        <v>1932000</v>
      </c>
      <c r="H2308" s="7">
        <v>0</v>
      </c>
      <c r="I2308" s="7">
        <v>333766287.78</v>
      </c>
      <c r="J2308" s="7"/>
      <c r="K2308" s="7">
        <v>142602068.84</v>
      </c>
      <c r="L2308" s="7">
        <v>0</v>
      </c>
      <c r="M2308" s="7">
        <v>0</v>
      </c>
      <c r="N2308" s="7">
        <v>0</v>
      </c>
      <c r="O2308" s="7">
        <v>29992048.14</v>
      </c>
      <c r="P2308" s="7">
        <v>0</v>
      </c>
      <c r="Q2308" s="7">
        <v>27091808.57</v>
      </c>
      <c r="R2308" s="7">
        <v>0</v>
      </c>
      <c r="S2308" s="7">
        <v>0</v>
      </c>
      <c r="T2308" s="7">
        <v>41664263.6</v>
      </c>
      <c r="U2308" s="7">
        <v>0</v>
      </c>
      <c r="V2308" s="7">
        <v>105000000</v>
      </c>
      <c r="W2308" s="7">
        <v>0</v>
      </c>
      <c r="X2308" s="7">
        <v>0</v>
      </c>
      <c r="Y2308" s="7">
        <v>50707116.66</v>
      </c>
      <c r="Z2308" s="7">
        <v>0</v>
      </c>
      <c r="AA2308" s="7">
        <v>0</v>
      </c>
      <c r="AB2308" s="7">
        <v>0</v>
      </c>
      <c r="AC2308" s="7"/>
      <c r="AD2308" s="7">
        <v>26748401.14</v>
      </c>
      <c r="AE2308" s="7">
        <v>0</v>
      </c>
      <c r="AF2308" s="7">
        <v>48326538.1</v>
      </c>
      <c r="AG2308" s="7">
        <v>722663.25</v>
      </c>
      <c r="AH2308" s="7">
        <v>29163844.77</v>
      </c>
      <c r="AI2308" s="7">
        <v>0</v>
      </c>
      <c r="AJ2308" s="9">
        <f t="shared" si="612"/>
        <v>845835292.42</v>
      </c>
      <c r="AK2308" s="9">
        <f t="shared" si="613"/>
        <v>311483707.35</v>
      </c>
      <c r="AL2308" s="9">
        <f t="shared" si="614"/>
        <v>1157318999.77</v>
      </c>
      <c r="AM2308" s="9">
        <f t="shared" si="615"/>
        <v>300710863.63</v>
      </c>
      <c r="AN2308" s="9">
        <f t="shared" si="616"/>
        <v>650124428.79</v>
      </c>
      <c r="AO2308" s="14">
        <f>AN2308-VLOOKUP(A2308,[1]选股结果!A2308:BF5311,44,FALSE)</f>
        <v>531227343.27</v>
      </c>
      <c r="AP2308" s="9">
        <f t="shared" si="617"/>
        <v>155668563.92</v>
      </c>
      <c r="AQ2308" s="9">
        <f t="shared" si="618"/>
        <v>50815143.43</v>
      </c>
      <c r="AR2308" s="9">
        <f t="shared" si="619"/>
        <v>1038421914.25</v>
      </c>
      <c r="AS2308" s="9">
        <f t="shared" si="620"/>
        <v>206483707.35</v>
      </c>
      <c r="AT2308" s="9">
        <f t="shared" si="621"/>
        <v>831938206.9</v>
      </c>
      <c r="AU2308" s="17">
        <f t="shared" si="622"/>
        <v>0.289584473809173</v>
      </c>
      <c r="AV2308" s="17">
        <f t="shared" si="623"/>
        <v>0.626069634961</v>
      </c>
      <c r="AW2308" s="17">
        <f t="shared" si="624"/>
        <v>0.511571776346495</v>
      </c>
      <c r="AX2308" s="17">
        <f t="shared" si="625"/>
        <v>0.149908781569225</v>
      </c>
      <c r="AY2308" s="17">
        <f t="shared" si="626"/>
        <v>0.0489349682751074</v>
      </c>
      <c r="AZ2308" s="17">
        <f t="shared" si="627"/>
        <v>0.198843749844333</v>
      </c>
      <c r="BA2308" s="17">
        <f t="shared" si="628"/>
        <v>0.801156250155667</v>
      </c>
    </row>
    <row r="2309" spans="1:53">
      <c r="A2309" s="6" t="s">
        <v>4666</v>
      </c>
      <c r="B2309" s="6" t="s">
        <v>4667</v>
      </c>
      <c r="C2309" s="7">
        <v>0</v>
      </c>
      <c r="D2309" s="7">
        <v>268180411.05</v>
      </c>
      <c r="E2309" s="7">
        <v>0</v>
      </c>
      <c r="F2309" s="7">
        <v>0</v>
      </c>
      <c r="G2309" s="7">
        <v>85172592.46</v>
      </c>
      <c r="H2309" s="7">
        <v>0</v>
      </c>
      <c r="I2309" s="7">
        <v>369821326.6</v>
      </c>
      <c r="J2309" s="7"/>
      <c r="K2309" s="7">
        <v>5127569.06</v>
      </c>
      <c r="L2309" s="7">
        <v>0</v>
      </c>
      <c r="M2309" s="7">
        <v>0</v>
      </c>
      <c r="N2309" s="7">
        <v>0</v>
      </c>
      <c r="O2309" s="7">
        <v>1815189.23</v>
      </c>
      <c r="P2309" s="7">
        <v>0</v>
      </c>
      <c r="Q2309" s="7">
        <v>103887532.62</v>
      </c>
      <c r="R2309" s="7">
        <v>0</v>
      </c>
      <c r="S2309" s="7">
        <v>0</v>
      </c>
      <c r="T2309" s="7">
        <v>2076897.11</v>
      </c>
      <c r="U2309" s="7">
        <v>0</v>
      </c>
      <c r="V2309" s="7">
        <v>0</v>
      </c>
      <c r="W2309" s="7">
        <v>0</v>
      </c>
      <c r="X2309" s="7">
        <v>0</v>
      </c>
      <c r="Y2309" s="7">
        <v>442249762.91</v>
      </c>
      <c r="Z2309" s="7">
        <v>48759142.65</v>
      </c>
      <c r="AA2309" s="7">
        <v>0</v>
      </c>
      <c r="AB2309" s="7">
        <v>0</v>
      </c>
      <c r="AC2309" s="7"/>
      <c r="AD2309" s="7">
        <v>36402031.29</v>
      </c>
      <c r="AE2309" s="7">
        <v>0</v>
      </c>
      <c r="AF2309" s="7">
        <v>0</v>
      </c>
      <c r="AG2309" s="7">
        <v>5938555.27</v>
      </c>
      <c r="AH2309" s="7">
        <v>4292130.62</v>
      </c>
      <c r="AI2309" s="7">
        <v>0</v>
      </c>
      <c r="AJ2309" s="9">
        <f t="shared" si="612"/>
        <v>836081518.13</v>
      </c>
      <c r="AK2309" s="9">
        <f t="shared" si="613"/>
        <v>537641622.74</v>
      </c>
      <c r="AL2309" s="9">
        <f t="shared" si="614"/>
        <v>1373723140.87</v>
      </c>
      <c r="AM2309" s="9">
        <f t="shared" si="615"/>
        <v>355168192.74</v>
      </c>
      <c r="AN2309" s="9">
        <f t="shared" si="616"/>
        <v>480913325.39</v>
      </c>
      <c r="AO2309" s="14" t="e">
        <f>AN2309-VLOOKUP(A2309,[1]选股结果!A2309:BF5312,44,FALSE)</f>
        <v>#N/A</v>
      </c>
      <c r="AP2309" s="9">
        <f t="shared" si="617"/>
        <v>537641622.74</v>
      </c>
      <c r="AQ2309" s="9">
        <f t="shared" si="618"/>
        <v>0</v>
      </c>
      <c r="AR2309" s="9" t="e">
        <f t="shared" si="619"/>
        <v>#N/A</v>
      </c>
      <c r="AS2309" s="9">
        <f t="shared" si="620"/>
        <v>537641622.74</v>
      </c>
      <c r="AT2309" s="9" t="e">
        <f t="shared" si="621"/>
        <v>#N/A</v>
      </c>
      <c r="AU2309" s="17" t="e">
        <f t="shared" si="622"/>
        <v>#N/A</v>
      </c>
      <c r="AV2309" s="17" t="e">
        <f t="shared" si="623"/>
        <v>#N/A</v>
      </c>
      <c r="AW2309" s="17" t="e">
        <f t="shared" si="624"/>
        <v>#N/A</v>
      </c>
      <c r="AX2309" s="17" t="e">
        <f t="shared" si="625"/>
        <v>#N/A</v>
      </c>
      <c r="AY2309" s="17" t="e">
        <f t="shared" si="626"/>
        <v>#N/A</v>
      </c>
      <c r="AZ2309" s="17" t="e">
        <f t="shared" si="627"/>
        <v>#N/A</v>
      </c>
      <c r="BA2309" s="17" t="e">
        <f t="shared" si="628"/>
        <v>#N/A</v>
      </c>
    </row>
    <row r="2310" spans="1:53">
      <c r="A2310" s="6" t="s">
        <v>4668</v>
      </c>
      <c r="B2310" s="6" t="s">
        <v>4669</v>
      </c>
      <c r="C2310" s="7">
        <v>7052911.59</v>
      </c>
      <c r="D2310" s="7">
        <v>267890229.86</v>
      </c>
      <c r="E2310" s="7">
        <v>0</v>
      </c>
      <c r="F2310" s="7">
        <v>0</v>
      </c>
      <c r="G2310" s="7">
        <v>0</v>
      </c>
      <c r="H2310" s="7">
        <v>0</v>
      </c>
      <c r="I2310" s="7">
        <v>72275212.59</v>
      </c>
      <c r="J2310" s="7"/>
      <c r="K2310" s="7">
        <v>71426167.02</v>
      </c>
      <c r="L2310" s="7">
        <v>0</v>
      </c>
      <c r="M2310" s="7">
        <v>0</v>
      </c>
      <c r="N2310" s="7">
        <v>0</v>
      </c>
      <c r="O2310" s="7">
        <v>25311250.36</v>
      </c>
      <c r="P2310" s="7">
        <v>0</v>
      </c>
      <c r="Q2310" s="7">
        <v>32208041.51</v>
      </c>
      <c r="R2310" s="7">
        <v>0</v>
      </c>
      <c r="S2310" s="7">
        <v>214513.56</v>
      </c>
      <c r="T2310" s="7">
        <v>25298614.14</v>
      </c>
      <c r="U2310" s="7">
        <v>0</v>
      </c>
      <c r="V2310" s="7">
        <v>0</v>
      </c>
      <c r="W2310" s="7">
        <v>0</v>
      </c>
      <c r="X2310" s="7">
        <v>248988964.55</v>
      </c>
      <c r="Y2310" s="7">
        <v>758230918</v>
      </c>
      <c r="Z2310" s="7">
        <v>101111534.31</v>
      </c>
      <c r="AA2310" s="7">
        <v>0</v>
      </c>
      <c r="AB2310" s="7">
        <v>0</v>
      </c>
      <c r="AC2310" s="7"/>
      <c r="AD2310" s="7">
        <v>226081889.54</v>
      </c>
      <c r="AE2310" s="7">
        <v>0</v>
      </c>
      <c r="AF2310" s="7">
        <v>1195694.03</v>
      </c>
      <c r="AG2310" s="7">
        <v>14696898.16</v>
      </c>
      <c r="AH2310" s="7">
        <v>7400883.92</v>
      </c>
      <c r="AI2310" s="7">
        <v>305660.37</v>
      </c>
      <c r="AJ2310" s="9">
        <f t="shared" si="612"/>
        <v>494624029.04</v>
      </c>
      <c r="AK2310" s="9">
        <f t="shared" si="613"/>
        <v>1365065354.47</v>
      </c>
      <c r="AL2310" s="9">
        <f t="shared" si="614"/>
        <v>1859689383.51</v>
      </c>
      <c r="AM2310" s="9">
        <f t="shared" si="615"/>
        <v>542190444.77</v>
      </c>
      <c r="AN2310" s="9">
        <f t="shared" si="616"/>
        <v>201422548.82</v>
      </c>
      <c r="AO2310" s="14">
        <f>AN2310-VLOOKUP(A2310,[1]选股结果!A2310:BF5313,44,FALSE)</f>
        <v>-213104700.86</v>
      </c>
      <c r="AP2310" s="9">
        <f t="shared" si="617"/>
        <v>1109023478.33</v>
      </c>
      <c r="AQ2310" s="9">
        <f t="shared" si="618"/>
        <v>7052911.59</v>
      </c>
      <c r="AR2310" s="9">
        <f t="shared" si="619"/>
        <v>1445162133.83</v>
      </c>
      <c r="AS2310" s="9">
        <f t="shared" si="620"/>
        <v>1116076389.92</v>
      </c>
      <c r="AT2310" s="9">
        <f t="shared" si="621"/>
        <v>329085743.91</v>
      </c>
      <c r="AU2310" s="17">
        <f t="shared" si="622"/>
        <v>0.375176204854659</v>
      </c>
      <c r="AV2310" s="17">
        <f t="shared" si="623"/>
        <v>0.139377128769757</v>
      </c>
      <c r="AW2310" s="17">
        <f t="shared" si="624"/>
        <v>-0.147460756043493</v>
      </c>
      <c r="AX2310" s="17">
        <f t="shared" si="625"/>
        <v>0.767404191106808</v>
      </c>
      <c r="AY2310" s="17">
        <f t="shared" si="626"/>
        <v>0.00488036008202638</v>
      </c>
      <c r="AZ2310" s="17">
        <f t="shared" si="627"/>
        <v>0.772284551188835</v>
      </c>
      <c r="BA2310" s="17">
        <f t="shared" si="628"/>
        <v>0.227715448811165</v>
      </c>
    </row>
    <row r="2311" spans="1:53">
      <c r="A2311" s="6" t="s">
        <v>4670</v>
      </c>
      <c r="B2311" s="6" t="s">
        <v>4671</v>
      </c>
      <c r="C2311" s="7">
        <v>0</v>
      </c>
      <c r="D2311" s="7">
        <v>267881008.16</v>
      </c>
      <c r="E2311" s="7">
        <v>0</v>
      </c>
      <c r="F2311" s="7">
        <v>0</v>
      </c>
      <c r="G2311" s="7">
        <v>282869059.2</v>
      </c>
      <c r="H2311" s="7">
        <v>0</v>
      </c>
      <c r="I2311" s="7">
        <v>303996754.26</v>
      </c>
      <c r="J2311" s="7"/>
      <c r="K2311" s="7">
        <v>87833081.9</v>
      </c>
      <c r="L2311" s="7">
        <v>0</v>
      </c>
      <c r="M2311" s="7">
        <v>0</v>
      </c>
      <c r="N2311" s="7">
        <v>0</v>
      </c>
      <c r="O2311" s="7">
        <v>7093710.87</v>
      </c>
      <c r="P2311" s="7">
        <v>0</v>
      </c>
      <c r="Q2311" s="7">
        <v>474632162.83</v>
      </c>
      <c r="R2311" s="7">
        <v>0</v>
      </c>
      <c r="S2311" s="7">
        <v>0</v>
      </c>
      <c r="T2311" s="7">
        <v>80651373.53</v>
      </c>
      <c r="U2311" s="7">
        <v>0</v>
      </c>
      <c r="V2311" s="7">
        <v>0</v>
      </c>
      <c r="W2311" s="7">
        <v>0</v>
      </c>
      <c r="X2311" s="7">
        <v>5220598.24</v>
      </c>
      <c r="Y2311" s="7">
        <v>595758242.3</v>
      </c>
      <c r="Z2311" s="7">
        <v>226379022.48</v>
      </c>
      <c r="AA2311" s="7">
        <v>0</v>
      </c>
      <c r="AB2311" s="7">
        <v>0</v>
      </c>
      <c r="AC2311" s="7"/>
      <c r="AD2311" s="7">
        <v>114943143.96</v>
      </c>
      <c r="AE2311" s="7">
        <v>0</v>
      </c>
      <c r="AF2311" s="7">
        <v>0</v>
      </c>
      <c r="AG2311" s="7">
        <v>0</v>
      </c>
      <c r="AH2311" s="7">
        <v>10731749.22</v>
      </c>
      <c r="AI2311" s="7">
        <v>56675253.44</v>
      </c>
      <c r="AJ2311" s="9">
        <f t="shared" si="612"/>
        <v>1504957150.75</v>
      </c>
      <c r="AK2311" s="9">
        <f t="shared" si="613"/>
        <v>1009708009.64</v>
      </c>
      <c r="AL2311" s="9">
        <f t="shared" si="614"/>
        <v>2514665160.39</v>
      </c>
      <c r="AM2311" s="9">
        <f t="shared" si="615"/>
        <v>563064376.47</v>
      </c>
      <c r="AN2311" s="9">
        <f t="shared" si="616"/>
        <v>947113372.52</v>
      </c>
      <c r="AO2311" s="14">
        <f>AN2311-VLOOKUP(A2311,[1]选股结果!A2311:BF5314,44,FALSE)</f>
        <v>191332507.22</v>
      </c>
      <c r="AP2311" s="9">
        <f t="shared" si="617"/>
        <v>1004487411.4</v>
      </c>
      <c r="AQ2311" s="9">
        <f t="shared" si="618"/>
        <v>0</v>
      </c>
      <c r="AR2311" s="9">
        <f t="shared" si="619"/>
        <v>1758884295.09</v>
      </c>
      <c r="AS2311" s="9">
        <f t="shared" si="620"/>
        <v>1004487411.4</v>
      </c>
      <c r="AT2311" s="9">
        <f t="shared" si="621"/>
        <v>754396883.69</v>
      </c>
      <c r="AU2311" s="17">
        <f t="shared" si="622"/>
        <v>0.320125876410301</v>
      </c>
      <c r="AV2311" s="17">
        <f t="shared" si="623"/>
        <v>0.538473949175569</v>
      </c>
      <c r="AW2311" s="17">
        <f t="shared" si="624"/>
        <v>0.108780610387001</v>
      </c>
      <c r="AX2311" s="17">
        <f t="shared" si="625"/>
        <v>0.571093513202698</v>
      </c>
      <c r="AY2311" s="17">
        <f t="shared" si="626"/>
        <v>0</v>
      </c>
      <c r="AZ2311" s="17">
        <f t="shared" si="627"/>
        <v>0.571093513202698</v>
      </c>
      <c r="BA2311" s="17">
        <f t="shared" si="628"/>
        <v>0.428906486797301</v>
      </c>
    </row>
    <row r="2312" spans="1:53">
      <c r="A2312" s="6" t="s">
        <v>4672</v>
      </c>
      <c r="B2312" s="6" t="s">
        <v>4673</v>
      </c>
      <c r="C2312" s="7">
        <v>10936903.36</v>
      </c>
      <c r="D2312" s="7">
        <v>267674827.41</v>
      </c>
      <c r="E2312" s="7">
        <v>0</v>
      </c>
      <c r="F2312" s="7">
        <v>0</v>
      </c>
      <c r="G2312" s="7">
        <v>0</v>
      </c>
      <c r="H2312" s="7">
        <v>0</v>
      </c>
      <c r="I2312" s="7">
        <v>21121707.1</v>
      </c>
      <c r="J2312" s="7"/>
      <c r="K2312" s="7">
        <v>12740249.7</v>
      </c>
      <c r="L2312" s="7">
        <v>0</v>
      </c>
      <c r="M2312" s="7">
        <v>0</v>
      </c>
      <c r="N2312" s="7">
        <v>0</v>
      </c>
      <c r="O2312" s="7">
        <v>11283980.33</v>
      </c>
      <c r="P2312" s="7">
        <v>0</v>
      </c>
      <c r="Q2312" s="7">
        <v>504637905.32</v>
      </c>
      <c r="R2312" s="7">
        <v>0</v>
      </c>
      <c r="S2312" s="7">
        <v>0</v>
      </c>
      <c r="T2312" s="7">
        <v>17349381.85</v>
      </c>
      <c r="U2312" s="7">
        <v>0</v>
      </c>
      <c r="V2312" s="7">
        <v>0</v>
      </c>
      <c r="W2312" s="7">
        <v>0</v>
      </c>
      <c r="X2312" s="7">
        <v>591465813.17</v>
      </c>
      <c r="Y2312" s="7">
        <v>1303630791.58</v>
      </c>
      <c r="Z2312" s="7">
        <v>688777.83</v>
      </c>
      <c r="AA2312" s="7">
        <v>0</v>
      </c>
      <c r="AB2312" s="7">
        <v>0</v>
      </c>
      <c r="AC2312" s="7"/>
      <c r="AD2312" s="7">
        <v>34972215.7</v>
      </c>
      <c r="AE2312" s="7">
        <v>0</v>
      </c>
      <c r="AF2312" s="7">
        <v>0</v>
      </c>
      <c r="AG2312" s="7">
        <v>207827103.65</v>
      </c>
      <c r="AH2312" s="7">
        <v>21124552.25</v>
      </c>
      <c r="AI2312" s="7">
        <v>651116.38</v>
      </c>
      <c r="AJ2312" s="9">
        <f t="shared" si="612"/>
        <v>834808051.71</v>
      </c>
      <c r="AK2312" s="9">
        <f t="shared" si="613"/>
        <v>2171297273.92</v>
      </c>
      <c r="AL2312" s="9">
        <f t="shared" si="614"/>
        <v>3006105325.63</v>
      </c>
      <c r="AM2312" s="9">
        <f t="shared" si="615"/>
        <v>870424620.91</v>
      </c>
      <c r="AN2312" s="9">
        <f t="shared" si="616"/>
        <v>555849243.97</v>
      </c>
      <c r="AO2312" s="14" t="e">
        <f>AN2312-VLOOKUP(A2312,[1]选股结果!A2312:BF5315,44,FALSE)</f>
        <v>#N/A</v>
      </c>
      <c r="AP2312" s="9">
        <f t="shared" si="617"/>
        <v>1568894557.39</v>
      </c>
      <c r="AQ2312" s="9">
        <f t="shared" si="618"/>
        <v>10936903.36</v>
      </c>
      <c r="AR2312" s="9" t="e">
        <f t="shared" si="619"/>
        <v>#N/A</v>
      </c>
      <c r="AS2312" s="9">
        <f t="shared" si="620"/>
        <v>1579831460.75</v>
      </c>
      <c r="AT2312" s="9" t="e">
        <f t="shared" si="621"/>
        <v>#N/A</v>
      </c>
      <c r="AU2312" s="17" t="e">
        <f t="shared" si="622"/>
        <v>#N/A</v>
      </c>
      <c r="AV2312" s="17" t="e">
        <f t="shared" si="623"/>
        <v>#N/A</v>
      </c>
      <c r="AW2312" s="17" t="e">
        <f t="shared" si="624"/>
        <v>#N/A</v>
      </c>
      <c r="AX2312" s="17" t="e">
        <f t="shared" si="625"/>
        <v>#N/A</v>
      </c>
      <c r="AY2312" s="17" t="e">
        <f t="shared" si="626"/>
        <v>#N/A</v>
      </c>
      <c r="AZ2312" s="17" t="e">
        <f t="shared" si="627"/>
        <v>#N/A</v>
      </c>
      <c r="BA2312" s="17" t="e">
        <f t="shared" si="628"/>
        <v>#N/A</v>
      </c>
    </row>
    <row r="2313" spans="1:53">
      <c r="A2313" s="6" t="s">
        <v>4674</v>
      </c>
      <c r="B2313" s="6" t="s">
        <v>4675</v>
      </c>
      <c r="C2313" s="7">
        <v>15911213.27</v>
      </c>
      <c r="D2313" s="7">
        <v>267139758.68</v>
      </c>
      <c r="E2313" s="7">
        <v>0</v>
      </c>
      <c r="F2313" s="7">
        <v>0</v>
      </c>
      <c r="G2313" s="7">
        <v>228154453</v>
      </c>
      <c r="H2313" s="7">
        <v>0</v>
      </c>
      <c r="I2313" s="7">
        <v>198071731.55</v>
      </c>
      <c r="J2313" s="7"/>
      <c r="K2313" s="7">
        <v>855884118.57</v>
      </c>
      <c r="L2313" s="7">
        <v>0</v>
      </c>
      <c r="M2313" s="7">
        <v>0</v>
      </c>
      <c r="N2313" s="7">
        <v>0</v>
      </c>
      <c r="O2313" s="7">
        <v>20039690.73</v>
      </c>
      <c r="P2313" s="7">
        <v>0</v>
      </c>
      <c r="Q2313" s="7">
        <v>215496677.71</v>
      </c>
      <c r="R2313" s="7">
        <v>64276665.85</v>
      </c>
      <c r="S2313" s="7">
        <v>5496284.82</v>
      </c>
      <c r="T2313" s="7">
        <v>29463088.16</v>
      </c>
      <c r="U2313" s="7">
        <v>0</v>
      </c>
      <c r="V2313" s="7">
        <v>82731128.29</v>
      </c>
      <c r="W2313" s="7">
        <v>102202496.85</v>
      </c>
      <c r="X2313" s="7">
        <v>0</v>
      </c>
      <c r="Y2313" s="7">
        <v>477967730.26</v>
      </c>
      <c r="Z2313" s="7">
        <v>183927767.63</v>
      </c>
      <c r="AA2313" s="7">
        <v>0</v>
      </c>
      <c r="AB2313" s="7">
        <v>0</v>
      </c>
      <c r="AC2313" s="7"/>
      <c r="AD2313" s="7">
        <v>142082157.77</v>
      </c>
      <c r="AE2313" s="7">
        <v>0</v>
      </c>
      <c r="AF2313" s="7">
        <v>208370209.04</v>
      </c>
      <c r="AG2313" s="7">
        <v>6150158.73</v>
      </c>
      <c r="AH2313" s="7">
        <v>19134635.34</v>
      </c>
      <c r="AI2313" s="7">
        <v>729638454.55</v>
      </c>
      <c r="AJ2313" s="9">
        <f t="shared" si="612"/>
        <v>1884022469.07</v>
      </c>
      <c r="AK2313" s="9">
        <f t="shared" si="613"/>
        <v>1968115951.73</v>
      </c>
      <c r="AL2313" s="9">
        <f t="shared" si="614"/>
        <v>3852138420.8</v>
      </c>
      <c r="AM2313" s="9">
        <f t="shared" si="615"/>
        <v>617536399.26</v>
      </c>
      <c r="AN2313" s="9">
        <f t="shared" si="616"/>
        <v>1451419694.95</v>
      </c>
      <c r="AO2313" s="14">
        <f>AN2313-VLOOKUP(A2313,[1]选股结果!A2313:BF5316,44,FALSE)</f>
        <v>686141483.33</v>
      </c>
      <c r="AP2313" s="9">
        <f t="shared" si="617"/>
        <v>1767271113.32</v>
      </c>
      <c r="AQ2313" s="9">
        <f t="shared" si="618"/>
        <v>15911213.27</v>
      </c>
      <c r="AR2313" s="9">
        <f t="shared" si="619"/>
        <v>3086860209.18</v>
      </c>
      <c r="AS2313" s="9">
        <f t="shared" si="620"/>
        <v>1783182326.59</v>
      </c>
      <c r="AT2313" s="9">
        <f t="shared" si="621"/>
        <v>1303677882.59</v>
      </c>
      <c r="AU2313" s="17">
        <f t="shared" si="622"/>
        <v>0.200053244207014</v>
      </c>
      <c r="AV2313" s="17">
        <f t="shared" si="623"/>
        <v>0.470192880984254</v>
      </c>
      <c r="AW2313" s="17">
        <f t="shared" si="624"/>
        <v>0.222278119783166</v>
      </c>
      <c r="AX2313" s="17">
        <f t="shared" si="625"/>
        <v>0.572514138497208</v>
      </c>
      <c r="AY2313" s="17">
        <f t="shared" si="626"/>
        <v>0.00515449751261224</v>
      </c>
      <c r="AZ2313" s="17">
        <f t="shared" si="627"/>
        <v>0.577668636009821</v>
      </c>
      <c r="BA2313" s="17">
        <f t="shared" si="628"/>
        <v>0.42233136399018</v>
      </c>
    </row>
    <row r="2314" spans="1:53">
      <c r="A2314" s="6" t="s">
        <v>4676</v>
      </c>
      <c r="B2314" s="6" t="s">
        <v>4677</v>
      </c>
      <c r="C2314" s="7">
        <v>0</v>
      </c>
      <c r="D2314" s="7">
        <v>266493460.67</v>
      </c>
      <c r="E2314" s="7">
        <v>0</v>
      </c>
      <c r="F2314" s="7">
        <v>0</v>
      </c>
      <c r="G2314" s="7">
        <v>0</v>
      </c>
      <c r="H2314" s="7">
        <v>0</v>
      </c>
      <c r="I2314" s="7">
        <v>892725734.61</v>
      </c>
      <c r="J2314" s="7"/>
      <c r="K2314" s="7">
        <v>148319073.08</v>
      </c>
      <c r="L2314" s="7">
        <v>0</v>
      </c>
      <c r="M2314" s="7">
        <v>0</v>
      </c>
      <c r="N2314" s="7">
        <v>0</v>
      </c>
      <c r="O2314" s="7">
        <v>43807029.08</v>
      </c>
      <c r="P2314" s="7">
        <v>0</v>
      </c>
      <c r="Q2314" s="7">
        <v>40964670.72</v>
      </c>
      <c r="R2314" s="7">
        <v>0</v>
      </c>
      <c r="S2314" s="7">
        <v>0</v>
      </c>
      <c r="T2314" s="7">
        <v>53281457.07</v>
      </c>
      <c r="U2314" s="7">
        <v>0</v>
      </c>
      <c r="V2314" s="7">
        <v>0</v>
      </c>
      <c r="W2314" s="7">
        <v>0</v>
      </c>
      <c r="X2314" s="7">
        <v>0</v>
      </c>
      <c r="Y2314" s="7">
        <v>70350802.42</v>
      </c>
      <c r="Z2314" s="7">
        <v>0</v>
      </c>
      <c r="AA2314" s="7">
        <v>0</v>
      </c>
      <c r="AB2314" s="7">
        <v>0</v>
      </c>
      <c r="AC2314" s="7"/>
      <c r="AD2314" s="7">
        <v>47089454.28</v>
      </c>
      <c r="AE2314" s="7">
        <v>0</v>
      </c>
      <c r="AF2314" s="7">
        <v>1769317486.32</v>
      </c>
      <c r="AG2314" s="7">
        <v>11629928.98</v>
      </c>
      <c r="AH2314" s="7">
        <v>25696663.22</v>
      </c>
      <c r="AI2314" s="7">
        <v>1196581.19</v>
      </c>
      <c r="AJ2314" s="9">
        <f t="shared" si="612"/>
        <v>1445591425.23</v>
      </c>
      <c r="AK2314" s="9">
        <f t="shared" si="613"/>
        <v>1925280916.41</v>
      </c>
      <c r="AL2314" s="9">
        <f t="shared" si="614"/>
        <v>3370872341.64</v>
      </c>
      <c r="AM2314" s="9">
        <f t="shared" si="615"/>
        <v>310300489.75</v>
      </c>
      <c r="AN2314" s="9">
        <f t="shared" si="616"/>
        <v>1135290935.48</v>
      </c>
      <c r="AO2314" s="14" t="e">
        <f>AN2314-VLOOKUP(A2314,[1]选股结果!A2314:BF5317,44,FALSE)</f>
        <v>#N/A</v>
      </c>
      <c r="AP2314" s="9">
        <f t="shared" si="617"/>
        <v>1925280916.41</v>
      </c>
      <c r="AQ2314" s="9">
        <f t="shared" si="618"/>
        <v>0</v>
      </c>
      <c r="AR2314" s="9" t="e">
        <f t="shared" si="619"/>
        <v>#N/A</v>
      </c>
      <c r="AS2314" s="9">
        <f t="shared" si="620"/>
        <v>1925280916.41</v>
      </c>
      <c r="AT2314" s="9" t="e">
        <f t="shared" si="621"/>
        <v>#N/A</v>
      </c>
      <c r="AU2314" s="17" t="e">
        <f t="shared" si="622"/>
        <v>#N/A</v>
      </c>
      <c r="AV2314" s="17" t="e">
        <f t="shared" si="623"/>
        <v>#N/A</v>
      </c>
      <c r="AW2314" s="17" t="e">
        <f t="shared" si="624"/>
        <v>#N/A</v>
      </c>
      <c r="AX2314" s="17" t="e">
        <f t="shared" si="625"/>
        <v>#N/A</v>
      </c>
      <c r="AY2314" s="17" t="e">
        <f t="shared" si="626"/>
        <v>#N/A</v>
      </c>
      <c r="AZ2314" s="17" t="e">
        <f t="shared" si="627"/>
        <v>#N/A</v>
      </c>
      <c r="BA2314" s="17" t="e">
        <f t="shared" si="628"/>
        <v>#N/A</v>
      </c>
    </row>
    <row r="2315" spans="1:53">
      <c r="A2315" s="6" t="s">
        <v>4678</v>
      </c>
      <c r="B2315" s="6" t="s">
        <v>4679</v>
      </c>
      <c r="C2315" s="7">
        <v>0</v>
      </c>
      <c r="D2315" s="7">
        <v>265861874.19</v>
      </c>
      <c r="E2315" s="7">
        <v>0</v>
      </c>
      <c r="F2315" s="7">
        <v>0</v>
      </c>
      <c r="G2315" s="7">
        <v>0</v>
      </c>
      <c r="H2315" s="7">
        <v>0</v>
      </c>
      <c r="I2315" s="7">
        <v>240057673.31</v>
      </c>
      <c r="J2315" s="7"/>
      <c r="K2315" s="7">
        <v>86140795.37</v>
      </c>
      <c r="L2315" s="7">
        <v>0</v>
      </c>
      <c r="M2315" s="7">
        <v>0</v>
      </c>
      <c r="N2315" s="7">
        <v>0</v>
      </c>
      <c r="O2315" s="7">
        <v>8317345.79</v>
      </c>
      <c r="P2315" s="7">
        <v>0</v>
      </c>
      <c r="Q2315" s="7">
        <v>515342259.3</v>
      </c>
      <c r="R2315" s="7">
        <v>5972434.11</v>
      </c>
      <c r="S2315" s="7">
        <v>0</v>
      </c>
      <c r="T2315" s="7">
        <v>989792271.99</v>
      </c>
      <c r="U2315" s="7">
        <v>0</v>
      </c>
      <c r="V2315" s="7">
        <v>0</v>
      </c>
      <c r="W2315" s="7">
        <v>0</v>
      </c>
      <c r="X2315" s="7">
        <v>0</v>
      </c>
      <c r="Y2315" s="7">
        <v>1257233595.31</v>
      </c>
      <c r="Z2315" s="7">
        <v>11116054.62</v>
      </c>
      <c r="AA2315" s="7">
        <v>0</v>
      </c>
      <c r="AB2315" s="7">
        <v>0</v>
      </c>
      <c r="AC2315" s="7"/>
      <c r="AD2315" s="7">
        <v>103484152.73</v>
      </c>
      <c r="AE2315" s="7">
        <v>0</v>
      </c>
      <c r="AF2315" s="7">
        <v>0</v>
      </c>
      <c r="AG2315" s="7">
        <v>0</v>
      </c>
      <c r="AH2315" s="7">
        <v>6556413.36</v>
      </c>
      <c r="AI2315" s="7">
        <v>21837917.89</v>
      </c>
      <c r="AJ2315" s="9">
        <f t="shared" si="612"/>
        <v>2111484654.06</v>
      </c>
      <c r="AK2315" s="9">
        <f t="shared" si="613"/>
        <v>1400228133.91</v>
      </c>
      <c r="AL2315" s="9">
        <f t="shared" si="614"/>
        <v>3511712787.97</v>
      </c>
      <c r="AM2315" s="9">
        <f t="shared" si="615"/>
        <v>274179219.98</v>
      </c>
      <c r="AN2315" s="9">
        <f t="shared" si="616"/>
        <v>1837305434.08</v>
      </c>
      <c r="AO2315" s="14">
        <f>AN2315-VLOOKUP(A2315,[1]选股结果!A2315:BF5318,44,FALSE)</f>
        <v>1292028493.98</v>
      </c>
      <c r="AP2315" s="9">
        <f t="shared" si="617"/>
        <v>1400228133.91</v>
      </c>
      <c r="AQ2315" s="9">
        <f t="shared" si="618"/>
        <v>0</v>
      </c>
      <c r="AR2315" s="9">
        <f t="shared" si="619"/>
        <v>2966435847.87</v>
      </c>
      <c r="AS2315" s="9">
        <f t="shared" si="620"/>
        <v>1400228133.91</v>
      </c>
      <c r="AT2315" s="9">
        <f t="shared" si="621"/>
        <v>1566207713.96</v>
      </c>
      <c r="AU2315" s="17">
        <f t="shared" si="622"/>
        <v>0.0924271530014276</v>
      </c>
      <c r="AV2315" s="17">
        <f t="shared" si="623"/>
        <v>0.619364627554392</v>
      </c>
      <c r="AW2315" s="17">
        <f t="shared" si="624"/>
        <v>0.435549110191518</v>
      </c>
      <c r="AX2315" s="17">
        <f t="shared" si="625"/>
        <v>0.472023736807054</v>
      </c>
      <c r="AY2315" s="17">
        <f t="shared" si="626"/>
        <v>0</v>
      </c>
      <c r="AZ2315" s="17">
        <f t="shared" si="627"/>
        <v>0.472023736807054</v>
      </c>
      <c r="BA2315" s="17">
        <f t="shared" si="628"/>
        <v>0.527976263192946</v>
      </c>
    </row>
    <row r="2316" spans="1:53">
      <c r="A2316" s="6" t="s">
        <v>4680</v>
      </c>
      <c r="B2316" s="6" t="s">
        <v>4681</v>
      </c>
      <c r="C2316" s="7">
        <v>122455233.53</v>
      </c>
      <c r="D2316" s="7">
        <v>265372628.53</v>
      </c>
      <c r="E2316" s="7">
        <v>0</v>
      </c>
      <c r="F2316" s="7">
        <v>0</v>
      </c>
      <c r="G2316" s="7">
        <v>354651274.35</v>
      </c>
      <c r="H2316" s="7">
        <v>0</v>
      </c>
      <c r="I2316" s="7">
        <v>40289412.77</v>
      </c>
      <c r="J2316" s="7"/>
      <c r="K2316" s="7">
        <v>19166732.24</v>
      </c>
      <c r="L2316" s="7">
        <v>0</v>
      </c>
      <c r="M2316" s="7">
        <v>0</v>
      </c>
      <c r="N2316" s="7">
        <v>0</v>
      </c>
      <c r="O2316" s="7">
        <v>8307913.14</v>
      </c>
      <c r="P2316" s="7">
        <v>0</v>
      </c>
      <c r="Q2316" s="7">
        <v>11476134.39</v>
      </c>
      <c r="R2316" s="7">
        <v>196209.3</v>
      </c>
      <c r="S2316" s="7">
        <v>0</v>
      </c>
      <c r="T2316" s="7">
        <v>4373779.65</v>
      </c>
      <c r="U2316" s="7">
        <v>0</v>
      </c>
      <c r="V2316" s="7">
        <v>0</v>
      </c>
      <c r="W2316" s="7">
        <v>0</v>
      </c>
      <c r="X2316" s="7">
        <v>557891308.28</v>
      </c>
      <c r="Y2316" s="7">
        <v>109091844.24</v>
      </c>
      <c r="Z2316" s="7">
        <v>160883093.23</v>
      </c>
      <c r="AA2316" s="7">
        <v>0</v>
      </c>
      <c r="AB2316" s="7">
        <v>0</v>
      </c>
      <c r="AC2316" s="7"/>
      <c r="AD2316" s="7">
        <v>50552816.66</v>
      </c>
      <c r="AE2316" s="7">
        <v>0</v>
      </c>
      <c r="AF2316" s="7">
        <v>0</v>
      </c>
      <c r="AG2316" s="7">
        <v>31833550.74</v>
      </c>
      <c r="AH2316" s="7">
        <v>8479351</v>
      </c>
      <c r="AI2316" s="7">
        <v>59996431.67</v>
      </c>
      <c r="AJ2316" s="9">
        <f t="shared" si="612"/>
        <v>703834084.37</v>
      </c>
      <c r="AK2316" s="9">
        <f t="shared" si="613"/>
        <v>1101183629.35</v>
      </c>
      <c r="AL2316" s="9">
        <f t="shared" si="614"/>
        <v>1805017713.72</v>
      </c>
      <c r="AM2316" s="9">
        <f t="shared" si="615"/>
        <v>1186223124.3</v>
      </c>
      <c r="AN2316" s="9">
        <f t="shared" si="616"/>
        <v>75502268.35</v>
      </c>
      <c r="AO2316" s="14">
        <f>AN2316-VLOOKUP(A2316,[1]选股结果!A2316:BF5319,44,FALSE)</f>
        <v>-86557394.35</v>
      </c>
      <c r="AP2316" s="9">
        <f t="shared" si="617"/>
        <v>420837087.54</v>
      </c>
      <c r="AQ2316" s="9">
        <f t="shared" si="618"/>
        <v>122455233.53</v>
      </c>
      <c r="AR2316" s="9">
        <f t="shared" si="619"/>
        <v>1642958051.02</v>
      </c>
      <c r="AS2316" s="9">
        <f t="shared" si="620"/>
        <v>543292321.07</v>
      </c>
      <c r="AT2316" s="9">
        <f t="shared" si="621"/>
        <v>1099665729.95</v>
      </c>
      <c r="AU2316" s="17">
        <f t="shared" si="622"/>
        <v>0.722004511048566</v>
      </c>
      <c r="AV2316" s="17">
        <f t="shared" si="623"/>
        <v>0.0459550798044575</v>
      </c>
      <c r="AW2316" s="17">
        <f t="shared" si="624"/>
        <v>-0.0526838736364951</v>
      </c>
      <c r="AX2316" s="17">
        <f t="shared" si="625"/>
        <v>0.256145972369003</v>
      </c>
      <c r="AY2316" s="17">
        <f t="shared" si="626"/>
        <v>0.0745333902189261</v>
      </c>
      <c r="AZ2316" s="17">
        <f t="shared" si="627"/>
        <v>0.330679362587929</v>
      </c>
      <c r="BA2316" s="17">
        <f t="shared" si="628"/>
        <v>0.669320637412071</v>
      </c>
    </row>
    <row r="2317" spans="1:53">
      <c r="A2317" s="6" t="s">
        <v>4682</v>
      </c>
      <c r="B2317" s="6" t="s">
        <v>4683</v>
      </c>
      <c r="C2317" s="7">
        <v>32556757.9</v>
      </c>
      <c r="D2317" s="7">
        <v>265271763.02</v>
      </c>
      <c r="E2317" s="7">
        <v>0</v>
      </c>
      <c r="F2317" s="7">
        <v>0</v>
      </c>
      <c r="G2317" s="7">
        <v>108600000</v>
      </c>
      <c r="H2317" s="7">
        <v>0</v>
      </c>
      <c r="I2317" s="7">
        <v>127140749.86</v>
      </c>
      <c r="J2317" s="7"/>
      <c r="K2317" s="7">
        <v>45623549.3</v>
      </c>
      <c r="L2317" s="7">
        <v>0</v>
      </c>
      <c r="M2317" s="7">
        <v>0</v>
      </c>
      <c r="N2317" s="7">
        <v>0</v>
      </c>
      <c r="O2317" s="7">
        <v>22003289.96</v>
      </c>
      <c r="P2317" s="7">
        <v>0</v>
      </c>
      <c r="Q2317" s="7">
        <v>304114534.42</v>
      </c>
      <c r="R2317" s="7">
        <v>0</v>
      </c>
      <c r="S2317" s="7">
        <v>0</v>
      </c>
      <c r="T2317" s="7">
        <v>12643015.64</v>
      </c>
      <c r="U2317" s="7">
        <v>0</v>
      </c>
      <c r="V2317" s="7">
        <v>0</v>
      </c>
      <c r="W2317" s="7">
        <v>0</v>
      </c>
      <c r="X2317" s="7">
        <v>84789121</v>
      </c>
      <c r="Y2317" s="7">
        <v>89786873.94</v>
      </c>
      <c r="Z2317" s="7">
        <v>6218468.26</v>
      </c>
      <c r="AA2317" s="7">
        <v>0</v>
      </c>
      <c r="AB2317" s="7">
        <v>0</v>
      </c>
      <c r="AC2317" s="7"/>
      <c r="AD2317" s="7">
        <v>55574580.6</v>
      </c>
      <c r="AE2317" s="7">
        <v>0</v>
      </c>
      <c r="AF2317" s="7">
        <v>83560038.14</v>
      </c>
      <c r="AG2317" s="7">
        <v>10473290.83</v>
      </c>
      <c r="AH2317" s="7">
        <v>9934554.27</v>
      </c>
      <c r="AI2317" s="7">
        <v>1356437.3</v>
      </c>
      <c r="AJ2317" s="9">
        <f t="shared" si="612"/>
        <v>885396902.2</v>
      </c>
      <c r="AK2317" s="9">
        <f t="shared" si="613"/>
        <v>374250122.24</v>
      </c>
      <c r="AL2317" s="9">
        <f t="shared" si="614"/>
        <v>1259647024.44</v>
      </c>
      <c r="AM2317" s="9">
        <f t="shared" si="615"/>
        <v>480664173.98</v>
      </c>
      <c r="AN2317" s="9">
        <f t="shared" si="616"/>
        <v>489521849.22</v>
      </c>
      <c r="AO2317" s="14" t="e">
        <f>AN2317-VLOOKUP(A2317,[1]选股结果!A2317:BF5320,44,FALSE)</f>
        <v>#N/A</v>
      </c>
      <c r="AP2317" s="9">
        <f t="shared" si="617"/>
        <v>256904243.34</v>
      </c>
      <c r="AQ2317" s="9">
        <f t="shared" si="618"/>
        <v>32556757.9</v>
      </c>
      <c r="AR2317" s="9" t="e">
        <f t="shared" si="619"/>
        <v>#N/A</v>
      </c>
      <c r="AS2317" s="9">
        <f t="shared" si="620"/>
        <v>289461001.24</v>
      </c>
      <c r="AT2317" s="9" t="e">
        <f t="shared" si="621"/>
        <v>#N/A</v>
      </c>
      <c r="AU2317" s="17" t="e">
        <f t="shared" si="622"/>
        <v>#N/A</v>
      </c>
      <c r="AV2317" s="17" t="e">
        <f t="shared" si="623"/>
        <v>#N/A</v>
      </c>
      <c r="AW2317" s="17" t="e">
        <f t="shared" si="624"/>
        <v>#N/A</v>
      </c>
      <c r="AX2317" s="17" t="e">
        <f t="shared" si="625"/>
        <v>#N/A</v>
      </c>
      <c r="AY2317" s="17" t="e">
        <f t="shared" si="626"/>
        <v>#N/A</v>
      </c>
      <c r="AZ2317" s="17" t="e">
        <f t="shared" si="627"/>
        <v>#N/A</v>
      </c>
      <c r="BA2317" s="17" t="e">
        <f t="shared" si="628"/>
        <v>#N/A</v>
      </c>
    </row>
    <row r="2318" spans="1:53">
      <c r="A2318" s="6" t="s">
        <v>4684</v>
      </c>
      <c r="B2318" s="6" t="s">
        <v>4685</v>
      </c>
      <c r="C2318" s="7">
        <v>0</v>
      </c>
      <c r="D2318" s="7">
        <v>264828837.09</v>
      </c>
      <c r="E2318" s="7">
        <v>0</v>
      </c>
      <c r="F2318" s="7">
        <v>0</v>
      </c>
      <c r="G2318" s="7">
        <v>495000000</v>
      </c>
      <c r="H2318" s="7">
        <v>0</v>
      </c>
      <c r="I2318" s="7">
        <v>1295994.56</v>
      </c>
      <c r="J2318" s="7"/>
      <c r="K2318" s="7">
        <v>30297873.58</v>
      </c>
      <c r="L2318" s="7">
        <v>0</v>
      </c>
      <c r="M2318" s="7">
        <v>0</v>
      </c>
      <c r="N2318" s="7">
        <v>0</v>
      </c>
      <c r="O2318" s="7">
        <v>856313.33</v>
      </c>
      <c r="P2318" s="7">
        <v>0</v>
      </c>
      <c r="Q2318" s="7">
        <v>188696187.26</v>
      </c>
      <c r="R2318" s="7">
        <v>0</v>
      </c>
      <c r="S2318" s="7">
        <v>0</v>
      </c>
      <c r="T2318" s="7">
        <v>20129429.37</v>
      </c>
      <c r="U2318" s="7">
        <v>0</v>
      </c>
      <c r="V2318" s="7">
        <v>0</v>
      </c>
      <c r="W2318" s="7">
        <v>0</v>
      </c>
      <c r="X2318" s="7">
        <v>0</v>
      </c>
      <c r="Y2318" s="7">
        <v>154869362.43</v>
      </c>
      <c r="Z2318" s="7">
        <v>359706626.71</v>
      </c>
      <c r="AA2318" s="7">
        <v>0</v>
      </c>
      <c r="AB2318" s="7">
        <v>0</v>
      </c>
      <c r="AC2318" s="7"/>
      <c r="AD2318" s="7">
        <v>30032719.33</v>
      </c>
      <c r="AE2318" s="7">
        <v>0</v>
      </c>
      <c r="AF2318" s="7">
        <v>0</v>
      </c>
      <c r="AG2318" s="7">
        <v>0</v>
      </c>
      <c r="AH2318" s="7">
        <v>1008125.02</v>
      </c>
      <c r="AI2318" s="7">
        <v>30682444.27</v>
      </c>
      <c r="AJ2318" s="9">
        <f t="shared" si="612"/>
        <v>1001104635.19</v>
      </c>
      <c r="AK2318" s="9">
        <f t="shared" si="613"/>
        <v>576299277.76</v>
      </c>
      <c r="AL2318" s="9">
        <f t="shared" si="614"/>
        <v>1577403912.95</v>
      </c>
      <c r="AM2318" s="9">
        <f t="shared" si="615"/>
        <v>760685150.42</v>
      </c>
      <c r="AN2318" s="9">
        <f t="shared" si="616"/>
        <v>240419484.77</v>
      </c>
      <c r="AO2318" s="14">
        <f>AN2318-VLOOKUP(A2318,[1]选股结果!A2318:BF5321,44,FALSE)</f>
        <v>-10936500.92</v>
      </c>
      <c r="AP2318" s="9">
        <f t="shared" si="617"/>
        <v>576299277.76</v>
      </c>
      <c r="AQ2318" s="9">
        <f t="shared" si="618"/>
        <v>0</v>
      </c>
      <c r="AR2318" s="9">
        <f t="shared" si="619"/>
        <v>1326047927.26</v>
      </c>
      <c r="AS2318" s="9">
        <f t="shared" si="620"/>
        <v>576299277.76</v>
      </c>
      <c r="AT2318" s="9">
        <f t="shared" si="621"/>
        <v>749748649.5</v>
      </c>
      <c r="AU2318" s="17">
        <f t="shared" si="622"/>
        <v>0.573648308467852</v>
      </c>
      <c r="AV2318" s="17">
        <f t="shared" si="623"/>
        <v>0.181305275493908</v>
      </c>
      <c r="AW2318" s="17">
        <f t="shared" si="624"/>
        <v>-0.00824744015293472</v>
      </c>
      <c r="AX2318" s="17">
        <f t="shared" si="625"/>
        <v>0.434599131685083</v>
      </c>
      <c r="AY2318" s="17">
        <f t="shared" si="626"/>
        <v>0</v>
      </c>
      <c r="AZ2318" s="17">
        <f t="shared" si="627"/>
        <v>0.434599131685083</v>
      </c>
      <c r="BA2318" s="17">
        <f t="shared" si="628"/>
        <v>0.565400868314917</v>
      </c>
    </row>
    <row r="2319" spans="1:53">
      <c r="A2319" s="6" t="s">
        <v>4686</v>
      </c>
      <c r="B2319" s="6" t="s">
        <v>4687</v>
      </c>
      <c r="C2319" s="7">
        <v>19932398.61</v>
      </c>
      <c r="D2319" s="7">
        <v>264614377.29</v>
      </c>
      <c r="E2319" s="7">
        <v>0</v>
      </c>
      <c r="F2319" s="7">
        <v>0</v>
      </c>
      <c r="G2319" s="7">
        <v>0</v>
      </c>
      <c r="H2319" s="7">
        <v>0</v>
      </c>
      <c r="I2319" s="7">
        <v>645868209.92</v>
      </c>
      <c r="J2319" s="7"/>
      <c r="K2319" s="7">
        <v>59266980.51</v>
      </c>
      <c r="L2319" s="7">
        <v>0</v>
      </c>
      <c r="M2319" s="7">
        <v>0</v>
      </c>
      <c r="N2319" s="7">
        <v>0</v>
      </c>
      <c r="O2319" s="7">
        <v>25169607.01</v>
      </c>
      <c r="P2319" s="7">
        <v>0</v>
      </c>
      <c r="Q2319" s="7">
        <v>595244268.17</v>
      </c>
      <c r="R2319" s="7">
        <v>0</v>
      </c>
      <c r="S2319" s="7">
        <v>0</v>
      </c>
      <c r="T2319" s="7">
        <v>7796389.7</v>
      </c>
      <c r="U2319" s="7">
        <v>0</v>
      </c>
      <c r="V2319" s="7">
        <v>0</v>
      </c>
      <c r="W2319" s="7">
        <v>0</v>
      </c>
      <c r="X2319" s="7">
        <v>0</v>
      </c>
      <c r="Y2319" s="7">
        <v>207321770.25</v>
      </c>
      <c r="Z2319" s="7">
        <v>25055462.9</v>
      </c>
      <c r="AA2319" s="7">
        <v>0</v>
      </c>
      <c r="AB2319" s="7">
        <v>0</v>
      </c>
      <c r="AC2319" s="7"/>
      <c r="AD2319" s="7">
        <v>55067751.94</v>
      </c>
      <c r="AE2319" s="7">
        <v>3231839.81</v>
      </c>
      <c r="AF2319" s="7">
        <v>0</v>
      </c>
      <c r="AG2319" s="7">
        <v>618609.43</v>
      </c>
      <c r="AH2319" s="7">
        <v>19653372.24</v>
      </c>
      <c r="AI2319" s="7">
        <v>0</v>
      </c>
      <c r="AJ2319" s="9">
        <f t="shared" si="612"/>
        <v>1597959832.6</v>
      </c>
      <c r="AK2319" s="9">
        <f t="shared" si="613"/>
        <v>330881205.18</v>
      </c>
      <c r="AL2319" s="9">
        <f t="shared" si="614"/>
        <v>1928841037.78</v>
      </c>
      <c r="AM2319" s="9">
        <f t="shared" si="615"/>
        <v>289783984.3</v>
      </c>
      <c r="AN2319" s="9">
        <f t="shared" si="616"/>
        <v>1308175848.3</v>
      </c>
      <c r="AO2319" s="14" t="e">
        <f>AN2319-VLOOKUP(A2319,[1]选股结果!A2319:BF5322,44,FALSE)</f>
        <v>#N/A</v>
      </c>
      <c r="AP2319" s="9">
        <f t="shared" si="617"/>
        <v>310948806.57</v>
      </c>
      <c r="AQ2319" s="9">
        <f t="shared" si="618"/>
        <v>19932398.61</v>
      </c>
      <c r="AR2319" s="9" t="e">
        <f t="shared" si="619"/>
        <v>#N/A</v>
      </c>
      <c r="AS2319" s="9">
        <f t="shared" si="620"/>
        <v>330881205.18</v>
      </c>
      <c r="AT2319" s="9" t="e">
        <f t="shared" si="621"/>
        <v>#N/A</v>
      </c>
      <c r="AU2319" s="17" t="e">
        <f t="shared" si="622"/>
        <v>#N/A</v>
      </c>
      <c r="AV2319" s="17" t="e">
        <f t="shared" si="623"/>
        <v>#N/A</v>
      </c>
      <c r="AW2319" s="17" t="e">
        <f t="shared" si="624"/>
        <v>#N/A</v>
      </c>
      <c r="AX2319" s="17" t="e">
        <f t="shared" si="625"/>
        <v>#N/A</v>
      </c>
      <c r="AY2319" s="17" t="e">
        <f t="shared" si="626"/>
        <v>#N/A</v>
      </c>
      <c r="AZ2319" s="17" t="e">
        <f t="shared" si="627"/>
        <v>#N/A</v>
      </c>
      <c r="BA2319" s="17" t="e">
        <f t="shared" si="628"/>
        <v>#N/A</v>
      </c>
    </row>
    <row r="2320" spans="1:53">
      <c r="A2320" s="6" t="s">
        <v>4688</v>
      </c>
      <c r="B2320" s="6" t="s">
        <v>4689</v>
      </c>
      <c r="C2320" s="7">
        <v>6947285.04</v>
      </c>
      <c r="D2320" s="7">
        <v>263179172.19</v>
      </c>
      <c r="E2320" s="7">
        <v>0</v>
      </c>
      <c r="F2320" s="7">
        <v>0</v>
      </c>
      <c r="G2320" s="7">
        <v>0</v>
      </c>
      <c r="H2320" s="7">
        <v>0</v>
      </c>
      <c r="I2320" s="7">
        <v>43887540.73</v>
      </c>
      <c r="J2320" s="7"/>
      <c r="K2320" s="7">
        <v>49890278.83</v>
      </c>
      <c r="L2320" s="7">
        <v>0</v>
      </c>
      <c r="M2320" s="7">
        <v>0</v>
      </c>
      <c r="N2320" s="7">
        <v>0</v>
      </c>
      <c r="O2320" s="7">
        <v>34108286.03</v>
      </c>
      <c r="P2320" s="7">
        <v>0</v>
      </c>
      <c r="Q2320" s="7">
        <v>249270308.44</v>
      </c>
      <c r="R2320" s="7">
        <v>0</v>
      </c>
      <c r="S2320" s="7">
        <v>0</v>
      </c>
      <c r="T2320" s="7">
        <v>20731681.08</v>
      </c>
      <c r="U2320" s="7">
        <v>0</v>
      </c>
      <c r="V2320" s="7">
        <v>0</v>
      </c>
      <c r="W2320" s="7">
        <v>0</v>
      </c>
      <c r="X2320" s="7">
        <v>8321515.72</v>
      </c>
      <c r="Y2320" s="7">
        <v>252477384.87</v>
      </c>
      <c r="Z2320" s="7">
        <v>3870030.94</v>
      </c>
      <c r="AA2320" s="7">
        <v>0</v>
      </c>
      <c r="AB2320" s="7">
        <v>0</v>
      </c>
      <c r="AC2320" s="7"/>
      <c r="AD2320" s="7">
        <v>74947508.89</v>
      </c>
      <c r="AE2320" s="7">
        <v>0</v>
      </c>
      <c r="AF2320" s="7">
        <v>0</v>
      </c>
      <c r="AG2320" s="7">
        <v>10427277.57</v>
      </c>
      <c r="AH2320" s="7">
        <v>18410233.61</v>
      </c>
      <c r="AI2320" s="7">
        <v>0</v>
      </c>
      <c r="AJ2320" s="9">
        <f t="shared" si="612"/>
        <v>661067267.3</v>
      </c>
      <c r="AK2320" s="9">
        <f t="shared" si="613"/>
        <v>375401236.64</v>
      </c>
      <c r="AL2320" s="9">
        <f t="shared" si="614"/>
        <v>1036468503.94</v>
      </c>
      <c r="AM2320" s="9">
        <f t="shared" si="615"/>
        <v>305608973.94</v>
      </c>
      <c r="AN2320" s="9">
        <f t="shared" si="616"/>
        <v>363779809.08</v>
      </c>
      <c r="AO2320" s="14" t="e">
        <f>AN2320-VLOOKUP(A2320,[1]选股结果!A2320:BF5323,44,FALSE)</f>
        <v>#N/A</v>
      </c>
      <c r="AP2320" s="9">
        <f t="shared" si="617"/>
        <v>360132435.88</v>
      </c>
      <c r="AQ2320" s="9">
        <f t="shared" si="618"/>
        <v>6947285.04</v>
      </c>
      <c r="AR2320" s="9" t="e">
        <f t="shared" si="619"/>
        <v>#N/A</v>
      </c>
      <c r="AS2320" s="9">
        <f t="shared" si="620"/>
        <v>367079720.92</v>
      </c>
      <c r="AT2320" s="9" t="e">
        <f t="shared" si="621"/>
        <v>#N/A</v>
      </c>
      <c r="AU2320" s="17" t="e">
        <f t="shared" si="622"/>
        <v>#N/A</v>
      </c>
      <c r="AV2320" s="17" t="e">
        <f t="shared" si="623"/>
        <v>#N/A</v>
      </c>
      <c r="AW2320" s="17" t="e">
        <f t="shared" si="624"/>
        <v>#N/A</v>
      </c>
      <c r="AX2320" s="17" t="e">
        <f t="shared" si="625"/>
        <v>#N/A</v>
      </c>
      <c r="AY2320" s="17" t="e">
        <f t="shared" si="626"/>
        <v>#N/A</v>
      </c>
      <c r="AZ2320" s="17" t="e">
        <f t="shared" si="627"/>
        <v>#N/A</v>
      </c>
      <c r="BA2320" s="17" t="e">
        <f t="shared" si="628"/>
        <v>#N/A</v>
      </c>
    </row>
    <row r="2321" spans="1:53">
      <c r="A2321" s="6" t="s">
        <v>4690</v>
      </c>
      <c r="B2321" s="6" t="s">
        <v>4691</v>
      </c>
      <c r="C2321" s="7">
        <v>0</v>
      </c>
      <c r="D2321" s="7">
        <v>262720821.62</v>
      </c>
      <c r="E2321" s="7">
        <v>0</v>
      </c>
      <c r="F2321" s="7">
        <v>0</v>
      </c>
      <c r="G2321" s="7">
        <v>850000</v>
      </c>
      <c r="H2321" s="7">
        <v>0</v>
      </c>
      <c r="I2321" s="7">
        <v>973094314.98</v>
      </c>
      <c r="J2321" s="7"/>
      <c r="K2321" s="7">
        <v>191835145.7</v>
      </c>
      <c r="L2321" s="7">
        <v>0</v>
      </c>
      <c r="M2321" s="7">
        <v>0</v>
      </c>
      <c r="N2321" s="7">
        <v>0</v>
      </c>
      <c r="O2321" s="7">
        <v>229208744.1</v>
      </c>
      <c r="P2321" s="7">
        <v>0</v>
      </c>
      <c r="Q2321" s="7">
        <v>423195920.32</v>
      </c>
      <c r="R2321" s="7">
        <v>0</v>
      </c>
      <c r="S2321" s="7">
        <v>0</v>
      </c>
      <c r="T2321" s="7">
        <v>24890208.05</v>
      </c>
      <c r="U2321" s="7">
        <v>0</v>
      </c>
      <c r="V2321" s="7">
        <v>0</v>
      </c>
      <c r="W2321" s="7">
        <v>0</v>
      </c>
      <c r="X2321" s="7">
        <v>0</v>
      </c>
      <c r="Y2321" s="7">
        <v>792205119.78</v>
      </c>
      <c r="Z2321" s="7">
        <v>526632345.79</v>
      </c>
      <c r="AA2321" s="7">
        <v>0</v>
      </c>
      <c r="AB2321" s="7">
        <v>0</v>
      </c>
      <c r="AC2321" s="7"/>
      <c r="AD2321" s="7">
        <v>155188480.46</v>
      </c>
      <c r="AE2321" s="7">
        <v>0</v>
      </c>
      <c r="AF2321" s="7">
        <v>2000000</v>
      </c>
      <c r="AG2321" s="7">
        <v>0</v>
      </c>
      <c r="AH2321" s="7">
        <v>25656662.27</v>
      </c>
      <c r="AI2321" s="7">
        <v>16805269.09</v>
      </c>
      <c r="AJ2321" s="9">
        <f t="shared" si="612"/>
        <v>2105795154.77</v>
      </c>
      <c r="AK2321" s="9">
        <f t="shared" si="613"/>
        <v>1518487877.39</v>
      </c>
      <c r="AL2321" s="9">
        <f t="shared" si="614"/>
        <v>3624283032.16</v>
      </c>
      <c r="AM2321" s="9">
        <f t="shared" si="615"/>
        <v>492779565.72</v>
      </c>
      <c r="AN2321" s="9">
        <f t="shared" si="616"/>
        <v>1613015589.05</v>
      </c>
      <c r="AO2321" s="14" t="e">
        <f>AN2321-VLOOKUP(A2321,[1]选股结果!A2321:BF5324,44,FALSE)</f>
        <v>#N/A</v>
      </c>
      <c r="AP2321" s="9">
        <f t="shared" si="617"/>
        <v>1518487877.39</v>
      </c>
      <c r="AQ2321" s="9">
        <f t="shared" si="618"/>
        <v>0</v>
      </c>
      <c r="AR2321" s="9" t="e">
        <f t="shared" si="619"/>
        <v>#N/A</v>
      </c>
      <c r="AS2321" s="9">
        <f t="shared" si="620"/>
        <v>1518487877.39</v>
      </c>
      <c r="AT2321" s="9" t="e">
        <f t="shared" si="621"/>
        <v>#N/A</v>
      </c>
      <c r="AU2321" s="17" t="e">
        <f t="shared" si="622"/>
        <v>#N/A</v>
      </c>
      <c r="AV2321" s="17" t="e">
        <f t="shared" si="623"/>
        <v>#N/A</v>
      </c>
      <c r="AW2321" s="17" t="e">
        <f t="shared" si="624"/>
        <v>#N/A</v>
      </c>
      <c r="AX2321" s="17" t="e">
        <f t="shared" si="625"/>
        <v>#N/A</v>
      </c>
      <c r="AY2321" s="17" t="e">
        <f t="shared" si="626"/>
        <v>#N/A</v>
      </c>
      <c r="AZ2321" s="17" t="e">
        <f t="shared" si="627"/>
        <v>#N/A</v>
      </c>
      <c r="BA2321" s="17" t="e">
        <f t="shared" si="628"/>
        <v>#N/A</v>
      </c>
    </row>
    <row r="2322" spans="1:53">
      <c r="A2322" s="6" t="s">
        <v>4692</v>
      </c>
      <c r="B2322" s="6" t="s">
        <v>4693</v>
      </c>
      <c r="C2322" s="7">
        <v>0</v>
      </c>
      <c r="D2322" s="7">
        <v>261625992.85</v>
      </c>
      <c r="E2322" s="7">
        <v>0</v>
      </c>
      <c r="F2322" s="7">
        <v>0</v>
      </c>
      <c r="G2322" s="7">
        <v>0</v>
      </c>
      <c r="H2322" s="7">
        <v>0</v>
      </c>
      <c r="I2322" s="7">
        <v>287895594.57</v>
      </c>
      <c r="J2322" s="7"/>
      <c r="K2322" s="7">
        <v>82336306.41</v>
      </c>
      <c r="L2322" s="7">
        <v>0</v>
      </c>
      <c r="M2322" s="7">
        <v>0</v>
      </c>
      <c r="N2322" s="7">
        <v>0</v>
      </c>
      <c r="O2322" s="7">
        <v>1915732.44</v>
      </c>
      <c r="P2322" s="7">
        <v>0</v>
      </c>
      <c r="Q2322" s="7">
        <v>145125891.49</v>
      </c>
      <c r="R2322" s="7">
        <v>0</v>
      </c>
      <c r="S2322" s="7">
        <v>0</v>
      </c>
      <c r="T2322" s="7">
        <v>16127664.84</v>
      </c>
      <c r="U2322" s="7">
        <v>0</v>
      </c>
      <c r="V2322" s="7">
        <v>0</v>
      </c>
      <c r="W2322" s="7">
        <v>0</v>
      </c>
      <c r="X2322" s="7">
        <v>0</v>
      </c>
      <c r="Y2322" s="7">
        <v>428567383.9</v>
      </c>
      <c r="Z2322" s="7">
        <v>165878843.89</v>
      </c>
      <c r="AA2322" s="7">
        <v>0</v>
      </c>
      <c r="AB2322" s="7">
        <v>0</v>
      </c>
      <c r="AC2322" s="7"/>
      <c r="AD2322" s="7">
        <v>30144037.57</v>
      </c>
      <c r="AE2322" s="7">
        <v>0</v>
      </c>
      <c r="AF2322" s="7">
        <v>0</v>
      </c>
      <c r="AG2322" s="7">
        <v>1987219.16</v>
      </c>
      <c r="AH2322" s="7">
        <v>14103833.63</v>
      </c>
      <c r="AI2322" s="7">
        <v>47156677.48</v>
      </c>
      <c r="AJ2322" s="9">
        <f t="shared" si="612"/>
        <v>795027182.6</v>
      </c>
      <c r="AK2322" s="9">
        <f t="shared" si="613"/>
        <v>687837995.63</v>
      </c>
      <c r="AL2322" s="9">
        <f t="shared" si="614"/>
        <v>1482865178.23</v>
      </c>
      <c r="AM2322" s="9">
        <f t="shared" si="615"/>
        <v>263541725.29</v>
      </c>
      <c r="AN2322" s="9">
        <f t="shared" si="616"/>
        <v>531485457.31</v>
      </c>
      <c r="AO2322" s="14" t="e">
        <f>AN2322-VLOOKUP(A2322,[1]选股结果!A2322:BF5325,44,FALSE)</f>
        <v>#N/A</v>
      </c>
      <c r="AP2322" s="9">
        <f t="shared" si="617"/>
        <v>687837995.63</v>
      </c>
      <c r="AQ2322" s="9">
        <f t="shared" si="618"/>
        <v>0</v>
      </c>
      <c r="AR2322" s="9" t="e">
        <f t="shared" si="619"/>
        <v>#N/A</v>
      </c>
      <c r="AS2322" s="9">
        <f t="shared" si="620"/>
        <v>687837995.63</v>
      </c>
      <c r="AT2322" s="9" t="e">
        <f t="shared" si="621"/>
        <v>#N/A</v>
      </c>
      <c r="AU2322" s="17" t="e">
        <f t="shared" si="622"/>
        <v>#N/A</v>
      </c>
      <c r="AV2322" s="17" t="e">
        <f t="shared" si="623"/>
        <v>#N/A</v>
      </c>
      <c r="AW2322" s="17" t="e">
        <f t="shared" si="624"/>
        <v>#N/A</v>
      </c>
      <c r="AX2322" s="17" t="e">
        <f t="shared" si="625"/>
        <v>#N/A</v>
      </c>
      <c r="AY2322" s="17" t="e">
        <f t="shared" si="626"/>
        <v>#N/A</v>
      </c>
      <c r="AZ2322" s="17" t="e">
        <f t="shared" si="627"/>
        <v>#N/A</v>
      </c>
      <c r="BA2322" s="17" t="e">
        <f t="shared" si="628"/>
        <v>#N/A</v>
      </c>
    </row>
    <row r="2323" spans="1:53">
      <c r="A2323" s="6" t="s">
        <v>4694</v>
      </c>
      <c r="B2323" s="6" t="s">
        <v>4695</v>
      </c>
      <c r="C2323" s="7">
        <v>80030843.64</v>
      </c>
      <c r="D2323" s="7">
        <v>261614598.87</v>
      </c>
      <c r="E2323" s="7">
        <v>0</v>
      </c>
      <c r="F2323" s="7">
        <v>0</v>
      </c>
      <c r="G2323" s="7">
        <v>115000000</v>
      </c>
      <c r="H2323" s="7">
        <v>0</v>
      </c>
      <c r="I2323" s="7">
        <v>171550814.87</v>
      </c>
      <c r="J2323" s="7"/>
      <c r="K2323" s="7">
        <v>5118503.67</v>
      </c>
      <c r="L2323" s="7">
        <v>0</v>
      </c>
      <c r="M2323" s="7">
        <v>0</v>
      </c>
      <c r="N2323" s="7">
        <v>0</v>
      </c>
      <c r="O2323" s="7">
        <v>17144988.87</v>
      </c>
      <c r="P2323" s="7">
        <v>0</v>
      </c>
      <c r="Q2323" s="7">
        <v>139386009.81</v>
      </c>
      <c r="R2323" s="7">
        <v>0</v>
      </c>
      <c r="S2323" s="7">
        <v>0</v>
      </c>
      <c r="T2323" s="7">
        <v>20752947.29</v>
      </c>
      <c r="U2323" s="7">
        <v>0</v>
      </c>
      <c r="V2323" s="7">
        <v>5300000</v>
      </c>
      <c r="W2323" s="7">
        <v>0</v>
      </c>
      <c r="X2323" s="7">
        <v>12230581.42</v>
      </c>
      <c r="Y2323" s="7">
        <v>72435905.96</v>
      </c>
      <c r="Z2323" s="7">
        <v>630092637.25</v>
      </c>
      <c r="AA2323" s="7">
        <v>0</v>
      </c>
      <c r="AB2323" s="7">
        <v>0</v>
      </c>
      <c r="AC2323" s="7"/>
      <c r="AD2323" s="7">
        <v>121836943.63</v>
      </c>
      <c r="AE2323" s="7">
        <v>8346743.32</v>
      </c>
      <c r="AF2323" s="7">
        <v>20720459.79</v>
      </c>
      <c r="AG2323" s="7">
        <v>3699297.33</v>
      </c>
      <c r="AH2323" s="7">
        <v>3925629.49</v>
      </c>
      <c r="AI2323" s="7">
        <v>10798811.66</v>
      </c>
      <c r="AJ2323" s="9">
        <f t="shared" si="612"/>
        <v>730567863.38</v>
      </c>
      <c r="AK2323" s="9">
        <f t="shared" si="613"/>
        <v>969417853.49</v>
      </c>
      <c r="AL2323" s="9">
        <f t="shared" si="614"/>
        <v>1699985716.87</v>
      </c>
      <c r="AM2323" s="9">
        <f t="shared" si="615"/>
        <v>405990169.16</v>
      </c>
      <c r="AN2323" s="9">
        <f t="shared" si="616"/>
        <v>342108275.64</v>
      </c>
      <c r="AO2323" s="14" t="e">
        <f>AN2323-VLOOKUP(A2323,[1]选股结果!A2323:BF5326,44,FALSE)</f>
        <v>#N/A</v>
      </c>
      <c r="AP2323" s="9">
        <f t="shared" si="617"/>
        <v>871856428.43</v>
      </c>
      <c r="AQ2323" s="9">
        <f t="shared" si="618"/>
        <v>80030843.64</v>
      </c>
      <c r="AR2323" s="9" t="e">
        <f t="shared" si="619"/>
        <v>#N/A</v>
      </c>
      <c r="AS2323" s="9">
        <f t="shared" si="620"/>
        <v>951887272.07</v>
      </c>
      <c r="AT2323" s="9" t="e">
        <f t="shared" si="621"/>
        <v>#N/A</v>
      </c>
      <c r="AU2323" s="17" t="e">
        <f t="shared" si="622"/>
        <v>#N/A</v>
      </c>
      <c r="AV2323" s="17" t="e">
        <f t="shared" si="623"/>
        <v>#N/A</v>
      </c>
      <c r="AW2323" s="17" t="e">
        <f t="shared" si="624"/>
        <v>#N/A</v>
      </c>
      <c r="AX2323" s="17" t="e">
        <f t="shared" si="625"/>
        <v>#N/A</v>
      </c>
      <c r="AY2323" s="17" t="e">
        <f t="shared" si="626"/>
        <v>#N/A</v>
      </c>
      <c r="AZ2323" s="17" t="e">
        <f t="shared" si="627"/>
        <v>#N/A</v>
      </c>
      <c r="BA2323" s="17" t="e">
        <f t="shared" si="628"/>
        <v>#N/A</v>
      </c>
    </row>
    <row r="2324" spans="1:53">
      <c r="A2324" s="6" t="s">
        <v>4696</v>
      </c>
      <c r="B2324" s="6" t="s">
        <v>4697</v>
      </c>
      <c r="C2324" s="7">
        <v>489780585.93</v>
      </c>
      <c r="D2324" s="7">
        <v>260355067.16</v>
      </c>
      <c r="E2324" s="7">
        <v>0</v>
      </c>
      <c r="F2324" s="7">
        <v>0</v>
      </c>
      <c r="G2324" s="7">
        <v>0</v>
      </c>
      <c r="H2324" s="7">
        <v>0</v>
      </c>
      <c r="I2324" s="7">
        <v>955350107.41</v>
      </c>
      <c r="J2324" s="7"/>
      <c r="K2324" s="7">
        <v>232396575.55</v>
      </c>
      <c r="L2324" s="7">
        <v>0</v>
      </c>
      <c r="M2324" s="7">
        <v>0</v>
      </c>
      <c r="N2324" s="7">
        <v>0</v>
      </c>
      <c r="O2324" s="7">
        <v>54893169.25</v>
      </c>
      <c r="P2324" s="7">
        <v>0</v>
      </c>
      <c r="Q2324" s="7">
        <v>934272647.5</v>
      </c>
      <c r="R2324" s="7">
        <v>19371219.17</v>
      </c>
      <c r="S2324" s="7">
        <v>0</v>
      </c>
      <c r="T2324" s="7">
        <v>173452522.95</v>
      </c>
      <c r="U2324" s="7">
        <v>0</v>
      </c>
      <c r="V2324" s="7">
        <v>0</v>
      </c>
      <c r="W2324" s="7">
        <v>0</v>
      </c>
      <c r="X2324" s="7">
        <v>63135609.66</v>
      </c>
      <c r="Y2324" s="7">
        <v>248496580.49</v>
      </c>
      <c r="Z2324" s="7">
        <v>640707.97</v>
      </c>
      <c r="AA2324" s="7">
        <v>0</v>
      </c>
      <c r="AB2324" s="7">
        <v>0</v>
      </c>
      <c r="AC2324" s="7"/>
      <c r="AD2324" s="7">
        <v>64264457.2</v>
      </c>
      <c r="AE2324" s="7">
        <v>6449757.24</v>
      </c>
      <c r="AF2324" s="7">
        <v>79100736.48</v>
      </c>
      <c r="AG2324" s="7">
        <v>4779574.69</v>
      </c>
      <c r="AH2324" s="7">
        <v>36677348.57</v>
      </c>
      <c r="AI2324" s="7">
        <v>0</v>
      </c>
      <c r="AJ2324" s="9">
        <f t="shared" si="612"/>
        <v>2630091308.99</v>
      </c>
      <c r="AK2324" s="9">
        <f t="shared" si="613"/>
        <v>993325358.23</v>
      </c>
      <c r="AL2324" s="9">
        <f t="shared" si="614"/>
        <v>3623416667.22</v>
      </c>
      <c r="AM2324" s="9">
        <f t="shared" si="615"/>
        <v>378383846.07</v>
      </c>
      <c r="AN2324" s="9">
        <f t="shared" si="616"/>
        <v>2314843072.58</v>
      </c>
      <c r="AO2324" s="14" t="e">
        <f>AN2324-VLOOKUP(A2324,[1]选股结果!A2324:BF5327,44,FALSE)</f>
        <v>#N/A</v>
      </c>
      <c r="AP2324" s="9">
        <f t="shared" si="617"/>
        <v>440409162.64</v>
      </c>
      <c r="AQ2324" s="9">
        <f t="shared" si="618"/>
        <v>489780585.93</v>
      </c>
      <c r="AR2324" s="9" t="e">
        <f t="shared" si="619"/>
        <v>#N/A</v>
      </c>
      <c r="AS2324" s="9">
        <f t="shared" si="620"/>
        <v>930189748.57</v>
      </c>
      <c r="AT2324" s="9" t="e">
        <f t="shared" si="621"/>
        <v>#N/A</v>
      </c>
      <c r="AU2324" s="17" t="e">
        <f t="shared" si="622"/>
        <v>#N/A</v>
      </c>
      <c r="AV2324" s="17" t="e">
        <f t="shared" si="623"/>
        <v>#N/A</v>
      </c>
      <c r="AW2324" s="17" t="e">
        <f t="shared" si="624"/>
        <v>#N/A</v>
      </c>
      <c r="AX2324" s="17" t="e">
        <f t="shared" si="625"/>
        <v>#N/A</v>
      </c>
      <c r="AY2324" s="17" t="e">
        <f t="shared" si="626"/>
        <v>#N/A</v>
      </c>
      <c r="AZ2324" s="17" t="e">
        <f t="shared" si="627"/>
        <v>#N/A</v>
      </c>
      <c r="BA2324" s="17" t="e">
        <f t="shared" si="628"/>
        <v>#N/A</v>
      </c>
    </row>
    <row r="2325" spans="1:53">
      <c r="A2325" s="6" t="s">
        <v>4698</v>
      </c>
      <c r="B2325" s="6" t="s">
        <v>4699</v>
      </c>
      <c r="C2325" s="7">
        <v>0</v>
      </c>
      <c r="D2325" s="7">
        <v>259973709.5</v>
      </c>
      <c r="E2325" s="7">
        <v>0</v>
      </c>
      <c r="F2325" s="7">
        <v>0</v>
      </c>
      <c r="G2325" s="7">
        <v>0</v>
      </c>
      <c r="H2325" s="7">
        <v>0</v>
      </c>
      <c r="I2325" s="7">
        <v>150142307.07</v>
      </c>
      <c r="J2325" s="7"/>
      <c r="K2325" s="7">
        <v>33336182.57</v>
      </c>
      <c r="L2325" s="7">
        <v>0</v>
      </c>
      <c r="M2325" s="7">
        <v>0</v>
      </c>
      <c r="N2325" s="7">
        <v>0</v>
      </c>
      <c r="O2325" s="7">
        <v>2301282.61</v>
      </c>
      <c r="P2325" s="7">
        <v>0</v>
      </c>
      <c r="Q2325" s="7">
        <v>105760628.77</v>
      </c>
      <c r="R2325" s="7">
        <v>0</v>
      </c>
      <c r="S2325" s="7">
        <v>0</v>
      </c>
      <c r="T2325" s="7">
        <v>20263406.22</v>
      </c>
      <c r="U2325" s="7">
        <v>0</v>
      </c>
      <c r="V2325" s="7">
        <v>0</v>
      </c>
      <c r="W2325" s="7">
        <v>0</v>
      </c>
      <c r="X2325" s="7">
        <v>687195.8</v>
      </c>
      <c r="Y2325" s="7">
        <v>388425979.23</v>
      </c>
      <c r="Z2325" s="7">
        <v>371839237.35</v>
      </c>
      <c r="AA2325" s="7">
        <v>0</v>
      </c>
      <c r="AB2325" s="7">
        <v>0</v>
      </c>
      <c r="AC2325" s="7"/>
      <c r="AD2325" s="7">
        <v>91912087.66</v>
      </c>
      <c r="AE2325" s="7">
        <v>0</v>
      </c>
      <c r="AF2325" s="7">
        <v>0</v>
      </c>
      <c r="AG2325" s="7">
        <v>1040354.51</v>
      </c>
      <c r="AH2325" s="7">
        <v>12519585.81</v>
      </c>
      <c r="AI2325" s="7">
        <v>3934160.19</v>
      </c>
      <c r="AJ2325" s="9">
        <f t="shared" si="612"/>
        <v>571777516.74</v>
      </c>
      <c r="AK2325" s="9">
        <f t="shared" si="613"/>
        <v>870358600.55</v>
      </c>
      <c r="AL2325" s="9">
        <f t="shared" si="614"/>
        <v>1442136117.29</v>
      </c>
      <c r="AM2325" s="9">
        <f t="shared" si="615"/>
        <v>262962187.91</v>
      </c>
      <c r="AN2325" s="9">
        <f t="shared" si="616"/>
        <v>309502524.63</v>
      </c>
      <c r="AO2325" s="14" t="e">
        <f>AN2325-VLOOKUP(A2325,[1]选股结果!A2325:BF5328,44,FALSE)</f>
        <v>#N/A</v>
      </c>
      <c r="AP2325" s="9">
        <f t="shared" si="617"/>
        <v>869671404.75</v>
      </c>
      <c r="AQ2325" s="9">
        <f t="shared" si="618"/>
        <v>0</v>
      </c>
      <c r="AR2325" s="9" t="e">
        <f t="shared" si="619"/>
        <v>#N/A</v>
      </c>
      <c r="AS2325" s="9">
        <f t="shared" si="620"/>
        <v>869671404.75</v>
      </c>
      <c r="AT2325" s="9" t="e">
        <f t="shared" si="621"/>
        <v>#N/A</v>
      </c>
      <c r="AU2325" s="17" t="e">
        <f t="shared" si="622"/>
        <v>#N/A</v>
      </c>
      <c r="AV2325" s="17" t="e">
        <f t="shared" si="623"/>
        <v>#N/A</v>
      </c>
      <c r="AW2325" s="17" t="e">
        <f t="shared" si="624"/>
        <v>#N/A</v>
      </c>
      <c r="AX2325" s="17" t="e">
        <f t="shared" si="625"/>
        <v>#N/A</v>
      </c>
      <c r="AY2325" s="17" t="e">
        <f t="shared" si="626"/>
        <v>#N/A</v>
      </c>
      <c r="AZ2325" s="17" t="e">
        <f t="shared" si="627"/>
        <v>#N/A</v>
      </c>
      <c r="BA2325" s="17" t="e">
        <f t="shared" si="628"/>
        <v>#N/A</v>
      </c>
    </row>
    <row r="2326" spans="1:53">
      <c r="A2326" s="6" t="s">
        <v>4700</v>
      </c>
      <c r="B2326" s="6" t="s">
        <v>4701</v>
      </c>
      <c r="C2326" s="7">
        <v>0</v>
      </c>
      <c r="D2326" s="7">
        <v>259798601.23</v>
      </c>
      <c r="E2326" s="7">
        <v>0</v>
      </c>
      <c r="F2326" s="7">
        <v>0</v>
      </c>
      <c r="G2326" s="7">
        <v>1953326.42</v>
      </c>
      <c r="H2326" s="7">
        <v>0</v>
      </c>
      <c r="I2326" s="7">
        <v>254586208.64</v>
      </c>
      <c r="J2326" s="7"/>
      <c r="K2326" s="7">
        <v>114271038.13</v>
      </c>
      <c r="L2326" s="7">
        <v>0</v>
      </c>
      <c r="M2326" s="7">
        <v>0</v>
      </c>
      <c r="N2326" s="7">
        <v>0</v>
      </c>
      <c r="O2326" s="7">
        <v>123281911.97</v>
      </c>
      <c r="P2326" s="7">
        <v>0</v>
      </c>
      <c r="Q2326" s="7">
        <v>58967342.18</v>
      </c>
      <c r="R2326" s="7">
        <v>0</v>
      </c>
      <c r="S2326" s="7">
        <v>0</v>
      </c>
      <c r="T2326" s="7">
        <v>60381149.99</v>
      </c>
      <c r="U2326" s="7">
        <v>0</v>
      </c>
      <c r="V2326" s="7">
        <v>838200.79</v>
      </c>
      <c r="W2326" s="7">
        <v>0</v>
      </c>
      <c r="X2326" s="7">
        <v>2291907500</v>
      </c>
      <c r="Y2326" s="7">
        <v>84918387.26</v>
      </c>
      <c r="Z2326" s="7">
        <v>138086515.24</v>
      </c>
      <c r="AA2326" s="7">
        <v>0</v>
      </c>
      <c r="AB2326" s="7">
        <v>7584097849.31</v>
      </c>
      <c r="AC2326" s="7"/>
      <c r="AD2326" s="7">
        <v>3935373.76</v>
      </c>
      <c r="AE2326" s="7">
        <v>0</v>
      </c>
      <c r="AF2326" s="7">
        <v>0</v>
      </c>
      <c r="AG2326" s="7">
        <v>8564456.97</v>
      </c>
      <c r="AH2326" s="7">
        <v>563041750.84</v>
      </c>
      <c r="AI2326" s="7">
        <v>115318932.84</v>
      </c>
      <c r="AJ2326" s="9">
        <f t="shared" si="612"/>
        <v>873239578.56</v>
      </c>
      <c r="AK2326" s="9">
        <f t="shared" si="613"/>
        <v>10790708967.01</v>
      </c>
      <c r="AL2326" s="9">
        <f t="shared" si="614"/>
        <v>11663948545.57</v>
      </c>
      <c r="AM2326" s="9">
        <f t="shared" si="615"/>
        <v>2676941339.62</v>
      </c>
      <c r="AN2326" s="9">
        <f t="shared" si="616"/>
        <v>489043939.73</v>
      </c>
      <c r="AO2326" s="14" t="e">
        <f>AN2326-VLOOKUP(A2326,[1]选股结果!A2326:BF5329,44,FALSE)</f>
        <v>#N/A</v>
      </c>
      <c r="AP2326" s="9">
        <f t="shared" si="617"/>
        <v>8497963266.22</v>
      </c>
      <c r="AQ2326" s="9">
        <f t="shared" si="618"/>
        <v>0</v>
      </c>
      <c r="AR2326" s="9" t="e">
        <f t="shared" si="619"/>
        <v>#N/A</v>
      </c>
      <c r="AS2326" s="9">
        <f t="shared" si="620"/>
        <v>8497963266.22</v>
      </c>
      <c r="AT2326" s="9" t="e">
        <f t="shared" si="621"/>
        <v>#N/A</v>
      </c>
      <c r="AU2326" s="17" t="e">
        <f t="shared" si="622"/>
        <v>#N/A</v>
      </c>
      <c r="AV2326" s="17" t="e">
        <f t="shared" si="623"/>
        <v>#N/A</v>
      </c>
      <c r="AW2326" s="17" t="e">
        <f t="shared" si="624"/>
        <v>#N/A</v>
      </c>
      <c r="AX2326" s="17" t="e">
        <f t="shared" si="625"/>
        <v>#N/A</v>
      </c>
      <c r="AY2326" s="17" t="e">
        <f t="shared" si="626"/>
        <v>#N/A</v>
      </c>
      <c r="AZ2326" s="17" t="e">
        <f t="shared" si="627"/>
        <v>#N/A</v>
      </c>
      <c r="BA2326" s="17" t="e">
        <f t="shared" si="628"/>
        <v>#N/A</v>
      </c>
    </row>
    <row r="2327" spans="1:53">
      <c r="A2327" s="6" t="s">
        <v>4702</v>
      </c>
      <c r="B2327" s="6" t="s">
        <v>4703</v>
      </c>
      <c r="C2327" s="7">
        <v>4764617.4</v>
      </c>
      <c r="D2327" s="7">
        <v>259349908.24</v>
      </c>
      <c r="E2327" s="7">
        <v>0</v>
      </c>
      <c r="F2327" s="7">
        <v>0</v>
      </c>
      <c r="G2327" s="7">
        <v>0</v>
      </c>
      <c r="H2327" s="7">
        <v>0</v>
      </c>
      <c r="I2327" s="7">
        <v>409763006.46</v>
      </c>
      <c r="J2327" s="7"/>
      <c r="K2327" s="7">
        <v>41357135.52</v>
      </c>
      <c r="L2327" s="7">
        <v>0</v>
      </c>
      <c r="M2327" s="7">
        <v>0</v>
      </c>
      <c r="N2327" s="7">
        <v>0</v>
      </c>
      <c r="O2327" s="7">
        <v>4735118.35</v>
      </c>
      <c r="P2327" s="7">
        <v>0</v>
      </c>
      <c r="Q2327" s="7">
        <v>1183567009.64</v>
      </c>
      <c r="R2327" s="7">
        <v>0</v>
      </c>
      <c r="S2327" s="7">
        <v>0</v>
      </c>
      <c r="T2327" s="7">
        <v>111492259.27</v>
      </c>
      <c r="U2327" s="7">
        <v>0</v>
      </c>
      <c r="V2327" s="7">
        <v>0</v>
      </c>
      <c r="W2327" s="7">
        <v>0</v>
      </c>
      <c r="X2327" s="7">
        <v>0</v>
      </c>
      <c r="Y2327" s="7">
        <v>26126561.32</v>
      </c>
      <c r="Z2327" s="7">
        <v>0</v>
      </c>
      <c r="AA2327" s="7">
        <v>0</v>
      </c>
      <c r="AB2327" s="7">
        <v>0</v>
      </c>
      <c r="AC2327" s="7"/>
      <c r="AD2327" s="7">
        <v>48543.66</v>
      </c>
      <c r="AE2327" s="7">
        <v>0</v>
      </c>
      <c r="AF2327" s="7">
        <v>17107305.78</v>
      </c>
      <c r="AG2327" s="7">
        <v>786308.93</v>
      </c>
      <c r="AH2327" s="7">
        <v>33808872.52</v>
      </c>
      <c r="AI2327" s="7">
        <v>0</v>
      </c>
      <c r="AJ2327" s="9">
        <f t="shared" si="612"/>
        <v>2010264437.48</v>
      </c>
      <c r="AK2327" s="9">
        <f t="shared" si="613"/>
        <v>82642209.61</v>
      </c>
      <c r="AL2327" s="9">
        <f t="shared" si="614"/>
        <v>2092906647.09</v>
      </c>
      <c r="AM2327" s="9">
        <f t="shared" si="615"/>
        <v>264085026.59</v>
      </c>
      <c r="AN2327" s="9">
        <f t="shared" si="616"/>
        <v>1746179410.89</v>
      </c>
      <c r="AO2327" s="14" t="e">
        <f>AN2327-VLOOKUP(A2327,[1]选股结果!A2327:BF5330,44,FALSE)</f>
        <v>#N/A</v>
      </c>
      <c r="AP2327" s="9">
        <f t="shared" si="617"/>
        <v>77877592.21</v>
      </c>
      <c r="AQ2327" s="9">
        <f t="shared" si="618"/>
        <v>4764617.4</v>
      </c>
      <c r="AR2327" s="9" t="e">
        <f t="shared" si="619"/>
        <v>#N/A</v>
      </c>
      <c r="AS2327" s="9">
        <f t="shared" si="620"/>
        <v>82642209.61</v>
      </c>
      <c r="AT2327" s="9" t="e">
        <f t="shared" si="621"/>
        <v>#N/A</v>
      </c>
      <c r="AU2327" s="17" t="e">
        <f t="shared" si="622"/>
        <v>#N/A</v>
      </c>
      <c r="AV2327" s="17" t="e">
        <f t="shared" si="623"/>
        <v>#N/A</v>
      </c>
      <c r="AW2327" s="17" t="e">
        <f t="shared" si="624"/>
        <v>#N/A</v>
      </c>
      <c r="AX2327" s="17" t="e">
        <f t="shared" si="625"/>
        <v>#N/A</v>
      </c>
      <c r="AY2327" s="17" t="e">
        <f t="shared" si="626"/>
        <v>#N/A</v>
      </c>
      <c r="AZ2327" s="17" t="e">
        <f t="shared" si="627"/>
        <v>#N/A</v>
      </c>
      <c r="BA2327" s="17" t="e">
        <f t="shared" si="628"/>
        <v>#N/A</v>
      </c>
    </row>
    <row r="2328" spans="1:53">
      <c r="A2328" s="6" t="s">
        <v>4704</v>
      </c>
      <c r="B2328" s="6" t="s">
        <v>4705</v>
      </c>
      <c r="C2328" s="7">
        <v>0</v>
      </c>
      <c r="D2328" s="7">
        <v>258091793.19</v>
      </c>
      <c r="E2328" s="7">
        <v>0</v>
      </c>
      <c r="F2328" s="7">
        <v>0</v>
      </c>
      <c r="G2328" s="7">
        <v>0</v>
      </c>
      <c r="H2328" s="7">
        <v>0</v>
      </c>
      <c r="I2328" s="7">
        <v>709632651.52</v>
      </c>
      <c r="J2328" s="7"/>
      <c r="K2328" s="7">
        <v>93162530.26</v>
      </c>
      <c r="L2328" s="7">
        <v>0</v>
      </c>
      <c r="M2328" s="7">
        <v>0</v>
      </c>
      <c r="N2328" s="7">
        <v>0</v>
      </c>
      <c r="O2328" s="7">
        <v>30608904.06</v>
      </c>
      <c r="P2328" s="7">
        <v>0</v>
      </c>
      <c r="Q2328" s="7">
        <v>512733955.16</v>
      </c>
      <c r="R2328" s="7">
        <v>0</v>
      </c>
      <c r="S2328" s="7">
        <v>0</v>
      </c>
      <c r="T2328" s="7">
        <v>22932349.68</v>
      </c>
      <c r="U2328" s="7">
        <v>0</v>
      </c>
      <c r="V2328" s="7">
        <v>162800000</v>
      </c>
      <c r="W2328" s="7">
        <v>0</v>
      </c>
      <c r="X2328" s="7">
        <v>23634731.95</v>
      </c>
      <c r="Y2328" s="7">
        <v>663780111.19</v>
      </c>
      <c r="Z2328" s="7">
        <v>469616949.8</v>
      </c>
      <c r="AA2328" s="7">
        <v>0</v>
      </c>
      <c r="AB2328" s="7">
        <v>0</v>
      </c>
      <c r="AC2328" s="7"/>
      <c r="AD2328" s="7">
        <v>152090147.2</v>
      </c>
      <c r="AE2328" s="7">
        <v>73446859.39</v>
      </c>
      <c r="AF2328" s="7">
        <v>11512714.19</v>
      </c>
      <c r="AG2328" s="7">
        <v>23990594.78</v>
      </c>
      <c r="AH2328" s="7">
        <v>28498388.13</v>
      </c>
      <c r="AI2328" s="7">
        <v>66946054.68</v>
      </c>
      <c r="AJ2328" s="9">
        <f t="shared" si="612"/>
        <v>1627162183.87</v>
      </c>
      <c r="AK2328" s="9">
        <f t="shared" si="613"/>
        <v>1676316551.31</v>
      </c>
      <c r="AL2328" s="9">
        <f t="shared" si="614"/>
        <v>3303478735.18</v>
      </c>
      <c r="AM2328" s="9">
        <f t="shared" si="615"/>
        <v>312335429.2</v>
      </c>
      <c r="AN2328" s="9">
        <f t="shared" si="616"/>
        <v>1501261486.62</v>
      </c>
      <c r="AO2328" s="14" t="e">
        <f>AN2328-VLOOKUP(A2328,[1]选股结果!A2328:BF5331,44,FALSE)</f>
        <v>#N/A</v>
      </c>
      <c r="AP2328" s="9">
        <f t="shared" si="617"/>
        <v>1489881819.36</v>
      </c>
      <c r="AQ2328" s="9">
        <f t="shared" si="618"/>
        <v>0</v>
      </c>
      <c r="AR2328" s="9" t="e">
        <f t="shared" si="619"/>
        <v>#N/A</v>
      </c>
      <c r="AS2328" s="9">
        <f t="shared" si="620"/>
        <v>1489881819.36</v>
      </c>
      <c r="AT2328" s="9" t="e">
        <f t="shared" si="621"/>
        <v>#N/A</v>
      </c>
      <c r="AU2328" s="17" t="e">
        <f t="shared" si="622"/>
        <v>#N/A</v>
      </c>
      <c r="AV2328" s="17" t="e">
        <f t="shared" si="623"/>
        <v>#N/A</v>
      </c>
      <c r="AW2328" s="17" t="e">
        <f t="shared" si="624"/>
        <v>#N/A</v>
      </c>
      <c r="AX2328" s="17" t="e">
        <f t="shared" si="625"/>
        <v>#N/A</v>
      </c>
      <c r="AY2328" s="17" t="e">
        <f t="shared" si="626"/>
        <v>#N/A</v>
      </c>
      <c r="AZ2328" s="17" t="e">
        <f t="shared" si="627"/>
        <v>#N/A</v>
      </c>
      <c r="BA2328" s="17" t="e">
        <f t="shared" si="628"/>
        <v>#N/A</v>
      </c>
    </row>
    <row r="2329" spans="1:53">
      <c r="A2329" s="6" t="s">
        <v>4706</v>
      </c>
      <c r="B2329" s="6" t="s">
        <v>4707</v>
      </c>
      <c r="C2329" s="7">
        <v>84047233.67</v>
      </c>
      <c r="D2329" s="7">
        <v>257599309.55</v>
      </c>
      <c r="E2329" s="7">
        <v>0</v>
      </c>
      <c r="F2329" s="7">
        <v>0</v>
      </c>
      <c r="G2329" s="7">
        <v>0</v>
      </c>
      <c r="H2329" s="7">
        <v>0</v>
      </c>
      <c r="I2329" s="7">
        <v>716706285.75</v>
      </c>
      <c r="J2329" s="7"/>
      <c r="K2329" s="7">
        <v>53814830.36</v>
      </c>
      <c r="L2329" s="7">
        <v>0</v>
      </c>
      <c r="M2329" s="7">
        <v>0</v>
      </c>
      <c r="N2329" s="7">
        <v>0</v>
      </c>
      <c r="O2329" s="7">
        <v>161059656.38</v>
      </c>
      <c r="P2329" s="7">
        <v>0</v>
      </c>
      <c r="Q2329" s="7">
        <v>104782484.52</v>
      </c>
      <c r="R2329" s="7">
        <v>809522508.96</v>
      </c>
      <c r="S2329" s="7">
        <v>71815560.04</v>
      </c>
      <c r="T2329" s="7">
        <v>55700350.15</v>
      </c>
      <c r="U2329" s="7">
        <v>0</v>
      </c>
      <c r="V2329" s="7">
        <v>233727510.67</v>
      </c>
      <c r="W2329" s="7">
        <v>0</v>
      </c>
      <c r="X2329" s="7">
        <v>4930899.48</v>
      </c>
      <c r="Y2329" s="7">
        <v>170384655.85</v>
      </c>
      <c r="Z2329" s="7">
        <v>2864213.39</v>
      </c>
      <c r="AA2329" s="7">
        <v>6404222.91</v>
      </c>
      <c r="AB2329" s="7">
        <v>0</v>
      </c>
      <c r="AC2329" s="7"/>
      <c r="AD2329" s="7">
        <v>102611010.32</v>
      </c>
      <c r="AE2329" s="7">
        <v>0</v>
      </c>
      <c r="AF2329" s="7">
        <v>5002664.84</v>
      </c>
      <c r="AG2329" s="7">
        <v>3441787.83</v>
      </c>
      <c r="AH2329" s="7">
        <v>31181405.74</v>
      </c>
      <c r="AI2329" s="7">
        <v>417851701.12</v>
      </c>
      <c r="AJ2329" s="9">
        <f t="shared" si="612"/>
        <v>2231000985.71</v>
      </c>
      <c r="AK2329" s="9">
        <f t="shared" si="613"/>
        <v>1062447305.82</v>
      </c>
      <c r="AL2329" s="9">
        <f t="shared" si="614"/>
        <v>3293448291.53</v>
      </c>
      <c r="AM2329" s="9">
        <f t="shared" si="615"/>
        <v>423589865.41</v>
      </c>
      <c r="AN2329" s="9">
        <f t="shared" si="616"/>
        <v>2046069530.45</v>
      </c>
      <c r="AO2329" s="14" t="e">
        <f>AN2329-VLOOKUP(A2329,[1]选股结果!A2329:BF5332,44,FALSE)</f>
        <v>#N/A</v>
      </c>
      <c r="AP2329" s="9">
        <f t="shared" si="617"/>
        <v>739741662</v>
      </c>
      <c r="AQ2329" s="9">
        <f t="shared" si="618"/>
        <v>84047233.67</v>
      </c>
      <c r="AR2329" s="9" t="e">
        <f t="shared" si="619"/>
        <v>#N/A</v>
      </c>
      <c r="AS2329" s="9">
        <f t="shared" si="620"/>
        <v>823788895.67</v>
      </c>
      <c r="AT2329" s="9" t="e">
        <f t="shared" si="621"/>
        <v>#N/A</v>
      </c>
      <c r="AU2329" s="17" t="e">
        <f t="shared" si="622"/>
        <v>#N/A</v>
      </c>
      <c r="AV2329" s="17" t="e">
        <f t="shared" si="623"/>
        <v>#N/A</v>
      </c>
      <c r="AW2329" s="17" t="e">
        <f t="shared" si="624"/>
        <v>#N/A</v>
      </c>
      <c r="AX2329" s="17" t="e">
        <f t="shared" si="625"/>
        <v>#N/A</v>
      </c>
      <c r="AY2329" s="17" t="e">
        <f t="shared" si="626"/>
        <v>#N/A</v>
      </c>
      <c r="AZ2329" s="17" t="e">
        <f t="shared" si="627"/>
        <v>#N/A</v>
      </c>
      <c r="BA2329" s="17" t="e">
        <f t="shared" si="628"/>
        <v>#N/A</v>
      </c>
    </row>
    <row r="2330" spans="1:53">
      <c r="A2330" s="6" t="s">
        <v>4708</v>
      </c>
      <c r="B2330" s="6" t="s">
        <v>4709</v>
      </c>
      <c r="C2330" s="7">
        <v>361667983.86</v>
      </c>
      <c r="D2330" s="7">
        <v>257413385.46</v>
      </c>
      <c r="E2330" s="7">
        <v>0</v>
      </c>
      <c r="F2330" s="7">
        <v>0</v>
      </c>
      <c r="G2330" s="7">
        <v>223019205.48</v>
      </c>
      <c r="H2330" s="7">
        <v>0</v>
      </c>
      <c r="I2330" s="7">
        <v>38279115.02</v>
      </c>
      <c r="J2330" s="7"/>
      <c r="K2330" s="7">
        <v>1157835.79</v>
      </c>
      <c r="L2330" s="7">
        <v>0</v>
      </c>
      <c r="M2330" s="7">
        <v>0</v>
      </c>
      <c r="N2330" s="7">
        <v>0</v>
      </c>
      <c r="O2330" s="7">
        <v>16061126.62</v>
      </c>
      <c r="P2330" s="7">
        <v>0</v>
      </c>
      <c r="Q2330" s="7">
        <v>77687937.89</v>
      </c>
      <c r="R2330" s="7">
        <v>0</v>
      </c>
      <c r="S2330" s="7">
        <v>3140796.18</v>
      </c>
      <c r="T2330" s="7">
        <v>39195340.47</v>
      </c>
      <c r="U2330" s="7">
        <v>0</v>
      </c>
      <c r="V2330" s="7">
        <v>14377412.81</v>
      </c>
      <c r="W2330" s="7">
        <v>0</v>
      </c>
      <c r="X2330" s="7">
        <v>109878740.25</v>
      </c>
      <c r="Y2330" s="7">
        <v>373006989.78</v>
      </c>
      <c r="Z2330" s="7">
        <v>11853017.88</v>
      </c>
      <c r="AA2330" s="7">
        <v>0</v>
      </c>
      <c r="AB2330" s="7">
        <v>0</v>
      </c>
      <c r="AC2330" s="7"/>
      <c r="AD2330" s="7">
        <v>92987975.57</v>
      </c>
      <c r="AE2330" s="7">
        <v>0</v>
      </c>
      <c r="AF2330" s="7">
        <v>0</v>
      </c>
      <c r="AG2330" s="7">
        <v>70454494.25</v>
      </c>
      <c r="AH2330" s="7">
        <v>9960261.79</v>
      </c>
      <c r="AI2330" s="7">
        <v>452800</v>
      </c>
      <c r="AJ2330" s="9">
        <f t="shared" si="612"/>
        <v>655954742.91</v>
      </c>
      <c r="AK2330" s="9">
        <f t="shared" si="613"/>
        <v>1044639676.19</v>
      </c>
      <c r="AL2330" s="9">
        <f t="shared" si="614"/>
        <v>1700594419.1</v>
      </c>
      <c r="AM2330" s="9">
        <f t="shared" si="615"/>
        <v>606372457.81</v>
      </c>
      <c r="AN2330" s="9">
        <f t="shared" si="616"/>
        <v>173838438.16</v>
      </c>
      <c r="AO2330" s="14">
        <f>AN2330-VLOOKUP(A2330,[1]选股结果!A2330:BF5333,44,FALSE)</f>
        <v>-179181291.17</v>
      </c>
      <c r="AP2330" s="9">
        <f t="shared" si="617"/>
        <v>558715539.27</v>
      </c>
      <c r="AQ2330" s="9">
        <f t="shared" si="618"/>
        <v>361667983.86</v>
      </c>
      <c r="AR2330" s="9">
        <f t="shared" si="619"/>
        <v>1347574689.77</v>
      </c>
      <c r="AS2330" s="9">
        <f t="shared" si="620"/>
        <v>920383523.13</v>
      </c>
      <c r="AT2330" s="9">
        <f t="shared" si="621"/>
        <v>427191166.64</v>
      </c>
      <c r="AU2330" s="17">
        <f t="shared" si="622"/>
        <v>0.44997317210929</v>
      </c>
      <c r="AV2330" s="17">
        <f t="shared" si="623"/>
        <v>0.129000967055615</v>
      </c>
      <c r="AW2330" s="17">
        <f t="shared" si="624"/>
        <v>-0.132965758803753</v>
      </c>
      <c r="AX2330" s="17">
        <f t="shared" si="625"/>
        <v>0.414608216903628</v>
      </c>
      <c r="AY2330" s="17">
        <f t="shared" si="626"/>
        <v>0.268384369790834</v>
      </c>
      <c r="AZ2330" s="17">
        <f t="shared" si="627"/>
        <v>0.682992586694462</v>
      </c>
      <c r="BA2330" s="17">
        <f t="shared" si="628"/>
        <v>0.317007413305538</v>
      </c>
    </row>
    <row r="2331" spans="1:53">
      <c r="A2331" s="6" t="s">
        <v>4710</v>
      </c>
      <c r="B2331" s="6" t="s">
        <v>4711</v>
      </c>
      <c r="C2331" s="7">
        <v>0</v>
      </c>
      <c r="D2331" s="7">
        <v>256928845.32</v>
      </c>
      <c r="E2331" s="7">
        <v>0</v>
      </c>
      <c r="F2331" s="7">
        <v>0</v>
      </c>
      <c r="G2331" s="7">
        <v>215000000</v>
      </c>
      <c r="H2331" s="7">
        <v>0</v>
      </c>
      <c r="I2331" s="7">
        <v>223243911.36</v>
      </c>
      <c r="J2331" s="7"/>
      <c r="K2331" s="7">
        <v>38071458.98</v>
      </c>
      <c r="L2331" s="7">
        <v>0</v>
      </c>
      <c r="M2331" s="7">
        <v>0</v>
      </c>
      <c r="N2331" s="7">
        <v>0</v>
      </c>
      <c r="O2331" s="7">
        <v>13864987.7</v>
      </c>
      <c r="P2331" s="7">
        <v>0</v>
      </c>
      <c r="Q2331" s="7">
        <v>172700356.86</v>
      </c>
      <c r="R2331" s="7">
        <v>0</v>
      </c>
      <c r="S2331" s="7">
        <v>0</v>
      </c>
      <c r="T2331" s="7">
        <v>4132763.81</v>
      </c>
      <c r="U2331" s="7">
        <v>0</v>
      </c>
      <c r="V2331" s="7">
        <v>0</v>
      </c>
      <c r="W2331" s="7">
        <v>0</v>
      </c>
      <c r="X2331" s="7">
        <v>3718908.8</v>
      </c>
      <c r="Y2331" s="7">
        <v>169514426.3</v>
      </c>
      <c r="Z2331" s="7">
        <v>245913749.48</v>
      </c>
      <c r="AA2331" s="7">
        <v>0</v>
      </c>
      <c r="AB2331" s="7">
        <v>0</v>
      </c>
      <c r="AC2331" s="7"/>
      <c r="AD2331" s="7">
        <v>51826085.91</v>
      </c>
      <c r="AE2331" s="7">
        <v>0</v>
      </c>
      <c r="AF2331" s="7">
        <v>0</v>
      </c>
      <c r="AG2331" s="7">
        <v>3502601.26</v>
      </c>
      <c r="AH2331" s="7">
        <v>2886130.21</v>
      </c>
      <c r="AI2331" s="7">
        <v>844079.07</v>
      </c>
      <c r="AJ2331" s="9">
        <f t="shared" si="612"/>
        <v>923942324.03</v>
      </c>
      <c r="AK2331" s="9">
        <f t="shared" si="613"/>
        <v>478205981.03</v>
      </c>
      <c r="AL2331" s="9">
        <f t="shared" si="614"/>
        <v>1402148305.06</v>
      </c>
      <c r="AM2331" s="9">
        <f t="shared" si="615"/>
        <v>489512741.82</v>
      </c>
      <c r="AN2331" s="9">
        <f t="shared" si="616"/>
        <v>438148491.01</v>
      </c>
      <c r="AO2331" s="14">
        <f>AN2331-VLOOKUP(A2331,[1]选股结果!A2331:BF5334,44,FALSE)</f>
        <v>265303030.87</v>
      </c>
      <c r="AP2331" s="9">
        <f t="shared" si="617"/>
        <v>474487072.23</v>
      </c>
      <c r="AQ2331" s="9">
        <f t="shared" si="618"/>
        <v>0</v>
      </c>
      <c r="AR2331" s="9">
        <f t="shared" si="619"/>
        <v>1229302844.92</v>
      </c>
      <c r="AS2331" s="9">
        <f t="shared" si="620"/>
        <v>474487072.23</v>
      </c>
      <c r="AT2331" s="9">
        <f t="shared" si="621"/>
        <v>754815772.69</v>
      </c>
      <c r="AU2331" s="17">
        <f t="shared" si="622"/>
        <v>0.398203537755464</v>
      </c>
      <c r="AV2331" s="17">
        <f t="shared" si="623"/>
        <v>0.356420301816282</v>
      </c>
      <c r="AW2331" s="17">
        <f t="shared" si="624"/>
        <v>0.215815843887732</v>
      </c>
      <c r="AX2331" s="17">
        <f t="shared" si="625"/>
        <v>0.385980618356804</v>
      </c>
      <c r="AY2331" s="17">
        <f t="shared" si="626"/>
        <v>0</v>
      </c>
      <c r="AZ2331" s="17">
        <f t="shared" si="627"/>
        <v>0.385980618356804</v>
      </c>
      <c r="BA2331" s="17">
        <f t="shared" si="628"/>
        <v>0.614019381643196</v>
      </c>
    </row>
    <row r="2332" spans="1:53">
      <c r="A2332" s="6" t="s">
        <v>4712</v>
      </c>
      <c r="B2332" s="6" t="s">
        <v>4713</v>
      </c>
      <c r="C2332" s="7">
        <v>0</v>
      </c>
      <c r="D2332" s="7">
        <v>256856495.04</v>
      </c>
      <c r="E2332" s="7">
        <v>0</v>
      </c>
      <c r="F2332" s="7">
        <v>0</v>
      </c>
      <c r="G2332" s="7">
        <v>0</v>
      </c>
      <c r="H2332" s="7">
        <v>0</v>
      </c>
      <c r="I2332" s="7">
        <v>1264481598.19</v>
      </c>
      <c r="J2332" s="7"/>
      <c r="K2332" s="7">
        <v>48787538</v>
      </c>
      <c r="L2332" s="7">
        <v>0</v>
      </c>
      <c r="M2332" s="7">
        <v>0</v>
      </c>
      <c r="N2332" s="7">
        <v>0</v>
      </c>
      <c r="O2332" s="7">
        <v>154096538.9</v>
      </c>
      <c r="P2332" s="7">
        <v>0</v>
      </c>
      <c r="Q2332" s="7">
        <v>173309959.8</v>
      </c>
      <c r="R2332" s="7">
        <v>0</v>
      </c>
      <c r="S2332" s="7">
        <v>0</v>
      </c>
      <c r="T2332" s="7">
        <v>309002049.41</v>
      </c>
      <c r="U2332" s="7">
        <v>0</v>
      </c>
      <c r="V2332" s="7">
        <v>0</v>
      </c>
      <c r="W2332" s="7">
        <v>138238445.05</v>
      </c>
      <c r="X2332" s="7">
        <v>0</v>
      </c>
      <c r="Y2332" s="7">
        <v>3748695539.71</v>
      </c>
      <c r="Z2332" s="7">
        <v>2498912177.43</v>
      </c>
      <c r="AA2332" s="7">
        <v>0</v>
      </c>
      <c r="AB2332" s="7">
        <v>0</v>
      </c>
      <c r="AC2332" s="7"/>
      <c r="AD2332" s="7">
        <v>923129587.49</v>
      </c>
      <c r="AE2332" s="7">
        <v>0</v>
      </c>
      <c r="AF2332" s="7">
        <v>0</v>
      </c>
      <c r="AG2332" s="7">
        <v>20726970.45</v>
      </c>
      <c r="AH2332" s="7">
        <v>38536991.68</v>
      </c>
      <c r="AI2332" s="7">
        <v>0</v>
      </c>
      <c r="AJ2332" s="9">
        <f t="shared" si="612"/>
        <v>2206534179.34</v>
      </c>
      <c r="AK2332" s="9">
        <f t="shared" si="613"/>
        <v>7368239711.81</v>
      </c>
      <c r="AL2332" s="9">
        <f t="shared" si="614"/>
        <v>9574773891.15</v>
      </c>
      <c r="AM2332" s="9">
        <f t="shared" si="615"/>
        <v>549191478.99</v>
      </c>
      <c r="AN2332" s="9">
        <f t="shared" si="616"/>
        <v>1795581145.4</v>
      </c>
      <c r="AO2332" s="14" t="e">
        <f>AN2332-VLOOKUP(A2332,[1]选股结果!A2332:BF5335,44,FALSE)</f>
        <v>#N/A</v>
      </c>
      <c r="AP2332" s="9">
        <f t="shared" si="617"/>
        <v>7230001266.76</v>
      </c>
      <c r="AQ2332" s="9">
        <f t="shared" si="618"/>
        <v>0</v>
      </c>
      <c r="AR2332" s="9" t="e">
        <f t="shared" si="619"/>
        <v>#N/A</v>
      </c>
      <c r="AS2332" s="9">
        <f t="shared" si="620"/>
        <v>7230001266.76</v>
      </c>
      <c r="AT2332" s="9" t="e">
        <f t="shared" si="621"/>
        <v>#N/A</v>
      </c>
      <c r="AU2332" s="17" t="e">
        <f t="shared" si="622"/>
        <v>#N/A</v>
      </c>
      <c r="AV2332" s="17" t="e">
        <f t="shared" si="623"/>
        <v>#N/A</v>
      </c>
      <c r="AW2332" s="17" t="e">
        <f t="shared" si="624"/>
        <v>#N/A</v>
      </c>
      <c r="AX2332" s="17" t="e">
        <f t="shared" si="625"/>
        <v>#N/A</v>
      </c>
      <c r="AY2332" s="17" t="e">
        <f t="shared" si="626"/>
        <v>#N/A</v>
      </c>
      <c r="AZ2332" s="17" t="e">
        <f t="shared" si="627"/>
        <v>#N/A</v>
      </c>
      <c r="BA2332" s="17" t="e">
        <f t="shared" si="628"/>
        <v>#N/A</v>
      </c>
    </row>
    <row r="2333" spans="1:53">
      <c r="A2333" s="6" t="s">
        <v>4714</v>
      </c>
      <c r="B2333" s="6" t="s">
        <v>4715</v>
      </c>
      <c r="C2333" s="7">
        <v>2729521.48</v>
      </c>
      <c r="D2333" s="7">
        <v>256693498.97</v>
      </c>
      <c r="E2333" s="7">
        <v>0</v>
      </c>
      <c r="F2333" s="7">
        <v>0</v>
      </c>
      <c r="G2333" s="7">
        <v>380000000</v>
      </c>
      <c r="H2333" s="7">
        <v>0</v>
      </c>
      <c r="I2333" s="7">
        <v>579037749.97</v>
      </c>
      <c r="J2333" s="7"/>
      <c r="K2333" s="7">
        <v>14860805.61</v>
      </c>
      <c r="L2333" s="7">
        <v>0</v>
      </c>
      <c r="M2333" s="7">
        <v>0</v>
      </c>
      <c r="N2333" s="7">
        <v>0</v>
      </c>
      <c r="O2333" s="7">
        <v>11264646.28</v>
      </c>
      <c r="P2333" s="7">
        <v>0</v>
      </c>
      <c r="Q2333" s="7">
        <v>239611618.7</v>
      </c>
      <c r="R2333" s="7">
        <v>58371621.45</v>
      </c>
      <c r="S2333" s="7">
        <v>0</v>
      </c>
      <c r="T2333" s="7">
        <v>11818282.12</v>
      </c>
      <c r="U2333" s="7">
        <v>0</v>
      </c>
      <c r="V2333" s="7">
        <v>0</v>
      </c>
      <c r="W2333" s="7">
        <v>0</v>
      </c>
      <c r="X2333" s="7">
        <v>0</v>
      </c>
      <c r="Y2333" s="7">
        <v>215661832.51</v>
      </c>
      <c r="Z2333" s="7">
        <v>100007790.46</v>
      </c>
      <c r="AA2333" s="7">
        <v>0</v>
      </c>
      <c r="AB2333" s="7">
        <v>0</v>
      </c>
      <c r="AC2333" s="7"/>
      <c r="AD2333" s="7">
        <v>42947274.9</v>
      </c>
      <c r="AE2333" s="7">
        <v>0</v>
      </c>
      <c r="AF2333" s="7">
        <v>0</v>
      </c>
      <c r="AG2333" s="7">
        <v>0</v>
      </c>
      <c r="AH2333" s="7">
        <v>15960522.75</v>
      </c>
      <c r="AI2333" s="7">
        <v>797387.88</v>
      </c>
      <c r="AJ2333" s="9">
        <f t="shared" si="612"/>
        <v>1551658223.1</v>
      </c>
      <c r="AK2333" s="9">
        <f t="shared" si="613"/>
        <v>378104329.98</v>
      </c>
      <c r="AL2333" s="9">
        <f t="shared" si="614"/>
        <v>1929762553.08</v>
      </c>
      <c r="AM2333" s="9">
        <f t="shared" si="615"/>
        <v>647958145.25</v>
      </c>
      <c r="AN2333" s="9">
        <f t="shared" si="616"/>
        <v>903700077.85</v>
      </c>
      <c r="AO2333" s="14">
        <f>AN2333-VLOOKUP(A2333,[1]选股结果!A2333:BF5336,44,FALSE)</f>
        <v>532554947.91</v>
      </c>
      <c r="AP2333" s="9">
        <f t="shared" si="617"/>
        <v>375374808.5</v>
      </c>
      <c r="AQ2333" s="9">
        <f t="shared" si="618"/>
        <v>2729521.48</v>
      </c>
      <c r="AR2333" s="9">
        <f t="shared" si="619"/>
        <v>1558617423.14</v>
      </c>
      <c r="AS2333" s="9">
        <f t="shared" si="620"/>
        <v>378104329.98</v>
      </c>
      <c r="AT2333" s="9">
        <f t="shared" si="621"/>
        <v>1180513093.16</v>
      </c>
      <c r="AU2333" s="17">
        <f t="shared" si="622"/>
        <v>0.415726229945909</v>
      </c>
      <c r="AV2333" s="17">
        <f t="shared" si="623"/>
        <v>0.579808787219509</v>
      </c>
      <c r="AW2333" s="17">
        <f t="shared" si="624"/>
        <v>0.341684200371065</v>
      </c>
      <c r="AX2333" s="17">
        <f t="shared" si="625"/>
        <v>0.240838324355292</v>
      </c>
      <c r="AY2333" s="17">
        <f t="shared" si="626"/>
        <v>0.00175124532773481</v>
      </c>
      <c r="AZ2333" s="17">
        <f t="shared" si="627"/>
        <v>0.242589569683026</v>
      </c>
      <c r="BA2333" s="17">
        <f t="shared" si="628"/>
        <v>0.757410430316974</v>
      </c>
    </row>
    <row r="2334" spans="1:53">
      <c r="A2334" s="6" t="s">
        <v>4716</v>
      </c>
      <c r="B2334" s="6" t="s">
        <v>4717</v>
      </c>
      <c r="C2334" s="7">
        <v>2278525.86</v>
      </c>
      <c r="D2334" s="7">
        <v>256355913.4</v>
      </c>
      <c r="E2334" s="7">
        <v>0</v>
      </c>
      <c r="F2334" s="7">
        <v>0</v>
      </c>
      <c r="G2334" s="7">
        <v>503450</v>
      </c>
      <c r="H2334" s="7">
        <v>0</v>
      </c>
      <c r="I2334" s="7">
        <v>68724382.81</v>
      </c>
      <c r="J2334" s="7"/>
      <c r="K2334" s="7">
        <v>71863964.38</v>
      </c>
      <c r="L2334" s="7">
        <v>0</v>
      </c>
      <c r="M2334" s="7">
        <v>0</v>
      </c>
      <c r="N2334" s="7">
        <v>0</v>
      </c>
      <c r="O2334" s="7">
        <v>7256948.49</v>
      </c>
      <c r="P2334" s="7">
        <v>0</v>
      </c>
      <c r="Q2334" s="7">
        <v>456214843.32</v>
      </c>
      <c r="R2334" s="7">
        <v>0</v>
      </c>
      <c r="S2334" s="7">
        <v>0</v>
      </c>
      <c r="T2334" s="7">
        <v>32115824.48</v>
      </c>
      <c r="U2334" s="7">
        <v>0</v>
      </c>
      <c r="V2334" s="7">
        <v>1762479.6</v>
      </c>
      <c r="W2334" s="7">
        <v>0</v>
      </c>
      <c r="X2334" s="7">
        <v>573194924.94</v>
      </c>
      <c r="Y2334" s="7">
        <v>333317669.2</v>
      </c>
      <c r="Z2334" s="7">
        <v>83281959.1</v>
      </c>
      <c r="AA2334" s="7">
        <v>0</v>
      </c>
      <c r="AB2334" s="7">
        <v>0</v>
      </c>
      <c r="AC2334" s="7"/>
      <c r="AD2334" s="7">
        <v>32934593.84</v>
      </c>
      <c r="AE2334" s="7">
        <v>0</v>
      </c>
      <c r="AF2334" s="7">
        <v>0</v>
      </c>
      <c r="AG2334" s="7">
        <v>2704982.54</v>
      </c>
      <c r="AH2334" s="7">
        <v>45939366.35</v>
      </c>
      <c r="AI2334" s="7">
        <v>74478509.48</v>
      </c>
      <c r="AJ2334" s="9">
        <f t="shared" ref="AJ2334:AJ2397" si="629">SUM(D2334:T2334)</f>
        <v>893035326.88</v>
      </c>
      <c r="AK2334" s="9">
        <f t="shared" ref="AK2334:AK2397" si="630">SUM(U2334:AI2334)+C2334</f>
        <v>1149893010.91</v>
      </c>
      <c r="AL2334" s="9">
        <f t="shared" ref="AL2334:AL2397" si="631">SUM(C2334:AI2334)</f>
        <v>2042928337.79</v>
      </c>
      <c r="AM2334" s="9">
        <f t="shared" si="615"/>
        <v>837311236.83</v>
      </c>
      <c r="AN2334" s="9">
        <f t="shared" si="616"/>
        <v>630681494.59</v>
      </c>
      <c r="AO2334" s="14">
        <f>AN2334-VLOOKUP(A2334,[1]选股结果!A2334:BF5337,44,FALSE)</f>
        <v>522909205.8</v>
      </c>
      <c r="AP2334" s="9">
        <f t="shared" si="617"/>
        <v>572657080.51</v>
      </c>
      <c r="AQ2334" s="9">
        <f t="shared" si="618"/>
        <v>2278525.86</v>
      </c>
      <c r="AR2334" s="9">
        <f t="shared" si="619"/>
        <v>1935156049</v>
      </c>
      <c r="AS2334" s="9">
        <f t="shared" si="620"/>
        <v>574935606.37</v>
      </c>
      <c r="AT2334" s="9">
        <f t="shared" si="621"/>
        <v>1360220442.63</v>
      </c>
      <c r="AU2334" s="17">
        <f t="shared" si="622"/>
        <v>0.432684091426469</v>
      </c>
      <c r="AV2334" s="17">
        <f t="shared" si="623"/>
        <v>0.325907305984914</v>
      </c>
      <c r="AW2334" s="17">
        <f t="shared" si="624"/>
        <v>0.270215523998809</v>
      </c>
      <c r="AX2334" s="17">
        <f t="shared" si="625"/>
        <v>0.29592294678557</v>
      </c>
      <c r="AY2334" s="17">
        <f t="shared" si="626"/>
        <v>0.00117743778915268</v>
      </c>
      <c r="AZ2334" s="17">
        <f t="shared" si="627"/>
        <v>0.297100384574722</v>
      </c>
      <c r="BA2334" s="17">
        <f t="shared" si="628"/>
        <v>0.702899615425278</v>
      </c>
    </row>
    <row r="2335" spans="1:53">
      <c r="A2335" s="6" t="s">
        <v>4718</v>
      </c>
      <c r="B2335" s="6" t="s">
        <v>4719</v>
      </c>
      <c r="C2335" s="7">
        <v>0</v>
      </c>
      <c r="D2335" s="7">
        <v>256011791.77</v>
      </c>
      <c r="E2335" s="7">
        <v>0</v>
      </c>
      <c r="F2335" s="7">
        <v>0</v>
      </c>
      <c r="G2335" s="7">
        <v>0</v>
      </c>
      <c r="H2335" s="7">
        <v>0</v>
      </c>
      <c r="I2335" s="7">
        <v>216717174.13</v>
      </c>
      <c r="J2335" s="7"/>
      <c r="K2335" s="7">
        <v>22313439.36</v>
      </c>
      <c r="L2335" s="7">
        <v>0</v>
      </c>
      <c r="M2335" s="7">
        <v>0</v>
      </c>
      <c r="N2335" s="7">
        <v>0</v>
      </c>
      <c r="O2335" s="7">
        <v>11729886.26</v>
      </c>
      <c r="P2335" s="7">
        <v>0</v>
      </c>
      <c r="Q2335" s="7">
        <v>252399821.6</v>
      </c>
      <c r="R2335" s="7">
        <v>0</v>
      </c>
      <c r="S2335" s="7">
        <v>0</v>
      </c>
      <c r="T2335" s="7">
        <v>1886206.63</v>
      </c>
      <c r="U2335" s="7">
        <v>0</v>
      </c>
      <c r="V2335" s="7">
        <v>0</v>
      </c>
      <c r="W2335" s="7">
        <v>0</v>
      </c>
      <c r="X2335" s="7">
        <v>0</v>
      </c>
      <c r="Y2335" s="7">
        <v>262789830.64</v>
      </c>
      <c r="Z2335" s="7">
        <v>74555819.11</v>
      </c>
      <c r="AA2335" s="7">
        <v>0</v>
      </c>
      <c r="AB2335" s="7">
        <v>0</v>
      </c>
      <c r="AC2335" s="7"/>
      <c r="AD2335" s="7">
        <v>26604059.3</v>
      </c>
      <c r="AE2335" s="7">
        <v>0</v>
      </c>
      <c r="AF2335" s="7">
        <v>0</v>
      </c>
      <c r="AG2335" s="7">
        <v>2687961.75</v>
      </c>
      <c r="AH2335" s="7">
        <v>12460170.47</v>
      </c>
      <c r="AI2335" s="7">
        <v>49340912.21</v>
      </c>
      <c r="AJ2335" s="9">
        <f t="shared" si="629"/>
        <v>761058319.75</v>
      </c>
      <c r="AK2335" s="9">
        <f t="shared" si="630"/>
        <v>428438753.48</v>
      </c>
      <c r="AL2335" s="9">
        <f t="shared" si="631"/>
        <v>1189497073.23</v>
      </c>
      <c r="AM2335" s="9">
        <f t="shared" si="615"/>
        <v>267741678.03</v>
      </c>
      <c r="AN2335" s="9">
        <f t="shared" si="616"/>
        <v>493316641.72</v>
      </c>
      <c r="AO2335" s="14" t="e">
        <f>AN2335-VLOOKUP(A2335,[1]选股结果!A2335:BF5338,44,FALSE)</f>
        <v>#N/A</v>
      </c>
      <c r="AP2335" s="9">
        <f t="shared" si="617"/>
        <v>428438753.48</v>
      </c>
      <c r="AQ2335" s="9">
        <f t="shared" si="618"/>
        <v>0</v>
      </c>
      <c r="AR2335" s="9" t="e">
        <f t="shared" si="619"/>
        <v>#N/A</v>
      </c>
      <c r="AS2335" s="9">
        <f t="shared" si="620"/>
        <v>428438753.48</v>
      </c>
      <c r="AT2335" s="9" t="e">
        <f t="shared" si="621"/>
        <v>#N/A</v>
      </c>
      <c r="AU2335" s="17" t="e">
        <f t="shared" si="622"/>
        <v>#N/A</v>
      </c>
      <c r="AV2335" s="17" t="e">
        <f t="shared" si="623"/>
        <v>#N/A</v>
      </c>
      <c r="AW2335" s="17" t="e">
        <f t="shared" si="624"/>
        <v>#N/A</v>
      </c>
      <c r="AX2335" s="17" t="e">
        <f t="shared" si="625"/>
        <v>#N/A</v>
      </c>
      <c r="AY2335" s="17" t="e">
        <f t="shared" si="626"/>
        <v>#N/A</v>
      </c>
      <c r="AZ2335" s="17" t="e">
        <f t="shared" si="627"/>
        <v>#N/A</v>
      </c>
      <c r="BA2335" s="17" t="e">
        <f t="shared" si="628"/>
        <v>#N/A</v>
      </c>
    </row>
    <row r="2336" spans="1:53">
      <c r="A2336" s="6" t="s">
        <v>4720</v>
      </c>
      <c r="B2336" s="6" t="s">
        <v>4721</v>
      </c>
      <c r="C2336" s="7">
        <v>82558124.75</v>
      </c>
      <c r="D2336" s="7">
        <v>255687066.64</v>
      </c>
      <c r="E2336" s="7">
        <v>0</v>
      </c>
      <c r="F2336" s="7">
        <v>0</v>
      </c>
      <c r="G2336" s="7">
        <v>7454360</v>
      </c>
      <c r="H2336" s="7">
        <v>0</v>
      </c>
      <c r="I2336" s="7">
        <v>39502890.66</v>
      </c>
      <c r="J2336" s="7"/>
      <c r="K2336" s="7">
        <v>44341353.11</v>
      </c>
      <c r="L2336" s="7">
        <v>0</v>
      </c>
      <c r="M2336" s="7">
        <v>0</v>
      </c>
      <c r="N2336" s="7">
        <v>0</v>
      </c>
      <c r="O2336" s="7">
        <v>13514069.85</v>
      </c>
      <c r="P2336" s="7">
        <v>0</v>
      </c>
      <c r="Q2336" s="7">
        <v>192779216.09</v>
      </c>
      <c r="R2336" s="7">
        <v>0</v>
      </c>
      <c r="S2336" s="7">
        <v>0</v>
      </c>
      <c r="T2336" s="7">
        <v>9863662.65</v>
      </c>
      <c r="U2336" s="7">
        <v>0</v>
      </c>
      <c r="V2336" s="7">
        <v>0</v>
      </c>
      <c r="W2336" s="7">
        <v>0</v>
      </c>
      <c r="X2336" s="7">
        <v>0</v>
      </c>
      <c r="Y2336" s="7">
        <v>968823752.74</v>
      </c>
      <c r="Z2336" s="7">
        <v>47648916.2</v>
      </c>
      <c r="AA2336" s="7">
        <v>0</v>
      </c>
      <c r="AB2336" s="7">
        <v>0</v>
      </c>
      <c r="AC2336" s="7"/>
      <c r="AD2336" s="7">
        <v>56330970.38</v>
      </c>
      <c r="AE2336" s="7">
        <v>1226005.24</v>
      </c>
      <c r="AF2336" s="7">
        <v>0</v>
      </c>
      <c r="AG2336" s="7">
        <v>3584471.21</v>
      </c>
      <c r="AH2336" s="7">
        <v>8693162.44</v>
      </c>
      <c r="AI2336" s="7">
        <v>20255825.72</v>
      </c>
      <c r="AJ2336" s="9">
        <f t="shared" si="629"/>
        <v>563142619</v>
      </c>
      <c r="AK2336" s="9">
        <f t="shared" si="630"/>
        <v>1189121228.68</v>
      </c>
      <c r="AL2336" s="9">
        <f t="shared" si="631"/>
        <v>1752263847.68</v>
      </c>
      <c r="AM2336" s="9">
        <f t="shared" si="615"/>
        <v>276655496.49</v>
      </c>
      <c r="AN2336" s="9">
        <f t="shared" si="616"/>
        <v>286487122.51</v>
      </c>
      <c r="AO2336" s="14" t="e">
        <f>AN2336-VLOOKUP(A2336,[1]选股结果!A2336:BF5339,44,FALSE)</f>
        <v>#N/A</v>
      </c>
      <c r="AP2336" s="9">
        <f t="shared" si="617"/>
        <v>1106563103.93</v>
      </c>
      <c r="AQ2336" s="9">
        <f t="shared" si="618"/>
        <v>82558124.75</v>
      </c>
      <c r="AR2336" s="9" t="e">
        <f t="shared" si="619"/>
        <v>#N/A</v>
      </c>
      <c r="AS2336" s="9">
        <f t="shared" si="620"/>
        <v>1189121228.68</v>
      </c>
      <c r="AT2336" s="9" t="e">
        <f t="shared" si="621"/>
        <v>#N/A</v>
      </c>
      <c r="AU2336" s="17" t="e">
        <f t="shared" si="622"/>
        <v>#N/A</v>
      </c>
      <c r="AV2336" s="17" t="e">
        <f t="shared" si="623"/>
        <v>#N/A</v>
      </c>
      <c r="AW2336" s="17" t="e">
        <f t="shared" si="624"/>
        <v>#N/A</v>
      </c>
      <c r="AX2336" s="17" t="e">
        <f t="shared" si="625"/>
        <v>#N/A</v>
      </c>
      <c r="AY2336" s="17" t="e">
        <f t="shared" si="626"/>
        <v>#N/A</v>
      </c>
      <c r="AZ2336" s="17" t="e">
        <f t="shared" si="627"/>
        <v>#N/A</v>
      </c>
      <c r="BA2336" s="17" t="e">
        <f t="shared" si="628"/>
        <v>#N/A</v>
      </c>
    </row>
    <row r="2337" spans="1:53">
      <c r="A2337" s="6" t="s">
        <v>4722</v>
      </c>
      <c r="B2337" s="6" t="s">
        <v>4723</v>
      </c>
      <c r="C2337" s="7">
        <v>0</v>
      </c>
      <c r="D2337" s="7">
        <v>255274395.07</v>
      </c>
      <c r="E2337" s="7">
        <v>0</v>
      </c>
      <c r="F2337" s="7">
        <v>0</v>
      </c>
      <c r="G2337" s="7">
        <v>28600000</v>
      </c>
      <c r="H2337" s="7">
        <v>0</v>
      </c>
      <c r="I2337" s="7">
        <v>226916568.11</v>
      </c>
      <c r="J2337" s="7"/>
      <c r="K2337" s="7">
        <v>56615140.42</v>
      </c>
      <c r="L2337" s="7">
        <v>0</v>
      </c>
      <c r="M2337" s="7">
        <v>0</v>
      </c>
      <c r="N2337" s="7">
        <v>0</v>
      </c>
      <c r="O2337" s="7">
        <v>30392277.46</v>
      </c>
      <c r="P2337" s="7">
        <v>0</v>
      </c>
      <c r="Q2337" s="7">
        <v>340728155.01</v>
      </c>
      <c r="R2337" s="7">
        <v>0</v>
      </c>
      <c r="S2337" s="7">
        <v>0</v>
      </c>
      <c r="T2337" s="7">
        <v>19219419.75</v>
      </c>
      <c r="U2337" s="7">
        <v>0</v>
      </c>
      <c r="V2337" s="7">
        <v>0</v>
      </c>
      <c r="W2337" s="7">
        <v>0</v>
      </c>
      <c r="X2337" s="7">
        <v>0</v>
      </c>
      <c r="Y2337" s="7">
        <v>194460064.37</v>
      </c>
      <c r="Z2337" s="7">
        <v>557643671.91</v>
      </c>
      <c r="AA2337" s="7">
        <v>0</v>
      </c>
      <c r="AB2337" s="7">
        <v>0</v>
      </c>
      <c r="AC2337" s="7"/>
      <c r="AD2337" s="7">
        <v>89918376.12</v>
      </c>
      <c r="AE2337" s="7">
        <v>0</v>
      </c>
      <c r="AF2337" s="7">
        <v>0</v>
      </c>
      <c r="AG2337" s="7">
        <v>0</v>
      </c>
      <c r="AH2337" s="7">
        <v>21239147.29</v>
      </c>
      <c r="AI2337" s="7">
        <v>55671122.76</v>
      </c>
      <c r="AJ2337" s="9">
        <f t="shared" si="629"/>
        <v>957745955.82</v>
      </c>
      <c r="AK2337" s="9">
        <f t="shared" si="630"/>
        <v>918932382.45</v>
      </c>
      <c r="AL2337" s="9">
        <f t="shared" si="631"/>
        <v>1876678338.27</v>
      </c>
      <c r="AM2337" s="9">
        <f t="shared" si="615"/>
        <v>314266672.53</v>
      </c>
      <c r="AN2337" s="9">
        <f t="shared" si="616"/>
        <v>643479283.29</v>
      </c>
      <c r="AO2337" s="14" t="e">
        <f>AN2337-VLOOKUP(A2337,[1]选股结果!A2337:BF5340,44,FALSE)</f>
        <v>#N/A</v>
      </c>
      <c r="AP2337" s="9">
        <f t="shared" si="617"/>
        <v>918932382.45</v>
      </c>
      <c r="AQ2337" s="9">
        <f t="shared" si="618"/>
        <v>0</v>
      </c>
      <c r="AR2337" s="9" t="e">
        <f t="shared" si="619"/>
        <v>#N/A</v>
      </c>
      <c r="AS2337" s="9">
        <f t="shared" si="620"/>
        <v>918932382.45</v>
      </c>
      <c r="AT2337" s="9" t="e">
        <f t="shared" si="621"/>
        <v>#N/A</v>
      </c>
      <c r="AU2337" s="17" t="e">
        <f t="shared" si="622"/>
        <v>#N/A</v>
      </c>
      <c r="AV2337" s="17" t="e">
        <f t="shared" si="623"/>
        <v>#N/A</v>
      </c>
      <c r="AW2337" s="17" t="e">
        <f t="shared" si="624"/>
        <v>#N/A</v>
      </c>
      <c r="AX2337" s="17" t="e">
        <f t="shared" si="625"/>
        <v>#N/A</v>
      </c>
      <c r="AY2337" s="17" t="e">
        <f t="shared" si="626"/>
        <v>#N/A</v>
      </c>
      <c r="AZ2337" s="17" t="e">
        <f t="shared" si="627"/>
        <v>#N/A</v>
      </c>
      <c r="BA2337" s="17" t="e">
        <f t="shared" si="628"/>
        <v>#N/A</v>
      </c>
    </row>
    <row r="2338" spans="1:53">
      <c r="A2338" s="6" t="s">
        <v>4724</v>
      </c>
      <c r="B2338" s="6" t="s">
        <v>4725</v>
      </c>
      <c r="C2338" s="7">
        <v>0</v>
      </c>
      <c r="D2338" s="7">
        <v>254686423.59</v>
      </c>
      <c r="E2338" s="7">
        <v>0</v>
      </c>
      <c r="F2338" s="7">
        <v>0</v>
      </c>
      <c r="G2338" s="7">
        <v>2244000</v>
      </c>
      <c r="H2338" s="7">
        <v>0</v>
      </c>
      <c r="I2338" s="7">
        <v>221098564.75</v>
      </c>
      <c r="J2338" s="7"/>
      <c r="K2338" s="7">
        <v>6387448.62</v>
      </c>
      <c r="L2338" s="7">
        <v>0</v>
      </c>
      <c r="M2338" s="7">
        <v>0</v>
      </c>
      <c r="N2338" s="7">
        <v>0</v>
      </c>
      <c r="O2338" s="7">
        <v>4017733.9</v>
      </c>
      <c r="P2338" s="7">
        <v>0</v>
      </c>
      <c r="Q2338" s="7">
        <v>284019772.34</v>
      </c>
      <c r="R2338" s="7">
        <v>1453360</v>
      </c>
      <c r="S2338" s="7">
        <v>0</v>
      </c>
      <c r="T2338" s="7">
        <v>25445461.88</v>
      </c>
      <c r="U2338" s="7">
        <v>0</v>
      </c>
      <c r="V2338" s="7">
        <v>0</v>
      </c>
      <c r="W2338" s="7">
        <v>0</v>
      </c>
      <c r="X2338" s="7">
        <v>0</v>
      </c>
      <c r="Y2338" s="7">
        <v>271162901.27</v>
      </c>
      <c r="Z2338" s="7">
        <v>7278704.82</v>
      </c>
      <c r="AA2338" s="7">
        <v>0</v>
      </c>
      <c r="AB2338" s="7">
        <v>0</v>
      </c>
      <c r="AC2338" s="7"/>
      <c r="AD2338" s="7">
        <v>23696411.19</v>
      </c>
      <c r="AE2338" s="7">
        <v>0</v>
      </c>
      <c r="AF2338" s="7">
        <v>0</v>
      </c>
      <c r="AG2338" s="7">
        <v>15967235.78</v>
      </c>
      <c r="AH2338" s="7">
        <v>4844753.4</v>
      </c>
      <c r="AI2338" s="7">
        <v>0</v>
      </c>
      <c r="AJ2338" s="9">
        <f t="shared" si="629"/>
        <v>799352765.08</v>
      </c>
      <c r="AK2338" s="9">
        <f t="shared" si="630"/>
        <v>322950006.46</v>
      </c>
      <c r="AL2338" s="9">
        <f t="shared" si="631"/>
        <v>1122302771.54</v>
      </c>
      <c r="AM2338" s="9">
        <f t="shared" si="615"/>
        <v>260948157.49</v>
      </c>
      <c r="AN2338" s="9">
        <f t="shared" si="616"/>
        <v>538404607.59</v>
      </c>
      <c r="AO2338" s="14" t="e">
        <f>AN2338-VLOOKUP(A2338,[1]选股结果!A2338:BF5341,44,FALSE)</f>
        <v>#N/A</v>
      </c>
      <c r="AP2338" s="9">
        <f t="shared" si="617"/>
        <v>322950006.46</v>
      </c>
      <c r="AQ2338" s="9">
        <f t="shared" si="618"/>
        <v>0</v>
      </c>
      <c r="AR2338" s="9" t="e">
        <f t="shared" si="619"/>
        <v>#N/A</v>
      </c>
      <c r="AS2338" s="9">
        <f t="shared" si="620"/>
        <v>322950006.46</v>
      </c>
      <c r="AT2338" s="9" t="e">
        <f t="shared" si="621"/>
        <v>#N/A</v>
      </c>
      <c r="AU2338" s="17" t="e">
        <f t="shared" si="622"/>
        <v>#N/A</v>
      </c>
      <c r="AV2338" s="17" t="e">
        <f t="shared" si="623"/>
        <v>#N/A</v>
      </c>
      <c r="AW2338" s="17" t="e">
        <f t="shared" si="624"/>
        <v>#N/A</v>
      </c>
      <c r="AX2338" s="17" t="e">
        <f t="shared" si="625"/>
        <v>#N/A</v>
      </c>
      <c r="AY2338" s="17" t="e">
        <f t="shared" si="626"/>
        <v>#N/A</v>
      </c>
      <c r="AZ2338" s="17" t="e">
        <f t="shared" si="627"/>
        <v>#N/A</v>
      </c>
      <c r="BA2338" s="17" t="e">
        <f t="shared" si="628"/>
        <v>#N/A</v>
      </c>
    </row>
    <row r="2339" spans="1:53">
      <c r="A2339" s="6" t="s">
        <v>4726</v>
      </c>
      <c r="B2339" s="6" t="s">
        <v>4727</v>
      </c>
      <c r="C2339" s="7">
        <v>0</v>
      </c>
      <c r="D2339" s="7">
        <v>254411620.63</v>
      </c>
      <c r="E2339" s="7">
        <v>0</v>
      </c>
      <c r="F2339" s="7">
        <v>0</v>
      </c>
      <c r="G2339" s="7">
        <v>608310068.94</v>
      </c>
      <c r="H2339" s="7">
        <v>0</v>
      </c>
      <c r="I2339" s="7">
        <v>270843.1</v>
      </c>
      <c r="J2339" s="7"/>
      <c r="K2339" s="7">
        <v>3841261.56</v>
      </c>
      <c r="L2339" s="7">
        <v>0</v>
      </c>
      <c r="M2339" s="7">
        <v>0</v>
      </c>
      <c r="N2339" s="7">
        <v>0</v>
      </c>
      <c r="O2339" s="7">
        <v>47626585.21</v>
      </c>
      <c r="P2339" s="7">
        <v>0</v>
      </c>
      <c r="Q2339" s="7">
        <v>150134.41</v>
      </c>
      <c r="R2339" s="7">
        <v>0</v>
      </c>
      <c r="S2339" s="7">
        <v>0</v>
      </c>
      <c r="T2339" s="7">
        <v>184826772.05</v>
      </c>
      <c r="U2339" s="7">
        <v>0</v>
      </c>
      <c r="V2339" s="7">
        <v>0</v>
      </c>
      <c r="W2339" s="7">
        <v>0</v>
      </c>
      <c r="X2339" s="7">
        <v>171741721.58</v>
      </c>
      <c r="Y2339" s="7">
        <v>1143640181.79</v>
      </c>
      <c r="Z2339" s="7">
        <v>0</v>
      </c>
      <c r="AA2339" s="7">
        <v>0</v>
      </c>
      <c r="AB2339" s="7">
        <v>0</v>
      </c>
      <c r="AC2339" s="7"/>
      <c r="AD2339" s="7">
        <v>812442515.69</v>
      </c>
      <c r="AE2339" s="7">
        <v>0</v>
      </c>
      <c r="AF2339" s="7">
        <v>196702272.87</v>
      </c>
      <c r="AG2339" s="7">
        <v>275599308.83</v>
      </c>
      <c r="AH2339" s="7">
        <v>101639039.73</v>
      </c>
      <c r="AI2339" s="7">
        <v>41277779.25</v>
      </c>
      <c r="AJ2339" s="9">
        <f t="shared" si="629"/>
        <v>1099437285.9</v>
      </c>
      <c r="AK2339" s="9">
        <f t="shared" si="630"/>
        <v>2743042819.74</v>
      </c>
      <c r="AL2339" s="9">
        <f t="shared" si="631"/>
        <v>3842480105.64</v>
      </c>
      <c r="AM2339" s="9">
        <f t="shared" si="615"/>
        <v>1082089996.36</v>
      </c>
      <c r="AN2339" s="9">
        <f t="shared" si="616"/>
        <v>189089011.12</v>
      </c>
      <c r="AO2339" s="14">
        <f>AN2339-VLOOKUP(A2339,[1]选股结果!A2339:BF5342,44,FALSE)</f>
        <v>127429953.48</v>
      </c>
      <c r="AP2339" s="9">
        <f t="shared" si="617"/>
        <v>2571301098.16</v>
      </c>
      <c r="AQ2339" s="9">
        <f t="shared" si="618"/>
        <v>0</v>
      </c>
      <c r="AR2339" s="9">
        <f t="shared" si="619"/>
        <v>3780821048</v>
      </c>
      <c r="AS2339" s="9">
        <f t="shared" si="620"/>
        <v>2571301098.16</v>
      </c>
      <c r="AT2339" s="9">
        <f t="shared" si="621"/>
        <v>1209519949.84</v>
      </c>
      <c r="AU2339" s="17">
        <f t="shared" si="622"/>
        <v>0.28620502864911</v>
      </c>
      <c r="AV2339" s="17">
        <f t="shared" si="623"/>
        <v>0.0500126847368313</v>
      </c>
      <c r="AW2339" s="17">
        <f t="shared" si="624"/>
        <v>0.0337043070439445</v>
      </c>
      <c r="AX2339" s="17">
        <f t="shared" si="625"/>
        <v>0.680090664306945</v>
      </c>
      <c r="AY2339" s="17">
        <f t="shared" si="626"/>
        <v>0</v>
      </c>
      <c r="AZ2339" s="17">
        <f t="shared" si="627"/>
        <v>0.680090664306945</v>
      </c>
      <c r="BA2339" s="17">
        <f t="shared" si="628"/>
        <v>0.319909335693055</v>
      </c>
    </row>
    <row r="2340" spans="1:53">
      <c r="A2340" s="6" t="s">
        <v>4728</v>
      </c>
      <c r="B2340" s="6" t="s">
        <v>4729</v>
      </c>
      <c r="C2340" s="7">
        <v>0</v>
      </c>
      <c r="D2340" s="7">
        <v>253935753.34</v>
      </c>
      <c r="E2340" s="7">
        <v>0</v>
      </c>
      <c r="F2340" s="7">
        <v>0</v>
      </c>
      <c r="G2340" s="7">
        <v>1561926.98</v>
      </c>
      <c r="H2340" s="7">
        <v>0</v>
      </c>
      <c r="I2340" s="7">
        <v>233318106.25</v>
      </c>
      <c r="J2340" s="7"/>
      <c r="K2340" s="7">
        <v>82598191.29</v>
      </c>
      <c r="L2340" s="7">
        <v>0</v>
      </c>
      <c r="M2340" s="7">
        <v>0</v>
      </c>
      <c r="N2340" s="7">
        <v>0</v>
      </c>
      <c r="O2340" s="7">
        <v>16202905.53</v>
      </c>
      <c r="P2340" s="7">
        <v>0</v>
      </c>
      <c r="Q2340" s="7">
        <v>368298582.63</v>
      </c>
      <c r="R2340" s="7">
        <v>0</v>
      </c>
      <c r="S2340" s="7">
        <v>0</v>
      </c>
      <c r="T2340" s="7">
        <v>45835290.56</v>
      </c>
      <c r="U2340" s="7">
        <v>0</v>
      </c>
      <c r="V2340" s="7">
        <v>0</v>
      </c>
      <c r="W2340" s="7">
        <v>0</v>
      </c>
      <c r="X2340" s="7">
        <v>0</v>
      </c>
      <c r="Y2340" s="7">
        <v>1040095384.09</v>
      </c>
      <c r="Z2340" s="7">
        <v>433747063.31</v>
      </c>
      <c r="AA2340" s="7">
        <v>0</v>
      </c>
      <c r="AB2340" s="7">
        <v>0</v>
      </c>
      <c r="AC2340" s="7"/>
      <c r="AD2340" s="7">
        <v>137709560.04</v>
      </c>
      <c r="AE2340" s="7">
        <v>0</v>
      </c>
      <c r="AF2340" s="7">
        <v>0</v>
      </c>
      <c r="AG2340" s="7">
        <v>2625441.78</v>
      </c>
      <c r="AH2340" s="7">
        <v>6180096.16</v>
      </c>
      <c r="AI2340" s="7">
        <v>176734952.94</v>
      </c>
      <c r="AJ2340" s="9">
        <f t="shared" si="629"/>
        <v>1001750756.58</v>
      </c>
      <c r="AK2340" s="9">
        <f t="shared" si="630"/>
        <v>1797092498.32</v>
      </c>
      <c r="AL2340" s="9">
        <f t="shared" si="631"/>
        <v>2798843254.9</v>
      </c>
      <c r="AM2340" s="9">
        <f t="shared" si="615"/>
        <v>271700585.85</v>
      </c>
      <c r="AN2340" s="9">
        <f t="shared" si="616"/>
        <v>730050170.73</v>
      </c>
      <c r="AO2340" s="14" t="e">
        <f>AN2340-VLOOKUP(A2340,[1]选股结果!A2340:BF5343,44,FALSE)</f>
        <v>#N/A</v>
      </c>
      <c r="AP2340" s="9">
        <f t="shared" si="617"/>
        <v>1797092498.32</v>
      </c>
      <c r="AQ2340" s="9">
        <f t="shared" si="618"/>
        <v>0</v>
      </c>
      <c r="AR2340" s="9" t="e">
        <f t="shared" si="619"/>
        <v>#N/A</v>
      </c>
      <c r="AS2340" s="9">
        <f t="shared" si="620"/>
        <v>1797092498.32</v>
      </c>
      <c r="AT2340" s="9" t="e">
        <f t="shared" si="621"/>
        <v>#N/A</v>
      </c>
      <c r="AU2340" s="17" t="e">
        <f t="shared" si="622"/>
        <v>#N/A</v>
      </c>
      <c r="AV2340" s="17" t="e">
        <f t="shared" si="623"/>
        <v>#N/A</v>
      </c>
      <c r="AW2340" s="17" t="e">
        <f t="shared" si="624"/>
        <v>#N/A</v>
      </c>
      <c r="AX2340" s="17" t="e">
        <f t="shared" si="625"/>
        <v>#N/A</v>
      </c>
      <c r="AY2340" s="17" t="e">
        <f t="shared" si="626"/>
        <v>#N/A</v>
      </c>
      <c r="AZ2340" s="17" t="e">
        <f t="shared" si="627"/>
        <v>#N/A</v>
      </c>
      <c r="BA2340" s="17" t="e">
        <f t="shared" si="628"/>
        <v>#N/A</v>
      </c>
    </row>
    <row r="2341" spans="1:53">
      <c r="A2341" s="6" t="s">
        <v>4730</v>
      </c>
      <c r="B2341" s="6" t="s">
        <v>4731</v>
      </c>
      <c r="C2341" s="7">
        <v>0</v>
      </c>
      <c r="D2341" s="7">
        <v>253630835.9</v>
      </c>
      <c r="E2341" s="7">
        <v>0</v>
      </c>
      <c r="F2341" s="7">
        <v>0</v>
      </c>
      <c r="G2341" s="7">
        <v>11918700</v>
      </c>
      <c r="H2341" s="7">
        <v>0</v>
      </c>
      <c r="I2341" s="7">
        <v>249625219.66</v>
      </c>
      <c r="J2341" s="7"/>
      <c r="K2341" s="7">
        <v>49330777.54</v>
      </c>
      <c r="L2341" s="7">
        <v>0</v>
      </c>
      <c r="M2341" s="7">
        <v>0</v>
      </c>
      <c r="N2341" s="7">
        <v>0</v>
      </c>
      <c r="O2341" s="7">
        <v>37897162.25</v>
      </c>
      <c r="P2341" s="7">
        <v>0</v>
      </c>
      <c r="Q2341" s="7">
        <v>97415329</v>
      </c>
      <c r="R2341" s="7">
        <v>68894005.1</v>
      </c>
      <c r="S2341" s="7">
        <v>0</v>
      </c>
      <c r="T2341" s="7">
        <v>112210.87</v>
      </c>
      <c r="U2341" s="7">
        <v>0</v>
      </c>
      <c r="V2341" s="7">
        <v>17829933.3</v>
      </c>
      <c r="W2341" s="7">
        <v>0</v>
      </c>
      <c r="X2341" s="7">
        <v>31685447.34</v>
      </c>
      <c r="Y2341" s="7">
        <v>161894039.51</v>
      </c>
      <c r="Z2341" s="7">
        <v>340707.98</v>
      </c>
      <c r="AA2341" s="7">
        <v>0</v>
      </c>
      <c r="AB2341" s="7">
        <v>0</v>
      </c>
      <c r="AC2341" s="7"/>
      <c r="AD2341" s="7">
        <v>17348696.55</v>
      </c>
      <c r="AE2341" s="7">
        <v>0</v>
      </c>
      <c r="AF2341" s="7">
        <v>0</v>
      </c>
      <c r="AG2341" s="7">
        <v>368649</v>
      </c>
      <c r="AH2341" s="7">
        <v>7691572.13</v>
      </c>
      <c r="AI2341" s="7">
        <v>98690289</v>
      </c>
      <c r="AJ2341" s="9">
        <f t="shared" si="629"/>
        <v>768824240.32</v>
      </c>
      <c r="AK2341" s="9">
        <f t="shared" si="630"/>
        <v>335849334.81</v>
      </c>
      <c r="AL2341" s="9">
        <f t="shared" si="631"/>
        <v>1104673575.13</v>
      </c>
      <c r="AM2341" s="9">
        <f t="shared" si="615"/>
        <v>335132145.49</v>
      </c>
      <c r="AN2341" s="9">
        <f t="shared" si="616"/>
        <v>483207475.47</v>
      </c>
      <c r="AO2341" s="14" t="e">
        <f>AN2341-VLOOKUP(A2341,[1]选股结果!A2341:BF5344,44,FALSE)</f>
        <v>#N/A</v>
      </c>
      <c r="AP2341" s="9">
        <f t="shared" si="617"/>
        <v>286333954.17</v>
      </c>
      <c r="AQ2341" s="9">
        <f t="shared" si="618"/>
        <v>0</v>
      </c>
      <c r="AR2341" s="9" t="e">
        <f t="shared" si="619"/>
        <v>#N/A</v>
      </c>
      <c r="AS2341" s="9">
        <f t="shared" si="620"/>
        <v>286333954.17</v>
      </c>
      <c r="AT2341" s="9" t="e">
        <f t="shared" si="621"/>
        <v>#N/A</v>
      </c>
      <c r="AU2341" s="17" t="e">
        <f t="shared" si="622"/>
        <v>#N/A</v>
      </c>
      <c r="AV2341" s="17" t="e">
        <f t="shared" si="623"/>
        <v>#N/A</v>
      </c>
      <c r="AW2341" s="17" t="e">
        <f t="shared" si="624"/>
        <v>#N/A</v>
      </c>
      <c r="AX2341" s="17" t="e">
        <f t="shared" si="625"/>
        <v>#N/A</v>
      </c>
      <c r="AY2341" s="17" t="e">
        <f t="shared" si="626"/>
        <v>#N/A</v>
      </c>
      <c r="AZ2341" s="17" t="e">
        <f t="shared" si="627"/>
        <v>#N/A</v>
      </c>
      <c r="BA2341" s="17" t="e">
        <f t="shared" si="628"/>
        <v>#N/A</v>
      </c>
    </row>
    <row r="2342" spans="1:53">
      <c r="A2342" s="6" t="s">
        <v>4732</v>
      </c>
      <c r="B2342" s="6" t="s">
        <v>4733</v>
      </c>
      <c r="C2342" s="7">
        <v>0</v>
      </c>
      <c r="D2342" s="7">
        <v>253476828.27</v>
      </c>
      <c r="E2342" s="7">
        <v>0</v>
      </c>
      <c r="F2342" s="7">
        <v>0</v>
      </c>
      <c r="G2342" s="7">
        <v>0</v>
      </c>
      <c r="H2342" s="7">
        <v>0</v>
      </c>
      <c r="I2342" s="7">
        <v>117138322.91</v>
      </c>
      <c r="J2342" s="7"/>
      <c r="K2342" s="7">
        <v>18786863.57</v>
      </c>
      <c r="L2342" s="7">
        <v>0</v>
      </c>
      <c r="M2342" s="7">
        <v>0</v>
      </c>
      <c r="N2342" s="7">
        <v>0</v>
      </c>
      <c r="O2342" s="7">
        <v>6092673.12</v>
      </c>
      <c r="P2342" s="7">
        <v>0</v>
      </c>
      <c r="Q2342" s="7">
        <v>158115689.72</v>
      </c>
      <c r="R2342" s="7">
        <v>0</v>
      </c>
      <c r="S2342" s="7">
        <v>0</v>
      </c>
      <c r="T2342" s="7">
        <v>506261.35</v>
      </c>
      <c r="U2342" s="7">
        <v>0</v>
      </c>
      <c r="V2342" s="7">
        <v>0</v>
      </c>
      <c r="W2342" s="7">
        <v>0</v>
      </c>
      <c r="X2342" s="7">
        <v>0</v>
      </c>
      <c r="Y2342" s="7">
        <v>735009593.21</v>
      </c>
      <c r="Z2342" s="7">
        <v>47714145.98</v>
      </c>
      <c r="AA2342" s="7">
        <v>151605665.14</v>
      </c>
      <c r="AB2342" s="7">
        <v>0</v>
      </c>
      <c r="AC2342" s="7"/>
      <c r="AD2342" s="7">
        <v>27862419.02</v>
      </c>
      <c r="AE2342" s="7">
        <v>0</v>
      </c>
      <c r="AF2342" s="7">
        <v>397571.49</v>
      </c>
      <c r="AG2342" s="7">
        <v>2558270.38</v>
      </c>
      <c r="AH2342" s="7">
        <v>4440065.86</v>
      </c>
      <c r="AI2342" s="7">
        <v>21258384.66</v>
      </c>
      <c r="AJ2342" s="9">
        <f t="shared" si="629"/>
        <v>554116638.94</v>
      </c>
      <c r="AK2342" s="9">
        <f t="shared" si="630"/>
        <v>990846115.74</v>
      </c>
      <c r="AL2342" s="9">
        <f t="shared" si="631"/>
        <v>1544962754.68</v>
      </c>
      <c r="AM2342" s="9">
        <f t="shared" si="615"/>
        <v>259569501.39</v>
      </c>
      <c r="AN2342" s="9">
        <f t="shared" si="616"/>
        <v>294547137.55</v>
      </c>
      <c r="AO2342" s="14" t="e">
        <f>AN2342-VLOOKUP(A2342,[1]选股结果!A2342:BF5345,44,FALSE)</f>
        <v>#N/A</v>
      </c>
      <c r="AP2342" s="9">
        <f t="shared" si="617"/>
        <v>990846115.74</v>
      </c>
      <c r="AQ2342" s="9">
        <f t="shared" si="618"/>
        <v>0</v>
      </c>
      <c r="AR2342" s="9" t="e">
        <f t="shared" si="619"/>
        <v>#N/A</v>
      </c>
      <c r="AS2342" s="9">
        <f t="shared" si="620"/>
        <v>990846115.74</v>
      </c>
      <c r="AT2342" s="9" t="e">
        <f t="shared" si="621"/>
        <v>#N/A</v>
      </c>
      <c r="AU2342" s="17" t="e">
        <f t="shared" si="622"/>
        <v>#N/A</v>
      </c>
      <c r="AV2342" s="17" t="e">
        <f t="shared" si="623"/>
        <v>#N/A</v>
      </c>
      <c r="AW2342" s="17" t="e">
        <f t="shared" si="624"/>
        <v>#N/A</v>
      </c>
      <c r="AX2342" s="17" t="e">
        <f t="shared" si="625"/>
        <v>#N/A</v>
      </c>
      <c r="AY2342" s="17" t="e">
        <f t="shared" si="626"/>
        <v>#N/A</v>
      </c>
      <c r="AZ2342" s="17" t="e">
        <f t="shared" si="627"/>
        <v>#N/A</v>
      </c>
      <c r="BA2342" s="17" t="e">
        <f t="shared" si="628"/>
        <v>#N/A</v>
      </c>
    </row>
    <row r="2343" spans="1:53">
      <c r="A2343" s="6" t="s">
        <v>4734</v>
      </c>
      <c r="B2343" s="6" t="s">
        <v>4735</v>
      </c>
      <c r="C2343" s="7">
        <v>0</v>
      </c>
      <c r="D2343" s="7">
        <v>253073526.5</v>
      </c>
      <c r="E2343" s="7">
        <v>0</v>
      </c>
      <c r="F2343" s="7">
        <v>0</v>
      </c>
      <c r="G2343" s="7">
        <v>301140437.5</v>
      </c>
      <c r="H2343" s="7">
        <v>0</v>
      </c>
      <c r="I2343" s="7">
        <v>97149.08</v>
      </c>
      <c r="J2343" s="7"/>
      <c r="K2343" s="7">
        <v>962828.2</v>
      </c>
      <c r="L2343" s="7">
        <v>0</v>
      </c>
      <c r="M2343" s="7">
        <v>0</v>
      </c>
      <c r="N2343" s="7">
        <v>0</v>
      </c>
      <c r="O2343" s="7">
        <v>37184.67</v>
      </c>
      <c r="P2343" s="7">
        <v>0</v>
      </c>
      <c r="Q2343" s="7">
        <v>23572643.75</v>
      </c>
      <c r="R2343" s="7">
        <v>0</v>
      </c>
      <c r="S2343" s="7">
        <v>0</v>
      </c>
      <c r="T2343" s="7">
        <v>871.42</v>
      </c>
      <c r="U2343" s="7">
        <v>0</v>
      </c>
      <c r="V2343" s="7">
        <v>0</v>
      </c>
      <c r="W2343" s="7">
        <v>0</v>
      </c>
      <c r="X2343" s="7">
        <v>0</v>
      </c>
      <c r="Y2343" s="7">
        <v>119044638.17</v>
      </c>
      <c r="Z2343" s="7">
        <v>38634979.89</v>
      </c>
      <c r="AA2343" s="7">
        <v>0</v>
      </c>
      <c r="AB2343" s="7">
        <v>0</v>
      </c>
      <c r="AC2343" s="7"/>
      <c r="AD2343" s="7">
        <v>352106438.17</v>
      </c>
      <c r="AE2343" s="7">
        <v>0</v>
      </c>
      <c r="AF2343" s="7">
        <v>0</v>
      </c>
      <c r="AG2343" s="7">
        <v>2972773.91</v>
      </c>
      <c r="AH2343" s="7">
        <v>720241.66</v>
      </c>
      <c r="AI2343" s="7">
        <v>769300</v>
      </c>
      <c r="AJ2343" s="9">
        <f t="shared" si="629"/>
        <v>578884641.12</v>
      </c>
      <c r="AK2343" s="9">
        <f t="shared" si="630"/>
        <v>514248371.8</v>
      </c>
      <c r="AL2343" s="9">
        <f t="shared" si="631"/>
        <v>1093133012.92</v>
      </c>
      <c r="AM2343" s="9">
        <f t="shared" si="615"/>
        <v>554251148.67</v>
      </c>
      <c r="AN2343" s="9">
        <f t="shared" si="616"/>
        <v>24633492.45</v>
      </c>
      <c r="AO2343" s="14">
        <f>AN2343-VLOOKUP(A2343,[1]选股结果!A2343:BF5346,44,FALSE)</f>
        <v>-23361311.53</v>
      </c>
      <c r="AP2343" s="9">
        <f t="shared" si="617"/>
        <v>514248371.8</v>
      </c>
      <c r="AQ2343" s="9">
        <f t="shared" si="618"/>
        <v>0</v>
      </c>
      <c r="AR2343" s="9">
        <f t="shared" si="619"/>
        <v>1045138208.94</v>
      </c>
      <c r="AS2343" s="9">
        <f t="shared" si="620"/>
        <v>514248371.8</v>
      </c>
      <c r="AT2343" s="9">
        <f t="shared" si="621"/>
        <v>530889837.14</v>
      </c>
      <c r="AU2343" s="17">
        <f t="shared" si="622"/>
        <v>0.530313736431216</v>
      </c>
      <c r="AV2343" s="17">
        <f t="shared" si="623"/>
        <v>0.0235696027944321</v>
      </c>
      <c r="AW2343" s="17">
        <f t="shared" si="624"/>
        <v>-0.0223523657734162</v>
      </c>
      <c r="AX2343" s="17">
        <f t="shared" si="625"/>
        <v>0.4920386293422</v>
      </c>
      <c r="AY2343" s="17">
        <f t="shared" si="626"/>
        <v>0</v>
      </c>
      <c r="AZ2343" s="17">
        <f t="shared" si="627"/>
        <v>0.4920386293422</v>
      </c>
      <c r="BA2343" s="17">
        <f t="shared" si="628"/>
        <v>0.507961370657799</v>
      </c>
    </row>
    <row r="2344" spans="1:53">
      <c r="A2344" s="6" t="s">
        <v>4736</v>
      </c>
      <c r="B2344" s="6" t="s">
        <v>4737</v>
      </c>
      <c r="C2344" s="7">
        <v>0</v>
      </c>
      <c r="D2344" s="7">
        <v>252846681.4</v>
      </c>
      <c r="E2344" s="7">
        <v>0</v>
      </c>
      <c r="F2344" s="7">
        <v>0</v>
      </c>
      <c r="G2344" s="7">
        <v>0</v>
      </c>
      <c r="H2344" s="7">
        <v>0</v>
      </c>
      <c r="I2344" s="7">
        <v>29061253.52</v>
      </c>
      <c r="J2344" s="7"/>
      <c r="K2344" s="7">
        <v>274996910.76</v>
      </c>
      <c r="L2344" s="7">
        <v>0</v>
      </c>
      <c r="M2344" s="7">
        <v>0</v>
      </c>
      <c r="N2344" s="7">
        <v>0</v>
      </c>
      <c r="O2344" s="7">
        <v>1249201.74</v>
      </c>
      <c r="P2344" s="7">
        <v>0</v>
      </c>
      <c r="Q2344" s="7">
        <v>302719486.61</v>
      </c>
      <c r="R2344" s="7">
        <v>0</v>
      </c>
      <c r="S2344" s="7">
        <v>0</v>
      </c>
      <c r="T2344" s="7">
        <v>110710687.91</v>
      </c>
      <c r="U2344" s="7">
        <v>0</v>
      </c>
      <c r="V2344" s="7">
        <v>0</v>
      </c>
      <c r="W2344" s="7">
        <v>0</v>
      </c>
      <c r="X2344" s="7">
        <v>15650846.12</v>
      </c>
      <c r="Y2344" s="7">
        <v>1192999035.86</v>
      </c>
      <c r="Z2344" s="7">
        <v>531909357.7</v>
      </c>
      <c r="AA2344" s="7">
        <v>0</v>
      </c>
      <c r="AB2344" s="7">
        <v>0</v>
      </c>
      <c r="AC2344" s="7"/>
      <c r="AD2344" s="7">
        <v>823490.44</v>
      </c>
      <c r="AE2344" s="7">
        <v>0</v>
      </c>
      <c r="AF2344" s="7">
        <v>0</v>
      </c>
      <c r="AG2344" s="7">
        <v>2253654.85</v>
      </c>
      <c r="AH2344" s="7">
        <v>16326612</v>
      </c>
      <c r="AI2344" s="7">
        <v>0</v>
      </c>
      <c r="AJ2344" s="9">
        <f t="shared" si="629"/>
        <v>971584221.94</v>
      </c>
      <c r="AK2344" s="9">
        <f t="shared" si="630"/>
        <v>1759962996.97</v>
      </c>
      <c r="AL2344" s="9">
        <f t="shared" si="631"/>
        <v>2731547218.91</v>
      </c>
      <c r="AM2344" s="9">
        <f t="shared" si="615"/>
        <v>269746729.26</v>
      </c>
      <c r="AN2344" s="9">
        <f t="shared" si="616"/>
        <v>717488338.8</v>
      </c>
      <c r="AO2344" s="14" t="e">
        <f>AN2344-VLOOKUP(A2344,[1]选股结果!A2344:BF5347,44,FALSE)</f>
        <v>#N/A</v>
      </c>
      <c r="AP2344" s="9">
        <f t="shared" si="617"/>
        <v>1744312150.85</v>
      </c>
      <c r="AQ2344" s="9">
        <f t="shared" si="618"/>
        <v>0</v>
      </c>
      <c r="AR2344" s="9" t="e">
        <f t="shared" si="619"/>
        <v>#N/A</v>
      </c>
      <c r="AS2344" s="9">
        <f t="shared" si="620"/>
        <v>1744312150.85</v>
      </c>
      <c r="AT2344" s="9" t="e">
        <f t="shared" si="621"/>
        <v>#N/A</v>
      </c>
      <c r="AU2344" s="17" t="e">
        <f t="shared" si="622"/>
        <v>#N/A</v>
      </c>
      <c r="AV2344" s="17" t="e">
        <f t="shared" si="623"/>
        <v>#N/A</v>
      </c>
      <c r="AW2344" s="17" t="e">
        <f t="shared" si="624"/>
        <v>#N/A</v>
      </c>
      <c r="AX2344" s="17" t="e">
        <f t="shared" si="625"/>
        <v>#N/A</v>
      </c>
      <c r="AY2344" s="17" t="e">
        <f t="shared" si="626"/>
        <v>#N/A</v>
      </c>
      <c r="AZ2344" s="17" t="e">
        <f t="shared" si="627"/>
        <v>#N/A</v>
      </c>
      <c r="BA2344" s="17" t="e">
        <f t="shared" si="628"/>
        <v>#N/A</v>
      </c>
    </row>
    <row r="2345" spans="1:53">
      <c r="A2345" s="6" t="s">
        <v>4738</v>
      </c>
      <c r="B2345" s="6" t="s">
        <v>4739</v>
      </c>
      <c r="C2345" s="7">
        <v>1541947.55</v>
      </c>
      <c r="D2345" s="7">
        <v>252428485.18</v>
      </c>
      <c r="E2345" s="7">
        <v>0</v>
      </c>
      <c r="F2345" s="7">
        <v>0</v>
      </c>
      <c r="G2345" s="7">
        <v>0</v>
      </c>
      <c r="H2345" s="7">
        <v>0</v>
      </c>
      <c r="I2345" s="7">
        <v>159565171.11</v>
      </c>
      <c r="J2345" s="7"/>
      <c r="K2345" s="7">
        <v>5842159.16</v>
      </c>
      <c r="L2345" s="7">
        <v>0</v>
      </c>
      <c r="M2345" s="7">
        <v>0</v>
      </c>
      <c r="N2345" s="7">
        <v>0</v>
      </c>
      <c r="O2345" s="7">
        <v>11908675.07</v>
      </c>
      <c r="P2345" s="7">
        <v>0</v>
      </c>
      <c r="Q2345" s="7">
        <v>210187740.1</v>
      </c>
      <c r="R2345" s="7">
        <v>0</v>
      </c>
      <c r="S2345" s="7">
        <v>0</v>
      </c>
      <c r="T2345" s="7">
        <v>1931901.98</v>
      </c>
      <c r="U2345" s="7">
        <v>0</v>
      </c>
      <c r="V2345" s="7">
        <v>0</v>
      </c>
      <c r="W2345" s="7">
        <v>0</v>
      </c>
      <c r="X2345" s="7">
        <v>0</v>
      </c>
      <c r="Y2345" s="7">
        <v>68821096.03</v>
      </c>
      <c r="Z2345" s="7">
        <v>2875741.85</v>
      </c>
      <c r="AA2345" s="7">
        <v>0</v>
      </c>
      <c r="AB2345" s="7">
        <v>0</v>
      </c>
      <c r="AC2345" s="7"/>
      <c r="AD2345" s="7">
        <v>46441952.15</v>
      </c>
      <c r="AE2345" s="7">
        <v>0</v>
      </c>
      <c r="AF2345" s="7">
        <v>0</v>
      </c>
      <c r="AG2345" s="7">
        <v>8138121.48</v>
      </c>
      <c r="AH2345" s="7">
        <v>9591472.26</v>
      </c>
      <c r="AI2345" s="7">
        <v>250000000</v>
      </c>
      <c r="AJ2345" s="9">
        <f t="shared" si="629"/>
        <v>641864132.6</v>
      </c>
      <c r="AK2345" s="9">
        <f t="shared" si="630"/>
        <v>387410331.32</v>
      </c>
      <c r="AL2345" s="9">
        <f t="shared" si="631"/>
        <v>1029274463.92</v>
      </c>
      <c r="AM2345" s="9">
        <f t="shared" si="615"/>
        <v>264337160.25</v>
      </c>
      <c r="AN2345" s="9">
        <f t="shared" si="616"/>
        <v>377526972.35</v>
      </c>
      <c r="AO2345" s="14">
        <f>AN2345-VLOOKUP(A2345,[1]选股结果!A2345:BF5348,44,FALSE)</f>
        <v>-4882213.40999997</v>
      </c>
      <c r="AP2345" s="9">
        <f t="shared" si="617"/>
        <v>385868383.77</v>
      </c>
      <c r="AQ2345" s="9">
        <f t="shared" si="618"/>
        <v>1541947.55</v>
      </c>
      <c r="AR2345" s="9">
        <f t="shared" si="619"/>
        <v>646865278.16</v>
      </c>
      <c r="AS2345" s="9">
        <f t="shared" si="620"/>
        <v>387410331.32</v>
      </c>
      <c r="AT2345" s="9">
        <f t="shared" si="621"/>
        <v>259454946.84</v>
      </c>
      <c r="AU2345" s="17">
        <f t="shared" si="622"/>
        <v>0.408643297414113</v>
      </c>
      <c r="AV2345" s="17">
        <f t="shared" si="623"/>
        <v>0.583625346878829</v>
      </c>
      <c r="AW2345" s="17">
        <f t="shared" si="624"/>
        <v>-0.00754749648008216</v>
      </c>
      <c r="AX2345" s="17">
        <f t="shared" si="625"/>
        <v>0.596520476207345</v>
      </c>
      <c r="AY2345" s="17">
        <f t="shared" si="626"/>
        <v>0.00238372285862375</v>
      </c>
      <c r="AZ2345" s="17">
        <f t="shared" si="627"/>
        <v>0.598904199065969</v>
      </c>
      <c r="BA2345" s="17">
        <f t="shared" si="628"/>
        <v>0.401095800934031</v>
      </c>
    </row>
    <row r="2346" spans="1:53">
      <c r="A2346" s="6" t="s">
        <v>4740</v>
      </c>
      <c r="B2346" s="6" t="s">
        <v>4741</v>
      </c>
      <c r="C2346" s="7">
        <v>0</v>
      </c>
      <c r="D2346" s="7">
        <v>252070222.08</v>
      </c>
      <c r="E2346" s="7">
        <v>0</v>
      </c>
      <c r="F2346" s="7">
        <v>0</v>
      </c>
      <c r="G2346" s="7">
        <v>50164383.56</v>
      </c>
      <c r="H2346" s="7">
        <v>0</v>
      </c>
      <c r="I2346" s="7">
        <v>107242909.44</v>
      </c>
      <c r="J2346" s="7"/>
      <c r="K2346" s="7">
        <v>16161438.27</v>
      </c>
      <c r="L2346" s="7">
        <v>0</v>
      </c>
      <c r="M2346" s="7">
        <v>0</v>
      </c>
      <c r="N2346" s="7">
        <v>0</v>
      </c>
      <c r="O2346" s="7">
        <v>1940860.6</v>
      </c>
      <c r="P2346" s="7">
        <v>0</v>
      </c>
      <c r="Q2346" s="7">
        <v>51512232.1</v>
      </c>
      <c r="R2346" s="7">
        <v>0</v>
      </c>
      <c r="S2346" s="7">
        <v>0</v>
      </c>
      <c r="T2346" s="7">
        <v>6920806.49</v>
      </c>
      <c r="U2346" s="7">
        <v>0</v>
      </c>
      <c r="V2346" s="7">
        <v>0</v>
      </c>
      <c r="W2346" s="7">
        <v>0</v>
      </c>
      <c r="X2346" s="7">
        <v>327978.29</v>
      </c>
      <c r="Y2346" s="7">
        <v>213788217.18</v>
      </c>
      <c r="Z2346" s="7">
        <v>95073643.02</v>
      </c>
      <c r="AA2346" s="7">
        <v>0</v>
      </c>
      <c r="AB2346" s="7">
        <v>0</v>
      </c>
      <c r="AC2346" s="7"/>
      <c r="AD2346" s="7">
        <v>35586108.19</v>
      </c>
      <c r="AE2346" s="7">
        <v>0</v>
      </c>
      <c r="AF2346" s="7">
        <v>0</v>
      </c>
      <c r="AG2346" s="7">
        <v>4587195.47</v>
      </c>
      <c r="AH2346" s="7">
        <v>3067793.34</v>
      </c>
      <c r="AI2346" s="7">
        <v>4308571.38</v>
      </c>
      <c r="AJ2346" s="9">
        <f t="shared" si="629"/>
        <v>486012852.54</v>
      </c>
      <c r="AK2346" s="9">
        <f t="shared" si="630"/>
        <v>356739506.87</v>
      </c>
      <c r="AL2346" s="9">
        <f t="shared" si="631"/>
        <v>842752359.41</v>
      </c>
      <c r="AM2346" s="9">
        <f t="shared" si="615"/>
        <v>304503444.53</v>
      </c>
      <c r="AN2346" s="9">
        <f t="shared" si="616"/>
        <v>181837386.3</v>
      </c>
      <c r="AO2346" s="14">
        <f>AN2346-VLOOKUP(A2346,[1]选股结果!A2346:BF5349,44,FALSE)</f>
        <v>-34838754.45</v>
      </c>
      <c r="AP2346" s="9">
        <f t="shared" si="617"/>
        <v>356411528.58</v>
      </c>
      <c r="AQ2346" s="9">
        <f t="shared" si="618"/>
        <v>0</v>
      </c>
      <c r="AR2346" s="9">
        <f t="shared" si="619"/>
        <v>626076218.66</v>
      </c>
      <c r="AS2346" s="9">
        <f t="shared" si="620"/>
        <v>356411528.58</v>
      </c>
      <c r="AT2346" s="9">
        <f t="shared" si="621"/>
        <v>269664690.08</v>
      </c>
      <c r="AU2346" s="17">
        <f t="shared" si="622"/>
        <v>0.486368009923349</v>
      </c>
      <c r="AV2346" s="17">
        <f t="shared" si="623"/>
        <v>0.290439695488177</v>
      </c>
      <c r="AW2346" s="17">
        <f t="shared" si="624"/>
        <v>-0.0556461871760053</v>
      </c>
      <c r="AX2346" s="17">
        <f t="shared" si="625"/>
        <v>0.569278177252656</v>
      </c>
      <c r="AY2346" s="17">
        <f t="shared" si="626"/>
        <v>0</v>
      </c>
      <c r="AZ2346" s="17">
        <f t="shared" si="627"/>
        <v>0.569278177252656</v>
      </c>
      <c r="BA2346" s="17">
        <f t="shared" si="628"/>
        <v>0.430721822747344</v>
      </c>
    </row>
    <row r="2347" spans="1:53">
      <c r="A2347" s="6" t="s">
        <v>4742</v>
      </c>
      <c r="B2347" s="6" t="s">
        <v>4743</v>
      </c>
      <c r="C2347" s="7">
        <v>17384206.31</v>
      </c>
      <c r="D2347" s="7">
        <v>251430356.22</v>
      </c>
      <c r="E2347" s="7">
        <v>0</v>
      </c>
      <c r="F2347" s="7">
        <v>0</v>
      </c>
      <c r="G2347" s="7">
        <v>18000000</v>
      </c>
      <c r="H2347" s="7">
        <v>0</v>
      </c>
      <c r="I2347" s="7">
        <v>175511991.99</v>
      </c>
      <c r="J2347" s="7"/>
      <c r="K2347" s="7">
        <v>18367951.67</v>
      </c>
      <c r="L2347" s="7">
        <v>0</v>
      </c>
      <c r="M2347" s="7">
        <v>0</v>
      </c>
      <c r="N2347" s="7">
        <v>0</v>
      </c>
      <c r="O2347" s="7">
        <v>4905845.41</v>
      </c>
      <c r="P2347" s="7">
        <v>0</v>
      </c>
      <c r="Q2347" s="7">
        <v>215468060.47</v>
      </c>
      <c r="R2347" s="7">
        <v>0</v>
      </c>
      <c r="S2347" s="7">
        <v>0</v>
      </c>
      <c r="T2347" s="7">
        <v>135197860.04</v>
      </c>
      <c r="U2347" s="7">
        <v>0</v>
      </c>
      <c r="V2347" s="7">
        <v>0</v>
      </c>
      <c r="W2347" s="7">
        <v>62172577.57</v>
      </c>
      <c r="X2347" s="7">
        <v>0</v>
      </c>
      <c r="Y2347" s="7">
        <v>185366466.4</v>
      </c>
      <c r="Z2347" s="7">
        <v>82681915.27</v>
      </c>
      <c r="AA2347" s="7">
        <v>0</v>
      </c>
      <c r="AB2347" s="7">
        <v>0</v>
      </c>
      <c r="AC2347" s="7"/>
      <c r="AD2347" s="7">
        <v>71583156.88</v>
      </c>
      <c r="AE2347" s="7">
        <v>0</v>
      </c>
      <c r="AF2347" s="7">
        <v>9426140.84</v>
      </c>
      <c r="AG2347" s="7">
        <v>2487434.71</v>
      </c>
      <c r="AH2347" s="7">
        <v>3969028.64</v>
      </c>
      <c r="AI2347" s="7">
        <v>51128647.74</v>
      </c>
      <c r="AJ2347" s="9">
        <f t="shared" si="629"/>
        <v>818882065.8</v>
      </c>
      <c r="AK2347" s="9">
        <f t="shared" si="630"/>
        <v>486199574.36</v>
      </c>
      <c r="AL2347" s="9">
        <f t="shared" si="631"/>
        <v>1305081640.16</v>
      </c>
      <c r="AM2347" s="9">
        <f t="shared" si="615"/>
        <v>336508779.2</v>
      </c>
      <c r="AN2347" s="9">
        <f t="shared" si="616"/>
        <v>544545864.17</v>
      </c>
      <c r="AO2347" s="14" t="e">
        <f>AN2347-VLOOKUP(A2347,[1]选股结果!A2347:BF5350,44,FALSE)</f>
        <v>#N/A</v>
      </c>
      <c r="AP2347" s="9">
        <f t="shared" si="617"/>
        <v>406642790.48</v>
      </c>
      <c r="AQ2347" s="9">
        <f t="shared" si="618"/>
        <v>17384206.31</v>
      </c>
      <c r="AR2347" s="9" t="e">
        <f t="shared" si="619"/>
        <v>#N/A</v>
      </c>
      <c r="AS2347" s="9">
        <f t="shared" si="620"/>
        <v>424026996.79</v>
      </c>
      <c r="AT2347" s="9" t="e">
        <f t="shared" si="621"/>
        <v>#N/A</v>
      </c>
      <c r="AU2347" s="17" t="e">
        <f t="shared" si="622"/>
        <v>#N/A</v>
      </c>
      <c r="AV2347" s="17" t="e">
        <f t="shared" si="623"/>
        <v>#N/A</v>
      </c>
      <c r="AW2347" s="17" t="e">
        <f t="shared" si="624"/>
        <v>#N/A</v>
      </c>
      <c r="AX2347" s="17" t="e">
        <f t="shared" si="625"/>
        <v>#N/A</v>
      </c>
      <c r="AY2347" s="17" t="e">
        <f t="shared" si="626"/>
        <v>#N/A</v>
      </c>
      <c r="AZ2347" s="17" t="e">
        <f t="shared" si="627"/>
        <v>#N/A</v>
      </c>
      <c r="BA2347" s="17" t="e">
        <f t="shared" si="628"/>
        <v>#N/A</v>
      </c>
    </row>
    <row r="2348" spans="1:53">
      <c r="A2348" s="6" t="s">
        <v>4744</v>
      </c>
      <c r="B2348" s="6" t="s">
        <v>4745</v>
      </c>
      <c r="C2348" s="7">
        <v>182678830.57</v>
      </c>
      <c r="D2348" s="7">
        <v>250419311.84</v>
      </c>
      <c r="E2348" s="7">
        <v>0</v>
      </c>
      <c r="F2348" s="7">
        <v>0</v>
      </c>
      <c r="G2348" s="7">
        <v>85000000</v>
      </c>
      <c r="H2348" s="7">
        <v>0</v>
      </c>
      <c r="I2348" s="7">
        <v>288747737.03</v>
      </c>
      <c r="J2348" s="7"/>
      <c r="K2348" s="7">
        <v>12536921.59</v>
      </c>
      <c r="L2348" s="7">
        <v>0</v>
      </c>
      <c r="M2348" s="7">
        <v>0</v>
      </c>
      <c r="N2348" s="7">
        <v>0</v>
      </c>
      <c r="O2348" s="7">
        <v>5844690.35</v>
      </c>
      <c r="P2348" s="7">
        <v>0</v>
      </c>
      <c r="Q2348" s="7">
        <v>202962860.91</v>
      </c>
      <c r="R2348" s="7">
        <v>0</v>
      </c>
      <c r="S2348" s="7">
        <v>0</v>
      </c>
      <c r="T2348" s="7">
        <v>5615345.54</v>
      </c>
      <c r="U2348" s="7">
        <v>0</v>
      </c>
      <c r="V2348" s="7">
        <v>0</v>
      </c>
      <c r="W2348" s="7">
        <v>0</v>
      </c>
      <c r="X2348" s="7">
        <v>26647185.38</v>
      </c>
      <c r="Y2348" s="7">
        <v>404464781.22</v>
      </c>
      <c r="Z2348" s="7">
        <v>106438495.62</v>
      </c>
      <c r="AA2348" s="7">
        <v>0</v>
      </c>
      <c r="AB2348" s="7">
        <v>0</v>
      </c>
      <c r="AC2348" s="7"/>
      <c r="AD2348" s="7">
        <v>219172237.92</v>
      </c>
      <c r="AE2348" s="7">
        <v>0</v>
      </c>
      <c r="AF2348" s="7">
        <v>17812208.99</v>
      </c>
      <c r="AG2348" s="7">
        <v>1135250.7</v>
      </c>
      <c r="AH2348" s="7">
        <v>5262023.65</v>
      </c>
      <c r="AI2348" s="7">
        <v>111094967.38</v>
      </c>
      <c r="AJ2348" s="9">
        <f t="shared" si="629"/>
        <v>851126867.26</v>
      </c>
      <c r="AK2348" s="9">
        <f t="shared" si="630"/>
        <v>1074705981.43</v>
      </c>
      <c r="AL2348" s="9">
        <f t="shared" si="631"/>
        <v>1925832848.69</v>
      </c>
      <c r="AM2348" s="9">
        <f t="shared" si="615"/>
        <v>367911187.57</v>
      </c>
      <c r="AN2348" s="9">
        <f t="shared" si="616"/>
        <v>509862865.07</v>
      </c>
      <c r="AO2348" s="14">
        <f>AN2348-VLOOKUP(A2348,[1]选股结果!A2348:BF5351,44,FALSE)</f>
        <v>389363417.21</v>
      </c>
      <c r="AP2348" s="9">
        <f t="shared" si="617"/>
        <v>865379965.48</v>
      </c>
      <c r="AQ2348" s="9">
        <f t="shared" si="618"/>
        <v>182678830.57</v>
      </c>
      <c r="AR2348" s="9">
        <f t="shared" si="619"/>
        <v>1805333400.83</v>
      </c>
      <c r="AS2348" s="9">
        <f t="shared" si="620"/>
        <v>1048058796.05</v>
      </c>
      <c r="AT2348" s="9">
        <f t="shared" si="621"/>
        <v>757274604.78</v>
      </c>
      <c r="AU2348" s="17">
        <f t="shared" si="622"/>
        <v>0.203791270576866</v>
      </c>
      <c r="AV2348" s="17">
        <f t="shared" si="623"/>
        <v>0.282420335676275</v>
      </c>
      <c r="AW2348" s="17">
        <f t="shared" si="624"/>
        <v>0.215673967495971</v>
      </c>
      <c r="AX2348" s="17">
        <f t="shared" si="625"/>
        <v>0.479346344050436</v>
      </c>
      <c r="AY2348" s="17">
        <f t="shared" si="626"/>
        <v>0.101188417876728</v>
      </c>
      <c r="AZ2348" s="17">
        <f t="shared" si="627"/>
        <v>0.580534761927163</v>
      </c>
      <c r="BA2348" s="17">
        <f t="shared" si="628"/>
        <v>0.419465238072837</v>
      </c>
    </row>
    <row r="2349" spans="1:53">
      <c r="A2349" s="6" t="s">
        <v>4746</v>
      </c>
      <c r="B2349" s="6" t="s">
        <v>4747</v>
      </c>
      <c r="C2349" s="7">
        <v>10200000</v>
      </c>
      <c r="D2349" s="7">
        <v>250304417.1</v>
      </c>
      <c r="E2349" s="7">
        <v>0</v>
      </c>
      <c r="F2349" s="7">
        <v>0</v>
      </c>
      <c r="G2349" s="7">
        <v>1537539.49</v>
      </c>
      <c r="H2349" s="7">
        <v>0</v>
      </c>
      <c r="I2349" s="7">
        <v>69383005.91</v>
      </c>
      <c r="J2349" s="7"/>
      <c r="K2349" s="7">
        <v>5156487.07</v>
      </c>
      <c r="L2349" s="7">
        <v>0</v>
      </c>
      <c r="M2349" s="7">
        <v>0</v>
      </c>
      <c r="N2349" s="7">
        <v>0</v>
      </c>
      <c r="O2349" s="7">
        <v>47677571.87</v>
      </c>
      <c r="P2349" s="7">
        <v>0</v>
      </c>
      <c r="Q2349" s="7">
        <v>284758749.89</v>
      </c>
      <c r="R2349" s="7">
        <v>0</v>
      </c>
      <c r="S2349" s="7">
        <v>0</v>
      </c>
      <c r="T2349" s="7">
        <v>66606327.01</v>
      </c>
      <c r="U2349" s="7">
        <v>0</v>
      </c>
      <c r="V2349" s="7">
        <v>0</v>
      </c>
      <c r="W2349" s="7">
        <v>0</v>
      </c>
      <c r="X2349" s="7">
        <v>26928859.02</v>
      </c>
      <c r="Y2349" s="7">
        <v>2444980397.38</v>
      </c>
      <c r="Z2349" s="7">
        <v>174567705.13</v>
      </c>
      <c r="AA2349" s="7">
        <v>0</v>
      </c>
      <c r="AB2349" s="7">
        <v>0</v>
      </c>
      <c r="AC2349" s="7"/>
      <c r="AD2349" s="7">
        <v>363921602.59</v>
      </c>
      <c r="AE2349" s="7">
        <v>0</v>
      </c>
      <c r="AF2349" s="7">
        <v>0</v>
      </c>
      <c r="AG2349" s="7">
        <v>67003971.25</v>
      </c>
      <c r="AH2349" s="7">
        <v>35698761.4</v>
      </c>
      <c r="AI2349" s="7">
        <v>19500149.81</v>
      </c>
      <c r="AJ2349" s="9">
        <f t="shared" si="629"/>
        <v>725424098.34</v>
      </c>
      <c r="AK2349" s="9">
        <f t="shared" si="630"/>
        <v>3142801446.58</v>
      </c>
      <c r="AL2349" s="9">
        <f t="shared" si="631"/>
        <v>3868225544.92</v>
      </c>
      <c r="AM2349" s="9">
        <f t="shared" si="615"/>
        <v>326448387.48</v>
      </c>
      <c r="AN2349" s="9">
        <f t="shared" si="616"/>
        <v>425904569.88</v>
      </c>
      <c r="AO2349" s="14" t="e">
        <f>AN2349-VLOOKUP(A2349,[1]选股结果!A2349:BF5352,44,FALSE)</f>
        <v>#N/A</v>
      </c>
      <c r="AP2349" s="9">
        <f t="shared" si="617"/>
        <v>3105672587.56</v>
      </c>
      <c r="AQ2349" s="9">
        <f t="shared" si="618"/>
        <v>10200000</v>
      </c>
      <c r="AR2349" s="9" t="e">
        <f t="shared" si="619"/>
        <v>#N/A</v>
      </c>
      <c r="AS2349" s="9">
        <f t="shared" si="620"/>
        <v>3115872587.56</v>
      </c>
      <c r="AT2349" s="9" t="e">
        <f t="shared" si="621"/>
        <v>#N/A</v>
      </c>
      <c r="AU2349" s="17" t="e">
        <f t="shared" si="622"/>
        <v>#N/A</v>
      </c>
      <c r="AV2349" s="17" t="e">
        <f t="shared" si="623"/>
        <v>#N/A</v>
      </c>
      <c r="AW2349" s="17" t="e">
        <f t="shared" si="624"/>
        <v>#N/A</v>
      </c>
      <c r="AX2349" s="17" t="e">
        <f t="shared" si="625"/>
        <v>#N/A</v>
      </c>
      <c r="AY2349" s="17" t="e">
        <f t="shared" si="626"/>
        <v>#N/A</v>
      </c>
      <c r="AZ2349" s="17" t="e">
        <f t="shared" si="627"/>
        <v>#N/A</v>
      </c>
      <c r="BA2349" s="17" t="e">
        <f t="shared" si="628"/>
        <v>#N/A</v>
      </c>
    </row>
    <row r="2350" spans="1:53">
      <c r="A2350" s="6" t="s">
        <v>4748</v>
      </c>
      <c r="B2350" s="6" t="s">
        <v>4749</v>
      </c>
      <c r="C2350" s="7">
        <v>245118950.17</v>
      </c>
      <c r="D2350" s="7">
        <v>250035700.75</v>
      </c>
      <c r="E2350" s="7">
        <v>0</v>
      </c>
      <c r="F2350" s="7">
        <v>0</v>
      </c>
      <c r="G2350" s="7">
        <v>350132904.48</v>
      </c>
      <c r="H2350" s="7">
        <v>0</v>
      </c>
      <c r="I2350" s="7">
        <v>137276710.34</v>
      </c>
      <c r="J2350" s="7"/>
      <c r="K2350" s="7">
        <v>54986691.11</v>
      </c>
      <c r="L2350" s="7">
        <v>0</v>
      </c>
      <c r="M2350" s="7">
        <v>0</v>
      </c>
      <c r="N2350" s="7">
        <v>0</v>
      </c>
      <c r="O2350" s="7">
        <v>47681610</v>
      </c>
      <c r="P2350" s="7">
        <v>0</v>
      </c>
      <c r="Q2350" s="7">
        <v>169388173.81</v>
      </c>
      <c r="R2350" s="7">
        <v>3996408.5</v>
      </c>
      <c r="S2350" s="7">
        <v>0</v>
      </c>
      <c r="T2350" s="7">
        <v>868508.3</v>
      </c>
      <c r="U2350" s="7">
        <v>0</v>
      </c>
      <c r="V2350" s="7">
        <v>0</v>
      </c>
      <c r="W2350" s="7">
        <v>0</v>
      </c>
      <c r="X2350" s="7">
        <v>41539742.96</v>
      </c>
      <c r="Y2350" s="7">
        <v>115817000.93</v>
      </c>
      <c r="Z2350" s="7">
        <v>248020.76</v>
      </c>
      <c r="AA2350" s="7">
        <v>0</v>
      </c>
      <c r="AB2350" s="7">
        <v>0</v>
      </c>
      <c r="AC2350" s="7"/>
      <c r="AD2350" s="7">
        <v>628592964.3</v>
      </c>
      <c r="AE2350" s="7">
        <v>8780453.49</v>
      </c>
      <c r="AF2350" s="7">
        <v>151457597.06</v>
      </c>
      <c r="AG2350" s="7">
        <v>7379889.22</v>
      </c>
      <c r="AH2350" s="7">
        <v>26429185.11</v>
      </c>
      <c r="AI2350" s="7">
        <v>73243182</v>
      </c>
      <c r="AJ2350" s="9">
        <f t="shared" si="629"/>
        <v>1014366707.29</v>
      </c>
      <c r="AK2350" s="9">
        <f t="shared" si="630"/>
        <v>1298606986</v>
      </c>
      <c r="AL2350" s="9">
        <f t="shared" si="631"/>
        <v>2312973693.29</v>
      </c>
      <c r="AM2350" s="9">
        <f t="shared" si="615"/>
        <v>689389958.19</v>
      </c>
      <c r="AN2350" s="9">
        <f t="shared" si="616"/>
        <v>366516492.06</v>
      </c>
      <c r="AO2350" s="14" t="e">
        <f>AN2350-VLOOKUP(A2350,[1]选股结果!A2350:BF5353,44,FALSE)</f>
        <v>#N/A</v>
      </c>
      <c r="AP2350" s="9">
        <f t="shared" si="617"/>
        <v>1011948292.87</v>
      </c>
      <c r="AQ2350" s="9">
        <f t="shared" si="618"/>
        <v>245118950.17</v>
      </c>
      <c r="AR2350" s="9" t="e">
        <f t="shared" si="619"/>
        <v>#N/A</v>
      </c>
      <c r="AS2350" s="9">
        <f t="shared" si="620"/>
        <v>1257067243.04</v>
      </c>
      <c r="AT2350" s="9" t="e">
        <f t="shared" si="621"/>
        <v>#N/A</v>
      </c>
      <c r="AU2350" s="17" t="e">
        <f t="shared" si="622"/>
        <v>#N/A</v>
      </c>
      <c r="AV2350" s="17" t="e">
        <f t="shared" si="623"/>
        <v>#N/A</v>
      </c>
      <c r="AW2350" s="17" t="e">
        <f t="shared" si="624"/>
        <v>#N/A</v>
      </c>
      <c r="AX2350" s="17" t="e">
        <f t="shared" si="625"/>
        <v>#N/A</v>
      </c>
      <c r="AY2350" s="17" t="e">
        <f t="shared" si="626"/>
        <v>#N/A</v>
      </c>
      <c r="AZ2350" s="17" t="e">
        <f t="shared" si="627"/>
        <v>#N/A</v>
      </c>
      <c r="BA2350" s="17" t="e">
        <f t="shared" si="628"/>
        <v>#N/A</v>
      </c>
    </row>
    <row r="2351" spans="1:53">
      <c r="A2351" s="6" t="s">
        <v>4750</v>
      </c>
      <c r="B2351" s="6" t="s">
        <v>4751</v>
      </c>
      <c r="C2351" s="7">
        <v>26591605.86</v>
      </c>
      <c r="D2351" s="7">
        <v>249967019.84</v>
      </c>
      <c r="E2351" s="7">
        <v>0</v>
      </c>
      <c r="F2351" s="7">
        <v>0</v>
      </c>
      <c r="G2351" s="7">
        <v>0</v>
      </c>
      <c r="H2351" s="7">
        <v>0</v>
      </c>
      <c r="I2351" s="7">
        <v>111025002.69</v>
      </c>
      <c r="J2351" s="7"/>
      <c r="K2351" s="7">
        <v>285486737.36</v>
      </c>
      <c r="L2351" s="7">
        <v>0</v>
      </c>
      <c r="M2351" s="7">
        <v>0</v>
      </c>
      <c r="N2351" s="7">
        <v>0</v>
      </c>
      <c r="O2351" s="7">
        <v>15051315.58</v>
      </c>
      <c r="P2351" s="7">
        <v>0</v>
      </c>
      <c r="Q2351" s="7">
        <v>802218789.92</v>
      </c>
      <c r="R2351" s="7">
        <v>0</v>
      </c>
      <c r="S2351" s="7">
        <v>0</v>
      </c>
      <c r="T2351" s="7">
        <v>26785616.34</v>
      </c>
      <c r="U2351" s="7">
        <v>0</v>
      </c>
      <c r="V2351" s="7">
        <v>0</v>
      </c>
      <c r="W2351" s="7">
        <v>0</v>
      </c>
      <c r="X2351" s="7">
        <v>0</v>
      </c>
      <c r="Y2351" s="7">
        <v>549292540.59</v>
      </c>
      <c r="Z2351" s="7">
        <v>3568553</v>
      </c>
      <c r="AA2351" s="7">
        <v>1640650.52</v>
      </c>
      <c r="AB2351" s="7">
        <v>0</v>
      </c>
      <c r="AC2351" s="7"/>
      <c r="AD2351" s="7">
        <v>157424312.66</v>
      </c>
      <c r="AE2351" s="7">
        <v>0</v>
      </c>
      <c r="AF2351" s="7">
        <v>0</v>
      </c>
      <c r="AG2351" s="7">
        <v>2806414.77</v>
      </c>
      <c r="AH2351" s="7">
        <v>834147.63</v>
      </c>
      <c r="AI2351" s="7">
        <v>254646.03</v>
      </c>
      <c r="AJ2351" s="9">
        <f t="shared" si="629"/>
        <v>1490534481.73</v>
      </c>
      <c r="AK2351" s="9">
        <f t="shared" si="630"/>
        <v>742412871.06</v>
      </c>
      <c r="AL2351" s="9">
        <f t="shared" si="631"/>
        <v>2232947352.79</v>
      </c>
      <c r="AM2351" s="9">
        <f t="shared" si="615"/>
        <v>265018335.42</v>
      </c>
      <c r="AN2351" s="9">
        <f t="shared" si="616"/>
        <v>1225516146.31</v>
      </c>
      <c r="AO2351" s="14" t="e">
        <f>AN2351-VLOOKUP(A2351,[1]选股结果!A2351:BF5354,44,FALSE)</f>
        <v>#N/A</v>
      </c>
      <c r="AP2351" s="9">
        <f t="shared" si="617"/>
        <v>715821265.2</v>
      </c>
      <c r="AQ2351" s="9">
        <f t="shared" si="618"/>
        <v>26591605.86</v>
      </c>
      <c r="AR2351" s="9" t="e">
        <f t="shared" si="619"/>
        <v>#N/A</v>
      </c>
      <c r="AS2351" s="9">
        <f t="shared" si="620"/>
        <v>742412871.06</v>
      </c>
      <c r="AT2351" s="9" t="e">
        <f t="shared" si="621"/>
        <v>#N/A</v>
      </c>
      <c r="AU2351" s="17" t="e">
        <f t="shared" si="622"/>
        <v>#N/A</v>
      </c>
      <c r="AV2351" s="17" t="e">
        <f t="shared" si="623"/>
        <v>#N/A</v>
      </c>
      <c r="AW2351" s="17" t="e">
        <f t="shared" si="624"/>
        <v>#N/A</v>
      </c>
      <c r="AX2351" s="17" t="e">
        <f t="shared" si="625"/>
        <v>#N/A</v>
      </c>
      <c r="AY2351" s="17" t="e">
        <f t="shared" si="626"/>
        <v>#N/A</v>
      </c>
      <c r="AZ2351" s="17" t="e">
        <f t="shared" si="627"/>
        <v>#N/A</v>
      </c>
      <c r="BA2351" s="17" t="e">
        <f t="shared" si="628"/>
        <v>#N/A</v>
      </c>
    </row>
    <row r="2352" spans="1:53">
      <c r="A2352" s="6" t="s">
        <v>4752</v>
      </c>
      <c r="B2352" s="6" t="s">
        <v>4753</v>
      </c>
      <c r="C2352" s="7">
        <v>1824522621.9</v>
      </c>
      <c r="D2352" s="7">
        <v>249558302.27</v>
      </c>
      <c r="E2352" s="7">
        <v>0</v>
      </c>
      <c r="F2352" s="7">
        <v>0</v>
      </c>
      <c r="G2352" s="7">
        <v>599278.13</v>
      </c>
      <c r="H2352" s="7">
        <v>0</v>
      </c>
      <c r="I2352" s="7">
        <v>241669660.74</v>
      </c>
      <c r="J2352" s="7"/>
      <c r="K2352" s="7">
        <v>95840169.63</v>
      </c>
      <c r="L2352" s="7">
        <v>0</v>
      </c>
      <c r="M2352" s="7">
        <v>0</v>
      </c>
      <c r="N2352" s="7">
        <v>0</v>
      </c>
      <c r="O2352" s="7">
        <v>81474471.4</v>
      </c>
      <c r="P2352" s="7">
        <v>0</v>
      </c>
      <c r="Q2352" s="7">
        <v>387473967.32</v>
      </c>
      <c r="R2352" s="7">
        <v>0</v>
      </c>
      <c r="S2352" s="7">
        <v>0</v>
      </c>
      <c r="T2352" s="7">
        <v>52087729.54</v>
      </c>
      <c r="U2352" s="7">
        <v>0</v>
      </c>
      <c r="V2352" s="7">
        <v>0</v>
      </c>
      <c r="W2352" s="7">
        <v>0</v>
      </c>
      <c r="X2352" s="7">
        <v>129840242.17</v>
      </c>
      <c r="Y2352" s="7">
        <v>1775092064.07</v>
      </c>
      <c r="Z2352" s="7">
        <v>430007453.69</v>
      </c>
      <c r="AA2352" s="7">
        <v>0</v>
      </c>
      <c r="AB2352" s="7">
        <v>0</v>
      </c>
      <c r="AC2352" s="7"/>
      <c r="AD2352" s="7">
        <v>329137745.08</v>
      </c>
      <c r="AE2352" s="7">
        <v>70754138.48</v>
      </c>
      <c r="AF2352" s="7">
        <v>95567298.42</v>
      </c>
      <c r="AG2352" s="7">
        <v>21195361.2</v>
      </c>
      <c r="AH2352" s="7">
        <v>4833216.81</v>
      </c>
      <c r="AI2352" s="7">
        <v>0</v>
      </c>
      <c r="AJ2352" s="9">
        <f t="shared" si="629"/>
        <v>1108703579.03</v>
      </c>
      <c r="AK2352" s="9">
        <f t="shared" si="630"/>
        <v>4680950141.82</v>
      </c>
      <c r="AL2352" s="9">
        <f t="shared" si="631"/>
        <v>5789653720.85</v>
      </c>
      <c r="AM2352" s="9">
        <f t="shared" si="615"/>
        <v>461472293.97</v>
      </c>
      <c r="AN2352" s="9">
        <f t="shared" si="616"/>
        <v>777071527.23</v>
      </c>
      <c r="AO2352" s="14" t="e">
        <f>AN2352-VLOOKUP(A2352,[1]选股结果!A2352:BF5355,44,FALSE)</f>
        <v>#N/A</v>
      </c>
      <c r="AP2352" s="9">
        <f t="shared" si="617"/>
        <v>2726587277.75</v>
      </c>
      <c r="AQ2352" s="9">
        <f t="shared" si="618"/>
        <v>1824522621.9</v>
      </c>
      <c r="AR2352" s="9" t="e">
        <f t="shared" si="619"/>
        <v>#N/A</v>
      </c>
      <c r="AS2352" s="9">
        <f t="shared" si="620"/>
        <v>4551109899.65</v>
      </c>
      <c r="AT2352" s="9" t="e">
        <f t="shared" si="621"/>
        <v>#N/A</v>
      </c>
      <c r="AU2352" s="17" t="e">
        <f t="shared" si="622"/>
        <v>#N/A</v>
      </c>
      <c r="AV2352" s="17" t="e">
        <f t="shared" si="623"/>
        <v>#N/A</v>
      </c>
      <c r="AW2352" s="17" t="e">
        <f t="shared" si="624"/>
        <v>#N/A</v>
      </c>
      <c r="AX2352" s="17" t="e">
        <f t="shared" si="625"/>
        <v>#N/A</v>
      </c>
      <c r="AY2352" s="17" t="e">
        <f t="shared" si="626"/>
        <v>#N/A</v>
      </c>
      <c r="AZ2352" s="17" t="e">
        <f t="shared" si="627"/>
        <v>#N/A</v>
      </c>
      <c r="BA2352" s="17" t="e">
        <f t="shared" si="628"/>
        <v>#N/A</v>
      </c>
    </row>
    <row r="2353" spans="1:53">
      <c r="A2353" s="6" t="s">
        <v>4754</v>
      </c>
      <c r="B2353" s="6" t="s">
        <v>4755</v>
      </c>
      <c r="C2353" s="7">
        <v>16326976.11</v>
      </c>
      <c r="D2353" s="7">
        <v>249539443.19</v>
      </c>
      <c r="E2353" s="7">
        <v>0</v>
      </c>
      <c r="F2353" s="7">
        <v>0</v>
      </c>
      <c r="G2353" s="7">
        <v>0</v>
      </c>
      <c r="H2353" s="7">
        <v>0</v>
      </c>
      <c r="I2353" s="7">
        <v>263966486.03</v>
      </c>
      <c r="J2353" s="7"/>
      <c r="K2353" s="7">
        <v>112083496.05</v>
      </c>
      <c r="L2353" s="7">
        <v>0</v>
      </c>
      <c r="M2353" s="7">
        <v>0</v>
      </c>
      <c r="N2353" s="7">
        <v>0</v>
      </c>
      <c r="O2353" s="7">
        <v>10106285.92</v>
      </c>
      <c r="P2353" s="7">
        <v>0</v>
      </c>
      <c r="Q2353" s="7">
        <v>55259191.1</v>
      </c>
      <c r="R2353" s="7">
        <v>61382.21</v>
      </c>
      <c r="S2353" s="7">
        <v>0</v>
      </c>
      <c r="T2353" s="7">
        <v>47185370.81</v>
      </c>
      <c r="U2353" s="7">
        <v>0</v>
      </c>
      <c r="V2353" s="7">
        <v>0</v>
      </c>
      <c r="W2353" s="7">
        <v>0</v>
      </c>
      <c r="X2353" s="7">
        <v>5077652.62</v>
      </c>
      <c r="Y2353" s="7">
        <v>1485368914.94</v>
      </c>
      <c r="Z2353" s="7">
        <v>1918983399.22</v>
      </c>
      <c r="AA2353" s="7">
        <v>0</v>
      </c>
      <c r="AB2353" s="7">
        <v>0</v>
      </c>
      <c r="AC2353" s="7"/>
      <c r="AD2353" s="7">
        <v>68290728.66</v>
      </c>
      <c r="AE2353" s="7">
        <v>0</v>
      </c>
      <c r="AF2353" s="7">
        <v>0</v>
      </c>
      <c r="AG2353" s="7">
        <v>6978152.61</v>
      </c>
      <c r="AH2353" s="7">
        <v>11635682.81</v>
      </c>
      <c r="AI2353" s="7">
        <v>1370227.88</v>
      </c>
      <c r="AJ2353" s="9">
        <f t="shared" si="629"/>
        <v>738201655.31</v>
      </c>
      <c r="AK2353" s="9">
        <f t="shared" si="630"/>
        <v>3514031734.85</v>
      </c>
      <c r="AL2353" s="9">
        <f t="shared" si="631"/>
        <v>4252233390.16</v>
      </c>
      <c r="AM2353" s="9">
        <f t="shared" si="615"/>
        <v>264723381.73</v>
      </c>
      <c r="AN2353" s="9">
        <f t="shared" si="616"/>
        <v>478555926.2</v>
      </c>
      <c r="AO2353" s="14" t="e">
        <f>AN2353-VLOOKUP(A2353,[1]选股结果!A2353:BF5356,44,FALSE)</f>
        <v>#N/A</v>
      </c>
      <c r="AP2353" s="9">
        <f t="shared" si="617"/>
        <v>3492627106.12</v>
      </c>
      <c r="AQ2353" s="9">
        <f t="shared" si="618"/>
        <v>16326976.11</v>
      </c>
      <c r="AR2353" s="9" t="e">
        <f t="shared" si="619"/>
        <v>#N/A</v>
      </c>
      <c r="AS2353" s="9">
        <f t="shared" si="620"/>
        <v>3508954082.23</v>
      </c>
      <c r="AT2353" s="9" t="e">
        <f t="shared" si="621"/>
        <v>#N/A</v>
      </c>
      <c r="AU2353" s="17" t="e">
        <f t="shared" si="622"/>
        <v>#N/A</v>
      </c>
      <c r="AV2353" s="17" t="e">
        <f t="shared" si="623"/>
        <v>#N/A</v>
      </c>
      <c r="AW2353" s="17" t="e">
        <f t="shared" si="624"/>
        <v>#N/A</v>
      </c>
      <c r="AX2353" s="17" t="e">
        <f t="shared" si="625"/>
        <v>#N/A</v>
      </c>
      <c r="AY2353" s="17" t="e">
        <f t="shared" si="626"/>
        <v>#N/A</v>
      </c>
      <c r="AZ2353" s="17" t="e">
        <f t="shared" si="627"/>
        <v>#N/A</v>
      </c>
      <c r="BA2353" s="17" t="e">
        <f t="shared" si="628"/>
        <v>#N/A</v>
      </c>
    </row>
    <row r="2354" spans="1:53">
      <c r="A2354" s="6" t="s">
        <v>4756</v>
      </c>
      <c r="B2354" s="6" t="s">
        <v>4757</v>
      </c>
      <c r="C2354" s="7">
        <v>0</v>
      </c>
      <c r="D2354" s="7">
        <v>249503797.18</v>
      </c>
      <c r="E2354" s="7">
        <v>0</v>
      </c>
      <c r="F2354" s="7">
        <v>0</v>
      </c>
      <c r="G2354" s="7">
        <v>99861077.87</v>
      </c>
      <c r="H2354" s="7">
        <v>0</v>
      </c>
      <c r="I2354" s="7">
        <v>83687065.02</v>
      </c>
      <c r="J2354" s="7"/>
      <c r="K2354" s="7">
        <v>3669138.04</v>
      </c>
      <c r="L2354" s="7">
        <v>0</v>
      </c>
      <c r="M2354" s="7">
        <v>0</v>
      </c>
      <c r="N2354" s="7">
        <v>0</v>
      </c>
      <c r="O2354" s="7">
        <v>2118474.01</v>
      </c>
      <c r="P2354" s="7">
        <v>0</v>
      </c>
      <c r="Q2354" s="7">
        <v>107628406.18</v>
      </c>
      <c r="R2354" s="7">
        <v>0</v>
      </c>
      <c r="S2354" s="7">
        <v>0</v>
      </c>
      <c r="T2354" s="7">
        <v>343495.61</v>
      </c>
      <c r="U2354" s="7">
        <v>0</v>
      </c>
      <c r="V2354" s="7">
        <v>0</v>
      </c>
      <c r="W2354" s="7">
        <v>0</v>
      </c>
      <c r="X2354" s="7">
        <v>0</v>
      </c>
      <c r="Y2354" s="7">
        <v>265677006.32</v>
      </c>
      <c r="Z2354" s="7">
        <v>96840319.16</v>
      </c>
      <c r="AA2354" s="7">
        <v>0</v>
      </c>
      <c r="AB2354" s="7">
        <v>0</v>
      </c>
      <c r="AC2354" s="7"/>
      <c r="AD2354" s="7">
        <v>16628468.33</v>
      </c>
      <c r="AE2354" s="7">
        <v>0</v>
      </c>
      <c r="AF2354" s="7">
        <v>0</v>
      </c>
      <c r="AG2354" s="7">
        <v>225750.87</v>
      </c>
      <c r="AH2354" s="7">
        <v>6078116.22</v>
      </c>
      <c r="AI2354" s="7">
        <v>0</v>
      </c>
      <c r="AJ2354" s="9">
        <f t="shared" si="629"/>
        <v>546811453.91</v>
      </c>
      <c r="AK2354" s="9">
        <f t="shared" si="630"/>
        <v>385449660.9</v>
      </c>
      <c r="AL2354" s="9">
        <f t="shared" si="631"/>
        <v>932261114.81</v>
      </c>
      <c r="AM2354" s="9">
        <f t="shared" si="615"/>
        <v>351483349.06</v>
      </c>
      <c r="AN2354" s="9">
        <f t="shared" si="616"/>
        <v>195328104.85</v>
      </c>
      <c r="AO2354" s="14">
        <f>AN2354-VLOOKUP(A2354,[1]选股结果!A2354:BF5357,44,FALSE)</f>
        <v>93456525.84</v>
      </c>
      <c r="AP2354" s="9">
        <f t="shared" si="617"/>
        <v>385449660.9</v>
      </c>
      <c r="AQ2354" s="9">
        <f t="shared" si="618"/>
        <v>0</v>
      </c>
      <c r="AR2354" s="9">
        <f t="shared" si="619"/>
        <v>830389535.8</v>
      </c>
      <c r="AS2354" s="9">
        <f t="shared" si="620"/>
        <v>385449660.9</v>
      </c>
      <c r="AT2354" s="9">
        <f t="shared" si="621"/>
        <v>444939874.9</v>
      </c>
      <c r="AU2354" s="17">
        <f t="shared" si="622"/>
        <v>0.423275262881751</v>
      </c>
      <c r="AV2354" s="17">
        <f t="shared" si="623"/>
        <v>0.235224670385351</v>
      </c>
      <c r="AW2354" s="17">
        <f t="shared" si="624"/>
        <v>0.112545404067458</v>
      </c>
      <c r="AX2354" s="17">
        <f t="shared" si="625"/>
        <v>0.464179333050791</v>
      </c>
      <c r="AY2354" s="17">
        <f t="shared" si="626"/>
        <v>0</v>
      </c>
      <c r="AZ2354" s="17">
        <f t="shared" si="627"/>
        <v>0.464179333050791</v>
      </c>
      <c r="BA2354" s="17">
        <f t="shared" si="628"/>
        <v>0.535820666949209</v>
      </c>
    </row>
    <row r="2355" spans="1:53">
      <c r="A2355" s="6" t="s">
        <v>4758</v>
      </c>
      <c r="B2355" s="6" t="s">
        <v>4759</v>
      </c>
      <c r="C2355" s="7">
        <v>29039602.94</v>
      </c>
      <c r="D2355" s="7">
        <v>248825373.58</v>
      </c>
      <c r="E2355" s="7">
        <v>0</v>
      </c>
      <c r="F2355" s="7">
        <v>0</v>
      </c>
      <c r="G2355" s="7">
        <v>0</v>
      </c>
      <c r="H2355" s="7">
        <v>0</v>
      </c>
      <c r="I2355" s="7">
        <v>776797497.06</v>
      </c>
      <c r="J2355" s="7"/>
      <c r="K2355" s="7">
        <v>43265447.41</v>
      </c>
      <c r="L2355" s="7">
        <v>0</v>
      </c>
      <c r="M2355" s="7">
        <v>0</v>
      </c>
      <c r="N2355" s="7">
        <v>0</v>
      </c>
      <c r="O2355" s="7">
        <v>55280369.64</v>
      </c>
      <c r="P2355" s="7">
        <v>0</v>
      </c>
      <c r="Q2355" s="7">
        <v>160195348.26</v>
      </c>
      <c r="R2355" s="7">
        <v>0</v>
      </c>
      <c r="S2355" s="7">
        <v>0</v>
      </c>
      <c r="T2355" s="7">
        <v>30406919.01</v>
      </c>
      <c r="U2355" s="7">
        <v>0</v>
      </c>
      <c r="V2355" s="7">
        <v>0</v>
      </c>
      <c r="W2355" s="7">
        <v>150682607.77</v>
      </c>
      <c r="X2355" s="7">
        <v>0</v>
      </c>
      <c r="Y2355" s="7">
        <v>933205396.06</v>
      </c>
      <c r="Z2355" s="7">
        <v>117557899.58</v>
      </c>
      <c r="AA2355" s="7">
        <v>0</v>
      </c>
      <c r="AB2355" s="7">
        <v>0</v>
      </c>
      <c r="AC2355" s="7"/>
      <c r="AD2355" s="7">
        <v>105876947.39</v>
      </c>
      <c r="AE2355" s="7">
        <v>0</v>
      </c>
      <c r="AF2355" s="7">
        <v>0</v>
      </c>
      <c r="AG2355" s="7">
        <v>7784549.16</v>
      </c>
      <c r="AH2355" s="7">
        <v>8409238.9</v>
      </c>
      <c r="AI2355" s="7">
        <v>32842626.71</v>
      </c>
      <c r="AJ2355" s="9">
        <f t="shared" si="629"/>
        <v>1314770954.96</v>
      </c>
      <c r="AK2355" s="9">
        <f t="shared" si="630"/>
        <v>1385398868.51</v>
      </c>
      <c r="AL2355" s="9">
        <f t="shared" si="631"/>
        <v>2700169823.47</v>
      </c>
      <c r="AM2355" s="9">
        <f t="shared" si="615"/>
        <v>454788350.99</v>
      </c>
      <c r="AN2355" s="9">
        <f t="shared" si="616"/>
        <v>1010665211.74</v>
      </c>
      <c r="AO2355" s="14" t="e">
        <f>AN2355-VLOOKUP(A2355,[1]选股结果!A2355:BF5358,44,FALSE)</f>
        <v>#N/A</v>
      </c>
      <c r="AP2355" s="9">
        <f t="shared" si="617"/>
        <v>1205676657.8</v>
      </c>
      <c r="AQ2355" s="9">
        <f t="shared" si="618"/>
        <v>29039602.94</v>
      </c>
      <c r="AR2355" s="9" t="e">
        <f t="shared" si="619"/>
        <v>#N/A</v>
      </c>
      <c r="AS2355" s="9">
        <f t="shared" si="620"/>
        <v>1234716260.74</v>
      </c>
      <c r="AT2355" s="9" t="e">
        <f t="shared" si="621"/>
        <v>#N/A</v>
      </c>
      <c r="AU2355" s="17" t="e">
        <f t="shared" si="622"/>
        <v>#N/A</v>
      </c>
      <c r="AV2355" s="17" t="e">
        <f t="shared" si="623"/>
        <v>#N/A</v>
      </c>
      <c r="AW2355" s="17" t="e">
        <f t="shared" si="624"/>
        <v>#N/A</v>
      </c>
      <c r="AX2355" s="17" t="e">
        <f t="shared" si="625"/>
        <v>#N/A</v>
      </c>
      <c r="AY2355" s="17" t="e">
        <f t="shared" si="626"/>
        <v>#N/A</v>
      </c>
      <c r="AZ2355" s="17" t="e">
        <f t="shared" si="627"/>
        <v>#N/A</v>
      </c>
      <c r="BA2355" s="17" t="e">
        <f t="shared" si="628"/>
        <v>#N/A</v>
      </c>
    </row>
    <row r="2356" spans="1:53">
      <c r="A2356" s="6" t="s">
        <v>4760</v>
      </c>
      <c r="B2356" s="6" t="s">
        <v>4761</v>
      </c>
      <c r="C2356" s="7">
        <v>0</v>
      </c>
      <c r="D2356" s="7">
        <v>248665915.92</v>
      </c>
      <c r="E2356" s="7">
        <v>0</v>
      </c>
      <c r="F2356" s="7">
        <v>0</v>
      </c>
      <c r="G2356" s="7">
        <v>0</v>
      </c>
      <c r="H2356" s="7">
        <v>0</v>
      </c>
      <c r="I2356" s="7">
        <v>831585883.3</v>
      </c>
      <c r="J2356" s="7"/>
      <c r="K2356" s="7">
        <v>130287723.95</v>
      </c>
      <c r="L2356" s="7">
        <v>0</v>
      </c>
      <c r="M2356" s="7">
        <v>0</v>
      </c>
      <c r="N2356" s="7">
        <v>0</v>
      </c>
      <c r="O2356" s="7">
        <v>23152012.38</v>
      </c>
      <c r="P2356" s="7">
        <v>0</v>
      </c>
      <c r="Q2356" s="7">
        <v>133689778.38</v>
      </c>
      <c r="R2356" s="7">
        <v>209387414.63</v>
      </c>
      <c r="S2356" s="7">
        <v>0</v>
      </c>
      <c r="T2356" s="7">
        <v>7241919.08</v>
      </c>
      <c r="U2356" s="7">
        <v>0</v>
      </c>
      <c r="V2356" s="7">
        <v>0</v>
      </c>
      <c r="W2356" s="7">
        <v>0</v>
      </c>
      <c r="X2356" s="7">
        <v>0</v>
      </c>
      <c r="Y2356" s="7">
        <v>228935365.97</v>
      </c>
      <c r="Z2356" s="7">
        <v>0</v>
      </c>
      <c r="AA2356" s="7">
        <v>0</v>
      </c>
      <c r="AB2356" s="7">
        <v>0</v>
      </c>
      <c r="AC2356" s="7"/>
      <c r="AD2356" s="7">
        <v>18076974.85</v>
      </c>
      <c r="AE2356" s="7">
        <v>0</v>
      </c>
      <c r="AF2356" s="7">
        <v>0</v>
      </c>
      <c r="AG2356" s="7">
        <v>1336786.58</v>
      </c>
      <c r="AH2356" s="7">
        <v>47657398.17</v>
      </c>
      <c r="AI2356" s="7">
        <v>0</v>
      </c>
      <c r="AJ2356" s="9">
        <f t="shared" si="629"/>
        <v>1584010647.64</v>
      </c>
      <c r="AK2356" s="9">
        <f t="shared" si="630"/>
        <v>296006525.57</v>
      </c>
      <c r="AL2356" s="9">
        <f t="shared" si="631"/>
        <v>1880017173.21</v>
      </c>
      <c r="AM2356" s="9">
        <f t="shared" si="615"/>
        <v>271817928.3</v>
      </c>
      <c r="AN2356" s="9">
        <f t="shared" si="616"/>
        <v>1312192719.34</v>
      </c>
      <c r="AO2356" s="14" t="e">
        <f>AN2356-VLOOKUP(A2356,[1]选股结果!A2356:BF5359,44,FALSE)</f>
        <v>#N/A</v>
      </c>
      <c r="AP2356" s="9">
        <f t="shared" si="617"/>
        <v>296006525.57</v>
      </c>
      <c r="AQ2356" s="9">
        <f t="shared" si="618"/>
        <v>0</v>
      </c>
      <c r="AR2356" s="9" t="e">
        <f t="shared" si="619"/>
        <v>#N/A</v>
      </c>
      <c r="AS2356" s="9">
        <f t="shared" si="620"/>
        <v>296006525.57</v>
      </c>
      <c r="AT2356" s="9" t="e">
        <f t="shared" si="621"/>
        <v>#N/A</v>
      </c>
      <c r="AU2356" s="17" t="e">
        <f t="shared" si="622"/>
        <v>#N/A</v>
      </c>
      <c r="AV2356" s="17" t="e">
        <f t="shared" si="623"/>
        <v>#N/A</v>
      </c>
      <c r="AW2356" s="17" t="e">
        <f t="shared" si="624"/>
        <v>#N/A</v>
      </c>
      <c r="AX2356" s="17" t="e">
        <f t="shared" si="625"/>
        <v>#N/A</v>
      </c>
      <c r="AY2356" s="17" t="e">
        <f t="shared" si="626"/>
        <v>#N/A</v>
      </c>
      <c r="AZ2356" s="17" t="e">
        <f t="shared" si="627"/>
        <v>#N/A</v>
      </c>
      <c r="BA2356" s="17" t="e">
        <f t="shared" si="628"/>
        <v>#N/A</v>
      </c>
    </row>
    <row r="2357" spans="1:53">
      <c r="A2357" s="6" t="s">
        <v>4762</v>
      </c>
      <c r="B2357" s="6" t="s">
        <v>4763</v>
      </c>
      <c r="C2357" s="7">
        <v>116591776.38</v>
      </c>
      <c r="D2357" s="7">
        <v>248236274.93</v>
      </c>
      <c r="E2357" s="7">
        <v>0</v>
      </c>
      <c r="F2357" s="7">
        <v>0</v>
      </c>
      <c r="G2357" s="7">
        <v>323843482.01</v>
      </c>
      <c r="H2357" s="7">
        <v>0</v>
      </c>
      <c r="I2357" s="7">
        <v>395403238.69</v>
      </c>
      <c r="J2357" s="7"/>
      <c r="K2357" s="7">
        <v>120030039.31</v>
      </c>
      <c r="L2357" s="7">
        <v>0</v>
      </c>
      <c r="M2357" s="7">
        <v>0</v>
      </c>
      <c r="N2357" s="7">
        <v>0</v>
      </c>
      <c r="O2357" s="7">
        <v>86965398.01</v>
      </c>
      <c r="P2357" s="7">
        <v>0</v>
      </c>
      <c r="Q2357" s="7">
        <v>351645682.08</v>
      </c>
      <c r="R2357" s="7">
        <v>19636138.93</v>
      </c>
      <c r="S2357" s="7">
        <v>0</v>
      </c>
      <c r="T2357" s="7">
        <v>32175012.96</v>
      </c>
      <c r="U2357" s="7">
        <v>0</v>
      </c>
      <c r="V2357" s="7">
        <v>2542486.32</v>
      </c>
      <c r="W2357" s="7">
        <v>0</v>
      </c>
      <c r="X2357" s="7">
        <v>31005427.72</v>
      </c>
      <c r="Y2357" s="7">
        <v>653742064.69</v>
      </c>
      <c r="Z2357" s="7">
        <v>105134959.43</v>
      </c>
      <c r="AA2357" s="7">
        <v>0</v>
      </c>
      <c r="AB2357" s="7">
        <v>0</v>
      </c>
      <c r="AC2357" s="7"/>
      <c r="AD2357" s="7">
        <v>345185156.51</v>
      </c>
      <c r="AE2357" s="7">
        <v>54841196.21</v>
      </c>
      <c r="AF2357" s="7">
        <v>141599466.62</v>
      </c>
      <c r="AG2357" s="7">
        <v>53913399.89</v>
      </c>
      <c r="AH2357" s="7">
        <v>87205176.43</v>
      </c>
      <c r="AI2357" s="7">
        <v>0</v>
      </c>
      <c r="AJ2357" s="9">
        <f t="shared" si="629"/>
        <v>1577935266.92</v>
      </c>
      <c r="AK2357" s="9">
        <f t="shared" si="630"/>
        <v>1591761110.2</v>
      </c>
      <c r="AL2357" s="9">
        <f t="shared" si="631"/>
        <v>3169696377.12</v>
      </c>
      <c r="AM2357" s="9">
        <f t="shared" si="615"/>
        <v>690050582.67</v>
      </c>
      <c r="AN2357" s="9">
        <f t="shared" si="616"/>
        <v>921432598.29</v>
      </c>
      <c r="AO2357" s="14" t="e">
        <f>AN2357-VLOOKUP(A2357,[1]选股结果!A2357:BF5360,44,FALSE)</f>
        <v>#N/A</v>
      </c>
      <c r="AP2357" s="9">
        <f t="shared" si="617"/>
        <v>1441621419.78</v>
      </c>
      <c r="AQ2357" s="9">
        <f t="shared" si="618"/>
        <v>116591776.38</v>
      </c>
      <c r="AR2357" s="9" t="e">
        <f t="shared" si="619"/>
        <v>#N/A</v>
      </c>
      <c r="AS2357" s="9">
        <f t="shared" si="620"/>
        <v>1558213196.16</v>
      </c>
      <c r="AT2357" s="9" t="e">
        <f t="shared" si="621"/>
        <v>#N/A</v>
      </c>
      <c r="AU2357" s="17" t="e">
        <f t="shared" si="622"/>
        <v>#N/A</v>
      </c>
      <c r="AV2357" s="17" t="e">
        <f t="shared" si="623"/>
        <v>#N/A</v>
      </c>
      <c r="AW2357" s="17" t="e">
        <f t="shared" si="624"/>
        <v>#N/A</v>
      </c>
      <c r="AX2357" s="17" t="e">
        <f t="shared" si="625"/>
        <v>#N/A</v>
      </c>
      <c r="AY2357" s="17" t="e">
        <f t="shared" si="626"/>
        <v>#N/A</v>
      </c>
      <c r="AZ2357" s="17" t="e">
        <f t="shared" si="627"/>
        <v>#N/A</v>
      </c>
      <c r="BA2357" s="17" t="e">
        <f t="shared" si="628"/>
        <v>#N/A</v>
      </c>
    </row>
    <row r="2358" spans="1:53">
      <c r="A2358" s="6" t="s">
        <v>4764</v>
      </c>
      <c r="B2358" s="6" t="s">
        <v>4765</v>
      </c>
      <c r="C2358" s="7">
        <v>0</v>
      </c>
      <c r="D2358" s="7">
        <v>247018239.76</v>
      </c>
      <c r="E2358" s="7">
        <v>0</v>
      </c>
      <c r="F2358" s="7">
        <v>0</v>
      </c>
      <c r="G2358" s="7">
        <v>0</v>
      </c>
      <c r="H2358" s="7">
        <v>0</v>
      </c>
      <c r="I2358" s="7">
        <v>225799470.51</v>
      </c>
      <c r="J2358" s="7"/>
      <c r="K2358" s="7">
        <v>31368587.63</v>
      </c>
      <c r="L2358" s="7">
        <v>0</v>
      </c>
      <c r="M2358" s="7">
        <v>0</v>
      </c>
      <c r="N2358" s="7">
        <v>0</v>
      </c>
      <c r="O2358" s="7">
        <v>26685120.35</v>
      </c>
      <c r="P2358" s="7">
        <v>0</v>
      </c>
      <c r="Q2358" s="7">
        <v>389317242.86</v>
      </c>
      <c r="R2358" s="7">
        <v>0</v>
      </c>
      <c r="S2358" s="7">
        <v>0</v>
      </c>
      <c r="T2358" s="7">
        <v>33927266.98</v>
      </c>
      <c r="U2358" s="7">
        <v>0</v>
      </c>
      <c r="V2358" s="7">
        <v>0</v>
      </c>
      <c r="W2358" s="7">
        <v>0</v>
      </c>
      <c r="X2358" s="7">
        <v>33101.17</v>
      </c>
      <c r="Y2358" s="7">
        <v>1025218270.33</v>
      </c>
      <c r="Z2358" s="7">
        <v>261434918.87</v>
      </c>
      <c r="AA2358" s="7">
        <v>61508652.08</v>
      </c>
      <c r="AB2358" s="7">
        <v>0</v>
      </c>
      <c r="AC2358" s="7"/>
      <c r="AD2358" s="7">
        <v>108917588.49</v>
      </c>
      <c r="AE2358" s="7">
        <v>0</v>
      </c>
      <c r="AF2358" s="7">
        <v>8622844.31</v>
      </c>
      <c r="AG2358" s="7">
        <v>1592272.28</v>
      </c>
      <c r="AH2358" s="7">
        <v>0</v>
      </c>
      <c r="AI2358" s="7">
        <v>225556100.45</v>
      </c>
      <c r="AJ2358" s="9">
        <f t="shared" si="629"/>
        <v>954115928.09</v>
      </c>
      <c r="AK2358" s="9">
        <f t="shared" si="630"/>
        <v>1692883747.98</v>
      </c>
      <c r="AL2358" s="9">
        <f t="shared" si="631"/>
        <v>2646999676.07</v>
      </c>
      <c r="AM2358" s="9">
        <f t="shared" si="615"/>
        <v>273736461.28</v>
      </c>
      <c r="AN2358" s="9">
        <f t="shared" si="616"/>
        <v>680412567.98</v>
      </c>
      <c r="AO2358" s="14" t="e">
        <f>AN2358-VLOOKUP(A2358,[1]选股结果!A2358:BF5361,44,FALSE)</f>
        <v>#N/A</v>
      </c>
      <c r="AP2358" s="9">
        <f t="shared" si="617"/>
        <v>1692850646.81</v>
      </c>
      <c r="AQ2358" s="9">
        <f t="shared" si="618"/>
        <v>0</v>
      </c>
      <c r="AR2358" s="9" t="e">
        <f t="shared" si="619"/>
        <v>#N/A</v>
      </c>
      <c r="AS2358" s="9">
        <f t="shared" si="620"/>
        <v>1692850646.81</v>
      </c>
      <c r="AT2358" s="9" t="e">
        <f t="shared" si="621"/>
        <v>#N/A</v>
      </c>
      <c r="AU2358" s="17" t="e">
        <f t="shared" si="622"/>
        <v>#N/A</v>
      </c>
      <c r="AV2358" s="17" t="e">
        <f t="shared" si="623"/>
        <v>#N/A</v>
      </c>
      <c r="AW2358" s="17" t="e">
        <f t="shared" si="624"/>
        <v>#N/A</v>
      </c>
      <c r="AX2358" s="17" t="e">
        <f t="shared" si="625"/>
        <v>#N/A</v>
      </c>
      <c r="AY2358" s="17" t="e">
        <f t="shared" si="626"/>
        <v>#N/A</v>
      </c>
      <c r="AZ2358" s="17" t="e">
        <f t="shared" si="627"/>
        <v>#N/A</v>
      </c>
      <c r="BA2358" s="17" t="e">
        <f t="shared" si="628"/>
        <v>#N/A</v>
      </c>
    </row>
    <row r="2359" spans="1:53">
      <c r="A2359" s="6" t="s">
        <v>4766</v>
      </c>
      <c r="B2359" s="6" t="s">
        <v>4767</v>
      </c>
      <c r="C2359" s="7">
        <v>181152609.73</v>
      </c>
      <c r="D2359" s="7">
        <v>246808836.93</v>
      </c>
      <c r="E2359" s="7">
        <v>0</v>
      </c>
      <c r="F2359" s="7">
        <v>0</v>
      </c>
      <c r="G2359" s="7">
        <v>70000000</v>
      </c>
      <c r="H2359" s="7">
        <v>0</v>
      </c>
      <c r="I2359" s="7">
        <v>1061907155.87</v>
      </c>
      <c r="J2359" s="7"/>
      <c r="K2359" s="7">
        <v>39099018.14</v>
      </c>
      <c r="L2359" s="7">
        <v>0</v>
      </c>
      <c r="M2359" s="7">
        <v>0</v>
      </c>
      <c r="N2359" s="7">
        <v>0</v>
      </c>
      <c r="O2359" s="7">
        <v>84547403.72</v>
      </c>
      <c r="P2359" s="7">
        <v>0</v>
      </c>
      <c r="Q2359" s="7">
        <v>23520576.07</v>
      </c>
      <c r="R2359" s="7">
        <v>1814892550.19</v>
      </c>
      <c r="S2359" s="7">
        <v>27673697.48</v>
      </c>
      <c r="T2359" s="7">
        <v>99836289.15</v>
      </c>
      <c r="U2359" s="7">
        <v>0</v>
      </c>
      <c r="V2359" s="7">
        <v>67677569.69</v>
      </c>
      <c r="W2359" s="7">
        <v>0</v>
      </c>
      <c r="X2359" s="7">
        <v>43201768.7</v>
      </c>
      <c r="Y2359" s="7">
        <v>381433377.96</v>
      </c>
      <c r="Z2359" s="7">
        <v>128913747.12</v>
      </c>
      <c r="AA2359" s="7">
        <v>0</v>
      </c>
      <c r="AB2359" s="7">
        <v>0</v>
      </c>
      <c r="AC2359" s="7"/>
      <c r="AD2359" s="7">
        <v>502317821.52</v>
      </c>
      <c r="AE2359" s="7">
        <v>0</v>
      </c>
      <c r="AF2359" s="7">
        <v>138306931.12</v>
      </c>
      <c r="AG2359" s="7">
        <v>1490061.73</v>
      </c>
      <c r="AH2359" s="7">
        <v>79814644.29</v>
      </c>
      <c r="AI2359" s="7">
        <v>70239350.11</v>
      </c>
      <c r="AJ2359" s="9">
        <f t="shared" si="629"/>
        <v>3468285527.55</v>
      </c>
      <c r="AK2359" s="9">
        <f t="shared" si="630"/>
        <v>1594547881.97</v>
      </c>
      <c r="AL2359" s="9">
        <f t="shared" si="631"/>
        <v>5062833409.52</v>
      </c>
      <c r="AM2359" s="9">
        <f t="shared" si="615"/>
        <v>444558009.35</v>
      </c>
      <c r="AN2359" s="9">
        <f t="shared" si="616"/>
        <v>3134606856.59</v>
      </c>
      <c r="AO2359" s="14" t="e">
        <f>AN2359-VLOOKUP(A2359,[1]选股结果!A2359:BF5362,44,FALSE)</f>
        <v>#N/A</v>
      </c>
      <c r="AP2359" s="9">
        <f t="shared" si="617"/>
        <v>1302515933.85</v>
      </c>
      <c r="AQ2359" s="9">
        <f t="shared" si="618"/>
        <v>181152609.73</v>
      </c>
      <c r="AR2359" s="9" t="e">
        <f t="shared" si="619"/>
        <v>#N/A</v>
      </c>
      <c r="AS2359" s="9">
        <f t="shared" si="620"/>
        <v>1483668543.58</v>
      </c>
      <c r="AT2359" s="9" t="e">
        <f t="shared" si="621"/>
        <v>#N/A</v>
      </c>
      <c r="AU2359" s="17" t="e">
        <f t="shared" si="622"/>
        <v>#N/A</v>
      </c>
      <c r="AV2359" s="17" t="e">
        <f t="shared" si="623"/>
        <v>#N/A</v>
      </c>
      <c r="AW2359" s="17" t="e">
        <f t="shared" si="624"/>
        <v>#N/A</v>
      </c>
      <c r="AX2359" s="17" t="e">
        <f t="shared" si="625"/>
        <v>#N/A</v>
      </c>
      <c r="AY2359" s="17" t="e">
        <f t="shared" si="626"/>
        <v>#N/A</v>
      </c>
      <c r="AZ2359" s="17" t="e">
        <f t="shared" si="627"/>
        <v>#N/A</v>
      </c>
      <c r="BA2359" s="17" t="e">
        <f t="shared" si="628"/>
        <v>#N/A</v>
      </c>
    </row>
    <row r="2360" spans="1:53">
      <c r="A2360" s="6" t="s">
        <v>4768</v>
      </c>
      <c r="B2360" s="6" t="s">
        <v>4769</v>
      </c>
      <c r="C2360" s="7">
        <v>403508344.73</v>
      </c>
      <c r="D2360" s="7">
        <v>246758519.65</v>
      </c>
      <c r="E2360" s="7">
        <v>0</v>
      </c>
      <c r="F2360" s="7">
        <v>0</v>
      </c>
      <c r="G2360" s="7">
        <v>0</v>
      </c>
      <c r="H2360" s="7">
        <v>0</v>
      </c>
      <c r="I2360" s="7">
        <v>1175220089.57</v>
      </c>
      <c r="J2360" s="7"/>
      <c r="K2360" s="7">
        <v>407395110.83</v>
      </c>
      <c r="L2360" s="7">
        <v>0</v>
      </c>
      <c r="M2360" s="7">
        <v>0</v>
      </c>
      <c r="N2360" s="7">
        <v>0</v>
      </c>
      <c r="O2360" s="7">
        <v>93435002.36</v>
      </c>
      <c r="P2360" s="7">
        <v>0</v>
      </c>
      <c r="Q2360" s="7">
        <v>369641974.5</v>
      </c>
      <c r="R2360" s="7">
        <v>0</v>
      </c>
      <c r="S2360" s="7">
        <v>0</v>
      </c>
      <c r="T2360" s="7">
        <v>78684402.46</v>
      </c>
      <c r="U2360" s="7">
        <v>0</v>
      </c>
      <c r="V2360" s="7">
        <v>0</v>
      </c>
      <c r="W2360" s="7">
        <v>0</v>
      </c>
      <c r="X2360" s="7">
        <v>112451367.61</v>
      </c>
      <c r="Y2360" s="7">
        <v>14319943422.63</v>
      </c>
      <c r="Z2360" s="7">
        <v>1388362770.17</v>
      </c>
      <c r="AA2360" s="7">
        <v>0</v>
      </c>
      <c r="AB2360" s="7">
        <v>0</v>
      </c>
      <c r="AC2360" s="7"/>
      <c r="AD2360" s="7">
        <v>487531716.08</v>
      </c>
      <c r="AE2360" s="7">
        <v>0</v>
      </c>
      <c r="AF2360" s="7">
        <v>838524950.63</v>
      </c>
      <c r="AG2360" s="7">
        <v>92228678.62</v>
      </c>
      <c r="AH2360" s="7">
        <v>59316069.06</v>
      </c>
      <c r="AI2360" s="7">
        <v>489882087.14</v>
      </c>
      <c r="AJ2360" s="9">
        <f t="shared" si="629"/>
        <v>2371135099.37</v>
      </c>
      <c r="AK2360" s="9">
        <f t="shared" si="630"/>
        <v>18191749406.67</v>
      </c>
      <c r="AL2360" s="9">
        <f t="shared" si="631"/>
        <v>20562884506.04</v>
      </c>
      <c r="AM2360" s="9">
        <f t="shared" si="615"/>
        <v>452644889.62</v>
      </c>
      <c r="AN2360" s="9">
        <f t="shared" si="616"/>
        <v>2030941577.36</v>
      </c>
      <c r="AO2360" s="14" t="e">
        <f>AN2360-VLOOKUP(A2360,[1]选股结果!A2360:BF5363,44,FALSE)</f>
        <v>#N/A</v>
      </c>
      <c r="AP2360" s="9">
        <f t="shared" si="617"/>
        <v>17675789694.33</v>
      </c>
      <c r="AQ2360" s="9">
        <f t="shared" si="618"/>
        <v>403508344.73</v>
      </c>
      <c r="AR2360" s="9" t="e">
        <f t="shared" si="619"/>
        <v>#N/A</v>
      </c>
      <c r="AS2360" s="9">
        <f t="shared" si="620"/>
        <v>18079298039.06</v>
      </c>
      <c r="AT2360" s="9" t="e">
        <f t="shared" si="621"/>
        <v>#N/A</v>
      </c>
      <c r="AU2360" s="17" t="e">
        <f t="shared" si="622"/>
        <v>#N/A</v>
      </c>
      <c r="AV2360" s="17" t="e">
        <f t="shared" si="623"/>
        <v>#N/A</v>
      </c>
      <c r="AW2360" s="17" t="e">
        <f t="shared" si="624"/>
        <v>#N/A</v>
      </c>
      <c r="AX2360" s="17" t="e">
        <f t="shared" si="625"/>
        <v>#N/A</v>
      </c>
      <c r="AY2360" s="17" t="e">
        <f t="shared" si="626"/>
        <v>#N/A</v>
      </c>
      <c r="AZ2360" s="17" t="e">
        <f t="shared" si="627"/>
        <v>#N/A</v>
      </c>
      <c r="BA2360" s="17" t="e">
        <f t="shared" si="628"/>
        <v>#N/A</v>
      </c>
    </row>
    <row r="2361" spans="1:53">
      <c r="A2361" s="6" t="s">
        <v>4770</v>
      </c>
      <c r="B2361" s="6" t="s">
        <v>4771</v>
      </c>
      <c r="C2361" s="7">
        <v>5783836.34</v>
      </c>
      <c r="D2361" s="7">
        <v>246683205.08</v>
      </c>
      <c r="E2361" s="7">
        <v>0</v>
      </c>
      <c r="F2361" s="7">
        <v>0</v>
      </c>
      <c r="G2361" s="7">
        <v>756464240.29</v>
      </c>
      <c r="H2361" s="7">
        <v>0</v>
      </c>
      <c r="I2361" s="7">
        <v>115747139.36</v>
      </c>
      <c r="J2361" s="7"/>
      <c r="K2361" s="7">
        <v>27944554.74</v>
      </c>
      <c r="L2361" s="7">
        <v>0</v>
      </c>
      <c r="M2361" s="7">
        <v>0</v>
      </c>
      <c r="N2361" s="7">
        <v>0</v>
      </c>
      <c r="O2361" s="7">
        <v>133478700.19</v>
      </c>
      <c r="P2361" s="7">
        <v>0</v>
      </c>
      <c r="Q2361" s="7">
        <v>1149243498.6</v>
      </c>
      <c r="R2361" s="7">
        <v>6035639.6</v>
      </c>
      <c r="S2361" s="7">
        <v>30000000</v>
      </c>
      <c r="T2361" s="7">
        <v>195455706.11</v>
      </c>
      <c r="U2361" s="7">
        <v>0</v>
      </c>
      <c r="V2361" s="7">
        <v>0</v>
      </c>
      <c r="W2361" s="7">
        <v>97003002.85</v>
      </c>
      <c r="X2361" s="7">
        <v>0</v>
      </c>
      <c r="Y2361" s="7">
        <v>428879606.03</v>
      </c>
      <c r="Z2361" s="7">
        <v>33707653.84</v>
      </c>
      <c r="AA2361" s="7">
        <v>0</v>
      </c>
      <c r="AB2361" s="7">
        <v>0</v>
      </c>
      <c r="AC2361" s="7"/>
      <c r="AD2361" s="7">
        <v>131633686.5</v>
      </c>
      <c r="AE2361" s="7">
        <v>5994055.67</v>
      </c>
      <c r="AF2361" s="7">
        <v>0</v>
      </c>
      <c r="AG2361" s="7">
        <v>33199693.97</v>
      </c>
      <c r="AH2361" s="7">
        <v>21026317.03</v>
      </c>
      <c r="AI2361" s="7">
        <v>4983589.44</v>
      </c>
      <c r="AJ2361" s="9">
        <f t="shared" si="629"/>
        <v>2661052683.97</v>
      </c>
      <c r="AK2361" s="9">
        <f t="shared" si="630"/>
        <v>762211441.67</v>
      </c>
      <c r="AL2361" s="9">
        <f t="shared" si="631"/>
        <v>3423264125.64</v>
      </c>
      <c r="AM2361" s="9">
        <f t="shared" si="615"/>
        <v>1233629148.41</v>
      </c>
      <c r="AN2361" s="9">
        <f t="shared" si="616"/>
        <v>1524426538.41</v>
      </c>
      <c r="AO2361" s="14" t="e">
        <f>AN2361-VLOOKUP(A2361,[1]选股结果!A2361:BF5364,44,FALSE)</f>
        <v>#N/A</v>
      </c>
      <c r="AP2361" s="9">
        <f t="shared" si="617"/>
        <v>659424602.48</v>
      </c>
      <c r="AQ2361" s="9">
        <f t="shared" si="618"/>
        <v>5783836.34</v>
      </c>
      <c r="AR2361" s="9" t="e">
        <f t="shared" si="619"/>
        <v>#N/A</v>
      </c>
      <c r="AS2361" s="9">
        <f t="shared" si="620"/>
        <v>665208438.82</v>
      </c>
      <c r="AT2361" s="9" t="e">
        <f t="shared" si="621"/>
        <v>#N/A</v>
      </c>
      <c r="AU2361" s="17" t="e">
        <f t="shared" si="622"/>
        <v>#N/A</v>
      </c>
      <c r="AV2361" s="17" t="e">
        <f t="shared" si="623"/>
        <v>#N/A</v>
      </c>
      <c r="AW2361" s="17" t="e">
        <f t="shared" si="624"/>
        <v>#N/A</v>
      </c>
      <c r="AX2361" s="17" t="e">
        <f t="shared" si="625"/>
        <v>#N/A</v>
      </c>
      <c r="AY2361" s="17" t="e">
        <f t="shared" si="626"/>
        <v>#N/A</v>
      </c>
      <c r="AZ2361" s="17" t="e">
        <f t="shared" si="627"/>
        <v>#N/A</v>
      </c>
      <c r="BA2361" s="17" t="e">
        <f t="shared" si="628"/>
        <v>#N/A</v>
      </c>
    </row>
    <row r="2362" spans="1:53">
      <c r="A2362" s="6" t="s">
        <v>4772</v>
      </c>
      <c r="B2362" s="6" t="s">
        <v>4773</v>
      </c>
      <c r="C2362" s="7">
        <v>114457102.78</v>
      </c>
      <c r="D2362" s="7">
        <v>246680884.96</v>
      </c>
      <c r="E2362" s="7">
        <v>0</v>
      </c>
      <c r="F2362" s="7">
        <v>0</v>
      </c>
      <c r="G2362" s="7">
        <v>0</v>
      </c>
      <c r="H2362" s="7">
        <v>0</v>
      </c>
      <c r="I2362" s="7">
        <v>415101353.24</v>
      </c>
      <c r="J2362" s="7"/>
      <c r="K2362" s="7">
        <v>17023900.88</v>
      </c>
      <c r="L2362" s="7">
        <v>0</v>
      </c>
      <c r="M2362" s="7">
        <v>0</v>
      </c>
      <c r="N2362" s="7">
        <v>0</v>
      </c>
      <c r="O2362" s="7">
        <v>52440806.45</v>
      </c>
      <c r="P2362" s="7">
        <v>0</v>
      </c>
      <c r="Q2362" s="7">
        <v>219699580</v>
      </c>
      <c r="R2362" s="7">
        <v>69261871.61</v>
      </c>
      <c r="S2362" s="7">
        <v>0</v>
      </c>
      <c r="T2362" s="7">
        <v>70805966.07</v>
      </c>
      <c r="U2362" s="7">
        <v>0</v>
      </c>
      <c r="V2362" s="7">
        <v>60133029.18</v>
      </c>
      <c r="W2362" s="7">
        <v>0</v>
      </c>
      <c r="X2362" s="7">
        <v>32592015.89</v>
      </c>
      <c r="Y2362" s="7">
        <v>455203274</v>
      </c>
      <c r="Z2362" s="7">
        <v>1183655.24</v>
      </c>
      <c r="AA2362" s="7">
        <v>0</v>
      </c>
      <c r="AB2362" s="7">
        <v>0</v>
      </c>
      <c r="AC2362" s="7"/>
      <c r="AD2362" s="7">
        <v>45274814.72</v>
      </c>
      <c r="AE2362" s="7">
        <v>0</v>
      </c>
      <c r="AF2362" s="7">
        <v>1527341964.91</v>
      </c>
      <c r="AG2362" s="7">
        <v>0</v>
      </c>
      <c r="AH2362" s="7">
        <v>24468063.18</v>
      </c>
      <c r="AI2362" s="7">
        <v>5220500</v>
      </c>
      <c r="AJ2362" s="9">
        <f t="shared" si="629"/>
        <v>1091014363.21</v>
      </c>
      <c r="AK2362" s="9">
        <f t="shared" si="630"/>
        <v>2265874419.9</v>
      </c>
      <c r="AL2362" s="9">
        <f t="shared" si="631"/>
        <v>3356888783.11</v>
      </c>
      <c r="AM2362" s="9">
        <f t="shared" si="615"/>
        <v>331713707.3</v>
      </c>
      <c r="AN2362" s="9">
        <f t="shared" si="616"/>
        <v>852025700.98</v>
      </c>
      <c r="AO2362" s="14">
        <f>AN2362-VLOOKUP(A2362,[1]选股结果!A2362:BF5365,44,FALSE)</f>
        <v>482700845.73</v>
      </c>
      <c r="AP2362" s="9">
        <f t="shared" si="617"/>
        <v>2058692272.05</v>
      </c>
      <c r="AQ2362" s="9">
        <f t="shared" si="618"/>
        <v>114457102.78</v>
      </c>
      <c r="AR2362" s="9">
        <f t="shared" si="619"/>
        <v>2987563927.86</v>
      </c>
      <c r="AS2362" s="9">
        <f t="shared" si="620"/>
        <v>2173149374.83</v>
      </c>
      <c r="AT2362" s="9">
        <f t="shared" si="621"/>
        <v>814414553.03</v>
      </c>
      <c r="AU2362" s="17">
        <f t="shared" si="622"/>
        <v>0.111031501018828</v>
      </c>
      <c r="AV2362" s="17">
        <f t="shared" si="623"/>
        <v>0.28519078471747</v>
      </c>
      <c r="AW2362" s="17">
        <f t="shared" si="624"/>
        <v>0.161570047498786</v>
      </c>
      <c r="AX2362" s="17">
        <f t="shared" si="625"/>
        <v>0.689087270351616</v>
      </c>
      <c r="AY2362" s="17">
        <f t="shared" si="626"/>
        <v>0.0383111811307703</v>
      </c>
      <c r="AZ2362" s="17">
        <f t="shared" si="627"/>
        <v>0.727398451482386</v>
      </c>
      <c r="BA2362" s="17">
        <f t="shared" si="628"/>
        <v>0.272601548517614</v>
      </c>
    </row>
    <row r="2363" spans="1:53">
      <c r="A2363" s="6" t="s">
        <v>4774</v>
      </c>
      <c r="B2363" s="6" t="s">
        <v>4775</v>
      </c>
      <c r="C2363" s="7">
        <v>31074712.18</v>
      </c>
      <c r="D2363" s="7">
        <v>246536404.88</v>
      </c>
      <c r="E2363" s="7">
        <v>0</v>
      </c>
      <c r="F2363" s="7">
        <v>0</v>
      </c>
      <c r="G2363" s="7">
        <v>0</v>
      </c>
      <c r="H2363" s="7">
        <v>0</v>
      </c>
      <c r="I2363" s="7">
        <v>11413890.38</v>
      </c>
      <c r="J2363" s="7"/>
      <c r="K2363" s="7">
        <v>38584509.63</v>
      </c>
      <c r="L2363" s="7">
        <v>0</v>
      </c>
      <c r="M2363" s="7">
        <v>0</v>
      </c>
      <c r="N2363" s="7">
        <v>0</v>
      </c>
      <c r="O2363" s="7">
        <v>38437886.51</v>
      </c>
      <c r="P2363" s="7">
        <v>0</v>
      </c>
      <c r="Q2363" s="7">
        <v>104197152.16</v>
      </c>
      <c r="R2363" s="7">
        <v>0</v>
      </c>
      <c r="S2363" s="7">
        <v>0</v>
      </c>
      <c r="T2363" s="7">
        <v>4887552.83</v>
      </c>
      <c r="U2363" s="7">
        <v>0</v>
      </c>
      <c r="V2363" s="7">
        <v>0</v>
      </c>
      <c r="W2363" s="7">
        <v>0</v>
      </c>
      <c r="X2363" s="7">
        <v>0</v>
      </c>
      <c r="Y2363" s="7">
        <v>959020768.11</v>
      </c>
      <c r="Z2363" s="7">
        <v>372505.63</v>
      </c>
      <c r="AA2363" s="7">
        <v>0</v>
      </c>
      <c r="AB2363" s="7">
        <v>0</v>
      </c>
      <c r="AC2363" s="7"/>
      <c r="AD2363" s="7">
        <v>24733519.13</v>
      </c>
      <c r="AE2363" s="7">
        <v>0</v>
      </c>
      <c r="AF2363" s="7">
        <v>0</v>
      </c>
      <c r="AG2363" s="7">
        <v>31898286.33</v>
      </c>
      <c r="AH2363" s="7">
        <v>27740192.04</v>
      </c>
      <c r="AI2363" s="7">
        <v>0</v>
      </c>
      <c r="AJ2363" s="9">
        <f t="shared" si="629"/>
        <v>444057396.39</v>
      </c>
      <c r="AK2363" s="9">
        <f t="shared" si="630"/>
        <v>1074839983.42</v>
      </c>
      <c r="AL2363" s="9">
        <f t="shared" si="631"/>
        <v>1518897379.81</v>
      </c>
      <c r="AM2363" s="9">
        <f t="shared" si="615"/>
        <v>284974291.39</v>
      </c>
      <c r="AN2363" s="9">
        <f t="shared" si="616"/>
        <v>159083105</v>
      </c>
      <c r="AO2363" s="14" t="e">
        <f>AN2363-VLOOKUP(A2363,[1]选股结果!A2363:BF5366,44,FALSE)</f>
        <v>#N/A</v>
      </c>
      <c r="AP2363" s="9">
        <f t="shared" si="617"/>
        <v>1043765271.24</v>
      </c>
      <c r="AQ2363" s="9">
        <f t="shared" si="618"/>
        <v>31074712.18</v>
      </c>
      <c r="AR2363" s="9" t="e">
        <f t="shared" si="619"/>
        <v>#N/A</v>
      </c>
      <c r="AS2363" s="9">
        <f t="shared" si="620"/>
        <v>1074839983.42</v>
      </c>
      <c r="AT2363" s="9" t="e">
        <f t="shared" si="621"/>
        <v>#N/A</v>
      </c>
      <c r="AU2363" s="17" t="e">
        <f t="shared" si="622"/>
        <v>#N/A</v>
      </c>
      <c r="AV2363" s="17" t="e">
        <f t="shared" si="623"/>
        <v>#N/A</v>
      </c>
      <c r="AW2363" s="17" t="e">
        <f t="shared" si="624"/>
        <v>#N/A</v>
      </c>
      <c r="AX2363" s="17" t="e">
        <f t="shared" si="625"/>
        <v>#N/A</v>
      </c>
      <c r="AY2363" s="17" t="e">
        <f t="shared" si="626"/>
        <v>#N/A</v>
      </c>
      <c r="AZ2363" s="17" t="e">
        <f t="shared" si="627"/>
        <v>#N/A</v>
      </c>
      <c r="BA2363" s="17" t="e">
        <f t="shared" si="628"/>
        <v>#N/A</v>
      </c>
    </row>
    <row r="2364" spans="1:53">
      <c r="A2364" s="6" t="s">
        <v>4776</v>
      </c>
      <c r="B2364" s="6" t="s">
        <v>4777</v>
      </c>
      <c r="C2364" s="7">
        <v>0</v>
      </c>
      <c r="D2364" s="7">
        <v>246525615.61</v>
      </c>
      <c r="E2364" s="7">
        <v>0</v>
      </c>
      <c r="F2364" s="7">
        <v>0</v>
      </c>
      <c r="G2364" s="7">
        <v>96871226.86</v>
      </c>
      <c r="H2364" s="7">
        <v>0</v>
      </c>
      <c r="I2364" s="7">
        <v>606883964.98</v>
      </c>
      <c r="J2364" s="7"/>
      <c r="K2364" s="7">
        <v>27637040.37</v>
      </c>
      <c r="L2364" s="7">
        <v>0</v>
      </c>
      <c r="M2364" s="7">
        <v>0</v>
      </c>
      <c r="N2364" s="7">
        <v>0</v>
      </c>
      <c r="O2364" s="7">
        <v>193853248.91</v>
      </c>
      <c r="P2364" s="7">
        <v>0</v>
      </c>
      <c r="Q2364" s="7">
        <v>110784436</v>
      </c>
      <c r="R2364" s="7">
        <v>0</v>
      </c>
      <c r="S2364" s="7">
        <v>0</v>
      </c>
      <c r="T2364" s="7">
        <v>32057870.54</v>
      </c>
      <c r="U2364" s="7">
        <v>0</v>
      </c>
      <c r="V2364" s="7">
        <v>0</v>
      </c>
      <c r="W2364" s="7">
        <v>0</v>
      </c>
      <c r="X2364" s="7">
        <v>0</v>
      </c>
      <c r="Y2364" s="7">
        <v>755583580.47</v>
      </c>
      <c r="Z2364" s="7">
        <v>174294147.41</v>
      </c>
      <c r="AA2364" s="7">
        <v>0</v>
      </c>
      <c r="AB2364" s="7">
        <v>0</v>
      </c>
      <c r="AC2364" s="7"/>
      <c r="AD2364" s="7">
        <v>56106098.41</v>
      </c>
      <c r="AE2364" s="7">
        <v>0</v>
      </c>
      <c r="AF2364" s="7">
        <v>0</v>
      </c>
      <c r="AG2364" s="7">
        <v>27979118.31</v>
      </c>
      <c r="AH2364" s="7">
        <v>43571637.06</v>
      </c>
      <c r="AI2364" s="7">
        <v>6641537.34</v>
      </c>
      <c r="AJ2364" s="9">
        <f t="shared" si="629"/>
        <v>1314613403.27</v>
      </c>
      <c r="AK2364" s="9">
        <f t="shared" si="630"/>
        <v>1064176119</v>
      </c>
      <c r="AL2364" s="9">
        <f t="shared" si="631"/>
        <v>2378789522.27</v>
      </c>
      <c r="AM2364" s="9">
        <f t="shared" si="615"/>
        <v>537250091.38</v>
      </c>
      <c r="AN2364" s="9">
        <f t="shared" si="616"/>
        <v>777363311.89</v>
      </c>
      <c r="AO2364" s="14" t="e">
        <f>AN2364-VLOOKUP(A2364,[1]选股结果!A2364:BF5367,44,FALSE)</f>
        <v>#N/A</v>
      </c>
      <c r="AP2364" s="9">
        <f t="shared" si="617"/>
        <v>1064176119</v>
      </c>
      <c r="AQ2364" s="9">
        <f t="shared" si="618"/>
        <v>0</v>
      </c>
      <c r="AR2364" s="9" t="e">
        <f t="shared" si="619"/>
        <v>#N/A</v>
      </c>
      <c r="AS2364" s="9">
        <f t="shared" si="620"/>
        <v>1064176119</v>
      </c>
      <c r="AT2364" s="9" t="e">
        <f t="shared" si="621"/>
        <v>#N/A</v>
      </c>
      <c r="AU2364" s="17" t="e">
        <f t="shared" si="622"/>
        <v>#N/A</v>
      </c>
      <c r="AV2364" s="17" t="e">
        <f t="shared" si="623"/>
        <v>#N/A</v>
      </c>
      <c r="AW2364" s="17" t="e">
        <f t="shared" si="624"/>
        <v>#N/A</v>
      </c>
      <c r="AX2364" s="17" t="e">
        <f t="shared" si="625"/>
        <v>#N/A</v>
      </c>
      <c r="AY2364" s="17" t="e">
        <f t="shared" si="626"/>
        <v>#N/A</v>
      </c>
      <c r="AZ2364" s="17" t="e">
        <f t="shared" si="627"/>
        <v>#N/A</v>
      </c>
      <c r="BA2364" s="17" t="e">
        <f t="shared" si="628"/>
        <v>#N/A</v>
      </c>
    </row>
    <row r="2365" spans="1:53">
      <c r="A2365" s="6" t="s">
        <v>4778</v>
      </c>
      <c r="B2365" s="6" t="s">
        <v>4779</v>
      </c>
      <c r="C2365" s="7">
        <v>0</v>
      </c>
      <c r="D2365" s="7">
        <v>246268571.28</v>
      </c>
      <c r="E2365" s="7">
        <v>0</v>
      </c>
      <c r="F2365" s="7">
        <v>0</v>
      </c>
      <c r="G2365" s="7">
        <v>441804021.92</v>
      </c>
      <c r="H2365" s="7">
        <v>924400</v>
      </c>
      <c r="I2365" s="7">
        <v>638503457.87</v>
      </c>
      <c r="J2365" s="7"/>
      <c r="K2365" s="7">
        <v>24424360.46</v>
      </c>
      <c r="L2365" s="7">
        <v>0</v>
      </c>
      <c r="M2365" s="7">
        <v>0</v>
      </c>
      <c r="N2365" s="7">
        <v>0</v>
      </c>
      <c r="O2365" s="7">
        <v>12339022.18</v>
      </c>
      <c r="P2365" s="7">
        <v>0</v>
      </c>
      <c r="Q2365" s="7">
        <v>417417248.82</v>
      </c>
      <c r="R2365" s="7">
        <v>0</v>
      </c>
      <c r="S2365" s="7">
        <v>0</v>
      </c>
      <c r="T2365" s="7">
        <v>39717898.13</v>
      </c>
      <c r="U2365" s="7">
        <v>0</v>
      </c>
      <c r="V2365" s="7">
        <v>0</v>
      </c>
      <c r="W2365" s="7">
        <v>0</v>
      </c>
      <c r="X2365" s="7">
        <v>0</v>
      </c>
      <c r="Y2365" s="7">
        <v>559240673.98</v>
      </c>
      <c r="Z2365" s="7">
        <v>18251485.57</v>
      </c>
      <c r="AA2365" s="7">
        <v>0</v>
      </c>
      <c r="AB2365" s="7">
        <v>0</v>
      </c>
      <c r="AC2365" s="7"/>
      <c r="AD2365" s="7">
        <v>62119658.15</v>
      </c>
      <c r="AE2365" s="7">
        <v>0</v>
      </c>
      <c r="AF2365" s="7">
        <v>52205665.77</v>
      </c>
      <c r="AG2365" s="7">
        <v>723060.3</v>
      </c>
      <c r="AH2365" s="7">
        <v>17146049.09</v>
      </c>
      <c r="AI2365" s="7">
        <v>84512581.01</v>
      </c>
      <c r="AJ2365" s="9">
        <f t="shared" si="629"/>
        <v>1821398980.66</v>
      </c>
      <c r="AK2365" s="9">
        <f t="shared" si="630"/>
        <v>794199173.87</v>
      </c>
      <c r="AL2365" s="9">
        <f t="shared" si="631"/>
        <v>2615598154.53</v>
      </c>
      <c r="AM2365" s="9">
        <f t="shared" si="615"/>
        <v>701336015.38</v>
      </c>
      <c r="AN2365" s="9">
        <f t="shared" si="616"/>
        <v>1120062965.28</v>
      </c>
      <c r="AO2365" s="14" t="e">
        <f>AN2365-VLOOKUP(A2365,[1]选股结果!A2365:BF5368,44,FALSE)</f>
        <v>#N/A</v>
      </c>
      <c r="AP2365" s="9">
        <f t="shared" si="617"/>
        <v>794199173.87</v>
      </c>
      <c r="AQ2365" s="9">
        <f t="shared" si="618"/>
        <v>0</v>
      </c>
      <c r="AR2365" s="9" t="e">
        <f t="shared" si="619"/>
        <v>#N/A</v>
      </c>
      <c r="AS2365" s="9">
        <f t="shared" si="620"/>
        <v>794199173.87</v>
      </c>
      <c r="AT2365" s="9" t="e">
        <f t="shared" si="621"/>
        <v>#N/A</v>
      </c>
      <c r="AU2365" s="17" t="e">
        <f t="shared" si="622"/>
        <v>#N/A</v>
      </c>
      <c r="AV2365" s="17" t="e">
        <f t="shared" si="623"/>
        <v>#N/A</v>
      </c>
      <c r="AW2365" s="17" t="e">
        <f t="shared" si="624"/>
        <v>#N/A</v>
      </c>
      <c r="AX2365" s="17" t="e">
        <f t="shared" si="625"/>
        <v>#N/A</v>
      </c>
      <c r="AY2365" s="17" t="e">
        <f t="shared" si="626"/>
        <v>#N/A</v>
      </c>
      <c r="AZ2365" s="17" t="e">
        <f t="shared" si="627"/>
        <v>#N/A</v>
      </c>
      <c r="BA2365" s="17" t="e">
        <f t="shared" si="628"/>
        <v>#N/A</v>
      </c>
    </row>
    <row r="2366" spans="1:53">
      <c r="A2366" s="6" t="s">
        <v>4780</v>
      </c>
      <c r="B2366" s="6" t="s">
        <v>4781</v>
      </c>
      <c r="C2366" s="7">
        <v>17872416.43</v>
      </c>
      <c r="D2366" s="7">
        <v>245457106.28</v>
      </c>
      <c r="E2366" s="7">
        <v>0</v>
      </c>
      <c r="F2366" s="7">
        <v>0</v>
      </c>
      <c r="G2366" s="7">
        <v>401251400</v>
      </c>
      <c r="H2366" s="7">
        <v>0</v>
      </c>
      <c r="I2366" s="7">
        <v>424867010.54</v>
      </c>
      <c r="J2366" s="7"/>
      <c r="K2366" s="7">
        <v>54139879.63</v>
      </c>
      <c r="L2366" s="7">
        <v>0</v>
      </c>
      <c r="M2366" s="7">
        <v>0</v>
      </c>
      <c r="N2366" s="7">
        <v>0</v>
      </c>
      <c r="O2366" s="7">
        <v>4334226.35</v>
      </c>
      <c r="P2366" s="7">
        <v>0</v>
      </c>
      <c r="Q2366" s="7">
        <v>217968090.38</v>
      </c>
      <c r="R2366" s="7">
        <v>0</v>
      </c>
      <c r="S2366" s="7">
        <v>0</v>
      </c>
      <c r="T2366" s="7">
        <v>821058.15</v>
      </c>
      <c r="U2366" s="7">
        <v>0</v>
      </c>
      <c r="V2366" s="7">
        <v>0</v>
      </c>
      <c r="W2366" s="7">
        <v>0</v>
      </c>
      <c r="X2366" s="7">
        <v>3196166.19</v>
      </c>
      <c r="Y2366" s="7">
        <v>142473630.52</v>
      </c>
      <c r="Z2366" s="7">
        <v>88972201.9</v>
      </c>
      <c r="AA2366" s="7">
        <v>0</v>
      </c>
      <c r="AB2366" s="7">
        <v>0</v>
      </c>
      <c r="AC2366" s="7"/>
      <c r="AD2366" s="7">
        <v>90598698.43</v>
      </c>
      <c r="AE2366" s="7">
        <v>417600</v>
      </c>
      <c r="AF2366" s="7">
        <v>0</v>
      </c>
      <c r="AG2366" s="7">
        <v>8006832.93</v>
      </c>
      <c r="AH2366" s="7">
        <v>4140222.68</v>
      </c>
      <c r="AI2366" s="7">
        <v>28157280.72</v>
      </c>
      <c r="AJ2366" s="9">
        <f t="shared" si="629"/>
        <v>1348838771.33</v>
      </c>
      <c r="AK2366" s="9">
        <f t="shared" si="630"/>
        <v>383835049.8</v>
      </c>
      <c r="AL2366" s="9">
        <f t="shared" si="631"/>
        <v>1732673821.13</v>
      </c>
      <c r="AM2366" s="9">
        <f t="shared" si="615"/>
        <v>654238898.82</v>
      </c>
      <c r="AN2366" s="9">
        <f t="shared" si="616"/>
        <v>697796038.7</v>
      </c>
      <c r="AO2366" s="14">
        <f>AN2366-VLOOKUP(A2366,[1]选股结果!A2366:BF5369,44,FALSE)</f>
        <v>232433076.06</v>
      </c>
      <c r="AP2366" s="9">
        <f t="shared" si="617"/>
        <v>362766467.18</v>
      </c>
      <c r="AQ2366" s="9">
        <f t="shared" si="618"/>
        <v>17872416.43</v>
      </c>
      <c r="AR2366" s="9">
        <f t="shared" si="619"/>
        <v>1267310858.49</v>
      </c>
      <c r="AS2366" s="9">
        <f t="shared" si="620"/>
        <v>380638883.61</v>
      </c>
      <c r="AT2366" s="9">
        <f t="shared" si="621"/>
        <v>886671974.88</v>
      </c>
      <c r="AU2366" s="17">
        <f t="shared" si="622"/>
        <v>0.516241847402401</v>
      </c>
      <c r="AV2366" s="17">
        <f t="shared" si="623"/>
        <v>0.550611583594749</v>
      </c>
      <c r="AW2366" s="17">
        <f t="shared" si="624"/>
        <v>0.183406521377828</v>
      </c>
      <c r="AX2366" s="17">
        <f t="shared" si="625"/>
        <v>0.286249000984838</v>
      </c>
      <c r="AY2366" s="17">
        <f t="shared" si="626"/>
        <v>0.014102630234933</v>
      </c>
      <c r="AZ2366" s="17">
        <f t="shared" si="627"/>
        <v>0.300351631219771</v>
      </c>
      <c r="BA2366" s="17">
        <f t="shared" si="628"/>
        <v>0.699648368780229</v>
      </c>
    </row>
    <row r="2367" spans="1:53">
      <c r="A2367" s="6" t="s">
        <v>4782</v>
      </c>
      <c r="B2367" s="6" t="s">
        <v>4783</v>
      </c>
      <c r="C2367" s="7">
        <v>0</v>
      </c>
      <c r="D2367" s="7">
        <v>245307848.94</v>
      </c>
      <c r="E2367" s="7">
        <v>0</v>
      </c>
      <c r="F2367" s="7">
        <v>0</v>
      </c>
      <c r="G2367" s="7">
        <v>142550907.45</v>
      </c>
      <c r="H2367" s="7">
        <v>0</v>
      </c>
      <c r="I2367" s="7">
        <v>344889871.99</v>
      </c>
      <c r="J2367" s="7"/>
      <c r="K2367" s="7">
        <v>4150089.5</v>
      </c>
      <c r="L2367" s="7">
        <v>0</v>
      </c>
      <c r="M2367" s="7">
        <v>0</v>
      </c>
      <c r="N2367" s="7">
        <v>0</v>
      </c>
      <c r="O2367" s="7">
        <v>15583785.04</v>
      </c>
      <c r="P2367" s="7">
        <v>0</v>
      </c>
      <c r="Q2367" s="7">
        <v>126697693.42</v>
      </c>
      <c r="R2367" s="7">
        <v>0</v>
      </c>
      <c r="S2367" s="7">
        <v>0</v>
      </c>
      <c r="T2367" s="7">
        <v>2374616.09</v>
      </c>
      <c r="U2367" s="7">
        <v>0</v>
      </c>
      <c r="V2367" s="7">
        <v>500000</v>
      </c>
      <c r="W2367" s="7">
        <v>0</v>
      </c>
      <c r="X2367" s="7">
        <v>0</v>
      </c>
      <c r="Y2367" s="7">
        <v>257273159.73</v>
      </c>
      <c r="Z2367" s="7">
        <v>45286482.98</v>
      </c>
      <c r="AA2367" s="7">
        <v>0</v>
      </c>
      <c r="AB2367" s="7">
        <v>0</v>
      </c>
      <c r="AC2367" s="7"/>
      <c r="AD2367" s="7">
        <v>104900852.09</v>
      </c>
      <c r="AE2367" s="7">
        <v>0</v>
      </c>
      <c r="AF2367" s="7">
        <v>0</v>
      </c>
      <c r="AG2367" s="7">
        <v>17116876.98</v>
      </c>
      <c r="AH2367" s="7">
        <v>2552134.15</v>
      </c>
      <c r="AI2367" s="7">
        <v>10360692.77</v>
      </c>
      <c r="AJ2367" s="9">
        <f t="shared" si="629"/>
        <v>881554812.43</v>
      </c>
      <c r="AK2367" s="9">
        <f t="shared" si="630"/>
        <v>437990198.7</v>
      </c>
      <c r="AL2367" s="9">
        <f t="shared" si="631"/>
        <v>1319545011.13</v>
      </c>
      <c r="AM2367" s="9">
        <f t="shared" si="615"/>
        <v>403442541.43</v>
      </c>
      <c r="AN2367" s="9">
        <f t="shared" si="616"/>
        <v>478612271</v>
      </c>
      <c r="AO2367" s="14">
        <f>AN2367-VLOOKUP(A2367,[1]选股结果!A2367:BF5370,44,FALSE)</f>
        <v>214243315.93</v>
      </c>
      <c r="AP2367" s="9">
        <f t="shared" si="617"/>
        <v>437490198.7</v>
      </c>
      <c r="AQ2367" s="9">
        <f t="shared" si="618"/>
        <v>0</v>
      </c>
      <c r="AR2367" s="9">
        <f t="shared" si="619"/>
        <v>1055176056.06</v>
      </c>
      <c r="AS2367" s="9">
        <f t="shared" si="620"/>
        <v>437490198.7</v>
      </c>
      <c r="AT2367" s="9">
        <f t="shared" si="621"/>
        <v>617685857.36</v>
      </c>
      <c r="AU2367" s="17">
        <f t="shared" si="622"/>
        <v>0.382346186793173</v>
      </c>
      <c r="AV2367" s="17">
        <f t="shared" si="623"/>
        <v>0.453585227082508</v>
      </c>
      <c r="AW2367" s="17">
        <f t="shared" si="624"/>
        <v>0.203040350185711</v>
      </c>
      <c r="AX2367" s="17">
        <f t="shared" si="625"/>
        <v>0.414613463021116</v>
      </c>
      <c r="AY2367" s="17">
        <f t="shared" si="626"/>
        <v>0</v>
      </c>
      <c r="AZ2367" s="17">
        <f t="shared" si="627"/>
        <v>0.414613463021116</v>
      </c>
      <c r="BA2367" s="17">
        <f t="shared" si="628"/>
        <v>0.585386536978884</v>
      </c>
    </row>
    <row r="2368" spans="1:53">
      <c r="A2368" s="6" t="s">
        <v>4784</v>
      </c>
      <c r="B2368" s="6" t="s">
        <v>4785</v>
      </c>
      <c r="C2368" s="7">
        <v>21600498.98</v>
      </c>
      <c r="D2368" s="7">
        <v>245300542.11</v>
      </c>
      <c r="E2368" s="7">
        <v>0</v>
      </c>
      <c r="F2368" s="7">
        <v>0</v>
      </c>
      <c r="G2368" s="7">
        <v>4283000</v>
      </c>
      <c r="H2368" s="7">
        <v>0</v>
      </c>
      <c r="I2368" s="7">
        <v>318394838.87</v>
      </c>
      <c r="J2368" s="7"/>
      <c r="K2368" s="7">
        <v>56340828.95</v>
      </c>
      <c r="L2368" s="7">
        <v>0</v>
      </c>
      <c r="M2368" s="7">
        <v>0</v>
      </c>
      <c r="N2368" s="7">
        <v>0</v>
      </c>
      <c r="O2368" s="7">
        <v>15829336.12</v>
      </c>
      <c r="P2368" s="7">
        <v>0</v>
      </c>
      <c r="Q2368" s="7">
        <v>176793364.71</v>
      </c>
      <c r="R2368" s="7">
        <v>0</v>
      </c>
      <c r="S2368" s="7">
        <v>0</v>
      </c>
      <c r="T2368" s="7">
        <v>26168818.09</v>
      </c>
      <c r="U2368" s="7">
        <v>0</v>
      </c>
      <c r="V2368" s="7">
        <v>0</v>
      </c>
      <c r="W2368" s="7">
        <v>0</v>
      </c>
      <c r="X2368" s="7">
        <v>379081.16</v>
      </c>
      <c r="Y2368" s="7">
        <v>705399361.1</v>
      </c>
      <c r="Z2368" s="7">
        <v>367563786.78</v>
      </c>
      <c r="AA2368" s="7">
        <v>0</v>
      </c>
      <c r="AB2368" s="7">
        <v>0</v>
      </c>
      <c r="AC2368" s="7"/>
      <c r="AD2368" s="7">
        <v>125341036.17</v>
      </c>
      <c r="AE2368" s="7">
        <v>0</v>
      </c>
      <c r="AF2368" s="7">
        <v>447528.95</v>
      </c>
      <c r="AG2368" s="7">
        <v>634453</v>
      </c>
      <c r="AH2368" s="7">
        <v>6801910.23</v>
      </c>
      <c r="AI2368" s="7">
        <v>164997171.47</v>
      </c>
      <c r="AJ2368" s="9">
        <f t="shared" si="629"/>
        <v>843110728.85</v>
      </c>
      <c r="AK2368" s="9">
        <f t="shared" si="630"/>
        <v>1393164827.84</v>
      </c>
      <c r="AL2368" s="9">
        <f t="shared" si="631"/>
        <v>2236275556.69</v>
      </c>
      <c r="AM2368" s="9">
        <f t="shared" si="615"/>
        <v>265791959.39</v>
      </c>
      <c r="AN2368" s="9">
        <f t="shared" si="616"/>
        <v>577697850.62</v>
      </c>
      <c r="AO2368" s="14" t="e">
        <f>AN2368-VLOOKUP(A2368,[1]选股结果!A2368:BF5371,44,FALSE)</f>
        <v>#N/A</v>
      </c>
      <c r="AP2368" s="9">
        <f t="shared" si="617"/>
        <v>1371185247.7</v>
      </c>
      <c r="AQ2368" s="9">
        <f t="shared" si="618"/>
        <v>21600498.98</v>
      </c>
      <c r="AR2368" s="9" t="e">
        <f t="shared" si="619"/>
        <v>#N/A</v>
      </c>
      <c r="AS2368" s="9">
        <f t="shared" si="620"/>
        <v>1392785746.68</v>
      </c>
      <c r="AT2368" s="9" t="e">
        <f t="shared" si="621"/>
        <v>#N/A</v>
      </c>
      <c r="AU2368" s="17" t="e">
        <f t="shared" si="622"/>
        <v>#N/A</v>
      </c>
      <c r="AV2368" s="17" t="e">
        <f t="shared" si="623"/>
        <v>#N/A</v>
      </c>
      <c r="AW2368" s="17" t="e">
        <f t="shared" si="624"/>
        <v>#N/A</v>
      </c>
      <c r="AX2368" s="17" t="e">
        <f t="shared" si="625"/>
        <v>#N/A</v>
      </c>
      <c r="AY2368" s="17" t="e">
        <f t="shared" si="626"/>
        <v>#N/A</v>
      </c>
      <c r="AZ2368" s="17" t="e">
        <f t="shared" si="627"/>
        <v>#N/A</v>
      </c>
      <c r="BA2368" s="17" t="e">
        <f t="shared" si="628"/>
        <v>#N/A</v>
      </c>
    </row>
    <row r="2369" spans="1:53">
      <c r="A2369" s="6" t="s">
        <v>4786</v>
      </c>
      <c r="B2369" s="6" t="s">
        <v>4787</v>
      </c>
      <c r="C2369" s="7">
        <v>0</v>
      </c>
      <c r="D2369" s="7">
        <v>244214136.29</v>
      </c>
      <c r="E2369" s="7">
        <v>0</v>
      </c>
      <c r="F2369" s="7">
        <v>0</v>
      </c>
      <c r="G2369" s="7">
        <v>337000000</v>
      </c>
      <c r="H2369" s="7">
        <v>0</v>
      </c>
      <c r="I2369" s="7">
        <v>434966655.03</v>
      </c>
      <c r="J2369" s="7"/>
      <c r="K2369" s="7">
        <v>5961321.93</v>
      </c>
      <c r="L2369" s="7">
        <v>0</v>
      </c>
      <c r="M2369" s="7">
        <v>0</v>
      </c>
      <c r="N2369" s="7">
        <v>0</v>
      </c>
      <c r="O2369" s="7">
        <v>7201085.49</v>
      </c>
      <c r="P2369" s="7">
        <v>0</v>
      </c>
      <c r="Q2369" s="7">
        <v>95306719.53</v>
      </c>
      <c r="R2369" s="7">
        <v>34861942.52</v>
      </c>
      <c r="S2369" s="7">
        <v>0</v>
      </c>
      <c r="T2369" s="7">
        <v>5522259.51</v>
      </c>
      <c r="U2369" s="7">
        <v>0</v>
      </c>
      <c r="V2369" s="7">
        <v>0</v>
      </c>
      <c r="W2369" s="7">
        <v>0</v>
      </c>
      <c r="X2369" s="7">
        <v>0</v>
      </c>
      <c r="Y2369" s="7">
        <v>56332302.77</v>
      </c>
      <c r="Z2369" s="7">
        <v>45512585.09</v>
      </c>
      <c r="AA2369" s="7">
        <v>0</v>
      </c>
      <c r="AB2369" s="7">
        <v>0</v>
      </c>
      <c r="AC2369" s="7"/>
      <c r="AD2369" s="7">
        <v>2882624.26</v>
      </c>
      <c r="AE2369" s="7">
        <v>0</v>
      </c>
      <c r="AF2369" s="7">
        <v>0</v>
      </c>
      <c r="AG2369" s="7">
        <v>3292757.02</v>
      </c>
      <c r="AH2369" s="7">
        <v>14851242.99</v>
      </c>
      <c r="AI2369" s="7">
        <v>35320605</v>
      </c>
      <c r="AJ2369" s="9">
        <f t="shared" si="629"/>
        <v>1165034120.3</v>
      </c>
      <c r="AK2369" s="9">
        <f t="shared" si="630"/>
        <v>158192117.13</v>
      </c>
      <c r="AL2369" s="9">
        <f t="shared" si="631"/>
        <v>1323226237.43</v>
      </c>
      <c r="AM2369" s="9">
        <f t="shared" si="615"/>
        <v>588415221.78</v>
      </c>
      <c r="AN2369" s="9">
        <f t="shared" si="616"/>
        <v>576618898.52</v>
      </c>
      <c r="AO2369" s="14">
        <f>AN2369-VLOOKUP(A2369,[1]选股结果!A2369:BF5372,44,FALSE)</f>
        <v>434338751.06</v>
      </c>
      <c r="AP2369" s="9">
        <f t="shared" si="617"/>
        <v>158192117.13</v>
      </c>
      <c r="AQ2369" s="9">
        <f t="shared" si="618"/>
        <v>0</v>
      </c>
      <c r="AR2369" s="9">
        <f t="shared" si="619"/>
        <v>1180946089.97</v>
      </c>
      <c r="AS2369" s="9">
        <f t="shared" si="620"/>
        <v>158192117.13</v>
      </c>
      <c r="AT2369" s="9">
        <f t="shared" si="621"/>
        <v>1022753972.84</v>
      </c>
      <c r="AU2369" s="17">
        <f t="shared" si="622"/>
        <v>0.49825747913264</v>
      </c>
      <c r="AV2369" s="17">
        <f t="shared" si="623"/>
        <v>0.488268603806164</v>
      </c>
      <c r="AW2369" s="17">
        <f t="shared" si="624"/>
        <v>0.367788804881884</v>
      </c>
      <c r="AX2369" s="17">
        <f t="shared" si="625"/>
        <v>0.133953715985476</v>
      </c>
      <c r="AY2369" s="17">
        <f t="shared" si="626"/>
        <v>0</v>
      </c>
      <c r="AZ2369" s="17">
        <f t="shared" si="627"/>
        <v>0.133953715985476</v>
      </c>
      <c r="BA2369" s="17">
        <f t="shared" si="628"/>
        <v>0.866046284014524</v>
      </c>
    </row>
    <row r="2370" spans="1:53">
      <c r="A2370" s="6" t="s">
        <v>4788</v>
      </c>
      <c r="B2370" s="6" t="s">
        <v>4789</v>
      </c>
      <c r="C2370" s="7">
        <v>0</v>
      </c>
      <c r="D2370" s="7">
        <v>243906793.58</v>
      </c>
      <c r="E2370" s="7">
        <v>0</v>
      </c>
      <c r="F2370" s="7">
        <v>0</v>
      </c>
      <c r="G2370" s="7">
        <v>214883347.22</v>
      </c>
      <c r="H2370" s="7">
        <v>0</v>
      </c>
      <c r="I2370" s="7">
        <v>610894877.98</v>
      </c>
      <c r="J2370" s="7"/>
      <c r="K2370" s="7">
        <v>28735992.72</v>
      </c>
      <c r="L2370" s="7">
        <v>0</v>
      </c>
      <c r="M2370" s="7">
        <v>0</v>
      </c>
      <c r="N2370" s="7">
        <v>0</v>
      </c>
      <c r="O2370" s="7">
        <v>7732896.31</v>
      </c>
      <c r="P2370" s="7">
        <v>0</v>
      </c>
      <c r="Q2370" s="7">
        <v>270855876.61</v>
      </c>
      <c r="R2370" s="7">
        <v>0</v>
      </c>
      <c r="S2370" s="7">
        <v>0</v>
      </c>
      <c r="T2370" s="7">
        <v>2644306.8</v>
      </c>
      <c r="U2370" s="7">
        <v>0</v>
      </c>
      <c r="V2370" s="7">
        <v>0</v>
      </c>
      <c r="W2370" s="7">
        <v>54449815.12</v>
      </c>
      <c r="X2370" s="7">
        <v>5292894.81</v>
      </c>
      <c r="Y2370" s="7">
        <v>306141971.39</v>
      </c>
      <c r="Z2370" s="7">
        <v>27014985.33</v>
      </c>
      <c r="AA2370" s="7">
        <v>0</v>
      </c>
      <c r="AB2370" s="7">
        <v>0</v>
      </c>
      <c r="AC2370" s="7"/>
      <c r="AD2370" s="7">
        <v>68131816.94</v>
      </c>
      <c r="AE2370" s="7">
        <v>0</v>
      </c>
      <c r="AF2370" s="7">
        <v>56477756.54</v>
      </c>
      <c r="AG2370" s="7">
        <v>7169104.56</v>
      </c>
      <c r="AH2370" s="7">
        <v>6251109.09</v>
      </c>
      <c r="AI2370" s="7">
        <v>10908188.94</v>
      </c>
      <c r="AJ2370" s="9">
        <f t="shared" si="629"/>
        <v>1379654091.22</v>
      </c>
      <c r="AK2370" s="9">
        <f t="shared" si="630"/>
        <v>541837642.72</v>
      </c>
      <c r="AL2370" s="9">
        <f t="shared" si="631"/>
        <v>1921491733.94</v>
      </c>
      <c r="AM2370" s="9">
        <f t="shared" si="615"/>
        <v>526265747.04</v>
      </c>
      <c r="AN2370" s="9">
        <f t="shared" si="616"/>
        <v>913131054.11</v>
      </c>
      <c r="AO2370" s="14">
        <f>AN2370-VLOOKUP(A2370,[1]选股结果!A2370:BF5373,44,FALSE)</f>
        <v>456994116.55</v>
      </c>
      <c r="AP2370" s="9">
        <f t="shared" si="617"/>
        <v>482094932.79</v>
      </c>
      <c r="AQ2370" s="9">
        <f t="shared" si="618"/>
        <v>0</v>
      </c>
      <c r="AR2370" s="9">
        <f t="shared" si="619"/>
        <v>1465354796.38</v>
      </c>
      <c r="AS2370" s="9">
        <f t="shared" si="620"/>
        <v>482094932.79</v>
      </c>
      <c r="AT2370" s="9">
        <f t="shared" si="621"/>
        <v>983259863.59</v>
      </c>
      <c r="AU2370" s="17">
        <f t="shared" si="622"/>
        <v>0.359138789008698</v>
      </c>
      <c r="AV2370" s="17">
        <f t="shared" si="623"/>
        <v>0.623146733040893</v>
      </c>
      <c r="AW2370" s="17">
        <f t="shared" si="624"/>
        <v>0.311865848243002</v>
      </c>
      <c r="AX2370" s="17">
        <f t="shared" si="625"/>
        <v>0.3289953627483</v>
      </c>
      <c r="AY2370" s="17">
        <f t="shared" si="626"/>
        <v>0</v>
      </c>
      <c r="AZ2370" s="17">
        <f t="shared" si="627"/>
        <v>0.3289953627483</v>
      </c>
      <c r="BA2370" s="17">
        <f t="shared" si="628"/>
        <v>0.6710046372517</v>
      </c>
    </row>
    <row r="2371" spans="1:53">
      <c r="A2371" s="6" t="s">
        <v>4790</v>
      </c>
      <c r="B2371" s="6" t="s">
        <v>4791</v>
      </c>
      <c r="C2371" s="7">
        <v>1999937.9</v>
      </c>
      <c r="D2371" s="7">
        <v>243443835.62</v>
      </c>
      <c r="E2371" s="7">
        <v>0</v>
      </c>
      <c r="F2371" s="7">
        <v>0</v>
      </c>
      <c r="G2371" s="7">
        <v>35328940.02</v>
      </c>
      <c r="H2371" s="7">
        <v>0</v>
      </c>
      <c r="I2371" s="7">
        <v>1505360510.01</v>
      </c>
      <c r="J2371" s="7"/>
      <c r="K2371" s="7">
        <v>397108661.14</v>
      </c>
      <c r="L2371" s="7">
        <v>0</v>
      </c>
      <c r="M2371" s="7">
        <v>0</v>
      </c>
      <c r="N2371" s="7">
        <v>0</v>
      </c>
      <c r="O2371" s="7">
        <v>104500821.41</v>
      </c>
      <c r="P2371" s="7">
        <v>0</v>
      </c>
      <c r="Q2371" s="7">
        <v>181357861.46</v>
      </c>
      <c r="R2371" s="7">
        <v>448478700.97</v>
      </c>
      <c r="S2371" s="7">
        <v>36721272.39</v>
      </c>
      <c r="T2371" s="7">
        <v>47097875.64</v>
      </c>
      <c r="U2371" s="7">
        <v>0</v>
      </c>
      <c r="V2371" s="7">
        <v>30718029.03</v>
      </c>
      <c r="W2371" s="7">
        <v>-4111858.37</v>
      </c>
      <c r="X2371" s="7">
        <v>171883970.95</v>
      </c>
      <c r="Y2371" s="7">
        <v>367858971.33</v>
      </c>
      <c r="Z2371" s="7">
        <v>65140900.49</v>
      </c>
      <c r="AA2371" s="7">
        <v>0</v>
      </c>
      <c r="AB2371" s="7">
        <v>0</v>
      </c>
      <c r="AC2371" s="7"/>
      <c r="AD2371" s="7">
        <v>170842998.17</v>
      </c>
      <c r="AE2371" s="7">
        <v>0</v>
      </c>
      <c r="AF2371" s="7">
        <v>588138673.61</v>
      </c>
      <c r="AG2371" s="7">
        <v>5533395.47</v>
      </c>
      <c r="AH2371" s="7">
        <v>105565844.39</v>
      </c>
      <c r="AI2371" s="7">
        <v>2735940.37</v>
      </c>
      <c r="AJ2371" s="9">
        <f t="shared" si="629"/>
        <v>2999398478.66</v>
      </c>
      <c r="AK2371" s="9">
        <f t="shared" si="630"/>
        <v>1506306803.34</v>
      </c>
      <c r="AL2371" s="9">
        <f t="shared" si="631"/>
        <v>4505705282</v>
      </c>
      <c r="AM2371" s="9">
        <f t="shared" ref="AM2371:AM2434" si="632">D2371+E2371+F2371+G2371+H2371+O2371+P2371+U2371+W2371+X2371</f>
        <v>551045709.63</v>
      </c>
      <c r="AN2371" s="9">
        <f t="shared" ref="AN2371:AN2434" si="633">I2371+J2371+K2371+L2371+M2371+N2371+Q2371+R2371+V2371+S2371+T2371</f>
        <v>2646842910.64</v>
      </c>
      <c r="AO2371" s="14" t="e">
        <f>AN2371-VLOOKUP(A2371,[1]选股结果!A2371:BF5374,44,FALSE)</f>
        <v>#N/A</v>
      </c>
      <c r="AP2371" s="9">
        <f t="shared" ref="AP2371:AP2434" si="634">Y2371+Z2371+AA2371+AB2371+AC2371+AD2371+AE2371+AF2371+AG2371+AH2371+AI2371</f>
        <v>1305816723.83</v>
      </c>
      <c r="AQ2371" s="9">
        <f t="shared" ref="AQ2371:AQ2434" si="635">C2371</f>
        <v>1999937.9</v>
      </c>
      <c r="AR2371" s="9" t="e">
        <f t="shared" ref="AR2371:AR2434" si="636">AM2371+AO2371+AP2371+AQ2371</f>
        <v>#N/A</v>
      </c>
      <c r="AS2371" s="9">
        <f t="shared" ref="AS2371:AS2434" si="637">AP2371+AQ2371</f>
        <v>1307816661.73</v>
      </c>
      <c r="AT2371" s="9" t="e">
        <f t="shared" ref="AT2371:AT2434" si="638">AM2371+AO2371</f>
        <v>#N/A</v>
      </c>
      <c r="AU2371" s="17" t="e">
        <f t="shared" ref="AU2371:AU2434" si="639">AM2371/AR2371</f>
        <v>#N/A</v>
      </c>
      <c r="AV2371" s="17" t="e">
        <f t="shared" ref="AV2371:AV2434" si="640">AN2371/AR2371</f>
        <v>#N/A</v>
      </c>
      <c r="AW2371" s="17" t="e">
        <f t="shared" ref="AW2371:AW2434" si="641">AO2371/AR2371</f>
        <v>#N/A</v>
      </c>
      <c r="AX2371" s="17" t="e">
        <f t="shared" ref="AX2371:AX2434" si="642">AP2371/AR2371</f>
        <v>#N/A</v>
      </c>
      <c r="AY2371" s="17" t="e">
        <f t="shared" ref="AY2371:AY2434" si="643">AQ2371/AR2371</f>
        <v>#N/A</v>
      </c>
      <c r="AZ2371" s="17" t="e">
        <f t="shared" ref="AZ2371:AZ2434" si="644">AS2371/AR2371</f>
        <v>#N/A</v>
      </c>
      <c r="BA2371" s="17" t="e">
        <f t="shared" ref="BA2371:BA2434" si="645">AT2371/AR2371</f>
        <v>#N/A</v>
      </c>
    </row>
    <row r="2372" spans="1:53">
      <c r="A2372" s="6" t="s">
        <v>4792</v>
      </c>
      <c r="B2372" s="6" t="s">
        <v>4793</v>
      </c>
      <c r="C2372" s="7">
        <v>67448573.19</v>
      </c>
      <c r="D2372" s="7">
        <v>243059569.89</v>
      </c>
      <c r="E2372" s="7">
        <v>0</v>
      </c>
      <c r="F2372" s="7">
        <v>0</v>
      </c>
      <c r="G2372" s="7">
        <v>260670000</v>
      </c>
      <c r="H2372" s="7">
        <v>0</v>
      </c>
      <c r="I2372" s="7">
        <v>1064214903.86</v>
      </c>
      <c r="J2372" s="7"/>
      <c r="K2372" s="7">
        <v>23243565.54</v>
      </c>
      <c r="L2372" s="7">
        <v>0</v>
      </c>
      <c r="M2372" s="7">
        <v>0</v>
      </c>
      <c r="N2372" s="7">
        <v>0</v>
      </c>
      <c r="O2372" s="7">
        <v>17119155.5</v>
      </c>
      <c r="P2372" s="7">
        <v>0</v>
      </c>
      <c r="Q2372" s="7">
        <v>75609263.55</v>
      </c>
      <c r="R2372" s="7">
        <v>630181101.53</v>
      </c>
      <c r="S2372" s="7">
        <v>0</v>
      </c>
      <c r="T2372" s="7">
        <v>1073441.1</v>
      </c>
      <c r="U2372" s="7">
        <v>0</v>
      </c>
      <c r="V2372" s="7">
        <v>0</v>
      </c>
      <c r="W2372" s="7">
        <v>0</v>
      </c>
      <c r="X2372" s="7">
        <v>31309057.5</v>
      </c>
      <c r="Y2372" s="7">
        <v>169476974.01</v>
      </c>
      <c r="Z2372" s="7">
        <v>163731512.51</v>
      </c>
      <c r="AA2372" s="7">
        <v>0</v>
      </c>
      <c r="AB2372" s="7">
        <v>0</v>
      </c>
      <c r="AC2372" s="7"/>
      <c r="AD2372" s="7">
        <v>112711356.19</v>
      </c>
      <c r="AE2372" s="7">
        <v>60497144.76</v>
      </c>
      <c r="AF2372" s="7">
        <v>35310460.25</v>
      </c>
      <c r="AG2372" s="7">
        <v>3454177.34</v>
      </c>
      <c r="AH2372" s="7">
        <v>46235147.65</v>
      </c>
      <c r="AI2372" s="7">
        <v>0</v>
      </c>
      <c r="AJ2372" s="9">
        <f t="shared" si="629"/>
        <v>2315171000.97</v>
      </c>
      <c r="AK2372" s="9">
        <f t="shared" si="630"/>
        <v>690174403.4</v>
      </c>
      <c r="AL2372" s="9">
        <f t="shared" si="631"/>
        <v>3005345404.37</v>
      </c>
      <c r="AM2372" s="9">
        <f t="shared" si="632"/>
        <v>552157782.89</v>
      </c>
      <c r="AN2372" s="9">
        <f t="shared" si="633"/>
        <v>1794322275.58</v>
      </c>
      <c r="AO2372" s="14" t="e">
        <f>AN2372-VLOOKUP(A2372,[1]选股结果!A2372:BF5375,44,FALSE)</f>
        <v>#N/A</v>
      </c>
      <c r="AP2372" s="9">
        <f t="shared" si="634"/>
        <v>591416772.71</v>
      </c>
      <c r="AQ2372" s="9">
        <f t="shared" si="635"/>
        <v>67448573.19</v>
      </c>
      <c r="AR2372" s="9" t="e">
        <f t="shared" si="636"/>
        <v>#N/A</v>
      </c>
      <c r="AS2372" s="9">
        <f t="shared" si="637"/>
        <v>658865345.9</v>
      </c>
      <c r="AT2372" s="9" t="e">
        <f t="shared" si="638"/>
        <v>#N/A</v>
      </c>
      <c r="AU2372" s="17" t="e">
        <f t="shared" si="639"/>
        <v>#N/A</v>
      </c>
      <c r="AV2372" s="17" t="e">
        <f t="shared" si="640"/>
        <v>#N/A</v>
      </c>
      <c r="AW2372" s="17" t="e">
        <f t="shared" si="641"/>
        <v>#N/A</v>
      </c>
      <c r="AX2372" s="17" t="e">
        <f t="shared" si="642"/>
        <v>#N/A</v>
      </c>
      <c r="AY2372" s="17" t="e">
        <f t="shared" si="643"/>
        <v>#N/A</v>
      </c>
      <c r="AZ2372" s="17" t="e">
        <f t="shared" si="644"/>
        <v>#N/A</v>
      </c>
      <c r="BA2372" s="17" t="e">
        <f t="shared" si="645"/>
        <v>#N/A</v>
      </c>
    </row>
    <row r="2373" spans="1:53">
      <c r="A2373" s="6" t="s">
        <v>4794</v>
      </c>
      <c r="B2373" s="6" t="s">
        <v>4795</v>
      </c>
      <c r="C2373" s="7">
        <v>0</v>
      </c>
      <c r="D2373" s="7">
        <v>242806361.74</v>
      </c>
      <c r="E2373" s="7">
        <v>0</v>
      </c>
      <c r="F2373" s="7">
        <v>0</v>
      </c>
      <c r="G2373" s="7">
        <v>0</v>
      </c>
      <c r="H2373" s="7">
        <v>775103.91</v>
      </c>
      <c r="I2373" s="7">
        <v>188327709.46</v>
      </c>
      <c r="J2373" s="7"/>
      <c r="K2373" s="7">
        <v>6287690.54</v>
      </c>
      <c r="L2373" s="7">
        <v>0</v>
      </c>
      <c r="M2373" s="7">
        <v>0</v>
      </c>
      <c r="N2373" s="7">
        <v>0</v>
      </c>
      <c r="O2373" s="7">
        <v>54653318.24</v>
      </c>
      <c r="P2373" s="7">
        <v>0</v>
      </c>
      <c r="Q2373" s="7">
        <v>596602387.68</v>
      </c>
      <c r="R2373" s="7">
        <v>0</v>
      </c>
      <c r="S2373" s="7">
        <v>0</v>
      </c>
      <c r="T2373" s="7">
        <v>98639366.41</v>
      </c>
      <c r="U2373" s="7">
        <v>0</v>
      </c>
      <c r="V2373" s="7">
        <v>0</v>
      </c>
      <c r="W2373" s="7">
        <v>0</v>
      </c>
      <c r="X2373" s="7">
        <v>6483177.51</v>
      </c>
      <c r="Y2373" s="7">
        <v>884662039.6</v>
      </c>
      <c r="Z2373" s="7">
        <v>902476.14</v>
      </c>
      <c r="AA2373" s="7">
        <v>0</v>
      </c>
      <c r="AB2373" s="7">
        <v>0</v>
      </c>
      <c r="AC2373" s="7"/>
      <c r="AD2373" s="7">
        <v>250379959.49</v>
      </c>
      <c r="AE2373" s="7">
        <v>0</v>
      </c>
      <c r="AF2373" s="7">
        <v>0</v>
      </c>
      <c r="AG2373" s="7">
        <v>0</v>
      </c>
      <c r="AH2373" s="7">
        <v>3816541.61</v>
      </c>
      <c r="AI2373" s="7">
        <v>10361000</v>
      </c>
      <c r="AJ2373" s="9">
        <f t="shared" si="629"/>
        <v>1188091937.98</v>
      </c>
      <c r="AK2373" s="9">
        <f t="shared" si="630"/>
        <v>1156605194.35</v>
      </c>
      <c r="AL2373" s="9">
        <f t="shared" si="631"/>
        <v>2344697132.33</v>
      </c>
      <c r="AM2373" s="9">
        <f t="shared" si="632"/>
        <v>304717961.4</v>
      </c>
      <c r="AN2373" s="9">
        <f t="shared" si="633"/>
        <v>889857154.09</v>
      </c>
      <c r="AO2373" s="14" t="e">
        <f>AN2373-VLOOKUP(A2373,[1]选股结果!A2373:BF5376,44,FALSE)</f>
        <v>#N/A</v>
      </c>
      <c r="AP2373" s="9">
        <f t="shared" si="634"/>
        <v>1150122016.84</v>
      </c>
      <c r="AQ2373" s="9">
        <f t="shared" si="635"/>
        <v>0</v>
      </c>
      <c r="AR2373" s="9" t="e">
        <f t="shared" si="636"/>
        <v>#N/A</v>
      </c>
      <c r="AS2373" s="9">
        <f t="shared" si="637"/>
        <v>1150122016.84</v>
      </c>
      <c r="AT2373" s="9" t="e">
        <f t="shared" si="638"/>
        <v>#N/A</v>
      </c>
      <c r="AU2373" s="17" t="e">
        <f t="shared" si="639"/>
        <v>#N/A</v>
      </c>
      <c r="AV2373" s="17" t="e">
        <f t="shared" si="640"/>
        <v>#N/A</v>
      </c>
      <c r="AW2373" s="17" t="e">
        <f t="shared" si="641"/>
        <v>#N/A</v>
      </c>
      <c r="AX2373" s="17" t="e">
        <f t="shared" si="642"/>
        <v>#N/A</v>
      </c>
      <c r="AY2373" s="17" t="e">
        <f t="shared" si="643"/>
        <v>#N/A</v>
      </c>
      <c r="AZ2373" s="17" t="e">
        <f t="shared" si="644"/>
        <v>#N/A</v>
      </c>
      <c r="BA2373" s="17" t="e">
        <f t="shared" si="645"/>
        <v>#N/A</v>
      </c>
    </row>
    <row r="2374" spans="1:53">
      <c r="A2374" s="6" t="s">
        <v>4796</v>
      </c>
      <c r="B2374" s="6" t="s">
        <v>4797</v>
      </c>
      <c r="C2374" s="7">
        <v>0</v>
      </c>
      <c r="D2374" s="7">
        <v>242478309.51</v>
      </c>
      <c r="E2374" s="7">
        <v>0</v>
      </c>
      <c r="F2374" s="7">
        <v>0</v>
      </c>
      <c r="G2374" s="7">
        <v>848052225.03</v>
      </c>
      <c r="H2374" s="7">
        <v>0</v>
      </c>
      <c r="I2374" s="7">
        <v>77086266.83</v>
      </c>
      <c r="J2374" s="7"/>
      <c r="K2374" s="7">
        <v>61594675.58</v>
      </c>
      <c r="L2374" s="7">
        <v>0</v>
      </c>
      <c r="M2374" s="7">
        <v>0</v>
      </c>
      <c r="N2374" s="7">
        <v>0</v>
      </c>
      <c r="O2374" s="7">
        <v>697454.22</v>
      </c>
      <c r="P2374" s="7">
        <v>0</v>
      </c>
      <c r="Q2374" s="7">
        <v>115239036.24</v>
      </c>
      <c r="R2374" s="7">
        <v>0</v>
      </c>
      <c r="S2374" s="7">
        <v>0</v>
      </c>
      <c r="T2374" s="7">
        <v>6137896.47</v>
      </c>
      <c r="U2374" s="7">
        <v>0</v>
      </c>
      <c r="V2374" s="7">
        <v>0</v>
      </c>
      <c r="W2374" s="7">
        <v>0</v>
      </c>
      <c r="X2374" s="7">
        <v>973952.28</v>
      </c>
      <c r="Y2374" s="7">
        <v>269709996.48</v>
      </c>
      <c r="Z2374" s="7">
        <v>69223516.6</v>
      </c>
      <c r="AA2374" s="7">
        <v>0</v>
      </c>
      <c r="AB2374" s="7">
        <v>0</v>
      </c>
      <c r="AC2374" s="7"/>
      <c r="AD2374" s="7">
        <v>22723253.79</v>
      </c>
      <c r="AE2374" s="7">
        <v>0</v>
      </c>
      <c r="AF2374" s="7">
        <v>0</v>
      </c>
      <c r="AG2374" s="7">
        <v>1447765.95</v>
      </c>
      <c r="AH2374" s="7">
        <v>13776832.88</v>
      </c>
      <c r="AI2374" s="7">
        <v>1532138.85</v>
      </c>
      <c r="AJ2374" s="9">
        <f t="shared" si="629"/>
        <v>1351285863.88</v>
      </c>
      <c r="AK2374" s="9">
        <f t="shared" si="630"/>
        <v>379387456.83</v>
      </c>
      <c r="AL2374" s="9">
        <f t="shared" si="631"/>
        <v>1730673320.71</v>
      </c>
      <c r="AM2374" s="9">
        <f t="shared" si="632"/>
        <v>1092201941.04</v>
      </c>
      <c r="AN2374" s="9">
        <f t="shared" si="633"/>
        <v>260057875.12</v>
      </c>
      <c r="AO2374" s="14" t="e">
        <f>AN2374-VLOOKUP(A2374,[1]选股结果!A2374:BF5377,44,FALSE)</f>
        <v>#N/A</v>
      </c>
      <c r="AP2374" s="9">
        <f t="shared" si="634"/>
        <v>378413504.55</v>
      </c>
      <c r="AQ2374" s="9">
        <f t="shared" si="635"/>
        <v>0</v>
      </c>
      <c r="AR2374" s="9" t="e">
        <f t="shared" si="636"/>
        <v>#N/A</v>
      </c>
      <c r="AS2374" s="9">
        <f t="shared" si="637"/>
        <v>378413504.55</v>
      </c>
      <c r="AT2374" s="9" t="e">
        <f t="shared" si="638"/>
        <v>#N/A</v>
      </c>
      <c r="AU2374" s="17" t="e">
        <f t="shared" si="639"/>
        <v>#N/A</v>
      </c>
      <c r="AV2374" s="17" t="e">
        <f t="shared" si="640"/>
        <v>#N/A</v>
      </c>
      <c r="AW2374" s="17" t="e">
        <f t="shared" si="641"/>
        <v>#N/A</v>
      </c>
      <c r="AX2374" s="17" t="e">
        <f t="shared" si="642"/>
        <v>#N/A</v>
      </c>
      <c r="AY2374" s="17" t="e">
        <f t="shared" si="643"/>
        <v>#N/A</v>
      </c>
      <c r="AZ2374" s="17" t="e">
        <f t="shared" si="644"/>
        <v>#N/A</v>
      </c>
      <c r="BA2374" s="17" t="e">
        <f t="shared" si="645"/>
        <v>#N/A</v>
      </c>
    </row>
    <row r="2375" spans="1:53">
      <c r="A2375" s="6" t="s">
        <v>4798</v>
      </c>
      <c r="B2375" s="6" t="s">
        <v>4799</v>
      </c>
      <c r="C2375" s="7">
        <v>0</v>
      </c>
      <c r="D2375" s="7">
        <v>242329776.48</v>
      </c>
      <c r="E2375" s="7">
        <v>0</v>
      </c>
      <c r="F2375" s="7">
        <v>0</v>
      </c>
      <c r="G2375" s="7">
        <v>73000000</v>
      </c>
      <c r="H2375" s="7">
        <v>0</v>
      </c>
      <c r="I2375" s="7">
        <v>455482091.09</v>
      </c>
      <c r="J2375" s="7"/>
      <c r="K2375" s="7">
        <v>183343009.5</v>
      </c>
      <c r="L2375" s="7">
        <v>0</v>
      </c>
      <c r="M2375" s="7">
        <v>0</v>
      </c>
      <c r="N2375" s="7">
        <v>0</v>
      </c>
      <c r="O2375" s="7">
        <v>2957552.58</v>
      </c>
      <c r="P2375" s="7">
        <v>0</v>
      </c>
      <c r="Q2375" s="7">
        <v>426070853.41</v>
      </c>
      <c r="R2375" s="7">
        <v>0</v>
      </c>
      <c r="S2375" s="7">
        <v>0</v>
      </c>
      <c r="T2375" s="7">
        <v>9847181.45</v>
      </c>
      <c r="U2375" s="7">
        <v>0</v>
      </c>
      <c r="V2375" s="7">
        <v>0</v>
      </c>
      <c r="W2375" s="7">
        <v>0</v>
      </c>
      <c r="X2375" s="7">
        <v>25129821.32</v>
      </c>
      <c r="Y2375" s="7">
        <v>193989229.3</v>
      </c>
      <c r="Z2375" s="7">
        <v>158264.15</v>
      </c>
      <c r="AA2375" s="7">
        <v>0</v>
      </c>
      <c r="AB2375" s="7">
        <v>0</v>
      </c>
      <c r="AC2375" s="7"/>
      <c r="AD2375" s="7">
        <v>40491401.74</v>
      </c>
      <c r="AE2375" s="7">
        <v>0</v>
      </c>
      <c r="AF2375" s="7">
        <v>0</v>
      </c>
      <c r="AG2375" s="7">
        <v>0</v>
      </c>
      <c r="AH2375" s="7">
        <v>6460702.14</v>
      </c>
      <c r="AI2375" s="7">
        <v>31646918</v>
      </c>
      <c r="AJ2375" s="9">
        <f t="shared" si="629"/>
        <v>1393030464.51</v>
      </c>
      <c r="AK2375" s="9">
        <f t="shared" si="630"/>
        <v>297876336.65</v>
      </c>
      <c r="AL2375" s="9">
        <f t="shared" si="631"/>
        <v>1690906801.16</v>
      </c>
      <c r="AM2375" s="9">
        <f t="shared" si="632"/>
        <v>343417150.38</v>
      </c>
      <c r="AN2375" s="9">
        <f t="shared" si="633"/>
        <v>1074743135.45</v>
      </c>
      <c r="AO2375" s="14" t="e">
        <f>AN2375-VLOOKUP(A2375,[1]选股结果!A2375:BF5378,44,FALSE)</f>
        <v>#N/A</v>
      </c>
      <c r="AP2375" s="9">
        <f t="shared" si="634"/>
        <v>272746515.33</v>
      </c>
      <c r="AQ2375" s="9">
        <f t="shared" si="635"/>
        <v>0</v>
      </c>
      <c r="AR2375" s="9" t="e">
        <f t="shared" si="636"/>
        <v>#N/A</v>
      </c>
      <c r="AS2375" s="9">
        <f t="shared" si="637"/>
        <v>272746515.33</v>
      </c>
      <c r="AT2375" s="9" t="e">
        <f t="shared" si="638"/>
        <v>#N/A</v>
      </c>
      <c r="AU2375" s="17" t="e">
        <f t="shared" si="639"/>
        <v>#N/A</v>
      </c>
      <c r="AV2375" s="17" t="e">
        <f t="shared" si="640"/>
        <v>#N/A</v>
      </c>
      <c r="AW2375" s="17" t="e">
        <f t="shared" si="641"/>
        <v>#N/A</v>
      </c>
      <c r="AX2375" s="17" t="e">
        <f t="shared" si="642"/>
        <v>#N/A</v>
      </c>
      <c r="AY2375" s="17" t="e">
        <f t="shared" si="643"/>
        <v>#N/A</v>
      </c>
      <c r="AZ2375" s="17" t="e">
        <f t="shared" si="644"/>
        <v>#N/A</v>
      </c>
      <c r="BA2375" s="17" t="e">
        <f t="shared" si="645"/>
        <v>#N/A</v>
      </c>
    </row>
    <row r="2376" spans="1:53">
      <c r="A2376" s="6" t="s">
        <v>4800</v>
      </c>
      <c r="B2376" s="6" t="s">
        <v>4801</v>
      </c>
      <c r="C2376" s="7">
        <v>31580433.35</v>
      </c>
      <c r="D2376" s="7">
        <v>242063816.87</v>
      </c>
      <c r="E2376" s="7">
        <v>0</v>
      </c>
      <c r="F2376" s="7">
        <v>0</v>
      </c>
      <c r="G2376" s="7">
        <v>11000000</v>
      </c>
      <c r="H2376" s="7">
        <v>0</v>
      </c>
      <c r="I2376" s="7">
        <v>682110641.45</v>
      </c>
      <c r="J2376" s="7"/>
      <c r="K2376" s="7">
        <v>75218124.47</v>
      </c>
      <c r="L2376" s="7">
        <v>0</v>
      </c>
      <c r="M2376" s="7">
        <v>0</v>
      </c>
      <c r="N2376" s="7">
        <v>0</v>
      </c>
      <c r="O2376" s="7">
        <v>14717536.44</v>
      </c>
      <c r="P2376" s="7">
        <v>0</v>
      </c>
      <c r="Q2376" s="7">
        <v>267278050.84</v>
      </c>
      <c r="R2376" s="7">
        <v>0</v>
      </c>
      <c r="S2376" s="7">
        <v>0</v>
      </c>
      <c r="T2376" s="7">
        <v>10278901.88</v>
      </c>
      <c r="U2376" s="7">
        <v>0</v>
      </c>
      <c r="V2376" s="7">
        <v>0</v>
      </c>
      <c r="W2376" s="7">
        <v>0</v>
      </c>
      <c r="X2376" s="7">
        <v>59489103.68</v>
      </c>
      <c r="Y2376" s="7">
        <v>298947721.05</v>
      </c>
      <c r="Z2376" s="7">
        <v>6186059.3</v>
      </c>
      <c r="AA2376" s="7">
        <v>0</v>
      </c>
      <c r="AB2376" s="7">
        <v>0</v>
      </c>
      <c r="AC2376" s="7"/>
      <c r="AD2376" s="7">
        <v>139726506.21</v>
      </c>
      <c r="AE2376" s="7">
        <v>0</v>
      </c>
      <c r="AF2376" s="7">
        <v>162514.7</v>
      </c>
      <c r="AG2376" s="7">
        <v>2734967.85</v>
      </c>
      <c r="AH2376" s="7">
        <v>16365552.45</v>
      </c>
      <c r="AI2376" s="7">
        <v>0</v>
      </c>
      <c r="AJ2376" s="9">
        <f t="shared" si="629"/>
        <v>1302667071.95</v>
      </c>
      <c r="AK2376" s="9">
        <f t="shared" si="630"/>
        <v>555192858.59</v>
      </c>
      <c r="AL2376" s="9">
        <f t="shared" si="631"/>
        <v>1857859930.54</v>
      </c>
      <c r="AM2376" s="9">
        <f t="shared" si="632"/>
        <v>327270456.99</v>
      </c>
      <c r="AN2376" s="9">
        <f t="shared" si="633"/>
        <v>1034885718.64</v>
      </c>
      <c r="AO2376" s="14" t="e">
        <f>AN2376-VLOOKUP(A2376,[1]选股结果!A2376:BF5379,44,FALSE)</f>
        <v>#N/A</v>
      </c>
      <c r="AP2376" s="9">
        <f t="shared" si="634"/>
        <v>464123321.56</v>
      </c>
      <c r="AQ2376" s="9">
        <f t="shared" si="635"/>
        <v>31580433.35</v>
      </c>
      <c r="AR2376" s="9" t="e">
        <f t="shared" si="636"/>
        <v>#N/A</v>
      </c>
      <c r="AS2376" s="9">
        <f t="shared" si="637"/>
        <v>495703754.91</v>
      </c>
      <c r="AT2376" s="9" t="e">
        <f t="shared" si="638"/>
        <v>#N/A</v>
      </c>
      <c r="AU2376" s="17" t="e">
        <f t="shared" si="639"/>
        <v>#N/A</v>
      </c>
      <c r="AV2376" s="17" t="e">
        <f t="shared" si="640"/>
        <v>#N/A</v>
      </c>
      <c r="AW2376" s="17" t="e">
        <f t="shared" si="641"/>
        <v>#N/A</v>
      </c>
      <c r="AX2376" s="17" t="e">
        <f t="shared" si="642"/>
        <v>#N/A</v>
      </c>
      <c r="AY2376" s="17" t="e">
        <f t="shared" si="643"/>
        <v>#N/A</v>
      </c>
      <c r="AZ2376" s="17" t="e">
        <f t="shared" si="644"/>
        <v>#N/A</v>
      </c>
      <c r="BA2376" s="17" t="e">
        <f t="shared" si="645"/>
        <v>#N/A</v>
      </c>
    </row>
    <row r="2377" spans="1:53">
      <c r="A2377" s="6" t="s">
        <v>4802</v>
      </c>
      <c r="B2377" s="6" t="s">
        <v>4803</v>
      </c>
      <c r="C2377" s="7">
        <v>71306593.68</v>
      </c>
      <c r="D2377" s="7">
        <v>241932732.29</v>
      </c>
      <c r="E2377" s="7">
        <v>0</v>
      </c>
      <c r="F2377" s="7">
        <v>0</v>
      </c>
      <c r="G2377" s="7">
        <v>0</v>
      </c>
      <c r="H2377" s="7">
        <v>0</v>
      </c>
      <c r="I2377" s="7">
        <v>173123556.28</v>
      </c>
      <c r="J2377" s="7"/>
      <c r="K2377" s="7">
        <v>31821005.5</v>
      </c>
      <c r="L2377" s="7">
        <v>0</v>
      </c>
      <c r="M2377" s="7">
        <v>0</v>
      </c>
      <c r="N2377" s="7">
        <v>0</v>
      </c>
      <c r="O2377" s="7">
        <v>6184534.85</v>
      </c>
      <c r="P2377" s="7">
        <v>0</v>
      </c>
      <c r="Q2377" s="7">
        <v>193474501.9</v>
      </c>
      <c r="R2377" s="7">
        <v>5443962.53</v>
      </c>
      <c r="S2377" s="7">
        <v>0</v>
      </c>
      <c r="T2377" s="7">
        <v>4240517.31</v>
      </c>
      <c r="U2377" s="7">
        <v>0</v>
      </c>
      <c r="V2377" s="7">
        <v>0</v>
      </c>
      <c r="W2377" s="7">
        <v>0</v>
      </c>
      <c r="X2377" s="7">
        <v>0</v>
      </c>
      <c r="Y2377" s="7">
        <v>98898614.31</v>
      </c>
      <c r="Z2377" s="7">
        <v>897435.9</v>
      </c>
      <c r="AA2377" s="7">
        <v>0</v>
      </c>
      <c r="AB2377" s="7">
        <v>0</v>
      </c>
      <c r="AC2377" s="7"/>
      <c r="AD2377" s="7">
        <v>32816815.39</v>
      </c>
      <c r="AE2377" s="7">
        <v>0</v>
      </c>
      <c r="AF2377" s="7">
        <v>0</v>
      </c>
      <c r="AG2377" s="7">
        <v>1166599.63</v>
      </c>
      <c r="AH2377" s="7">
        <v>26700977.97</v>
      </c>
      <c r="AI2377" s="7">
        <v>58292860</v>
      </c>
      <c r="AJ2377" s="9">
        <f t="shared" si="629"/>
        <v>656220810.66</v>
      </c>
      <c r="AK2377" s="9">
        <f t="shared" si="630"/>
        <v>290079896.88</v>
      </c>
      <c r="AL2377" s="9">
        <f t="shared" si="631"/>
        <v>946300707.54</v>
      </c>
      <c r="AM2377" s="9">
        <f t="shared" si="632"/>
        <v>248117267.14</v>
      </c>
      <c r="AN2377" s="9">
        <f t="shared" si="633"/>
        <v>408103543.52</v>
      </c>
      <c r="AO2377" s="14" t="e">
        <f>AN2377-VLOOKUP(A2377,[1]选股结果!A2377:BF5380,44,FALSE)</f>
        <v>#N/A</v>
      </c>
      <c r="AP2377" s="9">
        <f t="shared" si="634"/>
        <v>218773303.2</v>
      </c>
      <c r="AQ2377" s="9">
        <f t="shared" si="635"/>
        <v>71306593.68</v>
      </c>
      <c r="AR2377" s="9" t="e">
        <f t="shared" si="636"/>
        <v>#N/A</v>
      </c>
      <c r="AS2377" s="9">
        <f t="shared" si="637"/>
        <v>290079896.88</v>
      </c>
      <c r="AT2377" s="9" t="e">
        <f t="shared" si="638"/>
        <v>#N/A</v>
      </c>
      <c r="AU2377" s="17" t="e">
        <f t="shared" si="639"/>
        <v>#N/A</v>
      </c>
      <c r="AV2377" s="17" t="e">
        <f t="shared" si="640"/>
        <v>#N/A</v>
      </c>
      <c r="AW2377" s="17" t="e">
        <f t="shared" si="641"/>
        <v>#N/A</v>
      </c>
      <c r="AX2377" s="17" t="e">
        <f t="shared" si="642"/>
        <v>#N/A</v>
      </c>
      <c r="AY2377" s="17" t="e">
        <f t="shared" si="643"/>
        <v>#N/A</v>
      </c>
      <c r="AZ2377" s="17" t="e">
        <f t="shared" si="644"/>
        <v>#N/A</v>
      </c>
      <c r="BA2377" s="17" t="e">
        <f t="shared" si="645"/>
        <v>#N/A</v>
      </c>
    </row>
    <row r="2378" spans="1:53">
      <c r="A2378" s="6" t="s">
        <v>4804</v>
      </c>
      <c r="B2378" s="6" t="s">
        <v>4805</v>
      </c>
      <c r="C2378" s="7">
        <v>0</v>
      </c>
      <c r="D2378" s="7">
        <v>241772092.02</v>
      </c>
      <c r="E2378" s="7">
        <v>0</v>
      </c>
      <c r="F2378" s="7">
        <v>0</v>
      </c>
      <c r="G2378" s="7">
        <v>58000000</v>
      </c>
      <c r="H2378" s="7">
        <v>0</v>
      </c>
      <c r="I2378" s="7">
        <v>148044764.67</v>
      </c>
      <c r="J2378" s="7"/>
      <c r="K2378" s="7">
        <v>16328557.3</v>
      </c>
      <c r="L2378" s="7">
        <v>0</v>
      </c>
      <c r="M2378" s="7">
        <v>0</v>
      </c>
      <c r="N2378" s="7">
        <v>0</v>
      </c>
      <c r="O2378" s="7">
        <v>3248925.97</v>
      </c>
      <c r="P2378" s="7">
        <v>0</v>
      </c>
      <c r="Q2378" s="7">
        <v>270149246.9</v>
      </c>
      <c r="R2378" s="7">
        <v>0</v>
      </c>
      <c r="S2378" s="7">
        <v>0</v>
      </c>
      <c r="T2378" s="7">
        <v>8965872.99</v>
      </c>
      <c r="U2378" s="7">
        <v>0</v>
      </c>
      <c r="V2378" s="7">
        <v>2015245.55</v>
      </c>
      <c r="W2378" s="7">
        <v>0</v>
      </c>
      <c r="X2378" s="7">
        <v>0</v>
      </c>
      <c r="Y2378" s="7">
        <v>222178776.05</v>
      </c>
      <c r="Z2378" s="7">
        <v>24770177.49</v>
      </c>
      <c r="AA2378" s="7">
        <v>0</v>
      </c>
      <c r="AB2378" s="7">
        <v>0</v>
      </c>
      <c r="AC2378" s="7"/>
      <c r="AD2378" s="7">
        <v>76921262.14</v>
      </c>
      <c r="AE2378" s="7">
        <v>0</v>
      </c>
      <c r="AF2378" s="7">
        <v>0</v>
      </c>
      <c r="AG2378" s="7">
        <v>10835639.64</v>
      </c>
      <c r="AH2378" s="7">
        <v>19074797.01</v>
      </c>
      <c r="AI2378" s="7">
        <v>5910987.25</v>
      </c>
      <c r="AJ2378" s="9">
        <f t="shared" si="629"/>
        <v>746509459.85</v>
      </c>
      <c r="AK2378" s="9">
        <f t="shared" si="630"/>
        <v>361706885.13</v>
      </c>
      <c r="AL2378" s="9">
        <f t="shared" si="631"/>
        <v>1108216344.98</v>
      </c>
      <c r="AM2378" s="9">
        <f t="shared" si="632"/>
        <v>303021017.99</v>
      </c>
      <c r="AN2378" s="9">
        <f t="shared" si="633"/>
        <v>445503687.41</v>
      </c>
      <c r="AO2378" s="14">
        <f>AN2378-VLOOKUP(A2378,[1]选股结果!A2378:BF5381,44,FALSE)</f>
        <v>304064706.09</v>
      </c>
      <c r="AP2378" s="9">
        <f t="shared" si="634"/>
        <v>359691639.58</v>
      </c>
      <c r="AQ2378" s="9">
        <f t="shared" si="635"/>
        <v>0</v>
      </c>
      <c r="AR2378" s="9">
        <f t="shared" si="636"/>
        <v>966777363.66</v>
      </c>
      <c r="AS2378" s="9">
        <f t="shared" si="637"/>
        <v>359691639.58</v>
      </c>
      <c r="AT2378" s="9">
        <f t="shared" si="638"/>
        <v>607085724.08</v>
      </c>
      <c r="AU2378" s="17">
        <f t="shared" si="639"/>
        <v>0.313434125973772</v>
      </c>
      <c r="AV2378" s="17">
        <f t="shared" si="640"/>
        <v>0.460813113914277</v>
      </c>
      <c r="AW2378" s="17">
        <f t="shared" si="641"/>
        <v>0.314513679694444</v>
      </c>
      <c r="AX2378" s="17">
        <f t="shared" si="642"/>
        <v>0.372052194331784</v>
      </c>
      <c r="AY2378" s="17">
        <f t="shared" si="643"/>
        <v>0</v>
      </c>
      <c r="AZ2378" s="17">
        <f t="shared" si="644"/>
        <v>0.372052194331784</v>
      </c>
      <c r="BA2378" s="17">
        <f t="shared" si="645"/>
        <v>0.627947805668216</v>
      </c>
    </row>
    <row r="2379" spans="1:53">
      <c r="A2379" s="6" t="s">
        <v>4806</v>
      </c>
      <c r="B2379" s="6" t="s">
        <v>4807</v>
      </c>
      <c r="C2379" s="7">
        <v>0</v>
      </c>
      <c r="D2379" s="7">
        <v>240992463.95</v>
      </c>
      <c r="E2379" s="7">
        <v>0</v>
      </c>
      <c r="F2379" s="7">
        <v>0</v>
      </c>
      <c r="G2379" s="7">
        <v>0</v>
      </c>
      <c r="H2379" s="7">
        <v>0</v>
      </c>
      <c r="I2379" s="7">
        <v>413543733.58</v>
      </c>
      <c r="J2379" s="7"/>
      <c r="K2379" s="7">
        <v>19561238.96</v>
      </c>
      <c r="L2379" s="7">
        <v>0</v>
      </c>
      <c r="M2379" s="7">
        <v>0</v>
      </c>
      <c r="N2379" s="7">
        <v>0</v>
      </c>
      <c r="O2379" s="7">
        <v>4169053.49</v>
      </c>
      <c r="P2379" s="7">
        <v>0</v>
      </c>
      <c r="Q2379" s="7">
        <v>304572197.1</v>
      </c>
      <c r="R2379" s="7">
        <v>0</v>
      </c>
      <c r="S2379" s="7">
        <v>0</v>
      </c>
      <c r="T2379" s="7">
        <v>2332907.21</v>
      </c>
      <c r="U2379" s="7">
        <v>0</v>
      </c>
      <c r="V2379" s="7">
        <v>0</v>
      </c>
      <c r="W2379" s="7">
        <v>0</v>
      </c>
      <c r="X2379" s="7">
        <v>29987960.62</v>
      </c>
      <c r="Y2379" s="7">
        <v>476270176.18</v>
      </c>
      <c r="Z2379" s="7">
        <v>1496481.56</v>
      </c>
      <c r="AA2379" s="7">
        <v>0</v>
      </c>
      <c r="AB2379" s="7">
        <v>0</v>
      </c>
      <c r="AC2379" s="7"/>
      <c r="AD2379" s="7">
        <v>16961434.2</v>
      </c>
      <c r="AE2379" s="7">
        <v>0</v>
      </c>
      <c r="AF2379" s="7">
        <v>4203456.36</v>
      </c>
      <c r="AG2379" s="7">
        <v>20139824.83</v>
      </c>
      <c r="AH2379" s="7">
        <v>6300855.16</v>
      </c>
      <c r="AI2379" s="7">
        <v>65435599.08</v>
      </c>
      <c r="AJ2379" s="9">
        <f t="shared" si="629"/>
        <v>985171594.29</v>
      </c>
      <c r="AK2379" s="9">
        <f t="shared" si="630"/>
        <v>620795787.99</v>
      </c>
      <c r="AL2379" s="9">
        <f t="shared" si="631"/>
        <v>1605967382.28</v>
      </c>
      <c r="AM2379" s="9">
        <f t="shared" si="632"/>
        <v>275149478.06</v>
      </c>
      <c r="AN2379" s="9">
        <f t="shared" si="633"/>
        <v>740010076.85</v>
      </c>
      <c r="AO2379" s="14" t="e">
        <f>AN2379-VLOOKUP(A2379,[1]选股结果!A2379:BF5382,44,FALSE)</f>
        <v>#N/A</v>
      </c>
      <c r="AP2379" s="9">
        <f t="shared" si="634"/>
        <v>590807827.37</v>
      </c>
      <c r="AQ2379" s="9">
        <f t="shared" si="635"/>
        <v>0</v>
      </c>
      <c r="AR2379" s="9" t="e">
        <f t="shared" si="636"/>
        <v>#N/A</v>
      </c>
      <c r="AS2379" s="9">
        <f t="shared" si="637"/>
        <v>590807827.37</v>
      </c>
      <c r="AT2379" s="9" t="e">
        <f t="shared" si="638"/>
        <v>#N/A</v>
      </c>
      <c r="AU2379" s="17" t="e">
        <f t="shared" si="639"/>
        <v>#N/A</v>
      </c>
      <c r="AV2379" s="17" t="e">
        <f t="shared" si="640"/>
        <v>#N/A</v>
      </c>
      <c r="AW2379" s="17" t="e">
        <f t="shared" si="641"/>
        <v>#N/A</v>
      </c>
      <c r="AX2379" s="17" t="e">
        <f t="shared" si="642"/>
        <v>#N/A</v>
      </c>
      <c r="AY2379" s="17" t="e">
        <f t="shared" si="643"/>
        <v>#N/A</v>
      </c>
      <c r="AZ2379" s="17" t="e">
        <f t="shared" si="644"/>
        <v>#N/A</v>
      </c>
      <c r="BA2379" s="17" t="e">
        <f t="shared" si="645"/>
        <v>#N/A</v>
      </c>
    </row>
    <row r="2380" spans="1:53">
      <c r="A2380" s="6" t="s">
        <v>4808</v>
      </c>
      <c r="B2380" s="6" t="s">
        <v>4809</v>
      </c>
      <c r="C2380" s="7">
        <v>29443891.95</v>
      </c>
      <c r="D2380" s="7">
        <v>240988649.69</v>
      </c>
      <c r="E2380" s="7">
        <v>0</v>
      </c>
      <c r="F2380" s="7">
        <v>0</v>
      </c>
      <c r="G2380" s="7">
        <v>181000000</v>
      </c>
      <c r="H2380" s="7">
        <v>0</v>
      </c>
      <c r="I2380" s="7">
        <v>123298958.4</v>
      </c>
      <c r="J2380" s="7"/>
      <c r="K2380" s="7">
        <v>7345709.64</v>
      </c>
      <c r="L2380" s="7">
        <v>0</v>
      </c>
      <c r="M2380" s="7">
        <v>0</v>
      </c>
      <c r="N2380" s="7">
        <v>0</v>
      </c>
      <c r="O2380" s="7">
        <v>14801745.24</v>
      </c>
      <c r="P2380" s="7">
        <v>0</v>
      </c>
      <c r="Q2380" s="7">
        <v>71654581.1</v>
      </c>
      <c r="R2380" s="7">
        <v>24718266.44</v>
      </c>
      <c r="S2380" s="7">
        <v>0</v>
      </c>
      <c r="T2380" s="7">
        <v>5106387.72</v>
      </c>
      <c r="U2380" s="7">
        <v>0</v>
      </c>
      <c r="V2380" s="7">
        <v>0</v>
      </c>
      <c r="W2380" s="7">
        <v>0</v>
      </c>
      <c r="X2380" s="7">
        <v>0</v>
      </c>
      <c r="Y2380" s="7">
        <v>115337955.18</v>
      </c>
      <c r="Z2380" s="7">
        <v>0</v>
      </c>
      <c r="AA2380" s="7">
        <v>0</v>
      </c>
      <c r="AB2380" s="7">
        <v>0</v>
      </c>
      <c r="AC2380" s="7"/>
      <c r="AD2380" s="7">
        <v>7453160.42</v>
      </c>
      <c r="AE2380" s="7">
        <v>14015854.7</v>
      </c>
      <c r="AF2380" s="7">
        <v>21603489.05</v>
      </c>
      <c r="AG2380" s="7">
        <v>5308387.41</v>
      </c>
      <c r="AH2380" s="7">
        <v>3463589.57</v>
      </c>
      <c r="AI2380" s="7">
        <v>64404048</v>
      </c>
      <c r="AJ2380" s="9">
        <f t="shared" si="629"/>
        <v>668914298.23</v>
      </c>
      <c r="AK2380" s="9">
        <f t="shared" si="630"/>
        <v>261030376.28</v>
      </c>
      <c r="AL2380" s="9">
        <f t="shared" si="631"/>
        <v>929944674.51</v>
      </c>
      <c r="AM2380" s="9">
        <f t="shared" si="632"/>
        <v>436790394.93</v>
      </c>
      <c r="AN2380" s="9">
        <f t="shared" si="633"/>
        <v>232123903.3</v>
      </c>
      <c r="AO2380" s="14">
        <f>AN2380-VLOOKUP(A2380,[1]选股结果!A2380:BF5383,44,FALSE)</f>
        <v>75636043.73</v>
      </c>
      <c r="AP2380" s="9">
        <f t="shared" si="634"/>
        <v>231586484.33</v>
      </c>
      <c r="AQ2380" s="9">
        <f t="shared" si="635"/>
        <v>29443891.95</v>
      </c>
      <c r="AR2380" s="9">
        <f t="shared" si="636"/>
        <v>773456814.94</v>
      </c>
      <c r="AS2380" s="9">
        <f t="shared" si="637"/>
        <v>261030376.28</v>
      </c>
      <c r="AT2380" s="9">
        <f t="shared" si="638"/>
        <v>512426438.66</v>
      </c>
      <c r="AU2380" s="17">
        <f t="shared" si="639"/>
        <v>0.564724993681623</v>
      </c>
      <c r="AV2380" s="17">
        <f t="shared" si="640"/>
        <v>0.300112299505703</v>
      </c>
      <c r="AW2380" s="17">
        <f t="shared" si="641"/>
        <v>0.0977896144542568</v>
      </c>
      <c r="AX2380" s="17">
        <f t="shared" si="642"/>
        <v>0.299417472128635</v>
      </c>
      <c r="AY2380" s="17">
        <f t="shared" si="643"/>
        <v>0.0380679197354853</v>
      </c>
      <c r="AZ2380" s="17">
        <f t="shared" si="644"/>
        <v>0.33748539186412</v>
      </c>
      <c r="BA2380" s="17">
        <f t="shared" si="645"/>
        <v>0.66251460813588</v>
      </c>
    </row>
    <row r="2381" spans="1:53">
      <c r="A2381" s="6" t="s">
        <v>4810</v>
      </c>
      <c r="B2381" s="6" t="s">
        <v>4811</v>
      </c>
      <c r="C2381" s="7">
        <v>5067068.5</v>
      </c>
      <c r="D2381" s="7">
        <v>240717821.67</v>
      </c>
      <c r="E2381" s="7">
        <v>0</v>
      </c>
      <c r="F2381" s="7">
        <v>0</v>
      </c>
      <c r="G2381" s="7">
        <v>81180</v>
      </c>
      <c r="H2381" s="7">
        <v>0</v>
      </c>
      <c r="I2381" s="7">
        <v>379149112.76</v>
      </c>
      <c r="J2381" s="7"/>
      <c r="K2381" s="7">
        <v>171752339.68</v>
      </c>
      <c r="L2381" s="7">
        <v>0</v>
      </c>
      <c r="M2381" s="7">
        <v>0</v>
      </c>
      <c r="N2381" s="7">
        <v>0</v>
      </c>
      <c r="O2381" s="7">
        <v>15199839.59</v>
      </c>
      <c r="P2381" s="7">
        <v>0</v>
      </c>
      <c r="Q2381" s="7">
        <v>198102726.15</v>
      </c>
      <c r="R2381" s="7">
        <v>0</v>
      </c>
      <c r="S2381" s="7">
        <v>0</v>
      </c>
      <c r="T2381" s="7">
        <v>1095055.83</v>
      </c>
      <c r="U2381" s="7">
        <v>0</v>
      </c>
      <c r="V2381" s="7">
        <v>0</v>
      </c>
      <c r="W2381" s="7">
        <v>0</v>
      </c>
      <c r="X2381" s="7">
        <v>2162499.91</v>
      </c>
      <c r="Y2381" s="7">
        <v>605056986.44</v>
      </c>
      <c r="Z2381" s="7">
        <v>323214827.26</v>
      </c>
      <c r="AA2381" s="7">
        <v>0</v>
      </c>
      <c r="AB2381" s="7">
        <v>0</v>
      </c>
      <c r="AC2381" s="7"/>
      <c r="AD2381" s="7">
        <v>72261710.21</v>
      </c>
      <c r="AE2381" s="7">
        <v>39693179.95</v>
      </c>
      <c r="AF2381" s="7">
        <v>21071947.29</v>
      </c>
      <c r="AG2381" s="7">
        <v>4478248.34</v>
      </c>
      <c r="AH2381" s="7">
        <v>6918145.42</v>
      </c>
      <c r="AI2381" s="7">
        <v>23731951.47</v>
      </c>
      <c r="AJ2381" s="9">
        <f t="shared" si="629"/>
        <v>1006098075.68</v>
      </c>
      <c r="AK2381" s="9">
        <f t="shared" si="630"/>
        <v>1103656564.79</v>
      </c>
      <c r="AL2381" s="9">
        <f t="shared" si="631"/>
        <v>2109754640.47</v>
      </c>
      <c r="AM2381" s="9">
        <f t="shared" si="632"/>
        <v>258161341.17</v>
      </c>
      <c r="AN2381" s="9">
        <f t="shared" si="633"/>
        <v>750099234.42</v>
      </c>
      <c r="AO2381" s="14" t="e">
        <f>AN2381-VLOOKUP(A2381,[1]选股结果!A2381:BF5384,44,FALSE)</f>
        <v>#N/A</v>
      </c>
      <c r="AP2381" s="9">
        <f t="shared" si="634"/>
        <v>1096426996.38</v>
      </c>
      <c r="AQ2381" s="9">
        <f t="shared" si="635"/>
        <v>5067068.5</v>
      </c>
      <c r="AR2381" s="9" t="e">
        <f t="shared" si="636"/>
        <v>#N/A</v>
      </c>
      <c r="AS2381" s="9">
        <f t="shared" si="637"/>
        <v>1101494064.88</v>
      </c>
      <c r="AT2381" s="9" t="e">
        <f t="shared" si="638"/>
        <v>#N/A</v>
      </c>
      <c r="AU2381" s="17" t="e">
        <f t="shared" si="639"/>
        <v>#N/A</v>
      </c>
      <c r="AV2381" s="17" t="e">
        <f t="shared" si="640"/>
        <v>#N/A</v>
      </c>
      <c r="AW2381" s="17" t="e">
        <f t="shared" si="641"/>
        <v>#N/A</v>
      </c>
      <c r="AX2381" s="17" t="e">
        <f t="shared" si="642"/>
        <v>#N/A</v>
      </c>
      <c r="AY2381" s="17" t="e">
        <f t="shared" si="643"/>
        <v>#N/A</v>
      </c>
      <c r="AZ2381" s="17" t="e">
        <f t="shared" si="644"/>
        <v>#N/A</v>
      </c>
      <c r="BA2381" s="17" t="e">
        <f t="shared" si="645"/>
        <v>#N/A</v>
      </c>
    </row>
    <row r="2382" spans="1:53">
      <c r="A2382" s="6" t="s">
        <v>4812</v>
      </c>
      <c r="B2382" s="6" t="s">
        <v>4813</v>
      </c>
      <c r="C2382" s="7">
        <v>67308582.68</v>
      </c>
      <c r="D2382" s="7">
        <v>240253391.69</v>
      </c>
      <c r="E2382" s="7">
        <v>0</v>
      </c>
      <c r="F2382" s="7">
        <v>0</v>
      </c>
      <c r="G2382" s="7">
        <v>330000</v>
      </c>
      <c r="H2382" s="7">
        <v>0</v>
      </c>
      <c r="I2382" s="7">
        <v>963331661.03</v>
      </c>
      <c r="J2382" s="7"/>
      <c r="K2382" s="7">
        <v>115757794.26</v>
      </c>
      <c r="L2382" s="7">
        <v>0</v>
      </c>
      <c r="M2382" s="7">
        <v>0</v>
      </c>
      <c r="N2382" s="7">
        <v>0</v>
      </c>
      <c r="O2382" s="7">
        <v>225261690.64</v>
      </c>
      <c r="P2382" s="7">
        <v>0</v>
      </c>
      <c r="Q2382" s="7">
        <v>244592045.5</v>
      </c>
      <c r="R2382" s="7">
        <v>0</v>
      </c>
      <c r="S2382" s="7">
        <v>48186099.74</v>
      </c>
      <c r="T2382" s="7">
        <v>81211190.94</v>
      </c>
      <c r="U2382" s="7">
        <v>0</v>
      </c>
      <c r="V2382" s="7">
        <v>109530792.28</v>
      </c>
      <c r="W2382" s="7">
        <v>0</v>
      </c>
      <c r="X2382" s="7">
        <v>0</v>
      </c>
      <c r="Y2382" s="7">
        <v>105152773.82</v>
      </c>
      <c r="Z2382" s="7">
        <v>0</v>
      </c>
      <c r="AA2382" s="7">
        <v>0</v>
      </c>
      <c r="AB2382" s="7">
        <v>0</v>
      </c>
      <c r="AC2382" s="7"/>
      <c r="AD2382" s="7">
        <v>193402129.02</v>
      </c>
      <c r="AE2382" s="7">
        <v>0</v>
      </c>
      <c r="AF2382" s="7">
        <v>0</v>
      </c>
      <c r="AG2382" s="7">
        <v>89402195.93</v>
      </c>
      <c r="AH2382" s="7">
        <v>37649123.43</v>
      </c>
      <c r="AI2382" s="7">
        <v>201160377.36</v>
      </c>
      <c r="AJ2382" s="9">
        <f t="shared" si="629"/>
        <v>1918923873.8</v>
      </c>
      <c r="AK2382" s="9">
        <f t="shared" si="630"/>
        <v>803605974.52</v>
      </c>
      <c r="AL2382" s="9">
        <f t="shared" si="631"/>
        <v>2722529848.32</v>
      </c>
      <c r="AM2382" s="9">
        <f t="shared" si="632"/>
        <v>465845082.33</v>
      </c>
      <c r="AN2382" s="9">
        <f t="shared" si="633"/>
        <v>1562609583.75</v>
      </c>
      <c r="AO2382" s="14" t="e">
        <f>AN2382-VLOOKUP(A2382,[1]选股结果!A2382:BF5385,44,FALSE)</f>
        <v>#N/A</v>
      </c>
      <c r="AP2382" s="9">
        <f t="shared" si="634"/>
        <v>626766599.56</v>
      </c>
      <c r="AQ2382" s="9">
        <f t="shared" si="635"/>
        <v>67308582.68</v>
      </c>
      <c r="AR2382" s="9" t="e">
        <f t="shared" si="636"/>
        <v>#N/A</v>
      </c>
      <c r="AS2382" s="9">
        <f t="shared" si="637"/>
        <v>694075182.24</v>
      </c>
      <c r="AT2382" s="9" t="e">
        <f t="shared" si="638"/>
        <v>#N/A</v>
      </c>
      <c r="AU2382" s="17" t="e">
        <f t="shared" si="639"/>
        <v>#N/A</v>
      </c>
      <c r="AV2382" s="17" t="e">
        <f t="shared" si="640"/>
        <v>#N/A</v>
      </c>
      <c r="AW2382" s="17" t="e">
        <f t="shared" si="641"/>
        <v>#N/A</v>
      </c>
      <c r="AX2382" s="17" t="e">
        <f t="shared" si="642"/>
        <v>#N/A</v>
      </c>
      <c r="AY2382" s="17" t="e">
        <f t="shared" si="643"/>
        <v>#N/A</v>
      </c>
      <c r="AZ2382" s="17" t="e">
        <f t="shared" si="644"/>
        <v>#N/A</v>
      </c>
      <c r="BA2382" s="17" t="e">
        <f t="shared" si="645"/>
        <v>#N/A</v>
      </c>
    </row>
    <row r="2383" spans="1:53">
      <c r="A2383" s="6" t="s">
        <v>4814</v>
      </c>
      <c r="B2383" s="6" t="s">
        <v>4815</v>
      </c>
      <c r="C2383" s="7">
        <v>258773284.72</v>
      </c>
      <c r="D2383" s="7">
        <v>240019641.55</v>
      </c>
      <c r="E2383" s="7">
        <v>0</v>
      </c>
      <c r="F2383" s="7">
        <v>0</v>
      </c>
      <c r="G2383" s="7">
        <v>0</v>
      </c>
      <c r="H2383" s="7">
        <v>0</v>
      </c>
      <c r="I2383" s="7">
        <v>237281876.82</v>
      </c>
      <c r="J2383" s="7"/>
      <c r="K2383" s="7">
        <v>93742943.61</v>
      </c>
      <c r="L2383" s="7">
        <v>0</v>
      </c>
      <c r="M2383" s="7">
        <v>0</v>
      </c>
      <c r="N2383" s="7">
        <v>0</v>
      </c>
      <c r="O2383" s="7">
        <v>2181233.51</v>
      </c>
      <c r="P2383" s="7">
        <v>0</v>
      </c>
      <c r="Q2383" s="7">
        <v>434654256.67</v>
      </c>
      <c r="R2383" s="7">
        <v>0</v>
      </c>
      <c r="S2383" s="7">
        <v>0</v>
      </c>
      <c r="T2383" s="7">
        <v>12616332.46</v>
      </c>
      <c r="U2383" s="7">
        <v>0</v>
      </c>
      <c r="V2383" s="7">
        <v>0</v>
      </c>
      <c r="W2383" s="7">
        <v>0</v>
      </c>
      <c r="X2383" s="7">
        <v>0</v>
      </c>
      <c r="Y2383" s="7">
        <v>611461185.75</v>
      </c>
      <c r="Z2383" s="7">
        <v>143177892.51</v>
      </c>
      <c r="AA2383" s="7">
        <v>0</v>
      </c>
      <c r="AB2383" s="7">
        <v>0</v>
      </c>
      <c r="AC2383" s="7"/>
      <c r="AD2383" s="7">
        <v>195635285.54</v>
      </c>
      <c r="AE2383" s="7">
        <v>0</v>
      </c>
      <c r="AF2383" s="7">
        <v>0</v>
      </c>
      <c r="AG2383" s="7">
        <v>28816626.75</v>
      </c>
      <c r="AH2383" s="7">
        <v>12422271.48</v>
      </c>
      <c r="AI2383" s="7">
        <v>115937749.17</v>
      </c>
      <c r="AJ2383" s="9">
        <f t="shared" si="629"/>
        <v>1020496284.62</v>
      </c>
      <c r="AK2383" s="9">
        <f t="shared" si="630"/>
        <v>1366224295.92</v>
      </c>
      <c r="AL2383" s="9">
        <f t="shared" si="631"/>
        <v>2386720580.54</v>
      </c>
      <c r="AM2383" s="9">
        <f t="shared" si="632"/>
        <v>242200875.06</v>
      </c>
      <c r="AN2383" s="9">
        <f t="shared" si="633"/>
        <v>778295409.56</v>
      </c>
      <c r="AO2383" s="14" t="e">
        <f>AN2383-VLOOKUP(A2383,[1]选股结果!A2383:BF5386,44,FALSE)</f>
        <v>#N/A</v>
      </c>
      <c r="AP2383" s="9">
        <f t="shared" si="634"/>
        <v>1107451011.2</v>
      </c>
      <c r="AQ2383" s="9">
        <f t="shared" si="635"/>
        <v>258773284.72</v>
      </c>
      <c r="AR2383" s="9" t="e">
        <f t="shared" si="636"/>
        <v>#N/A</v>
      </c>
      <c r="AS2383" s="9">
        <f t="shared" si="637"/>
        <v>1366224295.92</v>
      </c>
      <c r="AT2383" s="9" t="e">
        <f t="shared" si="638"/>
        <v>#N/A</v>
      </c>
      <c r="AU2383" s="17" t="e">
        <f t="shared" si="639"/>
        <v>#N/A</v>
      </c>
      <c r="AV2383" s="17" t="e">
        <f t="shared" si="640"/>
        <v>#N/A</v>
      </c>
      <c r="AW2383" s="17" t="e">
        <f t="shared" si="641"/>
        <v>#N/A</v>
      </c>
      <c r="AX2383" s="17" t="e">
        <f t="shared" si="642"/>
        <v>#N/A</v>
      </c>
      <c r="AY2383" s="17" t="e">
        <f t="shared" si="643"/>
        <v>#N/A</v>
      </c>
      <c r="AZ2383" s="17" t="e">
        <f t="shared" si="644"/>
        <v>#N/A</v>
      </c>
      <c r="BA2383" s="17" t="e">
        <f t="shared" si="645"/>
        <v>#N/A</v>
      </c>
    </row>
    <row r="2384" spans="1:53">
      <c r="A2384" s="6" t="s">
        <v>4816</v>
      </c>
      <c r="B2384" s="6" t="s">
        <v>4817</v>
      </c>
      <c r="C2384" s="7">
        <v>27100080.91</v>
      </c>
      <c r="D2384" s="7">
        <v>238558464.87</v>
      </c>
      <c r="E2384" s="7">
        <v>0</v>
      </c>
      <c r="F2384" s="7">
        <v>0</v>
      </c>
      <c r="G2384" s="7">
        <v>0</v>
      </c>
      <c r="H2384" s="7">
        <v>0</v>
      </c>
      <c r="I2384" s="7">
        <v>445620359.12</v>
      </c>
      <c r="J2384" s="7"/>
      <c r="K2384" s="7">
        <v>29735980.4</v>
      </c>
      <c r="L2384" s="7">
        <v>0</v>
      </c>
      <c r="M2384" s="7">
        <v>0</v>
      </c>
      <c r="N2384" s="7">
        <v>0</v>
      </c>
      <c r="O2384" s="7">
        <v>26353469.63</v>
      </c>
      <c r="P2384" s="7">
        <v>0</v>
      </c>
      <c r="Q2384" s="7">
        <v>142855106.78</v>
      </c>
      <c r="R2384" s="7">
        <v>10506609.02</v>
      </c>
      <c r="S2384" s="7">
        <v>0</v>
      </c>
      <c r="T2384" s="7">
        <v>65900104.51</v>
      </c>
      <c r="U2384" s="7">
        <v>0</v>
      </c>
      <c r="V2384" s="7">
        <v>0</v>
      </c>
      <c r="W2384" s="7">
        <v>0</v>
      </c>
      <c r="X2384" s="7">
        <v>0</v>
      </c>
      <c r="Y2384" s="7">
        <v>734257550.58</v>
      </c>
      <c r="Z2384" s="7">
        <v>0</v>
      </c>
      <c r="AA2384" s="7">
        <v>0</v>
      </c>
      <c r="AB2384" s="7">
        <v>0</v>
      </c>
      <c r="AC2384" s="7"/>
      <c r="AD2384" s="7">
        <v>13157946.62</v>
      </c>
      <c r="AE2384" s="7">
        <v>0</v>
      </c>
      <c r="AF2384" s="7">
        <v>0</v>
      </c>
      <c r="AG2384" s="7">
        <v>5613457.23</v>
      </c>
      <c r="AH2384" s="7">
        <v>85752840.12</v>
      </c>
      <c r="AI2384" s="7">
        <v>1166715</v>
      </c>
      <c r="AJ2384" s="9">
        <f t="shared" si="629"/>
        <v>959530094.33</v>
      </c>
      <c r="AK2384" s="9">
        <f t="shared" si="630"/>
        <v>867048590.46</v>
      </c>
      <c r="AL2384" s="9">
        <f t="shared" si="631"/>
        <v>1826578684.79</v>
      </c>
      <c r="AM2384" s="9">
        <f t="shared" si="632"/>
        <v>264911934.5</v>
      </c>
      <c r="AN2384" s="9">
        <f t="shared" si="633"/>
        <v>694618159.83</v>
      </c>
      <c r="AO2384" s="14" t="e">
        <f>AN2384-VLOOKUP(A2384,[1]选股结果!A2384:BF5387,44,FALSE)</f>
        <v>#N/A</v>
      </c>
      <c r="AP2384" s="9">
        <f t="shared" si="634"/>
        <v>839948509.55</v>
      </c>
      <c r="AQ2384" s="9">
        <f t="shared" si="635"/>
        <v>27100080.91</v>
      </c>
      <c r="AR2384" s="9" t="e">
        <f t="shared" si="636"/>
        <v>#N/A</v>
      </c>
      <c r="AS2384" s="9">
        <f t="shared" si="637"/>
        <v>867048590.46</v>
      </c>
      <c r="AT2384" s="9" t="e">
        <f t="shared" si="638"/>
        <v>#N/A</v>
      </c>
      <c r="AU2384" s="17" t="e">
        <f t="shared" si="639"/>
        <v>#N/A</v>
      </c>
      <c r="AV2384" s="17" t="e">
        <f t="shared" si="640"/>
        <v>#N/A</v>
      </c>
      <c r="AW2384" s="17" t="e">
        <f t="shared" si="641"/>
        <v>#N/A</v>
      </c>
      <c r="AX2384" s="17" t="e">
        <f t="shared" si="642"/>
        <v>#N/A</v>
      </c>
      <c r="AY2384" s="17" t="e">
        <f t="shared" si="643"/>
        <v>#N/A</v>
      </c>
      <c r="AZ2384" s="17" t="e">
        <f t="shared" si="644"/>
        <v>#N/A</v>
      </c>
      <c r="BA2384" s="17" t="e">
        <f t="shared" si="645"/>
        <v>#N/A</v>
      </c>
    </row>
    <row r="2385" spans="1:53">
      <c r="A2385" s="6" t="s">
        <v>4818</v>
      </c>
      <c r="B2385" s="6" t="s">
        <v>4819</v>
      </c>
      <c r="C2385" s="7">
        <v>65965551.92</v>
      </c>
      <c r="D2385" s="7">
        <v>238156843.72</v>
      </c>
      <c r="E2385" s="7">
        <v>0</v>
      </c>
      <c r="F2385" s="7">
        <v>0</v>
      </c>
      <c r="G2385" s="7">
        <v>2972506.96</v>
      </c>
      <c r="H2385" s="7">
        <v>0</v>
      </c>
      <c r="I2385" s="7">
        <v>73233624.47</v>
      </c>
      <c r="J2385" s="7"/>
      <c r="K2385" s="7">
        <v>213498.85</v>
      </c>
      <c r="L2385" s="7">
        <v>0</v>
      </c>
      <c r="M2385" s="7">
        <v>0</v>
      </c>
      <c r="N2385" s="7">
        <v>0</v>
      </c>
      <c r="O2385" s="7">
        <v>60104282.02</v>
      </c>
      <c r="P2385" s="7">
        <v>0</v>
      </c>
      <c r="Q2385" s="7">
        <v>1620086994.43</v>
      </c>
      <c r="R2385" s="7">
        <v>0</v>
      </c>
      <c r="S2385" s="7">
        <v>0</v>
      </c>
      <c r="T2385" s="7">
        <v>14728652.7</v>
      </c>
      <c r="U2385" s="7">
        <v>0</v>
      </c>
      <c r="V2385" s="7">
        <v>0</v>
      </c>
      <c r="W2385" s="7">
        <v>0</v>
      </c>
      <c r="X2385" s="7">
        <v>209425844.15</v>
      </c>
      <c r="Y2385" s="7">
        <v>29200004.79</v>
      </c>
      <c r="Z2385" s="7">
        <v>0</v>
      </c>
      <c r="AA2385" s="7">
        <v>0</v>
      </c>
      <c r="AB2385" s="7">
        <v>0</v>
      </c>
      <c r="AC2385" s="7"/>
      <c r="AD2385" s="7">
        <v>106549.65</v>
      </c>
      <c r="AE2385" s="7">
        <v>0</v>
      </c>
      <c r="AF2385" s="7">
        <v>366827.91</v>
      </c>
      <c r="AG2385" s="7">
        <v>3153262.03</v>
      </c>
      <c r="AH2385" s="7">
        <v>90610464.57</v>
      </c>
      <c r="AI2385" s="7">
        <v>0</v>
      </c>
      <c r="AJ2385" s="9">
        <f t="shared" si="629"/>
        <v>2009496403.15</v>
      </c>
      <c r="AK2385" s="9">
        <f t="shared" si="630"/>
        <v>398828505.02</v>
      </c>
      <c r="AL2385" s="9">
        <f t="shared" si="631"/>
        <v>2408324908.17</v>
      </c>
      <c r="AM2385" s="9">
        <f t="shared" si="632"/>
        <v>510659476.85</v>
      </c>
      <c r="AN2385" s="9">
        <f t="shared" si="633"/>
        <v>1708262770.45</v>
      </c>
      <c r="AO2385" s="14">
        <f>AN2385-VLOOKUP(A2385,[1]选股结果!A2385:BF5388,44,FALSE)</f>
        <v>1597174860.35</v>
      </c>
      <c r="AP2385" s="9">
        <f t="shared" si="634"/>
        <v>123437108.95</v>
      </c>
      <c r="AQ2385" s="9">
        <f t="shared" si="635"/>
        <v>65965551.92</v>
      </c>
      <c r="AR2385" s="9">
        <f t="shared" si="636"/>
        <v>2297236998.07</v>
      </c>
      <c r="AS2385" s="9">
        <f t="shared" si="637"/>
        <v>189402660.87</v>
      </c>
      <c r="AT2385" s="9">
        <f t="shared" si="638"/>
        <v>2107834337.2</v>
      </c>
      <c r="AU2385" s="17">
        <f t="shared" si="639"/>
        <v>0.222292901115133</v>
      </c>
      <c r="AV2385" s="17">
        <f t="shared" si="640"/>
        <v>0.743616253736632</v>
      </c>
      <c r="AW2385" s="17">
        <f t="shared" si="641"/>
        <v>0.695259070653942</v>
      </c>
      <c r="AX2385" s="17">
        <f t="shared" si="642"/>
        <v>0.0537328577999155</v>
      </c>
      <c r="AY2385" s="17">
        <f t="shared" si="643"/>
        <v>0.0287151704310092</v>
      </c>
      <c r="AZ2385" s="17">
        <f t="shared" si="644"/>
        <v>0.0824480282309247</v>
      </c>
      <c r="BA2385" s="17">
        <f t="shared" si="645"/>
        <v>0.917551971769075</v>
      </c>
    </row>
    <row r="2386" spans="1:53">
      <c r="A2386" s="6" t="s">
        <v>4820</v>
      </c>
      <c r="B2386" s="6" t="s">
        <v>4821</v>
      </c>
      <c r="C2386" s="7">
        <v>0</v>
      </c>
      <c r="D2386" s="7">
        <v>236775805.05</v>
      </c>
      <c r="E2386" s="7">
        <v>0</v>
      </c>
      <c r="F2386" s="7">
        <v>0</v>
      </c>
      <c r="G2386" s="7">
        <v>0</v>
      </c>
      <c r="H2386" s="7">
        <v>0</v>
      </c>
      <c r="I2386" s="7">
        <v>416673265.88</v>
      </c>
      <c r="J2386" s="7"/>
      <c r="K2386" s="7">
        <v>10249506.99</v>
      </c>
      <c r="L2386" s="7">
        <v>0</v>
      </c>
      <c r="M2386" s="7">
        <v>0</v>
      </c>
      <c r="N2386" s="7">
        <v>0</v>
      </c>
      <c r="O2386" s="7">
        <v>15030433.36</v>
      </c>
      <c r="P2386" s="7">
        <v>0</v>
      </c>
      <c r="Q2386" s="7">
        <v>75397684.12</v>
      </c>
      <c r="R2386" s="7">
        <v>87436305.31</v>
      </c>
      <c r="S2386" s="7">
        <v>0</v>
      </c>
      <c r="T2386" s="7">
        <v>10325699.65</v>
      </c>
      <c r="U2386" s="7">
        <v>0</v>
      </c>
      <c r="V2386" s="7">
        <v>0</v>
      </c>
      <c r="W2386" s="7">
        <v>0</v>
      </c>
      <c r="X2386" s="7">
        <v>0</v>
      </c>
      <c r="Y2386" s="7">
        <v>190946886.88</v>
      </c>
      <c r="Z2386" s="7">
        <v>183777635.02</v>
      </c>
      <c r="AA2386" s="7">
        <v>0</v>
      </c>
      <c r="AB2386" s="7">
        <v>0</v>
      </c>
      <c r="AC2386" s="7"/>
      <c r="AD2386" s="7">
        <v>55819547.53</v>
      </c>
      <c r="AE2386" s="7">
        <v>0</v>
      </c>
      <c r="AF2386" s="7">
        <v>299485481.93</v>
      </c>
      <c r="AG2386" s="7">
        <v>11094000.52</v>
      </c>
      <c r="AH2386" s="7">
        <v>39001052.23</v>
      </c>
      <c r="AI2386" s="7">
        <v>3421152.28</v>
      </c>
      <c r="AJ2386" s="9">
        <f t="shared" si="629"/>
        <v>851888700.36</v>
      </c>
      <c r="AK2386" s="9">
        <f t="shared" si="630"/>
        <v>783545756.39</v>
      </c>
      <c r="AL2386" s="9">
        <f t="shared" si="631"/>
        <v>1635434456.75</v>
      </c>
      <c r="AM2386" s="9">
        <f t="shared" si="632"/>
        <v>251806238.41</v>
      </c>
      <c r="AN2386" s="9">
        <f t="shared" si="633"/>
        <v>600082461.95</v>
      </c>
      <c r="AO2386" s="14">
        <f>AN2386-VLOOKUP(A2386,[1]选股结果!A2386:BF5389,44,FALSE)</f>
        <v>338664221.69</v>
      </c>
      <c r="AP2386" s="9">
        <f t="shared" si="634"/>
        <v>783545756.39</v>
      </c>
      <c r="AQ2386" s="9">
        <f t="shared" si="635"/>
        <v>0</v>
      </c>
      <c r="AR2386" s="9">
        <f t="shared" si="636"/>
        <v>1374016216.49</v>
      </c>
      <c r="AS2386" s="9">
        <f t="shared" si="637"/>
        <v>783545756.39</v>
      </c>
      <c r="AT2386" s="9">
        <f t="shared" si="638"/>
        <v>590470460.1</v>
      </c>
      <c r="AU2386" s="17">
        <f t="shared" si="639"/>
        <v>0.183262930515662</v>
      </c>
      <c r="AV2386" s="17">
        <f t="shared" si="640"/>
        <v>0.436736084151134</v>
      </c>
      <c r="AW2386" s="17">
        <f t="shared" si="641"/>
        <v>0.246477601665529</v>
      </c>
      <c r="AX2386" s="17">
        <f t="shared" si="642"/>
        <v>0.570259467818808</v>
      </c>
      <c r="AY2386" s="17">
        <f t="shared" si="643"/>
        <v>0</v>
      </c>
      <c r="AZ2386" s="17">
        <f t="shared" si="644"/>
        <v>0.570259467818808</v>
      </c>
      <c r="BA2386" s="17">
        <f t="shared" si="645"/>
        <v>0.429740532181192</v>
      </c>
    </row>
    <row r="2387" spans="1:53">
      <c r="A2387" s="6" t="s">
        <v>4822</v>
      </c>
      <c r="B2387" s="6" t="s">
        <v>4823</v>
      </c>
      <c r="C2387" s="7">
        <v>18357082.19</v>
      </c>
      <c r="D2387" s="7">
        <v>236707492.56</v>
      </c>
      <c r="E2387" s="7">
        <v>0</v>
      </c>
      <c r="F2387" s="7">
        <v>0</v>
      </c>
      <c r="G2387" s="7">
        <v>1182007162.03</v>
      </c>
      <c r="H2387" s="7">
        <v>0</v>
      </c>
      <c r="I2387" s="7">
        <v>918756621.1</v>
      </c>
      <c r="J2387" s="7"/>
      <c r="K2387" s="7">
        <v>26355904.02</v>
      </c>
      <c r="L2387" s="7">
        <v>0</v>
      </c>
      <c r="M2387" s="7">
        <v>0</v>
      </c>
      <c r="N2387" s="7">
        <v>0</v>
      </c>
      <c r="O2387" s="7">
        <v>12387859.74</v>
      </c>
      <c r="P2387" s="7">
        <v>0</v>
      </c>
      <c r="Q2387" s="7">
        <v>646666365.19</v>
      </c>
      <c r="R2387" s="7">
        <v>0</v>
      </c>
      <c r="S2387" s="7">
        <v>0</v>
      </c>
      <c r="T2387" s="7">
        <v>89883388.69</v>
      </c>
      <c r="U2387" s="7">
        <v>0</v>
      </c>
      <c r="V2387" s="7">
        <v>0</v>
      </c>
      <c r="W2387" s="7">
        <v>107134068.75</v>
      </c>
      <c r="X2387" s="7">
        <v>0</v>
      </c>
      <c r="Y2387" s="7">
        <v>980729400.54</v>
      </c>
      <c r="Z2387" s="7">
        <v>277905262.33</v>
      </c>
      <c r="AA2387" s="7">
        <v>0</v>
      </c>
      <c r="AB2387" s="7">
        <v>0</v>
      </c>
      <c r="AC2387" s="7"/>
      <c r="AD2387" s="7">
        <v>54253373.1</v>
      </c>
      <c r="AE2387" s="7">
        <v>0</v>
      </c>
      <c r="AF2387" s="7">
        <v>0</v>
      </c>
      <c r="AG2387" s="7">
        <v>17296157.6</v>
      </c>
      <c r="AH2387" s="7">
        <v>7961738.9</v>
      </c>
      <c r="AI2387" s="7">
        <v>21346050.59</v>
      </c>
      <c r="AJ2387" s="9">
        <f t="shared" si="629"/>
        <v>3112764793.33</v>
      </c>
      <c r="AK2387" s="9">
        <f t="shared" si="630"/>
        <v>1484983134</v>
      </c>
      <c r="AL2387" s="9">
        <f t="shared" si="631"/>
        <v>4597747927.33</v>
      </c>
      <c r="AM2387" s="9">
        <f t="shared" si="632"/>
        <v>1538236583.08</v>
      </c>
      <c r="AN2387" s="9">
        <f t="shared" si="633"/>
        <v>1681662279</v>
      </c>
      <c r="AO2387" s="14" t="e">
        <f>AN2387-VLOOKUP(A2387,[1]选股结果!A2387:BF5390,44,FALSE)</f>
        <v>#N/A</v>
      </c>
      <c r="AP2387" s="9">
        <f t="shared" si="634"/>
        <v>1359491983.06</v>
      </c>
      <c r="AQ2387" s="9">
        <f t="shared" si="635"/>
        <v>18357082.19</v>
      </c>
      <c r="AR2387" s="9" t="e">
        <f t="shared" si="636"/>
        <v>#N/A</v>
      </c>
      <c r="AS2387" s="9">
        <f t="shared" si="637"/>
        <v>1377849065.25</v>
      </c>
      <c r="AT2387" s="9" t="e">
        <f t="shared" si="638"/>
        <v>#N/A</v>
      </c>
      <c r="AU2387" s="17" t="e">
        <f t="shared" si="639"/>
        <v>#N/A</v>
      </c>
      <c r="AV2387" s="17" t="e">
        <f t="shared" si="640"/>
        <v>#N/A</v>
      </c>
      <c r="AW2387" s="17" t="e">
        <f t="shared" si="641"/>
        <v>#N/A</v>
      </c>
      <c r="AX2387" s="17" t="e">
        <f t="shared" si="642"/>
        <v>#N/A</v>
      </c>
      <c r="AY2387" s="17" t="e">
        <f t="shared" si="643"/>
        <v>#N/A</v>
      </c>
      <c r="AZ2387" s="17" t="e">
        <f t="shared" si="644"/>
        <v>#N/A</v>
      </c>
      <c r="BA2387" s="17" t="e">
        <f t="shared" si="645"/>
        <v>#N/A</v>
      </c>
    </row>
    <row r="2388" spans="1:53">
      <c r="A2388" s="6" t="s">
        <v>4824</v>
      </c>
      <c r="B2388" s="6" t="s">
        <v>4825</v>
      </c>
      <c r="C2388" s="7">
        <v>0</v>
      </c>
      <c r="D2388" s="7">
        <v>236238447.79</v>
      </c>
      <c r="E2388" s="7">
        <v>0</v>
      </c>
      <c r="F2388" s="7">
        <v>0</v>
      </c>
      <c r="G2388" s="7">
        <v>0</v>
      </c>
      <c r="H2388" s="7">
        <v>0</v>
      </c>
      <c r="I2388" s="7">
        <v>588650051.83</v>
      </c>
      <c r="J2388" s="7"/>
      <c r="K2388" s="7">
        <v>22304512.46</v>
      </c>
      <c r="L2388" s="7">
        <v>0</v>
      </c>
      <c r="M2388" s="7">
        <v>0</v>
      </c>
      <c r="N2388" s="7">
        <v>0</v>
      </c>
      <c r="O2388" s="7">
        <v>6004269.17</v>
      </c>
      <c r="P2388" s="7">
        <v>0</v>
      </c>
      <c r="Q2388" s="7">
        <v>160818108.78</v>
      </c>
      <c r="R2388" s="7">
        <v>1464018.17</v>
      </c>
      <c r="S2388" s="7">
        <v>0</v>
      </c>
      <c r="T2388" s="7">
        <v>30099660.09</v>
      </c>
      <c r="U2388" s="7">
        <v>0</v>
      </c>
      <c r="V2388" s="7">
        <v>0</v>
      </c>
      <c r="W2388" s="7">
        <v>0</v>
      </c>
      <c r="X2388" s="7">
        <v>1072087.52</v>
      </c>
      <c r="Y2388" s="7">
        <v>280711244.87</v>
      </c>
      <c r="Z2388" s="7">
        <v>40483612.35</v>
      </c>
      <c r="AA2388" s="7">
        <v>0</v>
      </c>
      <c r="AB2388" s="7">
        <v>0</v>
      </c>
      <c r="AC2388" s="7"/>
      <c r="AD2388" s="7">
        <v>254508229.76</v>
      </c>
      <c r="AE2388" s="7">
        <v>0</v>
      </c>
      <c r="AF2388" s="7">
        <v>24915448.13</v>
      </c>
      <c r="AG2388" s="7">
        <v>20665646.55</v>
      </c>
      <c r="AH2388" s="7">
        <v>4711948.88</v>
      </c>
      <c r="AI2388" s="7">
        <v>47590026.77</v>
      </c>
      <c r="AJ2388" s="9">
        <f t="shared" si="629"/>
        <v>1045579068.29</v>
      </c>
      <c r="AK2388" s="9">
        <f t="shared" si="630"/>
        <v>674658244.83</v>
      </c>
      <c r="AL2388" s="9">
        <f t="shared" si="631"/>
        <v>1720237313.12</v>
      </c>
      <c r="AM2388" s="9">
        <f t="shared" si="632"/>
        <v>243314804.48</v>
      </c>
      <c r="AN2388" s="9">
        <f t="shared" si="633"/>
        <v>803336351.33</v>
      </c>
      <c r="AO2388" s="14" t="e">
        <f>AN2388-VLOOKUP(A2388,[1]选股结果!A2388:BF5391,44,FALSE)</f>
        <v>#N/A</v>
      </c>
      <c r="AP2388" s="9">
        <f t="shared" si="634"/>
        <v>673586157.31</v>
      </c>
      <c r="AQ2388" s="9">
        <f t="shared" si="635"/>
        <v>0</v>
      </c>
      <c r="AR2388" s="9" t="e">
        <f t="shared" si="636"/>
        <v>#N/A</v>
      </c>
      <c r="AS2388" s="9">
        <f t="shared" si="637"/>
        <v>673586157.31</v>
      </c>
      <c r="AT2388" s="9" t="e">
        <f t="shared" si="638"/>
        <v>#N/A</v>
      </c>
      <c r="AU2388" s="17" t="e">
        <f t="shared" si="639"/>
        <v>#N/A</v>
      </c>
      <c r="AV2388" s="17" t="e">
        <f t="shared" si="640"/>
        <v>#N/A</v>
      </c>
      <c r="AW2388" s="17" t="e">
        <f t="shared" si="641"/>
        <v>#N/A</v>
      </c>
      <c r="AX2388" s="17" t="e">
        <f t="shared" si="642"/>
        <v>#N/A</v>
      </c>
      <c r="AY2388" s="17" t="e">
        <f t="shared" si="643"/>
        <v>#N/A</v>
      </c>
      <c r="AZ2388" s="17" t="e">
        <f t="shared" si="644"/>
        <v>#N/A</v>
      </c>
      <c r="BA2388" s="17" t="e">
        <f t="shared" si="645"/>
        <v>#N/A</v>
      </c>
    </row>
    <row r="2389" spans="1:53">
      <c r="A2389" s="6" t="s">
        <v>4826</v>
      </c>
      <c r="B2389" s="6" t="s">
        <v>4827</v>
      </c>
      <c r="C2389" s="7">
        <v>316615400</v>
      </c>
      <c r="D2389" s="7">
        <v>235332422.31</v>
      </c>
      <c r="E2389" s="7">
        <v>0</v>
      </c>
      <c r="F2389" s="7">
        <v>0</v>
      </c>
      <c r="G2389" s="7">
        <v>0</v>
      </c>
      <c r="H2389" s="7">
        <v>0</v>
      </c>
      <c r="I2389" s="7">
        <v>3969205.38</v>
      </c>
      <c r="J2389" s="7"/>
      <c r="K2389" s="7">
        <v>2520228.79</v>
      </c>
      <c r="L2389" s="7">
        <v>0</v>
      </c>
      <c r="M2389" s="7">
        <v>0</v>
      </c>
      <c r="N2389" s="7">
        <v>0</v>
      </c>
      <c r="O2389" s="7">
        <v>34804350.84</v>
      </c>
      <c r="P2389" s="7">
        <v>0</v>
      </c>
      <c r="Q2389" s="7">
        <v>1412224360.02</v>
      </c>
      <c r="R2389" s="7">
        <v>0</v>
      </c>
      <c r="S2389" s="7">
        <v>0</v>
      </c>
      <c r="T2389" s="7">
        <v>18535652.25</v>
      </c>
      <c r="U2389" s="7">
        <v>0</v>
      </c>
      <c r="V2389" s="7">
        <v>0</v>
      </c>
      <c r="W2389" s="7">
        <v>0</v>
      </c>
      <c r="X2389" s="7">
        <v>502352567.35</v>
      </c>
      <c r="Y2389" s="7">
        <v>2329990.5</v>
      </c>
      <c r="Z2389" s="7">
        <v>0</v>
      </c>
      <c r="AA2389" s="7">
        <v>0</v>
      </c>
      <c r="AB2389" s="7">
        <v>0</v>
      </c>
      <c r="AC2389" s="7"/>
      <c r="AD2389" s="7">
        <v>44950.53</v>
      </c>
      <c r="AE2389" s="7">
        <v>0</v>
      </c>
      <c r="AF2389" s="7">
        <v>0</v>
      </c>
      <c r="AG2389" s="7">
        <v>0</v>
      </c>
      <c r="AH2389" s="7">
        <v>49373550.28</v>
      </c>
      <c r="AI2389" s="7">
        <v>3554108.15</v>
      </c>
      <c r="AJ2389" s="9">
        <f t="shared" si="629"/>
        <v>1707386219.59</v>
      </c>
      <c r="AK2389" s="9">
        <f t="shared" si="630"/>
        <v>874270566.81</v>
      </c>
      <c r="AL2389" s="9">
        <f t="shared" si="631"/>
        <v>2581656786.4</v>
      </c>
      <c r="AM2389" s="9">
        <f t="shared" si="632"/>
        <v>772489340.5</v>
      </c>
      <c r="AN2389" s="9">
        <f t="shared" si="633"/>
        <v>1437249446.44</v>
      </c>
      <c r="AO2389" s="14" t="e">
        <f>AN2389-VLOOKUP(A2389,[1]选股结果!A2389:BF5392,44,FALSE)</f>
        <v>#N/A</v>
      </c>
      <c r="AP2389" s="9">
        <f t="shared" si="634"/>
        <v>55302599.46</v>
      </c>
      <c r="AQ2389" s="9">
        <f t="shared" si="635"/>
        <v>316615400</v>
      </c>
      <c r="AR2389" s="9" t="e">
        <f t="shared" si="636"/>
        <v>#N/A</v>
      </c>
      <c r="AS2389" s="9">
        <f t="shared" si="637"/>
        <v>371917999.46</v>
      </c>
      <c r="AT2389" s="9" t="e">
        <f t="shared" si="638"/>
        <v>#N/A</v>
      </c>
      <c r="AU2389" s="17" t="e">
        <f t="shared" si="639"/>
        <v>#N/A</v>
      </c>
      <c r="AV2389" s="17" t="e">
        <f t="shared" si="640"/>
        <v>#N/A</v>
      </c>
      <c r="AW2389" s="17" t="e">
        <f t="shared" si="641"/>
        <v>#N/A</v>
      </c>
      <c r="AX2389" s="17" t="e">
        <f t="shared" si="642"/>
        <v>#N/A</v>
      </c>
      <c r="AY2389" s="17" t="e">
        <f t="shared" si="643"/>
        <v>#N/A</v>
      </c>
      <c r="AZ2389" s="17" t="e">
        <f t="shared" si="644"/>
        <v>#N/A</v>
      </c>
      <c r="BA2389" s="17" t="e">
        <f t="shared" si="645"/>
        <v>#N/A</v>
      </c>
    </row>
    <row r="2390" spans="1:53">
      <c r="A2390" s="6" t="s">
        <v>4828</v>
      </c>
      <c r="B2390" s="6" t="s">
        <v>4829</v>
      </c>
      <c r="C2390" s="7">
        <v>0</v>
      </c>
      <c r="D2390" s="7">
        <v>235137696.7</v>
      </c>
      <c r="E2390" s="7">
        <v>0</v>
      </c>
      <c r="F2390" s="7">
        <v>0</v>
      </c>
      <c r="G2390" s="7">
        <v>263000000</v>
      </c>
      <c r="H2390" s="7">
        <v>0</v>
      </c>
      <c r="I2390" s="7">
        <v>612981153.55</v>
      </c>
      <c r="J2390" s="7"/>
      <c r="K2390" s="7">
        <v>66837950.48</v>
      </c>
      <c r="L2390" s="7">
        <v>0</v>
      </c>
      <c r="M2390" s="7">
        <v>0</v>
      </c>
      <c r="N2390" s="7">
        <v>0</v>
      </c>
      <c r="O2390" s="7">
        <v>42534223.66</v>
      </c>
      <c r="P2390" s="7">
        <v>0</v>
      </c>
      <c r="Q2390" s="7">
        <v>163478175.69</v>
      </c>
      <c r="R2390" s="7">
        <v>0</v>
      </c>
      <c r="S2390" s="7">
        <v>0</v>
      </c>
      <c r="T2390" s="7">
        <v>57980499.23</v>
      </c>
      <c r="U2390" s="7">
        <v>0</v>
      </c>
      <c r="V2390" s="7">
        <v>0</v>
      </c>
      <c r="W2390" s="7">
        <v>0</v>
      </c>
      <c r="X2390" s="7">
        <v>0</v>
      </c>
      <c r="Y2390" s="7">
        <v>203324347.85</v>
      </c>
      <c r="Z2390" s="7">
        <v>7922630.72</v>
      </c>
      <c r="AA2390" s="7">
        <v>0</v>
      </c>
      <c r="AB2390" s="7">
        <v>0</v>
      </c>
      <c r="AC2390" s="7"/>
      <c r="AD2390" s="7">
        <v>143742815.41</v>
      </c>
      <c r="AE2390" s="7">
        <v>0</v>
      </c>
      <c r="AF2390" s="7">
        <v>0</v>
      </c>
      <c r="AG2390" s="7">
        <v>39835889.15</v>
      </c>
      <c r="AH2390" s="7">
        <v>14635182.48</v>
      </c>
      <c r="AI2390" s="7">
        <v>0</v>
      </c>
      <c r="AJ2390" s="9">
        <f t="shared" si="629"/>
        <v>1441949699.31</v>
      </c>
      <c r="AK2390" s="9">
        <f t="shared" si="630"/>
        <v>409460865.61</v>
      </c>
      <c r="AL2390" s="9">
        <f t="shared" si="631"/>
        <v>1851410564.92</v>
      </c>
      <c r="AM2390" s="9">
        <f t="shared" si="632"/>
        <v>540671920.36</v>
      </c>
      <c r="AN2390" s="9">
        <f t="shared" si="633"/>
        <v>901277778.95</v>
      </c>
      <c r="AO2390" s="14">
        <f>AN2390-VLOOKUP(A2390,[1]选股结果!A2390:BF5393,44,FALSE)</f>
        <v>451159604.47</v>
      </c>
      <c r="AP2390" s="9">
        <f t="shared" si="634"/>
        <v>409460865.61</v>
      </c>
      <c r="AQ2390" s="9">
        <f t="shared" si="635"/>
        <v>0</v>
      </c>
      <c r="AR2390" s="9">
        <f t="shared" si="636"/>
        <v>1401292390.44</v>
      </c>
      <c r="AS2390" s="9">
        <f t="shared" si="637"/>
        <v>409460865.61</v>
      </c>
      <c r="AT2390" s="9">
        <f t="shared" si="638"/>
        <v>991831524.83</v>
      </c>
      <c r="AU2390" s="17">
        <f t="shared" si="639"/>
        <v>0.38583804782543</v>
      </c>
      <c r="AV2390" s="17">
        <f t="shared" si="640"/>
        <v>0.643176103073679</v>
      </c>
      <c r="AW2390" s="17">
        <f t="shared" si="641"/>
        <v>0.321959647785098</v>
      </c>
      <c r="AX2390" s="17">
        <f t="shared" si="642"/>
        <v>0.292202304389472</v>
      </c>
      <c r="AY2390" s="17">
        <f t="shared" si="643"/>
        <v>0</v>
      </c>
      <c r="AZ2390" s="17">
        <f t="shared" si="644"/>
        <v>0.292202304389472</v>
      </c>
      <c r="BA2390" s="17">
        <f t="shared" si="645"/>
        <v>0.707797695610528</v>
      </c>
    </row>
    <row r="2391" spans="1:53">
      <c r="A2391" s="6" t="s">
        <v>4830</v>
      </c>
      <c r="B2391" s="6" t="s">
        <v>4831</v>
      </c>
      <c r="C2391" s="7">
        <v>15000000</v>
      </c>
      <c r="D2391" s="7">
        <v>235013116.27</v>
      </c>
      <c r="E2391" s="7">
        <v>0</v>
      </c>
      <c r="F2391" s="7">
        <v>0</v>
      </c>
      <c r="G2391" s="7">
        <v>0</v>
      </c>
      <c r="H2391" s="7">
        <v>0</v>
      </c>
      <c r="I2391" s="7">
        <v>186577816.35</v>
      </c>
      <c r="J2391" s="7"/>
      <c r="K2391" s="7">
        <v>13473871.87</v>
      </c>
      <c r="L2391" s="7">
        <v>0</v>
      </c>
      <c r="M2391" s="7">
        <v>0</v>
      </c>
      <c r="N2391" s="7">
        <v>0</v>
      </c>
      <c r="O2391" s="7">
        <v>9664379.52</v>
      </c>
      <c r="P2391" s="7">
        <v>0</v>
      </c>
      <c r="Q2391" s="7">
        <v>1215546369.41</v>
      </c>
      <c r="R2391" s="7">
        <v>0</v>
      </c>
      <c r="S2391" s="7">
        <v>0</v>
      </c>
      <c r="T2391" s="7">
        <v>4747699.5</v>
      </c>
      <c r="U2391" s="7">
        <v>0</v>
      </c>
      <c r="V2391" s="7">
        <v>0</v>
      </c>
      <c r="W2391" s="7">
        <v>0</v>
      </c>
      <c r="X2391" s="7">
        <v>0</v>
      </c>
      <c r="Y2391" s="7">
        <v>1579692605.99</v>
      </c>
      <c r="Z2391" s="7">
        <v>102248606.55</v>
      </c>
      <c r="AA2391" s="7">
        <v>0</v>
      </c>
      <c r="AB2391" s="7">
        <v>0</v>
      </c>
      <c r="AC2391" s="7"/>
      <c r="AD2391" s="7">
        <v>458892562.92</v>
      </c>
      <c r="AE2391" s="7">
        <v>0</v>
      </c>
      <c r="AF2391" s="7">
        <v>251074218.12</v>
      </c>
      <c r="AG2391" s="7">
        <v>0</v>
      </c>
      <c r="AH2391" s="7">
        <v>36622410.28</v>
      </c>
      <c r="AI2391" s="7">
        <v>0</v>
      </c>
      <c r="AJ2391" s="9">
        <f t="shared" si="629"/>
        <v>1665023252.92</v>
      </c>
      <c r="AK2391" s="9">
        <f t="shared" si="630"/>
        <v>2443530403.86</v>
      </c>
      <c r="AL2391" s="9">
        <f t="shared" si="631"/>
        <v>4108553656.78</v>
      </c>
      <c r="AM2391" s="9">
        <f t="shared" si="632"/>
        <v>244677495.79</v>
      </c>
      <c r="AN2391" s="9">
        <f t="shared" si="633"/>
        <v>1420345757.13</v>
      </c>
      <c r="AO2391" s="14" t="e">
        <f>AN2391-VLOOKUP(A2391,[1]选股结果!A2391:BF5394,44,FALSE)</f>
        <v>#N/A</v>
      </c>
      <c r="AP2391" s="9">
        <f t="shared" si="634"/>
        <v>2428530403.86</v>
      </c>
      <c r="AQ2391" s="9">
        <f t="shared" si="635"/>
        <v>15000000</v>
      </c>
      <c r="AR2391" s="9" t="e">
        <f t="shared" si="636"/>
        <v>#N/A</v>
      </c>
      <c r="AS2391" s="9">
        <f t="shared" si="637"/>
        <v>2443530403.86</v>
      </c>
      <c r="AT2391" s="9" t="e">
        <f t="shared" si="638"/>
        <v>#N/A</v>
      </c>
      <c r="AU2391" s="17" t="e">
        <f t="shared" si="639"/>
        <v>#N/A</v>
      </c>
      <c r="AV2391" s="17" t="e">
        <f t="shared" si="640"/>
        <v>#N/A</v>
      </c>
      <c r="AW2391" s="17" t="e">
        <f t="shared" si="641"/>
        <v>#N/A</v>
      </c>
      <c r="AX2391" s="17" t="e">
        <f t="shared" si="642"/>
        <v>#N/A</v>
      </c>
      <c r="AY2391" s="17" t="e">
        <f t="shared" si="643"/>
        <v>#N/A</v>
      </c>
      <c r="AZ2391" s="17" t="e">
        <f t="shared" si="644"/>
        <v>#N/A</v>
      </c>
      <c r="BA2391" s="17" t="e">
        <f t="shared" si="645"/>
        <v>#N/A</v>
      </c>
    </row>
    <row r="2392" spans="1:53">
      <c r="A2392" s="6" t="s">
        <v>4832</v>
      </c>
      <c r="B2392" s="6" t="s">
        <v>4833</v>
      </c>
      <c r="C2392" s="7">
        <v>218227496.55</v>
      </c>
      <c r="D2392" s="7">
        <v>234620734.67</v>
      </c>
      <c r="E2392" s="7">
        <v>0</v>
      </c>
      <c r="F2392" s="7">
        <v>0</v>
      </c>
      <c r="G2392" s="7">
        <v>661780408.18</v>
      </c>
      <c r="H2392" s="7">
        <v>0</v>
      </c>
      <c r="I2392" s="7">
        <v>533850965.23</v>
      </c>
      <c r="J2392" s="7"/>
      <c r="K2392" s="7">
        <v>85202381.88</v>
      </c>
      <c r="L2392" s="7">
        <v>0</v>
      </c>
      <c r="M2392" s="7">
        <v>0</v>
      </c>
      <c r="N2392" s="7">
        <v>0</v>
      </c>
      <c r="O2392" s="7">
        <v>19529719.92</v>
      </c>
      <c r="P2392" s="7">
        <v>0</v>
      </c>
      <c r="Q2392" s="7">
        <v>618455877.05</v>
      </c>
      <c r="R2392" s="7">
        <v>0</v>
      </c>
      <c r="S2392" s="7">
        <v>0</v>
      </c>
      <c r="T2392" s="7">
        <v>16710905.86</v>
      </c>
      <c r="U2392" s="7">
        <v>0</v>
      </c>
      <c r="V2392" s="7">
        <v>0</v>
      </c>
      <c r="W2392" s="7">
        <v>0</v>
      </c>
      <c r="X2392" s="7">
        <v>0</v>
      </c>
      <c r="Y2392" s="7">
        <v>603447195.1</v>
      </c>
      <c r="Z2392" s="7">
        <v>686457069.11</v>
      </c>
      <c r="AA2392" s="7">
        <v>0</v>
      </c>
      <c r="AB2392" s="7">
        <v>0</v>
      </c>
      <c r="AC2392" s="7"/>
      <c r="AD2392" s="7">
        <v>202362264.07</v>
      </c>
      <c r="AE2392" s="7">
        <v>0</v>
      </c>
      <c r="AF2392" s="7">
        <v>0</v>
      </c>
      <c r="AG2392" s="7">
        <v>1352347.88</v>
      </c>
      <c r="AH2392" s="7">
        <v>55973459.2</v>
      </c>
      <c r="AI2392" s="7">
        <v>11725696.9</v>
      </c>
      <c r="AJ2392" s="9">
        <f t="shared" si="629"/>
        <v>2170150992.79</v>
      </c>
      <c r="AK2392" s="9">
        <f t="shared" si="630"/>
        <v>1779545528.81</v>
      </c>
      <c r="AL2392" s="9">
        <f t="shared" si="631"/>
        <v>3949696521.6</v>
      </c>
      <c r="AM2392" s="9">
        <f t="shared" si="632"/>
        <v>915930862.77</v>
      </c>
      <c r="AN2392" s="9">
        <f t="shared" si="633"/>
        <v>1254220130.02</v>
      </c>
      <c r="AO2392" s="14">
        <f>AN2392-VLOOKUP(A2392,[1]选股结果!A2392:BF5395,44,FALSE)</f>
        <v>300831573.61</v>
      </c>
      <c r="AP2392" s="9">
        <f t="shared" si="634"/>
        <v>1561318032.26</v>
      </c>
      <c r="AQ2392" s="9">
        <f t="shared" si="635"/>
        <v>218227496.55</v>
      </c>
      <c r="AR2392" s="9">
        <f t="shared" si="636"/>
        <v>2996307965.19</v>
      </c>
      <c r="AS2392" s="9">
        <f t="shared" si="637"/>
        <v>1779545528.81</v>
      </c>
      <c r="AT2392" s="9">
        <f t="shared" si="638"/>
        <v>1216762436.38</v>
      </c>
      <c r="AU2392" s="17">
        <f t="shared" si="639"/>
        <v>0.305686489309826</v>
      </c>
      <c r="AV2392" s="17">
        <f t="shared" si="640"/>
        <v>0.418588524474475</v>
      </c>
      <c r="AW2392" s="17">
        <f t="shared" si="641"/>
        <v>0.100400752227391</v>
      </c>
      <c r="AX2392" s="17">
        <f t="shared" si="642"/>
        <v>0.521080626690853</v>
      </c>
      <c r="AY2392" s="17">
        <f t="shared" si="643"/>
        <v>0.0728321317719295</v>
      </c>
      <c r="AZ2392" s="17">
        <f t="shared" si="644"/>
        <v>0.593912758462782</v>
      </c>
      <c r="BA2392" s="17">
        <f t="shared" si="645"/>
        <v>0.406087241537217</v>
      </c>
    </row>
    <row r="2393" spans="1:53">
      <c r="A2393" s="6" t="s">
        <v>4834</v>
      </c>
      <c r="B2393" s="6" t="s">
        <v>4835</v>
      </c>
      <c r="C2393" s="7">
        <v>146728590.92</v>
      </c>
      <c r="D2393" s="7">
        <v>234175638.72</v>
      </c>
      <c r="E2393" s="7">
        <v>0</v>
      </c>
      <c r="F2393" s="7">
        <v>0</v>
      </c>
      <c r="G2393" s="7">
        <v>252380602.64</v>
      </c>
      <c r="H2393" s="7">
        <v>0</v>
      </c>
      <c r="I2393" s="7">
        <v>1150733585.96</v>
      </c>
      <c r="J2393" s="7"/>
      <c r="K2393" s="7">
        <v>113528559.7</v>
      </c>
      <c r="L2393" s="7">
        <v>0</v>
      </c>
      <c r="M2393" s="7">
        <v>0</v>
      </c>
      <c r="N2393" s="7">
        <v>0</v>
      </c>
      <c r="O2393" s="7">
        <v>42790751.29</v>
      </c>
      <c r="P2393" s="7">
        <v>0</v>
      </c>
      <c r="Q2393" s="7">
        <v>717251190.28</v>
      </c>
      <c r="R2393" s="7">
        <v>220555759.49</v>
      </c>
      <c r="S2393" s="7">
        <v>0</v>
      </c>
      <c r="T2393" s="7">
        <v>8249520.14</v>
      </c>
      <c r="U2393" s="7">
        <v>0</v>
      </c>
      <c r="V2393" s="7">
        <v>0</v>
      </c>
      <c r="W2393" s="7">
        <v>0</v>
      </c>
      <c r="X2393" s="7">
        <v>0</v>
      </c>
      <c r="Y2393" s="7">
        <v>397593070.41</v>
      </c>
      <c r="Z2393" s="7">
        <v>11956884.83</v>
      </c>
      <c r="AA2393" s="7">
        <v>0</v>
      </c>
      <c r="AB2393" s="7">
        <v>0</v>
      </c>
      <c r="AC2393" s="7"/>
      <c r="AD2393" s="7">
        <v>90288040.74</v>
      </c>
      <c r="AE2393" s="7">
        <v>0</v>
      </c>
      <c r="AF2393" s="7">
        <v>117031226.86</v>
      </c>
      <c r="AG2393" s="7">
        <v>1169908.85</v>
      </c>
      <c r="AH2393" s="7">
        <v>74135356.4</v>
      </c>
      <c r="AI2393" s="7">
        <v>129000</v>
      </c>
      <c r="AJ2393" s="9">
        <f t="shared" si="629"/>
        <v>2739665608.22</v>
      </c>
      <c r="AK2393" s="9">
        <f t="shared" si="630"/>
        <v>839032079.01</v>
      </c>
      <c r="AL2393" s="9">
        <f t="shared" si="631"/>
        <v>3578697687.23</v>
      </c>
      <c r="AM2393" s="9">
        <f t="shared" si="632"/>
        <v>529346992.65</v>
      </c>
      <c r="AN2393" s="9">
        <f t="shared" si="633"/>
        <v>2210318615.57</v>
      </c>
      <c r="AO2393" s="14" t="e">
        <f>AN2393-VLOOKUP(A2393,[1]选股结果!A2393:BF5396,44,FALSE)</f>
        <v>#N/A</v>
      </c>
      <c r="AP2393" s="9">
        <f t="shared" si="634"/>
        <v>692303488.09</v>
      </c>
      <c r="AQ2393" s="9">
        <f t="shared" si="635"/>
        <v>146728590.92</v>
      </c>
      <c r="AR2393" s="9" t="e">
        <f t="shared" si="636"/>
        <v>#N/A</v>
      </c>
      <c r="AS2393" s="9">
        <f t="shared" si="637"/>
        <v>839032079.01</v>
      </c>
      <c r="AT2393" s="9" t="e">
        <f t="shared" si="638"/>
        <v>#N/A</v>
      </c>
      <c r="AU2393" s="17" t="e">
        <f t="shared" si="639"/>
        <v>#N/A</v>
      </c>
      <c r="AV2393" s="17" t="e">
        <f t="shared" si="640"/>
        <v>#N/A</v>
      </c>
      <c r="AW2393" s="17" t="e">
        <f t="shared" si="641"/>
        <v>#N/A</v>
      </c>
      <c r="AX2393" s="17" t="e">
        <f t="shared" si="642"/>
        <v>#N/A</v>
      </c>
      <c r="AY2393" s="17" t="e">
        <f t="shared" si="643"/>
        <v>#N/A</v>
      </c>
      <c r="AZ2393" s="17" t="e">
        <f t="shared" si="644"/>
        <v>#N/A</v>
      </c>
      <c r="BA2393" s="17" t="e">
        <f t="shared" si="645"/>
        <v>#N/A</v>
      </c>
    </row>
    <row r="2394" spans="1:53">
      <c r="A2394" s="6" t="s">
        <v>4836</v>
      </c>
      <c r="B2394" s="6" t="s">
        <v>4837</v>
      </c>
      <c r="C2394" s="7">
        <v>0</v>
      </c>
      <c r="D2394" s="7">
        <v>234134360.56</v>
      </c>
      <c r="E2394" s="7">
        <v>0</v>
      </c>
      <c r="F2394" s="7">
        <v>0</v>
      </c>
      <c r="G2394" s="7">
        <v>409695500</v>
      </c>
      <c r="H2394" s="7">
        <v>0</v>
      </c>
      <c r="I2394" s="7">
        <v>221507631.56</v>
      </c>
      <c r="J2394" s="7"/>
      <c r="K2394" s="7">
        <v>99740801.27</v>
      </c>
      <c r="L2394" s="7">
        <v>0</v>
      </c>
      <c r="M2394" s="7">
        <v>0</v>
      </c>
      <c r="N2394" s="7">
        <v>0</v>
      </c>
      <c r="O2394" s="7">
        <v>1439536.16</v>
      </c>
      <c r="P2394" s="7">
        <v>0</v>
      </c>
      <c r="Q2394" s="7">
        <v>22857331.99</v>
      </c>
      <c r="R2394" s="7">
        <v>0</v>
      </c>
      <c r="S2394" s="7">
        <v>0</v>
      </c>
      <c r="T2394" s="7">
        <v>3568752.08</v>
      </c>
      <c r="U2394" s="7">
        <v>0</v>
      </c>
      <c r="V2394" s="7">
        <v>0</v>
      </c>
      <c r="W2394" s="7">
        <v>0</v>
      </c>
      <c r="X2394" s="7">
        <v>0</v>
      </c>
      <c r="Y2394" s="7">
        <v>319533276.63</v>
      </c>
      <c r="Z2394" s="7">
        <v>541883.04</v>
      </c>
      <c r="AA2394" s="7">
        <v>0</v>
      </c>
      <c r="AB2394" s="7">
        <v>0</v>
      </c>
      <c r="AC2394" s="7"/>
      <c r="AD2394" s="7">
        <v>16423326.39</v>
      </c>
      <c r="AE2394" s="7">
        <v>62115474.81</v>
      </c>
      <c r="AF2394" s="7">
        <v>0</v>
      </c>
      <c r="AG2394" s="7">
        <v>4467394.61</v>
      </c>
      <c r="AH2394" s="7">
        <v>6676990.32</v>
      </c>
      <c r="AI2394" s="7">
        <v>5222922.75</v>
      </c>
      <c r="AJ2394" s="9">
        <f t="shared" si="629"/>
        <v>992943913.62</v>
      </c>
      <c r="AK2394" s="9">
        <f t="shared" si="630"/>
        <v>414981268.55</v>
      </c>
      <c r="AL2394" s="9">
        <f t="shared" si="631"/>
        <v>1407925182.17</v>
      </c>
      <c r="AM2394" s="9">
        <f t="shared" si="632"/>
        <v>645269396.72</v>
      </c>
      <c r="AN2394" s="9">
        <f t="shared" si="633"/>
        <v>347674516.9</v>
      </c>
      <c r="AO2394" s="14">
        <f>AN2394-VLOOKUP(A2394,[1]选股结果!A2394:BF5397,44,FALSE)</f>
        <v>35307067.66</v>
      </c>
      <c r="AP2394" s="9">
        <f t="shared" si="634"/>
        <v>414981268.55</v>
      </c>
      <c r="AQ2394" s="9">
        <f t="shared" si="635"/>
        <v>0</v>
      </c>
      <c r="AR2394" s="9">
        <f t="shared" si="636"/>
        <v>1095557732.93</v>
      </c>
      <c r="AS2394" s="9">
        <f t="shared" si="637"/>
        <v>414981268.55</v>
      </c>
      <c r="AT2394" s="9">
        <f t="shared" si="638"/>
        <v>680576464.38</v>
      </c>
      <c r="AU2394" s="17">
        <f t="shared" si="639"/>
        <v>0.588987122562923</v>
      </c>
      <c r="AV2394" s="17">
        <f t="shared" si="640"/>
        <v>0.317349333996453</v>
      </c>
      <c r="AW2394" s="17">
        <f t="shared" si="641"/>
        <v>0.0322274824947595</v>
      </c>
      <c r="AX2394" s="17">
        <f t="shared" si="642"/>
        <v>0.378785394942317</v>
      </c>
      <c r="AY2394" s="17">
        <f t="shared" si="643"/>
        <v>0</v>
      </c>
      <c r="AZ2394" s="17">
        <f t="shared" si="644"/>
        <v>0.378785394942317</v>
      </c>
      <c r="BA2394" s="17">
        <f t="shared" si="645"/>
        <v>0.621214605057683</v>
      </c>
    </row>
    <row r="2395" spans="1:53">
      <c r="A2395" s="6" t="s">
        <v>4838</v>
      </c>
      <c r="B2395" s="6" t="s">
        <v>4839</v>
      </c>
      <c r="C2395" s="7">
        <v>0</v>
      </c>
      <c r="D2395" s="7">
        <v>234109069.26</v>
      </c>
      <c r="E2395" s="7">
        <v>0</v>
      </c>
      <c r="F2395" s="7">
        <v>0</v>
      </c>
      <c r="G2395" s="7">
        <v>775527652.42</v>
      </c>
      <c r="H2395" s="7">
        <v>0</v>
      </c>
      <c r="I2395" s="7">
        <v>459992259.95</v>
      </c>
      <c r="J2395" s="7"/>
      <c r="K2395" s="7">
        <v>4711633.42</v>
      </c>
      <c r="L2395" s="7">
        <v>0</v>
      </c>
      <c r="M2395" s="7">
        <v>0</v>
      </c>
      <c r="N2395" s="7">
        <v>0</v>
      </c>
      <c r="O2395" s="7">
        <v>12877829.47</v>
      </c>
      <c r="P2395" s="7">
        <v>0</v>
      </c>
      <c r="Q2395" s="7">
        <v>366392240.48</v>
      </c>
      <c r="R2395" s="7">
        <v>44888916.02</v>
      </c>
      <c r="S2395" s="7">
        <v>0</v>
      </c>
      <c r="T2395" s="7">
        <v>92720540.61</v>
      </c>
      <c r="U2395" s="7">
        <v>0</v>
      </c>
      <c r="V2395" s="7">
        <v>0</v>
      </c>
      <c r="W2395" s="7">
        <v>0</v>
      </c>
      <c r="X2395" s="7">
        <v>18754463.73</v>
      </c>
      <c r="Y2395" s="7">
        <v>140230045.61</v>
      </c>
      <c r="Z2395" s="7">
        <v>24143809.62</v>
      </c>
      <c r="AA2395" s="7">
        <v>0</v>
      </c>
      <c r="AB2395" s="7">
        <v>0</v>
      </c>
      <c r="AC2395" s="7"/>
      <c r="AD2395" s="7">
        <v>141960765.11</v>
      </c>
      <c r="AE2395" s="7">
        <v>0</v>
      </c>
      <c r="AF2395" s="7">
        <v>0</v>
      </c>
      <c r="AG2395" s="7">
        <v>3282013.5</v>
      </c>
      <c r="AH2395" s="7">
        <v>15821483.36</v>
      </c>
      <c r="AI2395" s="7">
        <v>990000</v>
      </c>
      <c r="AJ2395" s="9">
        <f t="shared" si="629"/>
        <v>1991220141.63</v>
      </c>
      <c r="AK2395" s="9">
        <f t="shared" si="630"/>
        <v>345182580.93</v>
      </c>
      <c r="AL2395" s="9">
        <f t="shared" si="631"/>
        <v>2336402722.56</v>
      </c>
      <c r="AM2395" s="9">
        <f t="shared" si="632"/>
        <v>1041269014.88</v>
      </c>
      <c r="AN2395" s="9">
        <f t="shared" si="633"/>
        <v>968705590.48</v>
      </c>
      <c r="AO2395" s="14">
        <f>AN2395-VLOOKUP(A2395,[1]选股结果!A2395:BF5398,44,FALSE)</f>
        <v>-19081051.6</v>
      </c>
      <c r="AP2395" s="9">
        <f t="shared" si="634"/>
        <v>326428117.2</v>
      </c>
      <c r="AQ2395" s="9">
        <f t="shared" si="635"/>
        <v>0</v>
      </c>
      <c r="AR2395" s="9">
        <f t="shared" si="636"/>
        <v>1348616080.48</v>
      </c>
      <c r="AS2395" s="9">
        <f t="shared" si="637"/>
        <v>326428117.2</v>
      </c>
      <c r="AT2395" s="9">
        <f t="shared" si="638"/>
        <v>1022187963.28</v>
      </c>
      <c r="AU2395" s="17">
        <f t="shared" si="639"/>
        <v>0.772101882775557</v>
      </c>
      <c r="AV2395" s="17">
        <f t="shared" si="640"/>
        <v>0.718296040289849</v>
      </c>
      <c r="AW2395" s="17">
        <f t="shared" si="641"/>
        <v>-0.0141486164047582</v>
      </c>
      <c r="AX2395" s="17">
        <f t="shared" si="642"/>
        <v>0.242046733629201</v>
      </c>
      <c r="AY2395" s="17">
        <f t="shared" si="643"/>
        <v>0</v>
      </c>
      <c r="AZ2395" s="17">
        <f t="shared" si="644"/>
        <v>0.242046733629201</v>
      </c>
      <c r="BA2395" s="17">
        <f t="shared" si="645"/>
        <v>0.757953266370799</v>
      </c>
    </row>
    <row r="2396" spans="1:53">
      <c r="A2396" s="6" t="s">
        <v>4840</v>
      </c>
      <c r="B2396" s="6" t="s">
        <v>4841</v>
      </c>
      <c r="C2396" s="7">
        <v>0</v>
      </c>
      <c r="D2396" s="7">
        <v>232230745.89</v>
      </c>
      <c r="E2396" s="7">
        <v>0</v>
      </c>
      <c r="F2396" s="7">
        <v>0</v>
      </c>
      <c r="G2396" s="7">
        <v>0</v>
      </c>
      <c r="H2396" s="7">
        <v>0</v>
      </c>
      <c r="I2396" s="7">
        <v>1447714765.2</v>
      </c>
      <c r="J2396" s="7"/>
      <c r="K2396" s="7">
        <v>25709509.84</v>
      </c>
      <c r="L2396" s="7">
        <v>0</v>
      </c>
      <c r="M2396" s="7">
        <v>0</v>
      </c>
      <c r="N2396" s="7">
        <v>0</v>
      </c>
      <c r="O2396" s="7">
        <v>20030341.83</v>
      </c>
      <c r="P2396" s="7">
        <v>0</v>
      </c>
      <c r="Q2396" s="7">
        <v>317477610.45</v>
      </c>
      <c r="R2396" s="7">
        <v>0</v>
      </c>
      <c r="S2396" s="7">
        <v>0</v>
      </c>
      <c r="T2396" s="7">
        <v>8895854.73</v>
      </c>
      <c r="U2396" s="7">
        <v>0</v>
      </c>
      <c r="V2396" s="7">
        <v>7200000</v>
      </c>
      <c r="W2396" s="7">
        <v>0</v>
      </c>
      <c r="X2396" s="7">
        <v>0</v>
      </c>
      <c r="Y2396" s="7">
        <v>1165431867.74</v>
      </c>
      <c r="Z2396" s="7">
        <v>142263405.83</v>
      </c>
      <c r="AA2396" s="7">
        <v>0</v>
      </c>
      <c r="AB2396" s="7">
        <v>0</v>
      </c>
      <c r="AC2396" s="7"/>
      <c r="AD2396" s="7">
        <v>290528472.18</v>
      </c>
      <c r="AE2396" s="7">
        <v>0</v>
      </c>
      <c r="AF2396" s="7">
        <v>492984146.11</v>
      </c>
      <c r="AG2396" s="7">
        <v>17670339.88</v>
      </c>
      <c r="AH2396" s="7">
        <v>47272008.37</v>
      </c>
      <c r="AI2396" s="7">
        <v>92025282.1</v>
      </c>
      <c r="AJ2396" s="9">
        <f t="shared" si="629"/>
        <v>2052058827.94</v>
      </c>
      <c r="AK2396" s="9">
        <f t="shared" si="630"/>
        <v>2255375522.21</v>
      </c>
      <c r="AL2396" s="9">
        <f t="shared" si="631"/>
        <v>4307434350.15</v>
      </c>
      <c r="AM2396" s="9">
        <f t="shared" si="632"/>
        <v>252261087.72</v>
      </c>
      <c r="AN2396" s="9">
        <f t="shared" si="633"/>
        <v>1806997740.22</v>
      </c>
      <c r="AO2396" s="14" t="e">
        <f>AN2396-VLOOKUP(A2396,[1]选股结果!A2396:BF5399,44,FALSE)</f>
        <v>#N/A</v>
      </c>
      <c r="AP2396" s="9">
        <f t="shared" si="634"/>
        <v>2248175522.21</v>
      </c>
      <c r="AQ2396" s="9">
        <f t="shared" si="635"/>
        <v>0</v>
      </c>
      <c r="AR2396" s="9" t="e">
        <f t="shared" si="636"/>
        <v>#N/A</v>
      </c>
      <c r="AS2396" s="9">
        <f t="shared" si="637"/>
        <v>2248175522.21</v>
      </c>
      <c r="AT2396" s="9" t="e">
        <f t="shared" si="638"/>
        <v>#N/A</v>
      </c>
      <c r="AU2396" s="17" t="e">
        <f t="shared" si="639"/>
        <v>#N/A</v>
      </c>
      <c r="AV2396" s="17" t="e">
        <f t="shared" si="640"/>
        <v>#N/A</v>
      </c>
      <c r="AW2396" s="17" t="e">
        <f t="shared" si="641"/>
        <v>#N/A</v>
      </c>
      <c r="AX2396" s="17" t="e">
        <f t="shared" si="642"/>
        <v>#N/A</v>
      </c>
      <c r="AY2396" s="17" t="e">
        <f t="shared" si="643"/>
        <v>#N/A</v>
      </c>
      <c r="AZ2396" s="17" t="e">
        <f t="shared" si="644"/>
        <v>#N/A</v>
      </c>
      <c r="BA2396" s="17" t="e">
        <f t="shared" si="645"/>
        <v>#N/A</v>
      </c>
    </row>
    <row r="2397" spans="1:53">
      <c r="A2397" s="6" t="s">
        <v>4842</v>
      </c>
      <c r="B2397" s="6" t="s">
        <v>4843</v>
      </c>
      <c r="C2397" s="7">
        <v>53029994.16</v>
      </c>
      <c r="D2397" s="7">
        <v>231727548.84</v>
      </c>
      <c r="E2397" s="7">
        <v>0</v>
      </c>
      <c r="F2397" s="7">
        <v>0</v>
      </c>
      <c r="G2397" s="7">
        <v>0</v>
      </c>
      <c r="H2397" s="7">
        <v>0</v>
      </c>
      <c r="I2397" s="7">
        <v>520552767.22</v>
      </c>
      <c r="J2397" s="7"/>
      <c r="K2397" s="7">
        <v>21531296.99</v>
      </c>
      <c r="L2397" s="7">
        <v>0</v>
      </c>
      <c r="M2397" s="7">
        <v>0</v>
      </c>
      <c r="N2397" s="7">
        <v>0</v>
      </c>
      <c r="O2397" s="7">
        <v>65649596.91</v>
      </c>
      <c r="P2397" s="7">
        <v>0</v>
      </c>
      <c r="Q2397" s="7">
        <v>2031026035.86</v>
      </c>
      <c r="R2397" s="7">
        <v>0</v>
      </c>
      <c r="S2397" s="7">
        <v>0</v>
      </c>
      <c r="T2397" s="7">
        <v>42586423.95</v>
      </c>
      <c r="U2397" s="7">
        <v>0</v>
      </c>
      <c r="V2397" s="7">
        <v>0</v>
      </c>
      <c r="W2397" s="7">
        <v>0</v>
      </c>
      <c r="X2397" s="7">
        <v>386536288.24</v>
      </c>
      <c r="Y2397" s="7">
        <v>349473119.51</v>
      </c>
      <c r="Z2397" s="7">
        <v>0</v>
      </c>
      <c r="AA2397" s="7">
        <v>0</v>
      </c>
      <c r="AB2397" s="7">
        <v>0</v>
      </c>
      <c r="AC2397" s="7"/>
      <c r="AD2397" s="7">
        <v>34454509.5</v>
      </c>
      <c r="AE2397" s="7">
        <v>0</v>
      </c>
      <c r="AF2397" s="7">
        <v>0</v>
      </c>
      <c r="AG2397" s="7">
        <v>142931599.58</v>
      </c>
      <c r="AH2397" s="7">
        <v>71831577.51</v>
      </c>
      <c r="AI2397" s="7">
        <v>48475040.61</v>
      </c>
      <c r="AJ2397" s="9">
        <f t="shared" si="629"/>
        <v>2913073669.77</v>
      </c>
      <c r="AK2397" s="9">
        <f t="shared" si="630"/>
        <v>1086732129.11</v>
      </c>
      <c r="AL2397" s="9">
        <f t="shared" si="631"/>
        <v>3999805798.88</v>
      </c>
      <c r="AM2397" s="9">
        <f t="shared" si="632"/>
        <v>683913433.99</v>
      </c>
      <c r="AN2397" s="9">
        <f t="shared" si="633"/>
        <v>2615696524.02</v>
      </c>
      <c r="AO2397" s="14" t="e">
        <f>AN2397-VLOOKUP(A2397,[1]选股结果!A2397:BF5400,44,FALSE)</f>
        <v>#N/A</v>
      </c>
      <c r="AP2397" s="9">
        <f t="shared" si="634"/>
        <v>647165846.71</v>
      </c>
      <c r="AQ2397" s="9">
        <f t="shared" si="635"/>
        <v>53029994.16</v>
      </c>
      <c r="AR2397" s="9" t="e">
        <f t="shared" si="636"/>
        <v>#N/A</v>
      </c>
      <c r="AS2397" s="9">
        <f t="shared" si="637"/>
        <v>700195840.87</v>
      </c>
      <c r="AT2397" s="9" t="e">
        <f t="shared" si="638"/>
        <v>#N/A</v>
      </c>
      <c r="AU2397" s="17" t="e">
        <f t="shared" si="639"/>
        <v>#N/A</v>
      </c>
      <c r="AV2397" s="17" t="e">
        <f t="shared" si="640"/>
        <v>#N/A</v>
      </c>
      <c r="AW2397" s="17" t="e">
        <f t="shared" si="641"/>
        <v>#N/A</v>
      </c>
      <c r="AX2397" s="17" t="e">
        <f t="shared" si="642"/>
        <v>#N/A</v>
      </c>
      <c r="AY2397" s="17" t="e">
        <f t="shared" si="643"/>
        <v>#N/A</v>
      </c>
      <c r="AZ2397" s="17" t="e">
        <f t="shared" si="644"/>
        <v>#N/A</v>
      </c>
      <c r="BA2397" s="17" t="e">
        <f t="shared" si="645"/>
        <v>#N/A</v>
      </c>
    </row>
    <row r="2398" spans="1:53">
      <c r="A2398" s="6" t="s">
        <v>4844</v>
      </c>
      <c r="B2398" s="6" t="s">
        <v>4845</v>
      </c>
      <c r="C2398" s="7">
        <v>1000036.04</v>
      </c>
      <c r="D2398" s="7">
        <v>231646799.41</v>
      </c>
      <c r="E2398" s="7">
        <v>0</v>
      </c>
      <c r="F2398" s="7">
        <v>0</v>
      </c>
      <c r="G2398" s="7">
        <v>0</v>
      </c>
      <c r="H2398" s="7">
        <v>0</v>
      </c>
      <c r="I2398" s="7">
        <v>61003769.11</v>
      </c>
      <c r="J2398" s="7"/>
      <c r="K2398" s="7">
        <v>8902648.17</v>
      </c>
      <c r="L2398" s="7">
        <v>0</v>
      </c>
      <c r="M2398" s="7">
        <v>0</v>
      </c>
      <c r="N2398" s="7">
        <v>0</v>
      </c>
      <c r="O2398" s="7">
        <v>1486772.57</v>
      </c>
      <c r="P2398" s="7">
        <v>0</v>
      </c>
      <c r="Q2398" s="7">
        <v>221851962.34</v>
      </c>
      <c r="R2398" s="7">
        <v>0</v>
      </c>
      <c r="S2398" s="7">
        <v>0</v>
      </c>
      <c r="T2398" s="7">
        <v>194230620.91</v>
      </c>
      <c r="U2398" s="7">
        <v>0</v>
      </c>
      <c r="V2398" s="7">
        <v>0</v>
      </c>
      <c r="W2398" s="7">
        <v>0</v>
      </c>
      <c r="X2398" s="7">
        <v>0</v>
      </c>
      <c r="Y2398" s="7">
        <v>184743496.35</v>
      </c>
      <c r="Z2398" s="7">
        <v>4018754.73</v>
      </c>
      <c r="AA2398" s="7">
        <v>0</v>
      </c>
      <c r="AB2398" s="7">
        <v>0</v>
      </c>
      <c r="AC2398" s="7"/>
      <c r="AD2398" s="7">
        <v>57369503.62</v>
      </c>
      <c r="AE2398" s="7">
        <v>0</v>
      </c>
      <c r="AF2398" s="7">
        <v>0</v>
      </c>
      <c r="AG2398" s="7">
        <v>749076.21</v>
      </c>
      <c r="AH2398" s="7">
        <v>7870920.9</v>
      </c>
      <c r="AI2398" s="7">
        <v>0</v>
      </c>
      <c r="AJ2398" s="9">
        <f t="shared" ref="AJ2398:AJ2461" si="646">SUM(D2398:T2398)</f>
        <v>719122572.51</v>
      </c>
      <c r="AK2398" s="9">
        <f t="shared" ref="AK2398:AK2461" si="647">SUM(U2398:AI2398)+C2398</f>
        <v>255751787.85</v>
      </c>
      <c r="AL2398" s="9">
        <f t="shared" ref="AL2398:AL2461" si="648">SUM(C2398:AI2398)</f>
        <v>974874360.36</v>
      </c>
      <c r="AM2398" s="9">
        <f t="shared" si="632"/>
        <v>233133571.98</v>
      </c>
      <c r="AN2398" s="9">
        <f t="shared" si="633"/>
        <v>485989000.53</v>
      </c>
      <c r="AO2398" s="14">
        <f>AN2398-VLOOKUP(A2398,[1]选股结果!A2398:BF5401,44,FALSE)</f>
        <v>236577396.51</v>
      </c>
      <c r="AP2398" s="9">
        <f t="shared" si="634"/>
        <v>254751751.81</v>
      </c>
      <c r="AQ2398" s="9">
        <f t="shared" si="635"/>
        <v>1000036.04</v>
      </c>
      <c r="AR2398" s="9">
        <f t="shared" si="636"/>
        <v>725462756.34</v>
      </c>
      <c r="AS2398" s="9">
        <f t="shared" si="637"/>
        <v>255751787.85</v>
      </c>
      <c r="AT2398" s="9">
        <f t="shared" si="638"/>
        <v>469710968.49</v>
      </c>
      <c r="AU2398" s="17">
        <f t="shared" si="639"/>
        <v>0.321358429419826</v>
      </c>
      <c r="AV2398" s="17">
        <f t="shared" si="640"/>
        <v>0.669902067725491</v>
      </c>
      <c r="AW2398" s="17">
        <f t="shared" si="641"/>
        <v>0.326105502236319</v>
      </c>
      <c r="AX2398" s="17">
        <f t="shared" si="642"/>
        <v>0.351157588151371</v>
      </c>
      <c r="AY2398" s="17">
        <f t="shared" si="643"/>
        <v>0.00137848019248464</v>
      </c>
      <c r="AZ2398" s="17">
        <f t="shared" si="644"/>
        <v>0.352536068343855</v>
      </c>
      <c r="BA2398" s="17">
        <f t="shared" si="645"/>
        <v>0.647463931656145</v>
      </c>
    </row>
    <row r="2399" spans="1:53">
      <c r="A2399" s="6" t="s">
        <v>4846</v>
      </c>
      <c r="B2399" s="6" t="s">
        <v>4847</v>
      </c>
      <c r="C2399" s="7">
        <v>0</v>
      </c>
      <c r="D2399" s="7">
        <v>231344080.93</v>
      </c>
      <c r="E2399" s="7">
        <v>0</v>
      </c>
      <c r="F2399" s="7">
        <v>0</v>
      </c>
      <c r="G2399" s="7">
        <v>0</v>
      </c>
      <c r="H2399" s="7">
        <v>0</v>
      </c>
      <c r="I2399" s="7">
        <v>421169762.7</v>
      </c>
      <c r="J2399" s="7"/>
      <c r="K2399" s="7">
        <v>11658072.55</v>
      </c>
      <c r="L2399" s="7">
        <v>0</v>
      </c>
      <c r="M2399" s="7">
        <v>0</v>
      </c>
      <c r="N2399" s="7">
        <v>0</v>
      </c>
      <c r="O2399" s="7">
        <v>30707012.47</v>
      </c>
      <c r="P2399" s="7">
        <v>0</v>
      </c>
      <c r="Q2399" s="7">
        <v>30673958.79</v>
      </c>
      <c r="R2399" s="7">
        <v>0</v>
      </c>
      <c r="S2399" s="7">
        <v>14307900</v>
      </c>
      <c r="T2399" s="7">
        <v>57535700.87</v>
      </c>
      <c r="U2399" s="7">
        <v>0</v>
      </c>
      <c r="V2399" s="7">
        <v>8279700</v>
      </c>
      <c r="W2399" s="7">
        <v>0</v>
      </c>
      <c r="X2399" s="7">
        <v>0</v>
      </c>
      <c r="Y2399" s="7">
        <v>558895038.2</v>
      </c>
      <c r="Z2399" s="7">
        <v>586839806.95</v>
      </c>
      <c r="AA2399" s="7">
        <v>0</v>
      </c>
      <c r="AB2399" s="7">
        <v>0</v>
      </c>
      <c r="AC2399" s="7"/>
      <c r="AD2399" s="7">
        <v>42247134.4</v>
      </c>
      <c r="AE2399" s="7">
        <v>0</v>
      </c>
      <c r="AF2399" s="7">
        <v>10142807.65</v>
      </c>
      <c r="AG2399" s="7">
        <v>28189290.4</v>
      </c>
      <c r="AH2399" s="7">
        <v>6549759.91</v>
      </c>
      <c r="AI2399" s="7">
        <v>133372253.22</v>
      </c>
      <c r="AJ2399" s="9">
        <f t="shared" si="646"/>
        <v>797396488.31</v>
      </c>
      <c r="AK2399" s="9">
        <f t="shared" si="647"/>
        <v>1374515790.73</v>
      </c>
      <c r="AL2399" s="9">
        <f t="shared" si="648"/>
        <v>2171912279.04</v>
      </c>
      <c r="AM2399" s="9">
        <f t="shared" si="632"/>
        <v>262051093.4</v>
      </c>
      <c r="AN2399" s="9">
        <f t="shared" si="633"/>
        <v>543625094.91</v>
      </c>
      <c r="AO2399" s="14" t="e">
        <f>AN2399-VLOOKUP(A2399,[1]选股结果!A2399:BF5402,44,FALSE)</f>
        <v>#N/A</v>
      </c>
      <c r="AP2399" s="9">
        <f t="shared" si="634"/>
        <v>1366236090.73</v>
      </c>
      <c r="AQ2399" s="9">
        <f t="shared" si="635"/>
        <v>0</v>
      </c>
      <c r="AR2399" s="9" t="e">
        <f t="shared" si="636"/>
        <v>#N/A</v>
      </c>
      <c r="AS2399" s="9">
        <f t="shared" si="637"/>
        <v>1366236090.73</v>
      </c>
      <c r="AT2399" s="9" t="e">
        <f t="shared" si="638"/>
        <v>#N/A</v>
      </c>
      <c r="AU2399" s="17" t="e">
        <f t="shared" si="639"/>
        <v>#N/A</v>
      </c>
      <c r="AV2399" s="17" t="e">
        <f t="shared" si="640"/>
        <v>#N/A</v>
      </c>
      <c r="AW2399" s="17" t="e">
        <f t="shared" si="641"/>
        <v>#N/A</v>
      </c>
      <c r="AX2399" s="17" t="e">
        <f t="shared" si="642"/>
        <v>#N/A</v>
      </c>
      <c r="AY2399" s="17" t="e">
        <f t="shared" si="643"/>
        <v>#N/A</v>
      </c>
      <c r="AZ2399" s="17" t="e">
        <f t="shared" si="644"/>
        <v>#N/A</v>
      </c>
      <c r="BA2399" s="17" t="e">
        <f t="shared" si="645"/>
        <v>#N/A</v>
      </c>
    </row>
    <row r="2400" spans="1:53">
      <c r="A2400" s="6" t="s">
        <v>4848</v>
      </c>
      <c r="B2400" s="6" t="s">
        <v>4849</v>
      </c>
      <c r="C2400" s="7">
        <v>4055061.05</v>
      </c>
      <c r="D2400" s="7">
        <v>231045396.51</v>
      </c>
      <c r="E2400" s="7">
        <v>0</v>
      </c>
      <c r="F2400" s="7">
        <v>0</v>
      </c>
      <c r="G2400" s="7">
        <v>0</v>
      </c>
      <c r="H2400" s="7">
        <v>0</v>
      </c>
      <c r="I2400" s="7">
        <v>1374094978.35</v>
      </c>
      <c r="J2400" s="7"/>
      <c r="K2400" s="7">
        <v>45934324.55</v>
      </c>
      <c r="L2400" s="7">
        <v>0</v>
      </c>
      <c r="M2400" s="7">
        <v>0</v>
      </c>
      <c r="N2400" s="7">
        <v>0</v>
      </c>
      <c r="O2400" s="7">
        <v>48037740.91</v>
      </c>
      <c r="P2400" s="7">
        <v>0</v>
      </c>
      <c r="Q2400" s="7">
        <v>191534237.61</v>
      </c>
      <c r="R2400" s="7">
        <v>246973971.1</v>
      </c>
      <c r="S2400" s="7">
        <v>170520175.52</v>
      </c>
      <c r="T2400" s="7">
        <v>31720286.94</v>
      </c>
      <c r="U2400" s="7">
        <v>0</v>
      </c>
      <c r="V2400" s="7">
        <v>529919688.99</v>
      </c>
      <c r="W2400" s="7">
        <v>0</v>
      </c>
      <c r="X2400" s="7">
        <v>32870923.62</v>
      </c>
      <c r="Y2400" s="7">
        <v>530774185.14</v>
      </c>
      <c r="Z2400" s="7">
        <v>7634374.05</v>
      </c>
      <c r="AA2400" s="7">
        <v>0</v>
      </c>
      <c r="AB2400" s="7">
        <v>0</v>
      </c>
      <c r="AC2400" s="7"/>
      <c r="AD2400" s="7">
        <v>110441264.47</v>
      </c>
      <c r="AE2400" s="7">
        <v>0</v>
      </c>
      <c r="AF2400" s="7">
        <v>46925986.2</v>
      </c>
      <c r="AG2400" s="7">
        <v>15791407.14</v>
      </c>
      <c r="AH2400" s="7">
        <v>71170007.02</v>
      </c>
      <c r="AI2400" s="7">
        <v>1565558057.54</v>
      </c>
      <c r="AJ2400" s="9">
        <f t="shared" si="646"/>
        <v>2339861111.49</v>
      </c>
      <c r="AK2400" s="9">
        <f t="shared" si="647"/>
        <v>2915140955.22</v>
      </c>
      <c r="AL2400" s="9">
        <f t="shared" si="648"/>
        <v>5255002066.71</v>
      </c>
      <c r="AM2400" s="9">
        <f t="shared" si="632"/>
        <v>311954061.04</v>
      </c>
      <c r="AN2400" s="9">
        <f t="shared" si="633"/>
        <v>2590697663.06</v>
      </c>
      <c r="AO2400" s="14" t="e">
        <f>AN2400-VLOOKUP(A2400,[1]选股结果!A2400:BF5403,44,FALSE)</f>
        <v>#N/A</v>
      </c>
      <c r="AP2400" s="9">
        <f t="shared" si="634"/>
        <v>2348295281.56</v>
      </c>
      <c r="AQ2400" s="9">
        <f t="shared" si="635"/>
        <v>4055061.05</v>
      </c>
      <c r="AR2400" s="9" t="e">
        <f t="shared" si="636"/>
        <v>#N/A</v>
      </c>
      <c r="AS2400" s="9">
        <f t="shared" si="637"/>
        <v>2352350342.61</v>
      </c>
      <c r="AT2400" s="9" t="e">
        <f t="shared" si="638"/>
        <v>#N/A</v>
      </c>
      <c r="AU2400" s="17" t="e">
        <f t="shared" si="639"/>
        <v>#N/A</v>
      </c>
      <c r="AV2400" s="17" t="e">
        <f t="shared" si="640"/>
        <v>#N/A</v>
      </c>
      <c r="AW2400" s="17" t="e">
        <f t="shared" si="641"/>
        <v>#N/A</v>
      </c>
      <c r="AX2400" s="17" t="e">
        <f t="shared" si="642"/>
        <v>#N/A</v>
      </c>
      <c r="AY2400" s="17" t="e">
        <f t="shared" si="643"/>
        <v>#N/A</v>
      </c>
      <c r="AZ2400" s="17" t="e">
        <f t="shared" si="644"/>
        <v>#N/A</v>
      </c>
      <c r="BA2400" s="17" t="e">
        <f t="shared" si="645"/>
        <v>#N/A</v>
      </c>
    </row>
    <row r="2401" spans="1:53">
      <c r="A2401" s="6" t="s">
        <v>4850</v>
      </c>
      <c r="B2401" s="6" t="s">
        <v>4851</v>
      </c>
      <c r="C2401" s="7">
        <v>25497330.85</v>
      </c>
      <c r="D2401" s="7">
        <v>230336852.58</v>
      </c>
      <c r="E2401" s="7">
        <v>0</v>
      </c>
      <c r="F2401" s="7">
        <v>0</v>
      </c>
      <c r="G2401" s="7">
        <v>0</v>
      </c>
      <c r="H2401" s="7">
        <v>0</v>
      </c>
      <c r="I2401" s="7">
        <v>574706854.37</v>
      </c>
      <c r="J2401" s="7"/>
      <c r="K2401" s="7">
        <v>37239900.52</v>
      </c>
      <c r="L2401" s="7">
        <v>0</v>
      </c>
      <c r="M2401" s="7">
        <v>0</v>
      </c>
      <c r="N2401" s="7">
        <v>0</v>
      </c>
      <c r="O2401" s="7">
        <v>26446144.18</v>
      </c>
      <c r="P2401" s="7">
        <v>0</v>
      </c>
      <c r="Q2401" s="7">
        <v>1009646459.28</v>
      </c>
      <c r="R2401" s="7">
        <v>0</v>
      </c>
      <c r="S2401" s="7">
        <v>0</v>
      </c>
      <c r="T2401" s="7">
        <v>8279917.64</v>
      </c>
      <c r="U2401" s="7">
        <v>0</v>
      </c>
      <c r="V2401" s="7">
        <v>0</v>
      </c>
      <c r="W2401" s="7">
        <v>0</v>
      </c>
      <c r="X2401" s="7">
        <v>0</v>
      </c>
      <c r="Y2401" s="7">
        <v>2613831303.63</v>
      </c>
      <c r="Z2401" s="7">
        <v>695782896.19</v>
      </c>
      <c r="AA2401" s="7">
        <v>0</v>
      </c>
      <c r="AB2401" s="7">
        <v>0</v>
      </c>
      <c r="AC2401" s="7"/>
      <c r="AD2401" s="7">
        <v>180309689.56</v>
      </c>
      <c r="AE2401" s="7">
        <v>135971610.9</v>
      </c>
      <c r="AF2401" s="7">
        <v>0</v>
      </c>
      <c r="AG2401" s="7">
        <v>1531212.82</v>
      </c>
      <c r="AH2401" s="7">
        <v>41956507.75</v>
      </c>
      <c r="AI2401" s="7">
        <v>380775744.45</v>
      </c>
      <c r="AJ2401" s="9">
        <f t="shared" si="646"/>
        <v>1886656128.57</v>
      </c>
      <c r="AK2401" s="9">
        <f t="shared" si="647"/>
        <v>4075656296.15</v>
      </c>
      <c r="AL2401" s="9">
        <f t="shared" si="648"/>
        <v>5962312424.72</v>
      </c>
      <c r="AM2401" s="9">
        <f t="shared" si="632"/>
        <v>256782996.76</v>
      </c>
      <c r="AN2401" s="9">
        <f t="shared" si="633"/>
        <v>1629873131.81</v>
      </c>
      <c r="AO2401" s="14" t="e">
        <f>AN2401-VLOOKUP(A2401,[1]选股结果!A2401:BF5404,44,FALSE)</f>
        <v>#N/A</v>
      </c>
      <c r="AP2401" s="9">
        <f t="shared" si="634"/>
        <v>4050158965.3</v>
      </c>
      <c r="AQ2401" s="9">
        <f t="shared" si="635"/>
        <v>25497330.85</v>
      </c>
      <c r="AR2401" s="9" t="e">
        <f t="shared" si="636"/>
        <v>#N/A</v>
      </c>
      <c r="AS2401" s="9">
        <f t="shared" si="637"/>
        <v>4075656296.15</v>
      </c>
      <c r="AT2401" s="9" t="e">
        <f t="shared" si="638"/>
        <v>#N/A</v>
      </c>
      <c r="AU2401" s="17" t="e">
        <f t="shared" si="639"/>
        <v>#N/A</v>
      </c>
      <c r="AV2401" s="17" t="e">
        <f t="shared" si="640"/>
        <v>#N/A</v>
      </c>
      <c r="AW2401" s="17" t="e">
        <f t="shared" si="641"/>
        <v>#N/A</v>
      </c>
      <c r="AX2401" s="17" t="e">
        <f t="shared" si="642"/>
        <v>#N/A</v>
      </c>
      <c r="AY2401" s="17" t="e">
        <f t="shared" si="643"/>
        <v>#N/A</v>
      </c>
      <c r="AZ2401" s="17" t="e">
        <f t="shared" si="644"/>
        <v>#N/A</v>
      </c>
      <c r="BA2401" s="17" t="e">
        <f t="shared" si="645"/>
        <v>#N/A</v>
      </c>
    </row>
    <row r="2402" spans="1:53">
      <c r="A2402" s="6" t="s">
        <v>4852</v>
      </c>
      <c r="B2402" s="6" t="s">
        <v>4853</v>
      </c>
      <c r="C2402" s="7">
        <v>0</v>
      </c>
      <c r="D2402" s="7">
        <v>229904097.22</v>
      </c>
      <c r="E2402" s="7">
        <v>0</v>
      </c>
      <c r="F2402" s="7">
        <v>0</v>
      </c>
      <c r="G2402" s="7">
        <v>0</v>
      </c>
      <c r="H2402" s="7">
        <v>0</v>
      </c>
      <c r="I2402" s="7">
        <v>55738622.98</v>
      </c>
      <c r="J2402" s="7"/>
      <c r="K2402" s="7">
        <v>10016608.11</v>
      </c>
      <c r="L2402" s="7">
        <v>0</v>
      </c>
      <c r="M2402" s="7">
        <v>0</v>
      </c>
      <c r="N2402" s="7">
        <v>0</v>
      </c>
      <c r="O2402" s="7">
        <v>1182283.2</v>
      </c>
      <c r="P2402" s="7">
        <v>0</v>
      </c>
      <c r="Q2402" s="7">
        <v>37722790.3</v>
      </c>
      <c r="R2402" s="7">
        <v>0</v>
      </c>
      <c r="S2402" s="7">
        <v>0</v>
      </c>
      <c r="T2402" s="7">
        <v>3992433.6</v>
      </c>
      <c r="U2402" s="7">
        <v>0</v>
      </c>
      <c r="V2402" s="7">
        <v>0</v>
      </c>
      <c r="W2402" s="7">
        <v>0</v>
      </c>
      <c r="X2402" s="7">
        <v>169194277.86</v>
      </c>
      <c r="Y2402" s="7">
        <v>520454751.03</v>
      </c>
      <c r="Z2402" s="7">
        <v>4886792.32</v>
      </c>
      <c r="AA2402" s="7">
        <v>0</v>
      </c>
      <c r="AB2402" s="7">
        <v>0</v>
      </c>
      <c r="AC2402" s="7"/>
      <c r="AD2402" s="7">
        <v>41239279.91</v>
      </c>
      <c r="AE2402" s="7">
        <v>0</v>
      </c>
      <c r="AF2402" s="7">
        <v>0</v>
      </c>
      <c r="AG2402" s="7">
        <v>4708906.16</v>
      </c>
      <c r="AH2402" s="7">
        <v>3275821.05</v>
      </c>
      <c r="AI2402" s="7">
        <v>12451500.62</v>
      </c>
      <c r="AJ2402" s="9">
        <f t="shared" si="646"/>
        <v>338556835.41</v>
      </c>
      <c r="AK2402" s="9">
        <f t="shared" si="647"/>
        <v>756211328.95</v>
      </c>
      <c r="AL2402" s="9">
        <f t="shared" si="648"/>
        <v>1094768164.36</v>
      </c>
      <c r="AM2402" s="9">
        <f t="shared" si="632"/>
        <v>400280658.28</v>
      </c>
      <c r="AN2402" s="9">
        <f t="shared" si="633"/>
        <v>107470454.99</v>
      </c>
      <c r="AO2402" s="14">
        <f>AN2402-VLOOKUP(A2402,[1]选股结果!A2402:BF5405,44,FALSE)</f>
        <v>17271998.51</v>
      </c>
      <c r="AP2402" s="9">
        <f t="shared" si="634"/>
        <v>587017051.09</v>
      </c>
      <c r="AQ2402" s="9">
        <f t="shared" si="635"/>
        <v>0</v>
      </c>
      <c r="AR2402" s="9">
        <f t="shared" si="636"/>
        <v>1004569707.88</v>
      </c>
      <c r="AS2402" s="9">
        <f t="shared" si="637"/>
        <v>587017051.09</v>
      </c>
      <c r="AT2402" s="9">
        <f t="shared" si="638"/>
        <v>417552656.79</v>
      </c>
      <c r="AU2402" s="17">
        <f t="shared" si="639"/>
        <v>0.398459813331157</v>
      </c>
      <c r="AV2402" s="17">
        <f t="shared" si="640"/>
        <v>0.106981580418945</v>
      </c>
      <c r="AW2402" s="17">
        <f t="shared" si="641"/>
        <v>0.0171934295594579</v>
      </c>
      <c r="AX2402" s="17">
        <f t="shared" si="642"/>
        <v>0.584346757109385</v>
      </c>
      <c r="AY2402" s="17">
        <f t="shared" si="643"/>
        <v>0</v>
      </c>
      <c r="AZ2402" s="17">
        <f t="shared" si="644"/>
        <v>0.584346757109385</v>
      </c>
      <c r="BA2402" s="17">
        <f t="shared" si="645"/>
        <v>0.415653242890615</v>
      </c>
    </row>
    <row r="2403" spans="1:53">
      <c r="A2403" s="6" t="s">
        <v>4854</v>
      </c>
      <c r="B2403" s="6" t="s">
        <v>4855</v>
      </c>
      <c r="C2403" s="7">
        <v>421131656.49</v>
      </c>
      <c r="D2403" s="7">
        <v>229903559.12</v>
      </c>
      <c r="E2403" s="7">
        <v>0</v>
      </c>
      <c r="F2403" s="7">
        <v>0</v>
      </c>
      <c r="G2403" s="7">
        <v>0</v>
      </c>
      <c r="H2403" s="7">
        <v>74373.2</v>
      </c>
      <c r="I2403" s="7">
        <v>366211955.77</v>
      </c>
      <c r="J2403" s="7"/>
      <c r="K2403" s="7">
        <v>178621987.97</v>
      </c>
      <c r="L2403" s="7">
        <v>0</v>
      </c>
      <c r="M2403" s="7">
        <v>0</v>
      </c>
      <c r="N2403" s="7">
        <v>0</v>
      </c>
      <c r="O2403" s="7">
        <v>68239507.69</v>
      </c>
      <c r="P2403" s="7">
        <v>0</v>
      </c>
      <c r="Q2403" s="7">
        <v>860798203.14</v>
      </c>
      <c r="R2403" s="7">
        <v>0</v>
      </c>
      <c r="S2403" s="7">
        <v>0</v>
      </c>
      <c r="T2403" s="7">
        <v>44067743.78</v>
      </c>
      <c r="U2403" s="7">
        <v>0</v>
      </c>
      <c r="V2403" s="7">
        <v>0</v>
      </c>
      <c r="W2403" s="7">
        <v>0</v>
      </c>
      <c r="X2403" s="7">
        <v>0</v>
      </c>
      <c r="Y2403" s="7">
        <v>272681007.56</v>
      </c>
      <c r="Z2403" s="7">
        <v>302569.06</v>
      </c>
      <c r="AA2403" s="7">
        <v>0</v>
      </c>
      <c r="AB2403" s="7">
        <v>0</v>
      </c>
      <c r="AC2403" s="7"/>
      <c r="AD2403" s="7">
        <v>140530490.76</v>
      </c>
      <c r="AE2403" s="7">
        <v>0</v>
      </c>
      <c r="AF2403" s="7">
        <v>1849374880.28</v>
      </c>
      <c r="AG2403" s="7">
        <v>30055132.81</v>
      </c>
      <c r="AH2403" s="7">
        <v>230066292.83</v>
      </c>
      <c r="AI2403" s="7">
        <v>22800694.33</v>
      </c>
      <c r="AJ2403" s="9">
        <f t="shared" si="646"/>
        <v>1747917330.67</v>
      </c>
      <c r="AK2403" s="9">
        <f t="shared" si="647"/>
        <v>2966942724.12</v>
      </c>
      <c r="AL2403" s="9">
        <f t="shared" si="648"/>
        <v>4714860054.79</v>
      </c>
      <c r="AM2403" s="9">
        <f t="shared" si="632"/>
        <v>298217440.01</v>
      </c>
      <c r="AN2403" s="9">
        <f t="shared" si="633"/>
        <v>1449699890.66</v>
      </c>
      <c r="AO2403" s="14" t="e">
        <f>AN2403-VLOOKUP(A2403,[1]选股结果!A2403:BF5406,44,FALSE)</f>
        <v>#N/A</v>
      </c>
      <c r="AP2403" s="9">
        <f t="shared" si="634"/>
        <v>2545811067.63</v>
      </c>
      <c r="AQ2403" s="9">
        <f t="shared" si="635"/>
        <v>421131656.49</v>
      </c>
      <c r="AR2403" s="9" t="e">
        <f t="shared" si="636"/>
        <v>#N/A</v>
      </c>
      <c r="AS2403" s="9">
        <f t="shared" si="637"/>
        <v>2966942724.12</v>
      </c>
      <c r="AT2403" s="9" t="e">
        <f t="shared" si="638"/>
        <v>#N/A</v>
      </c>
      <c r="AU2403" s="17" t="e">
        <f t="shared" si="639"/>
        <v>#N/A</v>
      </c>
      <c r="AV2403" s="17" t="e">
        <f t="shared" si="640"/>
        <v>#N/A</v>
      </c>
      <c r="AW2403" s="17" t="e">
        <f t="shared" si="641"/>
        <v>#N/A</v>
      </c>
      <c r="AX2403" s="17" t="e">
        <f t="shared" si="642"/>
        <v>#N/A</v>
      </c>
      <c r="AY2403" s="17" t="e">
        <f t="shared" si="643"/>
        <v>#N/A</v>
      </c>
      <c r="AZ2403" s="17" t="e">
        <f t="shared" si="644"/>
        <v>#N/A</v>
      </c>
      <c r="BA2403" s="17" t="e">
        <f t="shared" si="645"/>
        <v>#N/A</v>
      </c>
    </row>
    <row r="2404" spans="1:53">
      <c r="A2404" s="6" t="s">
        <v>4856</v>
      </c>
      <c r="B2404" s="6" t="s">
        <v>4857</v>
      </c>
      <c r="C2404" s="7">
        <v>68804085.3</v>
      </c>
      <c r="D2404" s="7">
        <v>229769776.77</v>
      </c>
      <c r="E2404" s="7">
        <v>0</v>
      </c>
      <c r="F2404" s="7">
        <v>0</v>
      </c>
      <c r="G2404" s="7">
        <v>555000000</v>
      </c>
      <c r="H2404" s="7">
        <v>0</v>
      </c>
      <c r="I2404" s="7">
        <v>207338074.69</v>
      </c>
      <c r="J2404" s="7"/>
      <c r="K2404" s="7">
        <v>24496916.45</v>
      </c>
      <c r="L2404" s="7">
        <v>0</v>
      </c>
      <c r="M2404" s="7">
        <v>0</v>
      </c>
      <c r="N2404" s="7">
        <v>0</v>
      </c>
      <c r="O2404" s="7">
        <v>30830820.35</v>
      </c>
      <c r="P2404" s="7">
        <v>0</v>
      </c>
      <c r="Q2404" s="7">
        <v>39376719.62</v>
      </c>
      <c r="R2404" s="7">
        <v>0</v>
      </c>
      <c r="S2404" s="7">
        <v>0</v>
      </c>
      <c r="T2404" s="7">
        <v>31196799.85</v>
      </c>
      <c r="U2404" s="7">
        <v>0</v>
      </c>
      <c r="V2404" s="7">
        <v>0</v>
      </c>
      <c r="W2404" s="7">
        <v>0</v>
      </c>
      <c r="X2404" s="7">
        <v>0</v>
      </c>
      <c r="Y2404" s="7">
        <v>634239337.06</v>
      </c>
      <c r="Z2404" s="7">
        <v>3068471.89</v>
      </c>
      <c r="AA2404" s="7">
        <v>0</v>
      </c>
      <c r="AB2404" s="7">
        <v>0</v>
      </c>
      <c r="AC2404" s="7"/>
      <c r="AD2404" s="7">
        <v>150802134.98</v>
      </c>
      <c r="AE2404" s="7">
        <v>0</v>
      </c>
      <c r="AF2404" s="7">
        <v>0</v>
      </c>
      <c r="AG2404" s="7">
        <v>14351588.08</v>
      </c>
      <c r="AH2404" s="7">
        <v>657868.89</v>
      </c>
      <c r="AI2404" s="7">
        <v>275964.27</v>
      </c>
      <c r="AJ2404" s="9">
        <f t="shared" si="646"/>
        <v>1118009107.73</v>
      </c>
      <c r="AK2404" s="9">
        <f t="shared" si="647"/>
        <v>872199450.47</v>
      </c>
      <c r="AL2404" s="9">
        <f t="shared" si="648"/>
        <v>1990208558.2</v>
      </c>
      <c r="AM2404" s="9">
        <f t="shared" si="632"/>
        <v>815600597.12</v>
      </c>
      <c r="AN2404" s="9">
        <f t="shared" si="633"/>
        <v>302408510.61</v>
      </c>
      <c r="AO2404" s="14">
        <f>AN2404-VLOOKUP(A2404,[1]选股结果!A2404:BF5407,44,FALSE)</f>
        <v>142150663.84</v>
      </c>
      <c r="AP2404" s="9">
        <f t="shared" si="634"/>
        <v>803395365.17</v>
      </c>
      <c r="AQ2404" s="9">
        <f t="shared" si="635"/>
        <v>68804085.3</v>
      </c>
      <c r="AR2404" s="9">
        <f t="shared" si="636"/>
        <v>1829950711.43</v>
      </c>
      <c r="AS2404" s="9">
        <f t="shared" si="637"/>
        <v>872199450.47</v>
      </c>
      <c r="AT2404" s="9">
        <f t="shared" si="638"/>
        <v>957751260.96</v>
      </c>
      <c r="AU2404" s="17">
        <f t="shared" si="639"/>
        <v>0.445695390605715</v>
      </c>
      <c r="AV2404" s="17">
        <f t="shared" si="640"/>
        <v>0.16525500316546</v>
      </c>
      <c r="AW2404" s="17">
        <f t="shared" si="641"/>
        <v>0.077680050589405</v>
      </c>
      <c r="AX2404" s="17">
        <f t="shared" si="642"/>
        <v>0.439025685310504</v>
      </c>
      <c r="AY2404" s="17">
        <f t="shared" si="643"/>
        <v>0.037598873494376</v>
      </c>
      <c r="AZ2404" s="17">
        <f t="shared" si="644"/>
        <v>0.47662455880488</v>
      </c>
      <c r="BA2404" s="17">
        <f t="shared" si="645"/>
        <v>0.52337544119512</v>
      </c>
    </row>
    <row r="2405" spans="1:53">
      <c r="A2405" s="6" t="s">
        <v>4858</v>
      </c>
      <c r="B2405" s="6" t="s">
        <v>4859</v>
      </c>
      <c r="C2405" s="7">
        <v>0</v>
      </c>
      <c r="D2405" s="7">
        <v>228896980.35</v>
      </c>
      <c r="E2405" s="7">
        <v>0</v>
      </c>
      <c r="F2405" s="7">
        <v>0</v>
      </c>
      <c r="G2405" s="7">
        <v>0</v>
      </c>
      <c r="H2405" s="7">
        <v>0</v>
      </c>
      <c r="I2405" s="7">
        <v>169227753.93</v>
      </c>
      <c r="J2405" s="7"/>
      <c r="K2405" s="7">
        <v>5154024.69</v>
      </c>
      <c r="L2405" s="7">
        <v>0</v>
      </c>
      <c r="M2405" s="7">
        <v>0</v>
      </c>
      <c r="N2405" s="7">
        <v>0</v>
      </c>
      <c r="O2405" s="7">
        <v>5202866.57</v>
      </c>
      <c r="P2405" s="7">
        <v>0</v>
      </c>
      <c r="Q2405" s="7">
        <v>29130959.85</v>
      </c>
      <c r="R2405" s="7">
        <v>2820302.71</v>
      </c>
      <c r="S2405" s="7">
        <v>0</v>
      </c>
      <c r="T2405" s="7">
        <v>0</v>
      </c>
      <c r="U2405" s="7">
        <v>0</v>
      </c>
      <c r="V2405" s="7">
        <v>4709680.59</v>
      </c>
      <c r="W2405" s="7">
        <v>0</v>
      </c>
      <c r="X2405" s="7">
        <v>0</v>
      </c>
      <c r="Y2405" s="7">
        <v>16615701.69</v>
      </c>
      <c r="Z2405" s="7">
        <v>66665733.07</v>
      </c>
      <c r="AA2405" s="7">
        <v>0</v>
      </c>
      <c r="AB2405" s="7">
        <v>0</v>
      </c>
      <c r="AC2405" s="7"/>
      <c r="AD2405" s="7">
        <v>11293367.37</v>
      </c>
      <c r="AE2405" s="7">
        <v>0</v>
      </c>
      <c r="AF2405" s="7">
        <v>0</v>
      </c>
      <c r="AG2405" s="7">
        <v>0</v>
      </c>
      <c r="AH2405" s="7">
        <v>5524536.18</v>
      </c>
      <c r="AI2405" s="7">
        <v>9171177.02</v>
      </c>
      <c r="AJ2405" s="9">
        <f t="shared" si="646"/>
        <v>440432888.1</v>
      </c>
      <c r="AK2405" s="9">
        <f t="shared" si="647"/>
        <v>113980195.92</v>
      </c>
      <c r="AL2405" s="9">
        <f t="shared" si="648"/>
        <v>554413084.02</v>
      </c>
      <c r="AM2405" s="9">
        <f t="shared" si="632"/>
        <v>234099846.92</v>
      </c>
      <c r="AN2405" s="9">
        <f t="shared" si="633"/>
        <v>211042721.77</v>
      </c>
      <c r="AO2405" s="14" t="e">
        <f>AN2405-VLOOKUP(A2405,[1]选股结果!A2405:BF5408,44,FALSE)</f>
        <v>#N/A</v>
      </c>
      <c r="AP2405" s="9">
        <f t="shared" si="634"/>
        <v>109270515.33</v>
      </c>
      <c r="AQ2405" s="9">
        <f t="shared" si="635"/>
        <v>0</v>
      </c>
      <c r="AR2405" s="9" t="e">
        <f t="shared" si="636"/>
        <v>#N/A</v>
      </c>
      <c r="AS2405" s="9">
        <f t="shared" si="637"/>
        <v>109270515.33</v>
      </c>
      <c r="AT2405" s="9" t="e">
        <f t="shared" si="638"/>
        <v>#N/A</v>
      </c>
      <c r="AU2405" s="17" t="e">
        <f t="shared" si="639"/>
        <v>#N/A</v>
      </c>
      <c r="AV2405" s="17" t="e">
        <f t="shared" si="640"/>
        <v>#N/A</v>
      </c>
      <c r="AW2405" s="17" t="e">
        <f t="shared" si="641"/>
        <v>#N/A</v>
      </c>
      <c r="AX2405" s="17" t="e">
        <f t="shared" si="642"/>
        <v>#N/A</v>
      </c>
      <c r="AY2405" s="17" t="e">
        <f t="shared" si="643"/>
        <v>#N/A</v>
      </c>
      <c r="AZ2405" s="17" t="e">
        <f t="shared" si="644"/>
        <v>#N/A</v>
      </c>
      <c r="BA2405" s="17" t="e">
        <f t="shared" si="645"/>
        <v>#N/A</v>
      </c>
    </row>
    <row r="2406" spans="1:53">
      <c r="A2406" s="6" t="s">
        <v>4860</v>
      </c>
      <c r="B2406" s="6" t="s">
        <v>4861</v>
      </c>
      <c r="C2406" s="7">
        <v>0</v>
      </c>
      <c r="D2406" s="7">
        <v>228624991.48</v>
      </c>
      <c r="E2406" s="7">
        <v>0</v>
      </c>
      <c r="F2406" s="7">
        <v>0</v>
      </c>
      <c r="G2406" s="7">
        <v>0</v>
      </c>
      <c r="H2406" s="7">
        <v>0</v>
      </c>
      <c r="I2406" s="7">
        <v>4258537.34</v>
      </c>
      <c r="J2406" s="7"/>
      <c r="K2406" s="7">
        <v>77418739.99</v>
      </c>
      <c r="L2406" s="7">
        <v>0</v>
      </c>
      <c r="M2406" s="7">
        <v>0</v>
      </c>
      <c r="N2406" s="7">
        <v>0</v>
      </c>
      <c r="O2406" s="7">
        <v>100021574.69</v>
      </c>
      <c r="P2406" s="7">
        <v>0</v>
      </c>
      <c r="Q2406" s="7">
        <v>1067392360.31</v>
      </c>
      <c r="R2406" s="7">
        <v>0</v>
      </c>
      <c r="S2406" s="7">
        <v>0</v>
      </c>
      <c r="T2406" s="7">
        <v>39546424.12</v>
      </c>
      <c r="U2406" s="7">
        <v>0</v>
      </c>
      <c r="V2406" s="7">
        <v>0</v>
      </c>
      <c r="W2406" s="7">
        <v>0</v>
      </c>
      <c r="X2406" s="7">
        <v>89561389.57</v>
      </c>
      <c r="Y2406" s="7">
        <v>1126218612.76</v>
      </c>
      <c r="Z2406" s="7">
        <v>63175931.9</v>
      </c>
      <c r="AA2406" s="7">
        <v>0</v>
      </c>
      <c r="AB2406" s="7">
        <v>0</v>
      </c>
      <c r="AC2406" s="7"/>
      <c r="AD2406" s="7">
        <v>1172785193.1</v>
      </c>
      <c r="AE2406" s="7">
        <v>262658.27</v>
      </c>
      <c r="AF2406" s="7">
        <v>0</v>
      </c>
      <c r="AG2406" s="7">
        <v>33482828.69</v>
      </c>
      <c r="AH2406" s="7">
        <v>200103.61</v>
      </c>
      <c r="AI2406" s="7">
        <v>0</v>
      </c>
      <c r="AJ2406" s="9">
        <f t="shared" si="646"/>
        <v>1517262627.93</v>
      </c>
      <c r="AK2406" s="9">
        <f t="shared" si="647"/>
        <v>2485686717.9</v>
      </c>
      <c r="AL2406" s="9">
        <f t="shared" si="648"/>
        <v>4002949345.83</v>
      </c>
      <c r="AM2406" s="9">
        <f t="shared" si="632"/>
        <v>418207955.74</v>
      </c>
      <c r="AN2406" s="9">
        <f t="shared" si="633"/>
        <v>1188616061.76</v>
      </c>
      <c r="AO2406" s="14">
        <f>AN2406-VLOOKUP(A2406,[1]选股结果!A2406:BF5409,44,FALSE)</f>
        <v>332976979.23</v>
      </c>
      <c r="AP2406" s="9">
        <f t="shared" si="634"/>
        <v>2396125328.33</v>
      </c>
      <c r="AQ2406" s="9">
        <f t="shared" si="635"/>
        <v>0</v>
      </c>
      <c r="AR2406" s="9">
        <f t="shared" si="636"/>
        <v>3147310263.3</v>
      </c>
      <c r="AS2406" s="9">
        <f t="shared" si="637"/>
        <v>2396125328.33</v>
      </c>
      <c r="AT2406" s="9">
        <f t="shared" si="638"/>
        <v>751184934.97</v>
      </c>
      <c r="AU2406" s="17">
        <f t="shared" si="639"/>
        <v>0.132877892788842</v>
      </c>
      <c r="AV2406" s="17">
        <f t="shared" si="640"/>
        <v>0.377660911166006</v>
      </c>
      <c r="AW2406" s="17">
        <f t="shared" si="641"/>
        <v>0.105797316239445</v>
      </c>
      <c r="AX2406" s="17">
        <f t="shared" si="642"/>
        <v>0.761324790971713</v>
      </c>
      <c r="AY2406" s="17">
        <f t="shared" si="643"/>
        <v>0</v>
      </c>
      <c r="AZ2406" s="17">
        <f t="shared" si="644"/>
        <v>0.761324790971713</v>
      </c>
      <c r="BA2406" s="17">
        <f t="shared" si="645"/>
        <v>0.238675209028287</v>
      </c>
    </row>
    <row r="2407" spans="1:53">
      <c r="A2407" s="6" t="s">
        <v>4862</v>
      </c>
      <c r="B2407" s="6" t="s">
        <v>4863</v>
      </c>
      <c r="C2407" s="7">
        <v>59559557.78</v>
      </c>
      <c r="D2407" s="7">
        <v>228506317.95</v>
      </c>
      <c r="E2407" s="7">
        <v>0</v>
      </c>
      <c r="F2407" s="7">
        <v>0</v>
      </c>
      <c r="G2407" s="7">
        <v>0</v>
      </c>
      <c r="H2407" s="7">
        <v>0</v>
      </c>
      <c r="I2407" s="7">
        <v>263086423.38</v>
      </c>
      <c r="J2407" s="7"/>
      <c r="K2407" s="7">
        <v>40214484.43</v>
      </c>
      <c r="L2407" s="7">
        <v>0</v>
      </c>
      <c r="M2407" s="7">
        <v>0</v>
      </c>
      <c r="N2407" s="7">
        <v>0</v>
      </c>
      <c r="O2407" s="7">
        <v>15013727.12</v>
      </c>
      <c r="P2407" s="7">
        <v>0</v>
      </c>
      <c r="Q2407" s="7">
        <v>82300234</v>
      </c>
      <c r="R2407" s="7">
        <v>165326655.63</v>
      </c>
      <c r="S2407" s="7">
        <v>0</v>
      </c>
      <c r="T2407" s="7">
        <v>4420906.36</v>
      </c>
      <c r="U2407" s="7">
        <v>0</v>
      </c>
      <c r="V2407" s="7">
        <v>0</v>
      </c>
      <c r="W2407" s="7">
        <v>0</v>
      </c>
      <c r="X2407" s="7">
        <v>0</v>
      </c>
      <c r="Y2407" s="7">
        <v>34350736.34</v>
      </c>
      <c r="Z2407" s="7">
        <v>33755670.89</v>
      </c>
      <c r="AA2407" s="7">
        <v>0</v>
      </c>
      <c r="AB2407" s="7">
        <v>0</v>
      </c>
      <c r="AC2407" s="7"/>
      <c r="AD2407" s="7">
        <v>151651557.24</v>
      </c>
      <c r="AE2407" s="7">
        <v>0</v>
      </c>
      <c r="AF2407" s="7">
        <v>8475545.37</v>
      </c>
      <c r="AG2407" s="7">
        <v>1248889.26</v>
      </c>
      <c r="AH2407" s="7">
        <v>11148248.14</v>
      </c>
      <c r="AI2407" s="7">
        <v>0</v>
      </c>
      <c r="AJ2407" s="9">
        <f t="shared" si="646"/>
        <v>798868748.87</v>
      </c>
      <c r="AK2407" s="9">
        <f t="shared" si="647"/>
        <v>300190205.02</v>
      </c>
      <c r="AL2407" s="9">
        <f t="shared" si="648"/>
        <v>1099058953.89</v>
      </c>
      <c r="AM2407" s="9">
        <f t="shared" si="632"/>
        <v>243520045.07</v>
      </c>
      <c r="AN2407" s="9">
        <f t="shared" si="633"/>
        <v>555348703.8</v>
      </c>
      <c r="AO2407" s="14" t="e">
        <f>AN2407-VLOOKUP(A2407,[1]选股结果!A2407:BF5410,44,FALSE)</f>
        <v>#N/A</v>
      </c>
      <c r="AP2407" s="9">
        <f t="shared" si="634"/>
        <v>240630647.24</v>
      </c>
      <c r="AQ2407" s="9">
        <f t="shared" si="635"/>
        <v>59559557.78</v>
      </c>
      <c r="AR2407" s="9" t="e">
        <f t="shared" si="636"/>
        <v>#N/A</v>
      </c>
      <c r="AS2407" s="9">
        <f t="shared" si="637"/>
        <v>300190205.02</v>
      </c>
      <c r="AT2407" s="9" t="e">
        <f t="shared" si="638"/>
        <v>#N/A</v>
      </c>
      <c r="AU2407" s="17" t="e">
        <f t="shared" si="639"/>
        <v>#N/A</v>
      </c>
      <c r="AV2407" s="17" t="e">
        <f t="shared" si="640"/>
        <v>#N/A</v>
      </c>
      <c r="AW2407" s="17" t="e">
        <f t="shared" si="641"/>
        <v>#N/A</v>
      </c>
      <c r="AX2407" s="17" t="e">
        <f t="shared" si="642"/>
        <v>#N/A</v>
      </c>
      <c r="AY2407" s="17" t="e">
        <f t="shared" si="643"/>
        <v>#N/A</v>
      </c>
      <c r="AZ2407" s="17" t="e">
        <f t="shared" si="644"/>
        <v>#N/A</v>
      </c>
      <c r="BA2407" s="17" t="e">
        <f t="shared" si="645"/>
        <v>#N/A</v>
      </c>
    </row>
    <row r="2408" spans="1:53">
      <c r="A2408" s="6" t="s">
        <v>4864</v>
      </c>
      <c r="B2408" s="6" t="s">
        <v>4865</v>
      </c>
      <c r="C2408" s="7">
        <v>0</v>
      </c>
      <c r="D2408" s="7">
        <v>228247171.21</v>
      </c>
      <c r="E2408" s="7">
        <v>0</v>
      </c>
      <c r="F2408" s="7">
        <v>0</v>
      </c>
      <c r="G2408" s="7">
        <v>295000000</v>
      </c>
      <c r="H2408" s="7">
        <v>0</v>
      </c>
      <c r="I2408" s="7">
        <v>176056431.07</v>
      </c>
      <c r="J2408" s="7"/>
      <c r="K2408" s="7">
        <v>13881686.88</v>
      </c>
      <c r="L2408" s="7">
        <v>0</v>
      </c>
      <c r="M2408" s="7">
        <v>0</v>
      </c>
      <c r="N2408" s="7">
        <v>0</v>
      </c>
      <c r="O2408" s="7">
        <v>2935882.78</v>
      </c>
      <c r="P2408" s="7">
        <v>0</v>
      </c>
      <c r="Q2408" s="7">
        <v>94052282.6</v>
      </c>
      <c r="R2408" s="7">
        <v>0</v>
      </c>
      <c r="S2408" s="7">
        <v>0</v>
      </c>
      <c r="T2408" s="7">
        <v>3081229.64</v>
      </c>
      <c r="U2408" s="7">
        <v>0</v>
      </c>
      <c r="V2408" s="7">
        <v>0</v>
      </c>
      <c r="W2408" s="7">
        <v>0</v>
      </c>
      <c r="X2408" s="7">
        <v>0</v>
      </c>
      <c r="Y2408" s="7">
        <v>350028498.1</v>
      </c>
      <c r="Z2408" s="7">
        <v>14452935.17</v>
      </c>
      <c r="AA2408" s="7">
        <v>0</v>
      </c>
      <c r="AB2408" s="7">
        <v>0</v>
      </c>
      <c r="AC2408" s="7"/>
      <c r="AD2408" s="7">
        <v>15458418.27</v>
      </c>
      <c r="AE2408" s="7">
        <v>0</v>
      </c>
      <c r="AF2408" s="7">
        <v>0</v>
      </c>
      <c r="AG2408" s="7">
        <v>1105314.88</v>
      </c>
      <c r="AH2408" s="7">
        <v>2294107.75</v>
      </c>
      <c r="AI2408" s="7">
        <v>9066936.31</v>
      </c>
      <c r="AJ2408" s="9">
        <f t="shared" si="646"/>
        <v>813254684.18</v>
      </c>
      <c r="AK2408" s="9">
        <f t="shared" si="647"/>
        <v>392406210.48</v>
      </c>
      <c r="AL2408" s="9">
        <f t="shared" si="648"/>
        <v>1205660894.66</v>
      </c>
      <c r="AM2408" s="9">
        <f t="shared" si="632"/>
        <v>526183053.99</v>
      </c>
      <c r="AN2408" s="9">
        <f t="shared" si="633"/>
        <v>287071630.19</v>
      </c>
      <c r="AO2408" s="14" t="e">
        <f>AN2408-VLOOKUP(A2408,[1]选股结果!A2408:BF5411,44,FALSE)</f>
        <v>#N/A</v>
      </c>
      <c r="AP2408" s="9">
        <f t="shared" si="634"/>
        <v>392406210.48</v>
      </c>
      <c r="AQ2408" s="9">
        <f t="shared" si="635"/>
        <v>0</v>
      </c>
      <c r="AR2408" s="9" t="e">
        <f t="shared" si="636"/>
        <v>#N/A</v>
      </c>
      <c r="AS2408" s="9">
        <f t="shared" si="637"/>
        <v>392406210.48</v>
      </c>
      <c r="AT2408" s="9" t="e">
        <f t="shared" si="638"/>
        <v>#N/A</v>
      </c>
      <c r="AU2408" s="17" t="e">
        <f t="shared" si="639"/>
        <v>#N/A</v>
      </c>
      <c r="AV2408" s="17" t="e">
        <f t="shared" si="640"/>
        <v>#N/A</v>
      </c>
      <c r="AW2408" s="17" t="e">
        <f t="shared" si="641"/>
        <v>#N/A</v>
      </c>
      <c r="AX2408" s="17" t="e">
        <f t="shared" si="642"/>
        <v>#N/A</v>
      </c>
      <c r="AY2408" s="17" t="e">
        <f t="shared" si="643"/>
        <v>#N/A</v>
      </c>
      <c r="AZ2408" s="17" t="e">
        <f t="shared" si="644"/>
        <v>#N/A</v>
      </c>
      <c r="BA2408" s="17" t="e">
        <f t="shared" si="645"/>
        <v>#N/A</v>
      </c>
    </row>
    <row r="2409" spans="1:53">
      <c r="A2409" s="6" t="s">
        <v>4866</v>
      </c>
      <c r="B2409" s="6" t="s">
        <v>4867</v>
      </c>
      <c r="C2409" s="7">
        <v>0</v>
      </c>
      <c r="D2409" s="7">
        <v>227909609.21</v>
      </c>
      <c r="E2409" s="7">
        <v>0</v>
      </c>
      <c r="F2409" s="7">
        <v>0</v>
      </c>
      <c r="G2409" s="7">
        <v>14000000</v>
      </c>
      <c r="H2409" s="7">
        <v>0</v>
      </c>
      <c r="I2409" s="7">
        <v>327175744.37</v>
      </c>
      <c r="J2409" s="7"/>
      <c r="K2409" s="7">
        <v>35094281.64</v>
      </c>
      <c r="L2409" s="7">
        <v>0</v>
      </c>
      <c r="M2409" s="7">
        <v>0</v>
      </c>
      <c r="N2409" s="7">
        <v>0</v>
      </c>
      <c r="O2409" s="7">
        <v>6709751.03</v>
      </c>
      <c r="P2409" s="7">
        <v>0</v>
      </c>
      <c r="Q2409" s="7">
        <v>191501962.4</v>
      </c>
      <c r="R2409" s="7">
        <v>0</v>
      </c>
      <c r="S2409" s="7">
        <v>0</v>
      </c>
      <c r="T2409" s="7">
        <v>3773972.31</v>
      </c>
      <c r="U2409" s="7">
        <v>0</v>
      </c>
      <c r="V2409" s="7">
        <v>0</v>
      </c>
      <c r="W2409" s="7">
        <v>0</v>
      </c>
      <c r="X2409" s="7">
        <v>0</v>
      </c>
      <c r="Y2409" s="7">
        <v>374866393.29</v>
      </c>
      <c r="Z2409" s="7">
        <v>142398058.53</v>
      </c>
      <c r="AA2409" s="7">
        <v>0</v>
      </c>
      <c r="AB2409" s="7">
        <v>0</v>
      </c>
      <c r="AC2409" s="7"/>
      <c r="AD2409" s="7">
        <v>116768309.08</v>
      </c>
      <c r="AE2409" s="7">
        <v>8383636.74</v>
      </c>
      <c r="AF2409" s="7">
        <v>0</v>
      </c>
      <c r="AG2409" s="7">
        <v>678140.65</v>
      </c>
      <c r="AH2409" s="7">
        <v>15194351.72</v>
      </c>
      <c r="AI2409" s="7">
        <v>0</v>
      </c>
      <c r="AJ2409" s="9">
        <f t="shared" si="646"/>
        <v>806165320.96</v>
      </c>
      <c r="AK2409" s="9">
        <f t="shared" si="647"/>
        <v>658288890.01</v>
      </c>
      <c r="AL2409" s="9">
        <f t="shared" si="648"/>
        <v>1464454210.97</v>
      </c>
      <c r="AM2409" s="9">
        <f t="shared" si="632"/>
        <v>248619360.24</v>
      </c>
      <c r="AN2409" s="9">
        <f t="shared" si="633"/>
        <v>557545960.72</v>
      </c>
      <c r="AO2409" s="14" t="e">
        <f>AN2409-VLOOKUP(A2409,[1]选股结果!A2409:BF5412,44,FALSE)</f>
        <v>#N/A</v>
      </c>
      <c r="AP2409" s="9">
        <f t="shared" si="634"/>
        <v>658288890.01</v>
      </c>
      <c r="AQ2409" s="9">
        <f t="shared" si="635"/>
        <v>0</v>
      </c>
      <c r="AR2409" s="9" t="e">
        <f t="shared" si="636"/>
        <v>#N/A</v>
      </c>
      <c r="AS2409" s="9">
        <f t="shared" si="637"/>
        <v>658288890.01</v>
      </c>
      <c r="AT2409" s="9" t="e">
        <f t="shared" si="638"/>
        <v>#N/A</v>
      </c>
      <c r="AU2409" s="17" t="e">
        <f t="shared" si="639"/>
        <v>#N/A</v>
      </c>
      <c r="AV2409" s="17" t="e">
        <f t="shared" si="640"/>
        <v>#N/A</v>
      </c>
      <c r="AW2409" s="17" t="e">
        <f t="shared" si="641"/>
        <v>#N/A</v>
      </c>
      <c r="AX2409" s="17" t="e">
        <f t="shared" si="642"/>
        <v>#N/A</v>
      </c>
      <c r="AY2409" s="17" t="e">
        <f t="shared" si="643"/>
        <v>#N/A</v>
      </c>
      <c r="AZ2409" s="17" t="e">
        <f t="shared" si="644"/>
        <v>#N/A</v>
      </c>
      <c r="BA2409" s="17" t="e">
        <f t="shared" si="645"/>
        <v>#N/A</v>
      </c>
    </row>
    <row r="2410" spans="1:53">
      <c r="A2410" s="6" t="s">
        <v>4868</v>
      </c>
      <c r="B2410" s="6" t="s">
        <v>4869</v>
      </c>
      <c r="C2410" s="7">
        <v>478866302.47</v>
      </c>
      <c r="D2410" s="7">
        <v>227898323.95</v>
      </c>
      <c r="E2410" s="7">
        <v>0</v>
      </c>
      <c r="F2410" s="7">
        <v>0</v>
      </c>
      <c r="G2410" s="7">
        <v>30720643.38</v>
      </c>
      <c r="H2410" s="7">
        <v>0</v>
      </c>
      <c r="I2410" s="7">
        <v>31818750.19</v>
      </c>
      <c r="J2410" s="7"/>
      <c r="K2410" s="7">
        <v>996819.13</v>
      </c>
      <c r="L2410" s="7">
        <v>0</v>
      </c>
      <c r="M2410" s="7">
        <v>0</v>
      </c>
      <c r="N2410" s="7">
        <v>0</v>
      </c>
      <c r="O2410" s="7">
        <v>139556523.65</v>
      </c>
      <c r="P2410" s="7">
        <v>0</v>
      </c>
      <c r="Q2410" s="7">
        <v>502628.5</v>
      </c>
      <c r="R2410" s="7">
        <v>0</v>
      </c>
      <c r="S2410" s="7">
        <v>1282480472.6</v>
      </c>
      <c r="T2410" s="7">
        <v>123578801.19</v>
      </c>
      <c r="U2410" s="7">
        <v>929056849.1</v>
      </c>
      <c r="V2410" s="7">
        <v>906318077.28</v>
      </c>
      <c r="W2410" s="7">
        <v>0</v>
      </c>
      <c r="X2410" s="7">
        <v>196560863.8</v>
      </c>
      <c r="Y2410" s="7">
        <v>25751454.95</v>
      </c>
      <c r="Z2410" s="7">
        <v>0</v>
      </c>
      <c r="AA2410" s="7">
        <v>0</v>
      </c>
      <c r="AB2410" s="7">
        <v>0</v>
      </c>
      <c r="AC2410" s="7"/>
      <c r="AD2410" s="7">
        <v>7443962.35</v>
      </c>
      <c r="AE2410" s="7">
        <v>0</v>
      </c>
      <c r="AF2410" s="7">
        <v>445286750.63</v>
      </c>
      <c r="AG2410" s="7">
        <v>393973.76</v>
      </c>
      <c r="AH2410" s="7">
        <v>46788828.3</v>
      </c>
      <c r="AI2410" s="7">
        <v>0</v>
      </c>
      <c r="AJ2410" s="9">
        <f t="shared" si="646"/>
        <v>1837552962.59</v>
      </c>
      <c r="AK2410" s="9">
        <f t="shared" si="647"/>
        <v>3036467062.64</v>
      </c>
      <c r="AL2410" s="9">
        <f t="shared" si="648"/>
        <v>4874020025.23</v>
      </c>
      <c r="AM2410" s="9">
        <f t="shared" si="632"/>
        <v>1523793203.88</v>
      </c>
      <c r="AN2410" s="9">
        <f t="shared" si="633"/>
        <v>2345695548.89</v>
      </c>
      <c r="AO2410" s="14" t="e">
        <f>AN2410-VLOOKUP(A2410,[1]选股结果!A2410:BF5413,44,FALSE)</f>
        <v>#N/A</v>
      </c>
      <c r="AP2410" s="9">
        <f t="shared" si="634"/>
        <v>525664969.99</v>
      </c>
      <c r="AQ2410" s="9">
        <f t="shared" si="635"/>
        <v>478866302.47</v>
      </c>
      <c r="AR2410" s="9" t="e">
        <f t="shared" si="636"/>
        <v>#N/A</v>
      </c>
      <c r="AS2410" s="9">
        <f t="shared" si="637"/>
        <v>1004531272.46</v>
      </c>
      <c r="AT2410" s="9" t="e">
        <f t="shared" si="638"/>
        <v>#N/A</v>
      </c>
      <c r="AU2410" s="17" t="e">
        <f t="shared" si="639"/>
        <v>#N/A</v>
      </c>
      <c r="AV2410" s="17" t="e">
        <f t="shared" si="640"/>
        <v>#N/A</v>
      </c>
      <c r="AW2410" s="17" t="e">
        <f t="shared" si="641"/>
        <v>#N/A</v>
      </c>
      <c r="AX2410" s="17" t="e">
        <f t="shared" si="642"/>
        <v>#N/A</v>
      </c>
      <c r="AY2410" s="17" t="e">
        <f t="shared" si="643"/>
        <v>#N/A</v>
      </c>
      <c r="AZ2410" s="17" t="e">
        <f t="shared" si="644"/>
        <v>#N/A</v>
      </c>
      <c r="BA2410" s="17" t="e">
        <f t="shared" si="645"/>
        <v>#N/A</v>
      </c>
    </row>
    <row r="2411" spans="1:53">
      <c r="A2411" s="6" t="s">
        <v>4870</v>
      </c>
      <c r="B2411" s="6" t="s">
        <v>4871</v>
      </c>
      <c r="C2411" s="7">
        <v>0</v>
      </c>
      <c r="D2411" s="7">
        <v>227590544</v>
      </c>
      <c r="E2411" s="7">
        <v>0</v>
      </c>
      <c r="F2411" s="7">
        <v>0</v>
      </c>
      <c r="G2411" s="7">
        <v>0</v>
      </c>
      <c r="H2411" s="7">
        <v>0</v>
      </c>
      <c r="I2411" s="7">
        <v>687776398.14</v>
      </c>
      <c r="J2411" s="7"/>
      <c r="K2411" s="7">
        <v>72538942.33</v>
      </c>
      <c r="L2411" s="7">
        <v>0</v>
      </c>
      <c r="M2411" s="7">
        <v>0</v>
      </c>
      <c r="N2411" s="7">
        <v>0</v>
      </c>
      <c r="O2411" s="7">
        <v>10492290.97</v>
      </c>
      <c r="P2411" s="7">
        <v>0</v>
      </c>
      <c r="Q2411" s="7">
        <v>402003469.43</v>
      </c>
      <c r="R2411" s="7">
        <v>0</v>
      </c>
      <c r="S2411" s="7">
        <v>0</v>
      </c>
      <c r="T2411" s="7">
        <v>1429307.98</v>
      </c>
      <c r="U2411" s="7">
        <v>0</v>
      </c>
      <c r="V2411" s="7">
        <v>0</v>
      </c>
      <c r="W2411" s="7">
        <v>0</v>
      </c>
      <c r="X2411" s="7">
        <v>0</v>
      </c>
      <c r="Y2411" s="7">
        <v>891220104.47</v>
      </c>
      <c r="Z2411" s="7">
        <v>9759711.02</v>
      </c>
      <c r="AA2411" s="7">
        <v>0</v>
      </c>
      <c r="AB2411" s="7">
        <v>0</v>
      </c>
      <c r="AC2411" s="7"/>
      <c r="AD2411" s="7">
        <v>96258505.38</v>
      </c>
      <c r="AE2411" s="7">
        <v>0</v>
      </c>
      <c r="AF2411" s="7">
        <v>0</v>
      </c>
      <c r="AG2411" s="7">
        <v>0</v>
      </c>
      <c r="AH2411" s="7">
        <v>7074987.83</v>
      </c>
      <c r="AI2411" s="7">
        <v>27723148.8</v>
      </c>
      <c r="AJ2411" s="9">
        <f t="shared" si="646"/>
        <v>1401830952.85</v>
      </c>
      <c r="AK2411" s="9">
        <f t="shared" si="647"/>
        <v>1032036457.5</v>
      </c>
      <c r="AL2411" s="9">
        <f t="shared" si="648"/>
        <v>2433867410.35</v>
      </c>
      <c r="AM2411" s="9">
        <f t="shared" si="632"/>
        <v>238082834.97</v>
      </c>
      <c r="AN2411" s="9">
        <f t="shared" si="633"/>
        <v>1163748117.88</v>
      </c>
      <c r="AO2411" s="14" t="e">
        <f>AN2411-VLOOKUP(A2411,[1]选股结果!A2411:BF5414,44,FALSE)</f>
        <v>#N/A</v>
      </c>
      <c r="AP2411" s="9">
        <f t="shared" si="634"/>
        <v>1032036457.5</v>
      </c>
      <c r="AQ2411" s="9">
        <f t="shared" si="635"/>
        <v>0</v>
      </c>
      <c r="AR2411" s="9" t="e">
        <f t="shared" si="636"/>
        <v>#N/A</v>
      </c>
      <c r="AS2411" s="9">
        <f t="shared" si="637"/>
        <v>1032036457.5</v>
      </c>
      <c r="AT2411" s="9" t="e">
        <f t="shared" si="638"/>
        <v>#N/A</v>
      </c>
      <c r="AU2411" s="17" t="e">
        <f t="shared" si="639"/>
        <v>#N/A</v>
      </c>
      <c r="AV2411" s="17" t="e">
        <f t="shared" si="640"/>
        <v>#N/A</v>
      </c>
      <c r="AW2411" s="17" t="e">
        <f t="shared" si="641"/>
        <v>#N/A</v>
      </c>
      <c r="AX2411" s="17" t="e">
        <f t="shared" si="642"/>
        <v>#N/A</v>
      </c>
      <c r="AY2411" s="17" t="e">
        <f t="shared" si="643"/>
        <v>#N/A</v>
      </c>
      <c r="AZ2411" s="17" t="e">
        <f t="shared" si="644"/>
        <v>#N/A</v>
      </c>
      <c r="BA2411" s="17" t="e">
        <f t="shared" si="645"/>
        <v>#N/A</v>
      </c>
    </row>
    <row r="2412" spans="1:53">
      <c r="A2412" s="6" t="s">
        <v>4872</v>
      </c>
      <c r="B2412" s="6" t="s">
        <v>4873</v>
      </c>
      <c r="C2412" s="7">
        <v>112007416.13</v>
      </c>
      <c r="D2412" s="7">
        <v>227445012.08</v>
      </c>
      <c r="E2412" s="7">
        <v>0</v>
      </c>
      <c r="F2412" s="7">
        <v>0</v>
      </c>
      <c r="G2412" s="7">
        <v>1000000</v>
      </c>
      <c r="H2412" s="7">
        <v>0</v>
      </c>
      <c r="I2412" s="7">
        <v>1455677955.6</v>
      </c>
      <c r="J2412" s="7"/>
      <c r="K2412" s="7">
        <v>161947632.74</v>
      </c>
      <c r="L2412" s="7">
        <v>0</v>
      </c>
      <c r="M2412" s="7">
        <v>0</v>
      </c>
      <c r="N2412" s="7">
        <v>0</v>
      </c>
      <c r="O2412" s="7">
        <v>44560730.57</v>
      </c>
      <c r="P2412" s="7">
        <v>0</v>
      </c>
      <c r="Q2412" s="7">
        <v>383846848.34</v>
      </c>
      <c r="R2412" s="7">
        <v>0</v>
      </c>
      <c r="S2412" s="7">
        <v>0</v>
      </c>
      <c r="T2412" s="7">
        <v>35653931.71</v>
      </c>
      <c r="U2412" s="7">
        <v>0</v>
      </c>
      <c r="V2412" s="7">
        <v>0</v>
      </c>
      <c r="W2412" s="7">
        <v>0</v>
      </c>
      <c r="X2412" s="7">
        <v>0</v>
      </c>
      <c r="Y2412" s="7">
        <v>328002028.74</v>
      </c>
      <c r="Z2412" s="7">
        <v>10054119.23</v>
      </c>
      <c r="AA2412" s="7">
        <v>0</v>
      </c>
      <c r="AB2412" s="7">
        <v>0</v>
      </c>
      <c r="AC2412" s="7"/>
      <c r="AD2412" s="7">
        <v>91970845.54</v>
      </c>
      <c r="AE2412" s="7">
        <v>0</v>
      </c>
      <c r="AF2412" s="7">
        <v>0</v>
      </c>
      <c r="AG2412" s="7">
        <v>9807697.58</v>
      </c>
      <c r="AH2412" s="7">
        <v>29133374.05</v>
      </c>
      <c r="AI2412" s="7">
        <v>7795835.77</v>
      </c>
      <c r="AJ2412" s="9">
        <f t="shared" si="646"/>
        <v>2310132111.04</v>
      </c>
      <c r="AK2412" s="9">
        <f t="shared" si="647"/>
        <v>588771317.04</v>
      </c>
      <c r="AL2412" s="9">
        <f t="shared" si="648"/>
        <v>2898903428.08</v>
      </c>
      <c r="AM2412" s="9">
        <f t="shared" si="632"/>
        <v>273005742.65</v>
      </c>
      <c r="AN2412" s="9">
        <f t="shared" si="633"/>
        <v>2037126368.39</v>
      </c>
      <c r="AO2412" s="14" t="e">
        <f>AN2412-VLOOKUP(A2412,[1]选股结果!A2412:BF5415,44,FALSE)</f>
        <v>#N/A</v>
      </c>
      <c r="AP2412" s="9">
        <f t="shared" si="634"/>
        <v>476763900.91</v>
      </c>
      <c r="AQ2412" s="9">
        <f t="shared" si="635"/>
        <v>112007416.13</v>
      </c>
      <c r="AR2412" s="9" t="e">
        <f t="shared" si="636"/>
        <v>#N/A</v>
      </c>
      <c r="AS2412" s="9">
        <f t="shared" si="637"/>
        <v>588771317.04</v>
      </c>
      <c r="AT2412" s="9" t="e">
        <f t="shared" si="638"/>
        <v>#N/A</v>
      </c>
      <c r="AU2412" s="17" t="e">
        <f t="shared" si="639"/>
        <v>#N/A</v>
      </c>
      <c r="AV2412" s="17" t="e">
        <f t="shared" si="640"/>
        <v>#N/A</v>
      </c>
      <c r="AW2412" s="17" t="e">
        <f t="shared" si="641"/>
        <v>#N/A</v>
      </c>
      <c r="AX2412" s="17" t="e">
        <f t="shared" si="642"/>
        <v>#N/A</v>
      </c>
      <c r="AY2412" s="17" t="e">
        <f t="shared" si="643"/>
        <v>#N/A</v>
      </c>
      <c r="AZ2412" s="17" t="e">
        <f t="shared" si="644"/>
        <v>#N/A</v>
      </c>
      <c r="BA2412" s="17" t="e">
        <f t="shared" si="645"/>
        <v>#N/A</v>
      </c>
    </row>
    <row r="2413" spans="1:53">
      <c r="A2413" s="6" t="s">
        <v>4874</v>
      </c>
      <c r="B2413" s="6" t="s">
        <v>4875</v>
      </c>
      <c r="C2413" s="7">
        <v>0</v>
      </c>
      <c r="D2413" s="7">
        <v>227431333.93</v>
      </c>
      <c r="E2413" s="7">
        <v>0</v>
      </c>
      <c r="F2413" s="7">
        <v>0</v>
      </c>
      <c r="G2413" s="7">
        <v>395000000</v>
      </c>
      <c r="H2413" s="7">
        <v>0</v>
      </c>
      <c r="I2413" s="7">
        <v>386045802.23</v>
      </c>
      <c r="J2413" s="7"/>
      <c r="K2413" s="7">
        <v>35068583.63</v>
      </c>
      <c r="L2413" s="7">
        <v>0</v>
      </c>
      <c r="M2413" s="7">
        <v>0</v>
      </c>
      <c r="N2413" s="7">
        <v>0</v>
      </c>
      <c r="O2413" s="7">
        <v>1377744.56</v>
      </c>
      <c r="P2413" s="7">
        <v>0</v>
      </c>
      <c r="Q2413" s="7">
        <v>736264316.85</v>
      </c>
      <c r="R2413" s="7">
        <v>0</v>
      </c>
      <c r="S2413" s="7">
        <v>0</v>
      </c>
      <c r="T2413" s="7">
        <v>119247586.72</v>
      </c>
      <c r="U2413" s="7">
        <v>0</v>
      </c>
      <c r="V2413" s="7">
        <v>0</v>
      </c>
      <c r="W2413" s="7">
        <v>61769899.02</v>
      </c>
      <c r="X2413" s="7">
        <v>6355216.43</v>
      </c>
      <c r="Y2413" s="7">
        <v>2629937603.33</v>
      </c>
      <c r="Z2413" s="7">
        <v>661673013.07</v>
      </c>
      <c r="AA2413" s="7">
        <v>0</v>
      </c>
      <c r="AB2413" s="7">
        <v>0</v>
      </c>
      <c r="AC2413" s="7"/>
      <c r="AD2413" s="7">
        <v>140837969.79</v>
      </c>
      <c r="AE2413" s="7">
        <v>0</v>
      </c>
      <c r="AF2413" s="7">
        <v>36531386.22</v>
      </c>
      <c r="AG2413" s="7">
        <v>0</v>
      </c>
      <c r="AH2413" s="7">
        <v>5028850.72</v>
      </c>
      <c r="AI2413" s="7">
        <v>15730441.1</v>
      </c>
      <c r="AJ2413" s="9">
        <f t="shared" si="646"/>
        <v>1900435367.92</v>
      </c>
      <c r="AK2413" s="9">
        <f t="shared" si="647"/>
        <v>3557864379.68</v>
      </c>
      <c r="AL2413" s="9">
        <f t="shared" si="648"/>
        <v>5458299747.6</v>
      </c>
      <c r="AM2413" s="9">
        <f t="shared" si="632"/>
        <v>691934193.94</v>
      </c>
      <c r="AN2413" s="9">
        <f t="shared" si="633"/>
        <v>1276626289.43</v>
      </c>
      <c r="AO2413" s="14" t="e">
        <f>AN2413-VLOOKUP(A2413,[1]选股结果!A2413:BF5416,44,FALSE)</f>
        <v>#N/A</v>
      </c>
      <c r="AP2413" s="9">
        <f t="shared" si="634"/>
        <v>3489739264.23</v>
      </c>
      <c r="AQ2413" s="9">
        <f t="shared" si="635"/>
        <v>0</v>
      </c>
      <c r="AR2413" s="9" t="e">
        <f t="shared" si="636"/>
        <v>#N/A</v>
      </c>
      <c r="AS2413" s="9">
        <f t="shared" si="637"/>
        <v>3489739264.23</v>
      </c>
      <c r="AT2413" s="9" t="e">
        <f t="shared" si="638"/>
        <v>#N/A</v>
      </c>
      <c r="AU2413" s="17" t="e">
        <f t="shared" si="639"/>
        <v>#N/A</v>
      </c>
      <c r="AV2413" s="17" t="e">
        <f t="shared" si="640"/>
        <v>#N/A</v>
      </c>
      <c r="AW2413" s="17" t="e">
        <f t="shared" si="641"/>
        <v>#N/A</v>
      </c>
      <c r="AX2413" s="17" t="e">
        <f t="shared" si="642"/>
        <v>#N/A</v>
      </c>
      <c r="AY2413" s="17" t="e">
        <f t="shared" si="643"/>
        <v>#N/A</v>
      </c>
      <c r="AZ2413" s="17" t="e">
        <f t="shared" si="644"/>
        <v>#N/A</v>
      </c>
      <c r="BA2413" s="17" t="e">
        <f t="shared" si="645"/>
        <v>#N/A</v>
      </c>
    </row>
    <row r="2414" spans="1:53">
      <c r="A2414" s="6" t="s">
        <v>4876</v>
      </c>
      <c r="B2414" s="6" t="s">
        <v>4877</v>
      </c>
      <c r="C2414" s="7">
        <v>574148162.23</v>
      </c>
      <c r="D2414" s="7">
        <v>227180976.51</v>
      </c>
      <c r="E2414" s="7">
        <v>0</v>
      </c>
      <c r="F2414" s="7">
        <v>0</v>
      </c>
      <c r="G2414" s="7">
        <v>0</v>
      </c>
      <c r="H2414" s="7">
        <v>0</v>
      </c>
      <c r="I2414" s="7">
        <v>50833605.63</v>
      </c>
      <c r="J2414" s="7"/>
      <c r="K2414" s="7">
        <v>7189771.17</v>
      </c>
      <c r="L2414" s="7">
        <v>0</v>
      </c>
      <c r="M2414" s="7">
        <v>0</v>
      </c>
      <c r="N2414" s="7">
        <v>0</v>
      </c>
      <c r="O2414" s="7">
        <v>27598802.91</v>
      </c>
      <c r="P2414" s="7">
        <v>0</v>
      </c>
      <c r="Q2414" s="7">
        <v>45746891.25</v>
      </c>
      <c r="R2414" s="7">
        <v>557432.44</v>
      </c>
      <c r="S2414" s="7">
        <v>0</v>
      </c>
      <c r="T2414" s="7">
        <v>4068957.43</v>
      </c>
      <c r="U2414" s="7">
        <v>0</v>
      </c>
      <c r="V2414" s="7">
        <v>0</v>
      </c>
      <c r="W2414" s="7">
        <v>0</v>
      </c>
      <c r="X2414" s="7">
        <v>35705537.7</v>
      </c>
      <c r="Y2414" s="7">
        <v>122249395.52</v>
      </c>
      <c r="Z2414" s="7">
        <v>0</v>
      </c>
      <c r="AA2414" s="7">
        <v>0</v>
      </c>
      <c r="AB2414" s="7">
        <v>0</v>
      </c>
      <c r="AC2414" s="7"/>
      <c r="AD2414" s="7">
        <v>34399686.9</v>
      </c>
      <c r="AE2414" s="7">
        <v>0</v>
      </c>
      <c r="AF2414" s="7">
        <v>33210268.99</v>
      </c>
      <c r="AG2414" s="7">
        <v>1096573.56</v>
      </c>
      <c r="AH2414" s="7">
        <v>57610510.95</v>
      </c>
      <c r="AI2414" s="7">
        <v>0</v>
      </c>
      <c r="AJ2414" s="9">
        <f t="shared" si="646"/>
        <v>363176437.34</v>
      </c>
      <c r="AK2414" s="9">
        <f t="shared" si="647"/>
        <v>858420135.85</v>
      </c>
      <c r="AL2414" s="9">
        <f t="shared" si="648"/>
        <v>1221596573.19</v>
      </c>
      <c r="AM2414" s="9">
        <f t="shared" si="632"/>
        <v>290485317.12</v>
      </c>
      <c r="AN2414" s="9">
        <f t="shared" si="633"/>
        <v>108396657.92</v>
      </c>
      <c r="AO2414" s="14" t="e">
        <f>AN2414-VLOOKUP(A2414,[1]选股结果!A2414:BF5417,44,FALSE)</f>
        <v>#N/A</v>
      </c>
      <c r="AP2414" s="9">
        <f t="shared" si="634"/>
        <v>248566435.92</v>
      </c>
      <c r="AQ2414" s="9">
        <f t="shared" si="635"/>
        <v>574148162.23</v>
      </c>
      <c r="AR2414" s="9" t="e">
        <f t="shared" si="636"/>
        <v>#N/A</v>
      </c>
      <c r="AS2414" s="9">
        <f t="shared" si="637"/>
        <v>822714598.15</v>
      </c>
      <c r="AT2414" s="9" t="e">
        <f t="shared" si="638"/>
        <v>#N/A</v>
      </c>
      <c r="AU2414" s="17" t="e">
        <f t="shared" si="639"/>
        <v>#N/A</v>
      </c>
      <c r="AV2414" s="17" t="e">
        <f t="shared" si="640"/>
        <v>#N/A</v>
      </c>
      <c r="AW2414" s="17" t="e">
        <f t="shared" si="641"/>
        <v>#N/A</v>
      </c>
      <c r="AX2414" s="17" t="e">
        <f t="shared" si="642"/>
        <v>#N/A</v>
      </c>
      <c r="AY2414" s="17" t="e">
        <f t="shared" si="643"/>
        <v>#N/A</v>
      </c>
      <c r="AZ2414" s="17" t="e">
        <f t="shared" si="644"/>
        <v>#N/A</v>
      </c>
      <c r="BA2414" s="17" t="e">
        <f t="shared" si="645"/>
        <v>#N/A</v>
      </c>
    </row>
    <row r="2415" spans="1:53">
      <c r="A2415" s="6" t="s">
        <v>4878</v>
      </c>
      <c r="B2415" s="6" t="s">
        <v>4879</v>
      </c>
      <c r="C2415" s="7">
        <v>79990.26</v>
      </c>
      <c r="D2415" s="7">
        <v>226645258.39</v>
      </c>
      <c r="E2415" s="7">
        <v>0</v>
      </c>
      <c r="F2415" s="7">
        <v>0</v>
      </c>
      <c r="G2415" s="7">
        <v>0</v>
      </c>
      <c r="H2415" s="7">
        <v>0</v>
      </c>
      <c r="I2415" s="7">
        <v>394337100.53</v>
      </c>
      <c r="J2415" s="7"/>
      <c r="K2415" s="7">
        <v>76944666.95</v>
      </c>
      <c r="L2415" s="7">
        <v>0</v>
      </c>
      <c r="M2415" s="7">
        <v>0</v>
      </c>
      <c r="N2415" s="7">
        <v>0</v>
      </c>
      <c r="O2415" s="7">
        <v>4456241.11</v>
      </c>
      <c r="P2415" s="7">
        <v>0</v>
      </c>
      <c r="Q2415" s="7">
        <v>381877132.92</v>
      </c>
      <c r="R2415" s="7">
        <v>73047606.05</v>
      </c>
      <c r="S2415" s="7">
        <v>0</v>
      </c>
      <c r="T2415" s="7">
        <v>2707276</v>
      </c>
      <c r="U2415" s="7">
        <v>0</v>
      </c>
      <c r="V2415" s="7">
        <v>0</v>
      </c>
      <c r="W2415" s="7">
        <v>0</v>
      </c>
      <c r="X2415" s="7">
        <v>0</v>
      </c>
      <c r="Y2415" s="7">
        <v>286237558.74</v>
      </c>
      <c r="Z2415" s="7">
        <v>18476455.08</v>
      </c>
      <c r="AA2415" s="7">
        <v>0</v>
      </c>
      <c r="AB2415" s="7">
        <v>0</v>
      </c>
      <c r="AC2415" s="7"/>
      <c r="AD2415" s="7">
        <v>91247432.74</v>
      </c>
      <c r="AE2415" s="7">
        <v>0</v>
      </c>
      <c r="AF2415" s="7">
        <v>1237039.38</v>
      </c>
      <c r="AG2415" s="7">
        <v>455690.59</v>
      </c>
      <c r="AH2415" s="7">
        <v>21624260.14</v>
      </c>
      <c r="AI2415" s="7">
        <v>3591052</v>
      </c>
      <c r="AJ2415" s="9">
        <f t="shared" si="646"/>
        <v>1160015281.95</v>
      </c>
      <c r="AK2415" s="9">
        <f t="shared" si="647"/>
        <v>422949478.93</v>
      </c>
      <c r="AL2415" s="9">
        <f t="shared" si="648"/>
        <v>1582964760.88</v>
      </c>
      <c r="AM2415" s="9">
        <f t="shared" si="632"/>
        <v>231101499.5</v>
      </c>
      <c r="AN2415" s="9">
        <f t="shared" si="633"/>
        <v>928913782.45</v>
      </c>
      <c r="AO2415" s="14" t="e">
        <f>AN2415-VLOOKUP(A2415,[1]选股结果!A2415:BF5418,44,FALSE)</f>
        <v>#N/A</v>
      </c>
      <c r="AP2415" s="9">
        <f t="shared" si="634"/>
        <v>422869488.67</v>
      </c>
      <c r="AQ2415" s="9">
        <f t="shared" si="635"/>
        <v>79990.26</v>
      </c>
      <c r="AR2415" s="9" t="e">
        <f t="shared" si="636"/>
        <v>#N/A</v>
      </c>
      <c r="AS2415" s="9">
        <f t="shared" si="637"/>
        <v>422949478.93</v>
      </c>
      <c r="AT2415" s="9" t="e">
        <f t="shared" si="638"/>
        <v>#N/A</v>
      </c>
      <c r="AU2415" s="17" t="e">
        <f t="shared" si="639"/>
        <v>#N/A</v>
      </c>
      <c r="AV2415" s="17" t="e">
        <f t="shared" si="640"/>
        <v>#N/A</v>
      </c>
      <c r="AW2415" s="17" t="e">
        <f t="shared" si="641"/>
        <v>#N/A</v>
      </c>
      <c r="AX2415" s="17" t="e">
        <f t="shared" si="642"/>
        <v>#N/A</v>
      </c>
      <c r="AY2415" s="17" t="e">
        <f t="shared" si="643"/>
        <v>#N/A</v>
      </c>
      <c r="AZ2415" s="17" t="e">
        <f t="shared" si="644"/>
        <v>#N/A</v>
      </c>
      <c r="BA2415" s="17" t="e">
        <f t="shared" si="645"/>
        <v>#N/A</v>
      </c>
    </row>
    <row r="2416" spans="1:53">
      <c r="A2416" s="6" t="s">
        <v>4880</v>
      </c>
      <c r="B2416" s="6" t="s">
        <v>4881</v>
      </c>
      <c r="C2416" s="7">
        <v>20000000</v>
      </c>
      <c r="D2416" s="7">
        <v>226295050</v>
      </c>
      <c r="E2416" s="7">
        <v>0</v>
      </c>
      <c r="F2416" s="7">
        <v>0</v>
      </c>
      <c r="G2416" s="7">
        <v>337861057</v>
      </c>
      <c r="H2416" s="7">
        <v>0</v>
      </c>
      <c r="I2416" s="7">
        <v>122988410</v>
      </c>
      <c r="J2416" s="7"/>
      <c r="K2416" s="7">
        <v>5547238</v>
      </c>
      <c r="L2416" s="7">
        <v>0</v>
      </c>
      <c r="M2416" s="7">
        <v>0</v>
      </c>
      <c r="N2416" s="7">
        <v>0</v>
      </c>
      <c r="O2416" s="7">
        <v>10149425</v>
      </c>
      <c r="P2416" s="7">
        <v>0</v>
      </c>
      <c r="Q2416" s="7">
        <v>122887550</v>
      </c>
      <c r="R2416" s="7">
        <v>0</v>
      </c>
      <c r="S2416" s="7">
        <v>0</v>
      </c>
      <c r="T2416" s="7">
        <v>959520</v>
      </c>
      <c r="U2416" s="7">
        <v>0</v>
      </c>
      <c r="V2416" s="7">
        <v>0</v>
      </c>
      <c r="W2416" s="7">
        <v>0</v>
      </c>
      <c r="X2416" s="7">
        <v>0</v>
      </c>
      <c r="Y2416" s="7">
        <v>436771226</v>
      </c>
      <c r="Z2416" s="7">
        <v>64774386</v>
      </c>
      <c r="AA2416" s="7">
        <v>0</v>
      </c>
      <c r="AB2416" s="7">
        <v>0</v>
      </c>
      <c r="AC2416" s="7"/>
      <c r="AD2416" s="7">
        <v>65966851</v>
      </c>
      <c r="AE2416" s="7">
        <v>0</v>
      </c>
      <c r="AF2416" s="7">
        <v>162055</v>
      </c>
      <c r="AG2416" s="7">
        <v>917880</v>
      </c>
      <c r="AH2416" s="7">
        <v>2751628</v>
      </c>
      <c r="AI2416" s="7">
        <v>28205270</v>
      </c>
      <c r="AJ2416" s="9">
        <f t="shared" si="646"/>
        <v>826688250</v>
      </c>
      <c r="AK2416" s="9">
        <f t="shared" si="647"/>
        <v>619549296</v>
      </c>
      <c r="AL2416" s="9">
        <f t="shared" si="648"/>
        <v>1446237546</v>
      </c>
      <c r="AM2416" s="9">
        <f t="shared" si="632"/>
        <v>574305532</v>
      </c>
      <c r="AN2416" s="9">
        <f t="shared" si="633"/>
        <v>252382718</v>
      </c>
      <c r="AO2416" s="14">
        <f>AN2416-VLOOKUP(A2416,[1]选股结果!A2416:BF5419,44,FALSE)</f>
        <v>30837213</v>
      </c>
      <c r="AP2416" s="9">
        <f t="shared" si="634"/>
        <v>599549296</v>
      </c>
      <c r="AQ2416" s="9">
        <f t="shared" si="635"/>
        <v>20000000</v>
      </c>
      <c r="AR2416" s="9">
        <f t="shared" si="636"/>
        <v>1224692041</v>
      </c>
      <c r="AS2416" s="9">
        <f t="shared" si="637"/>
        <v>619549296</v>
      </c>
      <c r="AT2416" s="9">
        <f t="shared" si="638"/>
        <v>605142745</v>
      </c>
      <c r="AU2416" s="17">
        <f t="shared" si="639"/>
        <v>0.468938731349198</v>
      </c>
      <c r="AV2416" s="17">
        <f t="shared" si="640"/>
        <v>0.206078515700912</v>
      </c>
      <c r="AW2416" s="17">
        <f t="shared" si="641"/>
        <v>0.0251795651213838</v>
      </c>
      <c r="AX2416" s="17">
        <f t="shared" si="642"/>
        <v>0.489551067475256</v>
      </c>
      <c r="AY2416" s="17">
        <f t="shared" si="643"/>
        <v>0.0163306360541621</v>
      </c>
      <c r="AZ2416" s="17">
        <f t="shared" si="644"/>
        <v>0.505881703529418</v>
      </c>
      <c r="BA2416" s="17">
        <f t="shared" si="645"/>
        <v>0.494118296470582</v>
      </c>
    </row>
    <row r="2417" spans="1:53">
      <c r="A2417" s="6" t="s">
        <v>4882</v>
      </c>
      <c r="B2417" s="6" t="s">
        <v>4883</v>
      </c>
      <c r="C2417" s="7">
        <v>70551172.82</v>
      </c>
      <c r="D2417" s="7">
        <v>226276901.51</v>
      </c>
      <c r="E2417" s="7">
        <v>0</v>
      </c>
      <c r="F2417" s="7">
        <v>0</v>
      </c>
      <c r="G2417" s="7">
        <v>2000000</v>
      </c>
      <c r="H2417" s="7">
        <v>0</v>
      </c>
      <c r="I2417" s="7">
        <v>18383539.09</v>
      </c>
      <c r="J2417" s="7"/>
      <c r="K2417" s="7">
        <v>31823302.8</v>
      </c>
      <c r="L2417" s="7">
        <v>0</v>
      </c>
      <c r="M2417" s="7">
        <v>0</v>
      </c>
      <c r="N2417" s="7">
        <v>0</v>
      </c>
      <c r="O2417" s="7">
        <v>187879625.33</v>
      </c>
      <c r="P2417" s="7">
        <v>0</v>
      </c>
      <c r="Q2417" s="7">
        <v>314120304.87</v>
      </c>
      <c r="R2417" s="7">
        <v>0</v>
      </c>
      <c r="S2417" s="7">
        <v>0</v>
      </c>
      <c r="T2417" s="7">
        <v>66213809.55</v>
      </c>
      <c r="U2417" s="7">
        <v>0</v>
      </c>
      <c r="V2417" s="7">
        <v>0</v>
      </c>
      <c r="W2417" s="7">
        <v>0</v>
      </c>
      <c r="X2417" s="7">
        <v>1446998.74</v>
      </c>
      <c r="Y2417" s="7">
        <v>496873109.89</v>
      </c>
      <c r="Z2417" s="7">
        <v>97027414.96</v>
      </c>
      <c r="AA2417" s="7">
        <v>134031802.46</v>
      </c>
      <c r="AB2417" s="7">
        <v>0</v>
      </c>
      <c r="AC2417" s="7"/>
      <c r="AD2417" s="7">
        <v>35258497.88</v>
      </c>
      <c r="AE2417" s="7">
        <v>0</v>
      </c>
      <c r="AF2417" s="7">
        <v>0</v>
      </c>
      <c r="AG2417" s="7">
        <v>0</v>
      </c>
      <c r="AH2417" s="7">
        <v>2761269.11</v>
      </c>
      <c r="AI2417" s="7">
        <v>3759802.86</v>
      </c>
      <c r="AJ2417" s="9">
        <f t="shared" si="646"/>
        <v>846697483.15</v>
      </c>
      <c r="AK2417" s="9">
        <f t="shared" si="647"/>
        <v>841710068.72</v>
      </c>
      <c r="AL2417" s="9">
        <f t="shared" si="648"/>
        <v>1688407551.87</v>
      </c>
      <c r="AM2417" s="9">
        <f t="shared" si="632"/>
        <v>417603525.58</v>
      </c>
      <c r="AN2417" s="9">
        <f t="shared" si="633"/>
        <v>430540956.31</v>
      </c>
      <c r="AO2417" s="14" t="e">
        <f>AN2417-VLOOKUP(A2417,[1]选股结果!A2417:BF5420,44,FALSE)</f>
        <v>#N/A</v>
      </c>
      <c r="AP2417" s="9">
        <f t="shared" si="634"/>
        <v>769711897.16</v>
      </c>
      <c r="AQ2417" s="9">
        <f t="shared" si="635"/>
        <v>70551172.82</v>
      </c>
      <c r="AR2417" s="9" t="e">
        <f t="shared" si="636"/>
        <v>#N/A</v>
      </c>
      <c r="AS2417" s="9">
        <f t="shared" si="637"/>
        <v>840263069.98</v>
      </c>
      <c r="AT2417" s="9" t="e">
        <f t="shared" si="638"/>
        <v>#N/A</v>
      </c>
      <c r="AU2417" s="17" t="e">
        <f t="shared" si="639"/>
        <v>#N/A</v>
      </c>
      <c r="AV2417" s="17" t="e">
        <f t="shared" si="640"/>
        <v>#N/A</v>
      </c>
      <c r="AW2417" s="17" t="e">
        <f t="shared" si="641"/>
        <v>#N/A</v>
      </c>
      <c r="AX2417" s="17" t="e">
        <f t="shared" si="642"/>
        <v>#N/A</v>
      </c>
      <c r="AY2417" s="17" t="e">
        <f t="shared" si="643"/>
        <v>#N/A</v>
      </c>
      <c r="AZ2417" s="17" t="e">
        <f t="shared" si="644"/>
        <v>#N/A</v>
      </c>
      <c r="BA2417" s="17" t="e">
        <f t="shared" si="645"/>
        <v>#N/A</v>
      </c>
    </row>
    <row r="2418" spans="1:53">
      <c r="A2418" s="6" t="s">
        <v>4884</v>
      </c>
      <c r="B2418" s="6" t="s">
        <v>4885</v>
      </c>
      <c r="C2418" s="7">
        <v>13784474.22</v>
      </c>
      <c r="D2418" s="7">
        <v>225881007.97</v>
      </c>
      <c r="E2418" s="7">
        <v>0</v>
      </c>
      <c r="F2418" s="7">
        <v>0</v>
      </c>
      <c r="G2418" s="7">
        <v>215200000</v>
      </c>
      <c r="H2418" s="7">
        <v>0</v>
      </c>
      <c r="I2418" s="7">
        <v>1142539995.32</v>
      </c>
      <c r="J2418" s="7"/>
      <c r="K2418" s="7">
        <v>64931457.33</v>
      </c>
      <c r="L2418" s="7">
        <v>0</v>
      </c>
      <c r="M2418" s="7">
        <v>0</v>
      </c>
      <c r="N2418" s="7">
        <v>0</v>
      </c>
      <c r="O2418" s="7">
        <v>49773267.93</v>
      </c>
      <c r="P2418" s="7">
        <v>0</v>
      </c>
      <c r="Q2418" s="7">
        <v>601542696.31</v>
      </c>
      <c r="R2418" s="7">
        <v>238409218.19</v>
      </c>
      <c r="S2418" s="7">
        <v>3914837.07</v>
      </c>
      <c r="T2418" s="7">
        <v>170403468.6</v>
      </c>
      <c r="U2418" s="7">
        <v>0</v>
      </c>
      <c r="V2418" s="7">
        <v>0</v>
      </c>
      <c r="W2418" s="7">
        <v>0</v>
      </c>
      <c r="X2418" s="7">
        <v>34927217.72</v>
      </c>
      <c r="Y2418" s="7">
        <v>1202118321.07</v>
      </c>
      <c r="Z2418" s="7">
        <v>49345540.31</v>
      </c>
      <c r="AA2418" s="7">
        <v>0</v>
      </c>
      <c r="AB2418" s="7">
        <v>0</v>
      </c>
      <c r="AC2418" s="7"/>
      <c r="AD2418" s="7">
        <v>578226313.33</v>
      </c>
      <c r="AE2418" s="7">
        <v>22345503.3</v>
      </c>
      <c r="AF2418" s="7">
        <v>47054615.62</v>
      </c>
      <c r="AG2418" s="7">
        <v>5750068.56</v>
      </c>
      <c r="AH2418" s="7">
        <v>53555420.34</v>
      </c>
      <c r="AI2418" s="7">
        <v>11182889.46</v>
      </c>
      <c r="AJ2418" s="9">
        <f t="shared" si="646"/>
        <v>2712595948.72</v>
      </c>
      <c r="AK2418" s="9">
        <f t="shared" si="647"/>
        <v>2018290363.93</v>
      </c>
      <c r="AL2418" s="9">
        <f t="shared" si="648"/>
        <v>4730886312.65</v>
      </c>
      <c r="AM2418" s="9">
        <f t="shared" si="632"/>
        <v>525781493.62</v>
      </c>
      <c r="AN2418" s="9">
        <f t="shared" si="633"/>
        <v>2221741672.82</v>
      </c>
      <c r="AO2418" s="14" t="e">
        <f>AN2418-VLOOKUP(A2418,[1]选股结果!A2418:BF5421,44,FALSE)</f>
        <v>#N/A</v>
      </c>
      <c r="AP2418" s="9">
        <f t="shared" si="634"/>
        <v>1969578671.99</v>
      </c>
      <c r="AQ2418" s="9">
        <f t="shared" si="635"/>
        <v>13784474.22</v>
      </c>
      <c r="AR2418" s="9" t="e">
        <f t="shared" si="636"/>
        <v>#N/A</v>
      </c>
      <c r="AS2418" s="9">
        <f t="shared" si="637"/>
        <v>1983363146.21</v>
      </c>
      <c r="AT2418" s="9" t="e">
        <f t="shared" si="638"/>
        <v>#N/A</v>
      </c>
      <c r="AU2418" s="17" t="e">
        <f t="shared" si="639"/>
        <v>#N/A</v>
      </c>
      <c r="AV2418" s="17" t="e">
        <f t="shared" si="640"/>
        <v>#N/A</v>
      </c>
      <c r="AW2418" s="17" t="e">
        <f t="shared" si="641"/>
        <v>#N/A</v>
      </c>
      <c r="AX2418" s="17" t="e">
        <f t="shared" si="642"/>
        <v>#N/A</v>
      </c>
      <c r="AY2418" s="17" t="e">
        <f t="shared" si="643"/>
        <v>#N/A</v>
      </c>
      <c r="AZ2418" s="17" t="e">
        <f t="shared" si="644"/>
        <v>#N/A</v>
      </c>
      <c r="BA2418" s="17" t="e">
        <f t="shared" si="645"/>
        <v>#N/A</v>
      </c>
    </row>
    <row r="2419" spans="1:53">
      <c r="A2419" s="6" t="s">
        <v>4886</v>
      </c>
      <c r="B2419" s="6" t="s">
        <v>4887</v>
      </c>
      <c r="C2419" s="7">
        <v>0</v>
      </c>
      <c r="D2419" s="7">
        <v>225781766.15</v>
      </c>
      <c r="E2419" s="7">
        <v>0</v>
      </c>
      <c r="F2419" s="7">
        <v>0</v>
      </c>
      <c r="G2419" s="7">
        <v>533129622.27</v>
      </c>
      <c r="H2419" s="7">
        <v>0</v>
      </c>
      <c r="I2419" s="7">
        <v>507038905.32</v>
      </c>
      <c r="J2419" s="7"/>
      <c r="K2419" s="7">
        <v>61838205.78</v>
      </c>
      <c r="L2419" s="7">
        <v>0</v>
      </c>
      <c r="M2419" s="7">
        <v>0</v>
      </c>
      <c r="N2419" s="7">
        <v>0</v>
      </c>
      <c r="O2419" s="7">
        <v>13676847.91</v>
      </c>
      <c r="P2419" s="7">
        <v>0</v>
      </c>
      <c r="Q2419" s="7">
        <v>466958090.21</v>
      </c>
      <c r="R2419" s="7">
        <v>0</v>
      </c>
      <c r="S2419" s="7">
        <v>0</v>
      </c>
      <c r="T2419" s="7">
        <v>17770964.72</v>
      </c>
      <c r="U2419" s="7">
        <v>0</v>
      </c>
      <c r="V2419" s="7">
        <v>0</v>
      </c>
      <c r="W2419" s="7">
        <v>0</v>
      </c>
      <c r="X2419" s="7">
        <v>19306273.67</v>
      </c>
      <c r="Y2419" s="7">
        <v>755119540.92</v>
      </c>
      <c r="Z2419" s="7">
        <v>116529577.66</v>
      </c>
      <c r="AA2419" s="7">
        <v>0</v>
      </c>
      <c r="AB2419" s="7">
        <v>0</v>
      </c>
      <c r="AC2419" s="7"/>
      <c r="AD2419" s="7">
        <v>132956385.13</v>
      </c>
      <c r="AE2419" s="7">
        <v>0</v>
      </c>
      <c r="AF2419" s="7">
        <v>106104.49</v>
      </c>
      <c r="AG2419" s="7">
        <v>0</v>
      </c>
      <c r="AH2419" s="7">
        <v>28873995.17</v>
      </c>
      <c r="AI2419" s="7">
        <v>73794243.53</v>
      </c>
      <c r="AJ2419" s="9">
        <f t="shared" si="646"/>
        <v>1826194402.36</v>
      </c>
      <c r="AK2419" s="9">
        <f t="shared" si="647"/>
        <v>1126686120.57</v>
      </c>
      <c r="AL2419" s="9">
        <f t="shared" si="648"/>
        <v>2952880522.93</v>
      </c>
      <c r="AM2419" s="9">
        <f t="shared" si="632"/>
        <v>791894510</v>
      </c>
      <c r="AN2419" s="9">
        <f t="shared" si="633"/>
        <v>1053606166.03</v>
      </c>
      <c r="AO2419" s="14" t="e">
        <f>AN2419-VLOOKUP(A2419,[1]选股结果!A2419:BF5422,44,FALSE)</f>
        <v>#N/A</v>
      </c>
      <c r="AP2419" s="9">
        <f t="shared" si="634"/>
        <v>1107379846.9</v>
      </c>
      <c r="AQ2419" s="9">
        <f t="shared" si="635"/>
        <v>0</v>
      </c>
      <c r="AR2419" s="9" t="e">
        <f t="shared" si="636"/>
        <v>#N/A</v>
      </c>
      <c r="AS2419" s="9">
        <f t="shared" si="637"/>
        <v>1107379846.9</v>
      </c>
      <c r="AT2419" s="9" t="e">
        <f t="shared" si="638"/>
        <v>#N/A</v>
      </c>
      <c r="AU2419" s="17" t="e">
        <f t="shared" si="639"/>
        <v>#N/A</v>
      </c>
      <c r="AV2419" s="17" t="e">
        <f t="shared" si="640"/>
        <v>#N/A</v>
      </c>
      <c r="AW2419" s="17" t="e">
        <f t="shared" si="641"/>
        <v>#N/A</v>
      </c>
      <c r="AX2419" s="17" t="e">
        <f t="shared" si="642"/>
        <v>#N/A</v>
      </c>
      <c r="AY2419" s="17" t="e">
        <f t="shared" si="643"/>
        <v>#N/A</v>
      </c>
      <c r="AZ2419" s="17" t="e">
        <f t="shared" si="644"/>
        <v>#N/A</v>
      </c>
      <c r="BA2419" s="17" t="e">
        <f t="shared" si="645"/>
        <v>#N/A</v>
      </c>
    </row>
    <row r="2420" spans="1:53">
      <c r="A2420" s="6" t="s">
        <v>4888</v>
      </c>
      <c r="B2420" s="6" t="s">
        <v>4889</v>
      </c>
      <c r="C2420" s="7">
        <v>0</v>
      </c>
      <c r="D2420" s="7">
        <v>225707153.15</v>
      </c>
      <c r="E2420" s="7">
        <v>0</v>
      </c>
      <c r="F2420" s="7">
        <v>0</v>
      </c>
      <c r="G2420" s="7">
        <v>0</v>
      </c>
      <c r="H2420" s="7">
        <v>0</v>
      </c>
      <c r="I2420" s="7">
        <v>278386850.53</v>
      </c>
      <c r="J2420" s="7"/>
      <c r="K2420" s="7">
        <v>31870220.68</v>
      </c>
      <c r="L2420" s="7">
        <v>0</v>
      </c>
      <c r="M2420" s="7">
        <v>0</v>
      </c>
      <c r="N2420" s="7">
        <v>0</v>
      </c>
      <c r="O2420" s="7">
        <v>17073328.18</v>
      </c>
      <c r="P2420" s="7">
        <v>0</v>
      </c>
      <c r="Q2420" s="7">
        <v>577149536.21</v>
      </c>
      <c r="R2420" s="7">
        <v>71426241.23</v>
      </c>
      <c r="S2420" s="7">
        <v>0</v>
      </c>
      <c r="T2420" s="7">
        <v>5305494.46</v>
      </c>
      <c r="U2420" s="7">
        <v>0</v>
      </c>
      <c r="V2420" s="7">
        <v>0</v>
      </c>
      <c r="W2420" s="7">
        <v>0</v>
      </c>
      <c r="X2420" s="7">
        <v>0</v>
      </c>
      <c r="Y2420" s="7">
        <v>337387190.52</v>
      </c>
      <c r="Z2420" s="7">
        <v>0</v>
      </c>
      <c r="AA2420" s="7">
        <v>0</v>
      </c>
      <c r="AB2420" s="7">
        <v>0</v>
      </c>
      <c r="AC2420" s="7"/>
      <c r="AD2420" s="7">
        <v>31032558.66</v>
      </c>
      <c r="AE2420" s="7">
        <v>0</v>
      </c>
      <c r="AF2420" s="7">
        <v>0</v>
      </c>
      <c r="AG2420" s="7">
        <v>18537961.06</v>
      </c>
      <c r="AH2420" s="7">
        <v>43242860.76</v>
      </c>
      <c r="AI2420" s="7">
        <v>3593482.36</v>
      </c>
      <c r="AJ2420" s="9">
        <f t="shared" si="646"/>
        <v>1206918824.44</v>
      </c>
      <c r="AK2420" s="9">
        <f t="shared" si="647"/>
        <v>433794053.36</v>
      </c>
      <c r="AL2420" s="9">
        <f t="shared" si="648"/>
        <v>1640712877.8</v>
      </c>
      <c r="AM2420" s="9">
        <f t="shared" si="632"/>
        <v>242780481.33</v>
      </c>
      <c r="AN2420" s="9">
        <f t="shared" si="633"/>
        <v>964138343.11</v>
      </c>
      <c r="AO2420" s="14" t="e">
        <f>AN2420-VLOOKUP(A2420,[1]选股结果!A2420:BF5423,44,FALSE)</f>
        <v>#N/A</v>
      </c>
      <c r="AP2420" s="9">
        <f t="shared" si="634"/>
        <v>433794053.36</v>
      </c>
      <c r="AQ2420" s="9">
        <f t="shared" si="635"/>
        <v>0</v>
      </c>
      <c r="AR2420" s="9" t="e">
        <f t="shared" si="636"/>
        <v>#N/A</v>
      </c>
      <c r="AS2420" s="9">
        <f t="shared" si="637"/>
        <v>433794053.36</v>
      </c>
      <c r="AT2420" s="9" t="e">
        <f t="shared" si="638"/>
        <v>#N/A</v>
      </c>
      <c r="AU2420" s="17" t="e">
        <f t="shared" si="639"/>
        <v>#N/A</v>
      </c>
      <c r="AV2420" s="17" t="e">
        <f t="shared" si="640"/>
        <v>#N/A</v>
      </c>
      <c r="AW2420" s="17" t="e">
        <f t="shared" si="641"/>
        <v>#N/A</v>
      </c>
      <c r="AX2420" s="17" t="e">
        <f t="shared" si="642"/>
        <v>#N/A</v>
      </c>
      <c r="AY2420" s="17" t="e">
        <f t="shared" si="643"/>
        <v>#N/A</v>
      </c>
      <c r="AZ2420" s="17" t="e">
        <f t="shared" si="644"/>
        <v>#N/A</v>
      </c>
      <c r="BA2420" s="17" t="e">
        <f t="shared" si="645"/>
        <v>#N/A</v>
      </c>
    </row>
    <row r="2421" spans="1:53">
      <c r="A2421" s="6" t="s">
        <v>4890</v>
      </c>
      <c r="B2421" s="6" t="s">
        <v>4891</v>
      </c>
      <c r="C2421" s="7">
        <v>19504200.52</v>
      </c>
      <c r="D2421" s="7">
        <v>225527746.38</v>
      </c>
      <c r="E2421" s="7">
        <v>0</v>
      </c>
      <c r="F2421" s="7">
        <v>0</v>
      </c>
      <c r="G2421" s="7">
        <v>30363754.79</v>
      </c>
      <c r="H2421" s="7">
        <v>0</v>
      </c>
      <c r="I2421" s="7">
        <v>778089495.38</v>
      </c>
      <c r="J2421" s="7"/>
      <c r="K2421" s="7">
        <v>20193259.96</v>
      </c>
      <c r="L2421" s="7">
        <v>0</v>
      </c>
      <c r="M2421" s="7">
        <v>0</v>
      </c>
      <c r="N2421" s="7">
        <v>0</v>
      </c>
      <c r="O2421" s="7">
        <v>27109106.61</v>
      </c>
      <c r="P2421" s="7">
        <v>0</v>
      </c>
      <c r="Q2421" s="7">
        <v>418125977.79</v>
      </c>
      <c r="R2421" s="7">
        <v>32709789.63</v>
      </c>
      <c r="S2421" s="7">
        <v>0</v>
      </c>
      <c r="T2421" s="7">
        <v>21477471.52</v>
      </c>
      <c r="U2421" s="7">
        <v>0</v>
      </c>
      <c r="V2421" s="7">
        <v>0</v>
      </c>
      <c r="W2421" s="7">
        <v>0</v>
      </c>
      <c r="X2421" s="7">
        <v>59193101.63</v>
      </c>
      <c r="Y2421" s="7">
        <v>219183391.14</v>
      </c>
      <c r="Z2421" s="7">
        <v>1078138.84</v>
      </c>
      <c r="AA2421" s="7">
        <v>0</v>
      </c>
      <c r="AB2421" s="7">
        <v>0</v>
      </c>
      <c r="AC2421" s="7"/>
      <c r="AD2421" s="7">
        <v>19785897.48</v>
      </c>
      <c r="AE2421" s="7">
        <v>11808843.81</v>
      </c>
      <c r="AF2421" s="7">
        <v>7012909.85</v>
      </c>
      <c r="AG2421" s="7">
        <v>1569345.59</v>
      </c>
      <c r="AH2421" s="7">
        <v>39766363.36</v>
      </c>
      <c r="AI2421" s="7">
        <v>0</v>
      </c>
      <c r="AJ2421" s="9">
        <f t="shared" si="646"/>
        <v>1553596602.06</v>
      </c>
      <c r="AK2421" s="9">
        <f t="shared" si="647"/>
        <v>378902192.22</v>
      </c>
      <c r="AL2421" s="9">
        <f t="shared" si="648"/>
        <v>1932498794.28</v>
      </c>
      <c r="AM2421" s="9">
        <f t="shared" si="632"/>
        <v>342193709.41</v>
      </c>
      <c r="AN2421" s="9">
        <f t="shared" si="633"/>
        <v>1270595994.28</v>
      </c>
      <c r="AO2421" s="14" t="e">
        <f>AN2421-VLOOKUP(A2421,[1]选股结果!A2421:BF5424,44,FALSE)</f>
        <v>#N/A</v>
      </c>
      <c r="AP2421" s="9">
        <f t="shared" si="634"/>
        <v>300204890.07</v>
      </c>
      <c r="AQ2421" s="9">
        <f t="shared" si="635"/>
        <v>19504200.52</v>
      </c>
      <c r="AR2421" s="9" t="e">
        <f t="shared" si="636"/>
        <v>#N/A</v>
      </c>
      <c r="AS2421" s="9">
        <f t="shared" si="637"/>
        <v>319709090.59</v>
      </c>
      <c r="AT2421" s="9" t="e">
        <f t="shared" si="638"/>
        <v>#N/A</v>
      </c>
      <c r="AU2421" s="17" t="e">
        <f t="shared" si="639"/>
        <v>#N/A</v>
      </c>
      <c r="AV2421" s="17" t="e">
        <f t="shared" si="640"/>
        <v>#N/A</v>
      </c>
      <c r="AW2421" s="17" t="e">
        <f t="shared" si="641"/>
        <v>#N/A</v>
      </c>
      <c r="AX2421" s="17" t="e">
        <f t="shared" si="642"/>
        <v>#N/A</v>
      </c>
      <c r="AY2421" s="17" t="e">
        <f t="shared" si="643"/>
        <v>#N/A</v>
      </c>
      <c r="AZ2421" s="17" t="e">
        <f t="shared" si="644"/>
        <v>#N/A</v>
      </c>
      <c r="BA2421" s="17" t="e">
        <f t="shared" si="645"/>
        <v>#N/A</v>
      </c>
    </row>
    <row r="2422" spans="1:53">
      <c r="A2422" s="6" t="s">
        <v>4892</v>
      </c>
      <c r="B2422" s="6" t="s">
        <v>4893</v>
      </c>
      <c r="C2422" s="7">
        <v>0</v>
      </c>
      <c r="D2422" s="7">
        <v>224716409.7</v>
      </c>
      <c r="E2422" s="7">
        <v>0</v>
      </c>
      <c r="F2422" s="7">
        <v>0</v>
      </c>
      <c r="G2422" s="7">
        <v>200000000</v>
      </c>
      <c r="H2422" s="7">
        <v>0</v>
      </c>
      <c r="I2422" s="7">
        <v>546607009.22</v>
      </c>
      <c r="J2422" s="7"/>
      <c r="K2422" s="7">
        <v>44045149.55</v>
      </c>
      <c r="L2422" s="7">
        <v>0</v>
      </c>
      <c r="M2422" s="7">
        <v>0</v>
      </c>
      <c r="N2422" s="7">
        <v>0</v>
      </c>
      <c r="O2422" s="7">
        <v>14055453.54</v>
      </c>
      <c r="P2422" s="7">
        <v>0</v>
      </c>
      <c r="Q2422" s="7">
        <v>609063700.64</v>
      </c>
      <c r="R2422" s="7">
        <v>0</v>
      </c>
      <c r="S2422" s="7">
        <v>0</v>
      </c>
      <c r="T2422" s="7">
        <v>20584553.95</v>
      </c>
      <c r="U2422" s="7">
        <v>0</v>
      </c>
      <c r="V2422" s="7">
        <v>480000</v>
      </c>
      <c r="W2422" s="7">
        <v>0</v>
      </c>
      <c r="X2422" s="7">
        <v>8752199.62</v>
      </c>
      <c r="Y2422" s="7">
        <v>446498437.6</v>
      </c>
      <c r="Z2422" s="7">
        <v>16967802.88</v>
      </c>
      <c r="AA2422" s="7">
        <v>0</v>
      </c>
      <c r="AB2422" s="7">
        <v>0</v>
      </c>
      <c r="AC2422" s="7"/>
      <c r="AD2422" s="7">
        <v>54282666.55</v>
      </c>
      <c r="AE2422" s="7">
        <v>0</v>
      </c>
      <c r="AF2422" s="7">
        <v>0</v>
      </c>
      <c r="AG2422" s="7">
        <v>21510799.71</v>
      </c>
      <c r="AH2422" s="7">
        <v>31889991.86</v>
      </c>
      <c r="AI2422" s="7">
        <v>2330341.46</v>
      </c>
      <c r="AJ2422" s="9">
        <f t="shared" si="646"/>
        <v>1659072276.6</v>
      </c>
      <c r="AK2422" s="9">
        <f t="shared" si="647"/>
        <v>582712239.68</v>
      </c>
      <c r="AL2422" s="9">
        <f t="shared" si="648"/>
        <v>2241784516.28</v>
      </c>
      <c r="AM2422" s="9">
        <f t="shared" si="632"/>
        <v>447524062.86</v>
      </c>
      <c r="AN2422" s="9">
        <f t="shared" si="633"/>
        <v>1220780413.36</v>
      </c>
      <c r="AO2422" s="14" t="e">
        <f>AN2422-VLOOKUP(A2422,[1]选股结果!A2422:BF5425,44,FALSE)</f>
        <v>#N/A</v>
      </c>
      <c r="AP2422" s="9">
        <f t="shared" si="634"/>
        <v>573480040.06</v>
      </c>
      <c r="AQ2422" s="9">
        <f t="shared" si="635"/>
        <v>0</v>
      </c>
      <c r="AR2422" s="9" t="e">
        <f t="shared" si="636"/>
        <v>#N/A</v>
      </c>
      <c r="AS2422" s="9">
        <f t="shared" si="637"/>
        <v>573480040.06</v>
      </c>
      <c r="AT2422" s="9" t="e">
        <f t="shared" si="638"/>
        <v>#N/A</v>
      </c>
      <c r="AU2422" s="17" t="e">
        <f t="shared" si="639"/>
        <v>#N/A</v>
      </c>
      <c r="AV2422" s="17" t="e">
        <f t="shared" si="640"/>
        <v>#N/A</v>
      </c>
      <c r="AW2422" s="17" t="e">
        <f t="shared" si="641"/>
        <v>#N/A</v>
      </c>
      <c r="AX2422" s="17" t="e">
        <f t="shared" si="642"/>
        <v>#N/A</v>
      </c>
      <c r="AY2422" s="17" t="e">
        <f t="shared" si="643"/>
        <v>#N/A</v>
      </c>
      <c r="AZ2422" s="17" t="e">
        <f t="shared" si="644"/>
        <v>#N/A</v>
      </c>
      <c r="BA2422" s="17" t="e">
        <f t="shared" si="645"/>
        <v>#N/A</v>
      </c>
    </row>
    <row r="2423" spans="1:53">
      <c r="A2423" s="6" t="s">
        <v>4894</v>
      </c>
      <c r="B2423" s="6" t="s">
        <v>4895</v>
      </c>
      <c r="C2423" s="7">
        <v>93010000</v>
      </c>
      <c r="D2423" s="7">
        <v>223769556.83</v>
      </c>
      <c r="E2423" s="7">
        <v>0</v>
      </c>
      <c r="F2423" s="7">
        <v>0</v>
      </c>
      <c r="G2423" s="7">
        <v>0</v>
      </c>
      <c r="H2423" s="7">
        <v>0</v>
      </c>
      <c r="I2423" s="7">
        <v>37053083.16</v>
      </c>
      <c r="J2423" s="7"/>
      <c r="K2423" s="7">
        <v>9793865.59</v>
      </c>
      <c r="L2423" s="7">
        <v>0</v>
      </c>
      <c r="M2423" s="7">
        <v>0</v>
      </c>
      <c r="N2423" s="7">
        <v>0</v>
      </c>
      <c r="O2423" s="7">
        <v>8260280.11</v>
      </c>
      <c r="P2423" s="7">
        <v>0</v>
      </c>
      <c r="Q2423" s="7">
        <v>171571153.77</v>
      </c>
      <c r="R2423" s="7">
        <v>0</v>
      </c>
      <c r="S2423" s="7">
        <v>0</v>
      </c>
      <c r="T2423" s="7">
        <v>23740501.24</v>
      </c>
      <c r="U2423" s="7">
        <v>0</v>
      </c>
      <c r="V2423" s="7">
        <v>0</v>
      </c>
      <c r="W2423" s="7">
        <v>0</v>
      </c>
      <c r="X2423" s="7">
        <v>937334763.33</v>
      </c>
      <c r="Y2423" s="7">
        <v>1337847254.03</v>
      </c>
      <c r="Z2423" s="7">
        <v>15351768.63</v>
      </c>
      <c r="AA2423" s="7">
        <v>0</v>
      </c>
      <c r="AB2423" s="7">
        <v>0</v>
      </c>
      <c r="AC2423" s="7"/>
      <c r="AD2423" s="7">
        <v>131429851.86</v>
      </c>
      <c r="AE2423" s="7">
        <v>0</v>
      </c>
      <c r="AF2423" s="7">
        <v>0</v>
      </c>
      <c r="AG2423" s="7">
        <v>8721108.37</v>
      </c>
      <c r="AH2423" s="7">
        <v>1486952.69</v>
      </c>
      <c r="AI2423" s="7">
        <v>0</v>
      </c>
      <c r="AJ2423" s="9">
        <f t="shared" si="646"/>
        <v>474188440.7</v>
      </c>
      <c r="AK2423" s="9">
        <f t="shared" si="647"/>
        <v>2525181698.91</v>
      </c>
      <c r="AL2423" s="9">
        <f t="shared" si="648"/>
        <v>2999370139.61</v>
      </c>
      <c r="AM2423" s="9">
        <f t="shared" si="632"/>
        <v>1169364600.27</v>
      </c>
      <c r="AN2423" s="9">
        <f t="shared" si="633"/>
        <v>242158603.76</v>
      </c>
      <c r="AO2423" s="14" t="e">
        <f>AN2423-VLOOKUP(A2423,[1]选股结果!A2423:BF5426,44,FALSE)</f>
        <v>#N/A</v>
      </c>
      <c r="AP2423" s="9">
        <f t="shared" si="634"/>
        <v>1494836935.58</v>
      </c>
      <c r="AQ2423" s="9">
        <f t="shared" si="635"/>
        <v>93010000</v>
      </c>
      <c r="AR2423" s="9" t="e">
        <f t="shared" si="636"/>
        <v>#N/A</v>
      </c>
      <c r="AS2423" s="9">
        <f t="shared" si="637"/>
        <v>1587846935.58</v>
      </c>
      <c r="AT2423" s="9" t="e">
        <f t="shared" si="638"/>
        <v>#N/A</v>
      </c>
      <c r="AU2423" s="17" t="e">
        <f t="shared" si="639"/>
        <v>#N/A</v>
      </c>
      <c r="AV2423" s="17" t="e">
        <f t="shared" si="640"/>
        <v>#N/A</v>
      </c>
      <c r="AW2423" s="17" t="e">
        <f t="shared" si="641"/>
        <v>#N/A</v>
      </c>
      <c r="AX2423" s="17" t="e">
        <f t="shared" si="642"/>
        <v>#N/A</v>
      </c>
      <c r="AY2423" s="17" t="e">
        <f t="shared" si="643"/>
        <v>#N/A</v>
      </c>
      <c r="AZ2423" s="17" t="e">
        <f t="shared" si="644"/>
        <v>#N/A</v>
      </c>
      <c r="BA2423" s="17" t="e">
        <f t="shared" si="645"/>
        <v>#N/A</v>
      </c>
    </row>
    <row r="2424" spans="1:53">
      <c r="A2424" s="6" t="s">
        <v>4896</v>
      </c>
      <c r="B2424" s="6" t="s">
        <v>4897</v>
      </c>
      <c r="C2424" s="7">
        <v>433945533.18</v>
      </c>
      <c r="D2424" s="7">
        <v>223609988.79</v>
      </c>
      <c r="E2424" s="7">
        <v>0</v>
      </c>
      <c r="F2424" s="7">
        <v>0</v>
      </c>
      <c r="G2424" s="7">
        <v>0</v>
      </c>
      <c r="H2424" s="7">
        <v>0</v>
      </c>
      <c r="I2424" s="7">
        <v>79109904.81</v>
      </c>
      <c r="J2424" s="7"/>
      <c r="K2424" s="7">
        <v>38756522.93</v>
      </c>
      <c r="L2424" s="7">
        <v>0</v>
      </c>
      <c r="M2424" s="7">
        <v>0</v>
      </c>
      <c r="N2424" s="7">
        <v>0</v>
      </c>
      <c r="O2424" s="7">
        <v>21586233.67</v>
      </c>
      <c r="P2424" s="7">
        <v>0</v>
      </c>
      <c r="Q2424" s="7">
        <v>70304930.86</v>
      </c>
      <c r="R2424" s="7">
        <v>54968294.39</v>
      </c>
      <c r="S2424" s="7">
        <v>2173133</v>
      </c>
      <c r="T2424" s="7">
        <v>37200943.34</v>
      </c>
      <c r="U2424" s="7">
        <v>0</v>
      </c>
      <c r="V2424" s="7">
        <v>77690832.69</v>
      </c>
      <c r="W2424" s="7">
        <v>0</v>
      </c>
      <c r="X2424" s="7">
        <v>4348946.49</v>
      </c>
      <c r="Y2424" s="7">
        <v>2025614158.55</v>
      </c>
      <c r="Z2424" s="7">
        <v>515361439.68</v>
      </c>
      <c r="AA2424" s="7">
        <v>0</v>
      </c>
      <c r="AB2424" s="7">
        <v>0</v>
      </c>
      <c r="AC2424" s="7"/>
      <c r="AD2424" s="7">
        <v>215282374.95</v>
      </c>
      <c r="AE2424" s="7">
        <v>0</v>
      </c>
      <c r="AF2424" s="7">
        <v>6799980</v>
      </c>
      <c r="AG2424" s="7">
        <v>33374035.99</v>
      </c>
      <c r="AH2424" s="7">
        <v>37835056.92</v>
      </c>
      <c r="AI2424" s="7">
        <v>5446400.33</v>
      </c>
      <c r="AJ2424" s="9">
        <f t="shared" si="646"/>
        <v>527709951.79</v>
      </c>
      <c r="AK2424" s="9">
        <f t="shared" si="647"/>
        <v>3355698758.78</v>
      </c>
      <c r="AL2424" s="9">
        <f t="shared" si="648"/>
        <v>3883408710.57</v>
      </c>
      <c r="AM2424" s="9">
        <f t="shared" si="632"/>
        <v>249545168.95</v>
      </c>
      <c r="AN2424" s="9">
        <f t="shared" si="633"/>
        <v>360204562.02</v>
      </c>
      <c r="AO2424" s="14" t="e">
        <f>AN2424-VLOOKUP(A2424,[1]选股结果!A2424:BF5427,44,FALSE)</f>
        <v>#N/A</v>
      </c>
      <c r="AP2424" s="9">
        <f t="shared" si="634"/>
        <v>2839713446.42</v>
      </c>
      <c r="AQ2424" s="9">
        <f t="shared" si="635"/>
        <v>433945533.18</v>
      </c>
      <c r="AR2424" s="9" t="e">
        <f t="shared" si="636"/>
        <v>#N/A</v>
      </c>
      <c r="AS2424" s="9">
        <f t="shared" si="637"/>
        <v>3273658979.6</v>
      </c>
      <c r="AT2424" s="9" t="e">
        <f t="shared" si="638"/>
        <v>#N/A</v>
      </c>
      <c r="AU2424" s="17" t="e">
        <f t="shared" si="639"/>
        <v>#N/A</v>
      </c>
      <c r="AV2424" s="17" t="e">
        <f t="shared" si="640"/>
        <v>#N/A</v>
      </c>
      <c r="AW2424" s="17" t="e">
        <f t="shared" si="641"/>
        <v>#N/A</v>
      </c>
      <c r="AX2424" s="17" t="e">
        <f t="shared" si="642"/>
        <v>#N/A</v>
      </c>
      <c r="AY2424" s="17" t="e">
        <f t="shared" si="643"/>
        <v>#N/A</v>
      </c>
      <c r="AZ2424" s="17" t="e">
        <f t="shared" si="644"/>
        <v>#N/A</v>
      </c>
      <c r="BA2424" s="17" t="e">
        <f t="shared" si="645"/>
        <v>#N/A</v>
      </c>
    </row>
    <row r="2425" spans="1:53">
      <c r="A2425" s="6" t="s">
        <v>4898</v>
      </c>
      <c r="B2425" s="6" t="s">
        <v>4899</v>
      </c>
      <c r="C2425" s="7">
        <v>1197831.6</v>
      </c>
      <c r="D2425" s="7">
        <v>222697327.39</v>
      </c>
      <c r="E2425" s="7">
        <v>0</v>
      </c>
      <c r="F2425" s="7">
        <v>0</v>
      </c>
      <c r="G2425" s="7">
        <v>7530400</v>
      </c>
      <c r="H2425" s="7">
        <v>0</v>
      </c>
      <c r="I2425" s="7">
        <v>1681723377.25</v>
      </c>
      <c r="J2425" s="7"/>
      <c r="K2425" s="7">
        <v>10084498</v>
      </c>
      <c r="L2425" s="7">
        <v>0</v>
      </c>
      <c r="M2425" s="7">
        <v>0</v>
      </c>
      <c r="N2425" s="7">
        <v>0</v>
      </c>
      <c r="O2425" s="7">
        <v>105620481.32</v>
      </c>
      <c r="P2425" s="7">
        <v>0</v>
      </c>
      <c r="Q2425" s="7">
        <v>866579821.91</v>
      </c>
      <c r="R2425" s="7">
        <v>75925861.56</v>
      </c>
      <c r="S2425" s="7">
        <v>0</v>
      </c>
      <c r="T2425" s="7">
        <v>6158813.23</v>
      </c>
      <c r="U2425" s="7">
        <v>0</v>
      </c>
      <c r="V2425" s="7">
        <v>0</v>
      </c>
      <c r="W2425" s="7">
        <v>0</v>
      </c>
      <c r="X2425" s="7">
        <v>0</v>
      </c>
      <c r="Y2425" s="7">
        <v>315610127.48</v>
      </c>
      <c r="Z2425" s="7">
        <v>53884713.48</v>
      </c>
      <c r="AA2425" s="7">
        <v>0</v>
      </c>
      <c r="AB2425" s="7">
        <v>0</v>
      </c>
      <c r="AC2425" s="7"/>
      <c r="AD2425" s="7">
        <v>48375721.26</v>
      </c>
      <c r="AE2425" s="7">
        <v>0</v>
      </c>
      <c r="AF2425" s="7">
        <v>0</v>
      </c>
      <c r="AG2425" s="7">
        <v>28586.81</v>
      </c>
      <c r="AH2425" s="7">
        <v>42172903.33</v>
      </c>
      <c r="AI2425" s="7">
        <v>2831920.56</v>
      </c>
      <c r="AJ2425" s="9">
        <f t="shared" si="646"/>
        <v>2976320580.66</v>
      </c>
      <c r="AK2425" s="9">
        <f t="shared" si="647"/>
        <v>464101804.52</v>
      </c>
      <c r="AL2425" s="9">
        <f t="shared" si="648"/>
        <v>3440422385.18</v>
      </c>
      <c r="AM2425" s="9">
        <f t="shared" si="632"/>
        <v>335848208.71</v>
      </c>
      <c r="AN2425" s="9">
        <f t="shared" si="633"/>
        <v>2640472371.95</v>
      </c>
      <c r="AO2425" s="14" t="e">
        <f>AN2425-VLOOKUP(A2425,[1]选股结果!A2425:BF5428,44,FALSE)</f>
        <v>#N/A</v>
      </c>
      <c r="AP2425" s="9">
        <f t="shared" si="634"/>
        <v>462903972.92</v>
      </c>
      <c r="AQ2425" s="9">
        <f t="shared" si="635"/>
        <v>1197831.6</v>
      </c>
      <c r="AR2425" s="9" t="e">
        <f t="shared" si="636"/>
        <v>#N/A</v>
      </c>
      <c r="AS2425" s="9">
        <f t="shared" si="637"/>
        <v>464101804.52</v>
      </c>
      <c r="AT2425" s="9" t="e">
        <f t="shared" si="638"/>
        <v>#N/A</v>
      </c>
      <c r="AU2425" s="17" t="e">
        <f t="shared" si="639"/>
        <v>#N/A</v>
      </c>
      <c r="AV2425" s="17" t="e">
        <f t="shared" si="640"/>
        <v>#N/A</v>
      </c>
      <c r="AW2425" s="17" t="e">
        <f t="shared" si="641"/>
        <v>#N/A</v>
      </c>
      <c r="AX2425" s="17" t="e">
        <f t="shared" si="642"/>
        <v>#N/A</v>
      </c>
      <c r="AY2425" s="17" t="e">
        <f t="shared" si="643"/>
        <v>#N/A</v>
      </c>
      <c r="AZ2425" s="17" t="e">
        <f t="shared" si="644"/>
        <v>#N/A</v>
      </c>
      <c r="BA2425" s="17" t="e">
        <f t="shared" si="645"/>
        <v>#N/A</v>
      </c>
    </row>
    <row r="2426" spans="1:53">
      <c r="A2426" s="6" t="s">
        <v>4900</v>
      </c>
      <c r="B2426" s="6" t="s">
        <v>4901</v>
      </c>
      <c r="C2426" s="7">
        <v>0</v>
      </c>
      <c r="D2426" s="7">
        <v>222489416.45</v>
      </c>
      <c r="E2426" s="7">
        <v>0</v>
      </c>
      <c r="F2426" s="7">
        <v>0</v>
      </c>
      <c r="G2426" s="7">
        <v>9971640.37</v>
      </c>
      <c r="H2426" s="7">
        <v>0</v>
      </c>
      <c r="I2426" s="7">
        <v>429259931.73</v>
      </c>
      <c r="J2426" s="7"/>
      <c r="K2426" s="7">
        <v>91112361.27</v>
      </c>
      <c r="L2426" s="7">
        <v>0</v>
      </c>
      <c r="M2426" s="7">
        <v>0</v>
      </c>
      <c r="N2426" s="7">
        <v>0</v>
      </c>
      <c r="O2426" s="7">
        <v>24021999.73</v>
      </c>
      <c r="P2426" s="7">
        <v>0</v>
      </c>
      <c r="Q2426" s="7">
        <v>908520898.34</v>
      </c>
      <c r="R2426" s="7">
        <v>72551747.42</v>
      </c>
      <c r="S2426" s="7">
        <v>0</v>
      </c>
      <c r="T2426" s="7">
        <v>40282727.06</v>
      </c>
      <c r="U2426" s="7">
        <v>0</v>
      </c>
      <c r="V2426" s="7">
        <v>0</v>
      </c>
      <c r="W2426" s="7">
        <v>0</v>
      </c>
      <c r="X2426" s="7">
        <v>3241168.86</v>
      </c>
      <c r="Y2426" s="7">
        <v>330478027.05</v>
      </c>
      <c r="Z2426" s="7">
        <v>0</v>
      </c>
      <c r="AA2426" s="7">
        <v>0</v>
      </c>
      <c r="AB2426" s="7">
        <v>0</v>
      </c>
      <c r="AC2426" s="7"/>
      <c r="AD2426" s="7">
        <v>68930754.35</v>
      </c>
      <c r="AE2426" s="7">
        <v>0</v>
      </c>
      <c r="AF2426" s="7">
        <v>65331990.29</v>
      </c>
      <c r="AG2426" s="7">
        <v>1615561.19</v>
      </c>
      <c r="AH2426" s="7">
        <v>17519868.29</v>
      </c>
      <c r="AI2426" s="7">
        <v>200000</v>
      </c>
      <c r="AJ2426" s="9">
        <f t="shared" si="646"/>
        <v>1798210722.37</v>
      </c>
      <c r="AK2426" s="9">
        <f t="shared" si="647"/>
        <v>487317370.03</v>
      </c>
      <c r="AL2426" s="9">
        <f t="shared" si="648"/>
        <v>2285528092.4</v>
      </c>
      <c r="AM2426" s="9">
        <f t="shared" si="632"/>
        <v>259724225.41</v>
      </c>
      <c r="AN2426" s="9">
        <f t="shared" si="633"/>
        <v>1541727665.82</v>
      </c>
      <c r="AO2426" s="14" t="e">
        <f>AN2426-VLOOKUP(A2426,[1]选股结果!A2426:BF5429,44,FALSE)</f>
        <v>#N/A</v>
      </c>
      <c r="AP2426" s="9">
        <f t="shared" si="634"/>
        <v>484076201.17</v>
      </c>
      <c r="AQ2426" s="9">
        <f t="shared" si="635"/>
        <v>0</v>
      </c>
      <c r="AR2426" s="9" t="e">
        <f t="shared" si="636"/>
        <v>#N/A</v>
      </c>
      <c r="AS2426" s="9">
        <f t="shared" si="637"/>
        <v>484076201.17</v>
      </c>
      <c r="AT2426" s="9" t="e">
        <f t="shared" si="638"/>
        <v>#N/A</v>
      </c>
      <c r="AU2426" s="17" t="e">
        <f t="shared" si="639"/>
        <v>#N/A</v>
      </c>
      <c r="AV2426" s="17" t="e">
        <f t="shared" si="640"/>
        <v>#N/A</v>
      </c>
      <c r="AW2426" s="17" t="e">
        <f t="shared" si="641"/>
        <v>#N/A</v>
      </c>
      <c r="AX2426" s="17" t="e">
        <f t="shared" si="642"/>
        <v>#N/A</v>
      </c>
      <c r="AY2426" s="17" t="e">
        <f t="shared" si="643"/>
        <v>#N/A</v>
      </c>
      <c r="AZ2426" s="17" t="e">
        <f t="shared" si="644"/>
        <v>#N/A</v>
      </c>
      <c r="BA2426" s="17" t="e">
        <f t="shared" si="645"/>
        <v>#N/A</v>
      </c>
    </row>
    <row r="2427" spans="1:53">
      <c r="A2427" s="6" t="s">
        <v>4902</v>
      </c>
      <c r="B2427" s="6" t="s">
        <v>4903</v>
      </c>
      <c r="C2427" s="7">
        <v>103934081.73</v>
      </c>
      <c r="D2427" s="7">
        <v>222180685.02</v>
      </c>
      <c r="E2427" s="7">
        <v>0</v>
      </c>
      <c r="F2427" s="7">
        <v>0</v>
      </c>
      <c r="G2427" s="7">
        <v>152339671.22</v>
      </c>
      <c r="H2427" s="7">
        <v>0</v>
      </c>
      <c r="I2427" s="7">
        <v>124742945.91</v>
      </c>
      <c r="J2427" s="7"/>
      <c r="K2427" s="7">
        <v>4067562.38</v>
      </c>
      <c r="L2427" s="7">
        <v>0</v>
      </c>
      <c r="M2427" s="7">
        <v>0</v>
      </c>
      <c r="N2427" s="7">
        <v>0</v>
      </c>
      <c r="O2427" s="7">
        <v>4655241.45</v>
      </c>
      <c r="P2427" s="7">
        <v>0</v>
      </c>
      <c r="Q2427" s="7">
        <v>86285731.56</v>
      </c>
      <c r="R2427" s="7">
        <v>0</v>
      </c>
      <c r="S2427" s="7">
        <v>0</v>
      </c>
      <c r="T2427" s="7">
        <v>1339729.69</v>
      </c>
      <c r="U2427" s="7">
        <v>0</v>
      </c>
      <c r="V2427" s="7">
        <v>0</v>
      </c>
      <c r="W2427" s="7">
        <v>0</v>
      </c>
      <c r="X2427" s="7">
        <v>135946345.35</v>
      </c>
      <c r="Y2427" s="7">
        <v>128146254.91</v>
      </c>
      <c r="Z2427" s="7">
        <v>0</v>
      </c>
      <c r="AA2427" s="7">
        <v>0</v>
      </c>
      <c r="AB2427" s="7">
        <v>0</v>
      </c>
      <c r="AC2427" s="7"/>
      <c r="AD2427" s="7">
        <v>534999.96</v>
      </c>
      <c r="AE2427" s="7">
        <v>0</v>
      </c>
      <c r="AF2427" s="7">
        <v>0</v>
      </c>
      <c r="AG2427" s="7">
        <v>6374101.05</v>
      </c>
      <c r="AH2427" s="7">
        <v>0</v>
      </c>
      <c r="AI2427" s="7">
        <v>743362.8</v>
      </c>
      <c r="AJ2427" s="9">
        <f t="shared" si="646"/>
        <v>595611567.23</v>
      </c>
      <c r="AK2427" s="9">
        <f t="shared" si="647"/>
        <v>375679145.8</v>
      </c>
      <c r="AL2427" s="9">
        <f t="shared" si="648"/>
        <v>971290713.03</v>
      </c>
      <c r="AM2427" s="9">
        <f t="shared" si="632"/>
        <v>515121943.04</v>
      </c>
      <c r="AN2427" s="9">
        <f t="shared" si="633"/>
        <v>216435969.54</v>
      </c>
      <c r="AO2427" s="14">
        <f>AN2427-VLOOKUP(A2427,[1]选股结果!A2427:BF5430,44,FALSE)</f>
        <v>-137490385.35</v>
      </c>
      <c r="AP2427" s="9">
        <f t="shared" si="634"/>
        <v>135798718.72</v>
      </c>
      <c r="AQ2427" s="9">
        <f t="shared" si="635"/>
        <v>103934081.73</v>
      </c>
      <c r="AR2427" s="9">
        <f t="shared" si="636"/>
        <v>617364358.14</v>
      </c>
      <c r="AS2427" s="9">
        <f t="shared" si="637"/>
        <v>239732800.45</v>
      </c>
      <c r="AT2427" s="9">
        <f t="shared" si="638"/>
        <v>377631557.69</v>
      </c>
      <c r="AU2427" s="17">
        <f t="shared" si="639"/>
        <v>0.834388860076023</v>
      </c>
      <c r="AV2427" s="17">
        <f t="shared" si="640"/>
        <v>0.35058060395984</v>
      </c>
      <c r="AW2427" s="17">
        <f t="shared" si="641"/>
        <v>-0.22270541461809</v>
      </c>
      <c r="AX2427" s="17">
        <f t="shared" si="642"/>
        <v>0.219965271609031</v>
      </c>
      <c r="AY2427" s="17">
        <f t="shared" si="643"/>
        <v>0.168351282933037</v>
      </c>
      <c r="AZ2427" s="17">
        <f t="shared" si="644"/>
        <v>0.388316554542068</v>
      </c>
      <c r="BA2427" s="17">
        <f t="shared" si="645"/>
        <v>0.611683445457932</v>
      </c>
    </row>
    <row r="2428" spans="1:53">
      <c r="A2428" s="6" t="s">
        <v>4904</v>
      </c>
      <c r="B2428" s="6" t="s">
        <v>4905</v>
      </c>
      <c r="C2428" s="7">
        <v>0</v>
      </c>
      <c r="D2428" s="7">
        <v>221898570.98</v>
      </c>
      <c r="E2428" s="7">
        <v>0</v>
      </c>
      <c r="F2428" s="7">
        <v>0</v>
      </c>
      <c r="G2428" s="7">
        <v>377646067.12</v>
      </c>
      <c r="H2428" s="7">
        <v>0</v>
      </c>
      <c r="I2428" s="7">
        <v>237827801.42</v>
      </c>
      <c r="J2428" s="7"/>
      <c r="K2428" s="7">
        <v>26947906.81</v>
      </c>
      <c r="L2428" s="7">
        <v>0</v>
      </c>
      <c r="M2428" s="7">
        <v>0</v>
      </c>
      <c r="N2428" s="7">
        <v>0</v>
      </c>
      <c r="O2428" s="7">
        <v>2475839.59</v>
      </c>
      <c r="P2428" s="7">
        <v>0</v>
      </c>
      <c r="Q2428" s="7">
        <v>249058858.19</v>
      </c>
      <c r="R2428" s="7">
        <v>0</v>
      </c>
      <c r="S2428" s="7">
        <v>0</v>
      </c>
      <c r="T2428" s="7">
        <v>7094483.43</v>
      </c>
      <c r="U2428" s="7">
        <v>0</v>
      </c>
      <c r="V2428" s="7">
        <v>0</v>
      </c>
      <c r="W2428" s="7">
        <v>0</v>
      </c>
      <c r="X2428" s="7">
        <v>3050121.02</v>
      </c>
      <c r="Y2428" s="7">
        <v>669168971.8</v>
      </c>
      <c r="Z2428" s="7">
        <v>183980427.68</v>
      </c>
      <c r="AA2428" s="7">
        <v>0</v>
      </c>
      <c r="AB2428" s="7">
        <v>0</v>
      </c>
      <c r="AC2428" s="7"/>
      <c r="AD2428" s="7">
        <v>202881733.57</v>
      </c>
      <c r="AE2428" s="7">
        <v>0</v>
      </c>
      <c r="AF2428" s="7">
        <v>0</v>
      </c>
      <c r="AG2428" s="7">
        <v>0</v>
      </c>
      <c r="AH2428" s="7">
        <v>14503301.52</v>
      </c>
      <c r="AI2428" s="7">
        <v>129884779.38</v>
      </c>
      <c r="AJ2428" s="9">
        <f t="shared" si="646"/>
        <v>1122949527.54</v>
      </c>
      <c r="AK2428" s="9">
        <f t="shared" si="647"/>
        <v>1203469334.97</v>
      </c>
      <c r="AL2428" s="9">
        <f t="shared" si="648"/>
        <v>2326418862.51</v>
      </c>
      <c r="AM2428" s="9">
        <f t="shared" si="632"/>
        <v>605070598.71</v>
      </c>
      <c r="AN2428" s="9">
        <f t="shared" si="633"/>
        <v>520929049.85</v>
      </c>
      <c r="AO2428" s="14">
        <f>AN2428-VLOOKUP(A2428,[1]选股结果!A2428:BF5431,44,FALSE)</f>
        <v>210764457.24</v>
      </c>
      <c r="AP2428" s="9">
        <f t="shared" si="634"/>
        <v>1200419213.95</v>
      </c>
      <c r="AQ2428" s="9">
        <f t="shared" si="635"/>
        <v>0</v>
      </c>
      <c r="AR2428" s="9">
        <f t="shared" si="636"/>
        <v>2016254269.9</v>
      </c>
      <c r="AS2428" s="9">
        <f t="shared" si="637"/>
        <v>1200419213.95</v>
      </c>
      <c r="AT2428" s="9">
        <f t="shared" si="638"/>
        <v>815835055.95</v>
      </c>
      <c r="AU2428" s="17">
        <f t="shared" si="639"/>
        <v>0.300096375612392</v>
      </c>
      <c r="AV2428" s="17">
        <f t="shared" si="640"/>
        <v>0.258364759656944</v>
      </c>
      <c r="AW2428" s="17">
        <f t="shared" si="641"/>
        <v>0.10453267744373</v>
      </c>
      <c r="AX2428" s="17">
        <f t="shared" si="642"/>
        <v>0.595370946943878</v>
      </c>
      <c r="AY2428" s="17">
        <f t="shared" si="643"/>
        <v>0</v>
      </c>
      <c r="AZ2428" s="17">
        <f t="shared" si="644"/>
        <v>0.595370946943878</v>
      </c>
      <c r="BA2428" s="17">
        <f t="shared" si="645"/>
        <v>0.404629053056122</v>
      </c>
    </row>
    <row r="2429" spans="1:53">
      <c r="A2429" s="6" t="s">
        <v>4906</v>
      </c>
      <c r="B2429" s="6" t="s">
        <v>4907</v>
      </c>
      <c r="C2429" s="7">
        <v>0</v>
      </c>
      <c r="D2429" s="7">
        <v>221800272.34</v>
      </c>
      <c r="E2429" s="7">
        <v>0</v>
      </c>
      <c r="F2429" s="7">
        <v>0</v>
      </c>
      <c r="G2429" s="7">
        <v>0</v>
      </c>
      <c r="H2429" s="7">
        <v>0</v>
      </c>
      <c r="I2429" s="7">
        <v>763338699.8</v>
      </c>
      <c r="J2429" s="7"/>
      <c r="K2429" s="7">
        <v>19760592.07</v>
      </c>
      <c r="L2429" s="7">
        <v>0</v>
      </c>
      <c r="M2429" s="7">
        <v>0</v>
      </c>
      <c r="N2429" s="7">
        <v>0</v>
      </c>
      <c r="O2429" s="7">
        <v>29159115.03</v>
      </c>
      <c r="P2429" s="7">
        <v>0</v>
      </c>
      <c r="Q2429" s="7">
        <v>301864639.63</v>
      </c>
      <c r="R2429" s="7">
        <v>194641397.31</v>
      </c>
      <c r="S2429" s="7">
        <v>0</v>
      </c>
      <c r="T2429" s="7">
        <v>23571147.95</v>
      </c>
      <c r="U2429" s="7">
        <v>0</v>
      </c>
      <c r="V2429" s="7">
        <v>0</v>
      </c>
      <c r="W2429" s="7">
        <v>0</v>
      </c>
      <c r="X2429" s="7">
        <v>0</v>
      </c>
      <c r="Y2429" s="7">
        <v>943548189.58</v>
      </c>
      <c r="Z2429" s="7">
        <v>137489684.44</v>
      </c>
      <c r="AA2429" s="7">
        <v>0</v>
      </c>
      <c r="AB2429" s="7">
        <v>0</v>
      </c>
      <c r="AC2429" s="7"/>
      <c r="AD2429" s="7">
        <v>213098052.6</v>
      </c>
      <c r="AE2429" s="7">
        <v>0</v>
      </c>
      <c r="AF2429" s="7">
        <v>208592127.93</v>
      </c>
      <c r="AG2429" s="7">
        <v>3356395.23</v>
      </c>
      <c r="AH2429" s="7">
        <v>92652134.96</v>
      </c>
      <c r="AI2429" s="7">
        <v>11378853.94</v>
      </c>
      <c r="AJ2429" s="9">
        <f t="shared" si="646"/>
        <v>1554135864.13</v>
      </c>
      <c r="AK2429" s="9">
        <f t="shared" si="647"/>
        <v>1610115438.68</v>
      </c>
      <c r="AL2429" s="9">
        <f t="shared" si="648"/>
        <v>3164251302.81</v>
      </c>
      <c r="AM2429" s="9">
        <f t="shared" si="632"/>
        <v>250959387.37</v>
      </c>
      <c r="AN2429" s="9">
        <f t="shared" si="633"/>
        <v>1303176476.76</v>
      </c>
      <c r="AO2429" s="14" t="e">
        <f>AN2429-VLOOKUP(A2429,[1]选股结果!A2429:BF5432,44,FALSE)</f>
        <v>#N/A</v>
      </c>
      <c r="AP2429" s="9">
        <f t="shared" si="634"/>
        <v>1610115438.68</v>
      </c>
      <c r="AQ2429" s="9">
        <f t="shared" si="635"/>
        <v>0</v>
      </c>
      <c r="AR2429" s="9" t="e">
        <f t="shared" si="636"/>
        <v>#N/A</v>
      </c>
      <c r="AS2429" s="9">
        <f t="shared" si="637"/>
        <v>1610115438.68</v>
      </c>
      <c r="AT2429" s="9" t="e">
        <f t="shared" si="638"/>
        <v>#N/A</v>
      </c>
      <c r="AU2429" s="17" t="e">
        <f t="shared" si="639"/>
        <v>#N/A</v>
      </c>
      <c r="AV2429" s="17" t="e">
        <f t="shared" si="640"/>
        <v>#N/A</v>
      </c>
      <c r="AW2429" s="17" t="e">
        <f t="shared" si="641"/>
        <v>#N/A</v>
      </c>
      <c r="AX2429" s="17" t="e">
        <f t="shared" si="642"/>
        <v>#N/A</v>
      </c>
      <c r="AY2429" s="17" t="e">
        <f t="shared" si="643"/>
        <v>#N/A</v>
      </c>
      <c r="AZ2429" s="17" t="e">
        <f t="shared" si="644"/>
        <v>#N/A</v>
      </c>
      <c r="BA2429" s="17" t="e">
        <f t="shared" si="645"/>
        <v>#N/A</v>
      </c>
    </row>
    <row r="2430" spans="1:53">
      <c r="A2430" s="6" t="s">
        <v>4908</v>
      </c>
      <c r="B2430" s="6" t="s">
        <v>4909</v>
      </c>
      <c r="C2430" s="7">
        <v>18021875.94</v>
      </c>
      <c r="D2430" s="7">
        <v>221795043.67</v>
      </c>
      <c r="E2430" s="7">
        <v>0</v>
      </c>
      <c r="F2430" s="7">
        <v>0</v>
      </c>
      <c r="G2430" s="7">
        <v>464000000</v>
      </c>
      <c r="H2430" s="7">
        <v>0</v>
      </c>
      <c r="I2430" s="7">
        <v>83244883.38</v>
      </c>
      <c r="J2430" s="7"/>
      <c r="K2430" s="7">
        <v>18128019.37</v>
      </c>
      <c r="L2430" s="7">
        <v>0</v>
      </c>
      <c r="M2430" s="7">
        <v>0</v>
      </c>
      <c r="N2430" s="7">
        <v>0</v>
      </c>
      <c r="O2430" s="7">
        <v>60472733.91</v>
      </c>
      <c r="P2430" s="7">
        <v>0</v>
      </c>
      <c r="Q2430" s="7">
        <v>66985819.55</v>
      </c>
      <c r="R2430" s="7">
        <v>29221.46</v>
      </c>
      <c r="S2430" s="7">
        <v>0</v>
      </c>
      <c r="T2430" s="7">
        <v>51315693.41</v>
      </c>
      <c r="U2430" s="7">
        <v>0</v>
      </c>
      <c r="V2430" s="7">
        <v>0</v>
      </c>
      <c r="W2430" s="7">
        <v>0</v>
      </c>
      <c r="X2430" s="7">
        <v>11262552.51</v>
      </c>
      <c r="Y2430" s="7">
        <v>952577384.35</v>
      </c>
      <c r="Z2430" s="7">
        <v>151254282.33</v>
      </c>
      <c r="AA2430" s="7">
        <v>0</v>
      </c>
      <c r="AB2430" s="7">
        <v>0</v>
      </c>
      <c r="AC2430" s="7"/>
      <c r="AD2430" s="7">
        <v>117168907.14</v>
      </c>
      <c r="AE2430" s="7">
        <v>0</v>
      </c>
      <c r="AF2430" s="7">
        <v>135604327.01</v>
      </c>
      <c r="AG2430" s="7">
        <v>1285903.26</v>
      </c>
      <c r="AH2430" s="7">
        <v>13824449.17</v>
      </c>
      <c r="AI2430" s="7">
        <v>0</v>
      </c>
      <c r="AJ2430" s="9">
        <f t="shared" si="646"/>
        <v>965971414.75</v>
      </c>
      <c r="AK2430" s="9">
        <f t="shared" si="647"/>
        <v>1400999681.71</v>
      </c>
      <c r="AL2430" s="9">
        <f t="shared" si="648"/>
        <v>2366971096.46</v>
      </c>
      <c r="AM2430" s="9">
        <f t="shared" si="632"/>
        <v>757530330.09</v>
      </c>
      <c r="AN2430" s="9">
        <f t="shared" si="633"/>
        <v>219703637.17</v>
      </c>
      <c r="AO2430" s="14" t="e">
        <f>AN2430-VLOOKUP(A2430,[1]选股结果!A2430:BF5433,44,FALSE)</f>
        <v>#N/A</v>
      </c>
      <c r="AP2430" s="9">
        <f t="shared" si="634"/>
        <v>1371715253.26</v>
      </c>
      <c r="AQ2430" s="9">
        <f t="shared" si="635"/>
        <v>18021875.94</v>
      </c>
      <c r="AR2430" s="9" t="e">
        <f t="shared" si="636"/>
        <v>#N/A</v>
      </c>
      <c r="AS2430" s="9">
        <f t="shared" si="637"/>
        <v>1389737129.2</v>
      </c>
      <c r="AT2430" s="9" t="e">
        <f t="shared" si="638"/>
        <v>#N/A</v>
      </c>
      <c r="AU2430" s="17" t="e">
        <f t="shared" si="639"/>
        <v>#N/A</v>
      </c>
      <c r="AV2430" s="17" t="e">
        <f t="shared" si="640"/>
        <v>#N/A</v>
      </c>
      <c r="AW2430" s="17" t="e">
        <f t="shared" si="641"/>
        <v>#N/A</v>
      </c>
      <c r="AX2430" s="17" t="e">
        <f t="shared" si="642"/>
        <v>#N/A</v>
      </c>
      <c r="AY2430" s="17" t="e">
        <f t="shared" si="643"/>
        <v>#N/A</v>
      </c>
      <c r="AZ2430" s="17" t="e">
        <f t="shared" si="644"/>
        <v>#N/A</v>
      </c>
      <c r="BA2430" s="17" t="e">
        <f t="shared" si="645"/>
        <v>#N/A</v>
      </c>
    </row>
    <row r="2431" spans="1:53">
      <c r="A2431" s="6" t="s">
        <v>4910</v>
      </c>
      <c r="B2431" s="6" t="s">
        <v>4911</v>
      </c>
      <c r="C2431" s="7">
        <v>15566005.97</v>
      </c>
      <c r="D2431" s="7">
        <v>221460340.18</v>
      </c>
      <c r="E2431" s="7">
        <v>0</v>
      </c>
      <c r="F2431" s="7">
        <v>0</v>
      </c>
      <c r="G2431" s="7">
        <v>100000000</v>
      </c>
      <c r="H2431" s="7">
        <v>0</v>
      </c>
      <c r="I2431" s="7">
        <v>1103299932.29</v>
      </c>
      <c r="J2431" s="7"/>
      <c r="K2431" s="7">
        <v>55798773.51</v>
      </c>
      <c r="L2431" s="7">
        <v>0</v>
      </c>
      <c r="M2431" s="7">
        <v>0</v>
      </c>
      <c r="N2431" s="7">
        <v>0</v>
      </c>
      <c r="O2431" s="7">
        <v>30339161.97</v>
      </c>
      <c r="P2431" s="7">
        <v>0</v>
      </c>
      <c r="Q2431" s="7">
        <v>862732895.8</v>
      </c>
      <c r="R2431" s="7">
        <v>113300572.8</v>
      </c>
      <c r="S2431" s="7">
        <v>0</v>
      </c>
      <c r="T2431" s="7">
        <v>36020699.4</v>
      </c>
      <c r="U2431" s="7">
        <v>0</v>
      </c>
      <c r="V2431" s="7">
        <v>290652954.19</v>
      </c>
      <c r="W2431" s="7">
        <v>55708053.86</v>
      </c>
      <c r="X2431" s="7">
        <v>3705818.43</v>
      </c>
      <c r="Y2431" s="7">
        <v>212675240.5</v>
      </c>
      <c r="Z2431" s="7">
        <v>11063783</v>
      </c>
      <c r="AA2431" s="7">
        <v>0</v>
      </c>
      <c r="AB2431" s="7">
        <v>0</v>
      </c>
      <c r="AC2431" s="7"/>
      <c r="AD2431" s="7">
        <v>53287289.87</v>
      </c>
      <c r="AE2431" s="7">
        <v>0</v>
      </c>
      <c r="AF2431" s="7">
        <v>11360160.19</v>
      </c>
      <c r="AG2431" s="7">
        <v>9651168.78</v>
      </c>
      <c r="AH2431" s="7">
        <v>47541074.67</v>
      </c>
      <c r="AI2431" s="7">
        <v>0</v>
      </c>
      <c r="AJ2431" s="9">
        <f t="shared" si="646"/>
        <v>2522952375.95</v>
      </c>
      <c r="AK2431" s="9">
        <f t="shared" si="647"/>
        <v>711211549.46</v>
      </c>
      <c r="AL2431" s="9">
        <f t="shared" si="648"/>
        <v>3234163925.41</v>
      </c>
      <c r="AM2431" s="9">
        <f t="shared" si="632"/>
        <v>411213374.44</v>
      </c>
      <c r="AN2431" s="9">
        <f t="shared" si="633"/>
        <v>2461805827.99</v>
      </c>
      <c r="AO2431" s="14" t="e">
        <f>AN2431-VLOOKUP(A2431,[1]选股结果!A2431:BF5434,44,FALSE)</f>
        <v>#N/A</v>
      </c>
      <c r="AP2431" s="9">
        <f t="shared" si="634"/>
        <v>345578717.01</v>
      </c>
      <c r="AQ2431" s="9">
        <f t="shared" si="635"/>
        <v>15566005.97</v>
      </c>
      <c r="AR2431" s="9" t="e">
        <f t="shared" si="636"/>
        <v>#N/A</v>
      </c>
      <c r="AS2431" s="9">
        <f t="shared" si="637"/>
        <v>361144722.98</v>
      </c>
      <c r="AT2431" s="9" t="e">
        <f t="shared" si="638"/>
        <v>#N/A</v>
      </c>
      <c r="AU2431" s="17" t="e">
        <f t="shared" si="639"/>
        <v>#N/A</v>
      </c>
      <c r="AV2431" s="17" t="e">
        <f t="shared" si="640"/>
        <v>#N/A</v>
      </c>
      <c r="AW2431" s="17" t="e">
        <f t="shared" si="641"/>
        <v>#N/A</v>
      </c>
      <c r="AX2431" s="17" t="e">
        <f t="shared" si="642"/>
        <v>#N/A</v>
      </c>
      <c r="AY2431" s="17" t="e">
        <f t="shared" si="643"/>
        <v>#N/A</v>
      </c>
      <c r="AZ2431" s="17" t="e">
        <f t="shared" si="644"/>
        <v>#N/A</v>
      </c>
      <c r="BA2431" s="17" t="e">
        <f t="shared" si="645"/>
        <v>#N/A</v>
      </c>
    </row>
    <row r="2432" spans="1:53">
      <c r="A2432" s="6" t="s">
        <v>4912</v>
      </c>
      <c r="B2432" s="6" t="s">
        <v>4913</v>
      </c>
      <c r="C2432" s="7">
        <v>0</v>
      </c>
      <c r="D2432" s="7">
        <v>221013728.63</v>
      </c>
      <c r="E2432" s="7">
        <v>0</v>
      </c>
      <c r="F2432" s="7">
        <v>0</v>
      </c>
      <c r="G2432" s="7">
        <v>537000000</v>
      </c>
      <c r="H2432" s="7">
        <v>0</v>
      </c>
      <c r="I2432" s="7">
        <v>801087992.36</v>
      </c>
      <c r="J2432" s="7"/>
      <c r="K2432" s="7">
        <v>384026695.62</v>
      </c>
      <c r="L2432" s="7">
        <v>0</v>
      </c>
      <c r="M2432" s="7">
        <v>0</v>
      </c>
      <c r="N2432" s="7">
        <v>0</v>
      </c>
      <c r="O2432" s="7">
        <v>251537057.38</v>
      </c>
      <c r="P2432" s="7">
        <v>0</v>
      </c>
      <c r="Q2432" s="7">
        <v>246110127.04</v>
      </c>
      <c r="R2432" s="7">
        <v>4907912.06</v>
      </c>
      <c r="S2432" s="7">
        <v>0</v>
      </c>
      <c r="T2432" s="7">
        <v>4718153.08</v>
      </c>
      <c r="U2432" s="7">
        <v>0</v>
      </c>
      <c r="V2432" s="7">
        <v>0</v>
      </c>
      <c r="W2432" s="7">
        <v>0</v>
      </c>
      <c r="X2432" s="7">
        <v>0</v>
      </c>
      <c r="Y2432" s="7">
        <v>372834470.51</v>
      </c>
      <c r="Z2432" s="7">
        <v>123514883.57</v>
      </c>
      <c r="AA2432" s="7">
        <v>0</v>
      </c>
      <c r="AB2432" s="7">
        <v>0</v>
      </c>
      <c r="AC2432" s="7"/>
      <c r="AD2432" s="7">
        <v>209546332.82</v>
      </c>
      <c r="AE2432" s="7">
        <v>0</v>
      </c>
      <c r="AF2432" s="7">
        <v>0</v>
      </c>
      <c r="AG2432" s="7">
        <v>9686181.98</v>
      </c>
      <c r="AH2432" s="7">
        <v>12189360.58</v>
      </c>
      <c r="AI2432" s="7">
        <v>41709561.75</v>
      </c>
      <c r="AJ2432" s="9">
        <f t="shared" si="646"/>
        <v>2450401666.17</v>
      </c>
      <c r="AK2432" s="9">
        <f t="shared" si="647"/>
        <v>769480791.21</v>
      </c>
      <c r="AL2432" s="9">
        <f t="shared" si="648"/>
        <v>3219882457.38</v>
      </c>
      <c r="AM2432" s="9">
        <f t="shared" si="632"/>
        <v>1009550786.01</v>
      </c>
      <c r="AN2432" s="9">
        <f t="shared" si="633"/>
        <v>1440850880.16</v>
      </c>
      <c r="AO2432" s="14" t="e">
        <f>AN2432-VLOOKUP(A2432,[1]选股结果!A2432:BF5435,44,FALSE)</f>
        <v>#N/A</v>
      </c>
      <c r="AP2432" s="9">
        <f t="shared" si="634"/>
        <v>769480791.21</v>
      </c>
      <c r="AQ2432" s="9">
        <f t="shared" si="635"/>
        <v>0</v>
      </c>
      <c r="AR2432" s="9" t="e">
        <f t="shared" si="636"/>
        <v>#N/A</v>
      </c>
      <c r="AS2432" s="9">
        <f t="shared" si="637"/>
        <v>769480791.21</v>
      </c>
      <c r="AT2432" s="9" t="e">
        <f t="shared" si="638"/>
        <v>#N/A</v>
      </c>
      <c r="AU2432" s="17" t="e">
        <f t="shared" si="639"/>
        <v>#N/A</v>
      </c>
      <c r="AV2432" s="17" t="e">
        <f t="shared" si="640"/>
        <v>#N/A</v>
      </c>
      <c r="AW2432" s="17" t="e">
        <f t="shared" si="641"/>
        <v>#N/A</v>
      </c>
      <c r="AX2432" s="17" t="e">
        <f t="shared" si="642"/>
        <v>#N/A</v>
      </c>
      <c r="AY2432" s="17" t="e">
        <f t="shared" si="643"/>
        <v>#N/A</v>
      </c>
      <c r="AZ2432" s="17" t="e">
        <f t="shared" si="644"/>
        <v>#N/A</v>
      </c>
      <c r="BA2432" s="17" t="e">
        <f t="shared" si="645"/>
        <v>#N/A</v>
      </c>
    </row>
    <row r="2433" spans="1:53">
      <c r="A2433" s="6" t="s">
        <v>4914</v>
      </c>
      <c r="B2433" s="6" t="s">
        <v>4915</v>
      </c>
      <c r="C2433" s="7">
        <v>25000000</v>
      </c>
      <c r="D2433" s="7">
        <v>220812770.96</v>
      </c>
      <c r="E2433" s="7">
        <v>0</v>
      </c>
      <c r="F2433" s="7">
        <v>0</v>
      </c>
      <c r="G2433" s="7">
        <v>298766154.98</v>
      </c>
      <c r="H2433" s="7">
        <v>0</v>
      </c>
      <c r="I2433" s="7">
        <v>608477677.33</v>
      </c>
      <c r="J2433" s="7"/>
      <c r="K2433" s="7">
        <v>75040835.78</v>
      </c>
      <c r="L2433" s="7">
        <v>0</v>
      </c>
      <c r="M2433" s="7">
        <v>0</v>
      </c>
      <c r="N2433" s="7">
        <v>0</v>
      </c>
      <c r="O2433" s="7">
        <v>1742922.8</v>
      </c>
      <c r="P2433" s="7">
        <v>0</v>
      </c>
      <c r="Q2433" s="7">
        <v>344819283.9</v>
      </c>
      <c r="R2433" s="7">
        <v>0</v>
      </c>
      <c r="S2433" s="7">
        <v>0</v>
      </c>
      <c r="T2433" s="7">
        <v>1146934.79</v>
      </c>
      <c r="U2433" s="7">
        <v>0</v>
      </c>
      <c r="V2433" s="7">
        <v>0</v>
      </c>
      <c r="W2433" s="7">
        <v>0</v>
      </c>
      <c r="X2433" s="7">
        <v>5122541.41</v>
      </c>
      <c r="Y2433" s="7">
        <v>258016206.6</v>
      </c>
      <c r="Z2433" s="7">
        <v>29361652.16</v>
      </c>
      <c r="AA2433" s="7">
        <v>0</v>
      </c>
      <c r="AB2433" s="7">
        <v>0</v>
      </c>
      <c r="AC2433" s="7"/>
      <c r="AD2433" s="7">
        <v>86536371.98</v>
      </c>
      <c r="AE2433" s="7">
        <v>0</v>
      </c>
      <c r="AF2433" s="7">
        <v>0</v>
      </c>
      <c r="AG2433" s="7">
        <v>0</v>
      </c>
      <c r="AH2433" s="7">
        <v>13005638.86</v>
      </c>
      <c r="AI2433" s="7">
        <v>25605432.26</v>
      </c>
      <c r="AJ2433" s="9">
        <f t="shared" si="646"/>
        <v>1550806580.54</v>
      </c>
      <c r="AK2433" s="9">
        <f t="shared" si="647"/>
        <v>442647843.27</v>
      </c>
      <c r="AL2433" s="9">
        <f t="shared" si="648"/>
        <v>1993454423.81</v>
      </c>
      <c r="AM2433" s="9">
        <f t="shared" si="632"/>
        <v>526444390.15</v>
      </c>
      <c r="AN2433" s="9">
        <f t="shared" si="633"/>
        <v>1029484731.8</v>
      </c>
      <c r="AO2433" s="14" t="e">
        <f>AN2433-VLOOKUP(A2433,[1]选股结果!A2433:BF5436,44,FALSE)</f>
        <v>#N/A</v>
      </c>
      <c r="AP2433" s="9">
        <f t="shared" si="634"/>
        <v>412525301.86</v>
      </c>
      <c r="AQ2433" s="9">
        <f t="shared" si="635"/>
        <v>25000000</v>
      </c>
      <c r="AR2433" s="9" t="e">
        <f t="shared" si="636"/>
        <v>#N/A</v>
      </c>
      <c r="AS2433" s="9">
        <f t="shared" si="637"/>
        <v>437525301.86</v>
      </c>
      <c r="AT2433" s="9" t="e">
        <f t="shared" si="638"/>
        <v>#N/A</v>
      </c>
      <c r="AU2433" s="17" t="e">
        <f t="shared" si="639"/>
        <v>#N/A</v>
      </c>
      <c r="AV2433" s="17" t="e">
        <f t="shared" si="640"/>
        <v>#N/A</v>
      </c>
      <c r="AW2433" s="17" t="e">
        <f t="shared" si="641"/>
        <v>#N/A</v>
      </c>
      <c r="AX2433" s="17" t="e">
        <f t="shared" si="642"/>
        <v>#N/A</v>
      </c>
      <c r="AY2433" s="17" t="e">
        <f t="shared" si="643"/>
        <v>#N/A</v>
      </c>
      <c r="AZ2433" s="17" t="e">
        <f t="shared" si="644"/>
        <v>#N/A</v>
      </c>
      <c r="BA2433" s="17" t="e">
        <f t="shared" si="645"/>
        <v>#N/A</v>
      </c>
    </row>
    <row r="2434" spans="1:53">
      <c r="A2434" s="6" t="s">
        <v>4916</v>
      </c>
      <c r="B2434" s="6" t="s">
        <v>4917</v>
      </c>
      <c r="C2434" s="7">
        <v>0</v>
      </c>
      <c r="D2434" s="7">
        <v>220280654.69</v>
      </c>
      <c r="E2434" s="7">
        <v>0</v>
      </c>
      <c r="F2434" s="7">
        <v>0</v>
      </c>
      <c r="G2434" s="7">
        <v>0</v>
      </c>
      <c r="H2434" s="7">
        <v>0</v>
      </c>
      <c r="I2434" s="7">
        <v>55655020.44</v>
      </c>
      <c r="J2434" s="7"/>
      <c r="K2434" s="7">
        <v>149045903.43</v>
      </c>
      <c r="L2434" s="7">
        <v>0</v>
      </c>
      <c r="M2434" s="7">
        <v>0</v>
      </c>
      <c r="N2434" s="7">
        <v>0</v>
      </c>
      <c r="O2434" s="7">
        <v>0</v>
      </c>
      <c r="P2434" s="7">
        <v>0</v>
      </c>
      <c r="Q2434" s="7">
        <v>396572783.75</v>
      </c>
      <c r="R2434" s="7">
        <v>0</v>
      </c>
      <c r="S2434" s="7">
        <v>0</v>
      </c>
      <c r="T2434" s="7">
        <v>19924732.72</v>
      </c>
      <c r="U2434" s="7">
        <v>0</v>
      </c>
      <c r="V2434" s="7">
        <v>0</v>
      </c>
      <c r="W2434" s="7">
        <v>0</v>
      </c>
      <c r="X2434" s="7">
        <v>0</v>
      </c>
      <c r="Y2434" s="7">
        <v>251270320.15</v>
      </c>
      <c r="Z2434" s="7">
        <v>127264200.19</v>
      </c>
      <c r="AA2434" s="7">
        <v>0</v>
      </c>
      <c r="AB2434" s="7">
        <v>0</v>
      </c>
      <c r="AC2434" s="7"/>
      <c r="AD2434" s="7">
        <v>108335090.53</v>
      </c>
      <c r="AE2434" s="7">
        <v>0</v>
      </c>
      <c r="AF2434" s="7">
        <v>0</v>
      </c>
      <c r="AG2434" s="7">
        <v>7377155.03</v>
      </c>
      <c r="AH2434" s="7">
        <v>7464979.83</v>
      </c>
      <c r="AI2434" s="7">
        <v>110219471.24</v>
      </c>
      <c r="AJ2434" s="9">
        <f t="shared" si="646"/>
        <v>841479095.03</v>
      </c>
      <c r="AK2434" s="9">
        <f t="shared" si="647"/>
        <v>611931216.97</v>
      </c>
      <c r="AL2434" s="9">
        <f t="shared" si="648"/>
        <v>1453410312</v>
      </c>
      <c r="AM2434" s="9">
        <f t="shared" si="632"/>
        <v>220280654.69</v>
      </c>
      <c r="AN2434" s="9">
        <f t="shared" si="633"/>
        <v>621198440.34</v>
      </c>
      <c r="AO2434" s="14" t="e">
        <f>AN2434-VLOOKUP(A2434,[1]选股结果!A2434:BF5437,44,FALSE)</f>
        <v>#N/A</v>
      </c>
      <c r="AP2434" s="9">
        <f t="shared" si="634"/>
        <v>611931216.97</v>
      </c>
      <c r="AQ2434" s="9">
        <f t="shared" si="635"/>
        <v>0</v>
      </c>
      <c r="AR2434" s="9" t="e">
        <f t="shared" si="636"/>
        <v>#N/A</v>
      </c>
      <c r="AS2434" s="9">
        <f t="shared" si="637"/>
        <v>611931216.97</v>
      </c>
      <c r="AT2434" s="9" t="e">
        <f t="shared" si="638"/>
        <v>#N/A</v>
      </c>
      <c r="AU2434" s="17" t="e">
        <f t="shared" si="639"/>
        <v>#N/A</v>
      </c>
      <c r="AV2434" s="17" t="e">
        <f t="shared" si="640"/>
        <v>#N/A</v>
      </c>
      <c r="AW2434" s="17" t="e">
        <f t="shared" si="641"/>
        <v>#N/A</v>
      </c>
      <c r="AX2434" s="17" t="e">
        <f t="shared" si="642"/>
        <v>#N/A</v>
      </c>
      <c r="AY2434" s="17" t="e">
        <f t="shared" si="643"/>
        <v>#N/A</v>
      </c>
      <c r="AZ2434" s="17" t="e">
        <f t="shared" si="644"/>
        <v>#N/A</v>
      </c>
      <c r="BA2434" s="17" t="e">
        <f t="shared" si="645"/>
        <v>#N/A</v>
      </c>
    </row>
    <row r="2435" spans="1:53">
      <c r="A2435" s="6" t="s">
        <v>4918</v>
      </c>
      <c r="B2435" s="6" t="s">
        <v>4919</v>
      </c>
      <c r="C2435" s="7">
        <v>6250000</v>
      </c>
      <c r="D2435" s="7">
        <v>219879614.73</v>
      </c>
      <c r="E2435" s="7">
        <v>0</v>
      </c>
      <c r="F2435" s="7">
        <v>0</v>
      </c>
      <c r="G2435" s="7">
        <v>0</v>
      </c>
      <c r="H2435" s="7">
        <v>0</v>
      </c>
      <c r="I2435" s="7">
        <v>111016341.85</v>
      </c>
      <c r="J2435" s="7"/>
      <c r="K2435" s="7">
        <v>10424055.88</v>
      </c>
      <c r="L2435" s="7">
        <v>0</v>
      </c>
      <c r="M2435" s="7">
        <v>0</v>
      </c>
      <c r="N2435" s="7">
        <v>0</v>
      </c>
      <c r="O2435" s="7">
        <v>1083045.82</v>
      </c>
      <c r="P2435" s="7">
        <v>0</v>
      </c>
      <c r="Q2435" s="7">
        <v>204685230</v>
      </c>
      <c r="R2435" s="7">
        <v>0</v>
      </c>
      <c r="S2435" s="7">
        <v>0</v>
      </c>
      <c r="T2435" s="7">
        <v>58503.22</v>
      </c>
      <c r="U2435" s="7">
        <v>0</v>
      </c>
      <c r="V2435" s="7">
        <v>0</v>
      </c>
      <c r="W2435" s="7">
        <v>54192854.52</v>
      </c>
      <c r="X2435" s="7">
        <v>6125990.9</v>
      </c>
      <c r="Y2435" s="7">
        <v>408858048.93</v>
      </c>
      <c r="Z2435" s="7">
        <v>164328020.95</v>
      </c>
      <c r="AA2435" s="7">
        <v>0</v>
      </c>
      <c r="AB2435" s="7">
        <v>0</v>
      </c>
      <c r="AC2435" s="7"/>
      <c r="AD2435" s="7">
        <v>142820019.28</v>
      </c>
      <c r="AE2435" s="7">
        <v>28917093.43</v>
      </c>
      <c r="AF2435" s="7">
        <v>565452171.77</v>
      </c>
      <c r="AG2435" s="7">
        <v>210000.08</v>
      </c>
      <c r="AH2435" s="7">
        <v>15816319.96</v>
      </c>
      <c r="AI2435" s="7">
        <v>37366447.9</v>
      </c>
      <c r="AJ2435" s="9">
        <f t="shared" si="646"/>
        <v>547146791.5</v>
      </c>
      <c r="AK2435" s="9">
        <f t="shared" si="647"/>
        <v>1430336967.72</v>
      </c>
      <c r="AL2435" s="9">
        <f t="shared" si="648"/>
        <v>1977483759.22</v>
      </c>
      <c r="AM2435" s="9">
        <f t="shared" ref="AM2435:AM2498" si="649">D2435+E2435+F2435+G2435+H2435+O2435+P2435+U2435+W2435+X2435</f>
        <v>281281505.97</v>
      </c>
      <c r="AN2435" s="9">
        <f t="shared" ref="AN2435:AN2498" si="650">I2435+J2435+K2435+L2435+M2435+N2435+Q2435+R2435+V2435+S2435+T2435</f>
        <v>326184130.95</v>
      </c>
      <c r="AO2435" s="14" t="e">
        <f>AN2435-VLOOKUP(A2435,[1]选股结果!A2435:BF5438,44,FALSE)</f>
        <v>#N/A</v>
      </c>
      <c r="AP2435" s="9">
        <f t="shared" ref="AP2435:AP2498" si="651">Y2435+Z2435+AA2435+AB2435+AC2435+AD2435+AE2435+AF2435+AG2435+AH2435+AI2435</f>
        <v>1363768122.3</v>
      </c>
      <c r="AQ2435" s="9">
        <f t="shared" ref="AQ2435:AQ2498" si="652">C2435</f>
        <v>6250000</v>
      </c>
      <c r="AR2435" s="9" t="e">
        <f t="shared" ref="AR2435:AR2498" si="653">AM2435+AO2435+AP2435+AQ2435</f>
        <v>#N/A</v>
      </c>
      <c r="AS2435" s="9">
        <f t="shared" ref="AS2435:AS2498" si="654">AP2435+AQ2435</f>
        <v>1370018122.3</v>
      </c>
      <c r="AT2435" s="9" t="e">
        <f t="shared" ref="AT2435:AT2498" si="655">AM2435+AO2435</f>
        <v>#N/A</v>
      </c>
      <c r="AU2435" s="17" t="e">
        <f t="shared" ref="AU2435:AU2498" si="656">AM2435/AR2435</f>
        <v>#N/A</v>
      </c>
      <c r="AV2435" s="17" t="e">
        <f t="shared" ref="AV2435:AV2498" si="657">AN2435/AR2435</f>
        <v>#N/A</v>
      </c>
      <c r="AW2435" s="17" t="e">
        <f t="shared" ref="AW2435:AW2498" si="658">AO2435/AR2435</f>
        <v>#N/A</v>
      </c>
      <c r="AX2435" s="17" t="e">
        <f t="shared" ref="AX2435:AX2498" si="659">AP2435/AR2435</f>
        <v>#N/A</v>
      </c>
      <c r="AY2435" s="17" t="e">
        <f t="shared" ref="AY2435:AY2498" si="660">AQ2435/AR2435</f>
        <v>#N/A</v>
      </c>
      <c r="AZ2435" s="17" t="e">
        <f t="shared" ref="AZ2435:AZ2498" si="661">AS2435/AR2435</f>
        <v>#N/A</v>
      </c>
      <c r="BA2435" s="17" t="e">
        <f t="shared" ref="BA2435:BA2498" si="662">AT2435/AR2435</f>
        <v>#N/A</v>
      </c>
    </row>
    <row r="2436" spans="1:53">
      <c r="A2436" s="6" t="s">
        <v>4920</v>
      </c>
      <c r="B2436" s="6" t="s">
        <v>4921</v>
      </c>
      <c r="C2436" s="7">
        <v>10467696.98</v>
      </c>
      <c r="D2436" s="7">
        <v>219753846.6</v>
      </c>
      <c r="E2436" s="7">
        <v>0</v>
      </c>
      <c r="F2436" s="7">
        <v>0</v>
      </c>
      <c r="G2436" s="7">
        <v>120000000</v>
      </c>
      <c r="H2436" s="7">
        <v>0</v>
      </c>
      <c r="I2436" s="7">
        <v>335445666.14</v>
      </c>
      <c r="J2436" s="7"/>
      <c r="K2436" s="7">
        <v>4875379.97</v>
      </c>
      <c r="L2436" s="7">
        <v>0</v>
      </c>
      <c r="M2436" s="7">
        <v>0</v>
      </c>
      <c r="N2436" s="7">
        <v>0</v>
      </c>
      <c r="O2436" s="7">
        <v>3968380.52</v>
      </c>
      <c r="P2436" s="7">
        <v>0</v>
      </c>
      <c r="Q2436" s="7">
        <v>212993776.05</v>
      </c>
      <c r="R2436" s="7">
        <v>0</v>
      </c>
      <c r="S2436" s="7">
        <v>0</v>
      </c>
      <c r="T2436" s="7">
        <v>14773490.31</v>
      </c>
      <c r="U2436" s="7">
        <v>0</v>
      </c>
      <c r="V2436" s="7">
        <v>0</v>
      </c>
      <c r="W2436" s="7">
        <v>0</v>
      </c>
      <c r="X2436" s="7">
        <v>0</v>
      </c>
      <c r="Y2436" s="7">
        <v>389906971.93</v>
      </c>
      <c r="Z2436" s="7">
        <v>77676539.2</v>
      </c>
      <c r="AA2436" s="7">
        <v>0</v>
      </c>
      <c r="AB2436" s="7">
        <v>0</v>
      </c>
      <c r="AC2436" s="7"/>
      <c r="AD2436" s="7">
        <v>57720018.34</v>
      </c>
      <c r="AE2436" s="7">
        <v>0</v>
      </c>
      <c r="AF2436" s="7">
        <v>0</v>
      </c>
      <c r="AG2436" s="7">
        <v>8243903.58</v>
      </c>
      <c r="AH2436" s="7">
        <v>37577655.87</v>
      </c>
      <c r="AI2436" s="7">
        <v>7848325.05</v>
      </c>
      <c r="AJ2436" s="9">
        <f t="shared" si="646"/>
        <v>911810539.59</v>
      </c>
      <c r="AK2436" s="9">
        <f t="shared" si="647"/>
        <v>589441110.95</v>
      </c>
      <c r="AL2436" s="9">
        <f t="shared" si="648"/>
        <v>1501251650.54</v>
      </c>
      <c r="AM2436" s="9">
        <f t="shared" si="649"/>
        <v>343722227.12</v>
      </c>
      <c r="AN2436" s="9">
        <f t="shared" si="650"/>
        <v>568088312.47</v>
      </c>
      <c r="AO2436" s="14" t="e">
        <f>AN2436-VLOOKUP(A2436,[1]选股结果!A2436:BF5439,44,FALSE)</f>
        <v>#N/A</v>
      </c>
      <c r="AP2436" s="9">
        <f t="shared" si="651"/>
        <v>578973413.97</v>
      </c>
      <c r="AQ2436" s="9">
        <f t="shared" si="652"/>
        <v>10467696.98</v>
      </c>
      <c r="AR2436" s="9" t="e">
        <f t="shared" si="653"/>
        <v>#N/A</v>
      </c>
      <c r="AS2436" s="9">
        <f t="shared" si="654"/>
        <v>589441110.95</v>
      </c>
      <c r="AT2436" s="9" t="e">
        <f t="shared" si="655"/>
        <v>#N/A</v>
      </c>
      <c r="AU2436" s="17" t="e">
        <f t="shared" si="656"/>
        <v>#N/A</v>
      </c>
      <c r="AV2436" s="17" t="e">
        <f t="shared" si="657"/>
        <v>#N/A</v>
      </c>
      <c r="AW2436" s="17" t="e">
        <f t="shared" si="658"/>
        <v>#N/A</v>
      </c>
      <c r="AX2436" s="17" t="e">
        <f t="shared" si="659"/>
        <v>#N/A</v>
      </c>
      <c r="AY2436" s="17" t="e">
        <f t="shared" si="660"/>
        <v>#N/A</v>
      </c>
      <c r="AZ2436" s="17" t="e">
        <f t="shared" si="661"/>
        <v>#N/A</v>
      </c>
      <c r="BA2436" s="17" t="e">
        <f t="shared" si="662"/>
        <v>#N/A</v>
      </c>
    </row>
    <row r="2437" spans="1:53">
      <c r="A2437" s="6" t="s">
        <v>4922</v>
      </c>
      <c r="B2437" s="6" t="s">
        <v>4923</v>
      </c>
      <c r="C2437" s="7">
        <v>0</v>
      </c>
      <c r="D2437" s="7">
        <v>219651728.56</v>
      </c>
      <c r="E2437" s="7">
        <v>0</v>
      </c>
      <c r="F2437" s="7">
        <v>0</v>
      </c>
      <c r="G2437" s="7">
        <v>0</v>
      </c>
      <c r="H2437" s="7">
        <v>0</v>
      </c>
      <c r="I2437" s="7">
        <v>636134217.88</v>
      </c>
      <c r="J2437" s="7"/>
      <c r="K2437" s="7">
        <v>132025988.45</v>
      </c>
      <c r="L2437" s="7">
        <v>0</v>
      </c>
      <c r="M2437" s="7">
        <v>0</v>
      </c>
      <c r="N2437" s="7">
        <v>0</v>
      </c>
      <c r="O2437" s="7">
        <v>78945254.81</v>
      </c>
      <c r="P2437" s="7">
        <v>0</v>
      </c>
      <c r="Q2437" s="7">
        <v>421173461.47</v>
      </c>
      <c r="R2437" s="7">
        <v>321055244.19</v>
      </c>
      <c r="S2437" s="7">
        <v>0</v>
      </c>
      <c r="T2437" s="7">
        <v>40118484.24</v>
      </c>
      <c r="U2437" s="7">
        <v>0</v>
      </c>
      <c r="V2437" s="7">
        <v>0</v>
      </c>
      <c r="W2437" s="7">
        <v>0</v>
      </c>
      <c r="X2437" s="7">
        <v>4980662.8</v>
      </c>
      <c r="Y2437" s="7">
        <v>1763852303.68</v>
      </c>
      <c r="Z2437" s="7">
        <v>403007959.81</v>
      </c>
      <c r="AA2437" s="7">
        <v>0</v>
      </c>
      <c r="AB2437" s="7">
        <v>588885821.17</v>
      </c>
      <c r="AC2437" s="7"/>
      <c r="AD2437" s="7">
        <v>53029534.53</v>
      </c>
      <c r="AE2437" s="7">
        <v>0</v>
      </c>
      <c r="AF2437" s="7">
        <v>0</v>
      </c>
      <c r="AG2437" s="7">
        <v>159623018.53</v>
      </c>
      <c r="AH2437" s="7">
        <v>253368.36</v>
      </c>
      <c r="AI2437" s="7">
        <v>212056982</v>
      </c>
      <c r="AJ2437" s="9">
        <f t="shared" si="646"/>
        <v>1849104379.6</v>
      </c>
      <c r="AK2437" s="9">
        <f t="shared" si="647"/>
        <v>3185689650.88</v>
      </c>
      <c r="AL2437" s="9">
        <f t="shared" si="648"/>
        <v>5034794030.48</v>
      </c>
      <c r="AM2437" s="9">
        <f t="shared" si="649"/>
        <v>303577646.17</v>
      </c>
      <c r="AN2437" s="9">
        <f t="shared" si="650"/>
        <v>1550507396.23</v>
      </c>
      <c r="AO2437" s="14" t="e">
        <f>AN2437-VLOOKUP(A2437,[1]选股结果!A2437:BF5440,44,FALSE)</f>
        <v>#N/A</v>
      </c>
      <c r="AP2437" s="9">
        <f t="shared" si="651"/>
        <v>3180708988.08</v>
      </c>
      <c r="AQ2437" s="9">
        <f t="shared" si="652"/>
        <v>0</v>
      </c>
      <c r="AR2437" s="9" t="e">
        <f t="shared" si="653"/>
        <v>#N/A</v>
      </c>
      <c r="AS2437" s="9">
        <f t="shared" si="654"/>
        <v>3180708988.08</v>
      </c>
      <c r="AT2437" s="9" t="e">
        <f t="shared" si="655"/>
        <v>#N/A</v>
      </c>
      <c r="AU2437" s="17" t="e">
        <f t="shared" si="656"/>
        <v>#N/A</v>
      </c>
      <c r="AV2437" s="17" t="e">
        <f t="shared" si="657"/>
        <v>#N/A</v>
      </c>
      <c r="AW2437" s="17" t="e">
        <f t="shared" si="658"/>
        <v>#N/A</v>
      </c>
      <c r="AX2437" s="17" t="e">
        <f t="shared" si="659"/>
        <v>#N/A</v>
      </c>
      <c r="AY2437" s="17" t="e">
        <f t="shared" si="660"/>
        <v>#N/A</v>
      </c>
      <c r="AZ2437" s="17" t="e">
        <f t="shared" si="661"/>
        <v>#N/A</v>
      </c>
      <c r="BA2437" s="17" t="e">
        <f t="shared" si="662"/>
        <v>#N/A</v>
      </c>
    </row>
    <row r="2438" spans="1:53">
      <c r="A2438" s="6" t="s">
        <v>4924</v>
      </c>
      <c r="B2438" s="6" t="s">
        <v>4925</v>
      </c>
      <c r="C2438" s="7">
        <v>0</v>
      </c>
      <c r="D2438" s="7">
        <v>219397685.7</v>
      </c>
      <c r="E2438" s="7">
        <v>0</v>
      </c>
      <c r="F2438" s="7">
        <v>0</v>
      </c>
      <c r="G2438" s="7">
        <v>298456200</v>
      </c>
      <c r="H2438" s="7">
        <v>2091334.33</v>
      </c>
      <c r="I2438" s="7">
        <v>282525587.11</v>
      </c>
      <c r="J2438" s="7"/>
      <c r="K2438" s="7">
        <v>577089.65</v>
      </c>
      <c r="L2438" s="7">
        <v>0</v>
      </c>
      <c r="M2438" s="7">
        <v>0</v>
      </c>
      <c r="N2438" s="7">
        <v>0</v>
      </c>
      <c r="O2438" s="7">
        <v>4240807.35</v>
      </c>
      <c r="P2438" s="7">
        <v>0</v>
      </c>
      <c r="Q2438" s="7">
        <v>123490116.24</v>
      </c>
      <c r="R2438" s="7">
        <v>0</v>
      </c>
      <c r="S2438" s="7">
        <v>0</v>
      </c>
      <c r="T2438" s="7">
        <v>10182696.78</v>
      </c>
      <c r="U2438" s="7">
        <v>0</v>
      </c>
      <c r="V2438" s="7">
        <v>0</v>
      </c>
      <c r="W2438" s="7">
        <v>0</v>
      </c>
      <c r="X2438" s="7">
        <v>0</v>
      </c>
      <c r="Y2438" s="7">
        <v>235514626.47</v>
      </c>
      <c r="Z2438" s="7">
        <v>27176958.12</v>
      </c>
      <c r="AA2438" s="7">
        <v>0</v>
      </c>
      <c r="AB2438" s="7">
        <v>0</v>
      </c>
      <c r="AC2438" s="7"/>
      <c r="AD2438" s="7">
        <v>9527719.77</v>
      </c>
      <c r="AE2438" s="7">
        <v>0</v>
      </c>
      <c r="AF2438" s="7">
        <v>0</v>
      </c>
      <c r="AG2438" s="7">
        <v>3727722.44</v>
      </c>
      <c r="AH2438" s="7">
        <v>1774038.08</v>
      </c>
      <c r="AI2438" s="7">
        <v>9482448.91</v>
      </c>
      <c r="AJ2438" s="9">
        <f t="shared" si="646"/>
        <v>940961517.16</v>
      </c>
      <c r="AK2438" s="9">
        <f t="shared" si="647"/>
        <v>287203513.79</v>
      </c>
      <c r="AL2438" s="9">
        <f t="shared" si="648"/>
        <v>1228165030.95</v>
      </c>
      <c r="AM2438" s="9">
        <f t="shared" si="649"/>
        <v>524186027.38</v>
      </c>
      <c r="AN2438" s="9">
        <f t="shared" si="650"/>
        <v>416775489.78</v>
      </c>
      <c r="AO2438" s="14" t="e">
        <f>AN2438-VLOOKUP(A2438,[1]选股结果!A2438:BF5441,44,FALSE)</f>
        <v>#N/A</v>
      </c>
      <c r="AP2438" s="9">
        <f t="shared" si="651"/>
        <v>287203513.79</v>
      </c>
      <c r="AQ2438" s="9">
        <f t="shared" si="652"/>
        <v>0</v>
      </c>
      <c r="AR2438" s="9" t="e">
        <f t="shared" si="653"/>
        <v>#N/A</v>
      </c>
      <c r="AS2438" s="9">
        <f t="shared" si="654"/>
        <v>287203513.79</v>
      </c>
      <c r="AT2438" s="9" t="e">
        <f t="shared" si="655"/>
        <v>#N/A</v>
      </c>
      <c r="AU2438" s="17" t="e">
        <f t="shared" si="656"/>
        <v>#N/A</v>
      </c>
      <c r="AV2438" s="17" t="e">
        <f t="shared" si="657"/>
        <v>#N/A</v>
      </c>
      <c r="AW2438" s="17" t="e">
        <f t="shared" si="658"/>
        <v>#N/A</v>
      </c>
      <c r="AX2438" s="17" t="e">
        <f t="shared" si="659"/>
        <v>#N/A</v>
      </c>
      <c r="AY2438" s="17" t="e">
        <f t="shared" si="660"/>
        <v>#N/A</v>
      </c>
      <c r="AZ2438" s="17" t="e">
        <f t="shared" si="661"/>
        <v>#N/A</v>
      </c>
      <c r="BA2438" s="17" t="e">
        <f t="shared" si="662"/>
        <v>#N/A</v>
      </c>
    </row>
    <row r="2439" spans="1:53">
      <c r="A2439" s="6" t="s">
        <v>4926</v>
      </c>
      <c r="B2439" s="6" t="s">
        <v>4927</v>
      </c>
      <c r="C2439" s="7">
        <v>0</v>
      </c>
      <c r="D2439" s="7">
        <v>219109783.36</v>
      </c>
      <c r="E2439" s="7">
        <v>0</v>
      </c>
      <c r="F2439" s="7">
        <v>0</v>
      </c>
      <c r="G2439" s="7">
        <v>0</v>
      </c>
      <c r="H2439" s="7">
        <v>0</v>
      </c>
      <c r="I2439" s="7">
        <v>132463433.88</v>
      </c>
      <c r="J2439" s="7"/>
      <c r="K2439" s="7">
        <v>17309583.32</v>
      </c>
      <c r="L2439" s="7">
        <v>0</v>
      </c>
      <c r="M2439" s="7">
        <v>0</v>
      </c>
      <c r="N2439" s="7">
        <v>0</v>
      </c>
      <c r="O2439" s="7">
        <v>9777529.28</v>
      </c>
      <c r="P2439" s="7">
        <v>0</v>
      </c>
      <c r="Q2439" s="7">
        <v>261333264.72</v>
      </c>
      <c r="R2439" s="7">
        <v>0</v>
      </c>
      <c r="S2439" s="7">
        <v>0</v>
      </c>
      <c r="T2439" s="7">
        <v>28316929.05</v>
      </c>
      <c r="U2439" s="7">
        <v>0</v>
      </c>
      <c r="V2439" s="7">
        <v>0</v>
      </c>
      <c r="W2439" s="7">
        <v>0</v>
      </c>
      <c r="X2439" s="7">
        <v>0</v>
      </c>
      <c r="Y2439" s="7">
        <v>1240425817.19</v>
      </c>
      <c r="Z2439" s="7">
        <v>51937509.15</v>
      </c>
      <c r="AA2439" s="7">
        <v>0</v>
      </c>
      <c r="AB2439" s="7">
        <v>0</v>
      </c>
      <c r="AC2439" s="7"/>
      <c r="AD2439" s="7">
        <v>136285728.5</v>
      </c>
      <c r="AE2439" s="7">
        <v>0</v>
      </c>
      <c r="AF2439" s="7">
        <v>197956935.97</v>
      </c>
      <c r="AG2439" s="7">
        <v>2375376</v>
      </c>
      <c r="AH2439" s="7">
        <v>478751.66</v>
      </c>
      <c r="AI2439" s="7">
        <v>12873886.16</v>
      </c>
      <c r="AJ2439" s="9">
        <f t="shared" si="646"/>
        <v>668310523.61</v>
      </c>
      <c r="AK2439" s="9">
        <f t="shared" si="647"/>
        <v>1642334004.63</v>
      </c>
      <c r="AL2439" s="9">
        <f t="shared" si="648"/>
        <v>2310644528.24</v>
      </c>
      <c r="AM2439" s="9">
        <f t="shared" si="649"/>
        <v>228887312.64</v>
      </c>
      <c r="AN2439" s="9">
        <f t="shared" si="650"/>
        <v>439423210.97</v>
      </c>
      <c r="AO2439" s="14" t="e">
        <f>AN2439-VLOOKUP(A2439,[1]选股结果!A2439:BF5442,44,FALSE)</f>
        <v>#N/A</v>
      </c>
      <c r="AP2439" s="9">
        <f t="shared" si="651"/>
        <v>1642334004.63</v>
      </c>
      <c r="AQ2439" s="9">
        <f t="shared" si="652"/>
        <v>0</v>
      </c>
      <c r="AR2439" s="9" t="e">
        <f t="shared" si="653"/>
        <v>#N/A</v>
      </c>
      <c r="AS2439" s="9">
        <f t="shared" si="654"/>
        <v>1642334004.63</v>
      </c>
      <c r="AT2439" s="9" t="e">
        <f t="shared" si="655"/>
        <v>#N/A</v>
      </c>
      <c r="AU2439" s="17" t="e">
        <f t="shared" si="656"/>
        <v>#N/A</v>
      </c>
      <c r="AV2439" s="17" t="e">
        <f t="shared" si="657"/>
        <v>#N/A</v>
      </c>
      <c r="AW2439" s="17" t="e">
        <f t="shared" si="658"/>
        <v>#N/A</v>
      </c>
      <c r="AX2439" s="17" t="e">
        <f t="shared" si="659"/>
        <v>#N/A</v>
      </c>
      <c r="AY2439" s="17" t="e">
        <f t="shared" si="660"/>
        <v>#N/A</v>
      </c>
      <c r="AZ2439" s="17" t="e">
        <f t="shared" si="661"/>
        <v>#N/A</v>
      </c>
      <c r="BA2439" s="17" t="e">
        <f t="shared" si="662"/>
        <v>#N/A</v>
      </c>
    </row>
    <row r="2440" spans="1:53">
      <c r="A2440" s="6" t="s">
        <v>4928</v>
      </c>
      <c r="B2440" s="6" t="s">
        <v>4929</v>
      </c>
      <c r="C2440" s="7">
        <v>0</v>
      </c>
      <c r="D2440" s="7">
        <v>217482194.03</v>
      </c>
      <c r="E2440" s="7">
        <v>0</v>
      </c>
      <c r="F2440" s="7">
        <v>0</v>
      </c>
      <c r="G2440" s="7">
        <v>0</v>
      </c>
      <c r="H2440" s="7">
        <v>0</v>
      </c>
      <c r="I2440" s="7">
        <v>757475264.34</v>
      </c>
      <c r="J2440" s="7"/>
      <c r="K2440" s="7">
        <v>15137457.87</v>
      </c>
      <c r="L2440" s="7">
        <v>0</v>
      </c>
      <c r="M2440" s="7">
        <v>0</v>
      </c>
      <c r="N2440" s="7">
        <v>0</v>
      </c>
      <c r="O2440" s="7">
        <v>5007014.52</v>
      </c>
      <c r="P2440" s="7">
        <v>0</v>
      </c>
      <c r="Q2440" s="7">
        <v>400429777.86</v>
      </c>
      <c r="R2440" s="7">
        <v>0</v>
      </c>
      <c r="S2440" s="7">
        <v>0</v>
      </c>
      <c r="T2440" s="7">
        <v>559699.26</v>
      </c>
      <c r="U2440" s="7">
        <v>0</v>
      </c>
      <c r="V2440" s="7">
        <v>0</v>
      </c>
      <c r="W2440" s="7">
        <v>0</v>
      </c>
      <c r="X2440" s="7">
        <v>0</v>
      </c>
      <c r="Y2440" s="7">
        <v>882357979.85</v>
      </c>
      <c r="Z2440" s="7">
        <v>145184283.04</v>
      </c>
      <c r="AA2440" s="7">
        <v>0</v>
      </c>
      <c r="AB2440" s="7">
        <v>0</v>
      </c>
      <c r="AC2440" s="7"/>
      <c r="AD2440" s="7">
        <v>131140227.84</v>
      </c>
      <c r="AE2440" s="7">
        <v>0</v>
      </c>
      <c r="AF2440" s="7">
        <v>0</v>
      </c>
      <c r="AG2440" s="7">
        <v>2972236.18</v>
      </c>
      <c r="AH2440" s="7">
        <v>14533234.08</v>
      </c>
      <c r="AI2440" s="7">
        <v>115366745.09</v>
      </c>
      <c r="AJ2440" s="9">
        <f t="shared" si="646"/>
        <v>1396091407.88</v>
      </c>
      <c r="AK2440" s="9">
        <f t="shared" si="647"/>
        <v>1291554706.08</v>
      </c>
      <c r="AL2440" s="9">
        <f t="shared" si="648"/>
        <v>2687646113.96</v>
      </c>
      <c r="AM2440" s="9">
        <f t="shared" si="649"/>
        <v>222489208.55</v>
      </c>
      <c r="AN2440" s="9">
        <f t="shared" si="650"/>
        <v>1173602199.33</v>
      </c>
      <c r="AO2440" s="14" t="e">
        <f>AN2440-VLOOKUP(A2440,[1]选股结果!A2440:BF5443,44,FALSE)</f>
        <v>#N/A</v>
      </c>
      <c r="AP2440" s="9">
        <f t="shared" si="651"/>
        <v>1291554706.08</v>
      </c>
      <c r="AQ2440" s="9">
        <f t="shared" si="652"/>
        <v>0</v>
      </c>
      <c r="AR2440" s="9" t="e">
        <f t="shared" si="653"/>
        <v>#N/A</v>
      </c>
      <c r="AS2440" s="9">
        <f t="shared" si="654"/>
        <v>1291554706.08</v>
      </c>
      <c r="AT2440" s="9" t="e">
        <f t="shared" si="655"/>
        <v>#N/A</v>
      </c>
      <c r="AU2440" s="17" t="e">
        <f t="shared" si="656"/>
        <v>#N/A</v>
      </c>
      <c r="AV2440" s="17" t="e">
        <f t="shared" si="657"/>
        <v>#N/A</v>
      </c>
      <c r="AW2440" s="17" t="e">
        <f t="shared" si="658"/>
        <v>#N/A</v>
      </c>
      <c r="AX2440" s="17" t="e">
        <f t="shared" si="659"/>
        <v>#N/A</v>
      </c>
      <c r="AY2440" s="17" t="e">
        <f t="shared" si="660"/>
        <v>#N/A</v>
      </c>
      <c r="AZ2440" s="17" t="e">
        <f t="shared" si="661"/>
        <v>#N/A</v>
      </c>
      <c r="BA2440" s="17" t="e">
        <f t="shared" si="662"/>
        <v>#N/A</v>
      </c>
    </row>
    <row r="2441" spans="1:53">
      <c r="A2441" s="6" t="s">
        <v>4930</v>
      </c>
      <c r="B2441" s="6" t="s">
        <v>4931</v>
      </c>
      <c r="C2441" s="7">
        <v>0</v>
      </c>
      <c r="D2441" s="7">
        <v>217404950.63</v>
      </c>
      <c r="E2441" s="7">
        <v>0</v>
      </c>
      <c r="F2441" s="7">
        <v>0</v>
      </c>
      <c r="G2441" s="7">
        <v>499072137.01</v>
      </c>
      <c r="H2441" s="7">
        <v>0</v>
      </c>
      <c r="I2441" s="7">
        <v>269749647.81</v>
      </c>
      <c r="J2441" s="7"/>
      <c r="K2441" s="7">
        <v>76521097.09</v>
      </c>
      <c r="L2441" s="7">
        <v>0</v>
      </c>
      <c r="M2441" s="7">
        <v>0</v>
      </c>
      <c r="N2441" s="7">
        <v>0</v>
      </c>
      <c r="O2441" s="7">
        <v>4182053.47</v>
      </c>
      <c r="P2441" s="7">
        <v>0</v>
      </c>
      <c r="Q2441" s="7">
        <v>235387012.63</v>
      </c>
      <c r="R2441" s="7">
        <v>0</v>
      </c>
      <c r="S2441" s="7">
        <v>0</v>
      </c>
      <c r="T2441" s="7">
        <v>46249243.91</v>
      </c>
      <c r="U2441" s="7">
        <v>0</v>
      </c>
      <c r="V2441" s="7">
        <v>0</v>
      </c>
      <c r="W2441" s="7">
        <v>0</v>
      </c>
      <c r="X2441" s="7">
        <v>0</v>
      </c>
      <c r="Y2441" s="7">
        <v>1098115339.8</v>
      </c>
      <c r="Z2441" s="7">
        <v>270394086.39</v>
      </c>
      <c r="AA2441" s="7">
        <v>0</v>
      </c>
      <c r="AB2441" s="7">
        <v>0</v>
      </c>
      <c r="AC2441" s="7"/>
      <c r="AD2441" s="7">
        <v>148666598.3</v>
      </c>
      <c r="AE2441" s="7">
        <v>0</v>
      </c>
      <c r="AF2441" s="7">
        <v>0</v>
      </c>
      <c r="AG2441" s="7">
        <v>4069886.99</v>
      </c>
      <c r="AH2441" s="7">
        <v>9333325.09</v>
      </c>
      <c r="AI2441" s="7">
        <v>12885806</v>
      </c>
      <c r="AJ2441" s="9">
        <f t="shared" si="646"/>
        <v>1348566142.55</v>
      </c>
      <c r="AK2441" s="9">
        <f t="shared" si="647"/>
        <v>1543465042.57</v>
      </c>
      <c r="AL2441" s="9">
        <f t="shared" si="648"/>
        <v>2892031185.12</v>
      </c>
      <c r="AM2441" s="9">
        <f t="shared" si="649"/>
        <v>720659141.11</v>
      </c>
      <c r="AN2441" s="9">
        <f t="shared" si="650"/>
        <v>627907001.44</v>
      </c>
      <c r="AO2441" s="14" t="e">
        <f>AN2441-VLOOKUP(A2441,[1]选股结果!A2441:BF5444,44,FALSE)</f>
        <v>#N/A</v>
      </c>
      <c r="AP2441" s="9">
        <f t="shared" si="651"/>
        <v>1543465042.57</v>
      </c>
      <c r="AQ2441" s="9">
        <f t="shared" si="652"/>
        <v>0</v>
      </c>
      <c r="AR2441" s="9" t="e">
        <f t="shared" si="653"/>
        <v>#N/A</v>
      </c>
      <c r="AS2441" s="9">
        <f t="shared" si="654"/>
        <v>1543465042.57</v>
      </c>
      <c r="AT2441" s="9" t="e">
        <f t="shared" si="655"/>
        <v>#N/A</v>
      </c>
      <c r="AU2441" s="17" t="e">
        <f t="shared" si="656"/>
        <v>#N/A</v>
      </c>
      <c r="AV2441" s="17" t="e">
        <f t="shared" si="657"/>
        <v>#N/A</v>
      </c>
      <c r="AW2441" s="17" t="e">
        <f t="shared" si="658"/>
        <v>#N/A</v>
      </c>
      <c r="AX2441" s="17" t="e">
        <f t="shared" si="659"/>
        <v>#N/A</v>
      </c>
      <c r="AY2441" s="17" t="e">
        <f t="shared" si="660"/>
        <v>#N/A</v>
      </c>
      <c r="AZ2441" s="17" t="e">
        <f t="shared" si="661"/>
        <v>#N/A</v>
      </c>
      <c r="BA2441" s="17" t="e">
        <f t="shared" si="662"/>
        <v>#N/A</v>
      </c>
    </row>
    <row r="2442" spans="1:53">
      <c r="A2442" s="6" t="s">
        <v>4932</v>
      </c>
      <c r="B2442" s="6" t="s">
        <v>4933</v>
      </c>
      <c r="C2442" s="7">
        <v>135445202.06</v>
      </c>
      <c r="D2442" s="7">
        <v>217217545.89</v>
      </c>
      <c r="E2442" s="7">
        <v>0</v>
      </c>
      <c r="F2442" s="7">
        <v>0</v>
      </c>
      <c r="G2442" s="7">
        <v>0</v>
      </c>
      <c r="H2442" s="7">
        <v>0</v>
      </c>
      <c r="I2442" s="7">
        <v>250915142.27</v>
      </c>
      <c r="J2442" s="7"/>
      <c r="K2442" s="7">
        <v>284560713.45</v>
      </c>
      <c r="L2442" s="7">
        <v>0</v>
      </c>
      <c r="M2442" s="7">
        <v>0</v>
      </c>
      <c r="N2442" s="7">
        <v>0</v>
      </c>
      <c r="O2442" s="7">
        <v>20730107.85</v>
      </c>
      <c r="P2442" s="7">
        <v>0</v>
      </c>
      <c r="Q2442" s="7">
        <v>3379724.71</v>
      </c>
      <c r="R2442" s="7">
        <v>0</v>
      </c>
      <c r="S2442" s="7">
        <v>0</v>
      </c>
      <c r="T2442" s="7">
        <v>16891129.16</v>
      </c>
      <c r="U2442" s="7">
        <v>0</v>
      </c>
      <c r="V2442" s="7">
        <v>0</v>
      </c>
      <c r="W2442" s="7">
        <v>0</v>
      </c>
      <c r="X2442" s="7">
        <v>32374612.29</v>
      </c>
      <c r="Y2442" s="7">
        <v>490696470.9</v>
      </c>
      <c r="Z2442" s="7">
        <v>7231594.03</v>
      </c>
      <c r="AA2442" s="7">
        <v>0</v>
      </c>
      <c r="AB2442" s="7">
        <v>0</v>
      </c>
      <c r="AC2442" s="7"/>
      <c r="AD2442" s="7">
        <v>123122729.66</v>
      </c>
      <c r="AE2442" s="7">
        <v>0</v>
      </c>
      <c r="AF2442" s="7">
        <v>0</v>
      </c>
      <c r="AG2442" s="7">
        <v>11732365.78</v>
      </c>
      <c r="AH2442" s="7">
        <v>9422676.27</v>
      </c>
      <c r="AI2442" s="7">
        <v>4283075</v>
      </c>
      <c r="AJ2442" s="9">
        <f t="shared" si="646"/>
        <v>793694363.33</v>
      </c>
      <c r="AK2442" s="9">
        <f t="shared" si="647"/>
        <v>814308725.99</v>
      </c>
      <c r="AL2442" s="9">
        <f t="shared" si="648"/>
        <v>1608003089.32</v>
      </c>
      <c r="AM2442" s="9">
        <f t="shared" si="649"/>
        <v>270322266.03</v>
      </c>
      <c r="AN2442" s="9">
        <f t="shared" si="650"/>
        <v>555746709.59</v>
      </c>
      <c r="AO2442" s="14" t="e">
        <f>AN2442-VLOOKUP(A2442,[1]选股结果!A2442:BF5445,44,FALSE)</f>
        <v>#N/A</v>
      </c>
      <c r="AP2442" s="9">
        <f t="shared" si="651"/>
        <v>646488911.64</v>
      </c>
      <c r="AQ2442" s="9">
        <f t="shared" si="652"/>
        <v>135445202.06</v>
      </c>
      <c r="AR2442" s="9" t="e">
        <f t="shared" si="653"/>
        <v>#N/A</v>
      </c>
      <c r="AS2442" s="9">
        <f t="shared" si="654"/>
        <v>781934113.7</v>
      </c>
      <c r="AT2442" s="9" t="e">
        <f t="shared" si="655"/>
        <v>#N/A</v>
      </c>
      <c r="AU2442" s="17" t="e">
        <f t="shared" si="656"/>
        <v>#N/A</v>
      </c>
      <c r="AV2442" s="17" t="e">
        <f t="shared" si="657"/>
        <v>#N/A</v>
      </c>
      <c r="AW2442" s="17" t="e">
        <f t="shared" si="658"/>
        <v>#N/A</v>
      </c>
      <c r="AX2442" s="17" t="e">
        <f t="shared" si="659"/>
        <v>#N/A</v>
      </c>
      <c r="AY2442" s="17" t="e">
        <f t="shared" si="660"/>
        <v>#N/A</v>
      </c>
      <c r="AZ2442" s="17" t="e">
        <f t="shared" si="661"/>
        <v>#N/A</v>
      </c>
      <c r="BA2442" s="17" t="e">
        <f t="shared" si="662"/>
        <v>#N/A</v>
      </c>
    </row>
    <row r="2443" spans="1:53">
      <c r="A2443" s="6" t="s">
        <v>4934</v>
      </c>
      <c r="B2443" s="6" t="s">
        <v>4935</v>
      </c>
      <c r="C2443" s="7">
        <v>0</v>
      </c>
      <c r="D2443" s="7">
        <v>217204640.14</v>
      </c>
      <c r="E2443" s="7">
        <v>0</v>
      </c>
      <c r="F2443" s="7">
        <v>0</v>
      </c>
      <c r="G2443" s="7">
        <v>0</v>
      </c>
      <c r="H2443" s="7">
        <v>0</v>
      </c>
      <c r="I2443" s="7">
        <v>52972058.18</v>
      </c>
      <c r="J2443" s="7"/>
      <c r="K2443" s="7">
        <v>3134245.21</v>
      </c>
      <c r="L2443" s="7">
        <v>0</v>
      </c>
      <c r="M2443" s="7">
        <v>0</v>
      </c>
      <c r="N2443" s="7">
        <v>0</v>
      </c>
      <c r="O2443" s="7">
        <v>2529365.7</v>
      </c>
      <c r="P2443" s="7">
        <v>0</v>
      </c>
      <c r="Q2443" s="7">
        <v>126398403.16</v>
      </c>
      <c r="R2443" s="7">
        <v>0</v>
      </c>
      <c r="S2443" s="7">
        <v>0</v>
      </c>
      <c r="T2443" s="7">
        <v>20744636.39</v>
      </c>
      <c r="U2443" s="7">
        <v>0</v>
      </c>
      <c r="V2443" s="7">
        <v>0</v>
      </c>
      <c r="W2443" s="7">
        <v>0</v>
      </c>
      <c r="X2443" s="7">
        <v>358753.96</v>
      </c>
      <c r="Y2443" s="7">
        <v>677428478.08</v>
      </c>
      <c r="Z2443" s="7">
        <v>21853000.32</v>
      </c>
      <c r="AA2443" s="7">
        <v>44712560.55</v>
      </c>
      <c r="AB2443" s="7">
        <v>0</v>
      </c>
      <c r="AC2443" s="7"/>
      <c r="AD2443" s="7">
        <v>26564835.02</v>
      </c>
      <c r="AE2443" s="7">
        <v>0</v>
      </c>
      <c r="AF2443" s="7">
        <v>0</v>
      </c>
      <c r="AG2443" s="7">
        <v>0</v>
      </c>
      <c r="AH2443" s="7">
        <v>16538933.46</v>
      </c>
      <c r="AI2443" s="7">
        <v>3253427.45</v>
      </c>
      <c r="AJ2443" s="9">
        <f t="shared" si="646"/>
        <v>422983348.78</v>
      </c>
      <c r="AK2443" s="9">
        <f t="shared" si="647"/>
        <v>790709988.84</v>
      </c>
      <c r="AL2443" s="9">
        <f t="shared" si="648"/>
        <v>1213693337.62</v>
      </c>
      <c r="AM2443" s="9">
        <f t="shared" si="649"/>
        <v>220092759.8</v>
      </c>
      <c r="AN2443" s="9">
        <f t="shared" si="650"/>
        <v>203249342.94</v>
      </c>
      <c r="AO2443" s="14">
        <f>AN2443-VLOOKUP(A2443,[1]选股结果!A2443:BF5446,44,FALSE)</f>
        <v>121300912.01</v>
      </c>
      <c r="AP2443" s="9">
        <f t="shared" si="651"/>
        <v>790351234.88</v>
      </c>
      <c r="AQ2443" s="9">
        <f t="shared" si="652"/>
        <v>0</v>
      </c>
      <c r="AR2443" s="9">
        <f t="shared" si="653"/>
        <v>1131744906.69</v>
      </c>
      <c r="AS2443" s="9">
        <f t="shared" si="654"/>
        <v>790351234.88</v>
      </c>
      <c r="AT2443" s="9">
        <f t="shared" si="655"/>
        <v>341393671.81</v>
      </c>
      <c r="AU2443" s="17">
        <f t="shared" si="656"/>
        <v>0.194472056820386</v>
      </c>
      <c r="AV2443" s="17">
        <f t="shared" si="657"/>
        <v>0.179589359526645</v>
      </c>
      <c r="AW2443" s="17">
        <f t="shared" si="658"/>
        <v>0.107180435531861</v>
      </c>
      <c r="AX2443" s="17">
        <f t="shared" si="659"/>
        <v>0.698347507647753</v>
      </c>
      <c r="AY2443" s="17">
        <f t="shared" si="660"/>
        <v>0</v>
      </c>
      <c r="AZ2443" s="17">
        <f t="shared" si="661"/>
        <v>0.698347507647753</v>
      </c>
      <c r="BA2443" s="17">
        <f t="shared" si="662"/>
        <v>0.301652492352247</v>
      </c>
    </row>
    <row r="2444" spans="1:53">
      <c r="A2444" s="6" t="s">
        <v>4936</v>
      </c>
      <c r="B2444" s="6" t="s">
        <v>4937</v>
      </c>
      <c r="C2444" s="7">
        <v>2025000</v>
      </c>
      <c r="D2444" s="7">
        <v>217114176.17</v>
      </c>
      <c r="E2444" s="7">
        <v>0</v>
      </c>
      <c r="F2444" s="7">
        <v>0</v>
      </c>
      <c r="G2444" s="7">
        <v>0</v>
      </c>
      <c r="H2444" s="7">
        <v>0</v>
      </c>
      <c r="I2444" s="7">
        <v>130931853.52</v>
      </c>
      <c r="J2444" s="7"/>
      <c r="K2444" s="7">
        <v>17526636.41</v>
      </c>
      <c r="L2444" s="7">
        <v>0</v>
      </c>
      <c r="M2444" s="7">
        <v>0</v>
      </c>
      <c r="N2444" s="7">
        <v>0</v>
      </c>
      <c r="O2444" s="7">
        <v>3204725.81</v>
      </c>
      <c r="P2444" s="7">
        <v>0</v>
      </c>
      <c r="Q2444" s="7">
        <v>130736350.16</v>
      </c>
      <c r="R2444" s="7">
        <v>0</v>
      </c>
      <c r="S2444" s="7">
        <v>0</v>
      </c>
      <c r="T2444" s="7">
        <v>30920003.85</v>
      </c>
      <c r="U2444" s="7">
        <v>0</v>
      </c>
      <c r="V2444" s="7">
        <v>0</v>
      </c>
      <c r="W2444" s="7">
        <v>0</v>
      </c>
      <c r="X2444" s="7">
        <v>0</v>
      </c>
      <c r="Y2444" s="7">
        <v>214640592.03</v>
      </c>
      <c r="Z2444" s="7">
        <v>8883272.52</v>
      </c>
      <c r="AA2444" s="7">
        <v>0</v>
      </c>
      <c r="AB2444" s="7">
        <v>0</v>
      </c>
      <c r="AC2444" s="7"/>
      <c r="AD2444" s="7">
        <v>44022196.49</v>
      </c>
      <c r="AE2444" s="7">
        <v>0</v>
      </c>
      <c r="AF2444" s="7">
        <v>9327073.65</v>
      </c>
      <c r="AG2444" s="7">
        <v>2732389.4</v>
      </c>
      <c r="AH2444" s="7">
        <v>0</v>
      </c>
      <c r="AI2444" s="7">
        <v>4499816.96</v>
      </c>
      <c r="AJ2444" s="9">
        <f t="shared" si="646"/>
        <v>530433745.92</v>
      </c>
      <c r="AK2444" s="9">
        <f t="shared" si="647"/>
        <v>286130341.05</v>
      </c>
      <c r="AL2444" s="9">
        <f t="shared" si="648"/>
        <v>816564086.97</v>
      </c>
      <c r="AM2444" s="9">
        <f t="shared" si="649"/>
        <v>220318901.98</v>
      </c>
      <c r="AN2444" s="9">
        <f t="shared" si="650"/>
        <v>310114843.94</v>
      </c>
      <c r="AO2444" s="14" t="e">
        <f>AN2444-VLOOKUP(A2444,[1]选股结果!A2444:BF5447,44,FALSE)</f>
        <v>#N/A</v>
      </c>
      <c r="AP2444" s="9">
        <f t="shared" si="651"/>
        <v>284105341.05</v>
      </c>
      <c r="AQ2444" s="9">
        <f t="shared" si="652"/>
        <v>2025000</v>
      </c>
      <c r="AR2444" s="9" t="e">
        <f t="shared" si="653"/>
        <v>#N/A</v>
      </c>
      <c r="AS2444" s="9">
        <f t="shared" si="654"/>
        <v>286130341.05</v>
      </c>
      <c r="AT2444" s="9" t="e">
        <f t="shared" si="655"/>
        <v>#N/A</v>
      </c>
      <c r="AU2444" s="17" t="e">
        <f t="shared" si="656"/>
        <v>#N/A</v>
      </c>
      <c r="AV2444" s="17" t="e">
        <f t="shared" si="657"/>
        <v>#N/A</v>
      </c>
      <c r="AW2444" s="17" t="e">
        <f t="shared" si="658"/>
        <v>#N/A</v>
      </c>
      <c r="AX2444" s="17" t="e">
        <f t="shared" si="659"/>
        <v>#N/A</v>
      </c>
      <c r="AY2444" s="17" t="e">
        <f t="shared" si="660"/>
        <v>#N/A</v>
      </c>
      <c r="AZ2444" s="17" t="e">
        <f t="shared" si="661"/>
        <v>#N/A</v>
      </c>
      <c r="BA2444" s="17" t="e">
        <f t="shared" si="662"/>
        <v>#N/A</v>
      </c>
    </row>
    <row r="2445" spans="1:53">
      <c r="A2445" s="6" t="s">
        <v>4938</v>
      </c>
      <c r="B2445" s="6" t="s">
        <v>4939</v>
      </c>
      <c r="C2445" s="7">
        <v>0</v>
      </c>
      <c r="D2445" s="7">
        <v>216735064.1</v>
      </c>
      <c r="E2445" s="7">
        <v>0</v>
      </c>
      <c r="F2445" s="7">
        <v>0</v>
      </c>
      <c r="G2445" s="7">
        <v>0</v>
      </c>
      <c r="H2445" s="7">
        <v>0</v>
      </c>
      <c r="I2445" s="7">
        <v>1191280479.88</v>
      </c>
      <c r="J2445" s="7"/>
      <c r="K2445" s="7">
        <v>14885197.12</v>
      </c>
      <c r="L2445" s="7">
        <v>0</v>
      </c>
      <c r="M2445" s="7">
        <v>0</v>
      </c>
      <c r="N2445" s="7">
        <v>0</v>
      </c>
      <c r="O2445" s="7">
        <v>16078556.28</v>
      </c>
      <c r="P2445" s="7">
        <v>0</v>
      </c>
      <c r="Q2445" s="7">
        <v>83788251.82</v>
      </c>
      <c r="R2445" s="7">
        <v>0</v>
      </c>
      <c r="S2445" s="7">
        <v>0</v>
      </c>
      <c r="T2445" s="7">
        <v>3638636.44</v>
      </c>
      <c r="U2445" s="7">
        <v>0</v>
      </c>
      <c r="V2445" s="7">
        <v>0</v>
      </c>
      <c r="W2445" s="7">
        <v>0</v>
      </c>
      <c r="X2445" s="7">
        <v>0</v>
      </c>
      <c r="Y2445" s="7">
        <v>185361783.2</v>
      </c>
      <c r="Z2445" s="7">
        <v>15971182.53</v>
      </c>
      <c r="AA2445" s="7">
        <v>0</v>
      </c>
      <c r="AB2445" s="7">
        <v>0</v>
      </c>
      <c r="AC2445" s="7"/>
      <c r="AD2445" s="7">
        <v>80933390.77</v>
      </c>
      <c r="AE2445" s="7">
        <v>0</v>
      </c>
      <c r="AF2445" s="7">
        <v>0</v>
      </c>
      <c r="AG2445" s="7">
        <v>532385.1</v>
      </c>
      <c r="AH2445" s="7">
        <v>11488097.19</v>
      </c>
      <c r="AI2445" s="7">
        <v>18492461.66</v>
      </c>
      <c r="AJ2445" s="9">
        <f t="shared" si="646"/>
        <v>1526406185.64</v>
      </c>
      <c r="AK2445" s="9">
        <f t="shared" si="647"/>
        <v>312779300.45</v>
      </c>
      <c r="AL2445" s="9">
        <f t="shared" si="648"/>
        <v>1839185486.09</v>
      </c>
      <c r="AM2445" s="9">
        <f t="shared" si="649"/>
        <v>232813620.38</v>
      </c>
      <c r="AN2445" s="9">
        <f t="shared" si="650"/>
        <v>1293592565.26</v>
      </c>
      <c r="AO2445" s="14" t="e">
        <f>AN2445-VLOOKUP(A2445,[1]选股结果!A2445:BF5448,44,FALSE)</f>
        <v>#N/A</v>
      </c>
      <c r="AP2445" s="9">
        <f t="shared" si="651"/>
        <v>312779300.45</v>
      </c>
      <c r="AQ2445" s="9">
        <f t="shared" si="652"/>
        <v>0</v>
      </c>
      <c r="AR2445" s="9" t="e">
        <f t="shared" si="653"/>
        <v>#N/A</v>
      </c>
      <c r="AS2445" s="9">
        <f t="shared" si="654"/>
        <v>312779300.45</v>
      </c>
      <c r="AT2445" s="9" t="e">
        <f t="shared" si="655"/>
        <v>#N/A</v>
      </c>
      <c r="AU2445" s="17" t="e">
        <f t="shared" si="656"/>
        <v>#N/A</v>
      </c>
      <c r="AV2445" s="17" t="e">
        <f t="shared" si="657"/>
        <v>#N/A</v>
      </c>
      <c r="AW2445" s="17" t="e">
        <f t="shared" si="658"/>
        <v>#N/A</v>
      </c>
      <c r="AX2445" s="17" t="e">
        <f t="shared" si="659"/>
        <v>#N/A</v>
      </c>
      <c r="AY2445" s="17" t="e">
        <f t="shared" si="660"/>
        <v>#N/A</v>
      </c>
      <c r="AZ2445" s="17" t="e">
        <f t="shared" si="661"/>
        <v>#N/A</v>
      </c>
      <c r="BA2445" s="17" t="e">
        <f t="shared" si="662"/>
        <v>#N/A</v>
      </c>
    </row>
    <row r="2446" spans="1:53">
      <c r="A2446" s="6" t="s">
        <v>4940</v>
      </c>
      <c r="B2446" s="6" t="s">
        <v>4941</v>
      </c>
      <c r="C2446" s="7">
        <v>0</v>
      </c>
      <c r="D2446" s="7">
        <v>216716114.3</v>
      </c>
      <c r="E2446" s="7">
        <v>0</v>
      </c>
      <c r="F2446" s="7">
        <v>0</v>
      </c>
      <c r="G2446" s="7">
        <v>301221575.35</v>
      </c>
      <c r="H2446" s="7">
        <v>0</v>
      </c>
      <c r="I2446" s="7">
        <v>226142265.71</v>
      </c>
      <c r="J2446" s="7"/>
      <c r="K2446" s="7">
        <v>7759221.41</v>
      </c>
      <c r="L2446" s="7">
        <v>0</v>
      </c>
      <c r="M2446" s="7">
        <v>0</v>
      </c>
      <c r="N2446" s="7">
        <v>0</v>
      </c>
      <c r="O2446" s="7">
        <v>1561469.09</v>
      </c>
      <c r="P2446" s="7">
        <v>0</v>
      </c>
      <c r="Q2446" s="7">
        <v>90792998.04</v>
      </c>
      <c r="R2446" s="7">
        <v>0</v>
      </c>
      <c r="S2446" s="7">
        <v>0</v>
      </c>
      <c r="T2446" s="7">
        <v>14371.75</v>
      </c>
      <c r="U2446" s="7">
        <v>0</v>
      </c>
      <c r="V2446" s="7">
        <v>0</v>
      </c>
      <c r="W2446" s="7">
        <v>0</v>
      </c>
      <c r="X2446" s="7">
        <v>0</v>
      </c>
      <c r="Y2446" s="7">
        <v>79725329.4</v>
      </c>
      <c r="Z2446" s="7">
        <v>31222.18</v>
      </c>
      <c r="AA2446" s="7">
        <v>0</v>
      </c>
      <c r="AB2446" s="7">
        <v>0</v>
      </c>
      <c r="AC2446" s="7"/>
      <c r="AD2446" s="7">
        <v>17435448.08</v>
      </c>
      <c r="AE2446" s="7">
        <v>0</v>
      </c>
      <c r="AF2446" s="7">
        <v>0</v>
      </c>
      <c r="AG2446" s="7">
        <v>384072.08</v>
      </c>
      <c r="AH2446" s="7">
        <v>4990289.07</v>
      </c>
      <c r="AI2446" s="7">
        <v>5865541.87</v>
      </c>
      <c r="AJ2446" s="9">
        <f t="shared" si="646"/>
        <v>844208015.65</v>
      </c>
      <c r="AK2446" s="9">
        <f t="shared" si="647"/>
        <v>108431902.68</v>
      </c>
      <c r="AL2446" s="9">
        <f t="shared" si="648"/>
        <v>952639918.33</v>
      </c>
      <c r="AM2446" s="9">
        <f t="shared" si="649"/>
        <v>519499158.74</v>
      </c>
      <c r="AN2446" s="9">
        <f t="shared" si="650"/>
        <v>324708856.91</v>
      </c>
      <c r="AO2446" s="14">
        <f>AN2446-VLOOKUP(A2446,[1]选股结果!A2446:BF5449,44,FALSE)</f>
        <v>207186130.71</v>
      </c>
      <c r="AP2446" s="9">
        <f t="shared" si="651"/>
        <v>108431902.68</v>
      </c>
      <c r="AQ2446" s="9">
        <f t="shared" si="652"/>
        <v>0</v>
      </c>
      <c r="AR2446" s="9">
        <f t="shared" si="653"/>
        <v>835117192.13</v>
      </c>
      <c r="AS2446" s="9">
        <f t="shared" si="654"/>
        <v>108431902.68</v>
      </c>
      <c r="AT2446" s="9">
        <f t="shared" si="655"/>
        <v>726685289.45</v>
      </c>
      <c r="AU2446" s="17">
        <f t="shared" si="656"/>
        <v>0.622067374059198</v>
      </c>
      <c r="AV2446" s="17">
        <f t="shared" si="657"/>
        <v>0.388818311932744</v>
      </c>
      <c r="AW2446" s="17">
        <f t="shared" si="658"/>
        <v>0.248092282930451</v>
      </c>
      <c r="AX2446" s="17">
        <f t="shared" si="659"/>
        <v>0.129840343010351</v>
      </c>
      <c r="AY2446" s="17">
        <f t="shared" si="660"/>
        <v>0</v>
      </c>
      <c r="AZ2446" s="17">
        <f t="shared" si="661"/>
        <v>0.129840343010351</v>
      </c>
      <c r="BA2446" s="17">
        <f t="shared" si="662"/>
        <v>0.870159656989649</v>
      </c>
    </row>
    <row r="2447" spans="1:53">
      <c r="A2447" s="6" t="s">
        <v>4942</v>
      </c>
      <c r="B2447" s="6" t="s">
        <v>4943</v>
      </c>
      <c r="C2447" s="7">
        <v>0</v>
      </c>
      <c r="D2447" s="7">
        <v>216684418.7</v>
      </c>
      <c r="E2447" s="7">
        <v>0</v>
      </c>
      <c r="F2447" s="7">
        <v>0</v>
      </c>
      <c r="G2447" s="7">
        <v>0</v>
      </c>
      <c r="H2447" s="7">
        <v>0</v>
      </c>
      <c r="I2447" s="7">
        <v>537933809.54</v>
      </c>
      <c r="J2447" s="7"/>
      <c r="K2447" s="7">
        <v>117927619.11</v>
      </c>
      <c r="L2447" s="7">
        <v>0</v>
      </c>
      <c r="M2447" s="7">
        <v>0</v>
      </c>
      <c r="N2447" s="7">
        <v>0</v>
      </c>
      <c r="O2447" s="7">
        <v>11603653.69</v>
      </c>
      <c r="P2447" s="7">
        <v>0</v>
      </c>
      <c r="Q2447" s="7">
        <v>171730858.06</v>
      </c>
      <c r="R2447" s="7">
        <v>0</v>
      </c>
      <c r="S2447" s="7">
        <v>0</v>
      </c>
      <c r="T2447" s="7">
        <v>3064525.24</v>
      </c>
      <c r="U2447" s="7">
        <v>0</v>
      </c>
      <c r="V2447" s="7">
        <v>0</v>
      </c>
      <c r="W2447" s="7">
        <v>0</v>
      </c>
      <c r="X2447" s="7">
        <v>0</v>
      </c>
      <c r="Y2447" s="7">
        <v>935811214.51</v>
      </c>
      <c r="Z2447" s="7">
        <v>119799906.98</v>
      </c>
      <c r="AA2447" s="7">
        <v>0</v>
      </c>
      <c r="AB2447" s="7">
        <v>0</v>
      </c>
      <c r="AC2447" s="7"/>
      <c r="AD2447" s="7">
        <v>109522951.57</v>
      </c>
      <c r="AE2447" s="7">
        <v>0</v>
      </c>
      <c r="AF2447" s="7">
        <v>250969232.07</v>
      </c>
      <c r="AG2447" s="7">
        <v>18410408.93</v>
      </c>
      <c r="AH2447" s="7">
        <v>24450298.43</v>
      </c>
      <c r="AI2447" s="7">
        <v>41306155.08</v>
      </c>
      <c r="AJ2447" s="9">
        <f t="shared" si="646"/>
        <v>1058944884.34</v>
      </c>
      <c r="AK2447" s="9">
        <f t="shared" si="647"/>
        <v>1500270167.57</v>
      </c>
      <c r="AL2447" s="9">
        <f t="shared" si="648"/>
        <v>2559215051.91</v>
      </c>
      <c r="AM2447" s="9">
        <f t="shared" si="649"/>
        <v>228288072.39</v>
      </c>
      <c r="AN2447" s="9">
        <f t="shared" si="650"/>
        <v>830656811.95</v>
      </c>
      <c r="AO2447" s="14" t="e">
        <f>AN2447-VLOOKUP(A2447,[1]选股结果!A2447:BF5450,44,FALSE)</f>
        <v>#N/A</v>
      </c>
      <c r="AP2447" s="9">
        <f t="shared" si="651"/>
        <v>1500270167.57</v>
      </c>
      <c r="AQ2447" s="9">
        <f t="shared" si="652"/>
        <v>0</v>
      </c>
      <c r="AR2447" s="9" t="e">
        <f t="shared" si="653"/>
        <v>#N/A</v>
      </c>
      <c r="AS2447" s="9">
        <f t="shared" si="654"/>
        <v>1500270167.57</v>
      </c>
      <c r="AT2447" s="9" t="e">
        <f t="shared" si="655"/>
        <v>#N/A</v>
      </c>
      <c r="AU2447" s="17" t="e">
        <f t="shared" si="656"/>
        <v>#N/A</v>
      </c>
      <c r="AV2447" s="17" t="e">
        <f t="shared" si="657"/>
        <v>#N/A</v>
      </c>
      <c r="AW2447" s="17" t="e">
        <f t="shared" si="658"/>
        <v>#N/A</v>
      </c>
      <c r="AX2447" s="17" t="e">
        <f t="shared" si="659"/>
        <v>#N/A</v>
      </c>
      <c r="AY2447" s="17" t="e">
        <f t="shared" si="660"/>
        <v>#N/A</v>
      </c>
      <c r="AZ2447" s="17" t="e">
        <f t="shared" si="661"/>
        <v>#N/A</v>
      </c>
      <c r="BA2447" s="17" t="e">
        <f t="shared" si="662"/>
        <v>#N/A</v>
      </c>
    </row>
    <row r="2448" spans="1:53">
      <c r="A2448" s="6" t="s">
        <v>4944</v>
      </c>
      <c r="B2448" s="6" t="s">
        <v>4945</v>
      </c>
      <c r="C2448" s="7">
        <v>1742.48</v>
      </c>
      <c r="D2448" s="7">
        <v>216060856.14</v>
      </c>
      <c r="E2448" s="7">
        <v>0</v>
      </c>
      <c r="F2448" s="7">
        <v>0</v>
      </c>
      <c r="G2448" s="7">
        <v>793449563.93</v>
      </c>
      <c r="H2448" s="7">
        <v>0</v>
      </c>
      <c r="I2448" s="7">
        <v>243682541.25</v>
      </c>
      <c r="J2448" s="7"/>
      <c r="K2448" s="7">
        <v>6986793.69</v>
      </c>
      <c r="L2448" s="7">
        <v>0</v>
      </c>
      <c r="M2448" s="7">
        <v>0</v>
      </c>
      <c r="N2448" s="7">
        <v>0</v>
      </c>
      <c r="O2448" s="7">
        <v>3739368.94</v>
      </c>
      <c r="P2448" s="7">
        <v>0</v>
      </c>
      <c r="Q2448" s="7">
        <v>627191718.65</v>
      </c>
      <c r="R2448" s="7">
        <v>0</v>
      </c>
      <c r="S2448" s="7">
        <v>0</v>
      </c>
      <c r="T2448" s="7">
        <v>6480041.79</v>
      </c>
      <c r="U2448" s="7">
        <v>0</v>
      </c>
      <c r="V2448" s="7">
        <v>0</v>
      </c>
      <c r="W2448" s="7">
        <v>0</v>
      </c>
      <c r="X2448" s="7">
        <v>45675639.41</v>
      </c>
      <c r="Y2448" s="7">
        <v>428354523.31</v>
      </c>
      <c r="Z2448" s="7">
        <v>366233.86</v>
      </c>
      <c r="AA2448" s="7">
        <v>0</v>
      </c>
      <c r="AB2448" s="7">
        <v>0</v>
      </c>
      <c r="AC2448" s="7"/>
      <c r="AD2448" s="7">
        <v>59686865.31</v>
      </c>
      <c r="AE2448" s="7">
        <v>0</v>
      </c>
      <c r="AF2448" s="7">
        <v>2722859.05</v>
      </c>
      <c r="AG2448" s="7">
        <v>5390770.35</v>
      </c>
      <c r="AH2448" s="7">
        <v>41840076.64</v>
      </c>
      <c r="AI2448" s="7">
        <v>1293437.19</v>
      </c>
      <c r="AJ2448" s="9">
        <f t="shared" si="646"/>
        <v>1897590884.39</v>
      </c>
      <c r="AK2448" s="9">
        <f t="shared" si="647"/>
        <v>585332147.6</v>
      </c>
      <c r="AL2448" s="9">
        <f t="shared" si="648"/>
        <v>2482923031.99</v>
      </c>
      <c r="AM2448" s="9">
        <f t="shared" si="649"/>
        <v>1058925428.42</v>
      </c>
      <c r="AN2448" s="9">
        <f t="shared" si="650"/>
        <v>884341095.38</v>
      </c>
      <c r="AO2448" s="14">
        <f>AN2448-VLOOKUP(A2448,[1]选股结果!A2448:BF5451,44,FALSE)</f>
        <v>579247840.47</v>
      </c>
      <c r="AP2448" s="9">
        <f t="shared" si="651"/>
        <v>539654765.71</v>
      </c>
      <c r="AQ2448" s="9">
        <f t="shared" si="652"/>
        <v>1742.48</v>
      </c>
      <c r="AR2448" s="9">
        <f t="shared" si="653"/>
        <v>2177829777.08</v>
      </c>
      <c r="AS2448" s="9">
        <f t="shared" si="654"/>
        <v>539656508.19</v>
      </c>
      <c r="AT2448" s="9">
        <f t="shared" si="655"/>
        <v>1638173268.89</v>
      </c>
      <c r="AU2448" s="17">
        <f t="shared" si="656"/>
        <v>0.486229658334358</v>
      </c>
      <c r="AV2448" s="17">
        <f t="shared" si="657"/>
        <v>0.406065297061789</v>
      </c>
      <c r="AW2448" s="17">
        <f t="shared" si="658"/>
        <v>0.265974800494576</v>
      </c>
      <c r="AX2448" s="17">
        <f t="shared" si="659"/>
        <v>0.247794741071803</v>
      </c>
      <c r="AY2448" s="17">
        <f t="shared" si="660"/>
        <v>8.00099263192319e-7</v>
      </c>
      <c r="AZ2448" s="17">
        <f t="shared" si="661"/>
        <v>0.247795541171066</v>
      </c>
      <c r="BA2448" s="17">
        <f t="shared" si="662"/>
        <v>0.752204458828934</v>
      </c>
    </row>
    <row r="2449" spans="1:53">
      <c r="A2449" s="6" t="s">
        <v>4946</v>
      </c>
      <c r="B2449" s="6" t="s">
        <v>4947</v>
      </c>
      <c r="C2449" s="7">
        <v>248884831.47</v>
      </c>
      <c r="D2449" s="7">
        <v>215350014.4</v>
      </c>
      <c r="E2449" s="7">
        <v>0</v>
      </c>
      <c r="F2449" s="7">
        <v>0</v>
      </c>
      <c r="G2449" s="7">
        <v>0</v>
      </c>
      <c r="H2449" s="7">
        <v>0</v>
      </c>
      <c r="I2449" s="7">
        <v>335877188.5</v>
      </c>
      <c r="J2449" s="7"/>
      <c r="K2449" s="7">
        <v>11320084.94</v>
      </c>
      <c r="L2449" s="7">
        <v>0</v>
      </c>
      <c r="M2449" s="7">
        <v>0</v>
      </c>
      <c r="N2449" s="7">
        <v>0</v>
      </c>
      <c r="O2449" s="7">
        <v>373319539.68</v>
      </c>
      <c r="P2449" s="7">
        <v>0</v>
      </c>
      <c r="Q2449" s="7">
        <v>1006786543.43</v>
      </c>
      <c r="R2449" s="7">
        <v>381073625.83</v>
      </c>
      <c r="S2449" s="7">
        <v>0</v>
      </c>
      <c r="T2449" s="7">
        <v>15102853.18</v>
      </c>
      <c r="U2449" s="7">
        <v>0</v>
      </c>
      <c r="V2449" s="7">
        <v>0</v>
      </c>
      <c r="W2449" s="7">
        <v>0</v>
      </c>
      <c r="X2449" s="7">
        <v>102452587.48</v>
      </c>
      <c r="Y2449" s="7">
        <v>80293288.59</v>
      </c>
      <c r="Z2449" s="7">
        <v>154024053.53</v>
      </c>
      <c r="AA2449" s="7">
        <v>0</v>
      </c>
      <c r="AB2449" s="7">
        <v>0</v>
      </c>
      <c r="AC2449" s="7"/>
      <c r="AD2449" s="7">
        <v>442387546.38</v>
      </c>
      <c r="AE2449" s="7">
        <v>0</v>
      </c>
      <c r="AF2449" s="7">
        <v>143413142.85</v>
      </c>
      <c r="AG2449" s="7">
        <v>10208928.2</v>
      </c>
      <c r="AH2449" s="7">
        <v>46283789.26</v>
      </c>
      <c r="AI2449" s="7">
        <v>571551822.52</v>
      </c>
      <c r="AJ2449" s="9">
        <f t="shared" si="646"/>
        <v>2338829849.96</v>
      </c>
      <c r="AK2449" s="9">
        <f t="shared" si="647"/>
        <v>1799499990.28</v>
      </c>
      <c r="AL2449" s="9">
        <f t="shared" si="648"/>
        <v>4138329840.24</v>
      </c>
      <c r="AM2449" s="9">
        <f t="shared" si="649"/>
        <v>691122141.56</v>
      </c>
      <c r="AN2449" s="9">
        <f t="shared" si="650"/>
        <v>1750160295.88</v>
      </c>
      <c r="AO2449" s="14" t="e">
        <f>AN2449-VLOOKUP(A2449,[1]选股结果!A2449:BF5452,44,FALSE)</f>
        <v>#N/A</v>
      </c>
      <c r="AP2449" s="9">
        <f t="shared" si="651"/>
        <v>1448162571.33</v>
      </c>
      <c r="AQ2449" s="9">
        <f t="shared" si="652"/>
        <v>248884831.47</v>
      </c>
      <c r="AR2449" s="9" t="e">
        <f t="shared" si="653"/>
        <v>#N/A</v>
      </c>
      <c r="AS2449" s="9">
        <f t="shared" si="654"/>
        <v>1697047402.8</v>
      </c>
      <c r="AT2449" s="9" t="e">
        <f t="shared" si="655"/>
        <v>#N/A</v>
      </c>
      <c r="AU2449" s="17" t="e">
        <f t="shared" si="656"/>
        <v>#N/A</v>
      </c>
      <c r="AV2449" s="17" t="e">
        <f t="shared" si="657"/>
        <v>#N/A</v>
      </c>
      <c r="AW2449" s="17" t="e">
        <f t="shared" si="658"/>
        <v>#N/A</v>
      </c>
      <c r="AX2449" s="17" t="e">
        <f t="shared" si="659"/>
        <v>#N/A</v>
      </c>
      <c r="AY2449" s="17" t="e">
        <f t="shared" si="660"/>
        <v>#N/A</v>
      </c>
      <c r="AZ2449" s="17" t="e">
        <f t="shared" si="661"/>
        <v>#N/A</v>
      </c>
      <c r="BA2449" s="17" t="e">
        <f t="shared" si="662"/>
        <v>#N/A</v>
      </c>
    </row>
    <row r="2450" spans="1:53">
      <c r="A2450" s="6" t="s">
        <v>4948</v>
      </c>
      <c r="B2450" s="6" t="s">
        <v>4949</v>
      </c>
      <c r="C2450" s="7">
        <v>83793319.94</v>
      </c>
      <c r="D2450" s="7">
        <v>215178165.87</v>
      </c>
      <c r="E2450" s="7">
        <v>0</v>
      </c>
      <c r="F2450" s="7">
        <v>0</v>
      </c>
      <c r="G2450" s="7">
        <v>0</v>
      </c>
      <c r="H2450" s="7">
        <v>0</v>
      </c>
      <c r="I2450" s="7">
        <v>286460832.26</v>
      </c>
      <c r="J2450" s="7"/>
      <c r="K2450" s="7">
        <v>222875562.13</v>
      </c>
      <c r="L2450" s="7">
        <v>0</v>
      </c>
      <c r="M2450" s="7">
        <v>0</v>
      </c>
      <c r="N2450" s="7">
        <v>0</v>
      </c>
      <c r="O2450" s="7">
        <v>181080522.58</v>
      </c>
      <c r="P2450" s="7">
        <v>0</v>
      </c>
      <c r="Q2450" s="7">
        <v>162258426.08</v>
      </c>
      <c r="R2450" s="7">
        <v>50260564.72</v>
      </c>
      <c r="S2450" s="7">
        <v>0</v>
      </c>
      <c r="T2450" s="7">
        <v>23595127.92</v>
      </c>
      <c r="U2450" s="7">
        <v>0</v>
      </c>
      <c r="V2450" s="7">
        <v>0</v>
      </c>
      <c r="W2450" s="7">
        <v>0</v>
      </c>
      <c r="X2450" s="7">
        <v>0</v>
      </c>
      <c r="Y2450" s="7">
        <v>125578994.25</v>
      </c>
      <c r="Z2450" s="7">
        <v>0</v>
      </c>
      <c r="AA2450" s="7">
        <v>0</v>
      </c>
      <c r="AB2450" s="7">
        <v>0</v>
      </c>
      <c r="AC2450" s="7"/>
      <c r="AD2450" s="7">
        <v>41793751.79</v>
      </c>
      <c r="AE2450" s="7">
        <v>0</v>
      </c>
      <c r="AF2450" s="7">
        <v>562262598.94</v>
      </c>
      <c r="AG2450" s="7">
        <v>9043363.55</v>
      </c>
      <c r="AH2450" s="7">
        <v>32833684.85</v>
      </c>
      <c r="AI2450" s="7">
        <v>53872452.83</v>
      </c>
      <c r="AJ2450" s="9">
        <f t="shared" si="646"/>
        <v>1141709201.56</v>
      </c>
      <c r="AK2450" s="9">
        <f t="shared" si="647"/>
        <v>909178166.15</v>
      </c>
      <c r="AL2450" s="9">
        <f t="shared" si="648"/>
        <v>2050887367.71</v>
      </c>
      <c r="AM2450" s="9">
        <f t="shared" si="649"/>
        <v>396258688.45</v>
      </c>
      <c r="AN2450" s="9">
        <f t="shared" si="650"/>
        <v>745450513.11</v>
      </c>
      <c r="AO2450" s="14" t="e">
        <f>AN2450-VLOOKUP(A2450,[1]选股结果!A2450:BF5453,44,FALSE)</f>
        <v>#N/A</v>
      </c>
      <c r="AP2450" s="9">
        <f t="shared" si="651"/>
        <v>825384846.21</v>
      </c>
      <c r="AQ2450" s="9">
        <f t="shared" si="652"/>
        <v>83793319.94</v>
      </c>
      <c r="AR2450" s="9" t="e">
        <f t="shared" si="653"/>
        <v>#N/A</v>
      </c>
      <c r="AS2450" s="9">
        <f t="shared" si="654"/>
        <v>909178166.15</v>
      </c>
      <c r="AT2450" s="9" t="e">
        <f t="shared" si="655"/>
        <v>#N/A</v>
      </c>
      <c r="AU2450" s="17" t="e">
        <f t="shared" si="656"/>
        <v>#N/A</v>
      </c>
      <c r="AV2450" s="17" t="e">
        <f t="shared" si="657"/>
        <v>#N/A</v>
      </c>
      <c r="AW2450" s="17" t="e">
        <f t="shared" si="658"/>
        <v>#N/A</v>
      </c>
      <c r="AX2450" s="17" t="e">
        <f t="shared" si="659"/>
        <v>#N/A</v>
      </c>
      <c r="AY2450" s="17" t="e">
        <f t="shared" si="660"/>
        <v>#N/A</v>
      </c>
      <c r="AZ2450" s="17" t="e">
        <f t="shared" si="661"/>
        <v>#N/A</v>
      </c>
      <c r="BA2450" s="17" t="e">
        <f t="shared" si="662"/>
        <v>#N/A</v>
      </c>
    </row>
    <row r="2451" spans="1:53">
      <c r="A2451" s="6" t="s">
        <v>4950</v>
      </c>
      <c r="B2451" s="6" t="s">
        <v>4951</v>
      </c>
      <c r="C2451" s="7">
        <v>0</v>
      </c>
      <c r="D2451" s="7">
        <v>215039811.7</v>
      </c>
      <c r="E2451" s="7">
        <v>0</v>
      </c>
      <c r="F2451" s="7">
        <v>0</v>
      </c>
      <c r="G2451" s="7">
        <v>0</v>
      </c>
      <c r="H2451" s="7">
        <v>276500</v>
      </c>
      <c r="I2451" s="7">
        <v>49882553.77</v>
      </c>
      <c r="J2451" s="7"/>
      <c r="K2451" s="7">
        <v>250924047.39</v>
      </c>
      <c r="L2451" s="7">
        <v>0</v>
      </c>
      <c r="M2451" s="7">
        <v>0</v>
      </c>
      <c r="N2451" s="7">
        <v>0</v>
      </c>
      <c r="O2451" s="7">
        <v>148897378.81</v>
      </c>
      <c r="P2451" s="7">
        <v>0</v>
      </c>
      <c r="Q2451" s="7">
        <v>1124992297.96</v>
      </c>
      <c r="R2451" s="7">
        <v>0</v>
      </c>
      <c r="S2451" s="7">
        <v>0</v>
      </c>
      <c r="T2451" s="7">
        <v>152432773.42</v>
      </c>
      <c r="U2451" s="7">
        <v>0</v>
      </c>
      <c r="V2451" s="7">
        <v>0</v>
      </c>
      <c r="W2451" s="7">
        <v>0</v>
      </c>
      <c r="X2451" s="7">
        <v>0</v>
      </c>
      <c r="Y2451" s="7">
        <v>1125166855.43</v>
      </c>
      <c r="Z2451" s="7">
        <v>696475334.56</v>
      </c>
      <c r="AA2451" s="7">
        <v>0</v>
      </c>
      <c r="AB2451" s="7">
        <v>0</v>
      </c>
      <c r="AC2451" s="7"/>
      <c r="AD2451" s="7">
        <v>157305215.65</v>
      </c>
      <c r="AE2451" s="7">
        <v>0</v>
      </c>
      <c r="AF2451" s="7">
        <v>0</v>
      </c>
      <c r="AG2451" s="7">
        <v>0</v>
      </c>
      <c r="AH2451" s="7">
        <v>27220870.75</v>
      </c>
      <c r="AI2451" s="7">
        <v>112053907.29</v>
      </c>
      <c r="AJ2451" s="9">
        <f t="shared" si="646"/>
        <v>1942445363.05</v>
      </c>
      <c r="AK2451" s="9">
        <f t="shared" si="647"/>
        <v>2118222183.68</v>
      </c>
      <c r="AL2451" s="9">
        <f t="shared" si="648"/>
        <v>4060667546.73</v>
      </c>
      <c r="AM2451" s="9">
        <f t="shared" si="649"/>
        <v>364213690.51</v>
      </c>
      <c r="AN2451" s="9">
        <f t="shared" si="650"/>
        <v>1578231672.54</v>
      </c>
      <c r="AO2451" s="14" t="e">
        <f>AN2451-VLOOKUP(A2451,[1]选股结果!A2451:BF5454,44,FALSE)</f>
        <v>#N/A</v>
      </c>
      <c r="AP2451" s="9">
        <f t="shared" si="651"/>
        <v>2118222183.68</v>
      </c>
      <c r="AQ2451" s="9">
        <f t="shared" si="652"/>
        <v>0</v>
      </c>
      <c r="AR2451" s="9" t="e">
        <f t="shared" si="653"/>
        <v>#N/A</v>
      </c>
      <c r="AS2451" s="9">
        <f t="shared" si="654"/>
        <v>2118222183.68</v>
      </c>
      <c r="AT2451" s="9" t="e">
        <f t="shared" si="655"/>
        <v>#N/A</v>
      </c>
      <c r="AU2451" s="17" t="e">
        <f t="shared" si="656"/>
        <v>#N/A</v>
      </c>
      <c r="AV2451" s="17" t="e">
        <f t="shared" si="657"/>
        <v>#N/A</v>
      </c>
      <c r="AW2451" s="17" t="e">
        <f t="shared" si="658"/>
        <v>#N/A</v>
      </c>
      <c r="AX2451" s="17" t="e">
        <f t="shared" si="659"/>
        <v>#N/A</v>
      </c>
      <c r="AY2451" s="17" t="e">
        <f t="shared" si="660"/>
        <v>#N/A</v>
      </c>
      <c r="AZ2451" s="17" t="e">
        <f t="shared" si="661"/>
        <v>#N/A</v>
      </c>
      <c r="BA2451" s="17" t="e">
        <f t="shared" si="662"/>
        <v>#N/A</v>
      </c>
    </row>
    <row r="2452" spans="1:53">
      <c r="A2452" s="6" t="s">
        <v>4952</v>
      </c>
      <c r="B2452" s="6" t="s">
        <v>4953</v>
      </c>
      <c r="C2452" s="7">
        <v>0</v>
      </c>
      <c r="D2452" s="7">
        <v>214488753.37</v>
      </c>
      <c r="E2452" s="7">
        <v>0</v>
      </c>
      <c r="F2452" s="7">
        <v>0</v>
      </c>
      <c r="G2452" s="7">
        <v>0</v>
      </c>
      <c r="H2452" s="7">
        <v>0</v>
      </c>
      <c r="I2452" s="7">
        <v>707228986.56</v>
      </c>
      <c r="J2452" s="7"/>
      <c r="K2452" s="7">
        <v>37508979.15</v>
      </c>
      <c r="L2452" s="7">
        <v>0</v>
      </c>
      <c r="M2452" s="7">
        <v>0</v>
      </c>
      <c r="N2452" s="7">
        <v>0</v>
      </c>
      <c r="O2452" s="7">
        <v>3304567.64</v>
      </c>
      <c r="P2452" s="7">
        <v>0</v>
      </c>
      <c r="Q2452" s="7">
        <v>678685770.58</v>
      </c>
      <c r="R2452" s="7">
        <v>0</v>
      </c>
      <c r="S2452" s="7">
        <v>2247917.62</v>
      </c>
      <c r="T2452" s="7">
        <v>297510357.88</v>
      </c>
      <c r="U2452" s="7">
        <v>0</v>
      </c>
      <c r="V2452" s="7">
        <v>27150210.53</v>
      </c>
      <c r="W2452" s="7">
        <v>0</v>
      </c>
      <c r="X2452" s="7">
        <v>0</v>
      </c>
      <c r="Y2452" s="7">
        <v>1704109947.53</v>
      </c>
      <c r="Z2452" s="7">
        <v>221355965.78</v>
      </c>
      <c r="AA2452" s="7">
        <v>0</v>
      </c>
      <c r="AB2452" s="7">
        <v>0</v>
      </c>
      <c r="AC2452" s="7"/>
      <c r="AD2452" s="7">
        <v>103996030.87</v>
      </c>
      <c r="AE2452" s="7">
        <v>0</v>
      </c>
      <c r="AF2452" s="7">
        <v>0</v>
      </c>
      <c r="AG2452" s="7">
        <v>11016100.95</v>
      </c>
      <c r="AH2452" s="7">
        <v>18732638.38</v>
      </c>
      <c r="AI2452" s="7">
        <v>83417238.95</v>
      </c>
      <c r="AJ2452" s="9">
        <f t="shared" si="646"/>
        <v>1940975332.8</v>
      </c>
      <c r="AK2452" s="9">
        <f t="shared" si="647"/>
        <v>2169778132.99</v>
      </c>
      <c r="AL2452" s="9">
        <f t="shared" si="648"/>
        <v>4110753465.79</v>
      </c>
      <c r="AM2452" s="9">
        <f t="shared" si="649"/>
        <v>217793321.01</v>
      </c>
      <c r="AN2452" s="9">
        <f t="shared" si="650"/>
        <v>1750332222.32</v>
      </c>
      <c r="AO2452" s="14" t="e">
        <f>AN2452-VLOOKUP(A2452,[1]选股结果!A2452:BF5455,44,FALSE)</f>
        <v>#N/A</v>
      </c>
      <c r="AP2452" s="9">
        <f t="shared" si="651"/>
        <v>2142627922.46</v>
      </c>
      <c r="AQ2452" s="9">
        <f t="shared" si="652"/>
        <v>0</v>
      </c>
      <c r="AR2452" s="9" t="e">
        <f t="shared" si="653"/>
        <v>#N/A</v>
      </c>
      <c r="AS2452" s="9">
        <f t="shared" si="654"/>
        <v>2142627922.46</v>
      </c>
      <c r="AT2452" s="9" t="e">
        <f t="shared" si="655"/>
        <v>#N/A</v>
      </c>
      <c r="AU2452" s="17" t="e">
        <f t="shared" si="656"/>
        <v>#N/A</v>
      </c>
      <c r="AV2452" s="17" t="e">
        <f t="shared" si="657"/>
        <v>#N/A</v>
      </c>
      <c r="AW2452" s="17" t="e">
        <f t="shared" si="658"/>
        <v>#N/A</v>
      </c>
      <c r="AX2452" s="17" t="e">
        <f t="shared" si="659"/>
        <v>#N/A</v>
      </c>
      <c r="AY2452" s="17" t="e">
        <f t="shared" si="660"/>
        <v>#N/A</v>
      </c>
      <c r="AZ2452" s="17" t="e">
        <f t="shared" si="661"/>
        <v>#N/A</v>
      </c>
      <c r="BA2452" s="17" t="e">
        <f t="shared" si="662"/>
        <v>#N/A</v>
      </c>
    </row>
    <row r="2453" spans="1:53">
      <c r="A2453" s="6" t="s">
        <v>4954</v>
      </c>
      <c r="B2453" s="6" t="s">
        <v>4955</v>
      </c>
      <c r="C2453" s="7">
        <v>22010957.24</v>
      </c>
      <c r="D2453" s="7">
        <v>214456945.26</v>
      </c>
      <c r="E2453" s="7">
        <v>0</v>
      </c>
      <c r="F2453" s="7">
        <v>0</v>
      </c>
      <c r="G2453" s="7">
        <v>5000011</v>
      </c>
      <c r="H2453" s="7">
        <v>0</v>
      </c>
      <c r="I2453" s="7">
        <v>894291907.46</v>
      </c>
      <c r="J2453" s="7"/>
      <c r="K2453" s="7">
        <v>114390594.77</v>
      </c>
      <c r="L2453" s="7">
        <v>0</v>
      </c>
      <c r="M2453" s="7">
        <v>0</v>
      </c>
      <c r="N2453" s="7">
        <v>0</v>
      </c>
      <c r="O2453" s="7">
        <v>25585661.26</v>
      </c>
      <c r="P2453" s="7">
        <v>0</v>
      </c>
      <c r="Q2453" s="7">
        <v>501544644.61</v>
      </c>
      <c r="R2453" s="7">
        <v>0</v>
      </c>
      <c r="S2453" s="7">
        <v>0</v>
      </c>
      <c r="T2453" s="7">
        <v>56654870.52</v>
      </c>
      <c r="U2453" s="7">
        <v>0</v>
      </c>
      <c r="V2453" s="7">
        <v>0</v>
      </c>
      <c r="W2453" s="7">
        <v>0</v>
      </c>
      <c r="X2453" s="7">
        <v>41306591.88</v>
      </c>
      <c r="Y2453" s="7">
        <v>1135838632.72</v>
      </c>
      <c r="Z2453" s="7">
        <v>119882799.24</v>
      </c>
      <c r="AA2453" s="7">
        <v>0</v>
      </c>
      <c r="AB2453" s="7">
        <v>0</v>
      </c>
      <c r="AC2453" s="7"/>
      <c r="AD2453" s="7">
        <v>592877187.89</v>
      </c>
      <c r="AE2453" s="7">
        <v>40429402.82</v>
      </c>
      <c r="AF2453" s="7">
        <v>864864214.88</v>
      </c>
      <c r="AG2453" s="7">
        <v>51324302.34</v>
      </c>
      <c r="AH2453" s="7">
        <v>44621286.67</v>
      </c>
      <c r="AI2453" s="7">
        <v>1172700</v>
      </c>
      <c r="AJ2453" s="9">
        <f t="shared" si="646"/>
        <v>1811924634.88</v>
      </c>
      <c r="AK2453" s="9">
        <f t="shared" si="647"/>
        <v>2914328075.68</v>
      </c>
      <c r="AL2453" s="9">
        <f t="shared" si="648"/>
        <v>4726252710.56</v>
      </c>
      <c r="AM2453" s="9">
        <f t="shared" si="649"/>
        <v>286349209.4</v>
      </c>
      <c r="AN2453" s="9">
        <f t="shared" si="650"/>
        <v>1566882017.36</v>
      </c>
      <c r="AO2453" s="14" t="e">
        <f>AN2453-VLOOKUP(A2453,[1]选股结果!A2453:BF5456,44,FALSE)</f>
        <v>#N/A</v>
      </c>
      <c r="AP2453" s="9">
        <f t="shared" si="651"/>
        <v>2851010526.56</v>
      </c>
      <c r="AQ2453" s="9">
        <f t="shared" si="652"/>
        <v>22010957.24</v>
      </c>
      <c r="AR2453" s="9" t="e">
        <f t="shared" si="653"/>
        <v>#N/A</v>
      </c>
      <c r="AS2453" s="9">
        <f t="shared" si="654"/>
        <v>2873021483.8</v>
      </c>
      <c r="AT2453" s="9" t="e">
        <f t="shared" si="655"/>
        <v>#N/A</v>
      </c>
      <c r="AU2453" s="17" t="e">
        <f t="shared" si="656"/>
        <v>#N/A</v>
      </c>
      <c r="AV2453" s="17" t="e">
        <f t="shared" si="657"/>
        <v>#N/A</v>
      </c>
      <c r="AW2453" s="17" t="e">
        <f t="shared" si="658"/>
        <v>#N/A</v>
      </c>
      <c r="AX2453" s="17" t="e">
        <f t="shared" si="659"/>
        <v>#N/A</v>
      </c>
      <c r="AY2453" s="17" t="e">
        <f t="shared" si="660"/>
        <v>#N/A</v>
      </c>
      <c r="AZ2453" s="17" t="e">
        <f t="shared" si="661"/>
        <v>#N/A</v>
      </c>
      <c r="BA2453" s="17" t="e">
        <f t="shared" si="662"/>
        <v>#N/A</v>
      </c>
    </row>
    <row r="2454" spans="1:53">
      <c r="A2454" s="6" t="s">
        <v>4956</v>
      </c>
      <c r="B2454" s="6" t="s">
        <v>4957</v>
      </c>
      <c r="C2454" s="7">
        <v>421908076.77</v>
      </c>
      <c r="D2454" s="7">
        <v>214126809.07</v>
      </c>
      <c r="E2454" s="7">
        <v>0</v>
      </c>
      <c r="F2454" s="7">
        <v>0</v>
      </c>
      <c r="G2454" s="7">
        <v>0</v>
      </c>
      <c r="H2454" s="7">
        <v>659145.05</v>
      </c>
      <c r="I2454" s="7">
        <v>1901199631.1</v>
      </c>
      <c r="J2454" s="7"/>
      <c r="K2454" s="7">
        <v>153873152.42</v>
      </c>
      <c r="L2454" s="7">
        <v>0</v>
      </c>
      <c r="M2454" s="7">
        <v>0</v>
      </c>
      <c r="N2454" s="7">
        <v>0</v>
      </c>
      <c r="O2454" s="7">
        <v>10383556.91</v>
      </c>
      <c r="P2454" s="7">
        <v>0</v>
      </c>
      <c r="Q2454" s="7">
        <v>1220119955.71</v>
      </c>
      <c r="R2454" s="7">
        <v>0</v>
      </c>
      <c r="S2454" s="7">
        <v>0</v>
      </c>
      <c r="T2454" s="7">
        <v>490795448.46</v>
      </c>
      <c r="U2454" s="7">
        <v>0</v>
      </c>
      <c r="V2454" s="7">
        <v>0</v>
      </c>
      <c r="W2454" s="7">
        <v>0</v>
      </c>
      <c r="X2454" s="7">
        <v>22393852.56</v>
      </c>
      <c r="Y2454" s="7">
        <v>1871164880.19</v>
      </c>
      <c r="Z2454" s="7">
        <v>109301127.57</v>
      </c>
      <c r="AA2454" s="7">
        <v>0</v>
      </c>
      <c r="AB2454" s="7">
        <v>0</v>
      </c>
      <c r="AC2454" s="7"/>
      <c r="AD2454" s="7">
        <v>353303340.4</v>
      </c>
      <c r="AE2454" s="7">
        <v>0</v>
      </c>
      <c r="AF2454" s="7">
        <v>0</v>
      </c>
      <c r="AG2454" s="7">
        <v>0</v>
      </c>
      <c r="AH2454" s="7">
        <v>1477686.65</v>
      </c>
      <c r="AI2454" s="7">
        <v>57137192.98</v>
      </c>
      <c r="AJ2454" s="9">
        <f t="shared" si="646"/>
        <v>3991157698.72</v>
      </c>
      <c r="AK2454" s="9">
        <f t="shared" si="647"/>
        <v>2836686157.12</v>
      </c>
      <c r="AL2454" s="9">
        <f t="shared" si="648"/>
        <v>6827843855.84</v>
      </c>
      <c r="AM2454" s="9">
        <f t="shared" si="649"/>
        <v>247563363.59</v>
      </c>
      <c r="AN2454" s="9">
        <f t="shared" si="650"/>
        <v>3765988187.69</v>
      </c>
      <c r="AO2454" s="14" t="e">
        <f>AN2454-VLOOKUP(A2454,[1]选股结果!A2454:BF5457,44,FALSE)</f>
        <v>#N/A</v>
      </c>
      <c r="AP2454" s="9">
        <f t="shared" si="651"/>
        <v>2392384227.79</v>
      </c>
      <c r="AQ2454" s="9">
        <f t="shared" si="652"/>
        <v>421908076.77</v>
      </c>
      <c r="AR2454" s="9" t="e">
        <f t="shared" si="653"/>
        <v>#N/A</v>
      </c>
      <c r="AS2454" s="9">
        <f t="shared" si="654"/>
        <v>2814292304.56</v>
      </c>
      <c r="AT2454" s="9" t="e">
        <f t="shared" si="655"/>
        <v>#N/A</v>
      </c>
      <c r="AU2454" s="17" t="e">
        <f t="shared" si="656"/>
        <v>#N/A</v>
      </c>
      <c r="AV2454" s="17" t="e">
        <f t="shared" si="657"/>
        <v>#N/A</v>
      </c>
      <c r="AW2454" s="17" t="e">
        <f t="shared" si="658"/>
        <v>#N/A</v>
      </c>
      <c r="AX2454" s="17" t="e">
        <f t="shared" si="659"/>
        <v>#N/A</v>
      </c>
      <c r="AY2454" s="17" t="e">
        <f t="shared" si="660"/>
        <v>#N/A</v>
      </c>
      <c r="AZ2454" s="17" t="e">
        <f t="shared" si="661"/>
        <v>#N/A</v>
      </c>
      <c r="BA2454" s="17" t="e">
        <f t="shared" si="662"/>
        <v>#N/A</v>
      </c>
    </row>
    <row r="2455" spans="1:53">
      <c r="A2455" s="6" t="s">
        <v>4958</v>
      </c>
      <c r="B2455" s="6" t="s">
        <v>4959</v>
      </c>
      <c r="C2455" s="7">
        <v>19452876.81</v>
      </c>
      <c r="D2455" s="7">
        <v>213800100.45</v>
      </c>
      <c r="E2455" s="7">
        <v>0</v>
      </c>
      <c r="F2455" s="7">
        <v>0</v>
      </c>
      <c r="G2455" s="7">
        <v>0</v>
      </c>
      <c r="H2455" s="7">
        <v>0</v>
      </c>
      <c r="I2455" s="7">
        <v>101038810.14</v>
      </c>
      <c r="J2455" s="7"/>
      <c r="K2455" s="7">
        <v>38754404.43</v>
      </c>
      <c r="L2455" s="7">
        <v>0</v>
      </c>
      <c r="M2455" s="7">
        <v>0</v>
      </c>
      <c r="N2455" s="7">
        <v>0</v>
      </c>
      <c r="O2455" s="7">
        <v>32750042.36</v>
      </c>
      <c r="P2455" s="7">
        <v>0</v>
      </c>
      <c r="Q2455" s="7">
        <v>372700880.07</v>
      </c>
      <c r="R2455" s="7">
        <v>0</v>
      </c>
      <c r="S2455" s="7">
        <v>0</v>
      </c>
      <c r="T2455" s="7">
        <v>8267828.82</v>
      </c>
      <c r="U2455" s="7">
        <v>0</v>
      </c>
      <c r="V2455" s="7">
        <v>0</v>
      </c>
      <c r="W2455" s="7">
        <v>0</v>
      </c>
      <c r="X2455" s="7">
        <v>0</v>
      </c>
      <c r="Y2455" s="7">
        <v>273965281.8</v>
      </c>
      <c r="Z2455" s="7">
        <v>12363602.14</v>
      </c>
      <c r="AA2455" s="7">
        <v>0</v>
      </c>
      <c r="AB2455" s="7">
        <v>0</v>
      </c>
      <c r="AC2455" s="7"/>
      <c r="AD2455" s="7">
        <v>107066862.89</v>
      </c>
      <c r="AE2455" s="7">
        <v>0</v>
      </c>
      <c r="AF2455" s="7">
        <v>8165332.88</v>
      </c>
      <c r="AG2455" s="7">
        <v>8871909.06</v>
      </c>
      <c r="AH2455" s="7">
        <v>23647861.88</v>
      </c>
      <c r="AI2455" s="7">
        <v>406513.2</v>
      </c>
      <c r="AJ2455" s="9">
        <f t="shared" si="646"/>
        <v>767312066.27</v>
      </c>
      <c r="AK2455" s="9">
        <f t="shared" si="647"/>
        <v>453940240.66</v>
      </c>
      <c r="AL2455" s="9">
        <f t="shared" si="648"/>
        <v>1221252306.93</v>
      </c>
      <c r="AM2455" s="9">
        <f t="shared" si="649"/>
        <v>246550142.81</v>
      </c>
      <c r="AN2455" s="9">
        <f t="shared" si="650"/>
        <v>520761923.46</v>
      </c>
      <c r="AO2455" s="14" t="e">
        <f>AN2455-VLOOKUP(A2455,[1]选股结果!A2455:BF5458,44,FALSE)</f>
        <v>#N/A</v>
      </c>
      <c r="AP2455" s="9">
        <f t="shared" si="651"/>
        <v>434487363.85</v>
      </c>
      <c r="AQ2455" s="9">
        <f t="shared" si="652"/>
        <v>19452876.81</v>
      </c>
      <c r="AR2455" s="9" t="e">
        <f t="shared" si="653"/>
        <v>#N/A</v>
      </c>
      <c r="AS2455" s="9">
        <f t="shared" si="654"/>
        <v>453940240.66</v>
      </c>
      <c r="AT2455" s="9" t="e">
        <f t="shared" si="655"/>
        <v>#N/A</v>
      </c>
      <c r="AU2455" s="17" t="e">
        <f t="shared" si="656"/>
        <v>#N/A</v>
      </c>
      <c r="AV2455" s="17" t="e">
        <f t="shared" si="657"/>
        <v>#N/A</v>
      </c>
      <c r="AW2455" s="17" t="e">
        <f t="shared" si="658"/>
        <v>#N/A</v>
      </c>
      <c r="AX2455" s="17" t="e">
        <f t="shared" si="659"/>
        <v>#N/A</v>
      </c>
      <c r="AY2455" s="17" t="e">
        <f t="shared" si="660"/>
        <v>#N/A</v>
      </c>
      <c r="AZ2455" s="17" t="e">
        <f t="shared" si="661"/>
        <v>#N/A</v>
      </c>
      <c r="BA2455" s="17" t="e">
        <f t="shared" si="662"/>
        <v>#N/A</v>
      </c>
    </row>
    <row r="2456" spans="1:53">
      <c r="A2456" s="6" t="s">
        <v>4960</v>
      </c>
      <c r="B2456" s="6" t="s">
        <v>4961</v>
      </c>
      <c r="C2456" s="7">
        <v>267306347.03</v>
      </c>
      <c r="D2456" s="7">
        <v>213311106.08</v>
      </c>
      <c r="E2456" s="7">
        <v>0</v>
      </c>
      <c r="F2456" s="7">
        <v>0</v>
      </c>
      <c r="G2456" s="7">
        <v>0</v>
      </c>
      <c r="H2456" s="7">
        <v>0</v>
      </c>
      <c r="I2456" s="7">
        <v>158722562.9</v>
      </c>
      <c r="J2456" s="7"/>
      <c r="K2456" s="7">
        <v>17746749.33</v>
      </c>
      <c r="L2456" s="7">
        <v>0</v>
      </c>
      <c r="M2456" s="7">
        <v>0</v>
      </c>
      <c r="N2456" s="7">
        <v>0</v>
      </c>
      <c r="O2456" s="7">
        <v>65969848.99</v>
      </c>
      <c r="P2456" s="7">
        <v>0</v>
      </c>
      <c r="Q2456" s="7">
        <v>390366384.74</v>
      </c>
      <c r="R2456" s="7">
        <v>0</v>
      </c>
      <c r="S2456" s="7">
        <v>141175.95</v>
      </c>
      <c r="T2456" s="7">
        <v>28873714.44</v>
      </c>
      <c r="U2456" s="7">
        <v>0</v>
      </c>
      <c r="V2456" s="7">
        <v>0</v>
      </c>
      <c r="W2456" s="7">
        <v>0</v>
      </c>
      <c r="X2456" s="7">
        <v>16158569.62</v>
      </c>
      <c r="Y2456" s="7">
        <v>508592936.02</v>
      </c>
      <c r="Z2456" s="7">
        <v>356483758.84</v>
      </c>
      <c r="AA2456" s="7">
        <v>0</v>
      </c>
      <c r="AB2456" s="7">
        <v>0</v>
      </c>
      <c r="AC2456" s="7"/>
      <c r="AD2456" s="7">
        <v>73136602.87</v>
      </c>
      <c r="AE2456" s="7">
        <v>0</v>
      </c>
      <c r="AF2456" s="7">
        <v>0</v>
      </c>
      <c r="AG2456" s="7">
        <v>200403.46</v>
      </c>
      <c r="AH2456" s="7">
        <v>9516612.68</v>
      </c>
      <c r="AI2456" s="7">
        <v>84411704.8</v>
      </c>
      <c r="AJ2456" s="9">
        <f t="shared" si="646"/>
        <v>875131542.43</v>
      </c>
      <c r="AK2456" s="9">
        <f t="shared" si="647"/>
        <v>1315806935.32</v>
      </c>
      <c r="AL2456" s="9">
        <f t="shared" si="648"/>
        <v>2190938477.75</v>
      </c>
      <c r="AM2456" s="9">
        <f t="shared" si="649"/>
        <v>295439524.69</v>
      </c>
      <c r="AN2456" s="9">
        <f t="shared" si="650"/>
        <v>595850587.36</v>
      </c>
      <c r="AO2456" s="14" t="e">
        <f>AN2456-VLOOKUP(A2456,[1]选股结果!A2456:BF5459,44,FALSE)</f>
        <v>#N/A</v>
      </c>
      <c r="AP2456" s="9">
        <f t="shared" si="651"/>
        <v>1032342018.67</v>
      </c>
      <c r="AQ2456" s="9">
        <f t="shared" si="652"/>
        <v>267306347.03</v>
      </c>
      <c r="AR2456" s="9" t="e">
        <f t="shared" si="653"/>
        <v>#N/A</v>
      </c>
      <c r="AS2456" s="9">
        <f t="shared" si="654"/>
        <v>1299648365.7</v>
      </c>
      <c r="AT2456" s="9" t="e">
        <f t="shared" si="655"/>
        <v>#N/A</v>
      </c>
      <c r="AU2456" s="17" t="e">
        <f t="shared" si="656"/>
        <v>#N/A</v>
      </c>
      <c r="AV2456" s="17" t="e">
        <f t="shared" si="657"/>
        <v>#N/A</v>
      </c>
      <c r="AW2456" s="17" t="e">
        <f t="shared" si="658"/>
        <v>#N/A</v>
      </c>
      <c r="AX2456" s="17" t="e">
        <f t="shared" si="659"/>
        <v>#N/A</v>
      </c>
      <c r="AY2456" s="17" t="e">
        <f t="shared" si="660"/>
        <v>#N/A</v>
      </c>
      <c r="AZ2456" s="17" t="e">
        <f t="shared" si="661"/>
        <v>#N/A</v>
      </c>
      <c r="BA2456" s="17" t="e">
        <f t="shared" si="662"/>
        <v>#N/A</v>
      </c>
    </row>
    <row r="2457" spans="1:53">
      <c r="A2457" s="6" t="s">
        <v>4962</v>
      </c>
      <c r="B2457" s="6" t="s">
        <v>4963</v>
      </c>
      <c r="C2457" s="7">
        <v>0</v>
      </c>
      <c r="D2457" s="7">
        <v>213255776.03</v>
      </c>
      <c r="E2457" s="7">
        <v>0</v>
      </c>
      <c r="F2457" s="7">
        <v>0</v>
      </c>
      <c r="G2457" s="7">
        <v>268488931.51</v>
      </c>
      <c r="H2457" s="7">
        <v>0</v>
      </c>
      <c r="I2457" s="7">
        <v>348561253.98</v>
      </c>
      <c r="J2457" s="7"/>
      <c r="K2457" s="7">
        <v>11315877.57</v>
      </c>
      <c r="L2457" s="7">
        <v>0</v>
      </c>
      <c r="M2457" s="7">
        <v>0</v>
      </c>
      <c r="N2457" s="7">
        <v>0</v>
      </c>
      <c r="O2457" s="7">
        <v>7364509.91</v>
      </c>
      <c r="P2457" s="7">
        <v>0</v>
      </c>
      <c r="Q2457" s="7">
        <v>345726602.27</v>
      </c>
      <c r="R2457" s="7">
        <v>74434257.18</v>
      </c>
      <c r="S2457" s="7">
        <v>0</v>
      </c>
      <c r="T2457" s="7">
        <v>9689197.65</v>
      </c>
      <c r="U2457" s="7">
        <v>1300000</v>
      </c>
      <c r="V2457" s="7">
        <v>50423495.72</v>
      </c>
      <c r="W2457" s="7">
        <v>0</v>
      </c>
      <c r="X2457" s="7">
        <v>0</v>
      </c>
      <c r="Y2457" s="7">
        <v>210243986.89</v>
      </c>
      <c r="Z2457" s="7">
        <v>764601.77</v>
      </c>
      <c r="AA2457" s="7">
        <v>0</v>
      </c>
      <c r="AB2457" s="7">
        <v>0</v>
      </c>
      <c r="AC2457" s="7"/>
      <c r="AD2457" s="7">
        <v>29210907.67</v>
      </c>
      <c r="AE2457" s="7">
        <v>0</v>
      </c>
      <c r="AF2457" s="7">
        <v>0</v>
      </c>
      <c r="AG2457" s="7">
        <v>269933.68</v>
      </c>
      <c r="AH2457" s="7">
        <v>22771873.86</v>
      </c>
      <c r="AI2457" s="7">
        <v>78028.4</v>
      </c>
      <c r="AJ2457" s="9">
        <f t="shared" si="646"/>
        <v>1278836406.1</v>
      </c>
      <c r="AK2457" s="9">
        <f t="shared" si="647"/>
        <v>315062827.99</v>
      </c>
      <c r="AL2457" s="9">
        <f t="shared" si="648"/>
        <v>1593899234.09</v>
      </c>
      <c r="AM2457" s="9">
        <f t="shared" si="649"/>
        <v>490409217.45</v>
      </c>
      <c r="AN2457" s="9">
        <f t="shared" si="650"/>
        <v>840150684.37</v>
      </c>
      <c r="AO2457" s="14">
        <f>AN2457-VLOOKUP(A2457,[1]选股结果!A2457:BF5460,44,FALSE)</f>
        <v>440247392.2</v>
      </c>
      <c r="AP2457" s="9">
        <f t="shared" si="651"/>
        <v>263339332.27</v>
      </c>
      <c r="AQ2457" s="9">
        <f t="shared" si="652"/>
        <v>0</v>
      </c>
      <c r="AR2457" s="9">
        <f t="shared" si="653"/>
        <v>1193995941.92</v>
      </c>
      <c r="AS2457" s="9">
        <f t="shared" si="654"/>
        <v>263339332.27</v>
      </c>
      <c r="AT2457" s="9">
        <f t="shared" si="655"/>
        <v>930656609.65</v>
      </c>
      <c r="AU2457" s="17">
        <f t="shared" si="656"/>
        <v>0.410729383771104</v>
      </c>
      <c r="AV2457" s="17">
        <f t="shared" si="657"/>
        <v>0.703646180755857</v>
      </c>
      <c r="AW2457" s="17">
        <f t="shared" si="658"/>
        <v>0.368717662048384</v>
      </c>
      <c r="AX2457" s="17">
        <f t="shared" si="659"/>
        <v>0.220552954180513</v>
      </c>
      <c r="AY2457" s="17">
        <f t="shared" si="660"/>
        <v>0</v>
      </c>
      <c r="AZ2457" s="17">
        <f t="shared" si="661"/>
        <v>0.220552954180513</v>
      </c>
      <c r="BA2457" s="17">
        <f t="shared" si="662"/>
        <v>0.779447045819487</v>
      </c>
    </row>
    <row r="2458" spans="1:53">
      <c r="A2458" s="6" t="s">
        <v>4964</v>
      </c>
      <c r="B2458" s="6" t="s">
        <v>4965</v>
      </c>
      <c r="C2458" s="7">
        <v>90690927.51</v>
      </c>
      <c r="D2458" s="7">
        <v>213045287.74</v>
      </c>
      <c r="E2458" s="7">
        <v>0</v>
      </c>
      <c r="F2458" s="7">
        <v>0</v>
      </c>
      <c r="G2458" s="7">
        <v>4562829.48</v>
      </c>
      <c r="H2458" s="7">
        <v>0</v>
      </c>
      <c r="I2458" s="7">
        <v>294418670.04</v>
      </c>
      <c r="J2458" s="7"/>
      <c r="K2458" s="7">
        <v>17214009.28</v>
      </c>
      <c r="L2458" s="7">
        <v>0</v>
      </c>
      <c r="M2458" s="7">
        <v>0</v>
      </c>
      <c r="N2458" s="7">
        <v>0</v>
      </c>
      <c r="O2458" s="7">
        <v>4587455.43</v>
      </c>
      <c r="P2458" s="7">
        <v>0</v>
      </c>
      <c r="Q2458" s="7">
        <v>410656226.96</v>
      </c>
      <c r="R2458" s="7">
        <v>0</v>
      </c>
      <c r="S2458" s="7">
        <v>0</v>
      </c>
      <c r="T2458" s="7">
        <v>26509875.99</v>
      </c>
      <c r="U2458" s="7">
        <v>0</v>
      </c>
      <c r="V2458" s="7">
        <v>0</v>
      </c>
      <c r="W2458" s="7">
        <v>0</v>
      </c>
      <c r="X2458" s="7">
        <v>0</v>
      </c>
      <c r="Y2458" s="7">
        <v>90889089.39</v>
      </c>
      <c r="Z2458" s="7">
        <v>181225772.33</v>
      </c>
      <c r="AA2458" s="7">
        <v>0</v>
      </c>
      <c r="AB2458" s="7">
        <v>0</v>
      </c>
      <c r="AC2458" s="7"/>
      <c r="AD2458" s="7">
        <v>126847471.63</v>
      </c>
      <c r="AE2458" s="7">
        <v>0</v>
      </c>
      <c r="AF2458" s="7">
        <v>0</v>
      </c>
      <c r="AG2458" s="7">
        <v>677220.99</v>
      </c>
      <c r="AH2458" s="7">
        <v>14951426.46</v>
      </c>
      <c r="AI2458" s="7">
        <v>12598624.2</v>
      </c>
      <c r="AJ2458" s="9">
        <f t="shared" si="646"/>
        <v>970994354.92</v>
      </c>
      <c r="AK2458" s="9">
        <f t="shared" si="647"/>
        <v>517880532.51</v>
      </c>
      <c r="AL2458" s="9">
        <f t="shared" si="648"/>
        <v>1488874887.43</v>
      </c>
      <c r="AM2458" s="9">
        <f t="shared" si="649"/>
        <v>222195572.65</v>
      </c>
      <c r="AN2458" s="9">
        <f t="shared" si="650"/>
        <v>748798782.27</v>
      </c>
      <c r="AO2458" s="14" t="e">
        <f>AN2458-VLOOKUP(A2458,[1]选股结果!A2458:BF5461,44,FALSE)</f>
        <v>#N/A</v>
      </c>
      <c r="AP2458" s="9">
        <f t="shared" si="651"/>
        <v>427189605</v>
      </c>
      <c r="AQ2458" s="9">
        <f t="shared" si="652"/>
        <v>90690927.51</v>
      </c>
      <c r="AR2458" s="9" t="e">
        <f t="shared" si="653"/>
        <v>#N/A</v>
      </c>
      <c r="AS2458" s="9">
        <f t="shared" si="654"/>
        <v>517880532.51</v>
      </c>
      <c r="AT2458" s="9" t="e">
        <f t="shared" si="655"/>
        <v>#N/A</v>
      </c>
      <c r="AU2458" s="17" t="e">
        <f t="shared" si="656"/>
        <v>#N/A</v>
      </c>
      <c r="AV2458" s="17" t="e">
        <f t="shared" si="657"/>
        <v>#N/A</v>
      </c>
      <c r="AW2458" s="17" t="e">
        <f t="shared" si="658"/>
        <v>#N/A</v>
      </c>
      <c r="AX2458" s="17" t="e">
        <f t="shared" si="659"/>
        <v>#N/A</v>
      </c>
      <c r="AY2458" s="17" t="e">
        <f t="shared" si="660"/>
        <v>#N/A</v>
      </c>
      <c r="AZ2458" s="17" t="e">
        <f t="shared" si="661"/>
        <v>#N/A</v>
      </c>
      <c r="BA2458" s="17" t="e">
        <f t="shared" si="662"/>
        <v>#N/A</v>
      </c>
    </row>
    <row r="2459" spans="1:53">
      <c r="A2459" s="6" t="s">
        <v>4966</v>
      </c>
      <c r="B2459" s="6" t="s">
        <v>4967</v>
      </c>
      <c r="C2459" s="7">
        <v>520603187.44</v>
      </c>
      <c r="D2459" s="7">
        <v>212646827.07</v>
      </c>
      <c r="E2459" s="7">
        <v>0</v>
      </c>
      <c r="F2459" s="7">
        <v>0</v>
      </c>
      <c r="G2459" s="7">
        <v>238890000</v>
      </c>
      <c r="H2459" s="7">
        <v>0</v>
      </c>
      <c r="I2459" s="7">
        <v>849029366.56</v>
      </c>
      <c r="J2459" s="7"/>
      <c r="K2459" s="7">
        <v>324830743.55</v>
      </c>
      <c r="L2459" s="7">
        <v>0</v>
      </c>
      <c r="M2459" s="7">
        <v>0</v>
      </c>
      <c r="N2459" s="7">
        <v>0</v>
      </c>
      <c r="O2459" s="7">
        <v>3166842.41</v>
      </c>
      <c r="P2459" s="7">
        <v>0</v>
      </c>
      <c r="Q2459" s="7">
        <v>1734854583.14</v>
      </c>
      <c r="R2459" s="7">
        <v>73781116</v>
      </c>
      <c r="S2459" s="7">
        <v>0</v>
      </c>
      <c r="T2459" s="7">
        <v>12437974.99</v>
      </c>
      <c r="U2459" s="7">
        <v>0</v>
      </c>
      <c r="V2459" s="7">
        <v>1560000</v>
      </c>
      <c r="W2459" s="7">
        <v>0</v>
      </c>
      <c r="X2459" s="7">
        <v>33814747.6</v>
      </c>
      <c r="Y2459" s="7">
        <v>873540660.74</v>
      </c>
      <c r="Z2459" s="7">
        <v>124545165.74</v>
      </c>
      <c r="AA2459" s="7">
        <v>0</v>
      </c>
      <c r="AB2459" s="7">
        <v>0</v>
      </c>
      <c r="AC2459" s="7"/>
      <c r="AD2459" s="7">
        <v>113483305.23</v>
      </c>
      <c r="AE2459" s="7">
        <v>0</v>
      </c>
      <c r="AF2459" s="7">
        <v>5365400.84</v>
      </c>
      <c r="AG2459" s="7">
        <v>0</v>
      </c>
      <c r="AH2459" s="7">
        <v>36837837.2</v>
      </c>
      <c r="AI2459" s="7">
        <v>131127427.62</v>
      </c>
      <c r="AJ2459" s="9">
        <f t="shared" si="646"/>
        <v>3449637453.72</v>
      </c>
      <c r="AK2459" s="9">
        <f t="shared" si="647"/>
        <v>1840877732.41</v>
      </c>
      <c r="AL2459" s="9">
        <f t="shared" si="648"/>
        <v>5290515186.13</v>
      </c>
      <c r="AM2459" s="9">
        <f t="shared" si="649"/>
        <v>488518417.08</v>
      </c>
      <c r="AN2459" s="9">
        <f t="shared" si="650"/>
        <v>2996493784.24</v>
      </c>
      <c r="AO2459" s="14">
        <f>AN2459-VLOOKUP(A2459,[1]选股结果!A2459:BF5462,44,FALSE)</f>
        <v>1712224029.14</v>
      </c>
      <c r="AP2459" s="9">
        <f t="shared" si="651"/>
        <v>1284899797.37</v>
      </c>
      <c r="AQ2459" s="9">
        <f t="shared" si="652"/>
        <v>520603187.44</v>
      </c>
      <c r="AR2459" s="9">
        <f t="shared" si="653"/>
        <v>4006245431.03</v>
      </c>
      <c r="AS2459" s="9">
        <f t="shared" si="654"/>
        <v>1805502984.81</v>
      </c>
      <c r="AT2459" s="9">
        <f t="shared" si="655"/>
        <v>2200742446.22</v>
      </c>
      <c r="AU2459" s="17">
        <f t="shared" si="656"/>
        <v>0.121939213533007</v>
      </c>
      <c r="AV2459" s="17">
        <f t="shared" si="657"/>
        <v>0.747955619750836</v>
      </c>
      <c r="AW2459" s="17">
        <f t="shared" si="658"/>
        <v>0.427388700621816</v>
      </c>
      <c r="AX2459" s="17">
        <f t="shared" si="659"/>
        <v>0.32072418414956</v>
      </c>
      <c r="AY2459" s="17">
        <f t="shared" si="660"/>
        <v>0.129947901695617</v>
      </c>
      <c r="AZ2459" s="17">
        <f t="shared" si="661"/>
        <v>0.450672085845177</v>
      </c>
      <c r="BA2459" s="17">
        <f t="shared" si="662"/>
        <v>0.549327914154823</v>
      </c>
    </row>
    <row r="2460" spans="1:53">
      <c r="A2460" s="6" t="s">
        <v>4968</v>
      </c>
      <c r="B2460" s="6" t="s">
        <v>4969</v>
      </c>
      <c r="C2460" s="7">
        <v>52450603.11</v>
      </c>
      <c r="D2460" s="7">
        <v>212563335.13</v>
      </c>
      <c r="E2460" s="7">
        <v>0</v>
      </c>
      <c r="F2460" s="7">
        <v>0</v>
      </c>
      <c r="G2460" s="7">
        <v>0</v>
      </c>
      <c r="H2460" s="7">
        <v>0</v>
      </c>
      <c r="I2460" s="7">
        <v>159569336.15</v>
      </c>
      <c r="J2460" s="7"/>
      <c r="K2460" s="7">
        <v>23437988.46</v>
      </c>
      <c r="L2460" s="7">
        <v>0</v>
      </c>
      <c r="M2460" s="7">
        <v>0</v>
      </c>
      <c r="N2460" s="7">
        <v>0</v>
      </c>
      <c r="O2460" s="7">
        <v>4173196.29</v>
      </c>
      <c r="P2460" s="7">
        <v>0</v>
      </c>
      <c r="Q2460" s="7">
        <v>77665718.16</v>
      </c>
      <c r="R2460" s="7">
        <v>0</v>
      </c>
      <c r="S2460" s="7">
        <v>0</v>
      </c>
      <c r="T2460" s="7">
        <v>907054.77</v>
      </c>
      <c r="U2460" s="7">
        <v>0</v>
      </c>
      <c r="V2460" s="7">
        <v>0</v>
      </c>
      <c r="W2460" s="7">
        <v>0</v>
      </c>
      <c r="X2460" s="7">
        <v>0</v>
      </c>
      <c r="Y2460" s="7">
        <v>229048505.95</v>
      </c>
      <c r="Z2460" s="7">
        <v>0</v>
      </c>
      <c r="AA2460" s="7">
        <v>0</v>
      </c>
      <c r="AB2460" s="7">
        <v>0</v>
      </c>
      <c r="AC2460" s="7"/>
      <c r="AD2460" s="7">
        <v>59762821.2</v>
      </c>
      <c r="AE2460" s="7">
        <v>0</v>
      </c>
      <c r="AF2460" s="7">
        <v>0</v>
      </c>
      <c r="AG2460" s="7">
        <v>0</v>
      </c>
      <c r="AH2460" s="7">
        <v>5218037.3</v>
      </c>
      <c r="AI2460" s="7">
        <v>0</v>
      </c>
      <c r="AJ2460" s="9">
        <f t="shared" si="646"/>
        <v>478316628.96</v>
      </c>
      <c r="AK2460" s="9">
        <f t="shared" si="647"/>
        <v>346479967.56</v>
      </c>
      <c r="AL2460" s="9">
        <f t="shared" si="648"/>
        <v>824796596.52</v>
      </c>
      <c r="AM2460" s="9">
        <f t="shared" si="649"/>
        <v>216736531.42</v>
      </c>
      <c r="AN2460" s="9">
        <f t="shared" si="650"/>
        <v>261580097.54</v>
      </c>
      <c r="AO2460" s="14" t="e">
        <f>AN2460-VLOOKUP(A2460,[1]选股结果!A2460:BF5463,44,FALSE)</f>
        <v>#N/A</v>
      </c>
      <c r="AP2460" s="9">
        <f t="shared" si="651"/>
        <v>294029364.45</v>
      </c>
      <c r="AQ2460" s="9">
        <f t="shared" si="652"/>
        <v>52450603.11</v>
      </c>
      <c r="AR2460" s="9" t="e">
        <f t="shared" si="653"/>
        <v>#N/A</v>
      </c>
      <c r="AS2460" s="9">
        <f t="shared" si="654"/>
        <v>346479967.56</v>
      </c>
      <c r="AT2460" s="9" t="e">
        <f t="shared" si="655"/>
        <v>#N/A</v>
      </c>
      <c r="AU2460" s="17" t="e">
        <f t="shared" si="656"/>
        <v>#N/A</v>
      </c>
      <c r="AV2460" s="17" t="e">
        <f t="shared" si="657"/>
        <v>#N/A</v>
      </c>
      <c r="AW2460" s="17" t="e">
        <f t="shared" si="658"/>
        <v>#N/A</v>
      </c>
      <c r="AX2460" s="17" t="e">
        <f t="shared" si="659"/>
        <v>#N/A</v>
      </c>
      <c r="AY2460" s="17" t="e">
        <f t="shared" si="660"/>
        <v>#N/A</v>
      </c>
      <c r="AZ2460" s="17" t="e">
        <f t="shared" si="661"/>
        <v>#N/A</v>
      </c>
      <c r="BA2460" s="17" t="e">
        <f t="shared" si="662"/>
        <v>#N/A</v>
      </c>
    </row>
    <row r="2461" spans="1:53">
      <c r="A2461" s="6" t="s">
        <v>4970</v>
      </c>
      <c r="B2461" s="6" t="s">
        <v>4971</v>
      </c>
      <c r="C2461" s="7">
        <v>0</v>
      </c>
      <c r="D2461" s="7">
        <v>211581515.17</v>
      </c>
      <c r="E2461" s="7">
        <v>0</v>
      </c>
      <c r="F2461" s="7">
        <v>0</v>
      </c>
      <c r="G2461" s="7">
        <v>0</v>
      </c>
      <c r="H2461" s="7">
        <v>0</v>
      </c>
      <c r="I2461" s="7">
        <v>124953908.28</v>
      </c>
      <c r="J2461" s="7"/>
      <c r="K2461" s="7">
        <v>17434814.8</v>
      </c>
      <c r="L2461" s="7">
        <v>0</v>
      </c>
      <c r="M2461" s="7">
        <v>0</v>
      </c>
      <c r="N2461" s="7">
        <v>0</v>
      </c>
      <c r="O2461" s="7">
        <v>2151211.61</v>
      </c>
      <c r="P2461" s="7">
        <v>0</v>
      </c>
      <c r="Q2461" s="7">
        <v>26383901.63</v>
      </c>
      <c r="R2461" s="7">
        <v>0</v>
      </c>
      <c r="S2461" s="7">
        <v>0</v>
      </c>
      <c r="T2461" s="7">
        <v>11463851.42</v>
      </c>
      <c r="U2461" s="7">
        <v>0</v>
      </c>
      <c r="V2461" s="7">
        <v>0</v>
      </c>
      <c r="W2461" s="7">
        <v>0</v>
      </c>
      <c r="X2461" s="7">
        <v>0</v>
      </c>
      <c r="Y2461" s="7">
        <v>1600349.38</v>
      </c>
      <c r="Z2461" s="7">
        <v>26038874</v>
      </c>
      <c r="AA2461" s="7">
        <v>0</v>
      </c>
      <c r="AB2461" s="7">
        <v>0</v>
      </c>
      <c r="AC2461" s="7"/>
      <c r="AD2461" s="7">
        <v>209405348.84</v>
      </c>
      <c r="AE2461" s="7">
        <v>0</v>
      </c>
      <c r="AF2461" s="7">
        <v>402559383.78</v>
      </c>
      <c r="AG2461" s="7">
        <v>11050401.26</v>
      </c>
      <c r="AH2461" s="7">
        <v>8613154.93</v>
      </c>
      <c r="AI2461" s="7">
        <v>11573000</v>
      </c>
      <c r="AJ2461" s="9">
        <f t="shared" si="646"/>
        <v>393969202.91</v>
      </c>
      <c r="AK2461" s="9">
        <f t="shared" si="647"/>
        <v>670840512.19</v>
      </c>
      <c r="AL2461" s="9">
        <f t="shared" si="648"/>
        <v>1064809715.1</v>
      </c>
      <c r="AM2461" s="9">
        <f t="shared" si="649"/>
        <v>213732726.78</v>
      </c>
      <c r="AN2461" s="9">
        <f t="shared" si="650"/>
        <v>180236476.13</v>
      </c>
      <c r="AO2461" s="14" t="e">
        <f>AN2461-VLOOKUP(A2461,[1]选股结果!A2461:BF5464,44,FALSE)</f>
        <v>#N/A</v>
      </c>
      <c r="AP2461" s="9">
        <f t="shared" si="651"/>
        <v>670840512.19</v>
      </c>
      <c r="AQ2461" s="9">
        <f t="shared" si="652"/>
        <v>0</v>
      </c>
      <c r="AR2461" s="9" t="e">
        <f t="shared" si="653"/>
        <v>#N/A</v>
      </c>
      <c r="AS2461" s="9">
        <f t="shared" si="654"/>
        <v>670840512.19</v>
      </c>
      <c r="AT2461" s="9" t="e">
        <f t="shared" si="655"/>
        <v>#N/A</v>
      </c>
      <c r="AU2461" s="17" t="e">
        <f t="shared" si="656"/>
        <v>#N/A</v>
      </c>
      <c r="AV2461" s="17" t="e">
        <f t="shared" si="657"/>
        <v>#N/A</v>
      </c>
      <c r="AW2461" s="17" t="e">
        <f t="shared" si="658"/>
        <v>#N/A</v>
      </c>
      <c r="AX2461" s="17" t="e">
        <f t="shared" si="659"/>
        <v>#N/A</v>
      </c>
      <c r="AY2461" s="17" t="e">
        <f t="shared" si="660"/>
        <v>#N/A</v>
      </c>
      <c r="AZ2461" s="17" t="e">
        <f t="shared" si="661"/>
        <v>#N/A</v>
      </c>
      <c r="BA2461" s="17" t="e">
        <f t="shared" si="662"/>
        <v>#N/A</v>
      </c>
    </row>
    <row r="2462" spans="1:53">
      <c r="A2462" s="6" t="s">
        <v>4972</v>
      </c>
      <c r="B2462" s="6" t="s">
        <v>4973</v>
      </c>
      <c r="C2462" s="7">
        <v>21889021.47</v>
      </c>
      <c r="D2462" s="7">
        <v>211364638.72</v>
      </c>
      <c r="E2462" s="7">
        <v>0</v>
      </c>
      <c r="F2462" s="7">
        <v>0</v>
      </c>
      <c r="G2462" s="7">
        <v>3699432.3</v>
      </c>
      <c r="H2462" s="7">
        <v>0</v>
      </c>
      <c r="I2462" s="7">
        <v>1053946483.59</v>
      </c>
      <c r="J2462" s="7"/>
      <c r="K2462" s="7">
        <v>379313141.89</v>
      </c>
      <c r="L2462" s="7">
        <v>0</v>
      </c>
      <c r="M2462" s="7">
        <v>0</v>
      </c>
      <c r="N2462" s="7">
        <v>0</v>
      </c>
      <c r="O2462" s="7">
        <v>91418298.55</v>
      </c>
      <c r="P2462" s="7">
        <v>0</v>
      </c>
      <c r="Q2462" s="7">
        <v>159614667.79</v>
      </c>
      <c r="R2462" s="7">
        <v>0</v>
      </c>
      <c r="S2462" s="7">
        <v>0</v>
      </c>
      <c r="T2462" s="7">
        <v>79187772.24</v>
      </c>
      <c r="U2462" s="7">
        <v>0</v>
      </c>
      <c r="V2462" s="7">
        <v>2345750.52</v>
      </c>
      <c r="W2462" s="7">
        <v>0</v>
      </c>
      <c r="X2462" s="7">
        <v>17220776.7</v>
      </c>
      <c r="Y2462" s="7">
        <v>1079503211.71</v>
      </c>
      <c r="Z2462" s="7">
        <v>483260733.13</v>
      </c>
      <c r="AA2462" s="7">
        <v>0</v>
      </c>
      <c r="AB2462" s="7">
        <v>0</v>
      </c>
      <c r="AC2462" s="7"/>
      <c r="AD2462" s="7">
        <v>332757064.2</v>
      </c>
      <c r="AE2462" s="7">
        <v>29866073.48</v>
      </c>
      <c r="AF2462" s="7">
        <v>14684141.44</v>
      </c>
      <c r="AG2462" s="7">
        <v>7463266.77</v>
      </c>
      <c r="AH2462" s="7">
        <v>115402651.37</v>
      </c>
      <c r="AI2462" s="7">
        <v>21050280.11</v>
      </c>
      <c r="AJ2462" s="9">
        <f t="shared" ref="AJ2462:AJ2525" si="663">SUM(D2462:T2462)</f>
        <v>1978544435.08</v>
      </c>
      <c r="AK2462" s="9">
        <f t="shared" ref="AK2462:AK2525" si="664">SUM(U2462:AI2462)+C2462</f>
        <v>2125442970.9</v>
      </c>
      <c r="AL2462" s="9">
        <f t="shared" ref="AL2462:AL2525" si="665">SUM(C2462:AI2462)</f>
        <v>4103987405.98</v>
      </c>
      <c r="AM2462" s="9">
        <f t="shared" si="649"/>
        <v>323703146.27</v>
      </c>
      <c r="AN2462" s="9">
        <f t="shared" si="650"/>
        <v>1674407816.03</v>
      </c>
      <c r="AO2462" s="14" t="e">
        <f>AN2462-VLOOKUP(A2462,[1]选股结果!A2462:BF5465,44,FALSE)</f>
        <v>#N/A</v>
      </c>
      <c r="AP2462" s="9">
        <f t="shared" si="651"/>
        <v>2083987422.21</v>
      </c>
      <c r="AQ2462" s="9">
        <f t="shared" si="652"/>
        <v>21889021.47</v>
      </c>
      <c r="AR2462" s="9" t="e">
        <f t="shared" si="653"/>
        <v>#N/A</v>
      </c>
      <c r="AS2462" s="9">
        <f t="shared" si="654"/>
        <v>2105876443.68</v>
      </c>
      <c r="AT2462" s="9" t="e">
        <f t="shared" si="655"/>
        <v>#N/A</v>
      </c>
      <c r="AU2462" s="17" t="e">
        <f t="shared" si="656"/>
        <v>#N/A</v>
      </c>
      <c r="AV2462" s="17" t="e">
        <f t="shared" si="657"/>
        <v>#N/A</v>
      </c>
      <c r="AW2462" s="17" t="e">
        <f t="shared" si="658"/>
        <v>#N/A</v>
      </c>
      <c r="AX2462" s="17" t="e">
        <f t="shared" si="659"/>
        <v>#N/A</v>
      </c>
      <c r="AY2462" s="17" t="e">
        <f t="shared" si="660"/>
        <v>#N/A</v>
      </c>
      <c r="AZ2462" s="17" t="e">
        <f t="shared" si="661"/>
        <v>#N/A</v>
      </c>
      <c r="BA2462" s="17" t="e">
        <f t="shared" si="662"/>
        <v>#N/A</v>
      </c>
    </row>
    <row r="2463" spans="1:53">
      <c r="A2463" s="6" t="s">
        <v>4974</v>
      </c>
      <c r="B2463" s="6" t="s">
        <v>4975</v>
      </c>
      <c r="C2463" s="7">
        <v>0</v>
      </c>
      <c r="D2463" s="7">
        <v>211195356.42</v>
      </c>
      <c r="E2463" s="7">
        <v>0</v>
      </c>
      <c r="F2463" s="7">
        <v>0</v>
      </c>
      <c r="G2463" s="7">
        <v>1362823950</v>
      </c>
      <c r="H2463" s="7">
        <v>0</v>
      </c>
      <c r="I2463" s="7">
        <v>194171651.02</v>
      </c>
      <c r="J2463" s="7"/>
      <c r="K2463" s="7">
        <v>16217168.67</v>
      </c>
      <c r="L2463" s="7">
        <v>0</v>
      </c>
      <c r="M2463" s="7">
        <v>0</v>
      </c>
      <c r="N2463" s="7">
        <v>0</v>
      </c>
      <c r="O2463" s="7">
        <v>14250</v>
      </c>
      <c r="P2463" s="7">
        <v>0</v>
      </c>
      <c r="Q2463" s="7">
        <v>103274288.81</v>
      </c>
      <c r="R2463" s="7">
        <v>0</v>
      </c>
      <c r="S2463" s="7">
        <v>0</v>
      </c>
      <c r="T2463" s="7">
        <v>0</v>
      </c>
      <c r="U2463" s="7">
        <v>0</v>
      </c>
      <c r="V2463" s="7">
        <v>0</v>
      </c>
      <c r="W2463" s="7">
        <v>0</v>
      </c>
      <c r="X2463" s="7">
        <v>0</v>
      </c>
      <c r="Y2463" s="7">
        <v>165829538.94</v>
      </c>
      <c r="Z2463" s="7">
        <v>168931439.61</v>
      </c>
      <c r="AA2463" s="7">
        <v>0</v>
      </c>
      <c r="AB2463" s="7">
        <v>0</v>
      </c>
      <c r="AC2463" s="7"/>
      <c r="AD2463" s="7">
        <v>18579629.8</v>
      </c>
      <c r="AE2463" s="7">
        <v>0</v>
      </c>
      <c r="AF2463" s="7">
        <v>0</v>
      </c>
      <c r="AG2463" s="7">
        <v>0</v>
      </c>
      <c r="AH2463" s="7">
        <v>1840732.08</v>
      </c>
      <c r="AI2463" s="7">
        <v>17693156.92</v>
      </c>
      <c r="AJ2463" s="9">
        <f t="shared" si="663"/>
        <v>1887696664.92</v>
      </c>
      <c r="AK2463" s="9">
        <f t="shared" si="664"/>
        <v>372874497.35</v>
      </c>
      <c r="AL2463" s="9">
        <f t="shared" si="665"/>
        <v>2260571162.27</v>
      </c>
      <c r="AM2463" s="9">
        <f t="shared" si="649"/>
        <v>1574033556.42</v>
      </c>
      <c r="AN2463" s="9">
        <f t="shared" si="650"/>
        <v>313663108.5</v>
      </c>
      <c r="AO2463" s="14">
        <f>AN2463-VLOOKUP(A2463,[1]选股结果!A2463:BF5466,44,FALSE)</f>
        <v>159886172.38</v>
      </c>
      <c r="AP2463" s="9">
        <f t="shared" si="651"/>
        <v>372874497.35</v>
      </c>
      <c r="AQ2463" s="9">
        <f t="shared" si="652"/>
        <v>0</v>
      </c>
      <c r="AR2463" s="9">
        <f t="shared" si="653"/>
        <v>2106794226.15</v>
      </c>
      <c r="AS2463" s="9">
        <f t="shared" si="654"/>
        <v>372874497.35</v>
      </c>
      <c r="AT2463" s="9">
        <f t="shared" si="655"/>
        <v>1733919728.8</v>
      </c>
      <c r="AU2463" s="17">
        <f t="shared" si="656"/>
        <v>0.747122588852174</v>
      </c>
      <c r="AV2463" s="17">
        <f t="shared" si="657"/>
        <v>0.148881701215403</v>
      </c>
      <c r="AW2463" s="17">
        <f t="shared" si="658"/>
        <v>0.0758907397767932</v>
      </c>
      <c r="AX2463" s="17">
        <f t="shared" si="659"/>
        <v>0.176986671371033</v>
      </c>
      <c r="AY2463" s="17">
        <f t="shared" si="660"/>
        <v>0</v>
      </c>
      <c r="AZ2463" s="17">
        <f t="shared" si="661"/>
        <v>0.176986671371033</v>
      </c>
      <c r="BA2463" s="17">
        <f t="shared" si="662"/>
        <v>0.823013328628967</v>
      </c>
    </row>
    <row r="2464" spans="1:53">
      <c r="A2464" s="6" t="s">
        <v>4976</v>
      </c>
      <c r="B2464" s="6" t="s">
        <v>4977</v>
      </c>
      <c r="C2464" s="7">
        <v>1268557.05</v>
      </c>
      <c r="D2464" s="7">
        <v>209870685.17</v>
      </c>
      <c r="E2464" s="7">
        <v>0</v>
      </c>
      <c r="F2464" s="7">
        <v>0</v>
      </c>
      <c r="G2464" s="7">
        <v>0</v>
      </c>
      <c r="H2464" s="7">
        <v>0</v>
      </c>
      <c r="I2464" s="7">
        <v>608369527.64</v>
      </c>
      <c r="J2464" s="7"/>
      <c r="K2464" s="7">
        <v>96306990.89</v>
      </c>
      <c r="L2464" s="7">
        <v>0</v>
      </c>
      <c r="M2464" s="7">
        <v>0</v>
      </c>
      <c r="N2464" s="7">
        <v>0</v>
      </c>
      <c r="O2464" s="7">
        <v>15273006.54</v>
      </c>
      <c r="P2464" s="7">
        <v>0</v>
      </c>
      <c r="Q2464" s="7">
        <v>194905679.67</v>
      </c>
      <c r="R2464" s="7">
        <v>0</v>
      </c>
      <c r="S2464" s="7">
        <v>0</v>
      </c>
      <c r="T2464" s="7">
        <v>32374081.61</v>
      </c>
      <c r="U2464" s="7">
        <v>0</v>
      </c>
      <c r="V2464" s="7">
        <v>3105140.21</v>
      </c>
      <c r="W2464" s="7">
        <v>0</v>
      </c>
      <c r="X2464" s="7">
        <v>15004913.47</v>
      </c>
      <c r="Y2464" s="7">
        <v>14104029.56</v>
      </c>
      <c r="Z2464" s="7">
        <v>0</v>
      </c>
      <c r="AA2464" s="7">
        <v>0</v>
      </c>
      <c r="AB2464" s="7">
        <v>0</v>
      </c>
      <c r="AC2464" s="7"/>
      <c r="AD2464" s="7">
        <v>13617642.06</v>
      </c>
      <c r="AE2464" s="7">
        <v>0</v>
      </c>
      <c r="AF2464" s="7">
        <v>170665911.45</v>
      </c>
      <c r="AG2464" s="7">
        <v>1179526.23</v>
      </c>
      <c r="AH2464" s="7">
        <v>3466108.53</v>
      </c>
      <c r="AI2464" s="7">
        <v>0</v>
      </c>
      <c r="AJ2464" s="9">
        <f t="shared" si="663"/>
        <v>1157099971.52</v>
      </c>
      <c r="AK2464" s="9">
        <f t="shared" si="664"/>
        <v>222411828.56</v>
      </c>
      <c r="AL2464" s="9">
        <f t="shared" si="665"/>
        <v>1379511800.08</v>
      </c>
      <c r="AM2464" s="9">
        <f t="shared" si="649"/>
        <v>240148605.18</v>
      </c>
      <c r="AN2464" s="9">
        <f t="shared" si="650"/>
        <v>935061420.02</v>
      </c>
      <c r="AO2464" s="14" t="e">
        <f>AN2464-VLOOKUP(A2464,[1]选股结果!A2464:BF5467,44,FALSE)</f>
        <v>#N/A</v>
      </c>
      <c r="AP2464" s="9">
        <f t="shared" si="651"/>
        <v>203033217.83</v>
      </c>
      <c r="AQ2464" s="9">
        <f t="shared" si="652"/>
        <v>1268557.05</v>
      </c>
      <c r="AR2464" s="9" t="e">
        <f t="shared" si="653"/>
        <v>#N/A</v>
      </c>
      <c r="AS2464" s="9">
        <f t="shared" si="654"/>
        <v>204301774.88</v>
      </c>
      <c r="AT2464" s="9" t="e">
        <f t="shared" si="655"/>
        <v>#N/A</v>
      </c>
      <c r="AU2464" s="17" t="e">
        <f t="shared" si="656"/>
        <v>#N/A</v>
      </c>
      <c r="AV2464" s="17" t="e">
        <f t="shared" si="657"/>
        <v>#N/A</v>
      </c>
      <c r="AW2464" s="17" t="e">
        <f t="shared" si="658"/>
        <v>#N/A</v>
      </c>
      <c r="AX2464" s="17" t="e">
        <f t="shared" si="659"/>
        <v>#N/A</v>
      </c>
      <c r="AY2464" s="17" t="e">
        <f t="shared" si="660"/>
        <v>#N/A</v>
      </c>
      <c r="AZ2464" s="17" t="e">
        <f t="shared" si="661"/>
        <v>#N/A</v>
      </c>
      <c r="BA2464" s="17" t="e">
        <f t="shared" si="662"/>
        <v>#N/A</v>
      </c>
    </row>
    <row r="2465" spans="1:53">
      <c r="A2465" s="6" t="s">
        <v>4978</v>
      </c>
      <c r="B2465" s="6" t="s">
        <v>4979</v>
      </c>
      <c r="C2465" s="7">
        <v>23788228.61</v>
      </c>
      <c r="D2465" s="7">
        <v>209048497.56</v>
      </c>
      <c r="E2465" s="7">
        <v>0</v>
      </c>
      <c r="F2465" s="7">
        <v>0</v>
      </c>
      <c r="G2465" s="7">
        <v>1083909566.7</v>
      </c>
      <c r="H2465" s="7">
        <v>0</v>
      </c>
      <c r="I2465" s="7">
        <v>382246669.7</v>
      </c>
      <c r="J2465" s="7"/>
      <c r="K2465" s="7">
        <v>1267688098.84</v>
      </c>
      <c r="L2465" s="7">
        <v>0</v>
      </c>
      <c r="M2465" s="7">
        <v>0</v>
      </c>
      <c r="N2465" s="7">
        <v>0</v>
      </c>
      <c r="O2465" s="7">
        <v>18163841.2</v>
      </c>
      <c r="P2465" s="7">
        <v>0</v>
      </c>
      <c r="Q2465" s="7">
        <v>264584052.66</v>
      </c>
      <c r="R2465" s="7">
        <v>0</v>
      </c>
      <c r="S2465" s="7">
        <v>11700000</v>
      </c>
      <c r="T2465" s="7">
        <v>38542236.62</v>
      </c>
      <c r="U2465" s="7">
        <v>0</v>
      </c>
      <c r="V2465" s="7">
        <v>0</v>
      </c>
      <c r="W2465" s="7">
        <v>0</v>
      </c>
      <c r="X2465" s="7">
        <v>0</v>
      </c>
      <c r="Y2465" s="7">
        <v>145018460.68</v>
      </c>
      <c r="Z2465" s="7">
        <v>979260.99</v>
      </c>
      <c r="AA2465" s="7">
        <v>0</v>
      </c>
      <c r="AB2465" s="7">
        <v>0</v>
      </c>
      <c r="AC2465" s="7"/>
      <c r="AD2465" s="7">
        <v>99380433.23</v>
      </c>
      <c r="AE2465" s="7">
        <v>0</v>
      </c>
      <c r="AF2465" s="7">
        <v>1855430287</v>
      </c>
      <c r="AG2465" s="7">
        <v>442114916.06</v>
      </c>
      <c r="AH2465" s="7">
        <v>5789025.71</v>
      </c>
      <c r="AI2465" s="7">
        <v>153472691.74</v>
      </c>
      <c r="AJ2465" s="9">
        <f t="shared" si="663"/>
        <v>3275882963.28</v>
      </c>
      <c r="AK2465" s="9">
        <f t="shared" si="664"/>
        <v>2725973304.02</v>
      </c>
      <c r="AL2465" s="9">
        <f t="shared" si="665"/>
        <v>6001856267.3</v>
      </c>
      <c r="AM2465" s="9">
        <f t="shared" si="649"/>
        <v>1311121905.46</v>
      </c>
      <c r="AN2465" s="9">
        <f t="shared" si="650"/>
        <v>1964761057.82</v>
      </c>
      <c r="AO2465" s="14" t="e">
        <f>AN2465-VLOOKUP(A2465,[1]选股结果!A2465:BF5468,44,FALSE)</f>
        <v>#N/A</v>
      </c>
      <c r="AP2465" s="9">
        <f t="shared" si="651"/>
        <v>2702185075.41</v>
      </c>
      <c r="AQ2465" s="9">
        <f t="shared" si="652"/>
        <v>23788228.61</v>
      </c>
      <c r="AR2465" s="9" t="e">
        <f t="shared" si="653"/>
        <v>#N/A</v>
      </c>
      <c r="AS2465" s="9">
        <f t="shared" si="654"/>
        <v>2725973304.02</v>
      </c>
      <c r="AT2465" s="9" t="e">
        <f t="shared" si="655"/>
        <v>#N/A</v>
      </c>
      <c r="AU2465" s="17" t="e">
        <f t="shared" si="656"/>
        <v>#N/A</v>
      </c>
      <c r="AV2465" s="17" t="e">
        <f t="shared" si="657"/>
        <v>#N/A</v>
      </c>
      <c r="AW2465" s="17" t="e">
        <f t="shared" si="658"/>
        <v>#N/A</v>
      </c>
      <c r="AX2465" s="17" t="e">
        <f t="shared" si="659"/>
        <v>#N/A</v>
      </c>
      <c r="AY2465" s="17" t="e">
        <f t="shared" si="660"/>
        <v>#N/A</v>
      </c>
      <c r="AZ2465" s="17" t="e">
        <f t="shared" si="661"/>
        <v>#N/A</v>
      </c>
      <c r="BA2465" s="17" t="e">
        <f t="shared" si="662"/>
        <v>#N/A</v>
      </c>
    </row>
    <row r="2466" spans="1:53">
      <c r="A2466" s="6" t="s">
        <v>4980</v>
      </c>
      <c r="B2466" s="6" t="s">
        <v>4981</v>
      </c>
      <c r="C2466" s="7">
        <v>175787811.54</v>
      </c>
      <c r="D2466" s="7">
        <v>209007048.87</v>
      </c>
      <c r="E2466" s="7">
        <v>0</v>
      </c>
      <c r="F2466" s="7">
        <v>0</v>
      </c>
      <c r="G2466" s="7">
        <v>65324406.25</v>
      </c>
      <c r="H2466" s="7">
        <v>0</v>
      </c>
      <c r="I2466" s="7">
        <v>1514667456.19</v>
      </c>
      <c r="J2466" s="7"/>
      <c r="K2466" s="7">
        <v>111299947.13</v>
      </c>
      <c r="L2466" s="7">
        <v>0</v>
      </c>
      <c r="M2466" s="7">
        <v>0</v>
      </c>
      <c r="N2466" s="7">
        <v>0</v>
      </c>
      <c r="O2466" s="7">
        <v>87568471.95</v>
      </c>
      <c r="P2466" s="7">
        <v>0</v>
      </c>
      <c r="Q2466" s="7">
        <v>945997118.06</v>
      </c>
      <c r="R2466" s="7">
        <v>0</v>
      </c>
      <c r="S2466" s="7">
        <v>0</v>
      </c>
      <c r="T2466" s="7">
        <v>173279351.55</v>
      </c>
      <c r="U2466" s="7">
        <v>0</v>
      </c>
      <c r="V2466" s="7">
        <v>0</v>
      </c>
      <c r="W2466" s="7">
        <v>2334442.74</v>
      </c>
      <c r="X2466" s="7">
        <v>2993738.98</v>
      </c>
      <c r="Y2466" s="7">
        <v>391551888.95</v>
      </c>
      <c r="Z2466" s="7">
        <v>29091755.32</v>
      </c>
      <c r="AA2466" s="7">
        <v>0</v>
      </c>
      <c r="AB2466" s="7">
        <v>0</v>
      </c>
      <c r="AC2466" s="7"/>
      <c r="AD2466" s="7">
        <v>354392612.41</v>
      </c>
      <c r="AE2466" s="7">
        <v>36522428.58</v>
      </c>
      <c r="AF2466" s="7">
        <v>2103809923.36</v>
      </c>
      <c r="AG2466" s="7">
        <v>17925045.07</v>
      </c>
      <c r="AH2466" s="7">
        <v>34398808.36</v>
      </c>
      <c r="AI2466" s="7">
        <v>0</v>
      </c>
      <c r="AJ2466" s="9">
        <f t="shared" si="663"/>
        <v>3107143800</v>
      </c>
      <c r="AK2466" s="9">
        <f t="shared" si="664"/>
        <v>3148808455.31</v>
      </c>
      <c r="AL2466" s="9">
        <f t="shared" si="665"/>
        <v>6255952255.31</v>
      </c>
      <c r="AM2466" s="9">
        <f t="shared" si="649"/>
        <v>367228108.79</v>
      </c>
      <c r="AN2466" s="9">
        <f t="shared" si="650"/>
        <v>2745243872.93</v>
      </c>
      <c r="AO2466" s="14" t="e">
        <f>AN2466-VLOOKUP(A2466,[1]选股结果!A2466:BF5469,44,FALSE)</f>
        <v>#N/A</v>
      </c>
      <c r="AP2466" s="9">
        <f t="shared" si="651"/>
        <v>2967692462.05</v>
      </c>
      <c r="AQ2466" s="9">
        <f t="shared" si="652"/>
        <v>175787811.54</v>
      </c>
      <c r="AR2466" s="9" t="e">
        <f t="shared" si="653"/>
        <v>#N/A</v>
      </c>
      <c r="AS2466" s="9">
        <f t="shared" si="654"/>
        <v>3143480273.59</v>
      </c>
      <c r="AT2466" s="9" t="e">
        <f t="shared" si="655"/>
        <v>#N/A</v>
      </c>
      <c r="AU2466" s="17" t="e">
        <f t="shared" si="656"/>
        <v>#N/A</v>
      </c>
      <c r="AV2466" s="17" t="e">
        <f t="shared" si="657"/>
        <v>#N/A</v>
      </c>
      <c r="AW2466" s="17" t="e">
        <f t="shared" si="658"/>
        <v>#N/A</v>
      </c>
      <c r="AX2466" s="17" t="e">
        <f t="shared" si="659"/>
        <v>#N/A</v>
      </c>
      <c r="AY2466" s="17" t="e">
        <f t="shared" si="660"/>
        <v>#N/A</v>
      </c>
      <c r="AZ2466" s="17" t="e">
        <f t="shared" si="661"/>
        <v>#N/A</v>
      </c>
      <c r="BA2466" s="17" t="e">
        <f t="shared" si="662"/>
        <v>#N/A</v>
      </c>
    </row>
    <row r="2467" spans="1:53">
      <c r="A2467" s="6" t="s">
        <v>4982</v>
      </c>
      <c r="B2467" s="6" t="s">
        <v>4983</v>
      </c>
      <c r="C2467" s="7">
        <v>52612112.62</v>
      </c>
      <c r="D2467" s="7">
        <v>208455896.97</v>
      </c>
      <c r="E2467" s="7">
        <v>0</v>
      </c>
      <c r="F2467" s="7">
        <v>0</v>
      </c>
      <c r="G2467" s="7">
        <v>0</v>
      </c>
      <c r="H2467" s="7">
        <v>0</v>
      </c>
      <c r="I2467" s="7">
        <v>1027220778.83</v>
      </c>
      <c r="J2467" s="7"/>
      <c r="K2467" s="7">
        <v>370287710.64</v>
      </c>
      <c r="L2467" s="7">
        <v>0</v>
      </c>
      <c r="M2467" s="7">
        <v>0</v>
      </c>
      <c r="N2467" s="7">
        <v>0</v>
      </c>
      <c r="O2467" s="7">
        <v>259601805.17</v>
      </c>
      <c r="P2467" s="7">
        <v>0</v>
      </c>
      <c r="Q2467" s="7">
        <v>498393008.2</v>
      </c>
      <c r="R2467" s="7">
        <v>1150139969.26</v>
      </c>
      <c r="S2467" s="7">
        <v>0</v>
      </c>
      <c r="T2467" s="7">
        <v>15706002.65</v>
      </c>
      <c r="U2467" s="7">
        <v>0</v>
      </c>
      <c r="V2467" s="7">
        <v>0</v>
      </c>
      <c r="W2467" s="7">
        <v>0</v>
      </c>
      <c r="X2467" s="7">
        <v>156942324.88</v>
      </c>
      <c r="Y2467" s="7">
        <v>55756970.98</v>
      </c>
      <c r="Z2467" s="7">
        <v>15599940.34</v>
      </c>
      <c r="AA2467" s="7">
        <v>0</v>
      </c>
      <c r="AB2467" s="7">
        <v>0</v>
      </c>
      <c r="AC2467" s="7"/>
      <c r="AD2467" s="7">
        <v>12942961.82</v>
      </c>
      <c r="AE2467" s="7">
        <v>0</v>
      </c>
      <c r="AF2467" s="7">
        <v>0</v>
      </c>
      <c r="AG2467" s="7">
        <v>15480876.87</v>
      </c>
      <c r="AH2467" s="7">
        <v>1387194.52</v>
      </c>
      <c r="AI2467" s="7">
        <v>871093.06</v>
      </c>
      <c r="AJ2467" s="9">
        <f t="shared" si="663"/>
        <v>3529805171.72</v>
      </c>
      <c r="AK2467" s="9">
        <f t="shared" si="664"/>
        <v>311593475.09</v>
      </c>
      <c r="AL2467" s="9">
        <f t="shared" si="665"/>
        <v>3841398646.81</v>
      </c>
      <c r="AM2467" s="9">
        <f t="shared" si="649"/>
        <v>625000027.02</v>
      </c>
      <c r="AN2467" s="9">
        <f t="shared" si="650"/>
        <v>3061747469.58</v>
      </c>
      <c r="AO2467" s="14" t="e">
        <f>AN2467-VLOOKUP(A2467,[1]选股结果!A2467:BF5470,44,FALSE)</f>
        <v>#N/A</v>
      </c>
      <c r="AP2467" s="9">
        <f t="shared" si="651"/>
        <v>102039037.59</v>
      </c>
      <c r="AQ2467" s="9">
        <f t="shared" si="652"/>
        <v>52612112.62</v>
      </c>
      <c r="AR2467" s="9" t="e">
        <f t="shared" si="653"/>
        <v>#N/A</v>
      </c>
      <c r="AS2467" s="9">
        <f t="shared" si="654"/>
        <v>154651150.21</v>
      </c>
      <c r="AT2467" s="9" t="e">
        <f t="shared" si="655"/>
        <v>#N/A</v>
      </c>
      <c r="AU2467" s="17" t="e">
        <f t="shared" si="656"/>
        <v>#N/A</v>
      </c>
      <c r="AV2467" s="17" t="e">
        <f t="shared" si="657"/>
        <v>#N/A</v>
      </c>
      <c r="AW2467" s="17" t="e">
        <f t="shared" si="658"/>
        <v>#N/A</v>
      </c>
      <c r="AX2467" s="17" t="e">
        <f t="shared" si="659"/>
        <v>#N/A</v>
      </c>
      <c r="AY2467" s="17" t="e">
        <f t="shared" si="660"/>
        <v>#N/A</v>
      </c>
      <c r="AZ2467" s="17" t="e">
        <f t="shared" si="661"/>
        <v>#N/A</v>
      </c>
      <c r="BA2467" s="17" t="e">
        <f t="shared" si="662"/>
        <v>#N/A</v>
      </c>
    </row>
    <row r="2468" spans="1:53">
      <c r="A2468" s="6" t="s">
        <v>4984</v>
      </c>
      <c r="B2468" s="6" t="s">
        <v>4985</v>
      </c>
      <c r="C2468" s="7">
        <v>5766504.27</v>
      </c>
      <c r="D2468" s="7">
        <v>207862616.79</v>
      </c>
      <c r="E2468" s="7">
        <v>0</v>
      </c>
      <c r="F2468" s="7">
        <v>0</v>
      </c>
      <c r="G2468" s="7">
        <v>0</v>
      </c>
      <c r="H2468" s="7">
        <v>0</v>
      </c>
      <c r="I2468" s="7">
        <v>360099172.22</v>
      </c>
      <c r="J2468" s="7"/>
      <c r="K2468" s="7">
        <v>53568157.15</v>
      </c>
      <c r="L2468" s="7">
        <v>0</v>
      </c>
      <c r="M2468" s="7">
        <v>0</v>
      </c>
      <c r="N2468" s="7">
        <v>0</v>
      </c>
      <c r="O2468" s="7">
        <v>3821080.71</v>
      </c>
      <c r="P2468" s="7">
        <v>0</v>
      </c>
      <c r="Q2468" s="7">
        <v>519715415.29</v>
      </c>
      <c r="R2468" s="7">
        <v>0</v>
      </c>
      <c r="S2468" s="7">
        <v>0</v>
      </c>
      <c r="T2468" s="7">
        <v>29817508.06</v>
      </c>
      <c r="U2468" s="7">
        <v>0</v>
      </c>
      <c r="V2468" s="7">
        <v>0</v>
      </c>
      <c r="W2468" s="7">
        <v>0</v>
      </c>
      <c r="X2468" s="7">
        <v>0</v>
      </c>
      <c r="Y2468" s="7">
        <v>426437742.62</v>
      </c>
      <c r="Z2468" s="7">
        <v>94893439.25</v>
      </c>
      <c r="AA2468" s="7">
        <v>0</v>
      </c>
      <c r="AB2468" s="7">
        <v>0</v>
      </c>
      <c r="AC2468" s="7"/>
      <c r="AD2468" s="7">
        <v>146575942.36</v>
      </c>
      <c r="AE2468" s="7">
        <v>0</v>
      </c>
      <c r="AF2468" s="7">
        <v>22802271.67</v>
      </c>
      <c r="AG2468" s="7">
        <v>12524398.76</v>
      </c>
      <c r="AH2468" s="7">
        <v>10417033.63</v>
      </c>
      <c r="AI2468" s="7">
        <v>91815758.98</v>
      </c>
      <c r="AJ2468" s="9">
        <f t="shared" si="663"/>
        <v>1174883950.22</v>
      </c>
      <c r="AK2468" s="9">
        <f t="shared" si="664"/>
        <v>811233091.54</v>
      </c>
      <c r="AL2468" s="9">
        <f t="shared" si="665"/>
        <v>1986117041.76</v>
      </c>
      <c r="AM2468" s="9">
        <f t="shared" si="649"/>
        <v>211683697.5</v>
      </c>
      <c r="AN2468" s="9">
        <f t="shared" si="650"/>
        <v>963200252.72</v>
      </c>
      <c r="AO2468" s="14" t="e">
        <f>AN2468-VLOOKUP(A2468,[1]选股结果!A2468:BF5471,44,FALSE)</f>
        <v>#N/A</v>
      </c>
      <c r="AP2468" s="9">
        <f t="shared" si="651"/>
        <v>805466587.27</v>
      </c>
      <c r="AQ2468" s="9">
        <f t="shared" si="652"/>
        <v>5766504.27</v>
      </c>
      <c r="AR2468" s="9" t="e">
        <f t="shared" si="653"/>
        <v>#N/A</v>
      </c>
      <c r="AS2468" s="9">
        <f t="shared" si="654"/>
        <v>811233091.54</v>
      </c>
      <c r="AT2468" s="9" t="e">
        <f t="shared" si="655"/>
        <v>#N/A</v>
      </c>
      <c r="AU2468" s="17" t="e">
        <f t="shared" si="656"/>
        <v>#N/A</v>
      </c>
      <c r="AV2468" s="17" t="e">
        <f t="shared" si="657"/>
        <v>#N/A</v>
      </c>
      <c r="AW2468" s="17" t="e">
        <f t="shared" si="658"/>
        <v>#N/A</v>
      </c>
      <c r="AX2468" s="17" t="e">
        <f t="shared" si="659"/>
        <v>#N/A</v>
      </c>
      <c r="AY2468" s="17" t="e">
        <f t="shared" si="660"/>
        <v>#N/A</v>
      </c>
      <c r="AZ2468" s="17" t="e">
        <f t="shared" si="661"/>
        <v>#N/A</v>
      </c>
      <c r="BA2468" s="17" t="e">
        <f t="shared" si="662"/>
        <v>#N/A</v>
      </c>
    </row>
    <row r="2469" spans="1:53">
      <c r="A2469" s="6" t="s">
        <v>4986</v>
      </c>
      <c r="B2469" s="6" t="s">
        <v>4987</v>
      </c>
      <c r="C2469" s="7">
        <v>1231369923.53</v>
      </c>
      <c r="D2469" s="7">
        <v>207661684.64</v>
      </c>
      <c r="E2469" s="7">
        <v>0</v>
      </c>
      <c r="F2469" s="7">
        <v>0</v>
      </c>
      <c r="G2469" s="7">
        <v>0</v>
      </c>
      <c r="H2469" s="7">
        <v>0</v>
      </c>
      <c r="I2469" s="7">
        <v>278718481.66</v>
      </c>
      <c r="J2469" s="7"/>
      <c r="K2469" s="7">
        <v>16346006.74</v>
      </c>
      <c r="L2469" s="7">
        <v>0</v>
      </c>
      <c r="M2469" s="7">
        <v>0</v>
      </c>
      <c r="N2469" s="7">
        <v>0</v>
      </c>
      <c r="O2469" s="7">
        <v>20967805.32</v>
      </c>
      <c r="P2469" s="7">
        <v>0</v>
      </c>
      <c r="Q2469" s="7">
        <v>65012523.02</v>
      </c>
      <c r="R2469" s="7">
        <v>0</v>
      </c>
      <c r="S2469" s="7">
        <v>0</v>
      </c>
      <c r="T2469" s="7">
        <v>24254739.35</v>
      </c>
      <c r="U2469" s="7">
        <v>0</v>
      </c>
      <c r="V2469" s="7">
        <v>0</v>
      </c>
      <c r="W2469" s="7">
        <v>0</v>
      </c>
      <c r="X2469" s="7">
        <v>0</v>
      </c>
      <c r="Y2469" s="7">
        <v>457740727.05</v>
      </c>
      <c r="Z2469" s="7">
        <v>225169938.54</v>
      </c>
      <c r="AA2469" s="7">
        <v>0</v>
      </c>
      <c r="AB2469" s="7">
        <v>0</v>
      </c>
      <c r="AC2469" s="7"/>
      <c r="AD2469" s="7">
        <v>136871924.2</v>
      </c>
      <c r="AE2469" s="7">
        <v>0</v>
      </c>
      <c r="AF2469" s="7">
        <v>0</v>
      </c>
      <c r="AG2469" s="7">
        <v>5078974.02</v>
      </c>
      <c r="AH2469" s="7">
        <v>22042833.06</v>
      </c>
      <c r="AI2469" s="7">
        <v>66443345.61</v>
      </c>
      <c r="AJ2469" s="9">
        <f t="shared" si="663"/>
        <v>612961240.73</v>
      </c>
      <c r="AK2469" s="9">
        <f t="shared" si="664"/>
        <v>2144717666.01</v>
      </c>
      <c r="AL2469" s="9">
        <f t="shared" si="665"/>
        <v>2757678906.74</v>
      </c>
      <c r="AM2469" s="9">
        <f t="shared" si="649"/>
        <v>228629489.96</v>
      </c>
      <c r="AN2469" s="9">
        <f t="shared" si="650"/>
        <v>384331750.77</v>
      </c>
      <c r="AO2469" s="14" t="e">
        <f>AN2469-VLOOKUP(A2469,[1]选股结果!A2469:BF5472,44,FALSE)</f>
        <v>#N/A</v>
      </c>
      <c r="AP2469" s="9">
        <f t="shared" si="651"/>
        <v>913347742.48</v>
      </c>
      <c r="AQ2469" s="9">
        <f t="shared" si="652"/>
        <v>1231369923.53</v>
      </c>
      <c r="AR2469" s="9" t="e">
        <f t="shared" si="653"/>
        <v>#N/A</v>
      </c>
      <c r="AS2469" s="9">
        <f t="shared" si="654"/>
        <v>2144717666.01</v>
      </c>
      <c r="AT2469" s="9" t="e">
        <f t="shared" si="655"/>
        <v>#N/A</v>
      </c>
      <c r="AU2469" s="17" t="e">
        <f t="shared" si="656"/>
        <v>#N/A</v>
      </c>
      <c r="AV2469" s="17" t="e">
        <f t="shared" si="657"/>
        <v>#N/A</v>
      </c>
      <c r="AW2469" s="17" t="e">
        <f t="shared" si="658"/>
        <v>#N/A</v>
      </c>
      <c r="AX2469" s="17" t="e">
        <f t="shared" si="659"/>
        <v>#N/A</v>
      </c>
      <c r="AY2469" s="17" t="e">
        <f t="shared" si="660"/>
        <v>#N/A</v>
      </c>
      <c r="AZ2469" s="17" t="e">
        <f t="shared" si="661"/>
        <v>#N/A</v>
      </c>
      <c r="BA2469" s="17" t="e">
        <f t="shared" si="662"/>
        <v>#N/A</v>
      </c>
    </row>
    <row r="2470" spans="1:53">
      <c r="A2470" s="6" t="s">
        <v>4988</v>
      </c>
      <c r="B2470" s="6" t="s">
        <v>4989</v>
      </c>
      <c r="C2470" s="7">
        <v>12203016.44</v>
      </c>
      <c r="D2470" s="7">
        <v>207473990.06</v>
      </c>
      <c r="E2470" s="7">
        <v>0</v>
      </c>
      <c r="F2470" s="7">
        <v>0</v>
      </c>
      <c r="G2470" s="7">
        <v>9455301.18</v>
      </c>
      <c r="H2470" s="7">
        <v>0</v>
      </c>
      <c r="I2470" s="7">
        <v>323009092.69</v>
      </c>
      <c r="J2470" s="7"/>
      <c r="K2470" s="7">
        <v>187727868.63</v>
      </c>
      <c r="L2470" s="7">
        <v>0</v>
      </c>
      <c r="M2470" s="7">
        <v>0</v>
      </c>
      <c r="N2470" s="7">
        <v>0</v>
      </c>
      <c r="O2470" s="7">
        <v>4445617.87</v>
      </c>
      <c r="P2470" s="7">
        <v>0</v>
      </c>
      <c r="Q2470" s="7">
        <v>388137357.52</v>
      </c>
      <c r="R2470" s="7">
        <v>4050608.07</v>
      </c>
      <c r="S2470" s="7">
        <v>0</v>
      </c>
      <c r="T2470" s="7">
        <v>1854338.23</v>
      </c>
      <c r="U2470" s="7">
        <v>0</v>
      </c>
      <c r="V2470" s="7">
        <v>0</v>
      </c>
      <c r="W2470" s="7">
        <v>0</v>
      </c>
      <c r="X2470" s="7">
        <v>0</v>
      </c>
      <c r="Y2470" s="7">
        <v>1374386253.34</v>
      </c>
      <c r="Z2470" s="7">
        <v>186278723.62</v>
      </c>
      <c r="AA2470" s="7">
        <v>0</v>
      </c>
      <c r="AB2470" s="7">
        <v>0</v>
      </c>
      <c r="AC2470" s="7"/>
      <c r="AD2470" s="7">
        <v>177960919.16</v>
      </c>
      <c r="AE2470" s="7">
        <v>0</v>
      </c>
      <c r="AF2470" s="7">
        <v>36418482.75</v>
      </c>
      <c r="AG2470" s="7">
        <v>6652015.36</v>
      </c>
      <c r="AH2470" s="7">
        <v>4489391.85</v>
      </c>
      <c r="AI2470" s="7">
        <v>65725872.54</v>
      </c>
      <c r="AJ2470" s="9">
        <f t="shared" si="663"/>
        <v>1126154174.25</v>
      </c>
      <c r="AK2470" s="9">
        <f t="shared" si="664"/>
        <v>1864114675.06</v>
      </c>
      <c r="AL2470" s="9">
        <f t="shared" si="665"/>
        <v>2990268849.31</v>
      </c>
      <c r="AM2470" s="9">
        <f t="shared" si="649"/>
        <v>221374909.11</v>
      </c>
      <c r="AN2470" s="9">
        <f t="shared" si="650"/>
        <v>904779265.14</v>
      </c>
      <c r="AO2470" s="14" t="e">
        <f>AN2470-VLOOKUP(A2470,[1]选股结果!A2470:BF5473,44,FALSE)</f>
        <v>#N/A</v>
      </c>
      <c r="AP2470" s="9">
        <f t="shared" si="651"/>
        <v>1851911658.62</v>
      </c>
      <c r="AQ2470" s="9">
        <f t="shared" si="652"/>
        <v>12203016.44</v>
      </c>
      <c r="AR2470" s="9" t="e">
        <f t="shared" si="653"/>
        <v>#N/A</v>
      </c>
      <c r="AS2470" s="9">
        <f t="shared" si="654"/>
        <v>1864114675.06</v>
      </c>
      <c r="AT2470" s="9" t="e">
        <f t="shared" si="655"/>
        <v>#N/A</v>
      </c>
      <c r="AU2470" s="17" t="e">
        <f t="shared" si="656"/>
        <v>#N/A</v>
      </c>
      <c r="AV2470" s="17" t="e">
        <f t="shared" si="657"/>
        <v>#N/A</v>
      </c>
      <c r="AW2470" s="17" t="e">
        <f t="shared" si="658"/>
        <v>#N/A</v>
      </c>
      <c r="AX2470" s="17" t="e">
        <f t="shared" si="659"/>
        <v>#N/A</v>
      </c>
      <c r="AY2470" s="17" t="e">
        <f t="shared" si="660"/>
        <v>#N/A</v>
      </c>
      <c r="AZ2470" s="17" t="e">
        <f t="shared" si="661"/>
        <v>#N/A</v>
      </c>
      <c r="BA2470" s="17" t="e">
        <f t="shared" si="662"/>
        <v>#N/A</v>
      </c>
    </row>
    <row r="2471" spans="1:53">
      <c r="A2471" s="6" t="s">
        <v>4990</v>
      </c>
      <c r="B2471" s="6" t="s">
        <v>4991</v>
      </c>
      <c r="C2471" s="7">
        <v>0</v>
      </c>
      <c r="D2471" s="7">
        <v>207108531.05</v>
      </c>
      <c r="E2471" s="7">
        <v>0</v>
      </c>
      <c r="F2471" s="7">
        <v>0</v>
      </c>
      <c r="G2471" s="7">
        <v>0</v>
      </c>
      <c r="H2471" s="7">
        <v>0</v>
      </c>
      <c r="I2471" s="7">
        <v>758495391.38</v>
      </c>
      <c r="J2471" s="7"/>
      <c r="K2471" s="7">
        <v>106185991.97</v>
      </c>
      <c r="L2471" s="7">
        <v>0</v>
      </c>
      <c r="M2471" s="7">
        <v>0</v>
      </c>
      <c r="N2471" s="7">
        <v>0</v>
      </c>
      <c r="O2471" s="7">
        <v>2743569.05</v>
      </c>
      <c r="P2471" s="7">
        <v>0</v>
      </c>
      <c r="Q2471" s="7">
        <v>2988149812</v>
      </c>
      <c r="R2471" s="7">
        <v>0</v>
      </c>
      <c r="S2471" s="7">
        <v>0</v>
      </c>
      <c r="T2471" s="7">
        <v>31683755.76</v>
      </c>
      <c r="U2471" s="7">
        <v>0</v>
      </c>
      <c r="V2471" s="7">
        <v>0</v>
      </c>
      <c r="W2471" s="7">
        <v>0</v>
      </c>
      <c r="X2471" s="7">
        <v>0</v>
      </c>
      <c r="Y2471" s="7">
        <v>1723437870.57</v>
      </c>
      <c r="Z2471" s="7">
        <v>153396959.71</v>
      </c>
      <c r="AA2471" s="7">
        <v>0</v>
      </c>
      <c r="AB2471" s="7">
        <v>0</v>
      </c>
      <c r="AC2471" s="7"/>
      <c r="AD2471" s="7">
        <v>100909551.19</v>
      </c>
      <c r="AE2471" s="7">
        <v>0</v>
      </c>
      <c r="AF2471" s="7">
        <v>0</v>
      </c>
      <c r="AG2471" s="7">
        <v>165000</v>
      </c>
      <c r="AH2471" s="7">
        <v>13516327.21</v>
      </c>
      <c r="AI2471" s="7">
        <v>28138005.48</v>
      </c>
      <c r="AJ2471" s="9">
        <f t="shared" si="663"/>
        <v>4094367051.21</v>
      </c>
      <c r="AK2471" s="9">
        <f t="shared" si="664"/>
        <v>2019563714.16</v>
      </c>
      <c r="AL2471" s="9">
        <f t="shared" si="665"/>
        <v>6113930765.37</v>
      </c>
      <c r="AM2471" s="9">
        <f t="shared" si="649"/>
        <v>209852100.1</v>
      </c>
      <c r="AN2471" s="9">
        <f t="shared" si="650"/>
        <v>3884514951.11</v>
      </c>
      <c r="AO2471" s="14" t="e">
        <f>AN2471-VLOOKUP(A2471,[1]选股结果!A2471:BF5474,44,FALSE)</f>
        <v>#N/A</v>
      </c>
      <c r="AP2471" s="9">
        <f t="shared" si="651"/>
        <v>2019563714.16</v>
      </c>
      <c r="AQ2471" s="9">
        <f t="shared" si="652"/>
        <v>0</v>
      </c>
      <c r="AR2471" s="9" t="e">
        <f t="shared" si="653"/>
        <v>#N/A</v>
      </c>
      <c r="AS2471" s="9">
        <f t="shared" si="654"/>
        <v>2019563714.16</v>
      </c>
      <c r="AT2471" s="9" t="e">
        <f t="shared" si="655"/>
        <v>#N/A</v>
      </c>
      <c r="AU2471" s="17" t="e">
        <f t="shared" si="656"/>
        <v>#N/A</v>
      </c>
      <c r="AV2471" s="17" t="e">
        <f t="shared" si="657"/>
        <v>#N/A</v>
      </c>
      <c r="AW2471" s="17" t="e">
        <f t="shared" si="658"/>
        <v>#N/A</v>
      </c>
      <c r="AX2471" s="17" t="e">
        <f t="shared" si="659"/>
        <v>#N/A</v>
      </c>
      <c r="AY2471" s="17" t="e">
        <f t="shared" si="660"/>
        <v>#N/A</v>
      </c>
      <c r="AZ2471" s="17" t="e">
        <f t="shared" si="661"/>
        <v>#N/A</v>
      </c>
      <c r="BA2471" s="17" t="e">
        <f t="shared" si="662"/>
        <v>#N/A</v>
      </c>
    </row>
    <row r="2472" spans="1:53">
      <c r="A2472" s="6" t="s">
        <v>4992</v>
      </c>
      <c r="B2472" s="6" t="s">
        <v>4993</v>
      </c>
      <c r="C2472" s="7">
        <v>0</v>
      </c>
      <c r="D2472" s="7">
        <v>206599514.61</v>
      </c>
      <c r="E2472" s="7">
        <v>0</v>
      </c>
      <c r="F2472" s="7">
        <v>0</v>
      </c>
      <c r="G2472" s="7">
        <v>19020900</v>
      </c>
      <c r="H2472" s="7">
        <v>0</v>
      </c>
      <c r="I2472" s="7">
        <v>870034556.22</v>
      </c>
      <c r="J2472" s="7"/>
      <c r="K2472" s="7">
        <v>294816921.58</v>
      </c>
      <c r="L2472" s="7">
        <v>0</v>
      </c>
      <c r="M2472" s="7">
        <v>0</v>
      </c>
      <c r="N2472" s="7">
        <v>0</v>
      </c>
      <c r="O2472" s="7">
        <v>2672403.63</v>
      </c>
      <c r="P2472" s="7">
        <v>0</v>
      </c>
      <c r="Q2472" s="7">
        <v>1469714860.83</v>
      </c>
      <c r="R2472" s="7">
        <v>0</v>
      </c>
      <c r="S2472" s="7">
        <v>0</v>
      </c>
      <c r="T2472" s="7">
        <v>315923470.16</v>
      </c>
      <c r="U2472" s="7">
        <v>0</v>
      </c>
      <c r="V2472" s="7">
        <v>0</v>
      </c>
      <c r="W2472" s="7">
        <v>0</v>
      </c>
      <c r="X2472" s="7">
        <v>0</v>
      </c>
      <c r="Y2472" s="7">
        <v>896308443.61</v>
      </c>
      <c r="Z2472" s="7">
        <v>98393164.2</v>
      </c>
      <c r="AA2472" s="7">
        <v>0</v>
      </c>
      <c r="AB2472" s="7">
        <v>0</v>
      </c>
      <c r="AC2472" s="7"/>
      <c r="AD2472" s="7">
        <v>79087378.63</v>
      </c>
      <c r="AE2472" s="7">
        <v>0</v>
      </c>
      <c r="AF2472" s="7">
        <v>0</v>
      </c>
      <c r="AG2472" s="7">
        <v>21666336.95</v>
      </c>
      <c r="AH2472" s="7">
        <v>12430263.12</v>
      </c>
      <c r="AI2472" s="7">
        <v>82774637.54</v>
      </c>
      <c r="AJ2472" s="9">
        <f t="shared" si="663"/>
        <v>3178782627.03</v>
      </c>
      <c r="AK2472" s="9">
        <f t="shared" si="664"/>
        <v>1190660224.05</v>
      </c>
      <c r="AL2472" s="9">
        <f t="shared" si="665"/>
        <v>4369442851.08</v>
      </c>
      <c r="AM2472" s="9">
        <f t="shared" si="649"/>
        <v>228292818.24</v>
      </c>
      <c r="AN2472" s="9">
        <f t="shared" si="650"/>
        <v>2950489808.79</v>
      </c>
      <c r="AO2472" s="14" t="e">
        <f>AN2472-VLOOKUP(A2472,[1]选股结果!A2472:BF5475,44,FALSE)</f>
        <v>#N/A</v>
      </c>
      <c r="AP2472" s="9">
        <f t="shared" si="651"/>
        <v>1190660224.05</v>
      </c>
      <c r="AQ2472" s="9">
        <f t="shared" si="652"/>
        <v>0</v>
      </c>
      <c r="AR2472" s="9" t="e">
        <f t="shared" si="653"/>
        <v>#N/A</v>
      </c>
      <c r="AS2472" s="9">
        <f t="shared" si="654"/>
        <v>1190660224.05</v>
      </c>
      <c r="AT2472" s="9" t="e">
        <f t="shared" si="655"/>
        <v>#N/A</v>
      </c>
      <c r="AU2472" s="17" t="e">
        <f t="shared" si="656"/>
        <v>#N/A</v>
      </c>
      <c r="AV2472" s="17" t="e">
        <f t="shared" si="657"/>
        <v>#N/A</v>
      </c>
      <c r="AW2472" s="17" t="e">
        <f t="shared" si="658"/>
        <v>#N/A</v>
      </c>
      <c r="AX2472" s="17" t="e">
        <f t="shared" si="659"/>
        <v>#N/A</v>
      </c>
      <c r="AY2472" s="17" t="e">
        <f t="shared" si="660"/>
        <v>#N/A</v>
      </c>
      <c r="AZ2472" s="17" t="e">
        <f t="shared" si="661"/>
        <v>#N/A</v>
      </c>
      <c r="BA2472" s="17" t="e">
        <f t="shared" si="662"/>
        <v>#N/A</v>
      </c>
    </row>
    <row r="2473" spans="1:53">
      <c r="A2473" s="6" t="s">
        <v>4994</v>
      </c>
      <c r="B2473" s="6" t="s">
        <v>4995</v>
      </c>
      <c r="C2473" s="7">
        <v>5032201.57</v>
      </c>
      <c r="D2473" s="7">
        <v>205954658.81</v>
      </c>
      <c r="E2473" s="7">
        <v>0</v>
      </c>
      <c r="F2473" s="7">
        <v>0</v>
      </c>
      <c r="G2473" s="7">
        <v>429850000</v>
      </c>
      <c r="H2473" s="7">
        <v>0</v>
      </c>
      <c r="I2473" s="7">
        <v>240036356.41</v>
      </c>
      <c r="J2473" s="7"/>
      <c r="K2473" s="7">
        <v>3879948.19</v>
      </c>
      <c r="L2473" s="7">
        <v>0</v>
      </c>
      <c r="M2473" s="7">
        <v>0</v>
      </c>
      <c r="N2473" s="7">
        <v>0</v>
      </c>
      <c r="O2473" s="7">
        <v>2822755.02</v>
      </c>
      <c r="P2473" s="7">
        <v>0</v>
      </c>
      <c r="Q2473" s="7">
        <v>191722038.35</v>
      </c>
      <c r="R2473" s="7">
        <v>0</v>
      </c>
      <c r="S2473" s="7">
        <v>0</v>
      </c>
      <c r="T2473" s="7">
        <v>7772939.29</v>
      </c>
      <c r="U2473" s="7">
        <v>0</v>
      </c>
      <c r="V2473" s="7">
        <v>0</v>
      </c>
      <c r="W2473" s="7">
        <v>0</v>
      </c>
      <c r="X2473" s="7">
        <v>0</v>
      </c>
      <c r="Y2473" s="7">
        <v>128634581.03</v>
      </c>
      <c r="Z2473" s="7">
        <v>516395.33</v>
      </c>
      <c r="AA2473" s="7">
        <v>0</v>
      </c>
      <c r="AB2473" s="7">
        <v>0</v>
      </c>
      <c r="AC2473" s="7"/>
      <c r="AD2473" s="7">
        <v>37801632.94</v>
      </c>
      <c r="AE2473" s="7">
        <v>0</v>
      </c>
      <c r="AF2473" s="7">
        <v>0</v>
      </c>
      <c r="AG2473" s="7">
        <v>0</v>
      </c>
      <c r="AH2473" s="7">
        <v>8768537.14</v>
      </c>
      <c r="AI2473" s="7">
        <v>3551194.6</v>
      </c>
      <c r="AJ2473" s="9">
        <f t="shared" si="663"/>
        <v>1082038696.07</v>
      </c>
      <c r="AK2473" s="9">
        <f t="shared" si="664"/>
        <v>184304542.61</v>
      </c>
      <c r="AL2473" s="9">
        <f t="shared" si="665"/>
        <v>1266343238.68</v>
      </c>
      <c r="AM2473" s="9">
        <f t="shared" si="649"/>
        <v>638627413.83</v>
      </c>
      <c r="AN2473" s="9">
        <f t="shared" si="650"/>
        <v>443411282.24</v>
      </c>
      <c r="AO2473" s="14">
        <f>AN2473-VLOOKUP(A2473,[1]选股结果!A2473:BF5476,44,FALSE)</f>
        <v>316592850.93</v>
      </c>
      <c r="AP2473" s="9">
        <f t="shared" si="651"/>
        <v>179272341.04</v>
      </c>
      <c r="AQ2473" s="9">
        <f t="shared" si="652"/>
        <v>5032201.57</v>
      </c>
      <c r="AR2473" s="9">
        <f t="shared" si="653"/>
        <v>1139524807.37</v>
      </c>
      <c r="AS2473" s="9">
        <f t="shared" si="654"/>
        <v>184304542.61</v>
      </c>
      <c r="AT2473" s="9">
        <f t="shared" si="655"/>
        <v>955220264.76</v>
      </c>
      <c r="AU2473" s="17">
        <f t="shared" si="656"/>
        <v>0.560433094303527</v>
      </c>
      <c r="AV2473" s="17">
        <f t="shared" si="657"/>
        <v>0.38911946398375</v>
      </c>
      <c r="AW2473" s="17">
        <f t="shared" si="658"/>
        <v>0.277828836092379</v>
      </c>
      <c r="AX2473" s="17">
        <f t="shared" si="659"/>
        <v>0.157322016932441</v>
      </c>
      <c r="AY2473" s="17">
        <f t="shared" si="660"/>
        <v>0.00441605267165198</v>
      </c>
      <c r="AZ2473" s="17">
        <f t="shared" si="661"/>
        <v>0.161738069604093</v>
      </c>
      <c r="BA2473" s="17">
        <f t="shared" si="662"/>
        <v>0.838261930395907</v>
      </c>
    </row>
    <row r="2474" spans="1:53">
      <c r="A2474" s="6" t="s">
        <v>4996</v>
      </c>
      <c r="B2474" s="6" t="s">
        <v>4997</v>
      </c>
      <c r="C2474" s="7">
        <v>0</v>
      </c>
      <c r="D2474" s="7">
        <v>205826249.79</v>
      </c>
      <c r="E2474" s="7">
        <v>0</v>
      </c>
      <c r="F2474" s="7">
        <v>0</v>
      </c>
      <c r="G2474" s="7">
        <v>0</v>
      </c>
      <c r="H2474" s="7">
        <v>0</v>
      </c>
      <c r="I2474" s="7">
        <v>2323643692.33</v>
      </c>
      <c r="J2474" s="7"/>
      <c r="K2474" s="7">
        <v>21045227.51</v>
      </c>
      <c r="L2474" s="7">
        <v>0</v>
      </c>
      <c r="M2474" s="7">
        <v>0</v>
      </c>
      <c r="N2474" s="7">
        <v>0</v>
      </c>
      <c r="O2474" s="7">
        <v>64004796.4</v>
      </c>
      <c r="P2474" s="7">
        <v>0</v>
      </c>
      <c r="Q2474" s="7">
        <v>178540561.91</v>
      </c>
      <c r="R2474" s="7">
        <v>0</v>
      </c>
      <c r="S2474" s="7">
        <v>0</v>
      </c>
      <c r="T2474" s="7">
        <v>359.48</v>
      </c>
      <c r="U2474" s="7">
        <v>0</v>
      </c>
      <c r="V2474" s="7">
        <v>0</v>
      </c>
      <c r="W2474" s="7">
        <v>0</v>
      </c>
      <c r="X2474" s="7">
        <v>0</v>
      </c>
      <c r="Y2474" s="7">
        <v>191678019.39</v>
      </c>
      <c r="Z2474" s="7">
        <v>9646.01</v>
      </c>
      <c r="AA2474" s="7">
        <v>0</v>
      </c>
      <c r="AB2474" s="7">
        <v>0</v>
      </c>
      <c r="AC2474" s="7"/>
      <c r="AD2474" s="7">
        <v>45222242.52</v>
      </c>
      <c r="AE2474" s="7">
        <v>0</v>
      </c>
      <c r="AF2474" s="7">
        <v>0</v>
      </c>
      <c r="AG2474" s="7">
        <v>6074886.09</v>
      </c>
      <c r="AH2474" s="7">
        <v>0</v>
      </c>
      <c r="AI2474" s="7">
        <v>0</v>
      </c>
      <c r="AJ2474" s="9">
        <f t="shared" si="663"/>
        <v>2793060887.42</v>
      </c>
      <c r="AK2474" s="9">
        <f t="shared" si="664"/>
        <v>242984794.01</v>
      </c>
      <c r="AL2474" s="9">
        <f t="shared" si="665"/>
        <v>3036045681.43</v>
      </c>
      <c r="AM2474" s="9">
        <f t="shared" si="649"/>
        <v>269831046.19</v>
      </c>
      <c r="AN2474" s="9">
        <f t="shared" si="650"/>
        <v>2523229841.23</v>
      </c>
      <c r="AO2474" s="14" t="e">
        <f>AN2474-VLOOKUP(A2474,[1]选股结果!A2474:BF5477,44,FALSE)</f>
        <v>#N/A</v>
      </c>
      <c r="AP2474" s="9">
        <f t="shared" si="651"/>
        <v>242984794.01</v>
      </c>
      <c r="AQ2474" s="9">
        <f t="shared" si="652"/>
        <v>0</v>
      </c>
      <c r="AR2474" s="9" t="e">
        <f t="shared" si="653"/>
        <v>#N/A</v>
      </c>
      <c r="AS2474" s="9">
        <f t="shared" si="654"/>
        <v>242984794.01</v>
      </c>
      <c r="AT2474" s="9" t="e">
        <f t="shared" si="655"/>
        <v>#N/A</v>
      </c>
      <c r="AU2474" s="17" t="e">
        <f t="shared" si="656"/>
        <v>#N/A</v>
      </c>
      <c r="AV2474" s="17" t="e">
        <f t="shared" si="657"/>
        <v>#N/A</v>
      </c>
      <c r="AW2474" s="17" t="e">
        <f t="shared" si="658"/>
        <v>#N/A</v>
      </c>
      <c r="AX2474" s="17" t="e">
        <f t="shared" si="659"/>
        <v>#N/A</v>
      </c>
      <c r="AY2474" s="17" t="e">
        <f t="shared" si="660"/>
        <v>#N/A</v>
      </c>
      <c r="AZ2474" s="17" t="e">
        <f t="shared" si="661"/>
        <v>#N/A</v>
      </c>
      <c r="BA2474" s="17" t="e">
        <f t="shared" si="662"/>
        <v>#N/A</v>
      </c>
    </row>
    <row r="2475" spans="1:53">
      <c r="A2475" s="6" t="s">
        <v>4998</v>
      </c>
      <c r="B2475" s="6" t="s">
        <v>4999</v>
      </c>
      <c r="C2475" s="7">
        <v>59997459.76</v>
      </c>
      <c r="D2475" s="7">
        <v>205289518.73</v>
      </c>
      <c r="E2475" s="7">
        <v>0</v>
      </c>
      <c r="F2475" s="7">
        <v>0</v>
      </c>
      <c r="G2475" s="7">
        <v>0</v>
      </c>
      <c r="H2475" s="7">
        <v>0</v>
      </c>
      <c r="I2475" s="7">
        <v>34921694.88</v>
      </c>
      <c r="J2475" s="7"/>
      <c r="K2475" s="7">
        <v>65836416.96</v>
      </c>
      <c r="L2475" s="7">
        <v>0</v>
      </c>
      <c r="M2475" s="7">
        <v>0</v>
      </c>
      <c r="N2475" s="7">
        <v>0</v>
      </c>
      <c r="O2475" s="7">
        <v>49711056.14</v>
      </c>
      <c r="P2475" s="7">
        <v>0</v>
      </c>
      <c r="Q2475" s="7">
        <v>325756503.19</v>
      </c>
      <c r="R2475" s="7">
        <v>0</v>
      </c>
      <c r="S2475" s="7">
        <v>0</v>
      </c>
      <c r="T2475" s="7">
        <v>2469633.85</v>
      </c>
      <c r="U2475" s="7">
        <v>0</v>
      </c>
      <c r="V2475" s="7">
        <v>0</v>
      </c>
      <c r="W2475" s="7">
        <v>0</v>
      </c>
      <c r="X2475" s="7">
        <v>0</v>
      </c>
      <c r="Y2475" s="7">
        <v>987043926.37</v>
      </c>
      <c r="Z2475" s="7">
        <v>53390604.48</v>
      </c>
      <c r="AA2475" s="7">
        <v>0</v>
      </c>
      <c r="AB2475" s="7">
        <v>0</v>
      </c>
      <c r="AC2475" s="7"/>
      <c r="AD2475" s="7">
        <v>108398673.57</v>
      </c>
      <c r="AE2475" s="7">
        <v>0</v>
      </c>
      <c r="AF2475" s="7">
        <v>0</v>
      </c>
      <c r="AG2475" s="7">
        <v>34246098.05</v>
      </c>
      <c r="AH2475" s="7">
        <v>438766.69</v>
      </c>
      <c r="AI2475" s="7">
        <v>0</v>
      </c>
      <c r="AJ2475" s="9">
        <f t="shared" si="663"/>
        <v>683984823.75</v>
      </c>
      <c r="AK2475" s="9">
        <f t="shared" si="664"/>
        <v>1243515528.92</v>
      </c>
      <c r="AL2475" s="9">
        <f t="shared" si="665"/>
        <v>1927500352.67</v>
      </c>
      <c r="AM2475" s="9">
        <f t="shared" si="649"/>
        <v>255000574.87</v>
      </c>
      <c r="AN2475" s="9">
        <f t="shared" si="650"/>
        <v>428984248.88</v>
      </c>
      <c r="AO2475" s="14" t="e">
        <f>AN2475-VLOOKUP(A2475,[1]选股结果!A2475:BF5478,44,FALSE)</f>
        <v>#N/A</v>
      </c>
      <c r="AP2475" s="9">
        <f t="shared" si="651"/>
        <v>1183518069.16</v>
      </c>
      <c r="AQ2475" s="9">
        <f t="shared" si="652"/>
        <v>59997459.76</v>
      </c>
      <c r="AR2475" s="9" t="e">
        <f t="shared" si="653"/>
        <v>#N/A</v>
      </c>
      <c r="AS2475" s="9">
        <f t="shared" si="654"/>
        <v>1243515528.92</v>
      </c>
      <c r="AT2475" s="9" t="e">
        <f t="shared" si="655"/>
        <v>#N/A</v>
      </c>
      <c r="AU2475" s="17" t="e">
        <f t="shared" si="656"/>
        <v>#N/A</v>
      </c>
      <c r="AV2475" s="17" t="e">
        <f t="shared" si="657"/>
        <v>#N/A</v>
      </c>
      <c r="AW2475" s="17" t="e">
        <f t="shared" si="658"/>
        <v>#N/A</v>
      </c>
      <c r="AX2475" s="17" t="e">
        <f t="shared" si="659"/>
        <v>#N/A</v>
      </c>
      <c r="AY2475" s="17" t="e">
        <f t="shared" si="660"/>
        <v>#N/A</v>
      </c>
      <c r="AZ2475" s="17" t="e">
        <f t="shared" si="661"/>
        <v>#N/A</v>
      </c>
      <c r="BA2475" s="17" t="e">
        <f t="shared" si="662"/>
        <v>#N/A</v>
      </c>
    </row>
    <row r="2476" spans="1:53">
      <c r="A2476" s="6" t="s">
        <v>5000</v>
      </c>
      <c r="B2476" s="6" t="s">
        <v>5001</v>
      </c>
      <c r="C2476" s="7">
        <v>0</v>
      </c>
      <c r="D2476" s="7">
        <v>204059000.81</v>
      </c>
      <c r="E2476" s="7">
        <v>0</v>
      </c>
      <c r="F2476" s="7">
        <v>0</v>
      </c>
      <c r="G2476" s="7">
        <v>15780</v>
      </c>
      <c r="H2476" s="7">
        <v>0</v>
      </c>
      <c r="I2476" s="7">
        <v>180692183.02</v>
      </c>
      <c r="J2476" s="7"/>
      <c r="K2476" s="7">
        <v>8162243.18</v>
      </c>
      <c r="L2476" s="7">
        <v>0</v>
      </c>
      <c r="M2476" s="7">
        <v>0</v>
      </c>
      <c r="N2476" s="7">
        <v>0</v>
      </c>
      <c r="O2476" s="7">
        <v>1543838.27</v>
      </c>
      <c r="P2476" s="7">
        <v>0</v>
      </c>
      <c r="Q2476" s="7">
        <v>202288780.97</v>
      </c>
      <c r="R2476" s="7">
        <v>0</v>
      </c>
      <c r="S2476" s="7">
        <v>0</v>
      </c>
      <c r="T2476" s="7">
        <v>83625002.36</v>
      </c>
      <c r="U2476" s="7">
        <v>0</v>
      </c>
      <c r="V2476" s="7">
        <v>0</v>
      </c>
      <c r="W2476" s="7">
        <v>42165982.78</v>
      </c>
      <c r="X2476" s="7">
        <v>0</v>
      </c>
      <c r="Y2476" s="7">
        <v>127531330.16</v>
      </c>
      <c r="Z2476" s="7">
        <v>213983163.19</v>
      </c>
      <c r="AA2476" s="7">
        <v>0</v>
      </c>
      <c r="AB2476" s="7">
        <v>0</v>
      </c>
      <c r="AC2476" s="7"/>
      <c r="AD2476" s="7">
        <v>70074040.75</v>
      </c>
      <c r="AE2476" s="7">
        <v>0</v>
      </c>
      <c r="AF2476" s="7">
        <v>0</v>
      </c>
      <c r="AG2476" s="7">
        <v>0</v>
      </c>
      <c r="AH2476" s="7">
        <v>2130355.03</v>
      </c>
      <c r="AI2476" s="7">
        <v>43985645.28</v>
      </c>
      <c r="AJ2476" s="9">
        <f t="shared" si="663"/>
        <v>680386828.61</v>
      </c>
      <c r="AK2476" s="9">
        <f t="shared" si="664"/>
        <v>499870517.19</v>
      </c>
      <c r="AL2476" s="9">
        <f t="shared" si="665"/>
        <v>1180257345.8</v>
      </c>
      <c r="AM2476" s="9">
        <f t="shared" si="649"/>
        <v>247784601.86</v>
      </c>
      <c r="AN2476" s="9">
        <f t="shared" si="650"/>
        <v>474768209.53</v>
      </c>
      <c r="AO2476" s="14" t="e">
        <f>AN2476-VLOOKUP(A2476,[1]选股结果!A2476:BF5479,44,FALSE)</f>
        <v>#N/A</v>
      </c>
      <c r="AP2476" s="9">
        <f t="shared" si="651"/>
        <v>457704534.41</v>
      </c>
      <c r="AQ2476" s="9">
        <f t="shared" si="652"/>
        <v>0</v>
      </c>
      <c r="AR2476" s="9" t="e">
        <f t="shared" si="653"/>
        <v>#N/A</v>
      </c>
      <c r="AS2476" s="9">
        <f t="shared" si="654"/>
        <v>457704534.41</v>
      </c>
      <c r="AT2476" s="9" t="e">
        <f t="shared" si="655"/>
        <v>#N/A</v>
      </c>
      <c r="AU2476" s="17" t="e">
        <f t="shared" si="656"/>
        <v>#N/A</v>
      </c>
      <c r="AV2476" s="17" t="e">
        <f t="shared" si="657"/>
        <v>#N/A</v>
      </c>
      <c r="AW2476" s="17" t="e">
        <f t="shared" si="658"/>
        <v>#N/A</v>
      </c>
      <c r="AX2476" s="17" t="e">
        <f t="shared" si="659"/>
        <v>#N/A</v>
      </c>
      <c r="AY2476" s="17" t="e">
        <f t="shared" si="660"/>
        <v>#N/A</v>
      </c>
      <c r="AZ2476" s="17" t="e">
        <f t="shared" si="661"/>
        <v>#N/A</v>
      </c>
      <c r="BA2476" s="17" t="e">
        <f t="shared" si="662"/>
        <v>#N/A</v>
      </c>
    </row>
    <row r="2477" spans="1:53">
      <c r="A2477" s="6" t="s">
        <v>5002</v>
      </c>
      <c r="B2477" s="6" t="s">
        <v>5003</v>
      </c>
      <c r="C2477" s="7">
        <v>0</v>
      </c>
      <c r="D2477" s="7">
        <v>203940360.66</v>
      </c>
      <c r="E2477" s="7">
        <v>0</v>
      </c>
      <c r="F2477" s="7">
        <v>0</v>
      </c>
      <c r="G2477" s="7">
        <v>50000000</v>
      </c>
      <c r="H2477" s="7">
        <v>0</v>
      </c>
      <c r="I2477" s="7">
        <v>149007903.41</v>
      </c>
      <c r="J2477" s="7"/>
      <c r="K2477" s="7">
        <v>121132621.01</v>
      </c>
      <c r="L2477" s="7">
        <v>0</v>
      </c>
      <c r="M2477" s="7">
        <v>0</v>
      </c>
      <c r="N2477" s="7">
        <v>0</v>
      </c>
      <c r="O2477" s="7">
        <v>51941</v>
      </c>
      <c r="P2477" s="7">
        <v>0</v>
      </c>
      <c r="Q2477" s="7">
        <v>44239384.7</v>
      </c>
      <c r="R2477" s="7">
        <v>0</v>
      </c>
      <c r="S2477" s="7">
        <v>0</v>
      </c>
      <c r="T2477" s="7">
        <v>6537897.65</v>
      </c>
      <c r="U2477" s="7">
        <v>0</v>
      </c>
      <c r="V2477" s="7">
        <v>10661106.81</v>
      </c>
      <c r="W2477" s="7">
        <v>0</v>
      </c>
      <c r="X2477" s="7">
        <v>57264.39</v>
      </c>
      <c r="Y2477" s="7">
        <v>586361781.78</v>
      </c>
      <c r="Z2477" s="7">
        <v>39106468.41</v>
      </c>
      <c r="AA2477" s="7">
        <v>0</v>
      </c>
      <c r="AB2477" s="7">
        <v>0</v>
      </c>
      <c r="AC2477" s="7"/>
      <c r="AD2477" s="7">
        <v>55500148.61</v>
      </c>
      <c r="AE2477" s="7">
        <v>0</v>
      </c>
      <c r="AF2477" s="7">
        <v>0</v>
      </c>
      <c r="AG2477" s="7">
        <v>4245839.19</v>
      </c>
      <c r="AH2477" s="7">
        <v>4496734.76</v>
      </c>
      <c r="AI2477" s="7">
        <v>23132165.24</v>
      </c>
      <c r="AJ2477" s="9">
        <f t="shared" si="663"/>
        <v>574910108.43</v>
      </c>
      <c r="AK2477" s="9">
        <f t="shared" si="664"/>
        <v>723561509.19</v>
      </c>
      <c r="AL2477" s="9">
        <f t="shared" si="665"/>
        <v>1298471617.62</v>
      </c>
      <c r="AM2477" s="9">
        <f t="shared" si="649"/>
        <v>254049566.05</v>
      </c>
      <c r="AN2477" s="9">
        <f t="shared" si="650"/>
        <v>331578913.58</v>
      </c>
      <c r="AO2477" s="14" t="e">
        <f>AN2477-VLOOKUP(A2477,[1]选股结果!A2477:BF5480,44,FALSE)</f>
        <v>#N/A</v>
      </c>
      <c r="AP2477" s="9">
        <f t="shared" si="651"/>
        <v>712843137.99</v>
      </c>
      <c r="AQ2477" s="9">
        <f t="shared" si="652"/>
        <v>0</v>
      </c>
      <c r="AR2477" s="9" t="e">
        <f t="shared" si="653"/>
        <v>#N/A</v>
      </c>
      <c r="AS2477" s="9">
        <f t="shared" si="654"/>
        <v>712843137.99</v>
      </c>
      <c r="AT2477" s="9" t="e">
        <f t="shared" si="655"/>
        <v>#N/A</v>
      </c>
      <c r="AU2477" s="17" t="e">
        <f t="shared" si="656"/>
        <v>#N/A</v>
      </c>
      <c r="AV2477" s="17" t="e">
        <f t="shared" si="657"/>
        <v>#N/A</v>
      </c>
      <c r="AW2477" s="17" t="e">
        <f t="shared" si="658"/>
        <v>#N/A</v>
      </c>
      <c r="AX2477" s="17" t="e">
        <f t="shared" si="659"/>
        <v>#N/A</v>
      </c>
      <c r="AY2477" s="17" t="e">
        <f t="shared" si="660"/>
        <v>#N/A</v>
      </c>
      <c r="AZ2477" s="17" t="e">
        <f t="shared" si="661"/>
        <v>#N/A</v>
      </c>
      <c r="BA2477" s="17" t="e">
        <f t="shared" si="662"/>
        <v>#N/A</v>
      </c>
    </row>
    <row r="2478" spans="1:53">
      <c r="A2478" s="6" t="s">
        <v>5004</v>
      </c>
      <c r="B2478" s="6" t="s">
        <v>5005</v>
      </c>
      <c r="C2478" s="7">
        <v>5529877.59</v>
      </c>
      <c r="D2478" s="7">
        <v>203735050.16</v>
      </c>
      <c r="E2478" s="7">
        <v>0</v>
      </c>
      <c r="F2478" s="7">
        <v>0</v>
      </c>
      <c r="G2478" s="7">
        <v>0</v>
      </c>
      <c r="H2478" s="7">
        <v>0</v>
      </c>
      <c r="I2478" s="7">
        <v>3019263.21</v>
      </c>
      <c r="J2478" s="7"/>
      <c r="K2478" s="7">
        <v>5591209.51</v>
      </c>
      <c r="L2478" s="7">
        <v>0</v>
      </c>
      <c r="M2478" s="7">
        <v>0</v>
      </c>
      <c r="N2478" s="7">
        <v>0</v>
      </c>
      <c r="O2478" s="7">
        <v>5652153.05</v>
      </c>
      <c r="P2478" s="7">
        <v>0</v>
      </c>
      <c r="Q2478" s="7">
        <v>196750965.08</v>
      </c>
      <c r="R2478" s="7">
        <v>0</v>
      </c>
      <c r="S2478" s="7">
        <v>0</v>
      </c>
      <c r="T2478" s="7">
        <v>43501792.63</v>
      </c>
      <c r="U2478" s="7">
        <v>0</v>
      </c>
      <c r="V2478" s="7">
        <v>0</v>
      </c>
      <c r="W2478" s="7">
        <v>0</v>
      </c>
      <c r="X2478" s="7">
        <v>12287475.15</v>
      </c>
      <c r="Y2478" s="7">
        <v>504624140.35</v>
      </c>
      <c r="Z2478" s="7">
        <v>5002967.3</v>
      </c>
      <c r="AA2478" s="7">
        <v>0</v>
      </c>
      <c r="AB2478" s="7">
        <v>0</v>
      </c>
      <c r="AC2478" s="7"/>
      <c r="AD2478" s="7">
        <v>274836649.1</v>
      </c>
      <c r="AE2478" s="7">
        <v>0</v>
      </c>
      <c r="AF2478" s="7">
        <v>22509354.1</v>
      </c>
      <c r="AG2478" s="7">
        <v>10122829.62</v>
      </c>
      <c r="AH2478" s="7">
        <v>27166984.94</v>
      </c>
      <c r="AI2478" s="7">
        <v>8348000</v>
      </c>
      <c r="AJ2478" s="9">
        <f t="shared" si="663"/>
        <v>458250433.64</v>
      </c>
      <c r="AK2478" s="9">
        <f t="shared" si="664"/>
        <v>870428278.15</v>
      </c>
      <c r="AL2478" s="9">
        <f t="shared" si="665"/>
        <v>1328678711.79</v>
      </c>
      <c r="AM2478" s="9">
        <f t="shared" si="649"/>
        <v>221674678.36</v>
      </c>
      <c r="AN2478" s="9">
        <f t="shared" si="650"/>
        <v>248863230.43</v>
      </c>
      <c r="AO2478" s="14" t="e">
        <f>AN2478-VLOOKUP(A2478,[1]选股结果!A2478:BF5481,44,FALSE)</f>
        <v>#N/A</v>
      </c>
      <c r="AP2478" s="9">
        <f t="shared" si="651"/>
        <v>852610925.41</v>
      </c>
      <c r="AQ2478" s="9">
        <f t="shared" si="652"/>
        <v>5529877.59</v>
      </c>
      <c r="AR2478" s="9" t="e">
        <f t="shared" si="653"/>
        <v>#N/A</v>
      </c>
      <c r="AS2478" s="9">
        <f t="shared" si="654"/>
        <v>858140803</v>
      </c>
      <c r="AT2478" s="9" t="e">
        <f t="shared" si="655"/>
        <v>#N/A</v>
      </c>
      <c r="AU2478" s="17" t="e">
        <f t="shared" si="656"/>
        <v>#N/A</v>
      </c>
      <c r="AV2478" s="17" t="e">
        <f t="shared" si="657"/>
        <v>#N/A</v>
      </c>
      <c r="AW2478" s="17" t="e">
        <f t="shared" si="658"/>
        <v>#N/A</v>
      </c>
      <c r="AX2478" s="17" t="e">
        <f t="shared" si="659"/>
        <v>#N/A</v>
      </c>
      <c r="AY2478" s="17" t="e">
        <f t="shared" si="660"/>
        <v>#N/A</v>
      </c>
      <c r="AZ2478" s="17" t="e">
        <f t="shared" si="661"/>
        <v>#N/A</v>
      </c>
      <c r="BA2478" s="17" t="e">
        <f t="shared" si="662"/>
        <v>#N/A</v>
      </c>
    </row>
    <row r="2479" spans="1:53">
      <c r="A2479" s="6" t="s">
        <v>5006</v>
      </c>
      <c r="B2479" s="6" t="s">
        <v>5007</v>
      </c>
      <c r="C2479" s="7">
        <v>0</v>
      </c>
      <c r="D2479" s="7">
        <v>203185453.29</v>
      </c>
      <c r="E2479" s="7">
        <v>0</v>
      </c>
      <c r="F2479" s="7">
        <v>0</v>
      </c>
      <c r="G2479" s="7">
        <v>769722.08</v>
      </c>
      <c r="H2479" s="7">
        <v>0</v>
      </c>
      <c r="I2479" s="7">
        <v>2644684.83</v>
      </c>
      <c r="J2479" s="7"/>
      <c r="K2479" s="7">
        <v>3995282.96</v>
      </c>
      <c r="L2479" s="7">
        <v>0</v>
      </c>
      <c r="M2479" s="7">
        <v>0</v>
      </c>
      <c r="N2479" s="7">
        <v>0</v>
      </c>
      <c r="O2479" s="7">
        <v>19442704.93</v>
      </c>
      <c r="P2479" s="7">
        <v>0</v>
      </c>
      <c r="Q2479" s="7">
        <v>55985930.13</v>
      </c>
      <c r="R2479" s="7">
        <v>0</v>
      </c>
      <c r="S2479" s="7">
        <v>0</v>
      </c>
      <c r="T2479" s="7">
        <v>554809.49</v>
      </c>
      <c r="U2479" s="7">
        <v>0</v>
      </c>
      <c r="V2479" s="7">
        <v>0</v>
      </c>
      <c r="W2479" s="7">
        <v>0</v>
      </c>
      <c r="X2479" s="7">
        <v>48647436.83</v>
      </c>
      <c r="Y2479" s="7">
        <v>181728073.48</v>
      </c>
      <c r="Z2479" s="7">
        <v>0</v>
      </c>
      <c r="AA2479" s="7">
        <v>0</v>
      </c>
      <c r="AB2479" s="7">
        <v>0</v>
      </c>
      <c r="AC2479" s="7"/>
      <c r="AD2479" s="7">
        <v>1670533.84</v>
      </c>
      <c r="AE2479" s="7">
        <v>0</v>
      </c>
      <c r="AF2479" s="7">
        <v>0</v>
      </c>
      <c r="AG2479" s="7">
        <v>2668146.32</v>
      </c>
      <c r="AH2479" s="7">
        <v>2272783.39</v>
      </c>
      <c r="AI2479" s="7">
        <v>0</v>
      </c>
      <c r="AJ2479" s="9">
        <f t="shared" si="663"/>
        <v>286578587.71</v>
      </c>
      <c r="AK2479" s="9">
        <f t="shared" si="664"/>
        <v>236986973.86</v>
      </c>
      <c r="AL2479" s="9">
        <f t="shared" si="665"/>
        <v>523565561.57</v>
      </c>
      <c r="AM2479" s="9">
        <f t="shared" si="649"/>
        <v>272045317.13</v>
      </c>
      <c r="AN2479" s="9">
        <f t="shared" si="650"/>
        <v>63180707.41</v>
      </c>
      <c r="AO2479" s="14">
        <f>AN2479-VLOOKUP(A2479,[1]选股结果!A2479:BF5482,44,FALSE)</f>
        <v>-390600722.71</v>
      </c>
      <c r="AP2479" s="9">
        <f t="shared" si="651"/>
        <v>188339537.03</v>
      </c>
      <c r="AQ2479" s="9">
        <f t="shared" si="652"/>
        <v>0</v>
      </c>
      <c r="AR2479" s="9">
        <f t="shared" si="653"/>
        <v>69784131.45</v>
      </c>
      <c r="AS2479" s="9">
        <f t="shared" si="654"/>
        <v>188339537.03</v>
      </c>
      <c r="AT2479" s="9">
        <f t="shared" si="655"/>
        <v>-118555405.58</v>
      </c>
      <c r="AU2479" s="17">
        <f t="shared" si="656"/>
        <v>3.8983836508006</v>
      </c>
      <c r="AV2479" s="17">
        <f t="shared" si="657"/>
        <v>0.905373558389398</v>
      </c>
      <c r="AW2479" s="17">
        <f t="shared" si="658"/>
        <v>-5.59727139385354</v>
      </c>
      <c r="AX2479" s="17">
        <f t="shared" si="659"/>
        <v>2.69888774305294</v>
      </c>
      <c r="AY2479" s="17">
        <f t="shared" si="660"/>
        <v>0</v>
      </c>
      <c r="AZ2479" s="17">
        <f t="shared" si="661"/>
        <v>2.69888774305294</v>
      </c>
      <c r="BA2479" s="17">
        <f t="shared" si="662"/>
        <v>-1.69888774305294</v>
      </c>
    </row>
    <row r="2480" spans="1:53">
      <c r="A2480" s="6" t="s">
        <v>5008</v>
      </c>
      <c r="B2480" s="6" t="s">
        <v>5009</v>
      </c>
      <c r="C2480" s="7">
        <v>42920833.94</v>
      </c>
      <c r="D2480" s="7">
        <v>201413868.35</v>
      </c>
      <c r="E2480" s="7">
        <v>0</v>
      </c>
      <c r="F2480" s="7">
        <v>0</v>
      </c>
      <c r="G2480" s="7">
        <v>54095.37</v>
      </c>
      <c r="H2480" s="7">
        <v>0</v>
      </c>
      <c r="I2480" s="7">
        <v>695375787.12</v>
      </c>
      <c r="J2480" s="7"/>
      <c r="K2480" s="7">
        <v>96217843.95</v>
      </c>
      <c r="L2480" s="7">
        <v>0</v>
      </c>
      <c r="M2480" s="7">
        <v>0</v>
      </c>
      <c r="N2480" s="7">
        <v>0</v>
      </c>
      <c r="O2480" s="7">
        <v>11331570.61</v>
      </c>
      <c r="P2480" s="7">
        <v>0</v>
      </c>
      <c r="Q2480" s="7">
        <v>313491333.75</v>
      </c>
      <c r="R2480" s="7">
        <v>0</v>
      </c>
      <c r="S2480" s="7">
        <v>0</v>
      </c>
      <c r="T2480" s="7">
        <v>3056595.66</v>
      </c>
      <c r="U2480" s="7">
        <v>0</v>
      </c>
      <c r="V2480" s="7">
        <v>0</v>
      </c>
      <c r="W2480" s="7">
        <v>0</v>
      </c>
      <c r="X2480" s="7">
        <v>20608485.53</v>
      </c>
      <c r="Y2480" s="7">
        <v>337840722.9</v>
      </c>
      <c r="Z2480" s="7">
        <v>5858320.29</v>
      </c>
      <c r="AA2480" s="7">
        <v>0</v>
      </c>
      <c r="AB2480" s="7">
        <v>0</v>
      </c>
      <c r="AC2480" s="7"/>
      <c r="AD2480" s="7">
        <v>100708150.25</v>
      </c>
      <c r="AE2480" s="7">
        <v>0</v>
      </c>
      <c r="AF2480" s="7">
        <v>0</v>
      </c>
      <c r="AG2480" s="7">
        <v>27676188.82</v>
      </c>
      <c r="AH2480" s="7">
        <v>8843062.75</v>
      </c>
      <c r="AI2480" s="7">
        <v>5335002.52</v>
      </c>
      <c r="AJ2480" s="9">
        <f t="shared" si="663"/>
        <v>1320941094.81</v>
      </c>
      <c r="AK2480" s="9">
        <f t="shared" si="664"/>
        <v>549790767</v>
      </c>
      <c r="AL2480" s="9">
        <f t="shared" si="665"/>
        <v>1870731861.81</v>
      </c>
      <c r="AM2480" s="9">
        <f t="shared" si="649"/>
        <v>233408019.86</v>
      </c>
      <c r="AN2480" s="9">
        <f t="shared" si="650"/>
        <v>1108141560.48</v>
      </c>
      <c r="AO2480" s="14" t="e">
        <f>AN2480-VLOOKUP(A2480,[1]选股结果!A2480:BF5483,44,FALSE)</f>
        <v>#N/A</v>
      </c>
      <c r="AP2480" s="9">
        <f t="shared" si="651"/>
        <v>486261447.53</v>
      </c>
      <c r="AQ2480" s="9">
        <f t="shared" si="652"/>
        <v>42920833.94</v>
      </c>
      <c r="AR2480" s="9" t="e">
        <f t="shared" si="653"/>
        <v>#N/A</v>
      </c>
      <c r="AS2480" s="9">
        <f t="shared" si="654"/>
        <v>529182281.47</v>
      </c>
      <c r="AT2480" s="9" t="e">
        <f t="shared" si="655"/>
        <v>#N/A</v>
      </c>
      <c r="AU2480" s="17" t="e">
        <f t="shared" si="656"/>
        <v>#N/A</v>
      </c>
      <c r="AV2480" s="17" t="e">
        <f t="shared" si="657"/>
        <v>#N/A</v>
      </c>
      <c r="AW2480" s="17" t="e">
        <f t="shared" si="658"/>
        <v>#N/A</v>
      </c>
      <c r="AX2480" s="17" t="e">
        <f t="shared" si="659"/>
        <v>#N/A</v>
      </c>
      <c r="AY2480" s="17" t="e">
        <f t="shared" si="660"/>
        <v>#N/A</v>
      </c>
      <c r="AZ2480" s="17" t="e">
        <f t="shared" si="661"/>
        <v>#N/A</v>
      </c>
      <c r="BA2480" s="17" t="e">
        <f t="shared" si="662"/>
        <v>#N/A</v>
      </c>
    </row>
    <row r="2481" spans="1:53">
      <c r="A2481" s="6" t="s">
        <v>5010</v>
      </c>
      <c r="B2481" s="6" t="s">
        <v>5011</v>
      </c>
      <c r="C2481" s="7">
        <v>2871775.38</v>
      </c>
      <c r="D2481" s="7">
        <v>200917810.94</v>
      </c>
      <c r="E2481" s="7">
        <v>0</v>
      </c>
      <c r="F2481" s="7">
        <v>0</v>
      </c>
      <c r="G2481" s="7">
        <v>70000000</v>
      </c>
      <c r="H2481" s="7">
        <v>0</v>
      </c>
      <c r="I2481" s="7">
        <v>655304025.4</v>
      </c>
      <c r="J2481" s="7"/>
      <c r="K2481" s="7">
        <v>22364565.55</v>
      </c>
      <c r="L2481" s="7">
        <v>0</v>
      </c>
      <c r="M2481" s="7">
        <v>0</v>
      </c>
      <c r="N2481" s="7">
        <v>0</v>
      </c>
      <c r="O2481" s="7">
        <v>121370917.65</v>
      </c>
      <c r="P2481" s="7">
        <v>0</v>
      </c>
      <c r="Q2481" s="7">
        <v>168872166.93</v>
      </c>
      <c r="R2481" s="7">
        <v>6200135.5</v>
      </c>
      <c r="S2481" s="7">
        <v>17329831.06</v>
      </c>
      <c r="T2481" s="7">
        <v>34917367.58</v>
      </c>
      <c r="U2481" s="7">
        <v>0</v>
      </c>
      <c r="V2481" s="7">
        <v>0</v>
      </c>
      <c r="W2481" s="7">
        <v>0</v>
      </c>
      <c r="X2481" s="7">
        <v>41203877.06</v>
      </c>
      <c r="Y2481" s="7">
        <v>525906563.67</v>
      </c>
      <c r="Z2481" s="7">
        <v>0</v>
      </c>
      <c r="AA2481" s="7">
        <v>0</v>
      </c>
      <c r="AB2481" s="7">
        <v>0</v>
      </c>
      <c r="AC2481" s="7"/>
      <c r="AD2481" s="7">
        <v>122274102.2</v>
      </c>
      <c r="AE2481" s="7">
        <v>0</v>
      </c>
      <c r="AF2481" s="7">
        <v>0</v>
      </c>
      <c r="AG2481" s="7">
        <v>1504104.21</v>
      </c>
      <c r="AH2481" s="7">
        <v>48293851.75</v>
      </c>
      <c r="AI2481" s="7">
        <v>502192.88</v>
      </c>
      <c r="AJ2481" s="9">
        <f t="shared" si="663"/>
        <v>1297276820.61</v>
      </c>
      <c r="AK2481" s="9">
        <f t="shared" si="664"/>
        <v>742556467.15</v>
      </c>
      <c r="AL2481" s="9">
        <f t="shared" si="665"/>
        <v>2039833287.76</v>
      </c>
      <c r="AM2481" s="9">
        <f t="shared" si="649"/>
        <v>433492605.65</v>
      </c>
      <c r="AN2481" s="9">
        <f t="shared" si="650"/>
        <v>904988092.02</v>
      </c>
      <c r="AO2481" s="14" t="e">
        <f>AN2481-VLOOKUP(A2481,[1]选股结果!A2481:BF5484,44,FALSE)</f>
        <v>#N/A</v>
      </c>
      <c r="AP2481" s="9">
        <f t="shared" si="651"/>
        <v>698480814.71</v>
      </c>
      <c r="AQ2481" s="9">
        <f t="shared" si="652"/>
        <v>2871775.38</v>
      </c>
      <c r="AR2481" s="9" t="e">
        <f t="shared" si="653"/>
        <v>#N/A</v>
      </c>
      <c r="AS2481" s="9">
        <f t="shared" si="654"/>
        <v>701352590.09</v>
      </c>
      <c r="AT2481" s="9" t="e">
        <f t="shared" si="655"/>
        <v>#N/A</v>
      </c>
      <c r="AU2481" s="17" t="e">
        <f t="shared" si="656"/>
        <v>#N/A</v>
      </c>
      <c r="AV2481" s="17" t="e">
        <f t="shared" si="657"/>
        <v>#N/A</v>
      </c>
      <c r="AW2481" s="17" t="e">
        <f t="shared" si="658"/>
        <v>#N/A</v>
      </c>
      <c r="AX2481" s="17" t="e">
        <f t="shared" si="659"/>
        <v>#N/A</v>
      </c>
      <c r="AY2481" s="17" t="e">
        <f t="shared" si="660"/>
        <v>#N/A</v>
      </c>
      <c r="AZ2481" s="17" t="e">
        <f t="shared" si="661"/>
        <v>#N/A</v>
      </c>
      <c r="BA2481" s="17" t="e">
        <f t="shared" si="662"/>
        <v>#N/A</v>
      </c>
    </row>
    <row r="2482" spans="1:53">
      <c r="A2482" s="6" t="s">
        <v>5012</v>
      </c>
      <c r="B2482" s="6" t="s">
        <v>5013</v>
      </c>
      <c r="C2482" s="7">
        <v>39076333.69</v>
      </c>
      <c r="D2482" s="7">
        <v>200460975.32</v>
      </c>
      <c r="E2482" s="7">
        <v>0</v>
      </c>
      <c r="F2482" s="7">
        <v>0</v>
      </c>
      <c r="G2482" s="7">
        <v>50911248.58</v>
      </c>
      <c r="H2482" s="7">
        <v>0</v>
      </c>
      <c r="I2482" s="7">
        <v>255275177.19</v>
      </c>
      <c r="J2482" s="7"/>
      <c r="K2482" s="7">
        <v>13136412.21</v>
      </c>
      <c r="L2482" s="7">
        <v>0</v>
      </c>
      <c r="M2482" s="7">
        <v>0</v>
      </c>
      <c r="N2482" s="7">
        <v>0</v>
      </c>
      <c r="O2482" s="7">
        <v>17869257.79</v>
      </c>
      <c r="P2482" s="7">
        <v>0</v>
      </c>
      <c r="Q2482" s="7">
        <v>42221691.89</v>
      </c>
      <c r="R2482" s="7">
        <v>95712.5</v>
      </c>
      <c r="S2482" s="7">
        <v>0</v>
      </c>
      <c r="T2482" s="7">
        <v>4531349.94</v>
      </c>
      <c r="U2482" s="7">
        <v>0</v>
      </c>
      <c r="V2482" s="7">
        <v>0</v>
      </c>
      <c r="W2482" s="7">
        <v>0</v>
      </c>
      <c r="X2482" s="7">
        <v>0</v>
      </c>
      <c r="Y2482" s="7">
        <v>123992919.95</v>
      </c>
      <c r="Z2482" s="7">
        <v>38069326.63</v>
      </c>
      <c r="AA2482" s="7">
        <v>0</v>
      </c>
      <c r="AB2482" s="7">
        <v>0</v>
      </c>
      <c r="AC2482" s="7"/>
      <c r="AD2482" s="7">
        <v>109736081.51</v>
      </c>
      <c r="AE2482" s="7">
        <v>0</v>
      </c>
      <c r="AF2482" s="7">
        <v>75228895.16</v>
      </c>
      <c r="AG2482" s="7">
        <v>1339803.65</v>
      </c>
      <c r="AH2482" s="7">
        <v>4055793.35</v>
      </c>
      <c r="AI2482" s="7">
        <v>632975</v>
      </c>
      <c r="AJ2482" s="9">
        <f t="shared" si="663"/>
        <v>584501825.42</v>
      </c>
      <c r="AK2482" s="9">
        <f t="shared" si="664"/>
        <v>392132128.94</v>
      </c>
      <c r="AL2482" s="9">
        <f t="shared" si="665"/>
        <v>976633954.36</v>
      </c>
      <c r="AM2482" s="9">
        <f t="shared" si="649"/>
        <v>269241481.69</v>
      </c>
      <c r="AN2482" s="9">
        <f t="shared" si="650"/>
        <v>315260343.73</v>
      </c>
      <c r="AO2482" s="14" t="e">
        <f>AN2482-VLOOKUP(A2482,[1]选股结果!A2482:BF5485,44,FALSE)</f>
        <v>#N/A</v>
      </c>
      <c r="AP2482" s="9">
        <f t="shared" si="651"/>
        <v>353055795.25</v>
      </c>
      <c r="AQ2482" s="9">
        <f t="shared" si="652"/>
        <v>39076333.69</v>
      </c>
      <c r="AR2482" s="9" t="e">
        <f t="shared" si="653"/>
        <v>#N/A</v>
      </c>
      <c r="AS2482" s="9">
        <f t="shared" si="654"/>
        <v>392132128.94</v>
      </c>
      <c r="AT2482" s="9" t="e">
        <f t="shared" si="655"/>
        <v>#N/A</v>
      </c>
      <c r="AU2482" s="17" t="e">
        <f t="shared" si="656"/>
        <v>#N/A</v>
      </c>
      <c r="AV2482" s="17" t="e">
        <f t="shared" si="657"/>
        <v>#N/A</v>
      </c>
      <c r="AW2482" s="17" t="e">
        <f t="shared" si="658"/>
        <v>#N/A</v>
      </c>
      <c r="AX2482" s="17" t="e">
        <f t="shared" si="659"/>
        <v>#N/A</v>
      </c>
      <c r="AY2482" s="17" t="e">
        <f t="shared" si="660"/>
        <v>#N/A</v>
      </c>
      <c r="AZ2482" s="17" t="e">
        <f t="shared" si="661"/>
        <v>#N/A</v>
      </c>
      <c r="BA2482" s="17" t="e">
        <f t="shared" si="662"/>
        <v>#N/A</v>
      </c>
    </row>
    <row r="2483" spans="1:53">
      <c r="A2483" s="6" t="s">
        <v>5014</v>
      </c>
      <c r="B2483" s="6" t="s">
        <v>5015</v>
      </c>
      <c r="C2483" s="7">
        <v>0</v>
      </c>
      <c r="D2483" s="7">
        <v>200342259.47</v>
      </c>
      <c r="E2483" s="7">
        <v>0</v>
      </c>
      <c r="F2483" s="7">
        <v>0</v>
      </c>
      <c r="G2483" s="7">
        <v>0</v>
      </c>
      <c r="H2483" s="7">
        <v>0</v>
      </c>
      <c r="I2483" s="7">
        <v>202252975.15</v>
      </c>
      <c r="J2483" s="7"/>
      <c r="K2483" s="7">
        <v>0</v>
      </c>
      <c r="L2483" s="7">
        <v>0</v>
      </c>
      <c r="M2483" s="7">
        <v>0</v>
      </c>
      <c r="N2483" s="7">
        <v>0</v>
      </c>
      <c r="O2483" s="7">
        <v>933157.02</v>
      </c>
      <c r="P2483" s="7">
        <v>0</v>
      </c>
      <c r="Q2483" s="7">
        <v>61827017.03</v>
      </c>
      <c r="R2483" s="7">
        <v>0</v>
      </c>
      <c r="S2483" s="7">
        <v>0</v>
      </c>
      <c r="T2483" s="7">
        <v>16809819</v>
      </c>
      <c r="U2483" s="7">
        <v>0</v>
      </c>
      <c r="V2483" s="7">
        <v>0</v>
      </c>
      <c r="W2483" s="7">
        <v>0</v>
      </c>
      <c r="X2483" s="7">
        <v>15082733.08</v>
      </c>
      <c r="Y2483" s="7">
        <v>16312880.38</v>
      </c>
      <c r="Z2483" s="7">
        <v>0</v>
      </c>
      <c r="AA2483" s="7">
        <v>0</v>
      </c>
      <c r="AB2483" s="7">
        <v>0</v>
      </c>
      <c r="AC2483" s="7"/>
      <c r="AD2483" s="7">
        <v>0</v>
      </c>
      <c r="AE2483" s="7">
        <v>0</v>
      </c>
      <c r="AF2483" s="7">
        <v>0</v>
      </c>
      <c r="AG2483" s="7">
        <v>0</v>
      </c>
      <c r="AH2483" s="7">
        <v>5486973.3</v>
      </c>
      <c r="AI2483" s="7">
        <v>0</v>
      </c>
      <c r="AJ2483" s="9">
        <f t="shared" si="663"/>
        <v>482165227.67</v>
      </c>
      <c r="AK2483" s="9">
        <f t="shared" si="664"/>
        <v>36882586.76</v>
      </c>
      <c r="AL2483" s="9">
        <f t="shared" si="665"/>
        <v>519047814.43</v>
      </c>
      <c r="AM2483" s="9">
        <f t="shared" si="649"/>
        <v>216358149.57</v>
      </c>
      <c r="AN2483" s="9">
        <f t="shared" si="650"/>
        <v>280889811.18</v>
      </c>
      <c r="AO2483" s="14">
        <f>AN2483-VLOOKUP(A2483,[1]选股结果!A2483:BF5486,44,FALSE)</f>
        <v>201287466.9</v>
      </c>
      <c r="AP2483" s="9">
        <f t="shared" si="651"/>
        <v>21799853.68</v>
      </c>
      <c r="AQ2483" s="9">
        <f t="shared" si="652"/>
        <v>0</v>
      </c>
      <c r="AR2483" s="9">
        <f t="shared" si="653"/>
        <v>439445470.15</v>
      </c>
      <c r="AS2483" s="9">
        <f t="shared" si="654"/>
        <v>21799853.68</v>
      </c>
      <c r="AT2483" s="9">
        <f t="shared" si="655"/>
        <v>417645616.47</v>
      </c>
      <c r="AU2483" s="17">
        <f t="shared" si="656"/>
        <v>0.492343565394242</v>
      </c>
      <c r="AV2483" s="17">
        <f t="shared" si="657"/>
        <v>0.639191504429711</v>
      </c>
      <c r="AW2483" s="17">
        <f t="shared" si="658"/>
        <v>0.458048792336607</v>
      </c>
      <c r="AX2483" s="17">
        <f t="shared" si="659"/>
        <v>0.0496076422691508</v>
      </c>
      <c r="AY2483" s="17">
        <f t="shared" si="660"/>
        <v>0</v>
      </c>
      <c r="AZ2483" s="17">
        <f t="shared" si="661"/>
        <v>0.0496076422691508</v>
      </c>
      <c r="BA2483" s="17">
        <f t="shared" si="662"/>
        <v>0.950392357730849</v>
      </c>
    </row>
    <row r="2484" spans="1:53">
      <c r="A2484" s="6" t="s">
        <v>5016</v>
      </c>
      <c r="B2484" s="6" t="s">
        <v>5017</v>
      </c>
      <c r="C2484" s="7">
        <v>0</v>
      </c>
      <c r="D2484" s="7">
        <v>199932443.79</v>
      </c>
      <c r="E2484" s="7">
        <v>0</v>
      </c>
      <c r="F2484" s="7">
        <v>0</v>
      </c>
      <c r="G2484" s="7">
        <v>0</v>
      </c>
      <c r="H2484" s="7">
        <v>0</v>
      </c>
      <c r="I2484" s="7">
        <v>343254675.69</v>
      </c>
      <c r="J2484" s="7"/>
      <c r="K2484" s="7">
        <v>13760538.1</v>
      </c>
      <c r="L2484" s="7">
        <v>0</v>
      </c>
      <c r="M2484" s="7">
        <v>0</v>
      </c>
      <c r="N2484" s="7">
        <v>0</v>
      </c>
      <c r="O2484" s="7">
        <v>10562087.71</v>
      </c>
      <c r="P2484" s="7">
        <v>0</v>
      </c>
      <c r="Q2484" s="7">
        <v>2761729186.2</v>
      </c>
      <c r="R2484" s="7">
        <v>37034787.99</v>
      </c>
      <c r="S2484" s="7">
        <v>0</v>
      </c>
      <c r="T2484" s="7">
        <v>84067478.66</v>
      </c>
      <c r="U2484" s="7">
        <v>0</v>
      </c>
      <c r="V2484" s="7">
        <v>0</v>
      </c>
      <c r="W2484" s="7">
        <v>0</v>
      </c>
      <c r="X2484" s="7">
        <v>0</v>
      </c>
      <c r="Y2484" s="7">
        <v>940854943.84</v>
      </c>
      <c r="Z2484" s="7">
        <v>262640279.68</v>
      </c>
      <c r="AA2484" s="7">
        <v>0</v>
      </c>
      <c r="AB2484" s="7">
        <v>0</v>
      </c>
      <c r="AC2484" s="7"/>
      <c r="AD2484" s="7">
        <v>198946039.53</v>
      </c>
      <c r="AE2484" s="7">
        <v>0</v>
      </c>
      <c r="AF2484" s="7">
        <v>0</v>
      </c>
      <c r="AG2484" s="7">
        <v>11627129.68</v>
      </c>
      <c r="AH2484" s="7">
        <v>11419384.23</v>
      </c>
      <c r="AI2484" s="7">
        <v>4693330.91</v>
      </c>
      <c r="AJ2484" s="9">
        <f t="shared" si="663"/>
        <v>3450341198.14</v>
      </c>
      <c r="AK2484" s="9">
        <f t="shared" si="664"/>
        <v>1430181107.87</v>
      </c>
      <c r="AL2484" s="9">
        <f t="shared" si="665"/>
        <v>4880522306.01</v>
      </c>
      <c r="AM2484" s="9">
        <f t="shared" si="649"/>
        <v>210494531.5</v>
      </c>
      <c r="AN2484" s="9">
        <f t="shared" si="650"/>
        <v>3239846666.64</v>
      </c>
      <c r="AO2484" s="14" t="e">
        <f>AN2484-VLOOKUP(A2484,[1]选股结果!A2484:BF5487,44,FALSE)</f>
        <v>#N/A</v>
      </c>
      <c r="AP2484" s="9">
        <f t="shared" si="651"/>
        <v>1430181107.87</v>
      </c>
      <c r="AQ2484" s="9">
        <f t="shared" si="652"/>
        <v>0</v>
      </c>
      <c r="AR2484" s="9" t="e">
        <f t="shared" si="653"/>
        <v>#N/A</v>
      </c>
      <c r="AS2484" s="9">
        <f t="shared" si="654"/>
        <v>1430181107.87</v>
      </c>
      <c r="AT2484" s="9" t="e">
        <f t="shared" si="655"/>
        <v>#N/A</v>
      </c>
      <c r="AU2484" s="17" t="e">
        <f t="shared" si="656"/>
        <v>#N/A</v>
      </c>
      <c r="AV2484" s="17" t="e">
        <f t="shared" si="657"/>
        <v>#N/A</v>
      </c>
      <c r="AW2484" s="17" t="e">
        <f t="shared" si="658"/>
        <v>#N/A</v>
      </c>
      <c r="AX2484" s="17" t="e">
        <f t="shared" si="659"/>
        <v>#N/A</v>
      </c>
      <c r="AY2484" s="17" t="e">
        <f t="shared" si="660"/>
        <v>#N/A</v>
      </c>
      <c r="AZ2484" s="17" t="e">
        <f t="shared" si="661"/>
        <v>#N/A</v>
      </c>
      <c r="BA2484" s="17" t="e">
        <f t="shared" si="662"/>
        <v>#N/A</v>
      </c>
    </row>
    <row r="2485" spans="1:53">
      <c r="A2485" s="6" t="s">
        <v>5018</v>
      </c>
      <c r="B2485" s="6" t="s">
        <v>5019</v>
      </c>
      <c r="C2485" s="7">
        <v>0</v>
      </c>
      <c r="D2485" s="7">
        <v>199831096.6</v>
      </c>
      <c r="E2485" s="7">
        <v>0</v>
      </c>
      <c r="F2485" s="7">
        <v>0</v>
      </c>
      <c r="G2485" s="7">
        <v>0</v>
      </c>
      <c r="H2485" s="7">
        <v>0</v>
      </c>
      <c r="I2485" s="7">
        <v>277443150.42</v>
      </c>
      <c r="J2485" s="7"/>
      <c r="K2485" s="7">
        <v>22711612.3</v>
      </c>
      <c r="L2485" s="7">
        <v>0</v>
      </c>
      <c r="M2485" s="7">
        <v>0</v>
      </c>
      <c r="N2485" s="7">
        <v>0</v>
      </c>
      <c r="O2485" s="7">
        <v>192715.41</v>
      </c>
      <c r="P2485" s="7">
        <v>0</v>
      </c>
      <c r="Q2485" s="7">
        <v>284218463.23</v>
      </c>
      <c r="R2485" s="7">
        <v>0</v>
      </c>
      <c r="S2485" s="7">
        <v>0</v>
      </c>
      <c r="T2485" s="7">
        <v>7842466.4</v>
      </c>
      <c r="U2485" s="7">
        <v>0</v>
      </c>
      <c r="V2485" s="7">
        <v>0</v>
      </c>
      <c r="W2485" s="7">
        <v>0</v>
      </c>
      <c r="X2485" s="7">
        <v>0</v>
      </c>
      <c r="Y2485" s="7">
        <v>282815563.96</v>
      </c>
      <c r="Z2485" s="7">
        <v>82340987.36</v>
      </c>
      <c r="AA2485" s="7">
        <v>0</v>
      </c>
      <c r="AB2485" s="7">
        <v>0</v>
      </c>
      <c r="AC2485" s="7"/>
      <c r="AD2485" s="7">
        <v>154755137.45</v>
      </c>
      <c r="AE2485" s="7">
        <v>0</v>
      </c>
      <c r="AF2485" s="7">
        <v>53927145.69</v>
      </c>
      <c r="AG2485" s="7">
        <v>1035075.01</v>
      </c>
      <c r="AH2485" s="7">
        <v>3963102.36</v>
      </c>
      <c r="AI2485" s="7">
        <v>1821254.02</v>
      </c>
      <c r="AJ2485" s="9">
        <f t="shared" si="663"/>
        <v>792239504.36</v>
      </c>
      <c r="AK2485" s="9">
        <f t="shared" si="664"/>
        <v>580658265.85</v>
      </c>
      <c r="AL2485" s="9">
        <f t="shared" si="665"/>
        <v>1372897770.21</v>
      </c>
      <c r="AM2485" s="9">
        <f t="shared" si="649"/>
        <v>200023812.01</v>
      </c>
      <c r="AN2485" s="9">
        <f t="shared" si="650"/>
        <v>592215692.35</v>
      </c>
      <c r="AO2485" s="14" t="e">
        <f>AN2485-VLOOKUP(A2485,[1]选股结果!A2485:BF5488,44,FALSE)</f>
        <v>#N/A</v>
      </c>
      <c r="AP2485" s="9">
        <f t="shared" si="651"/>
        <v>580658265.85</v>
      </c>
      <c r="AQ2485" s="9">
        <f t="shared" si="652"/>
        <v>0</v>
      </c>
      <c r="AR2485" s="9" t="e">
        <f t="shared" si="653"/>
        <v>#N/A</v>
      </c>
      <c r="AS2485" s="9">
        <f t="shared" si="654"/>
        <v>580658265.85</v>
      </c>
      <c r="AT2485" s="9" t="e">
        <f t="shared" si="655"/>
        <v>#N/A</v>
      </c>
      <c r="AU2485" s="17" t="e">
        <f t="shared" si="656"/>
        <v>#N/A</v>
      </c>
      <c r="AV2485" s="17" t="e">
        <f t="shared" si="657"/>
        <v>#N/A</v>
      </c>
      <c r="AW2485" s="17" t="e">
        <f t="shared" si="658"/>
        <v>#N/A</v>
      </c>
      <c r="AX2485" s="17" t="e">
        <f t="shared" si="659"/>
        <v>#N/A</v>
      </c>
      <c r="AY2485" s="17" t="e">
        <f t="shared" si="660"/>
        <v>#N/A</v>
      </c>
      <c r="AZ2485" s="17" t="e">
        <f t="shared" si="661"/>
        <v>#N/A</v>
      </c>
      <c r="BA2485" s="17" t="e">
        <f t="shared" si="662"/>
        <v>#N/A</v>
      </c>
    </row>
    <row r="2486" spans="1:53">
      <c r="A2486" s="6" t="s">
        <v>5020</v>
      </c>
      <c r="B2486" s="6" t="s">
        <v>5021</v>
      </c>
      <c r="C2486" s="7">
        <v>1489209.24</v>
      </c>
      <c r="D2486" s="7">
        <v>199626148.89</v>
      </c>
      <c r="E2486" s="7">
        <v>0</v>
      </c>
      <c r="F2486" s="7">
        <v>0</v>
      </c>
      <c r="G2486" s="7">
        <v>10000000</v>
      </c>
      <c r="H2486" s="7">
        <v>0</v>
      </c>
      <c r="I2486" s="7">
        <v>64802555.19</v>
      </c>
      <c r="J2486" s="7"/>
      <c r="K2486" s="7">
        <v>13656203.81</v>
      </c>
      <c r="L2486" s="7">
        <v>0</v>
      </c>
      <c r="M2486" s="7">
        <v>0</v>
      </c>
      <c r="N2486" s="7">
        <v>0</v>
      </c>
      <c r="O2486" s="7">
        <v>1649961.62</v>
      </c>
      <c r="P2486" s="7">
        <v>0</v>
      </c>
      <c r="Q2486" s="7">
        <v>101090487.32</v>
      </c>
      <c r="R2486" s="7">
        <v>0</v>
      </c>
      <c r="S2486" s="7">
        <v>0</v>
      </c>
      <c r="T2486" s="7">
        <v>13014180.04</v>
      </c>
      <c r="U2486" s="7">
        <v>0</v>
      </c>
      <c r="V2486" s="7">
        <v>0</v>
      </c>
      <c r="W2486" s="7">
        <v>0</v>
      </c>
      <c r="X2486" s="7">
        <v>31961493.26</v>
      </c>
      <c r="Y2486" s="7">
        <v>316482397.37</v>
      </c>
      <c r="Z2486" s="7">
        <v>339611711.37</v>
      </c>
      <c r="AA2486" s="7">
        <v>0</v>
      </c>
      <c r="AB2486" s="7">
        <v>0</v>
      </c>
      <c r="AC2486" s="7"/>
      <c r="AD2486" s="7">
        <v>38151667.21</v>
      </c>
      <c r="AE2486" s="7">
        <v>0</v>
      </c>
      <c r="AF2486" s="7">
        <v>0</v>
      </c>
      <c r="AG2486" s="7">
        <v>522123.91</v>
      </c>
      <c r="AH2486" s="7">
        <v>2545603.41</v>
      </c>
      <c r="AI2486" s="7">
        <v>0</v>
      </c>
      <c r="AJ2486" s="9">
        <f t="shared" si="663"/>
        <v>403839536.87</v>
      </c>
      <c r="AK2486" s="9">
        <f t="shared" si="664"/>
        <v>730764205.77</v>
      </c>
      <c r="AL2486" s="9">
        <f t="shared" si="665"/>
        <v>1134603742.64</v>
      </c>
      <c r="AM2486" s="9">
        <f t="shared" si="649"/>
        <v>243237603.77</v>
      </c>
      <c r="AN2486" s="9">
        <f t="shared" si="650"/>
        <v>192563426.36</v>
      </c>
      <c r="AO2486" s="14">
        <f>AN2486-VLOOKUP(A2486,[1]选股结果!A2486:BF5489,44,FALSE)</f>
        <v>-27967916.14</v>
      </c>
      <c r="AP2486" s="9">
        <f t="shared" si="651"/>
        <v>697313503.27</v>
      </c>
      <c r="AQ2486" s="9">
        <f t="shared" si="652"/>
        <v>1489209.24</v>
      </c>
      <c r="AR2486" s="9">
        <f t="shared" si="653"/>
        <v>914072400.14</v>
      </c>
      <c r="AS2486" s="9">
        <f t="shared" si="654"/>
        <v>698802712.51</v>
      </c>
      <c r="AT2486" s="9">
        <f t="shared" si="655"/>
        <v>215269687.63</v>
      </c>
      <c r="AU2486" s="17">
        <f t="shared" si="656"/>
        <v>0.266103214288874</v>
      </c>
      <c r="AV2486" s="17">
        <f t="shared" si="657"/>
        <v>0.210665398419761</v>
      </c>
      <c r="AW2486" s="17">
        <f t="shared" si="658"/>
        <v>-0.0305970469469556</v>
      </c>
      <c r="AX2486" s="17">
        <f t="shared" si="659"/>
        <v>0.762864629938721</v>
      </c>
      <c r="AY2486" s="17">
        <f t="shared" si="660"/>
        <v>0.00162920271935999</v>
      </c>
      <c r="AZ2486" s="17">
        <f t="shared" si="661"/>
        <v>0.764493832658081</v>
      </c>
      <c r="BA2486" s="17">
        <f t="shared" si="662"/>
        <v>0.235506167341919</v>
      </c>
    </row>
    <row r="2487" spans="1:53">
      <c r="A2487" s="6" t="s">
        <v>5022</v>
      </c>
      <c r="B2487" s="6" t="s">
        <v>5023</v>
      </c>
      <c r="C2487" s="7">
        <v>9539576.67</v>
      </c>
      <c r="D2487" s="7">
        <v>198733543.09</v>
      </c>
      <c r="E2487" s="7">
        <v>0</v>
      </c>
      <c r="F2487" s="7">
        <v>0</v>
      </c>
      <c r="G2487" s="7">
        <v>0</v>
      </c>
      <c r="H2487" s="7">
        <v>0</v>
      </c>
      <c r="I2487" s="7">
        <v>88999167.38</v>
      </c>
      <c r="J2487" s="7"/>
      <c r="K2487" s="7">
        <v>41214360.84</v>
      </c>
      <c r="L2487" s="7">
        <v>0</v>
      </c>
      <c r="M2487" s="7">
        <v>0</v>
      </c>
      <c r="N2487" s="7">
        <v>0</v>
      </c>
      <c r="O2487" s="7">
        <v>10373411.86</v>
      </c>
      <c r="P2487" s="7">
        <v>0</v>
      </c>
      <c r="Q2487" s="7">
        <v>109890161.76</v>
      </c>
      <c r="R2487" s="7">
        <v>0</v>
      </c>
      <c r="S2487" s="7">
        <v>0</v>
      </c>
      <c r="T2487" s="7">
        <v>5819056.9</v>
      </c>
      <c r="U2487" s="7">
        <v>0</v>
      </c>
      <c r="V2487" s="7">
        <v>0</v>
      </c>
      <c r="W2487" s="7">
        <v>0</v>
      </c>
      <c r="X2487" s="7">
        <v>3141027.64</v>
      </c>
      <c r="Y2487" s="7">
        <v>426223795.68</v>
      </c>
      <c r="Z2487" s="7">
        <v>27856269.88</v>
      </c>
      <c r="AA2487" s="7">
        <v>0</v>
      </c>
      <c r="AB2487" s="7">
        <v>0</v>
      </c>
      <c r="AC2487" s="7"/>
      <c r="AD2487" s="7">
        <v>81391199.21</v>
      </c>
      <c r="AE2487" s="7">
        <v>0</v>
      </c>
      <c r="AF2487" s="7">
        <v>0</v>
      </c>
      <c r="AG2487" s="7">
        <v>9622238.22</v>
      </c>
      <c r="AH2487" s="7">
        <v>781455.92</v>
      </c>
      <c r="AI2487" s="7">
        <v>15502</v>
      </c>
      <c r="AJ2487" s="9">
        <f t="shared" si="663"/>
        <v>455029701.83</v>
      </c>
      <c r="AK2487" s="9">
        <f t="shared" si="664"/>
        <v>558571065.22</v>
      </c>
      <c r="AL2487" s="9">
        <f t="shared" si="665"/>
        <v>1013600767.05</v>
      </c>
      <c r="AM2487" s="9">
        <f t="shared" si="649"/>
        <v>212247982.59</v>
      </c>
      <c r="AN2487" s="9">
        <f t="shared" si="650"/>
        <v>245922746.88</v>
      </c>
      <c r="AO2487" s="14" t="e">
        <f>AN2487-VLOOKUP(A2487,[1]选股结果!A2487:BF5490,44,FALSE)</f>
        <v>#N/A</v>
      </c>
      <c r="AP2487" s="9">
        <f t="shared" si="651"/>
        <v>545890460.91</v>
      </c>
      <c r="AQ2487" s="9">
        <f t="shared" si="652"/>
        <v>9539576.67</v>
      </c>
      <c r="AR2487" s="9" t="e">
        <f t="shared" si="653"/>
        <v>#N/A</v>
      </c>
      <c r="AS2487" s="9">
        <f t="shared" si="654"/>
        <v>555430037.58</v>
      </c>
      <c r="AT2487" s="9" t="e">
        <f t="shared" si="655"/>
        <v>#N/A</v>
      </c>
      <c r="AU2487" s="17" t="e">
        <f t="shared" si="656"/>
        <v>#N/A</v>
      </c>
      <c r="AV2487" s="17" t="e">
        <f t="shared" si="657"/>
        <v>#N/A</v>
      </c>
      <c r="AW2487" s="17" t="e">
        <f t="shared" si="658"/>
        <v>#N/A</v>
      </c>
      <c r="AX2487" s="17" t="e">
        <f t="shared" si="659"/>
        <v>#N/A</v>
      </c>
      <c r="AY2487" s="17" t="e">
        <f t="shared" si="660"/>
        <v>#N/A</v>
      </c>
      <c r="AZ2487" s="17" t="e">
        <f t="shared" si="661"/>
        <v>#N/A</v>
      </c>
      <c r="BA2487" s="17" t="e">
        <f t="shared" si="662"/>
        <v>#N/A</v>
      </c>
    </row>
    <row r="2488" spans="1:53">
      <c r="A2488" s="6" t="s">
        <v>5024</v>
      </c>
      <c r="B2488" s="6" t="s">
        <v>5025</v>
      </c>
      <c r="C2488" s="7">
        <v>200430748.74</v>
      </c>
      <c r="D2488" s="7">
        <v>198365863.44</v>
      </c>
      <c r="E2488" s="7">
        <v>0</v>
      </c>
      <c r="F2488" s="7">
        <v>0</v>
      </c>
      <c r="G2488" s="7">
        <v>482658.8</v>
      </c>
      <c r="H2488" s="7">
        <v>0</v>
      </c>
      <c r="I2488" s="7">
        <v>256185891.77</v>
      </c>
      <c r="J2488" s="7"/>
      <c r="K2488" s="7">
        <v>37061216.54</v>
      </c>
      <c r="L2488" s="7">
        <v>0</v>
      </c>
      <c r="M2488" s="7">
        <v>0</v>
      </c>
      <c r="N2488" s="7">
        <v>0</v>
      </c>
      <c r="O2488" s="7">
        <v>41818658.62</v>
      </c>
      <c r="P2488" s="7">
        <v>0</v>
      </c>
      <c r="Q2488" s="7">
        <v>255854358.12</v>
      </c>
      <c r="R2488" s="7">
        <v>0</v>
      </c>
      <c r="S2488" s="7">
        <v>0</v>
      </c>
      <c r="T2488" s="7">
        <v>35540348.75</v>
      </c>
      <c r="U2488" s="7">
        <v>0</v>
      </c>
      <c r="V2488" s="7">
        <v>43219490.62</v>
      </c>
      <c r="W2488" s="7">
        <v>0</v>
      </c>
      <c r="X2488" s="7">
        <v>3614117.47</v>
      </c>
      <c r="Y2488" s="7">
        <v>572445233.9</v>
      </c>
      <c r="Z2488" s="7">
        <v>154328993.53</v>
      </c>
      <c r="AA2488" s="7">
        <v>0</v>
      </c>
      <c r="AB2488" s="7">
        <v>0</v>
      </c>
      <c r="AC2488" s="7"/>
      <c r="AD2488" s="7">
        <v>265402114.11</v>
      </c>
      <c r="AE2488" s="7">
        <v>4300000</v>
      </c>
      <c r="AF2488" s="7">
        <v>382632399.68</v>
      </c>
      <c r="AG2488" s="7">
        <v>40116526.85</v>
      </c>
      <c r="AH2488" s="7">
        <v>1643758.5</v>
      </c>
      <c r="AI2488" s="7">
        <v>83311181.07</v>
      </c>
      <c r="AJ2488" s="9">
        <f t="shared" si="663"/>
        <v>825308996.04</v>
      </c>
      <c r="AK2488" s="9">
        <f t="shared" si="664"/>
        <v>1751444564.47</v>
      </c>
      <c r="AL2488" s="9">
        <f t="shared" si="665"/>
        <v>2576753560.51</v>
      </c>
      <c r="AM2488" s="9">
        <f t="shared" si="649"/>
        <v>244281298.33</v>
      </c>
      <c r="AN2488" s="9">
        <f t="shared" si="650"/>
        <v>627861305.8</v>
      </c>
      <c r="AO2488" s="14" t="e">
        <f>AN2488-VLOOKUP(A2488,[1]选股结果!A2488:BF5491,44,FALSE)</f>
        <v>#N/A</v>
      </c>
      <c r="AP2488" s="9">
        <f t="shared" si="651"/>
        <v>1504180207.64</v>
      </c>
      <c r="AQ2488" s="9">
        <f t="shared" si="652"/>
        <v>200430748.74</v>
      </c>
      <c r="AR2488" s="9" t="e">
        <f t="shared" si="653"/>
        <v>#N/A</v>
      </c>
      <c r="AS2488" s="9">
        <f t="shared" si="654"/>
        <v>1704610956.38</v>
      </c>
      <c r="AT2488" s="9" t="e">
        <f t="shared" si="655"/>
        <v>#N/A</v>
      </c>
      <c r="AU2488" s="17" t="e">
        <f t="shared" si="656"/>
        <v>#N/A</v>
      </c>
      <c r="AV2488" s="17" t="e">
        <f t="shared" si="657"/>
        <v>#N/A</v>
      </c>
      <c r="AW2488" s="17" t="e">
        <f t="shared" si="658"/>
        <v>#N/A</v>
      </c>
      <c r="AX2488" s="17" t="e">
        <f t="shared" si="659"/>
        <v>#N/A</v>
      </c>
      <c r="AY2488" s="17" t="e">
        <f t="shared" si="660"/>
        <v>#N/A</v>
      </c>
      <c r="AZ2488" s="17" t="e">
        <f t="shared" si="661"/>
        <v>#N/A</v>
      </c>
      <c r="BA2488" s="17" t="e">
        <f t="shared" si="662"/>
        <v>#N/A</v>
      </c>
    </row>
    <row r="2489" spans="1:53">
      <c r="A2489" s="6" t="s">
        <v>5026</v>
      </c>
      <c r="B2489" s="6" t="s">
        <v>5027</v>
      </c>
      <c r="C2489" s="7">
        <v>292707651.36</v>
      </c>
      <c r="D2489" s="7">
        <v>197868124.44</v>
      </c>
      <c r="E2489" s="7">
        <v>0</v>
      </c>
      <c r="F2489" s="7">
        <v>0</v>
      </c>
      <c r="G2489" s="7">
        <v>0</v>
      </c>
      <c r="H2489" s="7">
        <v>0</v>
      </c>
      <c r="I2489" s="7">
        <v>843558899.18</v>
      </c>
      <c r="J2489" s="7"/>
      <c r="K2489" s="7">
        <v>60455264.68</v>
      </c>
      <c r="L2489" s="7">
        <v>0</v>
      </c>
      <c r="M2489" s="7">
        <v>0</v>
      </c>
      <c r="N2489" s="7">
        <v>0</v>
      </c>
      <c r="O2489" s="7">
        <v>38348648.65</v>
      </c>
      <c r="P2489" s="7">
        <v>0</v>
      </c>
      <c r="Q2489" s="7">
        <v>140871957.17</v>
      </c>
      <c r="R2489" s="7">
        <v>557515375.04</v>
      </c>
      <c r="S2489" s="7">
        <v>0</v>
      </c>
      <c r="T2489" s="7">
        <v>12133171.48</v>
      </c>
      <c r="U2489" s="7">
        <v>0</v>
      </c>
      <c r="V2489" s="7">
        <v>0</v>
      </c>
      <c r="W2489" s="7">
        <v>0</v>
      </c>
      <c r="X2489" s="7">
        <v>20154376.26</v>
      </c>
      <c r="Y2489" s="7">
        <v>37863285.95</v>
      </c>
      <c r="Z2489" s="7">
        <v>165448683.98</v>
      </c>
      <c r="AA2489" s="7">
        <v>0</v>
      </c>
      <c r="AB2489" s="7">
        <v>0</v>
      </c>
      <c r="AC2489" s="7"/>
      <c r="AD2489" s="7">
        <v>80734873.92</v>
      </c>
      <c r="AE2489" s="7">
        <v>0</v>
      </c>
      <c r="AF2489" s="7">
        <v>155266639.23</v>
      </c>
      <c r="AG2489" s="7">
        <v>1393237.39</v>
      </c>
      <c r="AH2489" s="7">
        <v>116101055.4</v>
      </c>
      <c r="AI2489" s="7">
        <v>36050000</v>
      </c>
      <c r="AJ2489" s="9">
        <f t="shared" si="663"/>
        <v>1850751440.64</v>
      </c>
      <c r="AK2489" s="9">
        <f t="shared" si="664"/>
        <v>905719803.49</v>
      </c>
      <c r="AL2489" s="9">
        <f t="shared" si="665"/>
        <v>2756471244.13</v>
      </c>
      <c r="AM2489" s="9">
        <f t="shared" si="649"/>
        <v>256371149.35</v>
      </c>
      <c r="AN2489" s="9">
        <f t="shared" si="650"/>
        <v>1614534667.55</v>
      </c>
      <c r="AO2489" s="14" t="e">
        <f>AN2489-VLOOKUP(A2489,[1]选股结果!A2489:BF5492,44,FALSE)</f>
        <v>#N/A</v>
      </c>
      <c r="AP2489" s="9">
        <f t="shared" si="651"/>
        <v>592857775.87</v>
      </c>
      <c r="AQ2489" s="9">
        <f t="shared" si="652"/>
        <v>292707651.36</v>
      </c>
      <c r="AR2489" s="9" t="e">
        <f t="shared" si="653"/>
        <v>#N/A</v>
      </c>
      <c r="AS2489" s="9">
        <f t="shared" si="654"/>
        <v>885565427.23</v>
      </c>
      <c r="AT2489" s="9" t="e">
        <f t="shared" si="655"/>
        <v>#N/A</v>
      </c>
      <c r="AU2489" s="17" t="e">
        <f t="shared" si="656"/>
        <v>#N/A</v>
      </c>
      <c r="AV2489" s="17" t="e">
        <f t="shared" si="657"/>
        <v>#N/A</v>
      </c>
      <c r="AW2489" s="17" t="e">
        <f t="shared" si="658"/>
        <v>#N/A</v>
      </c>
      <c r="AX2489" s="17" t="e">
        <f t="shared" si="659"/>
        <v>#N/A</v>
      </c>
      <c r="AY2489" s="17" t="e">
        <f t="shared" si="660"/>
        <v>#N/A</v>
      </c>
      <c r="AZ2489" s="17" t="e">
        <f t="shared" si="661"/>
        <v>#N/A</v>
      </c>
      <c r="BA2489" s="17" t="e">
        <f t="shared" si="662"/>
        <v>#N/A</v>
      </c>
    </row>
    <row r="2490" spans="1:53">
      <c r="A2490" s="6" t="s">
        <v>5028</v>
      </c>
      <c r="B2490" s="6" t="s">
        <v>5029</v>
      </c>
      <c r="C2490" s="7">
        <v>58107577.26</v>
      </c>
      <c r="D2490" s="7">
        <v>197239620.62</v>
      </c>
      <c r="E2490" s="7">
        <v>0</v>
      </c>
      <c r="F2490" s="7">
        <v>0</v>
      </c>
      <c r="G2490" s="7">
        <v>0</v>
      </c>
      <c r="H2490" s="7">
        <v>0</v>
      </c>
      <c r="I2490" s="7">
        <v>131615649.15</v>
      </c>
      <c r="J2490" s="7"/>
      <c r="K2490" s="7">
        <v>31211780.78</v>
      </c>
      <c r="L2490" s="7">
        <v>0</v>
      </c>
      <c r="M2490" s="7">
        <v>0</v>
      </c>
      <c r="N2490" s="7">
        <v>0</v>
      </c>
      <c r="O2490" s="7">
        <v>22188772.23</v>
      </c>
      <c r="P2490" s="7">
        <v>0</v>
      </c>
      <c r="Q2490" s="7">
        <v>166452134.24</v>
      </c>
      <c r="R2490" s="7">
        <v>0</v>
      </c>
      <c r="S2490" s="7">
        <v>0</v>
      </c>
      <c r="T2490" s="7">
        <v>4651022.28</v>
      </c>
      <c r="U2490" s="7">
        <v>0</v>
      </c>
      <c r="V2490" s="7">
        <v>0</v>
      </c>
      <c r="W2490" s="7">
        <v>0</v>
      </c>
      <c r="X2490" s="7">
        <v>0</v>
      </c>
      <c r="Y2490" s="7">
        <v>362648546.96</v>
      </c>
      <c r="Z2490" s="7">
        <v>17828101.9</v>
      </c>
      <c r="AA2490" s="7">
        <v>0</v>
      </c>
      <c r="AB2490" s="7">
        <v>0</v>
      </c>
      <c r="AC2490" s="7"/>
      <c r="AD2490" s="7">
        <v>36394964.88</v>
      </c>
      <c r="AE2490" s="7">
        <v>0</v>
      </c>
      <c r="AF2490" s="7">
        <v>0</v>
      </c>
      <c r="AG2490" s="7">
        <v>2686951.2</v>
      </c>
      <c r="AH2490" s="7">
        <v>10982841.3</v>
      </c>
      <c r="AI2490" s="7">
        <v>172957108.4</v>
      </c>
      <c r="AJ2490" s="9">
        <f t="shared" si="663"/>
        <v>553358979.3</v>
      </c>
      <c r="AK2490" s="9">
        <f t="shared" si="664"/>
        <v>661606091.9</v>
      </c>
      <c r="AL2490" s="9">
        <f t="shared" si="665"/>
        <v>1214965071.2</v>
      </c>
      <c r="AM2490" s="9">
        <f t="shared" si="649"/>
        <v>219428392.85</v>
      </c>
      <c r="AN2490" s="9">
        <f t="shared" si="650"/>
        <v>333930586.45</v>
      </c>
      <c r="AO2490" s="14" t="e">
        <f>AN2490-VLOOKUP(A2490,[1]选股结果!A2490:BF5493,44,FALSE)</f>
        <v>#N/A</v>
      </c>
      <c r="AP2490" s="9">
        <f t="shared" si="651"/>
        <v>603498514.64</v>
      </c>
      <c r="AQ2490" s="9">
        <f t="shared" si="652"/>
        <v>58107577.26</v>
      </c>
      <c r="AR2490" s="9" t="e">
        <f t="shared" si="653"/>
        <v>#N/A</v>
      </c>
      <c r="AS2490" s="9">
        <f t="shared" si="654"/>
        <v>661606091.9</v>
      </c>
      <c r="AT2490" s="9" t="e">
        <f t="shared" si="655"/>
        <v>#N/A</v>
      </c>
      <c r="AU2490" s="17" t="e">
        <f t="shared" si="656"/>
        <v>#N/A</v>
      </c>
      <c r="AV2490" s="17" t="e">
        <f t="shared" si="657"/>
        <v>#N/A</v>
      </c>
      <c r="AW2490" s="17" t="e">
        <f t="shared" si="658"/>
        <v>#N/A</v>
      </c>
      <c r="AX2490" s="17" t="e">
        <f t="shared" si="659"/>
        <v>#N/A</v>
      </c>
      <c r="AY2490" s="17" t="e">
        <f t="shared" si="660"/>
        <v>#N/A</v>
      </c>
      <c r="AZ2490" s="17" t="e">
        <f t="shared" si="661"/>
        <v>#N/A</v>
      </c>
      <c r="BA2490" s="17" t="e">
        <f t="shared" si="662"/>
        <v>#N/A</v>
      </c>
    </row>
    <row r="2491" spans="1:53">
      <c r="A2491" s="6" t="s">
        <v>5030</v>
      </c>
      <c r="B2491" s="6" t="s">
        <v>5031</v>
      </c>
      <c r="C2491" s="7">
        <v>0</v>
      </c>
      <c r="D2491" s="7">
        <v>197210626.21</v>
      </c>
      <c r="E2491" s="7">
        <v>0</v>
      </c>
      <c r="F2491" s="7">
        <v>0</v>
      </c>
      <c r="G2491" s="7">
        <v>335000000</v>
      </c>
      <c r="H2491" s="7">
        <v>0</v>
      </c>
      <c r="I2491" s="7">
        <v>43131640.74</v>
      </c>
      <c r="J2491" s="7"/>
      <c r="K2491" s="7">
        <v>17201001.57</v>
      </c>
      <c r="L2491" s="7">
        <v>0</v>
      </c>
      <c r="M2491" s="7">
        <v>0</v>
      </c>
      <c r="N2491" s="7">
        <v>0</v>
      </c>
      <c r="O2491" s="7">
        <v>9075885.86</v>
      </c>
      <c r="P2491" s="7">
        <v>0</v>
      </c>
      <c r="Q2491" s="7">
        <v>144756156.37</v>
      </c>
      <c r="R2491" s="7">
        <v>0</v>
      </c>
      <c r="S2491" s="7">
        <v>0</v>
      </c>
      <c r="T2491" s="7">
        <v>43119876.83</v>
      </c>
      <c r="U2491" s="7">
        <v>0</v>
      </c>
      <c r="V2491" s="7">
        <v>0</v>
      </c>
      <c r="W2491" s="7">
        <v>0</v>
      </c>
      <c r="X2491" s="7">
        <v>0</v>
      </c>
      <c r="Y2491" s="7">
        <v>298017253.04</v>
      </c>
      <c r="Z2491" s="7">
        <v>22361838.23</v>
      </c>
      <c r="AA2491" s="7">
        <v>0</v>
      </c>
      <c r="AB2491" s="7">
        <v>0</v>
      </c>
      <c r="AC2491" s="7"/>
      <c r="AD2491" s="7">
        <v>48512740.73</v>
      </c>
      <c r="AE2491" s="7">
        <v>0</v>
      </c>
      <c r="AF2491" s="7">
        <v>0</v>
      </c>
      <c r="AG2491" s="7">
        <v>753443.54</v>
      </c>
      <c r="AH2491" s="7">
        <v>10614979.99</v>
      </c>
      <c r="AI2491" s="7">
        <v>0</v>
      </c>
      <c r="AJ2491" s="9">
        <f t="shared" si="663"/>
        <v>789495187.58</v>
      </c>
      <c r="AK2491" s="9">
        <f t="shared" si="664"/>
        <v>380260255.53</v>
      </c>
      <c r="AL2491" s="9">
        <f t="shared" si="665"/>
        <v>1169755443.11</v>
      </c>
      <c r="AM2491" s="9">
        <f t="shared" si="649"/>
        <v>541286512.07</v>
      </c>
      <c r="AN2491" s="9">
        <f t="shared" si="650"/>
        <v>248208675.51</v>
      </c>
      <c r="AO2491" s="14">
        <f>AN2491-VLOOKUP(A2491,[1]选股结果!A2491:BF5494,44,FALSE)</f>
        <v>93484578.24</v>
      </c>
      <c r="AP2491" s="9">
        <f t="shared" si="651"/>
        <v>380260255.53</v>
      </c>
      <c r="AQ2491" s="9">
        <f t="shared" si="652"/>
        <v>0</v>
      </c>
      <c r="AR2491" s="9">
        <f t="shared" si="653"/>
        <v>1015031345.84</v>
      </c>
      <c r="AS2491" s="9">
        <f t="shared" si="654"/>
        <v>380260255.53</v>
      </c>
      <c r="AT2491" s="9">
        <f t="shared" si="655"/>
        <v>634771090.31</v>
      </c>
      <c r="AU2491" s="17">
        <f t="shared" si="656"/>
        <v>0.533270735222519</v>
      </c>
      <c r="AV2491" s="17">
        <f t="shared" si="657"/>
        <v>0.24453301518939</v>
      </c>
      <c r="AW2491" s="17">
        <f t="shared" si="658"/>
        <v>0.0921001884553977</v>
      </c>
      <c r="AX2491" s="17">
        <f t="shared" si="659"/>
        <v>0.374629076322083</v>
      </c>
      <c r="AY2491" s="17">
        <f t="shared" si="660"/>
        <v>0</v>
      </c>
      <c r="AZ2491" s="17">
        <f t="shared" si="661"/>
        <v>0.374629076322083</v>
      </c>
      <c r="BA2491" s="17">
        <f t="shared" si="662"/>
        <v>0.625370923677917</v>
      </c>
    </row>
    <row r="2492" spans="1:53">
      <c r="A2492" s="6" t="s">
        <v>5032</v>
      </c>
      <c r="B2492" s="6" t="s">
        <v>5033</v>
      </c>
      <c r="C2492" s="7">
        <v>12654618.45</v>
      </c>
      <c r="D2492" s="7">
        <v>195076048.75</v>
      </c>
      <c r="E2492" s="7">
        <v>0</v>
      </c>
      <c r="F2492" s="7">
        <v>0</v>
      </c>
      <c r="G2492" s="7">
        <v>0</v>
      </c>
      <c r="H2492" s="7">
        <v>0</v>
      </c>
      <c r="I2492" s="7">
        <v>213700832.1</v>
      </c>
      <c r="J2492" s="7"/>
      <c r="K2492" s="7">
        <v>62333488.06</v>
      </c>
      <c r="L2492" s="7">
        <v>0</v>
      </c>
      <c r="M2492" s="7">
        <v>0</v>
      </c>
      <c r="N2492" s="7">
        <v>0</v>
      </c>
      <c r="O2492" s="7">
        <v>2014635.68</v>
      </c>
      <c r="P2492" s="7">
        <v>0</v>
      </c>
      <c r="Q2492" s="7">
        <v>324164782.08</v>
      </c>
      <c r="R2492" s="7">
        <v>0</v>
      </c>
      <c r="S2492" s="7">
        <v>0</v>
      </c>
      <c r="T2492" s="7">
        <v>7571285.31</v>
      </c>
      <c r="U2492" s="7">
        <v>0</v>
      </c>
      <c r="V2492" s="7">
        <v>0</v>
      </c>
      <c r="W2492" s="7">
        <v>0</v>
      </c>
      <c r="X2492" s="7">
        <v>0</v>
      </c>
      <c r="Y2492" s="7">
        <v>2119966273.07</v>
      </c>
      <c r="Z2492" s="7">
        <v>59255174.5</v>
      </c>
      <c r="AA2492" s="7">
        <v>0</v>
      </c>
      <c r="AB2492" s="7">
        <v>0</v>
      </c>
      <c r="AC2492" s="7"/>
      <c r="AD2492" s="7">
        <v>79425341.16</v>
      </c>
      <c r="AE2492" s="7">
        <v>0</v>
      </c>
      <c r="AF2492" s="7">
        <v>0</v>
      </c>
      <c r="AG2492" s="7">
        <v>28187833.19</v>
      </c>
      <c r="AH2492" s="7">
        <v>0</v>
      </c>
      <c r="AI2492" s="7">
        <v>0</v>
      </c>
      <c r="AJ2492" s="9">
        <f t="shared" si="663"/>
        <v>804861071.98</v>
      </c>
      <c r="AK2492" s="9">
        <f t="shared" si="664"/>
        <v>2299489240.37</v>
      </c>
      <c r="AL2492" s="9">
        <f t="shared" si="665"/>
        <v>3104350312.35</v>
      </c>
      <c r="AM2492" s="9">
        <f t="shared" si="649"/>
        <v>197090684.43</v>
      </c>
      <c r="AN2492" s="9">
        <f t="shared" si="650"/>
        <v>607770387.55</v>
      </c>
      <c r="AO2492" s="14" t="e">
        <f>AN2492-VLOOKUP(A2492,[1]选股结果!A2492:BF5495,44,FALSE)</f>
        <v>#N/A</v>
      </c>
      <c r="AP2492" s="9">
        <f t="shared" si="651"/>
        <v>2286834621.92</v>
      </c>
      <c r="AQ2492" s="9">
        <f t="shared" si="652"/>
        <v>12654618.45</v>
      </c>
      <c r="AR2492" s="9" t="e">
        <f t="shared" si="653"/>
        <v>#N/A</v>
      </c>
      <c r="AS2492" s="9">
        <f t="shared" si="654"/>
        <v>2299489240.37</v>
      </c>
      <c r="AT2492" s="9" t="e">
        <f t="shared" si="655"/>
        <v>#N/A</v>
      </c>
      <c r="AU2492" s="17" t="e">
        <f t="shared" si="656"/>
        <v>#N/A</v>
      </c>
      <c r="AV2492" s="17" t="e">
        <f t="shared" si="657"/>
        <v>#N/A</v>
      </c>
      <c r="AW2492" s="17" t="e">
        <f t="shared" si="658"/>
        <v>#N/A</v>
      </c>
      <c r="AX2492" s="17" t="e">
        <f t="shared" si="659"/>
        <v>#N/A</v>
      </c>
      <c r="AY2492" s="17" t="e">
        <f t="shared" si="660"/>
        <v>#N/A</v>
      </c>
      <c r="AZ2492" s="17" t="e">
        <f t="shared" si="661"/>
        <v>#N/A</v>
      </c>
      <c r="BA2492" s="17" t="e">
        <f t="shared" si="662"/>
        <v>#N/A</v>
      </c>
    </row>
    <row r="2493" spans="1:53">
      <c r="A2493" s="6" t="s">
        <v>5034</v>
      </c>
      <c r="B2493" s="6" t="s">
        <v>5035</v>
      </c>
      <c r="C2493" s="7">
        <v>0</v>
      </c>
      <c r="D2493" s="7">
        <v>194394991.56</v>
      </c>
      <c r="E2493" s="7">
        <v>0</v>
      </c>
      <c r="F2493" s="7">
        <v>0</v>
      </c>
      <c r="G2493" s="7">
        <v>80000000</v>
      </c>
      <c r="H2493" s="7">
        <v>0</v>
      </c>
      <c r="I2493" s="7">
        <v>86254177.93</v>
      </c>
      <c r="J2493" s="7"/>
      <c r="K2493" s="7">
        <v>6816106.63</v>
      </c>
      <c r="L2493" s="7">
        <v>0</v>
      </c>
      <c r="M2493" s="7">
        <v>0</v>
      </c>
      <c r="N2493" s="7">
        <v>0</v>
      </c>
      <c r="O2493" s="7">
        <v>5595320.46</v>
      </c>
      <c r="P2493" s="7">
        <v>0</v>
      </c>
      <c r="Q2493" s="7">
        <v>83434178.51</v>
      </c>
      <c r="R2493" s="7">
        <v>20250975.01</v>
      </c>
      <c r="S2493" s="7">
        <v>0</v>
      </c>
      <c r="T2493" s="7">
        <v>1798845.88</v>
      </c>
      <c r="U2493" s="7">
        <v>0</v>
      </c>
      <c r="V2493" s="7">
        <v>0</v>
      </c>
      <c r="W2493" s="7">
        <v>0</v>
      </c>
      <c r="X2493" s="7">
        <v>0</v>
      </c>
      <c r="Y2493" s="7">
        <v>9851049.08</v>
      </c>
      <c r="Z2493" s="7">
        <v>98260244.92</v>
      </c>
      <c r="AA2493" s="7">
        <v>0</v>
      </c>
      <c r="AB2493" s="7">
        <v>0</v>
      </c>
      <c r="AC2493" s="7"/>
      <c r="AD2493" s="7">
        <v>17843149.6</v>
      </c>
      <c r="AE2493" s="7">
        <v>0</v>
      </c>
      <c r="AF2493" s="7">
        <v>0</v>
      </c>
      <c r="AG2493" s="7">
        <v>0</v>
      </c>
      <c r="AH2493" s="7">
        <v>4067755.57</v>
      </c>
      <c r="AI2493" s="7">
        <v>0</v>
      </c>
      <c r="AJ2493" s="9">
        <f t="shared" si="663"/>
        <v>478544595.98</v>
      </c>
      <c r="AK2493" s="9">
        <f t="shared" si="664"/>
        <v>130022199.17</v>
      </c>
      <c r="AL2493" s="9">
        <f t="shared" si="665"/>
        <v>608566795.15</v>
      </c>
      <c r="AM2493" s="9">
        <f t="shared" si="649"/>
        <v>279990312.02</v>
      </c>
      <c r="AN2493" s="9">
        <f t="shared" si="650"/>
        <v>198554283.96</v>
      </c>
      <c r="AO2493" s="14" t="e">
        <f>AN2493-VLOOKUP(A2493,[1]选股结果!A2493:BF5496,44,FALSE)</f>
        <v>#N/A</v>
      </c>
      <c r="AP2493" s="9">
        <f t="shared" si="651"/>
        <v>130022199.17</v>
      </c>
      <c r="AQ2493" s="9">
        <f t="shared" si="652"/>
        <v>0</v>
      </c>
      <c r="AR2493" s="9" t="e">
        <f t="shared" si="653"/>
        <v>#N/A</v>
      </c>
      <c r="AS2493" s="9">
        <f t="shared" si="654"/>
        <v>130022199.17</v>
      </c>
      <c r="AT2493" s="9" t="e">
        <f t="shared" si="655"/>
        <v>#N/A</v>
      </c>
      <c r="AU2493" s="17" t="e">
        <f t="shared" si="656"/>
        <v>#N/A</v>
      </c>
      <c r="AV2493" s="17" t="e">
        <f t="shared" si="657"/>
        <v>#N/A</v>
      </c>
      <c r="AW2493" s="17" t="e">
        <f t="shared" si="658"/>
        <v>#N/A</v>
      </c>
      <c r="AX2493" s="17" t="e">
        <f t="shared" si="659"/>
        <v>#N/A</v>
      </c>
      <c r="AY2493" s="17" t="e">
        <f t="shared" si="660"/>
        <v>#N/A</v>
      </c>
      <c r="AZ2493" s="17" t="e">
        <f t="shared" si="661"/>
        <v>#N/A</v>
      </c>
      <c r="BA2493" s="17" t="e">
        <f t="shared" si="662"/>
        <v>#N/A</v>
      </c>
    </row>
    <row r="2494" spans="1:53">
      <c r="A2494" s="6" t="s">
        <v>5036</v>
      </c>
      <c r="B2494" s="6" t="s">
        <v>5037</v>
      </c>
      <c r="C2494" s="7">
        <v>21820625.33</v>
      </c>
      <c r="D2494" s="7">
        <v>193454133.68</v>
      </c>
      <c r="E2494" s="7">
        <v>0</v>
      </c>
      <c r="F2494" s="7">
        <v>0</v>
      </c>
      <c r="G2494" s="7">
        <v>460000000</v>
      </c>
      <c r="H2494" s="7">
        <v>0</v>
      </c>
      <c r="I2494" s="7">
        <v>206078260.71</v>
      </c>
      <c r="J2494" s="7"/>
      <c r="K2494" s="7">
        <v>49624357.1</v>
      </c>
      <c r="L2494" s="7">
        <v>0</v>
      </c>
      <c r="M2494" s="7">
        <v>0</v>
      </c>
      <c r="N2494" s="7">
        <v>0</v>
      </c>
      <c r="O2494" s="7">
        <v>7831445.02</v>
      </c>
      <c r="P2494" s="7">
        <v>0</v>
      </c>
      <c r="Q2494" s="7">
        <v>371331404.74</v>
      </c>
      <c r="R2494" s="7">
        <v>0</v>
      </c>
      <c r="S2494" s="7">
        <v>0</v>
      </c>
      <c r="T2494" s="7">
        <v>2752638.41</v>
      </c>
      <c r="U2494" s="7">
        <v>0</v>
      </c>
      <c r="V2494" s="7">
        <v>0</v>
      </c>
      <c r="W2494" s="7">
        <v>19782651.49</v>
      </c>
      <c r="X2494" s="7">
        <v>0</v>
      </c>
      <c r="Y2494" s="7">
        <v>575246575.98</v>
      </c>
      <c r="Z2494" s="7">
        <v>147566429.57</v>
      </c>
      <c r="AA2494" s="7">
        <v>0</v>
      </c>
      <c r="AB2494" s="7">
        <v>0</v>
      </c>
      <c r="AC2494" s="7"/>
      <c r="AD2494" s="7">
        <v>78644529.72</v>
      </c>
      <c r="AE2494" s="7">
        <v>0</v>
      </c>
      <c r="AF2494" s="7">
        <v>17078825.78</v>
      </c>
      <c r="AG2494" s="7">
        <v>0</v>
      </c>
      <c r="AH2494" s="7">
        <v>2997588.54</v>
      </c>
      <c r="AI2494" s="7">
        <v>2256210</v>
      </c>
      <c r="AJ2494" s="9">
        <f t="shared" si="663"/>
        <v>1291072239.66</v>
      </c>
      <c r="AK2494" s="9">
        <f t="shared" si="664"/>
        <v>865393436.41</v>
      </c>
      <c r="AL2494" s="9">
        <f t="shared" si="665"/>
        <v>2156465676.07</v>
      </c>
      <c r="AM2494" s="9">
        <f t="shared" si="649"/>
        <v>681068230.19</v>
      </c>
      <c r="AN2494" s="9">
        <f t="shared" si="650"/>
        <v>629786660.96</v>
      </c>
      <c r="AO2494" s="14">
        <f>AN2494-VLOOKUP(A2494,[1]选股结果!A2494:BF5497,44,FALSE)</f>
        <v>449389333.77</v>
      </c>
      <c r="AP2494" s="9">
        <f t="shared" si="651"/>
        <v>823790159.59</v>
      </c>
      <c r="AQ2494" s="9">
        <f t="shared" si="652"/>
        <v>21820625.33</v>
      </c>
      <c r="AR2494" s="9">
        <f t="shared" si="653"/>
        <v>1976068348.88</v>
      </c>
      <c r="AS2494" s="9">
        <f t="shared" si="654"/>
        <v>845610784.92</v>
      </c>
      <c r="AT2494" s="9">
        <f t="shared" si="655"/>
        <v>1130457563.96</v>
      </c>
      <c r="AU2494" s="17">
        <f t="shared" si="656"/>
        <v>0.344658235417827</v>
      </c>
      <c r="AV2494" s="17">
        <f t="shared" si="657"/>
        <v>0.318706921912368</v>
      </c>
      <c r="AW2494" s="17">
        <f t="shared" si="658"/>
        <v>0.227415885702894</v>
      </c>
      <c r="AX2494" s="17">
        <f t="shared" si="659"/>
        <v>0.416883434248066</v>
      </c>
      <c r="AY2494" s="17">
        <f t="shared" si="660"/>
        <v>0.0110424446312131</v>
      </c>
      <c r="AZ2494" s="17">
        <f t="shared" si="661"/>
        <v>0.427925878879279</v>
      </c>
      <c r="BA2494" s="17">
        <f t="shared" si="662"/>
        <v>0.572074121120721</v>
      </c>
    </row>
    <row r="2495" spans="1:53">
      <c r="A2495" s="6" t="s">
        <v>5038</v>
      </c>
      <c r="B2495" s="6" t="s">
        <v>5039</v>
      </c>
      <c r="C2495" s="7">
        <v>0</v>
      </c>
      <c r="D2495" s="7">
        <v>193236883.69</v>
      </c>
      <c r="E2495" s="7">
        <v>0</v>
      </c>
      <c r="F2495" s="7">
        <v>0</v>
      </c>
      <c r="G2495" s="7">
        <v>100000000</v>
      </c>
      <c r="H2495" s="7">
        <v>0</v>
      </c>
      <c r="I2495" s="7">
        <v>454990444.48</v>
      </c>
      <c r="J2495" s="7"/>
      <c r="K2495" s="7">
        <v>233513671.9</v>
      </c>
      <c r="L2495" s="7">
        <v>0</v>
      </c>
      <c r="M2495" s="7">
        <v>0</v>
      </c>
      <c r="N2495" s="7">
        <v>0</v>
      </c>
      <c r="O2495" s="7">
        <v>20087878.88</v>
      </c>
      <c r="P2495" s="7">
        <v>0</v>
      </c>
      <c r="Q2495" s="7">
        <v>454765010.97</v>
      </c>
      <c r="R2495" s="7">
        <v>0</v>
      </c>
      <c r="S2495" s="7">
        <v>0</v>
      </c>
      <c r="T2495" s="7">
        <v>3332251.89</v>
      </c>
      <c r="U2495" s="7">
        <v>0</v>
      </c>
      <c r="V2495" s="7">
        <v>0</v>
      </c>
      <c r="W2495" s="7">
        <v>0</v>
      </c>
      <c r="X2495" s="7">
        <v>0</v>
      </c>
      <c r="Y2495" s="7">
        <v>1086672607.3</v>
      </c>
      <c r="Z2495" s="7">
        <v>83811390.48</v>
      </c>
      <c r="AA2495" s="7">
        <v>0</v>
      </c>
      <c r="AB2495" s="7">
        <v>0</v>
      </c>
      <c r="AC2495" s="7"/>
      <c r="AD2495" s="7">
        <v>291044314.79</v>
      </c>
      <c r="AE2495" s="7">
        <v>0</v>
      </c>
      <c r="AF2495" s="7">
        <v>0</v>
      </c>
      <c r="AG2495" s="7">
        <v>0</v>
      </c>
      <c r="AH2495" s="7">
        <v>16080404.41</v>
      </c>
      <c r="AI2495" s="7">
        <v>37894178.5</v>
      </c>
      <c r="AJ2495" s="9">
        <f t="shared" si="663"/>
        <v>1459926141.81</v>
      </c>
      <c r="AK2495" s="9">
        <f t="shared" si="664"/>
        <v>1515502895.48</v>
      </c>
      <c r="AL2495" s="9">
        <f t="shared" si="665"/>
        <v>2975429037.29</v>
      </c>
      <c r="AM2495" s="9">
        <f t="shared" si="649"/>
        <v>313324762.57</v>
      </c>
      <c r="AN2495" s="9">
        <f t="shared" si="650"/>
        <v>1146601379.24</v>
      </c>
      <c r="AO2495" s="14" t="e">
        <f>AN2495-VLOOKUP(A2495,[1]选股结果!A2495:BF5498,44,FALSE)</f>
        <v>#N/A</v>
      </c>
      <c r="AP2495" s="9">
        <f t="shared" si="651"/>
        <v>1515502895.48</v>
      </c>
      <c r="AQ2495" s="9">
        <f t="shared" si="652"/>
        <v>0</v>
      </c>
      <c r="AR2495" s="9" t="e">
        <f t="shared" si="653"/>
        <v>#N/A</v>
      </c>
      <c r="AS2495" s="9">
        <f t="shared" si="654"/>
        <v>1515502895.48</v>
      </c>
      <c r="AT2495" s="9" t="e">
        <f t="shared" si="655"/>
        <v>#N/A</v>
      </c>
      <c r="AU2495" s="17" t="e">
        <f t="shared" si="656"/>
        <v>#N/A</v>
      </c>
      <c r="AV2495" s="17" t="e">
        <f t="shared" si="657"/>
        <v>#N/A</v>
      </c>
      <c r="AW2495" s="17" t="e">
        <f t="shared" si="658"/>
        <v>#N/A</v>
      </c>
      <c r="AX2495" s="17" t="e">
        <f t="shared" si="659"/>
        <v>#N/A</v>
      </c>
      <c r="AY2495" s="17" t="e">
        <f t="shared" si="660"/>
        <v>#N/A</v>
      </c>
      <c r="AZ2495" s="17" t="e">
        <f t="shared" si="661"/>
        <v>#N/A</v>
      </c>
      <c r="BA2495" s="17" t="e">
        <f t="shared" si="662"/>
        <v>#N/A</v>
      </c>
    </row>
    <row r="2496" spans="1:53">
      <c r="A2496" s="6" t="s">
        <v>5040</v>
      </c>
      <c r="B2496" s="6" t="s">
        <v>5041</v>
      </c>
      <c r="C2496" s="7">
        <v>0</v>
      </c>
      <c r="D2496" s="7">
        <v>193169921.52</v>
      </c>
      <c r="E2496" s="7">
        <v>0</v>
      </c>
      <c r="F2496" s="7">
        <v>0</v>
      </c>
      <c r="G2496" s="7">
        <v>0</v>
      </c>
      <c r="H2496" s="7">
        <v>0</v>
      </c>
      <c r="I2496" s="7">
        <v>265759119.96</v>
      </c>
      <c r="J2496" s="7"/>
      <c r="K2496" s="7">
        <v>51056531.05</v>
      </c>
      <c r="L2496" s="7">
        <v>0</v>
      </c>
      <c r="M2496" s="7">
        <v>0</v>
      </c>
      <c r="N2496" s="7">
        <v>0</v>
      </c>
      <c r="O2496" s="7">
        <v>6347231.61</v>
      </c>
      <c r="P2496" s="7">
        <v>0</v>
      </c>
      <c r="Q2496" s="7">
        <v>602762758.96</v>
      </c>
      <c r="R2496" s="7">
        <v>0</v>
      </c>
      <c r="S2496" s="7">
        <v>0</v>
      </c>
      <c r="T2496" s="7">
        <v>61116291.07</v>
      </c>
      <c r="U2496" s="7">
        <v>0</v>
      </c>
      <c r="V2496" s="7">
        <v>0</v>
      </c>
      <c r="W2496" s="7">
        <v>65682092.34</v>
      </c>
      <c r="X2496" s="7">
        <v>0</v>
      </c>
      <c r="Y2496" s="7">
        <v>689237040.42</v>
      </c>
      <c r="Z2496" s="7">
        <v>91249108.51</v>
      </c>
      <c r="AA2496" s="7">
        <v>0</v>
      </c>
      <c r="AB2496" s="7">
        <v>0</v>
      </c>
      <c r="AC2496" s="7"/>
      <c r="AD2496" s="7">
        <v>116762117.31</v>
      </c>
      <c r="AE2496" s="7">
        <v>0</v>
      </c>
      <c r="AF2496" s="7">
        <v>49380768.57</v>
      </c>
      <c r="AG2496" s="7">
        <v>18872308.64</v>
      </c>
      <c r="AH2496" s="7">
        <v>6795394.1</v>
      </c>
      <c r="AI2496" s="7">
        <v>11453613.14</v>
      </c>
      <c r="AJ2496" s="9">
        <f t="shared" si="663"/>
        <v>1180211854.17</v>
      </c>
      <c r="AK2496" s="9">
        <f t="shared" si="664"/>
        <v>1049432443.03</v>
      </c>
      <c r="AL2496" s="9">
        <f t="shared" si="665"/>
        <v>2229644297.2</v>
      </c>
      <c r="AM2496" s="9">
        <f t="shared" si="649"/>
        <v>265199245.47</v>
      </c>
      <c r="AN2496" s="9">
        <f t="shared" si="650"/>
        <v>980694701.04</v>
      </c>
      <c r="AO2496" s="14" t="e">
        <f>AN2496-VLOOKUP(A2496,[1]选股结果!A2496:BF5499,44,FALSE)</f>
        <v>#N/A</v>
      </c>
      <c r="AP2496" s="9">
        <f t="shared" si="651"/>
        <v>983750350.69</v>
      </c>
      <c r="AQ2496" s="9">
        <f t="shared" si="652"/>
        <v>0</v>
      </c>
      <c r="AR2496" s="9" t="e">
        <f t="shared" si="653"/>
        <v>#N/A</v>
      </c>
      <c r="AS2496" s="9">
        <f t="shared" si="654"/>
        <v>983750350.69</v>
      </c>
      <c r="AT2496" s="9" t="e">
        <f t="shared" si="655"/>
        <v>#N/A</v>
      </c>
      <c r="AU2496" s="17" t="e">
        <f t="shared" si="656"/>
        <v>#N/A</v>
      </c>
      <c r="AV2496" s="17" t="e">
        <f t="shared" si="657"/>
        <v>#N/A</v>
      </c>
      <c r="AW2496" s="17" t="e">
        <f t="shared" si="658"/>
        <v>#N/A</v>
      </c>
      <c r="AX2496" s="17" t="e">
        <f t="shared" si="659"/>
        <v>#N/A</v>
      </c>
      <c r="AY2496" s="17" t="e">
        <f t="shared" si="660"/>
        <v>#N/A</v>
      </c>
      <c r="AZ2496" s="17" t="e">
        <f t="shared" si="661"/>
        <v>#N/A</v>
      </c>
      <c r="BA2496" s="17" t="e">
        <f t="shared" si="662"/>
        <v>#N/A</v>
      </c>
    </row>
    <row r="2497" spans="1:53">
      <c r="A2497" s="6" t="s">
        <v>5042</v>
      </c>
      <c r="B2497" s="6" t="s">
        <v>5043</v>
      </c>
      <c r="C2497" s="7">
        <v>0</v>
      </c>
      <c r="D2497" s="7">
        <v>193150605.36</v>
      </c>
      <c r="E2497" s="7">
        <v>0</v>
      </c>
      <c r="F2497" s="7">
        <v>0</v>
      </c>
      <c r="G2497" s="7">
        <v>0</v>
      </c>
      <c r="H2497" s="7">
        <v>0</v>
      </c>
      <c r="I2497" s="7">
        <v>783071932.13</v>
      </c>
      <c r="J2497" s="7"/>
      <c r="K2497" s="7">
        <v>209680212.2</v>
      </c>
      <c r="L2497" s="7">
        <v>0</v>
      </c>
      <c r="M2497" s="7">
        <v>0</v>
      </c>
      <c r="N2497" s="7">
        <v>0</v>
      </c>
      <c r="O2497" s="7">
        <v>11997651.2</v>
      </c>
      <c r="P2497" s="7">
        <v>0</v>
      </c>
      <c r="Q2497" s="7">
        <v>496567577.85</v>
      </c>
      <c r="R2497" s="7">
        <v>99853387.2</v>
      </c>
      <c r="S2497" s="7">
        <v>17966796.69</v>
      </c>
      <c r="T2497" s="7">
        <v>16891329.65</v>
      </c>
      <c r="U2497" s="7">
        <v>0</v>
      </c>
      <c r="V2497" s="7">
        <v>0</v>
      </c>
      <c r="W2497" s="7">
        <v>0</v>
      </c>
      <c r="X2497" s="7">
        <v>4120774.93</v>
      </c>
      <c r="Y2497" s="7">
        <v>306973948.15</v>
      </c>
      <c r="Z2497" s="7">
        <v>71150767.56</v>
      </c>
      <c r="AA2497" s="7">
        <v>0</v>
      </c>
      <c r="AB2497" s="7">
        <v>0</v>
      </c>
      <c r="AC2497" s="7"/>
      <c r="AD2497" s="7">
        <v>33496948.82</v>
      </c>
      <c r="AE2497" s="7">
        <v>0</v>
      </c>
      <c r="AF2497" s="7">
        <v>0</v>
      </c>
      <c r="AG2497" s="7">
        <v>7127323.46</v>
      </c>
      <c r="AH2497" s="7">
        <v>31381853.05</v>
      </c>
      <c r="AI2497" s="7">
        <v>71586589.52</v>
      </c>
      <c r="AJ2497" s="9">
        <f t="shared" si="663"/>
        <v>1829179492.28</v>
      </c>
      <c r="AK2497" s="9">
        <f t="shared" si="664"/>
        <v>525838205.49</v>
      </c>
      <c r="AL2497" s="9">
        <f t="shared" si="665"/>
        <v>2355017697.77</v>
      </c>
      <c r="AM2497" s="9">
        <f t="shared" si="649"/>
        <v>209269031.49</v>
      </c>
      <c r="AN2497" s="9">
        <f t="shared" si="650"/>
        <v>1624031235.72</v>
      </c>
      <c r="AO2497" s="14" t="e">
        <f>AN2497-VLOOKUP(A2497,[1]选股结果!A2497:BF5500,44,FALSE)</f>
        <v>#N/A</v>
      </c>
      <c r="AP2497" s="9">
        <f t="shared" si="651"/>
        <v>521717430.56</v>
      </c>
      <c r="AQ2497" s="9">
        <f t="shared" si="652"/>
        <v>0</v>
      </c>
      <c r="AR2497" s="9" t="e">
        <f t="shared" si="653"/>
        <v>#N/A</v>
      </c>
      <c r="AS2497" s="9">
        <f t="shared" si="654"/>
        <v>521717430.56</v>
      </c>
      <c r="AT2497" s="9" t="e">
        <f t="shared" si="655"/>
        <v>#N/A</v>
      </c>
      <c r="AU2497" s="17" t="e">
        <f t="shared" si="656"/>
        <v>#N/A</v>
      </c>
      <c r="AV2497" s="17" t="e">
        <f t="shared" si="657"/>
        <v>#N/A</v>
      </c>
      <c r="AW2497" s="17" t="e">
        <f t="shared" si="658"/>
        <v>#N/A</v>
      </c>
      <c r="AX2497" s="17" t="e">
        <f t="shared" si="659"/>
        <v>#N/A</v>
      </c>
      <c r="AY2497" s="17" t="e">
        <f t="shared" si="660"/>
        <v>#N/A</v>
      </c>
      <c r="AZ2497" s="17" t="e">
        <f t="shared" si="661"/>
        <v>#N/A</v>
      </c>
      <c r="BA2497" s="17" t="e">
        <f t="shared" si="662"/>
        <v>#N/A</v>
      </c>
    </row>
    <row r="2498" spans="1:53">
      <c r="A2498" s="6" t="s">
        <v>5044</v>
      </c>
      <c r="B2498" s="6" t="s">
        <v>5045</v>
      </c>
      <c r="C2498" s="7">
        <v>0</v>
      </c>
      <c r="D2498" s="7">
        <v>192832793.86</v>
      </c>
      <c r="E2498" s="7">
        <v>0</v>
      </c>
      <c r="F2498" s="7">
        <v>0</v>
      </c>
      <c r="G2498" s="7">
        <v>0</v>
      </c>
      <c r="H2498" s="7">
        <v>0</v>
      </c>
      <c r="I2498" s="7">
        <v>29735054.63</v>
      </c>
      <c r="J2498" s="7"/>
      <c r="K2498" s="7">
        <v>17207651.87</v>
      </c>
      <c r="L2498" s="7">
        <v>0</v>
      </c>
      <c r="M2498" s="7">
        <v>0</v>
      </c>
      <c r="N2498" s="7">
        <v>0</v>
      </c>
      <c r="O2498" s="7">
        <v>1708022.92</v>
      </c>
      <c r="P2498" s="7">
        <v>0</v>
      </c>
      <c r="Q2498" s="7">
        <v>252730482.94</v>
      </c>
      <c r="R2498" s="7">
        <v>0</v>
      </c>
      <c r="S2498" s="7">
        <v>0</v>
      </c>
      <c r="T2498" s="7">
        <v>46166603.8</v>
      </c>
      <c r="U2498" s="7">
        <v>0</v>
      </c>
      <c r="V2498" s="7">
        <v>0</v>
      </c>
      <c r="W2498" s="7">
        <v>0</v>
      </c>
      <c r="X2498" s="7">
        <v>0</v>
      </c>
      <c r="Y2498" s="7">
        <v>6592923107.19</v>
      </c>
      <c r="Z2498" s="7">
        <v>93548829.22</v>
      </c>
      <c r="AA2498" s="7">
        <v>0</v>
      </c>
      <c r="AB2498" s="7">
        <v>0</v>
      </c>
      <c r="AC2498" s="7"/>
      <c r="AD2498" s="7">
        <v>605957563.77</v>
      </c>
      <c r="AE2498" s="7">
        <v>0</v>
      </c>
      <c r="AF2498" s="7">
        <v>0</v>
      </c>
      <c r="AG2498" s="7">
        <v>38259207.47</v>
      </c>
      <c r="AH2498" s="7">
        <v>110551349.7</v>
      </c>
      <c r="AI2498" s="7">
        <v>12175664.75</v>
      </c>
      <c r="AJ2498" s="9">
        <f t="shared" si="663"/>
        <v>540380610.02</v>
      </c>
      <c r="AK2498" s="9">
        <f t="shared" si="664"/>
        <v>7453415722.1</v>
      </c>
      <c r="AL2498" s="9">
        <f t="shared" si="665"/>
        <v>7993796332.12</v>
      </c>
      <c r="AM2498" s="9">
        <f t="shared" si="649"/>
        <v>194540816.78</v>
      </c>
      <c r="AN2498" s="9">
        <f t="shared" si="650"/>
        <v>345839793.24</v>
      </c>
      <c r="AO2498" s="14" t="e">
        <f>AN2498-VLOOKUP(A2498,[1]选股结果!A2498:BF5501,44,FALSE)</f>
        <v>#N/A</v>
      </c>
      <c r="AP2498" s="9">
        <f t="shared" si="651"/>
        <v>7453415722.1</v>
      </c>
      <c r="AQ2498" s="9">
        <f t="shared" si="652"/>
        <v>0</v>
      </c>
      <c r="AR2498" s="9" t="e">
        <f t="shared" si="653"/>
        <v>#N/A</v>
      </c>
      <c r="AS2498" s="9">
        <f t="shared" si="654"/>
        <v>7453415722.1</v>
      </c>
      <c r="AT2498" s="9" t="e">
        <f t="shared" si="655"/>
        <v>#N/A</v>
      </c>
      <c r="AU2498" s="17" t="e">
        <f t="shared" si="656"/>
        <v>#N/A</v>
      </c>
      <c r="AV2498" s="17" t="e">
        <f t="shared" si="657"/>
        <v>#N/A</v>
      </c>
      <c r="AW2498" s="17" t="e">
        <f t="shared" si="658"/>
        <v>#N/A</v>
      </c>
      <c r="AX2498" s="17" t="e">
        <f t="shared" si="659"/>
        <v>#N/A</v>
      </c>
      <c r="AY2498" s="17" t="e">
        <f t="shared" si="660"/>
        <v>#N/A</v>
      </c>
      <c r="AZ2498" s="17" t="e">
        <f t="shared" si="661"/>
        <v>#N/A</v>
      </c>
      <c r="BA2498" s="17" t="e">
        <f t="shared" si="662"/>
        <v>#N/A</v>
      </c>
    </row>
    <row r="2499" spans="1:53">
      <c r="A2499" s="6" t="s">
        <v>5046</v>
      </c>
      <c r="B2499" s="6" t="s">
        <v>5047</v>
      </c>
      <c r="C2499" s="7">
        <v>1777378530.92</v>
      </c>
      <c r="D2499" s="7">
        <v>192355383.07</v>
      </c>
      <c r="E2499" s="7">
        <v>0</v>
      </c>
      <c r="F2499" s="7">
        <v>0</v>
      </c>
      <c r="G2499" s="7">
        <v>0</v>
      </c>
      <c r="H2499" s="7">
        <v>0</v>
      </c>
      <c r="I2499" s="7">
        <v>171433088.17</v>
      </c>
      <c r="J2499" s="7"/>
      <c r="K2499" s="7">
        <v>6013459.17</v>
      </c>
      <c r="L2499" s="7">
        <v>0</v>
      </c>
      <c r="M2499" s="7">
        <v>0</v>
      </c>
      <c r="N2499" s="7">
        <v>0</v>
      </c>
      <c r="O2499" s="7">
        <v>7385335.03</v>
      </c>
      <c r="P2499" s="7">
        <v>0</v>
      </c>
      <c r="Q2499" s="7">
        <v>23755927.89</v>
      </c>
      <c r="R2499" s="7">
        <v>0</v>
      </c>
      <c r="S2499" s="7">
        <v>0</v>
      </c>
      <c r="T2499" s="7">
        <v>3082649.9</v>
      </c>
      <c r="U2499" s="7">
        <v>0</v>
      </c>
      <c r="V2499" s="7">
        <v>0</v>
      </c>
      <c r="W2499" s="7">
        <v>0</v>
      </c>
      <c r="X2499" s="7">
        <v>9789028.25</v>
      </c>
      <c r="Y2499" s="7">
        <v>34114117.86</v>
      </c>
      <c r="Z2499" s="7">
        <v>3998457.49</v>
      </c>
      <c r="AA2499" s="7">
        <v>0</v>
      </c>
      <c r="AB2499" s="7">
        <v>0</v>
      </c>
      <c r="AC2499" s="7"/>
      <c r="AD2499" s="7">
        <v>28740444.49</v>
      </c>
      <c r="AE2499" s="7">
        <v>2142058.56</v>
      </c>
      <c r="AF2499" s="7">
        <v>0</v>
      </c>
      <c r="AG2499" s="7">
        <v>0</v>
      </c>
      <c r="AH2499" s="7">
        <v>0</v>
      </c>
      <c r="AI2499" s="7">
        <v>1216835.19</v>
      </c>
      <c r="AJ2499" s="9">
        <f t="shared" si="663"/>
        <v>404025843.23</v>
      </c>
      <c r="AK2499" s="9">
        <f t="shared" si="664"/>
        <v>1857379472.76</v>
      </c>
      <c r="AL2499" s="9">
        <f t="shared" si="665"/>
        <v>2261405315.99</v>
      </c>
      <c r="AM2499" s="9">
        <f t="shared" ref="AM2499:AM2562" si="666">D2499+E2499+F2499+G2499+H2499+O2499+P2499+U2499+W2499+X2499</f>
        <v>209529746.35</v>
      </c>
      <c r="AN2499" s="9">
        <f t="shared" ref="AN2499:AN2562" si="667">I2499+J2499+K2499+L2499+M2499+N2499+Q2499+R2499+V2499+S2499+T2499</f>
        <v>204285125.13</v>
      </c>
      <c r="AO2499" s="14" t="e">
        <f>AN2499-VLOOKUP(A2499,[1]选股结果!A2499:BF5502,44,FALSE)</f>
        <v>#N/A</v>
      </c>
      <c r="AP2499" s="9">
        <f t="shared" ref="AP2499:AP2562" si="668">Y2499+Z2499+AA2499+AB2499+AC2499+AD2499+AE2499+AF2499+AG2499+AH2499+AI2499</f>
        <v>70211913.59</v>
      </c>
      <c r="AQ2499" s="9">
        <f t="shared" ref="AQ2499:AQ2562" si="669">C2499</f>
        <v>1777378530.92</v>
      </c>
      <c r="AR2499" s="9" t="e">
        <f t="shared" ref="AR2499:AR2562" si="670">AM2499+AO2499+AP2499+AQ2499</f>
        <v>#N/A</v>
      </c>
      <c r="AS2499" s="9">
        <f t="shared" ref="AS2499:AS2562" si="671">AP2499+AQ2499</f>
        <v>1847590444.51</v>
      </c>
      <c r="AT2499" s="9" t="e">
        <f t="shared" ref="AT2499:AT2562" si="672">AM2499+AO2499</f>
        <v>#N/A</v>
      </c>
      <c r="AU2499" s="17" t="e">
        <f t="shared" ref="AU2499:AU2562" si="673">AM2499/AR2499</f>
        <v>#N/A</v>
      </c>
      <c r="AV2499" s="17" t="e">
        <f t="shared" ref="AV2499:AV2562" si="674">AN2499/AR2499</f>
        <v>#N/A</v>
      </c>
      <c r="AW2499" s="17" t="e">
        <f t="shared" ref="AW2499:AW2562" si="675">AO2499/AR2499</f>
        <v>#N/A</v>
      </c>
      <c r="AX2499" s="17" t="e">
        <f t="shared" ref="AX2499:AX2562" si="676">AP2499/AR2499</f>
        <v>#N/A</v>
      </c>
      <c r="AY2499" s="17" t="e">
        <f t="shared" ref="AY2499:AY2562" si="677">AQ2499/AR2499</f>
        <v>#N/A</v>
      </c>
      <c r="AZ2499" s="17" t="e">
        <f t="shared" ref="AZ2499:AZ2562" si="678">AS2499/AR2499</f>
        <v>#N/A</v>
      </c>
      <c r="BA2499" s="17" t="e">
        <f t="shared" ref="BA2499:BA2562" si="679">AT2499/AR2499</f>
        <v>#N/A</v>
      </c>
    </row>
    <row r="2500" spans="1:53">
      <c r="A2500" s="6" t="s">
        <v>5048</v>
      </c>
      <c r="B2500" s="6" t="s">
        <v>5049</v>
      </c>
      <c r="C2500" s="7">
        <v>2005111.47</v>
      </c>
      <c r="D2500" s="7">
        <v>192253942.9</v>
      </c>
      <c r="E2500" s="7">
        <v>0</v>
      </c>
      <c r="F2500" s="7">
        <v>0</v>
      </c>
      <c r="G2500" s="7">
        <v>343367288.09</v>
      </c>
      <c r="H2500" s="7">
        <v>0</v>
      </c>
      <c r="I2500" s="7">
        <v>378244214.54</v>
      </c>
      <c r="J2500" s="7"/>
      <c r="K2500" s="7">
        <v>29606904.19</v>
      </c>
      <c r="L2500" s="7">
        <v>0</v>
      </c>
      <c r="M2500" s="7">
        <v>0</v>
      </c>
      <c r="N2500" s="7">
        <v>0</v>
      </c>
      <c r="O2500" s="7">
        <v>6758614.15</v>
      </c>
      <c r="P2500" s="7">
        <v>0</v>
      </c>
      <c r="Q2500" s="7">
        <v>118634970.51</v>
      </c>
      <c r="R2500" s="7">
        <v>5332409.81</v>
      </c>
      <c r="S2500" s="7">
        <v>0</v>
      </c>
      <c r="T2500" s="7">
        <v>15641899.29</v>
      </c>
      <c r="U2500" s="7">
        <v>0</v>
      </c>
      <c r="V2500" s="7">
        <v>0</v>
      </c>
      <c r="W2500" s="7">
        <v>0</v>
      </c>
      <c r="X2500" s="7">
        <v>0</v>
      </c>
      <c r="Y2500" s="7">
        <v>194936163.71</v>
      </c>
      <c r="Z2500" s="7">
        <v>66970357.41</v>
      </c>
      <c r="AA2500" s="7">
        <v>0</v>
      </c>
      <c r="AB2500" s="7">
        <v>0</v>
      </c>
      <c r="AC2500" s="7"/>
      <c r="AD2500" s="7">
        <v>69150434.74</v>
      </c>
      <c r="AE2500" s="7">
        <v>0</v>
      </c>
      <c r="AF2500" s="7">
        <v>0</v>
      </c>
      <c r="AG2500" s="7">
        <v>1296417.86</v>
      </c>
      <c r="AH2500" s="7">
        <v>4326385.94</v>
      </c>
      <c r="AI2500" s="7">
        <v>21432401.37</v>
      </c>
      <c r="AJ2500" s="9">
        <f t="shared" si="663"/>
        <v>1089840243.48</v>
      </c>
      <c r="AK2500" s="9">
        <f t="shared" si="664"/>
        <v>360117272.5</v>
      </c>
      <c r="AL2500" s="9">
        <f t="shared" si="665"/>
        <v>1449957515.98</v>
      </c>
      <c r="AM2500" s="9">
        <f t="shared" si="666"/>
        <v>542379845.14</v>
      </c>
      <c r="AN2500" s="9">
        <f t="shared" si="667"/>
        <v>547460398.34</v>
      </c>
      <c r="AO2500" s="14" t="e">
        <f>AN2500-VLOOKUP(A2500,[1]选股结果!A2500:BF5503,44,FALSE)</f>
        <v>#N/A</v>
      </c>
      <c r="AP2500" s="9">
        <f t="shared" si="668"/>
        <v>358112161.03</v>
      </c>
      <c r="AQ2500" s="9">
        <f t="shared" si="669"/>
        <v>2005111.47</v>
      </c>
      <c r="AR2500" s="9" t="e">
        <f t="shared" si="670"/>
        <v>#N/A</v>
      </c>
      <c r="AS2500" s="9">
        <f t="shared" si="671"/>
        <v>360117272.5</v>
      </c>
      <c r="AT2500" s="9" t="e">
        <f t="shared" si="672"/>
        <v>#N/A</v>
      </c>
      <c r="AU2500" s="17" t="e">
        <f t="shared" si="673"/>
        <v>#N/A</v>
      </c>
      <c r="AV2500" s="17" t="e">
        <f t="shared" si="674"/>
        <v>#N/A</v>
      </c>
      <c r="AW2500" s="17" t="e">
        <f t="shared" si="675"/>
        <v>#N/A</v>
      </c>
      <c r="AX2500" s="17" t="e">
        <f t="shared" si="676"/>
        <v>#N/A</v>
      </c>
      <c r="AY2500" s="17" t="e">
        <f t="shared" si="677"/>
        <v>#N/A</v>
      </c>
      <c r="AZ2500" s="17" t="e">
        <f t="shared" si="678"/>
        <v>#N/A</v>
      </c>
      <c r="BA2500" s="17" t="e">
        <f t="shared" si="679"/>
        <v>#N/A</v>
      </c>
    </row>
    <row r="2501" spans="1:53">
      <c r="A2501" s="6" t="s">
        <v>5050</v>
      </c>
      <c r="B2501" s="6" t="s">
        <v>5051</v>
      </c>
      <c r="C2501" s="7">
        <v>0</v>
      </c>
      <c r="D2501" s="7">
        <v>191870338.24</v>
      </c>
      <c r="E2501" s="7">
        <v>0</v>
      </c>
      <c r="F2501" s="7">
        <v>0</v>
      </c>
      <c r="G2501" s="7">
        <v>302151350.78</v>
      </c>
      <c r="H2501" s="7">
        <v>0</v>
      </c>
      <c r="I2501" s="7">
        <v>287812841.24</v>
      </c>
      <c r="J2501" s="7"/>
      <c r="K2501" s="7">
        <v>31121686.48</v>
      </c>
      <c r="L2501" s="7">
        <v>0</v>
      </c>
      <c r="M2501" s="7">
        <v>0</v>
      </c>
      <c r="N2501" s="7">
        <v>0</v>
      </c>
      <c r="O2501" s="7">
        <v>7396648.91</v>
      </c>
      <c r="P2501" s="7">
        <v>0</v>
      </c>
      <c r="Q2501" s="7">
        <v>353261366.18</v>
      </c>
      <c r="R2501" s="7">
        <v>0</v>
      </c>
      <c r="S2501" s="7">
        <v>0</v>
      </c>
      <c r="T2501" s="7">
        <v>13921002.39</v>
      </c>
      <c r="U2501" s="7">
        <v>0</v>
      </c>
      <c r="V2501" s="7">
        <v>0</v>
      </c>
      <c r="W2501" s="7">
        <v>0</v>
      </c>
      <c r="X2501" s="7">
        <v>0</v>
      </c>
      <c r="Y2501" s="7">
        <v>642866028.4</v>
      </c>
      <c r="Z2501" s="7">
        <v>95107327.63</v>
      </c>
      <c r="AA2501" s="7">
        <v>0</v>
      </c>
      <c r="AB2501" s="7">
        <v>0</v>
      </c>
      <c r="AC2501" s="7"/>
      <c r="AD2501" s="7">
        <v>140357198.28</v>
      </c>
      <c r="AE2501" s="7">
        <v>0</v>
      </c>
      <c r="AF2501" s="7">
        <v>35969884.63</v>
      </c>
      <c r="AG2501" s="7">
        <v>6874281.27</v>
      </c>
      <c r="AH2501" s="7">
        <v>14020200.74</v>
      </c>
      <c r="AI2501" s="7">
        <v>0</v>
      </c>
      <c r="AJ2501" s="9">
        <f t="shared" si="663"/>
        <v>1187535234.22</v>
      </c>
      <c r="AK2501" s="9">
        <f t="shared" si="664"/>
        <v>935194920.95</v>
      </c>
      <c r="AL2501" s="9">
        <f t="shared" si="665"/>
        <v>2122730155.17</v>
      </c>
      <c r="AM2501" s="9">
        <f t="shared" si="666"/>
        <v>501418337.93</v>
      </c>
      <c r="AN2501" s="9">
        <f t="shared" si="667"/>
        <v>686116896.29</v>
      </c>
      <c r="AO2501" s="14" t="e">
        <f>AN2501-VLOOKUP(A2501,[1]选股结果!A2501:BF5504,44,FALSE)</f>
        <v>#N/A</v>
      </c>
      <c r="AP2501" s="9">
        <f t="shared" si="668"/>
        <v>935194920.95</v>
      </c>
      <c r="AQ2501" s="9">
        <f t="shared" si="669"/>
        <v>0</v>
      </c>
      <c r="AR2501" s="9" t="e">
        <f t="shared" si="670"/>
        <v>#N/A</v>
      </c>
      <c r="AS2501" s="9">
        <f t="shared" si="671"/>
        <v>935194920.95</v>
      </c>
      <c r="AT2501" s="9" t="e">
        <f t="shared" si="672"/>
        <v>#N/A</v>
      </c>
      <c r="AU2501" s="17" t="e">
        <f t="shared" si="673"/>
        <v>#N/A</v>
      </c>
      <c r="AV2501" s="17" t="e">
        <f t="shared" si="674"/>
        <v>#N/A</v>
      </c>
      <c r="AW2501" s="17" t="e">
        <f t="shared" si="675"/>
        <v>#N/A</v>
      </c>
      <c r="AX2501" s="17" t="e">
        <f t="shared" si="676"/>
        <v>#N/A</v>
      </c>
      <c r="AY2501" s="17" t="e">
        <f t="shared" si="677"/>
        <v>#N/A</v>
      </c>
      <c r="AZ2501" s="17" t="e">
        <f t="shared" si="678"/>
        <v>#N/A</v>
      </c>
      <c r="BA2501" s="17" t="e">
        <f t="shared" si="679"/>
        <v>#N/A</v>
      </c>
    </row>
    <row r="2502" spans="1:53">
      <c r="A2502" s="6" t="s">
        <v>5052</v>
      </c>
      <c r="B2502" s="6" t="s">
        <v>5053</v>
      </c>
      <c r="C2502" s="7">
        <v>41674741.03</v>
      </c>
      <c r="D2502" s="7">
        <v>191034880.63</v>
      </c>
      <c r="E2502" s="7">
        <v>0</v>
      </c>
      <c r="F2502" s="7">
        <v>0</v>
      </c>
      <c r="G2502" s="7">
        <v>0</v>
      </c>
      <c r="H2502" s="7">
        <v>0</v>
      </c>
      <c r="I2502" s="7">
        <v>229427001.45</v>
      </c>
      <c r="J2502" s="7"/>
      <c r="K2502" s="7">
        <v>53676333.66</v>
      </c>
      <c r="L2502" s="7">
        <v>0</v>
      </c>
      <c r="M2502" s="7">
        <v>0</v>
      </c>
      <c r="N2502" s="7">
        <v>0</v>
      </c>
      <c r="O2502" s="7">
        <v>4321643.04</v>
      </c>
      <c r="P2502" s="7">
        <v>0</v>
      </c>
      <c r="Q2502" s="7">
        <v>408015610.67</v>
      </c>
      <c r="R2502" s="7">
        <v>0</v>
      </c>
      <c r="S2502" s="7">
        <v>0</v>
      </c>
      <c r="T2502" s="7">
        <v>13360894.22</v>
      </c>
      <c r="U2502" s="7">
        <v>0</v>
      </c>
      <c r="V2502" s="7">
        <v>0</v>
      </c>
      <c r="W2502" s="7">
        <v>0</v>
      </c>
      <c r="X2502" s="7">
        <v>0</v>
      </c>
      <c r="Y2502" s="7">
        <v>913302790.79</v>
      </c>
      <c r="Z2502" s="7">
        <v>77915798.08</v>
      </c>
      <c r="AA2502" s="7">
        <v>0</v>
      </c>
      <c r="AB2502" s="7">
        <v>0</v>
      </c>
      <c r="AC2502" s="7"/>
      <c r="AD2502" s="7">
        <v>54374708.57</v>
      </c>
      <c r="AE2502" s="7">
        <v>0</v>
      </c>
      <c r="AF2502" s="7">
        <v>0</v>
      </c>
      <c r="AG2502" s="7">
        <v>0</v>
      </c>
      <c r="AH2502" s="7">
        <v>0</v>
      </c>
      <c r="AI2502" s="7">
        <v>0</v>
      </c>
      <c r="AJ2502" s="9">
        <f t="shared" si="663"/>
        <v>899836363.67</v>
      </c>
      <c r="AK2502" s="9">
        <f t="shared" si="664"/>
        <v>1087268038.47</v>
      </c>
      <c r="AL2502" s="9">
        <f t="shared" si="665"/>
        <v>1987104402.14</v>
      </c>
      <c r="AM2502" s="9">
        <f t="shared" si="666"/>
        <v>195356523.67</v>
      </c>
      <c r="AN2502" s="9">
        <f t="shared" si="667"/>
        <v>704479840</v>
      </c>
      <c r="AO2502" s="14" t="e">
        <f>AN2502-VLOOKUP(A2502,[1]选股结果!A2502:BF5505,44,FALSE)</f>
        <v>#N/A</v>
      </c>
      <c r="AP2502" s="9">
        <f t="shared" si="668"/>
        <v>1045593297.44</v>
      </c>
      <c r="AQ2502" s="9">
        <f t="shared" si="669"/>
        <v>41674741.03</v>
      </c>
      <c r="AR2502" s="9" t="e">
        <f t="shared" si="670"/>
        <v>#N/A</v>
      </c>
      <c r="AS2502" s="9">
        <f t="shared" si="671"/>
        <v>1087268038.47</v>
      </c>
      <c r="AT2502" s="9" t="e">
        <f t="shared" si="672"/>
        <v>#N/A</v>
      </c>
      <c r="AU2502" s="17" t="e">
        <f t="shared" si="673"/>
        <v>#N/A</v>
      </c>
      <c r="AV2502" s="17" t="e">
        <f t="shared" si="674"/>
        <v>#N/A</v>
      </c>
      <c r="AW2502" s="17" t="e">
        <f t="shared" si="675"/>
        <v>#N/A</v>
      </c>
      <c r="AX2502" s="17" t="e">
        <f t="shared" si="676"/>
        <v>#N/A</v>
      </c>
      <c r="AY2502" s="17" t="e">
        <f t="shared" si="677"/>
        <v>#N/A</v>
      </c>
      <c r="AZ2502" s="17" t="e">
        <f t="shared" si="678"/>
        <v>#N/A</v>
      </c>
      <c r="BA2502" s="17" t="e">
        <f t="shared" si="679"/>
        <v>#N/A</v>
      </c>
    </row>
    <row r="2503" spans="1:53">
      <c r="A2503" s="6" t="s">
        <v>5054</v>
      </c>
      <c r="B2503" s="6" t="s">
        <v>5055</v>
      </c>
      <c r="C2503" s="7">
        <v>64618026.41</v>
      </c>
      <c r="D2503" s="7">
        <v>190743870.86</v>
      </c>
      <c r="E2503" s="7">
        <v>0</v>
      </c>
      <c r="F2503" s="7">
        <v>0</v>
      </c>
      <c r="G2503" s="7">
        <v>40325500</v>
      </c>
      <c r="H2503" s="7">
        <v>0</v>
      </c>
      <c r="I2503" s="7">
        <v>330809582.07</v>
      </c>
      <c r="J2503" s="7"/>
      <c r="K2503" s="7">
        <v>8277612.41</v>
      </c>
      <c r="L2503" s="7">
        <v>0</v>
      </c>
      <c r="M2503" s="7">
        <v>0</v>
      </c>
      <c r="N2503" s="7">
        <v>0</v>
      </c>
      <c r="O2503" s="7">
        <v>19565908.29</v>
      </c>
      <c r="P2503" s="7">
        <v>0</v>
      </c>
      <c r="Q2503" s="7">
        <v>0</v>
      </c>
      <c r="R2503" s="7">
        <v>508298628.3</v>
      </c>
      <c r="S2503" s="7">
        <v>49241500.43</v>
      </c>
      <c r="T2503" s="7">
        <v>50538853.65</v>
      </c>
      <c r="U2503" s="7">
        <v>0</v>
      </c>
      <c r="V2503" s="7">
        <v>42983556.93</v>
      </c>
      <c r="W2503" s="7">
        <v>0</v>
      </c>
      <c r="X2503" s="7">
        <v>7935100.81</v>
      </c>
      <c r="Y2503" s="7">
        <v>13559750.93</v>
      </c>
      <c r="Z2503" s="7">
        <v>0</v>
      </c>
      <c r="AA2503" s="7">
        <v>0</v>
      </c>
      <c r="AB2503" s="7">
        <v>0</v>
      </c>
      <c r="AC2503" s="7"/>
      <c r="AD2503" s="7">
        <v>1602444.48</v>
      </c>
      <c r="AE2503" s="7">
        <v>0</v>
      </c>
      <c r="AF2503" s="7">
        <v>39082784.96</v>
      </c>
      <c r="AG2503" s="7">
        <v>2146909.53</v>
      </c>
      <c r="AH2503" s="7">
        <v>20787909.09</v>
      </c>
      <c r="AI2503" s="7">
        <v>1193882924.18</v>
      </c>
      <c r="AJ2503" s="9">
        <f t="shared" si="663"/>
        <v>1197801456.01</v>
      </c>
      <c r="AK2503" s="9">
        <f t="shared" si="664"/>
        <v>1386599407.32</v>
      </c>
      <c r="AL2503" s="9">
        <f t="shared" si="665"/>
        <v>2584400863.33</v>
      </c>
      <c r="AM2503" s="9">
        <f t="shared" si="666"/>
        <v>258570379.96</v>
      </c>
      <c r="AN2503" s="9">
        <f t="shared" si="667"/>
        <v>990149733.79</v>
      </c>
      <c r="AO2503" s="14" t="e">
        <f>AN2503-VLOOKUP(A2503,[1]选股结果!A2503:BF5506,44,FALSE)</f>
        <v>#N/A</v>
      </c>
      <c r="AP2503" s="9">
        <f t="shared" si="668"/>
        <v>1271062723.17</v>
      </c>
      <c r="AQ2503" s="9">
        <f t="shared" si="669"/>
        <v>64618026.41</v>
      </c>
      <c r="AR2503" s="9" t="e">
        <f t="shared" si="670"/>
        <v>#N/A</v>
      </c>
      <c r="AS2503" s="9">
        <f t="shared" si="671"/>
        <v>1335680749.58</v>
      </c>
      <c r="AT2503" s="9" t="e">
        <f t="shared" si="672"/>
        <v>#N/A</v>
      </c>
      <c r="AU2503" s="17" t="e">
        <f t="shared" si="673"/>
        <v>#N/A</v>
      </c>
      <c r="AV2503" s="17" t="e">
        <f t="shared" si="674"/>
        <v>#N/A</v>
      </c>
      <c r="AW2503" s="17" t="e">
        <f t="shared" si="675"/>
        <v>#N/A</v>
      </c>
      <c r="AX2503" s="17" t="e">
        <f t="shared" si="676"/>
        <v>#N/A</v>
      </c>
      <c r="AY2503" s="17" t="e">
        <f t="shared" si="677"/>
        <v>#N/A</v>
      </c>
      <c r="AZ2503" s="17" t="e">
        <f t="shared" si="678"/>
        <v>#N/A</v>
      </c>
      <c r="BA2503" s="17" t="e">
        <f t="shared" si="679"/>
        <v>#N/A</v>
      </c>
    </row>
    <row r="2504" spans="1:53">
      <c r="A2504" s="6" t="s">
        <v>5056</v>
      </c>
      <c r="B2504" s="6" t="s">
        <v>5057</v>
      </c>
      <c r="C2504" s="7">
        <v>74531296.98</v>
      </c>
      <c r="D2504" s="7">
        <v>190137134.97</v>
      </c>
      <c r="E2504" s="7">
        <v>0</v>
      </c>
      <c r="F2504" s="7">
        <v>0</v>
      </c>
      <c r="G2504" s="7">
        <v>0</v>
      </c>
      <c r="H2504" s="7">
        <v>0</v>
      </c>
      <c r="I2504" s="7">
        <v>311167436.35</v>
      </c>
      <c r="J2504" s="7"/>
      <c r="K2504" s="7">
        <v>6454511.12</v>
      </c>
      <c r="L2504" s="7">
        <v>0</v>
      </c>
      <c r="M2504" s="7">
        <v>0</v>
      </c>
      <c r="N2504" s="7">
        <v>0</v>
      </c>
      <c r="O2504" s="7">
        <v>17670959.84</v>
      </c>
      <c r="P2504" s="7">
        <v>0</v>
      </c>
      <c r="Q2504" s="7">
        <v>23555743.34</v>
      </c>
      <c r="R2504" s="7">
        <v>0</v>
      </c>
      <c r="S2504" s="7">
        <v>0</v>
      </c>
      <c r="T2504" s="7">
        <v>414414.95</v>
      </c>
      <c r="U2504" s="7">
        <v>0</v>
      </c>
      <c r="V2504" s="7">
        <v>0</v>
      </c>
      <c r="W2504" s="7">
        <v>0</v>
      </c>
      <c r="X2504" s="7">
        <v>0</v>
      </c>
      <c r="Y2504" s="7">
        <v>1908278312.39</v>
      </c>
      <c r="Z2504" s="7">
        <v>413902229.69</v>
      </c>
      <c r="AA2504" s="7">
        <v>0</v>
      </c>
      <c r="AB2504" s="7">
        <v>0</v>
      </c>
      <c r="AC2504" s="7"/>
      <c r="AD2504" s="7">
        <v>67720386.34</v>
      </c>
      <c r="AE2504" s="7">
        <v>0</v>
      </c>
      <c r="AF2504" s="7">
        <v>0</v>
      </c>
      <c r="AG2504" s="7">
        <v>687970.72</v>
      </c>
      <c r="AH2504" s="7">
        <v>22772582.94</v>
      </c>
      <c r="AI2504" s="7">
        <v>0</v>
      </c>
      <c r="AJ2504" s="9">
        <f t="shared" si="663"/>
        <v>549400200.57</v>
      </c>
      <c r="AK2504" s="9">
        <f t="shared" si="664"/>
        <v>2487892779.06</v>
      </c>
      <c r="AL2504" s="9">
        <f t="shared" si="665"/>
        <v>3037292979.63</v>
      </c>
      <c r="AM2504" s="9">
        <f t="shared" si="666"/>
        <v>207808094.81</v>
      </c>
      <c r="AN2504" s="9">
        <f t="shared" si="667"/>
        <v>341592105.76</v>
      </c>
      <c r="AO2504" s="14" t="e">
        <f>AN2504-VLOOKUP(A2504,[1]选股结果!A2504:BF5507,44,FALSE)</f>
        <v>#N/A</v>
      </c>
      <c r="AP2504" s="9">
        <f t="shared" si="668"/>
        <v>2413361482.08</v>
      </c>
      <c r="AQ2504" s="9">
        <f t="shared" si="669"/>
        <v>74531296.98</v>
      </c>
      <c r="AR2504" s="9" t="e">
        <f t="shared" si="670"/>
        <v>#N/A</v>
      </c>
      <c r="AS2504" s="9">
        <f t="shared" si="671"/>
        <v>2487892779.06</v>
      </c>
      <c r="AT2504" s="9" t="e">
        <f t="shared" si="672"/>
        <v>#N/A</v>
      </c>
      <c r="AU2504" s="17" t="e">
        <f t="shared" si="673"/>
        <v>#N/A</v>
      </c>
      <c r="AV2504" s="17" t="e">
        <f t="shared" si="674"/>
        <v>#N/A</v>
      </c>
      <c r="AW2504" s="17" t="e">
        <f t="shared" si="675"/>
        <v>#N/A</v>
      </c>
      <c r="AX2504" s="17" t="e">
        <f t="shared" si="676"/>
        <v>#N/A</v>
      </c>
      <c r="AY2504" s="17" t="e">
        <f t="shared" si="677"/>
        <v>#N/A</v>
      </c>
      <c r="AZ2504" s="17" t="e">
        <f t="shared" si="678"/>
        <v>#N/A</v>
      </c>
      <c r="BA2504" s="17" t="e">
        <f t="shared" si="679"/>
        <v>#N/A</v>
      </c>
    </row>
    <row r="2505" spans="1:53">
      <c r="A2505" s="6" t="s">
        <v>5058</v>
      </c>
      <c r="B2505" s="6" t="s">
        <v>5059</v>
      </c>
      <c r="C2505" s="7">
        <v>33885890.01</v>
      </c>
      <c r="D2505" s="7">
        <v>189746763.75</v>
      </c>
      <c r="E2505" s="7">
        <v>0</v>
      </c>
      <c r="F2505" s="7">
        <v>0</v>
      </c>
      <c r="G2505" s="7">
        <v>0</v>
      </c>
      <c r="H2505" s="7">
        <v>0</v>
      </c>
      <c r="I2505" s="7">
        <v>850487644.4</v>
      </c>
      <c r="J2505" s="7"/>
      <c r="K2505" s="7">
        <v>24892496.56</v>
      </c>
      <c r="L2505" s="7">
        <v>0</v>
      </c>
      <c r="M2505" s="7">
        <v>0</v>
      </c>
      <c r="N2505" s="7">
        <v>0</v>
      </c>
      <c r="O2505" s="7">
        <v>22824337.87</v>
      </c>
      <c r="P2505" s="7">
        <v>0</v>
      </c>
      <c r="Q2505" s="7">
        <v>605209769</v>
      </c>
      <c r="R2505" s="7">
        <v>7170181.06</v>
      </c>
      <c r="S2505" s="7">
        <v>0</v>
      </c>
      <c r="T2505" s="7">
        <v>16736310.68</v>
      </c>
      <c r="U2505" s="7">
        <v>0</v>
      </c>
      <c r="V2505" s="7">
        <v>0</v>
      </c>
      <c r="W2505" s="7">
        <v>0</v>
      </c>
      <c r="X2505" s="7">
        <v>0</v>
      </c>
      <c r="Y2505" s="7">
        <v>638283507.1</v>
      </c>
      <c r="Z2505" s="7">
        <v>106923345.41</v>
      </c>
      <c r="AA2505" s="7">
        <v>0</v>
      </c>
      <c r="AB2505" s="7">
        <v>0</v>
      </c>
      <c r="AC2505" s="7"/>
      <c r="AD2505" s="7">
        <v>44842214.75</v>
      </c>
      <c r="AE2505" s="7">
        <v>0</v>
      </c>
      <c r="AF2505" s="7">
        <v>32674351.86</v>
      </c>
      <c r="AG2505" s="7">
        <v>12086422.15</v>
      </c>
      <c r="AH2505" s="7">
        <v>35266184.86</v>
      </c>
      <c r="AI2505" s="7">
        <v>22198650.23</v>
      </c>
      <c r="AJ2505" s="9">
        <f t="shared" si="663"/>
        <v>1717067503.32</v>
      </c>
      <c r="AK2505" s="9">
        <f t="shared" si="664"/>
        <v>926160566.37</v>
      </c>
      <c r="AL2505" s="9">
        <f t="shared" si="665"/>
        <v>2643228069.69</v>
      </c>
      <c r="AM2505" s="9">
        <f t="shared" si="666"/>
        <v>212571101.62</v>
      </c>
      <c r="AN2505" s="9">
        <f t="shared" si="667"/>
        <v>1504496401.7</v>
      </c>
      <c r="AO2505" s="14" t="e">
        <f>AN2505-VLOOKUP(A2505,[1]选股结果!A2505:BF5508,44,FALSE)</f>
        <v>#N/A</v>
      </c>
      <c r="AP2505" s="9">
        <f t="shared" si="668"/>
        <v>892274676.36</v>
      </c>
      <c r="AQ2505" s="9">
        <f t="shared" si="669"/>
        <v>33885890.01</v>
      </c>
      <c r="AR2505" s="9" t="e">
        <f t="shared" si="670"/>
        <v>#N/A</v>
      </c>
      <c r="AS2505" s="9">
        <f t="shared" si="671"/>
        <v>926160566.37</v>
      </c>
      <c r="AT2505" s="9" t="e">
        <f t="shared" si="672"/>
        <v>#N/A</v>
      </c>
      <c r="AU2505" s="17" t="e">
        <f t="shared" si="673"/>
        <v>#N/A</v>
      </c>
      <c r="AV2505" s="17" t="e">
        <f t="shared" si="674"/>
        <v>#N/A</v>
      </c>
      <c r="AW2505" s="17" t="e">
        <f t="shared" si="675"/>
        <v>#N/A</v>
      </c>
      <c r="AX2505" s="17" t="e">
        <f t="shared" si="676"/>
        <v>#N/A</v>
      </c>
      <c r="AY2505" s="17" t="e">
        <f t="shared" si="677"/>
        <v>#N/A</v>
      </c>
      <c r="AZ2505" s="17" t="e">
        <f t="shared" si="678"/>
        <v>#N/A</v>
      </c>
      <c r="BA2505" s="17" t="e">
        <f t="shared" si="679"/>
        <v>#N/A</v>
      </c>
    </row>
    <row r="2506" spans="1:53">
      <c r="A2506" s="6" t="s">
        <v>5060</v>
      </c>
      <c r="B2506" s="6" t="s">
        <v>5061</v>
      </c>
      <c r="C2506" s="7">
        <v>17064222.11</v>
      </c>
      <c r="D2506" s="7">
        <v>189715041.19</v>
      </c>
      <c r="E2506" s="7">
        <v>0</v>
      </c>
      <c r="F2506" s="7">
        <v>0</v>
      </c>
      <c r="G2506" s="7">
        <v>411569192</v>
      </c>
      <c r="H2506" s="7">
        <v>0</v>
      </c>
      <c r="I2506" s="7">
        <v>237068630.35</v>
      </c>
      <c r="J2506" s="7"/>
      <c r="K2506" s="7">
        <v>7103912.89</v>
      </c>
      <c r="L2506" s="7">
        <v>0</v>
      </c>
      <c r="M2506" s="7">
        <v>0</v>
      </c>
      <c r="N2506" s="7">
        <v>0</v>
      </c>
      <c r="O2506" s="7">
        <v>1351609.05</v>
      </c>
      <c r="P2506" s="7">
        <v>0</v>
      </c>
      <c r="Q2506" s="7">
        <v>105511357.45</v>
      </c>
      <c r="R2506" s="7">
        <v>0</v>
      </c>
      <c r="S2506" s="7">
        <v>0</v>
      </c>
      <c r="T2506" s="7">
        <v>3054635.01</v>
      </c>
      <c r="U2506" s="7">
        <v>0</v>
      </c>
      <c r="V2506" s="7">
        <v>0</v>
      </c>
      <c r="W2506" s="7">
        <v>75595323.3</v>
      </c>
      <c r="X2506" s="7">
        <v>24417462.81</v>
      </c>
      <c r="Y2506" s="7">
        <v>301086650.33</v>
      </c>
      <c r="Z2506" s="7">
        <v>765759.93</v>
      </c>
      <c r="AA2506" s="7">
        <v>0</v>
      </c>
      <c r="AB2506" s="7">
        <v>0</v>
      </c>
      <c r="AC2506" s="7"/>
      <c r="AD2506" s="7">
        <v>20610713.8</v>
      </c>
      <c r="AE2506" s="7">
        <v>0</v>
      </c>
      <c r="AF2506" s="7">
        <v>0</v>
      </c>
      <c r="AG2506" s="7">
        <v>12736551.75</v>
      </c>
      <c r="AH2506" s="7">
        <v>8079395.1</v>
      </c>
      <c r="AI2506" s="7">
        <v>1244173.8</v>
      </c>
      <c r="AJ2506" s="9">
        <f t="shared" si="663"/>
        <v>955374377.94</v>
      </c>
      <c r="AK2506" s="9">
        <f t="shared" si="664"/>
        <v>461600252.93</v>
      </c>
      <c r="AL2506" s="9">
        <f t="shared" si="665"/>
        <v>1416974630.87</v>
      </c>
      <c r="AM2506" s="9">
        <f t="shared" si="666"/>
        <v>702648628.35</v>
      </c>
      <c r="AN2506" s="9">
        <f t="shared" si="667"/>
        <v>352738535.7</v>
      </c>
      <c r="AO2506" s="14">
        <f>AN2506-VLOOKUP(A2506,[1]选股结果!A2506:BF5509,44,FALSE)</f>
        <v>266733140.29</v>
      </c>
      <c r="AP2506" s="9">
        <f t="shared" si="668"/>
        <v>344523244.71</v>
      </c>
      <c r="AQ2506" s="9">
        <f t="shared" si="669"/>
        <v>17064222.11</v>
      </c>
      <c r="AR2506" s="9">
        <f t="shared" si="670"/>
        <v>1330969235.46</v>
      </c>
      <c r="AS2506" s="9">
        <f t="shared" si="671"/>
        <v>361587466.82</v>
      </c>
      <c r="AT2506" s="9">
        <f t="shared" si="672"/>
        <v>969381768.64</v>
      </c>
      <c r="AU2506" s="17">
        <f t="shared" si="673"/>
        <v>0.527922516636649</v>
      </c>
      <c r="AV2506" s="17">
        <f t="shared" si="674"/>
        <v>0.265023808441439</v>
      </c>
      <c r="AW2506" s="17">
        <f t="shared" si="675"/>
        <v>0.200405188327147</v>
      </c>
      <c r="AX2506" s="17">
        <f t="shared" si="676"/>
        <v>0.258851396058699</v>
      </c>
      <c r="AY2506" s="17">
        <f t="shared" si="677"/>
        <v>0.0128208989775052</v>
      </c>
      <c r="AZ2506" s="17">
        <f t="shared" si="678"/>
        <v>0.271672295036204</v>
      </c>
      <c r="BA2506" s="17">
        <f t="shared" si="679"/>
        <v>0.728327704963796</v>
      </c>
    </row>
    <row r="2507" spans="1:53">
      <c r="A2507" s="6" t="s">
        <v>5062</v>
      </c>
      <c r="B2507" s="6" t="s">
        <v>5063</v>
      </c>
      <c r="C2507" s="7">
        <v>0</v>
      </c>
      <c r="D2507" s="7">
        <v>189420669.24</v>
      </c>
      <c r="E2507" s="7">
        <v>0</v>
      </c>
      <c r="F2507" s="7">
        <v>0</v>
      </c>
      <c r="G2507" s="7">
        <v>0</v>
      </c>
      <c r="H2507" s="7">
        <v>0</v>
      </c>
      <c r="I2507" s="7">
        <v>93705534.24</v>
      </c>
      <c r="J2507" s="7"/>
      <c r="K2507" s="7">
        <v>151357358.14</v>
      </c>
      <c r="L2507" s="7">
        <v>0</v>
      </c>
      <c r="M2507" s="7">
        <v>0</v>
      </c>
      <c r="N2507" s="7">
        <v>0</v>
      </c>
      <c r="O2507" s="7">
        <v>16139971.65</v>
      </c>
      <c r="P2507" s="7">
        <v>0</v>
      </c>
      <c r="Q2507" s="7">
        <v>514408906.6</v>
      </c>
      <c r="R2507" s="7">
        <v>0</v>
      </c>
      <c r="S2507" s="7">
        <v>0</v>
      </c>
      <c r="T2507" s="7">
        <v>38767229.88</v>
      </c>
      <c r="U2507" s="7">
        <v>0</v>
      </c>
      <c r="V2507" s="7">
        <v>0</v>
      </c>
      <c r="W2507" s="7">
        <v>40824474.64</v>
      </c>
      <c r="X2507" s="7">
        <v>0</v>
      </c>
      <c r="Y2507" s="7">
        <v>505233026.48</v>
      </c>
      <c r="Z2507" s="7">
        <v>439304007.2</v>
      </c>
      <c r="AA2507" s="7">
        <v>0</v>
      </c>
      <c r="AB2507" s="7">
        <v>0</v>
      </c>
      <c r="AC2507" s="7"/>
      <c r="AD2507" s="7">
        <v>113738627.04</v>
      </c>
      <c r="AE2507" s="7">
        <v>0</v>
      </c>
      <c r="AF2507" s="7">
        <v>75820916.77</v>
      </c>
      <c r="AG2507" s="7">
        <v>4052592.47</v>
      </c>
      <c r="AH2507" s="7">
        <v>6477568.35</v>
      </c>
      <c r="AI2507" s="7">
        <v>107284866.79</v>
      </c>
      <c r="AJ2507" s="9">
        <f t="shared" si="663"/>
        <v>1003799669.75</v>
      </c>
      <c r="AK2507" s="9">
        <f t="shared" si="664"/>
        <v>1292736079.74</v>
      </c>
      <c r="AL2507" s="9">
        <f t="shared" si="665"/>
        <v>2296535749.49</v>
      </c>
      <c r="AM2507" s="9">
        <f t="shared" si="666"/>
        <v>246385115.53</v>
      </c>
      <c r="AN2507" s="9">
        <f t="shared" si="667"/>
        <v>798239028.86</v>
      </c>
      <c r="AO2507" s="14" t="e">
        <f>AN2507-VLOOKUP(A2507,[1]选股结果!A2507:BF5510,44,FALSE)</f>
        <v>#N/A</v>
      </c>
      <c r="AP2507" s="9">
        <f t="shared" si="668"/>
        <v>1251911605.1</v>
      </c>
      <c r="AQ2507" s="9">
        <f t="shared" si="669"/>
        <v>0</v>
      </c>
      <c r="AR2507" s="9" t="e">
        <f t="shared" si="670"/>
        <v>#N/A</v>
      </c>
      <c r="AS2507" s="9">
        <f t="shared" si="671"/>
        <v>1251911605.1</v>
      </c>
      <c r="AT2507" s="9" t="e">
        <f t="shared" si="672"/>
        <v>#N/A</v>
      </c>
      <c r="AU2507" s="17" t="e">
        <f t="shared" si="673"/>
        <v>#N/A</v>
      </c>
      <c r="AV2507" s="17" t="e">
        <f t="shared" si="674"/>
        <v>#N/A</v>
      </c>
      <c r="AW2507" s="17" t="e">
        <f t="shared" si="675"/>
        <v>#N/A</v>
      </c>
      <c r="AX2507" s="17" t="e">
        <f t="shared" si="676"/>
        <v>#N/A</v>
      </c>
      <c r="AY2507" s="17" t="e">
        <f t="shared" si="677"/>
        <v>#N/A</v>
      </c>
      <c r="AZ2507" s="17" t="e">
        <f t="shared" si="678"/>
        <v>#N/A</v>
      </c>
      <c r="BA2507" s="17" t="e">
        <f t="shared" si="679"/>
        <v>#N/A</v>
      </c>
    </row>
    <row r="2508" spans="1:53">
      <c r="A2508" s="6" t="s">
        <v>5064</v>
      </c>
      <c r="B2508" s="6" t="s">
        <v>5065</v>
      </c>
      <c r="C2508" s="7">
        <v>0</v>
      </c>
      <c r="D2508" s="7">
        <v>188300202.56</v>
      </c>
      <c r="E2508" s="7">
        <v>0</v>
      </c>
      <c r="F2508" s="7">
        <v>0</v>
      </c>
      <c r="G2508" s="7">
        <v>30000000</v>
      </c>
      <c r="H2508" s="7">
        <v>0</v>
      </c>
      <c r="I2508" s="7">
        <v>277677633.69</v>
      </c>
      <c r="J2508" s="7"/>
      <c r="K2508" s="7">
        <v>13329859.18</v>
      </c>
      <c r="L2508" s="7">
        <v>0</v>
      </c>
      <c r="M2508" s="7">
        <v>0</v>
      </c>
      <c r="N2508" s="7">
        <v>0</v>
      </c>
      <c r="O2508" s="7">
        <v>6770406.45</v>
      </c>
      <c r="P2508" s="7">
        <v>0</v>
      </c>
      <c r="Q2508" s="7">
        <v>453859050.08</v>
      </c>
      <c r="R2508" s="7">
        <v>0</v>
      </c>
      <c r="S2508" s="7">
        <v>0</v>
      </c>
      <c r="T2508" s="7">
        <v>279266.33</v>
      </c>
      <c r="U2508" s="7">
        <v>0</v>
      </c>
      <c r="V2508" s="7">
        <v>0</v>
      </c>
      <c r="W2508" s="7">
        <v>0</v>
      </c>
      <c r="X2508" s="7">
        <v>0</v>
      </c>
      <c r="Y2508" s="7">
        <v>374221282.78</v>
      </c>
      <c r="Z2508" s="7">
        <v>186416537.35</v>
      </c>
      <c r="AA2508" s="7">
        <v>0</v>
      </c>
      <c r="AB2508" s="7">
        <v>0</v>
      </c>
      <c r="AC2508" s="7"/>
      <c r="AD2508" s="7">
        <v>52579212.29</v>
      </c>
      <c r="AE2508" s="7">
        <v>0</v>
      </c>
      <c r="AF2508" s="7">
        <v>0</v>
      </c>
      <c r="AG2508" s="7">
        <v>20892608.29</v>
      </c>
      <c r="AH2508" s="7">
        <v>11366510.12</v>
      </c>
      <c r="AI2508" s="7">
        <v>0</v>
      </c>
      <c r="AJ2508" s="9">
        <f t="shared" si="663"/>
        <v>970216418.29</v>
      </c>
      <c r="AK2508" s="9">
        <f t="shared" si="664"/>
        <v>645476150.83</v>
      </c>
      <c r="AL2508" s="9">
        <f t="shared" si="665"/>
        <v>1615692569.12</v>
      </c>
      <c r="AM2508" s="9">
        <f t="shared" si="666"/>
        <v>225070609.01</v>
      </c>
      <c r="AN2508" s="9">
        <f t="shared" si="667"/>
        <v>745145809.28</v>
      </c>
      <c r="AO2508" s="14" t="e">
        <f>AN2508-VLOOKUP(A2508,[1]选股结果!A2508:BF5511,44,FALSE)</f>
        <v>#N/A</v>
      </c>
      <c r="AP2508" s="9">
        <f t="shared" si="668"/>
        <v>645476150.83</v>
      </c>
      <c r="AQ2508" s="9">
        <f t="shared" si="669"/>
        <v>0</v>
      </c>
      <c r="AR2508" s="9" t="e">
        <f t="shared" si="670"/>
        <v>#N/A</v>
      </c>
      <c r="AS2508" s="9">
        <f t="shared" si="671"/>
        <v>645476150.83</v>
      </c>
      <c r="AT2508" s="9" t="e">
        <f t="shared" si="672"/>
        <v>#N/A</v>
      </c>
      <c r="AU2508" s="17" t="e">
        <f t="shared" si="673"/>
        <v>#N/A</v>
      </c>
      <c r="AV2508" s="17" t="e">
        <f t="shared" si="674"/>
        <v>#N/A</v>
      </c>
      <c r="AW2508" s="17" t="e">
        <f t="shared" si="675"/>
        <v>#N/A</v>
      </c>
      <c r="AX2508" s="17" t="e">
        <f t="shared" si="676"/>
        <v>#N/A</v>
      </c>
      <c r="AY2508" s="17" t="e">
        <f t="shared" si="677"/>
        <v>#N/A</v>
      </c>
      <c r="AZ2508" s="17" t="e">
        <f t="shared" si="678"/>
        <v>#N/A</v>
      </c>
      <c r="BA2508" s="17" t="e">
        <f t="shared" si="679"/>
        <v>#N/A</v>
      </c>
    </row>
    <row r="2509" spans="1:53">
      <c r="A2509" s="6" t="s">
        <v>5066</v>
      </c>
      <c r="B2509" s="6" t="s">
        <v>5067</v>
      </c>
      <c r="C2509" s="7">
        <v>14402470.93</v>
      </c>
      <c r="D2509" s="7">
        <v>188120938.35</v>
      </c>
      <c r="E2509" s="7">
        <v>0</v>
      </c>
      <c r="F2509" s="7">
        <v>0</v>
      </c>
      <c r="G2509" s="7">
        <v>0</v>
      </c>
      <c r="H2509" s="7">
        <v>0</v>
      </c>
      <c r="I2509" s="7">
        <v>448904818.77</v>
      </c>
      <c r="J2509" s="7"/>
      <c r="K2509" s="7">
        <v>39092327.07</v>
      </c>
      <c r="L2509" s="7">
        <v>0</v>
      </c>
      <c r="M2509" s="7">
        <v>0</v>
      </c>
      <c r="N2509" s="7">
        <v>0</v>
      </c>
      <c r="O2509" s="7">
        <v>1874808338.59</v>
      </c>
      <c r="P2509" s="7">
        <v>0</v>
      </c>
      <c r="Q2509" s="7">
        <v>161727954.97</v>
      </c>
      <c r="R2509" s="7">
        <v>0</v>
      </c>
      <c r="S2509" s="7">
        <v>0</v>
      </c>
      <c r="T2509" s="7">
        <v>43643808.44</v>
      </c>
      <c r="U2509" s="7">
        <v>0</v>
      </c>
      <c r="V2509" s="7">
        <v>0</v>
      </c>
      <c r="W2509" s="7">
        <v>0</v>
      </c>
      <c r="X2509" s="7">
        <v>0</v>
      </c>
      <c r="Y2509" s="7">
        <v>945510149.6</v>
      </c>
      <c r="Z2509" s="7">
        <v>4523156.4</v>
      </c>
      <c r="AA2509" s="7">
        <v>0</v>
      </c>
      <c r="AB2509" s="7">
        <v>0</v>
      </c>
      <c r="AC2509" s="7"/>
      <c r="AD2509" s="7">
        <v>804111455.5</v>
      </c>
      <c r="AE2509" s="7">
        <v>0</v>
      </c>
      <c r="AF2509" s="7">
        <v>81684128.32</v>
      </c>
      <c r="AG2509" s="7">
        <v>4036642.48</v>
      </c>
      <c r="AH2509" s="7">
        <v>85981365.64</v>
      </c>
      <c r="AI2509" s="7">
        <v>9454138.26</v>
      </c>
      <c r="AJ2509" s="9">
        <f t="shared" si="663"/>
        <v>2756298186.19</v>
      </c>
      <c r="AK2509" s="9">
        <f t="shared" si="664"/>
        <v>1949703507.13</v>
      </c>
      <c r="AL2509" s="9">
        <f t="shared" si="665"/>
        <v>4706001693.32</v>
      </c>
      <c r="AM2509" s="9">
        <f t="shared" si="666"/>
        <v>2062929276.94</v>
      </c>
      <c r="AN2509" s="9">
        <f t="shared" si="667"/>
        <v>693368909.25</v>
      </c>
      <c r="AO2509" s="14" t="e">
        <f>AN2509-VLOOKUP(A2509,[1]选股结果!A2509:BF5512,44,FALSE)</f>
        <v>#N/A</v>
      </c>
      <c r="AP2509" s="9">
        <f t="shared" si="668"/>
        <v>1935301036.2</v>
      </c>
      <c r="AQ2509" s="9">
        <f t="shared" si="669"/>
        <v>14402470.93</v>
      </c>
      <c r="AR2509" s="9" t="e">
        <f t="shared" si="670"/>
        <v>#N/A</v>
      </c>
      <c r="AS2509" s="9">
        <f t="shared" si="671"/>
        <v>1949703507.13</v>
      </c>
      <c r="AT2509" s="9" t="e">
        <f t="shared" si="672"/>
        <v>#N/A</v>
      </c>
      <c r="AU2509" s="17" t="e">
        <f t="shared" si="673"/>
        <v>#N/A</v>
      </c>
      <c r="AV2509" s="17" t="e">
        <f t="shared" si="674"/>
        <v>#N/A</v>
      </c>
      <c r="AW2509" s="17" t="e">
        <f t="shared" si="675"/>
        <v>#N/A</v>
      </c>
      <c r="AX2509" s="17" t="e">
        <f t="shared" si="676"/>
        <v>#N/A</v>
      </c>
      <c r="AY2509" s="17" t="e">
        <f t="shared" si="677"/>
        <v>#N/A</v>
      </c>
      <c r="AZ2509" s="17" t="e">
        <f t="shared" si="678"/>
        <v>#N/A</v>
      </c>
      <c r="BA2509" s="17" t="e">
        <f t="shared" si="679"/>
        <v>#N/A</v>
      </c>
    </row>
    <row r="2510" spans="1:53">
      <c r="A2510" s="6" t="s">
        <v>5068</v>
      </c>
      <c r="B2510" s="6" t="s">
        <v>5069</v>
      </c>
      <c r="C2510" s="7">
        <v>530943731.95</v>
      </c>
      <c r="D2510" s="7">
        <v>187162746.97</v>
      </c>
      <c r="E2510" s="7">
        <v>0</v>
      </c>
      <c r="F2510" s="7">
        <v>0</v>
      </c>
      <c r="G2510" s="7">
        <v>0</v>
      </c>
      <c r="H2510" s="7">
        <v>0</v>
      </c>
      <c r="I2510" s="7">
        <v>131018264.85</v>
      </c>
      <c r="J2510" s="7"/>
      <c r="K2510" s="7">
        <v>61140259.59</v>
      </c>
      <c r="L2510" s="7">
        <v>0</v>
      </c>
      <c r="M2510" s="7">
        <v>0</v>
      </c>
      <c r="N2510" s="7">
        <v>0</v>
      </c>
      <c r="O2510" s="7">
        <v>101701085.58</v>
      </c>
      <c r="P2510" s="7">
        <v>0</v>
      </c>
      <c r="Q2510" s="7">
        <v>105834698.19</v>
      </c>
      <c r="R2510" s="7">
        <v>0</v>
      </c>
      <c r="S2510" s="7">
        <v>0</v>
      </c>
      <c r="T2510" s="7">
        <v>2537957.68</v>
      </c>
      <c r="U2510" s="7">
        <v>0</v>
      </c>
      <c r="V2510" s="7">
        <v>0</v>
      </c>
      <c r="W2510" s="7">
        <v>0</v>
      </c>
      <c r="X2510" s="7">
        <v>0</v>
      </c>
      <c r="Y2510" s="7">
        <v>186044887.72</v>
      </c>
      <c r="Z2510" s="7">
        <v>92571183.87</v>
      </c>
      <c r="AA2510" s="7">
        <v>0</v>
      </c>
      <c r="AB2510" s="7">
        <v>0</v>
      </c>
      <c r="AC2510" s="7"/>
      <c r="AD2510" s="7">
        <v>31949132.27</v>
      </c>
      <c r="AE2510" s="7">
        <v>0</v>
      </c>
      <c r="AF2510" s="7">
        <v>0</v>
      </c>
      <c r="AG2510" s="7">
        <v>0</v>
      </c>
      <c r="AH2510" s="7">
        <v>6876487.88</v>
      </c>
      <c r="AI2510" s="7">
        <v>21710004.52</v>
      </c>
      <c r="AJ2510" s="9">
        <f t="shared" si="663"/>
        <v>589395012.86</v>
      </c>
      <c r="AK2510" s="9">
        <f t="shared" si="664"/>
        <v>870095428.21</v>
      </c>
      <c r="AL2510" s="9">
        <f t="shared" si="665"/>
        <v>1459490441.07</v>
      </c>
      <c r="AM2510" s="9">
        <f t="shared" si="666"/>
        <v>288863832.55</v>
      </c>
      <c r="AN2510" s="9">
        <f t="shared" si="667"/>
        <v>300531180.31</v>
      </c>
      <c r="AO2510" s="14" t="e">
        <f>AN2510-VLOOKUP(A2510,[1]选股结果!A2510:BF5513,44,FALSE)</f>
        <v>#N/A</v>
      </c>
      <c r="AP2510" s="9">
        <f t="shared" si="668"/>
        <v>339151696.26</v>
      </c>
      <c r="AQ2510" s="9">
        <f t="shared" si="669"/>
        <v>530943731.95</v>
      </c>
      <c r="AR2510" s="9" t="e">
        <f t="shared" si="670"/>
        <v>#N/A</v>
      </c>
      <c r="AS2510" s="9">
        <f t="shared" si="671"/>
        <v>870095428.21</v>
      </c>
      <c r="AT2510" s="9" t="e">
        <f t="shared" si="672"/>
        <v>#N/A</v>
      </c>
      <c r="AU2510" s="17" t="e">
        <f t="shared" si="673"/>
        <v>#N/A</v>
      </c>
      <c r="AV2510" s="17" t="e">
        <f t="shared" si="674"/>
        <v>#N/A</v>
      </c>
      <c r="AW2510" s="17" t="e">
        <f t="shared" si="675"/>
        <v>#N/A</v>
      </c>
      <c r="AX2510" s="17" t="e">
        <f t="shared" si="676"/>
        <v>#N/A</v>
      </c>
      <c r="AY2510" s="17" t="e">
        <f t="shared" si="677"/>
        <v>#N/A</v>
      </c>
      <c r="AZ2510" s="17" t="e">
        <f t="shared" si="678"/>
        <v>#N/A</v>
      </c>
      <c r="BA2510" s="17" t="e">
        <f t="shared" si="679"/>
        <v>#N/A</v>
      </c>
    </row>
    <row r="2511" spans="1:53">
      <c r="A2511" s="6" t="s">
        <v>5070</v>
      </c>
      <c r="B2511" s="6" t="s">
        <v>5071</v>
      </c>
      <c r="C2511" s="7">
        <v>41455420.35</v>
      </c>
      <c r="D2511" s="7">
        <v>187075586.18</v>
      </c>
      <c r="E2511" s="7">
        <v>0</v>
      </c>
      <c r="F2511" s="7">
        <v>0</v>
      </c>
      <c r="G2511" s="7">
        <v>37217890.27</v>
      </c>
      <c r="H2511" s="7">
        <v>0</v>
      </c>
      <c r="I2511" s="7">
        <v>126898320.73</v>
      </c>
      <c r="J2511" s="7"/>
      <c r="K2511" s="7">
        <v>447694729.91</v>
      </c>
      <c r="L2511" s="7">
        <v>0</v>
      </c>
      <c r="M2511" s="7">
        <v>0</v>
      </c>
      <c r="N2511" s="7">
        <v>0</v>
      </c>
      <c r="O2511" s="7">
        <v>15580538.37</v>
      </c>
      <c r="P2511" s="7">
        <v>0</v>
      </c>
      <c r="Q2511" s="7">
        <v>310148883.95</v>
      </c>
      <c r="R2511" s="7">
        <v>0</v>
      </c>
      <c r="S2511" s="7">
        <v>0</v>
      </c>
      <c r="T2511" s="7">
        <v>117990799.69</v>
      </c>
      <c r="U2511" s="7">
        <v>0</v>
      </c>
      <c r="V2511" s="7">
        <v>0</v>
      </c>
      <c r="W2511" s="7">
        <v>0</v>
      </c>
      <c r="X2511" s="7">
        <v>1746002.36</v>
      </c>
      <c r="Y2511" s="7">
        <v>872852155.33</v>
      </c>
      <c r="Z2511" s="7">
        <v>52425745.97</v>
      </c>
      <c r="AA2511" s="7">
        <v>0</v>
      </c>
      <c r="AB2511" s="7">
        <v>0</v>
      </c>
      <c r="AC2511" s="7"/>
      <c r="AD2511" s="7">
        <v>82180779.1</v>
      </c>
      <c r="AE2511" s="7">
        <v>0</v>
      </c>
      <c r="AF2511" s="7">
        <v>0</v>
      </c>
      <c r="AG2511" s="7">
        <v>128254867.93</v>
      </c>
      <c r="AH2511" s="7">
        <v>35935928.24</v>
      </c>
      <c r="AI2511" s="7">
        <v>185921288.89</v>
      </c>
      <c r="AJ2511" s="9">
        <f t="shared" si="663"/>
        <v>1242606749.1</v>
      </c>
      <c r="AK2511" s="9">
        <f t="shared" si="664"/>
        <v>1400772188.17</v>
      </c>
      <c r="AL2511" s="9">
        <f t="shared" si="665"/>
        <v>2643378937.27</v>
      </c>
      <c r="AM2511" s="9">
        <f t="shared" si="666"/>
        <v>241620017.18</v>
      </c>
      <c r="AN2511" s="9">
        <f t="shared" si="667"/>
        <v>1002732734.28</v>
      </c>
      <c r="AO2511" s="14" t="e">
        <f>AN2511-VLOOKUP(A2511,[1]选股结果!A2511:BF5514,44,FALSE)</f>
        <v>#N/A</v>
      </c>
      <c r="AP2511" s="9">
        <f t="shared" si="668"/>
        <v>1357570765.46</v>
      </c>
      <c r="AQ2511" s="9">
        <f t="shared" si="669"/>
        <v>41455420.35</v>
      </c>
      <c r="AR2511" s="9" t="e">
        <f t="shared" si="670"/>
        <v>#N/A</v>
      </c>
      <c r="AS2511" s="9">
        <f t="shared" si="671"/>
        <v>1399026185.81</v>
      </c>
      <c r="AT2511" s="9" t="e">
        <f t="shared" si="672"/>
        <v>#N/A</v>
      </c>
      <c r="AU2511" s="17" t="e">
        <f t="shared" si="673"/>
        <v>#N/A</v>
      </c>
      <c r="AV2511" s="17" t="e">
        <f t="shared" si="674"/>
        <v>#N/A</v>
      </c>
      <c r="AW2511" s="17" t="e">
        <f t="shared" si="675"/>
        <v>#N/A</v>
      </c>
      <c r="AX2511" s="17" t="e">
        <f t="shared" si="676"/>
        <v>#N/A</v>
      </c>
      <c r="AY2511" s="17" t="e">
        <f t="shared" si="677"/>
        <v>#N/A</v>
      </c>
      <c r="AZ2511" s="17" t="e">
        <f t="shared" si="678"/>
        <v>#N/A</v>
      </c>
      <c r="BA2511" s="17" t="e">
        <f t="shared" si="679"/>
        <v>#N/A</v>
      </c>
    </row>
    <row r="2512" spans="1:53">
      <c r="A2512" s="6" t="s">
        <v>5072</v>
      </c>
      <c r="B2512" s="6" t="s">
        <v>5073</v>
      </c>
      <c r="C2512" s="7">
        <v>119125890.31</v>
      </c>
      <c r="D2512" s="7">
        <v>185435001.56</v>
      </c>
      <c r="E2512" s="7">
        <v>0</v>
      </c>
      <c r="F2512" s="7">
        <v>0</v>
      </c>
      <c r="G2512" s="7">
        <v>0</v>
      </c>
      <c r="H2512" s="7">
        <v>0</v>
      </c>
      <c r="I2512" s="7">
        <v>718583025.44</v>
      </c>
      <c r="J2512" s="7"/>
      <c r="K2512" s="7">
        <v>24056960.61</v>
      </c>
      <c r="L2512" s="7">
        <v>0</v>
      </c>
      <c r="M2512" s="7">
        <v>0</v>
      </c>
      <c r="N2512" s="7">
        <v>0</v>
      </c>
      <c r="O2512" s="7">
        <v>12262832.98</v>
      </c>
      <c r="P2512" s="7">
        <v>0</v>
      </c>
      <c r="Q2512" s="7">
        <v>237993082.16</v>
      </c>
      <c r="R2512" s="7">
        <v>0</v>
      </c>
      <c r="S2512" s="7">
        <v>0</v>
      </c>
      <c r="T2512" s="7">
        <v>13052189.7</v>
      </c>
      <c r="U2512" s="7">
        <v>0</v>
      </c>
      <c r="V2512" s="7">
        <v>0</v>
      </c>
      <c r="W2512" s="7">
        <v>0</v>
      </c>
      <c r="X2512" s="7">
        <v>7244096.24</v>
      </c>
      <c r="Y2512" s="7">
        <v>255230337.9</v>
      </c>
      <c r="Z2512" s="7">
        <v>5602017.2</v>
      </c>
      <c r="AA2512" s="7">
        <v>0</v>
      </c>
      <c r="AB2512" s="7">
        <v>0</v>
      </c>
      <c r="AC2512" s="7"/>
      <c r="AD2512" s="7">
        <v>44152342.84</v>
      </c>
      <c r="AE2512" s="7">
        <v>1622506.75</v>
      </c>
      <c r="AF2512" s="7">
        <v>64956509.21</v>
      </c>
      <c r="AG2512" s="7">
        <v>131114.56</v>
      </c>
      <c r="AH2512" s="7">
        <v>20422400.76</v>
      </c>
      <c r="AI2512" s="7">
        <v>55001052.91</v>
      </c>
      <c r="AJ2512" s="9">
        <f t="shared" si="663"/>
        <v>1191383092.45</v>
      </c>
      <c r="AK2512" s="9">
        <f t="shared" si="664"/>
        <v>573488268.68</v>
      </c>
      <c r="AL2512" s="9">
        <f t="shared" si="665"/>
        <v>1764871361.13</v>
      </c>
      <c r="AM2512" s="9">
        <f t="shared" si="666"/>
        <v>204941930.78</v>
      </c>
      <c r="AN2512" s="9">
        <f t="shared" si="667"/>
        <v>993685257.91</v>
      </c>
      <c r="AO2512" s="14" t="e">
        <f>AN2512-VLOOKUP(A2512,[1]选股结果!A2512:BF5515,44,FALSE)</f>
        <v>#N/A</v>
      </c>
      <c r="AP2512" s="9">
        <f t="shared" si="668"/>
        <v>447118282.13</v>
      </c>
      <c r="AQ2512" s="9">
        <f t="shared" si="669"/>
        <v>119125890.31</v>
      </c>
      <c r="AR2512" s="9" t="e">
        <f t="shared" si="670"/>
        <v>#N/A</v>
      </c>
      <c r="AS2512" s="9">
        <f t="shared" si="671"/>
        <v>566244172.44</v>
      </c>
      <c r="AT2512" s="9" t="e">
        <f t="shared" si="672"/>
        <v>#N/A</v>
      </c>
      <c r="AU2512" s="17" t="e">
        <f t="shared" si="673"/>
        <v>#N/A</v>
      </c>
      <c r="AV2512" s="17" t="e">
        <f t="shared" si="674"/>
        <v>#N/A</v>
      </c>
      <c r="AW2512" s="17" t="e">
        <f t="shared" si="675"/>
        <v>#N/A</v>
      </c>
      <c r="AX2512" s="17" t="e">
        <f t="shared" si="676"/>
        <v>#N/A</v>
      </c>
      <c r="AY2512" s="17" t="e">
        <f t="shared" si="677"/>
        <v>#N/A</v>
      </c>
      <c r="AZ2512" s="17" t="e">
        <f t="shared" si="678"/>
        <v>#N/A</v>
      </c>
      <c r="BA2512" s="17" t="e">
        <f t="shared" si="679"/>
        <v>#N/A</v>
      </c>
    </row>
    <row r="2513" spans="1:53">
      <c r="A2513" s="6" t="s">
        <v>5074</v>
      </c>
      <c r="B2513" s="6" t="s">
        <v>5075</v>
      </c>
      <c r="C2513" s="7">
        <v>0</v>
      </c>
      <c r="D2513" s="7">
        <v>183977852.01</v>
      </c>
      <c r="E2513" s="7">
        <v>0</v>
      </c>
      <c r="F2513" s="7">
        <v>0</v>
      </c>
      <c r="G2513" s="7">
        <v>0</v>
      </c>
      <c r="H2513" s="7">
        <v>0</v>
      </c>
      <c r="I2513" s="7">
        <v>531494310.78</v>
      </c>
      <c r="J2513" s="7"/>
      <c r="K2513" s="7">
        <v>8876397.36</v>
      </c>
      <c r="L2513" s="7">
        <v>0</v>
      </c>
      <c r="M2513" s="7">
        <v>0</v>
      </c>
      <c r="N2513" s="7">
        <v>0</v>
      </c>
      <c r="O2513" s="7">
        <v>777458.9</v>
      </c>
      <c r="P2513" s="7">
        <v>0</v>
      </c>
      <c r="Q2513" s="7">
        <v>391531722.25</v>
      </c>
      <c r="R2513" s="7">
        <v>0</v>
      </c>
      <c r="S2513" s="7">
        <v>0</v>
      </c>
      <c r="T2513" s="7">
        <v>891598.49</v>
      </c>
      <c r="U2513" s="7">
        <v>0</v>
      </c>
      <c r="V2513" s="7">
        <v>0</v>
      </c>
      <c r="W2513" s="7">
        <v>0</v>
      </c>
      <c r="X2513" s="7">
        <v>76316522.14</v>
      </c>
      <c r="Y2513" s="7">
        <v>612304119.28</v>
      </c>
      <c r="Z2513" s="7">
        <v>44907950.96</v>
      </c>
      <c r="AA2513" s="7">
        <v>0</v>
      </c>
      <c r="AB2513" s="7">
        <v>0</v>
      </c>
      <c r="AC2513" s="7"/>
      <c r="AD2513" s="7">
        <v>67917124.98</v>
      </c>
      <c r="AE2513" s="7">
        <v>0</v>
      </c>
      <c r="AF2513" s="7">
        <v>1293870.09</v>
      </c>
      <c r="AG2513" s="7">
        <v>1925418.82</v>
      </c>
      <c r="AH2513" s="7">
        <v>23831935.79</v>
      </c>
      <c r="AI2513" s="7">
        <v>0</v>
      </c>
      <c r="AJ2513" s="9">
        <f t="shared" si="663"/>
        <v>1117549339.79</v>
      </c>
      <c r="AK2513" s="9">
        <f t="shared" si="664"/>
        <v>828496942.06</v>
      </c>
      <c r="AL2513" s="9">
        <f t="shared" si="665"/>
        <v>1946046281.85</v>
      </c>
      <c r="AM2513" s="9">
        <f t="shared" si="666"/>
        <v>261071833.05</v>
      </c>
      <c r="AN2513" s="9">
        <f t="shared" si="667"/>
        <v>932794028.88</v>
      </c>
      <c r="AO2513" s="14" t="e">
        <f>AN2513-VLOOKUP(A2513,[1]选股结果!A2513:BF5516,44,FALSE)</f>
        <v>#N/A</v>
      </c>
      <c r="AP2513" s="9">
        <f t="shared" si="668"/>
        <v>752180419.92</v>
      </c>
      <c r="AQ2513" s="9">
        <f t="shared" si="669"/>
        <v>0</v>
      </c>
      <c r="AR2513" s="9" t="e">
        <f t="shared" si="670"/>
        <v>#N/A</v>
      </c>
      <c r="AS2513" s="9">
        <f t="shared" si="671"/>
        <v>752180419.92</v>
      </c>
      <c r="AT2513" s="9" t="e">
        <f t="shared" si="672"/>
        <v>#N/A</v>
      </c>
      <c r="AU2513" s="17" t="e">
        <f t="shared" si="673"/>
        <v>#N/A</v>
      </c>
      <c r="AV2513" s="17" t="e">
        <f t="shared" si="674"/>
        <v>#N/A</v>
      </c>
      <c r="AW2513" s="17" t="e">
        <f t="shared" si="675"/>
        <v>#N/A</v>
      </c>
      <c r="AX2513" s="17" t="e">
        <f t="shared" si="676"/>
        <v>#N/A</v>
      </c>
      <c r="AY2513" s="17" t="e">
        <f t="shared" si="677"/>
        <v>#N/A</v>
      </c>
      <c r="AZ2513" s="17" t="e">
        <f t="shared" si="678"/>
        <v>#N/A</v>
      </c>
      <c r="BA2513" s="17" t="e">
        <f t="shared" si="679"/>
        <v>#N/A</v>
      </c>
    </row>
    <row r="2514" spans="1:53">
      <c r="A2514" s="6" t="s">
        <v>5076</v>
      </c>
      <c r="B2514" s="6" t="s">
        <v>5077</v>
      </c>
      <c r="C2514" s="7">
        <v>0</v>
      </c>
      <c r="D2514" s="7">
        <v>183449435.4</v>
      </c>
      <c r="E2514" s="7">
        <v>0</v>
      </c>
      <c r="F2514" s="7">
        <v>0</v>
      </c>
      <c r="G2514" s="7">
        <v>573999424.91</v>
      </c>
      <c r="H2514" s="7">
        <v>0</v>
      </c>
      <c r="I2514" s="7">
        <v>489073294.39</v>
      </c>
      <c r="J2514" s="7"/>
      <c r="K2514" s="7">
        <v>15201571.23</v>
      </c>
      <c r="L2514" s="7">
        <v>0</v>
      </c>
      <c r="M2514" s="7">
        <v>0</v>
      </c>
      <c r="N2514" s="7">
        <v>0</v>
      </c>
      <c r="O2514" s="7">
        <v>17076291.57</v>
      </c>
      <c r="P2514" s="7">
        <v>0</v>
      </c>
      <c r="Q2514" s="7">
        <v>39571230.12</v>
      </c>
      <c r="R2514" s="7">
        <v>702681264.01</v>
      </c>
      <c r="S2514" s="7">
        <v>0</v>
      </c>
      <c r="T2514" s="7">
        <v>53110176.29</v>
      </c>
      <c r="U2514" s="7">
        <v>0</v>
      </c>
      <c r="V2514" s="7">
        <v>0</v>
      </c>
      <c r="W2514" s="7">
        <v>0</v>
      </c>
      <c r="X2514" s="7">
        <v>0</v>
      </c>
      <c r="Y2514" s="7">
        <v>14989074.42</v>
      </c>
      <c r="Z2514" s="7">
        <v>0</v>
      </c>
      <c r="AA2514" s="7">
        <v>0</v>
      </c>
      <c r="AB2514" s="7">
        <v>0</v>
      </c>
      <c r="AC2514" s="7"/>
      <c r="AD2514" s="7">
        <v>883850.92</v>
      </c>
      <c r="AE2514" s="7">
        <v>0</v>
      </c>
      <c r="AF2514" s="7">
        <v>0</v>
      </c>
      <c r="AG2514" s="7">
        <v>1146899.55</v>
      </c>
      <c r="AH2514" s="7">
        <v>32490091.31</v>
      </c>
      <c r="AI2514" s="7">
        <v>0</v>
      </c>
      <c r="AJ2514" s="9">
        <f t="shared" si="663"/>
        <v>2074162687.92</v>
      </c>
      <c r="AK2514" s="9">
        <f t="shared" si="664"/>
        <v>49509916.2</v>
      </c>
      <c r="AL2514" s="9">
        <f t="shared" si="665"/>
        <v>2123672604.12</v>
      </c>
      <c r="AM2514" s="9">
        <f t="shared" si="666"/>
        <v>774525151.88</v>
      </c>
      <c r="AN2514" s="9">
        <f t="shared" si="667"/>
        <v>1299637536.04</v>
      </c>
      <c r="AO2514" s="14">
        <f>AN2514-VLOOKUP(A2514,[1]选股结果!A2514:BF5517,44,FALSE)</f>
        <v>792101915.64</v>
      </c>
      <c r="AP2514" s="9">
        <f t="shared" si="668"/>
        <v>49509916.2</v>
      </c>
      <c r="AQ2514" s="9">
        <f t="shared" si="669"/>
        <v>0</v>
      </c>
      <c r="AR2514" s="9">
        <f t="shared" si="670"/>
        <v>1616136983.72</v>
      </c>
      <c r="AS2514" s="9">
        <f t="shared" si="671"/>
        <v>49509916.2</v>
      </c>
      <c r="AT2514" s="9">
        <f t="shared" si="672"/>
        <v>1566627067.52</v>
      </c>
      <c r="AU2514" s="17">
        <f t="shared" si="673"/>
        <v>0.479244742049779</v>
      </c>
      <c r="AV2514" s="17">
        <f t="shared" si="674"/>
        <v>0.804162981932703</v>
      </c>
      <c r="AW2514" s="17">
        <f t="shared" si="675"/>
        <v>0.490120530387685</v>
      </c>
      <c r="AX2514" s="17">
        <f t="shared" si="676"/>
        <v>0.0306347275625355</v>
      </c>
      <c r="AY2514" s="17">
        <f t="shared" si="677"/>
        <v>0</v>
      </c>
      <c r="AZ2514" s="17">
        <f t="shared" si="678"/>
        <v>0.0306347275625355</v>
      </c>
      <c r="BA2514" s="17">
        <f t="shared" si="679"/>
        <v>0.969365272437465</v>
      </c>
    </row>
    <row r="2515" spans="1:53">
      <c r="A2515" s="6" t="s">
        <v>5078</v>
      </c>
      <c r="B2515" s="6" t="s">
        <v>5079</v>
      </c>
      <c r="C2515" s="7">
        <v>1736017.25</v>
      </c>
      <c r="D2515" s="7">
        <v>183434595.36</v>
      </c>
      <c r="E2515" s="7">
        <v>0</v>
      </c>
      <c r="F2515" s="7">
        <v>0</v>
      </c>
      <c r="G2515" s="7">
        <v>218862476.72</v>
      </c>
      <c r="H2515" s="7">
        <v>0</v>
      </c>
      <c r="I2515" s="7">
        <v>160583808.7</v>
      </c>
      <c r="J2515" s="7"/>
      <c r="K2515" s="7">
        <v>59526323.36</v>
      </c>
      <c r="L2515" s="7">
        <v>0</v>
      </c>
      <c r="M2515" s="7">
        <v>0</v>
      </c>
      <c r="N2515" s="7">
        <v>0</v>
      </c>
      <c r="O2515" s="7">
        <v>7747286.49</v>
      </c>
      <c r="P2515" s="7">
        <v>0</v>
      </c>
      <c r="Q2515" s="7">
        <v>271709735.63</v>
      </c>
      <c r="R2515" s="7">
        <v>21746040.4</v>
      </c>
      <c r="S2515" s="7">
        <v>0</v>
      </c>
      <c r="T2515" s="7">
        <v>4108143.22</v>
      </c>
      <c r="U2515" s="7">
        <v>0</v>
      </c>
      <c r="V2515" s="7">
        <v>0</v>
      </c>
      <c r="W2515" s="7">
        <v>0</v>
      </c>
      <c r="X2515" s="7">
        <v>0</v>
      </c>
      <c r="Y2515" s="7">
        <v>145059281.66</v>
      </c>
      <c r="Z2515" s="7">
        <v>17314417.06</v>
      </c>
      <c r="AA2515" s="7">
        <v>0</v>
      </c>
      <c r="AB2515" s="7">
        <v>0</v>
      </c>
      <c r="AC2515" s="7"/>
      <c r="AD2515" s="7">
        <v>88435423.98</v>
      </c>
      <c r="AE2515" s="7">
        <v>0</v>
      </c>
      <c r="AF2515" s="7">
        <v>0</v>
      </c>
      <c r="AG2515" s="7">
        <v>0</v>
      </c>
      <c r="AH2515" s="7">
        <v>5312190.97</v>
      </c>
      <c r="AI2515" s="7">
        <v>0</v>
      </c>
      <c r="AJ2515" s="9">
        <f t="shared" si="663"/>
        <v>927718409.88</v>
      </c>
      <c r="AK2515" s="9">
        <f t="shared" si="664"/>
        <v>257857330.92</v>
      </c>
      <c r="AL2515" s="9">
        <f t="shared" si="665"/>
        <v>1185575740.8</v>
      </c>
      <c r="AM2515" s="9">
        <f t="shared" si="666"/>
        <v>410044358.57</v>
      </c>
      <c r="AN2515" s="9">
        <f t="shared" si="667"/>
        <v>517674051.31</v>
      </c>
      <c r="AO2515" s="14">
        <f>AN2515-VLOOKUP(A2515,[1]选股结果!A2515:BF5518,44,FALSE)</f>
        <v>229670665.76</v>
      </c>
      <c r="AP2515" s="9">
        <f t="shared" si="668"/>
        <v>256121313.67</v>
      </c>
      <c r="AQ2515" s="9">
        <f t="shared" si="669"/>
        <v>1736017.25</v>
      </c>
      <c r="AR2515" s="9">
        <f t="shared" si="670"/>
        <v>897572355.25</v>
      </c>
      <c r="AS2515" s="9">
        <f t="shared" si="671"/>
        <v>257857330.92</v>
      </c>
      <c r="AT2515" s="9">
        <f t="shared" si="672"/>
        <v>639715024.33</v>
      </c>
      <c r="AU2515" s="17">
        <f t="shared" si="673"/>
        <v>0.456837107528552</v>
      </c>
      <c r="AV2515" s="17">
        <f t="shared" si="674"/>
        <v>0.576749103603812</v>
      </c>
      <c r="AW2515" s="17">
        <f t="shared" si="675"/>
        <v>0.255879834552202</v>
      </c>
      <c r="AX2515" s="17">
        <f t="shared" si="676"/>
        <v>0.285348932787333</v>
      </c>
      <c r="AY2515" s="17">
        <f t="shared" si="677"/>
        <v>0.0019341251319137</v>
      </c>
      <c r="AZ2515" s="17">
        <f t="shared" si="678"/>
        <v>0.287283057919246</v>
      </c>
      <c r="BA2515" s="17">
        <f t="shared" si="679"/>
        <v>0.712716942080754</v>
      </c>
    </row>
    <row r="2516" spans="1:53">
      <c r="A2516" s="6" t="s">
        <v>5080</v>
      </c>
      <c r="B2516" s="6" t="s">
        <v>5081</v>
      </c>
      <c r="C2516" s="7">
        <v>28462759.65</v>
      </c>
      <c r="D2516" s="7">
        <v>182958604.52</v>
      </c>
      <c r="E2516" s="7">
        <v>0</v>
      </c>
      <c r="F2516" s="7">
        <v>0</v>
      </c>
      <c r="G2516" s="7">
        <v>662000000</v>
      </c>
      <c r="H2516" s="7">
        <v>0</v>
      </c>
      <c r="I2516" s="7">
        <v>373378545.11</v>
      </c>
      <c r="J2516" s="7"/>
      <c r="K2516" s="7">
        <v>23996713.86</v>
      </c>
      <c r="L2516" s="7">
        <v>0</v>
      </c>
      <c r="M2516" s="7">
        <v>0</v>
      </c>
      <c r="N2516" s="7">
        <v>0</v>
      </c>
      <c r="O2516" s="7">
        <v>36045342.76</v>
      </c>
      <c r="P2516" s="7">
        <v>0</v>
      </c>
      <c r="Q2516" s="7">
        <v>208939166.77</v>
      </c>
      <c r="R2516" s="7">
        <v>36380349.97</v>
      </c>
      <c r="S2516" s="7">
        <v>2481348.26</v>
      </c>
      <c r="T2516" s="7">
        <v>8231554.4</v>
      </c>
      <c r="U2516" s="7">
        <v>0</v>
      </c>
      <c r="V2516" s="7">
        <v>0</v>
      </c>
      <c r="W2516" s="7">
        <v>0</v>
      </c>
      <c r="X2516" s="7">
        <v>0</v>
      </c>
      <c r="Y2516" s="7">
        <v>98810538.44</v>
      </c>
      <c r="Z2516" s="7">
        <v>86379444.65</v>
      </c>
      <c r="AA2516" s="7">
        <v>0</v>
      </c>
      <c r="AB2516" s="7">
        <v>0</v>
      </c>
      <c r="AC2516" s="7"/>
      <c r="AD2516" s="7">
        <v>85932069.65</v>
      </c>
      <c r="AE2516" s="7">
        <v>0</v>
      </c>
      <c r="AF2516" s="7">
        <v>0</v>
      </c>
      <c r="AG2516" s="7">
        <v>44419369.14</v>
      </c>
      <c r="AH2516" s="7">
        <v>9739273.29</v>
      </c>
      <c r="AI2516" s="7">
        <v>1035509.93</v>
      </c>
      <c r="AJ2516" s="9">
        <f t="shared" si="663"/>
        <v>1534411625.65</v>
      </c>
      <c r="AK2516" s="9">
        <f t="shared" si="664"/>
        <v>354778964.75</v>
      </c>
      <c r="AL2516" s="9">
        <f t="shared" si="665"/>
        <v>1889190590.4</v>
      </c>
      <c r="AM2516" s="9">
        <f t="shared" si="666"/>
        <v>881003947.28</v>
      </c>
      <c r="AN2516" s="9">
        <f t="shared" si="667"/>
        <v>653407678.37</v>
      </c>
      <c r="AO2516" s="14" t="e">
        <f>AN2516-VLOOKUP(A2516,[1]选股结果!A2516:BF5519,44,FALSE)</f>
        <v>#N/A</v>
      </c>
      <c r="AP2516" s="9">
        <f t="shared" si="668"/>
        <v>326316205.1</v>
      </c>
      <c r="AQ2516" s="9">
        <f t="shared" si="669"/>
        <v>28462759.65</v>
      </c>
      <c r="AR2516" s="9" t="e">
        <f t="shared" si="670"/>
        <v>#N/A</v>
      </c>
      <c r="AS2516" s="9">
        <f t="shared" si="671"/>
        <v>354778964.75</v>
      </c>
      <c r="AT2516" s="9" t="e">
        <f t="shared" si="672"/>
        <v>#N/A</v>
      </c>
      <c r="AU2516" s="17" t="e">
        <f t="shared" si="673"/>
        <v>#N/A</v>
      </c>
      <c r="AV2516" s="17" t="e">
        <f t="shared" si="674"/>
        <v>#N/A</v>
      </c>
      <c r="AW2516" s="17" t="e">
        <f t="shared" si="675"/>
        <v>#N/A</v>
      </c>
      <c r="AX2516" s="17" t="e">
        <f t="shared" si="676"/>
        <v>#N/A</v>
      </c>
      <c r="AY2516" s="17" t="e">
        <f t="shared" si="677"/>
        <v>#N/A</v>
      </c>
      <c r="AZ2516" s="17" t="e">
        <f t="shared" si="678"/>
        <v>#N/A</v>
      </c>
      <c r="BA2516" s="17" t="e">
        <f t="shared" si="679"/>
        <v>#N/A</v>
      </c>
    </row>
    <row r="2517" spans="1:53">
      <c r="A2517" s="6" t="s">
        <v>5082</v>
      </c>
      <c r="B2517" s="6" t="s">
        <v>5083</v>
      </c>
      <c r="C2517" s="7">
        <v>160664058.76</v>
      </c>
      <c r="D2517" s="7">
        <v>182216548.66</v>
      </c>
      <c r="E2517" s="7">
        <v>0</v>
      </c>
      <c r="F2517" s="7">
        <v>0</v>
      </c>
      <c r="G2517" s="7">
        <v>0</v>
      </c>
      <c r="H2517" s="7">
        <v>0</v>
      </c>
      <c r="I2517" s="7">
        <v>1858693298.68</v>
      </c>
      <c r="J2517" s="7"/>
      <c r="K2517" s="7">
        <v>29836676.63</v>
      </c>
      <c r="L2517" s="7">
        <v>0</v>
      </c>
      <c r="M2517" s="7">
        <v>0</v>
      </c>
      <c r="N2517" s="7">
        <v>0</v>
      </c>
      <c r="O2517" s="7">
        <v>195763022.18</v>
      </c>
      <c r="P2517" s="7">
        <v>0</v>
      </c>
      <c r="Q2517" s="7">
        <v>337368971.46</v>
      </c>
      <c r="R2517" s="7">
        <v>152034082.92</v>
      </c>
      <c r="S2517" s="7">
        <v>4179752.68</v>
      </c>
      <c r="T2517" s="7">
        <v>73343131.3</v>
      </c>
      <c r="U2517" s="7">
        <v>0</v>
      </c>
      <c r="V2517" s="7">
        <v>1010517510.51</v>
      </c>
      <c r="W2517" s="7">
        <v>0</v>
      </c>
      <c r="X2517" s="7">
        <v>163851511.94</v>
      </c>
      <c r="Y2517" s="7">
        <v>415090953.15</v>
      </c>
      <c r="Z2517" s="7">
        <v>95164481.59</v>
      </c>
      <c r="AA2517" s="7">
        <v>0</v>
      </c>
      <c r="AB2517" s="7">
        <v>0</v>
      </c>
      <c r="AC2517" s="7"/>
      <c r="AD2517" s="7">
        <v>355567193.37</v>
      </c>
      <c r="AE2517" s="7">
        <v>0</v>
      </c>
      <c r="AF2517" s="7">
        <v>1042220995.67</v>
      </c>
      <c r="AG2517" s="7">
        <v>119964839.45</v>
      </c>
      <c r="AH2517" s="7">
        <v>128258474.68</v>
      </c>
      <c r="AI2517" s="7">
        <v>109464477.32</v>
      </c>
      <c r="AJ2517" s="9">
        <f t="shared" si="663"/>
        <v>2833435484.51</v>
      </c>
      <c r="AK2517" s="9">
        <f t="shared" si="664"/>
        <v>3600764496.44</v>
      </c>
      <c r="AL2517" s="9">
        <f t="shared" si="665"/>
        <v>6434199980.95</v>
      </c>
      <c r="AM2517" s="9">
        <f t="shared" si="666"/>
        <v>541831082.78</v>
      </c>
      <c r="AN2517" s="9">
        <f t="shared" si="667"/>
        <v>3465973424.18</v>
      </c>
      <c r="AO2517" s="14" t="e">
        <f>AN2517-VLOOKUP(A2517,[1]选股结果!A2517:BF5520,44,FALSE)</f>
        <v>#N/A</v>
      </c>
      <c r="AP2517" s="9">
        <f t="shared" si="668"/>
        <v>2265731415.23</v>
      </c>
      <c r="AQ2517" s="9">
        <f t="shared" si="669"/>
        <v>160664058.76</v>
      </c>
      <c r="AR2517" s="9" t="e">
        <f t="shared" si="670"/>
        <v>#N/A</v>
      </c>
      <c r="AS2517" s="9">
        <f t="shared" si="671"/>
        <v>2426395473.99</v>
      </c>
      <c r="AT2517" s="9" t="e">
        <f t="shared" si="672"/>
        <v>#N/A</v>
      </c>
      <c r="AU2517" s="17" t="e">
        <f t="shared" si="673"/>
        <v>#N/A</v>
      </c>
      <c r="AV2517" s="17" t="e">
        <f t="shared" si="674"/>
        <v>#N/A</v>
      </c>
      <c r="AW2517" s="17" t="e">
        <f t="shared" si="675"/>
        <v>#N/A</v>
      </c>
      <c r="AX2517" s="17" t="e">
        <f t="shared" si="676"/>
        <v>#N/A</v>
      </c>
      <c r="AY2517" s="17" t="e">
        <f t="shared" si="677"/>
        <v>#N/A</v>
      </c>
      <c r="AZ2517" s="17" t="e">
        <f t="shared" si="678"/>
        <v>#N/A</v>
      </c>
      <c r="BA2517" s="17" t="e">
        <f t="shared" si="679"/>
        <v>#N/A</v>
      </c>
    </row>
    <row r="2518" spans="1:53">
      <c r="A2518" s="6" t="s">
        <v>5084</v>
      </c>
      <c r="B2518" s="6" t="s">
        <v>5085</v>
      </c>
      <c r="C2518" s="7">
        <v>143118260.63</v>
      </c>
      <c r="D2518" s="7">
        <v>181523750.51</v>
      </c>
      <c r="E2518" s="7">
        <v>0</v>
      </c>
      <c r="F2518" s="7">
        <v>0</v>
      </c>
      <c r="G2518" s="7">
        <v>228042282.74</v>
      </c>
      <c r="H2518" s="7">
        <v>0</v>
      </c>
      <c r="I2518" s="7">
        <v>261187989.89</v>
      </c>
      <c r="J2518" s="7"/>
      <c r="K2518" s="7">
        <v>17855728.09</v>
      </c>
      <c r="L2518" s="7">
        <v>0</v>
      </c>
      <c r="M2518" s="7">
        <v>0</v>
      </c>
      <c r="N2518" s="7">
        <v>0</v>
      </c>
      <c r="O2518" s="7">
        <v>3783106.65</v>
      </c>
      <c r="P2518" s="7">
        <v>0</v>
      </c>
      <c r="Q2518" s="7">
        <v>109290701.07</v>
      </c>
      <c r="R2518" s="7">
        <v>0</v>
      </c>
      <c r="S2518" s="7">
        <v>0</v>
      </c>
      <c r="T2518" s="7">
        <v>41755756.35</v>
      </c>
      <c r="U2518" s="7">
        <v>0</v>
      </c>
      <c r="V2518" s="7">
        <v>6849428.67</v>
      </c>
      <c r="W2518" s="7">
        <v>0</v>
      </c>
      <c r="X2518" s="7">
        <v>23477016.85</v>
      </c>
      <c r="Y2518" s="7">
        <v>36904243.39</v>
      </c>
      <c r="Z2518" s="7">
        <v>264031.86</v>
      </c>
      <c r="AA2518" s="7">
        <v>0</v>
      </c>
      <c r="AB2518" s="7">
        <v>0</v>
      </c>
      <c r="AC2518" s="7"/>
      <c r="AD2518" s="7">
        <v>9373778.63</v>
      </c>
      <c r="AE2518" s="7">
        <v>0</v>
      </c>
      <c r="AF2518" s="7">
        <v>707932012.79</v>
      </c>
      <c r="AG2518" s="7">
        <v>3257391.9</v>
      </c>
      <c r="AH2518" s="7">
        <v>13339893.15</v>
      </c>
      <c r="AI2518" s="7">
        <v>335040</v>
      </c>
      <c r="AJ2518" s="9">
        <f t="shared" si="663"/>
        <v>843439315.3</v>
      </c>
      <c r="AK2518" s="9">
        <f t="shared" si="664"/>
        <v>944851097.87</v>
      </c>
      <c r="AL2518" s="9">
        <f t="shared" si="665"/>
        <v>1788290413.17</v>
      </c>
      <c r="AM2518" s="9">
        <f t="shared" si="666"/>
        <v>436826156.75</v>
      </c>
      <c r="AN2518" s="9">
        <f t="shared" si="667"/>
        <v>436939604.07</v>
      </c>
      <c r="AO2518" s="14" t="e">
        <f>AN2518-VLOOKUP(A2518,[1]选股结果!A2518:BF5521,44,FALSE)</f>
        <v>#N/A</v>
      </c>
      <c r="AP2518" s="9">
        <f t="shared" si="668"/>
        <v>771406391.72</v>
      </c>
      <c r="AQ2518" s="9">
        <f t="shared" si="669"/>
        <v>143118260.63</v>
      </c>
      <c r="AR2518" s="9" t="e">
        <f t="shared" si="670"/>
        <v>#N/A</v>
      </c>
      <c r="AS2518" s="9">
        <f t="shared" si="671"/>
        <v>914524652.35</v>
      </c>
      <c r="AT2518" s="9" t="e">
        <f t="shared" si="672"/>
        <v>#N/A</v>
      </c>
      <c r="AU2518" s="17" t="e">
        <f t="shared" si="673"/>
        <v>#N/A</v>
      </c>
      <c r="AV2518" s="17" t="e">
        <f t="shared" si="674"/>
        <v>#N/A</v>
      </c>
      <c r="AW2518" s="17" t="e">
        <f t="shared" si="675"/>
        <v>#N/A</v>
      </c>
      <c r="AX2518" s="17" t="e">
        <f t="shared" si="676"/>
        <v>#N/A</v>
      </c>
      <c r="AY2518" s="17" t="e">
        <f t="shared" si="677"/>
        <v>#N/A</v>
      </c>
      <c r="AZ2518" s="17" t="e">
        <f t="shared" si="678"/>
        <v>#N/A</v>
      </c>
      <c r="BA2518" s="17" t="e">
        <f t="shared" si="679"/>
        <v>#N/A</v>
      </c>
    </row>
    <row r="2519" spans="1:53">
      <c r="A2519" s="6" t="s">
        <v>5086</v>
      </c>
      <c r="B2519" s="6" t="s">
        <v>5087</v>
      </c>
      <c r="C2519" s="7">
        <v>237426496.22</v>
      </c>
      <c r="D2519" s="7">
        <v>181290023.75</v>
      </c>
      <c r="E2519" s="7">
        <v>0</v>
      </c>
      <c r="F2519" s="7">
        <v>0</v>
      </c>
      <c r="G2519" s="7">
        <v>0</v>
      </c>
      <c r="H2519" s="7">
        <v>0</v>
      </c>
      <c r="I2519" s="7">
        <v>568354687.35</v>
      </c>
      <c r="J2519" s="7"/>
      <c r="K2519" s="7">
        <v>88240877.49</v>
      </c>
      <c r="L2519" s="7">
        <v>0</v>
      </c>
      <c r="M2519" s="7">
        <v>0</v>
      </c>
      <c r="N2519" s="7">
        <v>0</v>
      </c>
      <c r="O2519" s="7">
        <v>158840.62</v>
      </c>
      <c r="P2519" s="7">
        <v>0</v>
      </c>
      <c r="Q2519" s="7">
        <v>178054295.76</v>
      </c>
      <c r="R2519" s="7">
        <v>0</v>
      </c>
      <c r="S2519" s="7">
        <v>0</v>
      </c>
      <c r="T2519" s="7">
        <v>2498745.7</v>
      </c>
      <c r="U2519" s="7">
        <v>0</v>
      </c>
      <c r="V2519" s="7">
        <v>0</v>
      </c>
      <c r="W2519" s="7">
        <v>0</v>
      </c>
      <c r="X2519" s="7">
        <v>0</v>
      </c>
      <c r="Y2519" s="7">
        <v>94005462.61</v>
      </c>
      <c r="Z2519" s="7">
        <v>69469.03</v>
      </c>
      <c r="AA2519" s="7">
        <v>0</v>
      </c>
      <c r="AB2519" s="7">
        <v>0</v>
      </c>
      <c r="AC2519" s="7"/>
      <c r="AD2519" s="7">
        <v>18360882.5</v>
      </c>
      <c r="AE2519" s="7">
        <v>0</v>
      </c>
      <c r="AF2519" s="7">
        <v>0</v>
      </c>
      <c r="AG2519" s="7">
        <v>0</v>
      </c>
      <c r="AH2519" s="7">
        <v>3555065.69</v>
      </c>
      <c r="AI2519" s="7">
        <v>0</v>
      </c>
      <c r="AJ2519" s="9">
        <f t="shared" si="663"/>
        <v>1018597470.67</v>
      </c>
      <c r="AK2519" s="9">
        <f t="shared" si="664"/>
        <v>353417376.05</v>
      </c>
      <c r="AL2519" s="9">
        <f t="shared" si="665"/>
        <v>1372014846.72</v>
      </c>
      <c r="AM2519" s="9">
        <f t="shared" si="666"/>
        <v>181448864.37</v>
      </c>
      <c r="AN2519" s="9">
        <f t="shared" si="667"/>
        <v>837148606.3</v>
      </c>
      <c r="AO2519" s="14">
        <f>AN2519-VLOOKUP(A2519,[1]选股结果!A2519:BF5522,44,FALSE)</f>
        <v>250220335.32</v>
      </c>
      <c r="AP2519" s="9">
        <f t="shared" si="668"/>
        <v>115990879.83</v>
      </c>
      <c r="AQ2519" s="9">
        <f t="shared" si="669"/>
        <v>237426496.22</v>
      </c>
      <c r="AR2519" s="9">
        <f t="shared" si="670"/>
        <v>785086575.74</v>
      </c>
      <c r="AS2519" s="9">
        <f t="shared" si="671"/>
        <v>353417376.05</v>
      </c>
      <c r="AT2519" s="9">
        <f t="shared" si="672"/>
        <v>431669199.69</v>
      </c>
      <c r="AU2519" s="17">
        <f t="shared" si="673"/>
        <v>0.231119560538876</v>
      </c>
      <c r="AV2519" s="17">
        <f t="shared" si="674"/>
        <v>1.06631374445669</v>
      </c>
      <c r="AW2519" s="17">
        <f t="shared" si="675"/>
        <v>0.318716869007917</v>
      </c>
      <c r="AX2519" s="17">
        <f t="shared" si="676"/>
        <v>0.147742788393331</v>
      </c>
      <c r="AY2519" s="17">
        <f t="shared" si="677"/>
        <v>0.302420782059875</v>
      </c>
      <c r="AZ2519" s="17">
        <f t="shared" si="678"/>
        <v>0.450163570453206</v>
      </c>
      <c r="BA2519" s="17">
        <f t="shared" si="679"/>
        <v>0.549836429546794</v>
      </c>
    </row>
    <row r="2520" spans="1:53">
      <c r="A2520" s="6" t="s">
        <v>5088</v>
      </c>
      <c r="B2520" s="6" t="s">
        <v>5089</v>
      </c>
      <c r="C2520" s="7">
        <v>0</v>
      </c>
      <c r="D2520" s="7">
        <v>181190054.29</v>
      </c>
      <c r="E2520" s="7">
        <v>0</v>
      </c>
      <c r="F2520" s="7">
        <v>0</v>
      </c>
      <c r="G2520" s="7">
        <v>166650000</v>
      </c>
      <c r="H2520" s="7">
        <v>0</v>
      </c>
      <c r="I2520" s="7">
        <v>92328757.42</v>
      </c>
      <c r="J2520" s="7"/>
      <c r="K2520" s="7">
        <v>696838.86</v>
      </c>
      <c r="L2520" s="7">
        <v>0</v>
      </c>
      <c r="M2520" s="7">
        <v>0</v>
      </c>
      <c r="N2520" s="7">
        <v>0</v>
      </c>
      <c r="O2520" s="7">
        <v>8624778.1</v>
      </c>
      <c r="P2520" s="7">
        <v>0</v>
      </c>
      <c r="Q2520" s="7">
        <v>77736992.65</v>
      </c>
      <c r="R2520" s="7">
        <v>0</v>
      </c>
      <c r="S2520" s="7">
        <v>0</v>
      </c>
      <c r="T2520" s="7">
        <v>733394.9</v>
      </c>
      <c r="U2520" s="7">
        <v>0</v>
      </c>
      <c r="V2520" s="7">
        <v>0</v>
      </c>
      <c r="W2520" s="7">
        <v>0</v>
      </c>
      <c r="X2520" s="7">
        <v>13445906.15</v>
      </c>
      <c r="Y2520" s="7">
        <v>170492082.79</v>
      </c>
      <c r="Z2520" s="7">
        <v>63535342.98</v>
      </c>
      <c r="AA2520" s="7">
        <v>0</v>
      </c>
      <c r="AB2520" s="7">
        <v>0</v>
      </c>
      <c r="AC2520" s="7"/>
      <c r="AD2520" s="7">
        <v>135846933.21</v>
      </c>
      <c r="AE2520" s="7">
        <v>0</v>
      </c>
      <c r="AF2520" s="7">
        <v>0</v>
      </c>
      <c r="AG2520" s="7">
        <v>1663668.45</v>
      </c>
      <c r="AH2520" s="7">
        <v>4023431.4</v>
      </c>
      <c r="AI2520" s="7">
        <v>340800</v>
      </c>
      <c r="AJ2520" s="9">
        <f t="shared" si="663"/>
        <v>527960816.22</v>
      </c>
      <c r="AK2520" s="9">
        <f t="shared" si="664"/>
        <v>389348164.98</v>
      </c>
      <c r="AL2520" s="9">
        <f t="shared" si="665"/>
        <v>917308981.2</v>
      </c>
      <c r="AM2520" s="9">
        <f t="shared" si="666"/>
        <v>369910738.54</v>
      </c>
      <c r="AN2520" s="9">
        <f t="shared" si="667"/>
        <v>171495983.83</v>
      </c>
      <c r="AO2520" s="14" t="e">
        <f>AN2520-VLOOKUP(A2520,[1]选股结果!A2520:BF5523,44,FALSE)</f>
        <v>#N/A</v>
      </c>
      <c r="AP2520" s="9">
        <f t="shared" si="668"/>
        <v>375902258.83</v>
      </c>
      <c r="AQ2520" s="9">
        <f t="shared" si="669"/>
        <v>0</v>
      </c>
      <c r="AR2520" s="9" t="e">
        <f t="shared" si="670"/>
        <v>#N/A</v>
      </c>
      <c r="AS2520" s="9">
        <f t="shared" si="671"/>
        <v>375902258.83</v>
      </c>
      <c r="AT2520" s="9" t="e">
        <f t="shared" si="672"/>
        <v>#N/A</v>
      </c>
      <c r="AU2520" s="17" t="e">
        <f t="shared" si="673"/>
        <v>#N/A</v>
      </c>
      <c r="AV2520" s="17" t="e">
        <f t="shared" si="674"/>
        <v>#N/A</v>
      </c>
      <c r="AW2520" s="17" t="e">
        <f t="shared" si="675"/>
        <v>#N/A</v>
      </c>
      <c r="AX2520" s="17" t="e">
        <f t="shared" si="676"/>
        <v>#N/A</v>
      </c>
      <c r="AY2520" s="17" t="e">
        <f t="shared" si="677"/>
        <v>#N/A</v>
      </c>
      <c r="AZ2520" s="17" t="e">
        <f t="shared" si="678"/>
        <v>#N/A</v>
      </c>
      <c r="BA2520" s="17" t="e">
        <f t="shared" si="679"/>
        <v>#N/A</v>
      </c>
    </row>
    <row r="2521" spans="1:53">
      <c r="A2521" s="6" t="s">
        <v>5090</v>
      </c>
      <c r="B2521" s="6" t="s">
        <v>5091</v>
      </c>
      <c r="C2521" s="7">
        <v>9230095.52</v>
      </c>
      <c r="D2521" s="7">
        <v>180537356.1</v>
      </c>
      <c r="E2521" s="7">
        <v>0</v>
      </c>
      <c r="F2521" s="7">
        <v>0</v>
      </c>
      <c r="G2521" s="7">
        <v>130000000</v>
      </c>
      <c r="H2521" s="7">
        <v>255957.93</v>
      </c>
      <c r="I2521" s="7">
        <v>439688249.81</v>
      </c>
      <c r="J2521" s="7"/>
      <c r="K2521" s="7">
        <v>5439952.28</v>
      </c>
      <c r="L2521" s="7">
        <v>0</v>
      </c>
      <c r="M2521" s="7">
        <v>0</v>
      </c>
      <c r="N2521" s="7">
        <v>0</v>
      </c>
      <c r="O2521" s="7">
        <v>1505094.89</v>
      </c>
      <c r="P2521" s="7">
        <v>0</v>
      </c>
      <c r="Q2521" s="7">
        <v>259937084.2</v>
      </c>
      <c r="R2521" s="7">
        <v>0</v>
      </c>
      <c r="S2521" s="7">
        <v>0</v>
      </c>
      <c r="T2521" s="7">
        <v>11343746.45</v>
      </c>
      <c r="U2521" s="7">
        <v>0</v>
      </c>
      <c r="V2521" s="7">
        <v>0</v>
      </c>
      <c r="W2521" s="7">
        <v>0</v>
      </c>
      <c r="X2521" s="7">
        <v>636405.89</v>
      </c>
      <c r="Y2521" s="7">
        <v>226264377.74</v>
      </c>
      <c r="Z2521" s="7">
        <v>20323919.3</v>
      </c>
      <c r="AA2521" s="7">
        <v>0</v>
      </c>
      <c r="AB2521" s="7">
        <v>0</v>
      </c>
      <c r="AC2521" s="7"/>
      <c r="AD2521" s="7">
        <v>5407074.34</v>
      </c>
      <c r="AE2521" s="7">
        <v>0</v>
      </c>
      <c r="AF2521" s="7">
        <v>0</v>
      </c>
      <c r="AG2521" s="7">
        <v>7019560.18</v>
      </c>
      <c r="AH2521" s="7">
        <v>6311471.09</v>
      </c>
      <c r="AI2521" s="7">
        <v>4432388.52</v>
      </c>
      <c r="AJ2521" s="9">
        <f t="shared" si="663"/>
        <v>1028707441.66</v>
      </c>
      <c r="AK2521" s="9">
        <f t="shared" si="664"/>
        <v>279625292.58</v>
      </c>
      <c r="AL2521" s="9">
        <f t="shared" si="665"/>
        <v>1308332734.24</v>
      </c>
      <c r="AM2521" s="9">
        <f t="shared" si="666"/>
        <v>312934814.81</v>
      </c>
      <c r="AN2521" s="9">
        <f t="shared" si="667"/>
        <v>716409032.74</v>
      </c>
      <c r="AO2521" s="14">
        <f>AN2521-VLOOKUP(A2521,[1]选股结果!A2521:BF5524,44,FALSE)</f>
        <v>357276931.97</v>
      </c>
      <c r="AP2521" s="9">
        <f t="shared" si="668"/>
        <v>269758791.17</v>
      </c>
      <c r="AQ2521" s="9">
        <f t="shared" si="669"/>
        <v>9230095.52</v>
      </c>
      <c r="AR2521" s="9">
        <f t="shared" si="670"/>
        <v>949200633.47</v>
      </c>
      <c r="AS2521" s="9">
        <f t="shared" si="671"/>
        <v>278988886.69</v>
      </c>
      <c r="AT2521" s="9">
        <f t="shared" si="672"/>
        <v>670211746.78</v>
      </c>
      <c r="AU2521" s="17">
        <f t="shared" si="673"/>
        <v>0.329682475733293</v>
      </c>
      <c r="AV2521" s="17">
        <f t="shared" si="674"/>
        <v>0.754749846848519</v>
      </c>
      <c r="AW2521" s="17">
        <f t="shared" si="675"/>
        <v>0.376397696516383</v>
      </c>
      <c r="AX2521" s="17">
        <f t="shared" si="676"/>
        <v>0.284195755520981</v>
      </c>
      <c r="AY2521" s="17">
        <f t="shared" si="677"/>
        <v>0.00972407222934257</v>
      </c>
      <c r="AZ2521" s="17">
        <f t="shared" si="678"/>
        <v>0.293919827750323</v>
      </c>
      <c r="BA2521" s="17">
        <f t="shared" si="679"/>
        <v>0.706080172249677</v>
      </c>
    </row>
    <row r="2522" spans="1:53">
      <c r="A2522" s="6" t="s">
        <v>5092</v>
      </c>
      <c r="B2522" s="6" t="s">
        <v>5093</v>
      </c>
      <c r="C2522" s="7">
        <v>5743282.34</v>
      </c>
      <c r="D2522" s="7">
        <v>179656971.83</v>
      </c>
      <c r="E2522" s="7">
        <v>0</v>
      </c>
      <c r="F2522" s="7">
        <v>0</v>
      </c>
      <c r="G2522" s="7">
        <v>0</v>
      </c>
      <c r="H2522" s="7">
        <v>0</v>
      </c>
      <c r="I2522" s="7">
        <v>92657329.15</v>
      </c>
      <c r="J2522" s="7"/>
      <c r="K2522" s="7">
        <v>38861006.22</v>
      </c>
      <c r="L2522" s="7">
        <v>0</v>
      </c>
      <c r="M2522" s="7">
        <v>0</v>
      </c>
      <c r="N2522" s="7">
        <v>0</v>
      </c>
      <c r="O2522" s="7">
        <v>2883997.46</v>
      </c>
      <c r="P2522" s="7">
        <v>0</v>
      </c>
      <c r="Q2522" s="7">
        <v>86305764.56</v>
      </c>
      <c r="R2522" s="7">
        <v>80337644.79</v>
      </c>
      <c r="S2522" s="7">
        <v>59240000</v>
      </c>
      <c r="T2522" s="7">
        <v>1847972.99</v>
      </c>
      <c r="U2522" s="7">
        <v>0</v>
      </c>
      <c r="V2522" s="7">
        <v>0</v>
      </c>
      <c r="W2522" s="7">
        <v>0</v>
      </c>
      <c r="X2522" s="7">
        <v>0</v>
      </c>
      <c r="Y2522" s="7">
        <v>89087933.2</v>
      </c>
      <c r="Z2522" s="7">
        <v>11190882.12</v>
      </c>
      <c r="AA2522" s="7">
        <v>0</v>
      </c>
      <c r="AB2522" s="7">
        <v>0</v>
      </c>
      <c r="AC2522" s="7"/>
      <c r="AD2522" s="7">
        <v>18164308.84</v>
      </c>
      <c r="AE2522" s="7">
        <v>0</v>
      </c>
      <c r="AF2522" s="7">
        <v>105781039.86</v>
      </c>
      <c r="AG2522" s="7">
        <v>0</v>
      </c>
      <c r="AH2522" s="7">
        <v>6270135.32</v>
      </c>
      <c r="AI2522" s="7">
        <v>64600</v>
      </c>
      <c r="AJ2522" s="9">
        <f t="shared" si="663"/>
        <v>541790687</v>
      </c>
      <c r="AK2522" s="9">
        <f t="shared" si="664"/>
        <v>236302181.68</v>
      </c>
      <c r="AL2522" s="9">
        <f t="shared" si="665"/>
        <v>778092868.68</v>
      </c>
      <c r="AM2522" s="9">
        <f t="shared" si="666"/>
        <v>182540969.29</v>
      </c>
      <c r="AN2522" s="9">
        <f t="shared" si="667"/>
        <v>359249717.71</v>
      </c>
      <c r="AO2522" s="14" t="e">
        <f>AN2522-VLOOKUP(A2522,[1]选股结果!A2522:BF5525,44,FALSE)</f>
        <v>#N/A</v>
      </c>
      <c r="AP2522" s="9">
        <f t="shared" si="668"/>
        <v>230558899.34</v>
      </c>
      <c r="AQ2522" s="9">
        <f t="shared" si="669"/>
        <v>5743282.34</v>
      </c>
      <c r="AR2522" s="9" t="e">
        <f t="shared" si="670"/>
        <v>#N/A</v>
      </c>
      <c r="AS2522" s="9">
        <f t="shared" si="671"/>
        <v>236302181.68</v>
      </c>
      <c r="AT2522" s="9" t="e">
        <f t="shared" si="672"/>
        <v>#N/A</v>
      </c>
      <c r="AU2522" s="17" t="e">
        <f t="shared" si="673"/>
        <v>#N/A</v>
      </c>
      <c r="AV2522" s="17" t="e">
        <f t="shared" si="674"/>
        <v>#N/A</v>
      </c>
      <c r="AW2522" s="17" t="e">
        <f t="shared" si="675"/>
        <v>#N/A</v>
      </c>
      <c r="AX2522" s="17" t="e">
        <f t="shared" si="676"/>
        <v>#N/A</v>
      </c>
      <c r="AY2522" s="17" t="e">
        <f t="shared" si="677"/>
        <v>#N/A</v>
      </c>
      <c r="AZ2522" s="17" t="e">
        <f t="shared" si="678"/>
        <v>#N/A</v>
      </c>
      <c r="BA2522" s="17" t="e">
        <f t="shared" si="679"/>
        <v>#N/A</v>
      </c>
    </row>
    <row r="2523" spans="1:53">
      <c r="A2523" s="6" t="s">
        <v>5094</v>
      </c>
      <c r="B2523" s="6" t="s">
        <v>5095</v>
      </c>
      <c r="C2523" s="7">
        <v>121188300.08</v>
      </c>
      <c r="D2523" s="7">
        <v>178805717.5</v>
      </c>
      <c r="E2523" s="7">
        <v>0</v>
      </c>
      <c r="F2523" s="7">
        <v>0</v>
      </c>
      <c r="G2523" s="7">
        <v>0</v>
      </c>
      <c r="H2523" s="7">
        <v>0</v>
      </c>
      <c r="I2523" s="7">
        <v>24761883.93</v>
      </c>
      <c r="J2523" s="7"/>
      <c r="K2523" s="7">
        <v>76739514.18</v>
      </c>
      <c r="L2523" s="7">
        <v>0</v>
      </c>
      <c r="M2523" s="7">
        <v>0</v>
      </c>
      <c r="N2523" s="7">
        <v>0</v>
      </c>
      <c r="O2523" s="7">
        <v>18538131.01</v>
      </c>
      <c r="P2523" s="7">
        <v>0</v>
      </c>
      <c r="Q2523" s="7">
        <v>943718236.74</v>
      </c>
      <c r="R2523" s="7">
        <v>0</v>
      </c>
      <c r="S2523" s="7">
        <v>0</v>
      </c>
      <c r="T2523" s="7">
        <v>31294349.01</v>
      </c>
      <c r="U2523" s="7">
        <v>0</v>
      </c>
      <c r="V2523" s="7">
        <v>0</v>
      </c>
      <c r="W2523" s="7">
        <v>0</v>
      </c>
      <c r="X2523" s="7">
        <v>43672045.88</v>
      </c>
      <c r="Y2523" s="7">
        <v>528496168.84</v>
      </c>
      <c r="Z2523" s="7">
        <v>182654835.53</v>
      </c>
      <c r="AA2523" s="7">
        <v>386410325.67</v>
      </c>
      <c r="AB2523" s="7">
        <v>0</v>
      </c>
      <c r="AC2523" s="7"/>
      <c r="AD2523" s="7">
        <v>86656193.37</v>
      </c>
      <c r="AE2523" s="7">
        <v>0</v>
      </c>
      <c r="AF2523" s="7">
        <v>0</v>
      </c>
      <c r="AG2523" s="7">
        <v>12751735.41</v>
      </c>
      <c r="AH2523" s="7">
        <v>8879614.32</v>
      </c>
      <c r="AI2523" s="7">
        <v>70323471.3</v>
      </c>
      <c r="AJ2523" s="9">
        <f t="shared" si="663"/>
        <v>1273857832.37</v>
      </c>
      <c r="AK2523" s="9">
        <f t="shared" si="664"/>
        <v>1441032690.4</v>
      </c>
      <c r="AL2523" s="9">
        <f t="shared" si="665"/>
        <v>2714890522.77</v>
      </c>
      <c r="AM2523" s="9">
        <f t="shared" si="666"/>
        <v>241015894.39</v>
      </c>
      <c r="AN2523" s="9">
        <f t="shared" si="667"/>
        <v>1076513983.86</v>
      </c>
      <c r="AO2523" s="14" t="e">
        <f>AN2523-VLOOKUP(A2523,[1]选股结果!A2523:BF5526,44,FALSE)</f>
        <v>#N/A</v>
      </c>
      <c r="AP2523" s="9">
        <f t="shared" si="668"/>
        <v>1276172344.44</v>
      </c>
      <c r="AQ2523" s="9">
        <f t="shared" si="669"/>
        <v>121188300.08</v>
      </c>
      <c r="AR2523" s="9" t="e">
        <f t="shared" si="670"/>
        <v>#N/A</v>
      </c>
      <c r="AS2523" s="9">
        <f t="shared" si="671"/>
        <v>1397360644.52</v>
      </c>
      <c r="AT2523" s="9" t="e">
        <f t="shared" si="672"/>
        <v>#N/A</v>
      </c>
      <c r="AU2523" s="17" t="e">
        <f t="shared" si="673"/>
        <v>#N/A</v>
      </c>
      <c r="AV2523" s="17" t="e">
        <f t="shared" si="674"/>
        <v>#N/A</v>
      </c>
      <c r="AW2523" s="17" t="e">
        <f t="shared" si="675"/>
        <v>#N/A</v>
      </c>
      <c r="AX2523" s="17" t="e">
        <f t="shared" si="676"/>
        <v>#N/A</v>
      </c>
      <c r="AY2523" s="17" t="e">
        <f t="shared" si="677"/>
        <v>#N/A</v>
      </c>
      <c r="AZ2523" s="17" t="e">
        <f t="shared" si="678"/>
        <v>#N/A</v>
      </c>
      <c r="BA2523" s="17" t="e">
        <f t="shared" si="679"/>
        <v>#N/A</v>
      </c>
    </row>
    <row r="2524" spans="1:53">
      <c r="A2524" s="6" t="s">
        <v>5096</v>
      </c>
      <c r="B2524" s="6" t="s">
        <v>5097</v>
      </c>
      <c r="C2524" s="7">
        <v>4878481.3</v>
      </c>
      <c r="D2524" s="7">
        <v>178648518.7</v>
      </c>
      <c r="E2524" s="7">
        <v>0</v>
      </c>
      <c r="F2524" s="7">
        <v>0</v>
      </c>
      <c r="G2524" s="7">
        <v>182489166.68</v>
      </c>
      <c r="H2524" s="7">
        <v>0</v>
      </c>
      <c r="I2524" s="7">
        <v>297349710.68</v>
      </c>
      <c r="J2524" s="7"/>
      <c r="K2524" s="7">
        <v>6557015.91</v>
      </c>
      <c r="L2524" s="7">
        <v>0</v>
      </c>
      <c r="M2524" s="7">
        <v>0</v>
      </c>
      <c r="N2524" s="7">
        <v>0</v>
      </c>
      <c r="O2524" s="7">
        <v>4924589.28</v>
      </c>
      <c r="P2524" s="7">
        <v>0</v>
      </c>
      <c r="Q2524" s="7">
        <v>287195198.06</v>
      </c>
      <c r="R2524" s="7">
        <v>0</v>
      </c>
      <c r="S2524" s="7">
        <v>0</v>
      </c>
      <c r="T2524" s="7">
        <v>23824216.43</v>
      </c>
      <c r="U2524" s="7">
        <v>0</v>
      </c>
      <c r="V2524" s="7">
        <v>0</v>
      </c>
      <c r="W2524" s="7">
        <v>0</v>
      </c>
      <c r="X2524" s="7">
        <v>0</v>
      </c>
      <c r="Y2524" s="7">
        <v>748746469.82</v>
      </c>
      <c r="Z2524" s="7">
        <v>93340150.97</v>
      </c>
      <c r="AA2524" s="7">
        <v>0</v>
      </c>
      <c r="AB2524" s="7">
        <v>0</v>
      </c>
      <c r="AC2524" s="7"/>
      <c r="AD2524" s="7">
        <v>72800128.02</v>
      </c>
      <c r="AE2524" s="7">
        <v>0</v>
      </c>
      <c r="AF2524" s="7">
        <v>0</v>
      </c>
      <c r="AG2524" s="7">
        <v>153368.55</v>
      </c>
      <c r="AH2524" s="7">
        <v>12687026.74</v>
      </c>
      <c r="AI2524" s="7">
        <v>67475314.89</v>
      </c>
      <c r="AJ2524" s="9">
        <f t="shared" si="663"/>
        <v>980988415.74</v>
      </c>
      <c r="AK2524" s="9">
        <f t="shared" si="664"/>
        <v>1000080940.29</v>
      </c>
      <c r="AL2524" s="9">
        <f t="shared" si="665"/>
        <v>1981069356.03</v>
      </c>
      <c r="AM2524" s="9">
        <f t="shared" si="666"/>
        <v>366062274.66</v>
      </c>
      <c r="AN2524" s="9">
        <f t="shared" si="667"/>
        <v>614926141.08</v>
      </c>
      <c r="AO2524" s="14" t="e">
        <f>AN2524-VLOOKUP(A2524,[1]选股结果!A2524:BF5527,44,FALSE)</f>
        <v>#N/A</v>
      </c>
      <c r="AP2524" s="9">
        <f t="shared" si="668"/>
        <v>995202458.99</v>
      </c>
      <c r="AQ2524" s="9">
        <f t="shared" si="669"/>
        <v>4878481.3</v>
      </c>
      <c r="AR2524" s="9" t="e">
        <f t="shared" si="670"/>
        <v>#N/A</v>
      </c>
      <c r="AS2524" s="9">
        <f t="shared" si="671"/>
        <v>1000080940.29</v>
      </c>
      <c r="AT2524" s="9" t="e">
        <f t="shared" si="672"/>
        <v>#N/A</v>
      </c>
      <c r="AU2524" s="17" t="e">
        <f t="shared" si="673"/>
        <v>#N/A</v>
      </c>
      <c r="AV2524" s="17" t="e">
        <f t="shared" si="674"/>
        <v>#N/A</v>
      </c>
      <c r="AW2524" s="17" t="e">
        <f t="shared" si="675"/>
        <v>#N/A</v>
      </c>
      <c r="AX2524" s="17" t="e">
        <f t="shared" si="676"/>
        <v>#N/A</v>
      </c>
      <c r="AY2524" s="17" t="e">
        <f t="shared" si="677"/>
        <v>#N/A</v>
      </c>
      <c r="AZ2524" s="17" t="e">
        <f t="shared" si="678"/>
        <v>#N/A</v>
      </c>
      <c r="BA2524" s="17" t="e">
        <f t="shared" si="679"/>
        <v>#N/A</v>
      </c>
    </row>
    <row r="2525" spans="1:53">
      <c r="A2525" s="6" t="s">
        <v>5098</v>
      </c>
      <c r="B2525" s="6" t="s">
        <v>5099</v>
      </c>
      <c r="C2525" s="7">
        <v>0</v>
      </c>
      <c r="D2525" s="7">
        <v>178612451.44</v>
      </c>
      <c r="E2525" s="7">
        <v>0</v>
      </c>
      <c r="F2525" s="7">
        <v>0</v>
      </c>
      <c r="G2525" s="7">
        <v>457002</v>
      </c>
      <c r="H2525" s="7">
        <v>0</v>
      </c>
      <c r="I2525" s="7">
        <v>477531490.11</v>
      </c>
      <c r="J2525" s="7"/>
      <c r="K2525" s="7">
        <v>161665646.16</v>
      </c>
      <c r="L2525" s="7">
        <v>0</v>
      </c>
      <c r="M2525" s="7">
        <v>0</v>
      </c>
      <c r="N2525" s="7">
        <v>0</v>
      </c>
      <c r="O2525" s="7">
        <v>10589374.12</v>
      </c>
      <c r="P2525" s="7">
        <v>0</v>
      </c>
      <c r="Q2525" s="7">
        <v>353707874.72</v>
      </c>
      <c r="R2525" s="7">
        <v>166660033.36</v>
      </c>
      <c r="S2525" s="7">
        <v>0</v>
      </c>
      <c r="T2525" s="7">
        <v>10461825.14</v>
      </c>
      <c r="U2525" s="7">
        <v>0</v>
      </c>
      <c r="V2525" s="7">
        <v>0</v>
      </c>
      <c r="W2525" s="7">
        <v>0</v>
      </c>
      <c r="X2525" s="7">
        <v>0</v>
      </c>
      <c r="Y2525" s="7">
        <v>406553208.89</v>
      </c>
      <c r="Z2525" s="7">
        <v>137541108.9</v>
      </c>
      <c r="AA2525" s="7">
        <v>0</v>
      </c>
      <c r="AB2525" s="7">
        <v>0</v>
      </c>
      <c r="AC2525" s="7"/>
      <c r="AD2525" s="7">
        <v>72143756</v>
      </c>
      <c r="AE2525" s="7">
        <v>0</v>
      </c>
      <c r="AF2525" s="7">
        <v>0</v>
      </c>
      <c r="AG2525" s="7">
        <v>2392507.34</v>
      </c>
      <c r="AH2525" s="7">
        <v>18835536.82</v>
      </c>
      <c r="AI2525" s="7">
        <v>34617255.68</v>
      </c>
      <c r="AJ2525" s="9">
        <f t="shared" si="663"/>
        <v>1359685697.05</v>
      </c>
      <c r="AK2525" s="9">
        <f t="shared" si="664"/>
        <v>672083373.63</v>
      </c>
      <c r="AL2525" s="9">
        <f t="shared" si="665"/>
        <v>2031769070.68</v>
      </c>
      <c r="AM2525" s="9">
        <f t="shared" si="666"/>
        <v>189658827.56</v>
      </c>
      <c r="AN2525" s="9">
        <f t="shared" si="667"/>
        <v>1170026869.49</v>
      </c>
      <c r="AO2525" s="14" t="e">
        <f>AN2525-VLOOKUP(A2525,[1]选股结果!A2525:BF5528,44,FALSE)</f>
        <v>#N/A</v>
      </c>
      <c r="AP2525" s="9">
        <f t="shared" si="668"/>
        <v>672083373.63</v>
      </c>
      <c r="AQ2525" s="9">
        <f t="shared" si="669"/>
        <v>0</v>
      </c>
      <c r="AR2525" s="9" t="e">
        <f t="shared" si="670"/>
        <v>#N/A</v>
      </c>
      <c r="AS2525" s="9">
        <f t="shared" si="671"/>
        <v>672083373.63</v>
      </c>
      <c r="AT2525" s="9" t="e">
        <f t="shared" si="672"/>
        <v>#N/A</v>
      </c>
      <c r="AU2525" s="17" t="e">
        <f t="shared" si="673"/>
        <v>#N/A</v>
      </c>
      <c r="AV2525" s="17" t="e">
        <f t="shared" si="674"/>
        <v>#N/A</v>
      </c>
      <c r="AW2525" s="17" t="e">
        <f t="shared" si="675"/>
        <v>#N/A</v>
      </c>
      <c r="AX2525" s="17" t="e">
        <f t="shared" si="676"/>
        <v>#N/A</v>
      </c>
      <c r="AY2525" s="17" t="e">
        <f t="shared" si="677"/>
        <v>#N/A</v>
      </c>
      <c r="AZ2525" s="17" t="e">
        <f t="shared" si="678"/>
        <v>#N/A</v>
      </c>
      <c r="BA2525" s="17" t="e">
        <f t="shared" si="679"/>
        <v>#N/A</v>
      </c>
    </row>
    <row r="2526" spans="1:53">
      <c r="A2526" s="6" t="s">
        <v>5100</v>
      </c>
      <c r="B2526" s="6" t="s">
        <v>5101</v>
      </c>
      <c r="C2526" s="7">
        <v>71689127.92</v>
      </c>
      <c r="D2526" s="7">
        <v>178609671.32</v>
      </c>
      <c r="E2526" s="7">
        <v>0</v>
      </c>
      <c r="F2526" s="7">
        <v>0</v>
      </c>
      <c r="G2526" s="7">
        <v>100445713.47</v>
      </c>
      <c r="H2526" s="7">
        <v>0</v>
      </c>
      <c r="I2526" s="7">
        <v>548491035.58</v>
      </c>
      <c r="J2526" s="7"/>
      <c r="K2526" s="7">
        <v>240064228.29</v>
      </c>
      <c r="L2526" s="7">
        <v>0</v>
      </c>
      <c r="M2526" s="7">
        <v>0</v>
      </c>
      <c r="N2526" s="7">
        <v>0</v>
      </c>
      <c r="O2526" s="7">
        <v>24529930.5</v>
      </c>
      <c r="P2526" s="7">
        <v>0</v>
      </c>
      <c r="Q2526" s="7">
        <v>622628980.97</v>
      </c>
      <c r="R2526" s="7">
        <v>0</v>
      </c>
      <c r="S2526" s="7">
        <v>0</v>
      </c>
      <c r="T2526" s="7">
        <v>19453496.01</v>
      </c>
      <c r="U2526" s="7">
        <v>0</v>
      </c>
      <c r="V2526" s="7">
        <v>0</v>
      </c>
      <c r="W2526" s="7">
        <v>46448597.23</v>
      </c>
      <c r="X2526" s="7">
        <v>16958517.5</v>
      </c>
      <c r="Y2526" s="7">
        <v>429223822.2</v>
      </c>
      <c r="Z2526" s="7">
        <v>36011551.63</v>
      </c>
      <c r="AA2526" s="7">
        <v>0</v>
      </c>
      <c r="AB2526" s="7">
        <v>0</v>
      </c>
      <c r="AC2526" s="7"/>
      <c r="AD2526" s="7">
        <v>64760696.62</v>
      </c>
      <c r="AE2526" s="7">
        <v>0</v>
      </c>
      <c r="AF2526" s="7">
        <v>530133894.64</v>
      </c>
      <c r="AG2526" s="7">
        <v>5220940.34</v>
      </c>
      <c r="AH2526" s="7">
        <v>49949125.49</v>
      </c>
      <c r="AI2526" s="7">
        <v>6347026</v>
      </c>
      <c r="AJ2526" s="9">
        <f t="shared" ref="AJ2526:AJ2589" si="680">SUM(D2526:T2526)</f>
        <v>1734223056.14</v>
      </c>
      <c r="AK2526" s="9">
        <f t="shared" ref="AK2526:AK2589" si="681">SUM(U2526:AI2526)+C2526</f>
        <v>1256743299.57</v>
      </c>
      <c r="AL2526" s="9">
        <f t="shared" ref="AL2526:AL2589" si="682">SUM(C2526:AI2526)</f>
        <v>2990966355.71</v>
      </c>
      <c r="AM2526" s="9">
        <f t="shared" si="666"/>
        <v>366992430.02</v>
      </c>
      <c r="AN2526" s="9">
        <f t="shared" si="667"/>
        <v>1430637740.85</v>
      </c>
      <c r="AO2526" s="14" t="e">
        <f>AN2526-VLOOKUP(A2526,[1]选股结果!A2526:BF5529,44,FALSE)</f>
        <v>#N/A</v>
      </c>
      <c r="AP2526" s="9">
        <f t="shared" si="668"/>
        <v>1121647056.92</v>
      </c>
      <c r="AQ2526" s="9">
        <f t="shared" si="669"/>
        <v>71689127.92</v>
      </c>
      <c r="AR2526" s="9" t="e">
        <f t="shared" si="670"/>
        <v>#N/A</v>
      </c>
      <c r="AS2526" s="9">
        <f t="shared" si="671"/>
        <v>1193336184.84</v>
      </c>
      <c r="AT2526" s="9" t="e">
        <f t="shared" si="672"/>
        <v>#N/A</v>
      </c>
      <c r="AU2526" s="17" t="e">
        <f t="shared" si="673"/>
        <v>#N/A</v>
      </c>
      <c r="AV2526" s="17" t="e">
        <f t="shared" si="674"/>
        <v>#N/A</v>
      </c>
      <c r="AW2526" s="17" t="e">
        <f t="shared" si="675"/>
        <v>#N/A</v>
      </c>
      <c r="AX2526" s="17" t="e">
        <f t="shared" si="676"/>
        <v>#N/A</v>
      </c>
      <c r="AY2526" s="17" t="e">
        <f t="shared" si="677"/>
        <v>#N/A</v>
      </c>
      <c r="AZ2526" s="17" t="e">
        <f t="shared" si="678"/>
        <v>#N/A</v>
      </c>
      <c r="BA2526" s="17" t="e">
        <f t="shared" si="679"/>
        <v>#N/A</v>
      </c>
    </row>
    <row r="2527" spans="1:53">
      <c r="A2527" s="6" t="s">
        <v>5102</v>
      </c>
      <c r="B2527" s="6" t="s">
        <v>5103</v>
      </c>
      <c r="C2527" s="7">
        <v>0</v>
      </c>
      <c r="D2527" s="7">
        <v>178547814.19</v>
      </c>
      <c r="E2527" s="7">
        <v>0</v>
      </c>
      <c r="F2527" s="7">
        <v>0</v>
      </c>
      <c r="G2527" s="7">
        <v>0</v>
      </c>
      <c r="H2527" s="7">
        <v>0</v>
      </c>
      <c r="I2527" s="7">
        <v>871737143.29</v>
      </c>
      <c r="J2527" s="7"/>
      <c r="K2527" s="7">
        <v>62801197.95</v>
      </c>
      <c r="L2527" s="7">
        <v>0</v>
      </c>
      <c r="M2527" s="7">
        <v>0</v>
      </c>
      <c r="N2527" s="7">
        <v>0</v>
      </c>
      <c r="O2527" s="7">
        <v>48682211.24</v>
      </c>
      <c r="P2527" s="7">
        <v>0</v>
      </c>
      <c r="Q2527" s="7">
        <v>426651629.83</v>
      </c>
      <c r="R2527" s="7">
        <v>0</v>
      </c>
      <c r="S2527" s="7">
        <v>0</v>
      </c>
      <c r="T2527" s="7">
        <v>87950733.45</v>
      </c>
      <c r="U2527" s="7">
        <v>0</v>
      </c>
      <c r="V2527" s="7">
        <v>0</v>
      </c>
      <c r="W2527" s="7">
        <v>0</v>
      </c>
      <c r="X2527" s="7">
        <v>0</v>
      </c>
      <c r="Y2527" s="7">
        <v>912281822.74</v>
      </c>
      <c r="Z2527" s="7">
        <v>87906505.5</v>
      </c>
      <c r="AA2527" s="7">
        <v>0</v>
      </c>
      <c r="AB2527" s="7">
        <v>0</v>
      </c>
      <c r="AC2527" s="7"/>
      <c r="AD2527" s="7">
        <v>22798519.31</v>
      </c>
      <c r="AE2527" s="7">
        <v>0</v>
      </c>
      <c r="AF2527" s="7">
        <v>0</v>
      </c>
      <c r="AG2527" s="7">
        <v>13623093.93</v>
      </c>
      <c r="AH2527" s="7">
        <v>27820830.46</v>
      </c>
      <c r="AI2527" s="7">
        <v>84412544.75</v>
      </c>
      <c r="AJ2527" s="9">
        <f t="shared" si="680"/>
        <v>1676370729.95</v>
      </c>
      <c r="AK2527" s="9">
        <f t="shared" si="681"/>
        <v>1148843316.69</v>
      </c>
      <c r="AL2527" s="9">
        <f t="shared" si="682"/>
        <v>2825214046.64</v>
      </c>
      <c r="AM2527" s="9">
        <f t="shared" si="666"/>
        <v>227230025.43</v>
      </c>
      <c r="AN2527" s="9">
        <f t="shared" si="667"/>
        <v>1449140704.52</v>
      </c>
      <c r="AO2527" s="14" t="e">
        <f>AN2527-VLOOKUP(A2527,[1]选股结果!A2527:BF5530,44,FALSE)</f>
        <v>#N/A</v>
      </c>
      <c r="AP2527" s="9">
        <f t="shared" si="668"/>
        <v>1148843316.69</v>
      </c>
      <c r="AQ2527" s="9">
        <f t="shared" si="669"/>
        <v>0</v>
      </c>
      <c r="AR2527" s="9" t="e">
        <f t="shared" si="670"/>
        <v>#N/A</v>
      </c>
      <c r="AS2527" s="9">
        <f t="shared" si="671"/>
        <v>1148843316.69</v>
      </c>
      <c r="AT2527" s="9" t="e">
        <f t="shared" si="672"/>
        <v>#N/A</v>
      </c>
      <c r="AU2527" s="17" t="e">
        <f t="shared" si="673"/>
        <v>#N/A</v>
      </c>
      <c r="AV2527" s="17" t="e">
        <f t="shared" si="674"/>
        <v>#N/A</v>
      </c>
      <c r="AW2527" s="17" t="e">
        <f t="shared" si="675"/>
        <v>#N/A</v>
      </c>
      <c r="AX2527" s="17" t="e">
        <f t="shared" si="676"/>
        <v>#N/A</v>
      </c>
      <c r="AY2527" s="17" t="e">
        <f t="shared" si="677"/>
        <v>#N/A</v>
      </c>
      <c r="AZ2527" s="17" t="e">
        <f t="shared" si="678"/>
        <v>#N/A</v>
      </c>
      <c r="BA2527" s="17" t="e">
        <f t="shared" si="679"/>
        <v>#N/A</v>
      </c>
    </row>
    <row r="2528" spans="1:53">
      <c r="A2528" s="6" t="s">
        <v>5104</v>
      </c>
      <c r="B2528" s="6" t="s">
        <v>5105</v>
      </c>
      <c r="C2528" s="7">
        <v>0</v>
      </c>
      <c r="D2528" s="7">
        <v>178210923.56</v>
      </c>
      <c r="E2528" s="7">
        <v>0</v>
      </c>
      <c r="F2528" s="7">
        <v>0</v>
      </c>
      <c r="G2528" s="7">
        <v>120000000</v>
      </c>
      <c r="H2528" s="7">
        <v>0</v>
      </c>
      <c r="I2528" s="7">
        <v>126185994.03</v>
      </c>
      <c r="J2528" s="7"/>
      <c r="K2528" s="7">
        <v>886515.59</v>
      </c>
      <c r="L2528" s="7">
        <v>0</v>
      </c>
      <c r="M2528" s="7">
        <v>0</v>
      </c>
      <c r="N2528" s="7">
        <v>0</v>
      </c>
      <c r="O2528" s="7">
        <v>209124.02</v>
      </c>
      <c r="P2528" s="7">
        <v>0</v>
      </c>
      <c r="Q2528" s="7">
        <v>17834405.81</v>
      </c>
      <c r="R2528" s="7">
        <v>0</v>
      </c>
      <c r="S2528" s="7">
        <v>0</v>
      </c>
      <c r="T2528" s="7">
        <v>11908560.37</v>
      </c>
      <c r="U2528" s="7">
        <v>0</v>
      </c>
      <c r="V2528" s="7">
        <v>0</v>
      </c>
      <c r="W2528" s="7">
        <v>0</v>
      </c>
      <c r="X2528" s="7">
        <v>0</v>
      </c>
      <c r="Y2528" s="7">
        <v>440067095.6</v>
      </c>
      <c r="Z2528" s="7">
        <v>3074100.17</v>
      </c>
      <c r="AA2528" s="7">
        <v>0</v>
      </c>
      <c r="AB2528" s="7">
        <v>0</v>
      </c>
      <c r="AC2528" s="7"/>
      <c r="AD2528" s="7">
        <v>16591128.36</v>
      </c>
      <c r="AE2528" s="7">
        <v>0</v>
      </c>
      <c r="AF2528" s="7">
        <v>0</v>
      </c>
      <c r="AG2528" s="7">
        <v>0</v>
      </c>
      <c r="AH2528" s="7">
        <v>3912382.82</v>
      </c>
      <c r="AI2528" s="7">
        <v>0</v>
      </c>
      <c r="AJ2528" s="9">
        <f t="shared" si="680"/>
        <v>455235523.38</v>
      </c>
      <c r="AK2528" s="9">
        <f t="shared" si="681"/>
        <v>463644706.95</v>
      </c>
      <c r="AL2528" s="9">
        <f t="shared" si="682"/>
        <v>918880230.33</v>
      </c>
      <c r="AM2528" s="9">
        <f t="shared" si="666"/>
        <v>298420047.58</v>
      </c>
      <c r="AN2528" s="9">
        <f t="shared" si="667"/>
        <v>156815475.8</v>
      </c>
      <c r="AO2528" s="14" t="e">
        <f>AN2528-VLOOKUP(A2528,[1]选股结果!A2528:BF5531,44,FALSE)</f>
        <v>#N/A</v>
      </c>
      <c r="AP2528" s="9">
        <f t="shared" si="668"/>
        <v>463644706.95</v>
      </c>
      <c r="AQ2528" s="9">
        <f t="shared" si="669"/>
        <v>0</v>
      </c>
      <c r="AR2528" s="9" t="e">
        <f t="shared" si="670"/>
        <v>#N/A</v>
      </c>
      <c r="AS2528" s="9">
        <f t="shared" si="671"/>
        <v>463644706.95</v>
      </c>
      <c r="AT2528" s="9" t="e">
        <f t="shared" si="672"/>
        <v>#N/A</v>
      </c>
      <c r="AU2528" s="17" t="e">
        <f t="shared" si="673"/>
        <v>#N/A</v>
      </c>
      <c r="AV2528" s="17" t="e">
        <f t="shared" si="674"/>
        <v>#N/A</v>
      </c>
      <c r="AW2528" s="17" t="e">
        <f t="shared" si="675"/>
        <v>#N/A</v>
      </c>
      <c r="AX2528" s="17" t="e">
        <f t="shared" si="676"/>
        <v>#N/A</v>
      </c>
      <c r="AY2528" s="17" t="e">
        <f t="shared" si="677"/>
        <v>#N/A</v>
      </c>
      <c r="AZ2528" s="17" t="e">
        <f t="shared" si="678"/>
        <v>#N/A</v>
      </c>
      <c r="BA2528" s="17" t="e">
        <f t="shared" si="679"/>
        <v>#N/A</v>
      </c>
    </row>
    <row r="2529" spans="1:53">
      <c r="A2529" s="6" t="s">
        <v>5106</v>
      </c>
      <c r="B2529" s="6" t="s">
        <v>5107</v>
      </c>
      <c r="C2529" s="7">
        <v>0</v>
      </c>
      <c r="D2529" s="7">
        <v>178071069.12</v>
      </c>
      <c r="E2529" s="7">
        <v>0</v>
      </c>
      <c r="F2529" s="7">
        <v>0</v>
      </c>
      <c r="G2529" s="7">
        <v>153455846.58</v>
      </c>
      <c r="H2529" s="7">
        <v>0</v>
      </c>
      <c r="I2529" s="7">
        <v>56606575.41</v>
      </c>
      <c r="J2529" s="7"/>
      <c r="K2529" s="7">
        <v>18649191.76</v>
      </c>
      <c r="L2529" s="7">
        <v>0</v>
      </c>
      <c r="M2529" s="7">
        <v>0</v>
      </c>
      <c r="N2529" s="7">
        <v>0</v>
      </c>
      <c r="O2529" s="7">
        <v>8876222.44</v>
      </c>
      <c r="P2529" s="7">
        <v>0</v>
      </c>
      <c r="Q2529" s="7">
        <v>82856337.58</v>
      </c>
      <c r="R2529" s="7">
        <v>0</v>
      </c>
      <c r="S2529" s="7">
        <v>0</v>
      </c>
      <c r="T2529" s="7">
        <v>4921265.21</v>
      </c>
      <c r="U2529" s="7">
        <v>0</v>
      </c>
      <c r="V2529" s="7">
        <v>0</v>
      </c>
      <c r="W2529" s="7">
        <v>0</v>
      </c>
      <c r="X2529" s="7">
        <v>0</v>
      </c>
      <c r="Y2529" s="7">
        <v>133010757.3</v>
      </c>
      <c r="Z2529" s="7">
        <v>232757582.26</v>
      </c>
      <c r="AA2529" s="7">
        <v>0</v>
      </c>
      <c r="AB2529" s="7">
        <v>0</v>
      </c>
      <c r="AC2529" s="7"/>
      <c r="AD2529" s="7">
        <v>54710641.21</v>
      </c>
      <c r="AE2529" s="7">
        <v>0</v>
      </c>
      <c r="AF2529" s="7">
        <v>225000</v>
      </c>
      <c r="AG2529" s="7">
        <v>1534630.67</v>
      </c>
      <c r="AH2529" s="7">
        <v>327398.58</v>
      </c>
      <c r="AI2529" s="7">
        <v>73417919.31</v>
      </c>
      <c r="AJ2529" s="9">
        <f t="shared" si="680"/>
        <v>503436508.1</v>
      </c>
      <c r="AK2529" s="9">
        <f t="shared" si="681"/>
        <v>495983929.33</v>
      </c>
      <c r="AL2529" s="9">
        <f t="shared" si="682"/>
        <v>999420437.43</v>
      </c>
      <c r="AM2529" s="9">
        <f t="shared" si="666"/>
        <v>340403138.14</v>
      </c>
      <c r="AN2529" s="9">
        <f t="shared" si="667"/>
        <v>163033369.96</v>
      </c>
      <c r="AO2529" s="14" t="e">
        <f>AN2529-VLOOKUP(A2529,[1]选股结果!A2529:BF5532,44,FALSE)</f>
        <v>#N/A</v>
      </c>
      <c r="AP2529" s="9">
        <f t="shared" si="668"/>
        <v>495983929.33</v>
      </c>
      <c r="AQ2529" s="9">
        <f t="shared" si="669"/>
        <v>0</v>
      </c>
      <c r="AR2529" s="9" t="e">
        <f t="shared" si="670"/>
        <v>#N/A</v>
      </c>
      <c r="AS2529" s="9">
        <f t="shared" si="671"/>
        <v>495983929.33</v>
      </c>
      <c r="AT2529" s="9" t="e">
        <f t="shared" si="672"/>
        <v>#N/A</v>
      </c>
      <c r="AU2529" s="17" t="e">
        <f t="shared" si="673"/>
        <v>#N/A</v>
      </c>
      <c r="AV2529" s="17" t="e">
        <f t="shared" si="674"/>
        <v>#N/A</v>
      </c>
      <c r="AW2529" s="17" t="e">
        <f t="shared" si="675"/>
        <v>#N/A</v>
      </c>
      <c r="AX2529" s="17" t="e">
        <f t="shared" si="676"/>
        <v>#N/A</v>
      </c>
      <c r="AY2529" s="17" t="e">
        <f t="shared" si="677"/>
        <v>#N/A</v>
      </c>
      <c r="AZ2529" s="17" t="e">
        <f t="shared" si="678"/>
        <v>#N/A</v>
      </c>
      <c r="BA2529" s="17" t="e">
        <f t="shared" si="679"/>
        <v>#N/A</v>
      </c>
    </row>
    <row r="2530" spans="1:53">
      <c r="A2530" s="6" t="s">
        <v>5108</v>
      </c>
      <c r="B2530" s="6" t="s">
        <v>5109</v>
      </c>
      <c r="C2530" s="7">
        <v>0</v>
      </c>
      <c r="D2530" s="7">
        <v>178066815.99</v>
      </c>
      <c r="E2530" s="7">
        <v>0</v>
      </c>
      <c r="F2530" s="7">
        <v>0</v>
      </c>
      <c r="G2530" s="7">
        <v>97754200.67</v>
      </c>
      <c r="H2530" s="7">
        <v>0</v>
      </c>
      <c r="I2530" s="7">
        <v>86001176.26</v>
      </c>
      <c r="J2530" s="7"/>
      <c r="K2530" s="7">
        <v>4794326.09</v>
      </c>
      <c r="L2530" s="7">
        <v>0</v>
      </c>
      <c r="M2530" s="7">
        <v>0</v>
      </c>
      <c r="N2530" s="7">
        <v>0</v>
      </c>
      <c r="O2530" s="7">
        <v>199927.07</v>
      </c>
      <c r="P2530" s="7">
        <v>0</v>
      </c>
      <c r="Q2530" s="7">
        <v>101418441.41</v>
      </c>
      <c r="R2530" s="7">
        <v>0</v>
      </c>
      <c r="S2530" s="7">
        <v>0</v>
      </c>
      <c r="T2530" s="7">
        <v>9705174.19</v>
      </c>
      <c r="U2530" s="7">
        <v>0</v>
      </c>
      <c r="V2530" s="7">
        <v>0</v>
      </c>
      <c r="W2530" s="7">
        <v>0</v>
      </c>
      <c r="X2530" s="7">
        <v>0</v>
      </c>
      <c r="Y2530" s="7">
        <v>235102094</v>
      </c>
      <c r="Z2530" s="7">
        <v>182146474.02</v>
      </c>
      <c r="AA2530" s="7">
        <v>0</v>
      </c>
      <c r="AB2530" s="7">
        <v>0</v>
      </c>
      <c r="AC2530" s="7"/>
      <c r="AD2530" s="7">
        <v>71314794.55</v>
      </c>
      <c r="AE2530" s="7">
        <v>0</v>
      </c>
      <c r="AF2530" s="7">
        <v>1126048.66</v>
      </c>
      <c r="AG2530" s="7">
        <v>3368654.16</v>
      </c>
      <c r="AH2530" s="7">
        <v>4556502.71</v>
      </c>
      <c r="AI2530" s="7">
        <v>7701607.79</v>
      </c>
      <c r="AJ2530" s="9">
        <f t="shared" si="680"/>
        <v>477940061.68</v>
      </c>
      <c r="AK2530" s="9">
        <f t="shared" si="681"/>
        <v>505316175.89</v>
      </c>
      <c r="AL2530" s="9">
        <f t="shared" si="682"/>
        <v>983256237.57</v>
      </c>
      <c r="AM2530" s="9">
        <f t="shared" si="666"/>
        <v>276020943.73</v>
      </c>
      <c r="AN2530" s="9">
        <f t="shared" si="667"/>
        <v>201919117.95</v>
      </c>
      <c r="AO2530" s="14">
        <f>AN2530-VLOOKUP(A2530,[1]选股结果!A2530:BF5533,44,FALSE)</f>
        <v>109540075.25</v>
      </c>
      <c r="AP2530" s="9">
        <f t="shared" si="668"/>
        <v>505316175.89</v>
      </c>
      <c r="AQ2530" s="9">
        <f t="shared" si="669"/>
        <v>0</v>
      </c>
      <c r="AR2530" s="9">
        <f t="shared" si="670"/>
        <v>890877194.87</v>
      </c>
      <c r="AS2530" s="9">
        <f t="shared" si="671"/>
        <v>505316175.89</v>
      </c>
      <c r="AT2530" s="9">
        <f t="shared" si="672"/>
        <v>385561018.98</v>
      </c>
      <c r="AU2530" s="17">
        <f t="shared" si="673"/>
        <v>0.309830519087738</v>
      </c>
      <c r="AV2530" s="17">
        <f t="shared" si="674"/>
        <v>0.226652022425453</v>
      </c>
      <c r="AW2530" s="17">
        <f t="shared" si="675"/>
        <v>0.122957547775128</v>
      </c>
      <c r="AX2530" s="17">
        <f t="shared" si="676"/>
        <v>0.567211933137134</v>
      </c>
      <c r="AY2530" s="17">
        <f t="shared" si="677"/>
        <v>0</v>
      </c>
      <c r="AZ2530" s="17">
        <f t="shared" si="678"/>
        <v>0.567211933137134</v>
      </c>
      <c r="BA2530" s="17">
        <f t="shared" si="679"/>
        <v>0.432788066862866</v>
      </c>
    </row>
    <row r="2531" spans="1:53">
      <c r="A2531" s="6" t="s">
        <v>5110</v>
      </c>
      <c r="B2531" s="6" t="s">
        <v>5111</v>
      </c>
      <c r="C2531" s="7">
        <v>11630647</v>
      </c>
      <c r="D2531" s="7">
        <v>177688911.63</v>
      </c>
      <c r="E2531" s="7">
        <v>0</v>
      </c>
      <c r="F2531" s="7">
        <v>0</v>
      </c>
      <c r="G2531" s="7">
        <v>0</v>
      </c>
      <c r="H2531" s="7">
        <v>0</v>
      </c>
      <c r="I2531" s="7">
        <v>324504224.03</v>
      </c>
      <c r="J2531" s="7"/>
      <c r="K2531" s="7">
        <v>12896216.25</v>
      </c>
      <c r="L2531" s="7">
        <v>0</v>
      </c>
      <c r="M2531" s="7">
        <v>0</v>
      </c>
      <c r="N2531" s="7">
        <v>0</v>
      </c>
      <c r="O2531" s="7">
        <v>18671390.38</v>
      </c>
      <c r="P2531" s="7">
        <v>0</v>
      </c>
      <c r="Q2531" s="7">
        <v>27451954.73</v>
      </c>
      <c r="R2531" s="7">
        <v>25018890.17</v>
      </c>
      <c r="S2531" s="7">
        <v>0</v>
      </c>
      <c r="T2531" s="7">
        <v>8592014.33</v>
      </c>
      <c r="U2531" s="7">
        <v>0</v>
      </c>
      <c r="V2531" s="7">
        <v>0</v>
      </c>
      <c r="W2531" s="7">
        <v>0</v>
      </c>
      <c r="X2531" s="7">
        <v>1259089.07</v>
      </c>
      <c r="Y2531" s="7">
        <v>625696419.84</v>
      </c>
      <c r="Z2531" s="7">
        <v>8958571.24</v>
      </c>
      <c r="AA2531" s="7">
        <v>0</v>
      </c>
      <c r="AB2531" s="7">
        <v>0</v>
      </c>
      <c r="AC2531" s="7"/>
      <c r="AD2531" s="7">
        <v>75361218.4</v>
      </c>
      <c r="AE2531" s="7">
        <v>1908000</v>
      </c>
      <c r="AF2531" s="7">
        <v>59118021.38</v>
      </c>
      <c r="AG2531" s="7">
        <v>6423910.71</v>
      </c>
      <c r="AH2531" s="7">
        <v>9735284.98</v>
      </c>
      <c r="AI2531" s="7">
        <v>67148837.82</v>
      </c>
      <c r="AJ2531" s="9">
        <f t="shared" si="680"/>
        <v>594823601.52</v>
      </c>
      <c r="AK2531" s="9">
        <f t="shared" si="681"/>
        <v>867240000.44</v>
      </c>
      <c r="AL2531" s="9">
        <f t="shared" si="682"/>
        <v>1462063601.96</v>
      </c>
      <c r="AM2531" s="9">
        <f t="shared" si="666"/>
        <v>197619391.08</v>
      </c>
      <c r="AN2531" s="9">
        <f t="shared" si="667"/>
        <v>398463299.51</v>
      </c>
      <c r="AO2531" s="14" t="e">
        <f>AN2531-VLOOKUP(A2531,[1]选股结果!A2531:BF5534,44,FALSE)</f>
        <v>#N/A</v>
      </c>
      <c r="AP2531" s="9">
        <f t="shared" si="668"/>
        <v>854350264.37</v>
      </c>
      <c r="AQ2531" s="9">
        <f t="shared" si="669"/>
        <v>11630647</v>
      </c>
      <c r="AR2531" s="9" t="e">
        <f t="shared" si="670"/>
        <v>#N/A</v>
      </c>
      <c r="AS2531" s="9">
        <f t="shared" si="671"/>
        <v>865980911.37</v>
      </c>
      <c r="AT2531" s="9" t="e">
        <f t="shared" si="672"/>
        <v>#N/A</v>
      </c>
      <c r="AU2531" s="17" t="e">
        <f t="shared" si="673"/>
        <v>#N/A</v>
      </c>
      <c r="AV2531" s="17" t="e">
        <f t="shared" si="674"/>
        <v>#N/A</v>
      </c>
      <c r="AW2531" s="17" t="e">
        <f t="shared" si="675"/>
        <v>#N/A</v>
      </c>
      <c r="AX2531" s="17" t="e">
        <f t="shared" si="676"/>
        <v>#N/A</v>
      </c>
      <c r="AY2531" s="17" t="e">
        <f t="shared" si="677"/>
        <v>#N/A</v>
      </c>
      <c r="AZ2531" s="17" t="e">
        <f t="shared" si="678"/>
        <v>#N/A</v>
      </c>
      <c r="BA2531" s="17" t="e">
        <f t="shared" si="679"/>
        <v>#N/A</v>
      </c>
    </row>
    <row r="2532" spans="1:53">
      <c r="A2532" s="6" t="s">
        <v>5112</v>
      </c>
      <c r="B2532" s="6" t="s">
        <v>5113</v>
      </c>
      <c r="C2532" s="7">
        <v>77505227.57</v>
      </c>
      <c r="D2532" s="7">
        <v>177453363.8</v>
      </c>
      <c r="E2532" s="7">
        <v>0</v>
      </c>
      <c r="F2532" s="7">
        <v>0</v>
      </c>
      <c r="G2532" s="7">
        <v>15000000</v>
      </c>
      <c r="H2532" s="7">
        <v>0</v>
      </c>
      <c r="I2532" s="7">
        <v>359311300.05</v>
      </c>
      <c r="J2532" s="7"/>
      <c r="K2532" s="7">
        <v>29363713.02</v>
      </c>
      <c r="L2532" s="7">
        <v>0</v>
      </c>
      <c r="M2532" s="7">
        <v>0</v>
      </c>
      <c r="N2532" s="7">
        <v>0</v>
      </c>
      <c r="O2532" s="7">
        <v>19344613.97</v>
      </c>
      <c r="P2532" s="7">
        <v>0</v>
      </c>
      <c r="Q2532" s="7">
        <v>133841998.92</v>
      </c>
      <c r="R2532" s="7">
        <v>0</v>
      </c>
      <c r="S2532" s="7">
        <v>0</v>
      </c>
      <c r="T2532" s="7">
        <v>1825169.09</v>
      </c>
      <c r="U2532" s="7">
        <v>0</v>
      </c>
      <c r="V2532" s="7">
        <v>0</v>
      </c>
      <c r="W2532" s="7">
        <v>0</v>
      </c>
      <c r="X2532" s="7">
        <v>1412734.24</v>
      </c>
      <c r="Y2532" s="7">
        <v>723806369.49</v>
      </c>
      <c r="Z2532" s="7">
        <v>30716544.49</v>
      </c>
      <c r="AA2532" s="7">
        <v>0</v>
      </c>
      <c r="AB2532" s="7">
        <v>0</v>
      </c>
      <c r="AC2532" s="7"/>
      <c r="AD2532" s="7">
        <v>100712479.26</v>
      </c>
      <c r="AE2532" s="7">
        <v>0</v>
      </c>
      <c r="AF2532" s="7">
        <v>0</v>
      </c>
      <c r="AG2532" s="7">
        <v>526381.93</v>
      </c>
      <c r="AH2532" s="7">
        <v>5138290.69</v>
      </c>
      <c r="AI2532" s="7">
        <v>102792368.72</v>
      </c>
      <c r="AJ2532" s="9">
        <f t="shared" si="680"/>
        <v>736140158.85</v>
      </c>
      <c r="AK2532" s="9">
        <f t="shared" si="681"/>
        <v>1042610396.39</v>
      </c>
      <c r="AL2532" s="9">
        <f t="shared" si="682"/>
        <v>1778750555.24</v>
      </c>
      <c r="AM2532" s="9">
        <f t="shared" si="666"/>
        <v>213210712.01</v>
      </c>
      <c r="AN2532" s="9">
        <f t="shared" si="667"/>
        <v>524342181.08</v>
      </c>
      <c r="AO2532" s="14" t="e">
        <f>AN2532-VLOOKUP(A2532,[1]选股结果!A2532:BF5535,44,FALSE)</f>
        <v>#N/A</v>
      </c>
      <c r="AP2532" s="9">
        <f t="shared" si="668"/>
        <v>963692434.58</v>
      </c>
      <c r="AQ2532" s="9">
        <f t="shared" si="669"/>
        <v>77505227.57</v>
      </c>
      <c r="AR2532" s="9" t="e">
        <f t="shared" si="670"/>
        <v>#N/A</v>
      </c>
      <c r="AS2532" s="9">
        <f t="shared" si="671"/>
        <v>1041197662.15</v>
      </c>
      <c r="AT2532" s="9" t="e">
        <f t="shared" si="672"/>
        <v>#N/A</v>
      </c>
      <c r="AU2532" s="17" t="e">
        <f t="shared" si="673"/>
        <v>#N/A</v>
      </c>
      <c r="AV2532" s="17" t="e">
        <f t="shared" si="674"/>
        <v>#N/A</v>
      </c>
      <c r="AW2532" s="17" t="e">
        <f t="shared" si="675"/>
        <v>#N/A</v>
      </c>
      <c r="AX2532" s="17" t="e">
        <f t="shared" si="676"/>
        <v>#N/A</v>
      </c>
      <c r="AY2532" s="17" t="e">
        <f t="shared" si="677"/>
        <v>#N/A</v>
      </c>
      <c r="AZ2532" s="17" t="e">
        <f t="shared" si="678"/>
        <v>#N/A</v>
      </c>
      <c r="BA2532" s="17" t="e">
        <f t="shared" si="679"/>
        <v>#N/A</v>
      </c>
    </row>
    <row r="2533" spans="1:53">
      <c r="A2533" s="6" t="s">
        <v>5114</v>
      </c>
      <c r="B2533" s="6" t="s">
        <v>5115</v>
      </c>
      <c r="C2533" s="7">
        <v>0</v>
      </c>
      <c r="D2533" s="7">
        <v>177413997.87</v>
      </c>
      <c r="E2533" s="7">
        <v>0</v>
      </c>
      <c r="F2533" s="7">
        <v>0</v>
      </c>
      <c r="G2533" s="7">
        <v>165194575.47</v>
      </c>
      <c r="H2533" s="7">
        <v>0</v>
      </c>
      <c r="I2533" s="7">
        <v>188209006.57</v>
      </c>
      <c r="J2533" s="7"/>
      <c r="K2533" s="7">
        <v>16967697.46</v>
      </c>
      <c r="L2533" s="7">
        <v>0</v>
      </c>
      <c r="M2533" s="7">
        <v>0</v>
      </c>
      <c r="N2533" s="7">
        <v>0</v>
      </c>
      <c r="O2533" s="7">
        <v>552848.54</v>
      </c>
      <c r="P2533" s="7">
        <v>0</v>
      </c>
      <c r="Q2533" s="7">
        <v>71658682.58</v>
      </c>
      <c r="R2533" s="7">
        <v>0</v>
      </c>
      <c r="S2533" s="7">
        <v>0</v>
      </c>
      <c r="T2533" s="7">
        <v>1608240.47</v>
      </c>
      <c r="U2533" s="7">
        <v>0</v>
      </c>
      <c r="V2533" s="7">
        <v>0</v>
      </c>
      <c r="W2533" s="7">
        <v>0</v>
      </c>
      <c r="X2533" s="7">
        <v>2127674.72</v>
      </c>
      <c r="Y2533" s="7">
        <v>104177361.02</v>
      </c>
      <c r="Z2533" s="7">
        <v>15295237.22</v>
      </c>
      <c r="AA2533" s="7">
        <v>0</v>
      </c>
      <c r="AB2533" s="7">
        <v>0</v>
      </c>
      <c r="AC2533" s="7"/>
      <c r="AD2533" s="7">
        <v>15389619.38</v>
      </c>
      <c r="AE2533" s="7">
        <v>0</v>
      </c>
      <c r="AF2533" s="7">
        <v>0</v>
      </c>
      <c r="AG2533" s="7">
        <v>3195110.32</v>
      </c>
      <c r="AH2533" s="7">
        <v>2583461.4</v>
      </c>
      <c r="AI2533" s="7">
        <v>29973974</v>
      </c>
      <c r="AJ2533" s="9">
        <f t="shared" si="680"/>
        <v>621605048.96</v>
      </c>
      <c r="AK2533" s="9">
        <f t="shared" si="681"/>
        <v>172742438.06</v>
      </c>
      <c r="AL2533" s="9">
        <f t="shared" si="682"/>
        <v>794347487.02</v>
      </c>
      <c r="AM2533" s="9">
        <f t="shared" si="666"/>
        <v>345289096.6</v>
      </c>
      <c r="AN2533" s="9">
        <f t="shared" si="667"/>
        <v>278443627.08</v>
      </c>
      <c r="AO2533" s="14">
        <f>AN2533-VLOOKUP(A2533,[1]选股结果!A2533:BF5536,44,FALSE)</f>
        <v>154416543</v>
      </c>
      <c r="AP2533" s="9">
        <f t="shared" si="668"/>
        <v>170614763.34</v>
      </c>
      <c r="AQ2533" s="9">
        <f t="shared" si="669"/>
        <v>0</v>
      </c>
      <c r="AR2533" s="9">
        <f t="shared" si="670"/>
        <v>670320402.94</v>
      </c>
      <c r="AS2533" s="9">
        <f t="shared" si="671"/>
        <v>170614763.34</v>
      </c>
      <c r="AT2533" s="9">
        <f t="shared" si="672"/>
        <v>499705639.6</v>
      </c>
      <c r="AU2533" s="17">
        <f t="shared" si="673"/>
        <v>0.515110527869322</v>
      </c>
      <c r="AV2533" s="17">
        <f t="shared" si="674"/>
        <v>0.415388858609639</v>
      </c>
      <c r="AW2533" s="17">
        <f t="shared" si="675"/>
        <v>0.230362289917978</v>
      </c>
      <c r="AX2533" s="17">
        <f t="shared" si="676"/>
        <v>0.2545271822127</v>
      </c>
      <c r="AY2533" s="17">
        <f t="shared" si="677"/>
        <v>0</v>
      </c>
      <c r="AZ2533" s="17">
        <f t="shared" si="678"/>
        <v>0.2545271822127</v>
      </c>
      <c r="BA2533" s="17">
        <f t="shared" si="679"/>
        <v>0.7454728177873</v>
      </c>
    </row>
    <row r="2534" spans="1:53">
      <c r="A2534" s="6" t="s">
        <v>5116</v>
      </c>
      <c r="B2534" s="6" t="s">
        <v>5117</v>
      </c>
      <c r="C2534" s="7">
        <v>0</v>
      </c>
      <c r="D2534" s="7">
        <v>177264219.43</v>
      </c>
      <c r="E2534" s="7">
        <v>0</v>
      </c>
      <c r="F2534" s="7">
        <v>0</v>
      </c>
      <c r="G2534" s="7">
        <v>0</v>
      </c>
      <c r="H2534" s="7">
        <v>0</v>
      </c>
      <c r="I2534" s="7">
        <v>654899630.52</v>
      </c>
      <c r="J2534" s="7"/>
      <c r="K2534" s="7">
        <v>12874260.69</v>
      </c>
      <c r="L2534" s="7">
        <v>0</v>
      </c>
      <c r="M2534" s="7">
        <v>0</v>
      </c>
      <c r="N2534" s="7">
        <v>0</v>
      </c>
      <c r="O2534" s="7">
        <v>44393641.03</v>
      </c>
      <c r="P2534" s="7">
        <v>0</v>
      </c>
      <c r="Q2534" s="7">
        <v>130273647.17</v>
      </c>
      <c r="R2534" s="7">
        <v>0</v>
      </c>
      <c r="S2534" s="7">
        <v>0</v>
      </c>
      <c r="T2534" s="7">
        <v>14820220.17</v>
      </c>
      <c r="U2534" s="7">
        <v>0</v>
      </c>
      <c r="V2534" s="7">
        <v>0</v>
      </c>
      <c r="W2534" s="7">
        <v>0</v>
      </c>
      <c r="X2534" s="7">
        <v>32452273.57</v>
      </c>
      <c r="Y2534" s="7">
        <v>364354380.25</v>
      </c>
      <c r="Z2534" s="7">
        <v>33816819.79</v>
      </c>
      <c r="AA2534" s="7">
        <v>0</v>
      </c>
      <c r="AB2534" s="7">
        <v>0</v>
      </c>
      <c r="AC2534" s="7"/>
      <c r="AD2534" s="7">
        <v>40152905.51</v>
      </c>
      <c r="AE2534" s="7">
        <v>0</v>
      </c>
      <c r="AF2534" s="7">
        <v>0</v>
      </c>
      <c r="AG2534" s="7">
        <v>23212728.44</v>
      </c>
      <c r="AH2534" s="7">
        <v>12343166.14</v>
      </c>
      <c r="AI2534" s="7">
        <v>9919294.89</v>
      </c>
      <c r="AJ2534" s="9">
        <f t="shared" si="680"/>
        <v>1034525619.01</v>
      </c>
      <c r="AK2534" s="9">
        <f t="shared" si="681"/>
        <v>516251568.59</v>
      </c>
      <c r="AL2534" s="9">
        <f t="shared" si="682"/>
        <v>1550777187.6</v>
      </c>
      <c r="AM2534" s="9">
        <f t="shared" si="666"/>
        <v>254110134.03</v>
      </c>
      <c r="AN2534" s="9">
        <f t="shared" si="667"/>
        <v>812867758.55</v>
      </c>
      <c r="AO2534" s="14" t="e">
        <f>AN2534-VLOOKUP(A2534,[1]选股结果!A2534:BF5537,44,FALSE)</f>
        <v>#N/A</v>
      </c>
      <c r="AP2534" s="9">
        <f t="shared" si="668"/>
        <v>483799295.02</v>
      </c>
      <c r="AQ2534" s="9">
        <f t="shared" si="669"/>
        <v>0</v>
      </c>
      <c r="AR2534" s="9" t="e">
        <f t="shared" si="670"/>
        <v>#N/A</v>
      </c>
      <c r="AS2534" s="9">
        <f t="shared" si="671"/>
        <v>483799295.02</v>
      </c>
      <c r="AT2534" s="9" t="e">
        <f t="shared" si="672"/>
        <v>#N/A</v>
      </c>
      <c r="AU2534" s="17" t="e">
        <f t="shared" si="673"/>
        <v>#N/A</v>
      </c>
      <c r="AV2534" s="17" t="e">
        <f t="shared" si="674"/>
        <v>#N/A</v>
      </c>
      <c r="AW2534" s="17" t="e">
        <f t="shared" si="675"/>
        <v>#N/A</v>
      </c>
      <c r="AX2534" s="17" t="e">
        <f t="shared" si="676"/>
        <v>#N/A</v>
      </c>
      <c r="AY2534" s="17" t="e">
        <f t="shared" si="677"/>
        <v>#N/A</v>
      </c>
      <c r="AZ2534" s="17" t="e">
        <f t="shared" si="678"/>
        <v>#N/A</v>
      </c>
      <c r="BA2534" s="17" t="e">
        <f t="shared" si="679"/>
        <v>#N/A</v>
      </c>
    </row>
    <row r="2535" spans="1:53">
      <c r="A2535" s="6" t="s">
        <v>5118</v>
      </c>
      <c r="B2535" s="6" t="s">
        <v>5119</v>
      </c>
      <c r="C2535" s="7">
        <v>12742461.9</v>
      </c>
      <c r="D2535" s="7">
        <v>176840002.75</v>
      </c>
      <c r="E2535" s="7">
        <v>0</v>
      </c>
      <c r="F2535" s="7">
        <v>0</v>
      </c>
      <c r="G2535" s="7">
        <v>20000000</v>
      </c>
      <c r="H2535" s="7">
        <v>0</v>
      </c>
      <c r="I2535" s="7">
        <v>897890050.32</v>
      </c>
      <c r="J2535" s="7"/>
      <c r="K2535" s="7">
        <v>53870240.35</v>
      </c>
      <c r="L2535" s="7">
        <v>0</v>
      </c>
      <c r="M2535" s="7">
        <v>0</v>
      </c>
      <c r="N2535" s="7">
        <v>0</v>
      </c>
      <c r="O2535" s="7">
        <v>5129936.95</v>
      </c>
      <c r="P2535" s="7">
        <v>0</v>
      </c>
      <c r="Q2535" s="7">
        <v>413966823.32</v>
      </c>
      <c r="R2535" s="7">
        <v>0</v>
      </c>
      <c r="S2535" s="7">
        <v>0</v>
      </c>
      <c r="T2535" s="7">
        <v>21122655.7</v>
      </c>
      <c r="U2535" s="7">
        <v>0</v>
      </c>
      <c r="V2535" s="7">
        <v>0</v>
      </c>
      <c r="W2535" s="7">
        <v>0</v>
      </c>
      <c r="X2535" s="7">
        <v>3759322.77</v>
      </c>
      <c r="Y2535" s="7">
        <v>410726649.41</v>
      </c>
      <c r="Z2535" s="7">
        <v>195659191.62</v>
      </c>
      <c r="AA2535" s="7">
        <v>0</v>
      </c>
      <c r="AB2535" s="7">
        <v>0</v>
      </c>
      <c r="AC2535" s="7"/>
      <c r="AD2535" s="7">
        <v>75601417.85</v>
      </c>
      <c r="AE2535" s="7">
        <v>0</v>
      </c>
      <c r="AF2535" s="7">
        <v>34017563.32</v>
      </c>
      <c r="AG2535" s="7">
        <v>10884760.43</v>
      </c>
      <c r="AH2535" s="7">
        <v>13568777.46</v>
      </c>
      <c r="AI2535" s="7">
        <v>13260134.23</v>
      </c>
      <c r="AJ2535" s="9">
        <f t="shared" si="680"/>
        <v>1588819709.39</v>
      </c>
      <c r="AK2535" s="9">
        <f t="shared" si="681"/>
        <v>770220278.99</v>
      </c>
      <c r="AL2535" s="9">
        <f t="shared" si="682"/>
        <v>2359039988.38</v>
      </c>
      <c r="AM2535" s="9">
        <f t="shared" si="666"/>
        <v>205729262.47</v>
      </c>
      <c r="AN2535" s="9">
        <f t="shared" si="667"/>
        <v>1386849769.69</v>
      </c>
      <c r="AO2535" s="14" t="e">
        <f>AN2535-VLOOKUP(A2535,[1]选股结果!A2535:BF5538,44,FALSE)</f>
        <v>#N/A</v>
      </c>
      <c r="AP2535" s="9">
        <f t="shared" si="668"/>
        <v>753718494.32</v>
      </c>
      <c r="AQ2535" s="9">
        <f t="shared" si="669"/>
        <v>12742461.9</v>
      </c>
      <c r="AR2535" s="9" t="e">
        <f t="shared" si="670"/>
        <v>#N/A</v>
      </c>
      <c r="AS2535" s="9">
        <f t="shared" si="671"/>
        <v>766460956.22</v>
      </c>
      <c r="AT2535" s="9" t="e">
        <f t="shared" si="672"/>
        <v>#N/A</v>
      </c>
      <c r="AU2535" s="17" t="e">
        <f t="shared" si="673"/>
        <v>#N/A</v>
      </c>
      <c r="AV2535" s="17" t="e">
        <f t="shared" si="674"/>
        <v>#N/A</v>
      </c>
      <c r="AW2535" s="17" t="e">
        <f t="shared" si="675"/>
        <v>#N/A</v>
      </c>
      <c r="AX2535" s="17" t="e">
        <f t="shared" si="676"/>
        <v>#N/A</v>
      </c>
      <c r="AY2535" s="17" t="e">
        <f t="shared" si="677"/>
        <v>#N/A</v>
      </c>
      <c r="AZ2535" s="17" t="e">
        <f t="shared" si="678"/>
        <v>#N/A</v>
      </c>
      <c r="BA2535" s="17" t="e">
        <f t="shared" si="679"/>
        <v>#N/A</v>
      </c>
    </row>
    <row r="2536" spans="1:53">
      <c r="A2536" s="6" t="s">
        <v>5120</v>
      </c>
      <c r="B2536" s="6" t="s">
        <v>5121</v>
      </c>
      <c r="C2536" s="7">
        <v>31090219.64</v>
      </c>
      <c r="D2536" s="7">
        <v>176341839.31</v>
      </c>
      <c r="E2536" s="7">
        <v>0</v>
      </c>
      <c r="F2536" s="7">
        <v>0</v>
      </c>
      <c r="G2536" s="7">
        <v>0</v>
      </c>
      <c r="H2536" s="7">
        <v>0</v>
      </c>
      <c r="I2536" s="7">
        <v>584893816.01</v>
      </c>
      <c r="J2536" s="7"/>
      <c r="K2536" s="7">
        <v>44353626.16</v>
      </c>
      <c r="L2536" s="7">
        <v>0</v>
      </c>
      <c r="M2536" s="7">
        <v>0</v>
      </c>
      <c r="N2536" s="7">
        <v>0</v>
      </c>
      <c r="O2536" s="7">
        <v>100435706.65</v>
      </c>
      <c r="P2536" s="7">
        <v>0</v>
      </c>
      <c r="Q2536" s="7">
        <v>342349198.58</v>
      </c>
      <c r="R2536" s="7">
        <v>0</v>
      </c>
      <c r="S2536" s="7">
        <v>0</v>
      </c>
      <c r="T2536" s="7">
        <v>8453490.5</v>
      </c>
      <c r="U2536" s="7">
        <v>0</v>
      </c>
      <c r="V2536" s="7">
        <v>0</v>
      </c>
      <c r="W2536" s="7">
        <v>0</v>
      </c>
      <c r="X2536" s="7">
        <v>0</v>
      </c>
      <c r="Y2536" s="7">
        <v>770881003.65</v>
      </c>
      <c r="Z2536" s="7">
        <v>20351571.47</v>
      </c>
      <c r="AA2536" s="7">
        <v>0</v>
      </c>
      <c r="AB2536" s="7">
        <v>0</v>
      </c>
      <c r="AC2536" s="7"/>
      <c r="AD2536" s="7">
        <v>105516415.29</v>
      </c>
      <c r="AE2536" s="7">
        <v>0</v>
      </c>
      <c r="AF2536" s="7">
        <v>170550890.73</v>
      </c>
      <c r="AG2536" s="7">
        <v>38363585.23</v>
      </c>
      <c r="AH2536" s="7">
        <v>37350396.77</v>
      </c>
      <c r="AI2536" s="7">
        <v>33001793.73</v>
      </c>
      <c r="AJ2536" s="9">
        <f t="shared" si="680"/>
        <v>1256827677.21</v>
      </c>
      <c r="AK2536" s="9">
        <f t="shared" si="681"/>
        <v>1207105876.51</v>
      </c>
      <c r="AL2536" s="9">
        <f t="shared" si="682"/>
        <v>2463933553.72</v>
      </c>
      <c r="AM2536" s="9">
        <f t="shared" si="666"/>
        <v>276777545.96</v>
      </c>
      <c r="AN2536" s="9">
        <f t="shared" si="667"/>
        <v>980050131.25</v>
      </c>
      <c r="AO2536" s="14" t="e">
        <f>AN2536-VLOOKUP(A2536,[1]选股结果!A2536:BF5539,44,FALSE)</f>
        <v>#N/A</v>
      </c>
      <c r="AP2536" s="9">
        <f t="shared" si="668"/>
        <v>1176015656.87</v>
      </c>
      <c r="AQ2536" s="9">
        <f t="shared" si="669"/>
        <v>31090219.64</v>
      </c>
      <c r="AR2536" s="9" t="e">
        <f t="shared" si="670"/>
        <v>#N/A</v>
      </c>
      <c r="AS2536" s="9">
        <f t="shared" si="671"/>
        <v>1207105876.51</v>
      </c>
      <c r="AT2536" s="9" t="e">
        <f t="shared" si="672"/>
        <v>#N/A</v>
      </c>
      <c r="AU2536" s="17" t="e">
        <f t="shared" si="673"/>
        <v>#N/A</v>
      </c>
      <c r="AV2536" s="17" t="e">
        <f t="shared" si="674"/>
        <v>#N/A</v>
      </c>
      <c r="AW2536" s="17" t="e">
        <f t="shared" si="675"/>
        <v>#N/A</v>
      </c>
      <c r="AX2536" s="17" t="e">
        <f t="shared" si="676"/>
        <v>#N/A</v>
      </c>
      <c r="AY2536" s="17" t="e">
        <f t="shared" si="677"/>
        <v>#N/A</v>
      </c>
      <c r="AZ2536" s="17" t="e">
        <f t="shared" si="678"/>
        <v>#N/A</v>
      </c>
      <c r="BA2536" s="17" t="e">
        <f t="shared" si="679"/>
        <v>#N/A</v>
      </c>
    </row>
    <row r="2537" spans="1:53">
      <c r="A2537" s="6" t="s">
        <v>5122</v>
      </c>
      <c r="B2537" s="6" t="s">
        <v>5123</v>
      </c>
      <c r="C2537" s="7">
        <v>0</v>
      </c>
      <c r="D2537" s="7">
        <v>175823317.82</v>
      </c>
      <c r="E2537" s="7">
        <v>0</v>
      </c>
      <c r="F2537" s="7">
        <v>0</v>
      </c>
      <c r="G2537" s="7">
        <v>50376157.05</v>
      </c>
      <c r="H2537" s="7">
        <v>0</v>
      </c>
      <c r="I2537" s="7">
        <v>235036072.9</v>
      </c>
      <c r="J2537" s="7"/>
      <c r="K2537" s="7">
        <v>92509469.9</v>
      </c>
      <c r="L2537" s="7">
        <v>0</v>
      </c>
      <c r="M2537" s="7">
        <v>0</v>
      </c>
      <c r="N2537" s="7">
        <v>0</v>
      </c>
      <c r="O2537" s="7">
        <v>9918260.15</v>
      </c>
      <c r="P2537" s="7">
        <v>0</v>
      </c>
      <c r="Q2537" s="7">
        <v>128280818.74</v>
      </c>
      <c r="R2537" s="7">
        <v>0</v>
      </c>
      <c r="S2537" s="7">
        <v>0</v>
      </c>
      <c r="T2537" s="7">
        <v>42552.04</v>
      </c>
      <c r="U2537" s="7">
        <v>0</v>
      </c>
      <c r="V2537" s="7">
        <v>0</v>
      </c>
      <c r="W2537" s="7">
        <v>0</v>
      </c>
      <c r="X2537" s="7">
        <v>5581052.32</v>
      </c>
      <c r="Y2537" s="7">
        <v>51021436.26</v>
      </c>
      <c r="Z2537" s="7">
        <v>10047015.53</v>
      </c>
      <c r="AA2537" s="7">
        <v>0</v>
      </c>
      <c r="AB2537" s="7">
        <v>0</v>
      </c>
      <c r="AC2537" s="7"/>
      <c r="AD2537" s="7">
        <v>9754172.54</v>
      </c>
      <c r="AE2537" s="7">
        <v>0</v>
      </c>
      <c r="AF2537" s="7">
        <v>117657471.15</v>
      </c>
      <c r="AG2537" s="7">
        <v>5178510.71</v>
      </c>
      <c r="AH2537" s="7">
        <v>10440001.79</v>
      </c>
      <c r="AI2537" s="7">
        <v>0</v>
      </c>
      <c r="AJ2537" s="9">
        <f t="shared" si="680"/>
        <v>691986648.6</v>
      </c>
      <c r="AK2537" s="9">
        <f t="shared" si="681"/>
        <v>209679660.3</v>
      </c>
      <c r="AL2537" s="9">
        <f t="shared" si="682"/>
        <v>901666308.9</v>
      </c>
      <c r="AM2537" s="9">
        <f t="shared" si="666"/>
        <v>241698787.34</v>
      </c>
      <c r="AN2537" s="9">
        <f t="shared" si="667"/>
        <v>455868913.58</v>
      </c>
      <c r="AO2537" s="14">
        <f>AN2537-VLOOKUP(A2537,[1]选股结果!A2537:BF5540,44,FALSE)</f>
        <v>310774728.42</v>
      </c>
      <c r="AP2537" s="9">
        <f t="shared" si="668"/>
        <v>204098607.98</v>
      </c>
      <c r="AQ2537" s="9">
        <f t="shared" si="669"/>
        <v>0</v>
      </c>
      <c r="AR2537" s="9">
        <f t="shared" si="670"/>
        <v>756572123.74</v>
      </c>
      <c r="AS2537" s="9">
        <f t="shared" si="671"/>
        <v>204098607.98</v>
      </c>
      <c r="AT2537" s="9">
        <f t="shared" si="672"/>
        <v>552473515.76</v>
      </c>
      <c r="AU2537" s="17">
        <f t="shared" si="673"/>
        <v>0.319465626284509</v>
      </c>
      <c r="AV2537" s="17">
        <f t="shared" si="674"/>
        <v>0.602545215816941</v>
      </c>
      <c r="AW2537" s="17">
        <f t="shared" si="675"/>
        <v>0.410766824032231</v>
      </c>
      <c r="AX2537" s="17">
        <f t="shared" si="676"/>
        <v>0.26976754968326</v>
      </c>
      <c r="AY2537" s="17">
        <f t="shared" si="677"/>
        <v>0</v>
      </c>
      <c r="AZ2537" s="17">
        <f t="shared" si="678"/>
        <v>0.26976754968326</v>
      </c>
      <c r="BA2537" s="17">
        <f t="shared" si="679"/>
        <v>0.73023245031674</v>
      </c>
    </row>
    <row r="2538" spans="1:53">
      <c r="A2538" s="6" t="s">
        <v>5124</v>
      </c>
      <c r="B2538" s="6" t="s">
        <v>5125</v>
      </c>
      <c r="C2538" s="7">
        <v>67092180.81</v>
      </c>
      <c r="D2538" s="7">
        <v>175710174.06</v>
      </c>
      <c r="E2538" s="7">
        <v>0</v>
      </c>
      <c r="F2538" s="7">
        <v>0</v>
      </c>
      <c r="G2538" s="7">
        <v>0</v>
      </c>
      <c r="H2538" s="7">
        <v>0</v>
      </c>
      <c r="I2538" s="7">
        <v>62112915.83</v>
      </c>
      <c r="J2538" s="7"/>
      <c r="K2538" s="7">
        <v>58378228.94</v>
      </c>
      <c r="L2538" s="7">
        <v>0</v>
      </c>
      <c r="M2538" s="7">
        <v>0</v>
      </c>
      <c r="N2538" s="7">
        <v>0</v>
      </c>
      <c r="O2538" s="7">
        <v>121692704.47</v>
      </c>
      <c r="P2538" s="7">
        <v>0</v>
      </c>
      <c r="Q2538" s="7">
        <v>257427819.36</v>
      </c>
      <c r="R2538" s="7">
        <v>0</v>
      </c>
      <c r="S2538" s="7">
        <v>0</v>
      </c>
      <c r="T2538" s="7">
        <v>48624401.31</v>
      </c>
      <c r="U2538" s="7">
        <v>24060267.21</v>
      </c>
      <c r="V2538" s="7">
        <v>0</v>
      </c>
      <c r="W2538" s="7">
        <v>0</v>
      </c>
      <c r="X2538" s="7">
        <v>427403806.23</v>
      </c>
      <c r="Y2538" s="7">
        <v>1384988939.35</v>
      </c>
      <c r="Z2538" s="7">
        <v>103802273.3</v>
      </c>
      <c r="AA2538" s="7">
        <v>0</v>
      </c>
      <c r="AB2538" s="7">
        <v>0</v>
      </c>
      <c r="AC2538" s="7"/>
      <c r="AD2538" s="7">
        <v>126620528.08</v>
      </c>
      <c r="AE2538" s="7">
        <v>0</v>
      </c>
      <c r="AF2538" s="7">
        <v>276208705.82</v>
      </c>
      <c r="AG2538" s="7">
        <v>374521728.65</v>
      </c>
      <c r="AH2538" s="7">
        <v>10619869.25</v>
      </c>
      <c r="AI2538" s="7">
        <v>193697897.94</v>
      </c>
      <c r="AJ2538" s="9">
        <f t="shared" si="680"/>
        <v>723946243.97</v>
      </c>
      <c r="AK2538" s="9">
        <f t="shared" si="681"/>
        <v>2989016196.64</v>
      </c>
      <c r="AL2538" s="9">
        <f t="shared" si="682"/>
        <v>3712962440.61</v>
      </c>
      <c r="AM2538" s="9">
        <f t="shared" si="666"/>
        <v>748866951.97</v>
      </c>
      <c r="AN2538" s="9">
        <f t="shared" si="667"/>
        <v>426543365.44</v>
      </c>
      <c r="AO2538" s="14" t="e">
        <f>AN2538-VLOOKUP(A2538,[1]选股结果!A2538:BF5541,44,FALSE)</f>
        <v>#N/A</v>
      </c>
      <c r="AP2538" s="9">
        <f t="shared" si="668"/>
        <v>2470459942.39</v>
      </c>
      <c r="AQ2538" s="9">
        <f t="shared" si="669"/>
        <v>67092180.81</v>
      </c>
      <c r="AR2538" s="9" t="e">
        <f t="shared" si="670"/>
        <v>#N/A</v>
      </c>
      <c r="AS2538" s="9">
        <f t="shared" si="671"/>
        <v>2537552123.2</v>
      </c>
      <c r="AT2538" s="9" t="e">
        <f t="shared" si="672"/>
        <v>#N/A</v>
      </c>
      <c r="AU2538" s="17" t="e">
        <f t="shared" si="673"/>
        <v>#N/A</v>
      </c>
      <c r="AV2538" s="17" t="e">
        <f t="shared" si="674"/>
        <v>#N/A</v>
      </c>
      <c r="AW2538" s="17" t="e">
        <f t="shared" si="675"/>
        <v>#N/A</v>
      </c>
      <c r="AX2538" s="17" t="e">
        <f t="shared" si="676"/>
        <v>#N/A</v>
      </c>
      <c r="AY2538" s="17" t="e">
        <f t="shared" si="677"/>
        <v>#N/A</v>
      </c>
      <c r="AZ2538" s="17" t="e">
        <f t="shared" si="678"/>
        <v>#N/A</v>
      </c>
      <c r="BA2538" s="17" t="e">
        <f t="shared" si="679"/>
        <v>#N/A</v>
      </c>
    </row>
    <row r="2539" spans="1:53">
      <c r="A2539" s="6" t="s">
        <v>5126</v>
      </c>
      <c r="B2539" s="6" t="s">
        <v>5127</v>
      </c>
      <c r="C2539" s="7">
        <v>12192576.62</v>
      </c>
      <c r="D2539" s="7">
        <v>175358119.19</v>
      </c>
      <c r="E2539" s="7">
        <v>0</v>
      </c>
      <c r="F2539" s="7">
        <v>0</v>
      </c>
      <c r="G2539" s="7">
        <v>0</v>
      </c>
      <c r="H2539" s="7">
        <v>0</v>
      </c>
      <c r="I2539" s="7">
        <v>498594615.74</v>
      </c>
      <c r="J2539" s="7"/>
      <c r="K2539" s="7">
        <v>21645668.07</v>
      </c>
      <c r="L2539" s="7">
        <v>0</v>
      </c>
      <c r="M2539" s="7">
        <v>0</v>
      </c>
      <c r="N2539" s="7">
        <v>0</v>
      </c>
      <c r="O2539" s="7">
        <v>7763706.5</v>
      </c>
      <c r="P2539" s="7">
        <v>0</v>
      </c>
      <c r="Q2539" s="7">
        <v>563545740.8</v>
      </c>
      <c r="R2539" s="7">
        <v>0</v>
      </c>
      <c r="S2539" s="7">
        <v>0</v>
      </c>
      <c r="T2539" s="7">
        <v>67001455.23</v>
      </c>
      <c r="U2539" s="7">
        <v>0</v>
      </c>
      <c r="V2539" s="7">
        <v>0</v>
      </c>
      <c r="W2539" s="7">
        <v>0</v>
      </c>
      <c r="X2539" s="7">
        <v>0</v>
      </c>
      <c r="Y2539" s="7">
        <v>288718988.53</v>
      </c>
      <c r="Z2539" s="7">
        <v>3691465.51</v>
      </c>
      <c r="AA2539" s="7">
        <v>0</v>
      </c>
      <c r="AB2539" s="7">
        <v>0</v>
      </c>
      <c r="AC2539" s="7"/>
      <c r="AD2539" s="7">
        <v>39497269.88</v>
      </c>
      <c r="AE2539" s="7">
        <v>0</v>
      </c>
      <c r="AF2539" s="7">
        <v>0</v>
      </c>
      <c r="AG2539" s="7">
        <v>220500</v>
      </c>
      <c r="AH2539" s="7">
        <v>13145847.55</v>
      </c>
      <c r="AI2539" s="7">
        <v>25161842.61</v>
      </c>
      <c r="AJ2539" s="9">
        <f t="shared" si="680"/>
        <v>1333909305.53</v>
      </c>
      <c r="AK2539" s="9">
        <f t="shared" si="681"/>
        <v>382628490.7</v>
      </c>
      <c r="AL2539" s="9">
        <f t="shared" si="682"/>
        <v>1716537796.23</v>
      </c>
      <c r="AM2539" s="9">
        <f t="shared" si="666"/>
        <v>183121825.69</v>
      </c>
      <c r="AN2539" s="9">
        <f t="shared" si="667"/>
        <v>1150787479.84</v>
      </c>
      <c r="AO2539" s="14" t="e">
        <f>AN2539-VLOOKUP(A2539,[1]选股结果!A2539:BF5542,44,FALSE)</f>
        <v>#N/A</v>
      </c>
      <c r="AP2539" s="9">
        <f t="shared" si="668"/>
        <v>370435914.08</v>
      </c>
      <c r="AQ2539" s="9">
        <f t="shared" si="669"/>
        <v>12192576.62</v>
      </c>
      <c r="AR2539" s="9" t="e">
        <f t="shared" si="670"/>
        <v>#N/A</v>
      </c>
      <c r="AS2539" s="9">
        <f t="shared" si="671"/>
        <v>382628490.7</v>
      </c>
      <c r="AT2539" s="9" t="e">
        <f t="shared" si="672"/>
        <v>#N/A</v>
      </c>
      <c r="AU2539" s="17" t="e">
        <f t="shared" si="673"/>
        <v>#N/A</v>
      </c>
      <c r="AV2539" s="17" t="e">
        <f t="shared" si="674"/>
        <v>#N/A</v>
      </c>
      <c r="AW2539" s="17" t="e">
        <f t="shared" si="675"/>
        <v>#N/A</v>
      </c>
      <c r="AX2539" s="17" t="e">
        <f t="shared" si="676"/>
        <v>#N/A</v>
      </c>
      <c r="AY2539" s="17" t="e">
        <f t="shared" si="677"/>
        <v>#N/A</v>
      </c>
      <c r="AZ2539" s="17" t="e">
        <f t="shared" si="678"/>
        <v>#N/A</v>
      </c>
      <c r="BA2539" s="17" t="e">
        <f t="shared" si="679"/>
        <v>#N/A</v>
      </c>
    </row>
    <row r="2540" spans="1:53">
      <c r="A2540" s="6" t="s">
        <v>5128</v>
      </c>
      <c r="B2540" s="6" t="s">
        <v>5129</v>
      </c>
      <c r="C2540" s="7">
        <v>47692313.18</v>
      </c>
      <c r="D2540" s="7">
        <v>174772984.64</v>
      </c>
      <c r="E2540" s="7">
        <v>0</v>
      </c>
      <c r="F2540" s="7">
        <v>0</v>
      </c>
      <c r="G2540" s="7">
        <v>4740000</v>
      </c>
      <c r="H2540" s="7">
        <v>0</v>
      </c>
      <c r="I2540" s="7">
        <v>398390971.3</v>
      </c>
      <c r="J2540" s="7"/>
      <c r="K2540" s="7">
        <v>11771726.19</v>
      </c>
      <c r="L2540" s="7">
        <v>0</v>
      </c>
      <c r="M2540" s="7">
        <v>0</v>
      </c>
      <c r="N2540" s="7">
        <v>0</v>
      </c>
      <c r="O2540" s="7">
        <v>4983050.54</v>
      </c>
      <c r="P2540" s="7">
        <v>0</v>
      </c>
      <c r="Q2540" s="7">
        <v>684798707.85</v>
      </c>
      <c r="R2540" s="7">
        <v>0</v>
      </c>
      <c r="S2540" s="7">
        <v>15081304.73</v>
      </c>
      <c r="T2540" s="7">
        <v>2425150560.17</v>
      </c>
      <c r="U2540" s="7">
        <v>0</v>
      </c>
      <c r="V2540" s="7">
        <v>1977332.77</v>
      </c>
      <c r="W2540" s="7">
        <v>0</v>
      </c>
      <c r="X2540" s="7">
        <v>10634748.9</v>
      </c>
      <c r="Y2540" s="7">
        <v>1055168480.58</v>
      </c>
      <c r="Z2540" s="7">
        <v>383131591.18</v>
      </c>
      <c r="AA2540" s="7">
        <v>0</v>
      </c>
      <c r="AB2540" s="7">
        <v>0</v>
      </c>
      <c r="AC2540" s="7"/>
      <c r="AD2540" s="7">
        <v>212772410.62</v>
      </c>
      <c r="AE2540" s="7">
        <v>0</v>
      </c>
      <c r="AF2540" s="7">
        <v>355111157.86</v>
      </c>
      <c r="AG2540" s="7">
        <v>649281.65</v>
      </c>
      <c r="AH2540" s="7">
        <v>40918473.28</v>
      </c>
      <c r="AI2540" s="7">
        <v>53713906.53</v>
      </c>
      <c r="AJ2540" s="9">
        <f t="shared" si="680"/>
        <v>3719689305.42</v>
      </c>
      <c r="AK2540" s="9">
        <f t="shared" si="681"/>
        <v>2161769696.55</v>
      </c>
      <c r="AL2540" s="9">
        <f t="shared" si="682"/>
        <v>5881459001.97</v>
      </c>
      <c r="AM2540" s="9">
        <f t="shared" si="666"/>
        <v>195130784.08</v>
      </c>
      <c r="AN2540" s="9">
        <f t="shared" si="667"/>
        <v>3537170603.01</v>
      </c>
      <c r="AO2540" s="14" t="e">
        <f>AN2540-VLOOKUP(A2540,[1]选股结果!A2540:BF5543,44,FALSE)</f>
        <v>#N/A</v>
      </c>
      <c r="AP2540" s="9">
        <f t="shared" si="668"/>
        <v>2101465301.7</v>
      </c>
      <c r="AQ2540" s="9">
        <f t="shared" si="669"/>
        <v>47692313.18</v>
      </c>
      <c r="AR2540" s="9" t="e">
        <f t="shared" si="670"/>
        <v>#N/A</v>
      </c>
      <c r="AS2540" s="9">
        <f t="shared" si="671"/>
        <v>2149157614.88</v>
      </c>
      <c r="AT2540" s="9" t="e">
        <f t="shared" si="672"/>
        <v>#N/A</v>
      </c>
      <c r="AU2540" s="17" t="e">
        <f t="shared" si="673"/>
        <v>#N/A</v>
      </c>
      <c r="AV2540" s="17" t="e">
        <f t="shared" si="674"/>
        <v>#N/A</v>
      </c>
      <c r="AW2540" s="17" t="e">
        <f t="shared" si="675"/>
        <v>#N/A</v>
      </c>
      <c r="AX2540" s="17" t="e">
        <f t="shared" si="676"/>
        <v>#N/A</v>
      </c>
      <c r="AY2540" s="17" t="e">
        <f t="shared" si="677"/>
        <v>#N/A</v>
      </c>
      <c r="AZ2540" s="17" t="e">
        <f t="shared" si="678"/>
        <v>#N/A</v>
      </c>
      <c r="BA2540" s="17" t="e">
        <f t="shared" si="679"/>
        <v>#N/A</v>
      </c>
    </row>
    <row r="2541" spans="1:53">
      <c r="A2541" s="6" t="s">
        <v>5130</v>
      </c>
      <c r="B2541" s="6" t="s">
        <v>5131</v>
      </c>
      <c r="C2541" s="7">
        <v>0</v>
      </c>
      <c r="D2541" s="7">
        <v>174461958.97</v>
      </c>
      <c r="E2541" s="7">
        <v>0</v>
      </c>
      <c r="F2541" s="7">
        <v>0</v>
      </c>
      <c r="G2541" s="7">
        <v>0</v>
      </c>
      <c r="H2541" s="7">
        <v>0</v>
      </c>
      <c r="I2541" s="7">
        <v>564868373.22</v>
      </c>
      <c r="J2541" s="7"/>
      <c r="K2541" s="7">
        <v>63064655.33</v>
      </c>
      <c r="L2541" s="7">
        <v>0</v>
      </c>
      <c r="M2541" s="7">
        <v>0</v>
      </c>
      <c r="N2541" s="7">
        <v>0</v>
      </c>
      <c r="O2541" s="7">
        <v>9309224.8</v>
      </c>
      <c r="P2541" s="7">
        <v>0</v>
      </c>
      <c r="Q2541" s="7">
        <v>196199344.86</v>
      </c>
      <c r="R2541" s="7">
        <v>5056041.16</v>
      </c>
      <c r="S2541" s="7">
        <v>0</v>
      </c>
      <c r="T2541" s="7">
        <v>4019217.53</v>
      </c>
      <c r="U2541" s="7">
        <v>0</v>
      </c>
      <c r="V2541" s="7">
        <v>0</v>
      </c>
      <c r="W2541" s="7">
        <v>0</v>
      </c>
      <c r="X2541" s="7">
        <v>0</v>
      </c>
      <c r="Y2541" s="7">
        <v>222879873.59</v>
      </c>
      <c r="Z2541" s="7">
        <v>34532266.53</v>
      </c>
      <c r="AA2541" s="7">
        <v>0</v>
      </c>
      <c r="AB2541" s="7">
        <v>0</v>
      </c>
      <c r="AC2541" s="7"/>
      <c r="AD2541" s="7">
        <v>29009035.94</v>
      </c>
      <c r="AE2541" s="7">
        <v>0</v>
      </c>
      <c r="AF2541" s="7">
        <v>190100481.09</v>
      </c>
      <c r="AG2541" s="7">
        <v>20219169.24</v>
      </c>
      <c r="AH2541" s="7">
        <v>8395497.05</v>
      </c>
      <c r="AI2541" s="7">
        <v>6625504.31</v>
      </c>
      <c r="AJ2541" s="9">
        <f t="shared" si="680"/>
        <v>1016978815.87</v>
      </c>
      <c r="AK2541" s="9">
        <f t="shared" si="681"/>
        <v>511761827.75</v>
      </c>
      <c r="AL2541" s="9">
        <f t="shared" si="682"/>
        <v>1528740643.62</v>
      </c>
      <c r="AM2541" s="9">
        <f t="shared" si="666"/>
        <v>183771183.77</v>
      </c>
      <c r="AN2541" s="9">
        <f t="shared" si="667"/>
        <v>833207632.1</v>
      </c>
      <c r="AO2541" s="14" t="e">
        <f>AN2541-VLOOKUP(A2541,[1]选股结果!A2541:BF5544,44,FALSE)</f>
        <v>#N/A</v>
      </c>
      <c r="AP2541" s="9">
        <f t="shared" si="668"/>
        <v>511761827.75</v>
      </c>
      <c r="AQ2541" s="9">
        <f t="shared" si="669"/>
        <v>0</v>
      </c>
      <c r="AR2541" s="9" t="e">
        <f t="shared" si="670"/>
        <v>#N/A</v>
      </c>
      <c r="AS2541" s="9">
        <f t="shared" si="671"/>
        <v>511761827.75</v>
      </c>
      <c r="AT2541" s="9" t="e">
        <f t="shared" si="672"/>
        <v>#N/A</v>
      </c>
      <c r="AU2541" s="17" t="e">
        <f t="shared" si="673"/>
        <v>#N/A</v>
      </c>
      <c r="AV2541" s="17" t="e">
        <f t="shared" si="674"/>
        <v>#N/A</v>
      </c>
      <c r="AW2541" s="17" t="e">
        <f t="shared" si="675"/>
        <v>#N/A</v>
      </c>
      <c r="AX2541" s="17" t="e">
        <f t="shared" si="676"/>
        <v>#N/A</v>
      </c>
      <c r="AY2541" s="17" t="e">
        <f t="shared" si="677"/>
        <v>#N/A</v>
      </c>
      <c r="AZ2541" s="17" t="e">
        <f t="shared" si="678"/>
        <v>#N/A</v>
      </c>
      <c r="BA2541" s="17" t="e">
        <f t="shared" si="679"/>
        <v>#N/A</v>
      </c>
    </row>
    <row r="2542" spans="1:53">
      <c r="A2542" s="6" t="s">
        <v>5132</v>
      </c>
      <c r="B2542" s="6" t="s">
        <v>5133</v>
      </c>
      <c r="C2542" s="7">
        <v>394850244.4</v>
      </c>
      <c r="D2542" s="7">
        <v>174251555.24</v>
      </c>
      <c r="E2542" s="7">
        <v>0</v>
      </c>
      <c r="F2542" s="7">
        <v>0</v>
      </c>
      <c r="G2542" s="7">
        <v>579989298.91</v>
      </c>
      <c r="H2542" s="7">
        <v>0</v>
      </c>
      <c r="I2542" s="7">
        <v>127063247.95</v>
      </c>
      <c r="J2542" s="7"/>
      <c r="K2542" s="7">
        <v>36315690.42</v>
      </c>
      <c r="L2542" s="7">
        <v>0</v>
      </c>
      <c r="M2542" s="7">
        <v>0</v>
      </c>
      <c r="N2542" s="7">
        <v>0</v>
      </c>
      <c r="O2542" s="7">
        <v>52335428.36</v>
      </c>
      <c r="P2542" s="7">
        <v>0</v>
      </c>
      <c r="Q2542" s="7">
        <v>776429950.5</v>
      </c>
      <c r="R2542" s="7">
        <v>28532968.24</v>
      </c>
      <c r="S2542" s="7">
        <v>465240600</v>
      </c>
      <c r="T2542" s="7">
        <v>21120033.42</v>
      </c>
      <c r="U2542" s="7">
        <v>0</v>
      </c>
      <c r="V2542" s="7">
        <v>0</v>
      </c>
      <c r="W2542" s="7">
        <v>0</v>
      </c>
      <c r="X2542" s="7">
        <v>0</v>
      </c>
      <c r="Y2542" s="7">
        <v>71246607.34</v>
      </c>
      <c r="Z2542" s="7">
        <v>0</v>
      </c>
      <c r="AA2542" s="7">
        <v>0</v>
      </c>
      <c r="AB2542" s="7">
        <v>0</v>
      </c>
      <c r="AC2542" s="7"/>
      <c r="AD2542" s="7">
        <v>46925789.46</v>
      </c>
      <c r="AE2542" s="7">
        <v>0</v>
      </c>
      <c r="AF2542" s="7">
        <v>193578999.56</v>
      </c>
      <c r="AG2542" s="7">
        <v>2781403.57</v>
      </c>
      <c r="AH2542" s="7">
        <v>25208900.22</v>
      </c>
      <c r="AI2542" s="7">
        <v>23676850.97</v>
      </c>
      <c r="AJ2542" s="9">
        <f t="shared" si="680"/>
        <v>2261278773.04</v>
      </c>
      <c r="AK2542" s="9">
        <f t="shared" si="681"/>
        <v>758268795.52</v>
      </c>
      <c r="AL2542" s="9">
        <f t="shared" si="682"/>
        <v>3019547568.56</v>
      </c>
      <c r="AM2542" s="9">
        <f t="shared" si="666"/>
        <v>806576282.51</v>
      </c>
      <c r="AN2542" s="9">
        <f t="shared" si="667"/>
        <v>1454702490.53</v>
      </c>
      <c r="AO2542" s="14" t="e">
        <f>AN2542-VLOOKUP(A2542,[1]选股结果!A2542:BF5545,44,FALSE)</f>
        <v>#N/A</v>
      </c>
      <c r="AP2542" s="9">
        <f t="shared" si="668"/>
        <v>363418551.12</v>
      </c>
      <c r="AQ2542" s="9">
        <f t="shared" si="669"/>
        <v>394850244.4</v>
      </c>
      <c r="AR2542" s="9" t="e">
        <f t="shared" si="670"/>
        <v>#N/A</v>
      </c>
      <c r="AS2542" s="9">
        <f t="shared" si="671"/>
        <v>758268795.52</v>
      </c>
      <c r="AT2542" s="9" t="e">
        <f t="shared" si="672"/>
        <v>#N/A</v>
      </c>
      <c r="AU2542" s="17" t="e">
        <f t="shared" si="673"/>
        <v>#N/A</v>
      </c>
      <c r="AV2542" s="17" t="e">
        <f t="shared" si="674"/>
        <v>#N/A</v>
      </c>
      <c r="AW2542" s="17" t="e">
        <f t="shared" si="675"/>
        <v>#N/A</v>
      </c>
      <c r="AX2542" s="17" t="e">
        <f t="shared" si="676"/>
        <v>#N/A</v>
      </c>
      <c r="AY2542" s="17" t="e">
        <f t="shared" si="677"/>
        <v>#N/A</v>
      </c>
      <c r="AZ2542" s="17" t="e">
        <f t="shared" si="678"/>
        <v>#N/A</v>
      </c>
      <c r="BA2542" s="17" t="e">
        <f t="shared" si="679"/>
        <v>#N/A</v>
      </c>
    </row>
    <row r="2543" spans="1:53">
      <c r="A2543" s="6" t="s">
        <v>5134</v>
      </c>
      <c r="B2543" s="6" t="s">
        <v>5135</v>
      </c>
      <c r="C2543" s="7">
        <v>1525920</v>
      </c>
      <c r="D2543" s="7">
        <v>173532899.96</v>
      </c>
      <c r="E2543" s="7">
        <v>0</v>
      </c>
      <c r="F2543" s="7">
        <v>0</v>
      </c>
      <c r="G2543" s="7">
        <v>76390000</v>
      </c>
      <c r="H2543" s="7">
        <v>0</v>
      </c>
      <c r="I2543" s="7">
        <v>200170695.68</v>
      </c>
      <c r="J2543" s="7"/>
      <c r="K2543" s="7">
        <v>296517131.3</v>
      </c>
      <c r="L2543" s="7">
        <v>0</v>
      </c>
      <c r="M2543" s="7">
        <v>0</v>
      </c>
      <c r="N2543" s="7">
        <v>0</v>
      </c>
      <c r="O2543" s="7">
        <v>18104063.57</v>
      </c>
      <c r="P2543" s="7">
        <v>0</v>
      </c>
      <c r="Q2543" s="7">
        <v>764216248.31</v>
      </c>
      <c r="R2543" s="7">
        <v>0</v>
      </c>
      <c r="S2543" s="7">
        <v>0</v>
      </c>
      <c r="T2543" s="7">
        <v>108634605.54</v>
      </c>
      <c r="U2543" s="7">
        <v>0</v>
      </c>
      <c r="V2543" s="7">
        <v>0</v>
      </c>
      <c r="W2543" s="7">
        <v>0</v>
      </c>
      <c r="X2543" s="7">
        <v>0</v>
      </c>
      <c r="Y2543" s="7">
        <v>605253770.04</v>
      </c>
      <c r="Z2543" s="7">
        <v>58906095.81</v>
      </c>
      <c r="AA2543" s="7">
        <v>0</v>
      </c>
      <c r="AB2543" s="7">
        <v>0</v>
      </c>
      <c r="AC2543" s="7"/>
      <c r="AD2543" s="7">
        <v>228107845.81</v>
      </c>
      <c r="AE2543" s="7">
        <v>43491916.25</v>
      </c>
      <c r="AF2543" s="7">
        <v>123010952.52</v>
      </c>
      <c r="AG2543" s="7">
        <v>5858992.6</v>
      </c>
      <c r="AH2543" s="7">
        <v>4532774.63</v>
      </c>
      <c r="AI2543" s="7">
        <v>300000</v>
      </c>
      <c r="AJ2543" s="9">
        <f t="shared" si="680"/>
        <v>1637565644.36</v>
      </c>
      <c r="AK2543" s="9">
        <f t="shared" si="681"/>
        <v>1070988267.66</v>
      </c>
      <c r="AL2543" s="9">
        <f t="shared" si="682"/>
        <v>2708553912.02</v>
      </c>
      <c r="AM2543" s="9">
        <f t="shared" si="666"/>
        <v>268026963.53</v>
      </c>
      <c r="AN2543" s="9">
        <f t="shared" si="667"/>
        <v>1369538680.83</v>
      </c>
      <c r="AO2543" s="14" t="e">
        <f>AN2543-VLOOKUP(A2543,[1]选股结果!A2543:BF5546,44,FALSE)</f>
        <v>#N/A</v>
      </c>
      <c r="AP2543" s="9">
        <f t="shared" si="668"/>
        <v>1069462347.66</v>
      </c>
      <c r="AQ2543" s="9">
        <f t="shared" si="669"/>
        <v>1525920</v>
      </c>
      <c r="AR2543" s="9" t="e">
        <f t="shared" si="670"/>
        <v>#N/A</v>
      </c>
      <c r="AS2543" s="9">
        <f t="shared" si="671"/>
        <v>1070988267.66</v>
      </c>
      <c r="AT2543" s="9" t="e">
        <f t="shared" si="672"/>
        <v>#N/A</v>
      </c>
      <c r="AU2543" s="17" t="e">
        <f t="shared" si="673"/>
        <v>#N/A</v>
      </c>
      <c r="AV2543" s="17" t="e">
        <f t="shared" si="674"/>
        <v>#N/A</v>
      </c>
      <c r="AW2543" s="17" t="e">
        <f t="shared" si="675"/>
        <v>#N/A</v>
      </c>
      <c r="AX2543" s="17" t="e">
        <f t="shared" si="676"/>
        <v>#N/A</v>
      </c>
      <c r="AY2543" s="17" t="e">
        <f t="shared" si="677"/>
        <v>#N/A</v>
      </c>
      <c r="AZ2543" s="17" t="e">
        <f t="shared" si="678"/>
        <v>#N/A</v>
      </c>
      <c r="BA2543" s="17" t="e">
        <f t="shared" si="679"/>
        <v>#N/A</v>
      </c>
    </row>
    <row r="2544" spans="1:53">
      <c r="A2544" s="6" t="s">
        <v>5136</v>
      </c>
      <c r="B2544" s="6" t="s">
        <v>5137</v>
      </c>
      <c r="C2544" s="7">
        <v>0</v>
      </c>
      <c r="D2544" s="7">
        <v>173266219.69</v>
      </c>
      <c r="E2544" s="7">
        <v>0</v>
      </c>
      <c r="F2544" s="7">
        <v>0</v>
      </c>
      <c r="G2544" s="7">
        <v>0</v>
      </c>
      <c r="H2544" s="7">
        <v>0</v>
      </c>
      <c r="I2544" s="7">
        <v>292838239.77</v>
      </c>
      <c r="J2544" s="7"/>
      <c r="K2544" s="7">
        <v>8123100.71</v>
      </c>
      <c r="L2544" s="7">
        <v>0</v>
      </c>
      <c r="M2544" s="7">
        <v>0</v>
      </c>
      <c r="N2544" s="7">
        <v>0</v>
      </c>
      <c r="O2544" s="7">
        <v>2846723.87</v>
      </c>
      <c r="P2544" s="7">
        <v>0</v>
      </c>
      <c r="Q2544" s="7">
        <v>128296086.48</v>
      </c>
      <c r="R2544" s="7">
        <v>0</v>
      </c>
      <c r="S2544" s="7">
        <v>0</v>
      </c>
      <c r="T2544" s="7">
        <v>47149349.66</v>
      </c>
      <c r="U2544" s="7">
        <v>0</v>
      </c>
      <c r="V2544" s="7">
        <v>0</v>
      </c>
      <c r="W2544" s="7">
        <v>0</v>
      </c>
      <c r="X2544" s="7">
        <v>28817785.57</v>
      </c>
      <c r="Y2544" s="7">
        <v>316510780.29</v>
      </c>
      <c r="Z2544" s="7">
        <v>2386901.25</v>
      </c>
      <c r="AA2544" s="7">
        <v>0</v>
      </c>
      <c r="AB2544" s="7">
        <v>0</v>
      </c>
      <c r="AC2544" s="7"/>
      <c r="AD2544" s="7">
        <v>79443642.69</v>
      </c>
      <c r="AE2544" s="7">
        <v>0</v>
      </c>
      <c r="AF2544" s="7">
        <v>0</v>
      </c>
      <c r="AG2544" s="7">
        <v>1348273.42</v>
      </c>
      <c r="AH2544" s="7">
        <v>5007637.47</v>
      </c>
      <c r="AI2544" s="7">
        <v>6373100</v>
      </c>
      <c r="AJ2544" s="9">
        <f t="shared" si="680"/>
        <v>652519720.18</v>
      </c>
      <c r="AK2544" s="9">
        <f t="shared" si="681"/>
        <v>439888120.69</v>
      </c>
      <c r="AL2544" s="9">
        <f t="shared" si="682"/>
        <v>1092407840.87</v>
      </c>
      <c r="AM2544" s="9">
        <f t="shared" si="666"/>
        <v>204930729.13</v>
      </c>
      <c r="AN2544" s="9">
        <f t="shared" si="667"/>
        <v>476406776.62</v>
      </c>
      <c r="AO2544" s="14" t="e">
        <f>AN2544-VLOOKUP(A2544,[1]选股结果!A2544:BF5547,44,FALSE)</f>
        <v>#N/A</v>
      </c>
      <c r="AP2544" s="9">
        <f t="shared" si="668"/>
        <v>411070335.12</v>
      </c>
      <c r="AQ2544" s="9">
        <f t="shared" si="669"/>
        <v>0</v>
      </c>
      <c r="AR2544" s="9" t="e">
        <f t="shared" si="670"/>
        <v>#N/A</v>
      </c>
      <c r="AS2544" s="9">
        <f t="shared" si="671"/>
        <v>411070335.12</v>
      </c>
      <c r="AT2544" s="9" t="e">
        <f t="shared" si="672"/>
        <v>#N/A</v>
      </c>
      <c r="AU2544" s="17" t="e">
        <f t="shared" si="673"/>
        <v>#N/A</v>
      </c>
      <c r="AV2544" s="17" t="e">
        <f t="shared" si="674"/>
        <v>#N/A</v>
      </c>
      <c r="AW2544" s="17" t="e">
        <f t="shared" si="675"/>
        <v>#N/A</v>
      </c>
      <c r="AX2544" s="17" t="e">
        <f t="shared" si="676"/>
        <v>#N/A</v>
      </c>
      <c r="AY2544" s="17" t="e">
        <f t="shared" si="677"/>
        <v>#N/A</v>
      </c>
      <c r="AZ2544" s="17" t="e">
        <f t="shared" si="678"/>
        <v>#N/A</v>
      </c>
      <c r="BA2544" s="17" t="e">
        <f t="shared" si="679"/>
        <v>#N/A</v>
      </c>
    </row>
    <row r="2545" spans="1:53">
      <c r="A2545" s="6" t="s">
        <v>5138</v>
      </c>
      <c r="B2545" s="6" t="s">
        <v>5139</v>
      </c>
      <c r="C2545" s="7">
        <v>178909279.04</v>
      </c>
      <c r="D2545" s="7">
        <v>172727378.6</v>
      </c>
      <c r="E2545" s="7">
        <v>0</v>
      </c>
      <c r="F2545" s="7">
        <v>0</v>
      </c>
      <c r="G2545" s="7">
        <v>638296.03</v>
      </c>
      <c r="H2545" s="7">
        <v>0</v>
      </c>
      <c r="I2545" s="7">
        <v>164555238.51</v>
      </c>
      <c r="J2545" s="7"/>
      <c r="K2545" s="7">
        <v>269742748.57</v>
      </c>
      <c r="L2545" s="7">
        <v>0</v>
      </c>
      <c r="M2545" s="7">
        <v>0</v>
      </c>
      <c r="N2545" s="7">
        <v>0</v>
      </c>
      <c r="O2545" s="7">
        <v>21035341.69</v>
      </c>
      <c r="P2545" s="7">
        <v>0</v>
      </c>
      <c r="Q2545" s="7">
        <v>461303966.41</v>
      </c>
      <c r="R2545" s="7">
        <v>0</v>
      </c>
      <c r="S2545" s="7">
        <v>0</v>
      </c>
      <c r="T2545" s="7">
        <v>14723969.25</v>
      </c>
      <c r="U2545" s="7">
        <v>0</v>
      </c>
      <c r="V2545" s="7">
        <v>0</v>
      </c>
      <c r="W2545" s="7">
        <v>0</v>
      </c>
      <c r="X2545" s="7">
        <v>8402806.38</v>
      </c>
      <c r="Y2545" s="7">
        <v>305778330.74</v>
      </c>
      <c r="Z2545" s="7">
        <v>0</v>
      </c>
      <c r="AA2545" s="7">
        <v>0</v>
      </c>
      <c r="AB2545" s="7">
        <v>0</v>
      </c>
      <c r="AC2545" s="7"/>
      <c r="AD2545" s="7">
        <v>150945276.39</v>
      </c>
      <c r="AE2545" s="7">
        <v>0</v>
      </c>
      <c r="AF2545" s="7">
        <v>0</v>
      </c>
      <c r="AG2545" s="7">
        <v>2746499</v>
      </c>
      <c r="AH2545" s="7">
        <v>19357761.06</v>
      </c>
      <c r="AI2545" s="7">
        <v>100002563.02</v>
      </c>
      <c r="AJ2545" s="9">
        <f t="shared" si="680"/>
        <v>1104726939.06</v>
      </c>
      <c r="AK2545" s="9">
        <f t="shared" si="681"/>
        <v>766142515.63</v>
      </c>
      <c r="AL2545" s="9">
        <f t="shared" si="682"/>
        <v>1870869454.69</v>
      </c>
      <c r="AM2545" s="9">
        <f t="shared" si="666"/>
        <v>202803822.7</v>
      </c>
      <c r="AN2545" s="9">
        <f t="shared" si="667"/>
        <v>910325922.74</v>
      </c>
      <c r="AO2545" s="14">
        <f>AN2545-VLOOKUP(A2545,[1]选股结果!A2545:BF5548,44,FALSE)</f>
        <v>902586781.68</v>
      </c>
      <c r="AP2545" s="9">
        <f t="shared" si="668"/>
        <v>578830430.21</v>
      </c>
      <c r="AQ2545" s="9">
        <f t="shared" si="669"/>
        <v>178909279.04</v>
      </c>
      <c r="AR2545" s="9">
        <f t="shared" si="670"/>
        <v>1863130313.63</v>
      </c>
      <c r="AS2545" s="9">
        <f t="shared" si="671"/>
        <v>757739709.25</v>
      </c>
      <c r="AT2545" s="9">
        <f t="shared" si="672"/>
        <v>1105390604.38</v>
      </c>
      <c r="AU2545" s="17">
        <f t="shared" si="673"/>
        <v>0.108851120727498</v>
      </c>
      <c r="AV2545" s="17">
        <f t="shared" si="674"/>
        <v>0.488600242334301</v>
      </c>
      <c r="AW2545" s="17">
        <f t="shared" si="675"/>
        <v>0.484446404568159</v>
      </c>
      <c r="AX2545" s="17">
        <f t="shared" si="676"/>
        <v>0.310676298901629</v>
      </c>
      <c r="AY2545" s="17">
        <f t="shared" si="677"/>
        <v>0.096026175802714</v>
      </c>
      <c r="AZ2545" s="17">
        <f t="shared" si="678"/>
        <v>0.406702474704343</v>
      </c>
      <c r="BA2545" s="17">
        <f t="shared" si="679"/>
        <v>0.593297525295657</v>
      </c>
    </row>
    <row r="2546" spans="1:53">
      <c r="A2546" s="6" t="s">
        <v>5140</v>
      </c>
      <c r="B2546" s="6" t="s">
        <v>5141</v>
      </c>
      <c r="C2546" s="7">
        <v>14300531</v>
      </c>
      <c r="D2546" s="7">
        <v>172634123.29</v>
      </c>
      <c r="E2546" s="7">
        <v>0</v>
      </c>
      <c r="F2546" s="7">
        <v>0</v>
      </c>
      <c r="G2546" s="7">
        <v>50000000</v>
      </c>
      <c r="H2546" s="7">
        <v>0</v>
      </c>
      <c r="I2546" s="7">
        <v>196928103.24</v>
      </c>
      <c r="J2546" s="7"/>
      <c r="K2546" s="7">
        <v>25756169.58</v>
      </c>
      <c r="L2546" s="7">
        <v>0</v>
      </c>
      <c r="M2546" s="7">
        <v>0</v>
      </c>
      <c r="N2546" s="7">
        <v>0</v>
      </c>
      <c r="O2546" s="7">
        <v>3575232.46</v>
      </c>
      <c r="P2546" s="7">
        <v>0</v>
      </c>
      <c r="Q2546" s="7">
        <v>247502335.89</v>
      </c>
      <c r="R2546" s="7">
        <v>0</v>
      </c>
      <c r="S2546" s="7">
        <v>0</v>
      </c>
      <c r="T2546" s="7">
        <v>59324483.23</v>
      </c>
      <c r="U2546" s="7">
        <v>0</v>
      </c>
      <c r="V2546" s="7">
        <v>3622000</v>
      </c>
      <c r="W2546" s="7">
        <v>0</v>
      </c>
      <c r="X2546" s="7">
        <v>3328821.71</v>
      </c>
      <c r="Y2546" s="7">
        <v>633534510.05</v>
      </c>
      <c r="Z2546" s="7">
        <v>52720594.15</v>
      </c>
      <c r="AA2546" s="7">
        <v>0</v>
      </c>
      <c r="AB2546" s="7">
        <v>0</v>
      </c>
      <c r="AC2546" s="7"/>
      <c r="AD2546" s="7">
        <v>98960213.81</v>
      </c>
      <c r="AE2546" s="7">
        <v>0</v>
      </c>
      <c r="AF2546" s="7">
        <v>21766311.42</v>
      </c>
      <c r="AG2546" s="7">
        <v>25512818.01</v>
      </c>
      <c r="AH2546" s="7">
        <v>39630552.99</v>
      </c>
      <c r="AI2546" s="7">
        <v>32796342.49</v>
      </c>
      <c r="AJ2546" s="9">
        <f t="shared" si="680"/>
        <v>755720447.69</v>
      </c>
      <c r="AK2546" s="9">
        <f t="shared" si="681"/>
        <v>926172695.63</v>
      </c>
      <c r="AL2546" s="9">
        <f t="shared" si="682"/>
        <v>1681893143.32</v>
      </c>
      <c r="AM2546" s="9">
        <f t="shared" si="666"/>
        <v>229538177.46</v>
      </c>
      <c r="AN2546" s="9">
        <f t="shared" si="667"/>
        <v>533133091.94</v>
      </c>
      <c r="AO2546" s="14" t="e">
        <f>AN2546-VLOOKUP(A2546,[1]选股结果!A2546:BF5549,44,FALSE)</f>
        <v>#N/A</v>
      </c>
      <c r="AP2546" s="9">
        <f t="shared" si="668"/>
        <v>904921342.92</v>
      </c>
      <c r="AQ2546" s="9">
        <f t="shared" si="669"/>
        <v>14300531</v>
      </c>
      <c r="AR2546" s="9" t="e">
        <f t="shared" si="670"/>
        <v>#N/A</v>
      </c>
      <c r="AS2546" s="9">
        <f t="shared" si="671"/>
        <v>919221873.92</v>
      </c>
      <c r="AT2546" s="9" t="e">
        <f t="shared" si="672"/>
        <v>#N/A</v>
      </c>
      <c r="AU2546" s="17" t="e">
        <f t="shared" si="673"/>
        <v>#N/A</v>
      </c>
      <c r="AV2546" s="17" t="e">
        <f t="shared" si="674"/>
        <v>#N/A</v>
      </c>
      <c r="AW2546" s="17" t="e">
        <f t="shared" si="675"/>
        <v>#N/A</v>
      </c>
      <c r="AX2546" s="17" t="e">
        <f t="shared" si="676"/>
        <v>#N/A</v>
      </c>
      <c r="AY2546" s="17" t="e">
        <f t="shared" si="677"/>
        <v>#N/A</v>
      </c>
      <c r="AZ2546" s="17" t="e">
        <f t="shared" si="678"/>
        <v>#N/A</v>
      </c>
      <c r="BA2546" s="17" t="e">
        <f t="shared" si="679"/>
        <v>#N/A</v>
      </c>
    </row>
    <row r="2547" spans="1:53">
      <c r="A2547" s="6" t="s">
        <v>5142</v>
      </c>
      <c r="B2547" s="6" t="s">
        <v>5143</v>
      </c>
      <c r="C2547" s="7">
        <v>170592201.84</v>
      </c>
      <c r="D2547" s="7">
        <v>172568134.82</v>
      </c>
      <c r="E2547" s="7">
        <v>0</v>
      </c>
      <c r="F2547" s="7">
        <v>0</v>
      </c>
      <c r="G2547" s="7">
        <v>977516682.97</v>
      </c>
      <c r="H2547" s="7">
        <v>0</v>
      </c>
      <c r="I2547" s="7">
        <v>241272339.15</v>
      </c>
      <c r="J2547" s="7"/>
      <c r="K2547" s="7">
        <v>49384167.36</v>
      </c>
      <c r="L2547" s="7">
        <v>0</v>
      </c>
      <c r="M2547" s="7">
        <v>0</v>
      </c>
      <c r="N2547" s="7">
        <v>0</v>
      </c>
      <c r="O2547" s="7">
        <v>8523664.82</v>
      </c>
      <c r="P2547" s="7">
        <v>0</v>
      </c>
      <c r="Q2547" s="7">
        <v>242940381.84</v>
      </c>
      <c r="R2547" s="7">
        <v>0</v>
      </c>
      <c r="S2547" s="7">
        <v>0</v>
      </c>
      <c r="T2547" s="7">
        <v>12101223</v>
      </c>
      <c r="U2547" s="7">
        <v>0</v>
      </c>
      <c r="V2547" s="7">
        <v>0</v>
      </c>
      <c r="W2547" s="7">
        <v>0</v>
      </c>
      <c r="X2547" s="7">
        <v>0</v>
      </c>
      <c r="Y2547" s="7">
        <v>300414911.37</v>
      </c>
      <c r="Z2547" s="7">
        <v>3610662.23</v>
      </c>
      <c r="AA2547" s="7">
        <v>0</v>
      </c>
      <c r="AB2547" s="7">
        <v>0</v>
      </c>
      <c r="AC2547" s="7"/>
      <c r="AD2547" s="7">
        <v>40592361.28</v>
      </c>
      <c r="AE2547" s="7">
        <v>0</v>
      </c>
      <c r="AF2547" s="7">
        <v>4425017.47</v>
      </c>
      <c r="AG2547" s="7">
        <v>4360978.05</v>
      </c>
      <c r="AH2547" s="7">
        <v>9013271.74</v>
      </c>
      <c r="AI2547" s="7">
        <v>9392246.47</v>
      </c>
      <c r="AJ2547" s="9">
        <f t="shared" si="680"/>
        <v>1704306593.96</v>
      </c>
      <c r="AK2547" s="9">
        <f t="shared" si="681"/>
        <v>542401650.45</v>
      </c>
      <c r="AL2547" s="9">
        <f t="shared" si="682"/>
        <v>2246708244.41</v>
      </c>
      <c r="AM2547" s="9">
        <f t="shared" si="666"/>
        <v>1158608482.61</v>
      </c>
      <c r="AN2547" s="9">
        <f t="shared" si="667"/>
        <v>545698111.35</v>
      </c>
      <c r="AO2547" s="14" t="e">
        <f>AN2547-VLOOKUP(A2547,[1]选股结果!A2547:BF5550,44,FALSE)</f>
        <v>#N/A</v>
      </c>
      <c r="AP2547" s="9">
        <f t="shared" si="668"/>
        <v>371809448.61</v>
      </c>
      <c r="AQ2547" s="9">
        <f t="shared" si="669"/>
        <v>170592201.84</v>
      </c>
      <c r="AR2547" s="9" t="e">
        <f t="shared" si="670"/>
        <v>#N/A</v>
      </c>
      <c r="AS2547" s="9">
        <f t="shared" si="671"/>
        <v>542401650.45</v>
      </c>
      <c r="AT2547" s="9" t="e">
        <f t="shared" si="672"/>
        <v>#N/A</v>
      </c>
      <c r="AU2547" s="17" t="e">
        <f t="shared" si="673"/>
        <v>#N/A</v>
      </c>
      <c r="AV2547" s="17" t="e">
        <f t="shared" si="674"/>
        <v>#N/A</v>
      </c>
      <c r="AW2547" s="17" t="e">
        <f t="shared" si="675"/>
        <v>#N/A</v>
      </c>
      <c r="AX2547" s="17" t="e">
        <f t="shared" si="676"/>
        <v>#N/A</v>
      </c>
      <c r="AY2547" s="17" t="e">
        <f t="shared" si="677"/>
        <v>#N/A</v>
      </c>
      <c r="AZ2547" s="17" t="e">
        <f t="shared" si="678"/>
        <v>#N/A</v>
      </c>
      <c r="BA2547" s="17" t="e">
        <f t="shared" si="679"/>
        <v>#N/A</v>
      </c>
    </row>
    <row r="2548" spans="1:53">
      <c r="A2548" s="6" t="s">
        <v>5144</v>
      </c>
      <c r="B2548" s="6" t="s">
        <v>5145</v>
      </c>
      <c r="C2548" s="7">
        <v>0</v>
      </c>
      <c r="D2548" s="7">
        <v>172228797.56</v>
      </c>
      <c r="E2548" s="7">
        <v>0</v>
      </c>
      <c r="F2548" s="7">
        <v>0</v>
      </c>
      <c r="G2548" s="7">
        <v>0</v>
      </c>
      <c r="H2548" s="7">
        <v>0</v>
      </c>
      <c r="I2548" s="7">
        <v>46099792.33</v>
      </c>
      <c r="J2548" s="7"/>
      <c r="K2548" s="7">
        <v>41011845.49</v>
      </c>
      <c r="L2548" s="7">
        <v>0</v>
      </c>
      <c r="M2548" s="7">
        <v>0</v>
      </c>
      <c r="N2548" s="7">
        <v>0</v>
      </c>
      <c r="O2548" s="7">
        <v>16029992.75</v>
      </c>
      <c r="P2548" s="7">
        <v>0</v>
      </c>
      <c r="Q2548" s="7">
        <v>7965549.87</v>
      </c>
      <c r="R2548" s="7">
        <v>0</v>
      </c>
      <c r="S2548" s="7">
        <v>0</v>
      </c>
      <c r="T2548" s="7">
        <v>18511836.71</v>
      </c>
      <c r="U2548" s="7">
        <v>0</v>
      </c>
      <c r="V2548" s="7">
        <v>0</v>
      </c>
      <c r="W2548" s="7">
        <v>0</v>
      </c>
      <c r="X2548" s="7">
        <v>0</v>
      </c>
      <c r="Y2548" s="7">
        <v>422001972.04</v>
      </c>
      <c r="Z2548" s="7">
        <v>12545339.15</v>
      </c>
      <c r="AA2548" s="7">
        <v>0</v>
      </c>
      <c r="AB2548" s="7">
        <v>0</v>
      </c>
      <c r="AC2548" s="7"/>
      <c r="AD2548" s="7">
        <v>0</v>
      </c>
      <c r="AE2548" s="7">
        <v>0</v>
      </c>
      <c r="AF2548" s="7">
        <v>0</v>
      </c>
      <c r="AG2548" s="7">
        <v>0</v>
      </c>
      <c r="AH2548" s="7">
        <v>1736175.85</v>
      </c>
      <c r="AI2548" s="7">
        <v>0</v>
      </c>
      <c r="AJ2548" s="9">
        <f t="shared" si="680"/>
        <v>301847814.71</v>
      </c>
      <c r="AK2548" s="9">
        <f t="shared" si="681"/>
        <v>436283487.04</v>
      </c>
      <c r="AL2548" s="9">
        <f t="shared" si="682"/>
        <v>738131301.75</v>
      </c>
      <c r="AM2548" s="9">
        <f t="shared" si="666"/>
        <v>188258790.31</v>
      </c>
      <c r="AN2548" s="9">
        <f t="shared" si="667"/>
        <v>113589024.4</v>
      </c>
      <c r="AO2548" s="14" t="e">
        <f>AN2548-VLOOKUP(A2548,[1]选股结果!A2548:BF5551,44,FALSE)</f>
        <v>#N/A</v>
      </c>
      <c r="AP2548" s="9">
        <f t="shared" si="668"/>
        <v>436283487.04</v>
      </c>
      <c r="AQ2548" s="9">
        <f t="shared" si="669"/>
        <v>0</v>
      </c>
      <c r="AR2548" s="9" t="e">
        <f t="shared" si="670"/>
        <v>#N/A</v>
      </c>
      <c r="AS2548" s="9">
        <f t="shared" si="671"/>
        <v>436283487.04</v>
      </c>
      <c r="AT2548" s="9" t="e">
        <f t="shared" si="672"/>
        <v>#N/A</v>
      </c>
      <c r="AU2548" s="17" t="e">
        <f t="shared" si="673"/>
        <v>#N/A</v>
      </c>
      <c r="AV2548" s="17" t="e">
        <f t="shared" si="674"/>
        <v>#N/A</v>
      </c>
      <c r="AW2548" s="17" t="e">
        <f t="shared" si="675"/>
        <v>#N/A</v>
      </c>
      <c r="AX2548" s="17" t="e">
        <f t="shared" si="676"/>
        <v>#N/A</v>
      </c>
      <c r="AY2548" s="17" t="e">
        <f t="shared" si="677"/>
        <v>#N/A</v>
      </c>
      <c r="AZ2548" s="17" t="e">
        <f t="shared" si="678"/>
        <v>#N/A</v>
      </c>
      <c r="BA2548" s="17" t="e">
        <f t="shared" si="679"/>
        <v>#N/A</v>
      </c>
    </row>
    <row r="2549" spans="1:53">
      <c r="A2549" s="6" t="s">
        <v>5146</v>
      </c>
      <c r="B2549" s="6" t="s">
        <v>5147</v>
      </c>
      <c r="C2549" s="7">
        <v>646703255.47</v>
      </c>
      <c r="D2549" s="7">
        <v>171955204.57</v>
      </c>
      <c r="E2549" s="7">
        <v>0</v>
      </c>
      <c r="F2549" s="7">
        <v>0</v>
      </c>
      <c r="G2549" s="7">
        <v>0</v>
      </c>
      <c r="H2549" s="7">
        <v>0</v>
      </c>
      <c r="I2549" s="7">
        <v>60696889.49</v>
      </c>
      <c r="J2549" s="7"/>
      <c r="K2549" s="7">
        <v>1441523.52</v>
      </c>
      <c r="L2549" s="7">
        <v>0</v>
      </c>
      <c r="M2549" s="7">
        <v>0</v>
      </c>
      <c r="N2549" s="7">
        <v>0</v>
      </c>
      <c r="O2549" s="7">
        <v>5649733.08</v>
      </c>
      <c r="P2549" s="7">
        <v>0</v>
      </c>
      <c r="Q2549" s="7">
        <v>74691477.31</v>
      </c>
      <c r="R2549" s="7">
        <v>0</v>
      </c>
      <c r="S2549" s="7">
        <v>0</v>
      </c>
      <c r="T2549" s="7">
        <v>18313451.53</v>
      </c>
      <c r="U2549" s="7">
        <v>0</v>
      </c>
      <c r="V2549" s="7">
        <v>0</v>
      </c>
      <c r="W2549" s="7">
        <v>0</v>
      </c>
      <c r="X2549" s="7">
        <v>8615852.32</v>
      </c>
      <c r="Y2549" s="7">
        <v>415390800.62</v>
      </c>
      <c r="Z2549" s="7">
        <v>1669492562.86</v>
      </c>
      <c r="AA2549" s="7">
        <v>0</v>
      </c>
      <c r="AB2549" s="7">
        <v>0</v>
      </c>
      <c r="AC2549" s="7"/>
      <c r="AD2549" s="7">
        <v>52643340.34</v>
      </c>
      <c r="AE2549" s="7">
        <v>7809610.06</v>
      </c>
      <c r="AF2549" s="7">
        <v>0</v>
      </c>
      <c r="AG2549" s="7">
        <v>7578360.13</v>
      </c>
      <c r="AH2549" s="7">
        <v>7478764.6</v>
      </c>
      <c r="AI2549" s="7">
        <v>41733147.2</v>
      </c>
      <c r="AJ2549" s="9">
        <f t="shared" si="680"/>
        <v>332748279.5</v>
      </c>
      <c r="AK2549" s="9">
        <f t="shared" si="681"/>
        <v>2857445693.6</v>
      </c>
      <c r="AL2549" s="9">
        <f t="shared" si="682"/>
        <v>3190193973.1</v>
      </c>
      <c r="AM2549" s="9">
        <f t="shared" si="666"/>
        <v>186220789.97</v>
      </c>
      <c r="AN2549" s="9">
        <f t="shared" si="667"/>
        <v>155143341.85</v>
      </c>
      <c r="AO2549" s="14" t="e">
        <f>AN2549-VLOOKUP(A2549,[1]选股结果!A2549:BF5552,44,FALSE)</f>
        <v>#N/A</v>
      </c>
      <c r="AP2549" s="9">
        <f t="shared" si="668"/>
        <v>2202126585.81</v>
      </c>
      <c r="AQ2549" s="9">
        <f t="shared" si="669"/>
        <v>646703255.47</v>
      </c>
      <c r="AR2549" s="9" t="e">
        <f t="shared" si="670"/>
        <v>#N/A</v>
      </c>
      <c r="AS2549" s="9">
        <f t="shared" si="671"/>
        <v>2848829841.28</v>
      </c>
      <c r="AT2549" s="9" t="e">
        <f t="shared" si="672"/>
        <v>#N/A</v>
      </c>
      <c r="AU2549" s="17" t="e">
        <f t="shared" si="673"/>
        <v>#N/A</v>
      </c>
      <c r="AV2549" s="17" t="e">
        <f t="shared" si="674"/>
        <v>#N/A</v>
      </c>
      <c r="AW2549" s="17" t="e">
        <f t="shared" si="675"/>
        <v>#N/A</v>
      </c>
      <c r="AX2549" s="17" t="e">
        <f t="shared" si="676"/>
        <v>#N/A</v>
      </c>
      <c r="AY2549" s="17" t="e">
        <f t="shared" si="677"/>
        <v>#N/A</v>
      </c>
      <c r="AZ2549" s="17" t="e">
        <f t="shared" si="678"/>
        <v>#N/A</v>
      </c>
      <c r="BA2549" s="17" t="e">
        <f t="shared" si="679"/>
        <v>#N/A</v>
      </c>
    </row>
    <row r="2550" spans="1:53">
      <c r="A2550" s="6" t="s">
        <v>5148</v>
      </c>
      <c r="B2550" s="6" t="s">
        <v>5149</v>
      </c>
      <c r="C2550" s="7">
        <v>5000000</v>
      </c>
      <c r="D2550" s="7">
        <v>171810037.07</v>
      </c>
      <c r="E2550" s="7">
        <v>0</v>
      </c>
      <c r="F2550" s="7">
        <v>0</v>
      </c>
      <c r="G2550" s="7">
        <v>239159435.4</v>
      </c>
      <c r="H2550" s="7">
        <v>0</v>
      </c>
      <c r="I2550" s="7">
        <v>91879833.32</v>
      </c>
      <c r="J2550" s="7"/>
      <c r="K2550" s="7">
        <v>6309501.46</v>
      </c>
      <c r="L2550" s="7">
        <v>0</v>
      </c>
      <c r="M2550" s="7">
        <v>0</v>
      </c>
      <c r="N2550" s="7">
        <v>0</v>
      </c>
      <c r="O2550" s="7">
        <v>5950505.83</v>
      </c>
      <c r="P2550" s="7">
        <v>0</v>
      </c>
      <c r="Q2550" s="7">
        <v>364852387.39</v>
      </c>
      <c r="R2550" s="7">
        <v>0</v>
      </c>
      <c r="S2550" s="7">
        <v>0</v>
      </c>
      <c r="T2550" s="7">
        <v>10352608.13</v>
      </c>
      <c r="U2550" s="7">
        <v>0</v>
      </c>
      <c r="V2550" s="7">
        <v>0</v>
      </c>
      <c r="W2550" s="7">
        <v>0</v>
      </c>
      <c r="X2550" s="7">
        <v>0</v>
      </c>
      <c r="Y2550" s="7">
        <v>36193294.8</v>
      </c>
      <c r="Z2550" s="7">
        <v>0</v>
      </c>
      <c r="AA2550" s="7">
        <v>0</v>
      </c>
      <c r="AB2550" s="7">
        <v>0</v>
      </c>
      <c r="AC2550" s="7"/>
      <c r="AD2550" s="7">
        <v>10710599.77</v>
      </c>
      <c r="AE2550" s="7">
        <v>0</v>
      </c>
      <c r="AF2550" s="7">
        <v>0</v>
      </c>
      <c r="AG2550" s="7">
        <v>3256593.05</v>
      </c>
      <c r="AH2550" s="7">
        <v>9234736.73</v>
      </c>
      <c r="AI2550" s="7">
        <v>0</v>
      </c>
      <c r="AJ2550" s="9">
        <f t="shared" si="680"/>
        <v>890314308.6</v>
      </c>
      <c r="AK2550" s="9">
        <f t="shared" si="681"/>
        <v>64395224.35</v>
      </c>
      <c r="AL2550" s="9">
        <f t="shared" si="682"/>
        <v>954709532.95</v>
      </c>
      <c r="AM2550" s="9">
        <f t="shared" si="666"/>
        <v>416919978.3</v>
      </c>
      <c r="AN2550" s="9">
        <f t="shared" si="667"/>
        <v>473394330.3</v>
      </c>
      <c r="AO2550" s="14" t="e">
        <f>AN2550-VLOOKUP(A2550,[1]选股结果!A2550:BF5553,44,FALSE)</f>
        <v>#N/A</v>
      </c>
      <c r="AP2550" s="9">
        <f t="shared" si="668"/>
        <v>59395224.35</v>
      </c>
      <c r="AQ2550" s="9">
        <f t="shared" si="669"/>
        <v>5000000</v>
      </c>
      <c r="AR2550" s="9" t="e">
        <f t="shared" si="670"/>
        <v>#N/A</v>
      </c>
      <c r="AS2550" s="9">
        <f t="shared" si="671"/>
        <v>64395224.35</v>
      </c>
      <c r="AT2550" s="9" t="e">
        <f t="shared" si="672"/>
        <v>#N/A</v>
      </c>
      <c r="AU2550" s="17" t="e">
        <f t="shared" si="673"/>
        <v>#N/A</v>
      </c>
      <c r="AV2550" s="17" t="e">
        <f t="shared" si="674"/>
        <v>#N/A</v>
      </c>
      <c r="AW2550" s="17" t="e">
        <f t="shared" si="675"/>
        <v>#N/A</v>
      </c>
      <c r="AX2550" s="17" t="e">
        <f t="shared" si="676"/>
        <v>#N/A</v>
      </c>
      <c r="AY2550" s="17" t="e">
        <f t="shared" si="677"/>
        <v>#N/A</v>
      </c>
      <c r="AZ2550" s="17" t="e">
        <f t="shared" si="678"/>
        <v>#N/A</v>
      </c>
      <c r="BA2550" s="17" t="e">
        <f t="shared" si="679"/>
        <v>#N/A</v>
      </c>
    </row>
    <row r="2551" spans="1:53">
      <c r="A2551" s="6" t="s">
        <v>5150</v>
      </c>
      <c r="B2551" s="6" t="s">
        <v>5151</v>
      </c>
      <c r="C2551" s="7">
        <v>355341.44</v>
      </c>
      <c r="D2551" s="7">
        <v>171668355.22</v>
      </c>
      <c r="E2551" s="7">
        <v>0</v>
      </c>
      <c r="F2551" s="7">
        <v>0</v>
      </c>
      <c r="G2551" s="7">
        <v>261500793.76</v>
      </c>
      <c r="H2551" s="7">
        <v>0</v>
      </c>
      <c r="I2551" s="7">
        <v>286396613.03</v>
      </c>
      <c r="J2551" s="7"/>
      <c r="K2551" s="7">
        <v>4530093.99</v>
      </c>
      <c r="L2551" s="7">
        <v>0</v>
      </c>
      <c r="M2551" s="7">
        <v>0</v>
      </c>
      <c r="N2551" s="7">
        <v>0</v>
      </c>
      <c r="O2551" s="7">
        <v>10048627.25</v>
      </c>
      <c r="P2551" s="7">
        <v>0</v>
      </c>
      <c r="Q2551" s="7">
        <v>205996964.38</v>
      </c>
      <c r="R2551" s="7">
        <v>821294</v>
      </c>
      <c r="S2551" s="7">
        <v>0</v>
      </c>
      <c r="T2551" s="7">
        <v>8599940.63</v>
      </c>
      <c r="U2551" s="7">
        <v>0</v>
      </c>
      <c r="V2551" s="7">
        <v>0</v>
      </c>
      <c r="W2551" s="7">
        <v>0</v>
      </c>
      <c r="X2551" s="7">
        <v>0</v>
      </c>
      <c r="Y2551" s="7">
        <v>455182395.88</v>
      </c>
      <c r="Z2551" s="7">
        <v>68234854.92</v>
      </c>
      <c r="AA2551" s="7">
        <v>0</v>
      </c>
      <c r="AB2551" s="7">
        <v>0</v>
      </c>
      <c r="AC2551" s="7"/>
      <c r="AD2551" s="7">
        <v>79139626.71</v>
      </c>
      <c r="AE2551" s="7">
        <v>0</v>
      </c>
      <c r="AF2551" s="7">
        <v>50202392.27</v>
      </c>
      <c r="AG2551" s="7">
        <v>10797943.83</v>
      </c>
      <c r="AH2551" s="7">
        <v>8210526.26</v>
      </c>
      <c r="AI2551" s="7">
        <v>23867067.41</v>
      </c>
      <c r="AJ2551" s="9">
        <f t="shared" si="680"/>
        <v>949562682.26</v>
      </c>
      <c r="AK2551" s="9">
        <f t="shared" si="681"/>
        <v>695990148.72</v>
      </c>
      <c r="AL2551" s="9">
        <f t="shared" si="682"/>
        <v>1645552830.98</v>
      </c>
      <c r="AM2551" s="9">
        <f t="shared" si="666"/>
        <v>443217776.23</v>
      </c>
      <c r="AN2551" s="9">
        <f t="shared" si="667"/>
        <v>506344906.03</v>
      </c>
      <c r="AO2551" s="14" t="e">
        <f>AN2551-VLOOKUP(A2551,[1]选股结果!A2551:BF5554,44,FALSE)</f>
        <v>#N/A</v>
      </c>
      <c r="AP2551" s="9">
        <f t="shared" si="668"/>
        <v>695634807.28</v>
      </c>
      <c r="AQ2551" s="9">
        <f t="shared" si="669"/>
        <v>355341.44</v>
      </c>
      <c r="AR2551" s="9" t="e">
        <f t="shared" si="670"/>
        <v>#N/A</v>
      </c>
      <c r="AS2551" s="9">
        <f t="shared" si="671"/>
        <v>695990148.72</v>
      </c>
      <c r="AT2551" s="9" t="e">
        <f t="shared" si="672"/>
        <v>#N/A</v>
      </c>
      <c r="AU2551" s="17" t="e">
        <f t="shared" si="673"/>
        <v>#N/A</v>
      </c>
      <c r="AV2551" s="17" t="e">
        <f t="shared" si="674"/>
        <v>#N/A</v>
      </c>
      <c r="AW2551" s="17" t="e">
        <f t="shared" si="675"/>
        <v>#N/A</v>
      </c>
      <c r="AX2551" s="17" t="e">
        <f t="shared" si="676"/>
        <v>#N/A</v>
      </c>
      <c r="AY2551" s="17" t="e">
        <f t="shared" si="677"/>
        <v>#N/A</v>
      </c>
      <c r="AZ2551" s="17" t="e">
        <f t="shared" si="678"/>
        <v>#N/A</v>
      </c>
      <c r="BA2551" s="17" t="e">
        <f t="shared" si="679"/>
        <v>#N/A</v>
      </c>
    </row>
    <row r="2552" spans="1:53">
      <c r="A2552" s="6" t="s">
        <v>5152</v>
      </c>
      <c r="B2552" s="6" t="s">
        <v>5153</v>
      </c>
      <c r="C2552" s="7">
        <v>131953410.51</v>
      </c>
      <c r="D2552" s="7">
        <v>171657846.21</v>
      </c>
      <c r="E2552" s="7">
        <v>0</v>
      </c>
      <c r="F2552" s="7">
        <v>0</v>
      </c>
      <c r="G2552" s="7">
        <v>674113516.87</v>
      </c>
      <c r="H2552" s="7">
        <v>0</v>
      </c>
      <c r="I2552" s="7">
        <v>507184665.48</v>
      </c>
      <c r="J2552" s="7"/>
      <c r="K2552" s="7">
        <v>57086881.48</v>
      </c>
      <c r="L2552" s="7">
        <v>0</v>
      </c>
      <c r="M2552" s="7">
        <v>0</v>
      </c>
      <c r="N2552" s="7">
        <v>0</v>
      </c>
      <c r="O2552" s="7">
        <v>125239026.8</v>
      </c>
      <c r="P2552" s="7">
        <v>0</v>
      </c>
      <c r="Q2552" s="7">
        <v>688703515.15</v>
      </c>
      <c r="R2552" s="7">
        <v>0</v>
      </c>
      <c r="S2552" s="7">
        <v>0</v>
      </c>
      <c r="T2552" s="7">
        <v>0</v>
      </c>
      <c r="U2552" s="7">
        <v>0</v>
      </c>
      <c r="V2552" s="7">
        <v>0</v>
      </c>
      <c r="W2552" s="7">
        <v>0</v>
      </c>
      <c r="X2552" s="7">
        <v>107514093.97</v>
      </c>
      <c r="Y2552" s="7">
        <v>2494421888.86</v>
      </c>
      <c r="Z2552" s="7">
        <v>25547842.12</v>
      </c>
      <c r="AA2552" s="7">
        <v>0</v>
      </c>
      <c r="AB2552" s="7">
        <v>0</v>
      </c>
      <c r="AC2552" s="7"/>
      <c r="AD2552" s="7">
        <v>35772084.4</v>
      </c>
      <c r="AE2552" s="7">
        <v>0</v>
      </c>
      <c r="AF2552" s="7">
        <v>0</v>
      </c>
      <c r="AG2552" s="7">
        <v>5042987.32</v>
      </c>
      <c r="AH2552" s="7">
        <v>2268464.24</v>
      </c>
      <c r="AI2552" s="7">
        <v>95760086.27</v>
      </c>
      <c r="AJ2552" s="9">
        <f t="shared" si="680"/>
        <v>2223985451.99</v>
      </c>
      <c r="AK2552" s="9">
        <f t="shared" si="681"/>
        <v>2898280857.69</v>
      </c>
      <c r="AL2552" s="9">
        <f t="shared" si="682"/>
        <v>5122266309.68</v>
      </c>
      <c r="AM2552" s="9">
        <f t="shared" si="666"/>
        <v>1078524483.85</v>
      </c>
      <c r="AN2552" s="9">
        <f t="shared" si="667"/>
        <v>1252975062.11</v>
      </c>
      <c r="AO2552" s="14" t="e">
        <f>AN2552-VLOOKUP(A2552,[1]选股结果!A2552:BF5555,44,FALSE)</f>
        <v>#N/A</v>
      </c>
      <c r="AP2552" s="9">
        <f t="shared" si="668"/>
        <v>2658813353.21</v>
      </c>
      <c r="AQ2552" s="9">
        <f t="shared" si="669"/>
        <v>131953410.51</v>
      </c>
      <c r="AR2552" s="9" t="e">
        <f t="shared" si="670"/>
        <v>#N/A</v>
      </c>
      <c r="AS2552" s="9">
        <f t="shared" si="671"/>
        <v>2790766763.72</v>
      </c>
      <c r="AT2552" s="9" t="e">
        <f t="shared" si="672"/>
        <v>#N/A</v>
      </c>
      <c r="AU2552" s="17" t="e">
        <f t="shared" si="673"/>
        <v>#N/A</v>
      </c>
      <c r="AV2552" s="17" t="e">
        <f t="shared" si="674"/>
        <v>#N/A</v>
      </c>
      <c r="AW2552" s="17" t="e">
        <f t="shared" si="675"/>
        <v>#N/A</v>
      </c>
      <c r="AX2552" s="17" t="e">
        <f t="shared" si="676"/>
        <v>#N/A</v>
      </c>
      <c r="AY2552" s="17" t="e">
        <f t="shared" si="677"/>
        <v>#N/A</v>
      </c>
      <c r="AZ2552" s="17" t="e">
        <f t="shared" si="678"/>
        <v>#N/A</v>
      </c>
      <c r="BA2552" s="17" t="e">
        <f t="shared" si="679"/>
        <v>#N/A</v>
      </c>
    </row>
    <row r="2553" spans="1:53">
      <c r="A2553" s="6" t="s">
        <v>5154</v>
      </c>
      <c r="B2553" s="6" t="s">
        <v>5155</v>
      </c>
      <c r="C2553" s="7">
        <v>35431312.1</v>
      </c>
      <c r="D2553" s="7">
        <v>171118342.76</v>
      </c>
      <c r="E2553" s="7">
        <v>0</v>
      </c>
      <c r="F2553" s="7">
        <v>0</v>
      </c>
      <c r="G2553" s="7">
        <v>1408583507.28</v>
      </c>
      <c r="H2553" s="7">
        <v>0</v>
      </c>
      <c r="I2553" s="7">
        <v>191800928.25</v>
      </c>
      <c r="J2553" s="7"/>
      <c r="K2553" s="7">
        <v>950647.83</v>
      </c>
      <c r="L2553" s="7">
        <v>0</v>
      </c>
      <c r="M2553" s="7">
        <v>0</v>
      </c>
      <c r="N2553" s="7">
        <v>0</v>
      </c>
      <c r="O2553" s="7">
        <v>21334122.73</v>
      </c>
      <c r="P2553" s="7">
        <v>0</v>
      </c>
      <c r="Q2553" s="7">
        <v>753915.99</v>
      </c>
      <c r="R2553" s="7">
        <v>0</v>
      </c>
      <c r="S2553" s="7">
        <v>0</v>
      </c>
      <c r="T2553" s="7">
        <v>0</v>
      </c>
      <c r="U2553" s="7">
        <v>0</v>
      </c>
      <c r="V2553" s="7">
        <v>0</v>
      </c>
      <c r="W2553" s="7">
        <v>0</v>
      </c>
      <c r="X2553" s="7">
        <v>0</v>
      </c>
      <c r="Y2553" s="7">
        <v>2520775638.38</v>
      </c>
      <c r="Z2553" s="7">
        <v>8260562.74</v>
      </c>
      <c r="AA2553" s="7">
        <v>0</v>
      </c>
      <c r="AB2553" s="7">
        <v>0</v>
      </c>
      <c r="AC2553" s="7"/>
      <c r="AD2553" s="7">
        <v>122588277.24</v>
      </c>
      <c r="AE2553" s="7">
        <v>0</v>
      </c>
      <c r="AF2553" s="7">
        <v>0</v>
      </c>
      <c r="AG2553" s="7">
        <v>138837717.78</v>
      </c>
      <c r="AH2553" s="7">
        <v>6881719.79</v>
      </c>
      <c r="AI2553" s="7">
        <v>696450.58</v>
      </c>
      <c r="AJ2553" s="9">
        <f t="shared" si="680"/>
        <v>1794541464.84</v>
      </c>
      <c r="AK2553" s="9">
        <f t="shared" si="681"/>
        <v>2833471678.61</v>
      </c>
      <c r="AL2553" s="9">
        <f t="shared" si="682"/>
        <v>4628013143.45</v>
      </c>
      <c r="AM2553" s="9">
        <f t="shared" si="666"/>
        <v>1601035972.77</v>
      </c>
      <c r="AN2553" s="9">
        <f t="shared" si="667"/>
        <v>193505492.07</v>
      </c>
      <c r="AO2553" s="14">
        <f>AN2553-VLOOKUP(A2553,[1]选股结果!A2553:BF5556,44,FALSE)</f>
        <v>-350915504.83</v>
      </c>
      <c r="AP2553" s="9">
        <f t="shared" si="668"/>
        <v>2798040366.51</v>
      </c>
      <c r="AQ2553" s="9">
        <f t="shared" si="669"/>
        <v>35431312.1</v>
      </c>
      <c r="AR2553" s="9">
        <f t="shared" si="670"/>
        <v>4083592146.55</v>
      </c>
      <c r="AS2553" s="9">
        <f t="shared" si="671"/>
        <v>2833471678.61</v>
      </c>
      <c r="AT2553" s="9">
        <f t="shared" si="672"/>
        <v>1250120467.94</v>
      </c>
      <c r="AU2553" s="17">
        <f t="shared" si="673"/>
        <v>0.392065592084809</v>
      </c>
      <c r="AV2553" s="17">
        <f t="shared" si="674"/>
        <v>0.0473860966339359</v>
      </c>
      <c r="AW2553" s="17">
        <f t="shared" si="675"/>
        <v>-0.0859330442993601</v>
      </c>
      <c r="AX2553" s="17">
        <f t="shared" si="676"/>
        <v>0.685190946131559</v>
      </c>
      <c r="AY2553" s="17">
        <f t="shared" si="677"/>
        <v>0.00867650608299214</v>
      </c>
      <c r="AZ2553" s="17">
        <f t="shared" si="678"/>
        <v>0.693867452214551</v>
      </c>
      <c r="BA2553" s="17">
        <f t="shared" si="679"/>
        <v>0.306132547785448</v>
      </c>
    </row>
    <row r="2554" spans="1:53">
      <c r="A2554" s="6" t="s">
        <v>5156</v>
      </c>
      <c r="B2554" s="6" t="s">
        <v>5157</v>
      </c>
      <c r="C2554" s="7">
        <v>0</v>
      </c>
      <c r="D2554" s="7">
        <v>170359429.52</v>
      </c>
      <c r="E2554" s="7">
        <v>0</v>
      </c>
      <c r="F2554" s="7">
        <v>0</v>
      </c>
      <c r="G2554" s="7">
        <v>837636043.19</v>
      </c>
      <c r="H2554" s="7">
        <v>0</v>
      </c>
      <c r="I2554" s="7">
        <v>728799119.9</v>
      </c>
      <c r="J2554" s="7"/>
      <c r="K2554" s="7">
        <v>42270848.09</v>
      </c>
      <c r="L2554" s="7">
        <v>0</v>
      </c>
      <c r="M2554" s="7">
        <v>0</v>
      </c>
      <c r="N2554" s="7">
        <v>0</v>
      </c>
      <c r="O2554" s="7">
        <v>10486070.72</v>
      </c>
      <c r="P2554" s="7">
        <v>0</v>
      </c>
      <c r="Q2554" s="7">
        <v>256313053.52</v>
      </c>
      <c r="R2554" s="7">
        <v>146177358.98</v>
      </c>
      <c r="S2554" s="7">
        <v>0</v>
      </c>
      <c r="T2554" s="7">
        <v>7870408.85</v>
      </c>
      <c r="U2554" s="7">
        <v>0</v>
      </c>
      <c r="V2554" s="7">
        <v>0</v>
      </c>
      <c r="W2554" s="7">
        <v>0</v>
      </c>
      <c r="X2554" s="7">
        <v>0</v>
      </c>
      <c r="Y2554" s="7">
        <v>48878651.17</v>
      </c>
      <c r="Z2554" s="7">
        <v>378764699.18</v>
      </c>
      <c r="AA2554" s="7">
        <v>0</v>
      </c>
      <c r="AB2554" s="7">
        <v>0</v>
      </c>
      <c r="AC2554" s="7"/>
      <c r="AD2554" s="7">
        <v>125099002.38</v>
      </c>
      <c r="AE2554" s="7">
        <v>848815.8</v>
      </c>
      <c r="AF2554" s="7">
        <v>0</v>
      </c>
      <c r="AG2554" s="7">
        <v>7640610.02</v>
      </c>
      <c r="AH2554" s="7">
        <v>36669340.32</v>
      </c>
      <c r="AI2554" s="7">
        <v>108753796.51</v>
      </c>
      <c r="AJ2554" s="9">
        <f t="shared" si="680"/>
        <v>2199912332.77</v>
      </c>
      <c r="AK2554" s="9">
        <f t="shared" si="681"/>
        <v>706654915.38</v>
      </c>
      <c r="AL2554" s="9">
        <f t="shared" si="682"/>
        <v>2906567248.15</v>
      </c>
      <c r="AM2554" s="9">
        <f t="shared" si="666"/>
        <v>1018481543.43</v>
      </c>
      <c r="AN2554" s="9">
        <f t="shared" si="667"/>
        <v>1181430789.34</v>
      </c>
      <c r="AO2554" s="14" t="e">
        <f>AN2554-VLOOKUP(A2554,[1]选股结果!A2554:BF5557,44,FALSE)</f>
        <v>#N/A</v>
      </c>
      <c r="AP2554" s="9">
        <f t="shared" si="668"/>
        <v>706654915.38</v>
      </c>
      <c r="AQ2554" s="9">
        <f t="shared" si="669"/>
        <v>0</v>
      </c>
      <c r="AR2554" s="9" t="e">
        <f t="shared" si="670"/>
        <v>#N/A</v>
      </c>
      <c r="AS2554" s="9">
        <f t="shared" si="671"/>
        <v>706654915.38</v>
      </c>
      <c r="AT2554" s="9" t="e">
        <f t="shared" si="672"/>
        <v>#N/A</v>
      </c>
      <c r="AU2554" s="17" t="e">
        <f t="shared" si="673"/>
        <v>#N/A</v>
      </c>
      <c r="AV2554" s="17" t="e">
        <f t="shared" si="674"/>
        <v>#N/A</v>
      </c>
      <c r="AW2554" s="17" t="e">
        <f t="shared" si="675"/>
        <v>#N/A</v>
      </c>
      <c r="AX2554" s="17" t="e">
        <f t="shared" si="676"/>
        <v>#N/A</v>
      </c>
      <c r="AY2554" s="17" t="e">
        <f t="shared" si="677"/>
        <v>#N/A</v>
      </c>
      <c r="AZ2554" s="17" t="e">
        <f t="shared" si="678"/>
        <v>#N/A</v>
      </c>
      <c r="BA2554" s="17" t="e">
        <f t="shared" si="679"/>
        <v>#N/A</v>
      </c>
    </row>
    <row r="2555" spans="1:53">
      <c r="A2555" s="6" t="s">
        <v>5158</v>
      </c>
      <c r="B2555" s="6" t="s">
        <v>5159</v>
      </c>
      <c r="C2555" s="7">
        <v>11909657.93</v>
      </c>
      <c r="D2555" s="7">
        <v>170348391.12</v>
      </c>
      <c r="E2555" s="7">
        <v>0</v>
      </c>
      <c r="F2555" s="7">
        <v>0</v>
      </c>
      <c r="G2555" s="7">
        <v>1110000000</v>
      </c>
      <c r="H2555" s="7">
        <v>0</v>
      </c>
      <c r="I2555" s="7">
        <v>290343.61</v>
      </c>
      <c r="J2555" s="7"/>
      <c r="K2555" s="7">
        <v>39390075.28</v>
      </c>
      <c r="L2555" s="7">
        <v>0</v>
      </c>
      <c r="M2555" s="7">
        <v>0</v>
      </c>
      <c r="N2555" s="7">
        <v>0</v>
      </c>
      <c r="O2555" s="7">
        <v>1995081.23</v>
      </c>
      <c r="P2555" s="7">
        <v>0</v>
      </c>
      <c r="Q2555" s="7">
        <v>212619541.86</v>
      </c>
      <c r="R2555" s="7">
        <v>0</v>
      </c>
      <c r="S2555" s="7">
        <v>0</v>
      </c>
      <c r="T2555" s="7">
        <v>5776869.86</v>
      </c>
      <c r="U2555" s="7">
        <v>0</v>
      </c>
      <c r="V2555" s="7">
        <v>0</v>
      </c>
      <c r="W2555" s="7">
        <v>0</v>
      </c>
      <c r="X2555" s="7">
        <v>20754021.54</v>
      </c>
      <c r="Y2555" s="7">
        <v>276997492.88</v>
      </c>
      <c r="Z2555" s="7">
        <v>75085978.95</v>
      </c>
      <c r="AA2555" s="7">
        <v>0</v>
      </c>
      <c r="AB2555" s="7">
        <v>0</v>
      </c>
      <c r="AC2555" s="7"/>
      <c r="AD2555" s="7">
        <v>55374246.6</v>
      </c>
      <c r="AE2555" s="7">
        <v>0</v>
      </c>
      <c r="AF2555" s="7">
        <v>0</v>
      </c>
      <c r="AG2555" s="7">
        <v>7651122.27</v>
      </c>
      <c r="AH2555" s="7">
        <v>8021612.53</v>
      </c>
      <c r="AI2555" s="7">
        <v>38199967.04</v>
      </c>
      <c r="AJ2555" s="9">
        <f t="shared" si="680"/>
        <v>1540420302.96</v>
      </c>
      <c r="AK2555" s="9">
        <f t="shared" si="681"/>
        <v>493994099.74</v>
      </c>
      <c r="AL2555" s="9">
        <f t="shared" si="682"/>
        <v>2034414402.7</v>
      </c>
      <c r="AM2555" s="9">
        <f t="shared" si="666"/>
        <v>1303097493.89</v>
      </c>
      <c r="AN2555" s="9">
        <f t="shared" si="667"/>
        <v>258076830.61</v>
      </c>
      <c r="AO2555" s="14">
        <f>AN2555-VLOOKUP(A2555,[1]选股结果!A2555:BF5558,44,FALSE)</f>
        <v>125325741.72</v>
      </c>
      <c r="AP2555" s="9">
        <f t="shared" si="668"/>
        <v>461330420.27</v>
      </c>
      <c r="AQ2555" s="9">
        <f t="shared" si="669"/>
        <v>11909657.93</v>
      </c>
      <c r="AR2555" s="9">
        <f t="shared" si="670"/>
        <v>1901663313.81</v>
      </c>
      <c r="AS2555" s="9">
        <f t="shared" si="671"/>
        <v>473240078.2</v>
      </c>
      <c r="AT2555" s="9">
        <f t="shared" si="672"/>
        <v>1428423235.61</v>
      </c>
      <c r="AU2555" s="17">
        <f t="shared" si="673"/>
        <v>0.685240906961197</v>
      </c>
      <c r="AV2555" s="17">
        <f t="shared" si="674"/>
        <v>0.135711105502131</v>
      </c>
      <c r="AW2555" s="17">
        <f t="shared" si="675"/>
        <v>0.0659032231467455</v>
      </c>
      <c r="AX2555" s="17">
        <f t="shared" si="676"/>
        <v>0.242593111472356</v>
      </c>
      <c r="AY2555" s="17">
        <f t="shared" si="677"/>
        <v>0.00626275841970096</v>
      </c>
      <c r="AZ2555" s="17">
        <f t="shared" si="678"/>
        <v>0.248855869892057</v>
      </c>
      <c r="BA2555" s="17">
        <f t="shared" si="679"/>
        <v>0.751144130107943</v>
      </c>
    </row>
    <row r="2556" spans="1:53">
      <c r="A2556" s="6" t="s">
        <v>5160</v>
      </c>
      <c r="B2556" s="6" t="s">
        <v>5161</v>
      </c>
      <c r="C2556" s="7">
        <v>4220362.36</v>
      </c>
      <c r="D2556" s="7">
        <v>170286888.15</v>
      </c>
      <c r="E2556" s="7">
        <v>0</v>
      </c>
      <c r="F2556" s="7">
        <v>0</v>
      </c>
      <c r="G2556" s="7">
        <v>242000000</v>
      </c>
      <c r="H2556" s="7">
        <v>0</v>
      </c>
      <c r="I2556" s="7">
        <v>254133209.67</v>
      </c>
      <c r="J2556" s="7"/>
      <c r="K2556" s="7">
        <v>48904547.93</v>
      </c>
      <c r="L2556" s="7">
        <v>0</v>
      </c>
      <c r="M2556" s="7">
        <v>0</v>
      </c>
      <c r="N2556" s="7">
        <v>0</v>
      </c>
      <c r="O2556" s="7">
        <v>44835739.94</v>
      </c>
      <c r="P2556" s="7">
        <v>0</v>
      </c>
      <c r="Q2556" s="7">
        <v>139700555.22</v>
      </c>
      <c r="R2556" s="7">
        <v>0</v>
      </c>
      <c r="S2556" s="7">
        <v>0</v>
      </c>
      <c r="T2556" s="7">
        <v>22129295.5</v>
      </c>
      <c r="U2556" s="7">
        <v>0</v>
      </c>
      <c r="V2556" s="7">
        <v>0</v>
      </c>
      <c r="W2556" s="7">
        <v>0</v>
      </c>
      <c r="X2556" s="7">
        <v>0</v>
      </c>
      <c r="Y2556" s="7">
        <v>395146399.82</v>
      </c>
      <c r="Z2556" s="7">
        <v>302308125.17</v>
      </c>
      <c r="AA2556" s="7">
        <v>0</v>
      </c>
      <c r="AB2556" s="7">
        <v>0</v>
      </c>
      <c r="AC2556" s="7"/>
      <c r="AD2556" s="7">
        <v>132891406.91</v>
      </c>
      <c r="AE2556" s="7">
        <v>0</v>
      </c>
      <c r="AF2556" s="7">
        <v>20257069.43</v>
      </c>
      <c r="AG2556" s="7">
        <v>399745.18</v>
      </c>
      <c r="AH2556" s="7">
        <v>9775472.73</v>
      </c>
      <c r="AI2556" s="7">
        <v>193348044.5</v>
      </c>
      <c r="AJ2556" s="9">
        <f t="shared" si="680"/>
        <v>921990236.41</v>
      </c>
      <c r="AK2556" s="9">
        <f t="shared" si="681"/>
        <v>1058346626.1</v>
      </c>
      <c r="AL2556" s="9">
        <f t="shared" si="682"/>
        <v>1980336862.51</v>
      </c>
      <c r="AM2556" s="9">
        <f t="shared" si="666"/>
        <v>457122628.09</v>
      </c>
      <c r="AN2556" s="9">
        <f t="shared" si="667"/>
        <v>464867608.32</v>
      </c>
      <c r="AO2556" s="14" t="e">
        <f>AN2556-VLOOKUP(A2556,[1]选股结果!A2556:BF5559,44,FALSE)</f>
        <v>#N/A</v>
      </c>
      <c r="AP2556" s="9">
        <f t="shared" si="668"/>
        <v>1054126263.74</v>
      </c>
      <c r="AQ2556" s="9">
        <f t="shared" si="669"/>
        <v>4220362.36</v>
      </c>
      <c r="AR2556" s="9" t="e">
        <f t="shared" si="670"/>
        <v>#N/A</v>
      </c>
      <c r="AS2556" s="9">
        <f t="shared" si="671"/>
        <v>1058346626.1</v>
      </c>
      <c r="AT2556" s="9" t="e">
        <f t="shared" si="672"/>
        <v>#N/A</v>
      </c>
      <c r="AU2556" s="17" t="e">
        <f t="shared" si="673"/>
        <v>#N/A</v>
      </c>
      <c r="AV2556" s="17" t="e">
        <f t="shared" si="674"/>
        <v>#N/A</v>
      </c>
      <c r="AW2556" s="17" t="e">
        <f t="shared" si="675"/>
        <v>#N/A</v>
      </c>
      <c r="AX2556" s="17" t="e">
        <f t="shared" si="676"/>
        <v>#N/A</v>
      </c>
      <c r="AY2556" s="17" t="e">
        <f t="shared" si="677"/>
        <v>#N/A</v>
      </c>
      <c r="AZ2556" s="17" t="e">
        <f t="shared" si="678"/>
        <v>#N/A</v>
      </c>
      <c r="BA2556" s="17" t="e">
        <f t="shared" si="679"/>
        <v>#N/A</v>
      </c>
    </row>
    <row r="2557" spans="1:53">
      <c r="A2557" s="6" t="s">
        <v>5162</v>
      </c>
      <c r="B2557" s="6" t="s">
        <v>5163</v>
      </c>
      <c r="C2557" s="7">
        <v>0</v>
      </c>
      <c r="D2557" s="7">
        <v>170127281.15</v>
      </c>
      <c r="E2557" s="7">
        <v>0</v>
      </c>
      <c r="F2557" s="7">
        <v>0</v>
      </c>
      <c r="G2557" s="7">
        <v>0</v>
      </c>
      <c r="H2557" s="7">
        <v>0</v>
      </c>
      <c r="I2557" s="7">
        <v>682774926.37</v>
      </c>
      <c r="J2557" s="7"/>
      <c r="K2557" s="7">
        <v>11657571.8</v>
      </c>
      <c r="L2557" s="7">
        <v>0</v>
      </c>
      <c r="M2557" s="7">
        <v>0</v>
      </c>
      <c r="N2557" s="7">
        <v>0</v>
      </c>
      <c r="O2557" s="7">
        <v>1989040.76</v>
      </c>
      <c r="P2557" s="7">
        <v>0</v>
      </c>
      <c r="Q2557" s="7">
        <v>740463068.53</v>
      </c>
      <c r="R2557" s="7">
        <v>241920</v>
      </c>
      <c r="S2557" s="7">
        <v>0</v>
      </c>
      <c r="T2557" s="7">
        <v>192861887.36</v>
      </c>
      <c r="U2557" s="7">
        <v>0</v>
      </c>
      <c r="V2557" s="7">
        <v>0</v>
      </c>
      <c r="W2557" s="7">
        <v>0</v>
      </c>
      <c r="X2557" s="7">
        <v>0</v>
      </c>
      <c r="Y2557" s="7">
        <v>33363562.26</v>
      </c>
      <c r="Z2557" s="7">
        <v>219199999.51</v>
      </c>
      <c r="AA2557" s="7">
        <v>0</v>
      </c>
      <c r="AB2557" s="7">
        <v>0</v>
      </c>
      <c r="AC2557" s="7"/>
      <c r="AD2557" s="7">
        <v>8452642.8</v>
      </c>
      <c r="AE2557" s="7">
        <v>0</v>
      </c>
      <c r="AF2557" s="7">
        <v>0</v>
      </c>
      <c r="AG2557" s="7">
        <v>0</v>
      </c>
      <c r="AH2557" s="7">
        <v>8261999.27</v>
      </c>
      <c r="AI2557" s="7">
        <v>3052608.88</v>
      </c>
      <c r="AJ2557" s="9">
        <f t="shared" si="680"/>
        <v>1800115695.97</v>
      </c>
      <c r="AK2557" s="9">
        <f t="shared" si="681"/>
        <v>272330812.72</v>
      </c>
      <c r="AL2557" s="9">
        <f t="shared" si="682"/>
        <v>2072446508.69</v>
      </c>
      <c r="AM2557" s="9">
        <f t="shared" si="666"/>
        <v>172116321.91</v>
      </c>
      <c r="AN2557" s="9">
        <f t="shared" si="667"/>
        <v>1627999374.06</v>
      </c>
      <c r="AO2557" s="14">
        <f>AN2557-VLOOKUP(A2557,[1]选股结果!A2557:BF5560,44,FALSE)</f>
        <v>932914932.44</v>
      </c>
      <c r="AP2557" s="9">
        <f t="shared" si="668"/>
        <v>272330812.72</v>
      </c>
      <c r="AQ2557" s="9">
        <f t="shared" si="669"/>
        <v>0</v>
      </c>
      <c r="AR2557" s="9">
        <f t="shared" si="670"/>
        <v>1377362067.07</v>
      </c>
      <c r="AS2557" s="9">
        <f t="shared" si="671"/>
        <v>272330812.72</v>
      </c>
      <c r="AT2557" s="9">
        <f t="shared" si="672"/>
        <v>1105031254.35</v>
      </c>
      <c r="AU2557" s="17">
        <f t="shared" si="673"/>
        <v>0.124960840744028</v>
      </c>
      <c r="AV2557" s="17">
        <f t="shared" si="674"/>
        <v>1.18196907914211</v>
      </c>
      <c r="AW2557" s="17">
        <f t="shared" si="675"/>
        <v>0.677320041508438</v>
      </c>
      <c r="AX2557" s="17">
        <f t="shared" si="676"/>
        <v>0.197719117747534</v>
      </c>
      <c r="AY2557" s="17">
        <f t="shared" si="677"/>
        <v>0</v>
      </c>
      <c r="AZ2557" s="17">
        <f t="shared" si="678"/>
        <v>0.197719117747534</v>
      </c>
      <c r="BA2557" s="17">
        <f t="shared" si="679"/>
        <v>0.802280882252466</v>
      </c>
    </row>
    <row r="2558" spans="1:53">
      <c r="A2558" s="6" t="s">
        <v>5164</v>
      </c>
      <c r="B2558" s="6" t="s">
        <v>5165</v>
      </c>
      <c r="C2558" s="7">
        <v>443102652.08</v>
      </c>
      <c r="D2558" s="7">
        <v>170102176.92</v>
      </c>
      <c r="E2558" s="7">
        <v>0</v>
      </c>
      <c r="F2558" s="7">
        <v>0</v>
      </c>
      <c r="G2558" s="7">
        <v>0</v>
      </c>
      <c r="H2558" s="7">
        <v>0</v>
      </c>
      <c r="I2558" s="7">
        <v>54775857.63</v>
      </c>
      <c r="J2558" s="7"/>
      <c r="K2558" s="7">
        <v>73093721.52</v>
      </c>
      <c r="L2558" s="7">
        <v>0</v>
      </c>
      <c r="M2558" s="7">
        <v>0</v>
      </c>
      <c r="N2558" s="7">
        <v>0</v>
      </c>
      <c r="O2558" s="7">
        <v>369405802.21</v>
      </c>
      <c r="P2558" s="7">
        <v>0</v>
      </c>
      <c r="Q2558" s="7">
        <v>780030991.89</v>
      </c>
      <c r="R2558" s="7">
        <v>0</v>
      </c>
      <c r="S2558" s="7">
        <v>0</v>
      </c>
      <c r="T2558" s="7">
        <v>13110086.78</v>
      </c>
      <c r="U2558" s="7">
        <v>0</v>
      </c>
      <c r="V2558" s="7">
        <v>0</v>
      </c>
      <c r="W2558" s="7">
        <v>0</v>
      </c>
      <c r="X2558" s="7">
        <v>88723040.21</v>
      </c>
      <c r="Y2558" s="7">
        <v>2861881414.27</v>
      </c>
      <c r="Z2558" s="7">
        <v>562889709.93</v>
      </c>
      <c r="AA2558" s="7">
        <v>0</v>
      </c>
      <c r="AB2558" s="7">
        <v>0</v>
      </c>
      <c r="AC2558" s="7"/>
      <c r="AD2558" s="7">
        <v>456476126.8</v>
      </c>
      <c r="AE2558" s="7">
        <v>0</v>
      </c>
      <c r="AF2558" s="7">
        <v>0</v>
      </c>
      <c r="AG2558" s="7">
        <v>138138580.04</v>
      </c>
      <c r="AH2558" s="7">
        <v>0</v>
      </c>
      <c r="AI2558" s="7">
        <v>30150305.75</v>
      </c>
      <c r="AJ2558" s="9">
        <f t="shared" si="680"/>
        <v>1460518636.95</v>
      </c>
      <c r="AK2558" s="9">
        <f t="shared" si="681"/>
        <v>4581361829.08</v>
      </c>
      <c r="AL2558" s="9">
        <f t="shared" si="682"/>
        <v>6041880466.03</v>
      </c>
      <c r="AM2558" s="9">
        <f t="shared" si="666"/>
        <v>628231019.34</v>
      </c>
      <c r="AN2558" s="9">
        <f t="shared" si="667"/>
        <v>921010657.82</v>
      </c>
      <c r="AO2558" s="14" t="e">
        <f>AN2558-VLOOKUP(A2558,[1]选股结果!A2558:BF5561,44,FALSE)</f>
        <v>#N/A</v>
      </c>
      <c r="AP2558" s="9">
        <f t="shared" si="668"/>
        <v>4049536136.79</v>
      </c>
      <c r="AQ2558" s="9">
        <f t="shared" si="669"/>
        <v>443102652.08</v>
      </c>
      <c r="AR2558" s="9" t="e">
        <f t="shared" si="670"/>
        <v>#N/A</v>
      </c>
      <c r="AS2558" s="9">
        <f t="shared" si="671"/>
        <v>4492638788.87</v>
      </c>
      <c r="AT2558" s="9" t="e">
        <f t="shared" si="672"/>
        <v>#N/A</v>
      </c>
      <c r="AU2558" s="17" t="e">
        <f t="shared" si="673"/>
        <v>#N/A</v>
      </c>
      <c r="AV2558" s="17" t="e">
        <f t="shared" si="674"/>
        <v>#N/A</v>
      </c>
      <c r="AW2558" s="17" t="e">
        <f t="shared" si="675"/>
        <v>#N/A</v>
      </c>
      <c r="AX2558" s="17" t="e">
        <f t="shared" si="676"/>
        <v>#N/A</v>
      </c>
      <c r="AY2558" s="17" t="e">
        <f t="shared" si="677"/>
        <v>#N/A</v>
      </c>
      <c r="AZ2558" s="17" t="e">
        <f t="shared" si="678"/>
        <v>#N/A</v>
      </c>
      <c r="BA2558" s="17" t="e">
        <f t="shared" si="679"/>
        <v>#N/A</v>
      </c>
    </row>
    <row r="2559" spans="1:53">
      <c r="A2559" s="6" t="s">
        <v>5166</v>
      </c>
      <c r="B2559" s="6" t="s">
        <v>5167</v>
      </c>
      <c r="C2559" s="7">
        <v>3555678.88</v>
      </c>
      <c r="D2559" s="7">
        <v>169933876.22</v>
      </c>
      <c r="E2559" s="7">
        <v>0</v>
      </c>
      <c r="F2559" s="7">
        <v>0</v>
      </c>
      <c r="G2559" s="7">
        <v>0</v>
      </c>
      <c r="H2559" s="7">
        <v>0</v>
      </c>
      <c r="I2559" s="7">
        <v>105250946.83</v>
      </c>
      <c r="J2559" s="7"/>
      <c r="K2559" s="7">
        <v>35014455.09</v>
      </c>
      <c r="L2559" s="7">
        <v>0</v>
      </c>
      <c r="M2559" s="7">
        <v>0</v>
      </c>
      <c r="N2559" s="7">
        <v>0</v>
      </c>
      <c r="O2559" s="7">
        <v>217774402.49</v>
      </c>
      <c r="P2559" s="7">
        <v>0</v>
      </c>
      <c r="Q2559" s="7">
        <v>143886742.37</v>
      </c>
      <c r="R2559" s="7">
        <v>0</v>
      </c>
      <c r="S2559" s="7">
        <v>4213205.25</v>
      </c>
      <c r="T2559" s="7">
        <v>36249279.62</v>
      </c>
      <c r="U2559" s="7">
        <v>0</v>
      </c>
      <c r="V2559" s="7">
        <v>8080006.48</v>
      </c>
      <c r="W2559" s="7">
        <v>0</v>
      </c>
      <c r="X2559" s="7">
        <v>563453.54</v>
      </c>
      <c r="Y2559" s="7">
        <v>1113069659.52</v>
      </c>
      <c r="Z2559" s="7">
        <v>135799530.57</v>
      </c>
      <c r="AA2559" s="7">
        <v>0</v>
      </c>
      <c r="AB2559" s="7">
        <v>0</v>
      </c>
      <c r="AC2559" s="7"/>
      <c r="AD2559" s="7">
        <v>47206637.41</v>
      </c>
      <c r="AE2559" s="7">
        <v>0</v>
      </c>
      <c r="AF2559" s="7">
        <v>0</v>
      </c>
      <c r="AG2559" s="7">
        <v>67341.08</v>
      </c>
      <c r="AH2559" s="7">
        <v>135210064.28</v>
      </c>
      <c r="AI2559" s="7">
        <v>10765672.64</v>
      </c>
      <c r="AJ2559" s="9">
        <f t="shared" si="680"/>
        <v>712322907.87</v>
      </c>
      <c r="AK2559" s="9">
        <f t="shared" si="681"/>
        <v>1454318044.4</v>
      </c>
      <c r="AL2559" s="9">
        <f t="shared" si="682"/>
        <v>2166640952.27</v>
      </c>
      <c r="AM2559" s="9">
        <f t="shared" si="666"/>
        <v>388271732.25</v>
      </c>
      <c r="AN2559" s="9">
        <f t="shared" si="667"/>
        <v>332694635.64</v>
      </c>
      <c r="AO2559" s="14" t="e">
        <f>AN2559-VLOOKUP(A2559,[1]选股结果!A2559:BF5562,44,FALSE)</f>
        <v>#N/A</v>
      </c>
      <c r="AP2559" s="9">
        <f t="shared" si="668"/>
        <v>1442118905.5</v>
      </c>
      <c r="AQ2559" s="9">
        <f t="shared" si="669"/>
        <v>3555678.88</v>
      </c>
      <c r="AR2559" s="9" t="e">
        <f t="shared" si="670"/>
        <v>#N/A</v>
      </c>
      <c r="AS2559" s="9">
        <f t="shared" si="671"/>
        <v>1445674584.38</v>
      </c>
      <c r="AT2559" s="9" t="e">
        <f t="shared" si="672"/>
        <v>#N/A</v>
      </c>
      <c r="AU2559" s="17" t="e">
        <f t="shared" si="673"/>
        <v>#N/A</v>
      </c>
      <c r="AV2559" s="17" t="e">
        <f t="shared" si="674"/>
        <v>#N/A</v>
      </c>
      <c r="AW2559" s="17" t="e">
        <f t="shared" si="675"/>
        <v>#N/A</v>
      </c>
      <c r="AX2559" s="17" t="e">
        <f t="shared" si="676"/>
        <v>#N/A</v>
      </c>
      <c r="AY2559" s="17" t="e">
        <f t="shared" si="677"/>
        <v>#N/A</v>
      </c>
      <c r="AZ2559" s="17" t="e">
        <f t="shared" si="678"/>
        <v>#N/A</v>
      </c>
      <c r="BA2559" s="17" t="e">
        <f t="shared" si="679"/>
        <v>#N/A</v>
      </c>
    </row>
    <row r="2560" spans="1:53">
      <c r="A2560" s="6" t="s">
        <v>5168</v>
      </c>
      <c r="B2560" s="6" t="s">
        <v>5169</v>
      </c>
      <c r="C2560" s="7">
        <v>0</v>
      </c>
      <c r="D2560" s="7">
        <v>169899301.04</v>
      </c>
      <c r="E2560" s="7">
        <v>0</v>
      </c>
      <c r="F2560" s="7">
        <v>0</v>
      </c>
      <c r="G2560" s="7">
        <v>285970166.65</v>
      </c>
      <c r="H2560" s="7">
        <v>0</v>
      </c>
      <c r="I2560" s="7">
        <v>319411656.7</v>
      </c>
      <c r="J2560" s="7"/>
      <c r="K2560" s="7">
        <v>18905628.21</v>
      </c>
      <c r="L2560" s="7">
        <v>0</v>
      </c>
      <c r="M2560" s="7">
        <v>0</v>
      </c>
      <c r="N2560" s="7">
        <v>0</v>
      </c>
      <c r="O2560" s="7">
        <v>1028279.44</v>
      </c>
      <c r="P2560" s="7">
        <v>0</v>
      </c>
      <c r="Q2560" s="7">
        <v>228789887.39</v>
      </c>
      <c r="R2560" s="7">
        <v>0</v>
      </c>
      <c r="S2560" s="7">
        <v>0</v>
      </c>
      <c r="T2560" s="7">
        <v>539008.12</v>
      </c>
      <c r="U2560" s="7">
        <v>0</v>
      </c>
      <c r="V2560" s="7">
        <v>0</v>
      </c>
      <c r="W2560" s="7">
        <v>0</v>
      </c>
      <c r="X2560" s="7">
        <v>0</v>
      </c>
      <c r="Y2560" s="7">
        <v>359648656.06</v>
      </c>
      <c r="Z2560" s="7">
        <v>72014183.26</v>
      </c>
      <c r="AA2560" s="7">
        <v>0</v>
      </c>
      <c r="AB2560" s="7">
        <v>0</v>
      </c>
      <c r="AC2560" s="7"/>
      <c r="AD2560" s="7">
        <v>14052372.74</v>
      </c>
      <c r="AE2560" s="7">
        <v>0</v>
      </c>
      <c r="AF2560" s="7">
        <v>0</v>
      </c>
      <c r="AG2560" s="7">
        <v>0</v>
      </c>
      <c r="AH2560" s="7">
        <v>5141777.98</v>
      </c>
      <c r="AI2560" s="7">
        <v>5666410.08</v>
      </c>
      <c r="AJ2560" s="9">
        <f t="shared" si="680"/>
        <v>1024543927.55</v>
      </c>
      <c r="AK2560" s="9">
        <f t="shared" si="681"/>
        <v>456523400.12</v>
      </c>
      <c r="AL2560" s="9">
        <f t="shared" si="682"/>
        <v>1481067327.67</v>
      </c>
      <c r="AM2560" s="9">
        <f t="shared" si="666"/>
        <v>456897747.13</v>
      </c>
      <c r="AN2560" s="9">
        <f t="shared" si="667"/>
        <v>567646180.42</v>
      </c>
      <c r="AO2560" s="14">
        <f>AN2560-VLOOKUP(A2560,[1]选股结果!A2560:BF5563,44,FALSE)</f>
        <v>106660410.85</v>
      </c>
      <c r="AP2560" s="9">
        <f t="shared" si="668"/>
        <v>456523400.12</v>
      </c>
      <c r="AQ2560" s="9">
        <f t="shared" si="669"/>
        <v>0</v>
      </c>
      <c r="AR2560" s="9">
        <f t="shared" si="670"/>
        <v>1020081558.1</v>
      </c>
      <c r="AS2560" s="9">
        <f t="shared" si="671"/>
        <v>456523400.12</v>
      </c>
      <c r="AT2560" s="9">
        <f t="shared" si="672"/>
        <v>563558157.98</v>
      </c>
      <c r="AU2560" s="17">
        <f t="shared" si="673"/>
        <v>0.447903153921355</v>
      </c>
      <c r="AV2560" s="17">
        <f t="shared" si="674"/>
        <v>0.556471368306369</v>
      </c>
      <c r="AW2560" s="17">
        <f t="shared" si="675"/>
        <v>0.104560669686711</v>
      </c>
      <c r="AX2560" s="17">
        <f t="shared" si="676"/>
        <v>0.447536176391934</v>
      </c>
      <c r="AY2560" s="17">
        <f t="shared" si="677"/>
        <v>0</v>
      </c>
      <c r="AZ2560" s="17">
        <f t="shared" si="678"/>
        <v>0.447536176391934</v>
      </c>
      <c r="BA2560" s="17">
        <f t="shared" si="679"/>
        <v>0.552463823608066</v>
      </c>
    </row>
    <row r="2561" spans="1:53">
      <c r="A2561" s="6" t="s">
        <v>5170</v>
      </c>
      <c r="B2561" s="6" t="s">
        <v>5171</v>
      </c>
      <c r="C2561" s="7">
        <v>0</v>
      </c>
      <c r="D2561" s="7">
        <v>169512984.54</v>
      </c>
      <c r="E2561" s="7">
        <v>0</v>
      </c>
      <c r="F2561" s="7">
        <v>0</v>
      </c>
      <c r="G2561" s="7">
        <v>0</v>
      </c>
      <c r="H2561" s="7">
        <v>0</v>
      </c>
      <c r="I2561" s="7">
        <v>534966546.08</v>
      </c>
      <c r="J2561" s="7"/>
      <c r="K2561" s="7">
        <v>17923879.12</v>
      </c>
      <c r="L2561" s="7">
        <v>0</v>
      </c>
      <c r="M2561" s="7">
        <v>0</v>
      </c>
      <c r="N2561" s="7">
        <v>0</v>
      </c>
      <c r="O2561" s="7">
        <v>11398444.79</v>
      </c>
      <c r="P2561" s="7">
        <v>0</v>
      </c>
      <c r="Q2561" s="7">
        <v>136735520.43</v>
      </c>
      <c r="R2561" s="7">
        <v>2451950</v>
      </c>
      <c r="S2561" s="7">
        <v>0</v>
      </c>
      <c r="T2561" s="7">
        <v>7963125.15</v>
      </c>
      <c r="U2561" s="7">
        <v>0</v>
      </c>
      <c r="V2561" s="7">
        <v>0</v>
      </c>
      <c r="W2561" s="7">
        <v>0</v>
      </c>
      <c r="X2561" s="7">
        <v>0</v>
      </c>
      <c r="Y2561" s="7">
        <v>19341754.86</v>
      </c>
      <c r="Z2561" s="7">
        <v>847899.2</v>
      </c>
      <c r="AA2561" s="7">
        <v>0</v>
      </c>
      <c r="AB2561" s="7">
        <v>0</v>
      </c>
      <c r="AC2561" s="7"/>
      <c r="AD2561" s="7">
        <v>229829134.94</v>
      </c>
      <c r="AE2561" s="7">
        <v>0</v>
      </c>
      <c r="AF2561" s="7">
        <v>79989251</v>
      </c>
      <c r="AG2561" s="7">
        <v>2379883.97</v>
      </c>
      <c r="AH2561" s="7">
        <v>10923694.49</v>
      </c>
      <c r="AI2561" s="7">
        <v>0</v>
      </c>
      <c r="AJ2561" s="9">
        <f t="shared" si="680"/>
        <v>880952450.11</v>
      </c>
      <c r="AK2561" s="9">
        <f t="shared" si="681"/>
        <v>343311618.46</v>
      </c>
      <c r="AL2561" s="9">
        <f t="shared" si="682"/>
        <v>1224264068.57</v>
      </c>
      <c r="AM2561" s="9">
        <f t="shared" si="666"/>
        <v>180911429.33</v>
      </c>
      <c r="AN2561" s="9">
        <f t="shared" si="667"/>
        <v>700041020.78</v>
      </c>
      <c r="AO2561" s="14" t="e">
        <f>AN2561-VLOOKUP(A2561,[1]选股结果!A2561:BF5564,44,FALSE)</f>
        <v>#N/A</v>
      </c>
      <c r="AP2561" s="9">
        <f t="shared" si="668"/>
        <v>343311618.46</v>
      </c>
      <c r="AQ2561" s="9">
        <f t="shared" si="669"/>
        <v>0</v>
      </c>
      <c r="AR2561" s="9" t="e">
        <f t="shared" si="670"/>
        <v>#N/A</v>
      </c>
      <c r="AS2561" s="9">
        <f t="shared" si="671"/>
        <v>343311618.46</v>
      </c>
      <c r="AT2561" s="9" t="e">
        <f t="shared" si="672"/>
        <v>#N/A</v>
      </c>
      <c r="AU2561" s="17" t="e">
        <f t="shared" si="673"/>
        <v>#N/A</v>
      </c>
      <c r="AV2561" s="17" t="e">
        <f t="shared" si="674"/>
        <v>#N/A</v>
      </c>
      <c r="AW2561" s="17" t="e">
        <f t="shared" si="675"/>
        <v>#N/A</v>
      </c>
      <c r="AX2561" s="17" t="e">
        <f t="shared" si="676"/>
        <v>#N/A</v>
      </c>
      <c r="AY2561" s="17" t="e">
        <f t="shared" si="677"/>
        <v>#N/A</v>
      </c>
      <c r="AZ2561" s="17" t="e">
        <f t="shared" si="678"/>
        <v>#N/A</v>
      </c>
      <c r="BA2561" s="17" t="e">
        <f t="shared" si="679"/>
        <v>#N/A</v>
      </c>
    </row>
    <row r="2562" spans="1:53">
      <c r="A2562" s="6" t="s">
        <v>5172</v>
      </c>
      <c r="B2562" s="6" t="s">
        <v>5173</v>
      </c>
      <c r="C2562" s="7">
        <v>1351275.92</v>
      </c>
      <c r="D2562" s="7">
        <v>169225878.26</v>
      </c>
      <c r="E2562" s="7">
        <v>0</v>
      </c>
      <c r="F2562" s="7">
        <v>0</v>
      </c>
      <c r="G2562" s="7">
        <v>244278053.86</v>
      </c>
      <c r="H2562" s="7">
        <v>0</v>
      </c>
      <c r="I2562" s="7">
        <v>259760045.87</v>
      </c>
      <c r="J2562" s="7"/>
      <c r="K2562" s="7">
        <v>18858599.62</v>
      </c>
      <c r="L2562" s="7">
        <v>0</v>
      </c>
      <c r="M2562" s="7">
        <v>0</v>
      </c>
      <c r="N2562" s="7">
        <v>0</v>
      </c>
      <c r="O2562" s="7">
        <v>12994119.09</v>
      </c>
      <c r="P2562" s="7">
        <v>0</v>
      </c>
      <c r="Q2562" s="7">
        <v>565911889.21</v>
      </c>
      <c r="R2562" s="7">
        <v>49685131.14</v>
      </c>
      <c r="S2562" s="7">
        <v>0</v>
      </c>
      <c r="T2562" s="7">
        <v>79730015.8</v>
      </c>
      <c r="U2562" s="7">
        <v>0</v>
      </c>
      <c r="V2562" s="7">
        <v>0</v>
      </c>
      <c r="W2562" s="7">
        <v>0</v>
      </c>
      <c r="X2562" s="7">
        <v>0</v>
      </c>
      <c r="Y2562" s="7">
        <v>69480643.19</v>
      </c>
      <c r="Z2562" s="7">
        <v>83269908.72</v>
      </c>
      <c r="AA2562" s="7">
        <v>0</v>
      </c>
      <c r="AB2562" s="7">
        <v>0</v>
      </c>
      <c r="AC2562" s="7"/>
      <c r="AD2562" s="7">
        <v>71510121.99</v>
      </c>
      <c r="AE2562" s="7">
        <v>0</v>
      </c>
      <c r="AF2562" s="7">
        <v>0</v>
      </c>
      <c r="AG2562" s="7">
        <v>410648.8</v>
      </c>
      <c r="AH2562" s="7">
        <v>8175628.75</v>
      </c>
      <c r="AI2562" s="7">
        <v>23429867.48</v>
      </c>
      <c r="AJ2562" s="9">
        <f t="shared" si="680"/>
        <v>1400443732.85</v>
      </c>
      <c r="AK2562" s="9">
        <f t="shared" si="681"/>
        <v>257628094.85</v>
      </c>
      <c r="AL2562" s="9">
        <f t="shared" si="682"/>
        <v>1658071827.7</v>
      </c>
      <c r="AM2562" s="9">
        <f t="shared" si="666"/>
        <v>426498051.21</v>
      </c>
      <c r="AN2562" s="9">
        <f t="shared" si="667"/>
        <v>973945681.64</v>
      </c>
      <c r="AO2562" s="14" t="e">
        <f>AN2562-VLOOKUP(A2562,[1]选股结果!A2562:BF5565,44,FALSE)</f>
        <v>#N/A</v>
      </c>
      <c r="AP2562" s="9">
        <f t="shared" si="668"/>
        <v>256276818.93</v>
      </c>
      <c r="AQ2562" s="9">
        <f t="shared" si="669"/>
        <v>1351275.92</v>
      </c>
      <c r="AR2562" s="9" t="e">
        <f t="shared" si="670"/>
        <v>#N/A</v>
      </c>
      <c r="AS2562" s="9">
        <f t="shared" si="671"/>
        <v>257628094.85</v>
      </c>
      <c r="AT2562" s="9" t="e">
        <f t="shared" si="672"/>
        <v>#N/A</v>
      </c>
      <c r="AU2562" s="17" t="e">
        <f t="shared" si="673"/>
        <v>#N/A</v>
      </c>
      <c r="AV2562" s="17" t="e">
        <f t="shared" si="674"/>
        <v>#N/A</v>
      </c>
      <c r="AW2562" s="17" t="e">
        <f t="shared" si="675"/>
        <v>#N/A</v>
      </c>
      <c r="AX2562" s="17" t="e">
        <f t="shared" si="676"/>
        <v>#N/A</v>
      </c>
      <c r="AY2562" s="17" t="e">
        <f t="shared" si="677"/>
        <v>#N/A</v>
      </c>
      <c r="AZ2562" s="17" t="e">
        <f t="shared" si="678"/>
        <v>#N/A</v>
      </c>
      <c r="BA2562" s="17" t="e">
        <f t="shared" si="679"/>
        <v>#N/A</v>
      </c>
    </row>
    <row r="2563" spans="1:53">
      <c r="A2563" s="6" t="s">
        <v>5174</v>
      </c>
      <c r="B2563" s="6" t="s">
        <v>5175</v>
      </c>
      <c r="C2563" s="7">
        <v>25083631.17</v>
      </c>
      <c r="D2563" s="7">
        <v>169080673.15</v>
      </c>
      <c r="E2563" s="7">
        <v>0</v>
      </c>
      <c r="F2563" s="7">
        <v>0</v>
      </c>
      <c r="G2563" s="7">
        <v>768207672.64</v>
      </c>
      <c r="H2563" s="7">
        <v>0</v>
      </c>
      <c r="I2563" s="7">
        <v>238233223.14</v>
      </c>
      <c r="J2563" s="7"/>
      <c r="K2563" s="7">
        <v>28604566.62</v>
      </c>
      <c r="L2563" s="7">
        <v>0</v>
      </c>
      <c r="M2563" s="7">
        <v>0</v>
      </c>
      <c r="N2563" s="7">
        <v>0</v>
      </c>
      <c r="O2563" s="7">
        <v>9300851.41</v>
      </c>
      <c r="P2563" s="7">
        <v>0</v>
      </c>
      <c r="Q2563" s="7">
        <v>266732770.52</v>
      </c>
      <c r="R2563" s="7">
        <v>0</v>
      </c>
      <c r="S2563" s="7">
        <v>0</v>
      </c>
      <c r="T2563" s="7">
        <v>259206239.11</v>
      </c>
      <c r="U2563" s="7">
        <v>0</v>
      </c>
      <c r="V2563" s="7">
        <v>0</v>
      </c>
      <c r="W2563" s="7">
        <v>0</v>
      </c>
      <c r="X2563" s="7">
        <v>79156004.95</v>
      </c>
      <c r="Y2563" s="7">
        <v>342108160.99</v>
      </c>
      <c r="Z2563" s="7">
        <v>72773294.5</v>
      </c>
      <c r="AA2563" s="7">
        <v>0</v>
      </c>
      <c r="AB2563" s="7">
        <v>0</v>
      </c>
      <c r="AC2563" s="7"/>
      <c r="AD2563" s="7">
        <v>104070189.79</v>
      </c>
      <c r="AE2563" s="7">
        <v>0</v>
      </c>
      <c r="AF2563" s="7">
        <v>47872661.01</v>
      </c>
      <c r="AG2563" s="7">
        <v>3891552.88</v>
      </c>
      <c r="AH2563" s="7">
        <v>14670674.77</v>
      </c>
      <c r="AI2563" s="7">
        <v>0</v>
      </c>
      <c r="AJ2563" s="9">
        <f t="shared" si="680"/>
        <v>1739365996.59</v>
      </c>
      <c r="AK2563" s="9">
        <f t="shared" si="681"/>
        <v>689626170.06</v>
      </c>
      <c r="AL2563" s="9">
        <f t="shared" si="682"/>
        <v>2428992166.65</v>
      </c>
      <c r="AM2563" s="9">
        <f t="shared" ref="AM2563:AM2626" si="683">D2563+E2563+F2563+G2563+H2563+O2563+P2563+U2563+W2563+X2563</f>
        <v>1025745202.15</v>
      </c>
      <c r="AN2563" s="9">
        <f t="shared" ref="AN2563:AN2626" si="684">I2563+J2563+K2563+L2563+M2563+N2563+Q2563+R2563+V2563+S2563+T2563</f>
        <v>792776799.39</v>
      </c>
      <c r="AO2563" s="14" t="e">
        <f>AN2563-VLOOKUP(A2563,[1]选股结果!A2563:BF5566,44,FALSE)</f>
        <v>#N/A</v>
      </c>
      <c r="AP2563" s="9">
        <f t="shared" ref="AP2563:AP2626" si="685">Y2563+Z2563+AA2563+AB2563+AC2563+AD2563+AE2563+AF2563+AG2563+AH2563+AI2563</f>
        <v>585386533.94</v>
      </c>
      <c r="AQ2563" s="9">
        <f t="shared" ref="AQ2563:AQ2626" si="686">C2563</f>
        <v>25083631.17</v>
      </c>
      <c r="AR2563" s="9" t="e">
        <f t="shared" ref="AR2563:AR2626" si="687">AM2563+AO2563+AP2563+AQ2563</f>
        <v>#N/A</v>
      </c>
      <c r="AS2563" s="9">
        <f t="shared" ref="AS2563:AS2626" si="688">AP2563+AQ2563</f>
        <v>610470165.11</v>
      </c>
      <c r="AT2563" s="9" t="e">
        <f t="shared" ref="AT2563:AT2626" si="689">AM2563+AO2563</f>
        <v>#N/A</v>
      </c>
      <c r="AU2563" s="17" t="e">
        <f t="shared" ref="AU2563:AU2626" si="690">AM2563/AR2563</f>
        <v>#N/A</v>
      </c>
      <c r="AV2563" s="17" t="e">
        <f t="shared" ref="AV2563:AV2626" si="691">AN2563/AR2563</f>
        <v>#N/A</v>
      </c>
      <c r="AW2563" s="17" t="e">
        <f t="shared" ref="AW2563:AW2626" si="692">AO2563/AR2563</f>
        <v>#N/A</v>
      </c>
      <c r="AX2563" s="17" t="e">
        <f t="shared" ref="AX2563:AX2626" si="693">AP2563/AR2563</f>
        <v>#N/A</v>
      </c>
      <c r="AY2563" s="17" t="e">
        <f t="shared" ref="AY2563:AY2626" si="694">AQ2563/AR2563</f>
        <v>#N/A</v>
      </c>
      <c r="AZ2563" s="17" t="e">
        <f t="shared" ref="AZ2563:AZ2626" si="695">AS2563/AR2563</f>
        <v>#N/A</v>
      </c>
      <c r="BA2563" s="17" t="e">
        <f t="shared" ref="BA2563:BA2626" si="696">AT2563/AR2563</f>
        <v>#N/A</v>
      </c>
    </row>
    <row r="2564" spans="1:53">
      <c r="A2564" s="6" t="s">
        <v>5176</v>
      </c>
      <c r="B2564" s="6" t="s">
        <v>5177</v>
      </c>
      <c r="C2564" s="7">
        <v>0</v>
      </c>
      <c r="D2564" s="7">
        <v>168475490.39</v>
      </c>
      <c r="E2564" s="7">
        <v>0</v>
      </c>
      <c r="F2564" s="7">
        <v>0</v>
      </c>
      <c r="G2564" s="7">
        <v>0</v>
      </c>
      <c r="H2564" s="7">
        <v>0</v>
      </c>
      <c r="I2564" s="7">
        <v>494829293.93</v>
      </c>
      <c r="J2564" s="7"/>
      <c r="K2564" s="7">
        <v>3635207.58</v>
      </c>
      <c r="L2564" s="7">
        <v>0</v>
      </c>
      <c r="M2564" s="7">
        <v>0</v>
      </c>
      <c r="N2564" s="7">
        <v>0</v>
      </c>
      <c r="O2564" s="7">
        <v>8856829.05</v>
      </c>
      <c r="P2564" s="7">
        <v>0</v>
      </c>
      <c r="Q2564" s="7">
        <v>722777051.26</v>
      </c>
      <c r="R2564" s="7">
        <v>0</v>
      </c>
      <c r="S2564" s="7">
        <v>0</v>
      </c>
      <c r="T2564" s="7">
        <v>49838526.47</v>
      </c>
      <c r="U2564" s="7">
        <v>0</v>
      </c>
      <c r="V2564" s="7">
        <v>0</v>
      </c>
      <c r="W2564" s="7">
        <v>0</v>
      </c>
      <c r="X2564" s="7">
        <v>3084991.11</v>
      </c>
      <c r="Y2564" s="7">
        <v>407736297.91</v>
      </c>
      <c r="Z2564" s="7">
        <v>115685111.37</v>
      </c>
      <c r="AA2564" s="7">
        <v>0</v>
      </c>
      <c r="AB2564" s="7">
        <v>0</v>
      </c>
      <c r="AC2564" s="7"/>
      <c r="AD2564" s="7">
        <v>57596518.94</v>
      </c>
      <c r="AE2564" s="7">
        <v>0</v>
      </c>
      <c r="AF2564" s="7">
        <v>0</v>
      </c>
      <c r="AG2564" s="7">
        <v>1984146.84</v>
      </c>
      <c r="AH2564" s="7">
        <v>15911097.44</v>
      </c>
      <c r="AI2564" s="7">
        <v>46535090.68</v>
      </c>
      <c r="AJ2564" s="9">
        <f t="shared" si="680"/>
        <v>1448412398.68</v>
      </c>
      <c r="AK2564" s="9">
        <f t="shared" si="681"/>
        <v>648533254.29</v>
      </c>
      <c r="AL2564" s="9">
        <f t="shared" si="682"/>
        <v>2096945652.97</v>
      </c>
      <c r="AM2564" s="9">
        <f t="shared" si="683"/>
        <v>180417310.55</v>
      </c>
      <c r="AN2564" s="9">
        <f t="shared" si="684"/>
        <v>1271080079.24</v>
      </c>
      <c r="AO2564" s="14" t="e">
        <f>AN2564-VLOOKUP(A2564,[1]选股结果!A2564:BF5567,44,FALSE)</f>
        <v>#N/A</v>
      </c>
      <c r="AP2564" s="9">
        <f t="shared" si="685"/>
        <v>645448263.18</v>
      </c>
      <c r="AQ2564" s="9">
        <f t="shared" si="686"/>
        <v>0</v>
      </c>
      <c r="AR2564" s="9" t="e">
        <f t="shared" si="687"/>
        <v>#N/A</v>
      </c>
      <c r="AS2564" s="9">
        <f t="shared" si="688"/>
        <v>645448263.18</v>
      </c>
      <c r="AT2564" s="9" t="e">
        <f t="shared" si="689"/>
        <v>#N/A</v>
      </c>
      <c r="AU2564" s="17" t="e">
        <f t="shared" si="690"/>
        <v>#N/A</v>
      </c>
      <c r="AV2564" s="17" t="e">
        <f t="shared" si="691"/>
        <v>#N/A</v>
      </c>
      <c r="AW2564" s="17" t="e">
        <f t="shared" si="692"/>
        <v>#N/A</v>
      </c>
      <c r="AX2564" s="17" t="e">
        <f t="shared" si="693"/>
        <v>#N/A</v>
      </c>
      <c r="AY2564" s="17" t="e">
        <f t="shared" si="694"/>
        <v>#N/A</v>
      </c>
      <c r="AZ2564" s="17" t="e">
        <f t="shared" si="695"/>
        <v>#N/A</v>
      </c>
      <c r="BA2564" s="17" t="e">
        <f t="shared" si="696"/>
        <v>#N/A</v>
      </c>
    </row>
    <row r="2565" spans="1:53">
      <c r="A2565" s="6" t="s">
        <v>5178</v>
      </c>
      <c r="B2565" s="6" t="s">
        <v>5179</v>
      </c>
      <c r="C2565" s="7">
        <v>49779910.31</v>
      </c>
      <c r="D2565" s="7">
        <v>167809582.17</v>
      </c>
      <c r="E2565" s="7">
        <v>0</v>
      </c>
      <c r="F2565" s="7">
        <v>0</v>
      </c>
      <c r="G2565" s="7">
        <v>222966557.56</v>
      </c>
      <c r="H2565" s="7">
        <v>0</v>
      </c>
      <c r="I2565" s="7">
        <v>1037086042.47</v>
      </c>
      <c r="J2565" s="7"/>
      <c r="K2565" s="7">
        <v>54057636.98</v>
      </c>
      <c r="L2565" s="7">
        <v>0</v>
      </c>
      <c r="M2565" s="7">
        <v>0</v>
      </c>
      <c r="N2565" s="7">
        <v>0</v>
      </c>
      <c r="O2565" s="7">
        <v>105966613.45</v>
      </c>
      <c r="P2565" s="7">
        <v>0</v>
      </c>
      <c r="Q2565" s="7">
        <v>2985614.54</v>
      </c>
      <c r="R2565" s="7">
        <v>360944243.26</v>
      </c>
      <c r="S2565" s="7">
        <v>1888077.84</v>
      </c>
      <c r="T2565" s="7">
        <v>4759154.59</v>
      </c>
      <c r="U2565" s="7">
        <v>0</v>
      </c>
      <c r="V2565" s="7">
        <v>3739089.34</v>
      </c>
      <c r="W2565" s="7">
        <v>0</v>
      </c>
      <c r="X2565" s="7">
        <v>61312819.69</v>
      </c>
      <c r="Y2565" s="7">
        <v>421381165.19</v>
      </c>
      <c r="Z2565" s="7">
        <v>4776982.98</v>
      </c>
      <c r="AA2565" s="7">
        <v>0</v>
      </c>
      <c r="AB2565" s="7">
        <v>0</v>
      </c>
      <c r="AC2565" s="7"/>
      <c r="AD2565" s="7">
        <v>123087424.98</v>
      </c>
      <c r="AE2565" s="7">
        <v>0</v>
      </c>
      <c r="AF2565" s="7">
        <v>647483405.44</v>
      </c>
      <c r="AG2565" s="7">
        <v>21397423.04</v>
      </c>
      <c r="AH2565" s="7">
        <v>29304843.22</v>
      </c>
      <c r="AI2565" s="7">
        <v>32704769.73</v>
      </c>
      <c r="AJ2565" s="9">
        <f t="shared" si="680"/>
        <v>1958463522.86</v>
      </c>
      <c r="AK2565" s="9">
        <f t="shared" si="681"/>
        <v>1394967833.92</v>
      </c>
      <c r="AL2565" s="9">
        <f t="shared" si="682"/>
        <v>3353431356.78</v>
      </c>
      <c r="AM2565" s="9">
        <f t="shared" si="683"/>
        <v>558055572.87</v>
      </c>
      <c r="AN2565" s="9">
        <f t="shared" si="684"/>
        <v>1465459859.02</v>
      </c>
      <c r="AO2565" s="14" t="e">
        <f>AN2565-VLOOKUP(A2565,[1]选股结果!A2565:BF5568,44,FALSE)</f>
        <v>#N/A</v>
      </c>
      <c r="AP2565" s="9">
        <f t="shared" si="685"/>
        <v>1280136014.58</v>
      </c>
      <c r="AQ2565" s="9">
        <f t="shared" si="686"/>
        <v>49779910.31</v>
      </c>
      <c r="AR2565" s="9" t="e">
        <f t="shared" si="687"/>
        <v>#N/A</v>
      </c>
      <c r="AS2565" s="9">
        <f t="shared" si="688"/>
        <v>1329915924.89</v>
      </c>
      <c r="AT2565" s="9" t="e">
        <f t="shared" si="689"/>
        <v>#N/A</v>
      </c>
      <c r="AU2565" s="17" t="e">
        <f t="shared" si="690"/>
        <v>#N/A</v>
      </c>
      <c r="AV2565" s="17" t="e">
        <f t="shared" si="691"/>
        <v>#N/A</v>
      </c>
      <c r="AW2565" s="17" t="e">
        <f t="shared" si="692"/>
        <v>#N/A</v>
      </c>
      <c r="AX2565" s="17" t="e">
        <f t="shared" si="693"/>
        <v>#N/A</v>
      </c>
      <c r="AY2565" s="17" t="e">
        <f t="shared" si="694"/>
        <v>#N/A</v>
      </c>
      <c r="AZ2565" s="17" t="e">
        <f t="shared" si="695"/>
        <v>#N/A</v>
      </c>
      <c r="BA2565" s="17" t="e">
        <f t="shared" si="696"/>
        <v>#N/A</v>
      </c>
    </row>
    <row r="2566" spans="1:53">
      <c r="A2566" s="6" t="s">
        <v>5180</v>
      </c>
      <c r="B2566" s="6" t="s">
        <v>5181</v>
      </c>
      <c r="C2566" s="7">
        <v>9159891.2</v>
      </c>
      <c r="D2566" s="7">
        <v>167737021.62</v>
      </c>
      <c r="E2566" s="7">
        <v>0</v>
      </c>
      <c r="F2566" s="7">
        <v>0</v>
      </c>
      <c r="G2566" s="7">
        <v>0</v>
      </c>
      <c r="H2566" s="7">
        <v>0</v>
      </c>
      <c r="I2566" s="7">
        <v>168466420.84</v>
      </c>
      <c r="J2566" s="7"/>
      <c r="K2566" s="7">
        <v>10351437.4</v>
      </c>
      <c r="L2566" s="7">
        <v>0</v>
      </c>
      <c r="M2566" s="7">
        <v>0</v>
      </c>
      <c r="N2566" s="7">
        <v>0</v>
      </c>
      <c r="O2566" s="7">
        <v>107882145.2</v>
      </c>
      <c r="P2566" s="7">
        <v>0</v>
      </c>
      <c r="Q2566" s="7">
        <v>78515966.41</v>
      </c>
      <c r="R2566" s="7">
        <v>0</v>
      </c>
      <c r="S2566" s="7">
        <v>0</v>
      </c>
      <c r="T2566" s="7">
        <v>57480669.43</v>
      </c>
      <c r="U2566" s="7">
        <v>0</v>
      </c>
      <c r="V2566" s="7">
        <v>5582869.7</v>
      </c>
      <c r="W2566" s="7">
        <v>0</v>
      </c>
      <c r="X2566" s="7">
        <v>0</v>
      </c>
      <c r="Y2566" s="7">
        <v>614155412.75</v>
      </c>
      <c r="Z2566" s="7">
        <v>242107949.52</v>
      </c>
      <c r="AA2566" s="7">
        <v>0</v>
      </c>
      <c r="AB2566" s="7">
        <v>0</v>
      </c>
      <c r="AC2566" s="7"/>
      <c r="AD2566" s="7">
        <v>226127433.25</v>
      </c>
      <c r="AE2566" s="7">
        <v>30521405.02</v>
      </c>
      <c r="AF2566" s="7">
        <v>0</v>
      </c>
      <c r="AG2566" s="7">
        <v>10358663.64</v>
      </c>
      <c r="AH2566" s="7">
        <v>3246269.67</v>
      </c>
      <c r="AI2566" s="7">
        <v>181677272.22</v>
      </c>
      <c r="AJ2566" s="9">
        <f t="shared" si="680"/>
        <v>590433660.9</v>
      </c>
      <c r="AK2566" s="9">
        <f t="shared" si="681"/>
        <v>1322937166.97</v>
      </c>
      <c r="AL2566" s="9">
        <f t="shared" si="682"/>
        <v>1913370827.87</v>
      </c>
      <c r="AM2566" s="9">
        <f t="shared" si="683"/>
        <v>275619166.82</v>
      </c>
      <c r="AN2566" s="9">
        <f t="shared" si="684"/>
        <v>320397363.78</v>
      </c>
      <c r="AO2566" s="14" t="e">
        <f>AN2566-VLOOKUP(A2566,[1]选股结果!A2566:BF5569,44,FALSE)</f>
        <v>#N/A</v>
      </c>
      <c r="AP2566" s="9">
        <f t="shared" si="685"/>
        <v>1308194406.07</v>
      </c>
      <c r="AQ2566" s="9">
        <f t="shared" si="686"/>
        <v>9159891.2</v>
      </c>
      <c r="AR2566" s="9" t="e">
        <f t="shared" si="687"/>
        <v>#N/A</v>
      </c>
      <c r="AS2566" s="9">
        <f t="shared" si="688"/>
        <v>1317354297.27</v>
      </c>
      <c r="AT2566" s="9" t="e">
        <f t="shared" si="689"/>
        <v>#N/A</v>
      </c>
      <c r="AU2566" s="17" t="e">
        <f t="shared" si="690"/>
        <v>#N/A</v>
      </c>
      <c r="AV2566" s="17" t="e">
        <f t="shared" si="691"/>
        <v>#N/A</v>
      </c>
      <c r="AW2566" s="17" t="e">
        <f t="shared" si="692"/>
        <v>#N/A</v>
      </c>
      <c r="AX2566" s="17" t="e">
        <f t="shared" si="693"/>
        <v>#N/A</v>
      </c>
      <c r="AY2566" s="17" t="e">
        <f t="shared" si="694"/>
        <v>#N/A</v>
      </c>
      <c r="AZ2566" s="17" t="e">
        <f t="shared" si="695"/>
        <v>#N/A</v>
      </c>
      <c r="BA2566" s="17" t="e">
        <f t="shared" si="696"/>
        <v>#N/A</v>
      </c>
    </row>
    <row r="2567" spans="1:53">
      <c r="A2567" s="6" t="s">
        <v>5182</v>
      </c>
      <c r="B2567" s="6" t="s">
        <v>5183</v>
      </c>
      <c r="C2567" s="7">
        <v>186500156.76</v>
      </c>
      <c r="D2567" s="7">
        <v>166676621.24</v>
      </c>
      <c r="E2567" s="7">
        <v>0</v>
      </c>
      <c r="F2567" s="7">
        <v>0</v>
      </c>
      <c r="G2567" s="7">
        <v>0</v>
      </c>
      <c r="H2567" s="7">
        <v>0</v>
      </c>
      <c r="I2567" s="7">
        <v>366490579.65</v>
      </c>
      <c r="J2567" s="7"/>
      <c r="K2567" s="7">
        <v>5228160.91</v>
      </c>
      <c r="L2567" s="7">
        <v>0</v>
      </c>
      <c r="M2567" s="7">
        <v>0</v>
      </c>
      <c r="N2567" s="7">
        <v>0</v>
      </c>
      <c r="O2567" s="7">
        <v>7002241.48</v>
      </c>
      <c r="P2567" s="7">
        <v>0</v>
      </c>
      <c r="Q2567" s="7">
        <v>316342083.74</v>
      </c>
      <c r="R2567" s="7">
        <v>0</v>
      </c>
      <c r="S2567" s="7">
        <v>0</v>
      </c>
      <c r="T2567" s="7">
        <v>4239470.09</v>
      </c>
      <c r="U2567" s="7">
        <v>0</v>
      </c>
      <c r="V2567" s="7">
        <v>0</v>
      </c>
      <c r="W2567" s="7">
        <v>0</v>
      </c>
      <c r="X2567" s="7">
        <v>0</v>
      </c>
      <c r="Y2567" s="7">
        <v>479894442.14</v>
      </c>
      <c r="Z2567" s="7">
        <v>31159765.77</v>
      </c>
      <c r="AA2567" s="7">
        <v>0</v>
      </c>
      <c r="AB2567" s="7">
        <v>0</v>
      </c>
      <c r="AC2567" s="7"/>
      <c r="AD2567" s="7">
        <v>100400834.74</v>
      </c>
      <c r="AE2567" s="7">
        <v>0</v>
      </c>
      <c r="AF2567" s="7">
        <v>0</v>
      </c>
      <c r="AG2567" s="7">
        <v>6921926.32</v>
      </c>
      <c r="AH2567" s="7">
        <v>3887171.39</v>
      </c>
      <c r="AI2567" s="7">
        <v>11320855.71</v>
      </c>
      <c r="AJ2567" s="9">
        <f t="shared" si="680"/>
        <v>865979157.11</v>
      </c>
      <c r="AK2567" s="9">
        <f t="shared" si="681"/>
        <v>820085152.83</v>
      </c>
      <c r="AL2567" s="9">
        <f t="shared" si="682"/>
        <v>1686064309.94</v>
      </c>
      <c r="AM2567" s="9">
        <f t="shared" si="683"/>
        <v>173678862.72</v>
      </c>
      <c r="AN2567" s="9">
        <f t="shared" si="684"/>
        <v>692300294.39</v>
      </c>
      <c r="AO2567" s="14" t="e">
        <f>AN2567-VLOOKUP(A2567,[1]选股结果!A2567:BF5570,44,FALSE)</f>
        <v>#N/A</v>
      </c>
      <c r="AP2567" s="9">
        <f t="shared" si="685"/>
        <v>633584996.07</v>
      </c>
      <c r="AQ2567" s="9">
        <f t="shared" si="686"/>
        <v>186500156.76</v>
      </c>
      <c r="AR2567" s="9" t="e">
        <f t="shared" si="687"/>
        <v>#N/A</v>
      </c>
      <c r="AS2567" s="9">
        <f t="shared" si="688"/>
        <v>820085152.83</v>
      </c>
      <c r="AT2567" s="9" t="e">
        <f t="shared" si="689"/>
        <v>#N/A</v>
      </c>
      <c r="AU2567" s="17" t="e">
        <f t="shared" si="690"/>
        <v>#N/A</v>
      </c>
      <c r="AV2567" s="17" t="e">
        <f t="shared" si="691"/>
        <v>#N/A</v>
      </c>
      <c r="AW2567" s="17" t="e">
        <f t="shared" si="692"/>
        <v>#N/A</v>
      </c>
      <c r="AX2567" s="17" t="e">
        <f t="shared" si="693"/>
        <v>#N/A</v>
      </c>
      <c r="AY2567" s="17" t="e">
        <f t="shared" si="694"/>
        <v>#N/A</v>
      </c>
      <c r="AZ2567" s="17" t="e">
        <f t="shared" si="695"/>
        <v>#N/A</v>
      </c>
      <c r="BA2567" s="17" t="e">
        <f t="shared" si="696"/>
        <v>#N/A</v>
      </c>
    </row>
    <row r="2568" spans="1:53">
      <c r="A2568" s="6" t="s">
        <v>5184</v>
      </c>
      <c r="B2568" s="6" t="s">
        <v>5185</v>
      </c>
      <c r="C2568" s="7">
        <v>101430054.97</v>
      </c>
      <c r="D2568" s="7">
        <v>166636620.63</v>
      </c>
      <c r="E2568" s="7">
        <v>0</v>
      </c>
      <c r="F2568" s="7">
        <v>0</v>
      </c>
      <c r="G2568" s="7">
        <v>10646000</v>
      </c>
      <c r="H2568" s="7">
        <v>0</v>
      </c>
      <c r="I2568" s="7">
        <v>345364404.43</v>
      </c>
      <c r="J2568" s="7"/>
      <c r="K2568" s="7">
        <v>9995878.52</v>
      </c>
      <c r="L2568" s="7">
        <v>0</v>
      </c>
      <c r="M2568" s="7">
        <v>0</v>
      </c>
      <c r="N2568" s="7">
        <v>0</v>
      </c>
      <c r="O2568" s="7">
        <v>12099968.15</v>
      </c>
      <c r="P2568" s="7">
        <v>0</v>
      </c>
      <c r="Q2568" s="7">
        <v>361853622.02</v>
      </c>
      <c r="R2568" s="7">
        <v>0</v>
      </c>
      <c r="S2568" s="7">
        <v>182474600</v>
      </c>
      <c r="T2568" s="7">
        <v>38524113.25</v>
      </c>
      <c r="U2568" s="7">
        <v>0</v>
      </c>
      <c r="V2568" s="7">
        <v>0</v>
      </c>
      <c r="W2568" s="7">
        <v>0</v>
      </c>
      <c r="X2568" s="7">
        <v>3862311.31</v>
      </c>
      <c r="Y2568" s="7">
        <v>94943177.41</v>
      </c>
      <c r="Z2568" s="7">
        <v>452867.92</v>
      </c>
      <c r="AA2568" s="7">
        <v>0</v>
      </c>
      <c r="AB2568" s="7">
        <v>0</v>
      </c>
      <c r="AC2568" s="7"/>
      <c r="AD2568" s="7">
        <v>19954632.91</v>
      </c>
      <c r="AE2568" s="7">
        <v>0</v>
      </c>
      <c r="AF2568" s="7">
        <v>8231119.7</v>
      </c>
      <c r="AG2568" s="7">
        <v>5941527.71</v>
      </c>
      <c r="AH2568" s="7">
        <v>7677362.94</v>
      </c>
      <c r="AI2568" s="7">
        <v>119536507</v>
      </c>
      <c r="AJ2568" s="9">
        <f t="shared" si="680"/>
        <v>1127595207</v>
      </c>
      <c r="AK2568" s="9">
        <f t="shared" si="681"/>
        <v>362029561.87</v>
      </c>
      <c r="AL2568" s="9">
        <f t="shared" si="682"/>
        <v>1489624768.87</v>
      </c>
      <c r="AM2568" s="9">
        <f t="shared" si="683"/>
        <v>193244900.09</v>
      </c>
      <c r="AN2568" s="9">
        <f t="shared" si="684"/>
        <v>938212618.22</v>
      </c>
      <c r="AO2568" s="14" t="e">
        <f>AN2568-VLOOKUP(A2568,[1]选股结果!A2568:BF5571,44,FALSE)</f>
        <v>#N/A</v>
      </c>
      <c r="AP2568" s="9">
        <f t="shared" si="685"/>
        <v>256737195.59</v>
      </c>
      <c r="AQ2568" s="9">
        <f t="shared" si="686"/>
        <v>101430054.97</v>
      </c>
      <c r="AR2568" s="9" t="e">
        <f t="shared" si="687"/>
        <v>#N/A</v>
      </c>
      <c r="AS2568" s="9">
        <f t="shared" si="688"/>
        <v>358167250.56</v>
      </c>
      <c r="AT2568" s="9" t="e">
        <f t="shared" si="689"/>
        <v>#N/A</v>
      </c>
      <c r="AU2568" s="17" t="e">
        <f t="shared" si="690"/>
        <v>#N/A</v>
      </c>
      <c r="AV2568" s="17" t="e">
        <f t="shared" si="691"/>
        <v>#N/A</v>
      </c>
      <c r="AW2568" s="17" t="e">
        <f t="shared" si="692"/>
        <v>#N/A</v>
      </c>
      <c r="AX2568" s="17" t="e">
        <f t="shared" si="693"/>
        <v>#N/A</v>
      </c>
      <c r="AY2568" s="17" t="e">
        <f t="shared" si="694"/>
        <v>#N/A</v>
      </c>
      <c r="AZ2568" s="17" t="e">
        <f t="shared" si="695"/>
        <v>#N/A</v>
      </c>
      <c r="BA2568" s="17" t="e">
        <f t="shared" si="696"/>
        <v>#N/A</v>
      </c>
    </row>
    <row r="2569" spans="1:53">
      <c r="A2569" s="6" t="s">
        <v>5186</v>
      </c>
      <c r="B2569" s="6" t="s">
        <v>5187</v>
      </c>
      <c r="C2569" s="7">
        <v>26112736.37</v>
      </c>
      <c r="D2569" s="7">
        <v>165889450.39</v>
      </c>
      <c r="E2569" s="7">
        <v>0</v>
      </c>
      <c r="F2569" s="7">
        <v>0</v>
      </c>
      <c r="G2569" s="7">
        <v>31686237.5</v>
      </c>
      <c r="H2569" s="7">
        <v>0</v>
      </c>
      <c r="I2569" s="7">
        <v>297571084</v>
      </c>
      <c r="J2569" s="7"/>
      <c r="K2569" s="7">
        <v>8459717.9</v>
      </c>
      <c r="L2569" s="7">
        <v>0</v>
      </c>
      <c r="M2569" s="7">
        <v>0</v>
      </c>
      <c r="N2569" s="7">
        <v>0</v>
      </c>
      <c r="O2569" s="7">
        <v>9912746.42</v>
      </c>
      <c r="P2569" s="7">
        <v>0</v>
      </c>
      <c r="Q2569" s="7">
        <v>97313418.63</v>
      </c>
      <c r="R2569" s="7">
        <v>14639095.71</v>
      </c>
      <c r="S2569" s="7">
        <v>0</v>
      </c>
      <c r="T2569" s="7">
        <v>37108325.55</v>
      </c>
      <c r="U2569" s="7">
        <v>0</v>
      </c>
      <c r="V2569" s="7">
        <v>0</v>
      </c>
      <c r="W2569" s="7">
        <v>41458089.75</v>
      </c>
      <c r="X2569" s="7">
        <v>0</v>
      </c>
      <c r="Y2569" s="7">
        <v>323210805.1</v>
      </c>
      <c r="Z2569" s="7">
        <v>35531768.09</v>
      </c>
      <c r="AA2569" s="7">
        <v>0</v>
      </c>
      <c r="AB2569" s="7">
        <v>0</v>
      </c>
      <c r="AC2569" s="7"/>
      <c r="AD2569" s="7">
        <v>127202822.21</v>
      </c>
      <c r="AE2569" s="7">
        <v>0</v>
      </c>
      <c r="AF2569" s="7">
        <v>489786900.86</v>
      </c>
      <c r="AG2569" s="7">
        <v>3669298.53</v>
      </c>
      <c r="AH2569" s="7">
        <v>20689326.66</v>
      </c>
      <c r="AI2569" s="7">
        <v>5766668.84</v>
      </c>
      <c r="AJ2569" s="9">
        <f t="shared" si="680"/>
        <v>662580076.1</v>
      </c>
      <c r="AK2569" s="9">
        <f t="shared" si="681"/>
        <v>1073428416.41</v>
      </c>
      <c r="AL2569" s="9">
        <f t="shared" si="682"/>
        <v>1736008492.51</v>
      </c>
      <c r="AM2569" s="9">
        <f t="shared" si="683"/>
        <v>248946524.06</v>
      </c>
      <c r="AN2569" s="9">
        <f t="shared" si="684"/>
        <v>455091641.79</v>
      </c>
      <c r="AO2569" s="14" t="e">
        <f>AN2569-VLOOKUP(A2569,[1]选股结果!A2569:BF5572,44,FALSE)</f>
        <v>#N/A</v>
      </c>
      <c r="AP2569" s="9">
        <f t="shared" si="685"/>
        <v>1005857590.29</v>
      </c>
      <c r="AQ2569" s="9">
        <f t="shared" si="686"/>
        <v>26112736.37</v>
      </c>
      <c r="AR2569" s="9" t="e">
        <f t="shared" si="687"/>
        <v>#N/A</v>
      </c>
      <c r="AS2569" s="9">
        <f t="shared" si="688"/>
        <v>1031970326.66</v>
      </c>
      <c r="AT2569" s="9" t="e">
        <f t="shared" si="689"/>
        <v>#N/A</v>
      </c>
      <c r="AU2569" s="17" t="e">
        <f t="shared" si="690"/>
        <v>#N/A</v>
      </c>
      <c r="AV2569" s="17" t="e">
        <f t="shared" si="691"/>
        <v>#N/A</v>
      </c>
      <c r="AW2569" s="17" t="e">
        <f t="shared" si="692"/>
        <v>#N/A</v>
      </c>
      <c r="AX2569" s="17" t="e">
        <f t="shared" si="693"/>
        <v>#N/A</v>
      </c>
      <c r="AY2569" s="17" t="e">
        <f t="shared" si="694"/>
        <v>#N/A</v>
      </c>
      <c r="AZ2569" s="17" t="e">
        <f t="shared" si="695"/>
        <v>#N/A</v>
      </c>
      <c r="BA2569" s="17" t="e">
        <f t="shared" si="696"/>
        <v>#N/A</v>
      </c>
    </row>
    <row r="2570" spans="1:53">
      <c r="A2570" s="6" t="s">
        <v>5188</v>
      </c>
      <c r="B2570" s="6" t="s">
        <v>5189</v>
      </c>
      <c r="C2570" s="7">
        <v>485644433.65</v>
      </c>
      <c r="D2570" s="7">
        <v>165626158.84</v>
      </c>
      <c r="E2570" s="7">
        <v>0</v>
      </c>
      <c r="F2570" s="7">
        <v>0</v>
      </c>
      <c r="G2570" s="7">
        <v>1429200620.24</v>
      </c>
      <c r="H2570" s="7">
        <v>0</v>
      </c>
      <c r="I2570" s="7">
        <v>262574565.53</v>
      </c>
      <c r="J2570" s="7"/>
      <c r="K2570" s="7">
        <v>57355357.89</v>
      </c>
      <c r="L2570" s="7">
        <v>0</v>
      </c>
      <c r="M2570" s="7">
        <v>0</v>
      </c>
      <c r="N2570" s="7">
        <v>0</v>
      </c>
      <c r="O2570" s="7">
        <v>28683486.18</v>
      </c>
      <c r="P2570" s="7">
        <v>0</v>
      </c>
      <c r="Q2570" s="7">
        <v>60406184.46</v>
      </c>
      <c r="R2570" s="7">
        <v>0</v>
      </c>
      <c r="S2570" s="7">
        <v>0</v>
      </c>
      <c r="T2570" s="7">
        <v>142517875.96</v>
      </c>
      <c r="U2570" s="7">
        <v>0</v>
      </c>
      <c r="V2570" s="7">
        <v>0</v>
      </c>
      <c r="W2570" s="7">
        <v>0</v>
      </c>
      <c r="X2570" s="7">
        <v>14402502.85</v>
      </c>
      <c r="Y2570" s="7">
        <v>324038761.24</v>
      </c>
      <c r="Z2570" s="7">
        <v>18094622.21</v>
      </c>
      <c r="AA2570" s="7">
        <v>0</v>
      </c>
      <c r="AB2570" s="7">
        <v>0</v>
      </c>
      <c r="AC2570" s="7"/>
      <c r="AD2570" s="7">
        <v>20276219.16</v>
      </c>
      <c r="AE2570" s="7">
        <v>0</v>
      </c>
      <c r="AF2570" s="7">
        <v>0</v>
      </c>
      <c r="AG2570" s="7">
        <v>112166671.94</v>
      </c>
      <c r="AH2570" s="7">
        <v>9413367.13</v>
      </c>
      <c r="AI2570" s="7">
        <v>13874989.99</v>
      </c>
      <c r="AJ2570" s="9">
        <f t="shared" si="680"/>
        <v>2146364249.1</v>
      </c>
      <c r="AK2570" s="9">
        <f t="shared" si="681"/>
        <v>997911568.17</v>
      </c>
      <c r="AL2570" s="9">
        <f t="shared" si="682"/>
        <v>3144275817.27</v>
      </c>
      <c r="AM2570" s="9">
        <f t="shared" si="683"/>
        <v>1637912768.11</v>
      </c>
      <c r="AN2570" s="9">
        <f t="shared" si="684"/>
        <v>522853983.84</v>
      </c>
      <c r="AO2570" s="14">
        <f>AN2570-VLOOKUP(A2570,[1]选股结果!A2570:BF5573,44,FALSE)</f>
        <v>-904446140.15</v>
      </c>
      <c r="AP2570" s="9">
        <f t="shared" si="685"/>
        <v>497864631.67</v>
      </c>
      <c r="AQ2570" s="9">
        <f t="shared" si="686"/>
        <v>485644433.65</v>
      </c>
      <c r="AR2570" s="9">
        <f t="shared" si="687"/>
        <v>1716975693.28</v>
      </c>
      <c r="AS2570" s="9">
        <f t="shared" si="688"/>
        <v>983509065.32</v>
      </c>
      <c r="AT2570" s="9">
        <f t="shared" si="689"/>
        <v>733466627.96</v>
      </c>
      <c r="AU2570" s="17">
        <f t="shared" si="690"/>
        <v>0.95395221640036</v>
      </c>
      <c r="AV2570" s="17">
        <f t="shared" si="691"/>
        <v>0.304520317839313</v>
      </c>
      <c r="AW2570" s="17">
        <f t="shared" si="692"/>
        <v>-0.526767002986632</v>
      </c>
      <c r="AX2570" s="17">
        <f t="shared" si="693"/>
        <v>0.2899660336594</v>
      </c>
      <c r="AY2570" s="17">
        <f t="shared" si="694"/>
        <v>0.282848752926872</v>
      </c>
      <c r="AZ2570" s="17">
        <f t="shared" si="695"/>
        <v>0.572814786586272</v>
      </c>
      <c r="BA2570" s="17">
        <f t="shared" si="696"/>
        <v>0.427185213413728</v>
      </c>
    </row>
    <row r="2571" spans="1:53">
      <c r="A2571" s="6" t="s">
        <v>5190</v>
      </c>
      <c r="B2571" s="6" t="s">
        <v>5191</v>
      </c>
      <c r="C2571" s="7">
        <v>0</v>
      </c>
      <c r="D2571" s="7">
        <v>165512022.34</v>
      </c>
      <c r="E2571" s="7">
        <v>0</v>
      </c>
      <c r="F2571" s="7">
        <v>0</v>
      </c>
      <c r="G2571" s="7">
        <v>404602617.99</v>
      </c>
      <c r="H2571" s="7">
        <v>452830.26</v>
      </c>
      <c r="I2571" s="7">
        <v>126657653.65</v>
      </c>
      <c r="J2571" s="7"/>
      <c r="K2571" s="7">
        <v>10974713.58</v>
      </c>
      <c r="L2571" s="7">
        <v>0</v>
      </c>
      <c r="M2571" s="7">
        <v>0</v>
      </c>
      <c r="N2571" s="7">
        <v>0</v>
      </c>
      <c r="O2571" s="7">
        <v>7514918.69</v>
      </c>
      <c r="P2571" s="7">
        <v>0</v>
      </c>
      <c r="Q2571" s="7">
        <v>112166442.4</v>
      </c>
      <c r="R2571" s="7">
        <v>0</v>
      </c>
      <c r="S2571" s="7">
        <v>0</v>
      </c>
      <c r="T2571" s="7">
        <v>7820363.97</v>
      </c>
      <c r="U2571" s="7">
        <v>0</v>
      </c>
      <c r="V2571" s="7">
        <v>0</v>
      </c>
      <c r="W2571" s="7">
        <v>0</v>
      </c>
      <c r="X2571" s="7">
        <v>1420878.45</v>
      </c>
      <c r="Y2571" s="7">
        <v>349025063.13</v>
      </c>
      <c r="Z2571" s="7">
        <v>114756603.87</v>
      </c>
      <c r="AA2571" s="7">
        <v>0</v>
      </c>
      <c r="AB2571" s="7">
        <v>0</v>
      </c>
      <c r="AC2571" s="7"/>
      <c r="AD2571" s="7">
        <v>42121612.47</v>
      </c>
      <c r="AE2571" s="7">
        <v>0</v>
      </c>
      <c r="AF2571" s="7">
        <v>0</v>
      </c>
      <c r="AG2571" s="7">
        <v>4653411.92</v>
      </c>
      <c r="AH2571" s="7">
        <v>12454906.71</v>
      </c>
      <c r="AI2571" s="7">
        <v>33296215.4</v>
      </c>
      <c r="AJ2571" s="9">
        <f t="shared" si="680"/>
        <v>835701562.88</v>
      </c>
      <c r="AK2571" s="9">
        <f t="shared" si="681"/>
        <v>557728691.95</v>
      </c>
      <c r="AL2571" s="9">
        <f t="shared" si="682"/>
        <v>1393430254.83</v>
      </c>
      <c r="AM2571" s="9">
        <f t="shared" si="683"/>
        <v>579503267.73</v>
      </c>
      <c r="AN2571" s="9">
        <f t="shared" si="684"/>
        <v>257619173.6</v>
      </c>
      <c r="AO2571" s="14">
        <f>AN2571-VLOOKUP(A2571,[1]选股结果!A2571:BF5574,44,FALSE)</f>
        <v>-126875192.9</v>
      </c>
      <c r="AP2571" s="9">
        <f t="shared" si="685"/>
        <v>556307813.5</v>
      </c>
      <c r="AQ2571" s="9">
        <f t="shared" si="686"/>
        <v>0</v>
      </c>
      <c r="AR2571" s="9">
        <f t="shared" si="687"/>
        <v>1008935888.33</v>
      </c>
      <c r="AS2571" s="9">
        <f t="shared" si="688"/>
        <v>556307813.5</v>
      </c>
      <c r="AT2571" s="9">
        <f t="shared" si="689"/>
        <v>452628074.83</v>
      </c>
      <c r="AU2571" s="17">
        <f t="shared" si="690"/>
        <v>0.574370754805044</v>
      </c>
      <c r="AV2571" s="17">
        <f t="shared" si="691"/>
        <v>0.255337506158507</v>
      </c>
      <c r="AW2571" s="17">
        <f t="shared" si="692"/>
        <v>-0.12575149161361</v>
      </c>
      <c r="AX2571" s="17">
        <f t="shared" si="693"/>
        <v>0.551380736808565</v>
      </c>
      <c r="AY2571" s="17">
        <f t="shared" si="694"/>
        <v>0</v>
      </c>
      <c r="AZ2571" s="17">
        <f t="shared" si="695"/>
        <v>0.551380736808565</v>
      </c>
      <c r="BA2571" s="17">
        <f t="shared" si="696"/>
        <v>0.448619263191434</v>
      </c>
    </row>
    <row r="2572" spans="1:53">
      <c r="A2572" s="6" t="s">
        <v>5192</v>
      </c>
      <c r="B2572" s="6" t="s">
        <v>5193</v>
      </c>
      <c r="C2572" s="7">
        <v>0</v>
      </c>
      <c r="D2572" s="7">
        <v>165342847.67</v>
      </c>
      <c r="E2572" s="7">
        <v>0</v>
      </c>
      <c r="F2572" s="7">
        <v>0</v>
      </c>
      <c r="G2572" s="7">
        <v>0</v>
      </c>
      <c r="H2572" s="7">
        <v>0</v>
      </c>
      <c r="I2572" s="7">
        <v>599878621.63</v>
      </c>
      <c r="J2572" s="7"/>
      <c r="K2572" s="7">
        <v>14284796.97</v>
      </c>
      <c r="L2572" s="7">
        <v>0</v>
      </c>
      <c r="M2572" s="7">
        <v>0</v>
      </c>
      <c r="N2572" s="7">
        <v>0</v>
      </c>
      <c r="O2572" s="7">
        <v>5930784.4</v>
      </c>
      <c r="P2572" s="7">
        <v>0</v>
      </c>
      <c r="Q2572" s="7">
        <v>408095916.36</v>
      </c>
      <c r="R2572" s="7">
        <v>0</v>
      </c>
      <c r="S2572" s="7">
        <v>0</v>
      </c>
      <c r="T2572" s="7">
        <v>52530479.29</v>
      </c>
      <c r="U2572" s="7">
        <v>0</v>
      </c>
      <c r="V2572" s="7">
        <v>2718404.7</v>
      </c>
      <c r="W2572" s="7">
        <v>0</v>
      </c>
      <c r="X2572" s="7">
        <v>0</v>
      </c>
      <c r="Y2572" s="7">
        <v>457877130.16</v>
      </c>
      <c r="Z2572" s="7">
        <v>9945862.73</v>
      </c>
      <c r="AA2572" s="7">
        <v>0</v>
      </c>
      <c r="AB2572" s="7">
        <v>0</v>
      </c>
      <c r="AC2572" s="7"/>
      <c r="AD2572" s="7">
        <v>98592515.3</v>
      </c>
      <c r="AE2572" s="7">
        <v>0</v>
      </c>
      <c r="AF2572" s="7">
        <v>0</v>
      </c>
      <c r="AG2572" s="7">
        <v>25182586.38</v>
      </c>
      <c r="AH2572" s="7">
        <v>43945376.44</v>
      </c>
      <c r="AI2572" s="7">
        <v>4706863.74</v>
      </c>
      <c r="AJ2572" s="9">
        <f t="shared" si="680"/>
        <v>1246063446.32</v>
      </c>
      <c r="AK2572" s="9">
        <f t="shared" si="681"/>
        <v>642968739.45</v>
      </c>
      <c r="AL2572" s="9">
        <f t="shared" si="682"/>
        <v>1889032185.77</v>
      </c>
      <c r="AM2572" s="9">
        <f t="shared" si="683"/>
        <v>171273632.07</v>
      </c>
      <c r="AN2572" s="9">
        <f t="shared" si="684"/>
        <v>1077508218.95</v>
      </c>
      <c r="AO2572" s="14" t="e">
        <f>AN2572-VLOOKUP(A2572,[1]选股结果!A2572:BF5575,44,FALSE)</f>
        <v>#N/A</v>
      </c>
      <c r="AP2572" s="9">
        <f t="shared" si="685"/>
        <v>640250334.75</v>
      </c>
      <c r="AQ2572" s="9">
        <f t="shared" si="686"/>
        <v>0</v>
      </c>
      <c r="AR2572" s="9" t="e">
        <f t="shared" si="687"/>
        <v>#N/A</v>
      </c>
      <c r="AS2572" s="9">
        <f t="shared" si="688"/>
        <v>640250334.75</v>
      </c>
      <c r="AT2572" s="9" t="e">
        <f t="shared" si="689"/>
        <v>#N/A</v>
      </c>
      <c r="AU2572" s="17" t="e">
        <f t="shared" si="690"/>
        <v>#N/A</v>
      </c>
      <c r="AV2572" s="17" t="e">
        <f t="shared" si="691"/>
        <v>#N/A</v>
      </c>
      <c r="AW2572" s="17" t="e">
        <f t="shared" si="692"/>
        <v>#N/A</v>
      </c>
      <c r="AX2572" s="17" t="e">
        <f t="shared" si="693"/>
        <v>#N/A</v>
      </c>
      <c r="AY2572" s="17" t="e">
        <f t="shared" si="694"/>
        <v>#N/A</v>
      </c>
      <c r="AZ2572" s="17" t="e">
        <f t="shared" si="695"/>
        <v>#N/A</v>
      </c>
      <c r="BA2572" s="17" t="e">
        <f t="shared" si="696"/>
        <v>#N/A</v>
      </c>
    </row>
    <row r="2573" spans="1:53">
      <c r="A2573" s="6" t="s">
        <v>5194</v>
      </c>
      <c r="B2573" s="6" t="s">
        <v>5195</v>
      </c>
      <c r="C2573" s="7">
        <v>101503304.58</v>
      </c>
      <c r="D2573" s="7">
        <v>165039050.04</v>
      </c>
      <c r="E2573" s="7">
        <v>0</v>
      </c>
      <c r="F2573" s="7">
        <v>0</v>
      </c>
      <c r="G2573" s="7">
        <v>0</v>
      </c>
      <c r="H2573" s="7">
        <v>72826</v>
      </c>
      <c r="I2573" s="7">
        <v>90464462.73</v>
      </c>
      <c r="J2573" s="7"/>
      <c r="K2573" s="7">
        <v>10340622.72</v>
      </c>
      <c r="L2573" s="7">
        <v>0</v>
      </c>
      <c r="M2573" s="7">
        <v>0</v>
      </c>
      <c r="N2573" s="7">
        <v>0</v>
      </c>
      <c r="O2573" s="7">
        <v>3056881.22</v>
      </c>
      <c r="P2573" s="7">
        <v>0</v>
      </c>
      <c r="Q2573" s="7">
        <v>87431204.66</v>
      </c>
      <c r="R2573" s="7">
        <v>0</v>
      </c>
      <c r="S2573" s="7">
        <v>0</v>
      </c>
      <c r="T2573" s="7">
        <v>17732573.56</v>
      </c>
      <c r="U2573" s="7">
        <v>0</v>
      </c>
      <c r="V2573" s="7">
        <v>0</v>
      </c>
      <c r="W2573" s="7">
        <v>0</v>
      </c>
      <c r="X2573" s="7">
        <v>96117119.3</v>
      </c>
      <c r="Y2573" s="7">
        <v>243097993.42</v>
      </c>
      <c r="Z2573" s="7">
        <v>90169046.49</v>
      </c>
      <c r="AA2573" s="7">
        <v>0</v>
      </c>
      <c r="AB2573" s="7">
        <v>0</v>
      </c>
      <c r="AC2573" s="7"/>
      <c r="AD2573" s="7">
        <v>41449922.46</v>
      </c>
      <c r="AE2573" s="7">
        <v>0</v>
      </c>
      <c r="AF2573" s="7">
        <v>0</v>
      </c>
      <c r="AG2573" s="7">
        <v>1225986.7</v>
      </c>
      <c r="AH2573" s="7">
        <v>4100359.37</v>
      </c>
      <c r="AI2573" s="7">
        <v>2599164.19</v>
      </c>
      <c r="AJ2573" s="9">
        <f t="shared" si="680"/>
        <v>374137620.93</v>
      </c>
      <c r="AK2573" s="9">
        <f t="shared" si="681"/>
        <v>580262896.51</v>
      </c>
      <c r="AL2573" s="9">
        <f t="shared" si="682"/>
        <v>954400517.44</v>
      </c>
      <c r="AM2573" s="9">
        <f t="shared" si="683"/>
        <v>264285876.56</v>
      </c>
      <c r="AN2573" s="9">
        <f t="shared" si="684"/>
        <v>205968863.67</v>
      </c>
      <c r="AO2573" s="14" t="e">
        <f>AN2573-VLOOKUP(A2573,[1]选股结果!A2573:BF5576,44,FALSE)</f>
        <v>#N/A</v>
      </c>
      <c r="AP2573" s="9">
        <f t="shared" si="685"/>
        <v>382642472.63</v>
      </c>
      <c r="AQ2573" s="9">
        <f t="shared" si="686"/>
        <v>101503304.58</v>
      </c>
      <c r="AR2573" s="9" t="e">
        <f t="shared" si="687"/>
        <v>#N/A</v>
      </c>
      <c r="AS2573" s="9">
        <f t="shared" si="688"/>
        <v>484145777.21</v>
      </c>
      <c r="AT2573" s="9" t="e">
        <f t="shared" si="689"/>
        <v>#N/A</v>
      </c>
      <c r="AU2573" s="17" t="e">
        <f t="shared" si="690"/>
        <v>#N/A</v>
      </c>
      <c r="AV2573" s="17" t="e">
        <f t="shared" si="691"/>
        <v>#N/A</v>
      </c>
      <c r="AW2573" s="17" t="e">
        <f t="shared" si="692"/>
        <v>#N/A</v>
      </c>
      <c r="AX2573" s="17" t="e">
        <f t="shared" si="693"/>
        <v>#N/A</v>
      </c>
      <c r="AY2573" s="17" t="e">
        <f t="shared" si="694"/>
        <v>#N/A</v>
      </c>
      <c r="AZ2573" s="17" t="e">
        <f t="shared" si="695"/>
        <v>#N/A</v>
      </c>
      <c r="BA2573" s="17" t="e">
        <f t="shared" si="696"/>
        <v>#N/A</v>
      </c>
    </row>
    <row r="2574" spans="1:53">
      <c r="A2574" s="6" t="s">
        <v>5196</v>
      </c>
      <c r="B2574" s="6" t="s">
        <v>5197</v>
      </c>
      <c r="C2574" s="7">
        <v>110679642.08</v>
      </c>
      <c r="D2574" s="7">
        <v>164529730.38</v>
      </c>
      <c r="E2574" s="7">
        <v>0</v>
      </c>
      <c r="F2574" s="7">
        <v>0</v>
      </c>
      <c r="G2574" s="7">
        <v>0</v>
      </c>
      <c r="H2574" s="7">
        <v>0</v>
      </c>
      <c r="I2574" s="7">
        <v>113329216.47</v>
      </c>
      <c r="J2574" s="7"/>
      <c r="K2574" s="7">
        <v>174477005.02</v>
      </c>
      <c r="L2574" s="7">
        <v>0</v>
      </c>
      <c r="M2574" s="7">
        <v>0</v>
      </c>
      <c r="N2574" s="7">
        <v>0</v>
      </c>
      <c r="O2574" s="7">
        <v>14658078.39</v>
      </c>
      <c r="P2574" s="7">
        <v>0</v>
      </c>
      <c r="Q2574" s="7">
        <v>70749494.1</v>
      </c>
      <c r="R2574" s="7">
        <v>26616231.86</v>
      </c>
      <c r="S2574" s="7">
        <v>0</v>
      </c>
      <c r="T2574" s="7">
        <v>19399314.6</v>
      </c>
      <c r="U2574" s="7">
        <v>0</v>
      </c>
      <c r="V2574" s="7">
        <v>0</v>
      </c>
      <c r="W2574" s="7">
        <v>0</v>
      </c>
      <c r="X2574" s="7">
        <v>119399476.92</v>
      </c>
      <c r="Y2574" s="7">
        <v>734253416.67</v>
      </c>
      <c r="Z2574" s="7">
        <v>124546296.37</v>
      </c>
      <c r="AA2574" s="7">
        <v>0</v>
      </c>
      <c r="AB2574" s="7">
        <v>0</v>
      </c>
      <c r="AC2574" s="7"/>
      <c r="AD2574" s="7">
        <v>48654393.17</v>
      </c>
      <c r="AE2574" s="7">
        <v>0</v>
      </c>
      <c r="AF2574" s="7">
        <v>354232639.1</v>
      </c>
      <c r="AG2574" s="7">
        <v>26664381.73</v>
      </c>
      <c r="AH2574" s="7">
        <v>11420977.1</v>
      </c>
      <c r="AI2574" s="7">
        <v>0</v>
      </c>
      <c r="AJ2574" s="9">
        <f t="shared" si="680"/>
        <v>583759070.82</v>
      </c>
      <c r="AK2574" s="9">
        <f t="shared" si="681"/>
        <v>1529851223.14</v>
      </c>
      <c r="AL2574" s="9">
        <f t="shared" si="682"/>
        <v>2113610293.96</v>
      </c>
      <c r="AM2574" s="9">
        <f t="shared" si="683"/>
        <v>298587285.69</v>
      </c>
      <c r="AN2574" s="9">
        <f t="shared" si="684"/>
        <v>404571262.05</v>
      </c>
      <c r="AO2574" s="14" t="e">
        <f>AN2574-VLOOKUP(A2574,[1]选股结果!A2574:BF5577,44,FALSE)</f>
        <v>#N/A</v>
      </c>
      <c r="AP2574" s="9">
        <f t="shared" si="685"/>
        <v>1299772104.14</v>
      </c>
      <c r="AQ2574" s="9">
        <f t="shared" si="686"/>
        <v>110679642.08</v>
      </c>
      <c r="AR2574" s="9" t="e">
        <f t="shared" si="687"/>
        <v>#N/A</v>
      </c>
      <c r="AS2574" s="9">
        <f t="shared" si="688"/>
        <v>1410451746.22</v>
      </c>
      <c r="AT2574" s="9" t="e">
        <f t="shared" si="689"/>
        <v>#N/A</v>
      </c>
      <c r="AU2574" s="17" t="e">
        <f t="shared" si="690"/>
        <v>#N/A</v>
      </c>
      <c r="AV2574" s="17" t="e">
        <f t="shared" si="691"/>
        <v>#N/A</v>
      </c>
      <c r="AW2574" s="17" t="e">
        <f t="shared" si="692"/>
        <v>#N/A</v>
      </c>
      <c r="AX2574" s="17" t="e">
        <f t="shared" si="693"/>
        <v>#N/A</v>
      </c>
      <c r="AY2574" s="17" t="e">
        <f t="shared" si="694"/>
        <v>#N/A</v>
      </c>
      <c r="AZ2574" s="17" t="e">
        <f t="shared" si="695"/>
        <v>#N/A</v>
      </c>
      <c r="BA2574" s="17" t="e">
        <f t="shared" si="696"/>
        <v>#N/A</v>
      </c>
    </row>
    <row r="2575" spans="1:53">
      <c r="A2575" s="6" t="s">
        <v>5198</v>
      </c>
      <c r="B2575" s="6" t="s">
        <v>5199</v>
      </c>
      <c r="C2575" s="7">
        <v>30978511.74</v>
      </c>
      <c r="D2575" s="7">
        <v>164266779.64</v>
      </c>
      <c r="E2575" s="7">
        <v>0</v>
      </c>
      <c r="F2575" s="7">
        <v>0</v>
      </c>
      <c r="G2575" s="7">
        <v>3347787.87</v>
      </c>
      <c r="H2575" s="7">
        <v>0</v>
      </c>
      <c r="I2575" s="7">
        <v>922183513.49</v>
      </c>
      <c r="J2575" s="7"/>
      <c r="K2575" s="7">
        <v>6475719.13</v>
      </c>
      <c r="L2575" s="7">
        <v>0</v>
      </c>
      <c r="M2575" s="7">
        <v>0</v>
      </c>
      <c r="N2575" s="7">
        <v>0</v>
      </c>
      <c r="O2575" s="7">
        <v>13125769.44</v>
      </c>
      <c r="P2575" s="7">
        <v>0</v>
      </c>
      <c r="Q2575" s="7">
        <v>132083349.73</v>
      </c>
      <c r="R2575" s="7">
        <v>177316880.89</v>
      </c>
      <c r="S2575" s="7">
        <v>0</v>
      </c>
      <c r="T2575" s="7">
        <v>62005087.49</v>
      </c>
      <c r="U2575" s="7">
        <v>0</v>
      </c>
      <c r="V2575" s="7">
        <v>0</v>
      </c>
      <c r="W2575" s="7">
        <v>0</v>
      </c>
      <c r="X2575" s="7">
        <v>0</v>
      </c>
      <c r="Y2575" s="7">
        <v>762042928.51</v>
      </c>
      <c r="Z2575" s="7">
        <v>31434664.92</v>
      </c>
      <c r="AA2575" s="7">
        <v>0</v>
      </c>
      <c r="AB2575" s="7">
        <v>0</v>
      </c>
      <c r="AC2575" s="7"/>
      <c r="AD2575" s="7">
        <v>39683203.44</v>
      </c>
      <c r="AE2575" s="7">
        <v>0</v>
      </c>
      <c r="AF2575" s="7">
        <v>64917409.17</v>
      </c>
      <c r="AG2575" s="7">
        <v>20850762.64</v>
      </c>
      <c r="AH2575" s="7">
        <v>31089427.97</v>
      </c>
      <c r="AI2575" s="7">
        <v>22273525.59</v>
      </c>
      <c r="AJ2575" s="9">
        <f t="shared" si="680"/>
        <v>1480804887.68</v>
      </c>
      <c r="AK2575" s="9">
        <f t="shared" si="681"/>
        <v>1003270433.98</v>
      </c>
      <c r="AL2575" s="9">
        <f t="shared" si="682"/>
        <v>2484075321.66</v>
      </c>
      <c r="AM2575" s="9">
        <f t="shared" si="683"/>
        <v>180740336.95</v>
      </c>
      <c r="AN2575" s="9">
        <f t="shared" si="684"/>
        <v>1300064550.73</v>
      </c>
      <c r="AO2575" s="14" t="e">
        <f>AN2575-VLOOKUP(A2575,[1]选股结果!A2575:BF5578,44,FALSE)</f>
        <v>#N/A</v>
      </c>
      <c r="AP2575" s="9">
        <f t="shared" si="685"/>
        <v>972291922.24</v>
      </c>
      <c r="AQ2575" s="9">
        <f t="shared" si="686"/>
        <v>30978511.74</v>
      </c>
      <c r="AR2575" s="9" t="e">
        <f t="shared" si="687"/>
        <v>#N/A</v>
      </c>
      <c r="AS2575" s="9">
        <f t="shared" si="688"/>
        <v>1003270433.98</v>
      </c>
      <c r="AT2575" s="9" t="e">
        <f t="shared" si="689"/>
        <v>#N/A</v>
      </c>
      <c r="AU2575" s="17" t="e">
        <f t="shared" si="690"/>
        <v>#N/A</v>
      </c>
      <c r="AV2575" s="17" t="e">
        <f t="shared" si="691"/>
        <v>#N/A</v>
      </c>
      <c r="AW2575" s="17" t="e">
        <f t="shared" si="692"/>
        <v>#N/A</v>
      </c>
      <c r="AX2575" s="17" t="e">
        <f t="shared" si="693"/>
        <v>#N/A</v>
      </c>
      <c r="AY2575" s="17" t="e">
        <f t="shared" si="694"/>
        <v>#N/A</v>
      </c>
      <c r="AZ2575" s="17" t="e">
        <f t="shared" si="695"/>
        <v>#N/A</v>
      </c>
      <c r="BA2575" s="17" t="e">
        <f t="shared" si="696"/>
        <v>#N/A</v>
      </c>
    </row>
    <row r="2576" spans="1:53">
      <c r="A2576" s="6" t="s">
        <v>5200</v>
      </c>
      <c r="B2576" s="6" t="s">
        <v>5201</v>
      </c>
      <c r="C2576" s="7">
        <v>0</v>
      </c>
      <c r="D2576" s="7">
        <v>164007126.46</v>
      </c>
      <c r="E2576" s="7">
        <v>0</v>
      </c>
      <c r="F2576" s="7">
        <v>0</v>
      </c>
      <c r="G2576" s="7">
        <v>0</v>
      </c>
      <c r="H2576" s="7">
        <v>0</v>
      </c>
      <c r="I2576" s="7">
        <v>418809822.16</v>
      </c>
      <c r="J2576" s="7"/>
      <c r="K2576" s="7">
        <v>5203352.81</v>
      </c>
      <c r="L2576" s="7">
        <v>0</v>
      </c>
      <c r="M2576" s="7">
        <v>0</v>
      </c>
      <c r="N2576" s="7">
        <v>0</v>
      </c>
      <c r="O2576" s="7">
        <v>16206600.42</v>
      </c>
      <c r="P2576" s="7">
        <v>0</v>
      </c>
      <c r="Q2576" s="7">
        <v>138363258.74</v>
      </c>
      <c r="R2576" s="7">
        <v>1056695860.89</v>
      </c>
      <c r="S2576" s="7">
        <v>0</v>
      </c>
      <c r="T2576" s="7">
        <v>24831840.96</v>
      </c>
      <c r="U2576" s="7">
        <v>0</v>
      </c>
      <c r="V2576" s="7">
        <v>309571810.59</v>
      </c>
      <c r="W2576" s="7">
        <v>0</v>
      </c>
      <c r="X2576" s="7">
        <v>0</v>
      </c>
      <c r="Y2576" s="7">
        <v>41776189.14</v>
      </c>
      <c r="Z2576" s="7">
        <v>0</v>
      </c>
      <c r="AA2576" s="7">
        <v>0</v>
      </c>
      <c r="AB2576" s="7">
        <v>0</v>
      </c>
      <c r="AC2576" s="7"/>
      <c r="AD2576" s="7">
        <v>205967.3</v>
      </c>
      <c r="AE2576" s="7">
        <v>0</v>
      </c>
      <c r="AF2576" s="7">
        <v>0</v>
      </c>
      <c r="AG2576" s="7">
        <v>7699606.08</v>
      </c>
      <c r="AH2576" s="7">
        <v>25443106.24</v>
      </c>
      <c r="AI2576" s="7">
        <v>0</v>
      </c>
      <c r="AJ2576" s="9">
        <f t="shared" si="680"/>
        <v>1824117862.44</v>
      </c>
      <c r="AK2576" s="9">
        <f t="shared" si="681"/>
        <v>384696679.35</v>
      </c>
      <c r="AL2576" s="9">
        <f t="shared" si="682"/>
        <v>2208814541.79</v>
      </c>
      <c r="AM2576" s="9">
        <f t="shared" si="683"/>
        <v>180213726.88</v>
      </c>
      <c r="AN2576" s="9">
        <f t="shared" si="684"/>
        <v>1953475946.15</v>
      </c>
      <c r="AO2576" s="14" t="e">
        <f>AN2576-VLOOKUP(A2576,[1]选股结果!A2576:BF5579,44,FALSE)</f>
        <v>#N/A</v>
      </c>
      <c r="AP2576" s="9">
        <f t="shared" si="685"/>
        <v>75124868.76</v>
      </c>
      <c r="AQ2576" s="9">
        <f t="shared" si="686"/>
        <v>0</v>
      </c>
      <c r="AR2576" s="9" t="e">
        <f t="shared" si="687"/>
        <v>#N/A</v>
      </c>
      <c r="AS2576" s="9">
        <f t="shared" si="688"/>
        <v>75124868.76</v>
      </c>
      <c r="AT2576" s="9" t="e">
        <f t="shared" si="689"/>
        <v>#N/A</v>
      </c>
      <c r="AU2576" s="17" t="e">
        <f t="shared" si="690"/>
        <v>#N/A</v>
      </c>
      <c r="AV2576" s="17" t="e">
        <f t="shared" si="691"/>
        <v>#N/A</v>
      </c>
      <c r="AW2576" s="17" t="e">
        <f t="shared" si="692"/>
        <v>#N/A</v>
      </c>
      <c r="AX2576" s="17" t="e">
        <f t="shared" si="693"/>
        <v>#N/A</v>
      </c>
      <c r="AY2576" s="17" t="e">
        <f t="shared" si="694"/>
        <v>#N/A</v>
      </c>
      <c r="AZ2576" s="17" t="e">
        <f t="shared" si="695"/>
        <v>#N/A</v>
      </c>
      <c r="BA2576" s="17" t="e">
        <f t="shared" si="696"/>
        <v>#N/A</v>
      </c>
    </row>
    <row r="2577" spans="1:53">
      <c r="A2577" s="6" t="s">
        <v>5202</v>
      </c>
      <c r="B2577" s="6" t="s">
        <v>5203</v>
      </c>
      <c r="C2577" s="7">
        <v>0</v>
      </c>
      <c r="D2577" s="7">
        <v>163798979.71</v>
      </c>
      <c r="E2577" s="7">
        <v>0</v>
      </c>
      <c r="F2577" s="7">
        <v>0</v>
      </c>
      <c r="G2577" s="7">
        <v>0</v>
      </c>
      <c r="H2577" s="7">
        <v>0</v>
      </c>
      <c r="I2577" s="7">
        <v>758924711.93</v>
      </c>
      <c r="J2577" s="7"/>
      <c r="K2577" s="7">
        <v>45539983</v>
      </c>
      <c r="L2577" s="7">
        <v>0</v>
      </c>
      <c r="M2577" s="7">
        <v>0</v>
      </c>
      <c r="N2577" s="7">
        <v>0</v>
      </c>
      <c r="O2577" s="7">
        <v>11314425.51</v>
      </c>
      <c r="P2577" s="7">
        <v>0</v>
      </c>
      <c r="Q2577" s="7">
        <v>1186010948.62</v>
      </c>
      <c r="R2577" s="7">
        <v>0</v>
      </c>
      <c r="S2577" s="7">
        <v>0</v>
      </c>
      <c r="T2577" s="7">
        <v>70428645.14</v>
      </c>
      <c r="U2577" s="7">
        <v>0</v>
      </c>
      <c r="V2577" s="7">
        <v>0</v>
      </c>
      <c r="W2577" s="7">
        <v>0</v>
      </c>
      <c r="X2577" s="7">
        <v>0</v>
      </c>
      <c r="Y2577" s="7">
        <v>344890170.05</v>
      </c>
      <c r="Z2577" s="7">
        <v>213869860.71</v>
      </c>
      <c r="AA2577" s="7">
        <v>0</v>
      </c>
      <c r="AB2577" s="7">
        <v>0</v>
      </c>
      <c r="AC2577" s="7"/>
      <c r="AD2577" s="7">
        <v>283819304.61</v>
      </c>
      <c r="AE2577" s="7">
        <v>247390619.29</v>
      </c>
      <c r="AF2577" s="7">
        <v>0</v>
      </c>
      <c r="AG2577" s="7">
        <v>38052792.6</v>
      </c>
      <c r="AH2577" s="7">
        <v>19818928.3</v>
      </c>
      <c r="AI2577" s="7">
        <v>3979798.4</v>
      </c>
      <c r="AJ2577" s="9">
        <f t="shared" si="680"/>
        <v>2236017693.91</v>
      </c>
      <c r="AK2577" s="9">
        <f t="shared" si="681"/>
        <v>1151821473.96</v>
      </c>
      <c r="AL2577" s="9">
        <f t="shared" si="682"/>
        <v>3387839167.87</v>
      </c>
      <c r="AM2577" s="9">
        <f t="shared" si="683"/>
        <v>175113405.22</v>
      </c>
      <c r="AN2577" s="9">
        <f t="shared" si="684"/>
        <v>2060904288.69</v>
      </c>
      <c r="AO2577" s="14" t="e">
        <f>AN2577-VLOOKUP(A2577,[1]选股结果!A2577:BF5580,44,FALSE)</f>
        <v>#N/A</v>
      </c>
      <c r="AP2577" s="9">
        <f t="shared" si="685"/>
        <v>1151821473.96</v>
      </c>
      <c r="AQ2577" s="9">
        <f t="shared" si="686"/>
        <v>0</v>
      </c>
      <c r="AR2577" s="9" t="e">
        <f t="shared" si="687"/>
        <v>#N/A</v>
      </c>
      <c r="AS2577" s="9">
        <f t="shared" si="688"/>
        <v>1151821473.96</v>
      </c>
      <c r="AT2577" s="9" t="e">
        <f t="shared" si="689"/>
        <v>#N/A</v>
      </c>
      <c r="AU2577" s="17" t="e">
        <f t="shared" si="690"/>
        <v>#N/A</v>
      </c>
      <c r="AV2577" s="17" t="e">
        <f t="shared" si="691"/>
        <v>#N/A</v>
      </c>
      <c r="AW2577" s="17" t="e">
        <f t="shared" si="692"/>
        <v>#N/A</v>
      </c>
      <c r="AX2577" s="17" t="e">
        <f t="shared" si="693"/>
        <v>#N/A</v>
      </c>
      <c r="AY2577" s="17" t="e">
        <f t="shared" si="694"/>
        <v>#N/A</v>
      </c>
      <c r="AZ2577" s="17" t="e">
        <f t="shared" si="695"/>
        <v>#N/A</v>
      </c>
      <c r="BA2577" s="17" t="e">
        <f t="shared" si="696"/>
        <v>#N/A</v>
      </c>
    </row>
    <row r="2578" spans="1:53">
      <c r="A2578" s="6" t="s">
        <v>5204</v>
      </c>
      <c r="B2578" s="6" t="s">
        <v>5205</v>
      </c>
      <c r="C2578" s="7">
        <v>0</v>
      </c>
      <c r="D2578" s="7">
        <v>163584565.27</v>
      </c>
      <c r="E2578" s="7">
        <v>0</v>
      </c>
      <c r="F2578" s="7">
        <v>0</v>
      </c>
      <c r="G2578" s="7">
        <v>2891447.4</v>
      </c>
      <c r="H2578" s="7">
        <v>0</v>
      </c>
      <c r="I2578" s="7">
        <v>450330806.18</v>
      </c>
      <c r="J2578" s="7"/>
      <c r="K2578" s="7">
        <v>137088266.68</v>
      </c>
      <c r="L2578" s="7">
        <v>0</v>
      </c>
      <c r="M2578" s="7">
        <v>0</v>
      </c>
      <c r="N2578" s="7">
        <v>0</v>
      </c>
      <c r="O2578" s="7">
        <v>794910.47</v>
      </c>
      <c r="P2578" s="7">
        <v>0</v>
      </c>
      <c r="Q2578" s="7">
        <v>449401038.67</v>
      </c>
      <c r="R2578" s="7">
        <v>0</v>
      </c>
      <c r="S2578" s="7">
        <v>0</v>
      </c>
      <c r="T2578" s="7">
        <v>14596648.96</v>
      </c>
      <c r="U2578" s="7">
        <v>0</v>
      </c>
      <c r="V2578" s="7">
        <v>0</v>
      </c>
      <c r="W2578" s="7">
        <v>0</v>
      </c>
      <c r="X2578" s="7">
        <v>65959658.54</v>
      </c>
      <c r="Y2578" s="7">
        <v>855498031.68</v>
      </c>
      <c r="Z2578" s="7">
        <v>248973012.29</v>
      </c>
      <c r="AA2578" s="7">
        <v>0</v>
      </c>
      <c r="AB2578" s="7">
        <v>0</v>
      </c>
      <c r="AC2578" s="7"/>
      <c r="AD2578" s="7">
        <v>51926224.58</v>
      </c>
      <c r="AE2578" s="7">
        <v>0</v>
      </c>
      <c r="AF2578" s="7">
        <v>0</v>
      </c>
      <c r="AG2578" s="7">
        <v>41400983.61</v>
      </c>
      <c r="AH2578" s="7">
        <v>12104353.83</v>
      </c>
      <c r="AI2578" s="7">
        <v>22435459.84</v>
      </c>
      <c r="AJ2578" s="9">
        <f t="shared" si="680"/>
        <v>1218687683.63</v>
      </c>
      <c r="AK2578" s="9">
        <f t="shared" si="681"/>
        <v>1298297724.37</v>
      </c>
      <c r="AL2578" s="9">
        <f t="shared" si="682"/>
        <v>2516985408</v>
      </c>
      <c r="AM2578" s="9">
        <f t="shared" si="683"/>
        <v>233230581.68</v>
      </c>
      <c r="AN2578" s="9">
        <f t="shared" si="684"/>
        <v>1051416760.49</v>
      </c>
      <c r="AO2578" s="14" t="e">
        <f>AN2578-VLOOKUP(A2578,[1]选股结果!A2578:BF5581,44,FALSE)</f>
        <v>#N/A</v>
      </c>
      <c r="AP2578" s="9">
        <f t="shared" si="685"/>
        <v>1232338065.83</v>
      </c>
      <c r="AQ2578" s="9">
        <f t="shared" si="686"/>
        <v>0</v>
      </c>
      <c r="AR2578" s="9" t="e">
        <f t="shared" si="687"/>
        <v>#N/A</v>
      </c>
      <c r="AS2578" s="9">
        <f t="shared" si="688"/>
        <v>1232338065.83</v>
      </c>
      <c r="AT2578" s="9" t="e">
        <f t="shared" si="689"/>
        <v>#N/A</v>
      </c>
      <c r="AU2578" s="17" t="e">
        <f t="shared" si="690"/>
        <v>#N/A</v>
      </c>
      <c r="AV2578" s="17" t="e">
        <f t="shared" si="691"/>
        <v>#N/A</v>
      </c>
      <c r="AW2578" s="17" t="e">
        <f t="shared" si="692"/>
        <v>#N/A</v>
      </c>
      <c r="AX2578" s="17" t="e">
        <f t="shared" si="693"/>
        <v>#N/A</v>
      </c>
      <c r="AY2578" s="17" t="e">
        <f t="shared" si="694"/>
        <v>#N/A</v>
      </c>
      <c r="AZ2578" s="17" t="e">
        <f t="shared" si="695"/>
        <v>#N/A</v>
      </c>
      <c r="BA2578" s="17" t="e">
        <f t="shared" si="696"/>
        <v>#N/A</v>
      </c>
    </row>
    <row r="2579" spans="1:53">
      <c r="A2579" s="6" t="s">
        <v>5206</v>
      </c>
      <c r="B2579" s="6" t="s">
        <v>5207</v>
      </c>
      <c r="C2579" s="7">
        <v>0</v>
      </c>
      <c r="D2579" s="7">
        <v>163420304.39</v>
      </c>
      <c r="E2579" s="7">
        <v>0</v>
      </c>
      <c r="F2579" s="7">
        <v>0</v>
      </c>
      <c r="G2579" s="7">
        <v>0</v>
      </c>
      <c r="H2579" s="7">
        <v>0</v>
      </c>
      <c r="I2579" s="7">
        <v>86701473.89</v>
      </c>
      <c r="J2579" s="7"/>
      <c r="K2579" s="7">
        <v>1414409.24</v>
      </c>
      <c r="L2579" s="7">
        <v>0</v>
      </c>
      <c r="M2579" s="7">
        <v>0</v>
      </c>
      <c r="N2579" s="7">
        <v>0</v>
      </c>
      <c r="O2579" s="7">
        <v>363545.59</v>
      </c>
      <c r="P2579" s="7">
        <v>0</v>
      </c>
      <c r="Q2579" s="7">
        <v>88786700.07</v>
      </c>
      <c r="R2579" s="7">
        <v>0</v>
      </c>
      <c r="S2579" s="7">
        <v>0</v>
      </c>
      <c r="T2579" s="7">
        <v>4648677.91</v>
      </c>
      <c r="U2579" s="7">
        <v>0</v>
      </c>
      <c r="V2579" s="7">
        <v>0</v>
      </c>
      <c r="W2579" s="7">
        <v>0</v>
      </c>
      <c r="X2579" s="7">
        <v>0</v>
      </c>
      <c r="Y2579" s="7">
        <v>210478931.27</v>
      </c>
      <c r="Z2579" s="7">
        <v>40235594.08</v>
      </c>
      <c r="AA2579" s="7">
        <v>0</v>
      </c>
      <c r="AB2579" s="7">
        <v>0</v>
      </c>
      <c r="AC2579" s="7"/>
      <c r="AD2579" s="7">
        <v>3078548.69</v>
      </c>
      <c r="AE2579" s="7">
        <v>0</v>
      </c>
      <c r="AF2579" s="7">
        <v>0</v>
      </c>
      <c r="AG2579" s="7">
        <v>4807467.43</v>
      </c>
      <c r="AH2579" s="7">
        <v>0</v>
      </c>
      <c r="AI2579" s="7">
        <v>307465.99</v>
      </c>
      <c r="AJ2579" s="9">
        <f t="shared" si="680"/>
        <v>345335111.09</v>
      </c>
      <c r="AK2579" s="9">
        <f t="shared" si="681"/>
        <v>258908007.46</v>
      </c>
      <c r="AL2579" s="9">
        <f t="shared" si="682"/>
        <v>604243118.55</v>
      </c>
      <c r="AM2579" s="9">
        <f t="shared" si="683"/>
        <v>163783849.98</v>
      </c>
      <c r="AN2579" s="9">
        <f t="shared" si="684"/>
        <v>181551261.11</v>
      </c>
      <c r="AO2579" s="14" t="e">
        <f>AN2579-VLOOKUP(A2579,[1]选股结果!A2579:BF5582,44,FALSE)</f>
        <v>#N/A</v>
      </c>
      <c r="AP2579" s="9">
        <f t="shared" si="685"/>
        <v>258908007.46</v>
      </c>
      <c r="AQ2579" s="9">
        <f t="shared" si="686"/>
        <v>0</v>
      </c>
      <c r="AR2579" s="9" t="e">
        <f t="shared" si="687"/>
        <v>#N/A</v>
      </c>
      <c r="AS2579" s="9">
        <f t="shared" si="688"/>
        <v>258908007.46</v>
      </c>
      <c r="AT2579" s="9" t="e">
        <f t="shared" si="689"/>
        <v>#N/A</v>
      </c>
      <c r="AU2579" s="17" t="e">
        <f t="shared" si="690"/>
        <v>#N/A</v>
      </c>
      <c r="AV2579" s="17" t="e">
        <f t="shared" si="691"/>
        <v>#N/A</v>
      </c>
      <c r="AW2579" s="17" t="e">
        <f t="shared" si="692"/>
        <v>#N/A</v>
      </c>
      <c r="AX2579" s="17" t="e">
        <f t="shared" si="693"/>
        <v>#N/A</v>
      </c>
      <c r="AY2579" s="17" t="e">
        <f t="shared" si="694"/>
        <v>#N/A</v>
      </c>
      <c r="AZ2579" s="17" t="e">
        <f t="shared" si="695"/>
        <v>#N/A</v>
      </c>
      <c r="BA2579" s="17" t="e">
        <f t="shared" si="696"/>
        <v>#N/A</v>
      </c>
    </row>
    <row r="2580" spans="1:53">
      <c r="A2580" s="6" t="s">
        <v>5208</v>
      </c>
      <c r="B2580" s="6" t="s">
        <v>5209</v>
      </c>
      <c r="C2580" s="7">
        <v>0</v>
      </c>
      <c r="D2580" s="7">
        <v>163083864.82</v>
      </c>
      <c r="E2580" s="7">
        <v>0</v>
      </c>
      <c r="F2580" s="7">
        <v>0</v>
      </c>
      <c r="G2580" s="7">
        <v>0</v>
      </c>
      <c r="H2580" s="7">
        <v>0</v>
      </c>
      <c r="I2580" s="7">
        <v>1538055834.04</v>
      </c>
      <c r="J2580" s="7"/>
      <c r="K2580" s="7">
        <v>67812529.8</v>
      </c>
      <c r="L2580" s="7">
        <v>0</v>
      </c>
      <c r="M2580" s="7">
        <v>0</v>
      </c>
      <c r="N2580" s="7">
        <v>0</v>
      </c>
      <c r="O2580" s="7">
        <v>38022973.3</v>
      </c>
      <c r="P2580" s="7">
        <v>0</v>
      </c>
      <c r="Q2580" s="7">
        <v>947441217.71</v>
      </c>
      <c r="R2580" s="7">
        <v>0</v>
      </c>
      <c r="S2580" s="7">
        <v>0</v>
      </c>
      <c r="T2580" s="7">
        <v>25957714.14</v>
      </c>
      <c r="U2580" s="7">
        <v>0</v>
      </c>
      <c r="V2580" s="7">
        <v>0</v>
      </c>
      <c r="W2580" s="7">
        <v>0</v>
      </c>
      <c r="X2580" s="7">
        <v>0</v>
      </c>
      <c r="Y2580" s="7">
        <v>252387970.91</v>
      </c>
      <c r="Z2580" s="7">
        <v>495748358.95</v>
      </c>
      <c r="AA2580" s="7">
        <v>0</v>
      </c>
      <c r="AB2580" s="7">
        <v>0</v>
      </c>
      <c r="AC2580" s="7"/>
      <c r="AD2580" s="7">
        <v>92474260.64</v>
      </c>
      <c r="AE2580" s="7">
        <v>0</v>
      </c>
      <c r="AF2580" s="7">
        <v>0</v>
      </c>
      <c r="AG2580" s="7">
        <v>1294562.59</v>
      </c>
      <c r="AH2580" s="7">
        <v>38813267.64</v>
      </c>
      <c r="AI2580" s="7">
        <v>0</v>
      </c>
      <c r="AJ2580" s="9">
        <f t="shared" si="680"/>
        <v>2780374133.81</v>
      </c>
      <c r="AK2580" s="9">
        <f t="shared" si="681"/>
        <v>880718420.73</v>
      </c>
      <c r="AL2580" s="9">
        <f t="shared" si="682"/>
        <v>3661092554.54</v>
      </c>
      <c r="AM2580" s="9">
        <f t="shared" si="683"/>
        <v>201106838.12</v>
      </c>
      <c r="AN2580" s="9">
        <f t="shared" si="684"/>
        <v>2579267295.69</v>
      </c>
      <c r="AO2580" s="14" t="e">
        <f>AN2580-VLOOKUP(A2580,[1]选股结果!A2580:BF5583,44,FALSE)</f>
        <v>#N/A</v>
      </c>
      <c r="AP2580" s="9">
        <f t="shared" si="685"/>
        <v>880718420.73</v>
      </c>
      <c r="AQ2580" s="9">
        <f t="shared" si="686"/>
        <v>0</v>
      </c>
      <c r="AR2580" s="9" t="e">
        <f t="shared" si="687"/>
        <v>#N/A</v>
      </c>
      <c r="AS2580" s="9">
        <f t="shared" si="688"/>
        <v>880718420.73</v>
      </c>
      <c r="AT2580" s="9" t="e">
        <f t="shared" si="689"/>
        <v>#N/A</v>
      </c>
      <c r="AU2580" s="17" t="e">
        <f t="shared" si="690"/>
        <v>#N/A</v>
      </c>
      <c r="AV2580" s="17" t="e">
        <f t="shared" si="691"/>
        <v>#N/A</v>
      </c>
      <c r="AW2580" s="17" t="e">
        <f t="shared" si="692"/>
        <v>#N/A</v>
      </c>
      <c r="AX2580" s="17" t="e">
        <f t="shared" si="693"/>
        <v>#N/A</v>
      </c>
      <c r="AY2580" s="17" t="e">
        <f t="shared" si="694"/>
        <v>#N/A</v>
      </c>
      <c r="AZ2580" s="17" t="e">
        <f t="shared" si="695"/>
        <v>#N/A</v>
      </c>
      <c r="BA2580" s="17" t="e">
        <f t="shared" si="696"/>
        <v>#N/A</v>
      </c>
    </row>
    <row r="2581" spans="1:53">
      <c r="A2581" s="6" t="s">
        <v>5210</v>
      </c>
      <c r="B2581" s="6" t="s">
        <v>5211</v>
      </c>
      <c r="C2581" s="7">
        <v>1584694660.89</v>
      </c>
      <c r="D2581" s="7">
        <v>162943140.61</v>
      </c>
      <c r="E2581" s="7">
        <v>0</v>
      </c>
      <c r="F2581" s="7">
        <v>0</v>
      </c>
      <c r="G2581" s="7">
        <v>0</v>
      </c>
      <c r="H2581" s="7">
        <v>0</v>
      </c>
      <c r="I2581" s="7">
        <v>4327572.53</v>
      </c>
      <c r="J2581" s="7"/>
      <c r="K2581" s="7">
        <v>84093768.81</v>
      </c>
      <c r="L2581" s="7">
        <v>0</v>
      </c>
      <c r="M2581" s="7">
        <v>0</v>
      </c>
      <c r="N2581" s="7">
        <v>0</v>
      </c>
      <c r="O2581" s="7">
        <v>27000353.98</v>
      </c>
      <c r="P2581" s="7">
        <v>0</v>
      </c>
      <c r="Q2581" s="7">
        <v>1755620215.4</v>
      </c>
      <c r="R2581" s="7">
        <v>0</v>
      </c>
      <c r="S2581" s="7">
        <v>0</v>
      </c>
      <c r="T2581" s="7">
        <v>257635497.13</v>
      </c>
      <c r="U2581" s="7">
        <v>0</v>
      </c>
      <c r="V2581" s="7">
        <v>0</v>
      </c>
      <c r="W2581" s="7">
        <v>0</v>
      </c>
      <c r="X2581" s="7">
        <v>297087038.24</v>
      </c>
      <c r="Y2581" s="7">
        <v>57304751.72</v>
      </c>
      <c r="Z2581" s="7">
        <v>298558.16</v>
      </c>
      <c r="AA2581" s="7">
        <v>0</v>
      </c>
      <c r="AB2581" s="7">
        <v>0</v>
      </c>
      <c r="AC2581" s="7"/>
      <c r="AD2581" s="7">
        <v>31658454.98</v>
      </c>
      <c r="AE2581" s="7">
        <v>0</v>
      </c>
      <c r="AF2581" s="7">
        <v>0</v>
      </c>
      <c r="AG2581" s="7">
        <v>25779595.01</v>
      </c>
      <c r="AH2581" s="7">
        <v>2732623.28</v>
      </c>
      <c r="AI2581" s="7">
        <v>3850</v>
      </c>
      <c r="AJ2581" s="9">
        <f t="shared" si="680"/>
        <v>2291620548.46</v>
      </c>
      <c r="AK2581" s="9">
        <f t="shared" si="681"/>
        <v>1999559532.28</v>
      </c>
      <c r="AL2581" s="9">
        <f t="shared" si="682"/>
        <v>4291180080.74</v>
      </c>
      <c r="AM2581" s="9">
        <f t="shared" si="683"/>
        <v>487030532.83</v>
      </c>
      <c r="AN2581" s="9">
        <f t="shared" si="684"/>
        <v>2101677053.87</v>
      </c>
      <c r="AO2581" s="14" t="e">
        <f>AN2581-VLOOKUP(A2581,[1]选股结果!A2581:BF5584,44,FALSE)</f>
        <v>#N/A</v>
      </c>
      <c r="AP2581" s="9">
        <f t="shared" si="685"/>
        <v>117777833.15</v>
      </c>
      <c r="AQ2581" s="9">
        <f t="shared" si="686"/>
        <v>1584694660.89</v>
      </c>
      <c r="AR2581" s="9" t="e">
        <f t="shared" si="687"/>
        <v>#N/A</v>
      </c>
      <c r="AS2581" s="9">
        <f t="shared" si="688"/>
        <v>1702472494.04</v>
      </c>
      <c r="AT2581" s="9" t="e">
        <f t="shared" si="689"/>
        <v>#N/A</v>
      </c>
      <c r="AU2581" s="17" t="e">
        <f t="shared" si="690"/>
        <v>#N/A</v>
      </c>
      <c r="AV2581" s="17" t="e">
        <f t="shared" si="691"/>
        <v>#N/A</v>
      </c>
      <c r="AW2581" s="17" t="e">
        <f t="shared" si="692"/>
        <v>#N/A</v>
      </c>
      <c r="AX2581" s="17" t="e">
        <f t="shared" si="693"/>
        <v>#N/A</v>
      </c>
      <c r="AY2581" s="17" t="e">
        <f t="shared" si="694"/>
        <v>#N/A</v>
      </c>
      <c r="AZ2581" s="17" t="e">
        <f t="shared" si="695"/>
        <v>#N/A</v>
      </c>
      <c r="BA2581" s="17" t="e">
        <f t="shared" si="696"/>
        <v>#N/A</v>
      </c>
    </row>
    <row r="2582" spans="1:53">
      <c r="A2582" s="6" t="s">
        <v>5212</v>
      </c>
      <c r="B2582" s="6" t="s">
        <v>5213</v>
      </c>
      <c r="C2582" s="7">
        <v>40315908.57</v>
      </c>
      <c r="D2582" s="7">
        <v>162753372.72</v>
      </c>
      <c r="E2582" s="7">
        <v>0</v>
      </c>
      <c r="F2582" s="7">
        <v>0</v>
      </c>
      <c r="G2582" s="7">
        <v>0</v>
      </c>
      <c r="H2582" s="7">
        <v>0</v>
      </c>
      <c r="I2582" s="7">
        <v>62943601.87</v>
      </c>
      <c r="J2582" s="7"/>
      <c r="K2582" s="7">
        <v>1667916.62</v>
      </c>
      <c r="L2582" s="7">
        <v>0</v>
      </c>
      <c r="M2582" s="7">
        <v>0</v>
      </c>
      <c r="N2582" s="7">
        <v>0</v>
      </c>
      <c r="O2582" s="7">
        <v>118025743.6</v>
      </c>
      <c r="P2582" s="7">
        <v>0</v>
      </c>
      <c r="Q2582" s="7">
        <v>105609063.37</v>
      </c>
      <c r="R2582" s="7">
        <v>0</v>
      </c>
      <c r="S2582" s="7">
        <v>5408530.78</v>
      </c>
      <c r="T2582" s="7">
        <v>84247988.21</v>
      </c>
      <c r="U2582" s="7">
        <v>0</v>
      </c>
      <c r="V2582" s="7">
        <v>3279292.78</v>
      </c>
      <c r="W2582" s="7">
        <v>0</v>
      </c>
      <c r="X2582" s="7">
        <v>0</v>
      </c>
      <c r="Y2582" s="7">
        <v>3538192549.92</v>
      </c>
      <c r="Z2582" s="7">
        <v>359329030.96</v>
      </c>
      <c r="AA2582" s="7">
        <v>0</v>
      </c>
      <c r="AB2582" s="7">
        <v>0</v>
      </c>
      <c r="AC2582" s="7"/>
      <c r="AD2582" s="7">
        <v>2031151.66</v>
      </c>
      <c r="AE2582" s="7">
        <v>0</v>
      </c>
      <c r="AF2582" s="7">
        <v>270758791.05</v>
      </c>
      <c r="AG2582" s="7">
        <v>3579874.86</v>
      </c>
      <c r="AH2582" s="7">
        <v>7644555.39</v>
      </c>
      <c r="AI2582" s="7">
        <v>6273568.19</v>
      </c>
      <c r="AJ2582" s="9">
        <f t="shared" si="680"/>
        <v>540656217.17</v>
      </c>
      <c r="AK2582" s="9">
        <f t="shared" si="681"/>
        <v>4231404723.38</v>
      </c>
      <c r="AL2582" s="9">
        <f t="shared" si="682"/>
        <v>4772060940.55</v>
      </c>
      <c r="AM2582" s="9">
        <f t="shared" si="683"/>
        <v>280779116.32</v>
      </c>
      <c r="AN2582" s="9">
        <f t="shared" si="684"/>
        <v>263156393.63</v>
      </c>
      <c r="AO2582" s="14" t="e">
        <f>AN2582-VLOOKUP(A2582,[1]选股结果!A2582:BF5585,44,FALSE)</f>
        <v>#N/A</v>
      </c>
      <c r="AP2582" s="9">
        <f t="shared" si="685"/>
        <v>4187809522.03</v>
      </c>
      <c r="AQ2582" s="9">
        <f t="shared" si="686"/>
        <v>40315908.57</v>
      </c>
      <c r="AR2582" s="9" t="e">
        <f t="shared" si="687"/>
        <v>#N/A</v>
      </c>
      <c r="AS2582" s="9">
        <f t="shared" si="688"/>
        <v>4228125430.6</v>
      </c>
      <c r="AT2582" s="9" t="e">
        <f t="shared" si="689"/>
        <v>#N/A</v>
      </c>
      <c r="AU2582" s="17" t="e">
        <f t="shared" si="690"/>
        <v>#N/A</v>
      </c>
      <c r="AV2582" s="17" t="e">
        <f t="shared" si="691"/>
        <v>#N/A</v>
      </c>
      <c r="AW2582" s="17" t="e">
        <f t="shared" si="692"/>
        <v>#N/A</v>
      </c>
      <c r="AX2582" s="17" t="e">
        <f t="shared" si="693"/>
        <v>#N/A</v>
      </c>
      <c r="AY2582" s="17" t="e">
        <f t="shared" si="694"/>
        <v>#N/A</v>
      </c>
      <c r="AZ2582" s="17" t="e">
        <f t="shared" si="695"/>
        <v>#N/A</v>
      </c>
      <c r="BA2582" s="17" t="e">
        <f t="shared" si="696"/>
        <v>#N/A</v>
      </c>
    </row>
    <row r="2583" spans="1:53">
      <c r="A2583" s="6" t="s">
        <v>5214</v>
      </c>
      <c r="B2583" s="6" t="s">
        <v>5215</v>
      </c>
      <c r="C2583" s="7">
        <v>201316054.86</v>
      </c>
      <c r="D2583" s="7">
        <v>161942881.3</v>
      </c>
      <c r="E2583" s="7">
        <v>0</v>
      </c>
      <c r="F2583" s="7">
        <v>0</v>
      </c>
      <c r="G2583" s="7">
        <v>125600</v>
      </c>
      <c r="H2583" s="7">
        <v>0</v>
      </c>
      <c r="I2583" s="7">
        <v>235499195.74</v>
      </c>
      <c r="J2583" s="7"/>
      <c r="K2583" s="7">
        <v>34806424.65</v>
      </c>
      <c r="L2583" s="7">
        <v>0</v>
      </c>
      <c r="M2583" s="7">
        <v>0</v>
      </c>
      <c r="N2583" s="7">
        <v>0</v>
      </c>
      <c r="O2583" s="7">
        <v>9214289.19</v>
      </c>
      <c r="P2583" s="7">
        <v>0</v>
      </c>
      <c r="Q2583" s="7">
        <v>265986819.58</v>
      </c>
      <c r="R2583" s="7">
        <v>0</v>
      </c>
      <c r="S2583" s="7">
        <v>0</v>
      </c>
      <c r="T2583" s="7">
        <v>15792894.29</v>
      </c>
      <c r="U2583" s="7">
        <v>0</v>
      </c>
      <c r="V2583" s="7">
        <v>0</v>
      </c>
      <c r="W2583" s="7">
        <v>0</v>
      </c>
      <c r="X2583" s="7">
        <v>0</v>
      </c>
      <c r="Y2583" s="7">
        <v>268798325.95</v>
      </c>
      <c r="Z2583" s="7">
        <v>1379042.39</v>
      </c>
      <c r="AA2583" s="7">
        <v>0</v>
      </c>
      <c r="AB2583" s="7">
        <v>0</v>
      </c>
      <c r="AC2583" s="7"/>
      <c r="AD2583" s="7">
        <v>9927338.3</v>
      </c>
      <c r="AE2583" s="7">
        <v>0</v>
      </c>
      <c r="AF2583" s="7">
        <v>0</v>
      </c>
      <c r="AG2583" s="7">
        <v>4327692.2</v>
      </c>
      <c r="AH2583" s="7">
        <v>3932981.34</v>
      </c>
      <c r="AI2583" s="7">
        <v>2299558.2</v>
      </c>
      <c r="AJ2583" s="9">
        <f t="shared" si="680"/>
        <v>723368104.75</v>
      </c>
      <c r="AK2583" s="9">
        <f t="shared" si="681"/>
        <v>491980993.24</v>
      </c>
      <c r="AL2583" s="9">
        <f t="shared" si="682"/>
        <v>1215349097.99</v>
      </c>
      <c r="AM2583" s="9">
        <f t="shared" si="683"/>
        <v>171282770.49</v>
      </c>
      <c r="AN2583" s="9">
        <f t="shared" si="684"/>
        <v>552085334.26</v>
      </c>
      <c r="AO2583" s="14" t="e">
        <f>AN2583-VLOOKUP(A2583,[1]选股结果!A2583:BF5586,44,FALSE)</f>
        <v>#N/A</v>
      </c>
      <c r="AP2583" s="9">
        <f t="shared" si="685"/>
        <v>290664938.38</v>
      </c>
      <c r="AQ2583" s="9">
        <f t="shared" si="686"/>
        <v>201316054.86</v>
      </c>
      <c r="AR2583" s="9" t="e">
        <f t="shared" si="687"/>
        <v>#N/A</v>
      </c>
      <c r="AS2583" s="9">
        <f t="shared" si="688"/>
        <v>491980993.24</v>
      </c>
      <c r="AT2583" s="9" t="e">
        <f t="shared" si="689"/>
        <v>#N/A</v>
      </c>
      <c r="AU2583" s="17" t="e">
        <f t="shared" si="690"/>
        <v>#N/A</v>
      </c>
      <c r="AV2583" s="17" t="e">
        <f t="shared" si="691"/>
        <v>#N/A</v>
      </c>
      <c r="AW2583" s="17" t="e">
        <f t="shared" si="692"/>
        <v>#N/A</v>
      </c>
      <c r="AX2583" s="17" t="e">
        <f t="shared" si="693"/>
        <v>#N/A</v>
      </c>
      <c r="AY2583" s="17" t="e">
        <f t="shared" si="694"/>
        <v>#N/A</v>
      </c>
      <c r="AZ2583" s="17" t="e">
        <f t="shared" si="695"/>
        <v>#N/A</v>
      </c>
      <c r="BA2583" s="17" t="e">
        <f t="shared" si="696"/>
        <v>#N/A</v>
      </c>
    </row>
    <row r="2584" spans="1:53">
      <c r="A2584" s="6" t="s">
        <v>5216</v>
      </c>
      <c r="B2584" s="6" t="s">
        <v>5217</v>
      </c>
      <c r="C2584" s="7">
        <v>18148015.23</v>
      </c>
      <c r="D2584" s="7">
        <v>161824292.78</v>
      </c>
      <c r="E2584" s="7">
        <v>0</v>
      </c>
      <c r="F2584" s="7">
        <v>0</v>
      </c>
      <c r="G2584" s="7">
        <v>140455364.38</v>
      </c>
      <c r="H2584" s="7">
        <v>0</v>
      </c>
      <c r="I2584" s="7">
        <v>220951287.9</v>
      </c>
      <c r="J2584" s="7"/>
      <c r="K2584" s="7">
        <v>157230042.32</v>
      </c>
      <c r="L2584" s="7">
        <v>0</v>
      </c>
      <c r="M2584" s="7">
        <v>0</v>
      </c>
      <c r="N2584" s="7">
        <v>0</v>
      </c>
      <c r="O2584" s="7">
        <v>5787276.56</v>
      </c>
      <c r="P2584" s="7">
        <v>0</v>
      </c>
      <c r="Q2584" s="7">
        <v>157363645.01</v>
      </c>
      <c r="R2584" s="7">
        <v>0</v>
      </c>
      <c r="S2584" s="7">
        <v>40045124.54</v>
      </c>
      <c r="T2584" s="7">
        <v>30915193.78</v>
      </c>
      <c r="U2584" s="7">
        <v>0</v>
      </c>
      <c r="V2584" s="7">
        <v>0</v>
      </c>
      <c r="W2584" s="7">
        <v>0</v>
      </c>
      <c r="X2584" s="7">
        <v>24295109.32</v>
      </c>
      <c r="Y2584" s="7">
        <v>311380276.76</v>
      </c>
      <c r="Z2584" s="7">
        <v>222354555.44</v>
      </c>
      <c r="AA2584" s="7">
        <v>0</v>
      </c>
      <c r="AB2584" s="7">
        <v>0</v>
      </c>
      <c r="AC2584" s="7"/>
      <c r="AD2584" s="7">
        <v>180690528.1</v>
      </c>
      <c r="AE2584" s="7">
        <v>0</v>
      </c>
      <c r="AF2584" s="7">
        <v>80044205.81</v>
      </c>
      <c r="AG2584" s="7">
        <v>7150397.92</v>
      </c>
      <c r="AH2584" s="7">
        <v>17093860.36</v>
      </c>
      <c r="AI2584" s="7">
        <v>62397739.27</v>
      </c>
      <c r="AJ2584" s="9">
        <f t="shared" si="680"/>
        <v>914572227.27</v>
      </c>
      <c r="AK2584" s="9">
        <f t="shared" si="681"/>
        <v>923554688.21</v>
      </c>
      <c r="AL2584" s="9">
        <f t="shared" si="682"/>
        <v>1838126915.48</v>
      </c>
      <c r="AM2584" s="9">
        <f t="shared" si="683"/>
        <v>332362043.04</v>
      </c>
      <c r="AN2584" s="9">
        <f t="shared" si="684"/>
        <v>606505293.55</v>
      </c>
      <c r="AO2584" s="14" t="e">
        <f>AN2584-VLOOKUP(A2584,[1]选股结果!A2584:BF5587,44,FALSE)</f>
        <v>#N/A</v>
      </c>
      <c r="AP2584" s="9">
        <f t="shared" si="685"/>
        <v>881111563.66</v>
      </c>
      <c r="AQ2584" s="9">
        <f t="shared" si="686"/>
        <v>18148015.23</v>
      </c>
      <c r="AR2584" s="9" t="e">
        <f t="shared" si="687"/>
        <v>#N/A</v>
      </c>
      <c r="AS2584" s="9">
        <f t="shared" si="688"/>
        <v>899259578.89</v>
      </c>
      <c r="AT2584" s="9" t="e">
        <f t="shared" si="689"/>
        <v>#N/A</v>
      </c>
      <c r="AU2584" s="17" t="e">
        <f t="shared" si="690"/>
        <v>#N/A</v>
      </c>
      <c r="AV2584" s="17" t="e">
        <f t="shared" si="691"/>
        <v>#N/A</v>
      </c>
      <c r="AW2584" s="17" t="e">
        <f t="shared" si="692"/>
        <v>#N/A</v>
      </c>
      <c r="AX2584" s="17" t="e">
        <f t="shared" si="693"/>
        <v>#N/A</v>
      </c>
      <c r="AY2584" s="17" t="e">
        <f t="shared" si="694"/>
        <v>#N/A</v>
      </c>
      <c r="AZ2584" s="17" t="e">
        <f t="shared" si="695"/>
        <v>#N/A</v>
      </c>
      <c r="BA2584" s="17" t="e">
        <f t="shared" si="696"/>
        <v>#N/A</v>
      </c>
    </row>
    <row r="2585" spans="1:53">
      <c r="A2585" s="6" t="s">
        <v>5218</v>
      </c>
      <c r="B2585" s="6" t="s">
        <v>5219</v>
      </c>
      <c r="C2585" s="7">
        <v>0</v>
      </c>
      <c r="D2585" s="7">
        <v>161164680.56</v>
      </c>
      <c r="E2585" s="7">
        <v>0</v>
      </c>
      <c r="F2585" s="7">
        <v>0</v>
      </c>
      <c r="G2585" s="7">
        <v>40000000</v>
      </c>
      <c r="H2585" s="7">
        <v>1794993.73</v>
      </c>
      <c r="I2585" s="7">
        <v>1118956308.34</v>
      </c>
      <c r="J2585" s="7"/>
      <c r="K2585" s="7">
        <v>147023822.09</v>
      </c>
      <c r="L2585" s="7">
        <v>0</v>
      </c>
      <c r="M2585" s="7">
        <v>0</v>
      </c>
      <c r="N2585" s="7">
        <v>0</v>
      </c>
      <c r="O2585" s="7">
        <v>3962114.05</v>
      </c>
      <c r="P2585" s="7">
        <v>0</v>
      </c>
      <c r="Q2585" s="7">
        <v>1823671277.83</v>
      </c>
      <c r="R2585" s="7">
        <v>0</v>
      </c>
      <c r="S2585" s="7">
        <v>0</v>
      </c>
      <c r="T2585" s="7">
        <v>195177582.57</v>
      </c>
      <c r="U2585" s="7">
        <v>0</v>
      </c>
      <c r="V2585" s="7">
        <v>0</v>
      </c>
      <c r="W2585" s="7">
        <v>0</v>
      </c>
      <c r="X2585" s="7">
        <v>0</v>
      </c>
      <c r="Y2585" s="7">
        <v>1644069827.15</v>
      </c>
      <c r="Z2585" s="7">
        <v>179793949.24</v>
      </c>
      <c r="AA2585" s="7">
        <v>0</v>
      </c>
      <c r="AB2585" s="7">
        <v>0</v>
      </c>
      <c r="AC2585" s="7"/>
      <c r="AD2585" s="7">
        <v>181069319.4</v>
      </c>
      <c r="AE2585" s="7">
        <v>0</v>
      </c>
      <c r="AF2585" s="7">
        <v>0</v>
      </c>
      <c r="AG2585" s="7">
        <v>0</v>
      </c>
      <c r="AH2585" s="7">
        <v>51229719.76</v>
      </c>
      <c r="AI2585" s="7">
        <v>22402621.61</v>
      </c>
      <c r="AJ2585" s="9">
        <f t="shared" si="680"/>
        <v>3491750779.17</v>
      </c>
      <c r="AK2585" s="9">
        <f t="shared" si="681"/>
        <v>2078565437.16</v>
      </c>
      <c r="AL2585" s="9">
        <f t="shared" si="682"/>
        <v>5570316216.33</v>
      </c>
      <c r="AM2585" s="9">
        <f t="shared" si="683"/>
        <v>206921788.34</v>
      </c>
      <c r="AN2585" s="9">
        <f t="shared" si="684"/>
        <v>3284828990.83</v>
      </c>
      <c r="AO2585" s="14" t="e">
        <f>AN2585-VLOOKUP(A2585,[1]选股结果!A2585:BF5588,44,FALSE)</f>
        <v>#N/A</v>
      </c>
      <c r="AP2585" s="9">
        <f t="shared" si="685"/>
        <v>2078565437.16</v>
      </c>
      <c r="AQ2585" s="9">
        <f t="shared" si="686"/>
        <v>0</v>
      </c>
      <c r="AR2585" s="9" t="e">
        <f t="shared" si="687"/>
        <v>#N/A</v>
      </c>
      <c r="AS2585" s="9">
        <f t="shared" si="688"/>
        <v>2078565437.16</v>
      </c>
      <c r="AT2585" s="9" t="e">
        <f t="shared" si="689"/>
        <v>#N/A</v>
      </c>
      <c r="AU2585" s="17" t="e">
        <f t="shared" si="690"/>
        <v>#N/A</v>
      </c>
      <c r="AV2585" s="17" t="e">
        <f t="shared" si="691"/>
        <v>#N/A</v>
      </c>
      <c r="AW2585" s="17" t="e">
        <f t="shared" si="692"/>
        <v>#N/A</v>
      </c>
      <c r="AX2585" s="17" t="e">
        <f t="shared" si="693"/>
        <v>#N/A</v>
      </c>
      <c r="AY2585" s="17" t="e">
        <f t="shared" si="694"/>
        <v>#N/A</v>
      </c>
      <c r="AZ2585" s="17" t="e">
        <f t="shared" si="695"/>
        <v>#N/A</v>
      </c>
      <c r="BA2585" s="17" t="e">
        <f t="shared" si="696"/>
        <v>#N/A</v>
      </c>
    </row>
    <row r="2586" spans="1:53">
      <c r="A2586" s="6" t="s">
        <v>5220</v>
      </c>
      <c r="B2586" s="6" t="s">
        <v>5221</v>
      </c>
      <c r="C2586" s="7">
        <v>16953365.82</v>
      </c>
      <c r="D2586" s="7">
        <v>160897627.38</v>
      </c>
      <c r="E2586" s="7">
        <v>0</v>
      </c>
      <c r="F2586" s="7">
        <v>0</v>
      </c>
      <c r="G2586" s="7">
        <v>337163659.12</v>
      </c>
      <c r="H2586" s="7">
        <v>0</v>
      </c>
      <c r="I2586" s="7">
        <v>312541114.07</v>
      </c>
      <c r="J2586" s="7"/>
      <c r="K2586" s="7">
        <v>39936320.41</v>
      </c>
      <c r="L2586" s="7">
        <v>0</v>
      </c>
      <c r="M2586" s="7">
        <v>0</v>
      </c>
      <c r="N2586" s="7">
        <v>0</v>
      </c>
      <c r="O2586" s="7">
        <v>91820898.22</v>
      </c>
      <c r="P2586" s="7">
        <v>0</v>
      </c>
      <c r="Q2586" s="7">
        <v>148778613.96</v>
      </c>
      <c r="R2586" s="7">
        <v>0</v>
      </c>
      <c r="S2586" s="7">
        <v>0</v>
      </c>
      <c r="T2586" s="7">
        <v>19189396.06</v>
      </c>
      <c r="U2586" s="7">
        <v>0</v>
      </c>
      <c r="V2586" s="7">
        <v>0</v>
      </c>
      <c r="W2586" s="7">
        <v>0</v>
      </c>
      <c r="X2586" s="7">
        <v>228793.47</v>
      </c>
      <c r="Y2586" s="7">
        <v>532302932.42</v>
      </c>
      <c r="Z2586" s="7">
        <v>44310204.2</v>
      </c>
      <c r="AA2586" s="7">
        <v>0</v>
      </c>
      <c r="AB2586" s="7">
        <v>0</v>
      </c>
      <c r="AC2586" s="7"/>
      <c r="AD2586" s="7">
        <v>303596082.28</v>
      </c>
      <c r="AE2586" s="7">
        <v>0</v>
      </c>
      <c r="AF2586" s="7">
        <v>61714788.48</v>
      </c>
      <c r="AG2586" s="7">
        <v>2589681.05</v>
      </c>
      <c r="AH2586" s="7">
        <v>3783694.36</v>
      </c>
      <c r="AI2586" s="7">
        <v>8868530.37</v>
      </c>
      <c r="AJ2586" s="9">
        <f t="shared" si="680"/>
        <v>1110327629.22</v>
      </c>
      <c r="AK2586" s="9">
        <f t="shared" si="681"/>
        <v>974348072.45</v>
      </c>
      <c r="AL2586" s="9">
        <f t="shared" si="682"/>
        <v>2084675701.67</v>
      </c>
      <c r="AM2586" s="9">
        <f t="shared" si="683"/>
        <v>590110978.19</v>
      </c>
      <c r="AN2586" s="9">
        <f t="shared" si="684"/>
        <v>520445444.5</v>
      </c>
      <c r="AO2586" s="14" t="e">
        <f>AN2586-VLOOKUP(A2586,[1]选股结果!A2586:BF5589,44,FALSE)</f>
        <v>#N/A</v>
      </c>
      <c r="AP2586" s="9">
        <f t="shared" si="685"/>
        <v>957165913.16</v>
      </c>
      <c r="AQ2586" s="9">
        <f t="shared" si="686"/>
        <v>16953365.82</v>
      </c>
      <c r="AR2586" s="9" t="e">
        <f t="shared" si="687"/>
        <v>#N/A</v>
      </c>
      <c r="AS2586" s="9">
        <f t="shared" si="688"/>
        <v>974119278.98</v>
      </c>
      <c r="AT2586" s="9" t="e">
        <f t="shared" si="689"/>
        <v>#N/A</v>
      </c>
      <c r="AU2586" s="17" t="e">
        <f t="shared" si="690"/>
        <v>#N/A</v>
      </c>
      <c r="AV2586" s="17" t="e">
        <f t="shared" si="691"/>
        <v>#N/A</v>
      </c>
      <c r="AW2586" s="17" t="e">
        <f t="shared" si="692"/>
        <v>#N/A</v>
      </c>
      <c r="AX2586" s="17" t="e">
        <f t="shared" si="693"/>
        <v>#N/A</v>
      </c>
      <c r="AY2586" s="17" t="e">
        <f t="shared" si="694"/>
        <v>#N/A</v>
      </c>
      <c r="AZ2586" s="17" t="e">
        <f t="shared" si="695"/>
        <v>#N/A</v>
      </c>
      <c r="BA2586" s="17" t="e">
        <f t="shared" si="696"/>
        <v>#N/A</v>
      </c>
    </row>
    <row r="2587" spans="1:53">
      <c r="A2587" s="6" t="s">
        <v>5222</v>
      </c>
      <c r="B2587" s="6" t="s">
        <v>5223</v>
      </c>
      <c r="C2587" s="7">
        <v>115864292.57</v>
      </c>
      <c r="D2587" s="7">
        <v>160812073.25</v>
      </c>
      <c r="E2587" s="7">
        <v>0</v>
      </c>
      <c r="F2587" s="7">
        <v>0</v>
      </c>
      <c r="G2587" s="7">
        <v>0</v>
      </c>
      <c r="H2587" s="7">
        <v>0</v>
      </c>
      <c r="I2587" s="7">
        <v>237024717.04</v>
      </c>
      <c r="J2587" s="7"/>
      <c r="K2587" s="7">
        <v>53383981.35</v>
      </c>
      <c r="L2587" s="7">
        <v>0</v>
      </c>
      <c r="M2587" s="7">
        <v>0</v>
      </c>
      <c r="N2587" s="7">
        <v>0</v>
      </c>
      <c r="O2587" s="7">
        <v>22582800.59</v>
      </c>
      <c r="P2587" s="7">
        <v>0</v>
      </c>
      <c r="Q2587" s="7">
        <v>281109419.12</v>
      </c>
      <c r="R2587" s="7">
        <v>0</v>
      </c>
      <c r="S2587" s="7">
        <v>0</v>
      </c>
      <c r="T2587" s="7">
        <v>50097371.69</v>
      </c>
      <c r="U2587" s="7">
        <v>0</v>
      </c>
      <c r="V2587" s="7">
        <v>0</v>
      </c>
      <c r="W2587" s="7">
        <v>0</v>
      </c>
      <c r="X2587" s="7">
        <v>0</v>
      </c>
      <c r="Y2587" s="7">
        <v>670301987.14</v>
      </c>
      <c r="Z2587" s="7">
        <v>143844320.29</v>
      </c>
      <c r="AA2587" s="7">
        <v>0</v>
      </c>
      <c r="AB2587" s="7">
        <v>0</v>
      </c>
      <c r="AC2587" s="7"/>
      <c r="AD2587" s="7">
        <v>199212962.46</v>
      </c>
      <c r="AE2587" s="7">
        <v>0</v>
      </c>
      <c r="AF2587" s="7">
        <v>1114023898.25</v>
      </c>
      <c r="AG2587" s="7">
        <v>36942486.57</v>
      </c>
      <c r="AH2587" s="7">
        <v>106287432.85</v>
      </c>
      <c r="AI2587" s="7">
        <v>20204361.71</v>
      </c>
      <c r="AJ2587" s="9">
        <f t="shared" si="680"/>
        <v>805010363.04</v>
      </c>
      <c r="AK2587" s="9">
        <f t="shared" si="681"/>
        <v>2406681741.84</v>
      </c>
      <c r="AL2587" s="9">
        <f t="shared" si="682"/>
        <v>3211692104.88</v>
      </c>
      <c r="AM2587" s="9">
        <f t="shared" si="683"/>
        <v>183394873.84</v>
      </c>
      <c r="AN2587" s="9">
        <f t="shared" si="684"/>
        <v>621615489.2</v>
      </c>
      <c r="AO2587" s="14" t="e">
        <f>AN2587-VLOOKUP(A2587,[1]选股结果!A2587:BF5590,44,FALSE)</f>
        <v>#N/A</v>
      </c>
      <c r="AP2587" s="9">
        <f t="shared" si="685"/>
        <v>2290817449.27</v>
      </c>
      <c r="AQ2587" s="9">
        <f t="shared" si="686"/>
        <v>115864292.57</v>
      </c>
      <c r="AR2587" s="9" t="e">
        <f t="shared" si="687"/>
        <v>#N/A</v>
      </c>
      <c r="AS2587" s="9">
        <f t="shared" si="688"/>
        <v>2406681741.84</v>
      </c>
      <c r="AT2587" s="9" t="e">
        <f t="shared" si="689"/>
        <v>#N/A</v>
      </c>
      <c r="AU2587" s="17" t="e">
        <f t="shared" si="690"/>
        <v>#N/A</v>
      </c>
      <c r="AV2587" s="17" t="e">
        <f t="shared" si="691"/>
        <v>#N/A</v>
      </c>
      <c r="AW2587" s="17" t="e">
        <f t="shared" si="692"/>
        <v>#N/A</v>
      </c>
      <c r="AX2587" s="17" t="e">
        <f t="shared" si="693"/>
        <v>#N/A</v>
      </c>
      <c r="AY2587" s="17" t="e">
        <f t="shared" si="694"/>
        <v>#N/A</v>
      </c>
      <c r="AZ2587" s="17" t="e">
        <f t="shared" si="695"/>
        <v>#N/A</v>
      </c>
      <c r="BA2587" s="17" t="e">
        <f t="shared" si="696"/>
        <v>#N/A</v>
      </c>
    </row>
    <row r="2588" spans="1:53">
      <c r="A2588" s="6" t="s">
        <v>5224</v>
      </c>
      <c r="B2588" s="6" t="s">
        <v>5225</v>
      </c>
      <c r="C2588" s="7">
        <v>0</v>
      </c>
      <c r="D2588" s="7">
        <v>160393047.59</v>
      </c>
      <c r="E2588" s="7">
        <v>0</v>
      </c>
      <c r="F2588" s="7">
        <v>0</v>
      </c>
      <c r="G2588" s="7">
        <v>170818415.44</v>
      </c>
      <c r="H2588" s="7">
        <v>0</v>
      </c>
      <c r="I2588" s="7">
        <v>439849573.44</v>
      </c>
      <c r="J2588" s="7"/>
      <c r="K2588" s="7">
        <v>36386603.16</v>
      </c>
      <c r="L2588" s="7">
        <v>0</v>
      </c>
      <c r="M2588" s="7">
        <v>0</v>
      </c>
      <c r="N2588" s="7">
        <v>0</v>
      </c>
      <c r="O2588" s="7">
        <v>3236744.2</v>
      </c>
      <c r="P2588" s="7">
        <v>0</v>
      </c>
      <c r="Q2588" s="7">
        <v>297874620.47</v>
      </c>
      <c r="R2588" s="7">
        <v>0</v>
      </c>
      <c r="S2588" s="7">
        <v>0</v>
      </c>
      <c r="T2588" s="7">
        <v>5179551.79</v>
      </c>
      <c r="U2588" s="7">
        <v>0</v>
      </c>
      <c r="V2588" s="7">
        <v>0</v>
      </c>
      <c r="W2588" s="7">
        <v>0</v>
      </c>
      <c r="X2588" s="7">
        <v>11298512.56</v>
      </c>
      <c r="Y2588" s="7">
        <v>510582664.41</v>
      </c>
      <c r="Z2588" s="7">
        <v>57853440.16</v>
      </c>
      <c r="AA2588" s="7">
        <v>0</v>
      </c>
      <c r="AB2588" s="7">
        <v>0</v>
      </c>
      <c r="AC2588" s="7"/>
      <c r="AD2588" s="7">
        <v>162233911.31</v>
      </c>
      <c r="AE2588" s="7">
        <v>0</v>
      </c>
      <c r="AF2588" s="7">
        <v>0</v>
      </c>
      <c r="AG2588" s="7">
        <v>58974083.36</v>
      </c>
      <c r="AH2588" s="7">
        <v>11702021.01</v>
      </c>
      <c r="AI2588" s="7">
        <v>38589140.63</v>
      </c>
      <c r="AJ2588" s="9">
        <f t="shared" si="680"/>
        <v>1113738556.09</v>
      </c>
      <c r="AK2588" s="9">
        <f t="shared" si="681"/>
        <v>851233773.44</v>
      </c>
      <c r="AL2588" s="9">
        <f t="shared" si="682"/>
        <v>1964972329.53</v>
      </c>
      <c r="AM2588" s="9">
        <f t="shared" si="683"/>
        <v>345746719.79</v>
      </c>
      <c r="AN2588" s="9">
        <f t="shared" si="684"/>
        <v>779290348.86</v>
      </c>
      <c r="AO2588" s="14">
        <f>AN2588-VLOOKUP(A2588,[1]选股结果!A2588:BF5591,44,FALSE)</f>
        <v>243599852.65</v>
      </c>
      <c r="AP2588" s="9">
        <f t="shared" si="685"/>
        <v>839935260.88</v>
      </c>
      <c r="AQ2588" s="9">
        <f t="shared" si="686"/>
        <v>0</v>
      </c>
      <c r="AR2588" s="9">
        <f t="shared" si="687"/>
        <v>1429281833.32</v>
      </c>
      <c r="AS2588" s="9">
        <f t="shared" si="688"/>
        <v>839935260.88</v>
      </c>
      <c r="AT2588" s="9">
        <f t="shared" si="689"/>
        <v>589346572.44</v>
      </c>
      <c r="AU2588" s="17">
        <f t="shared" si="690"/>
        <v>0.241902409818562</v>
      </c>
      <c r="AV2588" s="17">
        <f t="shared" si="691"/>
        <v>0.545232109366303</v>
      </c>
      <c r="AW2588" s="17">
        <f t="shared" si="692"/>
        <v>0.17043514230091</v>
      </c>
      <c r="AX2588" s="17">
        <f t="shared" si="693"/>
        <v>0.587662447880528</v>
      </c>
      <c r="AY2588" s="17">
        <f t="shared" si="694"/>
        <v>0</v>
      </c>
      <c r="AZ2588" s="17">
        <f t="shared" si="695"/>
        <v>0.587662447880528</v>
      </c>
      <c r="BA2588" s="17">
        <f t="shared" si="696"/>
        <v>0.412337552119472</v>
      </c>
    </row>
    <row r="2589" spans="1:53">
      <c r="A2589" s="6" t="s">
        <v>5226</v>
      </c>
      <c r="B2589" s="6" t="s">
        <v>5227</v>
      </c>
      <c r="C2589" s="7">
        <v>0</v>
      </c>
      <c r="D2589" s="7">
        <v>160368745.16</v>
      </c>
      <c r="E2589" s="7">
        <v>0</v>
      </c>
      <c r="F2589" s="7">
        <v>0</v>
      </c>
      <c r="G2589" s="7">
        <v>872460224.01</v>
      </c>
      <c r="H2589" s="7">
        <v>0</v>
      </c>
      <c r="I2589" s="7">
        <v>107465252.34</v>
      </c>
      <c r="J2589" s="7"/>
      <c r="K2589" s="7">
        <v>74768646.9</v>
      </c>
      <c r="L2589" s="7">
        <v>0</v>
      </c>
      <c r="M2589" s="7">
        <v>0</v>
      </c>
      <c r="N2589" s="7">
        <v>0</v>
      </c>
      <c r="O2589" s="7">
        <v>74757182.62</v>
      </c>
      <c r="P2589" s="7">
        <v>0</v>
      </c>
      <c r="Q2589" s="7">
        <v>948629996.88</v>
      </c>
      <c r="R2589" s="7">
        <v>0</v>
      </c>
      <c r="S2589" s="7">
        <v>0</v>
      </c>
      <c r="T2589" s="7">
        <v>32981922.39</v>
      </c>
      <c r="U2589" s="7">
        <v>0</v>
      </c>
      <c r="V2589" s="7">
        <v>0</v>
      </c>
      <c r="W2589" s="7">
        <v>0</v>
      </c>
      <c r="X2589" s="7">
        <v>0</v>
      </c>
      <c r="Y2589" s="7">
        <v>1115816880.91</v>
      </c>
      <c r="Z2589" s="7">
        <v>219581919.76</v>
      </c>
      <c r="AA2589" s="7">
        <v>0</v>
      </c>
      <c r="AB2589" s="7">
        <v>0</v>
      </c>
      <c r="AC2589" s="7"/>
      <c r="AD2589" s="7">
        <v>104615588.61</v>
      </c>
      <c r="AE2589" s="7">
        <v>0</v>
      </c>
      <c r="AF2589" s="7">
        <v>0</v>
      </c>
      <c r="AG2589" s="7">
        <v>73707737.77</v>
      </c>
      <c r="AH2589" s="7">
        <v>51940752.04</v>
      </c>
      <c r="AI2589" s="7">
        <v>3024279.22</v>
      </c>
      <c r="AJ2589" s="9">
        <f t="shared" si="680"/>
        <v>2271431970.3</v>
      </c>
      <c r="AK2589" s="9">
        <f t="shared" si="681"/>
        <v>1568687158.31</v>
      </c>
      <c r="AL2589" s="9">
        <f t="shared" si="682"/>
        <v>3840119128.61</v>
      </c>
      <c r="AM2589" s="9">
        <f t="shared" si="683"/>
        <v>1107586151.79</v>
      </c>
      <c r="AN2589" s="9">
        <f t="shared" si="684"/>
        <v>1163845818.51</v>
      </c>
      <c r="AO2589" s="14" t="e">
        <f>AN2589-VLOOKUP(A2589,[1]选股结果!A2589:BF5592,44,FALSE)</f>
        <v>#N/A</v>
      </c>
      <c r="AP2589" s="9">
        <f t="shared" si="685"/>
        <v>1568687158.31</v>
      </c>
      <c r="AQ2589" s="9">
        <f t="shared" si="686"/>
        <v>0</v>
      </c>
      <c r="AR2589" s="9" t="e">
        <f t="shared" si="687"/>
        <v>#N/A</v>
      </c>
      <c r="AS2589" s="9">
        <f t="shared" si="688"/>
        <v>1568687158.31</v>
      </c>
      <c r="AT2589" s="9" t="e">
        <f t="shared" si="689"/>
        <v>#N/A</v>
      </c>
      <c r="AU2589" s="17" t="e">
        <f t="shared" si="690"/>
        <v>#N/A</v>
      </c>
      <c r="AV2589" s="17" t="e">
        <f t="shared" si="691"/>
        <v>#N/A</v>
      </c>
      <c r="AW2589" s="17" t="e">
        <f t="shared" si="692"/>
        <v>#N/A</v>
      </c>
      <c r="AX2589" s="17" t="e">
        <f t="shared" si="693"/>
        <v>#N/A</v>
      </c>
      <c r="AY2589" s="17" t="e">
        <f t="shared" si="694"/>
        <v>#N/A</v>
      </c>
      <c r="AZ2589" s="17" t="e">
        <f t="shared" si="695"/>
        <v>#N/A</v>
      </c>
      <c r="BA2589" s="17" t="e">
        <f t="shared" si="696"/>
        <v>#N/A</v>
      </c>
    </row>
    <row r="2590" spans="1:53">
      <c r="A2590" s="6" t="s">
        <v>5228</v>
      </c>
      <c r="B2590" s="6" t="s">
        <v>5229</v>
      </c>
      <c r="C2590" s="7">
        <v>8300000</v>
      </c>
      <c r="D2590" s="7">
        <v>159695360.12</v>
      </c>
      <c r="E2590" s="7">
        <v>0</v>
      </c>
      <c r="F2590" s="7">
        <v>0</v>
      </c>
      <c r="G2590" s="7">
        <v>0</v>
      </c>
      <c r="H2590" s="7">
        <v>0</v>
      </c>
      <c r="I2590" s="7">
        <v>195588693.91</v>
      </c>
      <c r="J2590" s="7"/>
      <c r="K2590" s="7">
        <v>11040429.92</v>
      </c>
      <c r="L2590" s="7">
        <v>0</v>
      </c>
      <c r="M2590" s="7">
        <v>0</v>
      </c>
      <c r="N2590" s="7">
        <v>0</v>
      </c>
      <c r="O2590" s="7">
        <v>2999688.35</v>
      </c>
      <c r="P2590" s="7">
        <v>0</v>
      </c>
      <c r="Q2590" s="7">
        <v>116236176.85</v>
      </c>
      <c r="R2590" s="7">
        <v>0</v>
      </c>
      <c r="S2590" s="7">
        <v>0</v>
      </c>
      <c r="T2590" s="7">
        <v>115246677.81</v>
      </c>
      <c r="U2590" s="7">
        <v>0</v>
      </c>
      <c r="V2590" s="7">
        <v>0</v>
      </c>
      <c r="W2590" s="7">
        <v>0</v>
      </c>
      <c r="X2590" s="7">
        <v>0</v>
      </c>
      <c r="Y2590" s="7">
        <v>190439828.67</v>
      </c>
      <c r="Z2590" s="7">
        <v>70710847.4</v>
      </c>
      <c r="AA2590" s="7">
        <v>0</v>
      </c>
      <c r="AB2590" s="7">
        <v>0</v>
      </c>
      <c r="AC2590" s="7"/>
      <c r="AD2590" s="7">
        <v>34235116.94</v>
      </c>
      <c r="AE2590" s="7">
        <v>0</v>
      </c>
      <c r="AF2590" s="7">
        <v>8777637.88</v>
      </c>
      <c r="AG2590" s="7">
        <v>23014824.73</v>
      </c>
      <c r="AH2590" s="7">
        <v>4681453.95</v>
      </c>
      <c r="AI2590" s="7">
        <v>7427171.95</v>
      </c>
      <c r="AJ2590" s="9">
        <f t="shared" ref="AJ2590:AJ2653" si="697">SUM(D2590:T2590)</f>
        <v>600807026.96</v>
      </c>
      <c r="AK2590" s="9">
        <f t="shared" ref="AK2590:AK2653" si="698">SUM(U2590:AI2590)+C2590</f>
        <v>347586881.52</v>
      </c>
      <c r="AL2590" s="9">
        <f t="shared" ref="AL2590:AL2653" si="699">SUM(C2590:AI2590)</f>
        <v>948393908.48</v>
      </c>
      <c r="AM2590" s="9">
        <f t="shared" si="683"/>
        <v>162695048.47</v>
      </c>
      <c r="AN2590" s="9">
        <f t="shared" si="684"/>
        <v>438111978.49</v>
      </c>
      <c r="AO2590" s="14">
        <f>AN2590-VLOOKUP(A2590,[1]选股结果!A2590:BF5593,44,FALSE)</f>
        <v>364611916.57</v>
      </c>
      <c r="AP2590" s="9">
        <f t="shared" si="685"/>
        <v>339286881.52</v>
      </c>
      <c r="AQ2590" s="9">
        <f t="shared" si="686"/>
        <v>8300000</v>
      </c>
      <c r="AR2590" s="9">
        <f t="shared" si="687"/>
        <v>874893846.56</v>
      </c>
      <c r="AS2590" s="9">
        <f t="shared" si="688"/>
        <v>347586881.52</v>
      </c>
      <c r="AT2590" s="9">
        <f t="shared" si="689"/>
        <v>527306965.04</v>
      </c>
      <c r="AU2590" s="17">
        <f t="shared" si="690"/>
        <v>0.185959758557797</v>
      </c>
      <c r="AV2590" s="17">
        <f t="shared" si="691"/>
        <v>0.500760155317831</v>
      </c>
      <c r="AW2590" s="17">
        <f t="shared" si="692"/>
        <v>0.416749892576819</v>
      </c>
      <c r="AX2590" s="17">
        <f t="shared" si="693"/>
        <v>0.387803483650095</v>
      </c>
      <c r="AY2590" s="17">
        <f t="shared" si="694"/>
        <v>0.00948686521528848</v>
      </c>
      <c r="AZ2590" s="17">
        <f t="shared" si="695"/>
        <v>0.397290348865384</v>
      </c>
      <c r="BA2590" s="17">
        <f t="shared" si="696"/>
        <v>0.602709651134616</v>
      </c>
    </row>
    <row r="2591" spans="1:53">
      <c r="A2591" s="6" t="s">
        <v>5230</v>
      </c>
      <c r="B2591" s="6" t="s">
        <v>5231</v>
      </c>
      <c r="C2591" s="7">
        <v>0</v>
      </c>
      <c r="D2591" s="7">
        <v>159428738.65</v>
      </c>
      <c r="E2591" s="7">
        <v>0</v>
      </c>
      <c r="F2591" s="7">
        <v>0</v>
      </c>
      <c r="G2591" s="7">
        <v>0</v>
      </c>
      <c r="H2591" s="7">
        <v>0</v>
      </c>
      <c r="I2591" s="7">
        <v>841720810.84</v>
      </c>
      <c r="J2591" s="7"/>
      <c r="K2591" s="7">
        <v>468014578.2</v>
      </c>
      <c r="L2591" s="7">
        <v>0</v>
      </c>
      <c r="M2591" s="7">
        <v>0</v>
      </c>
      <c r="N2591" s="7">
        <v>0</v>
      </c>
      <c r="O2591" s="7">
        <v>16052557.35</v>
      </c>
      <c r="P2591" s="7">
        <v>0</v>
      </c>
      <c r="Q2591" s="7">
        <v>367371125.94</v>
      </c>
      <c r="R2591" s="7">
        <v>0</v>
      </c>
      <c r="S2591" s="7">
        <v>0</v>
      </c>
      <c r="T2591" s="7">
        <v>85262808.06</v>
      </c>
      <c r="U2591" s="7">
        <v>0</v>
      </c>
      <c r="V2591" s="7">
        <v>0</v>
      </c>
      <c r="W2591" s="7">
        <v>0</v>
      </c>
      <c r="X2591" s="7">
        <v>167174353.24</v>
      </c>
      <c r="Y2591" s="7">
        <v>1992800627.4</v>
      </c>
      <c r="Z2591" s="7">
        <v>340325801.87</v>
      </c>
      <c r="AA2591" s="7">
        <v>0</v>
      </c>
      <c r="AB2591" s="7">
        <v>0</v>
      </c>
      <c r="AC2591" s="7"/>
      <c r="AD2591" s="7">
        <v>356482198.67</v>
      </c>
      <c r="AE2591" s="7">
        <v>25761656.63</v>
      </c>
      <c r="AF2591" s="7">
        <v>5161845.54</v>
      </c>
      <c r="AG2591" s="7">
        <v>0</v>
      </c>
      <c r="AH2591" s="7">
        <v>62078308.84</v>
      </c>
      <c r="AI2591" s="7">
        <v>38564805.2</v>
      </c>
      <c r="AJ2591" s="9">
        <f t="shared" si="697"/>
        <v>1937850619.04</v>
      </c>
      <c r="AK2591" s="9">
        <f t="shared" si="698"/>
        <v>2988349597.39</v>
      </c>
      <c r="AL2591" s="9">
        <f t="shared" si="699"/>
        <v>4926200216.43</v>
      </c>
      <c r="AM2591" s="9">
        <f t="shared" si="683"/>
        <v>342655649.24</v>
      </c>
      <c r="AN2591" s="9">
        <f t="shared" si="684"/>
        <v>1762369323.04</v>
      </c>
      <c r="AO2591" s="14" t="e">
        <f>AN2591-VLOOKUP(A2591,[1]选股结果!A2591:BF5594,44,FALSE)</f>
        <v>#N/A</v>
      </c>
      <c r="AP2591" s="9">
        <f t="shared" si="685"/>
        <v>2821175244.15</v>
      </c>
      <c r="AQ2591" s="9">
        <f t="shared" si="686"/>
        <v>0</v>
      </c>
      <c r="AR2591" s="9" t="e">
        <f t="shared" si="687"/>
        <v>#N/A</v>
      </c>
      <c r="AS2591" s="9">
        <f t="shared" si="688"/>
        <v>2821175244.15</v>
      </c>
      <c r="AT2591" s="9" t="e">
        <f t="shared" si="689"/>
        <v>#N/A</v>
      </c>
      <c r="AU2591" s="17" t="e">
        <f t="shared" si="690"/>
        <v>#N/A</v>
      </c>
      <c r="AV2591" s="17" t="e">
        <f t="shared" si="691"/>
        <v>#N/A</v>
      </c>
      <c r="AW2591" s="17" t="e">
        <f t="shared" si="692"/>
        <v>#N/A</v>
      </c>
      <c r="AX2591" s="17" t="e">
        <f t="shared" si="693"/>
        <v>#N/A</v>
      </c>
      <c r="AY2591" s="17" t="e">
        <f t="shared" si="694"/>
        <v>#N/A</v>
      </c>
      <c r="AZ2591" s="17" t="e">
        <f t="shared" si="695"/>
        <v>#N/A</v>
      </c>
      <c r="BA2591" s="17" t="e">
        <f t="shared" si="696"/>
        <v>#N/A</v>
      </c>
    </row>
    <row r="2592" spans="1:53">
      <c r="A2592" s="6" t="s">
        <v>5232</v>
      </c>
      <c r="B2592" s="6" t="s">
        <v>5233</v>
      </c>
      <c r="C2592" s="7">
        <v>0</v>
      </c>
      <c r="D2592" s="7">
        <v>158744899.18</v>
      </c>
      <c r="E2592" s="7">
        <v>0</v>
      </c>
      <c r="F2592" s="7">
        <v>0</v>
      </c>
      <c r="G2592" s="7">
        <v>17550.89</v>
      </c>
      <c r="H2592" s="7">
        <v>0</v>
      </c>
      <c r="I2592" s="7">
        <v>555481966.13</v>
      </c>
      <c r="J2592" s="7"/>
      <c r="K2592" s="7">
        <v>9274585.43</v>
      </c>
      <c r="L2592" s="7">
        <v>0</v>
      </c>
      <c r="M2592" s="7">
        <v>0</v>
      </c>
      <c r="N2592" s="7">
        <v>0</v>
      </c>
      <c r="O2592" s="7">
        <v>12897996.66</v>
      </c>
      <c r="P2592" s="7">
        <v>0</v>
      </c>
      <c r="Q2592" s="7">
        <v>495898254.54</v>
      </c>
      <c r="R2592" s="7">
        <v>0</v>
      </c>
      <c r="S2592" s="7">
        <v>217790.33</v>
      </c>
      <c r="T2592" s="7">
        <v>19180457.54</v>
      </c>
      <c r="U2592" s="7">
        <v>0</v>
      </c>
      <c r="V2592" s="7">
        <v>0</v>
      </c>
      <c r="W2592" s="7">
        <v>0</v>
      </c>
      <c r="X2592" s="7">
        <v>79455052.23</v>
      </c>
      <c r="Y2592" s="7">
        <v>372910181.64</v>
      </c>
      <c r="Z2592" s="7">
        <v>0</v>
      </c>
      <c r="AA2592" s="7">
        <v>0</v>
      </c>
      <c r="AB2592" s="7">
        <v>0</v>
      </c>
      <c r="AC2592" s="7"/>
      <c r="AD2592" s="7">
        <v>23491602.17</v>
      </c>
      <c r="AE2592" s="7">
        <v>0</v>
      </c>
      <c r="AF2592" s="7">
        <v>0</v>
      </c>
      <c r="AG2592" s="7">
        <v>12970598.05</v>
      </c>
      <c r="AH2592" s="7">
        <v>5062300.21</v>
      </c>
      <c r="AI2592" s="7">
        <v>19016434.61</v>
      </c>
      <c r="AJ2592" s="9">
        <f t="shared" si="697"/>
        <v>1251713500.7</v>
      </c>
      <c r="AK2592" s="9">
        <f t="shared" si="698"/>
        <v>512906168.91</v>
      </c>
      <c r="AL2592" s="9">
        <f t="shared" si="699"/>
        <v>1764619669.61</v>
      </c>
      <c r="AM2592" s="9">
        <f t="shared" si="683"/>
        <v>251115498.96</v>
      </c>
      <c r="AN2592" s="9">
        <f t="shared" si="684"/>
        <v>1080053053.97</v>
      </c>
      <c r="AO2592" s="14" t="e">
        <f>AN2592-VLOOKUP(A2592,[1]选股结果!A2592:BF5595,44,FALSE)</f>
        <v>#N/A</v>
      </c>
      <c r="AP2592" s="9">
        <f t="shared" si="685"/>
        <v>433451116.68</v>
      </c>
      <c r="AQ2592" s="9">
        <f t="shared" si="686"/>
        <v>0</v>
      </c>
      <c r="AR2592" s="9" t="e">
        <f t="shared" si="687"/>
        <v>#N/A</v>
      </c>
      <c r="AS2592" s="9">
        <f t="shared" si="688"/>
        <v>433451116.68</v>
      </c>
      <c r="AT2592" s="9" t="e">
        <f t="shared" si="689"/>
        <v>#N/A</v>
      </c>
      <c r="AU2592" s="17" t="e">
        <f t="shared" si="690"/>
        <v>#N/A</v>
      </c>
      <c r="AV2592" s="17" t="e">
        <f t="shared" si="691"/>
        <v>#N/A</v>
      </c>
      <c r="AW2592" s="17" t="e">
        <f t="shared" si="692"/>
        <v>#N/A</v>
      </c>
      <c r="AX2592" s="17" t="e">
        <f t="shared" si="693"/>
        <v>#N/A</v>
      </c>
      <c r="AY2592" s="17" t="e">
        <f t="shared" si="694"/>
        <v>#N/A</v>
      </c>
      <c r="AZ2592" s="17" t="e">
        <f t="shared" si="695"/>
        <v>#N/A</v>
      </c>
      <c r="BA2592" s="17" t="e">
        <f t="shared" si="696"/>
        <v>#N/A</v>
      </c>
    </row>
    <row r="2593" spans="1:53">
      <c r="A2593" s="6" t="s">
        <v>5234</v>
      </c>
      <c r="B2593" s="6" t="s">
        <v>5235</v>
      </c>
      <c r="C2593" s="7">
        <v>0</v>
      </c>
      <c r="D2593" s="7">
        <v>158621748.97</v>
      </c>
      <c r="E2593" s="7">
        <v>0</v>
      </c>
      <c r="F2593" s="7">
        <v>0</v>
      </c>
      <c r="G2593" s="7">
        <v>200949386.99</v>
      </c>
      <c r="H2593" s="7">
        <v>0</v>
      </c>
      <c r="I2593" s="7">
        <v>203304998.07</v>
      </c>
      <c r="J2593" s="7"/>
      <c r="K2593" s="7">
        <v>7232530.9</v>
      </c>
      <c r="L2593" s="7">
        <v>0</v>
      </c>
      <c r="M2593" s="7">
        <v>0</v>
      </c>
      <c r="N2593" s="7">
        <v>0</v>
      </c>
      <c r="O2593" s="7">
        <v>3445970.84</v>
      </c>
      <c r="P2593" s="7">
        <v>0</v>
      </c>
      <c r="Q2593" s="7">
        <v>123362489.78</v>
      </c>
      <c r="R2593" s="7">
        <v>0</v>
      </c>
      <c r="S2593" s="7">
        <v>0</v>
      </c>
      <c r="T2593" s="7">
        <v>1592739.51</v>
      </c>
      <c r="U2593" s="7">
        <v>0</v>
      </c>
      <c r="V2593" s="7">
        <v>0</v>
      </c>
      <c r="W2593" s="7">
        <v>0</v>
      </c>
      <c r="X2593" s="7">
        <v>0</v>
      </c>
      <c r="Y2593" s="7">
        <v>250563912.68</v>
      </c>
      <c r="Z2593" s="7">
        <v>3076462.29</v>
      </c>
      <c r="AA2593" s="7">
        <v>0</v>
      </c>
      <c r="AB2593" s="7">
        <v>0</v>
      </c>
      <c r="AC2593" s="7"/>
      <c r="AD2593" s="7">
        <v>44571369.57</v>
      </c>
      <c r="AE2593" s="7">
        <v>0</v>
      </c>
      <c r="AF2593" s="7">
        <v>121561228.74</v>
      </c>
      <c r="AG2593" s="7">
        <v>2534968.36</v>
      </c>
      <c r="AH2593" s="7">
        <v>1170833.03</v>
      </c>
      <c r="AI2593" s="7">
        <v>1996045</v>
      </c>
      <c r="AJ2593" s="9">
        <f t="shared" si="697"/>
        <v>698509865.06</v>
      </c>
      <c r="AK2593" s="9">
        <f t="shared" si="698"/>
        <v>425474819.67</v>
      </c>
      <c r="AL2593" s="9">
        <f t="shared" si="699"/>
        <v>1123984684.73</v>
      </c>
      <c r="AM2593" s="9">
        <f t="shared" si="683"/>
        <v>363017106.8</v>
      </c>
      <c r="AN2593" s="9">
        <f t="shared" si="684"/>
        <v>335492758.26</v>
      </c>
      <c r="AO2593" s="14">
        <f>AN2593-VLOOKUP(A2593,[1]选股结果!A2593:BF5596,44,FALSE)</f>
        <v>122724400.09</v>
      </c>
      <c r="AP2593" s="9">
        <f t="shared" si="685"/>
        <v>425474819.67</v>
      </c>
      <c r="AQ2593" s="9">
        <f t="shared" si="686"/>
        <v>0</v>
      </c>
      <c r="AR2593" s="9">
        <f t="shared" si="687"/>
        <v>911216326.56</v>
      </c>
      <c r="AS2593" s="9">
        <f t="shared" si="688"/>
        <v>425474819.67</v>
      </c>
      <c r="AT2593" s="9">
        <f t="shared" si="689"/>
        <v>485741506.89</v>
      </c>
      <c r="AU2593" s="17">
        <f t="shared" si="690"/>
        <v>0.398387403977333</v>
      </c>
      <c r="AV2593" s="17">
        <f t="shared" si="691"/>
        <v>0.368181241359605</v>
      </c>
      <c r="AW2593" s="17">
        <f t="shared" si="692"/>
        <v>0.134681959171326</v>
      </c>
      <c r="AX2593" s="17">
        <f t="shared" si="693"/>
        <v>0.466930636851341</v>
      </c>
      <c r="AY2593" s="17">
        <f t="shared" si="694"/>
        <v>0</v>
      </c>
      <c r="AZ2593" s="17">
        <f t="shared" si="695"/>
        <v>0.466930636851341</v>
      </c>
      <c r="BA2593" s="17">
        <f t="shared" si="696"/>
        <v>0.533069363148659</v>
      </c>
    </row>
    <row r="2594" spans="1:53">
      <c r="A2594" s="6" t="s">
        <v>5236</v>
      </c>
      <c r="B2594" s="6" t="s">
        <v>5237</v>
      </c>
      <c r="C2594" s="7">
        <v>35015388.81</v>
      </c>
      <c r="D2594" s="7">
        <v>158103697.9</v>
      </c>
      <c r="E2594" s="7">
        <v>0</v>
      </c>
      <c r="F2594" s="7">
        <v>0</v>
      </c>
      <c r="G2594" s="7">
        <v>275970</v>
      </c>
      <c r="H2594" s="7">
        <v>0</v>
      </c>
      <c r="I2594" s="7">
        <v>120461289.79</v>
      </c>
      <c r="J2594" s="7"/>
      <c r="K2594" s="7">
        <v>32408183.41</v>
      </c>
      <c r="L2594" s="7">
        <v>0</v>
      </c>
      <c r="M2594" s="7">
        <v>0</v>
      </c>
      <c r="N2594" s="7">
        <v>0</v>
      </c>
      <c r="O2594" s="7">
        <v>4171095.32</v>
      </c>
      <c r="P2594" s="7">
        <v>0</v>
      </c>
      <c r="Q2594" s="7">
        <v>98851288.89</v>
      </c>
      <c r="R2594" s="7">
        <v>0</v>
      </c>
      <c r="S2594" s="7">
        <v>0</v>
      </c>
      <c r="T2594" s="7">
        <v>26633949.64</v>
      </c>
      <c r="U2594" s="7">
        <v>0</v>
      </c>
      <c r="V2594" s="7">
        <v>0</v>
      </c>
      <c r="W2594" s="7">
        <v>0</v>
      </c>
      <c r="X2594" s="7">
        <v>0</v>
      </c>
      <c r="Y2594" s="7">
        <v>167449831.97</v>
      </c>
      <c r="Z2594" s="7">
        <v>655953.81</v>
      </c>
      <c r="AA2594" s="7">
        <v>0</v>
      </c>
      <c r="AB2594" s="7">
        <v>0</v>
      </c>
      <c r="AC2594" s="7"/>
      <c r="AD2594" s="7">
        <v>44611605.38</v>
      </c>
      <c r="AE2594" s="7">
        <v>0</v>
      </c>
      <c r="AF2594" s="7">
        <v>0</v>
      </c>
      <c r="AG2594" s="7">
        <v>0</v>
      </c>
      <c r="AH2594" s="7">
        <v>1860628</v>
      </c>
      <c r="AI2594" s="7">
        <v>2275923.2</v>
      </c>
      <c r="AJ2594" s="9">
        <f t="shared" si="697"/>
        <v>440905474.95</v>
      </c>
      <c r="AK2594" s="9">
        <f t="shared" si="698"/>
        <v>251869331.17</v>
      </c>
      <c r="AL2594" s="9">
        <f t="shared" si="699"/>
        <v>692774806.12</v>
      </c>
      <c r="AM2594" s="9">
        <f t="shared" si="683"/>
        <v>162550763.22</v>
      </c>
      <c r="AN2594" s="9">
        <f t="shared" si="684"/>
        <v>278354711.73</v>
      </c>
      <c r="AO2594" s="14" t="e">
        <f>AN2594-VLOOKUP(A2594,[1]选股结果!A2594:BF5597,44,FALSE)</f>
        <v>#N/A</v>
      </c>
      <c r="AP2594" s="9">
        <f t="shared" si="685"/>
        <v>216853942.36</v>
      </c>
      <c r="AQ2594" s="9">
        <f t="shared" si="686"/>
        <v>35015388.81</v>
      </c>
      <c r="AR2594" s="9" t="e">
        <f t="shared" si="687"/>
        <v>#N/A</v>
      </c>
      <c r="AS2594" s="9">
        <f t="shared" si="688"/>
        <v>251869331.17</v>
      </c>
      <c r="AT2594" s="9" t="e">
        <f t="shared" si="689"/>
        <v>#N/A</v>
      </c>
      <c r="AU2594" s="17" t="e">
        <f t="shared" si="690"/>
        <v>#N/A</v>
      </c>
      <c r="AV2594" s="17" t="e">
        <f t="shared" si="691"/>
        <v>#N/A</v>
      </c>
      <c r="AW2594" s="17" t="e">
        <f t="shared" si="692"/>
        <v>#N/A</v>
      </c>
      <c r="AX2594" s="17" t="e">
        <f t="shared" si="693"/>
        <v>#N/A</v>
      </c>
      <c r="AY2594" s="17" t="e">
        <f t="shared" si="694"/>
        <v>#N/A</v>
      </c>
      <c r="AZ2594" s="17" t="e">
        <f t="shared" si="695"/>
        <v>#N/A</v>
      </c>
      <c r="BA2594" s="17" t="e">
        <f t="shared" si="696"/>
        <v>#N/A</v>
      </c>
    </row>
    <row r="2595" spans="1:53">
      <c r="A2595" s="6" t="s">
        <v>5238</v>
      </c>
      <c r="B2595" s="6" t="s">
        <v>5239</v>
      </c>
      <c r="C2595" s="7">
        <v>0</v>
      </c>
      <c r="D2595" s="7">
        <v>157623922.62</v>
      </c>
      <c r="E2595" s="7">
        <v>0</v>
      </c>
      <c r="F2595" s="7">
        <v>0</v>
      </c>
      <c r="G2595" s="7">
        <v>196364130.53</v>
      </c>
      <c r="H2595" s="7">
        <v>0</v>
      </c>
      <c r="I2595" s="7">
        <v>352419826.92</v>
      </c>
      <c r="J2595" s="7"/>
      <c r="K2595" s="7">
        <v>11162058.7</v>
      </c>
      <c r="L2595" s="7">
        <v>0</v>
      </c>
      <c r="M2595" s="7">
        <v>0</v>
      </c>
      <c r="N2595" s="7">
        <v>0</v>
      </c>
      <c r="O2595" s="7">
        <v>3413125.49</v>
      </c>
      <c r="P2595" s="7">
        <v>0</v>
      </c>
      <c r="Q2595" s="7">
        <v>443707642.58</v>
      </c>
      <c r="R2595" s="7">
        <v>0</v>
      </c>
      <c r="S2595" s="7">
        <v>0</v>
      </c>
      <c r="T2595" s="7">
        <v>20419056.04</v>
      </c>
      <c r="U2595" s="7">
        <v>0</v>
      </c>
      <c r="V2595" s="7">
        <v>0</v>
      </c>
      <c r="W2595" s="7">
        <v>0</v>
      </c>
      <c r="X2595" s="7">
        <v>0</v>
      </c>
      <c r="Y2595" s="7">
        <v>272859072.59</v>
      </c>
      <c r="Z2595" s="7">
        <v>127226960.79</v>
      </c>
      <c r="AA2595" s="7">
        <v>0</v>
      </c>
      <c r="AB2595" s="7">
        <v>0</v>
      </c>
      <c r="AC2595" s="7"/>
      <c r="AD2595" s="7">
        <v>25196219.54</v>
      </c>
      <c r="AE2595" s="7">
        <v>0</v>
      </c>
      <c r="AF2595" s="7">
        <v>0</v>
      </c>
      <c r="AG2595" s="7">
        <v>7133734.3</v>
      </c>
      <c r="AH2595" s="7">
        <v>11677284.82</v>
      </c>
      <c r="AI2595" s="7">
        <v>13255487.06</v>
      </c>
      <c r="AJ2595" s="9">
        <f t="shared" si="697"/>
        <v>1185109762.88</v>
      </c>
      <c r="AK2595" s="9">
        <f t="shared" si="698"/>
        <v>457348759.1</v>
      </c>
      <c r="AL2595" s="9">
        <f t="shared" si="699"/>
        <v>1642458521.98</v>
      </c>
      <c r="AM2595" s="9">
        <f t="shared" si="683"/>
        <v>357401178.64</v>
      </c>
      <c r="AN2595" s="9">
        <f t="shared" si="684"/>
        <v>827708584.24</v>
      </c>
      <c r="AO2595" s="14" t="e">
        <f>AN2595-VLOOKUP(A2595,[1]选股结果!A2595:BF5598,44,FALSE)</f>
        <v>#N/A</v>
      </c>
      <c r="AP2595" s="9">
        <f t="shared" si="685"/>
        <v>457348759.1</v>
      </c>
      <c r="AQ2595" s="9">
        <f t="shared" si="686"/>
        <v>0</v>
      </c>
      <c r="AR2595" s="9" t="e">
        <f t="shared" si="687"/>
        <v>#N/A</v>
      </c>
      <c r="AS2595" s="9">
        <f t="shared" si="688"/>
        <v>457348759.1</v>
      </c>
      <c r="AT2595" s="9" t="e">
        <f t="shared" si="689"/>
        <v>#N/A</v>
      </c>
      <c r="AU2595" s="17" t="e">
        <f t="shared" si="690"/>
        <v>#N/A</v>
      </c>
      <c r="AV2595" s="17" t="e">
        <f t="shared" si="691"/>
        <v>#N/A</v>
      </c>
      <c r="AW2595" s="17" t="e">
        <f t="shared" si="692"/>
        <v>#N/A</v>
      </c>
      <c r="AX2595" s="17" t="e">
        <f t="shared" si="693"/>
        <v>#N/A</v>
      </c>
      <c r="AY2595" s="17" t="e">
        <f t="shared" si="694"/>
        <v>#N/A</v>
      </c>
      <c r="AZ2595" s="17" t="e">
        <f t="shared" si="695"/>
        <v>#N/A</v>
      </c>
      <c r="BA2595" s="17" t="e">
        <f t="shared" si="696"/>
        <v>#N/A</v>
      </c>
    </row>
    <row r="2596" spans="1:53">
      <c r="A2596" s="6" t="s">
        <v>5240</v>
      </c>
      <c r="B2596" s="6" t="s">
        <v>5241</v>
      </c>
      <c r="C2596" s="7">
        <v>0</v>
      </c>
      <c r="D2596" s="7">
        <v>156767120.9</v>
      </c>
      <c r="E2596" s="7">
        <v>0</v>
      </c>
      <c r="F2596" s="7">
        <v>0</v>
      </c>
      <c r="G2596" s="7">
        <v>0</v>
      </c>
      <c r="H2596" s="7">
        <v>0</v>
      </c>
      <c r="I2596" s="7">
        <v>208173804.16</v>
      </c>
      <c r="J2596" s="7"/>
      <c r="K2596" s="7">
        <v>53185463.37</v>
      </c>
      <c r="L2596" s="7">
        <v>0</v>
      </c>
      <c r="M2596" s="7">
        <v>0</v>
      </c>
      <c r="N2596" s="7">
        <v>0</v>
      </c>
      <c r="O2596" s="7">
        <v>632163.43</v>
      </c>
      <c r="P2596" s="7">
        <v>0</v>
      </c>
      <c r="Q2596" s="7">
        <v>107819267.08</v>
      </c>
      <c r="R2596" s="7">
        <v>0</v>
      </c>
      <c r="S2596" s="7">
        <v>0</v>
      </c>
      <c r="T2596" s="7">
        <v>2975534.53</v>
      </c>
      <c r="U2596" s="7">
        <v>0</v>
      </c>
      <c r="V2596" s="7">
        <v>0</v>
      </c>
      <c r="W2596" s="7">
        <v>0</v>
      </c>
      <c r="X2596" s="7">
        <v>0</v>
      </c>
      <c r="Y2596" s="7">
        <v>359655132.85</v>
      </c>
      <c r="Z2596" s="7">
        <v>2771493.72</v>
      </c>
      <c r="AA2596" s="7">
        <v>0</v>
      </c>
      <c r="AB2596" s="7">
        <v>0</v>
      </c>
      <c r="AC2596" s="7"/>
      <c r="AD2596" s="7">
        <v>74731509.03</v>
      </c>
      <c r="AE2596" s="7">
        <v>0</v>
      </c>
      <c r="AF2596" s="7">
        <v>0</v>
      </c>
      <c r="AG2596" s="7">
        <v>0</v>
      </c>
      <c r="AH2596" s="7">
        <v>10000873.72</v>
      </c>
      <c r="AI2596" s="7">
        <v>0</v>
      </c>
      <c r="AJ2596" s="9">
        <f t="shared" si="697"/>
        <v>529553353.47</v>
      </c>
      <c r="AK2596" s="9">
        <f t="shared" si="698"/>
        <v>447159009.32</v>
      </c>
      <c r="AL2596" s="9">
        <f t="shared" si="699"/>
        <v>976712362.79</v>
      </c>
      <c r="AM2596" s="9">
        <f t="shared" si="683"/>
        <v>157399284.33</v>
      </c>
      <c r="AN2596" s="9">
        <f t="shared" si="684"/>
        <v>372154069.14</v>
      </c>
      <c r="AO2596" s="14" t="e">
        <f>AN2596-VLOOKUP(A2596,[1]选股结果!A2596:BF5599,44,FALSE)</f>
        <v>#N/A</v>
      </c>
      <c r="AP2596" s="9">
        <f t="shared" si="685"/>
        <v>447159009.32</v>
      </c>
      <c r="AQ2596" s="9">
        <f t="shared" si="686"/>
        <v>0</v>
      </c>
      <c r="AR2596" s="9" t="e">
        <f t="shared" si="687"/>
        <v>#N/A</v>
      </c>
      <c r="AS2596" s="9">
        <f t="shared" si="688"/>
        <v>447159009.32</v>
      </c>
      <c r="AT2596" s="9" t="e">
        <f t="shared" si="689"/>
        <v>#N/A</v>
      </c>
      <c r="AU2596" s="17" t="e">
        <f t="shared" si="690"/>
        <v>#N/A</v>
      </c>
      <c r="AV2596" s="17" t="e">
        <f t="shared" si="691"/>
        <v>#N/A</v>
      </c>
      <c r="AW2596" s="17" t="e">
        <f t="shared" si="692"/>
        <v>#N/A</v>
      </c>
      <c r="AX2596" s="17" t="e">
        <f t="shared" si="693"/>
        <v>#N/A</v>
      </c>
      <c r="AY2596" s="17" t="e">
        <f t="shared" si="694"/>
        <v>#N/A</v>
      </c>
      <c r="AZ2596" s="17" t="e">
        <f t="shared" si="695"/>
        <v>#N/A</v>
      </c>
      <c r="BA2596" s="17" t="e">
        <f t="shared" si="696"/>
        <v>#N/A</v>
      </c>
    </row>
    <row r="2597" spans="1:53">
      <c r="A2597" s="6" t="s">
        <v>5242</v>
      </c>
      <c r="B2597" s="6" t="s">
        <v>5243</v>
      </c>
      <c r="C2597" s="7">
        <v>35737942.77</v>
      </c>
      <c r="D2597" s="7">
        <v>156134059.13</v>
      </c>
      <c r="E2597" s="7">
        <v>0</v>
      </c>
      <c r="F2597" s="7">
        <v>0</v>
      </c>
      <c r="G2597" s="7">
        <v>0</v>
      </c>
      <c r="H2597" s="7">
        <v>0</v>
      </c>
      <c r="I2597" s="7">
        <v>2231003045.49</v>
      </c>
      <c r="J2597" s="7"/>
      <c r="K2597" s="7">
        <v>496839653.82</v>
      </c>
      <c r="L2597" s="7">
        <v>0</v>
      </c>
      <c r="M2597" s="7">
        <v>0</v>
      </c>
      <c r="N2597" s="7">
        <v>0</v>
      </c>
      <c r="O2597" s="7">
        <v>47076410.54</v>
      </c>
      <c r="P2597" s="7">
        <v>0</v>
      </c>
      <c r="Q2597" s="7">
        <v>4125444828.04</v>
      </c>
      <c r="R2597" s="7">
        <v>54050004.15</v>
      </c>
      <c r="S2597" s="7">
        <v>8457471.13</v>
      </c>
      <c r="T2597" s="7">
        <v>80599944.16</v>
      </c>
      <c r="U2597" s="7">
        <v>0</v>
      </c>
      <c r="V2597" s="7">
        <v>0</v>
      </c>
      <c r="W2597" s="7">
        <v>0</v>
      </c>
      <c r="X2597" s="7">
        <v>0</v>
      </c>
      <c r="Y2597" s="7">
        <v>1125602887.48</v>
      </c>
      <c r="Z2597" s="7">
        <v>54037817.7</v>
      </c>
      <c r="AA2597" s="7">
        <v>0</v>
      </c>
      <c r="AB2597" s="7">
        <v>0</v>
      </c>
      <c r="AC2597" s="7"/>
      <c r="AD2597" s="7">
        <v>103269692.52</v>
      </c>
      <c r="AE2597" s="7">
        <v>0</v>
      </c>
      <c r="AF2597" s="7">
        <v>0</v>
      </c>
      <c r="AG2597" s="7">
        <v>21838683.32</v>
      </c>
      <c r="AH2597" s="7">
        <v>42794279.95</v>
      </c>
      <c r="AI2597" s="7">
        <v>0</v>
      </c>
      <c r="AJ2597" s="9">
        <f t="shared" si="697"/>
        <v>7199605416.46</v>
      </c>
      <c r="AK2597" s="9">
        <f t="shared" si="698"/>
        <v>1383281303.74</v>
      </c>
      <c r="AL2597" s="9">
        <f t="shared" si="699"/>
        <v>8582886720.2</v>
      </c>
      <c r="AM2597" s="9">
        <f t="shared" si="683"/>
        <v>203210469.67</v>
      </c>
      <c r="AN2597" s="9">
        <f t="shared" si="684"/>
        <v>6996394946.79</v>
      </c>
      <c r="AO2597" s="14" t="e">
        <f>AN2597-VLOOKUP(A2597,[1]选股结果!A2597:BF5600,44,FALSE)</f>
        <v>#N/A</v>
      </c>
      <c r="AP2597" s="9">
        <f t="shared" si="685"/>
        <v>1347543360.97</v>
      </c>
      <c r="AQ2597" s="9">
        <f t="shared" si="686"/>
        <v>35737942.77</v>
      </c>
      <c r="AR2597" s="9" t="e">
        <f t="shared" si="687"/>
        <v>#N/A</v>
      </c>
      <c r="AS2597" s="9">
        <f t="shared" si="688"/>
        <v>1383281303.74</v>
      </c>
      <c r="AT2597" s="9" t="e">
        <f t="shared" si="689"/>
        <v>#N/A</v>
      </c>
      <c r="AU2597" s="17" t="e">
        <f t="shared" si="690"/>
        <v>#N/A</v>
      </c>
      <c r="AV2597" s="17" t="e">
        <f t="shared" si="691"/>
        <v>#N/A</v>
      </c>
      <c r="AW2597" s="17" t="e">
        <f t="shared" si="692"/>
        <v>#N/A</v>
      </c>
      <c r="AX2597" s="17" t="e">
        <f t="shared" si="693"/>
        <v>#N/A</v>
      </c>
      <c r="AY2597" s="17" t="e">
        <f t="shared" si="694"/>
        <v>#N/A</v>
      </c>
      <c r="AZ2597" s="17" t="e">
        <f t="shared" si="695"/>
        <v>#N/A</v>
      </c>
      <c r="BA2597" s="17" t="e">
        <f t="shared" si="696"/>
        <v>#N/A</v>
      </c>
    </row>
    <row r="2598" spans="1:53">
      <c r="A2598" s="6" t="s">
        <v>5244</v>
      </c>
      <c r="B2598" s="6" t="s">
        <v>5245</v>
      </c>
      <c r="C2598" s="7">
        <v>0</v>
      </c>
      <c r="D2598" s="7">
        <v>156094471.25</v>
      </c>
      <c r="E2598" s="7">
        <v>0</v>
      </c>
      <c r="F2598" s="7">
        <v>0</v>
      </c>
      <c r="G2598" s="7">
        <v>0</v>
      </c>
      <c r="H2598" s="7">
        <v>0</v>
      </c>
      <c r="I2598" s="7">
        <v>963401462.89</v>
      </c>
      <c r="J2598" s="7"/>
      <c r="K2598" s="7">
        <v>67549236.04</v>
      </c>
      <c r="L2598" s="7">
        <v>0</v>
      </c>
      <c r="M2598" s="7">
        <v>0</v>
      </c>
      <c r="N2598" s="7">
        <v>0</v>
      </c>
      <c r="O2598" s="7">
        <v>697752294.62</v>
      </c>
      <c r="P2598" s="7">
        <v>0</v>
      </c>
      <c r="Q2598" s="7">
        <v>304270152.67</v>
      </c>
      <c r="R2598" s="7">
        <v>0</v>
      </c>
      <c r="S2598" s="7">
        <v>0</v>
      </c>
      <c r="T2598" s="7">
        <v>23456531.69</v>
      </c>
      <c r="U2598" s="7">
        <v>0</v>
      </c>
      <c r="V2598" s="7">
        <v>5635072.01</v>
      </c>
      <c r="W2598" s="7">
        <v>0</v>
      </c>
      <c r="X2598" s="7">
        <v>0</v>
      </c>
      <c r="Y2598" s="7">
        <v>513851959.26</v>
      </c>
      <c r="Z2598" s="7">
        <v>643620767.93</v>
      </c>
      <c r="AA2598" s="7">
        <v>0</v>
      </c>
      <c r="AB2598" s="7">
        <v>0</v>
      </c>
      <c r="AC2598" s="7"/>
      <c r="AD2598" s="7">
        <v>394336340.89</v>
      </c>
      <c r="AE2598" s="7">
        <v>16688585.84</v>
      </c>
      <c r="AF2598" s="7">
        <v>216304366.68</v>
      </c>
      <c r="AG2598" s="7">
        <v>5876808.63</v>
      </c>
      <c r="AH2598" s="7">
        <v>33516189.26</v>
      </c>
      <c r="AI2598" s="7">
        <v>30858754.09</v>
      </c>
      <c r="AJ2598" s="9">
        <f t="shared" si="697"/>
        <v>2212524149.16</v>
      </c>
      <c r="AK2598" s="9">
        <f t="shared" si="698"/>
        <v>1860688844.59</v>
      </c>
      <c r="AL2598" s="9">
        <f t="shared" si="699"/>
        <v>4073212993.75</v>
      </c>
      <c r="AM2598" s="9">
        <f t="shared" si="683"/>
        <v>853846765.87</v>
      </c>
      <c r="AN2598" s="9">
        <f t="shared" si="684"/>
        <v>1364312455.3</v>
      </c>
      <c r="AO2598" s="14" t="e">
        <f>AN2598-VLOOKUP(A2598,[1]选股结果!A2598:BF5601,44,FALSE)</f>
        <v>#N/A</v>
      </c>
      <c r="AP2598" s="9">
        <f t="shared" si="685"/>
        <v>1855053772.58</v>
      </c>
      <c r="AQ2598" s="9">
        <f t="shared" si="686"/>
        <v>0</v>
      </c>
      <c r="AR2598" s="9" t="e">
        <f t="shared" si="687"/>
        <v>#N/A</v>
      </c>
      <c r="AS2598" s="9">
        <f t="shared" si="688"/>
        <v>1855053772.58</v>
      </c>
      <c r="AT2598" s="9" t="e">
        <f t="shared" si="689"/>
        <v>#N/A</v>
      </c>
      <c r="AU2598" s="17" t="e">
        <f t="shared" si="690"/>
        <v>#N/A</v>
      </c>
      <c r="AV2598" s="17" t="e">
        <f t="shared" si="691"/>
        <v>#N/A</v>
      </c>
      <c r="AW2598" s="17" t="e">
        <f t="shared" si="692"/>
        <v>#N/A</v>
      </c>
      <c r="AX2598" s="17" t="e">
        <f t="shared" si="693"/>
        <v>#N/A</v>
      </c>
      <c r="AY2598" s="17" t="e">
        <f t="shared" si="694"/>
        <v>#N/A</v>
      </c>
      <c r="AZ2598" s="17" t="e">
        <f t="shared" si="695"/>
        <v>#N/A</v>
      </c>
      <c r="BA2598" s="17" t="e">
        <f t="shared" si="696"/>
        <v>#N/A</v>
      </c>
    </row>
    <row r="2599" spans="1:53">
      <c r="A2599" s="6" t="s">
        <v>5246</v>
      </c>
      <c r="B2599" s="6" t="s">
        <v>5247</v>
      </c>
      <c r="C2599" s="7">
        <v>301977903.51</v>
      </c>
      <c r="D2599" s="7">
        <v>155707442.52</v>
      </c>
      <c r="E2599" s="7">
        <v>0</v>
      </c>
      <c r="F2599" s="7">
        <v>0</v>
      </c>
      <c r="G2599" s="7">
        <v>0</v>
      </c>
      <c r="H2599" s="7">
        <v>0</v>
      </c>
      <c r="I2599" s="7">
        <v>112281672.8</v>
      </c>
      <c r="J2599" s="7"/>
      <c r="K2599" s="7">
        <v>119291919.17</v>
      </c>
      <c r="L2599" s="7">
        <v>0</v>
      </c>
      <c r="M2599" s="7">
        <v>0</v>
      </c>
      <c r="N2599" s="7">
        <v>0</v>
      </c>
      <c r="O2599" s="7">
        <v>26719537.03</v>
      </c>
      <c r="P2599" s="7">
        <v>0</v>
      </c>
      <c r="Q2599" s="7">
        <v>484040118.35</v>
      </c>
      <c r="R2599" s="7">
        <v>0</v>
      </c>
      <c r="S2599" s="7">
        <v>0</v>
      </c>
      <c r="T2599" s="7">
        <v>23983801.64</v>
      </c>
      <c r="U2599" s="7">
        <v>0</v>
      </c>
      <c r="V2599" s="7">
        <v>0</v>
      </c>
      <c r="W2599" s="7">
        <v>0</v>
      </c>
      <c r="X2599" s="7">
        <v>16159967.34</v>
      </c>
      <c r="Y2599" s="7">
        <v>3635784641.74</v>
      </c>
      <c r="Z2599" s="7">
        <v>447306196.22</v>
      </c>
      <c r="AA2599" s="7">
        <v>0</v>
      </c>
      <c r="AB2599" s="7">
        <v>0</v>
      </c>
      <c r="AC2599" s="7"/>
      <c r="AD2599" s="7">
        <v>267556986.26</v>
      </c>
      <c r="AE2599" s="7">
        <v>0</v>
      </c>
      <c r="AF2599" s="7">
        <v>1248980.74</v>
      </c>
      <c r="AG2599" s="7">
        <v>0</v>
      </c>
      <c r="AH2599" s="7">
        <v>145213619.48</v>
      </c>
      <c r="AI2599" s="7">
        <v>12156894.4</v>
      </c>
      <c r="AJ2599" s="9">
        <f t="shared" si="697"/>
        <v>922024491.51</v>
      </c>
      <c r="AK2599" s="9">
        <f t="shared" si="698"/>
        <v>4827405189.69</v>
      </c>
      <c r="AL2599" s="9">
        <f t="shared" si="699"/>
        <v>5749429681.2</v>
      </c>
      <c r="AM2599" s="9">
        <f t="shared" si="683"/>
        <v>198586946.89</v>
      </c>
      <c r="AN2599" s="9">
        <f t="shared" si="684"/>
        <v>739597511.96</v>
      </c>
      <c r="AO2599" s="14" t="e">
        <f>AN2599-VLOOKUP(A2599,[1]选股结果!A2599:BF5602,44,FALSE)</f>
        <v>#N/A</v>
      </c>
      <c r="AP2599" s="9">
        <f t="shared" si="685"/>
        <v>4509267318.84</v>
      </c>
      <c r="AQ2599" s="9">
        <f t="shared" si="686"/>
        <v>301977903.51</v>
      </c>
      <c r="AR2599" s="9" t="e">
        <f t="shared" si="687"/>
        <v>#N/A</v>
      </c>
      <c r="AS2599" s="9">
        <f t="shared" si="688"/>
        <v>4811245222.35</v>
      </c>
      <c r="AT2599" s="9" t="e">
        <f t="shared" si="689"/>
        <v>#N/A</v>
      </c>
      <c r="AU2599" s="17" t="e">
        <f t="shared" si="690"/>
        <v>#N/A</v>
      </c>
      <c r="AV2599" s="17" t="e">
        <f t="shared" si="691"/>
        <v>#N/A</v>
      </c>
      <c r="AW2599" s="17" t="e">
        <f t="shared" si="692"/>
        <v>#N/A</v>
      </c>
      <c r="AX2599" s="17" t="e">
        <f t="shared" si="693"/>
        <v>#N/A</v>
      </c>
      <c r="AY2599" s="17" t="e">
        <f t="shared" si="694"/>
        <v>#N/A</v>
      </c>
      <c r="AZ2599" s="17" t="e">
        <f t="shared" si="695"/>
        <v>#N/A</v>
      </c>
      <c r="BA2599" s="17" t="e">
        <f t="shared" si="696"/>
        <v>#N/A</v>
      </c>
    </row>
    <row r="2600" spans="1:53">
      <c r="A2600" s="6" t="s">
        <v>5248</v>
      </c>
      <c r="B2600" s="6" t="s">
        <v>5249</v>
      </c>
      <c r="C2600" s="7">
        <v>0</v>
      </c>
      <c r="D2600" s="7">
        <v>154956846.71</v>
      </c>
      <c r="E2600" s="7">
        <v>0</v>
      </c>
      <c r="F2600" s="7">
        <v>0</v>
      </c>
      <c r="G2600" s="7">
        <v>240000000</v>
      </c>
      <c r="H2600" s="7">
        <v>0</v>
      </c>
      <c r="I2600" s="7">
        <v>12894140.56</v>
      </c>
      <c r="J2600" s="7"/>
      <c r="K2600" s="7">
        <v>88292568.91</v>
      </c>
      <c r="L2600" s="7">
        <v>0</v>
      </c>
      <c r="M2600" s="7">
        <v>0</v>
      </c>
      <c r="N2600" s="7">
        <v>0</v>
      </c>
      <c r="O2600" s="7">
        <v>1693468.72</v>
      </c>
      <c r="P2600" s="7">
        <v>0</v>
      </c>
      <c r="Q2600" s="7">
        <v>163623981.67</v>
      </c>
      <c r="R2600" s="7">
        <v>0</v>
      </c>
      <c r="S2600" s="7">
        <v>0</v>
      </c>
      <c r="T2600" s="7">
        <v>300185960.54</v>
      </c>
      <c r="U2600" s="7">
        <v>0</v>
      </c>
      <c r="V2600" s="7">
        <v>0</v>
      </c>
      <c r="W2600" s="7">
        <v>0</v>
      </c>
      <c r="X2600" s="7">
        <v>4861482.83</v>
      </c>
      <c r="Y2600" s="7">
        <v>223319202.83</v>
      </c>
      <c r="Z2600" s="7">
        <v>82373693.35</v>
      </c>
      <c r="AA2600" s="7">
        <v>0</v>
      </c>
      <c r="AB2600" s="7">
        <v>0</v>
      </c>
      <c r="AC2600" s="7"/>
      <c r="AD2600" s="7">
        <v>107227093.26</v>
      </c>
      <c r="AE2600" s="7">
        <v>0</v>
      </c>
      <c r="AF2600" s="7">
        <v>0</v>
      </c>
      <c r="AG2600" s="7">
        <v>0</v>
      </c>
      <c r="AH2600" s="7">
        <v>12332495.63</v>
      </c>
      <c r="AI2600" s="7">
        <v>0</v>
      </c>
      <c r="AJ2600" s="9">
        <f t="shared" si="697"/>
        <v>961646967.11</v>
      </c>
      <c r="AK2600" s="9">
        <f t="shared" si="698"/>
        <v>430113967.9</v>
      </c>
      <c r="AL2600" s="9">
        <f t="shared" si="699"/>
        <v>1391760935.01</v>
      </c>
      <c r="AM2600" s="9">
        <f t="shared" si="683"/>
        <v>401511798.26</v>
      </c>
      <c r="AN2600" s="9">
        <f t="shared" si="684"/>
        <v>564996651.68</v>
      </c>
      <c r="AO2600" s="14" t="e">
        <f>AN2600-VLOOKUP(A2600,[1]选股结果!A2600:BF5603,44,FALSE)</f>
        <v>#N/A</v>
      </c>
      <c r="AP2600" s="9">
        <f t="shared" si="685"/>
        <v>425252485.07</v>
      </c>
      <c r="AQ2600" s="9">
        <f t="shared" si="686"/>
        <v>0</v>
      </c>
      <c r="AR2600" s="9" t="e">
        <f t="shared" si="687"/>
        <v>#N/A</v>
      </c>
      <c r="AS2600" s="9">
        <f t="shared" si="688"/>
        <v>425252485.07</v>
      </c>
      <c r="AT2600" s="9" t="e">
        <f t="shared" si="689"/>
        <v>#N/A</v>
      </c>
      <c r="AU2600" s="17" t="e">
        <f t="shared" si="690"/>
        <v>#N/A</v>
      </c>
      <c r="AV2600" s="17" t="e">
        <f t="shared" si="691"/>
        <v>#N/A</v>
      </c>
      <c r="AW2600" s="17" t="e">
        <f t="shared" si="692"/>
        <v>#N/A</v>
      </c>
      <c r="AX2600" s="17" t="e">
        <f t="shared" si="693"/>
        <v>#N/A</v>
      </c>
      <c r="AY2600" s="17" t="e">
        <f t="shared" si="694"/>
        <v>#N/A</v>
      </c>
      <c r="AZ2600" s="17" t="e">
        <f t="shared" si="695"/>
        <v>#N/A</v>
      </c>
      <c r="BA2600" s="17" t="e">
        <f t="shared" si="696"/>
        <v>#N/A</v>
      </c>
    </row>
    <row r="2601" spans="1:53">
      <c r="A2601" s="6" t="s">
        <v>5250</v>
      </c>
      <c r="B2601" s="6" t="s">
        <v>5251</v>
      </c>
      <c r="C2601" s="7">
        <v>1950000</v>
      </c>
      <c r="D2601" s="7">
        <v>154864574.61</v>
      </c>
      <c r="E2601" s="7">
        <v>0</v>
      </c>
      <c r="F2601" s="7">
        <v>0</v>
      </c>
      <c r="G2601" s="7">
        <v>0</v>
      </c>
      <c r="H2601" s="7">
        <v>0</v>
      </c>
      <c r="I2601" s="7">
        <v>215683049.63</v>
      </c>
      <c r="J2601" s="7"/>
      <c r="K2601" s="7">
        <v>48740651.76</v>
      </c>
      <c r="L2601" s="7">
        <v>0</v>
      </c>
      <c r="M2601" s="7">
        <v>0</v>
      </c>
      <c r="N2601" s="7">
        <v>0</v>
      </c>
      <c r="O2601" s="7">
        <v>25489012.55</v>
      </c>
      <c r="P2601" s="7">
        <v>0</v>
      </c>
      <c r="Q2601" s="7">
        <v>507397520.53</v>
      </c>
      <c r="R2601" s="7">
        <v>578684551.32</v>
      </c>
      <c r="S2601" s="7">
        <v>0</v>
      </c>
      <c r="T2601" s="7">
        <v>11002545.1</v>
      </c>
      <c r="U2601" s="7">
        <v>0</v>
      </c>
      <c r="V2601" s="7">
        <v>0</v>
      </c>
      <c r="W2601" s="7">
        <v>0</v>
      </c>
      <c r="X2601" s="7">
        <v>4278082.14</v>
      </c>
      <c r="Y2601" s="7">
        <v>623366093.99</v>
      </c>
      <c r="Z2601" s="7">
        <v>331281798</v>
      </c>
      <c r="AA2601" s="7">
        <v>0</v>
      </c>
      <c r="AB2601" s="7">
        <v>0</v>
      </c>
      <c r="AC2601" s="7"/>
      <c r="AD2601" s="7">
        <v>114824326.08</v>
      </c>
      <c r="AE2601" s="7">
        <v>0</v>
      </c>
      <c r="AF2601" s="7">
        <v>28444631.86</v>
      </c>
      <c r="AG2601" s="7">
        <v>0</v>
      </c>
      <c r="AH2601" s="7">
        <v>20444811.23</v>
      </c>
      <c r="AI2601" s="7">
        <v>2319934.19</v>
      </c>
      <c r="AJ2601" s="9">
        <f t="shared" si="697"/>
        <v>1541861905.5</v>
      </c>
      <c r="AK2601" s="9">
        <f t="shared" si="698"/>
        <v>1126909677.49</v>
      </c>
      <c r="AL2601" s="9">
        <f t="shared" si="699"/>
        <v>2668771582.99</v>
      </c>
      <c r="AM2601" s="9">
        <f t="shared" si="683"/>
        <v>184631669.3</v>
      </c>
      <c r="AN2601" s="9">
        <f t="shared" si="684"/>
        <v>1361508318.34</v>
      </c>
      <c r="AO2601" s="14" t="e">
        <f>AN2601-VLOOKUP(A2601,[1]选股结果!A2601:BF5604,44,FALSE)</f>
        <v>#N/A</v>
      </c>
      <c r="AP2601" s="9">
        <f t="shared" si="685"/>
        <v>1120681595.35</v>
      </c>
      <c r="AQ2601" s="9">
        <f t="shared" si="686"/>
        <v>1950000</v>
      </c>
      <c r="AR2601" s="9" t="e">
        <f t="shared" si="687"/>
        <v>#N/A</v>
      </c>
      <c r="AS2601" s="9">
        <f t="shared" si="688"/>
        <v>1122631595.35</v>
      </c>
      <c r="AT2601" s="9" t="e">
        <f t="shared" si="689"/>
        <v>#N/A</v>
      </c>
      <c r="AU2601" s="17" t="e">
        <f t="shared" si="690"/>
        <v>#N/A</v>
      </c>
      <c r="AV2601" s="17" t="e">
        <f t="shared" si="691"/>
        <v>#N/A</v>
      </c>
      <c r="AW2601" s="17" t="e">
        <f t="shared" si="692"/>
        <v>#N/A</v>
      </c>
      <c r="AX2601" s="17" t="e">
        <f t="shared" si="693"/>
        <v>#N/A</v>
      </c>
      <c r="AY2601" s="17" t="e">
        <f t="shared" si="694"/>
        <v>#N/A</v>
      </c>
      <c r="AZ2601" s="17" t="e">
        <f t="shared" si="695"/>
        <v>#N/A</v>
      </c>
      <c r="BA2601" s="17" t="e">
        <f t="shared" si="696"/>
        <v>#N/A</v>
      </c>
    </row>
    <row r="2602" spans="1:53">
      <c r="A2602" s="6" t="s">
        <v>5252</v>
      </c>
      <c r="B2602" s="6" t="s">
        <v>5253</v>
      </c>
      <c r="C2602" s="7">
        <v>54806387.14</v>
      </c>
      <c r="D2602" s="7">
        <v>154101556.87</v>
      </c>
      <c r="E2602" s="7">
        <v>0</v>
      </c>
      <c r="F2602" s="7">
        <v>0</v>
      </c>
      <c r="G2602" s="7">
        <v>0</v>
      </c>
      <c r="H2602" s="7">
        <v>0</v>
      </c>
      <c r="I2602" s="7">
        <v>292194444.59</v>
      </c>
      <c r="J2602" s="7"/>
      <c r="K2602" s="7">
        <v>44248561.01</v>
      </c>
      <c r="L2602" s="7">
        <v>0</v>
      </c>
      <c r="M2602" s="7">
        <v>0</v>
      </c>
      <c r="N2602" s="7">
        <v>0</v>
      </c>
      <c r="O2602" s="7">
        <v>10832538.05</v>
      </c>
      <c r="P2602" s="7">
        <v>0</v>
      </c>
      <c r="Q2602" s="7">
        <v>310520262.74</v>
      </c>
      <c r="R2602" s="7">
        <v>51004185.21</v>
      </c>
      <c r="S2602" s="7">
        <v>0</v>
      </c>
      <c r="T2602" s="7">
        <v>11688024.36</v>
      </c>
      <c r="U2602" s="7">
        <v>0</v>
      </c>
      <c r="V2602" s="7">
        <v>0</v>
      </c>
      <c r="W2602" s="7">
        <v>0</v>
      </c>
      <c r="X2602" s="7">
        <v>10332569.19</v>
      </c>
      <c r="Y2602" s="7">
        <v>1055915933.23</v>
      </c>
      <c r="Z2602" s="7">
        <v>38892565.03</v>
      </c>
      <c r="AA2602" s="7">
        <v>0</v>
      </c>
      <c r="AB2602" s="7">
        <v>0</v>
      </c>
      <c r="AC2602" s="7"/>
      <c r="AD2602" s="7">
        <v>74521662.04</v>
      </c>
      <c r="AE2602" s="7">
        <v>0</v>
      </c>
      <c r="AF2602" s="7">
        <v>0</v>
      </c>
      <c r="AG2602" s="7">
        <v>3680098.1</v>
      </c>
      <c r="AH2602" s="7">
        <v>11956179.68</v>
      </c>
      <c r="AI2602" s="7">
        <v>56219117.69</v>
      </c>
      <c r="AJ2602" s="9">
        <f t="shared" si="697"/>
        <v>874589572.83</v>
      </c>
      <c r="AK2602" s="9">
        <f t="shared" si="698"/>
        <v>1306324512.1</v>
      </c>
      <c r="AL2602" s="9">
        <f t="shared" si="699"/>
        <v>2180914084.93</v>
      </c>
      <c r="AM2602" s="9">
        <f t="shared" si="683"/>
        <v>175266664.11</v>
      </c>
      <c r="AN2602" s="9">
        <f t="shared" si="684"/>
        <v>709655477.91</v>
      </c>
      <c r="AO2602" s="14" t="e">
        <f>AN2602-VLOOKUP(A2602,[1]选股结果!A2602:BF5605,44,FALSE)</f>
        <v>#N/A</v>
      </c>
      <c r="AP2602" s="9">
        <f t="shared" si="685"/>
        <v>1241185555.77</v>
      </c>
      <c r="AQ2602" s="9">
        <f t="shared" si="686"/>
        <v>54806387.14</v>
      </c>
      <c r="AR2602" s="9" t="e">
        <f t="shared" si="687"/>
        <v>#N/A</v>
      </c>
      <c r="AS2602" s="9">
        <f t="shared" si="688"/>
        <v>1295991942.91</v>
      </c>
      <c r="AT2602" s="9" t="e">
        <f t="shared" si="689"/>
        <v>#N/A</v>
      </c>
      <c r="AU2602" s="17" t="e">
        <f t="shared" si="690"/>
        <v>#N/A</v>
      </c>
      <c r="AV2602" s="17" t="e">
        <f t="shared" si="691"/>
        <v>#N/A</v>
      </c>
      <c r="AW2602" s="17" t="e">
        <f t="shared" si="692"/>
        <v>#N/A</v>
      </c>
      <c r="AX2602" s="17" t="e">
        <f t="shared" si="693"/>
        <v>#N/A</v>
      </c>
      <c r="AY2602" s="17" t="e">
        <f t="shared" si="694"/>
        <v>#N/A</v>
      </c>
      <c r="AZ2602" s="17" t="e">
        <f t="shared" si="695"/>
        <v>#N/A</v>
      </c>
      <c r="BA2602" s="17" t="e">
        <f t="shared" si="696"/>
        <v>#N/A</v>
      </c>
    </row>
    <row r="2603" spans="1:53">
      <c r="A2603" s="6" t="s">
        <v>5254</v>
      </c>
      <c r="B2603" s="6" t="s">
        <v>5255</v>
      </c>
      <c r="C2603" s="7">
        <v>0</v>
      </c>
      <c r="D2603" s="7">
        <v>153800411.49</v>
      </c>
      <c r="E2603" s="7">
        <v>0</v>
      </c>
      <c r="F2603" s="7">
        <v>0</v>
      </c>
      <c r="G2603" s="7">
        <v>153030000</v>
      </c>
      <c r="H2603" s="7">
        <v>0</v>
      </c>
      <c r="I2603" s="7">
        <v>114122842.99</v>
      </c>
      <c r="J2603" s="7"/>
      <c r="K2603" s="7">
        <v>24031041.81</v>
      </c>
      <c r="L2603" s="7">
        <v>0</v>
      </c>
      <c r="M2603" s="7">
        <v>0</v>
      </c>
      <c r="N2603" s="7">
        <v>0</v>
      </c>
      <c r="O2603" s="7">
        <v>9800031.18</v>
      </c>
      <c r="P2603" s="7">
        <v>0</v>
      </c>
      <c r="Q2603" s="7">
        <v>88023861.18</v>
      </c>
      <c r="R2603" s="7">
        <v>0</v>
      </c>
      <c r="S2603" s="7">
        <v>0</v>
      </c>
      <c r="T2603" s="7">
        <v>2358.52</v>
      </c>
      <c r="U2603" s="7">
        <v>0</v>
      </c>
      <c r="V2603" s="7">
        <v>0</v>
      </c>
      <c r="W2603" s="7">
        <v>0</v>
      </c>
      <c r="X2603" s="7">
        <v>0</v>
      </c>
      <c r="Y2603" s="7">
        <v>1201828771.94</v>
      </c>
      <c r="Z2603" s="7">
        <v>194846291.41</v>
      </c>
      <c r="AA2603" s="7">
        <v>0</v>
      </c>
      <c r="AB2603" s="7">
        <v>0</v>
      </c>
      <c r="AC2603" s="7"/>
      <c r="AD2603" s="7">
        <v>121754401.18</v>
      </c>
      <c r="AE2603" s="7">
        <v>0</v>
      </c>
      <c r="AF2603" s="7">
        <v>0</v>
      </c>
      <c r="AG2603" s="7">
        <v>0</v>
      </c>
      <c r="AH2603" s="7">
        <v>1368837.7</v>
      </c>
      <c r="AI2603" s="7">
        <v>24863303</v>
      </c>
      <c r="AJ2603" s="9">
        <f t="shared" si="697"/>
        <v>542810547.17</v>
      </c>
      <c r="AK2603" s="9">
        <f t="shared" si="698"/>
        <v>1544661605.23</v>
      </c>
      <c r="AL2603" s="9">
        <f t="shared" si="699"/>
        <v>2087472152.4</v>
      </c>
      <c r="AM2603" s="9">
        <f t="shared" si="683"/>
        <v>316630442.67</v>
      </c>
      <c r="AN2603" s="9">
        <f t="shared" si="684"/>
        <v>226180104.5</v>
      </c>
      <c r="AO2603" s="14" t="e">
        <f>AN2603-VLOOKUP(A2603,[1]选股结果!A2603:BF5606,44,FALSE)</f>
        <v>#N/A</v>
      </c>
      <c r="AP2603" s="9">
        <f t="shared" si="685"/>
        <v>1544661605.23</v>
      </c>
      <c r="AQ2603" s="9">
        <f t="shared" si="686"/>
        <v>0</v>
      </c>
      <c r="AR2603" s="9" t="e">
        <f t="shared" si="687"/>
        <v>#N/A</v>
      </c>
      <c r="AS2603" s="9">
        <f t="shared" si="688"/>
        <v>1544661605.23</v>
      </c>
      <c r="AT2603" s="9" t="e">
        <f t="shared" si="689"/>
        <v>#N/A</v>
      </c>
      <c r="AU2603" s="17" t="e">
        <f t="shared" si="690"/>
        <v>#N/A</v>
      </c>
      <c r="AV2603" s="17" t="e">
        <f t="shared" si="691"/>
        <v>#N/A</v>
      </c>
      <c r="AW2603" s="17" t="e">
        <f t="shared" si="692"/>
        <v>#N/A</v>
      </c>
      <c r="AX2603" s="17" t="e">
        <f t="shared" si="693"/>
        <v>#N/A</v>
      </c>
      <c r="AY2603" s="17" t="e">
        <f t="shared" si="694"/>
        <v>#N/A</v>
      </c>
      <c r="AZ2603" s="17" t="e">
        <f t="shared" si="695"/>
        <v>#N/A</v>
      </c>
      <c r="BA2603" s="17" t="e">
        <f t="shared" si="696"/>
        <v>#N/A</v>
      </c>
    </row>
    <row r="2604" spans="1:53">
      <c r="A2604" s="6" t="s">
        <v>5256</v>
      </c>
      <c r="B2604" s="6" t="s">
        <v>5257</v>
      </c>
      <c r="C2604" s="7">
        <v>0</v>
      </c>
      <c r="D2604" s="7">
        <v>152558038.85</v>
      </c>
      <c r="E2604" s="7">
        <v>0</v>
      </c>
      <c r="F2604" s="7">
        <v>0</v>
      </c>
      <c r="G2604" s="7">
        <v>0</v>
      </c>
      <c r="H2604" s="7">
        <v>0</v>
      </c>
      <c r="I2604" s="7">
        <v>969987038.22</v>
      </c>
      <c r="J2604" s="7"/>
      <c r="K2604" s="7">
        <v>7427223.15</v>
      </c>
      <c r="L2604" s="7">
        <v>0</v>
      </c>
      <c r="M2604" s="7">
        <v>0</v>
      </c>
      <c r="N2604" s="7">
        <v>0</v>
      </c>
      <c r="O2604" s="7">
        <v>4563497.82</v>
      </c>
      <c r="P2604" s="7">
        <v>0</v>
      </c>
      <c r="Q2604" s="7">
        <v>217509151.02</v>
      </c>
      <c r="R2604" s="7">
        <v>21629153.1</v>
      </c>
      <c r="S2604" s="7">
        <v>0</v>
      </c>
      <c r="T2604" s="7">
        <v>5969484.45</v>
      </c>
      <c r="U2604" s="7">
        <v>0</v>
      </c>
      <c r="V2604" s="7">
        <v>0</v>
      </c>
      <c r="W2604" s="7">
        <v>0</v>
      </c>
      <c r="X2604" s="7">
        <v>0</v>
      </c>
      <c r="Y2604" s="7">
        <v>399240038.22</v>
      </c>
      <c r="Z2604" s="7">
        <v>24809403.48</v>
      </c>
      <c r="AA2604" s="7">
        <v>0</v>
      </c>
      <c r="AB2604" s="7">
        <v>0</v>
      </c>
      <c r="AC2604" s="7"/>
      <c r="AD2604" s="7">
        <v>82049789.43</v>
      </c>
      <c r="AE2604" s="7">
        <v>0</v>
      </c>
      <c r="AF2604" s="7">
        <v>16714618.69</v>
      </c>
      <c r="AG2604" s="7">
        <v>18020830.4</v>
      </c>
      <c r="AH2604" s="7">
        <v>9851062.9</v>
      </c>
      <c r="AI2604" s="7">
        <v>29847849.82</v>
      </c>
      <c r="AJ2604" s="9">
        <f t="shared" si="697"/>
        <v>1379643586.61</v>
      </c>
      <c r="AK2604" s="9">
        <f t="shared" si="698"/>
        <v>580533592.94</v>
      </c>
      <c r="AL2604" s="9">
        <f t="shared" si="699"/>
        <v>1960177179.55</v>
      </c>
      <c r="AM2604" s="9">
        <f t="shared" si="683"/>
        <v>157121536.67</v>
      </c>
      <c r="AN2604" s="9">
        <f t="shared" si="684"/>
        <v>1222522049.94</v>
      </c>
      <c r="AO2604" s="14" t="e">
        <f>AN2604-VLOOKUP(A2604,[1]选股结果!A2604:BF5607,44,FALSE)</f>
        <v>#N/A</v>
      </c>
      <c r="AP2604" s="9">
        <f t="shared" si="685"/>
        <v>580533592.94</v>
      </c>
      <c r="AQ2604" s="9">
        <f t="shared" si="686"/>
        <v>0</v>
      </c>
      <c r="AR2604" s="9" t="e">
        <f t="shared" si="687"/>
        <v>#N/A</v>
      </c>
      <c r="AS2604" s="9">
        <f t="shared" si="688"/>
        <v>580533592.94</v>
      </c>
      <c r="AT2604" s="9" t="e">
        <f t="shared" si="689"/>
        <v>#N/A</v>
      </c>
      <c r="AU2604" s="17" t="e">
        <f t="shared" si="690"/>
        <v>#N/A</v>
      </c>
      <c r="AV2604" s="17" t="e">
        <f t="shared" si="691"/>
        <v>#N/A</v>
      </c>
      <c r="AW2604" s="17" t="e">
        <f t="shared" si="692"/>
        <v>#N/A</v>
      </c>
      <c r="AX2604" s="17" t="e">
        <f t="shared" si="693"/>
        <v>#N/A</v>
      </c>
      <c r="AY2604" s="17" t="e">
        <f t="shared" si="694"/>
        <v>#N/A</v>
      </c>
      <c r="AZ2604" s="17" t="e">
        <f t="shared" si="695"/>
        <v>#N/A</v>
      </c>
      <c r="BA2604" s="17" t="e">
        <f t="shared" si="696"/>
        <v>#N/A</v>
      </c>
    </row>
    <row r="2605" spans="1:53">
      <c r="A2605" s="6" t="s">
        <v>5258</v>
      </c>
      <c r="B2605" s="6" t="s">
        <v>5259</v>
      </c>
      <c r="C2605" s="7">
        <v>413165516.93</v>
      </c>
      <c r="D2605" s="7">
        <v>152152427.91</v>
      </c>
      <c r="E2605" s="7">
        <v>0</v>
      </c>
      <c r="F2605" s="7">
        <v>0</v>
      </c>
      <c r="G2605" s="7">
        <v>0</v>
      </c>
      <c r="H2605" s="7">
        <v>0</v>
      </c>
      <c r="I2605" s="7">
        <v>792362066.57</v>
      </c>
      <c r="J2605" s="7"/>
      <c r="K2605" s="7">
        <v>330661479.45</v>
      </c>
      <c r="L2605" s="7">
        <v>0</v>
      </c>
      <c r="M2605" s="7">
        <v>0</v>
      </c>
      <c r="N2605" s="7">
        <v>0</v>
      </c>
      <c r="O2605" s="7">
        <v>156787780.97</v>
      </c>
      <c r="P2605" s="7">
        <v>0</v>
      </c>
      <c r="Q2605" s="7">
        <v>658181169.25</v>
      </c>
      <c r="R2605" s="7">
        <v>0</v>
      </c>
      <c r="S2605" s="7">
        <v>0</v>
      </c>
      <c r="T2605" s="7">
        <v>52203029.45</v>
      </c>
      <c r="U2605" s="7">
        <v>0</v>
      </c>
      <c r="V2605" s="7">
        <v>0</v>
      </c>
      <c r="W2605" s="7">
        <v>0</v>
      </c>
      <c r="X2605" s="7">
        <v>0</v>
      </c>
      <c r="Y2605" s="7">
        <v>1050792643.02</v>
      </c>
      <c r="Z2605" s="7">
        <v>93057970.21</v>
      </c>
      <c r="AA2605" s="7">
        <v>0</v>
      </c>
      <c r="AB2605" s="7">
        <v>0</v>
      </c>
      <c r="AC2605" s="7"/>
      <c r="AD2605" s="7">
        <v>430726199.14</v>
      </c>
      <c r="AE2605" s="7">
        <v>5348131.44</v>
      </c>
      <c r="AF2605" s="7">
        <v>550578113.46</v>
      </c>
      <c r="AG2605" s="7">
        <v>5505877.12</v>
      </c>
      <c r="AH2605" s="7">
        <v>80573132.64</v>
      </c>
      <c r="AI2605" s="7">
        <v>420462571.64</v>
      </c>
      <c r="AJ2605" s="9">
        <f t="shared" si="697"/>
        <v>2142347953.6</v>
      </c>
      <c r="AK2605" s="9">
        <f t="shared" si="698"/>
        <v>3050210155.6</v>
      </c>
      <c r="AL2605" s="9">
        <f t="shared" si="699"/>
        <v>5192558109.2</v>
      </c>
      <c r="AM2605" s="9">
        <f t="shared" si="683"/>
        <v>308940208.88</v>
      </c>
      <c r="AN2605" s="9">
        <f t="shared" si="684"/>
        <v>1833407744.72</v>
      </c>
      <c r="AO2605" s="14" t="e">
        <f>AN2605-VLOOKUP(A2605,[1]选股结果!A2605:BF5608,44,FALSE)</f>
        <v>#N/A</v>
      </c>
      <c r="AP2605" s="9">
        <f t="shared" si="685"/>
        <v>2637044638.67</v>
      </c>
      <c r="AQ2605" s="9">
        <f t="shared" si="686"/>
        <v>413165516.93</v>
      </c>
      <c r="AR2605" s="9" t="e">
        <f t="shared" si="687"/>
        <v>#N/A</v>
      </c>
      <c r="AS2605" s="9">
        <f t="shared" si="688"/>
        <v>3050210155.6</v>
      </c>
      <c r="AT2605" s="9" t="e">
        <f t="shared" si="689"/>
        <v>#N/A</v>
      </c>
      <c r="AU2605" s="17" t="e">
        <f t="shared" si="690"/>
        <v>#N/A</v>
      </c>
      <c r="AV2605" s="17" t="e">
        <f t="shared" si="691"/>
        <v>#N/A</v>
      </c>
      <c r="AW2605" s="17" t="e">
        <f t="shared" si="692"/>
        <v>#N/A</v>
      </c>
      <c r="AX2605" s="17" t="e">
        <f t="shared" si="693"/>
        <v>#N/A</v>
      </c>
      <c r="AY2605" s="17" t="e">
        <f t="shared" si="694"/>
        <v>#N/A</v>
      </c>
      <c r="AZ2605" s="17" t="e">
        <f t="shared" si="695"/>
        <v>#N/A</v>
      </c>
      <c r="BA2605" s="17" t="e">
        <f t="shared" si="696"/>
        <v>#N/A</v>
      </c>
    </row>
    <row r="2606" spans="1:53">
      <c r="A2606" s="6" t="s">
        <v>5260</v>
      </c>
      <c r="B2606" s="6" t="s">
        <v>5261</v>
      </c>
      <c r="C2606" s="7">
        <v>37227277.09</v>
      </c>
      <c r="D2606" s="7">
        <v>152120160.68</v>
      </c>
      <c r="E2606" s="7">
        <v>0</v>
      </c>
      <c r="F2606" s="7">
        <v>0</v>
      </c>
      <c r="G2606" s="7">
        <v>30000000</v>
      </c>
      <c r="H2606" s="7">
        <v>0</v>
      </c>
      <c r="I2606" s="7">
        <v>104820192.58</v>
      </c>
      <c r="J2606" s="7"/>
      <c r="K2606" s="7">
        <v>19943861.57</v>
      </c>
      <c r="L2606" s="7">
        <v>0</v>
      </c>
      <c r="M2606" s="7">
        <v>0</v>
      </c>
      <c r="N2606" s="7">
        <v>0</v>
      </c>
      <c r="O2606" s="7">
        <v>14597492.64</v>
      </c>
      <c r="P2606" s="7">
        <v>0</v>
      </c>
      <c r="Q2606" s="7">
        <v>160464344.41</v>
      </c>
      <c r="R2606" s="7">
        <v>0</v>
      </c>
      <c r="S2606" s="7">
        <v>0</v>
      </c>
      <c r="T2606" s="7">
        <v>10670754.23</v>
      </c>
      <c r="U2606" s="7">
        <v>0</v>
      </c>
      <c r="V2606" s="7">
        <v>0</v>
      </c>
      <c r="W2606" s="7">
        <v>0</v>
      </c>
      <c r="X2606" s="7">
        <v>24892219.18</v>
      </c>
      <c r="Y2606" s="7">
        <v>434134616.71</v>
      </c>
      <c r="Z2606" s="7">
        <v>73851437.41</v>
      </c>
      <c r="AA2606" s="7">
        <v>0</v>
      </c>
      <c r="AB2606" s="7">
        <v>0</v>
      </c>
      <c r="AC2606" s="7"/>
      <c r="AD2606" s="7">
        <v>146388469.47</v>
      </c>
      <c r="AE2606" s="7">
        <v>0</v>
      </c>
      <c r="AF2606" s="7">
        <v>292533842.3</v>
      </c>
      <c r="AG2606" s="7">
        <v>6153135.3</v>
      </c>
      <c r="AH2606" s="7">
        <v>4708028.85</v>
      </c>
      <c r="AI2606" s="7">
        <v>16838355.6</v>
      </c>
      <c r="AJ2606" s="9">
        <f t="shared" si="697"/>
        <v>492616806.11</v>
      </c>
      <c r="AK2606" s="9">
        <f t="shared" si="698"/>
        <v>1036727381.91</v>
      </c>
      <c r="AL2606" s="9">
        <f t="shared" si="699"/>
        <v>1529344188.02</v>
      </c>
      <c r="AM2606" s="9">
        <f t="shared" si="683"/>
        <v>221609872.5</v>
      </c>
      <c r="AN2606" s="9">
        <f t="shared" si="684"/>
        <v>295899152.79</v>
      </c>
      <c r="AO2606" s="14" t="e">
        <f>AN2606-VLOOKUP(A2606,[1]选股结果!A2606:BF5609,44,FALSE)</f>
        <v>#N/A</v>
      </c>
      <c r="AP2606" s="9">
        <f t="shared" si="685"/>
        <v>974607885.64</v>
      </c>
      <c r="AQ2606" s="9">
        <f t="shared" si="686"/>
        <v>37227277.09</v>
      </c>
      <c r="AR2606" s="9" t="e">
        <f t="shared" si="687"/>
        <v>#N/A</v>
      </c>
      <c r="AS2606" s="9">
        <f t="shared" si="688"/>
        <v>1011835162.73</v>
      </c>
      <c r="AT2606" s="9" t="e">
        <f t="shared" si="689"/>
        <v>#N/A</v>
      </c>
      <c r="AU2606" s="17" t="e">
        <f t="shared" si="690"/>
        <v>#N/A</v>
      </c>
      <c r="AV2606" s="17" t="e">
        <f t="shared" si="691"/>
        <v>#N/A</v>
      </c>
      <c r="AW2606" s="17" t="e">
        <f t="shared" si="692"/>
        <v>#N/A</v>
      </c>
      <c r="AX2606" s="17" t="e">
        <f t="shared" si="693"/>
        <v>#N/A</v>
      </c>
      <c r="AY2606" s="17" t="e">
        <f t="shared" si="694"/>
        <v>#N/A</v>
      </c>
      <c r="AZ2606" s="17" t="e">
        <f t="shared" si="695"/>
        <v>#N/A</v>
      </c>
      <c r="BA2606" s="17" t="e">
        <f t="shared" si="696"/>
        <v>#N/A</v>
      </c>
    </row>
    <row r="2607" spans="1:53">
      <c r="A2607" s="6" t="s">
        <v>5262</v>
      </c>
      <c r="B2607" s="6" t="s">
        <v>5263</v>
      </c>
      <c r="C2607" s="7">
        <v>0</v>
      </c>
      <c r="D2607" s="7">
        <v>151671066.56</v>
      </c>
      <c r="E2607" s="7">
        <v>0</v>
      </c>
      <c r="F2607" s="7">
        <v>0</v>
      </c>
      <c r="G2607" s="7">
        <v>100000000</v>
      </c>
      <c r="H2607" s="7">
        <v>0</v>
      </c>
      <c r="I2607" s="7">
        <v>17537224.77</v>
      </c>
      <c r="J2607" s="7"/>
      <c r="K2607" s="7">
        <v>9167233.95</v>
      </c>
      <c r="L2607" s="7">
        <v>0</v>
      </c>
      <c r="M2607" s="7">
        <v>0</v>
      </c>
      <c r="N2607" s="7">
        <v>0</v>
      </c>
      <c r="O2607" s="7">
        <v>4556603.66</v>
      </c>
      <c r="P2607" s="7">
        <v>0</v>
      </c>
      <c r="Q2607" s="7">
        <v>48353560.18</v>
      </c>
      <c r="R2607" s="7">
        <v>0</v>
      </c>
      <c r="S2607" s="7">
        <v>0</v>
      </c>
      <c r="T2607" s="7">
        <v>5677919.75</v>
      </c>
      <c r="U2607" s="7">
        <v>0</v>
      </c>
      <c r="V2607" s="7">
        <v>0</v>
      </c>
      <c r="W2607" s="7">
        <v>0</v>
      </c>
      <c r="X2607" s="7">
        <v>0</v>
      </c>
      <c r="Y2607" s="7">
        <v>355257177.01</v>
      </c>
      <c r="Z2607" s="7">
        <v>1410828</v>
      </c>
      <c r="AA2607" s="7">
        <v>0</v>
      </c>
      <c r="AB2607" s="7">
        <v>0</v>
      </c>
      <c r="AC2607" s="7"/>
      <c r="AD2607" s="7">
        <v>157407568.79</v>
      </c>
      <c r="AE2607" s="7">
        <v>0</v>
      </c>
      <c r="AF2607" s="7">
        <v>336158071.62</v>
      </c>
      <c r="AG2607" s="7">
        <v>2247000.07</v>
      </c>
      <c r="AH2607" s="7">
        <v>1691410.93</v>
      </c>
      <c r="AI2607" s="7">
        <v>102405117.16</v>
      </c>
      <c r="AJ2607" s="9">
        <f t="shared" si="697"/>
        <v>336963608.87</v>
      </c>
      <c r="AK2607" s="9">
        <f t="shared" si="698"/>
        <v>956577173.58</v>
      </c>
      <c r="AL2607" s="9">
        <f t="shared" si="699"/>
        <v>1293540782.45</v>
      </c>
      <c r="AM2607" s="9">
        <f t="shared" si="683"/>
        <v>256227670.22</v>
      </c>
      <c r="AN2607" s="9">
        <f t="shared" si="684"/>
        <v>80735938.65</v>
      </c>
      <c r="AO2607" s="14">
        <f>AN2607-VLOOKUP(A2607,[1]选股结果!A2607:BF5610,44,FALSE)</f>
        <v>10561205.74</v>
      </c>
      <c r="AP2607" s="9">
        <f t="shared" si="685"/>
        <v>956577173.58</v>
      </c>
      <c r="AQ2607" s="9">
        <f t="shared" si="686"/>
        <v>0</v>
      </c>
      <c r="AR2607" s="9">
        <f t="shared" si="687"/>
        <v>1223366049.54</v>
      </c>
      <c r="AS2607" s="9">
        <f t="shared" si="688"/>
        <v>956577173.58</v>
      </c>
      <c r="AT2607" s="9">
        <f t="shared" si="689"/>
        <v>266788875.96</v>
      </c>
      <c r="AU2607" s="17">
        <f t="shared" si="690"/>
        <v>0.20944481033812</v>
      </c>
      <c r="AV2607" s="17">
        <f t="shared" si="691"/>
        <v>0.0659949151608038</v>
      </c>
      <c r="AW2607" s="17">
        <f t="shared" si="692"/>
        <v>0.00863290733298602</v>
      </c>
      <c r="AX2607" s="17">
        <f t="shared" si="693"/>
        <v>0.781922282328894</v>
      </c>
      <c r="AY2607" s="17">
        <f t="shared" si="694"/>
        <v>0</v>
      </c>
      <c r="AZ2607" s="17">
        <f t="shared" si="695"/>
        <v>0.781922282328894</v>
      </c>
      <c r="BA2607" s="17">
        <f t="shared" si="696"/>
        <v>0.218077717671106</v>
      </c>
    </row>
    <row r="2608" spans="1:53">
      <c r="A2608" s="6" t="s">
        <v>5264</v>
      </c>
      <c r="B2608" s="6" t="s">
        <v>5265</v>
      </c>
      <c r="C2608" s="7">
        <v>26305514.93</v>
      </c>
      <c r="D2608" s="7">
        <v>151664029.54</v>
      </c>
      <c r="E2608" s="7">
        <v>0</v>
      </c>
      <c r="F2608" s="7">
        <v>0</v>
      </c>
      <c r="G2608" s="7">
        <v>289649835.38</v>
      </c>
      <c r="H2608" s="7">
        <v>0</v>
      </c>
      <c r="I2608" s="7">
        <v>459116655.76</v>
      </c>
      <c r="J2608" s="7"/>
      <c r="K2608" s="7">
        <v>15128663.13</v>
      </c>
      <c r="L2608" s="7">
        <v>0</v>
      </c>
      <c r="M2608" s="7">
        <v>0</v>
      </c>
      <c r="N2608" s="7">
        <v>0</v>
      </c>
      <c r="O2608" s="7">
        <v>3553496.65</v>
      </c>
      <c r="P2608" s="7">
        <v>0</v>
      </c>
      <c r="Q2608" s="7">
        <v>451370026.78</v>
      </c>
      <c r="R2608" s="7">
        <v>0</v>
      </c>
      <c r="S2608" s="7">
        <v>0</v>
      </c>
      <c r="T2608" s="7">
        <v>48961286.27</v>
      </c>
      <c r="U2608" s="7">
        <v>0</v>
      </c>
      <c r="V2608" s="7">
        <v>0</v>
      </c>
      <c r="W2608" s="7">
        <v>0</v>
      </c>
      <c r="X2608" s="7">
        <v>11551563.18</v>
      </c>
      <c r="Y2608" s="7">
        <v>79499550.12</v>
      </c>
      <c r="Z2608" s="7">
        <v>30904899.98</v>
      </c>
      <c r="AA2608" s="7">
        <v>0</v>
      </c>
      <c r="AB2608" s="7">
        <v>0</v>
      </c>
      <c r="AC2608" s="7"/>
      <c r="AD2608" s="7">
        <v>52063293.11</v>
      </c>
      <c r="AE2608" s="7">
        <v>0</v>
      </c>
      <c r="AF2608" s="7">
        <v>100207841.94</v>
      </c>
      <c r="AG2608" s="7">
        <v>7264649.64</v>
      </c>
      <c r="AH2608" s="7">
        <v>34757517.19</v>
      </c>
      <c r="AI2608" s="7">
        <v>12368641.59</v>
      </c>
      <c r="AJ2608" s="9">
        <f t="shared" si="697"/>
        <v>1419443993.51</v>
      </c>
      <c r="AK2608" s="9">
        <f t="shared" si="698"/>
        <v>354923471.68</v>
      </c>
      <c r="AL2608" s="9">
        <f t="shared" si="699"/>
        <v>1774367465.19</v>
      </c>
      <c r="AM2608" s="9">
        <f t="shared" si="683"/>
        <v>456418924.75</v>
      </c>
      <c r="AN2608" s="9">
        <f t="shared" si="684"/>
        <v>974576631.94</v>
      </c>
      <c r="AO2608" s="14" t="e">
        <f>AN2608-VLOOKUP(A2608,[1]选股结果!A2608:BF5611,44,FALSE)</f>
        <v>#N/A</v>
      </c>
      <c r="AP2608" s="9">
        <f t="shared" si="685"/>
        <v>317066393.57</v>
      </c>
      <c r="AQ2608" s="9">
        <f t="shared" si="686"/>
        <v>26305514.93</v>
      </c>
      <c r="AR2608" s="9" t="e">
        <f t="shared" si="687"/>
        <v>#N/A</v>
      </c>
      <c r="AS2608" s="9">
        <f t="shared" si="688"/>
        <v>343371908.5</v>
      </c>
      <c r="AT2608" s="9" t="e">
        <f t="shared" si="689"/>
        <v>#N/A</v>
      </c>
      <c r="AU2608" s="17" t="e">
        <f t="shared" si="690"/>
        <v>#N/A</v>
      </c>
      <c r="AV2608" s="17" t="e">
        <f t="shared" si="691"/>
        <v>#N/A</v>
      </c>
      <c r="AW2608" s="17" t="e">
        <f t="shared" si="692"/>
        <v>#N/A</v>
      </c>
      <c r="AX2608" s="17" t="e">
        <f t="shared" si="693"/>
        <v>#N/A</v>
      </c>
      <c r="AY2608" s="17" t="e">
        <f t="shared" si="694"/>
        <v>#N/A</v>
      </c>
      <c r="AZ2608" s="17" t="e">
        <f t="shared" si="695"/>
        <v>#N/A</v>
      </c>
      <c r="BA2608" s="17" t="e">
        <f t="shared" si="696"/>
        <v>#N/A</v>
      </c>
    </row>
    <row r="2609" spans="1:53">
      <c r="A2609" s="6" t="s">
        <v>5266</v>
      </c>
      <c r="B2609" s="6" t="s">
        <v>5267</v>
      </c>
      <c r="C2609" s="7">
        <v>0</v>
      </c>
      <c r="D2609" s="7">
        <v>150887376.79</v>
      </c>
      <c r="E2609" s="7">
        <v>0</v>
      </c>
      <c r="F2609" s="7">
        <v>0</v>
      </c>
      <c r="G2609" s="7">
        <v>1329010940.03</v>
      </c>
      <c r="H2609" s="7">
        <v>0</v>
      </c>
      <c r="I2609" s="7">
        <v>52843040.08</v>
      </c>
      <c r="J2609" s="7"/>
      <c r="K2609" s="7">
        <v>2960372.11</v>
      </c>
      <c r="L2609" s="7">
        <v>0</v>
      </c>
      <c r="M2609" s="7">
        <v>0</v>
      </c>
      <c r="N2609" s="7">
        <v>0</v>
      </c>
      <c r="O2609" s="7">
        <v>5186742.05</v>
      </c>
      <c r="P2609" s="7">
        <v>0</v>
      </c>
      <c r="Q2609" s="7">
        <v>3322187566.96</v>
      </c>
      <c r="R2609" s="7">
        <v>0</v>
      </c>
      <c r="S2609" s="7">
        <v>0</v>
      </c>
      <c r="T2609" s="7">
        <v>656764831.95</v>
      </c>
      <c r="U2609" s="7">
        <v>0</v>
      </c>
      <c r="V2609" s="7">
        <v>0</v>
      </c>
      <c r="W2609" s="7">
        <v>0</v>
      </c>
      <c r="X2609" s="7">
        <v>6745361.61</v>
      </c>
      <c r="Y2609" s="7">
        <v>1661878509.07</v>
      </c>
      <c r="Z2609" s="7">
        <v>60481076.22</v>
      </c>
      <c r="AA2609" s="7">
        <v>0</v>
      </c>
      <c r="AB2609" s="7">
        <v>0</v>
      </c>
      <c r="AC2609" s="7"/>
      <c r="AD2609" s="7">
        <v>117227087.43</v>
      </c>
      <c r="AE2609" s="7">
        <v>0</v>
      </c>
      <c r="AF2609" s="7">
        <v>0</v>
      </c>
      <c r="AG2609" s="7">
        <v>28869211.06</v>
      </c>
      <c r="AH2609" s="7">
        <v>73429217.48</v>
      </c>
      <c r="AI2609" s="7">
        <v>76425257.16</v>
      </c>
      <c r="AJ2609" s="9">
        <f t="shared" si="697"/>
        <v>5519840869.97</v>
      </c>
      <c r="AK2609" s="9">
        <f t="shared" si="698"/>
        <v>2025055720.03</v>
      </c>
      <c r="AL2609" s="9">
        <f t="shared" si="699"/>
        <v>7544896590</v>
      </c>
      <c r="AM2609" s="9">
        <f t="shared" si="683"/>
        <v>1491830420.48</v>
      </c>
      <c r="AN2609" s="9">
        <f t="shared" si="684"/>
        <v>4034755811.1</v>
      </c>
      <c r="AO2609" s="14">
        <f>AN2609-VLOOKUP(A2609,[1]选股结果!A2609:BF5612,44,FALSE)</f>
        <v>2089798433.02</v>
      </c>
      <c r="AP2609" s="9">
        <f t="shared" si="685"/>
        <v>2018310358.42</v>
      </c>
      <c r="AQ2609" s="9">
        <f t="shared" si="686"/>
        <v>0</v>
      </c>
      <c r="AR2609" s="9">
        <f t="shared" si="687"/>
        <v>5599939211.92</v>
      </c>
      <c r="AS2609" s="9">
        <f t="shared" si="688"/>
        <v>2018310358.42</v>
      </c>
      <c r="AT2609" s="9">
        <f t="shared" si="689"/>
        <v>3581628853.5</v>
      </c>
      <c r="AU2609" s="17">
        <f t="shared" si="690"/>
        <v>0.266401181160056</v>
      </c>
      <c r="AV2609" s="17">
        <f t="shared" si="691"/>
        <v>0.720499930162035</v>
      </c>
      <c r="AW2609" s="17">
        <f t="shared" si="692"/>
        <v>0.373182342510373</v>
      </c>
      <c r="AX2609" s="17">
        <f t="shared" si="693"/>
        <v>0.360416476329571</v>
      </c>
      <c r="AY2609" s="17">
        <f t="shared" si="694"/>
        <v>0</v>
      </c>
      <c r="AZ2609" s="17">
        <f t="shared" si="695"/>
        <v>0.360416476329571</v>
      </c>
      <c r="BA2609" s="17">
        <f t="shared" si="696"/>
        <v>0.639583523670429</v>
      </c>
    </row>
    <row r="2610" spans="1:53">
      <c r="A2610" s="6" t="s">
        <v>5268</v>
      </c>
      <c r="B2610" s="6" t="s">
        <v>5269</v>
      </c>
      <c r="C2610" s="7">
        <v>33124307.15</v>
      </c>
      <c r="D2610" s="7">
        <v>150782060.16</v>
      </c>
      <c r="E2610" s="7">
        <v>0</v>
      </c>
      <c r="F2610" s="7">
        <v>0</v>
      </c>
      <c r="G2610" s="7">
        <v>38000000</v>
      </c>
      <c r="H2610" s="7">
        <v>0</v>
      </c>
      <c r="I2610" s="7">
        <v>443704798.26</v>
      </c>
      <c r="J2610" s="7"/>
      <c r="K2610" s="7">
        <v>8616800.21</v>
      </c>
      <c r="L2610" s="7">
        <v>0</v>
      </c>
      <c r="M2610" s="7">
        <v>0</v>
      </c>
      <c r="N2610" s="7">
        <v>0</v>
      </c>
      <c r="O2610" s="7">
        <v>10943657.46</v>
      </c>
      <c r="P2610" s="7">
        <v>0</v>
      </c>
      <c r="Q2610" s="7">
        <v>157571251.72</v>
      </c>
      <c r="R2610" s="7">
        <v>41956537.05</v>
      </c>
      <c r="S2610" s="7">
        <v>85479048.69</v>
      </c>
      <c r="T2610" s="7">
        <v>2093694.42</v>
      </c>
      <c r="U2610" s="7">
        <v>0</v>
      </c>
      <c r="V2610" s="7">
        <v>189569605.78</v>
      </c>
      <c r="W2610" s="7">
        <v>22489937.03</v>
      </c>
      <c r="X2610" s="7">
        <v>0</v>
      </c>
      <c r="Y2610" s="7">
        <v>87705605.2</v>
      </c>
      <c r="Z2610" s="7">
        <v>121367.38</v>
      </c>
      <c r="AA2610" s="7">
        <v>0</v>
      </c>
      <c r="AB2610" s="7">
        <v>0</v>
      </c>
      <c r="AC2610" s="7"/>
      <c r="AD2610" s="7">
        <v>43927248.71</v>
      </c>
      <c r="AE2610" s="7">
        <v>0</v>
      </c>
      <c r="AF2610" s="7">
        <v>0</v>
      </c>
      <c r="AG2610" s="7">
        <v>0</v>
      </c>
      <c r="AH2610" s="7">
        <v>39161894.34</v>
      </c>
      <c r="AI2610" s="7">
        <v>174433316.63</v>
      </c>
      <c r="AJ2610" s="9">
        <f t="shared" si="697"/>
        <v>939147847.97</v>
      </c>
      <c r="AK2610" s="9">
        <f t="shared" si="698"/>
        <v>590533282.22</v>
      </c>
      <c r="AL2610" s="9">
        <f t="shared" si="699"/>
        <v>1529681130.19</v>
      </c>
      <c r="AM2610" s="9">
        <f t="shared" si="683"/>
        <v>222215654.65</v>
      </c>
      <c r="AN2610" s="9">
        <f t="shared" si="684"/>
        <v>928991736.13</v>
      </c>
      <c r="AO2610" s="14" t="e">
        <f>AN2610-VLOOKUP(A2610,[1]选股结果!A2610:BF5613,44,FALSE)</f>
        <v>#N/A</v>
      </c>
      <c r="AP2610" s="9">
        <f t="shared" si="685"/>
        <v>345349432.26</v>
      </c>
      <c r="AQ2610" s="9">
        <f t="shared" si="686"/>
        <v>33124307.15</v>
      </c>
      <c r="AR2610" s="9" t="e">
        <f t="shared" si="687"/>
        <v>#N/A</v>
      </c>
      <c r="AS2610" s="9">
        <f t="shared" si="688"/>
        <v>378473739.41</v>
      </c>
      <c r="AT2610" s="9" t="e">
        <f t="shared" si="689"/>
        <v>#N/A</v>
      </c>
      <c r="AU2610" s="17" t="e">
        <f t="shared" si="690"/>
        <v>#N/A</v>
      </c>
      <c r="AV2610" s="17" t="e">
        <f t="shared" si="691"/>
        <v>#N/A</v>
      </c>
      <c r="AW2610" s="17" t="e">
        <f t="shared" si="692"/>
        <v>#N/A</v>
      </c>
      <c r="AX2610" s="17" t="e">
        <f t="shared" si="693"/>
        <v>#N/A</v>
      </c>
      <c r="AY2610" s="17" t="e">
        <f t="shared" si="694"/>
        <v>#N/A</v>
      </c>
      <c r="AZ2610" s="17" t="e">
        <f t="shared" si="695"/>
        <v>#N/A</v>
      </c>
      <c r="BA2610" s="17" t="e">
        <f t="shared" si="696"/>
        <v>#N/A</v>
      </c>
    </row>
    <row r="2611" spans="1:53">
      <c r="A2611" s="6" t="s">
        <v>5270</v>
      </c>
      <c r="B2611" s="6" t="s">
        <v>5271</v>
      </c>
      <c r="C2611" s="7">
        <v>5984962.9</v>
      </c>
      <c r="D2611" s="7">
        <v>150456430.97</v>
      </c>
      <c r="E2611" s="7">
        <v>0</v>
      </c>
      <c r="F2611" s="7">
        <v>0</v>
      </c>
      <c r="G2611" s="7">
        <v>0</v>
      </c>
      <c r="H2611" s="7">
        <v>0</v>
      </c>
      <c r="I2611" s="7">
        <v>632350589.17</v>
      </c>
      <c r="J2611" s="7"/>
      <c r="K2611" s="7">
        <v>3946900.83</v>
      </c>
      <c r="L2611" s="7">
        <v>0</v>
      </c>
      <c r="M2611" s="7">
        <v>0</v>
      </c>
      <c r="N2611" s="7">
        <v>0</v>
      </c>
      <c r="O2611" s="7">
        <v>17823559.68</v>
      </c>
      <c r="P2611" s="7">
        <v>0</v>
      </c>
      <c r="Q2611" s="7">
        <v>294832042.86</v>
      </c>
      <c r="R2611" s="7">
        <v>0</v>
      </c>
      <c r="S2611" s="7">
        <v>3412835.25</v>
      </c>
      <c r="T2611" s="7">
        <v>62130504.55</v>
      </c>
      <c r="U2611" s="7">
        <v>0</v>
      </c>
      <c r="V2611" s="7">
        <v>1721078.25</v>
      </c>
      <c r="W2611" s="7">
        <v>0</v>
      </c>
      <c r="X2611" s="7">
        <v>0</v>
      </c>
      <c r="Y2611" s="7">
        <v>353820087.74</v>
      </c>
      <c r="Z2611" s="7">
        <v>7590000</v>
      </c>
      <c r="AA2611" s="7">
        <v>0</v>
      </c>
      <c r="AB2611" s="7">
        <v>0</v>
      </c>
      <c r="AC2611" s="7"/>
      <c r="AD2611" s="7">
        <v>15450840.74</v>
      </c>
      <c r="AE2611" s="7">
        <v>0</v>
      </c>
      <c r="AF2611" s="7">
        <v>0</v>
      </c>
      <c r="AG2611" s="7">
        <v>9480797.69</v>
      </c>
      <c r="AH2611" s="7">
        <v>30433720.65</v>
      </c>
      <c r="AI2611" s="7">
        <v>17025220.84</v>
      </c>
      <c r="AJ2611" s="9">
        <f t="shared" si="697"/>
        <v>1164952863.31</v>
      </c>
      <c r="AK2611" s="9">
        <f t="shared" si="698"/>
        <v>441506708.81</v>
      </c>
      <c r="AL2611" s="9">
        <f t="shared" si="699"/>
        <v>1606459572.12</v>
      </c>
      <c r="AM2611" s="9">
        <f t="shared" si="683"/>
        <v>168279990.65</v>
      </c>
      <c r="AN2611" s="9">
        <f t="shared" si="684"/>
        <v>998393950.91</v>
      </c>
      <c r="AO2611" s="14" t="e">
        <f>AN2611-VLOOKUP(A2611,[1]选股结果!A2611:BF5614,44,FALSE)</f>
        <v>#N/A</v>
      </c>
      <c r="AP2611" s="9">
        <f t="shared" si="685"/>
        <v>433800667.66</v>
      </c>
      <c r="AQ2611" s="9">
        <f t="shared" si="686"/>
        <v>5984962.9</v>
      </c>
      <c r="AR2611" s="9" t="e">
        <f t="shared" si="687"/>
        <v>#N/A</v>
      </c>
      <c r="AS2611" s="9">
        <f t="shared" si="688"/>
        <v>439785630.56</v>
      </c>
      <c r="AT2611" s="9" t="e">
        <f t="shared" si="689"/>
        <v>#N/A</v>
      </c>
      <c r="AU2611" s="17" t="e">
        <f t="shared" si="690"/>
        <v>#N/A</v>
      </c>
      <c r="AV2611" s="17" t="e">
        <f t="shared" si="691"/>
        <v>#N/A</v>
      </c>
      <c r="AW2611" s="17" t="e">
        <f t="shared" si="692"/>
        <v>#N/A</v>
      </c>
      <c r="AX2611" s="17" t="e">
        <f t="shared" si="693"/>
        <v>#N/A</v>
      </c>
      <c r="AY2611" s="17" t="e">
        <f t="shared" si="694"/>
        <v>#N/A</v>
      </c>
      <c r="AZ2611" s="17" t="e">
        <f t="shared" si="695"/>
        <v>#N/A</v>
      </c>
      <c r="BA2611" s="17" t="e">
        <f t="shared" si="696"/>
        <v>#N/A</v>
      </c>
    </row>
    <row r="2612" spans="1:53">
      <c r="A2612" s="6" t="s">
        <v>5272</v>
      </c>
      <c r="B2612" s="6" t="s">
        <v>5273</v>
      </c>
      <c r="C2612" s="7">
        <v>150661400.19</v>
      </c>
      <c r="D2612" s="7">
        <v>150437444.69</v>
      </c>
      <c r="E2612" s="7">
        <v>0</v>
      </c>
      <c r="F2612" s="7">
        <v>0</v>
      </c>
      <c r="G2612" s="7">
        <v>82807081.14</v>
      </c>
      <c r="H2612" s="7">
        <v>0</v>
      </c>
      <c r="I2612" s="7">
        <v>528793639.71</v>
      </c>
      <c r="J2612" s="7"/>
      <c r="K2612" s="7">
        <v>68652909.29</v>
      </c>
      <c r="L2612" s="7">
        <v>0</v>
      </c>
      <c r="M2612" s="7">
        <v>0</v>
      </c>
      <c r="N2612" s="7">
        <v>0</v>
      </c>
      <c r="O2612" s="7">
        <v>28381902.91</v>
      </c>
      <c r="P2612" s="7">
        <v>0</v>
      </c>
      <c r="Q2612" s="7">
        <v>788838066.92</v>
      </c>
      <c r="R2612" s="7">
        <v>41013473.79</v>
      </c>
      <c r="S2612" s="7">
        <v>0</v>
      </c>
      <c r="T2612" s="7">
        <v>16125196.51</v>
      </c>
      <c r="U2612" s="7">
        <v>0</v>
      </c>
      <c r="V2612" s="7">
        <v>0</v>
      </c>
      <c r="W2612" s="7">
        <v>0</v>
      </c>
      <c r="X2612" s="7">
        <v>9666128.09</v>
      </c>
      <c r="Y2612" s="7">
        <v>349559262.68</v>
      </c>
      <c r="Z2612" s="7">
        <v>25126528.53</v>
      </c>
      <c r="AA2612" s="7">
        <v>0</v>
      </c>
      <c r="AB2612" s="7">
        <v>0</v>
      </c>
      <c r="AC2612" s="7"/>
      <c r="AD2612" s="7">
        <v>81998451.43</v>
      </c>
      <c r="AE2612" s="7">
        <v>0</v>
      </c>
      <c r="AF2612" s="7">
        <v>517003378.16</v>
      </c>
      <c r="AG2612" s="7">
        <v>1802395.84</v>
      </c>
      <c r="AH2612" s="7">
        <v>34203797.04</v>
      </c>
      <c r="AI2612" s="7">
        <v>8046634.59</v>
      </c>
      <c r="AJ2612" s="9">
        <f t="shared" si="697"/>
        <v>1705049714.96</v>
      </c>
      <c r="AK2612" s="9">
        <f t="shared" si="698"/>
        <v>1178067976.55</v>
      </c>
      <c r="AL2612" s="9">
        <f t="shared" si="699"/>
        <v>2883117691.51</v>
      </c>
      <c r="AM2612" s="9">
        <f t="shared" si="683"/>
        <v>271292556.83</v>
      </c>
      <c r="AN2612" s="9">
        <f t="shared" si="684"/>
        <v>1443423286.22</v>
      </c>
      <c r="AO2612" s="14" t="e">
        <f>AN2612-VLOOKUP(A2612,[1]选股结果!A2612:BF5615,44,FALSE)</f>
        <v>#N/A</v>
      </c>
      <c r="AP2612" s="9">
        <f t="shared" si="685"/>
        <v>1017740448.27</v>
      </c>
      <c r="AQ2612" s="9">
        <f t="shared" si="686"/>
        <v>150661400.19</v>
      </c>
      <c r="AR2612" s="9" t="e">
        <f t="shared" si="687"/>
        <v>#N/A</v>
      </c>
      <c r="AS2612" s="9">
        <f t="shared" si="688"/>
        <v>1168401848.46</v>
      </c>
      <c r="AT2612" s="9" t="e">
        <f t="shared" si="689"/>
        <v>#N/A</v>
      </c>
      <c r="AU2612" s="17" t="e">
        <f t="shared" si="690"/>
        <v>#N/A</v>
      </c>
      <c r="AV2612" s="17" t="e">
        <f t="shared" si="691"/>
        <v>#N/A</v>
      </c>
      <c r="AW2612" s="17" t="e">
        <f t="shared" si="692"/>
        <v>#N/A</v>
      </c>
      <c r="AX2612" s="17" t="e">
        <f t="shared" si="693"/>
        <v>#N/A</v>
      </c>
      <c r="AY2612" s="17" t="e">
        <f t="shared" si="694"/>
        <v>#N/A</v>
      </c>
      <c r="AZ2612" s="17" t="e">
        <f t="shared" si="695"/>
        <v>#N/A</v>
      </c>
      <c r="BA2612" s="17" t="e">
        <f t="shared" si="696"/>
        <v>#N/A</v>
      </c>
    </row>
    <row r="2613" spans="1:53">
      <c r="A2613" s="6" t="s">
        <v>5274</v>
      </c>
      <c r="B2613" s="6" t="s">
        <v>5275</v>
      </c>
      <c r="C2613" s="7">
        <v>150074255.06</v>
      </c>
      <c r="D2613" s="7">
        <v>150063045.36</v>
      </c>
      <c r="E2613" s="7">
        <v>0</v>
      </c>
      <c r="F2613" s="7">
        <v>0</v>
      </c>
      <c r="G2613" s="7">
        <v>0</v>
      </c>
      <c r="H2613" s="7">
        <v>0</v>
      </c>
      <c r="I2613" s="7">
        <v>16042245.57</v>
      </c>
      <c r="J2613" s="7"/>
      <c r="K2613" s="7">
        <v>125127.09</v>
      </c>
      <c r="L2613" s="7">
        <v>0</v>
      </c>
      <c r="M2613" s="7">
        <v>0</v>
      </c>
      <c r="N2613" s="7">
        <v>0</v>
      </c>
      <c r="O2613" s="7">
        <v>1509167.68</v>
      </c>
      <c r="P2613" s="7">
        <v>0</v>
      </c>
      <c r="Q2613" s="7">
        <v>17932963.99</v>
      </c>
      <c r="R2613" s="7">
        <v>15609408.81</v>
      </c>
      <c r="S2613" s="7">
        <v>108561917.32</v>
      </c>
      <c r="T2613" s="7">
        <v>77139913.66</v>
      </c>
      <c r="U2613" s="7">
        <v>0</v>
      </c>
      <c r="V2613" s="7">
        <v>1020175307.02</v>
      </c>
      <c r="W2613" s="7">
        <v>0</v>
      </c>
      <c r="X2613" s="7">
        <v>213708.74</v>
      </c>
      <c r="Y2613" s="7">
        <v>56211635.31</v>
      </c>
      <c r="Z2613" s="7">
        <v>10260755.78</v>
      </c>
      <c r="AA2613" s="7">
        <v>0</v>
      </c>
      <c r="AB2613" s="7">
        <v>0</v>
      </c>
      <c r="AC2613" s="7"/>
      <c r="AD2613" s="7">
        <v>15412.98</v>
      </c>
      <c r="AE2613" s="7">
        <v>0</v>
      </c>
      <c r="AF2613" s="7">
        <v>0</v>
      </c>
      <c r="AG2613" s="7">
        <v>2517099.42</v>
      </c>
      <c r="AH2613" s="7">
        <v>2219564.57</v>
      </c>
      <c r="AI2613" s="7">
        <v>688442199.18</v>
      </c>
      <c r="AJ2613" s="9">
        <f t="shared" si="697"/>
        <v>386983789.48</v>
      </c>
      <c r="AK2613" s="9">
        <f t="shared" si="698"/>
        <v>1930129938.06</v>
      </c>
      <c r="AL2613" s="9">
        <f t="shared" si="699"/>
        <v>2317113727.54</v>
      </c>
      <c r="AM2613" s="9">
        <f t="shared" si="683"/>
        <v>151785921.78</v>
      </c>
      <c r="AN2613" s="9">
        <f t="shared" si="684"/>
        <v>1255586883.46</v>
      </c>
      <c r="AO2613" s="14" t="e">
        <f>AN2613-VLOOKUP(A2613,[1]选股结果!A2613:BF5616,44,FALSE)</f>
        <v>#N/A</v>
      </c>
      <c r="AP2613" s="9">
        <f t="shared" si="685"/>
        <v>759666667.24</v>
      </c>
      <c r="AQ2613" s="9">
        <f t="shared" si="686"/>
        <v>150074255.06</v>
      </c>
      <c r="AR2613" s="9" t="e">
        <f t="shared" si="687"/>
        <v>#N/A</v>
      </c>
      <c r="AS2613" s="9">
        <f t="shared" si="688"/>
        <v>909740922.3</v>
      </c>
      <c r="AT2613" s="9" t="e">
        <f t="shared" si="689"/>
        <v>#N/A</v>
      </c>
      <c r="AU2613" s="17" t="e">
        <f t="shared" si="690"/>
        <v>#N/A</v>
      </c>
      <c r="AV2613" s="17" t="e">
        <f t="shared" si="691"/>
        <v>#N/A</v>
      </c>
      <c r="AW2613" s="17" t="e">
        <f t="shared" si="692"/>
        <v>#N/A</v>
      </c>
      <c r="AX2613" s="17" t="e">
        <f t="shared" si="693"/>
        <v>#N/A</v>
      </c>
      <c r="AY2613" s="17" t="e">
        <f t="shared" si="694"/>
        <v>#N/A</v>
      </c>
      <c r="AZ2613" s="17" t="e">
        <f t="shared" si="695"/>
        <v>#N/A</v>
      </c>
      <c r="BA2613" s="17" t="e">
        <f t="shared" si="696"/>
        <v>#N/A</v>
      </c>
    </row>
    <row r="2614" spans="1:53">
      <c r="A2614" s="6" t="s">
        <v>5276</v>
      </c>
      <c r="B2614" s="6" t="s">
        <v>5277</v>
      </c>
      <c r="C2614" s="7">
        <v>0</v>
      </c>
      <c r="D2614" s="7">
        <v>149863626.47</v>
      </c>
      <c r="E2614" s="7">
        <v>0</v>
      </c>
      <c r="F2614" s="7">
        <v>0</v>
      </c>
      <c r="G2614" s="7">
        <v>0</v>
      </c>
      <c r="H2614" s="7">
        <v>0</v>
      </c>
      <c r="I2614" s="7">
        <v>288711703.83</v>
      </c>
      <c r="J2614" s="7"/>
      <c r="K2614" s="7">
        <v>149277337.56</v>
      </c>
      <c r="L2614" s="7">
        <v>0</v>
      </c>
      <c r="M2614" s="7">
        <v>0</v>
      </c>
      <c r="N2614" s="7">
        <v>0</v>
      </c>
      <c r="O2614" s="7">
        <v>1681908.56</v>
      </c>
      <c r="P2614" s="7">
        <v>0</v>
      </c>
      <c r="Q2614" s="7">
        <v>0</v>
      </c>
      <c r="R2614" s="7">
        <v>0</v>
      </c>
      <c r="S2614" s="7">
        <v>0</v>
      </c>
      <c r="T2614" s="7">
        <v>1181407.7</v>
      </c>
      <c r="U2614" s="7">
        <v>0</v>
      </c>
      <c r="V2614" s="7">
        <v>0</v>
      </c>
      <c r="W2614" s="7">
        <v>0</v>
      </c>
      <c r="X2614" s="7">
        <v>6488527.52</v>
      </c>
      <c r="Y2614" s="7">
        <v>1419310.43</v>
      </c>
      <c r="Z2614" s="7">
        <v>0</v>
      </c>
      <c r="AA2614" s="7">
        <v>0</v>
      </c>
      <c r="AB2614" s="7">
        <v>0</v>
      </c>
      <c r="AC2614" s="7"/>
      <c r="AD2614" s="7">
        <v>1485787.96</v>
      </c>
      <c r="AE2614" s="7">
        <v>0</v>
      </c>
      <c r="AF2614" s="7">
        <v>0</v>
      </c>
      <c r="AG2614" s="7">
        <v>0</v>
      </c>
      <c r="AH2614" s="7">
        <v>2269223.19</v>
      </c>
      <c r="AI2614" s="7">
        <v>0</v>
      </c>
      <c r="AJ2614" s="9">
        <f t="shared" si="697"/>
        <v>590715984.12</v>
      </c>
      <c r="AK2614" s="9">
        <f t="shared" si="698"/>
        <v>11662849.1</v>
      </c>
      <c r="AL2614" s="9">
        <f t="shared" si="699"/>
        <v>602378833.22</v>
      </c>
      <c r="AM2614" s="9">
        <f t="shared" si="683"/>
        <v>158034062.55</v>
      </c>
      <c r="AN2614" s="9">
        <f t="shared" si="684"/>
        <v>439170449.09</v>
      </c>
      <c r="AO2614" s="14" t="e">
        <f>AN2614-VLOOKUP(A2614,[1]选股结果!A2614:BF5617,44,FALSE)</f>
        <v>#N/A</v>
      </c>
      <c r="AP2614" s="9">
        <f t="shared" si="685"/>
        <v>5174321.58</v>
      </c>
      <c r="AQ2614" s="9">
        <f t="shared" si="686"/>
        <v>0</v>
      </c>
      <c r="AR2614" s="9" t="e">
        <f t="shared" si="687"/>
        <v>#N/A</v>
      </c>
      <c r="AS2614" s="9">
        <f t="shared" si="688"/>
        <v>5174321.58</v>
      </c>
      <c r="AT2614" s="9" t="e">
        <f t="shared" si="689"/>
        <v>#N/A</v>
      </c>
      <c r="AU2614" s="17" t="e">
        <f t="shared" si="690"/>
        <v>#N/A</v>
      </c>
      <c r="AV2614" s="17" t="e">
        <f t="shared" si="691"/>
        <v>#N/A</v>
      </c>
      <c r="AW2614" s="17" t="e">
        <f t="shared" si="692"/>
        <v>#N/A</v>
      </c>
      <c r="AX2614" s="17" t="e">
        <f t="shared" si="693"/>
        <v>#N/A</v>
      </c>
      <c r="AY2614" s="17" t="e">
        <f t="shared" si="694"/>
        <v>#N/A</v>
      </c>
      <c r="AZ2614" s="17" t="e">
        <f t="shared" si="695"/>
        <v>#N/A</v>
      </c>
      <c r="BA2614" s="17" t="e">
        <f t="shared" si="696"/>
        <v>#N/A</v>
      </c>
    </row>
    <row r="2615" spans="1:53">
      <c r="A2615" s="6" t="s">
        <v>5278</v>
      </c>
      <c r="B2615" s="6" t="s">
        <v>5279</v>
      </c>
      <c r="C2615" s="7">
        <v>0</v>
      </c>
      <c r="D2615" s="7">
        <v>149767158.65</v>
      </c>
      <c r="E2615" s="7">
        <v>0</v>
      </c>
      <c r="F2615" s="7">
        <v>0</v>
      </c>
      <c r="G2615" s="7">
        <v>6918475.96</v>
      </c>
      <c r="H2615" s="7">
        <v>0</v>
      </c>
      <c r="I2615" s="7">
        <v>86168676.3</v>
      </c>
      <c r="J2615" s="7"/>
      <c r="K2615" s="7">
        <v>6917901.07</v>
      </c>
      <c r="L2615" s="7">
        <v>0</v>
      </c>
      <c r="M2615" s="7">
        <v>0</v>
      </c>
      <c r="N2615" s="7">
        <v>0</v>
      </c>
      <c r="O2615" s="7">
        <v>7591212.31</v>
      </c>
      <c r="P2615" s="7">
        <v>0</v>
      </c>
      <c r="Q2615" s="7">
        <v>100423046.7</v>
      </c>
      <c r="R2615" s="7">
        <v>0</v>
      </c>
      <c r="S2615" s="7">
        <v>0</v>
      </c>
      <c r="T2615" s="7">
        <v>181922172.57</v>
      </c>
      <c r="U2615" s="7">
        <v>0</v>
      </c>
      <c r="V2615" s="7">
        <v>0</v>
      </c>
      <c r="W2615" s="7">
        <v>0</v>
      </c>
      <c r="X2615" s="7">
        <v>21027385.38</v>
      </c>
      <c r="Y2615" s="7">
        <v>2346203845.6</v>
      </c>
      <c r="Z2615" s="7">
        <v>34774135.72</v>
      </c>
      <c r="AA2615" s="7">
        <v>0</v>
      </c>
      <c r="AB2615" s="7">
        <v>0</v>
      </c>
      <c r="AC2615" s="7"/>
      <c r="AD2615" s="7">
        <v>11056150.02</v>
      </c>
      <c r="AE2615" s="7">
        <v>0</v>
      </c>
      <c r="AF2615" s="7">
        <v>0</v>
      </c>
      <c r="AG2615" s="7">
        <v>27669864.64</v>
      </c>
      <c r="AH2615" s="7">
        <v>14800281.65</v>
      </c>
      <c r="AI2615" s="7">
        <v>200000</v>
      </c>
      <c r="AJ2615" s="9">
        <f t="shared" si="697"/>
        <v>539708643.56</v>
      </c>
      <c r="AK2615" s="9">
        <f t="shared" si="698"/>
        <v>2455731663.01</v>
      </c>
      <c r="AL2615" s="9">
        <f t="shared" si="699"/>
        <v>2995440306.57</v>
      </c>
      <c r="AM2615" s="9">
        <f t="shared" si="683"/>
        <v>185304232.3</v>
      </c>
      <c r="AN2615" s="9">
        <f t="shared" si="684"/>
        <v>375431796.64</v>
      </c>
      <c r="AO2615" s="14" t="e">
        <f>AN2615-VLOOKUP(A2615,[1]选股结果!A2615:BF5618,44,FALSE)</f>
        <v>#N/A</v>
      </c>
      <c r="AP2615" s="9">
        <f t="shared" si="685"/>
        <v>2434704277.63</v>
      </c>
      <c r="AQ2615" s="9">
        <f t="shared" si="686"/>
        <v>0</v>
      </c>
      <c r="AR2615" s="9" t="e">
        <f t="shared" si="687"/>
        <v>#N/A</v>
      </c>
      <c r="AS2615" s="9">
        <f t="shared" si="688"/>
        <v>2434704277.63</v>
      </c>
      <c r="AT2615" s="9" t="e">
        <f t="shared" si="689"/>
        <v>#N/A</v>
      </c>
      <c r="AU2615" s="17" t="e">
        <f t="shared" si="690"/>
        <v>#N/A</v>
      </c>
      <c r="AV2615" s="17" t="e">
        <f t="shared" si="691"/>
        <v>#N/A</v>
      </c>
      <c r="AW2615" s="17" t="e">
        <f t="shared" si="692"/>
        <v>#N/A</v>
      </c>
      <c r="AX2615" s="17" t="e">
        <f t="shared" si="693"/>
        <v>#N/A</v>
      </c>
      <c r="AY2615" s="17" t="e">
        <f t="shared" si="694"/>
        <v>#N/A</v>
      </c>
      <c r="AZ2615" s="17" t="e">
        <f t="shared" si="695"/>
        <v>#N/A</v>
      </c>
      <c r="BA2615" s="17" t="e">
        <f t="shared" si="696"/>
        <v>#N/A</v>
      </c>
    </row>
    <row r="2616" spans="1:53">
      <c r="A2616" s="6" t="s">
        <v>5280</v>
      </c>
      <c r="B2616" s="6" t="s">
        <v>5281</v>
      </c>
      <c r="C2616" s="7">
        <v>4748849.83</v>
      </c>
      <c r="D2616" s="7">
        <v>149704122.84</v>
      </c>
      <c r="E2616" s="7">
        <v>0</v>
      </c>
      <c r="F2616" s="7">
        <v>0</v>
      </c>
      <c r="G2616" s="7">
        <v>0</v>
      </c>
      <c r="H2616" s="7">
        <v>15333</v>
      </c>
      <c r="I2616" s="7">
        <v>221427638.62</v>
      </c>
      <c r="J2616" s="7"/>
      <c r="K2616" s="7">
        <v>11575528.15</v>
      </c>
      <c r="L2616" s="7">
        <v>0</v>
      </c>
      <c r="M2616" s="7">
        <v>0</v>
      </c>
      <c r="N2616" s="7">
        <v>0</v>
      </c>
      <c r="O2616" s="7">
        <v>919095.21</v>
      </c>
      <c r="P2616" s="7">
        <v>0</v>
      </c>
      <c r="Q2616" s="7">
        <v>80695975.19</v>
      </c>
      <c r="R2616" s="7">
        <v>0</v>
      </c>
      <c r="S2616" s="7">
        <v>0</v>
      </c>
      <c r="T2616" s="7">
        <v>3631647.56</v>
      </c>
      <c r="U2616" s="7">
        <v>0</v>
      </c>
      <c r="V2616" s="7">
        <v>0</v>
      </c>
      <c r="W2616" s="7">
        <v>0</v>
      </c>
      <c r="X2616" s="7">
        <v>0</v>
      </c>
      <c r="Y2616" s="7">
        <v>159818451.28</v>
      </c>
      <c r="Z2616" s="7">
        <v>86543911.03</v>
      </c>
      <c r="AA2616" s="7">
        <v>0</v>
      </c>
      <c r="AB2616" s="7">
        <v>0</v>
      </c>
      <c r="AC2616" s="7"/>
      <c r="AD2616" s="7">
        <v>9803073.26</v>
      </c>
      <c r="AE2616" s="7">
        <v>0</v>
      </c>
      <c r="AF2616" s="7">
        <v>0</v>
      </c>
      <c r="AG2616" s="7">
        <v>0</v>
      </c>
      <c r="AH2616" s="7">
        <v>1179632.52</v>
      </c>
      <c r="AI2616" s="7">
        <v>0</v>
      </c>
      <c r="AJ2616" s="9">
        <f t="shared" si="697"/>
        <v>467969340.57</v>
      </c>
      <c r="AK2616" s="9">
        <f t="shared" si="698"/>
        <v>262093917.92</v>
      </c>
      <c r="AL2616" s="9">
        <f t="shared" si="699"/>
        <v>730063258.49</v>
      </c>
      <c r="AM2616" s="9">
        <f t="shared" si="683"/>
        <v>150638551.05</v>
      </c>
      <c r="AN2616" s="9">
        <f t="shared" si="684"/>
        <v>317330789.52</v>
      </c>
      <c r="AO2616" s="14" t="e">
        <f>AN2616-VLOOKUP(A2616,[1]选股结果!A2616:BF5619,44,FALSE)</f>
        <v>#N/A</v>
      </c>
      <c r="AP2616" s="9">
        <f t="shared" si="685"/>
        <v>257345068.09</v>
      </c>
      <c r="AQ2616" s="9">
        <f t="shared" si="686"/>
        <v>4748849.83</v>
      </c>
      <c r="AR2616" s="9" t="e">
        <f t="shared" si="687"/>
        <v>#N/A</v>
      </c>
      <c r="AS2616" s="9">
        <f t="shared" si="688"/>
        <v>262093917.92</v>
      </c>
      <c r="AT2616" s="9" t="e">
        <f t="shared" si="689"/>
        <v>#N/A</v>
      </c>
      <c r="AU2616" s="17" t="e">
        <f t="shared" si="690"/>
        <v>#N/A</v>
      </c>
      <c r="AV2616" s="17" t="e">
        <f t="shared" si="691"/>
        <v>#N/A</v>
      </c>
      <c r="AW2616" s="17" t="e">
        <f t="shared" si="692"/>
        <v>#N/A</v>
      </c>
      <c r="AX2616" s="17" t="e">
        <f t="shared" si="693"/>
        <v>#N/A</v>
      </c>
      <c r="AY2616" s="17" t="e">
        <f t="shared" si="694"/>
        <v>#N/A</v>
      </c>
      <c r="AZ2616" s="17" t="e">
        <f t="shared" si="695"/>
        <v>#N/A</v>
      </c>
      <c r="BA2616" s="17" t="e">
        <f t="shared" si="696"/>
        <v>#N/A</v>
      </c>
    </row>
    <row r="2617" spans="1:53">
      <c r="A2617" s="6" t="s">
        <v>5282</v>
      </c>
      <c r="B2617" s="6" t="s">
        <v>5283</v>
      </c>
      <c r="C2617" s="7">
        <v>4659694.69</v>
      </c>
      <c r="D2617" s="7">
        <v>149268484.74</v>
      </c>
      <c r="E2617" s="7">
        <v>0</v>
      </c>
      <c r="F2617" s="7">
        <v>0</v>
      </c>
      <c r="G2617" s="7">
        <v>0</v>
      </c>
      <c r="H2617" s="7">
        <v>0</v>
      </c>
      <c r="I2617" s="7">
        <v>467010415.39</v>
      </c>
      <c r="J2617" s="7"/>
      <c r="K2617" s="7">
        <v>26689808.77</v>
      </c>
      <c r="L2617" s="7">
        <v>0</v>
      </c>
      <c r="M2617" s="7">
        <v>0</v>
      </c>
      <c r="N2617" s="7">
        <v>0</v>
      </c>
      <c r="O2617" s="7">
        <v>12127808.56</v>
      </c>
      <c r="P2617" s="7">
        <v>0</v>
      </c>
      <c r="Q2617" s="7">
        <v>157607020.19</v>
      </c>
      <c r="R2617" s="7">
        <v>42414634.69</v>
      </c>
      <c r="S2617" s="7">
        <v>0</v>
      </c>
      <c r="T2617" s="7">
        <v>7265793.74</v>
      </c>
      <c r="U2617" s="7">
        <v>0</v>
      </c>
      <c r="V2617" s="7">
        <v>0</v>
      </c>
      <c r="W2617" s="7">
        <v>0</v>
      </c>
      <c r="X2617" s="7">
        <v>754984.32</v>
      </c>
      <c r="Y2617" s="7">
        <v>197879203.18</v>
      </c>
      <c r="Z2617" s="7">
        <v>784738.78</v>
      </c>
      <c r="AA2617" s="7">
        <v>0</v>
      </c>
      <c r="AB2617" s="7">
        <v>0</v>
      </c>
      <c r="AC2617" s="7"/>
      <c r="AD2617" s="7">
        <v>60046011.7</v>
      </c>
      <c r="AE2617" s="7">
        <v>0</v>
      </c>
      <c r="AF2617" s="7">
        <v>42760119.53</v>
      </c>
      <c r="AG2617" s="7">
        <v>13682441.79</v>
      </c>
      <c r="AH2617" s="7">
        <v>18840911.67</v>
      </c>
      <c r="AI2617" s="7">
        <v>50000</v>
      </c>
      <c r="AJ2617" s="9">
        <f t="shared" si="697"/>
        <v>862383966.08</v>
      </c>
      <c r="AK2617" s="9">
        <f t="shared" si="698"/>
        <v>339458105.66</v>
      </c>
      <c r="AL2617" s="9">
        <f t="shared" si="699"/>
        <v>1201842071.74</v>
      </c>
      <c r="AM2617" s="9">
        <f t="shared" si="683"/>
        <v>162151277.62</v>
      </c>
      <c r="AN2617" s="9">
        <f t="shared" si="684"/>
        <v>700987672.78</v>
      </c>
      <c r="AO2617" s="14" t="e">
        <f>AN2617-VLOOKUP(A2617,[1]选股结果!A2617:BF5620,44,FALSE)</f>
        <v>#N/A</v>
      </c>
      <c r="AP2617" s="9">
        <f t="shared" si="685"/>
        <v>334043426.65</v>
      </c>
      <c r="AQ2617" s="9">
        <f t="shared" si="686"/>
        <v>4659694.69</v>
      </c>
      <c r="AR2617" s="9" t="e">
        <f t="shared" si="687"/>
        <v>#N/A</v>
      </c>
      <c r="AS2617" s="9">
        <f t="shared" si="688"/>
        <v>338703121.34</v>
      </c>
      <c r="AT2617" s="9" t="e">
        <f t="shared" si="689"/>
        <v>#N/A</v>
      </c>
      <c r="AU2617" s="17" t="e">
        <f t="shared" si="690"/>
        <v>#N/A</v>
      </c>
      <c r="AV2617" s="17" t="e">
        <f t="shared" si="691"/>
        <v>#N/A</v>
      </c>
      <c r="AW2617" s="17" t="e">
        <f t="shared" si="692"/>
        <v>#N/A</v>
      </c>
      <c r="AX2617" s="17" t="e">
        <f t="shared" si="693"/>
        <v>#N/A</v>
      </c>
      <c r="AY2617" s="17" t="e">
        <f t="shared" si="694"/>
        <v>#N/A</v>
      </c>
      <c r="AZ2617" s="17" t="e">
        <f t="shared" si="695"/>
        <v>#N/A</v>
      </c>
      <c r="BA2617" s="17" t="e">
        <f t="shared" si="696"/>
        <v>#N/A</v>
      </c>
    </row>
    <row r="2618" spans="1:53">
      <c r="A2618" s="6" t="s">
        <v>5284</v>
      </c>
      <c r="B2618" s="6" t="s">
        <v>5285</v>
      </c>
      <c r="C2618" s="7">
        <v>0</v>
      </c>
      <c r="D2618" s="7">
        <v>149114155.94</v>
      </c>
      <c r="E2618" s="7">
        <v>0</v>
      </c>
      <c r="F2618" s="7">
        <v>0</v>
      </c>
      <c r="G2618" s="7">
        <v>0</v>
      </c>
      <c r="H2618" s="7">
        <v>0</v>
      </c>
      <c r="I2618" s="7">
        <v>771923933.02</v>
      </c>
      <c r="J2618" s="7"/>
      <c r="K2618" s="7">
        <v>32475318.37</v>
      </c>
      <c r="L2618" s="7">
        <v>0</v>
      </c>
      <c r="M2618" s="7">
        <v>0</v>
      </c>
      <c r="N2618" s="7">
        <v>0</v>
      </c>
      <c r="O2618" s="7">
        <v>843859.08</v>
      </c>
      <c r="P2618" s="7">
        <v>0</v>
      </c>
      <c r="Q2618" s="7">
        <v>472472612.12</v>
      </c>
      <c r="R2618" s="7">
        <v>0</v>
      </c>
      <c r="S2618" s="7">
        <v>0</v>
      </c>
      <c r="T2618" s="7">
        <v>85989450.51</v>
      </c>
      <c r="U2618" s="7">
        <v>0</v>
      </c>
      <c r="V2618" s="7">
        <v>7130000</v>
      </c>
      <c r="W2618" s="7">
        <v>0</v>
      </c>
      <c r="X2618" s="7">
        <v>0</v>
      </c>
      <c r="Y2618" s="7">
        <v>1159265206.85</v>
      </c>
      <c r="Z2618" s="7">
        <v>895311759.62</v>
      </c>
      <c r="AA2618" s="7">
        <v>0</v>
      </c>
      <c r="AB2618" s="7">
        <v>0</v>
      </c>
      <c r="AC2618" s="7"/>
      <c r="AD2618" s="7">
        <v>81049075.56</v>
      </c>
      <c r="AE2618" s="7">
        <v>0</v>
      </c>
      <c r="AF2618" s="7">
        <v>0</v>
      </c>
      <c r="AG2618" s="7">
        <v>634163.13</v>
      </c>
      <c r="AH2618" s="7">
        <v>19815568.12</v>
      </c>
      <c r="AI2618" s="7">
        <v>0</v>
      </c>
      <c r="AJ2618" s="9">
        <f t="shared" si="697"/>
        <v>1512819329.04</v>
      </c>
      <c r="AK2618" s="9">
        <f t="shared" si="698"/>
        <v>2163205773.28</v>
      </c>
      <c r="AL2618" s="9">
        <f t="shared" si="699"/>
        <v>3676025102.32</v>
      </c>
      <c r="AM2618" s="9">
        <f t="shared" si="683"/>
        <v>149958015.02</v>
      </c>
      <c r="AN2618" s="9">
        <f t="shared" si="684"/>
        <v>1369991314.02</v>
      </c>
      <c r="AO2618" s="14" t="e">
        <f>AN2618-VLOOKUP(A2618,[1]选股结果!A2618:BF5621,44,FALSE)</f>
        <v>#N/A</v>
      </c>
      <c r="AP2618" s="9">
        <f t="shared" si="685"/>
        <v>2156075773.28</v>
      </c>
      <c r="AQ2618" s="9">
        <f t="shared" si="686"/>
        <v>0</v>
      </c>
      <c r="AR2618" s="9" t="e">
        <f t="shared" si="687"/>
        <v>#N/A</v>
      </c>
      <c r="AS2618" s="9">
        <f t="shared" si="688"/>
        <v>2156075773.28</v>
      </c>
      <c r="AT2618" s="9" t="e">
        <f t="shared" si="689"/>
        <v>#N/A</v>
      </c>
      <c r="AU2618" s="17" t="e">
        <f t="shared" si="690"/>
        <v>#N/A</v>
      </c>
      <c r="AV2618" s="17" t="e">
        <f t="shared" si="691"/>
        <v>#N/A</v>
      </c>
      <c r="AW2618" s="17" t="e">
        <f t="shared" si="692"/>
        <v>#N/A</v>
      </c>
      <c r="AX2618" s="17" t="e">
        <f t="shared" si="693"/>
        <v>#N/A</v>
      </c>
      <c r="AY2618" s="17" t="e">
        <f t="shared" si="694"/>
        <v>#N/A</v>
      </c>
      <c r="AZ2618" s="17" t="e">
        <f t="shared" si="695"/>
        <v>#N/A</v>
      </c>
      <c r="BA2618" s="17" t="e">
        <f t="shared" si="696"/>
        <v>#N/A</v>
      </c>
    </row>
    <row r="2619" spans="1:53">
      <c r="A2619" s="6" t="s">
        <v>5286</v>
      </c>
      <c r="B2619" s="6" t="s">
        <v>5287</v>
      </c>
      <c r="C2619" s="7">
        <v>647242348.7</v>
      </c>
      <c r="D2619" s="7">
        <v>148678507.72</v>
      </c>
      <c r="E2619" s="7">
        <v>0</v>
      </c>
      <c r="F2619" s="7">
        <v>0</v>
      </c>
      <c r="G2619" s="7">
        <v>0</v>
      </c>
      <c r="H2619" s="7">
        <v>0</v>
      </c>
      <c r="I2619" s="7">
        <v>769924967.16</v>
      </c>
      <c r="J2619" s="7"/>
      <c r="K2619" s="7">
        <v>141262401.24</v>
      </c>
      <c r="L2619" s="7">
        <v>0</v>
      </c>
      <c r="M2619" s="7">
        <v>0</v>
      </c>
      <c r="N2619" s="7">
        <v>0</v>
      </c>
      <c r="O2619" s="7">
        <v>215709460.22</v>
      </c>
      <c r="P2619" s="7">
        <v>0</v>
      </c>
      <c r="Q2619" s="7">
        <v>1231635383.62</v>
      </c>
      <c r="R2619" s="7">
        <v>0</v>
      </c>
      <c r="S2619" s="7">
        <v>30566025.98</v>
      </c>
      <c r="T2619" s="7">
        <v>97750993.41</v>
      </c>
      <c r="U2619" s="7">
        <v>0</v>
      </c>
      <c r="V2619" s="7">
        <v>54619615.58</v>
      </c>
      <c r="W2619" s="7">
        <v>0</v>
      </c>
      <c r="X2619" s="7">
        <v>257577997.09</v>
      </c>
      <c r="Y2619" s="7">
        <v>902638884.54</v>
      </c>
      <c r="Z2619" s="7">
        <v>11838782.02</v>
      </c>
      <c r="AA2619" s="7">
        <v>0</v>
      </c>
      <c r="AB2619" s="7">
        <v>0</v>
      </c>
      <c r="AC2619" s="7"/>
      <c r="AD2619" s="7">
        <v>20789325.32</v>
      </c>
      <c r="AE2619" s="7">
        <v>0</v>
      </c>
      <c r="AF2619" s="7">
        <v>0</v>
      </c>
      <c r="AG2619" s="7">
        <v>43336767.85</v>
      </c>
      <c r="AH2619" s="7">
        <v>0</v>
      </c>
      <c r="AI2619" s="7">
        <v>7835724.41</v>
      </c>
      <c r="AJ2619" s="9">
        <f t="shared" si="697"/>
        <v>2635527739.35</v>
      </c>
      <c r="AK2619" s="9">
        <f t="shared" si="698"/>
        <v>1945879445.51</v>
      </c>
      <c r="AL2619" s="9">
        <f t="shared" si="699"/>
        <v>4581407184.86</v>
      </c>
      <c r="AM2619" s="9">
        <f t="shared" si="683"/>
        <v>621965965.03</v>
      </c>
      <c r="AN2619" s="9">
        <f t="shared" si="684"/>
        <v>2325759386.99</v>
      </c>
      <c r="AO2619" s="14" t="e">
        <f>AN2619-VLOOKUP(A2619,[1]选股结果!A2619:BF5622,44,FALSE)</f>
        <v>#N/A</v>
      </c>
      <c r="AP2619" s="9">
        <f t="shared" si="685"/>
        <v>986439484.14</v>
      </c>
      <c r="AQ2619" s="9">
        <f t="shared" si="686"/>
        <v>647242348.7</v>
      </c>
      <c r="AR2619" s="9" t="e">
        <f t="shared" si="687"/>
        <v>#N/A</v>
      </c>
      <c r="AS2619" s="9">
        <f t="shared" si="688"/>
        <v>1633681832.84</v>
      </c>
      <c r="AT2619" s="9" t="e">
        <f t="shared" si="689"/>
        <v>#N/A</v>
      </c>
      <c r="AU2619" s="17" t="e">
        <f t="shared" si="690"/>
        <v>#N/A</v>
      </c>
      <c r="AV2619" s="17" t="e">
        <f t="shared" si="691"/>
        <v>#N/A</v>
      </c>
      <c r="AW2619" s="17" t="e">
        <f t="shared" si="692"/>
        <v>#N/A</v>
      </c>
      <c r="AX2619" s="17" t="e">
        <f t="shared" si="693"/>
        <v>#N/A</v>
      </c>
      <c r="AY2619" s="17" t="e">
        <f t="shared" si="694"/>
        <v>#N/A</v>
      </c>
      <c r="AZ2619" s="17" t="e">
        <f t="shared" si="695"/>
        <v>#N/A</v>
      </c>
      <c r="BA2619" s="17" t="e">
        <f t="shared" si="696"/>
        <v>#N/A</v>
      </c>
    </row>
    <row r="2620" spans="1:53">
      <c r="A2620" s="6" t="s">
        <v>5288</v>
      </c>
      <c r="B2620" s="6" t="s">
        <v>5289</v>
      </c>
      <c r="C2620" s="7">
        <v>2750000</v>
      </c>
      <c r="D2620" s="7">
        <v>148670116.31</v>
      </c>
      <c r="E2620" s="7">
        <v>0</v>
      </c>
      <c r="F2620" s="7">
        <v>0</v>
      </c>
      <c r="G2620" s="7">
        <v>478356010.97</v>
      </c>
      <c r="H2620" s="7">
        <v>0</v>
      </c>
      <c r="I2620" s="7">
        <v>356504436.42</v>
      </c>
      <c r="J2620" s="7"/>
      <c r="K2620" s="7">
        <v>57921530.41</v>
      </c>
      <c r="L2620" s="7">
        <v>0</v>
      </c>
      <c r="M2620" s="7">
        <v>0</v>
      </c>
      <c r="N2620" s="7">
        <v>0</v>
      </c>
      <c r="O2620" s="7">
        <v>11888543.42</v>
      </c>
      <c r="P2620" s="7">
        <v>0</v>
      </c>
      <c r="Q2620" s="7">
        <v>188243009.59</v>
      </c>
      <c r="R2620" s="7">
        <v>105273462.53</v>
      </c>
      <c r="S2620" s="7">
        <v>0</v>
      </c>
      <c r="T2620" s="7">
        <v>12867032.17</v>
      </c>
      <c r="U2620" s="7">
        <v>0</v>
      </c>
      <c r="V2620" s="7">
        <v>0</v>
      </c>
      <c r="W2620" s="7">
        <v>0</v>
      </c>
      <c r="X2620" s="7">
        <v>0</v>
      </c>
      <c r="Y2620" s="7">
        <v>476443417.82</v>
      </c>
      <c r="Z2620" s="7">
        <v>32983465.53</v>
      </c>
      <c r="AA2620" s="7">
        <v>0</v>
      </c>
      <c r="AB2620" s="7">
        <v>0</v>
      </c>
      <c r="AC2620" s="7"/>
      <c r="AD2620" s="7">
        <v>101497809.76</v>
      </c>
      <c r="AE2620" s="7">
        <v>0</v>
      </c>
      <c r="AF2620" s="7">
        <v>142351023.33</v>
      </c>
      <c r="AG2620" s="7">
        <v>5048438.83</v>
      </c>
      <c r="AH2620" s="7">
        <v>17274223.17</v>
      </c>
      <c r="AI2620" s="7">
        <v>0</v>
      </c>
      <c r="AJ2620" s="9">
        <f t="shared" si="697"/>
        <v>1359724141.82</v>
      </c>
      <c r="AK2620" s="9">
        <f t="shared" si="698"/>
        <v>778348378.44</v>
      </c>
      <c r="AL2620" s="9">
        <f t="shared" si="699"/>
        <v>2138072520.26</v>
      </c>
      <c r="AM2620" s="9">
        <f t="shared" si="683"/>
        <v>638914670.7</v>
      </c>
      <c r="AN2620" s="9">
        <f t="shared" si="684"/>
        <v>720809471.12</v>
      </c>
      <c r="AO2620" s="14" t="e">
        <f>AN2620-VLOOKUP(A2620,[1]选股结果!A2620:BF5623,44,FALSE)</f>
        <v>#N/A</v>
      </c>
      <c r="AP2620" s="9">
        <f t="shared" si="685"/>
        <v>775598378.44</v>
      </c>
      <c r="AQ2620" s="9">
        <f t="shared" si="686"/>
        <v>2750000</v>
      </c>
      <c r="AR2620" s="9" t="e">
        <f t="shared" si="687"/>
        <v>#N/A</v>
      </c>
      <c r="AS2620" s="9">
        <f t="shared" si="688"/>
        <v>778348378.44</v>
      </c>
      <c r="AT2620" s="9" t="e">
        <f t="shared" si="689"/>
        <v>#N/A</v>
      </c>
      <c r="AU2620" s="17" t="e">
        <f t="shared" si="690"/>
        <v>#N/A</v>
      </c>
      <c r="AV2620" s="17" t="e">
        <f t="shared" si="691"/>
        <v>#N/A</v>
      </c>
      <c r="AW2620" s="17" t="e">
        <f t="shared" si="692"/>
        <v>#N/A</v>
      </c>
      <c r="AX2620" s="17" t="e">
        <f t="shared" si="693"/>
        <v>#N/A</v>
      </c>
      <c r="AY2620" s="17" t="e">
        <f t="shared" si="694"/>
        <v>#N/A</v>
      </c>
      <c r="AZ2620" s="17" t="e">
        <f t="shared" si="695"/>
        <v>#N/A</v>
      </c>
      <c r="BA2620" s="17" t="e">
        <f t="shared" si="696"/>
        <v>#N/A</v>
      </c>
    </row>
    <row r="2621" spans="1:53">
      <c r="A2621" s="6" t="s">
        <v>5290</v>
      </c>
      <c r="B2621" s="6" t="s">
        <v>5291</v>
      </c>
      <c r="C2621" s="7">
        <v>0</v>
      </c>
      <c r="D2621" s="7">
        <v>147955862.12</v>
      </c>
      <c r="E2621" s="7">
        <v>0</v>
      </c>
      <c r="F2621" s="7">
        <v>0</v>
      </c>
      <c r="G2621" s="7">
        <v>61035</v>
      </c>
      <c r="H2621" s="7">
        <v>0</v>
      </c>
      <c r="I2621" s="7">
        <v>473237333.67</v>
      </c>
      <c r="J2621" s="7"/>
      <c r="K2621" s="7">
        <v>10145065.9</v>
      </c>
      <c r="L2621" s="7">
        <v>0</v>
      </c>
      <c r="M2621" s="7">
        <v>0</v>
      </c>
      <c r="N2621" s="7">
        <v>0</v>
      </c>
      <c r="O2621" s="7">
        <v>2198872.61</v>
      </c>
      <c r="P2621" s="7">
        <v>0</v>
      </c>
      <c r="Q2621" s="7">
        <v>185768796.38</v>
      </c>
      <c r="R2621" s="7">
        <v>0</v>
      </c>
      <c r="S2621" s="7">
        <v>0</v>
      </c>
      <c r="T2621" s="7">
        <v>2021210.38</v>
      </c>
      <c r="U2621" s="7">
        <v>0</v>
      </c>
      <c r="V2621" s="7">
        <v>0</v>
      </c>
      <c r="W2621" s="7">
        <v>0</v>
      </c>
      <c r="X2621" s="7">
        <v>13488988.63</v>
      </c>
      <c r="Y2621" s="7">
        <v>163583190.4</v>
      </c>
      <c r="Z2621" s="7">
        <v>3295681.14</v>
      </c>
      <c r="AA2621" s="7">
        <v>0</v>
      </c>
      <c r="AB2621" s="7">
        <v>0</v>
      </c>
      <c r="AC2621" s="7"/>
      <c r="AD2621" s="7">
        <v>26264167.88</v>
      </c>
      <c r="AE2621" s="7">
        <v>0</v>
      </c>
      <c r="AF2621" s="7">
        <v>0</v>
      </c>
      <c r="AG2621" s="7">
        <v>249196.93</v>
      </c>
      <c r="AH2621" s="7">
        <v>15478538.48</v>
      </c>
      <c r="AI2621" s="7">
        <v>3533428.56</v>
      </c>
      <c r="AJ2621" s="9">
        <f t="shared" si="697"/>
        <v>821388176.06</v>
      </c>
      <c r="AK2621" s="9">
        <f t="shared" si="698"/>
        <v>225893192.02</v>
      </c>
      <c r="AL2621" s="9">
        <f t="shared" si="699"/>
        <v>1047281368.08</v>
      </c>
      <c r="AM2621" s="9">
        <f t="shared" si="683"/>
        <v>163704758.36</v>
      </c>
      <c r="AN2621" s="9">
        <f t="shared" si="684"/>
        <v>671172406.33</v>
      </c>
      <c r="AO2621" s="14" t="e">
        <f>AN2621-VLOOKUP(A2621,[1]选股结果!A2621:BF5624,44,FALSE)</f>
        <v>#N/A</v>
      </c>
      <c r="AP2621" s="9">
        <f t="shared" si="685"/>
        <v>212404203.39</v>
      </c>
      <c r="AQ2621" s="9">
        <f t="shared" si="686"/>
        <v>0</v>
      </c>
      <c r="AR2621" s="9" t="e">
        <f t="shared" si="687"/>
        <v>#N/A</v>
      </c>
      <c r="AS2621" s="9">
        <f t="shared" si="688"/>
        <v>212404203.39</v>
      </c>
      <c r="AT2621" s="9" t="e">
        <f t="shared" si="689"/>
        <v>#N/A</v>
      </c>
      <c r="AU2621" s="17" t="e">
        <f t="shared" si="690"/>
        <v>#N/A</v>
      </c>
      <c r="AV2621" s="17" t="e">
        <f t="shared" si="691"/>
        <v>#N/A</v>
      </c>
      <c r="AW2621" s="17" t="e">
        <f t="shared" si="692"/>
        <v>#N/A</v>
      </c>
      <c r="AX2621" s="17" t="e">
        <f t="shared" si="693"/>
        <v>#N/A</v>
      </c>
      <c r="AY2621" s="17" t="e">
        <f t="shared" si="694"/>
        <v>#N/A</v>
      </c>
      <c r="AZ2621" s="17" t="e">
        <f t="shared" si="695"/>
        <v>#N/A</v>
      </c>
      <c r="BA2621" s="17" t="e">
        <f t="shared" si="696"/>
        <v>#N/A</v>
      </c>
    </row>
    <row r="2622" spans="1:53">
      <c r="A2622" s="6" t="s">
        <v>5292</v>
      </c>
      <c r="B2622" s="6" t="s">
        <v>5293</v>
      </c>
      <c r="C2622" s="7">
        <v>0</v>
      </c>
      <c r="D2622" s="7">
        <v>147917982.88</v>
      </c>
      <c r="E2622" s="7">
        <v>0</v>
      </c>
      <c r="F2622" s="7">
        <v>0</v>
      </c>
      <c r="G2622" s="7">
        <v>354943835.62</v>
      </c>
      <c r="H2622" s="7">
        <v>0</v>
      </c>
      <c r="I2622" s="7">
        <v>87283980.18</v>
      </c>
      <c r="J2622" s="7"/>
      <c r="K2622" s="7">
        <v>370280842.09</v>
      </c>
      <c r="L2622" s="7">
        <v>0</v>
      </c>
      <c r="M2622" s="7">
        <v>0</v>
      </c>
      <c r="N2622" s="7">
        <v>0</v>
      </c>
      <c r="O2622" s="7">
        <v>2626046.77</v>
      </c>
      <c r="P2622" s="7">
        <v>0</v>
      </c>
      <c r="Q2622" s="7">
        <v>1759834662.07</v>
      </c>
      <c r="R2622" s="7">
        <v>0</v>
      </c>
      <c r="S2622" s="7">
        <v>0</v>
      </c>
      <c r="T2622" s="7">
        <v>156889591.62</v>
      </c>
      <c r="U2622" s="7">
        <v>0</v>
      </c>
      <c r="V2622" s="7">
        <v>0</v>
      </c>
      <c r="W2622" s="7">
        <v>0</v>
      </c>
      <c r="X2622" s="7">
        <v>0</v>
      </c>
      <c r="Y2622" s="7">
        <v>442488169.75</v>
      </c>
      <c r="Z2622" s="7">
        <v>12967761.26</v>
      </c>
      <c r="AA2622" s="7">
        <v>0</v>
      </c>
      <c r="AB2622" s="7">
        <v>0</v>
      </c>
      <c r="AC2622" s="7"/>
      <c r="AD2622" s="7">
        <v>56533883.62</v>
      </c>
      <c r="AE2622" s="7">
        <v>0</v>
      </c>
      <c r="AF2622" s="7">
        <v>0</v>
      </c>
      <c r="AG2622" s="7">
        <v>0</v>
      </c>
      <c r="AH2622" s="7">
        <v>2645389.42</v>
      </c>
      <c r="AI2622" s="7">
        <v>0</v>
      </c>
      <c r="AJ2622" s="9">
        <f t="shared" si="697"/>
        <v>2879776941.23</v>
      </c>
      <c r="AK2622" s="9">
        <f t="shared" si="698"/>
        <v>514635204.05</v>
      </c>
      <c r="AL2622" s="9">
        <f t="shared" si="699"/>
        <v>3394412145.28</v>
      </c>
      <c r="AM2622" s="9">
        <f t="shared" si="683"/>
        <v>505487865.27</v>
      </c>
      <c r="AN2622" s="9">
        <f t="shared" si="684"/>
        <v>2374289075.96</v>
      </c>
      <c r="AO2622" s="14" t="e">
        <f>AN2622-VLOOKUP(A2622,[1]选股结果!A2622:BF5625,44,FALSE)</f>
        <v>#N/A</v>
      </c>
      <c r="AP2622" s="9">
        <f t="shared" si="685"/>
        <v>514635204.05</v>
      </c>
      <c r="AQ2622" s="9">
        <f t="shared" si="686"/>
        <v>0</v>
      </c>
      <c r="AR2622" s="9" t="e">
        <f t="shared" si="687"/>
        <v>#N/A</v>
      </c>
      <c r="AS2622" s="9">
        <f t="shared" si="688"/>
        <v>514635204.05</v>
      </c>
      <c r="AT2622" s="9" t="e">
        <f t="shared" si="689"/>
        <v>#N/A</v>
      </c>
      <c r="AU2622" s="17" t="e">
        <f t="shared" si="690"/>
        <v>#N/A</v>
      </c>
      <c r="AV2622" s="17" t="e">
        <f t="shared" si="691"/>
        <v>#N/A</v>
      </c>
      <c r="AW2622" s="17" t="e">
        <f t="shared" si="692"/>
        <v>#N/A</v>
      </c>
      <c r="AX2622" s="17" t="e">
        <f t="shared" si="693"/>
        <v>#N/A</v>
      </c>
      <c r="AY2622" s="17" t="e">
        <f t="shared" si="694"/>
        <v>#N/A</v>
      </c>
      <c r="AZ2622" s="17" t="e">
        <f t="shared" si="695"/>
        <v>#N/A</v>
      </c>
      <c r="BA2622" s="17" t="e">
        <f t="shared" si="696"/>
        <v>#N/A</v>
      </c>
    </row>
    <row r="2623" spans="1:53">
      <c r="A2623" s="6" t="s">
        <v>5294</v>
      </c>
      <c r="B2623" s="6" t="s">
        <v>5295</v>
      </c>
      <c r="C2623" s="7">
        <v>0</v>
      </c>
      <c r="D2623" s="7">
        <v>147804946.33</v>
      </c>
      <c r="E2623" s="7">
        <v>0</v>
      </c>
      <c r="F2623" s="7">
        <v>0</v>
      </c>
      <c r="G2623" s="7">
        <v>330000000</v>
      </c>
      <c r="H2623" s="7">
        <v>0</v>
      </c>
      <c r="I2623" s="7">
        <v>44390391.63</v>
      </c>
      <c r="J2623" s="7"/>
      <c r="K2623" s="7">
        <v>2456144.44</v>
      </c>
      <c r="L2623" s="7">
        <v>0</v>
      </c>
      <c r="M2623" s="7">
        <v>0</v>
      </c>
      <c r="N2623" s="7">
        <v>0</v>
      </c>
      <c r="O2623" s="7">
        <v>3375576.88</v>
      </c>
      <c r="P2623" s="7">
        <v>0</v>
      </c>
      <c r="Q2623" s="7">
        <v>194660672.36</v>
      </c>
      <c r="R2623" s="7">
        <v>0</v>
      </c>
      <c r="S2623" s="7">
        <v>0</v>
      </c>
      <c r="T2623" s="7">
        <v>286628.05</v>
      </c>
      <c r="U2623" s="7">
        <v>0</v>
      </c>
      <c r="V2623" s="7">
        <v>0</v>
      </c>
      <c r="W2623" s="7">
        <v>0</v>
      </c>
      <c r="X2623" s="7">
        <v>0</v>
      </c>
      <c r="Y2623" s="7">
        <v>110555337.82</v>
      </c>
      <c r="Z2623" s="7">
        <v>165519957.28</v>
      </c>
      <c r="AA2623" s="7">
        <v>0</v>
      </c>
      <c r="AB2623" s="7">
        <v>0</v>
      </c>
      <c r="AC2623" s="7"/>
      <c r="AD2623" s="7">
        <v>43742194.9</v>
      </c>
      <c r="AE2623" s="7">
        <v>0</v>
      </c>
      <c r="AF2623" s="7">
        <v>0</v>
      </c>
      <c r="AG2623" s="7">
        <v>0</v>
      </c>
      <c r="AH2623" s="7">
        <v>1911717.94</v>
      </c>
      <c r="AI2623" s="7">
        <v>0</v>
      </c>
      <c r="AJ2623" s="9">
        <f t="shared" si="697"/>
        <v>722974359.69</v>
      </c>
      <c r="AK2623" s="9">
        <f t="shared" si="698"/>
        <v>321729207.94</v>
      </c>
      <c r="AL2623" s="9">
        <f t="shared" si="699"/>
        <v>1044703567.63</v>
      </c>
      <c r="AM2623" s="9">
        <f t="shared" si="683"/>
        <v>481180523.21</v>
      </c>
      <c r="AN2623" s="9">
        <f t="shared" si="684"/>
        <v>241793836.48</v>
      </c>
      <c r="AO2623" s="14">
        <f>AN2623-VLOOKUP(A2623,[1]选股结果!A2623:BF5626,44,FALSE)</f>
        <v>74578482.65</v>
      </c>
      <c r="AP2623" s="9">
        <f t="shared" si="685"/>
        <v>321729207.94</v>
      </c>
      <c r="AQ2623" s="9">
        <f t="shared" si="686"/>
        <v>0</v>
      </c>
      <c r="AR2623" s="9">
        <f t="shared" si="687"/>
        <v>877488213.8</v>
      </c>
      <c r="AS2623" s="9">
        <f t="shared" si="688"/>
        <v>321729207.94</v>
      </c>
      <c r="AT2623" s="9">
        <f t="shared" si="689"/>
        <v>555759005.86</v>
      </c>
      <c r="AU2623" s="17">
        <f t="shared" si="690"/>
        <v>0.54836123795467</v>
      </c>
      <c r="AV2623" s="17">
        <f t="shared" si="691"/>
        <v>0.275552232699402</v>
      </c>
      <c r="AW2623" s="17">
        <f t="shared" si="692"/>
        <v>0.0849908653781624</v>
      </c>
      <c r="AX2623" s="17">
        <f t="shared" si="693"/>
        <v>0.366647896667168</v>
      </c>
      <c r="AY2623" s="17">
        <f t="shared" si="694"/>
        <v>0</v>
      </c>
      <c r="AZ2623" s="17">
        <f t="shared" si="695"/>
        <v>0.366647896667168</v>
      </c>
      <c r="BA2623" s="17">
        <f t="shared" si="696"/>
        <v>0.633352103332832</v>
      </c>
    </row>
    <row r="2624" spans="1:53">
      <c r="A2624" s="6" t="s">
        <v>5296</v>
      </c>
      <c r="B2624" s="6" t="s">
        <v>5297</v>
      </c>
      <c r="C2624" s="7">
        <v>0</v>
      </c>
      <c r="D2624" s="7">
        <v>147776139.53</v>
      </c>
      <c r="E2624" s="7">
        <v>0</v>
      </c>
      <c r="F2624" s="7">
        <v>0</v>
      </c>
      <c r="G2624" s="7">
        <v>613854521.36</v>
      </c>
      <c r="H2624" s="7">
        <v>0</v>
      </c>
      <c r="I2624" s="7">
        <v>465083461.78</v>
      </c>
      <c r="J2624" s="7"/>
      <c r="K2624" s="7">
        <v>97455113.03</v>
      </c>
      <c r="L2624" s="7">
        <v>0</v>
      </c>
      <c r="M2624" s="7">
        <v>0</v>
      </c>
      <c r="N2624" s="7">
        <v>0</v>
      </c>
      <c r="O2624" s="7">
        <v>17720792.28</v>
      </c>
      <c r="P2624" s="7">
        <v>0</v>
      </c>
      <c r="Q2624" s="7">
        <v>622457942.78</v>
      </c>
      <c r="R2624" s="7">
        <v>0</v>
      </c>
      <c r="S2624" s="7">
        <v>0</v>
      </c>
      <c r="T2624" s="7">
        <v>25899201.71</v>
      </c>
      <c r="U2624" s="7">
        <v>0</v>
      </c>
      <c r="V2624" s="7">
        <v>0</v>
      </c>
      <c r="W2624" s="7">
        <v>0</v>
      </c>
      <c r="X2624" s="7">
        <v>19109809.22</v>
      </c>
      <c r="Y2624" s="7">
        <v>270377546.26</v>
      </c>
      <c r="Z2624" s="7">
        <v>211211015.72</v>
      </c>
      <c r="AA2624" s="7">
        <v>0</v>
      </c>
      <c r="AB2624" s="7">
        <v>0</v>
      </c>
      <c r="AC2624" s="7"/>
      <c r="AD2624" s="7">
        <v>102178591.9</v>
      </c>
      <c r="AE2624" s="7">
        <v>0</v>
      </c>
      <c r="AF2624" s="7">
        <v>65050163.85</v>
      </c>
      <c r="AG2624" s="7">
        <v>13564379.72</v>
      </c>
      <c r="AH2624" s="7">
        <v>21026166.7</v>
      </c>
      <c r="AI2624" s="7">
        <v>57239608.17</v>
      </c>
      <c r="AJ2624" s="9">
        <f t="shared" si="697"/>
        <v>1990247172.47</v>
      </c>
      <c r="AK2624" s="9">
        <f t="shared" si="698"/>
        <v>759757281.54</v>
      </c>
      <c r="AL2624" s="9">
        <f t="shared" si="699"/>
        <v>2750004454.01</v>
      </c>
      <c r="AM2624" s="9">
        <f t="shared" si="683"/>
        <v>798461262.39</v>
      </c>
      <c r="AN2624" s="9">
        <f t="shared" si="684"/>
        <v>1210895719.3</v>
      </c>
      <c r="AO2624" s="14" t="e">
        <f>AN2624-VLOOKUP(A2624,[1]选股结果!A2624:BF5627,44,FALSE)</f>
        <v>#N/A</v>
      </c>
      <c r="AP2624" s="9">
        <f t="shared" si="685"/>
        <v>740647472.32</v>
      </c>
      <c r="AQ2624" s="9">
        <f t="shared" si="686"/>
        <v>0</v>
      </c>
      <c r="AR2624" s="9" t="e">
        <f t="shared" si="687"/>
        <v>#N/A</v>
      </c>
      <c r="AS2624" s="9">
        <f t="shared" si="688"/>
        <v>740647472.32</v>
      </c>
      <c r="AT2624" s="9" t="e">
        <f t="shared" si="689"/>
        <v>#N/A</v>
      </c>
      <c r="AU2624" s="17" t="e">
        <f t="shared" si="690"/>
        <v>#N/A</v>
      </c>
      <c r="AV2624" s="17" t="e">
        <f t="shared" si="691"/>
        <v>#N/A</v>
      </c>
      <c r="AW2624" s="17" t="e">
        <f t="shared" si="692"/>
        <v>#N/A</v>
      </c>
      <c r="AX2624" s="17" t="e">
        <f t="shared" si="693"/>
        <v>#N/A</v>
      </c>
      <c r="AY2624" s="17" t="e">
        <f t="shared" si="694"/>
        <v>#N/A</v>
      </c>
      <c r="AZ2624" s="17" t="e">
        <f t="shared" si="695"/>
        <v>#N/A</v>
      </c>
      <c r="BA2624" s="17" t="e">
        <f t="shared" si="696"/>
        <v>#N/A</v>
      </c>
    </row>
    <row r="2625" spans="1:53">
      <c r="A2625" s="6" t="s">
        <v>5298</v>
      </c>
      <c r="B2625" s="6" t="s">
        <v>5299</v>
      </c>
      <c r="C2625" s="7">
        <v>0</v>
      </c>
      <c r="D2625" s="7">
        <v>147763731.75</v>
      </c>
      <c r="E2625" s="7">
        <v>0</v>
      </c>
      <c r="F2625" s="7">
        <v>0</v>
      </c>
      <c r="G2625" s="7">
        <v>0</v>
      </c>
      <c r="H2625" s="7">
        <v>0</v>
      </c>
      <c r="I2625" s="7">
        <v>96130.76</v>
      </c>
      <c r="J2625" s="7"/>
      <c r="K2625" s="7">
        <v>92437.84</v>
      </c>
      <c r="L2625" s="7">
        <v>0</v>
      </c>
      <c r="M2625" s="7">
        <v>0</v>
      </c>
      <c r="N2625" s="7">
        <v>0</v>
      </c>
      <c r="O2625" s="7">
        <v>10169579.41</v>
      </c>
      <c r="P2625" s="7">
        <v>0</v>
      </c>
      <c r="Q2625" s="7">
        <v>32001736.31</v>
      </c>
      <c r="R2625" s="7">
        <v>0</v>
      </c>
      <c r="S2625" s="7">
        <v>0</v>
      </c>
      <c r="T2625" s="7">
        <v>90624801.72</v>
      </c>
      <c r="U2625" s="7">
        <v>0</v>
      </c>
      <c r="V2625" s="7">
        <v>0</v>
      </c>
      <c r="W2625" s="7">
        <v>0</v>
      </c>
      <c r="X2625" s="7">
        <v>0</v>
      </c>
      <c r="Y2625" s="7">
        <v>213284394.12</v>
      </c>
      <c r="Z2625" s="7">
        <v>598132793.33</v>
      </c>
      <c r="AA2625" s="7">
        <v>0</v>
      </c>
      <c r="AB2625" s="7">
        <v>0</v>
      </c>
      <c r="AC2625" s="7"/>
      <c r="AD2625" s="7">
        <v>137381338.11</v>
      </c>
      <c r="AE2625" s="7">
        <v>0</v>
      </c>
      <c r="AF2625" s="7">
        <v>0</v>
      </c>
      <c r="AG2625" s="7">
        <v>10093916.95</v>
      </c>
      <c r="AH2625" s="7">
        <v>0</v>
      </c>
      <c r="AI2625" s="7">
        <v>0</v>
      </c>
      <c r="AJ2625" s="9">
        <f t="shared" si="697"/>
        <v>280748417.79</v>
      </c>
      <c r="AK2625" s="9">
        <f t="shared" si="698"/>
        <v>958892442.51</v>
      </c>
      <c r="AL2625" s="9">
        <f t="shared" si="699"/>
        <v>1239640860.3</v>
      </c>
      <c r="AM2625" s="9">
        <f t="shared" si="683"/>
        <v>157933311.16</v>
      </c>
      <c r="AN2625" s="9">
        <f t="shared" si="684"/>
        <v>122815106.63</v>
      </c>
      <c r="AO2625" s="14" t="e">
        <f>AN2625-VLOOKUP(A2625,[1]选股结果!A2625:BF5628,44,FALSE)</f>
        <v>#N/A</v>
      </c>
      <c r="AP2625" s="9">
        <f t="shared" si="685"/>
        <v>958892442.51</v>
      </c>
      <c r="AQ2625" s="9">
        <f t="shared" si="686"/>
        <v>0</v>
      </c>
      <c r="AR2625" s="9" t="e">
        <f t="shared" si="687"/>
        <v>#N/A</v>
      </c>
      <c r="AS2625" s="9">
        <f t="shared" si="688"/>
        <v>958892442.51</v>
      </c>
      <c r="AT2625" s="9" t="e">
        <f t="shared" si="689"/>
        <v>#N/A</v>
      </c>
      <c r="AU2625" s="17" t="e">
        <f t="shared" si="690"/>
        <v>#N/A</v>
      </c>
      <c r="AV2625" s="17" t="e">
        <f t="shared" si="691"/>
        <v>#N/A</v>
      </c>
      <c r="AW2625" s="17" t="e">
        <f t="shared" si="692"/>
        <v>#N/A</v>
      </c>
      <c r="AX2625" s="17" t="e">
        <f t="shared" si="693"/>
        <v>#N/A</v>
      </c>
      <c r="AY2625" s="17" t="e">
        <f t="shared" si="694"/>
        <v>#N/A</v>
      </c>
      <c r="AZ2625" s="17" t="e">
        <f t="shared" si="695"/>
        <v>#N/A</v>
      </c>
      <c r="BA2625" s="17" t="e">
        <f t="shared" si="696"/>
        <v>#N/A</v>
      </c>
    </row>
    <row r="2626" spans="1:53">
      <c r="A2626" s="6" t="s">
        <v>5300</v>
      </c>
      <c r="B2626" s="6" t="s">
        <v>5301</v>
      </c>
      <c r="C2626" s="7">
        <v>0</v>
      </c>
      <c r="D2626" s="7">
        <v>146712897.99</v>
      </c>
      <c r="E2626" s="7">
        <v>0</v>
      </c>
      <c r="F2626" s="7">
        <v>0</v>
      </c>
      <c r="G2626" s="7">
        <v>300987671.23</v>
      </c>
      <c r="H2626" s="7">
        <v>0</v>
      </c>
      <c r="I2626" s="7">
        <v>69724128.16</v>
      </c>
      <c r="J2626" s="7"/>
      <c r="K2626" s="7">
        <v>5031286.15</v>
      </c>
      <c r="L2626" s="7">
        <v>0</v>
      </c>
      <c r="M2626" s="7">
        <v>0</v>
      </c>
      <c r="N2626" s="7">
        <v>0</v>
      </c>
      <c r="O2626" s="7">
        <v>12829148.96</v>
      </c>
      <c r="P2626" s="7">
        <v>0</v>
      </c>
      <c r="Q2626" s="7">
        <v>28667664.08</v>
      </c>
      <c r="R2626" s="7">
        <v>0</v>
      </c>
      <c r="S2626" s="7">
        <v>2370000</v>
      </c>
      <c r="T2626" s="7">
        <v>5322759.44</v>
      </c>
      <c r="U2626" s="7">
        <v>0</v>
      </c>
      <c r="V2626" s="7">
        <v>6188506.69</v>
      </c>
      <c r="W2626" s="7">
        <v>0</v>
      </c>
      <c r="X2626" s="7">
        <v>0</v>
      </c>
      <c r="Y2626" s="7">
        <v>751263041.79</v>
      </c>
      <c r="Z2626" s="7">
        <v>107967733.9</v>
      </c>
      <c r="AA2626" s="7">
        <v>0</v>
      </c>
      <c r="AB2626" s="7">
        <v>0</v>
      </c>
      <c r="AC2626" s="7"/>
      <c r="AD2626" s="7">
        <v>287735.5</v>
      </c>
      <c r="AE2626" s="7">
        <v>0</v>
      </c>
      <c r="AF2626" s="7">
        <v>0</v>
      </c>
      <c r="AG2626" s="7">
        <v>14403516.92</v>
      </c>
      <c r="AH2626" s="7">
        <v>650751.82</v>
      </c>
      <c r="AI2626" s="7">
        <v>151401289.23</v>
      </c>
      <c r="AJ2626" s="9">
        <f t="shared" si="697"/>
        <v>571645556.01</v>
      </c>
      <c r="AK2626" s="9">
        <f t="shared" si="698"/>
        <v>1032162575.85</v>
      </c>
      <c r="AL2626" s="9">
        <f t="shared" si="699"/>
        <v>1603808131.86</v>
      </c>
      <c r="AM2626" s="9">
        <f t="shared" si="683"/>
        <v>460529718.18</v>
      </c>
      <c r="AN2626" s="9">
        <f t="shared" si="684"/>
        <v>117304344.52</v>
      </c>
      <c r="AO2626" s="14" t="e">
        <f>AN2626-VLOOKUP(A2626,[1]选股结果!A2626:BF5629,44,FALSE)</f>
        <v>#N/A</v>
      </c>
      <c r="AP2626" s="9">
        <f t="shared" si="685"/>
        <v>1025974069.16</v>
      </c>
      <c r="AQ2626" s="9">
        <f t="shared" si="686"/>
        <v>0</v>
      </c>
      <c r="AR2626" s="9" t="e">
        <f t="shared" si="687"/>
        <v>#N/A</v>
      </c>
      <c r="AS2626" s="9">
        <f t="shared" si="688"/>
        <v>1025974069.16</v>
      </c>
      <c r="AT2626" s="9" t="e">
        <f t="shared" si="689"/>
        <v>#N/A</v>
      </c>
      <c r="AU2626" s="17" t="e">
        <f t="shared" si="690"/>
        <v>#N/A</v>
      </c>
      <c r="AV2626" s="17" t="e">
        <f t="shared" si="691"/>
        <v>#N/A</v>
      </c>
      <c r="AW2626" s="17" t="e">
        <f t="shared" si="692"/>
        <v>#N/A</v>
      </c>
      <c r="AX2626" s="17" t="e">
        <f t="shared" si="693"/>
        <v>#N/A</v>
      </c>
      <c r="AY2626" s="17" t="e">
        <f t="shared" si="694"/>
        <v>#N/A</v>
      </c>
      <c r="AZ2626" s="17" t="e">
        <f t="shared" si="695"/>
        <v>#N/A</v>
      </c>
      <c r="BA2626" s="17" t="e">
        <f t="shared" si="696"/>
        <v>#N/A</v>
      </c>
    </row>
    <row r="2627" spans="1:53">
      <c r="A2627" s="6" t="s">
        <v>5302</v>
      </c>
      <c r="B2627" s="6" t="s">
        <v>5303</v>
      </c>
      <c r="C2627" s="7">
        <v>11784299.96</v>
      </c>
      <c r="D2627" s="7">
        <v>146694523.89</v>
      </c>
      <c r="E2627" s="7">
        <v>0</v>
      </c>
      <c r="F2627" s="7">
        <v>0</v>
      </c>
      <c r="G2627" s="7">
        <v>0</v>
      </c>
      <c r="H2627" s="7">
        <v>0</v>
      </c>
      <c r="I2627" s="7">
        <v>1405126838.77</v>
      </c>
      <c r="J2627" s="7"/>
      <c r="K2627" s="7">
        <v>89513556.62</v>
      </c>
      <c r="L2627" s="7">
        <v>0</v>
      </c>
      <c r="M2627" s="7">
        <v>0</v>
      </c>
      <c r="N2627" s="7">
        <v>0</v>
      </c>
      <c r="O2627" s="7">
        <v>298481306.34</v>
      </c>
      <c r="P2627" s="7">
        <v>0</v>
      </c>
      <c r="Q2627" s="7">
        <v>349748227.76</v>
      </c>
      <c r="R2627" s="7">
        <v>0</v>
      </c>
      <c r="S2627" s="7">
        <v>0</v>
      </c>
      <c r="T2627" s="7">
        <v>8042900.11</v>
      </c>
      <c r="U2627" s="7">
        <v>0</v>
      </c>
      <c r="V2627" s="7">
        <v>0</v>
      </c>
      <c r="W2627" s="7">
        <v>0</v>
      </c>
      <c r="X2627" s="7">
        <v>0</v>
      </c>
      <c r="Y2627" s="7">
        <v>742960149.51</v>
      </c>
      <c r="Z2627" s="7">
        <v>1330471.2</v>
      </c>
      <c r="AA2627" s="7">
        <v>0</v>
      </c>
      <c r="AB2627" s="7">
        <v>0</v>
      </c>
      <c r="AC2627" s="7"/>
      <c r="AD2627" s="7">
        <v>97181654.18</v>
      </c>
      <c r="AE2627" s="7">
        <v>4044515.5</v>
      </c>
      <c r="AF2627" s="7">
        <v>0</v>
      </c>
      <c r="AG2627" s="7">
        <v>7539986.6</v>
      </c>
      <c r="AH2627" s="7">
        <v>39185157.82</v>
      </c>
      <c r="AI2627" s="7">
        <v>39052661.41</v>
      </c>
      <c r="AJ2627" s="9">
        <f t="shared" si="697"/>
        <v>2297607353.49</v>
      </c>
      <c r="AK2627" s="9">
        <f t="shared" si="698"/>
        <v>943078896.18</v>
      </c>
      <c r="AL2627" s="9">
        <f t="shared" si="699"/>
        <v>3240686249.67</v>
      </c>
      <c r="AM2627" s="9">
        <f t="shared" ref="AM2627:AM2690" si="700">D2627+E2627+F2627+G2627+H2627+O2627+P2627+U2627+W2627+X2627</f>
        <v>445175830.23</v>
      </c>
      <c r="AN2627" s="9">
        <f t="shared" ref="AN2627:AN2690" si="701">I2627+J2627+K2627+L2627+M2627+N2627+Q2627+R2627+V2627+S2627+T2627</f>
        <v>1852431523.26</v>
      </c>
      <c r="AO2627" s="14" t="e">
        <f>AN2627-VLOOKUP(A2627,[1]选股结果!A2627:BF5630,44,FALSE)</f>
        <v>#N/A</v>
      </c>
      <c r="AP2627" s="9">
        <f t="shared" ref="AP2627:AP2690" si="702">Y2627+Z2627+AA2627+AB2627+AC2627+AD2627+AE2627+AF2627+AG2627+AH2627+AI2627</f>
        <v>931294596.22</v>
      </c>
      <c r="AQ2627" s="9">
        <f t="shared" ref="AQ2627:AQ2690" si="703">C2627</f>
        <v>11784299.96</v>
      </c>
      <c r="AR2627" s="9" t="e">
        <f t="shared" ref="AR2627:AR2690" si="704">AM2627+AO2627+AP2627+AQ2627</f>
        <v>#N/A</v>
      </c>
      <c r="AS2627" s="9">
        <f t="shared" ref="AS2627:AS2690" si="705">AP2627+AQ2627</f>
        <v>943078896.18</v>
      </c>
      <c r="AT2627" s="9" t="e">
        <f t="shared" ref="AT2627:AT2690" si="706">AM2627+AO2627</f>
        <v>#N/A</v>
      </c>
      <c r="AU2627" s="17" t="e">
        <f t="shared" ref="AU2627:AU2690" si="707">AM2627/AR2627</f>
        <v>#N/A</v>
      </c>
      <c r="AV2627" s="17" t="e">
        <f t="shared" ref="AV2627:AV2690" si="708">AN2627/AR2627</f>
        <v>#N/A</v>
      </c>
      <c r="AW2627" s="17" t="e">
        <f t="shared" ref="AW2627:AW2690" si="709">AO2627/AR2627</f>
        <v>#N/A</v>
      </c>
      <c r="AX2627" s="17" t="e">
        <f t="shared" ref="AX2627:AX2690" si="710">AP2627/AR2627</f>
        <v>#N/A</v>
      </c>
      <c r="AY2627" s="17" t="e">
        <f t="shared" ref="AY2627:AY2690" si="711">AQ2627/AR2627</f>
        <v>#N/A</v>
      </c>
      <c r="AZ2627" s="17" t="e">
        <f t="shared" ref="AZ2627:AZ2690" si="712">AS2627/AR2627</f>
        <v>#N/A</v>
      </c>
      <c r="BA2627" s="17" t="e">
        <f t="shared" ref="BA2627:BA2690" si="713">AT2627/AR2627</f>
        <v>#N/A</v>
      </c>
    </row>
    <row r="2628" spans="1:53">
      <c r="A2628" s="6" t="s">
        <v>5304</v>
      </c>
      <c r="B2628" s="6" t="s">
        <v>5305</v>
      </c>
      <c r="C2628" s="7">
        <v>0</v>
      </c>
      <c r="D2628" s="7">
        <v>146397967.86</v>
      </c>
      <c r="E2628" s="7">
        <v>0</v>
      </c>
      <c r="F2628" s="7">
        <v>0</v>
      </c>
      <c r="G2628" s="7">
        <v>72592540.92</v>
      </c>
      <c r="H2628" s="7">
        <v>0</v>
      </c>
      <c r="I2628" s="7">
        <v>319421036.47</v>
      </c>
      <c r="J2628" s="7"/>
      <c r="K2628" s="7">
        <v>17659557.72</v>
      </c>
      <c r="L2628" s="7">
        <v>0</v>
      </c>
      <c r="M2628" s="7">
        <v>0</v>
      </c>
      <c r="N2628" s="7">
        <v>0</v>
      </c>
      <c r="O2628" s="7">
        <v>8271527.48</v>
      </c>
      <c r="P2628" s="7">
        <v>0</v>
      </c>
      <c r="Q2628" s="7">
        <v>329094690.96</v>
      </c>
      <c r="R2628" s="7">
        <v>0</v>
      </c>
      <c r="S2628" s="7">
        <v>0</v>
      </c>
      <c r="T2628" s="7">
        <v>13462453.14</v>
      </c>
      <c r="U2628" s="7">
        <v>0</v>
      </c>
      <c r="V2628" s="7">
        <v>0</v>
      </c>
      <c r="W2628" s="7">
        <v>0</v>
      </c>
      <c r="X2628" s="7">
        <v>173941448.4</v>
      </c>
      <c r="Y2628" s="7">
        <v>615165881.2</v>
      </c>
      <c r="Z2628" s="7">
        <v>44878814.63</v>
      </c>
      <c r="AA2628" s="7">
        <v>0</v>
      </c>
      <c r="AB2628" s="7">
        <v>0</v>
      </c>
      <c r="AC2628" s="7"/>
      <c r="AD2628" s="7">
        <v>80613778.25</v>
      </c>
      <c r="AE2628" s="7">
        <v>0</v>
      </c>
      <c r="AF2628" s="7">
        <v>0</v>
      </c>
      <c r="AG2628" s="7">
        <v>0</v>
      </c>
      <c r="AH2628" s="7">
        <v>12206183.65</v>
      </c>
      <c r="AI2628" s="7">
        <v>27500963.16</v>
      </c>
      <c r="AJ2628" s="9">
        <f t="shared" si="697"/>
        <v>906899774.55</v>
      </c>
      <c r="AK2628" s="9">
        <f t="shared" si="698"/>
        <v>954307069.29</v>
      </c>
      <c r="AL2628" s="9">
        <f t="shared" si="699"/>
        <v>1861206843.84</v>
      </c>
      <c r="AM2628" s="9">
        <f t="shared" si="700"/>
        <v>401203484.66</v>
      </c>
      <c r="AN2628" s="9">
        <f t="shared" si="701"/>
        <v>679637738.29</v>
      </c>
      <c r="AO2628" s="14" t="e">
        <f>AN2628-VLOOKUP(A2628,[1]选股结果!A2628:BF5631,44,FALSE)</f>
        <v>#N/A</v>
      </c>
      <c r="AP2628" s="9">
        <f t="shared" si="702"/>
        <v>780365620.89</v>
      </c>
      <c r="AQ2628" s="9">
        <f t="shared" si="703"/>
        <v>0</v>
      </c>
      <c r="AR2628" s="9" t="e">
        <f t="shared" si="704"/>
        <v>#N/A</v>
      </c>
      <c r="AS2628" s="9">
        <f t="shared" si="705"/>
        <v>780365620.89</v>
      </c>
      <c r="AT2628" s="9" t="e">
        <f t="shared" si="706"/>
        <v>#N/A</v>
      </c>
      <c r="AU2628" s="17" t="e">
        <f t="shared" si="707"/>
        <v>#N/A</v>
      </c>
      <c r="AV2628" s="17" t="e">
        <f t="shared" si="708"/>
        <v>#N/A</v>
      </c>
      <c r="AW2628" s="17" t="e">
        <f t="shared" si="709"/>
        <v>#N/A</v>
      </c>
      <c r="AX2628" s="17" t="e">
        <f t="shared" si="710"/>
        <v>#N/A</v>
      </c>
      <c r="AY2628" s="17" t="e">
        <f t="shared" si="711"/>
        <v>#N/A</v>
      </c>
      <c r="AZ2628" s="17" t="e">
        <f t="shared" si="712"/>
        <v>#N/A</v>
      </c>
      <c r="BA2628" s="17" t="e">
        <f t="shared" si="713"/>
        <v>#N/A</v>
      </c>
    </row>
    <row r="2629" spans="1:53">
      <c r="A2629" s="6" t="s">
        <v>5306</v>
      </c>
      <c r="B2629" s="6" t="s">
        <v>5307</v>
      </c>
      <c r="C2629" s="7">
        <v>0</v>
      </c>
      <c r="D2629" s="7">
        <v>146369490.78</v>
      </c>
      <c r="E2629" s="7">
        <v>0</v>
      </c>
      <c r="F2629" s="7">
        <v>0</v>
      </c>
      <c r="G2629" s="7">
        <v>120209529.69</v>
      </c>
      <c r="H2629" s="7">
        <v>0</v>
      </c>
      <c r="I2629" s="7">
        <v>19299922.93</v>
      </c>
      <c r="J2629" s="7"/>
      <c r="K2629" s="7">
        <v>33671264.08</v>
      </c>
      <c r="L2629" s="7">
        <v>0</v>
      </c>
      <c r="M2629" s="7">
        <v>0</v>
      </c>
      <c r="N2629" s="7">
        <v>0</v>
      </c>
      <c r="O2629" s="7">
        <v>2527563.9</v>
      </c>
      <c r="P2629" s="7">
        <v>0</v>
      </c>
      <c r="Q2629" s="7">
        <v>47675480.92</v>
      </c>
      <c r="R2629" s="7">
        <v>0</v>
      </c>
      <c r="S2629" s="7">
        <v>0</v>
      </c>
      <c r="T2629" s="7">
        <v>6836493.88</v>
      </c>
      <c r="U2629" s="7">
        <v>0</v>
      </c>
      <c r="V2629" s="7">
        <v>0</v>
      </c>
      <c r="W2629" s="7">
        <v>0</v>
      </c>
      <c r="X2629" s="7">
        <v>0</v>
      </c>
      <c r="Y2629" s="7">
        <v>57746489.96</v>
      </c>
      <c r="Z2629" s="7">
        <v>129009993.52</v>
      </c>
      <c r="AA2629" s="7">
        <v>0</v>
      </c>
      <c r="AB2629" s="7">
        <v>0</v>
      </c>
      <c r="AC2629" s="7"/>
      <c r="AD2629" s="7">
        <v>37682377.46</v>
      </c>
      <c r="AE2629" s="7">
        <v>0</v>
      </c>
      <c r="AF2629" s="7">
        <v>0</v>
      </c>
      <c r="AG2629" s="7">
        <v>523884.35</v>
      </c>
      <c r="AH2629" s="7">
        <v>3806760.62</v>
      </c>
      <c r="AI2629" s="7">
        <v>33609044.53</v>
      </c>
      <c r="AJ2629" s="9">
        <f t="shared" si="697"/>
        <v>376589746.18</v>
      </c>
      <c r="AK2629" s="9">
        <f t="shared" si="698"/>
        <v>262378550.44</v>
      </c>
      <c r="AL2629" s="9">
        <f t="shared" si="699"/>
        <v>638968296.62</v>
      </c>
      <c r="AM2629" s="9">
        <f t="shared" si="700"/>
        <v>269106584.37</v>
      </c>
      <c r="AN2629" s="9">
        <f t="shared" si="701"/>
        <v>107483161.81</v>
      </c>
      <c r="AO2629" s="14">
        <f>AN2629-VLOOKUP(A2629,[1]选股结果!A2629:BF5632,44,FALSE)</f>
        <v>17710412.12</v>
      </c>
      <c r="AP2629" s="9">
        <f t="shared" si="702"/>
        <v>262378550.44</v>
      </c>
      <c r="AQ2629" s="9">
        <f t="shared" si="703"/>
        <v>0</v>
      </c>
      <c r="AR2629" s="9">
        <f t="shared" si="704"/>
        <v>549195546.93</v>
      </c>
      <c r="AS2629" s="9">
        <f t="shared" si="705"/>
        <v>262378550.44</v>
      </c>
      <c r="AT2629" s="9">
        <f t="shared" si="706"/>
        <v>286816996.49</v>
      </c>
      <c r="AU2629" s="17">
        <f t="shared" si="707"/>
        <v>0.49000139544886</v>
      </c>
      <c r="AV2629" s="17">
        <f t="shared" si="708"/>
        <v>0.195710184488622</v>
      </c>
      <c r="AW2629" s="17">
        <f t="shared" si="709"/>
        <v>0.0322479164643652</v>
      </c>
      <c r="AX2629" s="17">
        <f t="shared" si="710"/>
        <v>0.477750688086775</v>
      </c>
      <c r="AY2629" s="17">
        <f t="shared" si="711"/>
        <v>0</v>
      </c>
      <c r="AZ2629" s="17">
        <f t="shared" si="712"/>
        <v>0.477750688086775</v>
      </c>
      <c r="BA2629" s="17">
        <f t="shared" si="713"/>
        <v>0.522249311913225</v>
      </c>
    </row>
    <row r="2630" spans="1:53">
      <c r="A2630" s="6" t="s">
        <v>5308</v>
      </c>
      <c r="B2630" s="6" t="s">
        <v>5309</v>
      </c>
      <c r="C2630" s="7">
        <v>0</v>
      </c>
      <c r="D2630" s="7">
        <v>145554835.28</v>
      </c>
      <c r="E2630" s="7">
        <v>0</v>
      </c>
      <c r="F2630" s="7">
        <v>0</v>
      </c>
      <c r="G2630" s="7">
        <v>9984966.85</v>
      </c>
      <c r="H2630" s="7">
        <v>0</v>
      </c>
      <c r="I2630" s="7">
        <v>59916282.91</v>
      </c>
      <c r="J2630" s="7"/>
      <c r="K2630" s="7">
        <v>5248736.67</v>
      </c>
      <c r="L2630" s="7">
        <v>0</v>
      </c>
      <c r="M2630" s="7">
        <v>0</v>
      </c>
      <c r="N2630" s="7">
        <v>0</v>
      </c>
      <c r="O2630" s="7">
        <v>968802.25</v>
      </c>
      <c r="P2630" s="7">
        <v>0</v>
      </c>
      <c r="Q2630" s="7">
        <v>11804814.26</v>
      </c>
      <c r="R2630" s="7">
        <v>0</v>
      </c>
      <c r="S2630" s="7">
        <v>0</v>
      </c>
      <c r="T2630" s="7">
        <v>3449437.31</v>
      </c>
      <c r="U2630" s="7">
        <v>0</v>
      </c>
      <c r="V2630" s="7">
        <v>0</v>
      </c>
      <c r="W2630" s="7">
        <v>0</v>
      </c>
      <c r="X2630" s="7">
        <v>4901640.58</v>
      </c>
      <c r="Y2630" s="7">
        <v>633392158.44</v>
      </c>
      <c r="Z2630" s="7">
        <v>54466948.82</v>
      </c>
      <c r="AA2630" s="7">
        <v>0</v>
      </c>
      <c r="AB2630" s="7">
        <v>0</v>
      </c>
      <c r="AC2630" s="7"/>
      <c r="AD2630" s="7">
        <v>181967708.24</v>
      </c>
      <c r="AE2630" s="7">
        <v>0</v>
      </c>
      <c r="AF2630" s="7">
        <v>0</v>
      </c>
      <c r="AG2630" s="7">
        <v>4594734.87</v>
      </c>
      <c r="AH2630" s="7">
        <v>16294635.5</v>
      </c>
      <c r="AI2630" s="7">
        <v>4200000</v>
      </c>
      <c r="AJ2630" s="9">
        <f t="shared" si="697"/>
        <v>236927875.53</v>
      </c>
      <c r="AK2630" s="9">
        <f t="shared" si="698"/>
        <v>899817826.45</v>
      </c>
      <c r="AL2630" s="9">
        <f t="shared" si="699"/>
        <v>1136745701.98</v>
      </c>
      <c r="AM2630" s="9">
        <f t="shared" si="700"/>
        <v>161410244.96</v>
      </c>
      <c r="AN2630" s="9">
        <f t="shared" si="701"/>
        <v>80419271.15</v>
      </c>
      <c r="AO2630" s="14">
        <f>AN2630-VLOOKUP(A2630,[1]选股结果!A2630:BF5633,44,FALSE)</f>
        <v>32333523.29</v>
      </c>
      <c r="AP2630" s="9">
        <f t="shared" si="702"/>
        <v>894916185.87</v>
      </c>
      <c r="AQ2630" s="9">
        <f t="shared" si="703"/>
        <v>0</v>
      </c>
      <c r="AR2630" s="9">
        <f t="shared" si="704"/>
        <v>1088659954.12</v>
      </c>
      <c r="AS2630" s="9">
        <f t="shared" si="705"/>
        <v>894916185.87</v>
      </c>
      <c r="AT2630" s="9">
        <f t="shared" si="706"/>
        <v>193743768.25</v>
      </c>
      <c r="AU2630" s="17">
        <f t="shared" si="707"/>
        <v>0.148265070602761</v>
      </c>
      <c r="AV2630" s="17">
        <f t="shared" si="708"/>
        <v>0.0738699635691161</v>
      </c>
      <c r="AW2630" s="17">
        <f t="shared" si="709"/>
        <v>0.0297002963759572</v>
      </c>
      <c r="AX2630" s="17">
        <f t="shared" si="710"/>
        <v>0.822034633021282</v>
      </c>
      <c r="AY2630" s="17">
        <f t="shared" si="711"/>
        <v>0</v>
      </c>
      <c r="AZ2630" s="17">
        <f t="shared" si="712"/>
        <v>0.822034633021282</v>
      </c>
      <c r="BA2630" s="17">
        <f t="shared" si="713"/>
        <v>0.177965366978718</v>
      </c>
    </row>
    <row r="2631" spans="1:53">
      <c r="A2631" s="6" t="s">
        <v>5310</v>
      </c>
      <c r="B2631" s="6" t="s">
        <v>5311</v>
      </c>
      <c r="C2631" s="7">
        <v>0</v>
      </c>
      <c r="D2631" s="7">
        <v>145128582.85</v>
      </c>
      <c r="E2631" s="7">
        <v>0</v>
      </c>
      <c r="F2631" s="7">
        <v>0</v>
      </c>
      <c r="G2631" s="7">
        <v>1287000</v>
      </c>
      <c r="H2631" s="7">
        <v>0</v>
      </c>
      <c r="I2631" s="7">
        <v>903089677.53</v>
      </c>
      <c r="J2631" s="7"/>
      <c r="K2631" s="7">
        <v>37306606.62</v>
      </c>
      <c r="L2631" s="7">
        <v>0</v>
      </c>
      <c r="M2631" s="7">
        <v>0</v>
      </c>
      <c r="N2631" s="7">
        <v>0</v>
      </c>
      <c r="O2631" s="7">
        <v>3364770.64</v>
      </c>
      <c r="P2631" s="7">
        <v>0</v>
      </c>
      <c r="Q2631" s="7">
        <v>479505237.95</v>
      </c>
      <c r="R2631" s="7">
        <v>0</v>
      </c>
      <c r="S2631" s="7">
        <v>0</v>
      </c>
      <c r="T2631" s="7">
        <v>33458293.7</v>
      </c>
      <c r="U2631" s="7">
        <v>0</v>
      </c>
      <c r="V2631" s="7">
        <v>0</v>
      </c>
      <c r="W2631" s="7">
        <v>0</v>
      </c>
      <c r="X2631" s="7">
        <v>0</v>
      </c>
      <c r="Y2631" s="7">
        <v>648885598.99</v>
      </c>
      <c r="Z2631" s="7">
        <v>56941055.36</v>
      </c>
      <c r="AA2631" s="7">
        <v>0</v>
      </c>
      <c r="AB2631" s="7">
        <v>0</v>
      </c>
      <c r="AC2631" s="7"/>
      <c r="AD2631" s="7">
        <v>93110691.06</v>
      </c>
      <c r="AE2631" s="7">
        <v>0</v>
      </c>
      <c r="AF2631" s="7">
        <v>753759.78</v>
      </c>
      <c r="AG2631" s="7">
        <v>15204768.26</v>
      </c>
      <c r="AH2631" s="7">
        <v>17676782.48</v>
      </c>
      <c r="AI2631" s="7">
        <v>28213147.25</v>
      </c>
      <c r="AJ2631" s="9">
        <f t="shared" si="697"/>
        <v>1603140169.29</v>
      </c>
      <c r="AK2631" s="9">
        <f t="shared" si="698"/>
        <v>860785803.18</v>
      </c>
      <c r="AL2631" s="9">
        <f t="shared" si="699"/>
        <v>2463925972.47</v>
      </c>
      <c r="AM2631" s="9">
        <f t="shared" si="700"/>
        <v>149780353.49</v>
      </c>
      <c r="AN2631" s="9">
        <f t="shared" si="701"/>
        <v>1453359815.8</v>
      </c>
      <c r="AO2631" s="14" t="e">
        <f>AN2631-VLOOKUP(A2631,[1]选股结果!A2631:BF5634,44,FALSE)</f>
        <v>#N/A</v>
      </c>
      <c r="AP2631" s="9">
        <f t="shared" si="702"/>
        <v>860785803.18</v>
      </c>
      <c r="AQ2631" s="9">
        <f t="shared" si="703"/>
        <v>0</v>
      </c>
      <c r="AR2631" s="9" t="e">
        <f t="shared" si="704"/>
        <v>#N/A</v>
      </c>
      <c r="AS2631" s="9">
        <f t="shared" si="705"/>
        <v>860785803.18</v>
      </c>
      <c r="AT2631" s="9" t="e">
        <f t="shared" si="706"/>
        <v>#N/A</v>
      </c>
      <c r="AU2631" s="17" t="e">
        <f t="shared" si="707"/>
        <v>#N/A</v>
      </c>
      <c r="AV2631" s="17" t="e">
        <f t="shared" si="708"/>
        <v>#N/A</v>
      </c>
      <c r="AW2631" s="17" t="e">
        <f t="shared" si="709"/>
        <v>#N/A</v>
      </c>
      <c r="AX2631" s="17" t="e">
        <f t="shared" si="710"/>
        <v>#N/A</v>
      </c>
      <c r="AY2631" s="17" t="e">
        <f t="shared" si="711"/>
        <v>#N/A</v>
      </c>
      <c r="AZ2631" s="17" t="e">
        <f t="shared" si="712"/>
        <v>#N/A</v>
      </c>
      <c r="BA2631" s="17" t="e">
        <f t="shared" si="713"/>
        <v>#N/A</v>
      </c>
    </row>
    <row r="2632" spans="1:53">
      <c r="A2632" s="6" t="s">
        <v>5312</v>
      </c>
      <c r="B2632" s="6" t="s">
        <v>5313</v>
      </c>
      <c r="C2632" s="7">
        <v>3006573.3</v>
      </c>
      <c r="D2632" s="7">
        <v>144955462.68</v>
      </c>
      <c r="E2632" s="7">
        <v>0</v>
      </c>
      <c r="F2632" s="7">
        <v>0</v>
      </c>
      <c r="G2632" s="7">
        <v>269000</v>
      </c>
      <c r="H2632" s="7">
        <v>0</v>
      </c>
      <c r="I2632" s="7">
        <v>358611259.27</v>
      </c>
      <c r="J2632" s="7"/>
      <c r="K2632" s="7">
        <v>69608395.52</v>
      </c>
      <c r="L2632" s="7">
        <v>0</v>
      </c>
      <c r="M2632" s="7">
        <v>0</v>
      </c>
      <c r="N2632" s="7">
        <v>0</v>
      </c>
      <c r="O2632" s="7">
        <v>27535072.66</v>
      </c>
      <c r="P2632" s="7">
        <v>0</v>
      </c>
      <c r="Q2632" s="7">
        <v>588854811.6</v>
      </c>
      <c r="R2632" s="7">
        <v>0</v>
      </c>
      <c r="S2632" s="7">
        <v>0</v>
      </c>
      <c r="T2632" s="7">
        <v>37835377.34</v>
      </c>
      <c r="U2632" s="7">
        <v>0</v>
      </c>
      <c r="V2632" s="7">
        <v>0</v>
      </c>
      <c r="W2632" s="7">
        <v>0</v>
      </c>
      <c r="X2632" s="7">
        <v>0</v>
      </c>
      <c r="Y2632" s="7">
        <v>655618962.54</v>
      </c>
      <c r="Z2632" s="7">
        <v>6026903.24</v>
      </c>
      <c r="AA2632" s="7">
        <v>0</v>
      </c>
      <c r="AB2632" s="7">
        <v>0</v>
      </c>
      <c r="AC2632" s="7"/>
      <c r="AD2632" s="7">
        <v>90836338.86</v>
      </c>
      <c r="AE2632" s="7">
        <v>0</v>
      </c>
      <c r="AF2632" s="7">
        <v>59466672.89</v>
      </c>
      <c r="AG2632" s="7">
        <v>245991.75</v>
      </c>
      <c r="AH2632" s="7">
        <v>378647.37</v>
      </c>
      <c r="AI2632" s="7">
        <v>0</v>
      </c>
      <c r="AJ2632" s="9">
        <f t="shared" si="697"/>
        <v>1227669379.07</v>
      </c>
      <c r="AK2632" s="9">
        <f t="shared" si="698"/>
        <v>815580089.95</v>
      </c>
      <c r="AL2632" s="9">
        <f t="shared" si="699"/>
        <v>2043249469.02</v>
      </c>
      <c r="AM2632" s="9">
        <f t="shared" si="700"/>
        <v>172759535.34</v>
      </c>
      <c r="AN2632" s="9">
        <f t="shared" si="701"/>
        <v>1054909843.73</v>
      </c>
      <c r="AO2632" s="14" t="e">
        <f>AN2632-VLOOKUP(A2632,[1]选股结果!A2632:BF5635,44,FALSE)</f>
        <v>#N/A</v>
      </c>
      <c r="AP2632" s="9">
        <f t="shared" si="702"/>
        <v>812573516.65</v>
      </c>
      <c r="AQ2632" s="9">
        <f t="shared" si="703"/>
        <v>3006573.3</v>
      </c>
      <c r="AR2632" s="9" t="e">
        <f t="shared" si="704"/>
        <v>#N/A</v>
      </c>
      <c r="AS2632" s="9">
        <f t="shared" si="705"/>
        <v>815580089.95</v>
      </c>
      <c r="AT2632" s="9" t="e">
        <f t="shared" si="706"/>
        <v>#N/A</v>
      </c>
      <c r="AU2632" s="17" t="e">
        <f t="shared" si="707"/>
        <v>#N/A</v>
      </c>
      <c r="AV2632" s="17" t="e">
        <f t="shared" si="708"/>
        <v>#N/A</v>
      </c>
      <c r="AW2632" s="17" t="e">
        <f t="shared" si="709"/>
        <v>#N/A</v>
      </c>
      <c r="AX2632" s="17" t="e">
        <f t="shared" si="710"/>
        <v>#N/A</v>
      </c>
      <c r="AY2632" s="17" t="e">
        <f t="shared" si="711"/>
        <v>#N/A</v>
      </c>
      <c r="AZ2632" s="17" t="e">
        <f t="shared" si="712"/>
        <v>#N/A</v>
      </c>
      <c r="BA2632" s="17" t="e">
        <f t="shared" si="713"/>
        <v>#N/A</v>
      </c>
    </row>
    <row r="2633" spans="1:53">
      <c r="A2633" s="6" t="s">
        <v>5314</v>
      </c>
      <c r="B2633" s="6" t="s">
        <v>5315</v>
      </c>
      <c r="C2633" s="7">
        <v>0</v>
      </c>
      <c r="D2633" s="7">
        <v>144760549.02</v>
      </c>
      <c r="E2633" s="7">
        <v>0</v>
      </c>
      <c r="F2633" s="7">
        <v>0</v>
      </c>
      <c r="G2633" s="7">
        <v>3041791.91</v>
      </c>
      <c r="H2633" s="7">
        <v>0</v>
      </c>
      <c r="I2633" s="7">
        <v>483206898.25</v>
      </c>
      <c r="J2633" s="7"/>
      <c r="K2633" s="7">
        <v>9652337.5</v>
      </c>
      <c r="L2633" s="7">
        <v>0</v>
      </c>
      <c r="M2633" s="7">
        <v>0</v>
      </c>
      <c r="N2633" s="7">
        <v>0</v>
      </c>
      <c r="O2633" s="7">
        <v>22646509.93</v>
      </c>
      <c r="P2633" s="7">
        <v>0</v>
      </c>
      <c r="Q2633" s="7">
        <v>559938690.1</v>
      </c>
      <c r="R2633" s="7">
        <v>0</v>
      </c>
      <c r="S2633" s="7">
        <v>0</v>
      </c>
      <c r="T2633" s="7">
        <v>54424580.27</v>
      </c>
      <c r="U2633" s="7">
        <v>0</v>
      </c>
      <c r="V2633" s="7">
        <v>0</v>
      </c>
      <c r="W2633" s="7">
        <v>97580507.52</v>
      </c>
      <c r="X2633" s="7">
        <v>0</v>
      </c>
      <c r="Y2633" s="7">
        <v>1421347401.21</v>
      </c>
      <c r="Z2633" s="7">
        <v>577162062.24</v>
      </c>
      <c r="AA2633" s="7">
        <v>0</v>
      </c>
      <c r="AB2633" s="7">
        <v>0</v>
      </c>
      <c r="AC2633" s="7"/>
      <c r="AD2633" s="7">
        <v>161317673.46</v>
      </c>
      <c r="AE2633" s="7">
        <v>3885327.3</v>
      </c>
      <c r="AF2633" s="7">
        <v>22958452.51</v>
      </c>
      <c r="AG2633" s="7">
        <v>17055050.42</v>
      </c>
      <c r="AH2633" s="7">
        <v>20936332.86</v>
      </c>
      <c r="AI2633" s="7">
        <v>32212479.37</v>
      </c>
      <c r="AJ2633" s="9">
        <f t="shared" si="697"/>
        <v>1277671356.98</v>
      </c>
      <c r="AK2633" s="9">
        <f t="shared" si="698"/>
        <v>2354455286.89</v>
      </c>
      <c r="AL2633" s="9">
        <f t="shared" si="699"/>
        <v>3632126643.87</v>
      </c>
      <c r="AM2633" s="9">
        <f t="shared" si="700"/>
        <v>268029358.38</v>
      </c>
      <c r="AN2633" s="9">
        <f t="shared" si="701"/>
        <v>1107222506.12</v>
      </c>
      <c r="AO2633" s="14" t="e">
        <f>AN2633-VLOOKUP(A2633,[1]选股结果!A2633:BF5636,44,FALSE)</f>
        <v>#N/A</v>
      </c>
      <c r="AP2633" s="9">
        <f t="shared" si="702"/>
        <v>2256874779.37</v>
      </c>
      <c r="AQ2633" s="9">
        <f t="shared" si="703"/>
        <v>0</v>
      </c>
      <c r="AR2633" s="9" t="e">
        <f t="shared" si="704"/>
        <v>#N/A</v>
      </c>
      <c r="AS2633" s="9">
        <f t="shared" si="705"/>
        <v>2256874779.37</v>
      </c>
      <c r="AT2633" s="9" t="e">
        <f t="shared" si="706"/>
        <v>#N/A</v>
      </c>
      <c r="AU2633" s="17" t="e">
        <f t="shared" si="707"/>
        <v>#N/A</v>
      </c>
      <c r="AV2633" s="17" t="e">
        <f t="shared" si="708"/>
        <v>#N/A</v>
      </c>
      <c r="AW2633" s="17" t="e">
        <f t="shared" si="709"/>
        <v>#N/A</v>
      </c>
      <c r="AX2633" s="17" t="e">
        <f t="shared" si="710"/>
        <v>#N/A</v>
      </c>
      <c r="AY2633" s="17" t="e">
        <f t="shared" si="711"/>
        <v>#N/A</v>
      </c>
      <c r="AZ2633" s="17" t="e">
        <f t="shared" si="712"/>
        <v>#N/A</v>
      </c>
      <c r="BA2633" s="17" t="e">
        <f t="shared" si="713"/>
        <v>#N/A</v>
      </c>
    </row>
    <row r="2634" spans="1:53">
      <c r="A2634" s="6" t="s">
        <v>5316</v>
      </c>
      <c r="B2634" s="6" t="s">
        <v>5317</v>
      </c>
      <c r="C2634" s="7">
        <v>11941052.11</v>
      </c>
      <c r="D2634" s="7">
        <v>143333712.72</v>
      </c>
      <c r="E2634" s="7">
        <v>0</v>
      </c>
      <c r="F2634" s="7">
        <v>0</v>
      </c>
      <c r="G2634" s="7">
        <v>588489688.63</v>
      </c>
      <c r="H2634" s="7">
        <v>0</v>
      </c>
      <c r="I2634" s="7">
        <v>60729703.13</v>
      </c>
      <c r="J2634" s="7"/>
      <c r="K2634" s="7">
        <v>26318397.6</v>
      </c>
      <c r="L2634" s="7">
        <v>0</v>
      </c>
      <c r="M2634" s="7">
        <v>0</v>
      </c>
      <c r="N2634" s="7">
        <v>0</v>
      </c>
      <c r="O2634" s="7">
        <v>11211556.29</v>
      </c>
      <c r="P2634" s="7">
        <v>0</v>
      </c>
      <c r="Q2634" s="7">
        <v>557716000.42</v>
      </c>
      <c r="R2634" s="7">
        <v>0</v>
      </c>
      <c r="S2634" s="7">
        <v>0</v>
      </c>
      <c r="T2634" s="7">
        <v>85298518.68</v>
      </c>
      <c r="U2634" s="7">
        <v>0</v>
      </c>
      <c r="V2634" s="7">
        <v>0</v>
      </c>
      <c r="W2634" s="7">
        <v>0</v>
      </c>
      <c r="X2634" s="7">
        <v>0</v>
      </c>
      <c r="Y2634" s="7">
        <v>169315370.67</v>
      </c>
      <c r="Z2634" s="7">
        <v>113424632.31</v>
      </c>
      <c r="AA2634" s="7">
        <v>0</v>
      </c>
      <c r="AB2634" s="7">
        <v>0</v>
      </c>
      <c r="AC2634" s="7"/>
      <c r="AD2634" s="7">
        <v>60681365.56</v>
      </c>
      <c r="AE2634" s="7">
        <v>0</v>
      </c>
      <c r="AF2634" s="7">
        <v>0</v>
      </c>
      <c r="AG2634" s="7">
        <v>8978781.1</v>
      </c>
      <c r="AH2634" s="7">
        <v>10507973.4</v>
      </c>
      <c r="AI2634" s="7">
        <v>26747689.24</v>
      </c>
      <c r="AJ2634" s="9">
        <f t="shared" si="697"/>
        <v>1473097577.47</v>
      </c>
      <c r="AK2634" s="9">
        <f t="shared" si="698"/>
        <v>401596864.39</v>
      </c>
      <c r="AL2634" s="9">
        <f t="shared" si="699"/>
        <v>1874694441.86</v>
      </c>
      <c r="AM2634" s="9">
        <f t="shared" si="700"/>
        <v>743034957.64</v>
      </c>
      <c r="AN2634" s="9">
        <f t="shared" si="701"/>
        <v>730062619.83</v>
      </c>
      <c r="AO2634" s="14">
        <f>AN2634-VLOOKUP(A2634,[1]选股结果!A2634:BF5637,44,FALSE)</f>
        <v>180212038.98</v>
      </c>
      <c r="AP2634" s="9">
        <f t="shared" si="702"/>
        <v>389655812.28</v>
      </c>
      <c r="AQ2634" s="9">
        <f t="shared" si="703"/>
        <v>11941052.11</v>
      </c>
      <c r="AR2634" s="9">
        <f t="shared" si="704"/>
        <v>1324843861.01</v>
      </c>
      <c r="AS2634" s="9">
        <f t="shared" si="705"/>
        <v>401596864.39</v>
      </c>
      <c r="AT2634" s="9">
        <f t="shared" si="706"/>
        <v>923246996.62</v>
      </c>
      <c r="AU2634" s="17">
        <f t="shared" si="707"/>
        <v>0.560847190757667</v>
      </c>
      <c r="AV2634" s="17">
        <f t="shared" si="708"/>
        <v>0.551055593278316</v>
      </c>
      <c r="AW2634" s="17">
        <f t="shared" si="709"/>
        <v>0.136025115323865</v>
      </c>
      <c r="AX2634" s="17">
        <f t="shared" si="710"/>
        <v>0.294114516998965</v>
      </c>
      <c r="AY2634" s="17">
        <f t="shared" si="711"/>
        <v>0.00901317691950257</v>
      </c>
      <c r="AZ2634" s="17">
        <f t="shared" si="712"/>
        <v>0.303127693918467</v>
      </c>
      <c r="BA2634" s="17">
        <f t="shared" si="713"/>
        <v>0.696872306081532</v>
      </c>
    </row>
    <row r="2635" spans="1:53">
      <c r="A2635" s="6" t="s">
        <v>5318</v>
      </c>
      <c r="B2635" s="6" t="s">
        <v>5319</v>
      </c>
      <c r="C2635" s="7">
        <v>7201672.75</v>
      </c>
      <c r="D2635" s="7">
        <v>143028920.02</v>
      </c>
      <c r="E2635" s="7">
        <v>0</v>
      </c>
      <c r="F2635" s="7">
        <v>0</v>
      </c>
      <c r="G2635" s="7">
        <v>0</v>
      </c>
      <c r="H2635" s="7">
        <v>0</v>
      </c>
      <c r="I2635" s="7">
        <v>84237006.19</v>
      </c>
      <c r="J2635" s="7"/>
      <c r="K2635" s="7">
        <v>18555869.8</v>
      </c>
      <c r="L2635" s="7">
        <v>0</v>
      </c>
      <c r="M2635" s="7">
        <v>0</v>
      </c>
      <c r="N2635" s="7">
        <v>0</v>
      </c>
      <c r="O2635" s="7">
        <v>7451991.76</v>
      </c>
      <c r="P2635" s="7">
        <v>0</v>
      </c>
      <c r="Q2635" s="7">
        <v>57117268.75</v>
      </c>
      <c r="R2635" s="7">
        <v>8602930.1</v>
      </c>
      <c r="S2635" s="7">
        <v>0</v>
      </c>
      <c r="T2635" s="7">
        <v>14247579.59</v>
      </c>
      <c r="U2635" s="7">
        <v>0</v>
      </c>
      <c r="V2635" s="7">
        <v>0</v>
      </c>
      <c r="W2635" s="7">
        <v>0</v>
      </c>
      <c r="X2635" s="7">
        <v>0</v>
      </c>
      <c r="Y2635" s="7">
        <v>161062410.72</v>
      </c>
      <c r="Z2635" s="7">
        <v>218521325.76</v>
      </c>
      <c r="AA2635" s="7">
        <v>0</v>
      </c>
      <c r="AB2635" s="7">
        <v>0</v>
      </c>
      <c r="AC2635" s="7"/>
      <c r="AD2635" s="7">
        <v>33150812.19</v>
      </c>
      <c r="AE2635" s="7">
        <v>0</v>
      </c>
      <c r="AF2635" s="7">
        <v>0</v>
      </c>
      <c r="AG2635" s="7">
        <v>0</v>
      </c>
      <c r="AH2635" s="7">
        <v>2996560.41</v>
      </c>
      <c r="AI2635" s="7">
        <v>0</v>
      </c>
      <c r="AJ2635" s="9">
        <f t="shared" si="697"/>
        <v>333241566.21</v>
      </c>
      <c r="AK2635" s="9">
        <f t="shared" si="698"/>
        <v>422932781.83</v>
      </c>
      <c r="AL2635" s="9">
        <f t="shared" si="699"/>
        <v>756174348.04</v>
      </c>
      <c r="AM2635" s="9">
        <f t="shared" si="700"/>
        <v>150480911.78</v>
      </c>
      <c r="AN2635" s="9">
        <f t="shared" si="701"/>
        <v>182760654.43</v>
      </c>
      <c r="AO2635" s="14" t="e">
        <f>AN2635-VLOOKUP(A2635,[1]选股结果!A2635:BF5638,44,FALSE)</f>
        <v>#N/A</v>
      </c>
      <c r="AP2635" s="9">
        <f t="shared" si="702"/>
        <v>415731109.08</v>
      </c>
      <c r="AQ2635" s="9">
        <f t="shared" si="703"/>
        <v>7201672.75</v>
      </c>
      <c r="AR2635" s="9" t="e">
        <f t="shared" si="704"/>
        <v>#N/A</v>
      </c>
      <c r="AS2635" s="9">
        <f t="shared" si="705"/>
        <v>422932781.83</v>
      </c>
      <c r="AT2635" s="9" t="e">
        <f t="shared" si="706"/>
        <v>#N/A</v>
      </c>
      <c r="AU2635" s="17" t="e">
        <f t="shared" si="707"/>
        <v>#N/A</v>
      </c>
      <c r="AV2635" s="17" t="e">
        <f t="shared" si="708"/>
        <v>#N/A</v>
      </c>
      <c r="AW2635" s="17" t="e">
        <f t="shared" si="709"/>
        <v>#N/A</v>
      </c>
      <c r="AX2635" s="17" t="e">
        <f t="shared" si="710"/>
        <v>#N/A</v>
      </c>
      <c r="AY2635" s="17" t="e">
        <f t="shared" si="711"/>
        <v>#N/A</v>
      </c>
      <c r="AZ2635" s="17" t="e">
        <f t="shared" si="712"/>
        <v>#N/A</v>
      </c>
      <c r="BA2635" s="17" t="e">
        <f t="shared" si="713"/>
        <v>#N/A</v>
      </c>
    </row>
    <row r="2636" spans="1:53">
      <c r="A2636" s="6" t="s">
        <v>5320</v>
      </c>
      <c r="B2636" s="6" t="s">
        <v>5321</v>
      </c>
      <c r="C2636" s="7">
        <v>106462232.77</v>
      </c>
      <c r="D2636" s="7">
        <v>142691184.19</v>
      </c>
      <c r="E2636" s="7">
        <v>0</v>
      </c>
      <c r="F2636" s="7">
        <v>0</v>
      </c>
      <c r="G2636" s="7">
        <v>701919959.21</v>
      </c>
      <c r="H2636" s="7">
        <v>0</v>
      </c>
      <c r="I2636" s="7">
        <v>197214018.87</v>
      </c>
      <c r="J2636" s="7"/>
      <c r="K2636" s="7">
        <v>12550549.99</v>
      </c>
      <c r="L2636" s="7">
        <v>0</v>
      </c>
      <c r="M2636" s="7">
        <v>0</v>
      </c>
      <c r="N2636" s="7">
        <v>0</v>
      </c>
      <c r="O2636" s="7">
        <v>1048784.79</v>
      </c>
      <c r="P2636" s="7">
        <v>0</v>
      </c>
      <c r="Q2636" s="7">
        <v>104695314.88</v>
      </c>
      <c r="R2636" s="7">
        <v>0</v>
      </c>
      <c r="S2636" s="7">
        <v>0</v>
      </c>
      <c r="T2636" s="7">
        <v>9793792.14</v>
      </c>
      <c r="U2636" s="7">
        <v>0</v>
      </c>
      <c r="V2636" s="7">
        <v>0</v>
      </c>
      <c r="W2636" s="7">
        <v>31272171.68</v>
      </c>
      <c r="X2636" s="7">
        <v>0</v>
      </c>
      <c r="Y2636" s="7">
        <v>576165238.47</v>
      </c>
      <c r="Z2636" s="7">
        <v>130327506.6</v>
      </c>
      <c r="AA2636" s="7">
        <v>0</v>
      </c>
      <c r="AB2636" s="7">
        <v>0</v>
      </c>
      <c r="AC2636" s="7"/>
      <c r="AD2636" s="7">
        <v>75575708.23</v>
      </c>
      <c r="AE2636" s="7">
        <v>0</v>
      </c>
      <c r="AF2636" s="7">
        <v>0</v>
      </c>
      <c r="AG2636" s="7">
        <v>0</v>
      </c>
      <c r="AH2636" s="7">
        <v>4394908.8</v>
      </c>
      <c r="AI2636" s="7">
        <v>20554374.74</v>
      </c>
      <c r="AJ2636" s="9">
        <f t="shared" si="697"/>
        <v>1169913604.07</v>
      </c>
      <c r="AK2636" s="9">
        <f t="shared" si="698"/>
        <v>944752141.29</v>
      </c>
      <c r="AL2636" s="9">
        <f t="shared" si="699"/>
        <v>2114665745.36</v>
      </c>
      <c r="AM2636" s="9">
        <f t="shared" si="700"/>
        <v>876932099.87</v>
      </c>
      <c r="AN2636" s="9">
        <f t="shared" si="701"/>
        <v>324253675.88</v>
      </c>
      <c r="AO2636" s="14" t="e">
        <f>AN2636-VLOOKUP(A2636,[1]选股结果!A2636:BF5639,44,FALSE)</f>
        <v>#N/A</v>
      </c>
      <c r="AP2636" s="9">
        <f t="shared" si="702"/>
        <v>807017736.84</v>
      </c>
      <c r="AQ2636" s="9">
        <f t="shared" si="703"/>
        <v>106462232.77</v>
      </c>
      <c r="AR2636" s="9" t="e">
        <f t="shared" si="704"/>
        <v>#N/A</v>
      </c>
      <c r="AS2636" s="9">
        <f t="shared" si="705"/>
        <v>913479969.61</v>
      </c>
      <c r="AT2636" s="9" t="e">
        <f t="shared" si="706"/>
        <v>#N/A</v>
      </c>
      <c r="AU2636" s="17" t="e">
        <f t="shared" si="707"/>
        <v>#N/A</v>
      </c>
      <c r="AV2636" s="17" t="e">
        <f t="shared" si="708"/>
        <v>#N/A</v>
      </c>
      <c r="AW2636" s="17" t="e">
        <f t="shared" si="709"/>
        <v>#N/A</v>
      </c>
      <c r="AX2636" s="17" t="e">
        <f t="shared" si="710"/>
        <v>#N/A</v>
      </c>
      <c r="AY2636" s="17" t="e">
        <f t="shared" si="711"/>
        <v>#N/A</v>
      </c>
      <c r="AZ2636" s="17" t="e">
        <f t="shared" si="712"/>
        <v>#N/A</v>
      </c>
      <c r="BA2636" s="17" t="e">
        <f t="shared" si="713"/>
        <v>#N/A</v>
      </c>
    </row>
    <row r="2637" spans="1:53">
      <c r="A2637" s="6" t="s">
        <v>5322</v>
      </c>
      <c r="B2637" s="6" t="s">
        <v>5323</v>
      </c>
      <c r="C2637" s="7">
        <v>199332.57</v>
      </c>
      <c r="D2637" s="7">
        <v>142421307.71</v>
      </c>
      <c r="E2637" s="7">
        <v>0</v>
      </c>
      <c r="F2637" s="7">
        <v>0</v>
      </c>
      <c r="G2637" s="7">
        <v>0</v>
      </c>
      <c r="H2637" s="7">
        <v>0</v>
      </c>
      <c r="I2637" s="7">
        <v>543389483.75</v>
      </c>
      <c r="J2637" s="7"/>
      <c r="K2637" s="7">
        <v>19048041.7</v>
      </c>
      <c r="L2637" s="7">
        <v>0</v>
      </c>
      <c r="M2637" s="7">
        <v>0</v>
      </c>
      <c r="N2637" s="7">
        <v>0</v>
      </c>
      <c r="O2637" s="7">
        <v>21183398.88</v>
      </c>
      <c r="P2637" s="7">
        <v>0</v>
      </c>
      <c r="Q2637" s="7">
        <v>431023540.25</v>
      </c>
      <c r="R2637" s="7">
        <v>0</v>
      </c>
      <c r="S2637" s="7">
        <v>0</v>
      </c>
      <c r="T2637" s="7">
        <v>63648248.7</v>
      </c>
      <c r="U2637" s="7">
        <v>0</v>
      </c>
      <c r="V2637" s="7">
        <v>0</v>
      </c>
      <c r="W2637" s="7">
        <v>0</v>
      </c>
      <c r="X2637" s="7">
        <v>0</v>
      </c>
      <c r="Y2637" s="7">
        <v>639343228.73</v>
      </c>
      <c r="Z2637" s="7">
        <v>121886401.77</v>
      </c>
      <c r="AA2637" s="7">
        <v>0</v>
      </c>
      <c r="AB2637" s="7">
        <v>0</v>
      </c>
      <c r="AC2637" s="7"/>
      <c r="AD2637" s="7">
        <v>260735409.02</v>
      </c>
      <c r="AE2637" s="7">
        <v>7844999.8</v>
      </c>
      <c r="AF2637" s="7">
        <v>127313645.21</v>
      </c>
      <c r="AG2637" s="7">
        <v>12315106.38</v>
      </c>
      <c r="AH2637" s="7">
        <v>42797798.28</v>
      </c>
      <c r="AI2637" s="7">
        <v>46806198.41</v>
      </c>
      <c r="AJ2637" s="9">
        <f t="shared" si="697"/>
        <v>1220714020.99</v>
      </c>
      <c r="AK2637" s="9">
        <f t="shared" si="698"/>
        <v>1259242120.17</v>
      </c>
      <c r="AL2637" s="9">
        <f t="shared" si="699"/>
        <v>2479956141.16</v>
      </c>
      <c r="AM2637" s="9">
        <f t="shared" si="700"/>
        <v>163604706.59</v>
      </c>
      <c r="AN2637" s="9">
        <f t="shared" si="701"/>
        <v>1057109314.4</v>
      </c>
      <c r="AO2637" s="14" t="e">
        <f>AN2637-VLOOKUP(A2637,[1]选股结果!A2637:BF5640,44,FALSE)</f>
        <v>#N/A</v>
      </c>
      <c r="AP2637" s="9">
        <f t="shared" si="702"/>
        <v>1259042787.6</v>
      </c>
      <c r="AQ2637" s="9">
        <f t="shared" si="703"/>
        <v>199332.57</v>
      </c>
      <c r="AR2637" s="9" t="e">
        <f t="shared" si="704"/>
        <v>#N/A</v>
      </c>
      <c r="AS2637" s="9">
        <f t="shared" si="705"/>
        <v>1259242120.17</v>
      </c>
      <c r="AT2637" s="9" t="e">
        <f t="shared" si="706"/>
        <v>#N/A</v>
      </c>
      <c r="AU2637" s="17" t="e">
        <f t="shared" si="707"/>
        <v>#N/A</v>
      </c>
      <c r="AV2637" s="17" t="e">
        <f t="shared" si="708"/>
        <v>#N/A</v>
      </c>
      <c r="AW2637" s="17" t="e">
        <f t="shared" si="709"/>
        <v>#N/A</v>
      </c>
      <c r="AX2637" s="17" t="e">
        <f t="shared" si="710"/>
        <v>#N/A</v>
      </c>
      <c r="AY2637" s="17" t="e">
        <f t="shared" si="711"/>
        <v>#N/A</v>
      </c>
      <c r="AZ2637" s="17" t="e">
        <f t="shared" si="712"/>
        <v>#N/A</v>
      </c>
      <c r="BA2637" s="17" t="e">
        <f t="shared" si="713"/>
        <v>#N/A</v>
      </c>
    </row>
    <row r="2638" spans="1:53">
      <c r="A2638" s="6" t="s">
        <v>5324</v>
      </c>
      <c r="B2638" s="6" t="s">
        <v>5325</v>
      </c>
      <c r="C2638" s="7">
        <v>27384538.76</v>
      </c>
      <c r="D2638" s="7">
        <v>142270485.76</v>
      </c>
      <c r="E2638" s="7">
        <v>0</v>
      </c>
      <c r="F2638" s="7">
        <v>0</v>
      </c>
      <c r="G2638" s="7">
        <v>0</v>
      </c>
      <c r="H2638" s="7">
        <v>0</v>
      </c>
      <c r="I2638" s="7">
        <v>258665752.64</v>
      </c>
      <c r="J2638" s="7"/>
      <c r="K2638" s="7">
        <v>10725106.09</v>
      </c>
      <c r="L2638" s="7">
        <v>0</v>
      </c>
      <c r="M2638" s="7">
        <v>0</v>
      </c>
      <c r="N2638" s="7">
        <v>0</v>
      </c>
      <c r="O2638" s="7">
        <v>24201736.32</v>
      </c>
      <c r="P2638" s="7">
        <v>0</v>
      </c>
      <c r="Q2638" s="7">
        <v>7027204.93</v>
      </c>
      <c r="R2638" s="7">
        <v>0</v>
      </c>
      <c r="S2638" s="7">
        <v>0</v>
      </c>
      <c r="T2638" s="7">
        <v>11998699.2</v>
      </c>
      <c r="U2638" s="7">
        <v>0</v>
      </c>
      <c r="V2638" s="7">
        <v>0</v>
      </c>
      <c r="W2638" s="7">
        <v>0</v>
      </c>
      <c r="X2638" s="7">
        <v>53566527.42</v>
      </c>
      <c r="Y2638" s="7">
        <v>131680212.98</v>
      </c>
      <c r="Z2638" s="7">
        <v>170885428.6</v>
      </c>
      <c r="AA2638" s="7">
        <v>0</v>
      </c>
      <c r="AB2638" s="7">
        <v>0</v>
      </c>
      <c r="AC2638" s="7"/>
      <c r="AD2638" s="7">
        <v>128910357</v>
      </c>
      <c r="AE2638" s="7">
        <v>0</v>
      </c>
      <c r="AF2638" s="7">
        <v>0</v>
      </c>
      <c r="AG2638" s="7">
        <v>441668.73</v>
      </c>
      <c r="AH2638" s="7">
        <v>10489775.55</v>
      </c>
      <c r="AI2638" s="7">
        <v>3308046.39</v>
      </c>
      <c r="AJ2638" s="9">
        <f t="shared" si="697"/>
        <v>454888984.94</v>
      </c>
      <c r="AK2638" s="9">
        <f t="shared" si="698"/>
        <v>526666555.43</v>
      </c>
      <c r="AL2638" s="9">
        <f t="shared" si="699"/>
        <v>981555540.37</v>
      </c>
      <c r="AM2638" s="9">
        <f t="shared" si="700"/>
        <v>220038749.5</v>
      </c>
      <c r="AN2638" s="9">
        <f t="shared" si="701"/>
        <v>288416762.86</v>
      </c>
      <c r="AO2638" s="14" t="e">
        <f>AN2638-VLOOKUP(A2638,[1]选股结果!A2638:BF5641,44,FALSE)</f>
        <v>#N/A</v>
      </c>
      <c r="AP2638" s="9">
        <f t="shared" si="702"/>
        <v>445715489.25</v>
      </c>
      <c r="AQ2638" s="9">
        <f t="shared" si="703"/>
        <v>27384538.76</v>
      </c>
      <c r="AR2638" s="9" t="e">
        <f t="shared" si="704"/>
        <v>#N/A</v>
      </c>
      <c r="AS2638" s="9">
        <f t="shared" si="705"/>
        <v>473100028.01</v>
      </c>
      <c r="AT2638" s="9" t="e">
        <f t="shared" si="706"/>
        <v>#N/A</v>
      </c>
      <c r="AU2638" s="17" t="e">
        <f t="shared" si="707"/>
        <v>#N/A</v>
      </c>
      <c r="AV2638" s="17" t="e">
        <f t="shared" si="708"/>
        <v>#N/A</v>
      </c>
      <c r="AW2638" s="17" t="e">
        <f t="shared" si="709"/>
        <v>#N/A</v>
      </c>
      <c r="AX2638" s="17" t="e">
        <f t="shared" si="710"/>
        <v>#N/A</v>
      </c>
      <c r="AY2638" s="17" t="e">
        <f t="shared" si="711"/>
        <v>#N/A</v>
      </c>
      <c r="AZ2638" s="17" t="e">
        <f t="shared" si="712"/>
        <v>#N/A</v>
      </c>
      <c r="BA2638" s="17" t="e">
        <f t="shared" si="713"/>
        <v>#N/A</v>
      </c>
    </row>
    <row r="2639" spans="1:53">
      <c r="A2639" s="6" t="s">
        <v>5326</v>
      </c>
      <c r="B2639" s="6" t="s">
        <v>5327</v>
      </c>
      <c r="C2639" s="7">
        <v>0</v>
      </c>
      <c r="D2639" s="7">
        <v>142252853.27</v>
      </c>
      <c r="E2639" s="7">
        <v>0</v>
      </c>
      <c r="F2639" s="7">
        <v>0</v>
      </c>
      <c r="G2639" s="7">
        <v>0</v>
      </c>
      <c r="H2639" s="7">
        <v>0</v>
      </c>
      <c r="I2639" s="7">
        <v>658448150.85</v>
      </c>
      <c r="J2639" s="7"/>
      <c r="K2639" s="7">
        <v>7274196.57</v>
      </c>
      <c r="L2639" s="7">
        <v>0</v>
      </c>
      <c r="M2639" s="7">
        <v>0</v>
      </c>
      <c r="N2639" s="7">
        <v>0</v>
      </c>
      <c r="O2639" s="7">
        <v>28476425.05</v>
      </c>
      <c r="P2639" s="7">
        <v>0</v>
      </c>
      <c r="Q2639" s="7">
        <v>21320268.09</v>
      </c>
      <c r="R2639" s="7">
        <v>181712205.24</v>
      </c>
      <c r="S2639" s="7">
        <v>0</v>
      </c>
      <c r="T2639" s="7">
        <v>1941699.13</v>
      </c>
      <c r="U2639" s="7">
        <v>0</v>
      </c>
      <c r="V2639" s="7">
        <v>0</v>
      </c>
      <c r="W2639" s="7">
        <v>0</v>
      </c>
      <c r="X2639" s="7">
        <v>53695079.59</v>
      </c>
      <c r="Y2639" s="7">
        <v>115264363.4</v>
      </c>
      <c r="Z2639" s="7">
        <v>81406.85</v>
      </c>
      <c r="AA2639" s="7">
        <v>0</v>
      </c>
      <c r="AB2639" s="7">
        <v>0</v>
      </c>
      <c r="AC2639" s="7"/>
      <c r="AD2639" s="7">
        <v>39957723.22</v>
      </c>
      <c r="AE2639" s="7">
        <v>0</v>
      </c>
      <c r="AF2639" s="7">
        <v>109992370.56</v>
      </c>
      <c r="AG2639" s="7">
        <v>15116277.22</v>
      </c>
      <c r="AH2639" s="7">
        <v>56051228.28</v>
      </c>
      <c r="AI2639" s="7">
        <v>0</v>
      </c>
      <c r="AJ2639" s="9">
        <f t="shared" si="697"/>
        <v>1041425798.2</v>
      </c>
      <c r="AK2639" s="9">
        <f t="shared" si="698"/>
        <v>390158449.12</v>
      </c>
      <c r="AL2639" s="9">
        <f t="shared" si="699"/>
        <v>1431584247.32</v>
      </c>
      <c r="AM2639" s="9">
        <f t="shared" si="700"/>
        <v>224424357.91</v>
      </c>
      <c r="AN2639" s="9">
        <f t="shared" si="701"/>
        <v>870696519.88</v>
      </c>
      <c r="AO2639" s="14" t="e">
        <f>AN2639-VLOOKUP(A2639,[1]选股结果!A2639:BF5642,44,FALSE)</f>
        <v>#N/A</v>
      </c>
      <c r="AP2639" s="9">
        <f t="shared" si="702"/>
        <v>336463369.53</v>
      </c>
      <c r="AQ2639" s="9">
        <f t="shared" si="703"/>
        <v>0</v>
      </c>
      <c r="AR2639" s="9" t="e">
        <f t="shared" si="704"/>
        <v>#N/A</v>
      </c>
      <c r="AS2639" s="9">
        <f t="shared" si="705"/>
        <v>336463369.53</v>
      </c>
      <c r="AT2639" s="9" t="e">
        <f t="shared" si="706"/>
        <v>#N/A</v>
      </c>
      <c r="AU2639" s="17" t="e">
        <f t="shared" si="707"/>
        <v>#N/A</v>
      </c>
      <c r="AV2639" s="17" t="e">
        <f t="shared" si="708"/>
        <v>#N/A</v>
      </c>
      <c r="AW2639" s="17" t="e">
        <f t="shared" si="709"/>
        <v>#N/A</v>
      </c>
      <c r="AX2639" s="17" t="e">
        <f t="shared" si="710"/>
        <v>#N/A</v>
      </c>
      <c r="AY2639" s="17" t="e">
        <f t="shared" si="711"/>
        <v>#N/A</v>
      </c>
      <c r="AZ2639" s="17" t="e">
        <f t="shared" si="712"/>
        <v>#N/A</v>
      </c>
      <c r="BA2639" s="17" t="e">
        <f t="shared" si="713"/>
        <v>#N/A</v>
      </c>
    </row>
    <row r="2640" spans="1:53">
      <c r="A2640" s="6" t="s">
        <v>5328</v>
      </c>
      <c r="B2640" s="6" t="s">
        <v>5329</v>
      </c>
      <c r="C2640" s="7">
        <v>0</v>
      </c>
      <c r="D2640" s="7">
        <v>141942034.58</v>
      </c>
      <c r="E2640" s="7">
        <v>0</v>
      </c>
      <c r="F2640" s="7">
        <v>0</v>
      </c>
      <c r="G2640" s="7">
        <v>0</v>
      </c>
      <c r="H2640" s="7">
        <v>0</v>
      </c>
      <c r="I2640" s="7">
        <v>26707760.61</v>
      </c>
      <c r="J2640" s="7"/>
      <c r="K2640" s="7">
        <v>356518.71</v>
      </c>
      <c r="L2640" s="7">
        <v>0</v>
      </c>
      <c r="M2640" s="7">
        <v>0</v>
      </c>
      <c r="N2640" s="7">
        <v>0</v>
      </c>
      <c r="O2640" s="7">
        <v>538229.06</v>
      </c>
      <c r="P2640" s="7">
        <v>0</v>
      </c>
      <c r="Q2640" s="7">
        <v>15394434.11</v>
      </c>
      <c r="R2640" s="7">
        <v>0</v>
      </c>
      <c r="S2640" s="7">
        <v>0</v>
      </c>
      <c r="T2640" s="7">
        <v>4887826.84</v>
      </c>
      <c r="U2640" s="7">
        <v>0</v>
      </c>
      <c r="V2640" s="7">
        <v>0</v>
      </c>
      <c r="W2640" s="7">
        <v>0</v>
      </c>
      <c r="X2640" s="7">
        <v>70359099.92</v>
      </c>
      <c r="Y2640" s="7">
        <v>135305596.64</v>
      </c>
      <c r="Z2640" s="7">
        <v>3461364.17</v>
      </c>
      <c r="AA2640" s="7">
        <v>0</v>
      </c>
      <c r="AB2640" s="7">
        <v>0</v>
      </c>
      <c r="AC2640" s="7"/>
      <c r="AD2640" s="7">
        <v>10588852.72</v>
      </c>
      <c r="AE2640" s="7">
        <v>0</v>
      </c>
      <c r="AF2640" s="7">
        <v>0</v>
      </c>
      <c r="AG2640" s="7">
        <v>0</v>
      </c>
      <c r="AH2640" s="7">
        <v>636920.13</v>
      </c>
      <c r="AI2640" s="7">
        <v>1149772.12</v>
      </c>
      <c r="AJ2640" s="9">
        <f t="shared" si="697"/>
        <v>189826803.91</v>
      </c>
      <c r="AK2640" s="9">
        <f t="shared" si="698"/>
        <v>221501605.7</v>
      </c>
      <c r="AL2640" s="9">
        <f t="shared" si="699"/>
        <v>411328409.61</v>
      </c>
      <c r="AM2640" s="9">
        <f t="shared" si="700"/>
        <v>212839363.56</v>
      </c>
      <c r="AN2640" s="9">
        <f t="shared" si="701"/>
        <v>47346540.27</v>
      </c>
      <c r="AO2640" s="14" t="e">
        <f>AN2640-VLOOKUP(A2640,[1]选股结果!A2640:BF5643,44,FALSE)</f>
        <v>#N/A</v>
      </c>
      <c r="AP2640" s="9">
        <f t="shared" si="702"/>
        <v>151142505.78</v>
      </c>
      <c r="AQ2640" s="9">
        <f t="shared" si="703"/>
        <v>0</v>
      </c>
      <c r="AR2640" s="9" t="e">
        <f t="shared" si="704"/>
        <v>#N/A</v>
      </c>
      <c r="AS2640" s="9">
        <f t="shared" si="705"/>
        <v>151142505.78</v>
      </c>
      <c r="AT2640" s="9" t="e">
        <f t="shared" si="706"/>
        <v>#N/A</v>
      </c>
      <c r="AU2640" s="17" t="e">
        <f t="shared" si="707"/>
        <v>#N/A</v>
      </c>
      <c r="AV2640" s="17" t="e">
        <f t="shared" si="708"/>
        <v>#N/A</v>
      </c>
      <c r="AW2640" s="17" t="e">
        <f t="shared" si="709"/>
        <v>#N/A</v>
      </c>
      <c r="AX2640" s="17" t="e">
        <f t="shared" si="710"/>
        <v>#N/A</v>
      </c>
      <c r="AY2640" s="17" t="e">
        <f t="shared" si="711"/>
        <v>#N/A</v>
      </c>
      <c r="AZ2640" s="17" t="e">
        <f t="shared" si="712"/>
        <v>#N/A</v>
      </c>
      <c r="BA2640" s="17" t="e">
        <f t="shared" si="713"/>
        <v>#N/A</v>
      </c>
    </row>
    <row r="2641" spans="1:53">
      <c r="A2641" s="6" t="s">
        <v>5330</v>
      </c>
      <c r="B2641" s="6" t="s">
        <v>5331</v>
      </c>
      <c r="C2641" s="7">
        <v>125595805.18</v>
      </c>
      <c r="D2641" s="7">
        <v>141761159.04</v>
      </c>
      <c r="E2641" s="7">
        <v>0</v>
      </c>
      <c r="F2641" s="7">
        <v>0</v>
      </c>
      <c r="G2641" s="7">
        <v>598565739.52</v>
      </c>
      <c r="H2641" s="7">
        <v>0</v>
      </c>
      <c r="I2641" s="7">
        <v>53814674.77</v>
      </c>
      <c r="J2641" s="7"/>
      <c r="K2641" s="7">
        <v>11704272.61</v>
      </c>
      <c r="L2641" s="7">
        <v>0</v>
      </c>
      <c r="M2641" s="7">
        <v>0</v>
      </c>
      <c r="N2641" s="7">
        <v>0</v>
      </c>
      <c r="O2641" s="7">
        <v>31266107.79</v>
      </c>
      <c r="P2641" s="7">
        <v>0</v>
      </c>
      <c r="Q2641" s="7">
        <v>320404950.65</v>
      </c>
      <c r="R2641" s="7">
        <v>0</v>
      </c>
      <c r="S2641" s="7">
        <v>0</v>
      </c>
      <c r="T2641" s="7">
        <v>13642688.47</v>
      </c>
      <c r="U2641" s="7">
        <v>0</v>
      </c>
      <c r="V2641" s="7">
        <v>0</v>
      </c>
      <c r="W2641" s="7">
        <v>0</v>
      </c>
      <c r="X2641" s="7">
        <v>411778300</v>
      </c>
      <c r="Y2641" s="7">
        <v>907308359.66</v>
      </c>
      <c r="Z2641" s="7">
        <v>103775680.24</v>
      </c>
      <c r="AA2641" s="7">
        <v>0</v>
      </c>
      <c r="AB2641" s="7">
        <v>0</v>
      </c>
      <c r="AC2641" s="7"/>
      <c r="AD2641" s="7">
        <v>109277838.05</v>
      </c>
      <c r="AE2641" s="7">
        <v>0</v>
      </c>
      <c r="AF2641" s="7">
        <v>0</v>
      </c>
      <c r="AG2641" s="7">
        <v>912339.33</v>
      </c>
      <c r="AH2641" s="7">
        <v>19738863.05</v>
      </c>
      <c r="AI2641" s="7">
        <v>18051222.4</v>
      </c>
      <c r="AJ2641" s="9">
        <f t="shared" si="697"/>
        <v>1171159592.85</v>
      </c>
      <c r="AK2641" s="9">
        <f t="shared" si="698"/>
        <v>1696438407.91</v>
      </c>
      <c r="AL2641" s="9">
        <f t="shared" si="699"/>
        <v>2867598000.76</v>
      </c>
      <c r="AM2641" s="9">
        <f t="shared" si="700"/>
        <v>1183371306.35</v>
      </c>
      <c r="AN2641" s="9">
        <f t="shared" si="701"/>
        <v>399566586.5</v>
      </c>
      <c r="AO2641" s="14" t="e">
        <f>AN2641-VLOOKUP(A2641,[1]选股结果!A2641:BF5644,44,FALSE)</f>
        <v>#N/A</v>
      </c>
      <c r="AP2641" s="9">
        <f t="shared" si="702"/>
        <v>1159064302.73</v>
      </c>
      <c r="AQ2641" s="9">
        <f t="shared" si="703"/>
        <v>125595805.18</v>
      </c>
      <c r="AR2641" s="9" t="e">
        <f t="shared" si="704"/>
        <v>#N/A</v>
      </c>
      <c r="AS2641" s="9">
        <f t="shared" si="705"/>
        <v>1284660107.91</v>
      </c>
      <c r="AT2641" s="9" t="e">
        <f t="shared" si="706"/>
        <v>#N/A</v>
      </c>
      <c r="AU2641" s="17" t="e">
        <f t="shared" si="707"/>
        <v>#N/A</v>
      </c>
      <c r="AV2641" s="17" t="e">
        <f t="shared" si="708"/>
        <v>#N/A</v>
      </c>
      <c r="AW2641" s="17" t="e">
        <f t="shared" si="709"/>
        <v>#N/A</v>
      </c>
      <c r="AX2641" s="17" t="e">
        <f t="shared" si="710"/>
        <v>#N/A</v>
      </c>
      <c r="AY2641" s="17" t="e">
        <f t="shared" si="711"/>
        <v>#N/A</v>
      </c>
      <c r="AZ2641" s="17" t="e">
        <f t="shared" si="712"/>
        <v>#N/A</v>
      </c>
      <c r="BA2641" s="17" t="e">
        <f t="shared" si="713"/>
        <v>#N/A</v>
      </c>
    </row>
    <row r="2642" spans="1:53">
      <c r="A2642" s="6" t="s">
        <v>5332</v>
      </c>
      <c r="B2642" s="6" t="s">
        <v>5333</v>
      </c>
      <c r="C2642" s="7">
        <v>23298525.14</v>
      </c>
      <c r="D2642" s="7">
        <v>141699757.51</v>
      </c>
      <c r="E2642" s="7">
        <v>0</v>
      </c>
      <c r="F2642" s="7">
        <v>0</v>
      </c>
      <c r="G2642" s="7">
        <v>127488146.6</v>
      </c>
      <c r="H2642" s="7">
        <v>0</v>
      </c>
      <c r="I2642" s="7">
        <v>99190679.96</v>
      </c>
      <c r="J2642" s="7"/>
      <c r="K2642" s="7">
        <v>93575495.76</v>
      </c>
      <c r="L2642" s="7">
        <v>0</v>
      </c>
      <c r="M2642" s="7">
        <v>0</v>
      </c>
      <c r="N2642" s="7">
        <v>0</v>
      </c>
      <c r="O2642" s="7">
        <v>11826591.6</v>
      </c>
      <c r="P2642" s="7">
        <v>0</v>
      </c>
      <c r="Q2642" s="7">
        <v>125462084.04</v>
      </c>
      <c r="R2642" s="7">
        <v>0</v>
      </c>
      <c r="S2642" s="7">
        <v>20000000</v>
      </c>
      <c r="T2642" s="7">
        <v>179602322.81</v>
      </c>
      <c r="U2642" s="7">
        <v>0</v>
      </c>
      <c r="V2642" s="7">
        <v>0</v>
      </c>
      <c r="W2642" s="7">
        <v>0</v>
      </c>
      <c r="X2642" s="7">
        <v>23929459.93</v>
      </c>
      <c r="Y2642" s="7">
        <v>101854232.73</v>
      </c>
      <c r="Z2642" s="7">
        <v>134921102.6</v>
      </c>
      <c r="AA2642" s="7">
        <v>0</v>
      </c>
      <c r="AB2642" s="7">
        <v>0</v>
      </c>
      <c r="AC2642" s="7"/>
      <c r="AD2642" s="7">
        <v>148393590.13</v>
      </c>
      <c r="AE2642" s="7">
        <v>0</v>
      </c>
      <c r="AF2642" s="7">
        <v>0</v>
      </c>
      <c r="AG2642" s="7">
        <v>0</v>
      </c>
      <c r="AH2642" s="7">
        <v>4652714.79</v>
      </c>
      <c r="AI2642" s="7">
        <v>0</v>
      </c>
      <c r="AJ2642" s="9">
        <f t="shared" si="697"/>
        <v>798845078.28</v>
      </c>
      <c r="AK2642" s="9">
        <f t="shared" si="698"/>
        <v>437049625.32</v>
      </c>
      <c r="AL2642" s="9">
        <f t="shared" si="699"/>
        <v>1235894703.6</v>
      </c>
      <c r="AM2642" s="9">
        <f t="shared" si="700"/>
        <v>304943955.64</v>
      </c>
      <c r="AN2642" s="9">
        <f t="shared" si="701"/>
        <v>517830582.57</v>
      </c>
      <c r="AO2642" s="14" t="e">
        <f>AN2642-VLOOKUP(A2642,[1]选股结果!A2642:BF5645,44,FALSE)</f>
        <v>#N/A</v>
      </c>
      <c r="AP2642" s="9">
        <f t="shared" si="702"/>
        <v>389821640.25</v>
      </c>
      <c r="AQ2642" s="9">
        <f t="shared" si="703"/>
        <v>23298525.14</v>
      </c>
      <c r="AR2642" s="9" t="e">
        <f t="shared" si="704"/>
        <v>#N/A</v>
      </c>
      <c r="AS2642" s="9">
        <f t="shared" si="705"/>
        <v>413120165.39</v>
      </c>
      <c r="AT2642" s="9" t="e">
        <f t="shared" si="706"/>
        <v>#N/A</v>
      </c>
      <c r="AU2642" s="17" t="e">
        <f t="shared" si="707"/>
        <v>#N/A</v>
      </c>
      <c r="AV2642" s="17" t="e">
        <f t="shared" si="708"/>
        <v>#N/A</v>
      </c>
      <c r="AW2642" s="17" t="e">
        <f t="shared" si="709"/>
        <v>#N/A</v>
      </c>
      <c r="AX2642" s="17" t="e">
        <f t="shared" si="710"/>
        <v>#N/A</v>
      </c>
      <c r="AY2642" s="17" t="e">
        <f t="shared" si="711"/>
        <v>#N/A</v>
      </c>
      <c r="AZ2642" s="17" t="e">
        <f t="shared" si="712"/>
        <v>#N/A</v>
      </c>
      <c r="BA2642" s="17" t="e">
        <f t="shared" si="713"/>
        <v>#N/A</v>
      </c>
    </row>
    <row r="2643" spans="1:53">
      <c r="A2643" s="6" t="s">
        <v>5334</v>
      </c>
      <c r="B2643" s="6" t="s">
        <v>5335</v>
      </c>
      <c r="C2643" s="7">
        <v>0</v>
      </c>
      <c r="D2643" s="7">
        <v>141643216.03</v>
      </c>
      <c r="E2643" s="7">
        <v>0</v>
      </c>
      <c r="F2643" s="7">
        <v>0</v>
      </c>
      <c r="G2643" s="7">
        <v>0</v>
      </c>
      <c r="H2643" s="7">
        <v>0</v>
      </c>
      <c r="I2643" s="7">
        <v>58204858.14</v>
      </c>
      <c r="J2643" s="7"/>
      <c r="K2643" s="7">
        <v>16089157.16</v>
      </c>
      <c r="L2643" s="7">
        <v>0</v>
      </c>
      <c r="M2643" s="7">
        <v>0</v>
      </c>
      <c r="N2643" s="7">
        <v>0</v>
      </c>
      <c r="O2643" s="7">
        <v>82928217.9</v>
      </c>
      <c r="P2643" s="7">
        <v>0</v>
      </c>
      <c r="Q2643" s="7">
        <v>29901990.25</v>
      </c>
      <c r="R2643" s="7">
        <v>0</v>
      </c>
      <c r="S2643" s="7">
        <v>0</v>
      </c>
      <c r="T2643" s="7">
        <v>428817.52</v>
      </c>
      <c r="U2643" s="7">
        <v>0</v>
      </c>
      <c r="V2643" s="7">
        <v>0</v>
      </c>
      <c r="W2643" s="7">
        <v>0</v>
      </c>
      <c r="X2643" s="7">
        <v>0</v>
      </c>
      <c r="Y2643" s="7">
        <v>384881330.3</v>
      </c>
      <c r="Z2643" s="7">
        <v>1718978.1</v>
      </c>
      <c r="AA2643" s="7">
        <v>0</v>
      </c>
      <c r="AB2643" s="7">
        <v>0</v>
      </c>
      <c r="AC2643" s="7"/>
      <c r="AD2643" s="7">
        <v>39544464.39</v>
      </c>
      <c r="AE2643" s="7">
        <v>2301952.5</v>
      </c>
      <c r="AF2643" s="7">
        <v>36472534.89</v>
      </c>
      <c r="AG2643" s="7">
        <v>0</v>
      </c>
      <c r="AH2643" s="7">
        <v>5752418.35</v>
      </c>
      <c r="AI2643" s="7">
        <v>4877462.5</v>
      </c>
      <c r="AJ2643" s="9">
        <f t="shared" si="697"/>
        <v>329196257</v>
      </c>
      <c r="AK2643" s="9">
        <f t="shared" si="698"/>
        <v>475549141.03</v>
      </c>
      <c r="AL2643" s="9">
        <f t="shared" si="699"/>
        <v>804745398.03</v>
      </c>
      <c r="AM2643" s="9">
        <f t="shared" si="700"/>
        <v>224571433.93</v>
      </c>
      <c r="AN2643" s="9">
        <f t="shared" si="701"/>
        <v>104624823.07</v>
      </c>
      <c r="AO2643" s="14" t="e">
        <f>AN2643-VLOOKUP(A2643,[1]选股结果!A2643:BF5646,44,FALSE)</f>
        <v>#N/A</v>
      </c>
      <c r="AP2643" s="9">
        <f t="shared" si="702"/>
        <v>475549141.03</v>
      </c>
      <c r="AQ2643" s="9">
        <f t="shared" si="703"/>
        <v>0</v>
      </c>
      <c r="AR2643" s="9" t="e">
        <f t="shared" si="704"/>
        <v>#N/A</v>
      </c>
      <c r="AS2643" s="9">
        <f t="shared" si="705"/>
        <v>475549141.03</v>
      </c>
      <c r="AT2643" s="9" t="e">
        <f t="shared" si="706"/>
        <v>#N/A</v>
      </c>
      <c r="AU2643" s="17" t="e">
        <f t="shared" si="707"/>
        <v>#N/A</v>
      </c>
      <c r="AV2643" s="17" t="e">
        <f t="shared" si="708"/>
        <v>#N/A</v>
      </c>
      <c r="AW2643" s="17" t="e">
        <f t="shared" si="709"/>
        <v>#N/A</v>
      </c>
      <c r="AX2643" s="17" t="e">
        <f t="shared" si="710"/>
        <v>#N/A</v>
      </c>
      <c r="AY2643" s="17" t="e">
        <f t="shared" si="711"/>
        <v>#N/A</v>
      </c>
      <c r="AZ2643" s="17" t="e">
        <f t="shared" si="712"/>
        <v>#N/A</v>
      </c>
      <c r="BA2643" s="17" t="e">
        <f t="shared" si="713"/>
        <v>#N/A</v>
      </c>
    </row>
    <row r="2644" spans="1:53">
      <c r="A2644" s="6" t="s">
        <v>5336</v>
      </c>
      <c r="B2644" s="6" t="s">
        <v>5337</v>
      </c>
      <c r="C2644" s="7">
        <v>0</v>
      </c>
      <c r="D2644" s="7">
        <v>140993341.75</v>
      </c>
      <c r="E2644" s="7">
        <v>0</v>
      </c>
      <c r="F2644" s="7">
        <v>0</v>
      </c>
      <c r="G2644" s="7">
        <v>0</v>
      </c>
      <c r="H2644" s="7">
        <v>0</v>
      </c>
      <c r="I2644" s="7">
        <v>105396131.77</v>
      </c>
      <c r="J2644" s="7"/>
      <c r="K2644" s="7">
        <v>32059684.94</v>
      </c>
      <c r="L2644" s="7">
        <v>0</v>
      </c>
      <c r="M2644" s="7">
        <v>0</v>
      </c>
      <c r="N2644" s="7">
        <v>0</v>
      </c>
      <c r="O2644" s="7">
        <v>3514436.83</v>
      </c>
      <c r="P2644" s="7">
        <v>0</v>
      </c>
      <c r="Q2644" s="7">
        <v>256607332.94</v>
      </c>
      <c r="R2644" s="7">
        <v>0</v>
      </c>
      <c r="S2644" s="7">
        <v>0</v>
      </c>
      <c r="T2644" s="7">
        <v>17955357.76</v>
      </c>
      <c r="U2644" s="7">
        <v>0</v>
      </c>
      <c r="V2644" s="7">
        <v>0</v>
      </c>
      <c r="W2644" s="7">
        <v>0</v>
      </c>
      <c r="X2644" s="7">
        <v>0</v>
      </c>
      <c r="Y2644" s="7">
        <v>119099923.74</v>
      </c>
      <c r="Z2644" s="7">
        <v>0</v>
      </c>
      <c r="AA2644" s="7">
        <v>0</v>
      </c>
      <c r="AB2644" s="7">
        <v>0</v>
      </c>
      <c r="AC2644" s="7"/>
      <c r="AD2644" s="7">
        <v>21367231</v>
      </c>
      <c r="AE2644" s="7">
        <v>0</v>
      </c>
      <c r="AF2644" s="7">
        <v>0</v>
      </c>
      <c r="AG2644" s="7">
        <v>1074816.43</v>
      </c>
      <c r="AH2644" s="7">
        <v>2371340.98</v>
      </c>
      <c r="AI2644" s="7">
        <v>0</v>
      </c>
      <c r="AJ2644" s="9">
        <f t="shared" si="697"/>
        <v>556526285.99</v>
      </c>
      <c r="AK2644" s="9">
        <f t="shared" si="698"/>
        <v>143913312.15</v>
      </c>
      <c r="AL2644" s="9">
        <f t="shared" si="699"/>
        <v>700439598.14</v>
      </c>
      <c r="AM2644" s="9">
        <f t="shared" si="700"/>
        <v>144507778.58</v>
      </c>
      <c r="AN2644" s="9">
        <f t="shared" si="701"/>
        <v>412018507.41</v>
      </c>
      <c r="AO2644" s="14" t="e">
        <f>AN2644-VLOOKUP(A2644,[1]选股结果!A2644:BF5647,44,FALSE)</f>
        <v>#N/A</v>
      </c>
      <c r="AP2644" s="9">
        <f t="shared" si="702"/>
        <v>143913312.15</v>
      </c>
      <c r="AQ2644" s="9">
        <f t="shared" si="703"/>
        <v>0</v>
      </c>
      <c r="AR2644" s="9" t="e">
        <f t="shared" si="704"/>
        <v>#N/A</v>
      </c>
      <c r="AS2644" s="9">
        <f t="shared" si="705"/>
        <v>143913312.15</v>
      </c>
      <c r="AT2644" s="9" t="e">
        <f t="shared" si="706"/>
        <v>#N/A</v>
      </c>
      <c r="AU2644" s="17" t="e">
        <f t="shared" si="707"/>
        <v>#N/A</v>
      </c>
      <c r="AV2644" s="17" t="e">
        <f t="shared" si="708"/>
        <v>#N/A</v>
      </c>
      <c r="AW2644" s="17" t="e">
        <f t="shared" si="709"/>
        <v>#N/A</v>
      </c>
      <c r="AX2644" s="17" t="e">
        <f t="shared" si="710"/>
        <v>#N/A</v>
      </c>
      <c r="AY2644" s="17" t="e">
        <f t="shared" si="711"/>
        <v>#N/A</v>
      </c>
      <c r="AZ2644" s="17" t="e">
        <f t="shared" si="712"/>
        <v>#N/A</v>
      </c>
      <c r="BA2644" s="17" t="e">
        <f t="shared" si="713"/>
        <v>#N/A</v>
      </c>
    </row>
    <row r="2645" spans="1:53">
      <c r="A2645" s="6" t="s">
        <v>5338</v>
      </c>
      <c r="B2645" s="6" t="s">
        <v>5339</v>
      </c>
      <c r="C2645" s="7">
        <v>24530638.38</v>
      </c>
      <c r="D2645" s="7">
        <v>140673714.3</v>
      </c>
      <c r="E2645" s="7">
        <v>0</v>
      </c>
      <c r="F2645" s="7">
        <v>0</v>
      </c>
      <c r="G2645" s="7">
        <v>0</v>
      </c>
      <c r="H2645" s="7">
        <v>0</v>
      </c>
      <c r="I2645" s="7">
        <v>505748151.6</v>
      </c>
      <c r="J2645" s="7"/>
      <c r="K2645" s="7">
        <v>15331256.44</v>
      </c>
      <c r="L2645" s="7">
        <v>0</v>
      </c>
      <c r="M2645" s="7">
        <v>0</v>
      </c>
      <c r="N2645" s="7">
        <v>0</v>
      </c>
      <c r="O2645" s="7">
        <v>53781331.08</v>
      </c>
      <c r="P2645" s="7">
        <v>0</v>
      </c>
      <c r="Q2645" s="7">
        <v>220343433.01</v>
      </c>
      <c r="R2645" s="7">
        <v>0</v>
      </c>
      <c r="S2645" s="7">
        <v>0</v>
      </c>
      <c r="T2645" s="7">
        <v>13583910.76</v>
      </c>
      <c r="U2645" s="7">
        <v>0</v>
      </c>
      <c r="V2645" s="7">
        <v>0</v>
      </c>
      <c r="W2645" s="7">
        <v>0</v>
      </c>
      <c r="X2645" s="7">
        <v>41844.85</v>
      </c>
      <c r="Y2645" s="7">
        <v>139059609.66</v>
      </c>
      <c r="Z2645" s="7">
        <v>20160653.22</v>
      </c>
      <c r="AA2645" s="7">
        <v>0</v>
      </c>
      <c r="AB2645" s="7">
        <v>0</v>
      </c>
      <c r="AC2645" s="7"/>
      <c r="AD2645" s="7">
        <v>31430181.7</v>
      </c>
      <c r="AE2645" s="7">
        <v>0</v>
      </c>
      <c r="AF2645" s="7">
        <v>27856283.31</v>
      </c>
      <c r="AG2645" s="7">
        <v>3409950.46</v>
      </c>
      <c r="AH2645" s="7">
        <v>18914248.5</v>
      </c>
      <c r="AI2645" s="7">
        <v>27959833.13</v>
      </c>
      <c r="AJ2645" s="9">
        <f t="shared" si="697"/>
        <v>949461797.19</v>
      </c>
      <c r="AK2645" s="9">
        <f t="shared" si="698"/>
        <v>293363243.21</v>
      </c>
      <c r="AL2645" s="9">
        <f t="shared" si="699"/>
        <v>1242825040.4</v>
      </c>
      <c r="AM2645" s="9">
        <f t="shared" si="700"/>
        <v>194496890.23</v>
      </c>
      <c r="AN2645" s="9">
        <f t="shared" si="701"/>
        <v>755006751.81</v>
      </c>
      <c r="AO2645" s="14" t="e">
        <f>AN2645-VLOOKUP(A2645,[1]选股结果!A2645:BF5648,44,FALSE)</f>
        <v>#N/A</v>
      </c>
      <c r="AP2645" s="9">
        <f t="shared" si="702"/>
        <v>268790759.98</v>
      </c>
      <c r="AQ2645" s="9">
        <f t="shared" si="703"/>
        <v>24530638.38</v>
      </c>
      <c r="AR2645" s="9" t="e">
        <f t="shared" si="704"/>
        <v>#N/A</v>
      </c>
      <c r="AS2645" s="9">
        <f t="shared" si="705"/>
        <v>293321398.36</v>
      </c>
      <c r="AT2645" s="9" t="e">
        <f t="shared" si="706"/>
        <v>#N/A</v>
      </c>
      <c r="AU2645" s="17" t="e">
        <f t="shared" si="707"/>
        <v>#N/A</v>
      </c>
      <c r="AV2645" s="17" t="e">
        <f t="shared" si="708"/>
        <v>#N/A</v>
      </c>
      <c r="AW2645" s="17" t="e">
        <f t="shared" si="709"/>
        <v>#N/A</v>
      </c>
      <c r="AX2645" s="17" t="e">
        <f t="shared" si="710"/>
        <v>#N/A</v>
      </c>
      <c r="AY2645" s="17" t="e">
        <f t="shared" si="711"/>
        <v>#N/A</v>
      </c>
      <c r="AZ2645" s="17" t="e">
        <f t="shared" si="712"/>
        <v>#N/A</v>
      </c>
      <c r="BA2645" s="17" t="e">
        <f t="shared" si="713"/>
        <v>#N/A</v>
      </c>
    </row>
    <row r="2646" spans="1:53">
      <c r="A2646" s="6" t="s">
        <v>5340</v>
      </c>
      <c r="B2646" s="6" t="s">
        <v>5341</v>
      </c>
      <c r="C2646" s="7">
        <v>1670823.54</v>
      </c>
      <c r="D2646" s="7">
        <v>140634148.67</v>
      </c>
      <c r="E2646" s="7">
        <v>0</v>
      </c>
      <c r="F2646" s="7">
        <v>0</v>
      </c>
      <c r="G2646" s="7">
        <v>5556200</v>
      </c>
      <c r="H2646" s="7">
        <v>0</v>
      </c>
      <c r="I2646" s="7">
        <v>274029824.31</v>
      </c>
      <c r="J2646" s="7"/>
      <c r="K2646" s="7">
        <v>14155191.89</v>
      </c>
      <c r="L2646" s="7">
        <v>0</v>
      </c>
      <c r="M2646" s="7">
        <v>0</v>
      </c>
      <c r="N2646" s="7">
        <v>0</v>
      </c>
      <c r="O2646" s="7">
        <v>30143895.5</v>
      </c>
      <c r="P2646" s="7">
        <v>0</v>
      </c>
      <c r="Q2646" s="7">
        <v>0</v>
      </c>
      <c r="R2646" s="7">
        <v>442786106.72</v>
      </c>
      <c r="S2646" s="7">
        <v>0</v>
      </c>
      <c r="T2646" s="7">
        <v>1426.96</v>
      </c>
      <c r="U2646" s="7">
        <v>0</v>
      </c>
      <c r="V2646" s="7">
        <v>0</v>
      </c>
      <c r="W2646" s="7">
        <v>0</v>
      </c>
      <c r="X2646" s="7">
        <v>0</v>
      </c>
      <c r="Y2646" s="7">
        <v>19533001.61</v>
      </c>
      <c r="Z2646" s="7">
        <v>46318142.74</v>
      </c>
      <c r="AA2646" s="7">
        <v>0</v>
      </c>
      <c r="AB2646" s="7">
        <v>0</v>
      </c>
      <c r="AC2646" s="7"/>
      <c r="AD2646" s="7">
        <v>22451925.91</v>
      </c>
      <c r="AE2646" s="7">
        <v>0</v>
      </c>
      <c r="AF2646" s="7">
        <v>39350152.3</v>
      </c>
      <c r="AG2646" s="7">
        <v>976810.71</v>
      </c>
      <c r="AH2646" s="7">
        <v>22741502.82</v>
      </c>
      <c r="AI2646" s="7">
        <v>0</v>
      </c>
      <c r="AJ2646" s="9">
        <f t="shared" si="697"/>
        <v>907306794.05</v>
      </c>
      <c r="AK2646" s="9">
        <f t="shared" si="698"/>
        <v>153042359.63</v>
      </c>
      <c r="AL2646" s="9">
        <f t="shared" si="699"/>
        <v>1060349153.68</v>
      </c>
      <c r="AM2646" s="9">
        <f t="shared" si="700"/>
        <v>176334244.17</v>
      </c>
      <c r="AN2646" s="9">
        <f t="shared" si="701"/>
        <v>730972549.88</v>
      </c>
      <c r="AO2646" s="14" t="e">
        <f>AN2646-VLOOKUP(A2646,[1]选股结果!A2646:BF5649,44,FALSE)</f>
        <v>#N/A</v>
      </c>
      <c r="AP2646" s="9">
        <f t="shared" si="702"/>
        <v>151371536.09</v>
      </c>
      <c r="AQ2646" s="9">
        <f t="shared" si="703"/>
        <v>1670823.54</v>
      </c>
      <c r="AR2646" s="9" t="e">
        <f t="shared" si="704"/>
        <v>#N/A</v>
      </c>
      <c r="AS2646" s="9">
        <f t="shared" si="705"/>
        <v>153042359.63</v>
      </c>
      <c r="AT2646" s="9" t="e">
        <f t="shared" si="706"/>
        <v>#N/A</v>
      </c>
      <c r="AU2646" s="17" t="e">
        <f t="shared" si="707"/>
        <v>#N/A</v>
      </c>
      <c r="AV2646" s="17" t="e">
        <f t="shared" si="708"/>
        <v>#N/A</v>
      </c>
      <c r="AW2646" s="17" t="e">
        <f t="shared" si="709"/>
        <v>#N/A</v>
      </c>
      <c r="AX2646" s="17" t="e">
        <f t="shared" si="710"/>
        <v>#N/A</v>
      </c>
      <c r="AY2646" s="17" t="e">
        <f t="shared" si="711"/>
        <v>#N/A</v>
      </c>
      <c r="AZ2646" s="17" t="e">
        <f t="shared" si="712"/>
        <v>#N/A</v>
      </c>
      <c r="BA2646" s="17" t="e">
        <f t="shared" si="713"/>
        <v>#N/A</v>
      </c>
    </row>
    <row r="2647" spans="1:53">
      <c r="A2647" s="6" t="s">
        <v>5342</v>
      </c>
      <c r="B2647" s="6" t="s">
        <v>5343</v>
      </c>
      <c r="C2647" s="7">
        <v>525682252.79</v>
      </c>
      <c r="D2647" s="7">
        <v>140526198.86</v>
      </c>
      <c r="E2647" s="7">
        <v>0</v>
      </c>
      <c r="F2647" s="7">
        <v>0</v>
      </c>
      <c r="G2647" s="7">
        <v>414424304.41</v>
      </c>
      <c r="H2647" s="7">
        <v>0</v>
      </c>
      <c r="I2647" s="7">
        <v>24958758.49</v>
      </c>
      <c r="J2647" s="7"/>
      <c r="K2647" s="7">
        <v>1555922.48</v>
      </c>
      <c r="L2647" s="7">
        <v>0</v>
      </c>
      <c r="M2647" s="7">
        <v>0</v>
      </c>
      <c r="N2647" s="7">
        <v>0</v>
      </c>
      <c r="O2647" s="7">
        <v>2320519.54</v>
      </c>
      <c r="P2647" s="7">
        <v>0</v>
      </c>
      <c r="Q2647" s="7">
        <v>1161059.17</v>
      </c>
      <c r="R2647" s="7">
        <v>0</v>
      </c>
      <c r="S2647" s="7">
        <v>73632712.33</v>
      </c>
      <c r="T2647" s="7">
        <v>541058379</v>
      </c>
      <c r="U2647" s="7">
        <v>0</v>
      </c>
      <c r="V2647" s="7">
        <v>0</v>
      </c>
      <c r="W2647" s="7">
        <v>0</v>
      </c>
      <c r="X2647" s="7">
        <v>67464786.86</v>
      </c>
      <c r="Y2647" s="7">
        <v>81530410.97</v>
      </c>
      <c r="Z2647" s="7">
        <v>3518790.87</v>
      </c>
      <c r="AA2647" s="7">
        <v>0</v>
      </c>
      <c r="AB2647" s="7">
        <v>0</v>
      </c>
      <c r="AC2647" s="7"/>
      <c r="AD2647" s="7">
        <v>52125432.4</v>
      </c>
      <c r="AE2647" s="7">
        <v>0</v>
      </c>
      <c r="AF2647" s="7">
        <v>0</v>
      </c>
      <c r="AG2647" s="7">
        <v>56820245.03</v>
      </c>
      <c r="AH2647" s="7">
        <v>1124724.52</v>
      </c>
      <c r="AI2647" s="7">
        <v>334006829.16</v>
      </c>
      <c r="AJ2647" s="9">
        <f t="shared" si="697"/>
        <v>1199637854.28</v>
      </c>
      <c r="AK2647" s="9">
        <f t="shared" si="698"/>
        <v>1122273472.6</v>
      </c>
      <c r="AL2647" s="9">
        <f t="shared" si="699"/>
        <v>2321911326.88</v>
      </c>
      <c r="AM2647" s="9">
        <f t="shared" si="700"/>
        <v>624735809.67</v>
      </c>
      <c r="AN2647" s="9">
        <f t="shared" si="701"/>
        <v>642366831.47</v>
      </c>
      <c r="AO2647" s="14" t="e">
        <f>AN2647-VLOOKUP(A2647,[1]选股结果!A2647:BF5650,44,FALSE)</f>
        <v>#N/A</v>
      </c>
      <c r="AP2647" s="9">
        <f t="shared" si="702"/>
        <v>529126432.95</v>
      </c>
      <c r="AQ2647" s="9">
        <f t="shared" si="703"/>
        <v>525682252.79</v>
      </c>
      <c r="AR2647" s="9" t="e">
        <f t="shared" si="704"/>
        <v>#N/A</v>
      </c>
      <c r="AS2647" s="9">
        <f t="shared" si="705"/>
        <v>1054808685.74</v>
      </c>
      <c r="AT2647" s="9" t="e">
        <f t="shared" si="706"/>
        <v>#N/A</v>
      </c>
      <c r="AU2647" s="17" t="e">
        <f t="shared" si="707"/>
        <v>#N/A</v>
      </c>
      <c r="AV2647" s="17" t="e">
        <f t="shared" si="708"/>
        <v>#N/A</v>
      </c>
      <c r="AW2647" s="17" t="e">
        <f t="shared" si="709"/>
        <v>#N/A</v>
      </c>
      <c r="AX2647" s="17" t="e">
        <f t="shared" si="710"/>
        <v>#N/A</v>
      </c>
      <c r="AY2647" s="17" t="e">
        <f t="shared" si="711"/>
        <v>#N/A</v>
      </c>
      <c r="AZ2647" s="17" t="e">
        <f t="shared" si="712"/>
        <v>#N/A</v>
      </c>
      <c r="BA2647" s="17" t="e">
        <f t="shared" si="713"/>
        <v>#N/A</v>
      </c>
    </row>
    <row r="2648" spans="1:53">
      <c r="A2648" s="6" t="s">
        <v>5344</v>
      </c>
      <c r="B2648" s="6" t="s">
        <v>5345</v>
      </c>
      <c r="C2648" s="7">
        <v>99234361.24</v>
      </c>
      <c r="D2648" s="7">
        <v>140345393.63</v>
      </c>
      <c r="E2648" s="7">
        <v>0</v>
      </c>
      <c r="F2648" s="7">
        <v>0</v>
      </c>
      <c r="G2648" s="7">
        <v>0</v>
      </c>
      <c r="H2648" s="7">
        <v>0</v>
      </c>
      <c r="I2648" s="7">
        <v>229445678.56</v>
      </c>
      <c r="J2648" s="7"/>
      <c r="K2648" s="7">
        <v>23212142.24</v>
      </c>
      <c r="L2648" s="7">
        <v>0</v>
      </c>
      <c r="M2648" s="7">
        <v>0</v>
      </c>
      <c r="N2648" s="7">
        <v>0</v>
      </c>
      <c r="O2648" s="7">
        <v>9845285.16</v>
      </c>
      <c r="P2648" s="7">
        <v>0</v>
      </c>
      <c r="Q2648" s="7">
        <v>74999354.7</v>
      </c>
      <c r="R2648" s="7">
        <v>0</v>
      </c>
      <c r="S2648" s="7">
        <v>0</v>
      </c>
      <c r="T2648" s="7">
        <v>5363157.59</v>
      </c>
      <c r="U2648" s="7">
        <v>0</v>
      </c>
      <c r="V2648" s="7">
        <v>3336041.67</v>
      </c>
      <c r="W2648" s="7">
        <v>0</v>
      </c>
      <c r="X2648" s="7">
        <v>49333244.02</v>
      </c>
      <c r="Y2648" s="7">
        <v>114588957.36</v>
      </c>
      <c r="Z2648" s="7">
        <v>0</v>
      </c>
      <c r="AA2648" s="7">
        <v>0</v>
      </c>
      <c r="AB2648" s="7">
        <v>0</v>
      </c>
      <c r="AC2648" s="7"/>
      <c r="AD2648" s="7">
        <v>30465669.48</v>
      </c>
      <c r="AE2648" s="7">
        <v>0</v>
      </c>
      <c r="AF2648" s="7">
        <v>254762729.89</v>
      </c>
      <c r="AG2648" s="7">
        <v>7476611.13</v>
      </c>
      <c r="AH2648" s="7">
        <v>2987152.37</v>
      </c>
      <c r="AI2648" s="7">
        <v>1302360</v>
      </c>
      <c r="AJ2648" s="9">
        <f t="shared" si="697"/>
        <v>483211011.88</v>
      </c>
      <c r="AK2648" s="9">
        <f t="shared" si="698"/>
        <v>563487127.16</v>
      </c>
      <c r="AL2648" s="9">
        <f t="shared" si="699"/>
        <v>1046698139.04</v>
      </c>
      <c r="AM2648" s="9">
        <f t="shared" si="700"/>
        <v>199523922.81</v>
      </c>
      <c r="AN2648" s="9">
        <f t="shared" si="701"/>
        <v>336356374.76</v>
      </c>
      <c r="AO2648" s="14">
        <f>AN2648-VLOOKUP(A2648,[1]选股结果!A2648:BF5651,44,FALSE)</f>
        <v>222429948.31</v>
      </c>
      <c r="AP2648" s="9">
        <f t="shared" si="702"/>
        <v>411583480.23</v>
      </c>
      <c r="AQ2648" s="9">
        <f t="shared" si="703"/>
        <v>99234361.24</v>
      </c>
      <c r="AR2648" s="9">
        <f t="shared" si="704"/>
        <v>932771712.59</v>
      </c>
      <c r="AS2648" s="9">
        <f t="shared" si="705"/>
        <v>510817841.47</v>
      </c>
      <c r="AT2648" s="9">
        <f t="shared" si="706"/>
        <v>421953871.12</v>
      </c>
      <c r="AU2648" s="17">
        <f t="shared" si="707"/>
        <v>0.213904345636713</v>
      </c>
      <c r="AV2648" s="17">
        <f t="shared" si="708"/>
        <v>0.360598815573051</v>
      </c>
      <c r="AW2648" s="17">
        <f t="shared" si="709"/>
        <v>0.23846129262688</v>
      </c>
      <c r="AX2648" s="17">
        <f t="shared" si="710"/>
        <v>0.441247815167087</v>
      </c>
      <c r="AY2648" s="17">
        <f t="shared" si="711"/>
        <v>0.10638654656932</v>
      </c>
      <c r="AZ2648" s="17">
        <f t="shared" si="712"/>
        <v>0.547634361736407</v>
      </c>
      <c r="BA2648" s="17">
        <f t="shared" si="713"/>
        <v>0.452365638263593</v>
      </c>
    </row>
    <row r="2649" spans="1:53">
      <c r="A2649" s="6" t="s">
        <v>5346</v>
      </c>
      <c r="B2649" s="6" t="s">
        <v>5347</v>
      </c>
      <c r="C2649" s="7">
        <v>8611380.81</v>
      </c>
      <c r="D2649" s="7">
        <v>139482624.14</v>
      </c>
      <c r="E2649" s="7">
        <v>0</v>
      </c>
      <c r="F2649" s="7">
        <v>0</v>
      </c>
      <c r="G2649" s="7">
        <v>0</v>
      </c>
      <c r="H2649" s="7">
        <v>0</v>
      </c>
      <c r="I2649" s="7">
        <v>125135398.42</v>
      </c>
      <c r="J2649" s="7"/>
      <c r="K2649" s="7">
        <v>4218910.16</v>
      </c>
      <c r="L2649" s="7">
        <v>0</v>
      </c>
      <c r="M2649" s="7">
        <v>0</v>
      </c>
      <c r="N2649" s="7">
        <v>0</v>
      </c>
      <c r="O2649" s="7">
        <v>377919.48</v>
      </c>
      <c r="P2649" s="7">
        <v>0</v>
      </c>
      <c r="Q2649" s="7">
        <v>96530479.37</v>
      </c>
      <c r="R2649" s="7">
        <v>0</v>
      </c>
      <c r="S2649" s="7">
        <v>0</v>
      </c>
      <c r="T2649" s="7">
        <v>614576.86</v>
      </c>
      <c r="U2649" s="7">
        <v>0</v>
      </c>
      <c r="V2649" s="7">
        <v>0</v>
      </c>
      <c r="W2649" s="7">
        <v>0</v>
      </c>
      <c r="X2649" s="7">
        <v>0</v>
      </c>
      <c r="Y2649" s="7">
        <v>174240402.92</v>
      </c>
      <c r="Z2649" s="7">
        <v>2071114.86</v>
      </c>
      <c r="AA2649" s="7">
        <v>0</v>
      </c>
      <c r="AB2649" s="7">
        <v>0</v>
      </c>
      <c r="AC2649" s="7"/>
      <c r="AD2649" s="7">
        <v>64698976.33</v>
      </c>
      <c r="AE2649" s="7">
        <v>0</v>
      </c>
      <c r="AF2649" s="7">
        <v>0</v>
      </c>
      <c r="AG2649" s="7">
        <v>43980.06</v>
      </c>
      <c r="AH2649" s="7">
        <v>2531691.76</v>
      </c>
      <c r="AI2649" s="7">
        <v>20311809.46</v>
      </c>
      <c r="AJ2649" s="9">
        <f t="shared" si="697"/>
        <v>366359908.43</v>
      </c>
      <c r="AK2649" s="9">
        <f t="shared" si="698"/>
        <v>272509356.2</v>
      </c>
      <c r="AL2649" s="9">
        <f t="shared" si="699"/>
        <v>638869264.63</v>
      </c>
      <c r="AM2649" s="9">
        <f t="shared" si="700"/>
        <v>139860543.62</v>
      </c>
      <c r="AN2649" s="9">
        <f t="shared" si="701"/>
        <v>226499364.81</v>
      </c>
      <c r="AO2649" s="14">
        <f>AN2649-VLOOKUP(A2649,[1]选股结果!A2649:BF5652,44,FALSE)</f>
        <v>126373345.54</v>
      </c>
      <c r="AP2649" s="9">
        <f t="shared" si="702"/>
        <v>263897975.39</v>
      </c>
      <c r="AQ2649" s="9">
        <f t="shared" si="703"/>
        <v>8611380.81</v>
      </c>
      <c r="AR2649" s="9">
        <f t="shared" si="704"/>
        <v>538743245.36</v>
      </c>
      <c r="AS2649" s="9">
        <f t="shared" si="705"/>
        <v>272509356.2</v>
      </c>
      <c r="AT2649" s="9">
        <f t="shared" si="706"/>
        <v>266233889.16</v>
      </c>
      <c r="AU2649" s="17">
        <f t="shared" si="707"/>
        <v>0.259605191943599</v>
      </c>
      <c r="AV2649" s="17">
        <f t="shared" si="708"/>
        <v>0.420421725489381</v>
      </c>
      <c r="AW2649" s="17">
        <f t="shared" si="709"/>
        <v>0.234570635694104</v>
      </c>
      <c r="AX2649" s="17">
        <f t="shared" si="710"/>
        <v>0.48983997045505</v>
      </c>
      <c r="AY2649" s="17">
        <f t="shared" si="711"/>
        <v>0.0159842019072475</v>
      </c>
      <c r="AZ2649" s="17">
        <f t="shared" si="712"/>
        <v>0.505824172362297</v>
      </c>
      <c r="BA2649" s="17">
        <f t="shared" si="713"/>
        <v>0.494175827637703</v>
      </c>
    </row>
    <row r="2650" spans="1:53">
      <c r="A2650" s="6" t="s">
        <v>5348</v>
      </c>
      <c r="B2650" s="6" t="s">
        <v>5349</v>
      </c>
      <c r="C2650" s="7">
        <v>0</v>
      </c>
      <c r="D2650" s="7">
        <v>139306873.71</v>
      </c>
      <c r="E2650" s="7">
        <v>0</v>
      </c>
      <c r="F2650" s="7">
        <v>0</v>
      </c>
      <c r="G2650" s="7">
        <v>0</v>
      </c>
      <c r="H2650" s="7">
        <v>0</v>
      </c>
      <c r="I2650" s="7">
        <v>92478854.29</v>
      </c>
      <c r="J2650" s="7"/>
      <c r="K2650" s="7">
        <v>7919488.01</v>
      </c>
      <c r="L2650" s="7">
        <v>0</v>
      </c>
      <c r="M2650" s="7">
        <v>0</v>
      </c>
      <c r="N2650" s="7">
        <v>0</v>
      </c>
      <c r="O2650" s="7">
        <v>294604.74</v>
      </c>
      <c r="P2650" s="7">
        <v>0</v>
      </c>
      <c r="Q2650" s="7">
        <v>35419187.1</v>
      </c>
      <c r="R2650" s="7">
        <v>0</v>
      </c>
      <c r="S2650" s="7">
        <v>0</v>
      </c>
      <c r="T2650" s="7">
        <v>1591884.79</v>
      </c>
      <c r="U2650" s="7">
        <v>0</v>
      </c>
      <c r="V2650" s="7">
        <v>0</v>
      </c>
      <c r="W2650" s="7">
        <v>0</v>
      </c>
      <c r="X2650" s="7">
        <v>0</v>
      </c>
      <c r="Y2650" s="7">
        <v>304787924.74</v>
      </c>
      <c r="Z2650" s="7">
        <v>54474399.6</v>
      </c>
      <c r="AA2650" s="7">
        <v>0</v>
      </c>
      <c r="AB2650" s="7">
        <v>0</v>
      </c>
      <c r="AC2650" s="7"/>
      <c r="AD2650" s="7">
        <v>43036248.19</v>
      </c>
      <c r="AE2650" s="7">
        <v>0</v>
      </c>
      <c r="AF2650" s="7">
        <v>52705603.54</v>
      </c>
      <c r="AG2650" s="7">
        <v>2797277.98</v>
      </c>
      <c r="AH2650" s="7">
        <v>740870.84</v>
      </c>
      <c r="AI2650" s="7">
        <v>0</v>
      </c>
      <c r="AJ2650" s="9">
        <f t="shared" si="697"/>
        <v>277010892.64</v>
      </c>
      <c r="AK2650" s="9">
        <f t="shared" si="698"/>
        <v>458542324.89</v>
      </c>
      <c r="AL2650" s="9">
        <f t="shared" si="699"/>
        <v>735553217.53</v>
      </c>
      <c r="AM2650" s="9">
        <f t="shared" si="700"/>
        <v>139601478.45</v>
      </c>
      <c r="AN2650" s="9">
        <f t="shared" si="701"/>
        <v>137409414.19</v>
      </c>
      <c r="AO2650" s="14" t="e">
        <f>AN2650-VLOOKUP(A2650,[1]选股结果!A2650:BF5653,44,FALSE)</f>
        <v>#N/A</v>
      </c>
      <c r="AP2650" s="9">
        <f t="shared" si="702"/>
        <v>458542324.89</v>
      </c>
      <c r="AQ2650" s="9">
        <f t="shared" si="703"/>
        <v>0</v>
      </c>
      <c r="AR2650" s="9" t="e">
        <f t="shared" si="704"/>
        <v>#N/A</v>
      </c>
      <c r="AS2650" s="9">
        <f t="shared" si="705"/>
        <v>458542324.89</v>
      </c>
      <c r="AT2650" s="9" t="e">
        <f t="shared" si="706"/>
        <v>#N/A</v>
      </c>
      <c r="AU2650" s="17" t="e">
        <f t="shared" si="707"/>
        <v>#N/A</v>
      </c>
      <c r="AV2650" s="17" t="e">
        <f t="shared" si="708"/>
        <v>#N/A</v>
      </c>
      <c r="AW2650" s="17" t="e">
        <f t="shared" si="709"/>
        <v>#N/A</v>
      </c>
      <c r="AX2650" s="17" t="e">
        <f t="shared" si="710"/>
        <v>#N/A</v>
      </c>
      <c r="AY2650" s="17" t="e">
        <f t="shared" si="711"/>
        <v>#N/A</v>
      </c>
      <c r="AZ2650" s="17" t="e">
        <f t="shared" si="712"/>
        <v>#N/A</v>
      </c>
      <c r="BA2650" s="17" t="e">
        <f t="shared" si="713"/>
        <v>#N/A</v>
      </c>
    </row>
    <row r="2651" spans="1:53">
      <c r="A2651" s="6" t="s">
        <v>5350</v>
      </c>
      <c r="B2651" s="6" t="s">
        <v>5351</v>
      </c>
      <c r="C2651" s="7">
        <v>148278834.66</v>
      </c>
      <c r="D2651" s="7">
        <v>139301875.04</v>
      </c>
      <c r="E2651" s="7">
        <v>0</v>
      </c>
      <c r="F2651" s="7">
        <v>0</v>
      </c>
      <c r="G2651" s="7">
        <v>802053394.22</v>
      </c>
      <c r="H2651" s="7">
        <v>0</v>
      </c>
      <c r="I2651" s="7">
        <v>1652804020.5</v>
      </c>
      <c r="J2651" s="7"/>
      <c r="K2651" s="7">
        <v>42342194.96</v>
      </c>
      <c r="L2651" s="7">
        <v>0</v>
      </c>
      <c r="M2651" s="7">
        <v>0</v>
      </c>
      <c r="N2651" s="7">
        <v>0</v>
      </c>
      <c r="O2651" s="7">
        <v>20050787.51</v>
      </c>
      <c r="P2651" s="7">
        <v>0</v>
      </c>
      <c r="Q2651" s="7">
        <v>3765818721.95</v>
      </c>
      <c r="R2651" s="7">
        <v>240633135.6</v>
      </c>
      <c r="S2651" s="7">
        <v>0</v>
      </c>
      <c r="T2651" s="7">
        <v>66040933.99</v>
      </c>
      <c r="U2651" s="7">
        <v>0</v>
      </c>
      <c r="V2651" s="7">
        <v>0</v>
      </c>
      <c r="W2651" s="7">
        <v>0</v>
      </c>
      <c r="X2651" s="7">
        <v>10849168.09</v>
      </c>
      <c r="Y2651" s="7">
        <v>578434895.45</v>
      </c>
      <c r="Z2651" s="7">
        <v>54607352.1</v>
      </c>
      <c r="AA2651" s="7">
        <v>0</v>
      </c>
      <c r="AB2651" s="7">
        <v>0</v>
      </c>
      <c r="AC2651" s="7"/>
      <c r="AD2651" s="7">
        <v>58561904.62</v>
      </c>
      <c r="AE2651" s="7">
        <v>0</v>
      </c>
      <c r="AF2651" s="7">
        <v>0</v>
      </c>
      <c r="AG2651" s="7">
        <v>5298628.81</v>
      </c>
      <c r="AH2651" s="7">
        <v>45499369.01</v>
      </c>
      <c r="AI2651" s="7">
        <v>10979296.05</v>
      </c>
      <c r="AJ2651" s="9">
        <f t="shared" si="697"/>
        <v>6729045063.77</v>
      </c>
      <c r="AK2651" s="9">
        <f t="shared" si="698"/>
        <v>912509448.79</v>
      </c>
      <c r="AL2651" s="9">
        <f t="shared" si="699"/>
        <v>7641554512.56</v>
      </c>
      <c r="AM2651" s="9">
        <f t="shared" si="700"/>
        <v>972255224.86</v>
      </c>
      <c r="AN2651" s="9">
        <f t="shared" si="701"/>
        <v>5767639007</v>
      </c>
      <c r="AO2651" s="14" t="e">
        <f>AN2651-VLOOKUP(A2651,[1]选股结果!A2651:BF5654,44,FALSE)</f>
        <v>#N/A</v>
      </c>
      <c r="AP2651" s="9">
        <f t="shared" si="702"/>
        <v>753381446.04</v>
      </c>
      <c r="AQ2651" s="9">
        <f t="shared" si="703"/>
        <v>148278834.66</v>
      </c>
      <c r="AR2651" s="9" t="e">
        <f t="shared" si="704"/>
        <v>#N/A</v>
      </c>
      <c r="AS2651" s="9">
        <f t="shared" si="705"/>
        <v>901660280.7</v>
      </c>
      <c r="AT2651" s="9" t="e">
        <f t="shared" si="706"/>
        <v>#N/A</v>
      </c>
      <c r="AU2651" s="17" t="e">
        <f t="shared" si="707"/>
        <v>#N/A</v>
      </c>
      <c r="AV2651" s="17" t="e">
        <f t="shared" si="708"/>
        <v>#N/A</v>
      </c>
      <c r="AW2651" s="17" t="e">
        <f t="shared" si="709"/>
        <v>#N/A</v>
      </c>
      <c r="AX2651" s="17" t="e">
        <f t="shared" si="710"/>
        <v>#N/A</v>
      </c>
      <c r="AY2651" s="17" t="e">
        <f t="shared" si="711"/>
        <v>#N/A</v>
      </c>
      <c r="AZ2651" s="17" t="e">
        <f t="shared" si="712"/>
        <v>#N/A</v>
      </c>
      <c r="BA2651" s="17" t="e">
        <f t="shared" si="713"/>
        <v>#N/A</v>
      </c>
    </row>
    <row r="2652" spans="1:53">
      <c r="A2652" s="6" t="s">
        <v>5352</v>
      </c>
      <c r="B2652" s="6" t="s">
        <v>5353</v>
      </c>
      <c r="C2652" s="7">
        <v>39081563.26</v>
      </c>
      <c r="D2652" s="7">
        <v>139203922.36</v>
      </c>
      <c r="E2652" s="7">
        <v>0</v>
      </c>
      <c r="F2652" s="7">
        <v>0</v>
      </c>
      <c r="G2652" s="7">
        <v>8454600</v>
      </c>
      <c r="H2652" s="7">
        <v>0</v>
      </c>
      <c r="I2652" s="7">
        <v>839372772.39</v>
      </c>
      <c r="J2652" s="7"/>
      <c r="K2652" s="7">
        <v>267813792.22</v>
      </c>
      <c r="L2652" s="7">
        <v>0</v>
      </c>
      <c r="M2652" s="7">
        <v>0</v>
      </c>
      <c r="N2652" s="7">
        <v>0</v>
      </c>
      <c r="O2652" s="7">
        <v>13323405.37</v>
      </c>
      <c r="P2652" s="7">
        <v>0</v>
      </c>
      <c r="Q2652" s="7">
        <v>0</v>
      </c>
      <c r="R2652" s="7">
        <v>0</v>
      </c>
      <c r="S2652" s="7">
        <v>0</v>
      </c>
      <c r="T2652" s="7">
        <v>2985370.6</v>
      </c>
      <c r="U2652" s="7">
        <v>0</v>
      </c>
      <c r="V2652" s="7">
        <v>0</v>
      </c>
      <c r="W2652" s="7">
        <v>0</v>
      </c>
      <c r="X2652" s="7">
        <v>0</v>
      </c>
      <c r="Y2652" s="7">
        <v>7806516.98</v>
      </c>
      <c r="Z2652" s="7">
        <v>0</v>
      </c>
      <c r="AA2652" s="7">
        <v>0</v>
      </c>
      <c r="AB2652" s="7">
        <v>0</v>
      </c>
      <c r="AC2652" s="7"/>
      <c r="AD2652" s="7">
        <v>4663682.34</v>
      </c>
      <c r="AE2652" s="7">
        <v>0</v>
      </c>
      <c r="AF2652" s="7">
        <v>226695946.56</v>
      </c>
      <c r="AG2652" s="7">
        <v>3985940.32</v>
      </c>
      <c r="AH2652" s="7">
        <v>58921812.07</v>
      </c>
      <c r="AI2652" s="7">
        <v>0</v>
      </c>
      <c r="AJ2652" s="9">
        <f t="shared" si="697"/>
        <v>1271153862.94</v>
      </c>
      <c r="AK2652" s="9">
        <f t="shared" si="698"/>
        <v>341155461.53</v>
      </c>
      <c r="AL2652" s="9">
        <f t="shared" si="699"/>
        <v>1612309324.47</v>
      </c>
      <c r="AM2652" s="9">
        <f t="shared" si="700"/>
        <v>160981927.73</v>
      </c>
      <c r="AN2652" s="9">
        <f t="shared" si="701"/>
        <v>1110171935.21</v>
      </c>
      <c r="AO2652" s="14" t="e">
        <f>AN2652-VLOOKUP(A2652,[1]选股结果!A2652:BF5655,44,FALSE)</f>
        <v>#N/A</v>
      </c>
      <c r="AP2652" s="9">
        <f t="shared" si="702"/>
        <v>302073898.27</v>
      </c>
      <c r="AQ2652" s="9">
        <f t="shared" si="703"/>
        <v>39081563.26</v>
      </c>
      <c r="AR2652" s="9" t="e">
        <f t="shared" si="704"/>
        <v>#N/A</v>
      </c>
      <c r="AS2652" s="9">
        <f t="shared" si="705"/>
        <v>341155461.53</v>
      </c>
      <c r="AT2652" s="9" t="e">
        <f t="shared" si="706"/>
        <v>#N/A</v>
      </c>
      <c r="AU2652" s="17" t="e">
        <f t="shared" si="707"/>
        <v>#N/A</v>
      </c>
      <c r="AV2652" s="17" t="e">
        <f t="shared" si="708"/>
        <v>#N/A</v>
      </c>
      <c r="AW2652" s="17" t="e">
        <f t="shared" si="709"/>
        <v>#N/A</v>
      </c>
      <c r="AX2652" s="17" t="e">
        <f t="shared" si="710"/>
        <v>#N/A</v>
      </c>
      <c r="AY2652" s="17" t="e">
        <f t="shared" si="711"/>
        <v>#N/A</v>
      </c>
      <c r="AZ2652" s="17" t="e">
        <f t="shared" si="712"/>
        <v>#N/A</v>
      </c>
      <c r="BA2652" s="17" t="e">
        <f t="shared" si="713"/>
        <v>#N/A</v>
      </c>
    </row>
    <row r="2653" spans="1:53">
      <c r="A2653" s="6" t="s">
        <v>5354</v>
      </c>
      <c r="B2653" s="6" t="s">
        <v>5355</v>
      </c>
      <c r="C2653" s="7">
        <v>0</v>
      </c>
      <c r="D2653" s="7">
        <v>138919869.42</v>
      </c>
      <c r="E2653" s="7">
        <v>0</v>
      </c>
      <c r="F2653" s="7">
        <v>0</v>
      </c>
      <c r="G2653" s="7">
        <v>0</v>
      </c>
      <c r="H2653" s="7">
        <v>4956385</v>
      </c>
      <c r="I2653" s="7">
        <v>602324675.8</v>
      </c>
      <c r="J2653" s="7"/>
      <c r="K2653" s="7">
        <v>11912877.85</v>
      </c>
      <c r="L2653" s="7">
        <v>0</v>
      </c>
      <c r="M2653" s="7">
        <v>0</v>
      </c>
      <c r="N2653" s="7">
        <v>0</v>
      </c>
      <c r="O2653" s="7">
        <v>18237699.62</v>
      </c>
      <c r="P2653" s="7">
        <v>0</v>
      </c>
      <c r="Q2653" s="7">
        <v>310004090.15</v>
      </c>
      <c r="R2653" s="7">
        <v>0</v>
      </c>
      <c r="S2653" s="7">
        <v>0</v>
      </c>
      <c r="T2653" s="7">
        <v>691172.71</v>
      </c>
      <c r="U2653" s="7">
        <v>0</v>
      </c>
      <c r="V2653" s="7">
        <v>0</v>
      </c>
      <c r="W2653" s="7">
        <v>0</v>
      </c>
      <c r="X2653" s="7">
        <v>0</v>
      </c>
      <c r="Y2653" s="7">
        <v>513133761.95</v>
      </c>
      <c r="Z2653" s="7">
        <v>65964951.76</v>
      </c>
      <c r="AA2653" s="7">
        <v>0</v>
      </c>
      <c r="AB2653" s="7">
        <v>0</v>
      </c>
      <c r="AC2653" s="7"/>
      <c r="AD2653" s="7">
        <v>65282076.74</v>
      </c>
      <c r="AE2653" s="7">
        <v>0</v>
      </c>
      <c r="AF2653" s="7">
        <v>7311862.43</v>
      </c>
      <c r="AG2653" s="7">
        <v>8325859.48</v>
      </c>
      <c r="AH2653" s="7">
        <v>5118415.67</v>
      </c>
      <c r="AI2653" s="7">
        <v>37535800.68</v>
      </c>
      <c r="AJ2653" s="9">
        <f t="shared" si="697"/>
        <v>1087046770.55</v>
      </c>
      <c r="AK2653" s="9">
        <f t="shared" si="698"/>
        <v>702672728.71</v>
      </c>
      <c r="AL2653" s="9">
        <f t="shared" si="699"/>
        <v>1789719499.26</v>
      </c>
      <c r="AM2653" s="9">
        <f t="shared" si="700"/>
        <v>162113954.04</v>
      </c>
      <c r="AN2653" s="9">
        <f t="shared" si="701"/>
        <v>924932816.51</v>
      </c>
      <c r="AO2653" s="14" t="e">
        <f>AN2653-VLOOKUP(A2653,[1]选股结果!A2653:BF5656,44,FALSE)</f>
        <v>#N/A</v>
      </c>
      <c r="AP2653" s="9">
        <f t="shared" si="702"/>
        <v>702672728.71</v>
      </c>
      <c r="AQ2653" s="9">
        <f t="shared" si="703"/>
        <v>0</v>
      </c>
      <c r="AR2653" s="9" t="e">
        <f t="shared" si="704"/>
        <v>#N/A</v>
      </c>
      <c r="AS2653" s="9">
        <f t="shared" si="705"/>
        <v>702672728.71</v>
      </c>
      <c r="AT2653" s="9" t="e">
        <f t="shared" si="706"/>
        <v>#N/A</v>
      </c>
      <c r="AU2653" s="17" t="e">
        <f t="shared" si="707"/>
        <v>#N/A</v>
      </c>
      <c r="AV2653" s="17" t="e">
        <f t="shared" si="708"/>
        <v>#N/A</v>
      </c>
      <c r="AW2653" s="17" t="e">
        <f t="shared" si="709"/>
        <v>#N/A</v>
      </c>
      <c r="AX2653" s="17" t="e">
        <f t="shared" si="710"/>
        <v>#N/A</v>
      </c>
      <c r="AY2653" s="17" t="e">
        <f t="shared" si="711"/>
        <v>#N/A</v>
      </c>
      <c r="AZ2653" s="17" t="e">
        <f t="shared" si="712"/>
        <v>#N/A</v>
      </c>
      <c r="BA2653" s="17" t="e">
        <f t="shared" si="713"/>
        <v>#N/A</v>
      </c>
    </row>
    <row r="2654" spans="1:53">
      <c r="A2654" s="6" t="s">
        <v>5356</v>
      </c>
      <c r="B2654" s="6" t="s">
        <v>5357</v>
      </c>
      <c r="C2654" s="7">
        <v>209135944.73</v>
      </c>
      <c r="D2654" s="7">
        <v>138798387.7</v>
      </c>
      <c r="E2654" s="7">
        <v>0</v>
      </c>
      <c r="F2654" s="7">
        <v>0</v>
      </c>
      <c r="G2654" s="7">
        <v>4495197317.03</v>
      </c>
      <c r="H2654" s="7">
        <v>0</v>
      </c>
      <c r="I2654" s="7">
        <v>463865453.6</v>
      </c>
      <c r="J2654" s="7"/>
      <c r="K2654" s="7">
        <v>38259867.6</v>
      </c>
      <c r="L2654" s="7">
        <v>0</v>
      </c>
      <c r="M2654" s="7">
        <v>0</v>
      </c>
      <c r="N2654" s="7">
        <v>0</v>
      </c>
      <c r="O2654" s="7">
        <v>33178070.07</v>
      </c>
      <c r="P2654" s="7">
        <v>0</v>
      </c>
      <c r="Q2654" s="7">
        <v>938602778.3</v>
      </c>
      <c r="R2654" s="7">
        <v>15105489</v>
      </c>
      <c r="S2654" s="7">
        <v>0</v>
      </c>
      <c r="T2654" s="7">
        <v>70014665.91</v>
      </c>
      <c r="U2654" s="7">
        <v>0</v>
      </c>
      <c r="V2654" s="7">
        <v>0</v>
      </c>
      <c r="W2654" s="7">
        <v>0</v>
      </c>
      <c r="X2654" s="7">
        <v>61077295.44</v>
      </c>
      <c r="Y2654" s="7">
        <v>882486444.57</v>
      </c>
      <c r="Z2654" s="7">
        <v>81997784.01</v>
      </c>
      <c r="AA2654" s="7">
        <v>0</v>
      </c>
      <c r="AB2654" s="7">
        <v>0</v>
      </c>
      <c r="AC2654" s="7"/>
      <c r="AD2654" s="7">
        <v>339298893.04</v>
      </c>
      <c r="AE2654" s="7">
        <v>0</v>
      </c>
      <c r="AF2654" s="7">
        <v>6750000</v>
      </c>
      <c r="AG2654" s="7">
        <v>28322909.63</v>
      </c>
      <c r="AH2654" s="7">
        <v>100450923.79</v>
      </c>
      <c r="AI2654" s="7">
        <v>79940562.79</v>
      </c>
      <c r="AJ2654" s="9">
        <f t="shared" ref="AJ2654:AJ2717" si="714">SUM(D2654:T2654)</f>
        <v>6193022029.21</v>
      </c>
      <c r="AK2654" s="9">
        <f t="shared" ref="AK2654:AK2717" si="715">SUM(U2654:AI2654)+C2654</f>
        <v>1789460758</v>
      </c>
      <c r="AL2654" s="9">
        <f t="shared" ref="AL2654:AL2717" si="716">SUM(C2654:AI2654)</f>
        <v>7982482787.21</v>
      </c>
      <c r="AM2654" s="9">
        <f t="shared" si="700"/>
        <v>4728251070.24</v>
      </c>
      <c r="AN2654" s="9">
        <f t="shared" si="701"/>
        <v>1525848254.41</v>
      </c>
      <c r="AO2654" s="14" t="e">
        <f>AN2654-VLOOKUP(A2654,[1]选股结果!A2654:BF5657,44,FALSE)</f>
        <v>#N/A</v>
      </c>
      <c r="AP2654" s="9">
        <f t="shared" si="702"/>
        <v>1519247517.83</v>
      </c>
      <c r="AQ2654" s="9">
        <f t="shared" si="703"/>
        <v>209135944.73</v>
      </c>
      <c r="AR2654" s="9" t="e">
        <f t="shared" si="704"/>
        <v>#N/A</v>
      </c>
      <c r="AS2654" s="9">
        <f t="shared" si="705"/>
        <v>1728383462.56</v>
      </c>
      <c r="AT2654" s="9" t="e">
        <f t="shared" si="706"/>
        <v>#N/A</v>
      </c>
      <c r="AU2654" s="17" t="e">
        <f t="shared" si="707"/>
        <v>#N/A</v>
      </c>
      <c r="AV2654" s="17" t="e">
        <f t="shared" si="708"/>
        <v>#N/A</v>
      </c>
      <c r="AW2654" s="17" t="e">
        <f t="shared" si="709"/>
        <v>#N/A</v>
      </c>
      <c r="AX2654" s="17" t="e">
        <f t="shared" si="710"/>
        <v>#N/A</v>
      </c>
      <c r="AY2654" s="17" t="e">
        <f t="shared" si="711"/>
        <v>#N/A</v>
      </c>
      <c r="AZ2654" s="17" t="e">
        <f t="shared" si="712"/>
        <v>#N/A</v>
      </c>
      <c r="BA2654" s="17" t="e">
        <f t="shared" si="713"/>
        <v>#N/A</v>
      </c>
    </row>
    <row r="2655" spans="1:53">
      <c r="A2655" s="6" t="s">
        <v>5358</v>
      </c>
      <c r="B2655" s="6" t="s">
        <v>5359</v>
      </c>
      <c r="C2655" s="7">
        <v>0</v>
      </c>
      <c r="D2655" s="7">
        <v>138199768.71</v>
      </c>
      <c r="E2655" s="7">
        <v>0</v>
      </c>
      <c r="F2655" s="7">
        <v>0</v>
      </c>
      <c r="G2655" s="7">
        <v>25860000</v>
      </c>
      <c r="H2655" s="7">
        <v>0</v>
      </c>
      <c r="I2655" s="7">
        <v>237227731.27</v>
      </c>
      <c r="J2655" s="7"/>
      <c r="K2655" s="7">
        <v>61221761.7</v>
      </c>
      <c r="L2655" s="7">
        <v>0</v>
      </c>
      <c r="M2655" s="7">
        <v>0</v>
      </c>
      <c r="N2655" s="7">
        <v>0</v>
      </c>
      <c r="O2655" s="7">
        <v>32900805.77</v>
      </c>
      <c r="P2655" s="7">
        <v>0</v>
      </c>
      <c r="Q2655" s="7">
        <v>100719320.22</v>
      </c>
      <c r="R2655" s="7">
        <v>25384629.61</v>
      </c>
      <c r="S2655" s="7">
        <v>0</v>
      </c>
      <c r="T2655" s="7">
        <v>12557560.1</v>
      </c>
      <c r="U2655" s="7">
        <v>0</v>
      </c>
      <c r="V2655" s="7">
        <v>2224198.06</v>
      </c>
      <c r="W2655" s="7">
        <v>0</v>
      </c>
      <c r="X2655" s="7">
        <v>55227100.23</v>
      </c>
      <c r="Y2655" s="7">
        <v>180364906.96</v>
      </c>
      <c r="Z2655" s="7">
        <v>70526154.45</v>
      </c>
      <c r="AA2655" s="7">
        <v>0</v>
      </c>
      <c r="AB2655" s="7">
        <v>0</v>
      </c>
      <c r="AC2655" s="7"/>
      <c r="AD2655" s="7">
        <v>25870539.01</v>
      </c>
      <c r="AE2655" s="7">
        <v>0</v>
      </c>
      <c r="AF2655" s="7">
        <v>15969185.95</v>
      </c>
      <c r="AG2655" s="7">
        <v>1768995.57</v>
      </c>
      <c r="AH2655" s="7">
        <v>19544936.6</v>
      </c>
      <c r="AI2655" s="7">
        <v>0</v>
      </c>
      <c r="AJ2655" s="9">
        <f t="shared" si="714"/>
        <v>634071577.38</v>
      </c>
      <c r="AK2655" s="9">
        <f t="shared" si="715"/>
        <v>371496016.83</v>
      </c>
      <c r="AL2655" s="9">
        <f t="shared" si="716"/>
        <v>1005567594.21</v>
      </c>
      <c r="AM2655" s="9">
        <f t="shared" si="700"/>
        <v>252187674.71</v>
      </c>
      <c r="AN2655" s="9">
        <f t="shared" si="701"/>
        <v>439335200.96</v>
      </c>
      <c r="AO2655" s="14" t="e">
        <f>AN2655-VLOOKUP(A2655,[1]选股结果!A2655:BF5658,44,FALSE)</f>
        <v>#N/A</v>
      </c>
      <c r="AP2655" s="9">
        <f t="shared" si="702"/>
        <v>314044718.54</v>
      </c>
      <c r="AQ2655" s="9">
        <f t="shared" si="703"/>
        <v>0</v>
      </c>
      <c r="AR2655" s="9" t="e">
        <f t="shared" si="704"/>
        <v>#N/A</v>
      </c>
      <c r="AS2655" s="9">
        <f t="shared" si="705"/>
        <v>314044718.54</v>
      </c>
      <c r="AT2655" s="9" t="e">
        <f t="shared" si="706"/>
        <v>#N/A</v>
      </c>
      <c r="AU2655" s="17" t="e">
        <f t="shared" si="707"/>
        <v>#N/A</v>
      </c>
      <c r="AV2655" s="17" t="e">
        <f t="shared" si="708"/>
        <v>#N/A</v>
      </c>
      <c r="AW2655" s="17" t="e">
        <f t="shared" si="709"/>
        <v>#N/A</v>
      </c>
      <c r="AX2655" s="17" t="e">
        <f t="shared" si="710"/>
        <v>#N/A</v>
      </c>
      <c r="AY2655" s="17" t="e">
        <f t="shared" si="711"/>
        <v>#N/A</v>
      </c>
      <c r="AZ2655" s="17" t="e">
        <f t="shared" si="712"/>
        <v>#N/A</v>
      </c>
      <c r="BA2655" s="17" t="e">
        <f t="shared" si="713"/>
        <v>#N/A</v>
      </c>
    </row>
    <row r="2656" spans="1:53">
      <c r="A2656" s="6" t="s">
        <v>5360</v>
      </c>
      <c r="B2656" s="6" t="s">
        <v>5361</v>
      </c>
      <c r="C2656" s="7">
        <v>0</v>
      </c>
      <c r="D2656" s="7">
        <v>138070345.75</v>
      </c>
      <c r="E2656" s="7">
        <v>0</v>
      </c>
      <c r="F2656" s="7">
        <v>0</v>
      </c>
      <c r="G2656" s="7">
        <v>32000000</v>
      </c>
      <c r="H2656" s="7">
        <v>0</v>
      </c>
      <c r="I2656" s="7">
        <v>167021327.27</v>
      </c>
      <c r="J2656" s="7"/>
      <c r="K2656" s="7">
        <v>85754402.09</v>
      </c>
      <c r="L2656" s="7">
        <v>0</v>
      </c>
      <c r="M2656" s="7">
        <v>0</v>
      </c>
      <c r="N2656" s="7">
        <v>0</v>
      </c>
      <c r="O2656" s="7">
        <v>1409152.28</v>
      </c>
      <c r="P2656" s="7">
        <v>0</v>
      </c>
      <c r="Q2656" s="7">
        <v>97524699.27</v>
      </c>
      <c r="R2656" s="7">
        <v>0</v>
      </c>
      <c r="S2656" s="7">
        <v>0</v>
      </c>
      <c r="T2656" s="7">
        <v>36878083.89</v>
      </c>
      <c r="U2656" s="7">
        <v>0</v>
      </c>
      <c r="V2656" s="7">
        <v>0</v>
      </c>
      <c r="W2656" s="7">
        <v>0</v>
      </c>
      <c r="X2656" s="7">
        <v>0</v>
      </c>
      <c r="Y2656" s="7">
        <v>519920249.43</v>
      </c>
      <c r="Z2656" s="7">
        <v>505316657.8</v>
      </c>
      <c r="AA2656" s="7">
        <v>0</v>
      </c>
      <c r="AB2656" s="7">
        <v>0</v>
      </c>
      <c r="AC2656" s="7"/>
      <c r="AD2656" s="7">
        <v>139246012.21</v>
      </c>
      <c r="AE2656" s="7">
        <v>0</v>
      </c>
      <c r="AF2656" s="7">
        <v>1470186.94</v>
      </c>
      <c r="AG2656" s="7">
        <v>1475907.1</v>
      </c>
      <c r="AH2656" s="7">
        <v>1904486.52</v>
      </c>
      <c r="AI2656" s="7">
        <v>38849796.17</v>
      </c>
      <c r="AJ2656" s="9">
        <f t="shared" si="714"/>
        <v>558658010.55</v>
      </c>
      <c r="AK2656" s="9">
        <f t="shared" si="715"/>
        <v>1208183296.17</v>
      </c>
      <c r="AL2656" s="9">
        <f t="shared" si="716"/>
        <v>1766841306.72</v>
      </c>
      <c r="AM2656" s="9">
        <f t="shared" si="700"/>
        <v>171479498.03</v>
      </c>
      <c r="AN2656" s="9">
        <f t="shared" si="701"/>
        <v>387178512.52</v>
      </c>
      <c r="AO2656" s="14">
        <f>AN2656-VLOOKUP(A2656,[1]选股结果!A2656:BF5659,44,FALSE)</f>
        <v>-2681890.65000004</v>
      </c>
      <c r="AP2656" s="9">
        <f t="shared" si="702"/>
        <v>1208183296.17</v>
      </c>
      <c r="AQ2656" s="9">
        <f t="shared" si="703"/>
        <v>0</v>
      </c>
      <c r="AR2656" s="9">
        <f t="shared" si="704"/>
        <v>1376980903.55</v>
      </c>
      <c r="AS2656" s="9">
        <f t="shared" si="705"/>
        <v>1208183296.17</v>
      </c>
      <c r="AT2656" s="9">
        <f t="shared" si="706"/>
        <v>168797607.38</v>
      </c>
      <c r="AU2656" s="17">
        <f t="shared" si="707"/>
        <v>0.124532952917436</v>
      </c>
      <c r="AV2656" s="17">
        <f t="shared" si="708"/>
        <v>0.281179289793935</v>
      </c>
      <c r="AW2656" s="17">
        <f t="shared" si="709"/>
        <v>-0.00194766001698778</v>
      </c>
      <c r="AX2656" s="17">
        <f t="shared" si="710"/>
        <v>0.877414707099552</v>
      </c>
      <c r="AY2656" s="17">
        <f t="shared" si="711"/>
        <v>0</v>
      </c>
      <c r="AZ2656" s="17">
        <f t="shared" si="712"/>
        <v>0.877414707099552</v>
      </c>
      <c r="BA2656" s="17">
        <f t="shared" si="713"/>
        <v>0.122585292900448</v>
      </c>
    </row>
    <row r="2657" spans="1:53">
      <c r="A2657" s="6" t="s">
        <v>5362</v>
      </c>
      <c r="B2657" s="6" t="s">
        <v>5363</v>
      </c>
      <c r="C2657" s="7">
        <v>0</v>
      </c>
      <c r="D2657" s="7">
        <v>137942259.28</v>
      </c>
      <c r="E2657" s="7">
        <v>0</v>
      </c>
      <c r="F2657" s="7">
        <v>0</v>
      </c>
      <c r="G2657" s="7">
        <v>0</v>
      </c>
      <c r="H2657" s="7">
        <v>0</v>
      </c>
      <c r="I2657" s="7">
        <v>1011581404.09</v>
      </c>
      <c r="J2657" s="7"/>
      <c r="K2657" s="7">
        <v>219979092.08</v>
      </c>
      <c r="L2657" s="7">
        <v>0</v>
      </c>
      <c r="M2657" s="7">
        <v>0</v>
      </c>
      <c r="N2657" s="7">
        <v>0</v>
      </c>
      <c r="O2657" s="7">
        <v>35957159.92</v>
      </c>
      <c r="P2657" s="7">
        <v>0</v>
      </c>
      <c r="Q2657" s="7">
        <v>1343417975.79</v>
      </c>
      <c r="R2657" s="7">
        <v>0</v>
      </c>
      <c r="S2657" s="7">
        <v>0</v>
      </c>
      <c r="T2657" s="7">
        <v>112382282.33</v>
      </c>
      <c r="U2657" s="7">
        <v>0</v>
      </c>
      <c r="V2657" s="7">
        <v>0</v>
      </c>
      <c r="W2657" s="7">
        <v>0</v>
      </c>
      <c r="X2657" s="7">
        <v>0</v>
      </c>
      <c r="Y2657" s="7">
        <v>1139677553.69</v>
      </c>
      <c r="Z2657" s="7">
        <v>252413749.03</v>
      </c>
      <c r="AA2657" s="7">
        <v>0</v>
      </c>
      <c r="AB2657" s="7">
        <v>0</v>
      </c>
      <c r="AC2657" s="7"/>
      <c r="AD2657" s="7">
        <v>77304694.33</v>
      </c>
      <c r="AE2657" s="7">
        <v>0</v>
      </c>
      <c r="AF2657" s="7">
        <v>27135800.27</v>
      </c>
      <c r="AG2657" s="7">
        <v>32940646.9</v>
      </c>
      <c r="AH2657" s="7">
        <v>0</v>
      </c>
      <c r="AI2657" s="7">
        <v>448187.8</v>
      </c>
      <c r="AJ2657" s="9">
        <f t="shared" si="714"/>
        <v>2861260173.49</v>
      </c>
      <c r="AK2657" s="9">
        <f t="shared" si="715"/>
        <v>1529920632.02</v>
      </c>
      <c r="AL2657" s="9">
        <f t="shared" si="716"/>
        <v>4391180805.51</v>
      </c>
      <c r="AM2657" s="9">
        <f t="shared" si="700"/>
        <v>173899419.2</v>
      </c>
      <c r="AN2657" s="9">
        <f t="shared" si="701"/>
        <v>2687360754.29</v>
      </c>
      <c r="AO2657" s="14" t="e">
        <f>AN2657-VLOOKUP(A2657,[1]选股结果!A2657:BF5660,44,FALSE)</f>
        <v>#N/A</v>
      </c>
      <c r="AP2657" s="9">
        <f t="shared" si="702"/>
        <v>1529920632.02</v>
      </c>
      <c r="AQ2657" s="9">
        <f t="shared" si="703"/>
        <v>0</v>
      </c>
      <c r="AR2657" s="9" t="e">
        <f t="shared" si="704"/>
        <v>#N/A</v>
      </c>
      <c r="AS2657" s="9">
        <f t="shared" si="705"/>
        <v>1529920632.02</v>
      </c>
      <c r="AT2657" s="9" t="e">
        <f t="shared" si="706"/>
        <v>#N/A</v>
      </c>
      <c r="AU2657" s="17" t="e">
        <f t="shared" si="707"/>
        <v>#N/A</v>
      </c>
      <c r="AV2657" s="17" t="e">
        <f t="shared" si="708"/>
        <v>#N/A</v>
      </c>
      <c r="AW2657" s="17" t="e">
        <f t="shared" si="709"/>
        <v>#N/A</v>
      </c>
      <c r="AX2657" s="17" t="e">
        <f t="shared" si="710"/>
        <v>#N/A</v>
      </c>
      <c r="AY2657" s="17" t="e">
        <f t="shared" si="711"/>
        <v>#N/A</v>
      </c>
      <c r="AZ2657" s="17" t="e">
        <f t="shared" si="712"/>
        <v>#N/A</v>
      </c>
      <c r="BA2657" s="17" t="e">
        <f t="shared" si="713"/>
        <v>#N/A</v>
      </c>
    </row>
    <row r="2658" spans="1:53">
      <c r="A2658" s="6" t="s">
        <v>5364</v>
      </c>
      <c r="B2658" s="6" t="s">
        <v>5365</v>
      </c>
      <c r="C2658" s="7">
        <v>0</v>
      </c>
      <c r="D2658" s="7">
        <v>136689747.54</v>
      </c>
      <c r="E2658" s="7">
        <v>0</v>
      </c>
      <c r="F2658" s="7">
        <v>0</v>
      </c>
      <c r="G2658" s="7">
        <v>80772150.68</v>
      </c>
      <c r="H2658" s="7">
        <v>0</v>
      </c>
      <c r="I2658" s="7">
        <v>102774617.77</v>
      </c>
      <c r="J2658" s="7"/>
      <c r="K2658" s="7">
        <v>404815.41</v>
      </c>
      <c r="L2658" s="7">
        <v>0</v>
      </c>
      <c r="M2658" s="7">
        <v>0</v>
      </c>
      <c r="N2658" s="7">
        <v>0</v>
      </c>
      <c r="O2658" s="7">
        <v>229281.36</v>
      </c>
      <c r="P2658" s="7">
        <v>0</v>
      </c>
      <c r="Q2658" s="7">
        <v>25333590.55</v>
      </c>
      <c r="R2658" s="7">
        <v>799292.35</v>
      </c>
      <c r="S2658" s="7">
        <v>0</v>
      </c>
      <c r="T2658" s="7">
        <v>0</v>
      </c>
      <c r="U2658" s="7">
        <v>0</v>
      </c>
      <c r="V2658" s="7">
        <v>0</v>
      </c>
      <c r="W2658" s="7">
        <v>0</v>
      </c>
      <c r="X2658" s="7">
        <v>2184951.26</v>
      </c>
      <c r="Y2658" s="7">
        <v>132883329.06</v>
      </c>
      <c r="Z2658" s="7">
        <v>0</v>
      </c>
      <c r="AA2658" s="7">
        <v>0</v>
      </c>
      <c r="AB2658" s="7">
        <v>0</v>
      </c>
      <c r="AC2658" s="7"/>
      <c r="AD2658" s="7">
        <v>17703725.58</v>
      </c>
      <c r="AE2658" s="7">
        <v>0</v>
      </c>
      <c r="AF2658" s="7">
        <v>0</v>
      </c>
      <c r="AG2658" s="7">
        <v>1758436.16</v>
      </c>
      <c r="AH2658" s="7">
        <v>2218976.51</v>
      </c>
      <c r="AI2658" s="7">
        <v>3206040</v>
      </c>
      <c r="AJ2658" s="9">
        <f t="shared" si="714"/>
        <v>347003495.66</v>
      </c>
      <c r="AK2658" s="9">
        <f t="shared" si="715"/>
        <v>159955458.57</v>
      </c>
      <c r="AL2658" s="9">
        <f t="shared" si="716"/>
        <v>506958954.23</v>
      </c>
      <c r="AM2658" s="9">
        <f t="shared" si="700"/>
        <v>219876130.84</v>
      </c>
      <c r="AN2658" s="9">
        <f t="shared" si="701"/>
        <v>129312316.08</v>
      </c>
      <c r="AO2658" s="14">
        <f>AN2658-VLOOKUP(A2658,[1]选股结果!A2658:BF5661,44,FALSE)</f>
        <v>97777219.14</v>
      </c>
      <c r="AP2658" s="9">
        <f t="shared" si="702"/>
        <v>157770507.31</v>
      </c>
      <c r="AQ2658" s="9">
        <f t="shared" si="703"/>
        <v>0</v>
      </c>
      <c r="AR2658" s="9">
        <f t="shared" si="704"/>
        <v>475423857.29</v>
      </c>
      <c r="AS2658" s="9">
        <f t="shared" si="705"/>
        <v>157770507.31</v>
      </c>
      <c r="AT2658" s="9">
        <f t="shared" si="706"/>
        <v>317653349.98</v>
      </c>
      <c r="AU2658" s="17">
        <f t="shared" si="707"/>
        <v>0.462484428302216</v>
      </c>
      <c r="AV2658" s="17">
        <f t="shared" si="708"/>
        <v>0.27199374641631</v>
      </c>
      <c r="AW2658" s="17">
        <f t="shared" si="709"/>
        <v>0.205663257408552</v>
      </c>
      <c r="AX2658" s="17">
        <f t="shared" si="710"/>
        <v>0.331852314289232</v>
      </c>
      <c r="AY2658" s="17">
        <f t="shared" si="711"/>
        <v>0</v>
      </c>
      <c r="AZ2658" s="17">
        <f t="shared" si="712"/>
        <v>0.331852314289232</v>
      </c>
      <c r="BA2658" s="17">
        <f t="shared" si="713"/>
        <v>0.668147685710768</v>
      </c>
    </row>
    <row r="2659" spans="1:53">
      <c r="A2659" s="6" t="s">
        <v>5366</v>
      </c>
      <c r="B2659" s="6" t="s">
        <v>5367</v>
      </c>
      <c r="C2659" s="7">
        <v>362218522.35</v>
      </c>
      <c r="D2659" s="7">
        <v>136602931.95</v>
      </c>
      <c r="E2659" s="7">
        <v>0</v>
      </c>
      <c r="F2659" s="7">
        <v>0</v>
      </c>
      <c r="G2659" s="7">
        <v>0</v>
      </c>
      <c r="H2659" s="7">
        <v>0</v>
      </c>
      <c r="I2659" s="7">
        <v>109124517.21</v>
      </c>
      <c r="J2659" s="7"/>
      <c r="K2659" s="7">
        <v>8072844.97</v>
      </c>
      <c r="L2659" s="7">
        <v>0</v>
      </c>
      <c r="M2659" s="7">
        <v>0</v>
      </c>
      <c r="N2659" s="7">
        <v>0</v>
      </c>
      <c r="O2659" s="7">
        <v>456469817.05</v>
      </c>
      <c r="P2659" s="7">
        <v>0</v>
      </c>
      <c r="Q2659" s="7">
        <v>2968354767.07</v>
      </c>
      <c r="R2659" s="7">
        <v>0</v>
      </c>
      <c r="S2659" s="7">
        <v>0</v>
      </c>
      <c r="T2659" s="7">
        <v>75481689.84</v>
      </c>
      <c r="U2659" s="7">
        <v>624352448.95</v>
      </c>
      <c r="V2659" s="7">
        <v>0</v>
      </c>
      <c r="W2659" s="7">
        <v>124833835.74</v>
      </c>
      <c r="X2659" s="7">
        <v>3234191810.19</v>
      </c>
      <c r="Y2659" s="7">
        <v>76141558.51</v>
      </c>
      <c r="Z2659" s="7">
        <v>202875253.88</v>
      </c>
      <c r="AA2659" s="7">
        <v>0</v>
      </c>
      <c r="AB2659" s="7">
        <v>0</v>
      </c>
      <c r="AC2659" s="7"/>
      <c r="AD2659" s="7">
        <v>16700678.3</v>
      </c>
      <c r="AE2659" s="7">
        <v>0</v>
      </c>
      <c r="AF2659" s="7">
        <v>449132808.29</v>
      </c>
      <c r="AG2659" s="7">
        <v>763237258.7</v>
      </c>
      <c r="AH2659" s="7">
        <v>67146986.7</v>
      </c>
      <c r="AI2659" s="7">
        <v>136725793.92</v>
      </c>
      <c r="AJ2659" s="9">
        <f t="shared" si="714"/>
        <v>3754106568.09</v>
      </c>
      <c r="AK2659" s="9">
        <f t="shared" si="715"/>
        <v>6057556955.53</v>
      </c>
      <c r="AL2659" s="9">
        <f t="shared" si="716"/>
        <v>9811663523.62</v>
      </c>
      <c r="AM2659" s="9">
        <f t="shared" si="700"/>
        <v>4576450843.88</v>
      </c>
      <c r="AN2659" s="9">
        <f t="shared" si="701"/>
        <v>3161033819.09</v>
      </c>
      <c r="AO2659" s="14" t="e">
        <f>AN2659-VLOOKUP(A2659,[1]选股结果!A2659:BF5662,44,FALSE)</f>
        <v>#N/A</v>
      </c>
      <c r="AP2659" s="9">
        <f t="shared" si="702"/>
        <v>1711960338.3</v>
      </c>
      <c r="AQ2659" s="9">
        <f t="shared" si="703"/>
        <v>362218522.35</v>
      </c>
      <c r="AR2659" s="9" t="e">
        <f t="shared" si="704"/>
        <v>#N/A</v>
      </c>
      <c r="AS2659" s="9">
        <f t="shared" si="705"/>
        <v>2074178860.65</v>
      </c>
      <c r="AT2659" s="9" t="e">
        <f t="shared" si="706"/>
        <v>#N/A</v>
      </c>
      <c r="AU2659" s="17" t="e">
        <f t="shared" si="707"/>
        <v>#N/A</v>
      </c>
      <c r="AV2659" s="17" t="e">
        <f t="shared" si="708"/>
        <v>#N/A</v>
      </c>
      <c r="AW2659" s="17" t="e">
        <f t="shared" si="709"/>
        <v>#N/A</v>
      </c>
      <c r="AX2659" s="17" t="e">
        <f t="shared" si="710"/>
        <v>#N/A</v>
      </c>
      <c r="AY2659" s="17" t="e">
        <f t="shared" si="711"/>
        <v>#N/A</v>
      </c>
      <c r="AZ2659" s="17" t="e">
        <f t="shared" si="712"/>
        <v>#N/A</v>
      </c>
      <c r="BA2659" s="17" t="e">
        <f t="shared" si="713"/>
        <v>#N/A</v>
      </c>
    </row>
    <row r="2660" spans="1:53">
      <c r="A2660" s="6" t="s">
        <v>5368</v>
      </c>
      <c r="B2660" s="6" t="s">
        <v>5369</v>
      </c>
      <c r="C2660" s="7">
        <v>39758861.24</v>
      </c>
      <c r="D2660" s="7">
        <v>136532161.31</v>
      </c>
      <c r="E2660" s="7">
        <v>0</v>
      </c>
      <c r="F2660" s="7">
        <v>0</v>
      </c>
      <c r="G2660" s="7">
        <v>0</v>
      </c>
      <c r="H2660" s="7">
        <v>0</v>
      </c>
      <c r="I2660" s="7">
        <v>104519977.19</v>
      </c>
      <c r="J2660" s="7"/>
      <c r="K2660" s="7">
        <v>9007656.08</v>
      </c>
      <c r="L2660" s="7">
        <v>0</v>
      </c>
      <c r="M2660" s="7">
        <v>0</v>
      </c>
      <c r="N2660" s="7">
        <v>0</v>
      </c>
      <c r="O2660" s="7">
        <v>1691158.92</v>
      </c>
      <c r="P2660" s="7">
        <v>0</v>
      </c>
      <c r="Q2660" s="7">
        <v>158644494.67</v>
      </c>
      <c r="R2660" s="7">
        <v>0</v>
      </c>
      <c r="S2660" s="7">
        <v>0</v>
      </c>
      <c r="T2660" s="7">
        <v>1654139.45</v>
      </c>
      <c r="U2660" s="7">
        <v>0</v>
      </c>
      <c r="V2660" s="7">
        <v>0</v>
      </c>
      <c r="W2660" s="7">
        <v>0</v>
      </c>
      <c r="X2660" s="7">
        <v>0</v>
      </c>
      <c r="Y2660" s="7">
        <v>742857817.32</v>
      </c>
      <c r="Z2660" s="7">
        <v>123588847.26</v>
      </c>
      <c r="AA2660" s="7">
        <v>0</v>
      </c>
      <c r="AB2660" s="7">
        <v>0</v>
      </c>
      <c r="AC2660" s="7"/>
      <c r="AD2660" s="7">
        <v>448789222.49</v>
      </c>
      <c r="AE2660" s="7">
        <v>0</v>
      </c>
      <c r="AF2660" s="7">
        <v>0</v>
      </c>
      <c r="AG2660" s="7">
        <v>12943.85</v>
      </c>
      <c r="AH2660" s="7">
        <v>17680241.03</v>
      </c>
      <c r="AI2660" s="7">
        <v>12123619.83</v>
      </c>
      <c r="AJ2660" s="9">
        <f t="shared" si="714"/>
        <v>412049587.62</v>
      </c>
      <c r="AK2660" s="9">
        <f t="shared" si="715"/>
        <v>1384811553.02</v>
      </c>
      <c r="AL2660" s="9">
        <f t="shared" si="716"/>
        <v>1796861140.64</v>
      </c>
      <c r="AM2660" s="9">
        <f t="shared" si="700"/>
        <v>138223320.23</v>
      </c>
      <c r="AN2660" s="9">
        <f t="shared" si="701"/>
        <v>273826267.39</v>
      </c>
      <c r="AO2660" s="14" t="e">
        <f>AN2660-VLOOKUP(A2660,[1]选股结果!A2660:BF5663,44,FALSE)</f>
        <v>#N/A</v>
      </c>
      <c r="AP2660" s="9">
        <f t="shared" si="702"/>
        <v>1345052691.78</v>
      </c>
      <c r="AQ2660" s="9">
        <f t="shared" si="703"/>
        <v>39758861.24</v>
      </c>
      <c r="AR2660" s="9" t="e">
        <f t="shared" si="704"/>
        <v>#N/A</v>
      </c>
      <c r="AS2660" s="9">
        <f t="shared" si="705"/>
        <v>1384811553.02</v>
      </c>
      <c r="AT2660" s="9" t="e">
        <f t="shared" si="706"/>
        <v>#N/A</v>
      </c>
      <c r="AU2660" s="17" t="e">
        <f t="shared" si="707"/>
        <v>#N/A</v>
      </c>
      <c r="AV2660" s="17" t="e">
        <f t="shared" si="708"/>
        <v>#N/A</v>
      </c>
      <c r="AW2660" s="17" t="e">
        <f t="shared" si="709"/>
        <v>#N/A</v>
      </c>
      <c r="AX2660" s="17" t="e">
        <f t="shared" si="710"/>
        <v>#N/A</v>
      </c>
      <c r="AY2660" s="17" t="e">
        <f t="shared" si="711"/>
        <v>#N/A</v>
      </c>
      <c r="AZ2660" s="17" t="e">
        <f t="shared" si="712"/>
        <v>#N/A</v>
      </c>
      <c r="BA2660" s="17" t="e">
        <f t="shared" si="713"/>
        <v>#N/A</v>
      </c>
    </row>
    <row r="2661" spans="1:53">
      <c r="A2661" s="6" t="s">
        <v>5370</v>
      </c>
      <c r="B2661" s="6" t="s">
        <v>5371</v>
      </c>
      <c r="C2661" s="7">
        <v>5276258.89</v>
      </c>
      <c r="D2661" s="7">
        <v>136335202.23</v>
      </c>
      <c r="E2661" s="7">
        <v>0</v>
      </c>
      <c r="F2661" s="7">
        <v>0</v>
      </c>
      <c r="G2661" s="7">
        <v>0</v>
      </c>
      <c r="H2661" s="7">
        <v>0</v>
      </c>
      <c r="I2661" s="7">
        <v>419699888.26</v>
      </c>
      <c r="J2661" s="7"/>
      <c r="K2661" s="7">
        <v>125935238.37</v>
      </c>
      <c r="L2661" s="7">
        <v>0</v>
      </c>
      <c r="M2661" s="7">
        <v>0</v>
      </c>
      <c r="N2661" s="7">
        <v>0</v>
      </c>
      <c r="O2661" s="7">
        <v>38079285.24</v>
      </c>
      <c r="P2661" s="7">
        <v>0</v>
      </c>
      <c r="Q2661" s="7">
        <v>97427489.5</v>
      </c>
      <c r="R2661" s="7">
        <v>0</v>
      </c>
      <c r="S2661" s="7">
        <v>0</v>
      </c>
      <c r="T2661" s="7">
        <v>10392753.62</v>
      </c>
      <c r="U2661" s="7">
        <v>0</v>
      </c>
      <c r="V2661" s="7">
        <v>0</v>
      </c>
      <c r="W2661" s="7">
        <v>0</v>
      </c>
      <c r="X2661" s="7">
        <v>120375576.53</v>
      </c>
      <c r="Y2661" s="7">
        <v>46710155.13</v>
      </c>
      <c r="Z2661" s="7">
        <v>0</v>
      </c>
      <c r="AA2661" s="7">
        <v>0</v>
      </c>
      <c r="AB2661" s="7">
        <v>0</v>
      </c>
      <c r="AC2661" s="7"/>
      <c r="AD2661" s="7">
        <v>1396480.36</v>
      </c>
      <c r="AE2661" s="7">
        <v>0</v>
      </c>
      <c r="AF2661" s="7">
        <v>0</v>
      </c>
      <c r="AG2661" s="7">
        <v>167212.89</v>
      </c>
      <c r="AH2661" s="7">
        <v>8432389.79</v>
      </c>
      <c r="AI2661" s="7">
        <v>0</v>
      </c>
      <c r="AJ2661" s="9">
        <f t="shared" si="714"/>
        <v>827869857.22</v>
      </c>
      <c r="AK2661" s="9">
        <f t="shared" si="715"/>
        <v>182358073.59</v>
      </c>
      <c r="AL2661" s="9">
        <f t="shared" si="716"/>
        <v>1010227930.81</v>
      </c>
      <c r="AM2661" s="9">
        <f t="shared" si="700"/>
        <v>294790064</v>
      </c>
      <c r="AN2661" s="9">
        <f t="shared" si="701"/>
        <v>653455369.75</v>
      </c>
      <c r="AO2661" s="14" t="e">
        <f>AN2661-VLOOKUP(A2661,[1]选股结果!A2661:BF5664,44,FALSE)</f>
        <v>#N/A</v>
      </c>
      <c r="AP2661" s="9">
        <f t="shared" si="702"/>
        <v>56706238.17</v>
      </c>
      <c r="AQ2661" s="9">
        <f t="shared" si="703"/>
        <v>5276258.89</v>
      </c>
      <c r="AR2661" s="9" t="e">
        <f t="shared" si="704"/>
        <v>#N/A</v>
      </c>
      <c r="AS2661" s="9">
        <f t="shared" si="705"/>
        <v>61982497.06</v>
      </c>
      <c r="AT2661" s="9" t="e">
        <f t="shared" si="706"/>
        <v>#N/A</v>
      </c>
      <c r="AU2661" s="17" t="e">
        <f t="shared" si="707"/>
        <v>#N/A</v>
      </c>
      <c r="AV2661" s="17" t="e">
        <f t="shared" si="708"/>
        <v>#N/A</v>
      </c>
      <c r="AW2661" s="17" t="e">
        <f t="shared" si="709"/>
        <v>#N/A</v>
      </c>
      <c r="AX2661" s="17" t="e">
        <f t="shared" si="710"/>
        <v>#N/A</v>
      </c>
      <c r="AY2661" s="17" t="e">
        <f t="shared" si="711"/>
        <v>#N/A</v>
      </c>
      <c r="AZ2661" s="17" t="e">
        <f t="shared" si="712"/>
        <v>#N/A</v>
      </c>
      <c r="BA2661" s="17" t="e">
        <f t="shared" si="713"/>
        <v>#N/A</v>
      </c>
    </row>
    <row r="2662" spans="1:53">
      <c r="A2662" s="6" t="s">
        <v>5372</v>
      </c>
      <c r="B2662" s="6" t="s">
        <v>5373</v>
      </c>
      <c r="C2662" s="7">
        <v>24827897.78</v>
      </c>
      <c r="D2662" s="7">
        <v>135766354.47</v>
      </c>
      <c r="E2662" s="7">
        <v>0</v>
      </c>
      <c r="F2662" s="7">
        <v>0</v>
      </c>
      <c r="G2662" s="7">
        <v>0</v>
      </c>
      <c r="H2662" s="7">
        <v>0</v>
      </c>
      <c r="I2662" s="7">
        <v>456984780.32</v>
      </c>
      <c r="J2662" s="7"/>
      <c r="K2662" s="7">
        <v>4250452.01</v>
      </c>
      <c r="L2662" s="7">
        <v>0</v>
      </c>
      <c r="M2662" s="7">
        <v>0</v>
      </c>
      <c r="N2662" s="7">
        <v>0</v>
      </c>
      <c r="O2662" s="7">
        <v>15479775.45</v>
      </c>
      <c r="P2662" s="7">
        <v>0</v>
      </c>
      <c r="Q2662" s="7">
        <v>376420408.99</v>
      </c>
      <c r="R2662" s="7">
        <v>0</v>
      </c>
      <c r="S2662" s="7">
        <v>0</v>
      </c>
      <c r="T2662" s="7">
        <v>10691213.72</v>
      </c>
      <c r="U2662" s="7">
        <v>0</v>
      </c>
      <c r="V2662" s="7">
        <v>0</v>
      </c>
      <c r="W2662" s="7">
        <v>0</v>
      </c>
      <c r="X2662" s="7">
        <v>5177734.98</v>
      </c>
      <c r="Y2662" s="7">
        <v>99576836.52</v>
      </c>
      <c r="Z2662" s="7">
        <v>0</v>
      </c>
      <c r="AA2662" s="7">
        <v>0</v>
      </c>
      <c r="AB2662" s="7">
        <v>0</v>
      </c>
      <c r="AC2662" s="7"/>
      <c r="AD2662" s="7">
        <v>4092176.82</v>
      </c>
      <c r="AE2662" s="7">
        <v>0</v>
      </c>
      <c r="AF2662" s="7">
        <v>0</v>
      </c>
      <c r="AG2662" s="7">
        <v>64858.42</v>
      </c>
      <c r="AH2662" s="7">
        <v>13598609.48</v>
      </c>
      <c r="AI2662" s="7">
        <v>0</v>
      </c>
      <c r="AJ2662" s="9">
        <f t="shared" si="714"/>
        <v>999592984.96</v>
      </c>
      <c r="AK2662" s="9">
        <f t="shared" si="715"/>
        <v>147338114</v>
      </c>
      <c r="AL2662" s="9">
        <f t="shared" si="716"/>
        <v>1146931098.96</v>
      </c>
      <c r="AM2662" s="9">
        <f t="shared" si="700"/>
        <v>156423864.9</v>
      </c>
      <c r="AN2662" s="9">
        <f t="shared" si="701"/>
        <v>848346855.04</v>
      </c>
      <c r="AO2662" s="14" t="e">
        <f>AN2662-VLOOKUP(A2662,[1]选股结果!A2662:BF5665,44,FALSE)</f>
        <v>#N/A</v>
      </c>
      <c r="AP2662" s="9">
        <f t="shared" si="702"/>
        <v>117332481.24</v>
      </c>
      <c r="AQ2662" s="9">
        <f t="shared" si="703"/>
        <v>24827897.78</v>
      </c>
      <c r="AR2662" s="9" t="e">
        <f t="shared" si="704"/>
        <v>#N/A</v>
      </c>
      <c r="AS2662" s="9">
        <f t="shared" si="705"/>
        <v>142160379.02</v>
      </c>
      <c r="AT2662" s="9" t="e">
        <f t="shared" si="706"/>
        <v>#N/A</v>
      </c>
      <c r="AU2662" s="17" t="e">
        <f t="shared" si="707"/>
        <v>#N/A</v>
      </c>
      <c r="AV2662" s="17" t="e">
        <f t="shared" si="708"/>
        <v>#N/A</v>
      </c>
      <c r="AW2662" s="17" t="e">
        <f t="shared" si="709"/>
        <v>#N/A</v>
      </c>
      <c r="AX2662" s="17" t="e">
        <f t="shared" si="710"/>
        <v>#N/A</v>
      </c>
      <c r="AY2662" s="17" t="e">
        <f t="shared" si="711"/>
        <v>#N/A</v>
      </c>
      <c r="AZ2662" s="17" t="e">
        <f t="shared" si="712"/>
        <v>#N/A</v>
      </c>
      <c r="BA2662" s="17" t="e">
        <f t="shared" si="713"/>
        <v>#N/A</v>
      </c>
    </row>
    <row r="2663" spans="1:53">
      <c r="A2663" s="6" t="s">
        <v>5374</v>
      </c>
      <c r="B2663" s="6" t="s">
        <v>5375</v>
      </c>
      <c r="C2663" s="7">
        <v>226541.87</v>
      </c>
      <c r="D2663" s="7">
        <v>135336330.05</v>
      </c>
      <c r="E2663" s="7">
        <v>0</v>
      </c>
      <c r="F2663" s="7">
        <v>0</v>
      </c>
      <c r="G2663" s="7">
        <v>20000000</v>
      </c>
      <c r="H2663" s="7">
        <v>0</v>
      </c>
      <c r="I2663" s="7">
        <v>282842273.39</v>
      </c>
      <c r="J2663" s="7"/>
      <c r="K2663" s="7">
        <v>22814054.05</v>
      </c>
      <c r="L2663" s="7">
        <v>0</v>
      </c>
      <c r="M2663" s="7">
        <v>0</v>
      </c>
      <c r="N2663" s="7">
        <v>0</v>
      </c>
      <c r="O2663" s="7">
        <v>42225360.91</v>
      </c>
      <c r="P2663" s="7">
        <v>0</v>
      </c>
      <c r="Q2663" s="7">
        <v>112890862.09</v>
      </c>
      <c r="R2663" s="7">
        <v>13075750.74</v>
      </c>
      <c r="S2663" s="7">
        <v>0</v>
      </c>
      <c r="T2663" s="7">
        <v>5018557.86</v>
      </c>
      <c r="U2663" s="7">
        <v>0</v>
      </c>
      <c r="V2663" s="7">
        <v>0</v>
      </c>
      <c r="W2663" s="7">
        <v>0</v>
      </c>
      <c r="X2663" s="7">
        <v>0</v>
      </c>
      <c r="Y2663" s="7">
        <v>185202978</v>
      </c>
      <c r="Z2663" s="7">
        <v>0</v>
      </c>
      <c r="AA2663" s="7">
        <v>0</v>
      </c>
      <c r="AB2663" s="7">
        <v>0</v>
      </c>
      <c r="AC2663" s="7"/>
      <c r="AD2663" s="7">
        <v>11041866.67</v>
      </c>
      <c r="AE2663" s="7">
        <v>4446179.77</v>
      </c>
      <c r="AF2663" s="7">
        <v>0</v>
      </c>
      <c r="AG2663" s="7">
        <v>1914427.44</v>
      </c>
      <c r="AH2663" s="7">
        <v>6369429.71</v>
      </c>
      <c r="AI2663" s="7">
        <v>47149212.11</v>
      </c>
      <c r="AJ2663" s="9">
        <f t="shared" si="714"/>
        <v>634203189.09</v>
      </c>
      <c r="AK2663" s="9">
        <f t="shared" si="715"/>
        <v>256350635.57</v>
      </c>
      <c r="AL2663" s="9">
        <f t="shared" si="716"/>
        <v>890553824.66</v>
      </c>
      <c r="AM2663" s="9">
        <f t="shared" si="700"/>
        <v>197561690.96</v>
      </c>
      <c r="AN2663" s="9">
        <f t="shared" si="701"/>
        <v>436641498.13</v>
      </c>
      <c r="AO2663" s="14" t="e">
        <f>AN2663-VLOOKUP(A2663,[1]选股结果!A2663:BF5666,44,FALSE)</f>
        <v>#N/A</v>
      </c>
      <c r="AP2663" s="9">
        <f t="shared" si="702"/>
        <v>256124093.7</v>
      </c>
      <c r="AQ2663" s="9">
        <f t="shared" si="703"/>
        <v>226541.87</v>
      </c>
      <c r="AR2663" s="9" t="e">
        <f t="shared" si="704"/>
        <v>#N/A</v>
      </c>
      <c r="AS2663" s="9">
        <f t="shared" si="705"/>
        <v>256350635.57</v>
      </c>
      <c r="AT2663" s="9" t="e">
        <f t="shared" si="706"/>
        <v>#N/A</v>
      </c>
      <c r="AU2663" s="17" t="e">
        <f t="shared" si="707"/>
        <v>#N/A</v>
      </c>
      <c r="AV2663" s="17" t="e">
        <f t="shared" si="708"/>
        <v>#N/A</v>
      </c>
      <c r="AW2663" s="17" t="e">
        <f t="shared" si="709"/>
        <v>#N/A</v>
      </c>
      <c r="AX2663" s="17" t="e">
        <f t="shared" si="710"/>
        <v>#N/A</v>
      </c>
      <c r="AY2663" s="17" t="e">
        <f t="shared" si="711"/>
        <v>#N/A</v>
      </c>
      <c r="AZ2663" s="17" t="e">
        <f t="shared" si="712"/>
        <v>#N/A</v>
      </c>
      <c r="BA2663" s="17" t="e">
        <f t="shared" si="713"/>
        <v>#N/A</v>
      </c>
    </row>
    <row r="2664" spans="1:53">
      <c r="A2664" s="6" t="s">
        <v>5376</v>
      </c>
      <c r="B2664" s="6" t="s">
        <v>5377</v>
      </c>
      <c r="C2664" s="7">
        <v>0</v>
      </c>
      <c r="D2664" s="7">
        <v>133632330.54</v>
      </c>
      <c r="E2664" s="7">
        <v>0</v>
      </c>
      <c r="F2664" s="7">
        <v>0</v>
      </c>
      <c r="G2664" s="7">
        <v>285000000</v>
      </c>
      <c r="H2664" s="7">
        <v>0</v>
      </c>
      <c r="I2664" s="7">
        <v>367954520.21</v>
      </c>
      <c r="J2664" s="7"/>
      <c r="K2664" s="7">
        <v>4861068.22</v>
      </c>
      <c r="L2664" s="7">
        <v>0</v>
      </c>
      <c r="M2664" s="7">
        <v>0</v>
      </c>
      <c r="N2664" s="7">
        <v>0</v>
      </c>
      <c r="O2664" s="7">
        <v>3075918.68</v>
      </c>
      <c r="P2664" s="7">
        <v>0</v>
      </c>
      <c r="Q2664" s="7">
        <v>141806179.43</v>
      </c>
      <c r="R2664" s="7">
        <v>0</v>
      </c>
      <c r="S2664" s="7">
        <v>0</v>
      </c>
      <c r="T2664" s="7">
        <v>0</v>
      </c>
      <c r="U2664" s="7">
        <v>0</v>
      </c>
      <c r="V2664" s="7">
        <v>0</v>
      </c>
      <c r="W2664" s="7">
        <v>0</v>
      </c>
      <c r="X2664" s="7">
        <v>0</v>
      </c>
      <c r="Y2664" s="7">
        <v>56549206.7</v>
      </c>
      <c r="Z2664" s="7">
        <v>172396125.04</v>
      </c>
      <c r="AA2664" s="7">
        <v>0</v>
      </c>
      <c r="AB2664" s="7">
        <v>0</v>
      </c>
      <c r="AC2664" s="7"/>
      <c r="AD2664" s="7">
        <v>55864268.53</v>
      </c>
      <c r="AE2664" s="7">
        <v>0</v>
      </c>
      <c r="AF2664" s="7">
        <v>0</v>
      </c>
      <c r="AG2664" s="7">
        <v>0</v>
      </c>
      <c r="AH2664" s="7">
        <v>6223699.55</v>
      </c>
      <c r="AI2664" s="7">
        <v>3751890.09</v>
      </c>
      <c r="AJ2664" s="9">
        <f t="shared" si="714"/>
        <v>936330017.08</v>
      </c>
      <c r="AK2664" s="9">
        <f t="shared" si="715"/>
        <v>294785189.91</v>
      </c>
      <c r="AL2664" s="9">
        <f t="shared" si="716"/>
        <v>1231115206.99</v>
      </c>
      <c r="AM2664" s="9">
        <f t="shared" si="700"/>
        <v>421708249.22</v>
      </c>
      <c r="AN2664" s="9">
        <f t="shared" si="701"/>
        <v>514621767.86</v>
      </c>
      <c r="AO2664" s="14">
        <f>AN2664-VLOOKUP(A2664,[1]选股结果!A2664:BF5667,44,FALSE)</f>
        <v>371057875.64</v>
      </c>
      <c r="AP2664" s="9">
        <f t="shared" si="702"/>
        <v>294785189.91</v>
      </c>
      <c r="AQ2664" s="9">
        <f t="shared" si="703"/>
        <v>0</v>
      </c>
      <c r="AR2664" s="9">
        <f t="shared" si="704"/>
        <v>1087551314.77</v>
      </c>
      <c r="AS2664" s="9">
        <f t="shared" si="705"/>
        <v>294785189.91</v>
      </c>
      <c r="AT2664" s="9">
        <f t="shared" si="706"/>
        <v>792766124.86</v>
      </c>
      <c r="AU2664" s="17">
        <f t="shared" si="707"/>
        <v>0.387759403618748</v>
      </c>
      <c r="AV2664" s="17">
        <f t="shared" si="708"/>
        <v>0.47319309063484</v>
      </c>
      <c r="AW2664" s="17">
        <f t="shared" si="709"/>
        <v>0.341186545039921</v>
      </c>
      <c r="AX2664" s="17">
        <f t="shared" si="710"/>
        <v>0.271054051341331</v>
      </c>
      <c r="AY2664" s="17">
        <f t="shared" si="711"/>
        <v>0</v>
      </c>
      <c r="AZ2664" s="17">
        <f t="shared" si="712"/>
        <v>0.271054051341331</v>
      </c>
      <c r="BA2664" s="17">
        <f t="shared" si="713"/>
        <v>0.728945948658669</v>
      </c>
    </row>
    <row r="2665" spans="1:53">
      <c r="A2665" s="6" t="s">
        <v>5378</v>
      </c>
      <c r="B2665" s="6" t="s">
        <v>5379</v>
      </c>
      <c r="C2665" s="7">
        <v>17001440.9</v>
      </c>
      <c r="D2665" s="7">
        <v>133421166.19</v>
      </c>
      <c r="E2665" s="7">
        <v>0</v>
      </c>
      <c r="F2665" s="7">
        <v>0</v>
      </c>
      <c r="G2665" s="7">
        <v>341000</v>
      </c>
      <c r="H2665" s="7">
        <v>0</v>
      </c>
      <c r="I2665" s="7">
        <v>184543300.26</v>
      </c>
      <c r="J2665" s="7"/>
      <c r="K2665" s="7">
        <v>114598168.49</v>
      </c>
      <c r="L2665" s="7">
        <v>0</v>
      </c>
      <c r="M2665" s="7">
        <v>0</v>
      </c>
      <c r="N2665" s="7">
        <v>0</v>
      </c>
      <c r="O2665" s="7">
        <v>27862758.76</v>
      </c>
      <c r="P2665" s="7">
        <v>0</v>
      </c>
      <c r="Q2665" s="7">
        <v>546379502.1</v>
      </c>
      <c r="R2665" s="7">
        <v>0</v>
      </c>
      <c r="S2665" s="7">
        <v>0</v>
      </c>
      <c r="T2665" s="7">
        <v>105574414.17</v>
      </c>
      <c r="U2665" s="7">
        <v>0</v>
      </c>
      <c r="V2665" s="7">
        <v>0</v>
      </c>
      <c r="W2665" s="7">
        <v>0</v>
      </c>
      <c r="X2665" s="7">
        <v>11484844.19</v>
      </c>
      <c r="Y2665" s="7">
        <v>3631503223.66</v>
      </c>
      <c r="Z2665" s="7">
        <v>276362125.42</v>
      </c>
      <c r="AA2665" s="7">
        <v>0</v>
      </c>
      <c r="AB2665" s="7">
        <v>0</v>
      </c>
      <c r="AC2665" s="7"/>
      <c r="AD2665" s="7">
        <v>572606262.3</v>
      </c>
      <c r="AE2665" s="7">
        <v>0</v>
      </c>
      <c r="AF2665" s="7">
        <v>27437443.26</v>
      </c>
      <c r="AG2665" s="7">
        <v>1238173269.81</v>
      </c>
      <c r="AH2665" s="7">
        <v>64457820.68</v>
      </c>
      <c r="AI2665" s="7">
        <v>22246419.49</v>
      </c>
      <c r="AJ2665" s="9">
        <f t="shared" si="714"/>
        <v>1112720309.97</v>
      </c>
      <c r="AK2665" s="9">
        <f t="shared" si="715"/>
        <v>5861272849.71</v>
      </c>
      <c r="AL2665" s="9">
        <f t="shared" si="716"/>
        <v>6973993159.68</v>
      </c>
      <c r="AM2665" s="9">
        <f t="shared" si="700"/>
        <v>173109769.14</v>
      </c>
      <c r="AN2665" s="9">
        <f t="shared" si="701"/>
        <v>951095385.02</v>
      </c>
      <c r="AO2665" s="14" t="e">
        <f>AN2665-VLOOKUP(A2665,[1]选股结果!A2665:BF5668,44,FALSE)</f>
        <v>#N/A</v>
      </c>
      <c r="AP2665" s="9">
        <f t="shared" si="702"/>
        <v>5832786564.62</v>
      </c>
      <c r="AQ2665" s="9">
        <f t="shared" si="703"/>
        <v>17001440.9</v>
      </c>
      <c r="AR2665" s="9" t="e">
        <f t="shared" si="704"/>
        <v>#N/A</v>
      </c>
      <c r="AS2665" s="9">
        <f t="shared" si="705"/>
        <v>5849788005.52</v>
      </c>
      <c r="AT2665" s="9" t="e">
        <f t="shared" si="706"/>
        <v>#N/A</v>
      </c>
      <c r="AU2665" s="17" t="e">
        <f t="shared" si="707"/>
        <v>#N/A</v>
      </c>
      <c r="AV2665" s="17" t="e">
        <f t="shared" si="708"/>
        <v>#N/A</v>
      </c>
      <c r="AW2665" s="17" t="e">
        <f t="shared" si="709"/>
        <v>#N/A</v>
      </c>
      <c r="AX2665" s="17" t="e">
        <f t="shared" si="710"/>
        <v>#N/A</v>
      </c>
      <c r="AY2665" s="17" t="e">
        <f t="shared" si="711"/>
        <v>#N/A</v>
      </c>
      <c r="AZ2665" s="17" t="e">
        <f t="shared" si="712"/>
        <v>#N/A</v>
      </c>
      <c r="BA2665" s="17" t="e">
        <f t="shared" si="713"/>
        <v>#N/A</v>
      </c>
    </row>
    <row r="2666" spans="1:53">
      <c r="A2666" s="6" t="s">
        <v>5380</v>
      </c>
      <c r="B2666" s="6" t="s">
        <v>5381</v>
      </c>
      <c r="C2666" s="7">
        <v>7816267.42</v>
      </c>
      <c r="D2666" s="7">
        <v>133378855.71</v>
      </c>
      <c r="E2666" s="7">
        <v>0</v>
      </c>
      <c r="F2666" s="7">
        <v>0</v>
      </c>
      <c r="G2666" s="7">
        <v>0</v>
      </c>
      <c r="H2666" s="7">
        <v>0</v>
      </c>
      <c r="I2666" s="7">
        <v>1360397078.4</v>
      </c>
      <c r="J2666" s="7"/>
      <c r="K2666" s="7">
        <v>32604736.22</v>
      </c>
      <c r="L2666" s="7">
        <v>0</v>
      </c>
      <c r="M2666" s="7">
        <v>0</v>
      </c>
      <c r="N2666" s="7">
        <v>0</v>
      </c>
      <c r="O2666" s="7">
        <v>428483077.52</v>
      </c>
      <c r="P2666" s="7">
        <v>0</v>
      </c>
      <c r="Q2666" s="7">
        <v>913136151.9</v>
      </c>
      <c r="R2666" s="7">
        <v>3021645049.01</v>
      </c>
      <c r="S2666" s="7">
        <v>31061744.42</v>
      </c>
      <c r="T2666" s="7">
        <v>124715757.91</v>
      </c>
      <c r="U2666" s="7">
        <v>0</v>
      </c>
      <c r="V2666" s="7">
        <v>127166175.81</v>
      </c>
      <c r="W2666" s="7">
        <v>0</v>
      </c>
      <c r="X2666" s="7">
        <v>0</v>
      </c>
      <c r="Y2666" s="7">
        <v>388360843.21</v>
      </c>
      <c r="Z2666" s="7">
        <v>16527737.3</v>
      </c>
      <c r="AA2666" s="7">
        <v>0</v>
      </c>
      <c r="AB2666" s="7">
        <v>0</v>
      </c>
      <c r="AC2666" s="7"/>
      <c r="AD2666" s="7">
        <v>362997302.32</v>
      </c>
      <c r="AE2666" s="7">
        <v>0</v>
      </c>
      <c r="AF2666" s="7">
        <v>953105747.68</v>
      </c>
      <c r="AG2666" s="7">
        <v>1872734.21</v>
      </c>
      <c r="AH2666" s="7">
        <v>8527671.51</v>
      </c>
      <c r="AI2666" s="7">
        <v>382085645.66</v>
      </c>
      <c r="AJ2666" s="9">
        <f t="shared" si="714"/>
        <v>6045422451.09</v>
      </c>
      <c r="AK2666" s="9">
        <f t="shared" si="715"/>
        <v>2248460125.12</v>
      </c>
      <c r="AL2666" s="9">
        <f t="shared" si="716"/>
        <v>8293882576.21</v>
      </c>
      <c r="AM2666" s="9">
        <f t="shared" si="700"/>
        <v>561861933.23</v>
      </c>
      <c r="AN2666" s="9">
        <f t="shared" si="701"/>
        <v>5610726693.67</v>
      </c>
      <c r="AO2666" s="14" t="e">
        <f>AN2666-VLOOKUP(A2666,[1]选股结果!A2666:BF5669,44,FALSE)</f>
        <v>#N/A</v>
      </c>
      <c r="AP2666" s="9">
        <f t="shared" si="702"/>
        <v>2113477681.89</v>
      </c>
      <c r="AQ2666" s="9">
        <f t="shared" si="703"/>
        <v>7816267.42</v>
      </c>
      <c r="AR2666" s="9" t="e">
        <f t="shared" si="704"/>
        <v>#N/A</v>
      </c>
      <c r="AS2666" s="9">
        <f t="shared" si="705"/>
        <v>2121293949.31</v>
      </c>
      <c r="AT2666" s="9" t="e">
        <f t="shared" si="706"/>
        <v>#N/A</v>
      </c>
      <c r="AU2666" s="17" t="e">
        <f t="shared" si="707"/>
        <v>#N/A</v>
      </c>
      <c r="AV2666" s="17" t="e">
        <f t="shared" si="708"/>
        <v>#N/A</v>
      </c>
      <c r="AW2666" s="17" t="e">
        <f t="shared" si="709"/>
        <v>#N/A</v>
      </c>
      <c r="AX2666" s="17" t="e">
        <f t="shared" si="710"/>
        <v>#N/A</v>
      </c>
      <c r="AY2666" s="17" t="e">
        <f t="shared" si="711"/>
        <v>#N/A</v>
      </c>
      <c r="AZ2666" s="17" t="e">
        <f t="shared" si="712"/>
        <v>#N/A</v>
      </c>
      <c r="BA2666" s="17" t="e">
        <f t="shared" si="713"/>
        <v>#N/A</v>
      </c>
    </row>
    <row r="2667" spans="1:53">
      <c r="A2667" s="6" t="s">
        <v>5382</v>
      </c>
      <c r="B2667" s="6" t="s">
        <v>5383</v>
      </c>
      <c r="C2667" s="7">
        <v>0</v>
      </c>
      <c r="D2667" s="7">
        <v>133364945.92</v>
      </c>
      <c r="E2667" s="7">
        <v>0</v>
      </c>
      <c r="F2667" s="7">
        <v>0</v>
      </c>
      <c r="G2667" s="7">
        <v>263958054.8</v>
      </c>
      <c r="H2667" s="7">
        <v>0</v>
      </c>
      <c r="I2667" s="7">
        <v>221179163.84</v>
      </c>
      <c r="J2667" s="7"/>
      <c r="K2667" s="7">
        <v>7582244.66</v>
      </c>
      <c r="L2667" s="7">
        <v>0</v>
      </c>
      <c r="M2667" s="7">
        <v>0</v>
      </c>
      <c r="N2667" s="7">
        <v>0</v>
      </c>
      <c r="O2667" s="7">
        <v>1575235.62</v>
      </c>
      <c r="P2667" s="7">
        <v>0</v>
      </c>
      <c r="Q2667" s="7">
        <v>172032608.64</v>
      </c>
      <c r="R2667" s="7">
        <v>0</v>
      </c>
      <c r="S2667" s="7">
        <v>0</v>
      </c>
      <c r="T2667" s="7">
        <v>10207501.1</v>
      </c>
      <c r="U2667" s="7">
        <v>0</v>
      </c>
      <c r="V2667" s="7">
        <v>0</v>
      </c>
      <c r="W2667" s="7">
        <v>0</v>
      </c>
      <c r="X2667" s="7">
        <v>0</v>
      </c>
      <c r="Y2667" s="7">
        <v>210079308.9</v>
      </c>
      <c r="Z2667" s="7">
        <v>57065372.74</v>
      </c>
      <c r="AA2667" s="7">
        <v>0</v>
      </c>
      <c r="AB2667" s="7">
        <v>0</v>
      </c>
      <c r="AC2667" s="7"/>
      <c r="AD2667" s="7">
        <v>35647353.21</v>
      </c>
      <c r="AE2667" s="7">
        <v>0</v>
      </c>
      <c r="AF2667" s="7">
        <v>4917380.37</v>
      </c>
      <c r="AG2667" s="7">
        <v>2479573.71</v>
      </c>
      <c r="AH2667" s="7">
        <v>4535457.36</v>
      </c>
      <c r="AI2667" s="7">
        <v>11978787.51</v>
      </c>
      <c r="AJ2667" s="9">
        <f t="shared" si="714"/>
        <v>809899754.58</v>
      </c>
      <c r="AK2667" s="9">
        <f t="shared" si="715"/>
        <v>326703233.8</v>
      </c>
      <c r="AL2667" s="9">
        <f t="shared" si="716"/>
        <v>1136602988.38</v>
      </c>
      <c r="AM2667" s="9">
        <f t="shared" si="700"/>
        <v>398898236.34</v>
      </c>
      <c r="AN2667" s="9">
        <f t="shared" si="701"/>
        <v>411001518.24</v>
      </c>
      <c r="AO2667" s="14">
        <f>AN2667-VLOOKUP(A2667,[1]选股结果!A2667:BF5670,44,FALSE)</f>
        <v>173398944.12</v>
      </c>
      <c r="AP2667" s="9">
        <f t="shared" si="702"/>
        <v>326703233.8</v>
      </c>
      <c r="AQ2667" s="9">
        <f t="shared" si="703"/>
        <v>0</v>
      </c>
      <c r="AR2667" s="9">
        <f t="shared" si="704"/>
        <v>899000414.26</v>
      </c>
      <c r="AS2667" s="9">
        <f t="shared" si="705"/>
        <v>326703233.8</v>
      </c>
      <c r="AT2667" s="9">
        <f t="shared" si="706"/>
        <v>572297180.46</v>
      </c>
      <c r="AU2667" s="17">
        <f t="shared" si="707"/>
        <v>0.443713072889235</v>
      </c>
      <c r="AV2667" s="17">
        <f t="shared" si="708"/>
        <v>0.457176116629835</v>
      </c>
      <c r="AW2667" s="17">
        <f t="shared" si="709"/>
        <v>0.192879715481256</v>
      </c>
      <c r="AX2667" s="17">
        <f t="shared" si="710"/>
        <v>0.363407211629509</v>
      </c>
      <c r="AY2667" s="17">
        <f t="shared" si="711"/>
        <v>0</v>
      </c>
      <c r="AZ2667" s="17">
        <f t="shared" si="712"/>
        <v>0.363407211629509</v>
      </c>
      <c r="BA2667" s="17">
        <f t="shared" si="713"/>
        <v>0.636592788370491</v>
      </c>
    </row>
    <row r="2668" spans="1:53">
      <c r="A2668" s="6" t="s">
        <v>5384</v>
      </c>
      <c r="B2668" s="6" t="s">
        <v>5385</v>
      </c>
      <c r="C2668" s="7">
        <v>0</v>
      </c>
      <c r="D2668" s="7">
        <v>133310699.01</v>
      </c>
      <c r="E2668" s="7">
        <v>0</v>
      </c>
      <c r="F2668" s="7">
        <v>0</v>
      </c>
      <c r="G2668" s="7">
        <v>17360813</v>
      </c>
      <c r="H2668" s="7">
        <v>0</v>
      </c>
      <c r="I2668" s="7">
        <v>385475569.06</v>
      </c>
      <c r="J2668" s="7"/>
      <c r="K2668" s="7">
        <v>19628220.61</v>
      </c>
      <c r="L2668" s="7">
        <v>0</v>
      </c>
      <c r="M2668" s="7">
        <v>0</v>
      </c>
      <c r="N2668" s="7">
        <v>0</v>
      </c>
      <c r="O2668" s="7">
        <v>1904699.78</v>
      </c>
      <c r="P2668" s="7">
        <v>0</v>
      </c>
      <c r="Q2668" s="7">
        <v>318102246.45</v>
      </c>
      <c r="R2668" s="7">
        <v>0</v>
      </c>
      <c r="S2668" s="7">
        <v>0</v>
      </c>
      <c r="T2668" s="7">
        <v>884227.32</v>
      </c>
      <c r="U2668" s="7">
        <v>0</v>
      </c>
      <c r="V2668" s="7">
        <v>0</v>
      </c>
      <c r="W2668" s="7">
        <v>59915696.46</v>
      </c>
      <c r="X2668" s="7">
        <v>0</v>
      </c>
      <c r="Y2668" s="7">
        <v>715008246.72</v>
      </c>
      <c r="Z2668" s="7">
        <v>281499675.95</v>
      </c>
      <c r="AA2668" s="7">
        <v>0</v>
      </c>
      <c r="AB2668" s="7">
        <v>0</v>
      </c>
      <c r="AC2668" s="7"/>
      <c r="AD2668" s="7">
        <v>78426469.32</v>
      </c>
      <c r="AE2668" s="7">
        <v>0</v>
      </c>
      <c r="AF2668" s="7">
        <v>0</v>
      </c>
      <c r="AG2668" s="7">
        <v>0</v>
      </c>
      <c r="AH2668" s="7">
        <v>14140452.11</v>
      </c>
      <c r="AI2668" s="7">
        <v>3877531.82</v>
      </c>
      <c r="AJ2668" s="9">
        <f t="shared" si="714"/>
        <v>876666475.23</v>
      </c>
      <c r="AK2668" s="9">
        <f t="shared" si="715"/>
        <v>1152868072.38</v>
      </c>
      <c r="AL2668" s="9">
        <f t="shared" si="716"/>
        <v>2029534547.61</v>
      </c>
      <c r="AM2668" s="9">
        <f t="shared" si="700"/>
        <v>212491908.25</v>
      </c>
      <c r="AN2668" s="9">
        <f t="shared" si="701"/>
        <v>724090263.44</v>
      </c>
      <c r="AO2668" s="14" t="e">
        <f>AN2668-VLOOKUP(A2668,[1]选股结果!A2668:BF5671,44,FALSE)</f>
        <v>#N/A</v>
      </c>
      <c r="AP2668" s="9">
        <f t="shared" si="702"/>
        <v>1092952375.92</v>
      </c>
      <c r="AQ2668" s="9">
        <f t="shared" si="703"/>
        <v>0</v>
      </c>
      <c r="AR2668" s="9" t="e">
        <f t="shared" si="704"/>
        <v>#N/A</v>
      </c>
      <c r="AS2668" s="9">
        <f t="shared" si="705"/>
        <v>1092952375.92</v>
      </c>
      <c r="AT2668" s="9" t="e">
        <f t="shared" si="706"/>
        <v>#N/A</v>
      </c>
      <c r="AU2668" s="17" t="e">
        <f t="shared" si="707"/>
        <v>#N/A</v>
      </c>
      <c r="AV2668" s="17" t="e">
        <f t="shared" si="708"/>
        <v>#N/A</v>
      </c>
      <c r="AW2668" s="17" t="e">
        <f t="shared" si="709"/>
        <v>#N/A</v>
      </c>
      <c r="AX2668" s="17" t="e">
        <f t="shared" si="710"/>
        <v>#N/A</v>
      </c>
      <c r="AY2668" s="17" t="e">
        <f t="shared" si="711"/>
        <v>#N/A</v>
      </c>
      <c r="AZ2668" s="17" t="e">
        <f t="shared" si="712"/>
        <v>#N/A</v>
      </c>
      <c r="BA2668" s="17" t="e">
        <f t="shared" si="713"/>
        <v>#N/A</v>
      </c>
    </row>
    <row r="2669" spans="1:53">
      <c r="A2669" s="6" t="s">
        <v>5386</v>
      </c>
      <c r="B2669" s="6" t="s">
        <v>5387</v>
      </c>
      <c r="C2669" s="7">
        <v>0</v>
      </c>
      <c r="D2669" s="7">
        <v>133249401.87</v>
      </c>
      <c r="E2669" s="7">
        <v>0</v>
      </c>
      <c r="F2669" s="7">
        <v>0</v>
      </c>
      <c r="G2669" s="7">
        <v>0</v>
      </c>
      <c r="H2669" s="7">
        <v>0</v>
      </c>
      <c r="I2669" s="7">
        <v>292975827.2</v>
      </c>
      <c r="J2669" s="7"/>
      <c r="K2669" s="7">
        <v>6351818.36</v>
      </c>
      <c r="L2669" s="7">
        <v>0</v>
      </c>
      <c r="M2669" s="7">
        <v>0</v>
      </c>
      <c r="N2669" s="7">
        <v>0</v>
      </c>
      <c r="O2669" s="7">
        <v>252591746.43</v>
      </c>
      <c r="P2669" s="7">
        <v>0</v>
      </c>
      <c r="Q2669" s="7">
        <v>96174014.27</v>
      </c>
      <c r="R2669" s="7">
        <v>0</v>
      </c>
      <c r="S2669" s="7">
        <v>0</v>
      </c>
      <c r="T2669" s="7">
        <v>14023228.65</v>
      </c>
      <c r="U2669" s="7">
        <v>0</v>
      </c>
      <c r="V2669" s="7">
        <v>0</v>
      </c>
      <c r="W2669" s="7">
        <v>25820179.76</v>
      </c>
      <c r="X2669" s="7">
        <v>0</v>
      </c>
      <c r="Y2669" s="7">
        <v>221886390.57</v>
      </c>
      <c r="Z2669" s="7">
        <v>21843758.88</v>
      </c>
      <c r="AA2669" s="7">
        <v>0</v>
      </c>
      <c r="AB2669" s="7">
        <v>0</v>
      </c>
      <c r="AC2669" s="7"/>
      <c r="AD2669" s="7">
        <v>33587468.78</v>
      </c>
      <c r="AE2669" s="7">
        <v>0</v>
      </c>
      <c r="AF2669" s="7">
        <v>0</v>
      </c>
      <c r="AG2669" s="7">
        <v>0</v>
      </c>
      <c r="AH2669" s="7">
        <v>3591056.5</v>
      </c>
      <c r="AI2669" s="7">
        <v>0</v>
      </c>
      <c r="AJ2669" s="9">
        <f t="shared" si="714"/>
        <v>795366036.78</v>
      </c>
      <c r="AK2669" s="9">
        <f t="shared" si="715"/>
        <v>306728854.49</v>
      </c>
      <c r="AL2669" s="9">
        <f t="shared" si="716"/>
        <v>1102094891.27</v>
      </c>
      <c r="AM2669" s="9">
        <f t="shared" si="700"/>
        <v>411661328.06</v>
      </c>
      <c r="AN2669" s="9">
        <f t="shared" si="701"/>
        <v>409524888.48</v>
      </c>
      <c r="AO2669" s="14" t="e">
        <f>AN2669-VLOOKUP(A2669,[1]选股结果!A2669:BF5672,44,FALSE)</f>
        <v>#N/A</v>
      </c>
      <c r="AP2669" s="9">
        <f t="shared" si="702"/>
        <v>280908674.73</v>
      </c>
      <c r="AQ2669" s="9">
        <f t="shared" si="703"/>
        <v>0</v>
      </c>
      <c r="AR2669" s="9" t="e">
        <f t="shared" si="704"/>
        <v>#N/A</v>
      </c>
      <c r="AS2669" s="9">
        <f t="shared" si="705"/>
        <v>280908674.73</v>
      </c>
      <c r="AT2669" s="9" t="e">
        <f t="shared" si="706"/>
        <v>#N/A</v>
      </c>
      <c r="AU2669" s="17" t="e">
        <f t="shared" si="707"/>
        <v>#N/A</v>
      </c>
      <c r="AV2669" s="17" t="e">
        <f t="shared" si="708"/>
        <v>#N/A</v>
      </c>
      <c r="AW2669" s="17" t="e">
        <f t="shared" si="709"/>
        <v>#N/A</v>
      </c>
      <c r="AX2669" s="17" t="e">
        <f t="shared" si="710"/>
        <v>#N/A</v>
      </c>
      <c r="AY2669" s="17" t="e">
        <f t="shared" si="711"/>
        <v>#N/A</v>
      </c>
      <c r="AZ2669" s="17" t="e">
        <f t="shared" si="712"/>
        <v>#N/A</v>
      </c>
      <c r="BA2669" s="17" t="e">
        <f t="shared" si="713"/>
        <v>#N/A</v>
      </c>
    </row>
    <row r="2670" spans="1:53">
      <c r="A2670" s="6" t="s">
        <v>5388</v>
      </c>
      <c r="B2670" s="6" t="s">
        <v>5389</v>
      </c>
      <c r="C2670" s="7">
        <v>0</v>
      </c>
      <c r="D2670" s="7">
        <v>133129460.32</v>
      </c>
      <c r="E2670" s="7">
        <v>0</v>
      </c>
      <c r="F2670" s="7">
        <v>0</v>
      </c>
      <c r="G2670" s="7">
        <v>0</v>
      </c>
      <c r="H2670" s="7">
        <v>0</v>
      </c>
      <c r="I2670" s="7">
        <v>309453116.94</v>
      </c>
      <c r="J2670" s="7"/>
      <c r="K2670" s="7">
        <v>999621.78</v>
      </c>
      <c r="L2670" s="7">
        <v>0</v>
      </c>
      <c r="M2670" s="7">
        <v>0</v>
      </c>
      <c r="N2670" s="7">
        <v>0</v>
      </c>
      <c r="O2670" s="7">
        <v>1778716.03</v>
      </c>
      <c r="P2670" s="7">
        <v>0</v>
      </c>
      <c r="Q2670" s="7">
        <v>249597554.79</v>
      </c>
      <c r="R2670" s="7">
        <v>0</v>
      </c>
      <c r="S2670" s="7">
        <v>0</v>
      </c>
      <c r="T2670" s="7">
        <v>54913.06</v>
      </c>
      <c r="U2670" s="7">
        <v>0</v>
      </c>
      <c r="V2670" s="7">
        <v>0</v>
      </c>
      <c r="W2670" s="7">
        <v>0</v>
      </c>
      <c r="X2670" s="7">
        <v>0</v>
      </c>
      <c r="Y2670" s="7">
        <v>366593270.93</v>
      </c>
      <c r="Z2670" s="7">
        <v>11712308.03</v>
      </c>
      <c r="AA2670" s="7">
        <v>0</v>
      </c>
      <c r="AB2670" s="7">
        <v>0</v>
      </c>
      <c r="AC2670" s="7"/>
      <c r="AD2670" s="7">
        <v>89519254.33</v>
      </c>
      <c r="AE2670" s="7">
        <v>0</v>
      </c>
      <c r="AF2670" s="7">
        <v>0</v>
      </c>
      <c r="AG2670" s="7">
        <v>4823598.72</v>
      </c>
      <c r="AH2670" s="7">
        <v>8700091.74</v>
      </c>
      <c r="AI2670" s="7">
        <v>2158490.38</v>
      </c>
      <c r="AJ2670" s="9">
        <f t="shared" si="714"/>
        <v>695013382.92</v>
      </c>
      <c r="AK2670" s="9">
        <f t="shared" si="715"/>
        <v>483507014.13</v>
      </c>
      <c r="AL2670" s="9">
        <f t="shared" si="716"/>
        <v>1178520397.05</v>
      </c>
      <c r="AM2670" s="9">
        <f t="shared" si="700"/>
        <v>134908176.35</v>
      </c>
      <c r="AN2670" s="9">
        <f t="shared" si="701"/>
        <v>560105206.57</v>
      </c>
      <c r="AO2670" s="14" t="e">
        <f>AN2670-VLOOKUP(A2670,[1]选股结果!A2670:BF5673,44,FALSE)</f>
        <v>#N/A</v>
      </c>
      <c r="AP2670" s="9">
        <f t="shared" si="702"/>
        <v>483507014.13</v>
      </c>
      <c r="AQ2670" s="9">
        <f t="shared" si="703"/>
        <v>0</v>
      </c>
      <c r="AR2670" s="9" t="e">
        <f t="shared" si="704"/>
        <v>#N/A</v>
      </c>
      <c r="AS2670" s="9">
        <f t="shared" si="705"/>
        <v>483507014.13</v>
      </c>
      <c r="AT2670" s="9" t="e">
        <f t="shared" si="706"/>
        <v>#N/A</v>
      </c>
      <c r="AU2670" s="17" t="e">
        <f t="shared" si="707"/>
        <v>#N/A</v>
      </c>
      <c r="AV2670" s="17" t="e">
        <f t="shared" si="708"/>
        <v>#N/A</v>
      </c>
      <c r="AW2670" s="17" t="e">
        <f t="shared" si="709"/>
        <v>#N/A</v>
      </c>
      <c r="AX2670" s="17" t="e">
        <f t="shared" si="710"/>
        <v>#N/A</v>
      </c>
      <c r="AY2670" s="17" t="e">
        <f t="shared" si="711"/>
        <v>#N/A</v>
      </c>
      <c r="AZ2670" s="17" t="e">
        <f t="shared" si="712"/>
        <v>#N/A</v>
      </c>
      <c r="BA2670" s="17" t="e">
        <f t="shared" si="713"/>
        <v>#N/A</v>
      </c>
    </row>
    <row r="2671" spans="1:53">
      <c r="A2671" s="6" t="s">
        <v>5390</v>
      </c>
      <c r="B2671" s="6" t="s">
        <v>5391</v>
      </c>
      <c r="C2671" s="7">
        <v>0</v>
      </c>
      <c r="D2671" s="7">
        <v>133062864</v>
      </c>
      <c r="E2671" s="7">
        <v>0</v>
      </c>
      <c r="F2671" s="7">
        <v>0</v>
      </c>
      <c r="G2671" s="7">
        <v>0</v>
      </c>
      <c r="H2671" s="7">
        <v>0</v>
      </c>
      <c r="I2671" s="7">
        <v>697115708.94</v>
      </c>
      <c r="J2671" s="7"/>
      <c r="K2671" s="7">
        <v>29158602.39</v>
      </c>
      <c r="L2671" s="7">
        <v>0</v>
      </c>
      <c r="M2671" s="7">
        <v>0</v>
      </c>
      <c r="N2671" s="7">
        <v>0</v>
      </c>
      <c r="O2671" s="7">
        <v>4770793.87</v>
      </c>
      <c r="P2671" s="7">
        <v>0</v>
      </c>
      <c r="Q2671" s="7">
        <v>180048793.48</v>
      </c>
      <c r="R2671" s="7">
        <v>0</v>
      </c>
      <c r="S2671" s="7">
        <v>0</v>
      </c>
      <c r="T2671" s="7">
        <v>18254870.45</v>
      </c>
      <c r="U2671" s="7">
        <v>0</v>
      </c>
      <c r="V2671" s="7">
        <v>0</v>
      </c>
      <c r="W2671" s="7">
        <v>0</v>
      </c>
      <c r="X2671" s="7">
        <v>8647987.6</v>
      </c>
      <c r="Y2671" s="7">
        <v>396076920.79</v>
      </c>
      <c r="Z2671" s="7">
        <v>108448135.26</v>
      </c>
      <c r="AA2671" s="7">
        <v>0</v>
      </c>
      <c r="AB2671" s="7">
        <v>0</v>
      </c>
      <c r="AC2671" s="7"/>
      <c r="AD2671" s="7">
        <v>29538209.97</v>
      </c>
      <c r="AE2671" s="7">
        <v>0</v>
      </c>
      <c r="AF2671" s="7">
        <v>0</v>
      </c>
      <c r="AG2671" s="7">
        <v>1029704.36</v>
      </c>
      <c r="AH2671" s="7">
        <v>8733645.56</v>
      </c>
      <c r="AI2671" s="7">
        <v>17504146.36</v>
      </c>
      <c r="AJ2671" s="9">
        <f t="shared" si="714"/>
        <v>1062411633.13</v>
      </c>
      <c r="AK2671" s="9">
        <f t="shared" si="715"/>
        <v>569978749.9</v>
      </c>
      <c r="AL2671" s="9">
        <f t="shared" si="716"/>
        <v>1632390383.03</v>
      </c>
      <c r="AM2671" s="9">
        <f t="shared" si="700"/>
        <v>146481645.47</v>
      </c>
      <c r="AN2671" s="9">
        <f t="shared" si="701"/>
        <v>924577975.26</v>
      </c>
      <c r="AO2671" s="14" t="e">
        <f>AN2671-VLOOKUP(A2671,[1]选股结果!A2671:BF5674,44,FALSE)</f>
        <v>#N/A</v>
      </c>
      <c r="AP2671" s="9">
        <f t="shared" si="702"/>
        <v>561330762.3</v>
      </c>
      <c r="AQ2671" s="9">
        <f t="shared" si="703"/>
        <v>0</v>
      </c>
      <c r="AR2671" s="9" t="e">
        <f t="shared" si="704"/>
        <v>#N/A</v>
      </c>
      <c r="AS2671" s="9">
        <f t="shared" si="705"/>
        <v>561330762.3</v>
      </c>
      <c r="AT2671" s="9" t="e">
        <f t="shared" si="706"/>
        <v>#N/A</v>
      </c>
      <c r="AU2671" s="17" t="e">
        <f t="shared" si="707"/>
        <v>#N/A</v>
      </c>
      <c r="AV2671" s="17" t="e">
        <f t="shared" si="708"/>
        <v>#N/A</v>
      </c>
      <c r="AW2671" s="17" t="e">
        <f t="shared" si="709"/>
        <v>#N/A</v>
      </c>
      <c r="AX2671" s="17" t="e">
        <f t="shared" si="710"/>
        <v>#N/A</v>
      </c>
      <c r="AY2671" s="17" t="e">
        <f t="shared" si="711"/>
        <v>#N/A</v>
      </c>
      <c r="AZ2671" s="17" t="e">
        <f t="shared" si="712"/>
        <v>#N/A</v>
      </c>
      <c r="BA2671" s="17" t="e">
        <f t="shared" si="713"/>
        <v>#N/A</v>
      </c>
    </row>
    <row r="2672" spans="1:53">
      <c r="A2672" s="6" t="s">
        <v>5392</v>
      </c>
      <c r="B2672" s="6" t="s">
        <v>5393</v>
      </c>
      <c r="C2672" s="7">
        <v>92228868.72</v>
      </c>
      <c r="D2672" s="7">
        <v>132727349.23</v>
      </c>
      <c r="E2672" s="7">
        <v>0</v>
      </c>
      <c r="F2672" s="7">
        <v>0</v>
      </c>
      <c r="G2672" s="7">
        <v>305033347.19</v>
      </c>
      <c r="H2672" s="7">
        <v>0</v>
      </c>
      <c r="I2672" s="7">
        <v>117043763.01</v>
      </c>
      <c r="J2672" s="7"/>
      <c r="K2672" s="7">
        <v>20396556.06</v>
      </c>
      <c r="L2672" s="7">
        <v>0</v>
      </c>
      <c r="M2672" s="7">
        <v>0</v>
      </c>
      <c r="N2672" s="7">
        <v>0</v>
      </c>
      <c r="O2672" s="7">
        <v>9857579.49</v>
      </c>
      <c r="P2672" s="7">
        <v>0</v>
      </c>
      <c r="Q2672" s="7">
        <v>154365342.99</v>
      </c>
      <c r="R2672" s="7">
        <v>0</v>
      </c>
      <c r="S2672" s="7">
        <v>0</v>
      </c>
      <c r="T2672" s="7">
        <v>12694098.82</v>
      </c>
      <c r="U2672" s="7">
        <v>0</v>
      </c>
      <c r="V2672" s="7">
        <v>0</v>
      </c>
      <c r="W2672" s="7">
        <v>0</v>
      </c>
      <c r="X2672" s="7">
        <v>0</v>
      </c>
      <c r="Y2672" s="7">
        <v>373250045.43</v>
      </c>
      <c r="Z2672" s="7">
        <v>74572481.56</v>
      </c>
      <c r="AA2672" s="7">
        <v>0</v>
      </c>
      <c r="AB2672" s="7">
        <v>0</v>
      </c>
      <c r="AC2672" s="7"/>
      <c r="AD2672" s="7">
        <v>28327061.17</v>
      </c>
      <c r="AE2672" s="7">
        <v>0</v>
      </c>
      <c r="AF2672" s="7">
        <v>0</v>
      </c>
      <c r="AG2672" s="7">
        <v>29371082.67</v>
      </c>
      <c r="AH2672" s="7">
        <v>15247530.63</v>
      </c>
      <c r="AI2672" s="7">
        <v>56208258.88</v>
      </c>
      <c r="AJ2672" s="9">
        <f t="shared" si="714"/>
        <v>752118036.79</v>
      </c>
      <c r="AK2672" s="9">
        <f t="shared" si="715"/>
        <v>669205329.06</v>
      </c>
      <c r="AL2672" s="9">
        <f t="shared" si="716"/>
        <v>1421323365.85</v>
      </c>
      <c r="AM2672" s="9">
        <f t="shared" si="700"/>
        <v>447618275.91</v>
      </c>
      <c r="AN2672" s="9">
        <f t="shared" si="701"/>
        <v>304499760.88</v>
      </c>
      <c r="AO2672" s="14" t="e">
        <f>AN2672-VLOOKUP(A2672,[1]选股结果!A2672:BF5675,44,FALSE)</f>
        <v>#N/A</v>
      </c>
      <c r="AP2672" s="9">
        <f t="shared" si="702"/>
        <v>576976460.34</v>
      </c>
      <c r="AQ2672" s="9">
        <f t="shared" si="703"/>
        <v>92228868.72</v>
      </c>
      <c r="AR2672" s="9" t="e">
        <f t="shared" si="704"/>
        <v>#N/A</v>
      </c>
      <c r="AS2672" s="9">
        <f t="shared" si="705"/>
        <v>669205329.06</v>
      </c>
      <c r="AT2672" s="9" t="e">
        <f t="shared" si="706"/>
        <v>#N/A</v>
      </c>
      <c r="AU2672" s="17" t="e">
        <f t="shared" si="707"/>
        <v>#N/A</v>
      </c>
      <c r="AV2672" s="17" t="e">
        <f t="shared" si="708"/>
        <v>#N/A</v>
      </c>
      <c r="AW2672" s="17" t="e">
        <f t="shared" si="709"/>
        <v>#N/A</v>
      </c>
      <c r="AX2672" s="17" t="e">
        <f t="shared" si="710"/>
        <v>#N/A</v>
      </c>
      <c r="AY2672" s="17" t="e">
        <f t="shared" si="711"/>
        <v>#N/A</v>
      </c>
      <c r="AZ2672" s="17" t="e">
        <f t="shared" si="712"/>
        <v>#N/A</v>
      </c>
      <c r="BA2672" s="17" t="e">
        <f t="shared" si="713"/>
        <v>#N/A</v>
      </c>
    </row>
    <row r="2673" spans="1:53">
      <c r="A2673" s="6" t="s">
        <v>5394</v>
      </c>
      <c r="B2673" s="6" t="s">
        <v>5395</v>
      </c>
      <c r="C2673" s="7">
        <v>0</v>
      </c>
      <c r="D2673" s="7">
        <v>132579703.83</v>
      </c>
      <c r="E2673" s="7">
        <v>0</v>
      </c>
      <c r="F2673" s="7">
        <v>0</v>
      </c>
      <c r="G2673" s="7">
        <v>0</v>
      </c>
      <c r="H2673" s="7">
        <v>0</v>
      </c>
      <c r="I2673" s="7">
        <v>243642821.27</v>
      </c>
      <c r="J2673" s="7"/>
      <c r="K2673" s="7">
        <v>26266438.78</v>
      </c>
      <c r="L2673" s="7">
        <v>0</v>
      </c>
      <c r="M2673" s="7">
        <v>0</v>
      </c>
      <c r="N2673" s="7">
        <v>0</v>
      </c>
      <c r="O2673" s="7">
        <v>12841802.32</v>
      </c>
      <c r="P2673" s="7">
        <v>0</v>
      </c>
      <c r="Q2673" s="7">
        <v>373603761.06</v>
      </c>
      <c r="R2673" s="7">
        <v>0</v>
      </c>
      <c r="S2673" s="7">
        <v>0</v>
      </c>
      <c r="T2673" s="7">
        <v>18677058.82</v>
      </c>
      <c r="U2673" s="7">
        <v>0</v>
      </c>
      <c r="V2673" s="7">
        <v>0</v>
      </c>
      <c r="W2673" s="7">
        <v>88763304.87</v>
      </c>
      <c r="X2673" s="7">
        <v>9722255.47</v>
      </c>
      <c r="Y2673" s="7">
        <v>576138672.17</v>
      </c>
      <c r="Z2673" s="7">
        <v>73259049.9</v>
      </c>
      <c r="AA2673" s="7">
        <v>0</v>
      </c>
      <c r="AB2673" s="7">
        <v>0</v>
      </c>
      <c r="AC2673" s="7"/>
      <c r="AD2673" s="7">
        <v>66825613.85</v>
      </c>
      <c r="AE2673" s="7">
        <v>0</v>
      </c>
      <c r="AF2673" s="7">
        <v>0</v>
      </c>
      <c r="AG2673" s="7">
        <v>10605992.36</v>
      </c>
      <c r="AH2673" s="7">
        <v>22527059.65</v>
      </c>
      <c r="AI2673" s="7">
        <v>126676803.46</v>
      </c>
      <c r="AJ2673" s="9">
        <f t="shared" si="714"/>
        <v>807611586.08</v>
      </c>
      <c r="AK2673" s="9">
        <f t="shared" si="715"/>
        <v>974518751.73</v>
      </c>
      <c r="AL2673" s="9">
        <f t="shared" si="716"/>
        <v>1782130337.81</v>
      </c>
      <c r="AM2673" s="9">
        <f t="shared" si="700"/>
        <v>243907066.49</v>
      </c>
      <c r="AN2673" s="9">
        <f t="shared" si="701"/>
        <v>662190079.93</v>
      </c>
      <c r="AO2673" s="14" t="e">
        <f>AN2673-VLOOKUP(A2673,[1]选股结果!A2673:BF5676,44,FALSE)</f>
        <v>#N/A</v>
      </c>
      <c r="AP2673" s="9">
        <f t="shared" si="702"/>
        <v>876033191.39</v>
      </c>
      <c r="AQ2673" s="9">
        <f t="shared" si="703"/>
        <v>0</v>
      </c>
      <c r="AR2673" s="9" t="e">
        <f t="shared" si="704"/>
        <v>#N/A</v>
      </c>
      <c r="AS2673" s="9">
        <f t="shared" si="705"/>
        <v>876033191.39</v>
      </c>
      <c r="AT2673" s="9" t="e">
        <f t="shared" si="706"/>
        <v>#N/A</v>
      </c>
      <c r="AU2673" s="17" t="e">
        <f t="shared" si="707"/>
        <v>#N/A</v>
      </c>
      <c r="AV2673" s="17" t="e">
        <f t="shared" si="708"/>
        <v>#N/A</v>
      </c>
      <c r="AW2673" s="17" t="e">
        <f t="shared" si="709"/>
        <v>#N/A</v>
      </c>
      <c r="AX2673" s="17" t="e">
        <f t="shared" si="710"/>
        <v>#N/A</v>
      </c>
      <c r="AY2673" s="17" t="e">
        <f t="shared" si="711"/>
        <v>#N/A</v>
      </c>
      <c r="AZ2673" s="17" t="e">
        <f t="shared" si="712"/>
        <v>#N/A</v>
      </c>
      <c r="BA2673" s="17" t="e">
        <f t="shared" si="713"/>
        <v>#N/A</v>
      </c>
    </row>
    <row r="2674" spans="1:53">
      <c r="A2674" s="6" t="s">
        <v>5396</v>
      </c>
      <c r="B2674" s="6" t="s">
        <v>5397</v>
      </c>
      <c r="C2674" s="7">
        <v>0</v>
      </c>
      <c r="D2674" s="7">
        <v>132005665.63</v>
      </c>
      <c r="E2674" s="7">
        <v>0</v>
      </c>
      <c r="F2674" s="7">
        <v>0</v>
      </c>
      <c r="G2674" s="7">
        <v>0</v>
      </c>
      <c r="H2674" s="7">
        <v>0</v>
      </c>
      <c r="I2674" s="7">
        <v>600062653.79</v>
      </c>
      <c r="J2674" s="7"/>
      <c r="K2674" s="7">
        <v>138584196.47</v>
      </c>
      <c r="L2674" s="7">
        <v>0</v>
      </c>
      <c r="M2674" s="7">
        <v>0</v>
      </c>
      <c r="N2674" s="7">
        <v>0</v>
      </c>
      <c r="O2674" s="7">
        <v>57365410.66</v>
      </c>
      <c r="P2674" s="7">
        <v>0</v>
      </c>
      <c r="Q2674" s="7">
        <v>403287391.99</v>
      </c>
      <c r="R2674" s="7">
        <v>14333250.99</v>
      </c>
      <c r="S2674" s="7">
        <v>0</v>
      </c>
      <c r="T2674" s="7">
        <v>1168026.17</v>
      </c>
      <c r="U2674" s="7">
        <v>0</v>
      </c>
      <c r="V2674" s="7">
        <v>0</v>
      </c>
      <c r="W2674" s="7">
        <v>0</v>
      </c>
      <c r="X2674" s="7">
        <v>19802607.14</v>
      </c>
      <c r="Y2674" s="7">
        <v>54019762.38</v>
      </c>
      <c r="Z2674" s="7">
        <v>0</v>
      </c>
      <c r="AA2674" s="7">
        <v>0</v>
      </c>
      <c r="AB2674" s="7">
        <v>0</v>
      </c>
      <c r="AC2674" s="7"/>
      <c r="AD2674" s="7">
        <v>26162214.1</v>
      </c>
      <c r="AE2674" s="7">
        <v>0</v>
      </c>
      <c r="AF2674" s="7">
        <v>324894957.97</v>
      </c>
      <c r="AG2674" s="7">
        <v>4846292.98</v>
      </c>
      <c r="AH2674" s="7">
        <v>28299467.15</v>
      </c>
      <c r="AI2674" s="7">
        <v>3377743.97</v>
      </c>
      <c r="AJ2674" s="9">
        <f t="shared" si="714"/>
        <v>1346806595.7</v>
      </c>
      <c r="AK2674" s="9">
        <f t="shared" si="715"/>
        <v>461403045.69</v>
      </c>
      <c r="AL2674" s="9">
        <f t="shared" si="716"/>
        <v>1808209641.39</v>
      </c>
      <c r="AM2674" s="9">
        <f t="shared" si="700"/>
        <v>209173683.43</v>
      </c>
      <c r="AN2674" s="9">
        <f t="shared" si="701"/>
        <v>1157435519.41</v>
      </c>
      <c r="AO2674" s="14" t="e">
        <f>AN2674-VLOOKUP(A2674,[1]选股结果!A2674:BF5677,44,FALSE)</f>
        <v>#N/A</v>
      </c>
      <c r="AP2674" s="9">
        <f t="shared" si="702"/>
        <v>441600438.55</v>
      </c>
      <c r="AQ2674" s="9">
        <f t="shared" si="703"/>
        <v>0</v>
      </c>
      <c r="AR2674" s="9" t="e">
        <f t="shared" si="704"/>
        <v>#N/A</v>
      </c>
      <c r="AS2674" s="9">
        <f t="shared" si="705"/>
        <v>441600438.55</v>
      </c>
      <c r="AT2674" s="9" t="e">
        <f t="shared" si="706"/>
        <v>#N/A</v>
      </c>
      <c r="AU2674" s="17" t="e">
        <f t="shared" si="707"/>
        <v>#N/A</v>
      </c>
      <c r="AV2674" s="17" t="e">
        <f t="shared" si="708"/>
        <v>#N/A</v>
      </c>
      <c r="AW2674" s="17" t="e">
        <f t="shared" si="709"/>
        <v>#N/A</v>
      </c>
      <c r="AX2674" s="17" t="e">
        <f t="shared" si="710"/>
        <v>#N/A</v>
      </c>
      <c r="AY2674" s="17" t="e">
        <f t="shared" si="711"/>
        <v>#N/A</v>
      </c>
      <c r="AZ2674" s="17" t="e">
        <f t="shared" si="712"/>
        <v>#N/A</v>
      </c>
      <c r="BA2674" s="17" t="e">
        <f t="shared" si="713"/>
        <v>#N/A</v>
      </c>
    </row>
    <row r="2675" spans="1:53">
      <c r="A2675" s="6" t="s">
        <v>5398</v>
      </c>
      <c r="B2675" s="6" t="s">
        <v>5399</v>
      </c>
      <c r="C2675" s="7">
        <v>0</v>
      </c>
      <c r="D2675" s="7">
        <v>131035459.71</v>
      </c>
      <c r="E2675" s="7">
        <v>0</v>
      </c>
      <c r="F2675" s="7">
        <v>0</v>
      </c>
      <c r="G2675" s="7">
        <v>0</v>
      </c>
      <c r="H2675" s="7">
        <v>0</v>
      </c>
      <c r="I2675" s="7">
        <v>71386564.29</v>
      </c>
      <c r="J2675" s="7"/>
      <c r="K2675" s="7">
        <v>29249044.44</v>
      </c>
      <c r="L2675" s="7">
        <v>0</v>
      </c>
      <c r="M2675" s="7">
        <v>0</v>
      </c>
      <c r="N2675" s="7">
        <v>0</v>
      </c>
      <c r="O2675" s="7">
        <v>2588236.72</v>
      </c>
      <c r="P2675" s="7">
        <v>0</v>
      </c>
      <c r="Q2675" s="7">
        <v>99506581.92</v>
      </c>
      <c r="R2675" s="7">
        <v>0</v>
      </c>
      <c r="S2675" s="7">
        <v>0</v>
      </c>
      <c r="T2675" s="7">
        <v>180275080.28</v>
      </c>
      <c r="U2675" s="7">
        <v>0</v>
      </c>
      <c r="V2675" s="7">
        <v>0</v>
      </c>
      <c r="W2675" s="7">
        <v>0</v>
      </c>
      <c r="X2675" s="7">
        <v>1960867.39</v>
      </c>
      <c r="Y2675" s="7">
        <v>67825739.74</v>
      </c>
      <c r="Z2675" s="7">
        <v>23944468.37</v>
      </c>
      <c r="AA2675" s="7">
        <v>0</v>
      </c>
      <c r="AB2675" s="7">
        <v>0</v>
      </c>
      <c r="AC2675" s="7"/>
      <c r="AD2675" s="7">
        <v>36208895.28</v>
      </c>
      <c r="AE2675" s="7">
        <v>0</v>
      </c>
      <c r="AF2675" s="7">
        <v>0</v>
      </c>
      <c r="AG2675" s="7">
        <v>341314.19</v>
      </c>
      <c r="AH2675" s="7">
        <v>10350627</v>
      </c>
      <c r="AI2675" s="7">
        <v>0</v>
      </c>
      <c r="AJ2675" s="9">
        <f t="shared" si="714"/>
        <v>514040967.36</v>
      </c>
      <c r="AK2675" s="9">
        <f t="shared" si="715"/>
        <v>140631911.97</v>
      </c>
      <c r="AL2675" s="9">
        <f t="shared" si="716"/>
        <v>654672879.33</v>
      </c>
      <c r="AM2675" s="9">
        <f t="shared" si="700"/>
        <v>135584563.82</v>
      </c>
      <c r="AN2675" s="9">
        <f t="shared" si="701"/>
        <v>380417270.93</v>
      </c>
      <c r="AO2675" s="14">
        <f>AN2675-VLOOKUP(A2675,[1]选股结果!A2675:BF5678,44,FALSE)</f>
        <v>246247030.98</v>
      </c>
      <c r="AP2675" s="9">
        <f t="shared" si="702"/>
        <v>138671044.58</v>
      </c>
      <c r="AQ2675" s="9">
        <f t="shared" si="703"/>
        <v>0</v>
      </c>
      <c r="AR2675" s="9">
        <f t="shared" si="704"/>
        <v>520502639.38</v>
      </c>
      <c r="AS2675" s="9">
        <f t="shared" si="705"/>
        <v>138671044.58</v>
      </c>
      <c r="AT2675" s="9">
        <f t="shared" si="706"/>
        <v>381831594.8</v>
      </c>
      <c r="AU2675" s="17">
        <f t="shared" si="707"/>
        <v>0.260487754647128</v>
      </c>
      <c r="AV2675" s="17">
        <f t="shared" si="708"/>
        <v>0.73086521018056</v>
      </c>
      <c r="AW2675" s="17">
        <f t="shared" si="709"/>
        <v>0.473094682619321</v>
      </c>
      <c r="AX2675" s="17">
        <f t="shared" si="710"/>
        <v>0.266417562733551</v>
      </c>
      <c r="AY2675" s="17">
        <f t="shared" si="711"/>
        <v>0</v>
      </c>
      <c r="AZ2675" s="17">
        <f t="shared" si="712"/>
        <v>0.266417562733551</v>
      </c>
      <c r="BA2675" s="17">
        <f t="shared" si="713"/>
        <v>0.733582437266449</v>
      </c>
    </row>
    <row r="2676" spans="1:53">
      <c r="A2676" s="6" t="s">
        <v>5400</v>
      </c>
      <c r="B2676" s="6" t="s">
        <v>5401</v>
      </c>
      <c r="C2676" s="7">
        <v>8229535.61</v>
      </c>
      <c r="D2676" s="7">
        <v>130663543.39</v>
      </c>
      <c r="E2676" s="7">
        <v>0</v>
      </c>
      <c r="F2676" s="7">
        <v>0</v>
      </c>
      <c r="G2676" s="7">
        <v>0</v>
      </c>
      <c r="H2676" s="7">
        <v>0</v>
      </c>
      <c r="I2676" s="7">
        <v>114548296.87</v>
      </c>
      <c r="J2676" s="7"/>
      <c r="K2676" s="7">
        <v>11222618.31</v>
      </c>
      <c r="L2676" s="7">
        <v>0</v>
      </c>
      <c r="M2676" s="7">
        <v>0</v>
      </c>
      <c r="N2676" s="7">
        <v>0</v>
      </c>
      <c r="O2676" s="7">
        <v>484504446.32</v>
      </c>
      <c r="P2676" s="7">
        <v>0</v>
      </c>
      <c r="Q2676" s="7">
        <v>320050001.84</v>
      </c>
      <c r="R2676" s="7">
        <v>763662625.99</v>
      </c>
      <c r="S2676" s="7">
        <v>0</v>
      </c>
      <c r="T2676" s="7">
        <v>39497604.27</v>
      </c>
      <c r="U2676" s="7">
        <v>0</v>
      </c>
      <c r="V2676" s="7">
        <v>0</v>
      </c>
      <c r="W2676" s="7">
        <v>0</v>
      </c>
      <c r="X2676" s="7">
        <v>644725859.45</v>
      </c>
      <c r="Y2676" s="7">
        <v>86583132.6</v>
      </c>
      <c r="Z2676" s="7">
        <v>86977347.97</v>
      </c>
      <c r="AA2676" s="7">
        <v>0</v>
      </c>
      <c r="AB2676" s="7">
        <v>0</v>
      </c>
      <c r="AC2676" s="7"/>
      <c r="AD2676" s="7">
        <v>11192108.31</v>
      </c>
      <c r="AE2676" s="7">
        <v>0</v>
      </c>
      <c r="AF2676" s="7">
        <v>0</v>
      </c>
      <c r="AG2676" s="7">
        <v>52843475.66</v>
      </c>
      <c r="AH2676" s="7">
        <v>59048336.65</v>
      </c>
      <c r="AI2676" s="7">
        <v>0</v>
      </c>
      <c r="AJ2676" s="9">
        <f t="shared" si="714"/>
        <v>1864149136.99</v>
      </c>
      <c r="AK2676" s="9">
        <f t="shared" si="715"/>
        <v>949599796.25</v>
      </c>
      <c r="AL2676" s="9">
        <f t="shared" si="716"/>
        <v>2813748933.24</v>
      </c>
      <c r="AM2676" s="9">
        <f t="shared" si="700"/>
        <v>1259893849.16</v>
      </c>
      <c r="AN2676" s="9">
        <f t="shared" si="701"/>
        <v>1248981147.28</v>
      </c>
      <c r="AO2676" s="14" t="e">
        <f>AN2676-VLOOKUP(A2676,[1]选股结果!A2676:BF5679,44,FALSE)</f>
        <v>#N/A</v>
      </c>
      <c r="AP2676" s="9">
        <f t="shared" si="702"/>
        <v>296644401.19</v>
      </c>
      <c r="AQ2676" s="9">
        <f t="shared" si="703"/>
        <v>8229535.61</v>
      </c>
      <c r="AR2676" s="9" t="e">
        <f t="shared" si="704"/>
        <v>#N/A</v>
      </c>
      <c r="AS2676" s="9">
        <f t="shared" si="705"/>
        <v>304873936.8</v>
      </c>
      <c r="AT2676" s="9" t="e">
        <f t="shared" si="706"/>
        <v>#N/A</v>
      </c>
      <c r="AU2676" s="17" t="e">
        <f t="shared" si="707"/>
        <v>#N/A</v>
      </c>
      <c r="AV2676" s="17" t="e">
        <f t="shared" si="708"/>
        <v>#N/A</v>
      </c>
      <c r="AW2676" s="17" t="e">
        <f t="shared" si="709"/>
        <v>#N/A</v>
      </c>
      <c r="AX2676" s="17" t="e">
        <f t="shared" si="710"/>
        <v>#N/A</v>
      </c>
      <c r="AY2676" s="17" t="e">
        <f t="shared" si="711"/>
        <v>#N/A</v>
      </c>
      <c r="AZ2676" s="17" t="e">
        <f t="shared" si="712"/>
        <v>#N/A</v>
      </c>
      <c r="BA2676" s="17" t="e">
        <f t="shared" si="713"/>
        <v>#N/A</v>
      </c>
    </row>
    <row r="2677" spans="1:53">
      <c r="A2677" s="6" t="s">
        <v>5402</v>
      </c>
      <c r="B2677" s="6" t="s">
        <v>5403</v>
      </c>
      <c r="C2677" s="7">
        <v>0</v>
      </c>
      <c r="D2677" s="7">
        <v>130585915.71</v>
      </c>
      <c r="E2677" s="7">
        <v>0</v>
      </c>
      <c r="F2677" s="7">
        <v>0</v>
      </c>
      <c r="G2677" s="7">
        <v>0</v>
      </c>
      <c r="H2677" s="7">
        <v>0</v>
      </c>
      <c r="I2677" s="7">
        <v>264108492.6</v>
      </c>
      <c r="J2677" s="7"/>
      <c r="K2677" s="7">
        <v>51372000.5</v>
      </c>
      <c r="L2677" s="7">
        <v>0</v>
      </c>
      <c r="M2677" s="7">
        <v>0</v>
      </c>
      <c r="N2677" s="7">
        <v>0</v>
      </c>
      <c r="O2677" s="7">
        <v>3466225.03</v>
      </c>
      <c r="P2677" s="7">
        <v>0</v>
      </c>
      <c r="Q2677" s="7">
        <v>147331335.9</v>
      </c>
      <c r="R2677" s="7">
        <v>0</v>
      </c>
      <c r="S2677" s="7">
        <v>0</v>
      </c>
      <c r="T2677" s="7">
        <v>0</v>
      </c>
      <c r="U2677" s="7">
        <v>0</v>
      </c>
      <c r="V2677" s="7">
        <v>0</v>
      </c>
      <c r="W2677" s="7">
        <v>0</v>
      </c>
      <c r="X2677" s="7">
        <v>0</v>
      </c>
      <c r="Y2677" s="7">
        <v>530233232.51</v>
      </c>
      <c r="Z2677" s="7">
        <v>13035405.75</v>
      </c>
      <c r="AA2677" s="7">
        <v>0</v>
      </c>
      <c r="AB2677" s="7">
        <v>0</v>
      </c>
      <c r="AC2677" s="7"/>
      <c r="AD2677" s="7">
        <v>36971769.95</v>
      </c>
      <c r="AE2677" s="7">
        <v>0</v>
      </c>
      <c r="AF2677" s="7">
        <v>0</v>
      </c>
      <c r="AG2677" s="7">
        <v>0</v>
      </c>
      <c r="AH2677" s="7">
        <v>5655219.06</v>
      </c>
      <c r="AI2677" s="7">
        <v>8865612.63</v>
      </c>
      <c r="AJ2677" s="9">
        <f t="shared" si="714"/>
        <v>596863969.74</v>
      </c>
      <c r="AK2677" s="9">
        <f t="shared" si="715"/>
        <v>594761239.9</v>
      </c>
      <c r="AL2677" s="9">
        <f t="shared" si="716"/>
        <v>1191625209.64</v>
      </c>
      <c r="AM2677" s="9">
        <f t="shared" si="700"/>
        <v>134052140.74</v>
      </c>
      <c r="AN2677" s="9">
        <f t="shared" si="701"/>
        <v>462811829</v>
      </c>
      <c r="AO2677" s="14" t="e">
        <f>AN2677-VLOOKUP(A2677,[1]选股结果!A2677:BF5680,44,FALSE)</f>
        <v>#N/A</v>
      </c>
      <c r="AP2677" s="9">
        <f t="shared" si="702"/>
        <v>594761239.9</v>
      </c>
      <c r="AQ2677" s="9">
        <f t="shared" si="703"/>
        <v>0</v>
      </c>
      <c r="AR2677" s="9" t="e">
        <f t="shared" si="704"/>
        <v>#N/A</v>
      </c>
      <c r="AS2677" s="9">
        <f t="shared" si="705"/>
        <v>594761239.9</v>
      </c>
      <c r="AT2677" s="9" t="e">
        <f t="shared" si="706"/>
        <v>#N/A</v>
      </c>
      <c r="AU2677" s="17" t="e">
        <f t="shared" si="707"/>
        <v>#N/A</v>
      </c>
      <c r="AV2677" s="17" t="e">
        <f t="shared" si="708"/>
        <v>#N/A</v>
      </c>
      <c r="AW2677" s="17" t="e">
        <f t="shared" si="709"/>
        <v>#N/A</v>
      </c>
      <c r="AX2677" s="17" t="e">
        <f t="shared" si="710"/>
        <v>#N/A</v>
      </c>
      <c r="AY2677" s="17" t="e">
        <f t="shared" si="711"/>
        <v>#N/A</v>
      </c>
      <c r="AZ2677" s="17" t="e">
        <f t="shared" si="712"/>
        <v>#N/A</v>
      </c>
      <c r="BA2677" s="17" t="e">
        <f t="shared" si="713"/>
        <v>#N/A</v>
      </c>
    </row>
    <row r="2678" spans="1:53">
      <c r="A2678" s="6" t="s">
        <v>5404</v>
      </c>
      <c r="B2678" s="6" t="s">
        <v>5405</v>
      </c>
      <c r="C2678" s="7">
        <v>35333258.48</v>
      </c>
      <c r="D2678" s="7">
        <v>130092719.17</v>
      </c>
      <c r="E2678" s="7">
        <v>0</v>
      </c>
      <c r="F2678" s="7">
        <v>0</v>
      </c>
      <c r="G2678" s="7">
        <v>0</v>
      </c>
      <c r="H2678" s="7">
        <v>0</v>
      </c>
      <c r="I2678" s="7">
        <v>90258444.87</v>
      </c>
      <c r="J2678" s="7"/>
      <c r="K2678" s="7">
        <v>133083562.72</v>
      </c>
      <c r="L2678" s="7">
        <v>0</v>
      </c>
      <c r="M2678" s="7">
        <v>0</v>
      </c>
      <c r="N2678" s="7">
        <v>0</v>
      </c>
      <c r="O2678" s="7">
        <v>147686624.25</v>
      </c>
      <c r="P2678" s="7">
        <v>0</v>
      </c>
      <c r="Q2678" s="7">
        <v>1040511262.93</v>
      </c>
      <c r="R2678" s="7">
        <v>0</v>
      </c>
      <c r="S2678" s="7">
        <v>0</v>
      </c>
      <c r="T2678" s="7">
        <v>119996207.91</v>
      </c>
      <c r="U2678" s="7">
        <v>0</v>
      </c>
      <c r="V2678" s="7">
        <v>0</v>
      </c>
      <c r="W2678" s="7">
        <v>0</v>
      </c>
      <c r="X2678" s="7">
        <v>42659840.6</v>
      </c>
      <c r="Y2678" s="7">
        <v>1774784757.91</v>
      </c>
      <c r="Z2678" s="7">
        <v>6056663876.82</v>
      </c>
      <c r="AA2678" s="7">
        <v>0</v>
      </c>
      <c r="AB2678" s="7">
        <v>0</v>
      </c>
      <c r="AC2678" s="7"/>
      <c r="AD2678" s="7">
        <v>1731722373.58</v>
      </c>
      <c r="AE2678" s="7">
        <v>0</v>
      </c>
      <c r="AF2678" s="7">
        <v>103547921.42</v>
      </c>
      <c r="AG2678" s="7">
        <v>16004691.92</v>
      </c>
      <c r="AH2678" s="7">
        <v>161782267.55</v>
      </c>
      <c r="AI2678" s="7">
        <v>154723047.81</v>
      </c>
      <c r="AJ2678" s="9">
        <f t="shared" si="714"/>
        <v>1661628821.85</v>
      </c>
      <c r="AK2678" s="9">
        <f t="shared" si="715"/>
        <v>10077222036.09</v>
      </c>
      <c r="AL2678" s="9">
        <f t="shared" si="716"/>
        <v>11738850857.94</v>
      </c>
      <c r="AM2678" s="9">
        <f t="shared" si="700"/>
        <v>320439184.02</v>
      </c>
      <c r="AN2678" s="9">
        <f t="shared" si="701"/>
        <v>1383849478.43</v>
      </c>
      <c r="AO2678" s="14" t="e">
        <f>AN2678-VLOOKUP(A2678,[1]选股结果!A2678:BF5681,44,FALSE)</f>
        <v>#N/A</v>
      </c>
      <c r="AP2678" s="9">
        <f t="shared" si="702"/>
        <v>9999228937.01</v>
      </c>
      <c r="AQ2678" s="9">
        <f t="shared" si="703"/>
        <v>35333258.48</v>
      </c>
      <c r="AR2678" s="9" t="e">
        <f t="shared" si="704"/>
        <v>#N/A</v>
      </c>
      <c r="AS2678" s="9">
        <f t="shared" si="705"/>
        <v>10034562195.49</v>
      </c>
      <c r="AT2678" s="9" t="e">
        <f t="shared" si="706"/>
        <v>#N/A</v>
      </c>
      <c r="AU2678" s="17" t="e">
        <f t="shared" si="707"/>
        <v>#N/A</v>
      </c>
      <c r="AV2678" s="17" t="e">
        <f t="shared" si="708"/>
        <v>#N/A</v>
      </c>
      <c r="AW2678" s="17" t="e">
        <f t="shared" si="709"/>
        <v>#N/A</v>
      </c>
      <c r="AX2678" s="17" t="e">
        <f t="shared" si="710"/>
        <v>#N/A</v>
      </c>
      <c r="AY2678" s="17" t="e">
        <f t="shared" si="711"/>
        <v>#N/A</v>
      </c>
      <c r="AZ2678" s="17" t="e">
        <f t="shared" si="712"/>
        <v>#N/A</v>
      </c>
      <c r="BA2678" s="17" t="e">
        <f t="shared" si="713"/>
        <v>#N/A</v>
      </c>
    </row>
    <row r="2679" spans="1:53">
      <c r="A2679" s="6" t="s">
        <v>5406</v>
      </c>
      <c r="B2679" s="6" t="s">
        <v>5407</v>
      </c>
      <c r="C2679" s="7">
        <v>69139430.69</v>
      </c>
      <c r="D2679" s="7">
        <v>129544337.1</v>
      </c>
      <c r="E2679" s="7">
        <v>0</v>
      </c>
      <c r="F2679" s="7">
        <v>0</v>
      </c>
      <c r="G2679" s="7">
        <v>0</v>
      </c>
      <c r="H2679" s="7">
        <v>0</v>
      </c>
      <c r="I2679" s="7">
        <v>228203264.32</v>
      </c>
      <c r="J2679" s="7"/>
      <c r="K2679" s="7">
        <v>35794064.34</v>
      </c>
      <c r="L2679" s="7">
        <v>0</v>
      </c>
      <c r="M2679" s="7">
        <v>0</v>
      </c>
      <c r="N2679" s="7">
        <v>0</v>
      </c>
      <c r="O2679" s="7">
        <v>62223464.62</v>
      </c>
      <c r="P2679" s="7">
        <v>0</v>
      </c>
      <c r="Q2679" s="7">
        <v>37530455.03</v>
      </c>
      <c r="R2679" s="7">
        <v>0</v>
      </c>
      <c r="S2679" s="7">
        <v>0</v>
      </c>
      <c r="T2679" s="7">
        <v>56461795.65</v>
      </c>
      <c r="U2679" s="7">
        <v>0</v>
      </c>
      <c r="V2679" s="7">
        <v>0</v>
      </c>
      <c r="W2679" s="7">
        <v>0</v>
      </c>
      <c r="X2679" s="7">
        <v>19353299.59</v>
      </c>
      <c r="Y2679" s="7">
        <v>774199736.61</v>
      </c>
      <c r="Z2679" s="7">
        <v>33562100.76</v>
      </c>
      <c r="AA2679" s="7">
        <v>0</v>
      </c>
      <c r="AB2679" s="7">
        <v>0</v>
      </c>
      <c r="AC2679" s="7"/>
      <c r="AD2679" s="7">
        <v>44481358.99</v>
      </c>
      <c r="AE2679" s="7">
        <v>0</v>
      </c>
      <c r="AF2679" s="7">
        <v>37530081.21</v>
      </c>
      <c r="AG2679" s="7">
        <v>235806775.63</v>
      </c>
      <c r="AH2679" s="7">
        <v>47306607.62</v>
      </c>
      <c r="AI2679" s="7">
        <v>73731068.94</v>
      </c>
      <c r="AJ2679" s="9">
        <f t="shared" si="714"/>
        <v>549757381.06</v>
      </c>
      <c r="AK2679" s="9">
        <f t="shared" si="715"/>
        <v>1335110460.04</v>
      </c>
      <c r="AL2679" s="9">
        <f t="shared" si="716"/>
        <v>1884867841.1</v>
      </c>
      <c r="AM2679" s="9">
        <f t="shared" si="700"/>
        <v>211121101.31</v>
      </c>
      <c r="AN2679" s="9">
        <f t="shared" si="701"/>
        <v>357989579.34</v>
      </c>
      <c r="AO2679" s="14" t="e">
        <f>AN2679-VLOOKUP(A2679,[1]选股结果!A2679:BF5682,44,FALSE)</f>
        <v>#N/A</v>
      </c>
      <c r="AP2679" s="9">
        <f t="shared" si="702"/>
        <v>1246617729.76</v>
      </c>
      <c r="AQ2679" s="9">
        <f t="shared" si="703"/>
        <v>69139430.69</v>
      </c>
      <c r="AR2679" s="9" t="e">
        <f t="shared" si="704"/>
        <v>#N/A</v>
      </c>
      <c r="AS2679" s="9">
        <f t="shared" si="705"/>
        <v>1315757160.45</v>
      </c>
      <c r="AT2679" s="9" t="e">
        <f t="shared" si="706"/>
        <v>#N/A</v>
      </c>
      <c r="AU2679" s="17" t="e">
        <f t="shared" si="707"/>
        <v>#N/A</v>
      </c>
      <c r="AV2679" s="17" t="e">
        <f t="shared" si="708"/>
        <v>#N/A</v>
      </c>
      <c r="AW2679" s="17" t="e">
        <f t="shared" si="709"/>
        <v>#N/A</v>
      </c>
      <c r="AX2679" s="17" t="e">
        <f t="shared" si="710"/>
        <v>#N/A</v>
      </c>
      <c r="AY2679" s="17" t="e">
        <f t="shared" si="711"/>
        <v>#N/A</v>
      </c>
      <c r="AZ2679" s="17" t="e">
        <f t="shared" si="712"/>
        <v>#N/A</v>
      </c>
      <c r="BA2679" s="17" t="e">
        <f t="shared" si="713"/>
        <v>#N/A</v>
      </c>
    </row>
    <row r="2680" spans="1:53">
      <c r="A2680" s="6" t="s">
        <v>5408</v>
      </c>
      <c r="B2680" s="6" t="s">
        <v>5409</v>
      </c>
      <c r="C2680" s="7">
        <v>44956796.82</v>
      </c>
      <c r="D2680" s="7">
        <v>129218424.95</v>
      </c>
      <c r="E2680" s="7">
        <v>0</v>
      </c>
      <c r="F2680" s="7">
        <v>0</v>
      </c>
      <c r="G2680" s="7">
        <v>0</v>
      </c>
      <c r="H2680" s="7">
        <v>0</v>
      </c>
      <c r="I2680" s="7">
        <v>102941728.17</v>
      </c>
      <c r="J2680" s="7"/>
      <c r="K2680" s="7">
        <v>30908256.65</v>
      </c>
      <c r="L2680" s="7">
        <v>0</v>
      </c>
      <c r="M2680" s="7">
        <v>0</v>
      </c>
      <c r="N2680" s="7">
        <v>0</v>
      </c>
      <c r="O2680" s="7">
        <v>7433163.8</v>
      </c>
      <c r="P2680" s="7">
        <v>0</v>
      </c>
      <c r="Q2680" s="7">
        <v>1420039387.53</v>
      </c>
      <c r="R2680" s="7">
        <v>0</v>
      </c>
      <c r="S2680" s="7">
        <v>0</v>
      </c>
      <c r="T2680" s="7">
        <v>6020016.75</v>
      </c>
      <c r="U2680" s="7">
        <v>0</v>
      </c>
      <c r="V2680" s="7">
        <v>0</v>
      </c>
      <c r="W2680" s="7">
        <v>0</v>
      </c>
      <c r="X2680" s="7">
        <v>4531764.51</v>
      </c>
      <c r="Y2680" s="7">
        <v>25305764.75</v>
      </c>
      <c r="Z2680" s="7">
        <v>0</v>
      </c>
      <c r="AA2680" s="7">
        <v>8844068.79</v>
      </c>
      <c r="AB2680" s="7">
        <v>0</v>
      </c>
      <c r="AC2680" s="7"/>
      <c r="AD2680" s="7">
        <v>17144925.36</v>
      </c>
      <c r="AE2680" s="7">
        <v>0</v>
      </c>
      <c r="AF2680" s="7">
        <v>0</v>
      </c>
      <c r="AG2680" s="7">
        <v>1070508.74</v>
      </c>
      <c r="AH2680" s="7">
        <v>222001.63</v>
      </c>
      <c r="AI2680" s="7">
        <v>36363326.23</v>
      </c>
      <c r="AJ2680" s="9">
        <f t="shared" si="714"/>
        <v>1696560977.85</v>
      </c>
      <c r="AK2680" s="9">
        <f t="shared" si="715"/>
        <v>138439156.83</v>
      </c>
      <c r="AL2680" s="9">
        <f t="shared" si="716"/>
        <v>1835000134.68</v>
      </c>
      <c r="AM2680" s="9">
        <f t="shared" si="700"/>
        <v>141183353.26</v>
      </c>
      <c r="AN2680" s="9">
        <f t="shared" si="701"/>
        <v>1559909389.1</v>
      </c>
      <c r="AO2680" s="14" t="e">
        <f>AN2680-VLOOKUP(A2680,[1]选股结果!A2680:BF5683,44,FALSE)</f>
        <v>#N/A</v>
      </c>
      <c r="AP2680" s="9">
        <f t="shared" si="702"/>
        <v>88950595.5</v>
      </c>
      <c r="AQ2680" s="9">
        <f t="shared" si="703"/>
        <v>44956796.82</v>
      </c>
      <c r="AR2680" s="9" t="e">
        <f t="shared" si="704"/>
        <v>#N/A</v>
      </c>
      <c r="AS2680" s="9">
        <f t="shared" si="705"/>
        <v>133907392.32</v>
      </c>
      <c r="AT2680" s="9" t="e">
        <f t="shared" si="706"/>
        <v>#N/A</v>
      </c>
      <c r="AU2680" s="17" t="e">
        <f t="shared" si="707"/>
        <v>#N/A</v>
      </c>
      <c r="AV2680" s="17" t="e">
        <f t="shared" si="708"/>
        <v>#N/A</v>
      </c>
      <c r="AW2680" s="17" t="e">
        <f t="shared" si="709"/>
        <v>#N/A</v>
      </c>
      <c r="AX2680" s="17" t="e">
        <f t="shared" si="710"/>
        <v>#N/A</v>
      </c>
      <c r="AY2680" s="17" t="e">
        <f t="shared" si="711"/>
        <v>#N/A</v>
      </c>
      <c r="AZ2680" s="17" t="e">
        <f t="shared" si="712"/>
        <v>#N/A</v>
      </c>
      <c r="BA2680" s="17" t="e">
        <f t="shared" si="713"/>
        <v>#N/A</v>
      </c>
    </row>
    <row r="2681" spans="1:53">
      <c r="A2681" s="6" t="s">
        <v>5410</v>
      </c>
      <c r="B2681" s="6" t="s">
        <v>5411</v>
      </c>
      <c r="C2681" s="7">
        <v>65276527.72</v>
      </c>
      <c r="D2681" s="7">
        <v>128312642.89</v>
      </c>
      <c r="E2681" s="7">
        <v>0</v>
      </c>
      <c r="F2681" s="7">
        <v>0</v>
      </c>
      <c r="G2681" s="7">
        <v>11679447.47</v>
      </c>
      <c r="H2681" s="7">
        <v>0</v>
      </c>
      <c r="I2681" s="7">
        <v>97663963.18</v>
      </c>
      <c r="J2681" s="7"/>
      <c r="K2681" s="7">
        <v>2476428.06</v>
      </c>
      <c r="L2681" s="7">
        <v>0</v>
      </c>
      <c r="M2681" s="7">
        <v>0</v>
      </c>
      <c r="N2681" s="7">
        <v>0</v>
      </c>
      <c r="O2681" s="7">
        <v>17529455.91</v>
      </c>
      <c r="P2681" s="7">
        <v>0</v>
      </c>
      <c r="Q2681" s="7">
        <v>43050289.33</v>
      </c>
      <c r="R2681" s="7">
        <v>0</v>
      </c>
      <c r="S2681" s="7">
        <v>0</v>
      </c>
      <c r="T2681" s="7">
        <v>4030789.3</v>
      </c>
      <c r="U2681" s="7">
        <v>31324500</v>
      </c>
      <c r="V2681" s="7">
        <v>0</v>
      </c>
      <c r="W2681" s="7">
        <v>0</v>
      </c>
      <c r="X2681" s="7">
        <v>101160045.84</v>
      </c>
      <c r="Y2681" s="7">
        <v>132613448.83</v>
      </c>
      <c r="Z2681" s="7">
        <v>2124509.76</v>
      </c>
      <c r="AA2681" s="7">
        <v>0</v>
      </c>
      <c r="AB2681" s="7">
        <v>0</v>
      </c>
      <c r="AC2681" s="7"/>
      <c r="AD2681" s="7">
        <v>14635564.63</v>
      </c>
      <c r="AE2681" s="7">
        <v>0</v>
      </c>
      <c r="AF2681" s="7">
        <v>168846097.2</v>
      </c>
      <c r="AG2681" s="7">
        <v>79269017.64</v>
      </c>
      <c r="AH2681" s="7">
        <v>9914400.31</v>
      </c>
      <c r="AI2681" s="7">
        <v>361639543</v>
      </c>
      <c r="AJ2681" s="9">
        <f t="shared" si="714"/>
        <v>304743016.14</v>
      </c>
      <c r="AK2681" s="9">
        <f t="shared" si="715"/>
        <v>966803654.93</v>
      </c>
      <c r="AL2681" s="9">
        <f t="shared" si="716"/>
        <v>1271546671.07</v>
      </c>
      <c r="AM2681" s="9">
        <f t="shared" si="700"/>
        <v>290006092.11</v>
      </c>
      <c r="AN2681" s="9">
        <f t="shared" si="701"/>
        <v>147221469.87</v>
      </c>
      <c r="AO2681" s="14" t="e">
        <f>AN2681-VLOOKUP(A2681,[1]选股结果!A2681:BF5684,44,FALSE)</f>
        <v>#N/A</v>
      </c>
      <c r="AP2681" s="9">
        <f t="shared" si="702"/>
        <v>769042581.37</v>
      </c>
      <c r="AQ2681" s="9">
        <f t="shared" si="703"/>
        <v>65276527.72</v>
      </c>
      <c r="AR2681" s="9" t="e">
        <f t="shared" si="704"/>
        <v>#N/A</v>
      </c>
      <c r="AS2681" s="9">
        <f t="shared" si="705"/>
        <v>834319109.09</v>
      </c>
      <c r="AT2681" s="9" t="e">
        <f t="shared" si="706"/>
        <v>#N/A</v>
      </c>
      <c r="AU2681" s="17" t="e">
        <f t="shared" si="707"/>
        <v>#N/A</v>
      </c>
      <c r="AV2681" s="17" t="e">
        <f t="shared" si="708"/>
        <v>#N/A</v>
      </c>
      <c r="AW2681" s="17" t="e">
        <f t="shared" si="709"/>
        <v>#N/A</v>
      </c>
      <c r="AX2681" s="17" t="e">
        <f t="shared" si="710"/>
        <v>#N/A</v>
      </c>
      <c r="AY2681" s="17" t="e">
        <f t="shared" si="711"/>
        <v>#N/A</v>
      </c>
      <c r="AZ2681" s="17" t="e">
        <f t="shared" si="712"/>
        <v>#N/A</v>
      </c>
      <c r="BA2681" s="17" t="e">
        <f t="shared" si="713"/>
        <v>#N/A</v>
      </c>
    </row>
    <row r="2682" spans="1:53">
      <c r="A2682" s="6" t="s">
        <v>5412</v>
      </c>
      <c r="B2682" s="6" t="s">
        <v>5413</v>
      </c>
      <c r="C2682" s="7">
        <v>0</v>
      </c>
      <c r="D2682" s="7">
        <v>128233669.56</v>
      </c>
      <c r="E2682" s="7">
        <v>0</v>
      </c>
      <c r="F2682" s="7">
        <v>0</v>
      </c>
      <c r="G2682" s="7">
        <v>0</v>
      </c>
      <c r="H2682" s="7">
        <v>0</v>
      </c>
      <c r="I2682" s="7">
        <v>18334023.04</v>
      </c>
      <c r="J2682" s="7"/>
      <c r="K2682" s="7">
        <v>25979243.48</v>
      </c>
      <c r="L2682" s="7">
        <v>0</v>
      </c>
      <c r="M2682" s="7">
        <v>0</v>
      </c>
      <c r="N2682" s="7">
        <v>0</v>
      </c>
      <c r="O2682" s="7">
        <v>600431.52</v>
      </c>
      <c r="P2682" s="7">
        <v>0</v>
      </c>
      <c r="Q2682" s="7">
        <v>100581692.36</v>
      </c>
      <c r="R2682" s="7">
        <v>0</v>
      </c>
      <c r="S2682" s="7">
        <v>0</v>
      </c>
      <c r="T2682" s="7">
        <v>0</v>
      </c>
      <c r="U2682" s="7">
        <v>0</v>
      </c>
      <c r="V2682" s="7">
        <v>0</v>
      </c>
      <c r="W2682" s="7">
        <v>0</v>
      </c>
      <c r="X2682" s="7">
        <v>0</v>
      </c>
      <c r="Y2682" s="7">
        <v>1292994022.68</v>
      </c>
      <c r="Z2682" s="7">
        <v>20899733.84</v>
      </c>
      <c r="AA2682" s="7">
        <v>0</v>
      </c>
      <c r="AB2682" s="7">
        <v>0</v>
      </c>
      <c r="AC2682" s="7"/>
      <c r="AD2682" s="7">
        <v>110820552.34</v>
      </c>
      <c r="AE2682" s="7">
        <v>0</v>
      </c>
      <c r="AF2682" s="7">
        <v>0</v>
      </c>
      <c r="AG2682" s="7">
        <v>0</v>
      </c>
      <c r="AH2682" s="7">
        <v>11789281.78</v>
      </c>
      <c r="AI2682" s="7">
        <v>0</v>
      </c>
      <c r="AJ2682" s="9">
        <f t="shared" si="714"/>
        <v>273729059.96</v>
      </c>
      <c r="AK2682" s="9">
        <f t="shared" si="715"/>
        <v>1436503590.64</v>
      </c>
      <c r="AL2682" s="9">
        <f t="shared" si="716"/>
        <v>1710232650.6</v>
      </c>
      <c r="AM2682" s="9">
        <f t="shared" si="700"/>
        <v>128834101.08</v>
      </c>
      <c r="AN2682" s="9">
        <f t="shared" si="701"/>
        <v>144894958.88</v>
      </c>
      <c r="AO2682" s="14" t="e">
        <f>AN2682-VLOOKUP(A2682,[1]选股结果!A2682:BF5685,44,FALSE)</f>
        <v>#N/A</v>
      </c>
      <c r="AP2682" s="9">
        <f t="shared" si="702"/>
        <v>1436503590.64</v>
      </c>
      <c r="AQ2682" s="9">
        <f t="shared" si="703"/>
        <v>0</v>
      </c>
      <c r="AR2682" s="9" t="e">
        <f t="shared" si="704"/>
        <v>#N/A</v>
      </c>
      <c r="AS2682" s="9">
        <f t="shared" si="705"/>
        <v>1436503590.64</v>
      </c>
      <c r="AT2682" s="9" t="e">
        <f t="shared" si="706"/>
        <v>#N/A</v>
      </c>
      <c r="AU2682" s="17" t="e">
        <f t="shared" si="707"/>
        <v>#N/A</v>
      </c>
      <c r="AV2682" s="17" t="e">
        <f t="shared" si="708"/>
        <v>#N/A</v>
      </c>
      <c r="AW2682" s="17" t="e">
        <f t="shared" si="709"/>
        <v>#N/A</v>
      </c>
      <c r="AX2682" s="17" t="e">
        <f t="shared" si="710"/>
        <v>#N/A</v>
      </c>
      <c r="AY2682" s="17" t="e">
        <f t="shared" si="711"/>
        <v>#N/A</v>
      </c>
      <c r="AZ2682" s="17" t="e">
        <f t="shared" si="712"/>
        <v>#N/A</v>
      </c>
      <c r="BA2682" s="17" t="e">
        <f t="shared" si="713"/>
        <v>#N/A</v>
      </c>
    </row>
    <row r="2683" spans="1:53">
      <c r="A2683" s="6" t="s">
        <v>5414</v>
      </c>
      <c r="B2683" s="6" t="s">
        <v>5415</v>
      </c>
      <c r="C2683" s="7">
        <v>0</v>
      </c>
      <c r="D2683" s="7">
        <v>127754147.74</v>
      </c>
      <c r="E2683" s="7">
        <v>0</v>
      </c>
      <c r="F2683" s="7">
        <v>0</v>
      </c>
      <c r="G2683" s="7">
        <v>0</v>
      </c>
      <c r="H2683" s="7">
        <v>0</v>
      </c>
      <c r="I2683" s="7">
        <v>186782050.27</v>
      </c>
      <c r="J2683" s="7"/>
      <c r="K2683" s="7">
        <v>30705230.2</v>
      </c>
      <c r="L2683" s="7">
        <v>0</v>
      </c>
      <c r="M2683" s="7">
        <v>0</v>
      </c>
      <c r="N2683" s="7">
        <v>0</v>
      </c>
      <c r="O2683" s="7">
        <v>6556947.62</v>
      </c>
      <c r="P2683" s="7">
        <v>0</v>
      </c>
      <c r="Q2683" s="7">
        <v>471499464.7</v>
      </c>
      <c r="R2683" s="7">
        <v>0</v>
      </c>
      <c r="S2683" s="7">
        <v>0</v>
      </c>
      <c r="T2683" s="7">
        <v>18743714.22</v>
      </c>
      <c r="U2683" s="7">
        <v>0</v>
      </c>
      <c r="V2683" s="7">
        <v>0</v>
      </c>
      <c r="W2683" s="7">
        <v>0</v>
      </c>
      <c r="X2683" s="7">
        <v>0</v>
      </c>
      <c r="Y2683" s="7">
        <v>1027294753.25</v>
      </c>
      <c r="Z2683" s="7">
        <v>102560247.26</v>
      </c>
      <c r="AA2683" s="7">
        <v>0</v>
      </c>
      <c r="AB2683" s="7">
        <v>0</v>
      </c>
      <c r="AC2683" s="7"/>
      <c r="AD2683" s="7">
        <v>361615351.59</v>
      </c>
      <c r="AE2683" s="7">
        <v>9230345.01</v>
      </c>
      <c r="AF2683" s="7">
        <v>0</v>
      </c>
      <c r="AG2683" s="7">
        <v>5272329.38</v>
      </c>
      <c r="AH2683" s="7">
        <v>48575312.98</v>
      </c>
      <c r="AI2683" s="7">
        <v>5431885</v>
      </c>
      <c r="AJ2683" s="9">
        <f t="shared" si="714"/>
        <v>842041554.75</v>
      </c>
      <c r="AK2683" s="9">
        <f t="shared" si="715"/>
        <v>1559980224.47</v>
      </c>
      <c r="AL2683" s="9">
        <f t="shared" si="716"/>
        <v>2402021779.22</v>
      </c>
      <c r="AM2683" s="9">
        <f t="shared" si="700"/>
        <v>134311095.36</v>
      </c>
      <c r="AN2683" s="9">
        <f t="shared" si="701"/>
        <v>707730459.39</v>
      </c>
      <c r="AO2683" s="14" t="e">
        <f>AN2683-VLOOKUP(A2683,[1]选股结果!A2683:BF5686,44,FALSE)</f>
        <v>#N/A</v>
      </c>
      <c r="AP2683" s="9">
        <f t="shared" si="702"/>
        <v>1559980224.47</v>
      </c>
      <c r="AQ2683" s="9">
        <f t="shared" si="703"/>
        <v>0</v>
      </c>
      <c r="AR2683" s="9" t="e">
        <f t="shared" si="704"/>
        <v>#N/A</v>
      </c>
      <c r="AS2683" s="9">
        <f t="shared" si="705"/>
        <v>1559980224.47</v>
      </c>
      <c r="AT2683" s="9" t="e">
        <f t="shared" si="706"/>
        <v>#N/A</v>
      </c>
      <c r="AU2683" s="17" t="e">
        <f t="shared" si="707"/>
        <v>#N/A</v>
      </c>
      <c r="AV2683" s="17" t="e">
        <f t="shared" si="708"/>
        <v>#N/A</v>
      </c>
      <c r="AW2683" s="17" t="e">
        <f t="shared" si="709"/>
        <v>#N/A</v>
      </c>
      <c r="AX2683" s="17" t="e">
        <f t="shared" si="710"/>
        <v>#N/A</v>
      </c>
      <c r="AY2683" s="17" t="e">
        <f t="shared" si="711"/>
        <v>#N/A</v>
      </c>
      <c r="AZ2683" s="17" t="e">
        <f t="shared" si="712"/>
        <v>#N/A</v>
      </c>
      <c r="BA2683" s="17" t="e">
        <f t="shared" si="713"/>
        <v>#N/A</v>
      </c>
    </row>
    <row r="2684" spans="1:53">
      <c r="A2684" s="6" t="s">
        <v>5416</v>
      </c>
      <c r="B2684" s="6" t="s">
        <v>5417</v>
      </c>
      <c r="C2684" s="7">
        <v>22183579.12</v>
      </c>
      <c r="D2684" s="7">
        <v>127455088.71</v>
      </c>
      <c r="E2684" s="7">
        <v>0</v>
      </c>
      <c r="F2684" s="7">
        <v>0</v>
      </c>
      <c r="G2684" s="7">
        <v>631948818.11</v>
      </c>
      <c r="H2684" s="7">
        <v>0</v>
      </c>
      <c r="I2684" s="7">
        <v>23251391.8</v>
      </c>
      <c r="J2684" s="7"/>
      <c r="K2684" s="7">
        <v>180515751.15</v>
      </c>
      <c r="L2684" s="7">
        <v>0</v>
      </c>
      <c r="M2684" s="7">
        <v>0</v>
      </c>
      <c r="N2684" s="7">
        <v>0</v>
      </c>
      <c r="O2684" s="7">
        <v>8243799.84</v>
      </c>
      <c r="P2684" s="7">
        <v>0</v>
      </c>
      <c r="Q2684" s="7">
        <v>713616525.4</v>
      </c>
      <c r="R2684" s="7">
        <v>0</v>
      </c>
      <c r="S2684" s="7">
        <v>5567842.92</v>
      </c>
      <c r="T2684" s="7">
        <v>61644140.93</v>
      </c>
      <c r="U2684" s="7">
        <v>0</v>
      </c>
      <c r="V2684" s="7">
        <v>48895042.09</v>
      </c>
      <c r="W2684" s="7">
        <v>0</v>
      </c>
      <c r="X2684" s="7">
        <v>0</v>
      </c>
      <c r="Y2684" s="7">
        <v>144636690.62</v>
      </c>
      <c r="Z2684" s="7">
        <v>0</v>
      </c>
      <c r="AA2684" s="7">
        <v>0</v>
      </c>
      <c r="AB2684" s="7">
        <v>0</v>
      </c>
      <c r="AC2684" s="7"/>
      <c r="AD2684" s="7">
        <v>74993643.38</v>
      </c>
      <c r="AE2684" s="7">
        <v>0</v>
      </c>
      <c r="AF2684" s="7">
        <v>29358715.37</v>
      </c>
      <c r="AG2684" s="7">
        <v>38126425.69</v>
      </c>
      <c r="AH2684" s="7">
        <v>109636631.09</v>
      </c>
      <c r="AI2684" s="7">
        <v>24125000</v>
      </c>
      <c r="AJ2684" s="9">
        <f t="shared" si="714"/>
        <v>1752243358.86</v>
      </c>
      <c r="AK2684" s="9">
        <f t="shared" si="715"/>
        <v>491955727.36</v>
      </c>
      <c r="AL2684" s="9">
        <f t="shared" si="716"/>
        <v>2244199086.22</v>
      </c>
      <c r="AM2684" s="9">
        <f t="shared" si="700"/>
        <v>767647706.66</v>
      </c>
      <c r="AN2684" s="9">
        <f t="shared" si="701"/>
        <v>1033490694.29</v>
      </c>
      <c r="AO2684" s="14" t="e">
        <f>AN2684-VLOOKUP(A2684,[1]选股结果!A2684:BF5687,44,FALSE)</f>
        <v>#N/A</v>
      </c>
      <c r="AP2684" s="9">
        <f t="shared" si="702"/>
        <v>420877106.15</v>
      </c>
      <c r="AQ2684" s="9">
        <f t="shared" si="703"/>
        <v>22183579.12</v>
      </c>
      <c r="AR2684" s="9" t="e">
        <f t="shared" si="704"/>
        <v>#N/A</v>
      </c>
      <c r="AS2684" s="9">
        <f t="shared" si="705"/>
        <v>443060685.27</v>
      </c>
      <c r="AT2684" s="9" t="e">
        <f t="shared" si="706"/>
        <v>#N/A</v>
      </c>
      <c r="AU2684" s="17" t="e">
        <f t="shared" si="707"/>
        <v>#N/A</v>
      </c>
      <c r="AV2684" s="17" t="e">
        <f t="shared" si="708"/>
        <v>#N/A</v>
      </c>
      <c r="AW2684" s="17" t="e">
        <f t="shared" si="709"/>
        <v>#N/A</v>
      </c>
      <c r="AX2684" s="17" t="e">
        <f t="shared" si="710"/>
        <v>#N/A</v>
      </c>
      <c r="AY2684" s="17" t="e">
        <f t="shared" si="711"/>
        <v>#N/A</v>
      </c>
      <c r="AZ2684" s="17" t="e">
        <f t="shared" si="712"/>
        <v>#N/A</v>
      </c>
      <c r="BA2684" s="17" t="e">
        <f t="shared" si="713"/>
        <v>#N/A</v>
      </c>
    </row>
    <row r="2685" spans="1:53">
      <c r="A2685" s="6" t="s">
        <v>5418</v>
      </c>
      <c r="B2685" s="6" t="s">
        <v>5419</v>
      </c>
      <c r="C2685" s="7">
        <v>15641067.35</v>
      </c>
      <c r="D2685" s="7">
        <v>126666827.27</v>
      </c>
      <c r="E2685" s="7">
        <v>0</v>
      </c>
      <c r="F2685" s="7">
        <v>0</v>
      </c>
      <c r="G2685" s="7">
        <v>0</v>
      </c>
      <c r="H2685" s="7">
        <v>0</v>
      </c>
      <c r="I2685" s="7">
        <v>184248586.84</v>
      </c>
      <c r="J2685" s="7"/>
      <c r="K2685" s="7">
        <v>7495512.61</v>
      </c>
      <c r="L2685" s="7">
        <v>0</v>
      </c>
      <c r="M2685" s="7">
        <v>0</v>
      </c>
      <c r="N2685" s="7">
        <v>0</v>
      </c>
      <c r="O2685" s="7">
        <v>594573.71</v>
      </c>
      <c r="P2685" s="7">
        <v>0</v>
      </c>
      <c r="Q2685" s="7">
        <v>104280860.24</v>
      </c>
      <c r="R2685" s="7">
        <v>0</v>
      </c>
      <c r="S2685" s="7">
        <v>0</v>
      </c>
      <c r="T2685" s="7">
        <v>968025.13</v>
      </c>
      <c r="U2685" s="7">
        <v>0</v>
      </c>
      <c r="V2685" s="7">
        <v>0</v>
      </c>
      <c r="W2685" s="7">
        <v>0</v>
      </c>
      <c r="X2685" s="7">
        <v>0</v>
      </c>
      <c r="Y2685" s="7">
        <v>234037247.5</v>
      </c>
      <c r="Z2685" s="7">
        <v>70769033.33</v>
      </c>
      <c r="AA2685" s="7">
        <v>0</v>
      </c>
      <c r="AB2685" s="7">
        <v>0</v>
      </c>
      <c r="AC2685" s="7"/>
      <c r="AD2685" s="7">
        <v>45887436.54</v>
      </c>
      <c r="AE2685" s="7">
        <v>0</v>
      </c>
      <c r="AF2685" s="7">
        <v>50241324.46</v>
      </c>
      <c r="AG2685" s="7">
        <v>16583772.62</v>
      </c>
      <c r="AH2685" s="7">
        <v>6088543.66</v>
      </c>
      <c r="AI2685" s="7">
        <v>1207844.69</v>
      </c>
      <c r="AJ2685" s="9">
        <f t="shared" si="714"/>
        <v>424254385.8</v>
      </c>
      <c r="AK2685" s="9">
        <f t="shared" si="715"/>
        <v>440456270.15</v>
      </c>
      <c r="AL2685" s="9">
        <f t="shared" si="716"/>
        <v>864710655.95</v>
      </c>
      <c r="AM2685" s="9">
        <f t="shared" si="700"/>
        <v>127261400.98</v>
      </c>
      <c r="AN2685" s="9">
        <f t="shared" si="701"/>
        <v>296992984.82</v>
      </c>
      <c r="AO2685" s="14" t="e">
        <f>AN2685-VLOOKUP(A2685,[1]选股结果!A2685:BF5688,44,FALSE)</f>
        <v>#N/A</v>
      </c>
      <c r="AP2685" s="9">
        <f t="shared" si="702"/>
        <v>424815202.8</v>
      </c>
      <c r="AQ2685" s="9">
        <f t="shared" si="703"/>
        <v>15641067.35</v>
      </c>
      <c r="AR2685" s="9" t="e">
        <f t="shared" si="704"/>
        <v>#N/A</v>
      </c>
      <c r="AS2685" s="9">
        <f t="shared" si="705"/>
        <v>440456270.15</v>
      </c>
      <c r="AT2685" s="9" t="e">
        <f t="shared" si="706"/>
        <v>#N/A</v>
      </c>
      <c r="AU2685" s="17" t="e">
        <f t="shared" si="707"/>
        <v>#N/A</v>
      </c>
      <c r="AV2685" s="17" t="e">
        <f t="shared" si="708"/>
        <v>#N/A</v>
      </c>
      <c r="AW2685" s="17" t="e">
        <f t="shared" si="709"/>
        <v>#N/A</v>
      </c>
      <c r="AX2685" s="17" t="e">
        <f t="shared" si="710"/>
        <v>#N/A</v>
      </c>
      <c r="AY2685" s="17" t="e">
        <f t="shared" si="711"/>
        <v>#N/A</v>
      </c>
      <c r="AZ2685" s="17" t="e">
        <f t="shared" si="712"/>
        <v>#N/A</v>
      </c>
      <c r="BA2685" s="17" t="e">
        <f t="shared" si="713"/>
        <v>#N/A</v>
      </c>
    </row>
    <row r="2686" spans="1:53">
      <c r="A2686" s="6" t="s">
        <v>5420</v>
      </c>
      <c r="B2686" s="6" t="s">
        <v>5421</v>
      </c>
      <c r="C2686" s="7">
        <v>690642796.52</v>
      </c>
      <c r="D2686" s="7">
        <v>126046267.58</v>
      </c>
      <c r="E2686" s="7">
        <v>0</v>
      </c>
      <c r="F2686" s="7">
        <v>0</v>
      </c>
      <c r="G2686" s="7">
        <v>0</v>
      </c>
      <c r="H2686" s="7">
        <v>0</v>
      </c>
      <c r="I2686" s="7">
        <v>233254905.49</v>
      </c>
      <c r="J2686" s="7"/>
      <c r="K2686" s="7">
        <v>1800355.73</v>
      </c>
      <c r="L2686" s="7">
        <v>0</v>
      </c>
      <c r="M2686" s="7">
        <v>0</v>
      </c>
      <c r="N2686" s="7">
        <v>0</v>
      </c>
      <c r="O2686" s="7">
        <v>50884083.81</v>
      </c>
      <c r="P2686" s="7">
        <v>0</v>
      </c>
      <c r="Q2686" s="7">
        <v>90631931.93</v>
      </c>
      <c r="R2686" s="7">
        <v>0</v>
      </c>
      <c r="S2686" s="7">
        <v>0</v>
      </c>
      <c r="T2686" s="7">
        <v>72855288.03</v>
      </c>
      <c r="U2686" s="7">
        <v>0</v>
      </c>
      <c r="V2686" s="7">
        <v>0</v>
      </c>
      <c r="W2686" s="7">
        <v>0</v>
      </c>
      <c r="X2686" s="7">
        <v>3219061.17</v>
      </c>
      <c r="Y2686" s="7">
        <v>454841069.03</v>
      </c>
      <c r="Z2686" s="7">
        <v>11510826.53</v>
      </c>
      <c r="AA2686" s="7">
        <v>7079778.03</v>
      </c>
      <c r="AB2686" s="7">
        <v>0</v>
      </c>
      <c r="AC2686" s="7"/>
      <c r="AD2686" s="7">
        <v>45040317.12</v>
      </c>
      <c r="AE2686" s="7">
        <v>0</v>
      </c>
      <c r="AF2686" s="7">
        <v>92655930.33</v>
      </c>
      <c r="AG2686" s="7">
        <v>16603072.89</v>
      </c>
      <c r="AH2686" s="7">
        <v>2151246.9</v>
      </c>
      <c r="AI2686" s="7">
        <v>144697498.65</v>
      </c>
      <c r="AJ2686" s="9">
        <f t="shared" si="714"/>
        <v>575472832.57</v>
      </c>
      <c r="AK2686" s="9">
        <f t="shared" si="715"/>
        <v>1468441597.17</v>
      </c>
      <c r="AL2686" s="9">
        <f t="shared" si="716"/>
        <v>2043914429.74</v>
      </c>
      <c r="AM2686" s="9">
        <f t="shared" si="700"/>
        <v>180149412.56</v>
      </c>
      <c r="AN2686" s="9">
        <f t="shared" si="701"/>
        <v>398542481.18</v>
      </c>
      <c r="AO2686" s="14" t="e">
        <f>AN2686-VLOOKUP(A2686,[1]选股结果!A2686:BF5689,44,FALSE)</f>
        <v>#N/A</v>
      </c>
      <c r="AP2686" s="9">
        <f t="shared" si="702"/>
        <v>774579739.48</v>
      </c>
      <c r="AQ2686" s="9">
        <f t="shared" si="703"/>
        <v>690642796.52</v>
      </c>
      <c r="AR2686" s="9" t="e">
        <f t="shared" si="704"/>
        <v>#N/A</v>
      </c>
      <c r="AS2686" s="9">
        <f t="shared" si="705"/>
        <v>1465222536</v>
      </c>
      <c r="AT2686" s="9" t="e">
        <f t="shared" si="706"/>
        <v>#N/A</v>
      </c>
      <c r="AU2686" s="17" t="e">
        <f t="shared" si="707"/>
        <v>#N/A</v>
      </c>
      <c r="AV2686" s="17" t="e">
        <f t="shared" si="708"/>
        <v>#N/A</v>
      </c>
      <c r="AW2686" s="17" t="e">
        <f t="shared" si="709"/>
        <v>#N/A</v>
      </c>
      <c r="AX2686" s="17" t="e">
        <f t="shared" si="710"/>
        <v>#N/A</v>
      </c>
      <c r="AY2686" s="17" t="e">
        <f t="shared" si="711"/>
        <v>#N/A</v>
      </c>
      <c r="AZ2686" s="17" t="e">
        <f t="shared" si="712"/>
        <v>#N/A</v>
      </c>
      <c r="BA2686" s="17" t="e">
        <f t="shared" si="713"/>
        <v>#N/A</v>
      </c>
    </row>
    <row r="2687" spans="1:53">
      <c r="A2687" s="6" t="s">
        <v>5422</v>
      </c>
      <c r="B2687" s="6" t="s">
        <v>5423</v>
      </c>
      <c r="C2687" s="7">
        <v>300000</v>
      </c>
      <c r="D2687" s="7">
        <v>126021889.62</v>
      </c>
      <c r="E2687" s="7">
        <v>0</v>
      </c>
      <c r="F2687" s="7">
        <v>0</v>
      </c>
      <c r="G2687" s="7">
        <v>0</v>
      </c>
      <c r="H2687" s="7">
        <v>0</v>
      </c>
      <c r="I2687" s="7">
        <v>328325512.05</v>
      </c>
      <c r="J2687" s="7"/>
      <c r="K2687" s="7">
        <v>10656147.51</v>
      </c>
      <c r="L2687" s="7">
        <v>0</v>
      </c>
      <c r="M2687" s="7">
        <v>0</v>
      </c>
      <c r="N2687" s="7">
        <v>0</v>
      </c>
      <c r="O2687" s="7">
        <v>13056852.63</v>
      </c>
      <c r="P2687" s="7">
        <v>0</v>
      </c>
      <c r="Q2687" s="7">
        <v>496858338.2</v>
      </c>
      <c r="R2687" s="7">
        <v>0</v>
      </c>
      <c r="S2687" s="7">
        <v>0</v>
      </c>
      <c r="T2687" s="7">
        <v>18988194.1</v>
      </c>
      <c r="U2687" s="7">
        <v>0</v>
      </c>
      <c r="V2687" s="7">
        <v>0</v>
      </c>
      <c r="W2687" s="7">
        <v>11068107.77</v>
      </c>
      <c r="X2687" s="7">
        <v>1900842.29</v>
      </c>
      <c r="Y2687" s="7">
        <v>524475542.38</v>
      </c>
      <c r="Z2687" s="7">
        <v>79299892.21</v>
      </c>
      <c r="AA2687" s="7">
        <v>0</v>
      </c>
      <c r="AB2687" s="7">
        <v>0</v>
      </c>
      <c r="AC2687" s="7"/>
      <c r="AD2687" s="7">
        <v>148111034.33</v>
      </c>
      <c r="AE2687" s="7">
        <v>0</v>
      </c>
      <c r="AF2687" s="7">
        <v>181375118.75</v>
      </c>
      <c r="AG2687" s="7">
        <v>15716908.63</v>
      </c>
      <c r="AH2687" s="7">
        <v>4365997.11</v>
      </c>
      <c r="AI2687" s="7">
        <v>21243492.64</v>
      </c>
      <c r="AJ2687" s="9">
        <f t="shared" si="714"/>
        <v>993906934.11</v>
      </c>
      <c r="AK2687" s="9">
        <f t="shared" si="715"/>
        <v>987856936.11</v>
      </c>
      <c r="AL2687" s="9">
        <f t="shared" si="716"/>
        <v>1981763870.22</v>
      </c>
      <c r="AM2687" s="9">
        <f t="shared" si="700"/>
        <v>152047692.31</v>
      </c>
      <c r="AN2687" s="9">
        <f t="shared" si="701"/>
        <v>854828191.86</v>
      </c>
      <c r="AO2687" s="14" t="e">
        <f>AN2687-VLOOKUP(A2687,[1]选股结果!A2687:BF5690,44,FALSE)</f>
        <v>#N/A</v>
      </c>
      <c r="AP2687" s="9">
        <f t="shared" si="702"/>
        <v>974587986.05</v>
      </c>
      <c r="AQ2687" s="9">
        <f t="shared" si="703"/>
        <v>300000</v>
      </c>
      <c r="AR2687" s="9" t="e">
        <f t="shared" si="704"/>
        <v>#N/A</v>
      </c>
      <c r="AS2687" s="9">
        <f t="shared" si="705"/>
        <v>974887986.05</v>
      </c>
      <c r="AT2687" s="9" t="e">
        <f t="shared" si="706"/>
        <v>#N/A</v>
      </c>
      <c r="AU2687" s="17" t="e">
        <f t="shared" si="707"/>
        <v>#N/A</v>
      </c>
      <c r="AV2687" s="17" t="e">
        <f t="shared" si="708"/>
        <v>#N/A</v>
      </c>
      <c r="AW2687" s="17" t="e">
        <f t="shared" si="709"/>
        <v>#N/A</v>
      </c>
      <c r="AX2687" s="17" t="e">
        <f t="shared" si="710"/>
        <v>#N/A</v>
      </c>
      <c r="AY2687" s="17" t="e">
        <f t="shared" si="711"/>
        <v>#N/A</v>
      </c>
      <c r="AZ2687" s="17" t="e">
        <f t="shared" si="712"/>
        <v>#N/A</v>
      </c>
      <c r="BA2687" s="17" t="e">
        <f t="shared" si="713"/>
        <v>#N/A</v>
      </c>
    </row>
    <row r="2688" spans="1:53">
      <c r="A2688" s="6" t="s">
        <v>5424</v>
      </c>
      <c r="B2688" s="6" t="s">
        <v>5425</v>
      </c>
      <c r="C2688" s="7">
        <v>156349319.39</v>
      </c>
      <c r="D2688" s="7">
        <v>125904466.48</v>
      </c>
      <c r="E2688" s="7">
        <v>0</v>
      </c>
      <c r="F2688" s="7">
        <v>0</v>
      </c>
      <c r="G2688" s="7">
        <v>0</v>
      </c>
      <c r="H2688" s="7">
        <v>0</v>
      </c>
      <c r="I2688" s="7">
        <v>430143325.7</v>
      </c>
      <c r="J2688" s="7"/>
      <c r="K2688" s="7">
        <v>27545280.43</v>
      </c>
      <c r="L2688" s="7">
        <v>0</v>
      </c>
      <c r="M2688" s="7">
        <v>0</v>
      </c>
      <c r="N2688" s="7">
        <v>0</v>
      </c>
      <c r="O2688" s="7">
        <v>22200039.34</v>
      </c>
      <c r="P2688" s="7">
        <v>0</v>
      </c>
      <c r="Q2688" s="7">
        <v>475782106.77</v>
      </c>
      <c r="R2688" s="7">
        <v>0</v>
      </c>
      <c r="S2688" s="7">
        <v>0</v>
      </c>
      <c r="T2688" s="7">
        <v>14911205.86</v>
      </c>
      <c r="U2688" s="7">
        <v>0</v>
      </c>
      <c r="V2688" s="7">
        <v>0</v>
      </c>
      <c r="W2688" s="7">
        <v>0</v>
      </c>
      <c r="X2688" s="7">
        <v>42726907.86</v>
      </c>
      <c r="Y2688" s="7">
        <v>169906680.48</v>
      </c>
      <c r="Z2688" s="7">
        <v>16636335.22</v>
      </c>
      <c r="AA2688" s="7">
        <v>0</v>
      </c>
      <c r="AB2688" s="7">
        <v>0</v>
      </c>
      <c r="AC2688" s="7"/>
      <c r="AD2688" s="7">
        <v>37620977.9</v>
      </c>
      <c r="AE2688" s="7">
        <v>0</v>
      </c>
      <c r="AF2688" s="7">
        <v>128367698.52</v>
      </c>
      <c r="AG2688" s="7">
        <v>14443405.78</v>
      </c>
      <c r="AH2688" s="7">
        <v>19325577.42</v>
      </c>
      <c r="AI2688" s="7">
        <v>2210460.99</v>
      </c>
      <c r="AJ2688" s="9">
        <f t="shared" si="714"/>
        <v>1096486424.58</v>
      </c>
      <c r="AK2688" s="9">
        <f t="shared" si="715"/>
        <v>587587363.56</v>
      </c>
      <c r="AL2688" s="9">
        <f t="shared" si="716"/>
        <v>1684073788.14</v>
      </c>
      <c r="AM2688" s="9">
        <f t="shared" si="700"/>
        <v>190831413.68</v>
      </c>
      <c r="AN2688" s="9">
        <f t="shared" si="701"/>
        <v>948381918.76</v>
      </c>
      <c r="AO2688" s="14" t="e">
        <f>AN2688-VLOOKUP(A2688,[1]选股结果!A2688:BF5691,44,FALSE)</f>
        <v>#N/A</v>
      </c>
      <c r="AP2688" s="9">
        <f t="shared" si="702"/>
        <v>388511136.31</v>
      </c>
      <c r="AQ2688" s="9">
        <f t="shared" si="703"/>
        <v>156349319.39</v>
      </c>
      <c r="AR2688" s="9" t="e">
        <f t="shared" si="704"/>
        <v>#N/A</v>
      </c>
      <c r="AS2688" s="9">
        <f t="shared" si="705"/>
        <v>544860455.7</v>
      </c>
      <c r="AT2688" s="9" t="e">
        <f t="shared" si="706"/>
        <v>#N/A</v>
      </c>
      <c r="AU2688" s="17" t="e">
        <f t="shared" si="707"/>
        <v>#N/A</v>
      </c>
      <c r="AV2688" s="17" t="e">
        <f t="shared" si="708"/>
        <v>#N/A</v>
      </c>
      <c r="AW2688" s="17" t="e">
        <f t="shared" si="709"/>
        <v>#N/A</v>
      </c>
      <c r="AX2688" s="17" t="e">
        <f t="shared" si="710"/>
        <v>#N/A</v>
      </c>
      <c r="AY2688" s="17" t="e">
        <f t="shared" si="711"/>
        <v>#N/A</v>
      </c>
      <c r="AZ2688" s="17" t="e">
        <f t="shared" si="712"/>
        <v>#N/A</v>
      </c>
      <c r="BA2688" s="17" t="e">
        <f t="shared" si="713"/>
        <v>#N/A</v>
      </c>
    </row>
    <row r="2689" spans="1:53">
      <c r="A2689" s="6" t="s">
        <v>5426</v>
      </c>
      <c r="B2689" s="6" t="s">
        <v>5427</v>
      </c>
      <c r="C2689" s="7">
        <v>107542471.58</v>
      </c>
      <c r="D2689" s="7">
        <v>125049776.8</v>
      </c>
      <c r="E2689" s="7">
        <v>0</v>
      </c>
      <c r="F2689" s="7">
        <v>0</v>
      </c>
      <c r="G2689" s="7">
        <v>2529741802.47</v>
      </c>
      <c r="H2689" s="7">
        <v>0</v>
      </c>
      <c r="I2689" s="7">
        <v>254910377.64</v>
      </c>
      <c r="J2689" s="7"/>
      <c r="K2689" s="7">
        <v>9994784.58</v>
      </c>
      <c r="L2689" s="7">
        <v>0</v>
      </c>
      <c r="M2689" s="7">
        <v>0</v>
      </c>
      <c r="N2689" s="7">
        <v>0</v>
      </c>
      <c r="O2689" s="7">
        <v>2979797.79</v>
      </c>
      <c r="P2689" s="7">
        <v>0</v>
      </c>
      <c r="Q2689" s="7">
        <v>114807363.57</v>
      </c>
      <c r="R2689" s="7">
        <v>0</v>
      </c>
      <c r="S2689" s="7">
        <v>0</v>
      </c>
      <c r="T2689" s="7">
        <v>7851364.57</v>
      </c>
      <c r="U2689" s="7">
        <v>0</v>
      </c>
      <c r="V2689" s="7">
        <v>0</v>
      </c>
      <c r="W2689" s="7">
        <v>0</v>
      </c>
      <c r="X2689" s="7">
        <v>112259267.43</v>
      </c>
      <c r="Y2689" s="7">
        <v>144619031.63</v>
      </c>
      <c r="Z2689" s="7">
        <v>4517421.36</v>
      </c>
      <c r="AA2689" s="7">
        <v>0</v>
      </c>
      <c r="AB2689" s="7">
        <v>0</v>
      </c>
      <c r="AC2689" s="7"/>
      <c r="AD2689" s="7">
        <v>46333648.84</v>
      </c>
      <c r="AE2689" s="7">
        <v>0</v>
      </c>
      <c r="AF2689" s="7">
        <v>0</v>
      </c>
      <c r="AG2689" s="7">
        <v>8689198.21</v>
      </c>
      <c r="AH2689" s="7">
        <v>13726991.91</v>
      </c>
      <c r="AI2689" s="7">
        <v>2923308.09</v>
      </c>
      <c r="AJ2689" s="9">
        <f t="shared" si="714"/>
        <v>3045335267.42</v>
      </c>
      <c r="AK2689" s="9">
        <f t="shared" si="715"/>
        <v>440611339.05</v>
      </c>
      <c r="AL2689" s="9">
        <f t="shared" si="716"/>
        <v>3485946606.47</v>
      </c>
      <c r="AM2689" s="9">
        <f t="shared" si="700"/>
        <v>2770030644.49</v>
      </c>
      <c r="AN2689" s="9">
        <f t="shared" si="701"/>
        <v>387563890.36</v>
      </c>
      <c r="AO2689" s="14" t="e">
        <f>AN2689-VLOOKUP(A2689,[1]选股结果!A2689:BF5692,44,FALSE)</f>
        <v>#N/A</v>
      </c>
      <c r="AP2689" s="9">
        <f t="shared" si="702"/>
        <v>220809600.04</v>
      </c>
      <c r="AQ2689" s="9">
        <f t="shared" si="703"/>
        <v>107542471.58</v>
      </c>
      <c r="AR2689" s="9" t="e">
        <f t="shared" si="704"/>
        <v>#N/A</v>
      </c>
      <c r="AS2689" s="9">
        <f t="shared" si="705"/>
        <v>328352071.62</v>
      </c>
      <c r="AT2689" s="9" t="e">
        <f t="shared" si="706"/>
        <v>#N/A</v>
      </c>
      <c r="AU2689" s="17" t="e">
        <f t="shared" si="707"/>
        <v>#N/A</v>
      </c>
      <c r="AV2689" s="17" t="e">
        <f t="shared" si="708"/>
        <v>#N/A</v>
      </c>
      <c r="AW2689" s="17" t="e">
        <f t="shared" si="709"/>
        <v>#N/A</v>
      </c>
      <c r="AX2689" s="17" t="e">
        <f t="shared" si="710"/>
        <v>#N/A</v>
      </c>
      <c r="AY2689" s="17" t="e">
        <f t="shared" si="711"/>
        <v>#N/A</v>
      </c>
      <c r="AZ2689" s="17" t="e">
        <f t="shared" si="712"/>
        <v>#N/A</v>
      </c>
      <c r="BA2689" s="17" t="e">
        <f t="shared" si="713"/>
        <v>#N/A</v>
      </c>
    </row>
    <row r="2690" spans="1:53">
      <c r="A2690" s="6" t="s">
        <v>5428</v>
      </c>
      <c r="B2690" s="6" t="s">
        <v>5429</v>
      </c>
      <c r="C2690" s="7">
        <v>0</v>
      </c>
      <c r="D2690" s="7">
        <v>124765086.12</v>
      </c>
      <c r="E2690" s="7">
        <v>0</v>
      </c>
      <c r="F2690" s="7">
        <v>0</v>
      </c>
      <c r="G2690" s="7">
        <v>171000000</v>
      </c>
      <c r="H2690" s="7">
        <v>0</v>
      </c>
      <c r="I2690" s="7">
        <v>32667034.85</v>
      </c>
      <c r="J2690" s="7"/>
      <c r="K2690" s="7">
        <v>18633624.75</v>
      </c>
      <c r="L2690" s="7">
        <v>0</v>
      </c>
      <c r="M2690" s="7">
        <v>0</v>
      </c>
      <c r="N2690" s="7">
        <v>0</v>
      </c>
      <c r="O2690" s="7">
        <v>6330400.37</v>
      </c>
      <c r="P2690" s="7">
        <v>0</v>
      </c>
      <c r="Q2690" s="7">
        <v>249868353.33</v>
      </c>
      <c r="R2690" s="7">
        <v>9318902.39</v>
      </c>
      <c r="S2690" s="7">
        <v>0</v>
      </c>
      <c r="T2690" s="7">
        <v>57746740.15</v>
      </c>
      <c r="U2690" s="7">
        <v>0</v>
      </c>
      <c r="V2690" s="7">
        <v>0</v>
      </c>
      <c r="W2690" s="7">
        <v>0</v>
      </c>
      <c r="X2690" s="7">
        <v>4823961.59</v>
      </c>
      <c r="Y2690" s="7">
        <v>651141680.97</v>
      </c>
      <c r="Z2690" s="7">
        <v>182457078.85</v>
      </c>
      <c r="AA2690" s="7">
        <v>0</v>
      </c>
      <c r="AB2690" s="7">
        <v>0</v>
      </c>
      <c r="AC2690" s="7"/>
      <c r="AD2690" s="7">
        <v>103110575.82</v>
      </c>
      <c r="AE2690" s="7">
        <v>0</v>
      </c>
      <c r="AF2690" s="7">
        <v>248820956.66</v>
      </c>
      <c r="AG2690" s="7">
        <v>340728.41</v>
      </c>
      <c r="AH2690" s="7">
        <v>608204.84</v>
      </c>
      <c r="AI2690" s="7">
        <v>284432758.98</v>
      </c>
      <c r="AJ2690" s="9">
        <f t="shared" si="714"/>
        <v>670330141.96</v>
      </c>
      <c r="AK2690" s="9">
        <f t="shared" si="715"/>
        <v>1475735946.12</v>
      </c>
      <c r="AL2690" s="9">
        <f t="shared" si="716"/>
        <v>2146066088.08</v>
      </c>
      <c r="AM2690" s="9">
        <f t="shared" si="700"/>
        <v>306919448.08</v>
      </c>
      <c r="AN2690" s="9">
        <f t="shared" si="701"/>
        <v>368234655.47</v>
      </c>
      <c r="AO2690" s="14" t="e">
        <f>AN2690-VLOOKUP(A2690,[1]选股结果!A2690:BF5693,44,FALSE)</f>
        <v>#N/A</v>
      </c>
      <c r="AP2690" s="9">
        <f t="shared" si="702"/>
        <v>1470911984.53</v>
      </c>
      <c r="AQ2690" s="9">
        <f t="shared" si="703"/>
        <v>0</v>
      </c>
      <c r="AR2690" s="9" t="e">
        <f t="shared" si="704"/>
        <v>#N/A</v>
      </c>
      <c r="AS2690" s="9">
        <f t="shared" si="705"/>
        <v>1470911984.53</v>
      </c>
      <c r="AT2690" s="9" t="e">
        <f t="shared" si="706"/>
        <v>#N/A</v>
      </c>
      <c r="AU2690" s="17" t="e">
        <f t="shared" si="707"/>
        <v>#N/A</v>
      </c>
      <c r="AV2690" s="17" t="e">
        <f t="shared" si="708"/>
        <v>#N/A</v>
      </c>
      <c r="AW2690" s="17" t="e">
        <f t="shared" si="709"/>
        <v>#N/A</v>
      </c>
      <c r="AX2690" s="17" t="e">
        <f t="shared" si="710"/>
        <v>#N/A</v>
      </c>
      <c r="AY2690" s="17" t="e">
        <f t="shared" si="711"/>
        <v>#N/A</v>
      </c>
      <c r="AZ2690" s="17" t="e">
        <f t="shared" si="712"/>
        <v>#N/A</v>
      </c>
      <c r="BA2690" s="17" t="e">
        <f t="shared" si="713"/>
        <v>#N/A</v>
      </c>
    </row>
    <row r="2691" spans="1:53">
      <c r="A2691" s="6" t="s">
        <v>5430</v>
      </c>
      <c r="B2691" s="6" t="s">
        <v>5431</v>
      </c>
      <c r="C2691" s="7">
        <v>0</v>
      </c>
      <c r="D2691" s="7">
        <v>124212849.82</v>
      </c>
      <c r="E2691" s="7">
        <v>0</v>
      </c>
      <c r="F2691" s="7">
        <v>0</v>
      </c>
      <c r="G2691" s="7">
        <v>549000000</v>
      </c>
      <c r="H2691" s="7">
        <v>0</v>
      </c>
      <c r="I2691" s="7">
        <v>231492154.88</v>
      </c>
      <c r="J2691" s="7"/>
      <c r="K2691" s="7">
        <v>27381761.51</v>
      </c>
      <c r="L2691" s="7">
        <v>0</v>
      </c>
      <c r="M2691" s="7">
        <v>0</v>
      </c>
      <c r="N2691" s="7">
        <v>0</v>
      </c>
      <c r="O2691" s="7">
        <v>32827719.82</v>
      </c>
      <c r="P2691" s="7">
        <v>0</v>
      </c>
      <c r="Q2691" s="7">
        <v>85380281.75</v>
      </c>
      <c r="R2691" s="7">
        <v>40131401.35</v>
      </c>
      <c r="S2691" s="7">
        <v>0</v>
      </c>
      <c r="T2691" s="7">
        <v>17495463.1</v>
      </c>
      <c r="U2691" s="7">
        <v>0</v>
      </c>
      <c r="V2691" s="7">
        <v>0</v>
      </c>
      <c r="W2691" s="7">
        <v>0</v>
      </c>
      <c r="X2691" s="7">
        <v>37258729.35</v>
      </c>
      <c r="Y2691" s="7">
        <v>759638830.53</v>
      </c>
      <c r="Z2691" s="7">
        <v>23035966.42</v>
      </c>
      <c r="AA2691" s="7">
        <v>0</v>
      </c>
      <c r="AB2691" s="7">
        <v>0</v>
      </c>
      <c r="AC2691" s="7"/>
      <c r="AD2691" s="7">
        <v>82148366.26</v>
      </c>
      <c r="AE2691" s="7">
        <v>10568085.42</v>
      </c>
      <c r="AF2691" s="7">
        <v>2485097.93</v>
      </c>
      <c r="AG2691" s="7">
        <v>13323439.48</v>
      </c>
      <c r="AH2691" s="7">
        <v>5814511.6</v>
      </c>
      <c r="AI2691" s="7">
        <v>0</v>
      </c>
      <c r="AJ2691" s="9">
        <f t="shared" si="714"/>
        <v>1107921632.23</v>
      </c>
      <c r="AK2691" s="9">
        <f t="shared" si="715"/>
        <v>934273026.99</v>
      </c>
      <c r="AL2691" s="9">
        <f t="shared" si="716"/>
        <v>2042194659.22</v>
      </c>
      <c r="AM2691" s="9">
        <f t="shared" ref="AM2691:AM2754" si="717">D2691+E2691+F2691+G2691+H2691+O2691+P2691+U2691+W2691+X2691</f>
        <v>743299298.99</v>
      </c>
      <c r="AN2691" s="9">
        <f t="shared" ref="AN2691:AN2754" si="718">I2691+J2691+K2691+L2691+M2691+N2691+Q2691+R2691+V2691+S2691+T2691</f>
        <v>401881062.59</v>
      </c>
      <c r="AO2691" s="14" t="e">
        <f>AN2691-VLOOKUP(A2691,[1]选股结果!A2691:BF5694,44,FALSE)</f>
        <v>#N/A</v>
      </c>
      <c r="AP2691" s="9">
        <f t="shared" ref="AP2691:AP2754" si="719">Y2691+Z2691+AA2691+AB2691+AC2691+AD2691+AE2691+AF2691+AG2691+AH2691+AI2691</f>
        <v>897014297.64</v>
      </c>
      <c r="AQ2691" s="9">
        <f t="shared" ref="AQ2691:AQ2754" si="720">C2691</f>
        <v>0</v>
      </c>
      <c r="AR2691" s="9" t="e">
        <f t="shared" ref="AR2691:AR2754" si="721">AM2691+AO2691+AP2691+AQ2691</f>
        <v>#N/A</v>
      </c>
      <c r="AS2691" s="9">
        <f t="shared" ref="AS2691:AS2754" si="722">AP2691+AQ2691</f>
        <v>897014297.64</v>
      </c>
      <c r="AT2691" s="9" t="e">
        <f t="shared" ref="AT2691:AT2754" si="723">AM2691+AO2691</f>
        <v>#N/A</v>
      </c>
      <c r="AU2691" s="17" t="e">
        <f t="shared" ref="AU2691:AU2754" si="724">AM2691/AR2691</f>
        <v>#N/A</v>
      </c>
      <c r="AV2691" s="17" t="e">
        <f t="shared" ref="AV2691:AV2754" si="725">AN2691/AR2691</f>
        <v>#N/A</v>
      </c>
      <c r="AW2691" s="17" t="e">
        <f t="shared" ref="AW2691:AW2754" si="726">AO2691/AR2691</f>
        <v>#N/A</v>
      </c>
      <c r="AX2691" s="17" t="e">
        <f t="shared" ref="AX2691:AX2754" si="727">AP2691/AR2691</f>
        <v>#N/A</v>
      </c>
      <c r="AY2691" s="17" t="e">
        <f t="shared" ref="AY2691:AY2754" si="728">AQ2691/AR2691</f>
        <v>#N/A</v>
      </c>
      <c r="AZ2691" s="17" t="e">
        <f t="shared" ref="AZ2691:AZ2754" si="729">AS2691/AR2691</f>
        <v>#N/A</v>
      </c>
      <c r="BA2691" s="17" t="e">
        <f t="shared" ref="BA2691:BA2754" si="730">AT2691/AR2691</f>
        <v>#N/A</v>
      </c>
    </row>
    <row r="2692" spans="1:53">
      <c r="A2692" s="6" t="s">
        <v>5432</v>
      </c>
      <c r="B2692" s="6" t="s">
        <v>5433</v>
      </c>
      <c r="C2692" s="7">
        <v>125057378.3</v>
      </c>
      <c r="D2692" s="7">
        <v>123589033.78</v>
      </c>
      <c r="E2692" s="7">
        <v>0</v>
      </c>
      <c r="F2692" s="7">
        <v>0</v>
      </c>
      <c r="G2692" s="7">
        <v>0</v>
      </c>
      <c r="H2692" s="7">
        <v>0</v>
      </c>
      <c r="I2692" s="7">
        <v>352849532.12</v>
      </c>
      <c r="J2692" s="7"/>
      <c r="K2692" s="7">
        <v>37284343.99</v>
      </c>
      <c r="L2692" s="7">
        <v>0</v>
      </c>
      <c r="M2692" s="7">
        <v>0</v>
      </c>
      <c r="N2692" s="7">
        <v>0</v>
      </c>
      <c r="O2692" s="7">
        <v>86324213.92</v>
      </c>
      <c r="P2692" s="7">
        <v>0</v>
      </c>
      <c r="Q2692" s="7">
        <v>209063699.81</v>
      </c>
      <c r="R2692" s="7">
        <v>0</v>
      </c>
      <c r="S2692" s="7">
        <v>0</v>
      </c>
      <c r="T2692" s="7">
        <v>44679618.49</v>
      </c>
      <c r="U2692" s="7">
        <v>0</v>
      </c>
      <c r="V2692" s="7">
        <v>0</v>
      </c>
      <c r="W2692" s="7">
        <v>0</v>
      </c>
      <c r="X2692" s="7">
        <v>0</v>
      </c>
      <c r="Y2692" s="7">
        <v>876232555.72</v>
      </c>
      <c r="Z2692" s="7">
        <v>90957323.36</v>
      </c>
      <c r="AA2692" s="7">
        <v>0</v>
      </c>
      <c r="AB2692" s="7">
        <v>0</v>
      </c>
      <c r="AC2692" s="7"/>
      <c r="AD2692" s="7">
        <v>103392405.24</v>
      </c>
      <c r="AE2692" s="7">
        <v>152620626.04</v>
      </c>
      <c r="AF2692" s="7">
        <v>72304948.43</v>
      </c>
      <c r="AG2692" s="7">
        <v>93649630.74</v>
      </c>
      <c r="AH2692" s="7">
        <v>69778908.48</v>
      </c>
      <c r="AI2692" s="7">
        <v>0</v>
      </c>
      <c r="AJ2692" s="9">
        <f t="shared" si="714"/>
        <v>853790442.11</v>
      </c>
      <c r="AK2692" s="9">
        <f t="shared" si="715"/>
        <v>1583993776.31</v>
      </c>
      <c r="AL2692" s="9">
        <f t="shared" si="716"/>
        <v>2437784218.42</v>
      </c>
      <c r="AM2692" s="9">
        <f t="shared" si="717"/>
        <v>209913247.7</v>
      </c>
      <c r="AN2692" s="9">
        <f t="shared" si="718"/>
        <v>643877194.41</v>
      </c>
      <c r="AO2692" s="14" t="e">
        <f>AN2692-VLOOKUP(A2692,[1]选股结果!A2692:BF5695,44,FALSE)</f>
        <v>#N/A</v>
      </c>
      <c r="AP2692" s="9">
        <f t="shared" si="719"/>
        <v>1458936398.01</v>
      </c>
      <c r="AQ2692" s="9">
        <f t="shared" si="720"/>
        <v>125057378.3</v>
      </c>
      <c r="AR2692" s="9" t="e">
        <f t="shared" si="721"/>
        <v>#N/A</v>
      </c>
      <c r="AS2692" s="9">
        <f t="shared" si="722"/>
        <v>1583993776.31</v>
      </c>
      <c r="AT2692" s="9" t="e">
        <f t="shared" si="723"/>
        <v>#N/A</v>
      </c>
      <c r="AU2692" s="17" t="e">
        <f t="shared" si="724"/>
        <v>#N/A</v>
      </c>
      <c r="AV2692" s="17" t="e">
        <f t="shared" si="725"/>
        <v>#N/A</v>
      </c>
      <c r="AW2692" s="17" t="e">
        <f t="shared" si="726"/>
        <v>#N/A</v>
      </c>
      <c r="AX2692" s="17" t="e">
        <f t="shared" si="727"/>
        <v>#N/A</v>
      </c>
      <c r="AY2692" s="17" t="e">
        <f t="shared" si="728"/>
        <v>#N/A</v>
      </c>
      <c r="AZ2692" s="17" t="e">
        <f t="shared" si="729"/>
        <v>#N/A</v>
      </c>
      <c r="BA2692" s="17" t="e">
        <f t="shared" si="730"/>
        <v>#N/A</v>
      </c>
    </row>
    <row r="2693" spans="1:53">
      <c r="A2693" s="6" t="s">
        <v>5434</v>
      </c>
      <c r="B2693" s="6" t="s">
        <v>5435</v>
      </c>
      <c r="C2693" s="7">
        <v>0</v>
      </c>
      <c r="D2693" s="7">
        <v>123465550.95</v>
      </c>
      <c r="E2693" s="7">
        <v>0</v>
      </c>
      <c r="F2693" s="7">
        <v>0</v>
      </c>
      <c r="G2693" s="7">
        <v>432473818.21</v>
      </c>
      <c r="H2693" s="7">
        <v>0</v>
      </c>
      <c r="I2693" s="7">
        <v>457468311.44</v>
      </c>
      <c r="J2693" s="7"/>
      <c r="K2693" s="7">
        <v>72019855.34</v>
      </c>
      <c r="L2693" s="7">
        <v>0</v>
      </c>
      <c r="M2693" s="7">
        <v>0</v>
      </c>
      <c r="N2693" s="7">
        <v>0</v>
      </c>
      <c r="O2693" s="7">
        <v>3487582.54</v>
      </c>
      <c r="P2693" s="7">
        <v>0</v>
      </c>
      <c r="Q2693" s="7">
        <v>132001814.62</v>
      </c>
      <c r="R2693" s="7">
        <v>0</v>
      </c>
      <c r="S2693" s="7">
        <v>0</v>
      </c>
      <c r="T2693" s="7">
        <v>0</v>
      </c>
      <c r="U2693" s="7">
        <v>0</v>
      </c>
      <c r="V2693" s="7">
        <v>0</v>
      </c>
      <c r="W2693" s="7">
        <v>0</v>
      </c>
      <c r="X2693" s="7">
        <v>0</v>
      </c>
      <c r="Y2693" s="7">
        <v>163092680.88</v>
      </c>
      <c r="Z2693" s="7">
        <v>9556242.95</v>
      </c>
      <c r="AA2693" s="7">
        <v>0</v>
      </c>
      <c r="AB2693" s="7">
        <v>0</v>
      </c>
      <c r="AC2693" s="7"/>
      <c r="AD2693" s="7">
        <v>14608346.66</v>
      </c>
      <c r="AE2693" s="7">
        <v>0</v>
      </c>
      <c r="AF2693" s="7">
        <v>0</v>
      </c>
      <c r="AG2693" s="7">
        <v>1470879.66</v>
      </c>
      <c r="AH2693" s="7">
        <v>7051259.65</v>
      </c>
      <c r="AI2693" s="7">
        <v>16545509.5</v>
      </c>
      <c r="AJ2693" s="9">
        <f t="shared" si="714"/>
        <v>1220916933.1</v>
      </c>
      <c r="AK2693" s="9">
        <f t="shared" si="715"/>
        <v>212324919.3</v>
      </c>
      <c r="AL2693" s="9">
        <f t="shared" si="716"/>
        <v>1433241852.4</v>
      </c>
      <c r="AM2693" s="9">
        <f t="shared" si="717"/>
        <v>559426951.7</v>
      </c>
      <c r="AN2693" s="9">
        <f t="shared" si="718"/>
        <v>661489981.4</v>
      </c>
      <c r="AO2693" s="14">
        <f>AN2693-VLOOKUP(A2693,[1]选股结果!A2693:BF5696,44,FALSE)</f>
        <v>276251909.17</v>
      </c>
      <c r="AP2693" s="9">
        <f t="shared" si="719"/>
        <v>212324919.3</v>
      </c>
      <c r="AQ2693" s="9">
        <f t="shared" si="720"/>
        <v>0</v>
      </c>
      <c r="AR2693" s="9">
        <f t="shared" si="721"/>
        <v>1048003780.17</v>
      </c>
      <c r="AS2693" s="9">
        <f t="shared" si="722"/>
        <v>212324919.3</v>
      </c>
      <c r="AT2693" s="9">
        <f t="shared" si="723"/>
        <v>835678860.87</v>
      </c>
      <c r="AU2693" s="17">
        <f t="shared" si="724"/>
        <v>0.533802417782552</v>
      </c>
      <c r="AV2693" s="17">
        <f t="shared" si="725"/>
        <v>0.631190453619068</v>
      </c>
      <c r="AW2693" s="17">
        <f t="shared" si="726"/>
        <v>0.263598199164118</v>
      </c>
      <c r="AX2693" s="17">
        <f t="shared" si="727"/>
        <v>0.20259938305333</v>
      </c>
      <c r="AY2693" s="17">
        <f t="shared" si="728"/>
        <v>0</v>
      </c>
      <c r="AZ2693" s="17">
        <f t="shared" si="729"/>
        <v>0.20259938305333</v>
      </c>
      <c r="BA2693" s="17">
        <f t="shared" si="730"/>
        <v>0.79740061694667</v>
      </c>
    </row>
    <row r="2694" spans="1:53">
      <c r="A2694" s="6" t="s">
        <v>5436</v>
      </c>
      <c r="B2694" s="6" t="s">
        <v>5437</v>
      </c>
      <c r="C2694" s="7">
        <v>13000679.46</v>
      </c>
      <c r="D2694" s="7">
        <v>123343892.69</v>
      </c>
      <c r="E2694" s="7">
        <v>0</v>
      </c>
      <c r="F2694" s="7">
        <v>0</v>
      </c>
      <c r="G2694" s="7">
        <v>4413746.41</v>
      </c>
      <c r="H2694" s="7">
        <v>0</v>
      </c>
      <c r="I2694" s="7">
        <v>586204077.16</v>
      </c>
      <c r="J2694" s="7"/>
      <c r="K2694" s="7">
        <v>20986770.59</v>
      </c>
      <c r="L2694" s="7">
        <v>0</v>
      </c>
      <c r="M2694" s="7">
        <v>0</v>
      </c>
      <c r="N2694" s="7">
        <v>0</v>
      </c>
      <c r="O2694" s="7">
        <v>15500068.61</v>
      </c>
      <c r="P2694" s="7">
        <v>0</v>
      </c>
      <c r="Q2694" s="7">
        <v>181980839.63</v>
      </c>
      <c r="R2694" s="7">
        <v>0</v>
      </c>
      <c r="S2694" s="7">
        <v>0</v>
      </c>
      <c r="T2694" s="7">
        <v>6782178.39</v>
      </c>
      <c r="U2694" s="7">
        <v>0</v>
      </c>
      <c r="V2694" s="7">
        <v>0</v>
      </c>
      <c r="W2694" s="7">
        <v>0</v>
      </c>
      <c r="X2694" s="7">
        <v>38334208</v>
      </c>
      <c r="Y2694" s="7">
        <v>254811635.28</v>
      </c>
      <c r="Z2694" s="7">
        <v>1003831.74</v>
      </c>
      <c r="AA2694" s="7">
        <v>0</v>
      </c>
      <c r="AB2694" s="7">
        <v>0</v>
      </c>
      <c r="AC2694" s="7"/>
      <c r="AD2694" s="7">
        <v>56338302.02</v>
      </c>
      <c r="AE2694" s="7">
        <v>0</v>
      </c>
      <c r="AF2694" s="7">
        <v>185377102.47</v>
      </c>
      <c r="AG2694" s="7">
        <v>14064661.96</v>
      </c>
      <c r="AH2694" s="7">
        <v>13126933.31</v>
      </c>
      <c r="AI2694" s="7">
        <v>23615953.4</v>
      </c>
      <c r="AJ2694" s="9">
        <f t="shared" si="714"/>
        <v>939211573.48</v>
      </c>
      <c r="AK2694" s="9">
        <f t="shared" si="715"/>
        <v>599673307.64</v>
      </c>
      <c r="AL2694" s="9">
        <f t="shared" si="716"/>
        <v>1538884881.12</v>
      </c>
      <c r="AM2694" s="9">
        <f t="shared" si="717"/>
        <v>181591915.71</v>
      </c>
      <c r="AN2694" s="9">
        <f t="shared" si="718"/>
        <v>795953865.77</v>
      </c>
      <c r="AO2694" s="14" t="e">
        <f>AN2694-VLOOKUP(A2694,[1]选股结果!A2694:BF5697,44,FALSE)</f>
        <v>#N/A</v>
      </c>
      <c r="AP2694" s="9">
        <f t="shared" si="719"/>
        <v>548338420.18</v>
      </c>
      <c r="AQ2694" s="9">
        <f t="shared" si="720"/>
        <v>13000679.46</v>
      </c>
      <c r="AR2694" s="9" t="e">
        <f t="shared" si="721"/>
        <v>#N/A</v>
      </c>
      <c r="AS2694" s="9">
        <f t="shared" si="722"/>
        <v>561339099.64</v>
      </c>
      <c r="AT2694" s="9" t="e">
        <f t="shared" si="723"/>
        <v>#N/A</v>
      </c>
      <c r="AU2694" s="17" t="e">
        <f t="shared" si="724"/>
        <v>#N/A</v>
      </c>
      <c r="AV2694" s="17" t="e">
        <f t="shared" si="725"/>
        <v>#N/A</v>
      </c>
      <c r="AW2694" s="17" t="e">
        <f t="shared" si="726"/>
        <v>#N/A</v>
      </c>
      <c r="AX2694" s="17" t="e">
        <f t="shared" si="727"/>
        <v>#N/A</v>
      </c>
      <c r="AY2694" s="17" t="e">
        <f t="shared" si="728"/>
        <v>#N/A</v>
      </c>
      <c r="AZ2694" s="17" t="e">
        <f t="shared" si="729"/>
        <v>#N/A</v>
      </c>
      <c r="BA2694" s="17" t="e">
        <f t="shared" si="730"/>
        <v>#N/A</v>
      </c>
    </row>
    <row r="2695" spans="1:53">
      <c r="A2695" s="6" t="s">
        <v>5438</v>
      </c>
      <c r="B2695" s="6" t="s">
        <v>5439</v>
      </c>
      <c r="C2695" s="7">
        <v>0</v>
      </c>
      <c r="D2695" s="7">
        <v>123310106.29</v>
      </c>
      <c r="E2695" s="7">
        <v>0</v>
      </c>
      <c r="F2695" s="7">
        <v>0</v>
      </c>
      <c r="G2695" s="7">
        <v>69702042.47</v>
      </c>
      <c r="H2695" s="7">
        <v>0</v>
      </c>
      <c r="I2695" s="7">
        <v>229369465.06</v>
      </c>
      <c r="J2695" s="7"/>
      <c r="K2695" s="7">
        <v>16171455.81</v>
      </c>
      <c r="L2695" s="7">
        <v>0</v>
      </c>
      <c r="M2695" s="7">
        <v>0</v>
      </c>
      <c r="N2695" s="7">
        <v>0</v>
      </c>
      <c r="O2695" s="7">
        <v>202568.34</v>
      </c>
      <c r="P2695" s="7">
        <v>0</v>
      </c>
      <c r="Q2695" s="7">
        <v>35546332.07</v>
      </c>
      <c r="R2695" s="7">
        <v>0</v>
      </c>
      <c r="S2695" s="7">
        <v>0</v>
      </c>
      <c r="T2695" s="7">
        <v>30390627.6</v>
      </c>
      <c r="U2695" s="7">
        <v>0</v>
      </c>
      <c r="V2695" s="7">
        <v>0</v>
      </c>
      <c r="W2695" s="7">
        <v>0</v>
      </c>
      <c r="X2695" s="7">
        <v>0</v>
      </c>
      <c r="Y2695" s="7">
        <v>155566010.14</v>
      </c>
      <c r="Z2695" s="7">
        <v>592401.55</v>
      </c>
      <c r="AA2695" s="7">
        <v>0</v>
      </c>
      <c r="AB2695" s="7">
        <v>0</v>
      </c>
      <c r="AC2695" s="7"/>
      <c r="AD2695" s="7">
        <v>38794029.51</v>
      </c>
      <c r="AE2695" s="7">
        <v>0</v>
      </c>
      <c r="AF2695" s="7">
        <v>0</v>
      </c>
      <c r="AG2695" s="7">
        <v>96962.85</v>
      </c>
      <c r="AH2695" s="7">
        <v>2167320.06</v>
      </c>
      <c r="AI2695" s="7">
        <v>0</v>
      </c>
      <c r="AJ2695" s="9">
        <f t="shared" si="714"/>
        <v>504692597.64</v>
      </c>
      <c r="AK2695" s="9">
        <f t="shared" si="715"/>
        <v>197216724.11</v>
      </c>
      <c r="AL2695" s="9">
        <f t="shared" si="716"/>
        <v>701909321.75</v>
      </c>
      <c r="AM2695" s="9">
        <f t="shared" si="717"/>
        <v>193214717.1</v>
      </c>
      <c r="AN2695" s="9">
        <f t="shared" si="718"/>
        <v>311477880.54</v>
      </c>
      <c r="AO2695" s="14" t="e">
        <f>AN2695-VLOOKUP(A2695,[1]选股结果!A2695:BF5698,44,FALSE)</f>
        <v>#N/A</v>
      </c>
      <c r="AP2695" s="9">
        <f t="shared" si="719"/>
        <v>197216724.11</v>
      </c>
      <c r="AQ2695" s="9">
        <f t="shared" si="720"/>
        <v>0</v>
      </c>
      <c r="AR2695" s="9" t="e">
        <f t="shared" si="721"/>
        <v>#N/A</v>
      </c>
      <c r="AS2695" s="9">
        <f t="shared" si="722"/>
        <v>197216724.11</v>
      </c>
      <c r="AT2695" s="9" t="e">
        <f t="shared" si="723"/>
        <v>#N/A</v>
      </c>
      <c r="AU2695" s="17" t="e">
        <f t="shared" si="724"/>
        <v>#N/A</v>
      </c>
      <c r="AV2695" s="17" t="e">
        <f t="shared" si="725"/>
        <v>#N/A</v>
      </c>
      <c r="AW2695" s="17" t="e">
        <f t="shared" si="726"/>
        <v>#N/A</v>
      </c>
      <c r="AX2695" s="17" t="e">
        <f t="shared" si="727"/>
        <v>#N/A</v>
      </c>
      <c r="AY2695" s="17" t="e">
        <f t="shared" si="728"/>
        <v>#N/A</v>
      </c>
      <c r="AZ2695" s="17" t="e">
        <f t="shared" si="729"/>
        <v>#N/A</v>
      </c>
      <c r="BA2695" s="17" t="e">
        <f t="shared" si="730"/>
        <v>#N/A</v>
      </c>
    </row>
    <row r="2696" spans="1:53">
      <c r="A2696" s="6" t="s">
        <v>5440</v>
      </c>
      <c r="B2696" s="6" t="s">
        <v>5441</v>
      </c>
      <c r="C2696" s="7">
        <v>0</v>
      </c>
      <c r="D2696" s="7">
        <v>123274285.36</v>
      </c>
      <c r="E2696" s="7">
        <v>0</v>
      </c>
      <c r="F2696" s="7">
        <v>0</v>
      </c>
      <c r="G2696" s="7">
        <v>0</v>
      </c>
      <c r="H2696" s="7">
        <v>0</v>
      </c>
      <c r="I2696" s="7">
        <v>150360770.37</v>
      </c>
      <c r="J2696" s="7"/>
      <c r="K2696" s="7">
        <v>123519116.3</v>
      </c>
      <c r="L2696" s="7">
        <v>0</v>
      </c>
      <c r="M2696" s="7">
        <v>0</v>
      </c>
      <c r="N2696" s="7">
        <v>0</v>
      </c>
      <c r="O2696" s="7">
        <v>9856669.55</v>
      </c>
      <c r="P2696" s="7">
        <v>0</v>
      </c>
      <c r="Q2696" s="7">
        <v>427541712.78</v>
      </c>
      <c r="R2696" s="7">
        <v>0</v>
      </c>
      <c r="S2696" s="7">
        <v>0</v>
      </c>
      <c r="T2696" s="7">
        <v>36730134.11</v>
      </c>
      <c r="U2696" s="7">
        <v>0</v>
      </c>
      <c r="V2696" s="7">
        <v>0</v>
      </c>
      <c r="W2696" s="7">
        <v>0</v>
      </c>
      <c r="X2696" s="7">
        <v>0</v>
      </c>
      <c r="Y2696" s="7">
        <v>108863514.47</v>
      </c>
      <c r="Z2696" s="7">
        <v>4781767.78</v>
      </c>
      <c r="AA2696" s="7">
        <v>0</v>
      </c>
      <c r="AB2696" s="7">
        <v>0</v>
      </c>
      <c r="AC2696" s="7"/>
      <c r="AD2696" s="7">
        <v>22312874.45</v>
      </c>
      <c r="AE2696" s="7">
        <v>0</v>
      </c>
      <c r="AF2696" s="7">
        <v>0</v>
      </c>
      <c r="AG2696" s="7">
        <v>4352922.9</v>
      </c>
      <c r="AH2696" s="7">
        <v>12905791.26</v>
      </c>
      <c r="AI2696" s="7">
        <v>0</v>
      </c>
      <c r="AJ2696" s="9">
        <f t="shared" si="714"/>
        <v>871282688.47</v>
      </c>
      <c r="AK2696" s="9">
        <f t="shared" si="715"/>
        <v>153216870.86</v>
      </c>
      <c r="AL2696" s="9">
        <f t="shared" si="716"/>
        <v>1024499559.33</v>
      </c>
      <c r="AM2696" s="9">
        <f t="shared" si="717"/>
        <v>133130954.91</v>
      </c>
      <c r="AN2696" s="9">
        <f t="shared" si="718"/>
        <v>738151733.56</v>
      </c>
      <c r="AO2696" s="14" t="e">
        <f>AN2696-VLOOKUP(A2696,[1]选股结果!A2696:BF5699,44,FALSE)</f>
        <v>#N/A</v>
      </c>
      <c r="AP2696" s="9">
        <f t="shared" si="719"/>
        <v>153216870.86</v>
      </c>
      <c r="AQ2696" s="9">
        <f t="shared" si="720"/>
        <v>0</v>
      </c>
      <c r="AR2696" s="9" t="e">
        <f t="shared" si="721"/>
        <v>#N/A</v>
      </c>
      <c r="AS2696" s="9">
        <f t="shared" si="722"/>
        <v>153216870.86</v>
      </c>
      <c r="AT2696" s="9" t="e">
        <f t="shared" si="723"/>
        <v>#N/A</v>
      </c>
      <c r="AU2696" s="17" t="e">
        <f t="shared" si="724"/>
        <v>#N/A</v>
      </c>
      <c r="AV2696" s="17" t="e">
        <f t="shared" si="725"/>
        <v>#N/A</v>
      </c>
      <c r="AW2696" s="17" t="e">
        <f t="shared" si="726"/>
        <v>#N/A</v>
      </c>
      <c r="AX2696" s="17" t="e">
        <f t="shared" si="727"/>
        <v>#N/A</v>
      </c>
      <c r="AY2696" s="17" t="e">
        <f t="shared" si="728"/>
        <v>#N/A</v>
      </c>
      <c r="AZ2696" s="17" t="e">
        <f t="shared" si="729"/>
        <v>#N/A</v>
      </c>
      <c r="BA2696" s="17" t="e">
        <f t="shared" si="730"/>
        <v>#N/A</v>
      </c>
    </row>
    <row r="2697" spans="1:53">
      <c r="A2697" s="6" t="s">
        <v>5442</v>
      </c>
      <c r="B2697" s="6" t="s">
        <v>5443</v>
      </c>
      <c r="C2697" s="7">
        <v>6018466.6</v>
      </c>
      <c r="D2697" s="7">
        <v>123258870.15</v>
      </c>
      <c r="E2697" s="7">
        <v>0</v>
      </c>
      <c r="F2697" s="7">
        <v>0</v>
      </c>
      <c r="G2697" s="7">
        <v>0</v>
      </c>
      <c r="H2697" s="7">
        <v>0</v>
      </c>
      <c r="I2697" s="7">
        <v>168684422.79</v>
      </c>
      <c r="J2697" s="7"/>
      <c r="K2697" s="7">
        <v>33782750.02</v>
      </c>
      <c r="L2697" s="7">
        <v>0</v>
      </c>
      <c r="M2697" s="7">
        <v>0</v>
      </c>
      <c r="N2697" s="7">
        <v>0</v>
      </c>
      <c r="O2697" s="7">
        <v>13027471.04</v>
      </c>
      <c r="P2697" s="7">
        <v>0</v>
      </c>
      <c r="Q2697" s="7">
        <v>218303710.21</v>
      </c>
      <c r="R2697" s="7">
        <v>0</v>
      </c>
      <c r="S2697" s="7">
        <v>0</v>
      </c>
      <c r="T2697" s="7">
        <v>4280313.02</v>
      </c>
      <c r="U2697" s="7">
        <v>0</v>
      </c>
      <c r="V2697" s="7">
        <v>0</v>
      </c>
      <c r="W2697" s="7">
        <v>0</v>
      </c>
      <c r="X2697" s="7">
        <v>0</v>
      </c>
      <c r="Y2697" s="7">
        <v>543176937.23</v>
      </c>
      <c r="Z2697" s="7">
        <v>44079083.06</v>
      </c>
      <c r="AA2697" s="7">
        <v>0</v>
      </c>
      <c r="AB2697" s="7">
        <v>0</v>
      </c>
      <c r="AC2697" s="7"/>
      <c r="AD2697" s="7">
        <v>83100771.47</v>
      </c>
      <c r="AE2697" s="7">
        <v>0</v>
      </c>
      <c r="AF2697" s="7">
        <v>0</v>
      </c>
      <c r="AG2697" s="7">
        <v>3054692.85</v>
      </c>
      <c r="AH2697" s="7">
        <v>24443049.22</v>
      </c>
      <c r="AI2697" s="7">
        <v>13818356.68</v>
      </c>
      <c r="AJ2697" s="9">
        <f t="shared" si="714"/>
        <v>561337537.23</v>
      </c>
      <c r="AK2697" s="9">
        <f t="shared" si="715"/>
        <v>717691357.11</v>
      </c>
      <c r="AL2697" s="9">
        <f t="shared" si="716"/>
        <v>1279028894.34</v>
      </c>
      <c r="AM2697" s="9">
        <f t="shared" si="717"/>
        <v>136286341.19</v>
      </c>
      <c r="AN2697" s="9">
        <f t="shared" si="718"/>
        <v>425051196.04</v>
      </c>
      <c r="AO2697" s="14" t="e">
        <f>AN2697-VLOOKUP(A2697,[1]选股结果!A2697:BF5700,44,FALSE)</f>
        <v>#N/A</v>
      </c>
      <c r="AP2697" s="9">
        <f t="shared" si="719"/>
        <v>711672890.51</v>
      </c>
      <c r="AQ2697" s="9">
        <f t="shared" si="720"/>
        <v>6018466.6</v>
      </c>
      <c r="AR2697" s="9" t="e">
        <f t="shared" si="721"/>
        <v>#N/A</v>
      </c>
      <c r="AS2697" s="9">
        <f t="shared" si="722"/>
        <v>717691357.11</v>
      </c>
      <c r="AT2697" s="9" t="e">
        <f t="shared" si="723"/>
        <v>#N/A</v>
      </c>
      <c r="AU2697" s="17" t="e">
        <f t="shared" si="724"/>
        <v>#N/A</v>
      </c>
      <c r="AV2697" s="17" t="e">
        <f t="shared" si="725"/>
        <v>#N/A</v>
      </c>
      <c r="AW2697" s="17" t="e">
        <f t="shared" si="726"/>
        <v>#N/A</v>
      </c>
      <c r="AX2697" s="17" t="e">
        <f t="shared" si="727"/>
        <v>#N/A</v>
      </c>
      <c r="AY2697" s="17" t="e">
        <f t="shared" si="728"/>
        <v>#N/A</v>
      </c>
      <c r="AZ2697" s="17" t="e">
        <f t="shared" si="729"/>
        <v>#N/A</v>
      </c>
      <c r="BA2697" s="17" t="e">
        <f t="shared" si="730"/>
        <v>#N/A</v>
      </c>
    </row>
    <row r="2698" spans="1:53">
      <c r="A2698" s="6" t="s">
        <v>5444</v>
      </c>
      <c r="B2698" s="6" t="s">
        <v>5445</v>
      </c>
      <c r="C2698" s="7">
        <v>30025979.55</v>
      </c>
      <c r="D2698" s="7">
        <v>122931134.01</v>
      </c>
      <c r="E2698" s="7">
        <v>0</v>
      </c>
      <c r="F2698" s="7">
        <v>0</v>
      </c>
      <c r="G2698" s="7">
        <v>0</v>
      </c>
      <c r="H2698" s="7">
        <v>0</v>
      </c>
      <c r="I2698" s="7">
        <v>205617626.48</v>
      </c>
      <c r="J2698" s="7"/>
      <c r="K2698" s="7">
        <v>89263857.21</v>
      </c>
      <c r="L2698" s="7">
        <v>0</v>
      </c>
      <c r="M2698" s="7">
        <v>0</v>
      </c>
      <c r="N2698" s="7">
        <v>0</v>
      </c>
      <c r="O2698" s="7">
        <v>16683367.43</v>
      </c>
      <c r="P2698" s="7">
        <v>0</v>
      </c>
      <c r="Q2698" s="7">
        <v>416116092.14</v>
      </c>
      <c r="R2698" s="7">
        <v>0</v>
      </c>
      <c r="S2698" s="7">
        <v>0</v>
      </c>
      <c r="T2698" s="7">
        <v>227947086.82</v>
      </c>
      <c r="U2698" s="7">
        <v>0</v>
      </c>
      <c r="V2698" s="7">
        <v>6219124.7</v>
      </c>
      <c r="W2698" s="7">
        <v>0</v>
      </c>
      <c r="X2698" s="7">
        <v>0</v>
      </c>
      <c r="Y2698" s="7">
        <v>22919252.19</v>
      </c>
      <c r="Z2698" s="7">
        <v>0</v>
      </c>
      <c r="AA2698" s="7">
        <v>0</v>
      </c>
      <c r="AB2698" s="7">
        <v>0</v>
      </c>
      <c r="AC2698" s="7"/>
      <c r="AD2698" s="7">
        <v>51517263.03</v>
      </c>
      <c r="AE2698" s="7">
        <v>0</v>
      </c>
      <c r="AF2698" s="7">
        <v>0</v>
      </c>
      <c r="AG2698" s="7">
        <v>1617773.77</v>
      </c>
      <c r="AH2698" s="7">
        <v>29802432.34</v>
      </c>
      <c r="AI2698" s="7">
        <v>22395</v>
      </c>
      <c r="AJ2698" s="9">
        <f t="shared" si="714"/>
        <v>1078559164.09</v>
      </c>
      <c r="AK2698" s="9">
        <f t="shared" si="715"/>
        <v>142124220.58</v>
      </c>
      <c r="AL2698" s="9">
        <f t="shared" si="716"/>
        <v>1220683384.67</v>
      </c>
      <c r="AM2698" s="9">
        <f t="shared" si="717"/>
        <v>139614501.44</v>
      </c>
      <c r="AN2698" s="9">
        <f t="shared" si="718"/>
        <v>945163787.35</v>
      </c>
      <c r="AO2698" s="14" t="e">
        <f>AN2698-VLOOKUP(A2698,[1]选股结果!A2698:BF5701,44,FALSE)</f>
        <v>#N/A</v>
      </c>
      <c r="AP2698" s="9">
        <f t="shared" si="719"/>
        <v>105879116.33</v>
      </c>
      <c r="AQ2698" s="9">
        <f t="shared" si="720"/>
        <v>30025979.55</v>
      </c>
      <c r="AR2698" s="9" t="e">
        <f t="shared" si="721"/>
        <v>#N/A</v>
      </c>
      <c r="AS2698" s="9">
        <f t="shared" si="722"/>
        <v>135905095.88</v>
      </c>
      <c r="AT2698" s="9" t="e">
        <f t="shared" si="723"/>
        <v>#N/A</v>
      </c>
      <c r="AU2698" s="17" t="e">
        <f t="shared" si="724"/>
        <v>#N/A</v>
      </c>
      <c r="AV2698" s="17" t="e">
        <f t="shared" si="725"/>
        <v>#N/A</v>
      </c>
      <c r="AW2698" s="17" t="e">
        <f t="shared" si="726"/>
        <v>#N/A</v>
      </c>
      <c r="AX2698" s="17" t="e">
        <f t="shared" si="727"/>
        <v>#N/A</v>
      </c>
      <c r="AY2698" s="17" t="e">
        <f t="shared" si="728"/>
        <v>#N/A</v>
      </c>
      <c r="AZ2698" s="17" t="e">
        <f t="shared" si="729"/>
        <v>#N/A</v>
      </c>
      <c r="BA2698" s="17" t="e">
        <f t="shared" si="730"/>
        <v>#N/A</v>
      </c>
    </row>
    <row r="2699" spans="1:53">
      <c r="A2699" s="6" t="s">
        <v>5446</v>
      </c>
      <c r="B2699" s="6" t="s">
        <v>5447</v>
      </c>
      <c r="C2699" s="7">
        <v>0</v>
      </c>
      <c r="D2699" s="7">
        <v>122881185.26</v>
      </c>
      <c r="E2699" s="7">
        <v>0</v>
      </c>
      <c r="F2699" s="7">
        <v>0</v>
      </c>
      <c r="G2699" s="7">
        <v>0</v>
      </c>
      <c r="H2699" s="7">
        <v>0</v>
      </c>
      <c r="I2699" s="7">
        <v>94117662.3</v>
      </c>
      <c r="J2699" s="7"/>
      <c r="K2699" s="7">
        <v>21452994.92</v>
      </c>
      <c r="L2699" s="7">
        <v>0</v>
      </c>
      <c r="M2699" s="7">
        <v>0</v>
      </c>
      <c r="N2699" s="7">
        <v>0</v>
      </c>
      <c r="O2699" s="7">
        <v>14212725.14</v>
      </c>
      <c r="P2699" s="7">
        <v>0</v>
      </c>
      <c r="Q2699" s="7">
        <v>118822767.88</v>
      </c>
      <c r="R2699" s="7">
        <v>0</v>
      </c>
      <c r="S2699" s="7">
        <v>0</v>
      </c>
      <c r="T2699" s="7">
        <v>13092683.16</v>
      </c>
      <c r="U2699" s="7">
        <v>0</v>
      </c>
      <c r="V2699" s="7">
        <v>0</v>
      </c>
      <c r="W2699" s="7">
        <v>0</v>
      </c>
      <c r="X2699" s="7">
        <v>0</v>
      </c>
      <c r="Y2699" s="7">
        <v>1137595238.04</v>
      </c>
      <c r="Z2699" s="7">
        <v>26473878.01</v>
      </c>
      <c r="AA2699" s="7">
        <v>0</v>
      </c>
      <c r="AB2699" s="7">
        <v>0</v>
      </c>
      <c r="AC2699" s="7"/>
      <c r="AD2699" s="7">
        <v>77585967.94</v>
      </c>
      <c r="AE2699" s="7">
        <v>0</v>
      </c>
      <c r="AF2699" s="7">
        <v>0</v>
      </c>
      <c r="AG2699" s="7">
        <v>92975699.91</v>
      </c>
      <c r="AH2699" s="7">
        <v>51862320.28</v>
      </c>
      <c r="AI2699" s="7">
        <v>15197642.88</v>
      </c>
      <c r="AJ2699" s="9">
        <f t="shared" si="714"/>
        <v>384580018.66</v>
      </c>
      <c r="AK2699" s="9">
        <f t="shared" si="715"/>
        <v>1401690747.06</v>
      </c>
      <c r="AL2699" s="9">
        <f t="shared" si="716"/>
        <v>1786270765.72</v>
      </c>
      <c r="AM2699" s="9">
        <f t="shared" si="717"/>
        <v>137093910.4</v>
      </c>
      <c r="AN2699" s="9">
        <f t="shared" si="718"/>
        <v>247486108.26</v>
      </c>
      <c r="AO2699" s="14" t="e">
        <f>AN2699-VLOOKUP(A2699,[1]选股结果!A2699:BF5702,44,FALSE)</f>
        <v>#N/A</v>
      </c>
      <c r="AP2699" s="9">
        <f t="shared" si="719"/>
        <v>1401690747.06</v>
      </c>
      <c r="AQ2699" s="9">
        <f t="shared" si="720"/>
        <v>0</v>
      </c>
      <c r="AR2699" s="9" t="e">
        <f t="shared" si="721"/>
        <v>#N/A</v>
      </c>
      <c r="AS2699" s="9">
        <f t="shared" si="722"/>
        <v>1401690747.06</v>
      </c>
      <c r="AT2699" s="9" t="e">
        <f t="shared" si="723"/>
        <v>#N/A</v>
      </c>
      <c r="AU2699" s="17" t="e">
        <f t="shared" si="724"/>
        <v>#N/A</v>
      </c>
      <c r="AV2699" s="17" t="e">
        <f t="shared" si="725"/>
        <v>#N/A</v>
      </c>
      <c r="AW2699" s="17" t="e">
        <f t="shared" si="726"/>
        <v>#N/A</v>
      </c>
      <c r="AX2699" s="17" t="e">
        <f t="shared" si="727"/>
        <v>#N/A</v>
      </c>
      <c r="AY2699" s="17" t="e">
        <f t="shared" si="728"/>
        <v>#N/A</v>
      </c>
      <c r="AZ2699" s="17" t="e">
        <f t="shared" si="729"/>
        <v>#N/A</v>
      </c>
      <c r="BA2699" s="17" t="e">
        <f t="shared" si="730"/>
        <v>#N/A</v>
      </c>
    </row>
    <row r="2700" spans="1:53">
      <c r="A2700" s="6" t="s">
        <v>5448</v>
      </c>
      <c r="B2700" s="6" t="s">
        <v>5449</v>
      </c>
      <c r="C2700" s="7">
        <v>0</v>
      </c>
      <c r="D2700" s="7">
        <v>122850406.87</v>
      </c>
      <c r="E2700" s="7">
        <v>0</v>
      </c>
      <c r="F2700" s="7">
        <v>0</v>
      </c>
      <c r="G2700" s="7">
        <v>0</v>
      </c>
      <c r="H2700" s="7">
        <v>0</v>
      </c>
      <c r="I2700" s="7">
        <v>457298952.75</v>
      </c>
      <c r="J2700" s="7"/>
      <c r="K2700" s="7">
        <v>34735717.37</v>
      </c>
      <c r="L2700" s="7">
        <v>0</v>
      </c>
      <c r="M2700" s="7">
        <v>0</v>
      </c>
      <c r="N2700" s="7">
        <v>0</v>
      </c>
      <c r="O2700" s="7">
        <v>91816568.23</v>
      </c>
      <c r="P2700" s="7">
        <v>0</v>
      </c>
      <c r="Q2700" s="7">
        <v>325276681.03</v>
      </c>
      <c r="R2700" s="7">
        <v>25652862.01</v>
      </c>
      <c r="S2700" s="7">
        <v>0</v>
      </c>
      <c r="T2700" s="7">
        <v>26286959.13</v>
      </c>
      <c r="U2700" s="7">
        <v>0</v>
      </c>
      <c r="V2700" s="7">
        <v>2013143767.3</v>
      </c>
      <c r="W2700" s="7">
        <v>0</v>
      </c>
      <c r="X2700" s="7">
        <v>0</v>
      </c>
      <c r="Y2700" s="7">
        <v>519988666.99</v>
      </c>
      <c r="Z2700" s="7">
        <v>13689489.39</v>
      </c>
      <c r="AA2700" s="7">
        <v>0</v>
      </c>
      <c r="AB2700" s="7">
        <v>0</v>
      </c>
      <c r="AC2700" s="7"/>
      <c r="AD2700" s="7">
        <v>201819656.07</v>
      </c>
      <c r="AE2700" s="7">
        <v>0</v>
      </c>
      <c r="AF2700" s="7">
        <v>0</v>
      </c>
      <c r="AG2700" s="7">
        <v>43388415.24</v>
      </c>
      <c r="AH2700" s="7">
        <v>6810414.23</v>
      </c>
      <c r="AI2700" s="7">
        <v>33860596.26</v>
      </c>
      <c r="AJ2700" s="9">
        <f t="shared" si="714"/>
        <v>1083918147.39</v>
      </c>
      <c r="AK2700" s="9">
        <f t="shared" si="715"/>
        <v>2832701005.48</v>
      </c>
      <c r="AL2700" s="9">
        <f t="shared" si="716"/>
        <v>3916619152.87</v>
      </c>
      <c r="AM2700" s="9">
        <f t="shared" si="717"/>
        <v>214666975.1</v>
      </c>
      <c r="AN2700" s="9">
        <f t="shared" si="718"/>
        <v>2882394939.59</v>
      </c>
      <c r="AO2700" s="14" t="e">
        <f>AN2700-VLOOKUP(A2700,[1]选股结果!A2700:BF5703,44,FALSE)</f>
        <v>#N/A</v>
      </c>
      <c r="AP2700" s="9">
        <f t="shared" si="719"/>
        <v>819557238.18</v>
      </c>
      <c r="AQ2700" s="9">
        <f t="shared" si="720"/>
        <v>0</v>
      </c>
      <c r="AR2700" s="9" t="e">
        <f t="shared" si="721"/>
        <v>#N/A</v>
      </c>
      <c r="AS2700" s="9">
        <f t="shared" si="722"/>
        <v>819557238.18</v>
      </c>
      <c r="AT2700" s="9" t="e">
        <f t="shared" si="723"/>
        <v>#N/A</v>
      </c>
      <c r="AU2700" s="17" t="e">
        <f t="shared" si="724"/>
        <v>#N/A</v>
      </c>
      <c r="AV2700" s="17" t="e">
        <f t="shared" si="725"/>
        <v>#N/A</v>
      </c>
      <c r="AW2700" s="17" t="e">
        <f t="shared" si="726"/>
        <v>#N/A</v>
      </c>
      <c r="AX2700" s="17" t="e">
        <f t="shared" si="727"/>
        <v>#N/A</v>
      </c>
      <c r="AY2700" s="17" t="e">
        <f t="shared" si="728"/>
        <v>#N/A</v>
      </c>
      <c r="AZ2700" s="17" t="e">
        <f t="shared" si="729"/>
        <v>#N/A</v>
      </c>
      <c r="BA2700" s="17" t="e">
        <f t="shared" si="730"/>
        <v>#N/A</v>
      </c>
    </row>
    <row r="2701" spans="1:53">
      <c r="A2701" s="6" t="s">
        <v>5450</v>
      </c>
      <c r="B2701" s="6" t="s">
        <v>5451</v>
      </c>
      <c r="C2701" s="7">
        <v>0</v>
      </c>
      <c r="D2701" s="7">
        <v>122615949.42</v>
      </c>
      <c r="E2701" s="7">
        <v>0</v>
      </c>
      <c r="F2701" s="7">
        <v>0</v>
      </c>
      <c r="G2701" s="7">
        <v>0</v>
      </c>
      <c r="H2701" s="7">
        <v>0</v>
      </c>
      <c r="I2701" s="7">
        <v>325681851.72</v>
      </c>
      <c r="J2701" s="7"/>
      <c r="K2701" s="7">
        <v>2696477.91</v>
      </c>
      <c r="L2701" s="7">
        <v>0</v>
      </c>
      <c r="M2701" s="7">
        <v>0</v>
      </c>
      <c r="N2701" s="7">
        <v>0</v>
      </c>
      <c r="O2701" s="7">
        <v>6862219.13</v>
      </c>
      <c r="P2701" s="7">
        <v>0</v>
      </c>
      <c r="Q2701" s="7">
        <v>300563050.72</v>
      </c>
      <c r="R2701" s="7">
        <v>0</v>
      </c>
      <c r="S2701" s="7">
        <v>0</v>
      </c>
      <c r="T2701" s="7">
        <v>118613521.93</v>
      </c>
      <c r="U2701" s="7">
        <v>0</v>
      </c>
      <c r="V2701" s="7">
        <v>0</v>
      </c>
      <c r="W2701" s="7">
        <v>0</v>
      </c>
      <c r="X2701" s="7">
        <v>0</v>
      </c>
      <c r="Y2701" s="7">
        <v>163623004.37</v>
      </c>
      <c r="Z2701" s="7">
        <v>219588776.79</v>
      </c>
      <c r="AA2701" s="7">
        <v>0</v>
      </c>
      <c r="AB2701" s="7">
        <v>0</v>
      </c>
      <c r="AC2701" s="7"/>
      <c r="AD2701" s="7">
        <v>70505914.98</v>
      </c>
      <c r="AE2701" s="7">
        <v>0</v>
      </c>
      <c r="AF2701" s="7">
        <v>0</v>
      </c>
      <c r="AG2701" s="7">
        <v>3976792.18</v>
      </c>
      <c r="AH2701" s="7">
        <v>3904958.36</v>
      </c>
      <c r="AI2701" s="7">
        <v>20572751.5</v>
      </c>
      <c r="AJ2701" s="9">
        <f t="shared" si="714"/>
        <v>877033070.83</v>
      </c>
      <c r="AK2701" s="9">
        <f t="shared" si="715"/>
        <v>482172198.18</v>
      </c>
      <c r="AL2701" s="9">
        <f t="shared" si="716"/>
        <v>1359205269.01</v>
      </c>
      <c r="AM2701" s="9">
        <f t="shared" si="717"/>
        <v>129478168.55</v>
      </c>
      <c r="AN2701" s="9">
        <f t="shared" si="718"/>
        <v>747554902.28</v>
      </c>
      <c r="AO2701" s="14" t="e">
        <f>AN2701-VLOOKUP(A2701,[1]选股结果!A2701:BF5704,44,FALSE)</f>
        <v>#N/A</v>
      </c>
      <c r="AP2701" s="9">
        <f t="shared" si="719"/>
        <v>482172198.18</v>
      </c>
      <c r="AQ2701" s="9">
        <f t="shared" si="720"/>
        <v>0</v>
      </c>
      <c r="AR2701" s="9" t="e">
        <f t="shared" si="721"/>
        <v>#N/A</v>
      </c>
      <c r="AS2701" s="9">
        <f t="shared" si="722"/>
        <v>482172198.18</v>
      </c>
      <c r="AT2701" s="9" t="e">
        <f t="shared" si="723"/>
        <v>#N/A</v>
      </c>
      <c r="AU2701" s="17" t="e">
        <f t="shared" si="724"/>
        <v>#N/A</v>
      </c>
      <c r="AV2701" s="17" t="e">
        <f t="shared" si="725"/>
        <v>#N/A</v>
      </c>
      <c r="AW2701" s="17" t="e">
        <f t="shared" si="726"/>
        <v>#N/A</v>
      </c>
      <c r="AX2701" s="17" t="e">
        <f t="shared" si="727"/>
        <v>#N/A</v>
      </c>
      <c r="AY2701" s="17" t="e">
        <f t="shared" si="728"/>
        <v>#N/A</v>
      </c>
      <c r="AZ2701" s="17" t="e">
        <f t="shared" si="729"/>
        <v>#N/A</v>
      </c>
      <c r="BA2701" s="17" t="e">
        <f t="shared" si="730"/>
        <v>#N/A</v>
      </c>
    </row>
    <row r="2702" spans="1:53">
      <c r="A2702" s="6" t="s">
        <v>5452</v>
      </c>
      <c r="B2702" s="6" t="s">
        <v>5453</v>
      </c>
      <c r="C2702" s="7">
        <v>0</v>
      </c>
      <c r="D2702" s="7">
        <v>122362551.34</v>
      </c>
      <c r="E2702" s="7">
        <v>0</v>
      </c>
      <c r="F2702" s="7">
        <v>0</v>
      </c>
      <c r="G2702" s="7">
        <v>123204724.7</v>
      </c>
      <c r="H2702" s="7">
        <v>0</v>
      </c>
      <c r="I2702" s="7">
        <v>170459154.17</v>
      </c>
      <c r="J2702" s="7"/>
      <c r="K2702" s="7">
        <v>21781051.7</v>
      </c>
      <c r="L2702" s="7">
        <v>0</v>
      </c>
      <c r="M2702" s="7">
        <v>0</v>
      </c>
      <c r="N2702" s="7">
        <v>0</v>
      </c>
      <c r="O2702" s="7">
        <v>5666714.69</v>
      </c>
      <c r="P2702" s="7">
        <v>0</v>
      </c>
      <c r="Q2702" s="7">
        <v>54227719.18</v>
      </c>
      <c r="R2702" s="7">
        <v>24668836.01</v>
      </c>
      <c r="S2702" s="7">
        <v>0</v>
      </c>
      <c r="T2702" s="7">
        <v>24778711.52</v>
      </c>
      <c r="U2702" s="7">
        <v>0</v>
      </c>
      <c r="V2702" s="7">
        <v>16319974.11</v>
      </c>
      <c r="W2702" s="7">
        <v>0</v>
      </c>
      <c r="X2702" s="7">
        <v>0</v>
      </c>
      <c r="Y2702" s="7">
        <v>10522857.85</v>
      </c>
      <c r="Z2702" s="7">
        <v>226222037.95</v>
      </c>
      <c r="AA2702" s="7">
        <v>0</v>
      </c>
      <c r="AB2702" s="7">
        <v>0</v>
      </c>
      <c r="AC2702" s="7"/>
      <c r="AD2702" s="7">
        <v>7952704.32</v>
      </c>
      <c r="AE2702" s="7">
        <v>0</v>
      </c>
      <c r="AF2702" s="7">
        <v>0</v>
      </c>
      <c r="AG2702" s="7">
        <v>970579.7</v>
      </c>
      <c r="AH2702" s="7">
        <v>6999088.19</v>
      </c>
      <c r="AI2702" s="7">
        <v>0</v>
      </c>
      <c r="AJ2702" s="9">
        <f t="shared" si="714"/>
        <v>547149463.31</v>
      </c>
      <c r="AK2702" s="9">
        <f t="shared" si="715"/>
        <v>268987242.12</v>
      </c>
      <c r="AL2702" s="9">
        <f t="shared" si="716"/>
        <v>816136705.43</v>
      </c>
      <c r="AM2702" s="9">
        <f t="shared" si="717"/>
        <v>251233990.73</v>
      </c>
      <c r="AN2702" s="9">
        <f t="shared" si="718"/>
        <v>312235446.69</v>
      </c>
      <c r="AO2702" s="14">
        <f>AN2702-VLOOKUP(A2702,[1]选股结果!A2702:BF5705,44,FALSE)</f>
        <v>204895360.43</v>
      </c>
      <c r="AP2702" s="9">
        <f t="shared" si="719"/>
        <v>252667268.01</v>
      </c>
      <c r="AQ2702" s="9">
        <f t="shared" si="720"/>
        <v>0</v>
      </c>
      <c r="AR2702" s="9">
        <f t="shared" si="721"/>
        <v>708796619.17</v>
      </c>
      <c r="AS2702" s="9">
        <f t="shared" si="722"/>
        <v>252667268.01</v>
      </c>
      <c r="AT2702" s="9">
        <f t="shared" si="723"/>
        <v>456129351.16</v>
      </c>
      <c r="AU2702" s="17">
        <f t="shared" si="724"/>
        <v>0.354451451848338</v>
      </c>
      <c r="AV2702" s="17">
        <f t="shared" si="725"/>
        <v>0.440514864553992</v>
      </c>
      <c r="AW2702" s="17">
        <f t="shared" si="726"/>
        <v>0.289074968599501</v>
      </c>
      <c r="AX2702" s="17">
        <f t="shared" si="727"/>
        <v>0.356473579552161</v>
      </c>
      <c r="AY2702" s="17">
        <f t="shared" si="728"/>
        <v>0</v>
      </c>
      <c r="AZ2702" s="17">
        <f t="shared" si="729"/>
        <v>0.356473579552161</v>
      </c>
      <c r="BA2702" s="17">
        <f t="shared" si="730"/>
        <v>0.643526420447839</v>
      </c>
    </row>
    <row r="2703" spans="1:53">
      <c r="A2703" s="6" t="s">
        <v>5454</v>
      </c>
      <c r="B2703" s="6" t="s">
        <v>5455</v>
      </c>
      <c r="C2703" s="7">
        <v>42498542.6</v>
      </c>
      <c r="D2703" s="7">
        <v>121971243.74</v>
      </c>
      <c r="E2703" s="7">
        <v>0</v>
      </c>
      <c r="F2703" s="7">
        <v>0</v>
      </c>
      <c r="G2703" s="7">
        <v>0</v>
      </c>
      <c r="H2703" s="7">
        <v>0</v>
      </c>
      <c r="I2703" s="7">
        <v>48035821.26</v>
      </c>
      <c r="J2703" s="7"/>
      <c r="K2703" s="7">
        <v>2549364.98</v>
      </c>
      <c r="L2703" s="7">
        <v>0</v>
      </c>
      <c r="M2703" s="7">
        <v>0</v>
      </c>
      <c r="N2703" s="7">
        <v>0</v>
      </c>
      <c r="O2703" s="7">
        <v>4111181.21</v>
      </c>
      <c r="P2703" s="7">
        <v>0</v>
      </c>
      <c r="Q2703" s="7">
        <v>71597014.95</v>
      </c>
      <c r="R2703" s="7">
        <v>0</v>
      </c>
      <c r="S2703" s="7">
        <v>0</v>
      </c>
      <c r="T2703" s="7">
        <v>16354044.31</v>
      </c>
      <c r="U2703" s="7">
        <v>0</v>
      </c>
      <c r="V2703" s="7">
        <v>0</v>
      </c>
      <c r="W2703" s="7">
        <v>0</v>
      </c>
      <c r="X2703" s="7">
        <v>0</v>
      </c>
      <c r="Y2703" s="7">
        <v>183980770.69</v>
      </c>
      <c r="Z2703" s="7">
        <v>567732629.93</v>
      </c>
      <c r="AA2703" s="7">
        <v>0</v>
      </c>
      <c r="AB2703" s="7">
        <v>0</v>
      </c>
      <c r="AC2703" s="7"/>
      <c r="AD2703" s="7">
        <v>39970064.03</v>
      </c>
      <c r="AE2703" s="7">
        <v>0</v>
      </c>
      <c r="AF2703" s="7">
        <v>0</v>
      </c>
      <c r="AG2703" s="7">
        <v>0</v>
      </c>
      <c r="AH2703" s="7">
        <v>2471726.08</v>
      </c>
      <c r="AI2703" s="7">
        <v>70376453.96</v>
      </c>
      <c r="AJ2703" s="9">
        <f t="shared" si="714"/>
        <v>264618670.45</v>
      </c>
      <c r="AK2703" s="9">
        <f t="shared" si="715"/>
        <v>907030187.29</v>
      </c>
      <c r="AL2703" s="9">
        <f t="shared" si="716"/>
        <v>1171648857.74</v>
      </c>
      <c r="AM2703" s="9">
        <f t="shared" si="717"/>
        <v>126082424.95</v>
      </c>
      <c r="AN2703" s="9">
        <f t="shared" si="718"/>
        <v>138536245.5</v>
      </c>
      <c r="AO2703" s="14" t="e">
        <f>AN2703-VLOOKUP(A2703,[1]选股结果!A2703:BF5706,44,FALSE)</f>
        <v>#N/A</v>
      </c>
      <c r="AP2703" s="9">
        <f t="shared" si="719"/>
        <v>864531644.69</v>
      </c>
      <c r="AQ2703" s="9">
        <f t="shared" si="720"/>
        <v>42498542.6</v>
      </c>
      <c r="AR2703" s="9" t="e">
        <f t="shared" si="721"/>
        <v>#N/A</v>
      </c>
      <c r="AS2703" s="9">
        <f t="shared" si="722"/>
        <v>907030187.29</v>
      </c>
      <c r="AT2703" s="9" t="e">
        <f t="shared" si="723"/>
        <v>#N/A</v>
      </c>
      <c r="AU2703" s="17" t="e">
        <f t="shared" si="724"/>
        <v>#N/A</v>
      </c>
      <c r="AV2703" s="17" t="e">
        <f t="shared" si="725"/>
        <v>#N/A</v>
      </c>
      <c r="AW2703" s="17" t="e">
        <f t="shared" si="726"/>
        <v>#N/A</v>
      </c>
      <c r="AX2703" s="17" t="e">
        <f t="shared" si="727"/>
        <v>#N/A</v>
      </c>
      <c r="AY2703" s="17" t="e">
        <f t="shared" si="728"/>
        <v>#N/A</v>
      </c>
      <c r="AZ2703" s="17" t="e">
        <f t="shared" si="729"/>
        <v>#N/A</v>
      </c>
      <c r="BA2703" s="17" t="e">
        <f t="shared" si="730"/>
        <v>#N/A</v>
      </c>
    </row>
    <row r="2704" spans="1:53">
      <c r="A2704" s="6" t="s">
        <v>5456</v>
      </c>
      <c r="B2704" s="6" t="s">
        <v>5457</v>
      </c>
      <c r="C2704" s="7">
        <v>328380246.99</v>
      </c>
      <c r="D2704" s="7">
        <v>120953021.81</v>
      </c>
      <c r="E2704" s="7">
        <v>0</v>
      </c>
      <c r="F2704" s="7">
        <v>0</v>
      </c>
      <c r="G2704" s="7">
        <v>553818305.38</v>
      </c>
      <c r="H2704" s="7">
        <v>0</v>
      </c>
      <c r="I2704" s="7">
        <v>121007307.57</v>
      </c>
      <c r="J2704" s="7"/>
      <c r="K2704" s="7">
        <v>30648923.92</v>
      </c>
      <c r="L2704" s="7">
        <v>0</v>
      </c>
      <c r="M2704" s="7">
        <v>0</v>
      </c>
      <c r="N2704" s="7">
        <v>0</v>
      </c>
      <c r="O2704" s="7">
        <v>3713778.44</v>
      </c>
      <c r="P2704" s="7">
        <v>0</v>
      </c>
      <c r="Q2704" s="7">
        <v>32277322.1</v>
      </c>
      <c r="R2704" s="7">
        <v>0</v>
      </c>
      <c r="S2704" s="7">
        <v>0</v>
      </c>
      <c r="T2704" s="7">
        <v>1808431.34</v>
      </c>
      <c r="U2704" s="7">
        <v>0</v>
      </c>
      <c r="V2704" s="7">
        <v>0</v>
      </c>
      <c r="W2704" s="7">
        <v>0</v>
      </c>
      <c r="X2704" s="7">
        <v>1516353.78</v>
      </c>
      <c r="Y2704" s="7">
        <v>310430153.98</v>
      </c>
      <c r="Z2704" s="7">
        <v>190120512.36</v>
      </c>
      <c r="AA2704" s="7">
        <v>0</v>
      </c>
      <c r="AB2704" s="7">
        <v>0</v>
      </c>
      <c r="AC2704" s="7"/>
      <c r="AD2704" s="7">
        <v>79399259.31</v>
      </c>
      <c r="AE2704" s="7">
        <v>7182726.91</v>
      </c>
      <c r="AF2704" s="7">
        <v>0</v>
      </c>
      <c r="AG2704" s="7">
        <v>1501136.19</v>
      </c>
      <c r="AH2704" s="7">
        <v>18762351.98</v>
      </c>
      <c r="AI2704" s="7">
        <v>40216688</v>
      </c>
      <c r="AJ2704" s="9">
        <f t="shared" si="714"/>
        <v>864227090.56</v>
      </c>
      <c r="AK2704" s="9">
        <f t="shared" si="715"/>
        <v>977509429.5</v>
      </c>
      <c r="AL2704" s="9">
        <f t="shared" si="716"/>
        <v>1841736520.06</v>
      </c>
      <c r="AM2704" s="9">
        <f t="shared" si="717"/>
        <v>680001459.41</v>
      </c>
      <c r="AN2704" s="9">
        <f t="shared" si="718"/>
        <v>185741984.93</v>
      </c>
      <c r="AO2704" s="14" t="e">
        <f>AN2704-VLOOKUP(A2704,[1]选股结果!A2704:BF5707,44,FALSE)</f>
        <v>#N/A</v>
      </c>
      <c r="AP2704" s="9">
        <f t="shared" si="719"/>
        <v>647612828.73</v>
      </c>
      <c r="AQ2704" s="9">
        <f t="shared" si="720"/>
        <v>328380246.99</v>
      </c>
      <c r="AR2704" s="9" t="e">
        <f t="shared" si="721"/>
        <v>#N/A</v>
      </c>
      <c r="AS2704" s="9">
        <f t="shared" si="722"/>
        <v>975993075.72</v>
      </c>
      <c r="AT2704" s="9" t="e">
        <f t="shared" si="723"/>
        <v>#N/A</v>
      </c>
      <c r="AU2704" s="17" t="e">
        <f t="shared" si="724"/>
        <v>#N/A</v>
      </c>
      <c r="AV2704" s="17" t="e">
        <f t="shared" si="725"/>
        <v>#N/A</v>
      </c>
      <c r="AW2704" s="17" t="e">
        <f t="shared" si="726"/>
        <v>#N/A</v>
      </c>
      <c r="AX2704" s="17" t="e">
        <f t="shared" si="727"/>
        <v>#N/A</v>
      </c>
      <c r="AY2704" s="17" t="e">
        <f t="shared" si="728"/>
        <v>#N/A</v>
      </c>
      <c r="AZ2704" s="17" t="e">
        <f t="shared" si="729"/>
        <v>#N/A</v>
      </c>
      <c r="BA2704" s="17" t="e">
        <f t="shared" si="730"/>
        <v>#N/A</v>
      </c>
    </row>
    <row r="2705" spans="1:53">
      <c r="A2705" s="6" t="s">
        <v>5458</v>
      </c>
      <c r="B2705" s="6" t="s">
        <v>5459</v>
      </c>
      <c r="C2705" s="7">
        <v>0</v>
      </c>
      <c r="D2705" s="7">
        <v>120943830.99</v>
      </c>
      <c r="E2705" s="7">
        <v>0</v>
      </c>
      <c r="F2705" s="7">
        <v>0</v>
      </c>
      <c r="G2705" s="7">
        <v>0</v>
      </c>
      <c r="H2705" s="7">
        <v>0</v>
      </c>
      <c r="I2705" s="7">
        <v>163601578.47</v>
      </c>
      <c r="J2705" s="7"/>
      <c r="K2705" s="7">
        <v>13778500.96</v>
      </c>
      <c r="L2705" s="7">
        <v>0</v>
      </c>
      <c r="M2705" s="7">
        <v>0</v>
      </c>
      <c r="N2705" s="7">
        <v>0</v>
      </c>
      <c r="O2705" s="7">
        <v>5472972.18</v>
      </c>
      <c r="P2705" s="7">
        <v>0</v>
      </c>
      <c r="Q2705" s="7">
        <v>79268231.59</v>
      </c>
      <c r="R2705" s="7">
        <v>0</v>
      </c>
      <c r="S2705" s="7">
        <v>0</v>
      </c>
      <c r="T2705" s="7">
        <v>1096223.08</v>
      </c>
      <c r="U2705" s="7">
        <v>0</v>
      </c>
      <c r="V2705" s="7">
        <v>0</v>
      </c>
      <c r="W2705" s="7">
        <v>0</v>
      </c>
      <c r="X2705" s="7">
        <v>1484735.46</v>
      </c>
      <c r="Y2705" s="7">
        <v>540451101.77</v>
      </c>
      <c r="Z2705" s="7">
        <v>71724043.87</v>
      </c>
      <c r="AA2705" s="7">
        <v>0</v>
      </c>
      <c r="AB2705" s="7">
        <v>0</v>
      </c>
      <c r="AC2705" s="7"/>
      <c r="AD2705" s="7">
        <v>26184739.12</v>
      </c>
      <c r="AE2705" s="7">
        <v>0</v>
      </c>
      <c r="AF2705" s="7">
        <v>0</v>
      </c>
      <c r="AG2705" s="7">
        <v>26314445.27</v>
      </c>
      <c r="AH2705" s="7">
        <v>1245863.22</v>
      </c>
      <c r="AI2705" s="7">
        <v>0</v>
      </c>
      <c r="AJ2705" s="9">
        <f t="shared" si="714"/>
        <v>384161337.27</v>
      </c>
      <c r="AK2705" s="9">
        <f t="shared" si="715"/>
        <v>667404928.71</v>
      </c>
      <c r="AL2705" s="9">
        <f t="shared" si="716"/>
        <v>1051566265.98</v>
      </c>
      <c r="AM2705" s="9">
        <f t="shared" si="717"/>
        <v>127901538.63</v>
      </c>
      <c r="AN2705" s="9">
        <f t="shared" si="718"/>
        <v>257744534.1</v>
      </c>
      <c r="AO2705" s="14" t="e">
        <f>AN2705-VLOOKUP(A2705,[1]选股结果!A2705:BF5708,44,FALSE)</f>
        <v>#N/A</v>
      </c>
      <c r="AP2705" s="9">
        <f t="shared" si="719"/>
        <v>665920193.25</v>
      </c>
      <c r="AQ2705" s="9">
        <f t="shared" si="720"/>
        <v>0</v>
      </c>
      <c r="AR2705" s="9" t="e">
        <f t="shared" si="721"/>
        <v>#N/A</v>
      </c>
      <c r="AS2705" s="9">
        <f t="shared" si="722"/>
        <v>665920193.25</v>
      </c>
      <c r="AT2705" s="9" t="e">
        <f t="shared" si="723"/>
        <v>#N/A</v>
      </c>
      <c r="AU2705" s="17" t="e">
        <f t="shared" si="724"/>
        <v>#N/A</v>
      </c>
      <c r="AV2705" s="17" t="e">
        <f t="shared" si="725"/>
        <v>#N/A</v>
      </c>
      <c r="AW2705" s="17" t="e">
        <f t="shared" si="726"/>
        <v>#N/A</v>
      </c>
      <c r="AX2705" s="17" t="e">
        <f t="shared" si="727"/>
        <v>#N/A</v>
      </c>
      <c r="AY2705" s="17" t="e">
        <f t="shared" si="728"/>
        <v>#N/A</v>
      </c>
      <c r="AZ2705" s="17" t="e">
        <f t="shared" si="729"/>
        <v>#N/A</v>
      </c>
      <c r="BA2705" s="17" t="e">
        <f t="shared" si="730"/>
        <v>#N/A</v>
      </c>
    </row>
    <row r="2706" spans="1:53">
      <c r="A2706" s="6" t="s">
        <v>5460</v>
      </c>
      <c r="B2706" s="6" t="s">
        <v>5461</v>
      </c>
      <c r="C2706" s="7">
        <v>45664017.15</v>
      </c>
      <c r="D2706" s="7">
        <v>120749959.71</v>
      </c>
      <c r="E2706" s="7">
        <v>0</v>
      </c>
      <c r="F2706" s="7">
        <v>0</v>
      </c>
      <c r="G2706" s="7">
        <v>387821.17</v>
      </c>
      <c r="H2706" s="7">
        <v>0</v>
      </c>
      <c r="I2706" s="7">
        <v>343467235.25</v>
      </c>
      <c r="J2706" s="7"/>
      <c r="K2706" s="7">
        <v>8519741.61</v>
      </c>
      <c r="L2706" s="7">
        <v>0</v>
      </c>
      <c r="M2706" s="7">
        <v>0</v>
      </c>
      <c r="N2706" s="7">
        <v>0</v>
      </c>
      <c r="O2706" s="7">
        <v>17627403.65</v>
      </c>
      <c r="P2706" s="7">
        <v>0</v>
      </c>
      <c r="Q2706" s="7">
        <v>431519322</v>
      </c>
      <c r="R2706" s="7">
        <v>40990194.5</v>
      </c>
      <c r="S2706" s="7">
        <v>0</v>
      </c>
      <c r="T2706" s="7">
        <v>1433519.73</v>
      </c>
      <c r="U2706" s="7">
        <v>0</v>
      </c>
      <c r="V2706" s="7">
        <v>0</v>
      </c>
      <c r="W2706" s="7">
        <v>0</v>
      </c>
      <c r="X2706" s="7">
        <v>13639931.97</v>
      </c>
      <c r="Y2706" s="7">
        <v>482457442.83</v>
      </c>
      <c r="Z2706" s="7">
        <v>13585349.57</v>
      </c>
      <c r="AA2706" s="7">
        <v>0</v>
      </c>
      <c r="AB2706" s="7">
        <v>0</v>
      </c>
      <c r="AC2706" s="7"/>
      <c r="AD2706" s="7">
        <v>149640807.84</v>
      </c>
      <c r="AE2706" s="7">
        <v>0</v>
      </c>
      <c r="AF2706" s="7">
        <v>34203385.98</v>
      </c>
      <c r="AG2706" s="7">
        <v>9743858.94</v>
      </c>
      <c r="AH2706" s="7">
        <v>15196308.4</v>
      </c>
      <c r="AI2706" s="7">
        <v>299006782.73</v>
      </c>
      <c r="AJ2706" s="9">
        <f t="shared" si="714"/>
        <v>964695197.62</v>
      </c>
      <c r="AK2706" s="9">
        <f t="shared" si="715"/>
        <v>1063137885.41</v>
      </c>
      <c r="AL2706" s="9">
        <f t="shared" si="716"/>
        <v>2027833083.03</v>
      </c>
      <c r="AM2706" s="9">
        <f t="shared" si="717"/>
        <v>152405116.5</v>
      </c>
      <c r="AN2706" s="9">
        <f t="shared" si="718"/>
        <v>825930013.09</v>
      </c>
      <c r="AO2706" s="14" t="e">
        <f>AN2706-VLOOKUP(A2706,[1]选股结果!A2706:BF5709,44,FALSE)</f>
        <v>#N/A</v>
      </c>
      <c r="AP2706" s="9">
        <f t="shared" si="719"/>
        <v>1003833936.29</v>
      </c>
      <c r="AQ2706" s="9">
        <f t="shared" si="720"/>
        <v>45664017.15</v>
      </c>
      <c r="AR2706" s="9" t="e">
        <f t="shared" si="721"/>
        <v>#N/A</v>
      </c>
      <c r="AS2706" s="9">
        <f t="shared" si="722"/>
        <v>1049497953.44</v>
      </c>
      <c r="AT2706" s="9" t="e">
        <f t="shared" si="723"/>
        <v>#N/A</v>
      </c>
      <c r="AU2706" s="17" t="e">
        <f t="shared" si="724"/>
        <v>#N/A</v>
      </c>
      <c r="AV2706" s="17" t="e">
        <f t="shared" si="725"/>
        <v>#N/A</v>
      </c>
      <c r="AW2706" s="17" t="e">
        <f t="shared" si="726"/>
        <v>#N/A</v>
      </c>
      <c r="AX2706" s="17" t="e">
        <f t="shared" si="727"/>
        <v>#N/A</v>
      </c>
      <c r="AY2706" s="17" t="e">
        <f t="shared" si="728"/>
        <v>#N/A</v>
      </c>
      <c r="AZ2706" s="17" t="e">
        <f t="shared" si="729"/>
        <v>#N/A</v>
      </c>
      <c r="BA2706" s="17" t="e">
        <f t="shared" si="730"/>
        <v>#N/A</v>
      </c>
    </row>
    <row r="2707" spans="1:53">
      <c r="A2707" s="6" t="s">
        <v>5462</v>
      </c>
      <c r="B2707" s="6" t="s">
        <v>5463</v>
      </c>
      <c r="C2707" s="7">
        <v>52493158.83</v>
      </c>
      <c r="D2707" s="7">
        <v>120591056.89</v>
      </c>
      <c r="E2707" s="7">
        <v>0</v>
      </c>
      <c r="F2707" s="7">
        <v>0</v>
      </c>
      <c r="G2707" s="7">
        <v>90000000</v>
      </c>
      <c r="H2707" s="7">
        <v>0</v>
      </c>
      <c r="I2707" s="7">
        <v>201946469.89</v>
      </c>
      <c r="J2707" s="7"/>
      <c r="K2707" s="7">
        <v>39414715.87</v>
      </c>
      <c r="L2707" s="7">
        <v>0</v>
      </c>
      <c r="M2707" s="7">
        <v>0</v>
      </c>
      <c r="N2707" s="7">
        <v>0</v>
      </c>
      <c r="O2707" s="7">
        <v>1070395.35</v>
      </c>
      <c r="P2707" s="7">
        <v>0</v>
      </c>
      <c r="Q2707" s="7">
        <v>141365353.34</v>
      </c>
      <c r="R2707" s="7">
        <v>0</v>
      </c>
      <c r="S2707" s="7">
        <v>0</v>
      </c>
      <c r="T2707" s="7">
        <v>28805563.02</v>
      </c>
      <c r="U2707" s="7">
        <v>0</v>
      </c>
      <c r="V2707" s="7">
        <v>0</v>
      </c>
      <c r="W2707" s="7">
        <v>0</v>
      </c>
      <c r="X2707" s="7">
        <v>0</v>
      </c>
      <c r="Y2707" s="7">
        <v>428654067.16</v>
      </c>
      <c r="Z2707" s="7">
        <v>260919179.85</v>
      </c>
      <c r="AA2707" s="7">
        <v>0</v>
      </c>
      <c r="AB2707" s="7">
        <v>0</v>
      </c>
      <c r="AC2707" s="7"/>
      <c r="AD2707" s="7">
        <v>119012449.53</v>
      </c>
      <c r="AE2707" s="7">
        <v>0</v>
      </c>
      <c r="AF2707" s="7">
        <v>37136674.81</v>
      </c>
      <c r="AG2707" s="7">
        <v>1547206.1</v>
      </c>
      <c r="AH2707" s="7">
        <v>8461176.08</v>
      </c>
      <c r="AI2707" s="7">
        <v>6211633.29</v>
      </c>
      <c r="AJ2707" s="9">
        <f t="shared" si="714"/>
        <v>623193554.36</v>
      </c>
      <c r="AK2707" s="9">
        <f t="shared" si="715"/>
        <v>914435545.65</v>
      </c>
      <c r="AL2707" s="9">
        <f t="shared" si="716"/>
        <v>1537629100.01</v>
      </c>
      <c r="AM2707" s="9">
        <f t="shared" si="717"/>
        <v>211661452.24</v>
      </c>
      <c r="AN2707" s="9">
        <f t="shared" si="718"/>
        <v>411532102.12</v>
      </c>
      <c r="AO2707" s="14" t="e">
        <f>AN2707-VLOOKUP(A2707,[1]选股结果!A2707:BF5710,44,FALSE)</f>
        <v>#N/A</v>
      </c>
      <c r="AP2707" s="9">
        <f t="shared" si="719"/>
        <v>861942386.82</v>
      </c>
      <c r="AQ2707" s="9">
        <f t="shared" si="720"/>
        <v>52493158.83</v>
      </c>
      <c r="AR2707" s="9" t="e">
        <f t="shared" si="721"/>
        <v>#N/A</v>
      </c>
      <c r="AS2707" s="9">
        <f t="shared" si="722"/>
        <v>914435545.65</v>
      </c>
      <c r="AT2707" s="9" t="e">
        <f t="shared" si="723"/>
        <v>#N/A</v>
      </c>
      <c r="AU2707" s="17" t="e">
        <f t="shared" si="724"/>
        <v>#N/A</v>
      </c>
      <c r="AV2707" s="17" t="e">
        <f t="shared" si="725"/>
        <v>#N/A</v>
      </c>
      <c r="AW2707" s="17" t="e">
        <f t="shared" si="726"/>
        <v>#N/A</v>
      </c>
      <c r="AX2707" s="17" t="e">
        <f t="shared" si="727"/>
        <v>#N/A</v>
      </c>
      <c r="AY2707" s="17" t="e">
        <f t="shared" si="728"/>
        <v>#N/A</v>
      </c>
      <c r="AZ2707" s="17" t="e">
        <f t="shared" si="729"/>
        <v>#N/A</v>
      </c>
      <c r="BA2707" s="17" t="e">
        <f t="shared" si="730"/>
        <v>#N/A</v>
      </c>
    </row>
    <row r="2708" spans="1:53">
      <c r="A2708" s="6" t="s">
        <v>5464</v>
      </c>
      <c r="B2708" s="6" t="s">
        <v>5465</v>
      </c>
      <c r="C2708" s="7">
        <v>14001417.12</v>
      </c>
      <c r="D2708" s="7">
        <v>120216218.29</v>
      </c>
      <c r="E2708" s="7">
        <v>0</v>
      </c>
      <c r="F2708" s="7">
        <v>0</v>
      </c>
      <c r="G2708" s="7">
        <v>270773948.18</v>
      </c>
      <c r="H2708" s="7">
        <v>0</v>
      </c>
      <c r="I2708" s="7">
        <v>153644612.93</v>
      </c>
      <c r="J2708" s="7"/>
      <c r="K2708" s="7">
        <v>11715550.34</v>
      </c>
      <c r="L2708" s="7">
        <v>0</v>
      </c>
      <c r="M2708" s="7">
        <v>0</v>
      </c>
      <c r="N2708" s="7">
        <v>0</v>
      </c>
      <c r="O2708" s="7">
        <v>5138799.12</v>
      </c>
      <c r="P2708" s="7">
        <v>0</v>
      </c>
      <c r="Q2708" s="7">
        <v>190917635.9</v>
      </c>
      <c r="R2708" s="7">
        <v>6608779.78</v>
      </c>
      <c r="S2708" s="7">
        <v>0</v>
      </c>
      <c r="T2708" s="7">
        <v>3732603</v>
      </c>
      <c r="U2708" s="7">
        <v>0</v>
      </c>
      <c r="V2708" s="7">
        <v>0</v>
      </c>
      <c r="W2708" s="7">
        <v>0</v>
      </c>
      <c r="X2708" s="7">
        <v>4050039.39</v>
      </c>
      <c r="Y2708" s="7">
        <v>215290045.41</v>
      </c>
      <c r="Z2708" s="7">
        <v>79825949.82</v>
      </c>
      <c r="AA2708" s="7">
        <v>0</v>
      </c>
      <c r="AB2708" s="7">
        <v>0</v>
      </c>
      <c r="AC2708" s="7"/>
      <c r="AD2708" s="7">
        <v>112701067.48</v>
      </c>
      <c r="AE2708" s="7">
        <v>0</v>
      </c>
      <c r="AF2708" s="7">
        <v>0</v>
      </c>
      <c r="AG2708" s="7">
        <v>0</v>
      </c>
      <c r="AH2708" s="7">
        <v>9712732.03</v>
      </c>
      <c r="AI2708" s="7">
        <v>9433555.51</v>
      </c>
      <c r="AJ2708" s="9">
        <f t="shared" si="714"/>
        <v>762748147.54</v>
      </c>
      <c r="AK2708" s="9">
        <f t="shared" si="715"/>
        <v>445014806.76</v>
      </c>
      <c r="AL2708" s="9">
        <f t="shared" si="716"/>
        <v>1207762954.3</v>
      </c>
      <c r="AM2708" s="9">
        <f t="shared" si="717"/>
        <v>400179004.98</v>
      </c>
      <c r="AN2708" s="9">
        <f t="shared" si="718"/>
        <v>366619181.95</v>
      </c>
      <c r="AO2708" s="14" t="e">
        <f>AN2708-VLOOKUP(A2708,[1]选股结果!A2708:BF5711,44,FALSE)</f>
        <v>#N/A</v>
      </c>
      <c r="AP2708" s="9">
        <f t="shared" si="719"/>
        <v>426963350.25</v>
      </c>
      <c r="AQ2708" s="9">
        <f t="shared" si="720"/>
        <v>14001417.12</v>
      </c>
      <c r="AR2708" s="9" t="e">
        <f t="shared" si="721"/>
        <v>#N/A</v>
      </c>
      <c r="AS2708" s="9">
        <f t="shared" si="722"/>
        <v>440964767.37</v>
      </c>
      <c r="AT2708" s="9" t="e">
        <f t="shared" si="723"/>
        <v>#N/A</v>
      </c>
      <c r="AU2708" s="17" t="e">
        <f t="shared" si="724"/>
        <v>#N/A</v>
      </c>
      <c r="AV2708" s="17" t="e">
        <f t="shared" si="725"/>
        <v>#N/A</v>
      </c>
      <c r="AW2708" s="17" t="e">
        <f t="shared" si="726"/>
        <v>#N/A</v>
      </c>
      <c r="AX2708" s="17" t="e">
        <f t="shared" si="727"/>
        <v>#N/A</v>
      </c>
      <c r="AY2708" s="17" t="e">
        <f t="shared" si="728"/>
        <v>#N/A</v>
      </c>
      <c r="AZ2708" s="17" t="e">
        <f t="shared" si="729"/>
        <v>#N/A</v>
      </c>
      <c r="BA2708" s="17" t="e">
        <f t="shared" si="730"/>
        <v>#N/A</v>
      </c>
    </row>
    <row r="2709" spans="1:53">
      <c r="A2709" s="6" t="s">
        <v>5466</v>
      </c>
      <c r="B2709" s="6" t="s">
        <v>5467</v>
      </c>
      <c r="C2709" s="7">
        <v>0</v>
      </c>
      <c r="D2709" s="7">
        <v>118817730.63</v>
      </c>
      <c r="E2709" s="7">
        <v>0</v>
      </c>
      <c r="F2709" s="7">
        <v>0</v>
      </c>
      <c r="G2709" s="7">
        <v>0</v>
      </c>
      <c r="H2709" s="7">
        <v>0</v>
      </c>
      <c r="I2709" s="7">
        <v>544973990.87</v>
      </c>
      <c r="J2709" s="7"/>
      <c r="K2709" s="7">
        <v>136156548.2</v>
      </c>
      <c r="L2709" s="7">
        <v>0</v>
      </c>
      <c r="M2709" s="7">
        <v>0</v>
      </c>
      <c r="N2709" s="7">
        <v>0</v>
      </c>
      <c r="O2709" s="7">
        <v>22376291.98</v>
      </c>
      <c r="P2709" s="7">
        <v>0</v>
      </c>
      <c r="Q2709" s="7">
        <v>530688947.76</v>
      </c>
      <c r="R2709" s="7">
        <v>0</v>
      </c>
      <c r="S2709" s="7">
        <v>0</v>
      </c>
      <c r="T2709" s="7">
        <v>6438367.83</v>
      </c>
      <c r="U2709" s="7">
        <v>0</v>
      </c>
      <c r="V2709" s="7">
        <v>0</v>
      </c>
      <c r="W2709" s="7">
        <v>0</v>
      </c>
      <c r="X2709" s="7">
        <v>0</v>
      </c>
      <c r="Y2709" s="7">
        <v>39610119.8</v>
      </c>
      <c r="Z2709" s="7">
        <v>0</v>
      </c>
      <c r="AA2709" s="7">
        <v>0</v>
      </c>
      <c r="AB2709" s="7">
        <v>0</v>
      </c>
      <c r="AC2709" s="7"/>
      <c r="AD2709" s="7">
        <v>53579976.61</v>
      </c>
      <c r="AE2709" s="7">
        <v>40756042.89</v>
      </c>
      <c r="AF2709" s="7">
        <v>0</v>
      </c>
      <c r="AG2709" s="7">
        <v>4638417.58</v>
      </c>
      <c r="AH2709" s="7">
        <v>6258748.06</v>
      </c>
      <c r="AI2709" s="7">
        <v>2208150</v>
      </c>
      <c r="AJ2709" s="9">
        <f t="shared" si="714"/>
        <v>1359451877.27</v>
      </c>
      <c r="AK2709" s="9">
        <f t="shared" si="715"/>
        <v>147051454.94</v>
      </c>
      <c r="AL2709" s="9">
        <f t="shared" si="716"/>
        <v>1506503332.21</v>
      </c>
      <c r="AM2709" s="9">
        <f t="shared" si="717"/>
        <v>141194022.61</v>
      </c>
      <c r="AN2709" s="9">
        <f t="shared" si="718"/>
        <v>1218257854.66</v>
      </c>
      <c r="AO2709" s="14" t="e">
        <f>AN2709-VLOOKUP(A2709,[1]选股结果!A2709:BF5712,44,FALSE)</f>
        <v>#N/A</v>
      </c>
      <c r="AP2709" s="9">
        <f t="shared" si="719"/>
        <v>147051454.94</v>
      </c>
      <c r="AQ2709" s="9">
        <f t="shared" si="720"/>
        <v>0</v>
      </c>
      <c r="AR2709" s="9" t="e">
        <f t="shared" si="721"/>
        <v>#N/A</v>
      </c>
      <c r="AS2709" s="9">
        <f t="shared" si="722"/>
        <v>147051454.94</v>
      </c>
      <c r="AT2709" s="9" t="e">
        <f t="shared" si="723"/>
        <v>#N/A</v>
      </c>
      <c r="AU2709" s="17" t="e">
        <f t="shared" si="724"/>
        <v>#N/A</v>
      </c>
      <c r="AV2709" s="17" t="e">
        <f t="shared" si="725"/>
        <v>#N/A</v>
      </c>
      <c r="AW2709" s="17" t="e">
        <f t="shared" si="726"/>
        <v>#N/A</v>
      </c>
      <c r="AX2709" s="17" t="e">
        <f t="shared" si="727"/>
        <v>#N/A</v>
      </c>
      <c r="AY2709" s="17" t="e">
        <f t="shared" si="728"/>
        <v>#N/A</v>
      </c>
      <c r="AZ2709" s="17" t="e">
        <f t="shared" si="729"/>
        <v>#N/A</v>
      </c>
      <c r="BA2709" s="17" t="e">
        <f t="shared" si="730"/>
        <v>#N/A</v>
      </c>
    </row>
    <row r="2710" spans="1:53">
      <c r="A2710" s="6" t="s">
        <v>5468</v>
      </c>
      <c r="B2710" s="6" t="s">
        <v>5469</v>
      </c>
      <c r="C2710" s="7">
        <v>6698732.78</v>
      </c>
      <c r="D2710" s="7">
        <v>118788595.84</v>
      </c>
      <c r="E2710" s="7">
        <v>0</v>
      </c>
      <c r="F2710" s="7">
        <v>0</v>
      </c>
      <c r="G2710" s="7">
        <v>189217815.03</v>
      </c>
      <c r="H2710" s="7">
        <v>653653.1</v>
      </c>
      <c r="I2710" s="7">
        <v>500103035.91</v>
      </c>
      <c r="J2710" s="7"/>
      <c r="K2710" s="7">
        <v>60740420.21</v>
      </c>
      <c r="L2710" s="7">
        <v>0</v>
      </c>
      <c r="M2710" s="7">
        <v>0</v>
      </c>
      <c r="N2710" s="7">
        <v>0</v>
      </c>
      <c r="O2710" s="7">
        <v>37218752.85</v>
      </c>
      <c r="P2710" s="7">
        <v>0</v>
      </c>
      <c r="Q2710" s="7">
        <v>206159755.05</v>
      </c>
      <c r="R2710" s="7">
        <v>0</v>
      </c>
      <c r="S2710" s="7">
        <v>0</v>
      </c>
      <c r="T2710" s="7">
        <v>17162525.45</v>
      </c>
      <c r="U2710" s="7">
        <v>0</v>
      </c>
      <c r="V2710" s="7">
        <v>0</v>
      </c>
      <c r="W2710" s="7">
        <v>0</v>
      </c>
      <c r="X2710" s="7">
        <v>9243335.19</v>
      </c>
      <c r="Y2710" s="7">
        <v>344147145.45</v>
      </c>
      <c r="Z2710" s="7">
        <v>31514788.87</v>
      </c>
      <c r="AA2710" s="7">
        <v>0</v>
      </c>
      <c r="AB2710" s="7">
        <v>0</v>
      </c>
      <c r="AC2710" s="7"/>
      <c r="AD2710" s="7">
        <v>86818991.25</v>
      </c>
      <c r="AE2710" s="7">
        <v>0</v>
      </c>
      <c r="AF2710" s="7">
        <v>248642.27</v>
      </c>
      <c r="AG2710" s="7">
        <v>1765608.65</v>
      </c>
      <c r="AH2710" s="7">
        <v>34936834.64</v>
      </c>
      <c r="AI2710" s="7">
        <v>0</v>
      </c>
      <c r="AJ2710" s="9">
        <f t="shared" si="714"/>
        <v>1130044553.44</v>
      </c>
      <c r="AK2710" s="9">
        <f t="shared" si="715"/>
        <v>515374079.1</v>
      </c>
      <c r="AL2710" s="9">
        <f t="shared" si="716"/>
        <v>1645418632.54</v>
      </c>
      <c r="AM2710" s="9">
        <f t="shared" si="717"/>
        <v>355122152.01</v>
      </c>
      <c r="AN2710" s="9">
        <f t="shared" si="718"/>
        <v>784165736.62</v>
      </c>
      <c r="AO2710" s="14" t="e">
        <f>AN2710-VLOOKUP(A2710,[1]选股结果!A2710:BF5713,44,FALSE)</f>
        <v>#N/A</v>
      </c>
      <c r="AP2710" s="9">
        <f t="shared" si="719"/>
        <v>499432011.13</v>
      </c>
      <c r="AQ2710" s="9">
        <f t="shared" si="720"/>
        <v>6698732.78</v>
      </c>
      <c r="AR2710" s="9" t="e">
        <f t="shared" si="721"/>
        <v>#N/A</v>
      </c>
      <c r="AS2710" s="9">
        <f t="shared" si="722"/>
        <v>506130743.91</v>
      </c>
      <c r="AT2710" s="9" t="e">
        <f t="shared" si="723"/>
        <v>#N/A</v>
      </c>
      <c r="AU2710" s="17" t="e">
        <f t="shared" si="724"/>
        <v>#N/A</v>
      </c>
      <c r="AV2710" s="17" t="e">
        <f t="shared" si="725"/>
        <v>#N/A</v>
      </c>
      <c r="AW2710" s="17" t="e">
        <f t="shared" si="726"/>
        <v>#N/A</v>
      </c>
      <c r="AX2710" s="17" t="e">
        <f t="shared" si="727"/>
        <v>#N/A</v>
      </c>
      <c r="AY2710" s="17" t="e">
        <f t="shared" si="728"/>
        <v>#N/A</v>
      </c>
      <c r="AZ2710" s="17" t="e">
        <f t="shared" si="729"/>
        <v>#N/A</v>
      </c>
      <c r="BA2710" s="17" t="e">
        <f t="shared" si="730"/>
        <v>#N/A</v>
      </c>
    </row>
    <row r="2711" spans="1:53">
      <c r="A2711" s="6" t="s">
        <v>5470</v>
      </c>
      <c r="B2711" s="6" t="s">
        <v>5471</v>
      </c>
      <c r="C2711" s="7">
        <v>5000000</v>
      </c>
      <c r="D2711" s="7">
        <v>117799205.88</v>
      </c>
      <c r="E2711" s="7">
        <v>0</v>
      </c>
      <c r="F2711" s="7">
        <v>0</v>
      </c>
      <c r="G2711" s="7">
        <v>0</v>
      </c>
      <c r="H2711" s="7">
        <v>0</v>
      </c>
      <c r="I2711" s="7">
        <v>236974446</v>
      </c>
      <c r="J2711" s="7"/>
      <c r="K2711" s="7">
        <v>125567106.1</v>
      </c>
      <c r="L2711" s="7">
        <v>0</v>
      </c>
      <c r="M2711" s="7">
        <v>0</v>
      </c>
      <c r="N2711" s="7">
        <v>0</v>
      </c>
      <c r="O2711" s="7">
        <v>21910759.05</v>
      </c>
      <c r="P2711" s="7">
        <v>0</v>
      </c>
      <c r="Q2711" s="7">
        <v>594630245.66</v>
      </c>
      <c r="R2711" s="7">
        <v>59226933.25</v>
      </c>
      <c r="S2711" s="7">
        <v>0</v>
      </c>
      <c r="T2711" s="7">
        <v>27914012.71</v>
      </c>
      <c r="U2711" s="7">
        <v>0</v>
      </c>
      <c r="V2711" s="7">
        <v>0</v>
      </c>
      <c r="W2711" s="7">
        <v>0</v>
      </c>
      <c r="X2711" s="7">
        <v>0</v>
      </c>
      <c r="Y2711" s="7">
        <v>58825997.89</v>
      </c>
      <c r="Z2711" s="7">
        <v>40998931.03</v>
      </c>
      <c r="AA2711" s="7">
        <v>0</v>
      </c>
      <c r="AB2711" s="7">
        <v>0</v>
      </c>
      <c r="AC2711" s="7"/>
      <c r="AD2711" s="7">
        <v>15591166.39</v>
      </c>
      <c r="AE2711" s="7">
        <v>0</v>
      </c>
      <c r="AF2711" s="7">
        <v>0</v>
      </c>
      <c r="AG2711" s="7">
        <v>0</v>
      </c>
      <c r="AH2711" s="7">
        <v>24798930.47</v>
      </c>
      <c r="AI2711" s="7">
        <v>0</v>
      </c>
      <c r="AJ2711" s="9">
        <f t="shared" si="714"/>
        <v>1184022708.65</v>
      </c>
      <c r="AK2711" s="9">
        <f t="shared" si="715"/>
        <v>145215025.78</v>
      </c>
      <c r="AL2711" s="9">
        <f t="shared" si="716"/>
        <v>1329237734.43</v>
      </c>
      <c r="AM2711" s="9">
        <f t="shared" si="717"/>
        <v>139709964.93</v>
      </c>
      <c r="AN2711" s="9">
        <f t="shared" si="718"/>
        <v>1044312743.72</v>
      </c>
      <c r="AO2711" s="14" t="e">
        <f>AN2711-VLOOKUP(A2711,[1]选股结果!A2711:BF5714,44,FALSE)</f>
        <v>#N/A</v>
      </c>
      <c r="AP2711" s="9">
        <f t="shared" si="719"/>
        <v>140215025.78</v>
      </c>
      <c r="AQ2711" s="9">
        <f t="shared" si="720"/>
        <v>5000000</v>
      </c>
      <c r="AR2711" s="9" t="e">
        <f t="shared" si="721"/>
        <v>#N/A</v>
      </c>
      <c r="AS2711" s="9">
        <f t="shared" si="722"/>
        <v>145215025.78</v>
      </c>
      <c r="AT2711" s="9" t="e">
        <f t="shared" si="723"/>
        <v>#N/A</v>
      </c>
      <c r="AU2711" s="17" t="e">
        <f t="shared" si="724"/>
        <v>#N/A</v>
      </c>
      <c r="AV2711" s="17" t="e">
        <f t="shared" si="725"/>
        <v>#N/A</v>
      </c>
      <c r="AW2711" s="17" t="e">
        <f t="shared" si="726"/>
        <v>#N/A</v>
      </c>
      <c r="AX2711" s="17" t="e">
        <f t="shared" si="727"/>
        <v>#N/A</v>
      </c>
      <c r="AY2711" s="17" t="e">
        <f t="shared" si="728"/>
        <v>#N/A</v>
      </c>
      <c r="AZ2711" s="17" t="e">
        <f t="shared" si="729"/>
        <v>#N/A</v>
      </c>
      <c r="BA2711" s="17" t="e">
        <f t="shared" si="730"/>
        <v>#N/A</v>
      </c>
    </row>
    <row r="2712" spans="1:53">
      <c r="A2712" s="6" t="s">
        <v>5472</v>
      </c>
      <c r="B2712" s="6" t="s">
        <v>5473</v>
      </c>
      <c r="C2712" s="7">
        <v>24793006.1</v>
      </c>
      <c r="D2712" s="7">
        <v>117475579.12</v>
      </c>
      <c r="E2712" s="7">
        <v>0</v>
      </c>
      <c r="F2712" s="7">
        <v>0</v>
      </c>
      <c r="G2712" s="7">
        <v>30612514.98</v>
      </c>
      <c r="H2712" s="7">
        <v>0</v>
      </c>
      <c r="I2712" s="7">
        <v>10702723.72</v>
      </c>
      <c r="J2712" s="7"/>
      <c r="K2712" s="7">
        <v>968426.27</v>
      </c>
      <c r="L2712" s="7">
        <v>0</v>
      </c>
      <c r="M2712" s="7">
        <v>0</v>
      </c>
      <c r="N2712" s="7">
        <v>0</v>
      </c>
      <c r="O2712" s="7">
        <v>39833890.58</v>
      </c>
      <c r="P2712" s="7">
        <v>0</v>
      </c>
      <c r="Q2712" s="7">
        <v>37151093.05</v>
      </c>
      <c r="R2712" s="7">
        <v>385600</v>
      </c>
      <c r="S2712" s="7">
        <v>23031941.88</v>
      </c>
      <c r="T2712" s="7">
        <v>42498437.6</v>
      </c>
      <c r="U2712" s="7">
        <v>0</v>
      </c>
      <c r="V2712" s="7">
        <v>210095388.04</v>
      </c>
      <c r="W2712" s="7">
        <v>0</v>
      </c>
      <c r="X2712" s="7">
        <v>946752457.94</v>
      </c>
      <c r="Y2712" s="7">
        <v>437410804.97</v>
      </c>
      <c r="Z2712" s="7">
        <v>0</v>
      </c>
      <c r="AA2712" s="7">
        <v>0</v>
      </c>
      <c r="AB2712" s="7">
        <v>0</v>
      </c>
      <c r="AC2712" s="7"/>
      <c r="AD2712" s="7">
        <v>58583546.57</v>
      </c>
      <c r="AE2712" s="7">
        <v>0</v>
      </c>
      <c r="AF2712" s="7">
        <v>0</v>
      </c>
      <c r="AG2712" s="7">
        <v>3822.54</v>
      </c>
      <c r="AH2712" s="7">
        <v>0</v>
      </c>
      <c r="AI2712" s="7">
        <v>0</v>
      </c>
      <c r="AJ2712" s="9">
        <f t="shared" si="714"/>
        <v>302660207.2</v>
      </c>
      <c r="AK2712" s="9">
        <f t="shared" si="715"/>
        <v>1677639026.16</v>
      </c>
      <c r="AL2712" s="9">
        <f t="shared" si="716"/>
        <v>1980299233.36</v>
      </c>
      <c r="AM2712" s="9">
        <f t="shared" si="717"/>
        <v>1134674442.62</v>
      </c>
      <c r="AN2712" s="9">
        <f t="shared" si="718"/>
        <v>324833610.56</v>
      </c>
      <c r="AO2712" s="14" t="e">
        <f>AN2712-VLOOKUP(A2712,[1]选股结果!A2712:BF5715,44,FALSE)</f>
        <v>#N/A</v>
      </c>
      <c r="AP2712" s="9">
        <f t="shared" si="719"/>
        <v>495998174.08</v>
      </c>
      <c r="AQ2712" s="9">
        <f t="shared" si="720"/>
        <v>24793006.1</v>
      </c>
      <c r="AR2712" s="9" t="e">
        <f t="shared" si="721"/>
        <v>#N/A</v>
      </c>
      <c r="AS2712" s="9">
        <f t="shared" si="722"/>
        <v>520791180.18</v>
      </c>
      <c r="AT2712" s="9" t="e">
        <f t="shared" si="723"/>
        <v>#N/A</v>
      </c>
      <c r="AU2712" s="17" t="e">
        <f t="shared" si="724"/>
        <v>#N/A</v>
      </c>
      <c r="AV2712" s="17" t="e">
        <f t="shared" si="725"/>
        <v>#N/A</v>
      </c>
      <c r="AW2712" s="17" t="e">
        <f t="shared" si="726"/>
        <v>#N/A</v>
      </c>
      <c r="AX2712" s="17" t="e">
        <f t="shared" si="727"/>
        <v>#N/A</v>
      </c>
      <c r="AY2712" s="17" t="e">
        <f t="shared" si="728"/>
        <v>#N/A</v>
      </c>
      <c r="AZ2712" s="17" t="e">
        <f t="shared" si="729"/>
        <v>#N/A</v>
      </c>
      <c r="BA2712" s="17" t="e">
        <f t="shared" si="730"/>
        <v>#N/A</v>
      </c>
    </row>
    <row r="2713" spans="1:53">
      <c r="A2713" s="6" t="s">
        <v>5474</v>
      </c>
      <c r="B2713" s="6" t="s">
        <v>5475</v>
      </c>
      <c r="C2713" s="7">
        <v>0</v>
      </c>
      <c r="D2713" s="7">
        <v>117120820.4</v>
      </c>
      <c r="E2713" s="7">
        <v>0</v>
      </c>
      <c r="F2713" s="7">
        <v>0</v>
      </c>
      <c r="G2713" s="7">
        <v>0</v>
      </c>
      <c r="H2713" s="7">
        <v>0</v>
      </c>
      <c r="I2713" s="7">
        <v>327567272.92</v>
      </c>
      <c r="J2713" s="7"/>
      <c r="K2713" s="7">
        <v>18508723.26</v>
      </c>
      <c r="L2713" s="7">
        <v>0</v>
      </c>
      <c r="M2713" s="7">
        <v>0</v>
      </c>
      <c r="N2713" s="7">
        <v>0</v>
      </c>
      <c r="O2713" s="7">
        <v>9082174.18</v>
      </c>
      <c r="P2713" s="7">
        <v>0</v>
      </c>
      <c r="Q2713" s="7">
        <v>194844029.5</v>
      </c>
      <c r="R2713" s="7">
        <v>0</v>
      </c>
      <c r="S2713" s="7">
        <v>0</v>
      </c>
      <c r="T2713" s="7">
        <v>10644237.02</v>
      </c>
      <c r="U2713" s="7">
        <v>0</v>
      </c>
      <c r="V2713" s="7">
        <v>0</v>
      </c>
      <c r="W2713" s="7">
        <v>0</v>
      </c>
      <c r="X2713" s="7">
        <v>0</v>
      </c>
      <c r="Y2713" s="7">
        <v>355684177.48</v>
      </c>
      <c r="Z2713" s="7">
        <v>63093159.75</v>
      </c>
      <c r="AA2713" s="7">
        <v>0</v>
      </c>
      <c r="AB2713" s="7">
        <v>0</v>
      </c>
      <c r="AC2713" s="7"/>
      <c r="AD2713" s="7">
        <v>65719286.57</v>
      </c>
      <c r="AE2713" s="7">
        <v>0</v>
      </c>
      <c r="AF2713" s="7">
        <v>0</v>
      </c>
      <c r="AG2713" s="7">
        <v>374179.59</v>
      </c>
      <c r="AH2713" s="7">
        <v>11926778.08</v>
      </c>
      <c r="AI2713" s="7">
        <v>4024372.13</v>
      </c>
      <c r="AJ2713" s="9">
        <f t="shared" si="714"/>
        <v>677767257.28</v>
      </c>
      <c r="AK2713" s="9">
        <f t="shared" si="715"/>
        <v>500821953.6</v>
      </c>
      <c r="AL2713" s="9">
        <f t="shared" si="716"/>
        <v>1178589210.88</v>
      </c>
      <c r="AM2713" s="9">
        <f t="shared" si="717"/>
        <v>126202994.58</v>
      </c>
      <c r="AN2713" s="9">
        <f t="shared" si="718"/>
        <v>551564262.7</v>
      </c>
      <c r="AO2713" s="14" t="e">
        <f>AN2713-VLOOKUP(A2713,[1]选股结果!A2713:BF5716,44,FALSE)</f>
        <v>#N/A</v>
      </c>
      <c r="AP2713" s="9">
        <f t="shared" si="719"/>
        <v>500821953.6</v>
      </c>
      <c r="AQ2713" s="9">
        <f t="shared" si="720"/>
        <v>0</v>
      </c>
      <c r="AR2713" s="9" t="e">
        <f t="shared" si="721"/>
        <v>#N/A</v>
      </c>
      <c r="AS2713" s="9">
        <f t="shared" si="722"/>
        <v>500821953.6</v>
      </c>
      <c r="AT2713" s="9" t="e">
        <f t="shared" si="723"/>
        <v>#N/A</v>
      </c>
      <c r="AU2713" s="17" t="e">
        <f t="shared" si="724"/>
        <v>#N/A</v>
      </c>
      <c r="AV2713" s="17" t="e">
        <f t="shared" si="725"/>
        <v>#N/A</v>
      </c>
      <c r="AW2713" s="17" t="e">
        <f t="shared" si="726"/>
        <v>#N/A</v>
      </c>
      <c r="AX2713" s="17" t="e">
        <f t="shared" si="727"/>
        <v>#N/A</v>
      </c>
      <c r="AY2713" s="17" t="e">
        <f t="shared" si="728"/>
        <v>#N/A</v>
      </c>
      <c r="AZ2713" s="17" t="e">
        <f t="shared" si="729"/>
        <v>#N/A</v>
      </c>
      <c r="BA2713" s="17" t="e">
        <f t="shared" si="730"/>
        <v>#N/A</v>
      </c>
    </row>
    <row r="2714" spans="1:53">
      <c r="A2714" s="6" t="s">
        <v>5476</v>
      </c>
      <c r="B2714" s="6" t="s">
        <v>5477</v>
      </c>
      <c r="C2714" s="7">
        <v>331923.59</v>
      </c>
      <c r="D2714" s="7">
        <v>116975230.35</v>
      </c>
      <c r="E2714" s="7">
        <v>0</v>
      </c>
      <c r="F2714" s="7">
        <v>0</v>
      </c>
      <c r="G2714" s="7">
        <v>776254245.33</v>
      </c>
      <c r="H2714" s="7">
        <v>0</v>
      </c>
      <c r="I2714" s="7">
        <v>231840321.54</v>
      </c>
      <c r="J2714" s="7"/>
      <c r="K2714" s="7">
        <v>28646804.23</v>
      </c>
      <c r="L2714" s="7">
        <v>0</v>
      </c>
      <c r="M2714" s="7">
        <v>0</v>
      </c>
      <c r="N2714" s="7">
        <v>0</v>
      </c>
      <c r="O2714" s="7">
        <v>87005124.18</v>
      </c>
      <c r="P2714" s="7">
        <v>0</v>
      </c>
      <c r="Q2714" s="7">
        <v>113781882.78</v>
      </c>
      <c r="R2714" s="7">
        <v>13707761.26</v>
      </c>
      <c r="S2714" s="7">
        <v>0</v>
      </c>
      <c r="T2714" s="7">
        <v>15295689.81</v>
      </c>
      <c r="U2714" s="7">
        <v>0</v>
      </c>
      <c r="V2714" s="7">
        <v>0</v>
      </c>
      <c r="W2714" s="7">
        <v>0</v>
      </c>
      <c r="X2714" s="7">
        <v>13355676.96</v>
      </c>
      <c r="Y2714" s="7">
        <v>27823272.94</v>
      </c>
      <c r="Z2714" s="7">
        <v>4257563.94</v>
      </c>
      <c r="AA2714" s="7">
        <v>0</v>
      </c>
      <c r="AB2714" s="7">
        <v>0</v>
      </c>
      <c r="AC2714" s="7"/>
      <c r="AD2714" s="7">
        <v>7446371.22</v>
      </c>
      <c r="AE2714" s="7">
        <v>0</v>
      </c>
      <c r="AF2714" s="7">
        <v>22905462.09</v>
      </c>
      <c r="AG2714" s="7">
        <v>348170.42</v>
      </c>
      <c r="AH2714" s="7">
        <v>3216055.22</v>
      </c>
      <c r="AI2714" s="7">
        <v>0</v>
      </c>
      <c r="AJ2714" s="9">
        <f t="shared" si="714"/>
        <v>1383507059.48</v>
      </c>
      <c r="AK2714" s="9">
        <f t="shared" si="715"/>
        <v>79684496.38</v>
      </c>
      <c r="AL2714" s="9">
        <f t="shared" si="716"/>
        <v>1463191555.86</v>
      </c>
      <c r="AM2714" s="9">
        <f t="shared" si="717"/>
        <v>993590276.82</v>
      </c>
      <c r="AN2714" s="9">
        <f t="shared" si="718"/>
        <v>403272459.62</v>
      </c>
      <c r="AO2714" s="14" t="e">
        <f>AN2714-VLOOKUP(A2714,[1]选股结果!A2714:BF5717,44,FALSE)</f>
        <v>#N/A</v>
      </c>
      <c r="AP2714" s="9">
        <f t="shared" si="719"/>
        <v>65996895.83</v>
      </c>
      <c r="AQ2714" s="9">
        <f t="shared" si="720"/>
        <v>331923.59</v>
      </c>
      <c r="AR2714" s="9" t="e">
        <f t="shared" si="721"/>
        <v>#N/A</v>
      </c>
      <c r="AS2714" s="9">
        <f t="shared" si="722"/>
        <v>66328819.42</v>
      </c>
      <c r="AT2714" s="9" t="e">
        <f t="shared" si="723"/>
        <v>#N/A</v>
      </c>
      <c r="AU2714" s="17" t="e">
        <f t="shared" si="724"/>
        <v>#N/A</v>
      </c>
      <c r="AV2714" s="17" t="e">
        <f t="shared" si="725"/>
        <v>#N/A</v>
      </c>
      <c r="AW2714" s="17" t="e">
        <f t="shared" si="726"/>
        <v>#N/A</v>
      </c>
      <c r="AX2714" s="17" t="e">
        <f t="shared" si="727"/>
        <v>#N/A</v>
      </c>
      <c r="AY2714" s="17" t="e">
        <f t="shared" si="728"/>
        <v>#N/A</v>
      </c>
      <c r="AZ2714" s="17" t="e">
        <f t="shared" si="729"/>
        <v>#N/A</v>
      </c>
      <c r="BA2714" s="17" t="e">
        <f t="shared" si="730"/>
        <v>#N/A</v>
      </c>
    </row>
    <row r="2715" spans="1:53">
      <c r="A2715" s="6" t="s">
        <v>5478</v>
      </c>
      <c r="B2715" s="6" t="s">
        <v>5479</v>
      </c>
      <c r="C2715" s="7">
        <v>2071328.53</v>
      </c>
      <c r="D2715" s="7">
        <v>115521092.59</v>
      </c>
      <c r="E2715" s="7">
        <v>0</v>
      </c>
      <c r="F2715" s="7">
        <v>0</v>
      </c>
      <c r="G2715" s="7">
        <v>0</v>
      </c>
      <c r="H2715" s="7">
        <v>0</v>
      </c>
      <c r="I2715" s="7">
        <v>743765833.01</v>
      </c>
      <c r="J2715" s="7"/>
      <c r="K2715" s="7">
        <v>94181817.67</v>
      </c>
      <c r="L2715" s="7">
        <v>0</v>
      </c>
      <c r="M2715" s="7">
        <v>0</v>
      </c>
      <c r="N2715" s="7">
        <v>0</v>
      </c>
      <c r="O2715" s="7">
        <v>43287365.14</v>
      </c>
      <c r="P2715" s="7">
        <v>0</v>
      </c>
      <c r="Q2715" s="7">
        <v>766131696.08</v>
      </c>
      <c r="R2715" s="7">
        <v>101356063.95</v>
      </c>
      <c r="S2715" s="7">
        <v>0</v>
      </c>
      <c r="T2715" s="7">
        <v>48276987.33</v>
      </c>
      <c r="U2715" s="7">
        <v>0</v>
      </c>
      <c r="V2715" s="7">
        <v>0</v>
      </c>
      <c r="W2715" s="7">
        <v>0</v>
      </c>
      <c r="X2715" s="7">
        <v>206519874</v>
      </c>
      <c r="Y2715" s="7">
        <v>791539290.83</v>
      </c>
      <c r="Z2715" s="7">
        <v>23277846.44</v>
      </c>
      <c r="AA2715" s="7">
        <v>0</v>
      </c>
      <c r="AB2715" s="7">
        <v>0</v>
      </c>
      <c r="AC2715" s="7"/>
      <c r="AD2715" s="7">
        <v>279003350.52</v>
      </c>
      <c r="AE2715" s="7">
        <v>91252369.52</v>
      </c>
      <c r="AF2715" s="7">
        <v>382115746.82</v>
      </c>
      <c r="AG2715" s="7">
        <v>34824093.48</v>
      </c>
      <c r="AH2715" s="7">
        <v>81340189.15</v>
      </c>
      <c r="AI2715" s="7">
        <v>18738017.66</v>
      </c>
      <c r="AJ2715" s="9">
        <f t="shared" si="714"/>
        <v>1912520855.77</v>
      </c>
      <c r="AK2715" s="9">
        <f t="shared" si="715"/>
        <v>1910682106.95</v>
      </c>
      <c r="AL2715" s="9">
        <f t="shared" si="716"/>
        <v>3823202962.72</v>
      </c>
      <c r="AM2715" s="9">
        <f t="shared" si="717"/>
        <v>365328331.73</v>
      </c>
      <c r="AN2715" s="9">
        <f t="shared" si="718"/>
        <v>1753712398.04</v>
      </c>
      <c r="AO2715" s="14" t="e">
        <f>AN2715-VLOOKUP(A2715,[1]选股结果!A2715:BF5718,44,FALSE)</f>
        <v>#N/A</v>
      </c>
      <c r="AP2715" s="9">
        <f t="shared" si="719"/>
        <v>1702090904.42</v>
      </c>
      <c r="AQ2715" s="9">
        <f t="shared" si="720"/>
        <v>2071328.53</v>
      </c>
      <c r="AR2715" s="9" t="e">
        <f t="shared" si="721"/>
        <v>#N/A</v>
      </c>
      <c r="AS2715" s="9">
        <f t="shared" si="722"/>
        <v>1704162232.95</v>
      </c>
      <c r="AT2715" s="9" t="e">
        <f t="shared" si="723"/>
        <v>#N/A</v>
      </c>
      <c r="AU2715" s="17" t="e">
        <f t="shared" si="724"/>
        <v>#N/A</v>
      </c>
      <c r="AV2715" s="17" t="e">
        <f t="shared" si="725"/>
        <v>#N/A</v>
      </c>
      <c r="AW2715" s="17" t="e">
        <f t="shared" si="726"/>
        <v>#N/A</v>
      </c>
      <c r="AX2715" s="17" t="e">
        <f t="shared" si="727"/>
        <v>#N/A</v>
      </c>
      <c r="AY2715" s="17" t="e">
        <f t="shared" si="728"/>
        <v>#N/A</v>
      </c>
      <c r="AZ2715" s="17" t="e">
        <f t="shared" si="729"/>
        <v>#N/A</v>
      </c>
      <c r="BA2715" s="17" t="e">
        <f t="shared" si="730"/>
        <v>#N/A</v>
      </c>
    </row>
    <row r="2716" spans="1:53">
      <c r="A2716" s="6" t="s">
        <v>5480</v>
      </c>
      <c r="B2716" s="6" t="s">
        <v>5481</v>
      </c>
      <c r="C2716" s="7">
        <v>0</v>
      </c>
      <c r="D2716" s="7">
        <v>114235905.56</v>
      </c>
      <c r="E2716" s="7">
        <v>0</v>
      </c>
      <c r="F2716" s="7">
        <v>0</v>
      </c>
      <c r="G2716" s="7">
        <v>790331121.93</v>
      </c>
      <c r="H2716" s="7">
        <v>4426500</v>
      </c>
      <c r="I2716" s="7">
        <v>115940967.25</v>
      </c>
      <c r="J2716" s="7"/>
      <c r="K2716" s="7">
        <v>21601642.95</v>
      </c>
      <c r="L2716" s="7">
        <v>0</v>
      </c>
      <c r="M2716" s="7">
        <v>0</v>
      </c>
      <c r="N2716" s="7">
        <v>0</v>
      </c>
      <c r="O2716" s="7">
        <v>14487627.66</v>
      </c>
      <c r="P2716" s="7">
        <v>0</v>
      </c>
      <c r="Q2716" s="7">
        <v>170006013.03</v>
      </c>
      <c r="R2716" s="7">
        <v>2390177.02</v>
      </c>
      <c r="S2716" s="7">
        <v>0</v>
      </c>
      <c r="T2716" s="7">
        <v>169686974.71</v>
      </c>
      <c r="U2716" s="7">
        <v>0</v>
      </c>
      <c r="V2716" s="7">
        <v>0</v>
      </c>
      <c r="W2716" s="7">
        <v>0</v>
      </c>
      <c r="X2716" s="7">
        <v>21790806.31</v>
      </c>
      <c r="Y2716" s="7">
        <v>52245238.9</v>
      </c>
      <c r="Z2716" s="7">
        <v>171882629.49</v>
      </c>
      <c r="AA2716" s="7">
        <v>0</v>
      </c>
      <c r="AB2716" s="7">
        <v>0</v>
      </c>
      <c r="AC2716" s="7"/>
      <c r="AD2716" s="7">
        <v>103653016.44</v>
      </c>
      <c r="AE2716" s="7">
        <v>0</v>
      </c>
      <c r="AF2716" s="7">
        <v>6257845.79</v>
      </c>
      <c r="AG2716" s="7">
        <v>5139299.98</v>
      </c>
      <c r="AH2716" s="7">
        <v>24126959.13</v>
      </c>
      <c r="AI2716" s="7">
        <v>375744904.73</v>
      </c>
      <c r="AJ2716" s="9">
        <f t="shared" si="714"/>
        <v>1403106930.11</v>
      </c>
      <c r="AK2716" s="9">
        <f t="shared" si="715"/>
        <v>760840700.77</v>
      </c>
      <c r="AL2716" s="9">
        <f t="shared" si="716"/>
        <v>2163947630.88</v>
      </c>
      <c r="AM2716" s="9">
        <f t="shared" si="717"/>
        <v>945271961.46</v>
      </c>
      <c r="AN2716" s="9">
        <f t="shared" si="718"/>
        <v>479625774.96</v>
      </c>
      <c r="AO2716" s="14">
        <f>AN2716-VLOOKUP(A2716,[1]选股结果!A2716:BF5719,44,FALSE)</f>
        <v>75408575.07</v>
      </c>
      <c r="AP2716" s="9">
        <f t="shared" si="719"/>
        <v>739049894.46</v>
      </c>
      <c r="AQ2716" s="9">
        <f t="shared" si="720"/>
        <v>0</v>
      </c>
      <c r="AR2716" s="9">
        <f t="shared" si="721"/>
        <v>1759730430.99</v>
      </c>
      <c r="AS2716" s="9">
        <f t="shared" si="722"/>
        <v>739049894.46</v>
      </c>
      <c r="AT2716" s="9">
        <f t="shared" si="723"/>
        <v>1020680536.53</v>
      </c>
      <c r="AU2716" s="17">
        <f t="shared" si="724"/>
        <v>0.537168616745579</v>
      </c>
      <c r="AV2716" s="17">
        <f t="shared" si="725"/>
        <v>0.272556390747968</v>
      </c>
      <c r="AW2716" s="17">
        <f t="shared" si="726"/>
        <v>0.0428523447353105</v>
      </c>
      <c r="AX2716" s="17">
        <f t="shared" si="727"/>
        <v>0.41997903851911</v>
      </c>
      <c r="AY2716" s="17">
        <f t="shared" si="728"/>
        <v>0</v>
      </c>
      <c r="AZ2716" s="17">
        <f t="shared" si="729"/>
        <v>0.41997903851911</v>
      </c>
      <c r="BA2716" s="17">
        <f t="shared" si="730"/>
        <v>0.58002096148089</v>
      </c>
    </row>
    <row r="2717" spans="1:53">
      <c r="A2717" s="6" t="s">
        <v>5482</v>
      </c>
      <c r="B2717" s="6" t="s">
        <v>5483</v>
      </c>
      <c r="C2717" s="7">
        <v>8381955.11</v>
      </c>
      <c r="D2717" s="7">
        <v>114220097.58</v>
      </c>
      <c r="E2717" s="7">
        <v>0</v>
      </c>
      <c r="F2717" s="7">
        <v>0</v>
      </c>
      <c r="G2717" s="7">
        <v>98553460</v>
      </c>
      <c r="H2717" s="7">
        <v>0</v>
      </c>
      <c r="I2717" s="7">
        <v>485465517.98</v>
      </c>
      <c r="J2717" s="7"/>
      <c r="K2717" s="7">
        <v>13855519.96</v>
      </c>
      <c r="L2717" s="7">
        <v>0</v>
      </c>
      <c r="M2717" s="7">
        <v>0</v>
      </c>
      <c r="N2717" s="7">
        <v>0</v>
      </c>
      <c r="O2717" s="7">
        <v>35109603.99</v>
      </c>
      <c r="P2717" s="7">
        <v>0</v>
      </c>
      <c r="Q2717" s="7">
        <v>285938069.02</v>
      </c>
      <c r="R2717" s="7">
        <v>17619171.24</v>
      </c>
      <c r="S2717" s="7">
        <v>0</v>
      </c>
      <c r="T2717" s="7">
        <v>5780072.32</v>
      </c>
      <c r="U2717" s="7">
        <v>0</v>
      </c>
      <c r="V2717" s="7">
        <v>0</v>
      </c>
      <c r="W2717" s="7">
        <v>0</v>
      </c>
      <c r="X2717" s="7">
        <v>40639263.83</v>
      </c>
      <c r="Y2717" s="7">
        <v>475262860.92</v>
      </c>
      <c r="Z2717" s="7">
        <v>28845138.26</v>
      </c>
      <c r="AA2717" s="7">
        <v>0</v>
      </c>
      <c r="AB2717" s="7">
        <v>0</v>
      </c>
      <c r="AC2717" s="7"/>
      <c r="AD2717" s="7">
        <v>94824417.2</v>
      </c>
      <c r="AE2717" s="7">
        <v>0</v>
      </c>
      <c r="AF2717" s="7">
        <v>8489712.25</v>
      </c>
      <c r="AG2717" s="7">
        <v>783879.97</v>
      </c>
      <c r="AH2717" s="7">
        <v>51306455.61</v>
      </c>
      <c r="AI2717" s="7">
        <v>6210744.92</v>
      </c>
      <c r="AJ2717" s="9">
        <f t="shared" si="714"/>
        <v>1056541512.09</v>
      </c>
      <c r="AK2717" s="9">
        <f t="shared" si="715"/>
        <v>714744428.07</v>
      </c>
      <c r="AL2717" s="9">
        <f t="shared" si="716"/>
        <v>1771285940.16</v>
      </c>
      <c r="AM2717" s="9">
        <f t="shared" si="717"/>
        <v>288522425.4</v>
      </c>
      <c r="AN2717" s="9">
        <f t="shared" si="718"/>
        <v>808658350.52</v>
      </c>
      <c r="AO2717" s="14" t="e">
        <f>AN2717-VLOOKUP(A2717,[1]选股结果!A2717:BF5720,44,FALSE)</f>
        <v>#N/A</v>
      </c>
      <c r="AP2717" s="9">
        <f t="shared" si="719"/>
        <v>665723209.13</v>
      </c>
      <c r="AQ2717" s="9">
        <f t="shared" si="720"/>
        <v>8381955.11</v>
      </c>
      <c r="AR2717" s="9" t="e">
        <f t="shared" si="721"/>
        <v>#N/A</v>
      </c>
      <c r="AS2717" s="9">
        <f t="shared" si="722"/>
        <v>674105164.24</v>
      </c>
      <c r="AT2717" s="9" t="e">
        <f t="shared" si="723"/>
        <v>#N/A</v>
      </c>
      <c r="AU2717" s="17" t="e">
        <f t="shared" si="724"/>
        <v>#N/A</v>
      </c>
      <c r="AV2717" s="17" t="e">
        <f t="shared" si="725"/>
        <v>#N/A</v>
      </c>
      <c r="AW2717" s="17" t="e">
        <f t="shared" si="726"/>
        <v>#N/A</v>
      </c>
      <c r="AX2717" s="17" t="e">
        <f t="shared" si="727"/>
        <v>#N/A</v>
      </c>
      <c r="AY2717" s="17" t="e">
        <f t="shared" si="728"/>
        <v>#N/A</v>
      </c>
      <c r="AZ2717" s="17" t="e">
        <f t="shared" si="729"/>
        <v>#N/A</v>
      </c>
      <c r="BA2717" s="17" t="e">
        <f t="shared" si="730"/>
        <v>#N/A</v>
      </c>
    </row>
    <row r="2718" spans="1:53">
      <c r="A2718" s="6" t="s">
        <v>5484</v>
      </c>
      <c r="B2718" s="6" t="s">
        <v>5485</v>
      </c>
      <c r="C2718" s="7">
        <v>0</v>
      </c>
      <c r="D2718" s="7">
        <v>112988757.44</v>
      </c>
      <c r="E2718" s="7">
        <v>0</v>
      </c>
      <c r="F2718" s="7">
        <v>0</v>
      </c>
      <c r="G2718" s="7">
        <v>50002150</v>
      </c>
      <c r="H2718" s="7">
        <v>0</v>
      </c>
      <c r="I2718" s="7">
        <v>185970782.6</v>
      </c>
      <c r="J2718" s="7"/>
      <c r="K2718" s="7">
        <v>394503666.55</v>
      </c>
      <c r="L2718" s="7">
        <v>0</v>
      </c>
      <c r="M2718" s="7">
        <v>0</v>
      </c>
      <c r="N2718" s="7">
        <v>0</v>
      </c>
      <c r="O2718" s="7">
        <v>7087105.03</v>
      </c>
      <c r="P2718" s="7">
        <v>0</v>
      </c>
      <c r="Q2718" s="7">
        <v>111717706.32</v>
      </c>
      <c r="R2718" s="7">
        <v>0</v>
      </c>
      <c r="S2718" s="7">
        <v>0</v>
      </c>
      <c r="T2718" s="7">
        <v>4948633.98</v>
      </c>
      <c r="U2718" s="7">
        <v>0</v>
      </c>
      <c r="V2718" s="7">
        <v>0</v>
      </c>
      <c r="W2718" s="7">
        <v>0</v>
      </c>
      <c r="X2718" s="7">
        <v>0</v>
      </c>
      <c r="Y2718" s="7">
        <v>249832256.96</v>
      </c>
      <c r="Z2718" s="7">
        <v>23128487.16</v>
      </c>
      <c r="AA2718" s="7">
        <v>0</v>
      </c>
      <c r="AB2718" s="7">
        <v>0</v>
      </c>
      <c r="AC2718" s="7"/>
      <c r="AD2718" s="7">
        <v>123551749.04</v>
      </c>
      <c r="AE2718" s="7">
        <v>0</v>
      </c>
      <c r="AF2718" s="7">
        <v>0</v>
      </c>
      <c r="AG2718" s="7">
        <v>5809865.99</v>
      </c>
      <c r="AH2718" s="7">
        <v>2515079.72</v>
      </c>
      <c r="AI2718" s="7">
        <v>877827.19</v>
      </c>
      <c r="AJ2718" s="9">
        <f t="shared" ref="AJ2718:AJ2781" si="731">SUM(D2718:T2718)</f>
        <v>867218801.92</v>
      </c>
      <c r="AK2718" s="9">
        <f t="shared" ref="AK2718:AK2781" si="732">SUM(U2718:AI2718)+C2718</f>
        <v>405715266.06</v>
      </c>
      <c r="AL2718" s="9">
        <f t="shared" ref="AL2718:AL2781" si="733">SUM(C2718:AI2718)</f>
        <v>1272934067.98</v>
      </c>
      <c r="AM2718" s="9">
        <f t="shared" si="717"/>
        <v>170078012.47</v>
      </c>
      <c r="AN2718" s="9">
        <f t="shared" si="718"/>
        <v>697140789.45</v>
      </c>
      <c r="AO2718" s="14" t="e">
        <f>AN2718-VLOOKUP(A2718,[1]选股结果!A2718:BF5721,44,FALSE)</f>
        <v>#N/A</v>
      </c>
      <c r="AP2718" s="9">
        <f t="shared" si="719"/>
        <v>405715266.06</v>
      </c>
      <c r="AQ2718" s="9">
        <f t="shared" si="720"/>
        <v>0</v>
      </c>
      <c r="AR2718" s="9" t="e">
        <f t="shared" si="721"/>
        <v>#N/A</v>
      </c>
      <c r="AS2718" s="9">
        <f t="shared" si="722"/>
        <v>405715266.06</v>
      </c>
      <c r="AT2718" s="9" t="e">
        <f t="shared" si="723"/>
        <v>#N/A</v>
      </c>
      <c r="AU2718" s="17" t="e">
        <f t="shared" si="724"/>
        <v>#N/A</v>
      </c>
      <c r="AV2718" s="17" t="e">
        <f t="shared" si="725"/>
        <v>#N/A</v>
      </c>
      <c r="AW2718" s="17" t="e">
        <f t="shared" si="726"/>
        <v>#N/A</v>
      </c>
      <c r="AX2718" s="17" t="e">
        <f t="shared" si="727"/>
        <v>#N/A</v>
      </c>
      <c r="AY2718" s="17" t="e">
        <f t="shared" si="728"/>
        <v>#N/A</v>
      </c>
      <c r="AZ2718" s="17" t="e">
        <f t="shared" si="729"/>
        <v>#N/A</v>
      </c>
      <c r="BA2718" s="17" t="e">
        <f t="shared" si="730"/>
        <v>#N/A</v>
      </c>
    </row>
    <row r="2719" spans="1:53">
      <c r="A2719" s="6" t="s">
        <v>5486</v>
      </c>
      <c r="B2719" s="6" t="s">
        <v>5487</v>
      </c>
      <c r="C2719" s="7">
        <v>126797488.07</v>
      </c>
      <c r="D2719" s="7">
        <v>112975324.56</v>
      </c>
      <c r="E2719" s="7">
        <v>0</v>
      </c>
      <c r="F2719" s="7">
        <v>0</v>
      </c>
      <c r="G2719" s="7">
        <v>0</v>
      </c>
      <c r="H2719" s="7">
        <v>0</v>
      </c>
      <c r="I2719" s="7">
        <v>353221731.19</v>
      </c>
      <c r="J2719" s="7"/>
      <c r="K2719" s="7">
        <v>6606492.48</v>
      </c>
      <c r="L2719" s="7">
        <v>0</v>
      </c>
      <c r="M2719" s="7">
        <v>0</v>
      </c>
      <c r="N2719" s="7">
        <v>0</v>
      </c>
      <c r="O2719" s="7">
        <v>4400438.64</v>
      </c>
      <c r="P2719" s="7">
        <v>0</v>
      </c>
      <c r="Q2719" s="7">
        <v>249849781.22</v>
      </c>
      <c r="R2719" s="7">
        <v>1301500</v>
      </c>
      <c r="S2719" s="7">
        <v>0</v>
      </c>
      <c r="T2719" s="7">
        <v>8710608.91</v>
      </c>
      <c r="U2719" s="7">
        <v>0</v>
      </c>
      <c r="V2719" s="7">
        <v>0</v>
      </c>
      <c r="W2719" s="7">
        <v>0</v>
      </c>
      <c r="X2719" s="7">
        <v>2272133.91</v>
      </c>
      <c r="Y2719" s="7">
        <v>732998637.74</v>
      </c>
      <c r="Z2719" s="7">
        <v>105020574.08</v>
      </c>
      <c r="AA2719" s="7">
        <v>0</v>
      </c>
      <c r="AB2719" s="7">
        <v>0</v>
      </c>
      <c r="AC2719" s="7"/>
      <c r="AD2719" s="7">
        <v>116359837.02</v>
      </c>
      <c r="AE2719" s="7">
        <v>0</v>
      </c>
      <c r="AF2719" s="7">
        <v>0</v>
      </c>
      <c r="AG2719" s="7">
        <v>37881675.5</v>
      </c>
      <c r="AH2719" s="7">
        <v>92424.06</v>
      </c>
      <c r="AI2719" s="7">
        <v>0</v>
      </c>
      <c r="AJ2719" s="9">
        <f t="shared" si="731"/>
        <v>737065877</v>
      </c>
      <c r="AK2719" s="9">
        <f t="shared" si="732"/>
        <v>1121422770.38</v>
      </c>
      <c r="AL2719" s="9">
        <f t="shared" si="733"/>
        <v>1858488647.38</v>
      </c>
      <c r="AM2719" s="9">
        <f t="shared" si="717"/>
        <v>119647897.11</v>
      </c>
      <c r="AN2719" s="9">
        <f t="shared" si="718"/>
        <v>619690113.8</v>
      </c>
      <c r="AO2719" s="14" t="e">
        <f>AN2719-VLOOKUP(A2719,[1]选股结果!A2719:BF5722,44,FALSE)</f>
        <v>#N/A</v>
      </c>
      <c r="AP2719" s="9">
        <f t="shared" si="719"/>
        <v>992353148.4</v>
      </c>
      <c r="AQ2719" s="9">
        <f t="shared" si="720"/>
        <v>126797488.07</v>
      </c>
      <c r="AR2719" s="9" t="e">
        <f t="shared" si="721"/>
        <v>#N/A</v>
      </c>
      <c r="AS2719" s="9">
        <f t="shared" si="722"/>
        <v>1119150636.47</v>
      </c>
      <c r="AT2719" s="9" t="e">
        <f t="shared" si="723"/>
        <v>#N/A</v>
      </c>
      <c r="AU2719" s="17" t="e">
        <f t="shared" si="724"/>
        <v>#N/A</v>
      </c>
      <c r="AV2719" s="17" t="e">
        <f t="shared" si="725"/>
        <v>#N/A</v>
      </c>
      <c r="AW2719" s="17" t="e">
        <f t="shared" si="726"/>
        <v>#N/A</v>
      </c>
      <c r="AX2719" s="17" t="e">
        <f t="shared" si="727"/>
        <v>#N/A</v>
      </c>
      <c r="AY2719" s="17" t="e">
        <f t="shared" si="728"/>
        <v>#N/A</v>
      </c>
      <c r="AZ2719" s="17" t="e">
        <f t="shared" si="729"/>
        <v>#N/A</v>
      </c>
      <c r="BA2719" s="17" t="e">
        <f t="shared" si="730"/>
        <v>#N/A</v>
      </c>
    </row>
    <row r="2720" spans="1:53">
      <c r="A2720" s="6" t="s">
        <v>5488</v>
      </c>
      <c r="B2720" s="6" t="s">
        <v>5489</v>
      </c>
      <c r="C2720" s="7">
        <v>120378246.3</v>
      </c>
      <c r="D2720" s="7">
        <v>112798461</v>
      </c>
      <c r="E2720" s="7">
        <v>0</v>
      </c>
      <c r="F2720" s="7">
        <v>0</v>
      </c>
      <c r="G2720" s="7">
        <v>0</v>
      </c>
      <c r="H2720" s="7">
        <v>0</v>
      </c>
      <c r="I2720" s="7">
        <v>129034307.67</v>
      </c>
      <c r="J2720" s="7"/>
      <c r="K2720" s="7">
        <v>31517451.54</v>
      </c>
      <c r="L2720" s="7">
        <v>0</v>
      </c>
      <c r="M2720" s="7">
        <v>0</v>
      </c>
      <c r="N2720" s="7">
        <v>0</v>
      </c>
      <c r="O2720" s="7">
        <v>574836.96</v>
      </c>
      <c r="P2720" s="7">
        <v>0</v>
      </c>
      <c r="Q2720" s="7">
        <v>351958575.94</v>
      </c>
      <c r="R2720" s="7">
        <v>0</v>
      </c>
      <c r="S2720" s="7">
        <v>0</v>
      </c>
      <c r="T2720" s="7">
        <v>19484833.64</v>
      </c>
      <c r="U2720" s="7">
        <v>0</v>
      </c>
      <c r="V2720" s="7">
        <v>1823326.37</v>
      </c>
      <c r="W2720" s="7">
        <v>0</v>
      </c>
      <c r="X2720" s="7">
        <v>0</v>
      </c>
      <c r="Y2720" s="7">
        <v>658721957.92</v>
      </c>
      <c r="Z2720" s="7">
        <v>323650.52</v>
      </c>
      <c r="AA2720" s="7">
        <v>0</v>
      </c>
      <c r="AB2720" s="7">
        <v>0</v>
      </c>
      <c r="AC2720" s="7"/>
      <c r="AD2720" s="7">
        <v>519292607.76</v>
      </c>
      <c r="AE2720" s="7">
        <v>0</v>
      </c>
      <c r="AF2720" s="7">
        <v>22975195.99</v>
      </c>
      <c r="AG2720" s="7">
        <v>1826115.23</v>
      </c>
      <c r="AH2720" s="7">
        <v>199261.69</v>
      </c>
      <c r="AI2720" s="7">
        <v>12498940.01</v>
      </c>
      <c r="AJ2720" s="9">
        <f t="shared" si="731"/>
        <v>645368466.75</v>
      </c>
      <c r="AK2720" s="9">
        <f t="shared" si="732"/>
        <v>1338039301.79</v>
      </c>
      <c r="AL2720" s="9">
        <f t="shared" si="733"/>
        <v>1983407768.54</v>
      </c>
      <c r="AM2720" s="9">
        <f t="shared" si="717"/>
        <v>113373297.96</v>
      </c>
      <c r="AN2720" s="9">
        <f t="shared" si="718"/>
        <v>533818495.16</v>
      </c>
      <c r="AO2720" s="14" t="e">
        <f>AN2720-VLOOKUP(A2720,[1]选股结果!A2720:BF5723,44,FALSE)</f>
        <v>#N/A</v>
      </c>
      <c r="AP2720" s="9">
        <f t="shared" si="719"/>
        <v>1215837729.12</v>
      </c>
      <c r="AQ2720" s="9">
        <f t="shared" si="720"/>
        <v>120378246.3</v>
      </c>
      <c r="AR2720" s="9" t="e">
        <f t="shared" si="721"/>
        <v>#N/A</v>
      </c>
      <c r="AS2720" s="9">
        <f t="shared" si="722"/>
        <v>1336215975.42</v>
      </c>
      <c r="AT2720" s="9" t="e">
        <f t="shared" si="723"/>
        <v>#N/A</v>
      </c>
      <c r="AU2720" s="17" t="e">
        <f t="shared" si="724"/>
        <v>#N/A</v>
      </c>
      <c r="AV2720" s="17" t="e">
        <f t="shared" si="725"/>
        <v>#N/A</v>
      </c>
      <c r="AW2720" s="17" t="e">
        <f t="shared" si="726"/>
        <v>#N/A</v>
      </c>
      <c r="AX2720" s="17" t="e">
        <f t="shared" si="727"/>
        <v>#N/A</v>
      </c>
      <c r="AY2720" s="17" t="e">
        <f t="shared" si="728"/>
        <v>#N/A</v>
      </c>
      <c r="AZ2720" s="17" t="e">
        <f t="shared" si="729"/>
        <v>#N/A</v>
      </c>
      <c r="BA2720" s="17" t="e">
        <f t="shared" si="730"/>
        <v>#N/A</v>
      </c>
    </row>
    <row r="2721" spans="1:53">
      <c r="A2721" s="6" t="s">
        <v>5490</v>
      </c>
      <c r="B2721" s="6" t="s">
        <v>5491</v>
      </c>
      <c r="C2721" s="7">
        <v>0</v>
      </c>
      <c r="D2721" s="7">
        <v>112681846.23</v>
      </c>
      <c r="E2721" s="7">
        <v>0</v>
      </c>
      <c r="F2721" s="7">
        <v>0</v>
      </c>
      <c r="G2721" s="7">
        <v>0</v>
      </c>
      <c r="H2721" s="7">
        <v>0</v>
      </c>
      <c r="I2721" s="7">
        <v>206091390.87</v>
      </c>
      <c r="J2721" s="7"/>
      <c r="K2721" s="7">
        <v>9184560.92</v>
      </c>
      <c r="L2721" s="7">
        <v>0</v>
      </c>
      <c r="M2721" s="7">
        <v>0</v>
      </c>
      <c r="N2721" s="7">
        <v>0</v>
      </c>
      <c r="O2721" s="7">
        <v>6036477.16</v>
      </c>
      <c r="P2721" s="7">
        <v>0</v>
      </c>
      <c r="Q2721" s="7">
        <v>115047450.49</v>
      </c>
      <c r="R2721" s="7">
        <v>1940044.93</v>
      </c>
      <c r="S2721" s="7">
        <v>0</v>
      </c>
      <c r="T2721" s="7">
        <v>18311552.95</v>
      </c>
      <c r="U2721" s="7">
        <v>0</v>
      </c>
      <c r="V2721" s="7">
        <v>12903981.31</v>
      </c>
      <c r="W2721" s="7">
        <v>0</v>
      </c>
      <c r="X2721" s="7">
        <v>0</v>
      </c>
      <c r="Y2721" s="7">
        <v>170162361.32</v>
      </c>
      <c r="Z2721" s="7">
        <v>1723010</v>
      </c>
      <c r="AA2721" s="7">
        <v>0</v>
      </c>
      <c r="AB2721" s="7">
        <v>0</v>
      </c>
      <c r="AC2721" s="7"/>
      <c r="AD2721" s="7">
        <v>41177519.05</v>
      </c>
      <c r="AE2721" s="7">
        <v>0</v>
      </c>
      <c r="AF2721" s="7">
        <v>56021962.54</v>
      </c>
      <c r="AG2721" s="7">
        <v>5672933.53</v>
      </c>
      <c r="AH2721" s="7">
        <v>2874409.86</v>
      </c>
      <c r="AI2721" s="7">
        <v>22297019.64</v>
      </c>
      <c r="AJ2721" s="9">
        <f t="shared" si="731"/>
        <v>469293323.55</v>
      </c>
      <c r="AK2721" s="9">
        <f t="shared" si="732"/>
        <v>312833197.25</v>
      </c>
      <c r="AL2721" s="9">
        <f t="shared" si="733"/>
        <v>782126520.8</v>
      </c>
      <c r="AM2721" s="9">
        <f t="shared" si="717"/>
        <v>118718323.39</v>
      </c>
      <c r="AN2721" s="9">
        <f t="shared" si="718"/>
        <v>363478981.47</v>
      </c>
      <c r="AO2721" s="14" t="e">
        <f>AN2721-VLOOKUP(A2721,[1]选股结果!A2721:BF5724,44,FALSE)</f>
        <v>#N/A</v>
      </c>
      <c r="AP2721" s="9">
        <f t="shared" si="719"/>
        <v>299929215.94</v>
      </c>
      <c r="AQ2721" s="9">
        <f t="shared" si="720"/>
        <v>0</v>
      </c>
      <c r="AR2721" s="9" t="e">
        <f t="shared" si="721"/>
        <v>#N/A</v>
      </c>
      <c r="AS2721" s="9">
        <f t="shared" si="722"/>
        <v>299929215.94</v>
      </c>
      <c r="AT2721" s="9" t="e">
        <f t="shared" si="723"/>
        <v>#N/A</v>
      </c>
      <c r="AU2721" s="17" t="e">
        <f t="shared" si="724"/>
        <v>#N/A</v>
      </c>
      <c r="AV2721" s="17" t="e">
        <f t="shared" si="725"/>
        <v>#N/A</v>
      </c>
      <c r="AW2721" s="17" t="e">
        <f t="shared" si="726"/>
        <v>#N/A</v>
      </c>
      <c r="AX2721" s="17" t="e">
        <f t="shared" si="727"/>
        <v>#N/A</v>
      </c>
      <c r="AY2721" s="17" t="e">
        <f t="shared" si="728"/>
        <v>#N/A</v>
      </c>
      <c r="AZ2721" s="17" t="e">
        <f t="shared" si="729"/>
        <v>#N/A</v>
      </c>
      <c r="BA2721" s="17" t="e">
        <f t="shared" si="730"/>
        <v>#N/A</v>
      </c>
    </row>
    <row r="2722" spans="1:53">
      <c r="A2722" s="6" t="s">
        <v>5492</v>
      </c>
      <c r="B2722" s="6" t="s">
        <v>5493</v>
      </c>
      <c r="C2722" s="7">
        <v>8580526.43</v>
      </c>
      <c r="D2722" s="7">
        <v>112008974.73</v>
      </c>
      <c r="E2722" s="7">
        <v>0</v>
      </c>
      <c r="F2722" s="7">
        <v>0</v>
      </c>
      <c r="G2722" s="7">
        <v>5957547.42</v>
      </c>
      <c r="H2722" s="7">
        <v>0</v>
      </c>
      <c r="I2722" s="7">
        <v>963749213.92</v>
      </c>
      <c r="J2722" s="7"/>
      <c r="K2722" s="7">
        <v>69805504.23</v>
      </c>
      <c r="L2722" s="7">
        <v>0</v>
      </c>
      <c r="M2722" s="7">
        <v>0</v>
      </c>
      <c r="N2722" s="7">
        <v>0</v>
      </c>
      <c r="O2722" s="7">
        <v>61304549.77</v>
      </c>
      <c r="P2722" s="7">
        <v>0</v>
      </c>
      <c r="Q2722" s="7">
        <v>438948709.22</v>
      </c>
      <c r="R2722" s="7">
        <v>6561266.02</v>
      </c>
      <c r="S2722" s="7">
        <v>0</v>
      </c>
      <c r="T2722" s="7">
        <v>102685303.12</v>
      </c>
      <c r="U2722" s="7">
        <v>0</v>
      </c>
      <c r="V2722" s="7">
        <v>27000000</v>
      </c>
      <c r="W2722" s="7">
        <v>0</v>
      </c>
      <c r="X2722" s="7">
        <v>50021873.99</v>
      </c>
      <c r="Y2722" s="7">
        <v>860146774.05</v>
      </c>
      <c r="Z2722" s="7">
        <v>51653518.94</v>
      </c>
      <c r="AA2722" s="7">
        <v>0</v>
      </c>
      <c r="AB2722" s="7">
        <v>0</v>
      </c>
      <c r="AC2722" s="7"/>
      <c r="AD2722" s="7">
        <v>158580744.06</v>
      </c>
      <c r="AE2722" s="7">
        <v>23495227.83</v>
      </c>
      <c r="AF2722" s="7">
        <v>215917099.67</v>
      </c>
      <c r="AG2722" s="7">
        <v>75539806.71</v>
      </c>
      <c r="AH2722" s="7">
        <v>25112371.01</v>
      </c>
      <c r="AI2722" s="7">
        <v>14550907.6</v>
      </c>
      <c r="AJ2722" s="9">
        <f t="shared" si="731"/>
        <v>1761021068.43</v>
      </c>
      <c r="AK2722" s="9">
        <f t="shared" si="732"/>
        <v>1510598850.29</v>
      </c>
      <c r="AL2722" s="9">
        <f t="shared" si="733"/>
        <v>3271619918.72</v>
      </c>
      <c r="AM2722" s="9">
        <f t="shared" si="717"/>
        <v>229292945.91</v>
      </c>
      <c r="AN2722" s="9">
        <f t="shared" si="718"/>
        <v>1608749996.51</v>
      </c>
      <c r="AO2722" s="14" t="e">
        <f>AN2722-VLOOKUP(A2722,[1]选股结果!A2722:BF5725,44,FALSE)</f>
        <v>#N/A</v>
      </c>
      <c r="AP2722" s="9">
        <f t="shared" si="719"/>
        <v>1424996449.87</v>
      </c>
      <c r="AQ2722" s="9">
        <f t="shared" si="720"/>
        <v>8580526.43</v>
      </c>
      <c r="AR2722" s="9" t="e">
        <f t="shared" si="721"/>
        <v>#N/A</v>
      </c>
      <c r="AS2722" s="9">
        <f t="shared" si="722"/>
        <v>1433576976.3</v>
      </c>
      <c r="AT2722" s="9" t="e">
        <f t="shared" si="723"/>
        <v>#N/A</v>
      </c>
      <c r="AU2722" s="17" t="e">
        <f t="shared" si="724"/>
        <v>#N/A</v>
      </c>
      <c r="AV2722" s="17" t="e">
        <f t="shared" si="725"/>
        <v>#N/A</v>
      </c>
      <c r="AW2722" s="17" t="e">
        <f t="shared" si="726"/>
        <v>#N/A</v>
      </c>
      <c r="AX2722" s="17" t="e">
        <f t="shared" si="727"/>
        <v>#N/A</v>
      </c>
      <c r="AY2722" s="17" t="e">
        <f t="shared" si="728"/>
        <v>#N/A</v>
      </c>
      <c r="AZ2722" s="17" t="e">
        <f t="shared" si="729"/>
        <v>#N/A</v>
      </c>
      <c r="BA2722" s="17" t="e">
        <f t="shared" si="730"/>
        <v>#N/A</v>
      </c>
    </row>
    <row r="2723" spans="1:53">
      <c r="A2723" s="6" t="s">
        <v>5494</v>
      </c>
      <c r="B2723" s="6" t="s">
        <v>5495</v>
      </c>
      <c r="C2723" s="7">
        <v>6595004.61</v>
      </c>
      <c r="D2723" s="7">
        <v>111833499.46</v>
      </c>
      <c r="E2723" s="7">
        <v>0</v>
      </c>
      <c r="F2723" s="7">
        <v>0</v>
      </c>
      <c r="G2723" s="7">
        <v>2468730.16</v>
      </c>
      <c r="H2723" s="7">
        <v>0</v>
      </c>
      <c r="I2723" s="7">
        <v>820511635.13</v>
      </c>
      <c r="J2723" s="7"/>
      <c r="K2723" s="7">
        <v>22368031.31</v>
      </c>
      <c r="L2723" s="7">
        <v>0</v>
      </c>
      <c r="M2723" s="7">
        <v>0</v>
      </c>
      <c r="N2723" s="7">
        <v>0</v>
      </c>
      <c r="O2723" s="7">
        <v>27903919.03</v>
      </c>
      <c r="P2723" s="7">
        <v>0</v>
      </c>
      <c r="Q2723" s="7">
        <v>461322084.97</v>
      </c>
      <c r="R2723" s="7">
        <v>0</v>
      </c>
      <c r="S2723" s="7">
        <v>388703.33</v>
      </c>
      <c r="T2723" s="7">
        <v>14301289.24</v>
      </c>
      <c r="U2723" s="7">
        <v>0</v>
      </c>
      <c r="V2723" s="7">
        <v>17635491.34</v>
      </c>
      <c r="W2723" s="7">
        <v>0</v>
      </c>
      <c r="X2723" s="7">
        <v>0</v>
      </c>
      <c r="Y2723" s="7">
        <v>775121522.54</v>
      </c>
      <c r="Z2723" s="7">
        <v>10518957.52</v>
      </c>
      <c r="AA2723" s="7">
        <v>0</v>
      </c>
      <c r="AB2723" s="7">
        <v>0</v>
      </c>
      <c r="AC2723" s="7"/>
      <c r="AD2723" s="7">
        <v>169958988.46</v>
      </c>
      <c r="AE2723" s="7">
        <v>101253844.31</v>
      </c>
      <c r="AF2723" s="7">
        <v>0</v>
      </c>
      <c r="AG2723" s="7">
        <v>6765714.85</v>
      </c>
      <c r="AH2723" s="7">
        <v>22632458.11</v>
      </c>
      <c r="AI2723" s="7">
        <v>1200688.17</v>
      </c>
      <c r="AJ2723" s="9">
        <f t="shared" si="731"/>
        <v>1461097892.63</v>
      </c>
      <c r="AK2723" s="9">
        <f t="shared" si="732"/>
        <v>1111682669.91</v>
      </c>
      <c r="AL2723" s="9">
        <f t="shared" si="733"/>
        <v>2572780562.54</v>
      </c>
      <c r="AM2723" s="9">
        <f t="shared" si="717"/>
        <v>142206148.65</v>
      </c>
      <c r="AN2723" s="9">
        <f t="shared" si="718"/>
        <v>1336527235.32</v>
      </c>
      <c r="AO2723" s="14" t="e">
        <f>AN2723-VLOOKUP(A2723,[1]选股结果!A2723:BF5726,44,FALSE)</f>
        <v>#N/A</v>
      </c>
      <c r="AP2723" s="9">
        <f t="shared" si="719"/>
        <v>1087452173.96</v>
      </c>
      <c r="AQ2723" s="9">
        <f t="shared" si="720"/>
        <v>6595004.61</v>
      </c>
      <c r="AR2723" s="9" t="e">
        <f t="shared" si="721"/>
        <v>#N/A</v>
      </c>
      <c r="AS2723" s="9">
        <f t="shared" si="722"/>
        <v>1094047178.57</v>
      </c>
      <c r="AT2723" s="9" t="e">
        <f t="shared" si="723"/>
        <v>#N/A</v>
      </c>
      <c r="AU2723" s="17" t="e">
        <f t="shared" si="724"/>
        <v>#N/A</v>
      </c>
      <c r="AV2723" s="17" t="e">
        <f t="shared" si="725"/>
        <v>#N/A</v>
      </c>
      <c r="AW2723" s="17" t="e">
        <f t="shared" si="726"/>
        <v>#N/A</v>
      </c>
      <c r="AX2723" s="17" t="e">
        <f t="shared" si="727"/>
        <v>#N/A</v>
      </c>
      <c r="AY2723" s="17" t="e">
        <f t="shared" si="728"/>
        <v>#N/A</v>
      </c>
      <c r="AZ2723" s="17" t="e">
        <f t="shared" si="729"/>
        <v>#N/A</v>
      </c>
      <c r="BA2723" s="17" t="e">
        <f t="shared" si="730"/>
        <v>#N/A</v>
      </c>
    </row>
    <row r="2724" spans="1:53">
      <c r="A2724" s="6" t="s">
        <v>5496</v>
      </c>
      <c r="B2724" s="6" t="s">
        <v>5497</v>
      </c>
      <c r="C2724" s="7">
        <v>0</v>
      </c>
      <c r="D2724" s="7">
        <v>111445881.86</v>
      </c>
      <c r="E2724" s="7">
        <v>0</v>
      </c>
      <c r="F2724" s="7">
        <v>0</v>
      </c>
      <c r="G2724" s="7">
        <v>0</v>
      </c>
      <c r="H2724" s="7">
        <v>0</v>
      </c>
      <c r="I2724" s="7">
        <v>907636429.24</v>
      </c>
      <c r="J2724" s="7"/>
      <c r="K2724" s="7">
        <v>17902515.86</v>
      </c>
      <c r="L2724" s="7">
        <v>0</v>
      </c>
      <c r="M2724" s="7">
        <v>0</v>
      </c>
      <c r="N2724" s="7">
        <v>0</v>
      </c>
      <c r="O2724" s="7">
        <v>22516791.2</v>
      </c>
      <c r="P2724" s="7">
        <v>0</v>
      </c>
      <c r="Q2724" s="7">
        <v>345550121.91</v>
      </c>
      <c r="R2724" s="7">
        <v>0</v>
      </c>
      <c r="S2724" s="7">
        <v>347476.06</v>
      </c>
      <c r="T2724" s="7">
        <v>287354204.32</v>
      </c>
      <c r="U2724" s="7">
        <v>0</v>
      </c>
      <c r="V2724" s="7">
        <v>0</v>
      </c>
      <c r="W2724" s="7">
        <v>100793690.86</v>
      </c>
      <c r="X2724" s="7">
        <v>0</v>
      </c>
      <c r="Y2724" s="7">
        <v>247150010.81</v>
      </c>
      <c r="Z2724" s="7">
        <v>105997895.38</v>
      </c>
      <c r="AA2724" s="7">
        <v>0</v>
      </c>
      <c r="AB2724" s="7">
        <v>0</v>
      </c>
      <c r="AC2724" s="7"/>
      <c r="AD2724" s="7">
        <v>77162971.42</v>
      </c>
      <c r="AE2724" s="7">
        <v>0</v>
      </c>
      <c r="AF2724" s="7">
        <v>43038920.35</v>
      </c>
      <c r="AG2724" s="7">
        <v>2831075.3</v>
      </c>
      <c r="AH2724" s="7">
        <v>7997788.89</v>
      </c>
      <c r="AI2724" s="7">
        <v>16813689.26</v>
      </c>
      <c r="AJ2724" s="9">
        <f t="shared" si="731"/>
        <v>1692753420.45</v>
      </c>
      <c r="AK2724" s="9">
        <f t="shared" si="732"/>
        <v>601786042.27</v>
      </c>
      <c r="AL2724" s="9">
        <f t="shared" si="733"/>
        <v>2294539462.72</v>
      </c>
      <c r="AM2724" s="9">
        <f t="shared" si="717"/>
        <v>234756363.92</v>
      </c>
      <c r="AN2724" s="9">
        <f t="shared" si="718"/>
        <v>1558790747.39</v>
      </c>
      <c r="AO2724" s="14" t="e">
        <f>AN2724-VLOOKUP(A2724,[1]选股结果!A2724:BF5727,44,FALSE)</f>
        <v>#N/A</v>
      </c>
      <c r="AP2724" s="9">
        <f t="shared" si="719"/>
        <v>500992351.41</v>
      </c>
      <c r="AQ2724" s="9">
        <f t="shared" si="720"/>
        <v>0</v>
      </c>
      <c r="AR2724" s="9" t="e">
        <f t="shared" si="721"/>
        <v>#N/A</v>
      </c>
      <c r="AS2724" s="9">
        <f t="shared" si="722"/>
        <v>500992351.41</v>
      </c>
      <c r="AT2724" s="9" t="e">
        <f t="shared" si="723"/>
        <v>#N/A</v>
      </c>
      <c r="AU2724" s="17" t="e">
        <f t="shared" si="724"/>
        <v>#N/A</v>
      </c>
      <c r="AV2724" s="17" t="e">
        <f t="shared" si="725"/>
        <v>#N/A</v>
      </c>
      <c r="AW2724" s="17" t="e">
        <f t="shared" si="726"/>
        <v>#N/A</v>
      </c>
      <c r="AX2724" s="17" t="e">
        <f t="shared" si="727"/>
        <v>#N/A</v>
      </c>
      <c r="AY2724" s="17" t="e">
        <f t="shared" si="728"/>
        <v>#N/A</v>
      </c>
      <c r="AZ2724" s="17" t="e">
        <f t="shared" si="729"/>
        <v>#N/A</v>
      </c>
      <c r="BA2724" s="17" t="e">
        <f t="shared" si="730"/>
        <v>#N/A</v>
      </c>
    </row>
    <row r="2725" spans="1:53">
      <c r="A2725" s="6" t="s">
        <v>5498</v>
      </c>
      <c r="B2725" s="6" t="s">
        <v>5499</v>
      </c>
      <c r="C2725" s="7">
        <v>116726768.95</v>
      </c>
      <c r="D2725" s="7">
        <v>111369310.81</v>
      </c>
      <c r="E2725" s="7">
        <v>0</v>
      </c>
      <c r="F2725" s="7">
        <v>0</v>
      </c>
      <c r="G2725" s="7">
        <v>365455462.26</v>
      </c>
      <c r="H2725" s="7">
        <v>0</v>
      </c>
      <c r="I2725" s="7">
        <v>329608539.79</v>
      </c>
      <c r="J2725" s="7"/>
      <c r="K2725" s="7">
        <v>56387986.98</v>
      </c>
      <c r="L2725" s="7">
        <v>0</v>
      </c>
      <c r="M2725" s="7">
        <v>0</v>
      </c>
      <c r="N2725" s="7">
        <v>0</v>
      </c>
      <c r="O2725" s="7">
        <v>4419924.83</v>
      </c>
      <c r="P2725" s="7">
        <v>0</v>
      </c>
      <c r="Q2725" s="7">
        <v>107380288.9</v>
      </c>
      <c r="R2725" s="7">
        <v>0</v>
      </c>
      <c r="S2725" s="7">
        <v>0</v>
      </c>
      <c r="T2725" s="7">
        <v>8177293.36</v>
      </c>
      <c r="U2725" s="7">
        <v>0</v>
      </c>
      <c r="V2725" s="7">
        <v>0</v>
      </c>
      <c r="W2725" s="7">
        <v>0</v>
      </c>
      <c r="X2725" s="7">
        <v>0</v>
      </c>
      <c r="Y2725" s="7">
        <v>927762914.46</v>
      </c>
      <c r="Z2725" s="7">
        <v>65796536.54</v>
      </c>
      <c r="AA2725" s="7">
        <v>0</v>
      </c>
      <c r="AB2725" s="7">
        <v>0</v>
      </c>
      <c r="AC2725" s="7"/>
      <c r="AD2725" s="7">
        <v>88701600.45</v>
      </c>
      <c r="AE2725" s="7">
        <v>0</v>
      </c>
      <c r="AF2725" s="7">
        <v>8766208.59</v>
      </c>
      <c r="AG2725" s="7">
        <v>0</v>
      </c>
      <c r="AH2725" s="7">
        <v>11937308.54</v>
      </c>
      <c r="AI2725" s="7">
        <v>2544692.32</v>
      </c>
      <c r="AJ2725" s="9">
        <f t="shared" si="731"/>
        <v>982798806.93</v>
      </c>
      <c r="AK2725" s="9">
        <f t="shared" si="732"/>
        <v>1222236029.85</v>
      </c>
      <c r="AL2725" s="9">
        <f t="shared" si="733"/>
        <v>2205034836.78</v>
      </c>
      <c r="AM2725" s="9">
        <f t="shared" si="717"/>
        <v>481244697.9</v>
      </c>
      <c r="AN2725" s="9">
        <f t="shared" si="718"/>
        <v>501554109.03</v>
      </c>
      <c r="AO2725" s="14" t="e">
        <f>AN2725-VLOOKUP(A2725,[1]选股结果!A2725:BF5728,44,FALSE)</f>
        <v>#N/A</v>
      </c>
      <c r="AP2725" s="9">
        <f t="shared" si="719"/>
        <v>1105509260.9</v>
      </c>
      <c r="AQ2725" s="9">
        <f t="shared" si="720"/>
        <v>116726768.95</v>
      </c>
      <c r="AR2725" s="9" t="e">
        <f t="shared" si="721"/>
        <v>#N/A</v>
      </c>
      <c r="AS2725" s="9">
        <f t="shared" si="722"/>
        <v>1222236029.85</v>
      </c>
      <c r="AT2725" s="9" t="e">
        <f t="shared" si="723"/>
        <v>#N/A</v>
      </c>
      <c r="AU2725" s="17" t="e">
        <f t="shared" si="724"/>
        <v>#N/A</v>
      </c>
      <c r="AV2725" s="17" t="e">
        <f t="shared" si="725"/>
        <v>#N/A</v>
      </c>
      <c r="AW2725" s="17" t="e">
        <f t="shared" si="726"/>
        <v>#N/A</v>
      </c>
      <c r="AX2725" s="17" t="e">
        <f t="shared" si="727"/>
        <v>#N/A</v>
      </c>
      <c r="AY2725" s="17" t="e">
        <f t="shared" si="728"/>
        <v>#N/A</v>
      </c>
      <c r="AZ2725" s="17" t="e">
        <f t="shared" si="729"/>
        <v>#N/A</v>
      </c>
      <c r="BA2725" s="17" t="e">
        <f t="shared" si="730"/>
        <v>#N/A</v>
      </c>
    </row>
    <row r="2726" spans="1:53">
      <c r="A2726" s="6" t="s">
        <v>5500</v>
      </c>
      <c r="B2726" s="6" t="s">
        <v>5501</v>
      </c>
      <c r="C2726" s="7">
        <v>18378677.36</v>
      </c>
      <c r="D2726" s="7">
        <v>110639775.03</v>
      </c>
      <c r="E2726" s="7">
        <v>0</v>
      </c>
      <c r="F2726" s="7">
        <v>0</v>
      </c>
      <c r="G2726" s="7">
        <v>0</v>
      </c>
      <c r="H2726" s="7">
        <v>0</v>
      </c>
      <c r="I2726" s="7">
        <v>177460325.71</v>
      </c>
      <c r="J2726" s="7"/>
      <c r="K2726" s="7">
        <v>14207203.39</v>
      </c>
      <c r="L2726" s="7">
        <v>0</v>
      </c>
      <c r="M2726" s="7">
        <v>0</v>
      </c>
      <c r="N2726" s="7">
        <v>0</v>
      </c>
      <c r="O2726" s="7">
        <v>9271797.93</v>
      </c>
      <c r="P2726" s="7">
        <v>0</v>
      </c>
      <c r="Q2726" s="7">
        <v>348667825.4</v>
      </c>
      <c r="R2726" s="7">
        <v>0</v>
      </c>
      <c r="S2726" s="7">
        <v>0</v>
      </c>
      <c r="T2726" s="7">
        <v>15569849.54</v>
      </c>
      <c r="U2726" s="7">
        <v>0</v>
      </c>
      <c r="V2726" s="7">
        <v>0</v>
      </c>
      <c r="W2726" s="7">
        <v>0</v>
      </c>
      <c r="X2726" s="7">
        <v>0</v>
      </c>
      <c r="Y2726" s="7">
        <v>310560170.8</v>
      </c>
      <c r="Z2726" s="7">
        <v>108357049.32</v>
      </c>
      <c r="AA2726" s="7">
        <v>0</v>
      </c>
      <c r="AB2726" s="7">
        <v>0</v>
      </c>
      <c r="AC2726" s="7"/>
      <c r="AD2726" s="7">
        <v>69303234.51</v>
      </c>
      <c r="AE2726" s="7">
        <v>0</v>
      </c>
      <c r="AF2726" s="7">
        <v>56568053.16</v>
      </c>
      <c r="AG2726" s="7">
        <v>16824221.77</v>
      </c>
      <c r="AH2726" s="7">
        <v>18773064.1</v>
      </c>
      <c r="AI2726" s="7">
        <v>33224799.47</v>
      </c>
      <c r="AJ2726" s="9">
        <f t="shared" si="731"/>
        <v>675816777</v>
      </c>
      <c r="AK2726" s="9">
        <f t="shared" si="732"/>
        <v>631989270.49</v>
      </c>
      <c r="AL2726" s="9">
        <f t="shared" si="733"/>
        <v>1307806047.49</v>
      </c>
      <c r="AM2726" s="9">
        <f t="shared" si="717"/>
        <v>119911572.96</v>
      </c>
      <c r="AN2726" s="9">
        <f t="shared" si="718"/>
        <v>555905204.04</v>
      </c>
      <c r="AO2726" s="14" t="e">
        <f>AN2726-VLOOKUP(A2726,[1]选股结果!A2726:BF5729,44,FALSE)</f>
        <v>#N/A</v>
      </c>
      <c r="AP2726" s="9">
        <f t="shared" si="719"/>
        <v>613610593.13</v>
      </c>
      <c r="AQ2726" s="9">
        <f t="shared" si="720"/>
        <v>18378677.36</v>
      </c>
      <c r="AR2726" s="9" t="e">
        <f t="shared" si="721"/>
        <v>#N/A</v>
      </c>
      <c r="AS2726" s="9">
        <f t="shared" si="722"/>
        <v>631989270.49</v>
      </c>
      <c r="AT2726" s="9" t="e">
        <f t="shared" si="723"/>
        <v>#N/A</v>
      </c>
      <c r="AU2726" s="17" t="e">
        <f t="shared" si="724"/>
        <v>#N/A</v>
      </c>
      <c r="AV2726" s="17" t="e">
        <f t="shared" si="725"/>
        <v>#N/A</v>
      </c>
      <c r="AW2726" s="17" t="e">
        <f t="shared" si="726"/>
        <v>#N/A</v>
      </c>
      <c r="AX2726" s="17" t="e">
        <f t="shared" si="727"/>
        <v>#N/A</v>
      </c>
      <c r="AY2726" s="17" t="e">
        <f t="shared" si="728"/>
        <v>#N/A</v>
      </c>
      <c r="AZ2726" s="17" t="e">
        <f t="shared" si="729"/>
        <v>#N/A</v>
      </c>
      <c r="BA2726" s="17" t="e">
        <f t="shared" si="730"/>
        <v>#N/A</v>
      </c>
    </row>
    <row r="2727" spans="1:53">
      <c r="A2727" s="6" t="s">
        <v>5502</v>
      </c>
      <c r="B2727" s="6" t="s">
        <v>5503</v>
      </c>
      <c r="C2727" s="7">
        <v>9985609.02</v>
      </c>
      <c r="D2727" s="7">
        <v>110373774.1</v>
      </c>
      <c r="E2727" s="7">
        <v>0</v>
      </c>
      <c r="F2727" s="7">
        <v>0</v>
      </c>
      <c r="G2727" s="7">
        <v>0</v>
      </c>
      <c r="H2727" s="7">
        <v>0</v>
      </c>
      <c r="I2727" s="7">
        <v>416514730.05</v>
      </c>
      <c r="J2727" s="7"/>
      <c r="K2727" s="7">
        <v>25446578.78</v>
      </c>
      <c r="L2727" s="7">
        <v>0</v>
      </c>
      <c r="M2727" s="7">
        <v>0</v>
      </c>
      <c r="N2727" s="7">
        <v>0</v>
      </c>
      <c r="O2727" s="7">
        <v>15574139.34</v>
      </c>
      <c r="P2727" s="7">
        <v>0</v>
      </c>
      <c r="Q2727" s="7">
        <v>0</v>
      </c>
      <c r="R2727" s="7">
        <v>0</v>
      </c>
      <c r="S2727" s="7">
        <v>0</v>
      </c>
      <c r="T2727" s="7">
        <v>7176984.46</v>
      </c>
      <c r="U2727" s="7">
        <v>0</v>
      </c>
      <c r="V2727" s="7">
        <v>0</v>
      </c>
      <c r="W2727" s="7">
        <v>0</v>
      </c>
      <c r="X2727" s="7">
        <v>441590.12</v>
      </c>
      <c r="Y2727" s="7">
        <v>2310992.78</v>
      </c>
      <c r="Z2727" s="7">
        <v>0</v>
      </c>
      <c r="AA2727" s="7">
        <v>0</v>
      </c>
      <c r="AB2727" s="7">
        <v>0</v>
      </c>
      <c r="AC2727" s="7"/>
      <c r="AD2727" s="7">
        <v>22913630.95</v>
      </c>
      <c r="AE2727" s="7">
        <v>13763979.62</v>
      </c>
      <c r="AF2727" s="7">
        <v>987403647.75</v>
      </c>
      <c r="AG2727" s="7">
        <v>0</v>
      </c>
      <c r="AH2727" s="7">
        <v>9022552.39</v>
      </c>
      <c r="AI2727" s="7">
        <v>0</v>
      </c>
      <c r="AJ2727" s="9">
        <f t="shared" si="731"/>
        <v>575086206.73</v>
      </c>
      <c r="AK2727" s="9">
        <f t="shared" si="732"/>
        <v>1045842002.63</v>
      </c>
      <c r="AL2727" s="9">
        <f t="shared" si="733"/>
        <v>1620928209.36</v>
      </c>
      <c r="AM2727" s="9">
        <f t="shared" si="717"/>
        <v>126389503.56</v>
      </c>
      <c r="AN2727" s="9">
        <f t="shared" si="718"/>
        <v>449138293.29</v>
      </c>
      <c r="AO2727" s="14" t="e">
        <f>AN2727-VLOOKUP(A2727,[1]选股结果!A2727:BF5730,44,FALSE)</f>
        <v>#N/A</v>
      </c>
      <c r="AP2727" s="9">
        <f t="shared" si="719"/>
        <v>1035414803.49</v>
      </c>
      <c r="AQ2727" s="9">
        <f t="shared" si="720"/>
        <v>9985609.02</v>
      </c>
      <c r="AR2727" s="9" t="e">
        <f t="shared" si="721"/>
        <v>#N/A</v>
      </c>
      <c r="AS2727" s="9">
        <f t="shared" si="722"/>
        <v>1045400412.51</v>
      </c>
      <c r="AT2727" s="9" t="e">
        <f t="shared" si="723"/>
        <v>#N/A</v>
      </c>
      <c r="AU2727" s="17" t="e">
        <f t="shared" si="724"/>
        <v>#N/A</v>
      </c>
      <c r="AV2727" s="17" t="e">
        <f t="shared" si="725"/>
        <v>#N/A</v>
      </c>
      <c r="AW2727" s="17" t="e">
        <f t="shared" si="726"/>
        <v>#N/A</v>
      </c>
      <c r="AX2727" s="17" t="e">
        <f t="shared" si="727"/>
        <v>#N/A</v>
      </c>
      <c r="AY2727" s="17" t="e">
        <f t="shared" si="728"/>
        <v>#N/A</v>
      </c>
      <c r="AZ2727" s="17" t="e">
        <f t="shared" si="729"/>
        <v>#N/A</v>
      </c>
      <c r="BA2727" s="17" t="e">
        <f t="shared" si="730"/>
        <v>#N/A</v>
      </c>
    </row>
    <row r="2728" spans="1:53">
      <c r="A2728" s="6" t="s">
        <v>5504</v>
      </c>
      <c r="B2728" s="6" t="s">
        <v>5505</v>
      </c>
      <c r="C2728" s="7">
        <v>0</v>
      </c>
      <c r="D2728" s="7">
        <v>109936553.29</v>
      </c>
      <c r="E2728" s="7">
        <v>0</v>
      </c>
      <c r="F2728" s="7">
        <v>0</v>
      </c>
      <c r="G2728" s="7">
        <v>0</v>
      </c>
      <c r="H2728" s="7">
        <v>0</v>
      </c>
      <c r="I2728" s="7">
        <v>122592285.83</v>
      </c>
      <c r="J2728" s="7"/>
      <c r="K2728" s="7">
        <v>9492930.49</v>
      </c>
      <c r="L2728" s="7">
        <v>0</v>
      </c>
      <c r="M2728" s="7">
        <v>0</v>
      </c>
      <c r="N2728" s="7">
        <v>0</v>
      </c>
      <c r="O2728" s="7">
        <v>39296909.66</v>
      </c>
      <c r="P2728" s="7">
        <v>0</v>
      </c>
      <c r="Q2728" s="7">
        <v>834384910.3</v>
      </c>
      <c r="R2728" s="7">
        <v>0</v>
      </c>
      <c r="S2728" s="7">
        <v>0</v>
      </c>
      <c r="T2728" s="7">
        <v>76048415.86</v>
      </c>
      <c r="U2728" s="7">
        <v>0</v>
      </c>
      <c r="V2728" s="7">
        <v>0</v>
      </c>
      <c r="W2728" s="7">
        <v>3382805.49</v>
      </c>
      <c r="X2728" s="7">
        <v>2429392.49</v>
      </c>
      <c r="Y2728" s="7">
        <v>371482529.62</v>
      </c>
      <c r="Z2728" s="7">
        <v>508381165.26</v>
      </c>
      <c r="AA2728" s="7">
        <v>0</v>
      </c>
      <c r="AB2728" s="7">
        <v>0</v>
      </c>
      <c r="AC2728" s="7"/>
      <c r="AD2728" s="7">
        <v>82895331.7</v>
      </c>
      <c r="AE2728" s="7">
        <v>0</v>
      </c>
      <c r="AF2728" s="7">
        <v>62535281.56</v>
      </c>
      <c r="AG2728" s="7">
        <v>9900144.8</v>
      </c>
      <c r="AH2728" s="7">
        <v>17061486.43</v>
      </c>
      <c r="AI2728" s="7">
        <v>108879382.37</v>
      </c>
      <c r="AJ2728" s="9">
        <f t="shared" si="731"/>
        <v>1191752005.43</v>
      </c>
      <c r="AK2728" s="9">
        <f t="shared" si="732"/>
        <v>1166947519.72</v>
      </c>
      <c r="AL2728" s="9">
        <f t="shared" si="733"/>
        <v>2358699525.15</v>
      </c>
      <c r="AM2728" s="9">
        <f t="shared" si="717"/>
        <v>155045660.93</v>
      </c>
      <c r="AN2728" s="9">
        <f t="shared" si="718"/>
        <v>1042518542.48</v>
      </c>
      <c r="AO2728" s="14" t="e">
        <f>AN2728-VLOOKUP(A2728,[1]选股结果!A2728:BF5731,44,FALSE)</f>
        <v>#N/A</v>
      </c>
      <c r="AP2728" s="9">
        <f t="shared" si="719"/>
        <v>1161135321.74</v>
      </c>
      <c r="AQ2728" s="9">
        <f t="shared" si="720"/>
        <v>0</v>
      </c>
      <c r="AR2728" s="9" t="e">
        <f t="shared" si="721"/>
        <v>#N/A</v>
      </c>
      <c r="AS2728" s="9">
        <f t="shared" si="722"/>
        <v>1161135321.74</v>
      </c>
      <c r="AT2728" s="9" t="e">
        <f t="shared" si="723"/>
        <v>#N/A</v>
      </c>
      <c r="AU2728" s="17" t="e">
        <f t="shared" si="724"/>
        <v>#N/A</v>
      </c>
      <c r="AV2728" s="17" t="e">
        <f t="shared" si="725"/>
        <v>#N/A</v>
      </c>
      <c r="AW2728" s="17" t="e">
        <f t="shared" si="726"/>
        <v>#N/A</v>
      </c>
      <c r="AX2728" s="17" t="e">
        <f t="shared" si="727"/>
        <v>#N/A</v>
      </c>
      <c r="AY2728" s="17" t="e">
        <f t="shared" si="728"/>
        <v>#N/A</v>
      </c>
      <c r="AZ2728" s="17" t="e">
        <f t="shared" si="729"/>
        <v>#N/A</v>
      </c>
      <c r="BA2728" s="17" t="e">
        <f t="shared" si="730"/>
        <v>#N/A</v>
      </c>
    </row>
    <row r="2729" spans="1:53">
      <c r="A2729" s="6" t="s">
        <v>5506</v>
      </c>
      <c r="B2729" s="6" t="s">
        <v>5507</v>
      </c>
      <c r="C2729" s="7">
        <v>0</v>
      </c>
      <c r="D2729" s="7">
        <v>109508298.05</v>
      </c>
      <c r="E2729" s="7">
        <v>0</v>
      </c>
      <c r="F2729" s="7">
        <v>0</v>
      </c>
      <c r="G2729" s="7">
        <v>0</v>
      </c>
      <c r="H2729" s="7">
        <v>0</v>
      </c>
      <c r="I2729" s="7">
        <v>300858236.18</v>
      </c>
      <c r="J2729" s="7"/>
      <c r="K2729" s="7">
        <v>73773016.16</v>
      </c>
      <c r="L2729" s="7">
        <v>0</v>
      </c>
      <c r="M2729" s="7">
        <v>0</v>
      </c>
      <c r="N2729" s="7">
        <v>0</v>
      </c>
      <c r="O2729" s="7">
        <v>3471965.12</v>
      </c>
      <c r="P2729" s="7">
        <v>0</v>
      </c>
      <c r="Q2729" s="7">
        <v>410605026.26</v>
      </c>
      <c r="R2729" s="7">
        <v>0</v>
      </c>
      <c r="S2729" s="7">
        <v>0</v>
      </c>
      <c r="T2729" s="7">
        <v>63907141.16</v>
      </c>
      <c r="U2729" s="7">
        <v>0</v>
      </c>
      <c r="V2729" s="7">
        <v>0</v>
      </c>
      <c r="W2729" s="7">
        <v>41762346.77</v>
      </c>
      <c r="X2729" s="7">
        <v>0</v>
      </c>
      <c r="Y2729" s="7">
        <v>616625344.17</v>
      </c>
      <c r="Z2729" s="7">
        <v>439322157.24</v>
      </c>
      <c r="AA2729" s="7">
        <v>0</v>
      </c>
      <c r="AB2729" s="7">
        <v>0</v>
      </c>
      <c r="AC2729" s="7"/>
      <c r="AD2729" s="7">
        <v>111460135.59</v>
      </c>
      <c r="AE2729" s="7">
        <v>0</v>
      </c>
      <c r="AF2729" s="7">
        <v>34247285.1</v>
      </c>
      <c r="AG2729" s="7">
        <v>2616678.14</v>
      </c>
      <c r="AH2729" s="7">
        <v>18173669.23</v>
      </c>
      <c r="AI2729" s="7">
        <v>153152351.95</v>
      </c>
      <c r="AJ2729" s="9">
        <f t="shared" si="731"/>
        <v>962123682.93</v>
      </c>
      <c r="AK2729" s="9">
        <f t="shared" si="732"/>
        <v>1417359968.19</v>
      </c>
      <c r="AL2729" s="9">
        <f t="shared" si="733"/>
        <v>2379483651.12</v>
      </c>
      <c r="AM2729" s="9">
        <f t="shared" si="717"/>
        <v>154742609.94</v>
      </c>
      <c r="AN2729" s="9">
        <f t="shared" si="718"/>
        <v>849143419.76</v>
      </c>
      <c r="AO2729" s="14" t="e">
        <f>AN2729-VLOOKUP(A2729,[1]选股结果!A2729:BF5732,44,FALSE)</f>
        <v>#N/A</v>
      </c>
      <c r="AP2729" s="9">
        <f t="shared" si="719"/>
        <v>1375597621.42</v>
      </c>
      <c r="AQ2729" s="9">
        <f t="shared" si="720"/>
        <v>0</v>
      </c>
      <c r="AR2729" s="9" t="e">
        <f t="shared" si="721"/>
        <v>#N/A</v>
      </c>
      <c r="AS2729" s="9">
        <f t="shared" si="722"/>
        <v>1375597621.42</v>
      </c>
      <c r="AT2729" s="9" t="e">
        <f t="shared" si="723"/>
        <v>#N/A</v>
      </c>
      <c r="AU2729" s="17" t="e">
        <f t="shared" si="724"/>
        <v>#N/A</v>
      </c>
      <c r="AV2729" s="17" t="e">
        <f t="shared" si="725"/>
        <v>#N/A</v>
      </c>
      <c r="AW2729" s="17" t="e">
        <f t="shared" si="726"/>
        <v>#N/A</v>
      </c>
      <c r="AX2729" s="17" t="e">
        <f t="shared" si="727"/>
        <v>#N/A</v>
      </c>
      <c r="AY2729" s="17" t="e">
        <f t="shared" si="728"/>
        <v>#N/A</v>
      </c>
      <c r="AZ2729" s="17" t="e">
        <f t="shared" si="729"/>
        <v>#N/A</v>
      </c>
      <c r="BA2729" s="17" t="e">
        <f t="shared" si="730"/>
        <v>#N/A</v>
      </c>
    </row>
    <row r="2730" spans="1:53">
      <c r="A2730" s="6" t="s">
        <v>5508</v>
      </c>
      <c r="B2730" s="6" t="s">
        <v>5509</v>
      </c>
      <c r="C2730" s="7">
        <v>19755135.11</v>
      </c>
      <c r="D2730" s="7">
        <v>109259146.02</v>
      </c>
      <c r="E2730" s="7">
        <v>0</v>
      </c>
      <c r="F2730" s="7">
        <v>0</v>
      </c>
      <c r="G2730" s="7">
        <v>317545713.97</v>
      </c>
      <c r="H2730" s="7">
        <v>0</v>
      </c>
      <c r="I2730" s="7">
        <v>118206427.61</v>
      </c>
      <c r="J2730" s="7"/>
      <c r="K2730" s="7">
        <v>27393606.76</v>
      </c>
      <c r="L2730" s="7">
        <v>0</v>
      </c>
      <c r="M2730" s="7">
        <v>0</v>
      </c>
      <c r="N2730" s="7">
        <v>0</v>
      </c>
      <c r="O2730" s="7">
        <v>9343013.81</v>
      </c>
      <c r="P2730" s="7">
        <v>0</v>
      </c>
      <c r="Q2730" s="7">
        <v>137521413.85</v>
      </c>
      <c r="R2730" s="7">
        <v>0</v>
      </c>
      <c r="S2730" s="7">
        <v>0</v>
      </c>
      <c r="T2730" s="7">
        <v>13916643.82</v>
      </c>
      <c r="U2730" s="7">
        <v>0</v>
      </c>
      <c r="V2730" s="7">
        <v>0</v>
      </c>
      <c r="W2730" s="7">
        <v>0</v>
      </c>
      <c r="X2730" s="7">
        <v>0</v>
      </c>
      <c r="Y2730" s="7">
        <v>201024447.64</v>
      </c>
      <c r="Z2730" s="7">
        <v>24596561.35</v>
      </c>
      <c r="AA2730" s="7">
        <v>0</v>
      </c>
      <c r="AB2730" s="7">
        <v>0</v>
      </c>
      <c r="AC2730" s="7"/>
      <c r="AD2730" s="7">
        <v>28687397.38</v>
      </c>
      <c r="AE2730" s="7">
        <v>19383786.74</v>
      </c>
      <c r="AF2730" s="7">
        <v>2052687.85</v>
      </c>
      <c r="AG2730" s="7">
        <v>2141790.36</v>
      </c>
      <c r="AH2730" s="7">
        <v>8471937</v>
      </c>
      <c r="AI2730" s="7">
        <v>2897880</v>
      </c>
      <c r="AJ2730" s="9">
        <f t="shared" si="731"/>
        <v>733185965.84</v>
      </c>
      <c r="AK2730" s="9">
        <f t="shared" si="732"/>
        <v>309011623.43</v>
      </c>
      <c r="AL2730" s="9">
        <f t="shared" si="733"/>
        <v>1042197589.27</v>
      </c>
      <c r="AM2730" s="9">
        <f t="shared" si="717"/>
        <v>436147873.8</v>
      </c>
      <c r="AN2730" s="9">
        <f t="shared" si="718"/>
        <v>297038092.04</v>
      </c>
      <c r="AO2730" s="14" t="e">
        <f>AN2730-VLOOKUP(A2730,[1]选股结果!A2730:BF5733,44,FALSE)</f>
        <v>#N/A</v>
      </c>
      <c r="AP2730" s="9">
        <f t="shared" si="719"/>
        <v>289256488.32</v>
      </c>
      <c r="AQ2730" s="9">
        <f t="shared" si="720"/>
        <v>19755135.11</v>
      </c>
      <c r="AR2730" s="9" t="e">
        <f t="shared" si="721"/>
        <v>#N/A</v>
      </c>
      <c r="AS2730" s="9">
        <f t="shared" si="722"/>
        <v>309011623.43</v>
      </c>
      <c r="AT2730" s="9" t="e">
        <f t="shared" si="723"/>
        <v>#N/A</v>
      </c>
      <c r="AU2730" s="17" t="e">
        <f t="shared" si="724"/>
        <v>#N/A</v>
      </c>
      <c r="AV2730" s="17" t="e">
        <f t="shared" si="725"/>
        <v>#N/A</v>
      </c>
      <c r="AW2730" s="17" t="e">
        <f t="shared" si="726"/>
        <v>#N/A</v>
      </c>
      <c r="AX2730" s="17" t="e">
        <f t="shared" si="727"/>
        <v>#N/A</v>
      </c>
      <c r="AY2730" s="17" t="e">
        <f t="shared" si="728"/>
        <v>#N/A</v>
      </c>
      <c r="AZ2730" s="17" t="e">
        <f t="shared" si="729"/>
        <v>#N/A</v>
      </c>
      <c r="BA2730" s="17" t="e">
        <f t="shared" si="730"/>
        <v>#N/A</v>
      </c>
    </row>
    <row r="2731" spans="1:53">
      <c r="A2731" s="6" t="s">
        <v>5510</v>
      </c>
      <c r="B2731" s="6" t="s">
        <v>5511</v>
      </c>
      <c r="C2731" s="7">
        <v>16826615.26</v>
      </c>
      <c r="D2731" s="7">
        <v>108306652.79</v>
      </c>
      <c r="E2731" s="7">
        <v>0</v>
      </c>
      <c r="F2731" s="7">
        <v>0</v>
      </c>
      <c r="G2731" s="7">
        <v>1164304.66</v>
      </c>
      <c r="H2731" s="7">
        <v>0</v>
      </c>
      <c r="I2731" s="7">
        <v>47874517.24</v>
      </c>
      <c r="J2731" s="7"/>
      <c r="K2731" s="7">
        <v>6985888.83</v>
      </c>
      <c r="L2731" s="7">
        <v>0</v>
      </c>
      <c r="M2731" s="7">
        <v>0</v>
      </c>
      <c r="N2731" s="7">
        <v>0</v>
      </c>
      <c r="O2731" s="7">
        <v>27857803.73</v>
      </c>
      <c r="P2731" s="7">
        <v>0</v>
      </c>
      <c r="Q2731" s="7">
        <v>29521170.6</v>
      </c>
      <c r="R2731" s="7">
        <v>0</v>
      </c>
      <c r="S2731" s="7">
        <v>0</v>
      </c>
      <c r="T2731" s="7">
        <v>3581769.23</v>
      </c>
      <c r="U2731" s="7">
        <v>0</v>
      </c>
      <c r="V2731" s="7">
        <v>0</v>
      </c>
      <c r="W2731" s="7">
        <v>0</v>
      </c>
      <c r="X2731" s="7">
        <v>1039457.91</v>
      </c>
      <c r="Y2731" s="7">
        <v>70798397.14</v>
      </c>
      <c r="Z2731" s="7">
        <v>12400229.84</v>
      </c>
      <c r="AA2731" s="7">
        <v>0</v>
      </c>
      <c r="AB2731" s="7">
        <v>0</v>
      </c>
      <c r="AC2731" s="7"/>
      <c r="AD2731" s="7">
        <v>97392712.96</v>
      </c>
      <c r="AE2731" s="7">
        <v>0</v>
      </c>
      <c r="AF2731" s="7">
        <v>0</v>
      </c>
      <c r="AG2731" s="7">
        <v>61795422.77</v>
      </c>
      <c r="AH2731" s="7">
        <v>23379370.54</v>
      </c>
      <c r="AI2731" s="7">
        <v>0</v>
      </c>
      <c r="AJ2731" s="9">
        <f t="shared" si="731"/>
        <v>225292107.08</v>
      </c>
      <c r="AK2731" s="9">
        <f t="shared" si="732"/>
        <v>283632206.42</v>
      </c>
      <c r="AL2731" s="9">
        <f t="shared" si="733"/>
        <v>508924313.5</v>
      </c>
      <c r="AM2731" s="9">
        <f t="shared" si="717"/>
        <v>138368219.09</v>
      </c>
      <c r="AN2731" s="9">
        <f t="shared" si="718"/>
        <v>87963345.9</v>
      </c>
      <c r="AO2731" s="14" t="e">
        <f>AN2731-VLOOKUP(A2731,[1]选股结果!A2731:BF5734,44,FALSE)</f>
        <v>#N/A</v>
      </c>
      <c r="AP2731" s="9">
        <f t="shared" si="719"/>
        <v>265766133.25</v>
      </c>
      <c r="AQ2731" s="9">
        <f t="shared" si="720"/>
        <v>16826615.26</v>
      </c>
      <c r="AR2731" s="9" t="e">
        <f t="shared" si="721"/>
        <v>#N/A</v>
      </c>
      <c r="AS2731" s="9">
        <f t="shared" si="722"/>
        <v>282592748.51</v>
      </c>
      <c r="AT2731" s="9" t="e">
        <f t="shared" si="723"/>
        <v>#N/A</v>
      </c>
      <c r="AU2731" s="17" t="e">
        <f t="shared" si="724"/>
        <v>#N/A</v>
      </c>
      <c r="AV2731" s="17" t="e">
        <f t="shared" si="725"/>
        <v>#N/A</v>
      </c>
      <c r="AW2731" s="17" t="e">
        <f t="shared" si="726"/>
        <v>#N/A</v>
      </c>
      <c r="AX2731" s="17" t="e">
        <f t="shared" si="727"/>
        <v>#N/A</v>
      </c>
      <c r="AY2731" s="17" t="e">
        <f t="shared" si="728"/>
        <v>#N/A</v>
      </c>
      <c r="AZ2731" s="17" t="e">
        <f t="shared" si="729"/>
        <v>#N/A</v>
      </c>
      <c r="BA2731" s="17" t="e">
        <f t="shared" si="730"/>
        <v>#N/A</v>
      </c>
    </row>
    <row r="2732" spans="1:53">
      <c r="A2732" s="6" t="s">
        <v>5512</v>
      </c>
      <c r="B2732" s="6" t="s">
        <v>5513</v>
      </c>
      <c r="C2732" s="7">
        <v>0</v>
      </c>
      <c r="D2732" s="7">
        <v>107806832.41</v>
      </c>
      <c r="E2732" s="7">
        <v>0</v>
      </c>
      <c r="F2732" s="7">
        <v>0</v>
      </c>
      <c r="G2732" s="7">
        <v>0</v>
      </c>
      <c r="H2732" s="7">
        <v>0</v>
      </c>
      <c r="I2732" s="7">
        <v>167098715</v>
      </c>
      <c r="J2732" s="7"/>
      <c r="K2732" s="7">
        <v>6167415.53</v>
      </c>
      <c r="L2732" s="7">
        <v>0</v>
      </c>
      <c r="M2732" s="7">
        <v>0</v>
      </c>
      <c r="N2732" s="7">
        <v>0</v>
      </c>
      <c r="O2732" s="7">
        <v>9435894.1</v>
      </c>
      <c r="P2732" s="7">
        <v>0</v>
      </c>
      <c r="Q2732" s="7">
        <v>212912079.42</v>
      </c>
      <c r="R2732" s="7">
        <v>0</v>
      </c>
      <c r="S2732" s="7">
        <v>0</v>
      </c>
      <c r="T2732" s="7">
        <v>7389566.39</v>
      </c>
      <c r="U2732" s="7">
        <v>0</v>
      </c>
      <c r="V2732" s="7">
        <v>15151774.68</v>
      </c>
      <c r="W2732" s="7">
        <v>0</v>
      </c>
      <c r="X2732" s="7">
        <v>58147100</v>
      </c>
      <c r="Y2732" s="7">
        <v>412559787.35</v>
      </c>
      <c r="Z2732" s="7">
        <v>6775294.2</v>
      </c>
      <c r="AA2732" s="7">
        <v>0</v>
      </c>
      <c r="AB2732" s="7">
        <v>0</v>
      </c>
      <c r="AC2732" s="7"/>
      <c r="AD2732" s="7">
        <v>67712379.29</v>
      </c>
      <c r="AE2732" s="7">
        <v>0</v>
      </c>
      <c r="AF2732" s="7">
        <v>141662630.87</v>
      </c>
      <c r="AG2732" s="7">
        <v>18454925.47</v>
      </c>
      <c r="AH2732" s="7">
        <v>7399802.68</v>
      </c>
      <c r="AI2732" s="7">
        <v>11130686</v>
      </c>
      <c r="AJ2732" s="9">
        <f t="shared" si="731"/>
        <v>510810502.85</v>
      </c>
      <c r="AK2732" s="9">
        <f t="shared" si="732"/>
        <v>738994380.54</v>
      </c>
      <c r="AL2732" s="9">
        <f t="shared" si="733"/>
        <v>1249804883.39</v>
      </c>
      <c r="AM2732" s="9">
        <f t="shared" si="717"/>
        <v>175389826.51</v>
      </c>
      <c r="AN2732" s="9">
        <f t="shared" si="718"/>
        <v>408719551.02</v>
      </c>
      <c r="AO2732" s="14" t="e">
        <f>AN2732-VLOOKUP(A2732,[1]选股结果!A2732:BF5735,44,FALSE)</f>
        <v>#N/A</v>
      </c>
      <c r="AP2732" s="9">
        <f t="shared" si="719"/>
        <v>665695505.86</v>
      </c>
      <c r="AQ2732" s="9">
        <f t="shared" si="720"/>
        <v>0</v>
      </c>
      <c r="AR2732" s="9" t="e">
        <f t="shared" si="721"/>
        <v>#N/A</v>
      </c>
      <c r="AS2732" s="9">
        <f t="shared" si="722"/>
        <v>665695505.86</v>
      </c>
      <c r="AT2732" s="9" t="e">
        <f t="shared" si="723"/>
        <v>#N/A</v>
      </c>
      <c r="AU2732" s="17" t="e">
        <f t="shared" si="724"/>
        <v>#N/A</v>
      </c>
      <c r="AV2732" s="17" t="e">
        <f t="shared" si="725"/>
        <v>#N/A</v>
      </c>
      <c r="AW2732" s="17" t="e">
        <f t="shared" si="726"/>
        <v>#N/A</v>
      </c>
      <c r="AX2732" s="17" t="e">
        <f t="shared" si="727"/>
        <v>#N/A</v>
      </c>
      <c r="AY2732" s="17" t="e">
        <f t="shared" si="728"/>
        <v>#N/A</v>
      </c>
      <c r="AZ2732" s="17" t="e">
        <f t="shared" si="729"/>
        <v>#N/A</v>
      </c>
      <c r="BA2732" s="17" t="e">
        <f t="shared" si="730"/>
        <v>#N/A</v>
      </c>
    </row>
    <row r="2733" spans="1:53">
      <c r="A2733" s="6" t="s">
        <v>5514</v>
      </c>
      <c r="B2733" s="6" t="s">
        <v>5515</v>
      </c>
      <c r="C2733" s="7">
        <v>0</v>
      </c>
      <c r="D2733" s="7">
        <v>107475610.61</v>
      </c>
      <c r="E2733" s="7">
        <v>0</v>
      </c>
      <c r="F2733" s="7">
        <v>0</v>
      </c>
      <c r="G2733" s="7">
        <v>0</v>
      </c>
      <c r="H2733" s="7">
        <v>0</v>
      </c>
      <c r="I2733" s="7">
        <v>170640185.66</v>
      </c>
      <c r="J2733" s="7"/>
      <c r="K2733" s="7">
        <v>50763684.87</v>
      </c>
      <c r="L2733" s="7">
        <v>0</v>
      </c>
      <c r="M2733" s="7">
        <v>0</v>
      </c>
      <c r="N2733" s="7">
        <v>0</v>
      </c>
      <c r="O2733" s="7">
        <v>107481.36</v>
      </c>
      <c r="P2733" s="7">
        <v>0</v>
      </c>
      <c r="Q2733" s="7">
        <v>233208861.73</v>
      </c>
      <c r="R2733" s="7">
        <v>0</v>
      </c>
      <c r="S2733" s="7">
        <v>0</v>
      </c>
      <c r="T2733" s="7">
        <v>33352406.7</v>
      </c>
      <c r="U2733" s="7">
        <v>0</v>
      </c>
      <c r="V2733" s="7">
        <v>0</v>
      </c>
      <c r="W2733" s="7">
        <v>0</v>
      </c>
      <c r="X2733" s="7">
        <v>0</v>
      </c>
      <c r="Y2733" s="7">
        <v>916814335.63</v>
      </c>
      <c r="Z2733" s="7">
        <v>4326088.73</v>
      </c>
      <c r="AA2733" s="7">
        <v>0</v>
      </c>
      <c r="AB2733" s="7">
        <v>0</v>
      </c>
      <c r="AC2733" s="7"/>
      <c r="AD2733" s="7">
        <v>115030451.26</v>
      </c>
      <c r="AE2733" s="7">
        <v>0</v>
      </c>
      <c r="AF2733" s="7">
        <v>0</v>
      </c>
      <c r="AG2733" s="7">
        <v>34261.96</v>
      </c>
      <c r="AH2733" s="7">
        <v>9049886.89</v>
      </c>
      <c r="AI2733" s="7">
        <v>49316814.67</v>
      </c>
      <c r="AJ2733" s="9">
        <f t="shared" si="731"/>
        <v>595548230.93</v>
      </c>
      <c r="AK2733" s="9">
        <f t="shared" si="732"/>
        <v>1094571839.14</v>
      </c>
      <c r="AL2733" s="9">
        <f t="shared" si="733"/>
        <v>1690120070.07</v>
      </c>
      <c r="AM2733" s="9">
        <f t="shared" si="717"/>
        <v>107583091.97</v>
      </c>
      <c r="AN2733" s="9">
        <f t="shared" si="718"/>
        <v>487965138.96</v>
      </c>
      <c r="AO2733" s="14" t="e">
        <f>AN2733-VLOOKUP(A2733,[1]选股结果!A2733:BF5736,44,FALSE)</f>
        <v>#N/A</v>
      </c>
      <c r="AP2733" s="9">
        <f t="shared" si="719"/>
        <v>1094571839.14</v>
      </c>
      <c r="AQ2733" s="9">
        <f t="shared" si="720"/>
        <v>0</v>
      </c>
      <c r="AR2733" s="9" t="e">
        <f t="shared" si="721"/>
        <v>#N/A</v>
      </c>
      <c r="AS2733" s="9">
        <f t="shared" si="722"/>
        <v>1094571839.14</v>
      </c>
      <c r="AT2733" s="9" t="e">
        <f t="shared" si="723"/>
        <v>#N/A</v>
      </c>
      <c r="AU2733" s="17" t="e">
        <f t="shared" si="724"/>
        <v>#N/A</v>
      </c>
      <c r="AV2733" s="17" t="e">
        <f t="shared" si="725"/>
        <v>#N/A</v>
      </c>
      <c r="AW2733" s="17" t="e">
        <f t="shared" si="726"/>
        <v>#N/A</v>
      </c>
      <c r="AX2733" s="17" t="e">
        <f t="shared" si="727"/>
        <v>#N/A</v>
      </c>
      <c r="AY2733" s="17" t="e">
        <f t="shared" si="728"/>
        <v>#N/A</v>
      </c>
      <c r="AZ2733" s="17" t="e">
        <f t="shared" si="729"/>
        <v>#N/A</v>
      </c>
      <c r="BA2733" s="17" t="e">
        <f t="shared" si="730"/>
        <v>#N/A</v>
      </c>
    </row>
    <row r="2734" spans="1:53">
      <c r="A2734" s="6" t="s">
        <v>5516</v>
      </c>
      <c r="B2734" s="6" t="s">
        <v>5517</v>
      </c>
      <c r="C2734" s="7">
        <v>4667185.19</v>
      </c>
      <c r="D2734" s="7">
        <v>107338394.16</v>
      </c>
      <c r="E2734" s="7">
        <v>0</v>
      </c>
      <c r="F2734" s="7">
        <v>0</v>
      </c>
      <c r="G2734" s="7">
        <v>8261345</v>
      </c>
      <c r="H2734" s="7">
        <v>0</v>
      </c>
      <c r="I2734" s="7">
        <v>6047672.55</v>
      </c>
      <c r="J2734" s="7"/>
      <c r="K2734" s="7">
        <v>19882691.88</v>
      </c>
      <c r="L2734" s="7">
        <v>0</v>
      </c>
      <c r="M2734" s="7">
        <v>0</v>
      </c>
      <c r="N2734" s="7">
        <v>0</v>
      </c>
      <c r="O2734" s="7">
        <v>10045569.65</v>
      </c>
      <c r="P2734" s="7">
        <v>0</v>
      </c>
      <c r="Q2734" s="7">
        <v>237661344.46</v>
      </c>
      <c r="R2734" s="7">
        <v>0</v>
      </c>
      <c r="S2734" s="7">
        <v>0</v>
      </c>
      <c r="T2734" s="7">
        <v>2439558.88</v>
      </c>
      <c r="U2734" s="7">
        <v>0</v>
      </c>
      <c r="V2734" s="7">
        <v>0</v>
      </c>
      <c r="W2734" s="7">
        <v>0</v>
      </c>
      <c r="X2734" s="7">
        <v>72633360.61</v>
      </c>
      <c r="Y2734" s="7">
        <v>268293140.74</v>
      </c>
      <c r="Z2734" s="7">
        <v>1363693.56</v>
      </c>
      <c r="AA2734" s="7">
        <v>69293085.77</v>
      </c>
      <c r="AB2734" s="7">
        <v>0</v>
      </c>
      <c r="AC2734" s="7"/>
      <c r="AD2734" s="7">
        <v>27479719.33</v>
      </c>
      <c r="AE2734" s="7">
        <v>0</v>
      </c>
      <c r="AF2734" s="7">
        <v>0</v>
      </c>
      <c r="AG2734" s="7">
        <v>0</v>
      </c>
      <c r="AH2734" s="7">
        <v>0</v>
      </c>
      <c r="AI2734" s="7">
        <v>0</v>
      </c>
      <c r="AJ2734" s="9">
        <f t="shared" si="731"/>
        <v>391676576.58</v>
      </c>
      <c r="AK2734" s="9">
        <f t="shared" si="732"/>
        <v>443730185.2</v>
      </c>
      <c r="AL2734" s="9">
        <f t="shared" si="733"/>
        <v>835406761.78</v>
      </c>
      <c r="AM2734" s="9">
        <f t="shared" si="717"/>
        <v>198278669.42</v>
      </c>
      <c r="AN2734" s="9">
        <f t="shared" si="718"/>
        <v>266031267.77</v>
      </c>
      <c r="AO2734" s="14" t="e">
        <f>AN2734-VLOOKUP(A2734,[1]选股结果!A2734:BF5737,44,FALSE)</f>
        <v>#N/A</v>
      </c>
      <c r="AP2734" s="9">
        <f t="shared" si="719"/>
        <v>366429639.4</v>
      </c>
      <c r="AQ2734" s="9">
        <f t="shared" si="720"/>
        <v>4667185.19</v>
      </c>
      <c r="AR2734" s="9" t="e">
        <f t="shared" si="721"/>
        <v>#N/A</v>
      </c>
      <c r="AS2734" s="9">
        <f t="shared" si="722"/>
        <v>371096824.59</v>
      </c>
      <c r="AT2734" s="9" t="e">
        <f t="shared" si="723"/>
        <v>#N/A</v>
      </c>
      <c r="AU2734" s="17" t="e">
        <f t="shared" si="724"/>
        <v>#N/A</v>
      </c>
      <c r="AV2734" s="17" t="e">
        <f t="shared" si="725"/>
        <v>#N/A</v>
      </c>
      <c r="AW2734" s="17" t="e">
        <f t="shared" si="726"/>
        <v>#N/A</v>
      </c>
      <c r="AX2734" s="17" t="e">
        <f t="shared" si="727"/>
        <v>#N/A</v>
      </c>
      <c r="AY2734" s="17" t="e">
        <f t="shared" si="728"/>
        <v>#N/A</v>
      </c>
      <c r="AZ2734" s="17" t="e">
        <f t="shared" si="729"/>
        <v>#N/A</v>
      </c>
      <c r="BA2734" s="17" t="e">
        <f t="shared" si="730"/>
        <v>#N/A</v>
      </c>
    </row>
    <row r="2735" spans="1:53">
      <c r="A2735" s="6" t="s">
        <v>5518</v>
      </c>
      <c r="B2735" s="6" t="s">
        <v>5519</v>
      </c>
      <c r="C2735" s="7">
        <v>0</v>
      </c>
      <c r="D2735" s="7">
        <v>107183820.34</v>
      </c>
      <c r="E2735" s="7">
        <v>0</v>
      </c>
      <c r="F2735" s="7">
        <v>0</v>
      </c>
      <c r="G2735" s="7">
        <v>8661330</v>
      </c>
      <c r="H2735" s="7">
        <v>874095</v>
      </c>
      <c r="I2735" s="7">
        <v>113717483.7</v>
      </c>
      <c r="J2735" s="7"/>
      <c r="K2735" s="7">
        <v>28562956.72</v>
      </c>
      <c r="L2735" s="7">
        <v>0</v>
      </c>
      <c r="M2735" s="7">
        <v>0</v>
      </c>
      <c r="N2735" s="7">
        <v>0</v>
      </c>
      <c r="O2735" s="7">
        <v>1593048.78</v>
      </c>
      <c r="P2735" s="7">
        <v>0</v>
      </c>
      <c r="Q2735" s="7">
        <v>213525886.27</v>
      </c>
      <c r="R2735" s="7">
        <v>0</v>
      </c>
      <c r="S2735" s="7">
        <v>0</v>
      </c>
      <c r="T2735" s="7">
        <v>416618876.93</v>
      </c>
      <c r="U2735" s="7">
        <v>0</v>
      </c>
      <c r="V2735" s="7">
        <v>0</v>
      </c>
      <c r="W2735" s="7">
        <v>0</v>
      </c>
      <c r="X2735" s="7">
        <v>0</v>
      </c>
      <c r="Y2735" s="7">
        <v>58263737.54</v>
      </c>
      <c r="Z2735" s="7">
        <v>62260968.8</v>
      </c>
      <c r="AA2735" s="7">
        <v>0</v>
      </c>
      <c r="AB2735" s="7">
        <v>0</v>
      </c>
      <c r="AC2735" s="7"/>
      <c r="AD2735" s="7">
        <v>15761241.12</v>
      </c>
      <c r="AE2735" s="7">
        <v>0</v>
      </c>
      <c r="AF2735" s="7">
        <v>0</v>
      </c>
      <c r="AG2735" s="7">
        <v>3157445.38</v>
      </c>
      <c r="AH2735" s="7">
        <v>602753.19</v>
      </c>
      <c r="AI2735" s="7">
        <v>8816877</v>
      </c>
      <c r="AJ2735" s="9">
        <f t="shared" si="731"/>
        <v>890737497.74</v>
      </c>
      <c r="AK2735" s="9">
        <f t="shared" si="732"/>
        <v>148863023.03</v>
      </c>
      <c r="AL2735" s="9">
        <f t="shared" si="733"/>
        <v>1039600520.77</v>
      </c>
      <c r="AM2735" s="9">
        <f t="shared" si="717"/>
        <v>118312294.12</v>
      </c>
      <c r="AN2735" s="9">
        <f t="shared" si="718"/>
        <v>772425203.62</v>
      </c>
      <c r="AO2735" s="14">
        <f>AN2735-VLOOKUP(A2735,[1]选股结果!A2735:BF5738,44,FALSE)</f>
        <v>588028334.85</v>
      </c>
      <c r="AP2735" s="9">
        <f t="shared" si="719"/>
        <v>148863023.03</v>
      </c>
      <c r="AQ2735" s="9">
        <f t="shared" si="720"/>
        <v>0</v>
      </c>
      <c r="AR2735" s="9">
        <f t="shared" si="721"/>
        <v>855203652</v>
      </c>
      <c r="AS2735" s="9">
        <f t="shared" si="722"/>
        <v>148863023.03</v>
      </c>
      <c r="AT2735" s="9">
        <f t="shared" si="723"/>
        <v>706340628.97</v>
      </c>
      <c r="AU2735" s="17">
        <f t="shared" si="724"/>
        <v>0.138344000102563</v>
      </c>
      <c r="AV2735" s="17">
        <f t="shared" si="725"/>
        <v>0.90320615658456</v>
      </c>
      <c r="AW2735" s="17">
        <f t="shared" si="726"/>
        <v>0.68758866203953</v>
      </c>
      <c r="AX2735" s="17">
        <f t="shared" si="727"/>
        <v>0.174067337857907</v>
      </c>
      <c r="AY2735" s="17">
        <f t="shared" si="728"/>
        <v>0</v>
      </c>
      <c r="AZ2735" s="17">
        <f t="shared" si="729"/>
        <v>0.174067337857907</v>
      </c>
      <c r="BA2735" s="17">
        <f t="shared" si="730"/>
        <v>0.825932662142093</v>
      </c>
    </row>
    <row r="2736" spans="1:53">
      <c r="A2736" s="6" t="s">
        <v>5520</v>
      </c>
      <c r="B2736" s="6" t="s">
        <v>5521</v>
      </c>
      <c r="C2736" s="7">
        <v>0</v>
      </c>
      <c r="D2736" s="7">
        <v>105312211.02</v>
      </c>
      <c r="E2736" s="7">
        <v>0</v>
      </c>
      <c r="F2736" s="7">
        <v>0</v>
      </c>
      <c r="G2736" s="7">
        <v>0</v>
      </c>
      <c r="H2736" s="7">
        <v>0</v>
      </c>
      <c r="I2736" s="7">
        <v>180582828.48</v>
      </c>
      <c r="J2736" s="7"/>
      <c r="K2736" s="7">
        <v>37072850.21</v>
      </c>
      <c r="L2736" s="7">
        <v>0</v>
      </c>
      <c r="M2736" s="7">
        <v>0</v>
      </c>
      <c r="N2736" s="7">
        <v>0</v>
      </c>
      <c r="O2736" s="7">
        <v>17545509.86</v>
      </c>
      <c r="P2736" s="7">
        <v>0</v>
      </c>
      <c r="Q2736" s="7">
        <v>261097348.13</v>
      </c>
      <c r="R2736" s="7">
        <v>6472712.98</v>
      </c>
      <c r="S2736" s="7">
        <v>0</v>
      </c>
      <c r="T2736" s="7">
        <v>6234717.81</v>
      </c>
      <c r="U2736" s="7">
        <v>0</v>
      </c>
      <c r="V2736" s="7">
        <v>0</v>
      </c>
      <c r="W2736" s="7">
        <v>0</v>
      </c>
      <c r="X2736" s="7">
        <v>10531479.83</v>
      </c>
      <c r="Y2736" s="7">
        <v>25721307.55</v>
      </c>
      <c r="Z2736" s="7">
        <v>0</v>
      </c>
      <c r="AA2736" s="7">
        <v>0</v>
      </c>
      <c r="AB2736" s="7">
        <v>0</v>
      </c>
      <c r="AC2736" s="7"/>
      <c r="AD2736" s="7">
        <v>1982807.49</v>
      </c>
      <c r="AE2736" s="7">
        <v>0</v>
      </c>
      <c r="AF2736" s="7">
        <v>0</v>
      </c>
      <c r="AG2736" s="7">
        <v>0</v>
      </c>
      <c r="AH2736" s="7">
        <v>17933503.16</v>
      </c>
      <c r="AI2736" s="7">
        <v>18681013.82</v>
      </c>
      <c r="AJ2736" s="9">
        <f t="shared" si="731"/>
        <v>614318178.49</v>
      </c>
      <c r="AK2736" s="9">
        <f t="shared" si="732"/>
        <v>74850111.85</v>
      </c>
      <c r="AL2736" s="9">
        <f t="shared" si="733"/>
        <v>689168290.34</v>
      </c>
      <c r="AM2736" s="9">
        <f t="shared" si="717"/>
        <v>133389200.71</v>
      </c>
      <c r="AN2736" s="9">
        <f t="shared" si="718"/>
        <v>491460457.61</v>
      </c>
      <c r="AO2736" s="14" t="e">
        <f>AN2736-VLOOKUP(A2736,[1]选股结果!A2736:BF5739,44,FALSE)</f>
        <v>#N/A</v>
      </c>
      <c r="AP2736" s="9">
        <f t="shared" si="719"/>
        <v>64318632.02</v>
      </c>
      <c r="AQ2736" s="9">
        <f t="shared" si="720"/>
        <v>0</v>
      </c>
      <c r="AR2736" s="9" t="e">
        <f t="shared" si="721"/>
        <v>#N/A</v>
      </c>
      <c r="AS2736" s="9">
        <f t="shared" si="722"/>
        <v>64318632.02</v>
      </c>
      <c r="AT2736" s="9" t="e">
        <f t="shared" si="723"/>
        <v>#N/A</v>
      </c>
      <c r="AU2736" s="17" t="e">
        <f t="shared" si="724"/>
        <v>#N/A</v>
      </c>
      <c r="AV2736" s="17" t="e">
        <f t="shared" si="725"/>
        <v>#N/A</v>
      </c>
      <c r="AW2736" s="17" t="e">
        <f t="shared" si="726"/>
        <v>#N/A</v>
      </c>
      <c r="AX2736" s="17" t="e">
        <f t="shared" si="727"/>
        <v>#N/A</v>
      </c>
      <c r="AY2736" s="17" t="e">
        <f t="shared" si="728"/>
        <v>#N/A</v>
      </c>
      <c r="AZ2736" s="17" t="e">
        <f t="shared" si="729"/>
        <v>#N/A</v>
      </c>
      <c r="BA2736" s="17" t="e">
        <f t="shared" si="730"/>
        <v>#N/A</v>
      </c>
    </row>
    <row r="2737" spans="1:53">
      <c r="A2737" s="6" t="s">
        <v>5522</v>
      </c>
      <c r="B2737" s="6" t="s">
        <v>5523</v>
      </c>
      <c r="C2737" s="7">
        <v>62802566.79</v>
      </c>
      <c r="D2737" s="7">
        <v>105287158.21</v>
      </c>
      <c r="E2737" s="7">
        <v>0</v>
      </c>
      <c r="F2737" s="7">
        <v>0</v>
      </c>
      <c r="G2737" s="7">
        <v>0</v>
      </c>
      <c r="H2737" s="7">
        <v>0</v>
      </c>
      <c r="I2737" s="7">
        <v>61117232.89</v>
      </c>
      <c r="J2737" s="7"/>
      <c r="K2737" s="7">
        <v>12760598.42</v>
      </c>
      <c r="L2737" s="7">
        <v>0</v>
      </c>
      <c r="M2737" s="7">
        <v>0</v>
      </c>
      <c r="N2737" s="7">
        <v>0</v>
      </c>
      <c r="O2737" s="7">
        <v>1456203.05</v>
      </c>
      <c r="P2737" s="7">
        <v>0</v>
      </c>
      <c r="Q2737" s="7">
        <v>112025699.69</v>
      </c>
      <c r="R2737" s="7">
        <v>0</v>
      </c>
      <c r="S2737" s="7">
        <v>0</v>
      </c>
      <c r="T2737" s="7">
        <v>914878.76</v>
      </c>
      <c r="U2737" s="7">
        <v>0</v>
      </c>
      <c r="V2737" s="7">
        <v>0</v>
      </c>
      <c r="W2737" s="7">
        <v>0</v>
      </c>
      <c r="X2737" s="7">
        <v>0</v>
      </c>
      <c r="Y2737" s="7">
        <v>1435916095.64</v>
      </c>
      <c r="Z2737" s="7">
        <v>111615028.34</v>
      </c>
      <c r="AA2737" s="7">
        <v>0</v>
      </c>
      <c r="AB2737" s="7">
        <v>0</v>
      </c>
      <c r="AC2737" s="7"/>
      <c r="AD2737" s="7">
        <v>130688329.75</v>
      </c>
      <c r="AE2737" s="7">
        <v>0</v>
      </c>
      <c r="AF2737" s="7">
        <v>0</v>
      </c>
      <c r="AG2737" s="7">
        <v>119011255.16</v>
      </c>
      <c r="AH2737" s="7">
        <v>173765214.25</v>
      </c>
      <c r="AI2737" s="7">
        <v>417310</v>
      </c>
      <c r="AJ2737" s="9">
        <f t="shared" si="731"/>
        <v>293561771.02</v>
      </c>
      <c r="AK2737" s="9">
        <f t="shared" si="732"/>
        <v>2034215799.93</v>
      </c>
      <c r="AL2737" s="9">
        <f t="shared" si="733"/>
        <v>2327777570.95</v>
      </c>
      <c r="AM2737" s="9">
        <f t="shared" si="717"/>
        <v>106743361.26</v>
      </c>
      <c r="AN2737" s="9">
        <f t="shared" si="718"/>
        <v>186818409.76</v>
      </c>
      <c r="AO2737" s="14" t="e">
        <f>AN2737-VLOOKUP(A2737,[1]选股结果!A2737:BF5740,44,FALSE)</f>
        <v>#N/A</v>
      </c>
      <c r="AP2737" s="9">
        <f t="shared" si="719"/>
        <v>1971413233.14</v>
      </c>
      <c r="AQ2737" s="9">
        <f t="shared" si="720"/>
        <v>62802566.79</v>
      </c>
      <c r="AR2737" s="9" t="e">
        <f t="shared" si="721"/>
        <v>#N/A</v>
      </c>
      <c r="AS2737" s="9">
        <f t="shared" si="722"/>
        <v>2034215799.93</v>
      </c>
      <c r="AT2737" s="9" t="e">
        <f t="shared" si="723"/>
        <v>#N/A</v>
      </c>
      <c r="AU2737" s="17" t="e">
        <f t="shared" si="724"/>
        <v>#N/A</v>
      </c>
      <c r="AV2737" s="17" t="e">
        <f t="shared" si="725"/>
        <v>#N/A</v>
      </c>
      <c r="AW2737" s="17" t="e">
        <f t="shared" si="726"/>
        <v>#N/A</v>
      </c>
      <c r="AX2737" s="17" t="e">
        <f t="shared" si="727"/>
        <v>#N/A</v>
      </c>
      <c r="AY2737" s="17" t="e">
        <f t="shared" si="728"/>
        <v>#N/A</v>
      </c>
      <c r="AZ2737" s="17" t="e">
        <f t="shared" si="729"/>
        <v>#N/A</v>
      </c>
      <c r="BA2737" s="17" t="e">
        <f t="shared" si="730"/>
        <v>#N/A</v>
      </c>
    </row>
    <row r="2738" spans="1:53">
      <c r="A2738" s="6" t="s">
        <v>5524</v>
      </c>
      <c r="B2738" s="6" t="s">
        <v>5525</v>
      </c>
      <c r="C2738" s="7">
        <v>290067250.84</v>
      </c>
      <c r="D2738" s="7">
        <v>105246492.69</v>
      </c>
      <c r="E2738" s="7">
        <v>0</v>
      </c>
      <c r="F2738" s="7">
        <v>0</v>
      </c>
      <c r="G2738" s="7">
        <v>628574050.37</v>
      </c>
      <c r="H2738" s="7">
        <v>0</v>
      </c>
      <c r="I2738" s="7">
        <v>195554739.96</v>
      </c>
      <c r="J2738" s="7"/>
      <c r="K2738" s="7">
        <v>18038428.89</v>
      </c>
      <c r="L2738" s="7">
        <v>0</v>
      </c>
      <c r="M2738" s="7">
        <v>0</v>
      </c>
      <c r="N2738" s="7">
        <v>0</v>
      </c>
      <c r="O2738" s="7">
        <v>15267755.48</v>
      </c>
      <c r="P2738" s="7">
        <v>0</v>
      </c>
      <c r="Q2738" s="7">
        <v>1465654341.45</v>
      </c>
      <c r="R2738" s="7">
        <v>1058183.85</v>
      </c>
      <c r="S2738" s="7">
        <v>15073567.19</v>
      </c>
      <c r="T2738" s="7">
        <v>43728958.08</v>
      </c>
      <c r="U2738" s="7">
        <v>0</v>
      </c>
      <c r="V2738" s="7">
        <v>33963049.03</v>
      </c>
      <c r="W2738" s="7">
        <v>0</v>
      </c>
      <c r="X2738" s="7">
        <v>281010500</v>
      </c>
      <c r="Y2738" s="7">
        <v>704812255.38</v>
      </c>
      <c r="Z2738" s="7">
        <v>8217360.5</v>
      </c>
      <c r="AA2738" s="7">
        <v>0</v>
      </c>
      <c r="AB2738" s="7">
        <v>0</v>
      </c>
      <c r="AC2738" s="7"/>
      <c r="AD2738" s="7">
        <v>124017787.71</v>
      </c>
      <c r="AE2738" s="7">
        <v>0</v>
      </c>
      <c r="AF2738" s="7">
        <v>27592289.9</v>
      </c>
      <c r="AG2738" s="7">
        <v>7535331.49</v>
      </c>
      <c r="AH2738" s="7">
        <v>106122597.48</v>
      </c>
      <c r="AI2738" s="7">
        <v>14821497.37</v>
      </c>
      <c r="AJ2738" s="9">
        <f t="shared" si="731"/>
        <v>2488196517.96</v>
      </c>
      <c r="AK2738" s="9">
        <f t="shared" si="732"/>
        <v>1598159919.7</v>
      </c>
      <c r="AL2738" s="9">
        <f t="shared" si="733"/>
        <v>4086356437.66</v>
      </c>
      <c r="AM2738" s="9">
        <f t="shared" si="717"/>
        <v>1030098798.54</v>
      </c>
      <c r="AN2738" s="9">
        <f t="shared" si="718"/>
        <v>1773071268.45</v>
      </c>
      <c r="AO2738" s="14" t="e">
        <f>AN2738-VLOOKUP(A2738,[1]选股结果!A2738:BF5741,44,FALSE)</f>
        <v>#N/A</v>
      </c>
      <c r="AP2738" s="9">
        <f t="shared" si="719"/>
        <v>993119119.83</v>
      </c>
      <c r="AQ2738" s="9">
        <f t="shared" si="720"/>
        <v>290067250.84</v>
      </c>
      <c r="AR2738" s="9" t="e">
        <f t="shared" si="721"/>
        <v>#N/A</v>
      </c>
      <c r="AS2738" s="9">
        <f t="shared" si="722"/>
        <v>1283186370.67</v>
      </c>
      <c r="AT2738" s="9" t="e">
        <f t="shared" si="723"/>
        <v>#N/A</v>
      </c>
      <c r="AU2738" s="17" t="e">
        <f t="shared" si="724"/>
        <v>#N/A</v>
      </c>
      <c r="AV2738" s="17" t="e">
        <f t="shared" si="725"/>
        <v>#N/A</v>
      </c>
      <c r="AW2738" s="17" t="e">
        <f t="shared" si="726"/>
        <v>#N/A</v>
      </c>
      <c r="AX2738" s="17" t="e">
        <f t="shared" si="727"/>
        <v>#N/A</v>
      </c>
      <c r="AY2738" s="17" t="e">
        <f t="shared" si="728"/>
        <v>#N/A</v>
      </c>
      <c r="AZ2738" s="17" t="e">
        <f t="shared" si="729"/>
        <v>#N/A</v>
      </c>
      <c r="BA2738" s="17" t="e">
        <f t="shared" si="730"/>
        <v>#N/A</v>
      </c>
    </row>
    <row r="2739" spans="1:53">
      <c r="A2739" s="6" t="s">
        <v>5526</v>
      </c>
      <c r="B2739" s="6" t="s">
        <v>5527</v>
      </c>
      <c r="C2739" s="7">
        <v>0</v>
      </c>
      <c r="D2739" s="7">
        <v>104927613.08</v>
      </c>
      <c r="E2739" s="7">
        <v>0</v>
      </c>
      <c r="F2739" s="7">
        <v>0</v>
      </c>
      <c r="G2739" s="7">
        <v>200000000</v>
      </c>
      <c r="H2739" s="7">
        <v>0</v>
      </c>
      <c r="I2739" s="7">
        <v>226136230.37</v>
      </c>
      <c r="J2739" s="7"/>
      <c r="K2739" s="7">
        <v>7105292.93</v>
      </c>
      <c r="L2739" s="7">
        <v>0</v>
      </c>
      <c r="M2739" s="7">
        <v>0</v>
      </c>
      <c r="N2739" s="7">
        <v>0</v>
      </c>
      <c r="O2739" s="7">
        <v>23257446.85</v>
      </c>
      <c r="P2739" s="7">
        <v>0</v>
      </c>
      <c r="Q2739" s="7">
        <v>347296025.74</v>
      </c>
      <c r="R2739" s="7">
        <v>10453700.72</v>
      </c>
      <c r="S2739" s="7">
        <v>0</v>
      </c>
      <c r="T2739" s="7">
        <v>49128600.49</v>
      </c>
      <c r="U2739" s="7">
        <v>0</v>
      </c>
      <c r="V2739" s="7">
        <v>0</v>
      </c>
      <c r="W2739" s="7">
        <v>0</v>
      </c>
      <c r="X2739" s="7">
        <v>3206811.63</v>
      </c>
      <c r="Y2739" s="7">
        <v>371965638.61</v>
      </c>
      <c r="Z2739" s="7">
        <v>57923610</v>
      </c>
      <c r="AA2739" s="7">
        <v>0</v>
      </c>
      <c r="AB2739" s="7">
        <v>0</v>
      </c>
      <c r="AC2739" s="7"/>
      <c r="AD2739" s="7">
        <v>53454538.24</v>
      </c>
      <c r="AE2739" s="7">
        <v>0</v>
      </c>
      <c r="AF2739" s="7">
        <v>0</v>
      </c>
      <c r="AG2739" s="7">
        <v>0</v>
      </c>
      <c r="AH2739" s="7">
        <v>17089230.48</v>
      </c>
      <c r="AI2739" s="7">
        <v>9552016.92</v>
      </c>
      <c r="AJ2739" s="9">
        <f t="shared" si="731"/>
        <v>968304910.18</v>
      </c>
      <c r="AK2739" s="9">
        <f t="shared" si="732"/>
        <v>513191845.88</v>
      </c>
      <c r="AL2739" s="9">
        <f t="shared" si="733"/>
        <v>1481496756.06</v>
      </c>
      <c r="AM2739" s="9">
        <f t="shared" si="717"/>
        <v>331391871.56</v>
      </c>
      <c r="AN2739" s="9">
        <f t="shared" si="718"/>
        <v>640119850.25</v>
      </c>
      <c r="AO2739" s="14">
        <f>AN2739-VLOOKUP(A2739,[1]选股结果!A2739:BF5742,44,FALSE)</f>
        <v>-134742105.32</v>
      </c>
      <c r="AP2739" s="9">
        <f t="shared" si="719"/>
        <v>509985034.25</v>
      </c>
      <c r="AQ2739" s="9">
        <f t="shared" si="720"/>
        <v>0</v>
      </c>
      <c r="AR2739" s="9">
        <f t="shared" si="721"/>
        <v>706634800.49</v>
      </c>
      <c r="AS2739" s="9">
        <f t="shared" si="722"/>
        <v>509985034.25</v>
      </c>
      <c r="AT2739" s="9">
        <f t="shared" si="723"/>
        <v>196649766.24</v>
      </c>
      <c r="AU2739" s="17">
        <f t="shared" si="724"/>
        <v>0.468971909294877</v>
      </c>
      <c r="AV2739" s="17">
        <f t="shared" si="725"/>
        <v>0.905870825787413</v>
      </c>
      <c r="AW2739" s="17">
        <f t="shared" si="726"/>
        <v>-0.19068138906627</v>
      </c>
      <c r="AX2739" s="17">
        <f t="shared" si="727"/>
        <v>0.721709479771393</v>
      </c>
      <c r="AY2739" s="17">
        <f t="shared" si="728"/>
        <v>0</v>
      </c>
      <c r="AZ2739" s="17">
        <f t="shared" si="729"/>
        <v>0.721709479771393</v>
      </c>
      <c r="BA2739" s="17">
        <f t="shared" si="730"/>
        <v>0.278290520228607</v>
      </c>
    </row>
    <row r="2740" spans="1:53">
      <c r="A2740" s="6" t="s">
        <v>5528</v>
      </c>
      <c r="B2740" s="6" t="s">
        <v>5529</v>
      </c>
      <c r="C2740" s="7">
        <v>0</v>
      </c>
      <c r="D2740" s="7">
        <v>103714158.68</v>
      </c>
      <c r="E2740" s="7">
        <v>0</v>
      </c>
      <c r="F2740" s="7">
        <v>0</v>
      </c>
      <c r="G2740" s="7">
        <v>0</v>
      </c>
      <c r="H2740" s="7">
        <v>0</v>
      </c>
      <c r="I2740" s="7">
        <v>470131770.33</v>
      </c>
      <c r="J2740" s="7"/>
      <c r="K2740" s="7">
        <v>24953291.61</v>
      </c>
      <c r="L2740" s="7">
        <v>0</v>
      </c>
      <c r="M2740" s="7">
        <v>0</v>
      </c>
      <c r="N2740" s="7">
        <v>0</v>
      </c>
      <c r="O2740" s="7">
        <v>13881465.02</v>
      </c>
      <c r="P2740" s="7">
        <v>0</v>
      </c>
      <c r="Q2740" s="7">
        <v>528936705.36</v>
      </c>
      <c r="R2740" s="7">
        <v>0</v>
      </c>
      <c r="S2740" s="7">
        <v>0</v>
      </c>
      <c r="T2740" s="7">
        <v>114507991.22</v>
      </c>
      <c r="U2740" s="7">
        <v>0</v>
      </c>
      <c r="V2740" s="7">
        <v>0</v>
      </c>
      <c r="W2740" s="7">
        <v>0</v>
      </c>
      <c r="X2740" s="7">
        <v>1209496.37</v>
      </c>
      <c r="Y2740" s="7">
        <v>1295194028.03</v>
      </c>
      <c r="Z2740" s="7">
        <v>442970898.76</v>
      </c>
      <c r="AA2740" s="7">
        <v>0</v>
      </c>
      <c r="AB2740" s="7">
        <v>0</v>
      </c>
      <c r="AC2740" s="7"/>
      <c r="AD2740" s="7">
        <v>207210107.75</v>
      </c>
      <c r="AE2740" s="7">
        <v>0</v>
      </c>
      <c r="AF2740" s="7">
        <v>203179912.69</v>
      </c>
      <c r="AG2740" s="7">
        <v>6144029.33</v>
      </c>
      <c r="AH2740" s="7">
        <v>36130103.7</v>
      </c>
      <c r="AI2740" s="7">
        <v>152332406.54</v>
      </c>
      <c r="AJ2740" s="9">
        <f t="shared" si="731"/>
        <v>1256125382.22</v>
      </c>
      <c r="AK2740" s="9">
        <f t="shared" si="732"/>
        <v>2344370983.17</v>
      </c>
      <c r="AL2740" s="9">
        <f t="shared" si="733"/>
        <v>3600496365.39</v>
      </c>
      <c r="AM2740" s="9">
        <f t="shared" si="717"/>
        <v>118805120.07</v>
      </c>
      <c r="AN2740" s="9">
        <f t="shared" si="718"/>
        <v>1138529758.52</v>
      </c>
      <c r="AO2740" s="14" t="e">
        <f>AN2740-VLOOKUP(A2740,[1]选股结果!A2740:BF5743,44,FALSE)</f>
        <v>#N/A</v>
      </c>
      <c r="AP2740" s="9">
        <f t="shared" si="719"/>
        <v>2343161486.8</v>
      </c>
      <c r="AQ2740" s="9">
        <f t="shared" si="720"/>
        <v>0</v>
      </c>
      <c r="AR2740" s="9" t="e">
        <f t="shared" si="721"/>
        <v>#N/A</v>
      </c>
      <c r="AS2740" s="9">
        <f t="shared" si="722"/>
        <v>2343161486.8</v>
      </c>
      <c r="AT2740" s="9" t="e">
        <f t="shared" si="723"/>
        <v>#N/A</v>
      </c>
      <c r="AU2740" s="17" t="e">
        <f t="shared" si="724"/>
        <v>#N/A</v>
      </c>
      <c r="AV2740" s="17" t="e">
        <f t="shared" si="725"/>
        <v>#N/A</v>
      </c>
      <c r="AW2740" s="17" t="e">
        <f t="shared" si="726"/>
        <v>#N/A</v>
      </c>
      <c r="AX2740" s="17" t="e">
        <f t="shared" si="727"/>
        <v>#N/A</v>
      </c>
      <c r="AY2740" s="17" t="e">
        <f t="shared" si="728"/>
        <v>#N/A</v>
      </c>
      <c r="AZ2740" s="17" t="e">
        <f t="shared" si="729"/>
        <v>#N/A</v>
      </c>
      <c r="BA2740" s="17" t="e">
        <f t="shared" si="730"/>
        <v>#N/A</v>
      </c>
    </row>
    <row r="2741" spans="1:53">
      <c r="A2741" s="6" t="s">
        <v>5530</v>
      </c>
      <c r="B2741" s="6" t="s">
        <v>5531</v>
      </c>
      <c r="C2741" s="7">
        <v>1191006.58</v>
      </c>
      <c r="D2741" s="7">
        <v>103387897.8</v>
      </c>
      <c r="E2741" s="7">
        <v>0</v>
      </c>
      <c r="F2741" s="7">
        <v>0</v>
      </c>
      <c r="G2741" s="7">
        <v>0</v>
      </c>
      <c r="H2741" s="7">
        <v>2135142.56</v>
      </c>
      <c r="I2741" s="7">
        <v>54451812.96</v>
      </c>
      <c r="J2741" s="7"/>
      <c r="K2741" s="7">
        <v>42017903.25</v>
      </c>
      <c r="L2741" s="7">
        <v>0</v>
      </c>
      <c r="M2741" s="7">
        <v>0</v>
      </c>
      <c r="N2741" s="7">
        <v>0</v>
      </c>
      <c r="O2741" s="7">
        <v>20384587.13</v>
      </c>
      <c r="P2741" s="7">
        <v>0</v>
      </c>
      <c r="Q2741" s="7">
        <v>96182071.53</v>
      </c>
      <c r="R2741" s="7">
        <v>0</v>
      </c>
      <c r="S2741" s="7">
        <v>0</v>
      </c>
      <c r="T2741" s="7">
        <v>176989254.16</v>
      </c>
      <c r="U2741" s="7">
        <v>0</v>
      </c>
      <c r="V2741" s="7">
        <v>0</v>
      </c>
      <c r="W2741" s="7">
        <v>0</v>
      </c>
      <c r="X2741" s="7">
        <v>1804909.31</v>
      </c>
      <c r="Y2741" s="7">
        <v>1545755803.64</v>
      </c>
      <c r="Z2741" s="7">
        <v>451720480.62</v>
      </c>
      <c r="AA2741" s="7">
        <v>0</v>
      </c>
      <c r="AB2741" s="7">
        <v>0</v>
      </c>
      <c r="AC2741" s="7"/>
      <c r="AD2741" s="7">
        <v>995613.23</v>
      </c>
      <c r="AE2741" s="7">
        <v>0</v>
      </c>
      <c r="AF2741" s="7">
        <v>0</v>
      </c>
      <c r="AG2741" s="7">
        <v>2561679.99</v>
      </c>
      <c r="AH2741" s="7">
        <v>11016645.91</v>
      </c>
      <c r="AI2741" s="7">
        <v>107684618.45</v>
      </c>
      <c r="AJ2741" s="9">
        <f t="shared" si="731"/>
        <v>495548669.39</v>
      </c>
      <c r="AK2741" s="9">
        <f t="shared" si="732"/>
        <v>2122730757.73</v>
      </c>
      <c r="AL2741" s="9">
        <f t="shared" si="733"/>
        <v>2618279427.12</v>
      </c>
      <c r="AM2741" s="9">
        <f t="shared" si="717"/>
        <v>127712536.8</v>
      </c>
      <c r="AN2741" s="9">
        <f t="shared" si="718"/>
        <v>369641041.9</v>
      </c>
      <c r="AO2741" s="14" t="e">
        <f>AN2741-VLOOKUP(A2741,[1]选股结果!A2741:BF5744,44,FALSE)</f>
        <v>#N/A</v>
      </c>
      <c r="AP2741" s="9">
        <f t="shared" si="719"/>
        <v>2119734841.84</v>
      </c>
      <c r="AQ2741" s="9">
        <f t="shared" si="720"/>
        <v>1191006.58</v>
      </c>
      <c r="AR2741" s="9" t="e">
        <f t="shared" si="721"/>
        <v>#N/A</v>
      </c>
      <c r="AS2741" s="9">
        <f t="shared" si="722"/>
        <v>2120925848.42</v>
      </c>
      <c r="AT2741" s="9" t="e">
        <f t="shared" si="723"/>
        <v>#N/A</v>
      </c>
      <c r="AU2741" s="17" t="e">
        <f t="shared" si="724"/>
        <v>#N/A</v>
      </c>
      <c r="AV2741" s="17" t="e">
        <f t="shared" si="725"/>
        <v>#N/A</v>
      </c>
      <c r="AW2741" s="17" t="e">
        <f t="shared" si="726"/>
        <v>#N/A</v>
      </c>
      <c r="AX2741" s="17" t="e">
        <f t="shared" si="727"/>
        <v>#N/A</v>
      </c>
      <c r="AY2741" s="17" t="e">
        <f t="shared" si="728"/>
        <v>#N/A</v>
      </c>
      <c r="AZ2741" s="17" t="e">
        <f t="shared" si="729"/>
        <v>#N/A</v>
      </c>
      <c r="BA2741" s="17" t="e">
        <f t="shared" si="730"/>
        <v>#N/A</v>
      </c>
    </row>
    <row r="2742" spans="1:53">
      <c r="A2742" s="6" t="s">
        <v>5532</v>
      </c>
      <c r="B2742" s="6" t="s">
        <v>5533</v>
      </c>
      <c r="C2742" s="7">
        <v>0</v>
      </c>
      <c r="D2742" s="7">
        <v>103188865.97</v>
      </c>
      <c r="E2742" s="7">
        <v>0</v>
      </c>
      <c r="F2742" s="7">
        <v>0</v>
      </c>
      <c r="G2742" s="7">
        <v>69715929.45</v>
      </c>
      <c r="H2742" s="7">
        <v>0</v>
      </c>
      <c r="I2742" s="7">
        <v>522421093.55</v>
      </c>
      <c r="J2742" s="7"/>
      <c r="K2742" s="7">
        <v>20239075.77</v>
      </c>
      <c r="L2742" s="7">
        <v>0</v>
      </c>
      <c r="M2742" s="7">
        <v>0</v>
      </c>
      <c r="N2742" s="7">
        <v>0</v>
      </c>
      <c r="O2742" s="7">
        <v>21356732.93</v>
      </c>
      <c r="P2742" s="7">
        <v>0</v>
      </c>
      <c r="Q2742" s="7">
        <v>378424023.31</v>
      </c>
      <c r="R2742" s="7">
        <v>0</v>
      </c>
      <c r="S2742" s="7">
        <v>0</v>
      </c>
      <c r="T2742" s="7">
        <v>10648708.56</v>
      </c>
      <c r="U2742" s="7">
        <v>0</v>
      </c>
      <c r="V2742" s="7">
        <v>0</v>
      </c>
      <c r="W2742" s="7">
        <v>0</v>
      </c>
      <c r="X2742" s="7">
        <v>84429112.65</v>
      </c>
      <c r="Y2742" s="7">
        <v>267676076.19</v>
      </c>
      <c r="Z2742" s="7">
        <v>4669610.19</v>
      </c>
      <c r="AA2742" s="7">
        <v>0</v>
      </c>
      <c r="AB2742" s="7">
        <v>0</v>
      </c>
      <c r="AC2742" s="7"/>
      <c r="AD2742" s="7">
        <v>24775211.67</v>
      </c>
      <c r="AE2742" s="7">
        <v>0</v>
      </c>
      <c r="AF2742" s="7">
        <v>87689280.76</v>
      </c>
      <c r="AG2742" s="7">
        <v>1492306.52</v>
      </c>
      <c r="AH2742" s="7">
        <v>11551548.72</v>
      </c>
      <c r="AI2742" s="7">
        <v>0</v>
      </c>
      <c r="AJ2742" s="9">
        <f t="shared" si="731"/>
        <v>1125994429.54</v>
      </c>
      <c r="AK2742" s="9">
        <f t="shared" si="732"/>
        <v>482283146.7</v>
      </c>
      <c r="AL2742" s="9">
        <f t="shared" si="733"/>
        <v>1608277576.24</v>
      </c>
      <c r="AM2742" s="9">
        <f t="shared" si="717"/>
        <v>278690641</v>
      </c>
      <c r="AN2742" s="9">
        <f t="shared" si="718"/>
        <v>931732901.19</v>
      </c>
      <c r="AO2742" s="14" t="e">
        <f>AN2742-VLOOKUP(A2742,[1]选股结果!A2742:BF5745,44,FALSE)</f>
        <v>#N/A</v>
      </c>
      <c r="AP2742" s="9">
        <f t="shared" si="719"/>
        <v>397854034.05</v>
      </c>
      <c r="AQ2742" s="9">
        <f t="shared" si="720"/>
        <v>0</v>
      </c>
      <c r="AR2742" s="9" t="e">
        <f t="shared" si="721"/>
        <v>#N/A</v>
      </c>
      <c r="AS2742" s="9">
        <f t="shared" si="722"/>
        <v>397854034.05</v>
      </c>
      <c r="AT2742" s="9" t="e">
        <f t="shared" si="723"/>
        <v>#N/A</v>
      </c>
      <c r="AU2742" s="17" t="e">
        <f t="shared" si="724"/>
        <v>#N/A</v>
      </c>
      <c r="AV2742" s="17" t="e">
        <f t="shared" si="725"/>
        <v>#N/A</v>
      </c>
      <c r="AW2742" s="17" t="e">
        <f t="shared" si="726"/>
        <v>#N/A</v>
      </c>
      <c r="AX2742" s="17" t="e">
        <f t="shared" si="727"/>
        <v>#N/A</v>
      </c>
      <c r="AY2742" s="17" t="e">
        <f t="shared" si="728"/>
        <v>#N/A</v>
      </c>
      <c r="AZ2742" s="17" t="e">
        <f t="shared" si="729"/>
        <v>#N/A</v>
      </c>
      <c r="BA2742" s="17" t="e">
        <f t="shared" si="730"/>
        <v>#N/A</v>
      </c>
    </row>
    <row r="2743" spans="1:53">
      <c r="A2743" s="6" t="s">
        <v>5534</v>
      </c>
      <c r="B2743" s="6" t="s">
        <v>5535</v>
      </c>
      <c r="C2743" s="7">
        <v>0</v>
      </c>
      <c r="D2743" s="7">
        <v>103072001.27</v>
      </c>
      <c r="E2743" s="7">
        <v>0</v>
      </c>
      <c r="F2743" s="7">
        <v>0</v>
      </c>
      <c r="G2743" s="7">
        <v>0</v>
      </c>
      <c r="H2743" s="7">
        <v>0</v>
      </c>
      <c r="I2743" s="7">
        <v>148451036.23</v>
      </c>
      <c r="J2743" s="7"/>
      <c r="K2743" s="7">
        <v>28088782.1</v>
      </c>
      <c r="L2743" s="7">
        <v>0</v>
      </c>
      <c r="M2743" s="7">
        <v>0</v>
      </c>
      <c r="N2743" s="7">
        <v>0</v>
      </c>
      <c r="O2743" s="7">
        <v>1594144.65</v>
      </c>
      <c r="P2743" s="7">
        <v>0</v>
      </c>
      <c r="Q2743" s="7">
        <v>511144904.87</v>
      </c>
      <c r="R2743" s="7">
        <v>0</v>
      </c>
      <c r="S2743" s="7">
        <v>0</v>
      </c>
      <c r="T2743" s="7">
        <v>56464842.72</v>
      </c>
      <c r="U2743" s="7">
        <v>0</v>
      </c>
      <c r="V2743" s="7">
        <v>0</v>
      </c>
      <c r="W2743" s="7">
        <v>0</v>
      </c>
      <c r="X2743" s="7">
        <v>0</v>
      </c>
      <c r="Y2743" s="7">
        <v>762951341.73</v>
      </c>
      <c r="Z2743" s="7">
        <v>664215134.47</v>
      </c>
      <c r="AA2743" s="7">
        <v>0</v>
      </c>
      <c r="AB2743" s="7">
        <v>0</v>
      </c>
      <c r="AC2743" s="7"/>
      <c r="AD2743" s="7">
        <v>264315201.06</v>
      </c>
      <c r="AE2743" s="7">
        <v>0</v>
      </c>
      <c r="AF2743" s="7">
        <v>0</v>
      </c>
      <c r="AG2743" s="7">
        <v>19849650.25</v>
      </c>
      <c r="AH2743" s="7">
        <v>12109042.3</v>
      </c>
      <c r="AI2743" s="7">
        <v>73029462.91</v>
      </c>
      <c r="AJ2743" s="9">
        <f t="shared" si="731"/>
        <v>848815711.84</v>
      </c>
      <c r="AK2743" s="9">
        <f t="shared" si="732"/>
        <v>1796469832.72</v>
      </c>
      <c r="AL2743" s="9">
        <f t="shared" si="733"/>
        <v>2645285544.56</v>
      </c>
      <c r="AM2743" s="9">
        <f t="shared" si="717"/>
        <v>104666145.92</v>
      </c>
      <c r="AN2743" s="9">
        <f t="shared" si="718"/>
        <v>744149565.92</v>
      </c>
      <c r="AO2743" s="14" t="e">
        <f>AN2743-VLOOKUP(A2743,[1]选股结果!A2743:BF5746,44,FALSE)</f>
        <v>#N/A</v>
      </c>
      <c r="AP2743" s="9">
        <f t="shared" si="719"/>
        <v>1796469832.72</v>
      </c>
      <c r="AQ2743" s="9">
        <f t="shared" si="720"/>
        <v>0</v>
      </c>
      <c r="AR2743" s="9" t="e">
        <f t="shared" si="721"/>
        <v>#N/A</v>
      </c>
      <c r="AS2743" s="9">
        <f t="shared" si="722"/>
        <v>1796469832.72</v>
      </c>
      <c r="AT2743" s="9" t="e">
        <f t="shared" si="723"/>
        <v>#N/A</v>
      </c>
      <c r="AU2743" s="17" t="e">
        <f t="shared" si="724"/>
        <v>#N/A</v>
      </c>
      <c r="AV2743" s="17" t="e">
        <f t="shared" si="725"/>
        <v>#N/A</v>
      </c>
      <c r="AW2743" s="17" t="e">
        <f t="shared" si="726"/>
        <v>#N/A</v>
      </c>
      <c r="AX2743" s="17" t="e">
        <f t="shared" si="727"/>
        <v>#N/A</v>
      </c>
      <c r="AY2743" s="17" t="e">
        <f t="shared" si="728"/>
        <v>#N/A</v>
      </c>
      <c r="AZ2743" s="17" t="e">
        <f t="shared" si="729"/>
        <v>#N/A</v>
      </c>
      <c r="BA2743" s="17" t="e">
        <f t="shared" si="730"/>
        <v>#N/A</v>
      </c>
    </row>
    <row r="2744" spans="1:53">
      <c r="A2744" s="6" t="s">
        <v>5536</v>
      </c>
      <c r="B2744" s="6" t="s">
        <v>5537</v>
      </c>
      <c r="C2744" s="7">
        <v>0</v>
      </c>
      <c r="D2744" s="7">
        <v>102996791.47</v>
      </c>
      <c r="E2744" s="7">
        <v>0</v>
      </c>
      <c r="F2744" s="7">
        <v>0</v>
      </c>
      <c r="G2744" s="7">
        <v>0</v>
      </c>
      <c r="H2744" s="7">
        <v>0</v>
      </c>
      <c r="I2744" s="7">
        <v>110978521.59</v>
      </c>
      <c r="J2744" s="7"/>
      <c r="K2744" s="7">
        <v>3784976.46</v>
      </c>
      <c r="L2744" s="7">
        <v>0</v>
      </c>
      <c r="M2744" s="7">
        <v>0</v>
      </c>
      <c r="N2744" s="7">
        <v>0</v>
      </c>
      <c r="O2744" s="7">
        <v>645429.49</v>
      </c>
      <c r="P2744" s="7">
        <v>0</v>
      </c>
      <c r="Q2744" s="7">
        <v>113710357.67</v>
      </c>
      <c r="R2744" s="7">
        <v>0</v>
      </c>
      <c r="S2744" s="7">
        <v>0</v>
      </c>
      <c r="T2744" s="7">
        <v>0</v>
      </c>
      <c r="U2744" s="7">
        <v>0</v>
      </c>
      <c r="V2744" s="7">
        <v>0</v>
      </c>
      <c r="W2744" s="7">
        <v>0</v>
      </c>
      <c r="X2744" s="7">
        <v>0</v>
      </c>
      <c r="Y2744" s="7">
        <v>132062967.01</v>
      </c>
      <c r="Z2744" s="7">
        <v>68193230.14</v>
      </c>
      <c r="AA2744" s="7">
        <v>0</v>
      </c>
      <c r="AB2744" s="7">
        <v>0</v>
      </c>
      <c r="AC2744" s="7"/>
      <c r="AD2744" s="7">
        <v>24928817.82</v>
      </c>
      <c r="AE2744" s="7">
        <v>0</v>
      </c>
      <c r="AF2744" s="7">
        <v>0</v>
      </c>
      <c r="AG2744" s="7">
        <v>14608819.04</v>
      </c>
      <c r="AH2744" s="7">
        <v>2169629.28</v>
      </c>
      <c r="AI2744" s="7">
        <v>7373112.84</v>
      </c>
      <c r="AJ2744" s="9">
        <f t="shared" si="731"/>
        <v>332116076.68</v>
      </c>
      <c r="AK2744" s="9">
        <f t="shared" si="732"/>
        <v>249336576.13</v>
      </c>
      <c r="AL2744" s="9">
        <f t="shared" si="733"/>
        <v>581452652.81</v>
      </c>
      <c r="AM2744" s="9">
        <f t="shared" si="717"/>
        <v>103642220.96</v>
      </c>
      <c r="AN2744" s="9">
        <f t="shared" si="718"/>
        <v>228473855.72</v>
      </c>
      <c r="AO2744" s="14" t="e">
        <f>AN2744-VLOOKUP(A2744,[1]选股结果!A2744:BF5747,44,FALSE)</f>
        <v>#N/A</v>
      </c>
      <c r="AP2744" s="9">
        <f t="shared" si="719"/>
        <v>249336576.13</v>
      </c>
      <c r="AQ2744" s="9">
        <f t="shared" si="720"/>
        <v>0</v>
      </c>
      <c r="AR2744" s="9" t="e">
        <f t="shared" si="721"/>
        <v>#N/A</v>
      </c>
      <c r="AS2744" s="9">
        <f t="shared" si="722"/>
        <v>249336576.13</v>
      </c>
      <c r="AT2744" s="9" t="e">
        <f t="shared" si="723"/>
        <v>#N/A</v>
      </c>
      <c r="AU2744" s="17" t="e">
        <f t="shared" si="724"/>
        <v>#N/A</v>
      </c>
      <c r="AV2744" s="17" t="e">
        <f t="shared" si="725"/>
        <v>#N/A</v>
      </c>
      <c r="AW2744" s="17" t="e">
        <f t="shared" si="726"/>
        <v>#N/A</v>
      </c>
      <c r="AX2744" s="17" t="e">
        <f t="shared" si="727"/>
        <v>#N/A</v>
      </c>
      <c r="AY2744" s="17" t="e">
        <f t="shared" si="728"/>
        <v>#N/A</v>
      </c>
      <c r="AZ2744" s="17" t="e">
        <f t="shared" si="729"/>
        <v>#N/A</v>
      </c>
      <c r="BA2744" s="17" t="e">
        <f t="shared" si="730"/>
        <v>#N/A</v>
      </c>
    </row>
    <row r="2745" spans="1:53">
      <c r="A2745" s="6" t="s">
        <v>5538</v>
      </c>
      <c r="B2745" s="6" t="s">
        <v>5539</v>
      </c>
      <c r="C2745" s="7">
        <v>0</v>
      </c>
      <c r="D2745" s="7">
        <v>102656132.48</v>
      </c>
      <c r="E2745" s="7">
        <v>0</v>
      </c>
      <c r="F2745" s="7">
        <v>0</v>
      </c>
      <c r="G2745" s="7">
        <v>261447972.61</v>
      </c>
      <c r="H2745" s="7">
        <v>0</v>
      </c>
      <c r="I2745" s="7">
        <v>16928838.55</v>
      </c>
      <c r="J2745" s="7"/>
      <c r="K2745" s="7">
        <v>6962685.8</v>
      </c>
      <c r="L2745" s="7">
        <v>0</v>
      </c>
      <c r="M2745" s="7">
        <v>0</v>
      </c>
      <c r="N2745" s="7">
        <v>0</v>
      </c>
      <c r="O2745" s="7">
        <v>3987014.88</v>
      </c>
      <c r="P2745" s="7">
        <v>0</v>
      </c>
      <c r="Q2745" s="7">
        <v>31186228.73</v>
      </c>
      <c r="R2745" s="7">
        <v>0</v>
      </c>
      <c r="S2745" s="7">
        <v>0</v>
      </c>
      <c r="T2745" s="7">
        <v>0</v>
      </c>
      <c r="U2745" s="7">
        <v>0</v>
      </c>
      <c r="V2745" s="7">
        <v>0</v>
      </c>
      <c r="W2745" s="7">
        <v>0</v>
      </c>
      <c r="X2745" s="7">
        <v>9734725.49</v>
      </c>
      <c r="Y2745" s="7">
        <v>39971856.94</v>
      </c>
      <c r="Z2745" s="7">
        <v>0</v>
      </c>
      <c r="AA2745" s="7">
        <v>0</v>
      </c>
      <c r="AB2745" s="7">
        <v>0</v>
      </c>
      <c r="AC2745" s="7"/>
      <c r="AD2745" s="7">
        <v>13976843.41</v>
      </c>
      <c r="AE2745" s="7">
        <v>0</v>
      </c>
      <c r="AF2745" s="7">
        <v>0</v>
      </c>
      <c r="AG2745" s="7">
        <v>0</v>
      </c>
      <c r="AH2745" s="7">
        <v>6036595.94</v>
      </c>
      <c r="AI2745" s="7">
        <v>0</v>
      </c>
      <c r="AJ2745" s="9">
        <f t="shared" si="731"/>
        <v>423168873.05</v>
      </c>
      <c r="AK2745" s="9">
        <f t="shared" si="732"/>
        <v>69720021.78</v>
      </c>
      <c r="AL2745" s="9">
        <f t="shared" si="733"/>
        <v>492888894.83</v>
      </c>
      <c r="AM2745" s="9">
        <f t="shared" si="717"/>
        <v>377825845.46</v>
      </c>
      <c r="AN2745" s="9">
        <f t="shared" si="718"/>
        <v>55077753.08</v>
      </c>
      <c r="AO2745" s="14">
        <f>AN2745-VLOOKUP(A2745,[1]选股结果!A2745:BF5748,44,FALSE)</f>
        <v>-474458.490000002</v>
      </c>
      <c r="AP2745" s="9">
        <f t="shared" si="719"/>
        <v>59985296.29</v>
      </c>
      <c r="AQ2745" s="9">
        <f t="shared" si="720"/>
        <v>0</v>
      </c>
      <c r="AR2745" s="9">
        <f t="shared" si="721"/>
        <v>437336683.26</v>
      </c>
      <c r="AS2745" s="9">
        <f t="shared" si="722"/>
        <v>59985296.29</v>
      </c>
      <c r="AT2745" s="9">
        <f t="shared" si="723"/>
        <v>377351386.97</v>
      </c>
      <c r="AU2745" s="17">
        <f t="shared" si="724"/>
        <v>0.863924431501164</v>
      </c>
      <c r="AV2745" s="17">
        <f t="shared" si="725"/>
        <v>0.125939019497379</v>
      </c>
      <c r="AW2745" s="17">
        <f t="shared" si="726"/>
        <v>-0.00108488152986228</v>
      </c>
      <c r="AX2745" s="17">
        <f t="shared" si="727"/>
        <v>0.137160450028699</v>
      </c>
      <c r="AY2745" s="17">
        <f t="shared" si="728"/>
        <v>0</v>
      </c>
      <c r="AZ2745" s="17">
        <f t="shared" si="729"/>
        <v>0.137160450028699</v>
      </c>
      <c r="BA2745" s="17">
        <f t="shared" si="730"/>
        <v>0.862839549971301</v>
      </c>
    </row>
    <row r="2746" spans="1:53">
      <c r="A2746" s="6" t="s">
        <v>5540</v>
      </c>
      <c r="B2746" s="6" t="s">
        <v>5541</v>
      </c>
      <c r="C2746" s="7">
        <v>100218959</v>
      </c>
      <c r="D2746" s="7">
        <v>102541467.39</v>
      </c>
      <c r="E2746" s="7">
        <v>0</v>
      </c>
      <c r="F2746" s="7">
        <v>0</v>
      </c>
      <c r="G2746" s="7">
        <v>55251486.58</v>
      </c>
      <c r="H2746" s="7">
        <v>0</v>
      </c>
      <c r="I2746" s="7">
        <v>171275387.93</v>
      </c>
      <c r="J2746" s="7"/>
      <c r="K2746" s="7">
        <v>41293526.1</v>
      </c>
      <c r="L2746" s="7">
        <v>0</v>
      </c>
      <c r="M2746" s="7">
        <v>0</v>
      </c>
      <c r="N2746" s="7">
        <v>0</v>
      </c>
      <c r="O2746" s="7">
        <v>31543884.51</v>
      </c>
      <c r="P2746" s="7">
        <v>0</v>
      </c>
      <c r="Q2746" s="7">
        <v>131614022.18</v>
      </c>
      <c r="R2746" s="7">
        <v>0</v>
      </c>
      <c r="S2746" s="7">
        <v>0</v>
      </c>
      <c r="T2746" s="7">
        <v>4939478.35</v>
      </c>
      <c r="U2746" s="7">
        <v>0</v>
      </c>
      <c r="V2746" s="7">
        <v>0</v>
      </c>
      <c r="W2746" s="7">
        <v>0</v>
      </c>
      <c r="X2746" s="7">
        <v>0</v>
      </c>
      <c r="Y2746" s="7">
        <v>399986751</v>
      </c>
      <c r="Z2746" s="7">
        <v>47898694.42</v>
      </c>
      <c r="AA2746" s="7">
        <v>0</v>
      </c>
      <c r="AB2746" s="7">
        <v>0</v>
      </c>
      <c r="AC2746" s="7"/>
      <c r="AD2746" s="7">
        <v>86946759.92</v>
      </c>
      <c r="AE2746" s="7">
        <v>0</v>
      </c>
      <c r="AF2746" s="7">
        <v>0</v>
      </c>
      <c r="AG2746" s="7">
        <v>1048347.27</v>
      </c>
      <c r="AH2746" s="7">
        <v>0</v>
      </c>
      <c r="AI2746" s="7">
        <v>33494677.22</v>
      </c>
      <c r="AJ2746" s="9">
        <f t="shared" si="731"/>
        <v>538459253.04</v>
      </c>
      <c r="AK2746" s="9">
        <f t="shared" si="732"/>
        <v>669594188.83</v>
      </c>
      <c r="AL2746" s="9">
        <f t="shared" si="733"/>
        <v>1208053441.87</v>
      </c>
      <c r="AM2746" s="9">
        <f t="shared" si="717"/>
        <v>189336838.48</v>
      </c>
      <c r="AN2746" s="9">
        <f t="shared" si="718"/>
        <v>349122414.56</v>
      </c>
      <c r="AO2746" s="14" t="e">
        <f>AN2746-VLOOKUP(A2746,[1]选股结果!A2746:BF5749,44,FALSE)</f>
        <v>#N/A</v>
      </c>
      <c r="AP2746" s="9">
        <f t="shared" si="719"/>
        <v>569375229.83</v>
      </c>
      <c r="AQ2746" s="9">
        <f t="shared" si="720"/>
        <v>100218959</v>
      </c>
      <c r="AR2746" s="9" t="e">
        <f t="shared" si="721"/>
        <v>#N/A</v>
      </c>
      <c r="AS2746" s="9">
        <f t="shared" si="722"/>
        <v>669594188.83</v>
      </c>
      <c r="AT2746" s="9" t="e">
        <f t="shared" si="723"/>
        <v>#N/A</v>
      </c>
      <c r="AU2746" s="17" t="e">
        <f t="shared" si="724"/>
        <v>#N/A</v>
      </c>
      <c r="AV2746" s="17" t="e">
        <f t="shared" si="725"/>
        <v>#N/A</v>
      </c>
      <c r="AW2746" s="17" t="e">
        <f t="shared" si="726"/>
        <v>#N/A</v>
      </c>
      <c r="AX2746" s="17" t="e">
        <f t="shared" si="727"/>
        <v>#N/A</v>
      </c>
      <c r="AY2746" s="17" t="e">
        <f t="shared" si="728"/>
        <v>#N/A</v>
      </c>
      <c r="AZ2746" s="17" t="e">
        <f t="shared" si="729"/>
        <v>#N/A</v>
      </c>
      <c r="BA2746" s="17" t="e">
        <f t="shared" si="730"/>
        <v>#N/A</v>
      </c>
    </row>
    <row r="2747" spans="1:53">
      <c r="A2747" s="6" t="s">
        <v>5542</v>
      </c>
      <c r="B2747" s="6" t="s">
        <v>5543</v>
      </c>
      <c r="C2747" s="7">
        <v>0</v>
      </c>
      <c r="D2747" s="7">
        <v>102529690.92</v>
      </c>
      <c r="E2747" s="7">
        <v>0</v>
      </c>
      <c r="F2747" s="7">
        <v>0</v>
      </c>
      <c r="G2747" s="7">
        <v>0</v>
      </c>
      <c r="H2747" s="7">
        <v>0</v>
      </c>
      <c r="I2747" s="7">
        <v>22631915.8</v>
      </c>
      <c r="J2747" s="7"/>
      <c r="K2747" s="7">
        <v>24100056.09</v>
      </c>
      <c r="L2747" s="7">
        <v>0</v>
      </c>
      <c r="M2747" s="7">
        <v>0</v>
      </c>
      <c r="N2747" s="7">
        <v>0</v>
      </c>
      <c r="O2747" s="7">
        <v>2919571.58</v>
      </c>
      <c r="P2747" s="7">
        <v>0</v>
      </c>
      <c r="Q2747" s="7">
        <v>634950674.38</v>
      </c>
      <c r="R2747" s="7">
        <v>0</v>
      </c>
      <c r="S2747" s="7">
        <v>85500000</v>
      </c>
      <c r="T2747" s="7">
        <v>7947692.82</v>
      </c>
      <c r="U2747" s="7">
        <v>0</v>
      </c>
      <c r="V2747" s="7">
        <v>169233143.22</v>
      </c>
      <c r="W2747" s="7">
        <v>0</v>
      </c>
      <c r="X2747" s="7">
        <v>94466420.95</v>
      </c>
      <c r="Y2747" s="7">
        <v>244624466.51</v>
      </c>
      <c r="Z2747" s="7">
        <v>19442997.49</v>
      </c>
      <c r="AA2747" s="7">
        <v>0</v>
      </c>
      <c r="AB2747" s="7">
        <v>0</v>
      </c>
      <c r="AC2747" s="7"/>
      <c r="AD2747" s="7">
        <v>66532500.2</v>
      </c>
      <c r="AE2747" s="7">
        <v>65939.64</v>
      </c>
      <c r="AF2747" s="7">
        <v>0</v>
      </c>
      <c r="AG2747" s="7">
        <v>266556.77</v>
      </c>
      <c r="AH2747" s="7">
        <v>14385969.12</v>
      </c>
      <c r="AI2747" s="7">
        <v>3142652</v>
      </c>
      <c r="AJ2747" s="9">
        <f t="shared" si="731"/>
        <v>880579601.59</v>
      </c>
      <c r="AK2747" s="9">
        <f t="shared" si="732"/>
        <v>612160645.9</v>
      </c>
      <c r="AL2747" s="9">
        <f t="shared" si="733"/>
        <v>1492740247.49</v>
      </c>
      <c r="AM2747" s="9">
        <f t="shared" si="717"/>
        <v>199915683.45</v>
      </c>
      <c r="AN2747" s="9">
        <f t="shared" si="718"/>
        <v>944363482.31</v>
      </c>
      <c r="AO2747" s="14" t="e">
        <f>AN2747-VLOOKUP(A2747,[1]选股结果!A2747:BF5750,44,FALSE)</f>
        <v>#N/A</v>
      </c>
      <c r="AP2747" s="9">
        <f t="shared" si="719"/>
        <v>348461081.73</v>
      </c>
      <c r="AQ2747" s="9">
        <f t="shared" si="720"/>
        <v>0</v>
      </c>
      <c r="AR2747" s="9" t="e">
        <f t="shared" si="721"/>
        <v>#N/A</v>
      </c>
      <c r="AS2747" s="9">
        <f t="shared" si="722"/>
        <v>348461081.73</v>
      </c>
      <c r="AT2747" s="9" t="e">
        <f t="shared" si="723"/>
        <v>#N/A</v>
      </c>
      <c r="AU2747" s="17" t="e">
        <f t="shared" si="724"/>
        <v>#N/A</v>
      </c>
      <c r="AV2747" s="17" t="e">
        <f t="shared" si="725"/>
        <v>#N/A</v>
      </c>
      <c r="AW2747" s="17" t="e">
        <f t="shared" si="726"/>
        <v>#N/A</v>
      </c>
      <c r="AX2747" s="17" t="e">
        <f t="shared" si="727"/>
        <v>#N/A</v>
      </c>
      <c r="AY2747" s="17" t="e">
        <f t="shared" si="728"/>
        <v>#N/A</v>
      </c>
      <c r="AZ2747" s="17" t="e">
        <f t="shared" si="729"/>
        <v>#N/A</v>
      </c>
      <c r="BA2747" s="17" t="e">
        <f t="shared" si="730"/>
        <v>#N/A</v>
      </c>
    </row>
    <row r="2748" spans="1:53">
      <c r="A2748" s="6" t="s">
        <v>5544</v>
      </c>
      <c r="B2748" s="6" t="s">
        <v>5545</v>
      </c>
      <c r="C2748" s="7">
        <v>95703013.32</v>
      </c>
      <c r="D2748" s="7">
        <v>101465110.65</v>
      </c>
      <c r="E2748" s="7">
        <v>0</v>
      </c>
      <c r="F2748" s="7">
        <v>0</v>
      </c>
      <c r="G2748" s="7">
        <v>10000000</v>
      </c>
      <c r="H2748" s="7">
        <v>0</v>
      </c>
      <c r="I2748" s="7">
        <v>168969862.76</v>
      </c>
      <c r="J2748" s="7"/>
      <c r="K2748" s="7">
        <v>275655572.36</v>
      </c>
      <c r="L2748" s="7">
        <v>0</v>
      </c>
      <c r="M2748" s="7">
        <v>0</v>
      </c>
      <c r="N2748" s="7">
        <v>0</v>
      </c>
      <c r="O2748" s="7">
        <v>24408237.74</v>
      </c>
      <c r="P2748" s="7">
        <v>0</v>
      </c>
      <c r="Q2748" s="7">
        <v>134585780.47</v>
      </c>
      <c r="R2748" s="7">
        <v>0</v>
      </c>
      <c r="S2748" s="7">
        <v>864043</v>
      </c>
      <c r="T2748" s="7">
        <v>41864686.63</v>
      </c>
      <c r="U2748" s="7">
        <v>0</v>
      </c>
      <c r="V2748" s="7">
        <v>0</v>
      </c>
      <c r="W2748" s="7">
        <v>0</v>
      </c>
      <c r="X2748" s="7">
        <v>61684504.9</v>
      </c>
      <c r="Y2748" s="7">
        <v>100133311.46</v>
      </c>
      <c r="Z2748" s="7">
        <v>196852996.4</v>
      </c>
      <c r="AA2748" s="7">
        <v>0</v>
      </c>
      <c r="AB2748" s="7">
        <v>0</v>
      </c>
      <c r="AC2748" s="7"/>
      <c r="AD2748" s="7">
        <v>257967261.89</v>
      </c>
      <c r="AE2748" s="7">
        <v>0</v>
      </c>
      <c r="AF2748" s="7">
        <v>0</v>
      </c>
      <c r="AG2748" s="7">
        <v>51010495.39</v>
      </c>
      <c r="AH2748" s="7">
        <v>26788083.2</v>
      </c>
      <c r="AI2748" s="7">
        <v>872916249.55</v>
      </c>
      <c r="AJ2748" s="9">
        <f t="shared" si="731"/>
        <v>757813293.61</v>
      </c>
      <c r="AK2748" s="9">
        <f t="shared" si="732"/>
        <v>1663055916.11</v>
      </c>
      <c r="AL2748" s="9">
        <f t="shared" si="733"/>
        <v>2420869209.72</v>
      </c>
      <c r="AM2748" s="9">
        <f t="shared" si="717"/>
        <v>197557853.29</v>
      </c>
      <c r="AN2748" s="9">
        <f t="shared" si="718"/>
        <v>621939945.22</v>
      </c>
      <c r="AO2748" s="14" t="e">
        <f>AN2748-VLOOKUP(A2748,[1]选股结果!A2748:BF5751,44,FALSE)</f>
        <v>#N/A</v>
      </c>
      <c r="AP2748" s="9">
        <f t="shared" si="719"/>
        <v>1505668397.89</v>
      </c>
      <c r="AQ2748" s="9">
        <f t="shared" si="720"/>
        <v>95703013.32</v>
      </c>
      <c r="AR2748" s="9" t="e">
        <f t="shared" si="721"/>
        <v>#N/A</v>
      </c>
      <c r="AS2748" s="9">
        <f t="shared" si="722"/>
        <v>1601371411.21</v>
      </c>
      <c r="AT2748" s="9" t="e">
        <f t="shared" si="723"/>
        <v>#N/A</v>
      </c>
      <c r="AU2748" s="17" t="e">
        <f t="shared" si="724"/>
        <v>#N/A</v>
      </c>
      <c r="AV2748" s="17" t="e">
        <f t="shared" si="725"/>
        <v>#N/A</v>
      </c>
      <c r="AW2748" s="17" t="e">
        <f t="shared" si="726"/>
        <v>#N/A</v>
      </c>
      <c r="AX2748" s="17" t="e">
        <f t="shared" si="727"/>
        <v>#N/A</v>
      </c>
      <c r="AY2748" s="17" t="e">
        <f t="shared" si="728"/>
        <v>#N/A</v>
      </c>
      <c r="AZ2748" s="17" t="e">
        <f t="shared" si="729"/>
        <v>#N/A</v>
      </c>
      <c r="BA2748" s="17" t="e">
        <f t="shared" si="730"/>
        <v>#N/A</v>
      </c>
    </row>
    <row r="2749" spans="1:53">
      <c r="A2749" s="6" t="s">
        <v>5546</v>
      </c>
      <c r="B2749" s="6" t="s">
        <v>5547</v>
      </c>
      <c r="C2749" s="7">
        <v>0</v>
      </c>
      <c r="D2749" s="7">
        <v>101401955.71</v>
      </c>
      <c r="E2749" s="7">
        <v>0</v>
      </c>
      <c r="F2749" s="7">
        <v>0</v>
      </c>
      <c r="G2749" s="7">
        <v>282000000</v>
      </c>
      <c r="H2749" s="7">
        <v>0</v>
      </c>
      <c r="I2749" s="7">
        <v>167419413.72</v>
      </c>
      <c r="J2749" s="7"/>
      <c r="K2749" s="7">
        <v>68611465.92</v>
      </c>
      <c r="L2749" s="7">
        <v>0</v>
      </c>
      <c r="M2749" s="7">
        <v>0</v>
      </c>
      <c r="N2749" s="7">
        <v>0</v>
      </c>
      <c r="O2749" s="7">
        <v>36687389.24</v>
      </c>
      <c r="P2749" s="7">
        <v>0</v>
      </c>
      <c r="Q2749" s="7">
        <v>84355154.06</v>
      </c>
      <c r="R2749" s="7">
        <v>0</v>
      </c>
      <c r="S2749" s="7">
        <v>0</v>
      </c>
      <c r="T2749" s="7">
        <v>18473987.19</v>
      </c>
      <c r="U2749" s="7">
        <v>0</v>
      </c>
      <c r="V2749" s="7">
        <v>0</v>
      </c>
      <c r="W2749" s="7">
        <v>0</v>
      </c>
      <c r="X2749" s="7">
        <v>0</v>
      </c>
      <c r="Y2749" s="7">
        <v>243069250.27</v>
      </c>
      <c r="Z2749" s="7">
        <v>247607732.81</v>
      </c>
      <c r="AA2749" s="7">
        <v>34027724.38</v>
      </c>
      <c r="AB2749" s="7">
        <v>0</v>
      </c>
      <c r="AC2749" s="7"/>
      <c r="AD2749" s="7">
        <v>51508399.42</v>
      </c>
      <c r="AE2749" s="7">
        <v>0</v>
      </c>
      <c r="AF2749" s="7">
        <v>0</v>
      </c>
      <c r="AG2749" s="7">
        <v>20939474.58</v>
      </c>
      <c r="AH2749" s="7">
        <v>5489781.78</v>
      </c>
      <c r="AI2749" s="7">
        <v>40365226.11</v>
      </c>
      <c r="AJ2749" s="9">
        <f t="shared" si="731"/>
        <v>758949365.84</v>
      </c>
      <c r="AK2749" s="9">
        <f t="shared" si="732"/>
        <v>643007589.35</v>
      </c>
      <c r="AL2749" s="9">
        <f t="shared" si="733"/>
        <v>1401956955.19</v>
      </c>
      <c r="AM2749" s="9">
        <f t="shared" si="717"/>
        <v>420089344.95</v>
      </c>
      <c r="AN2749" s="9">
        <f t="shared" si="718"/>
        <v>338860020.89</v>
      </c>
      <c r="AO2749" s="14" t="e">
        <f>AN2749-VLOOKUP(A2749,[1]选股结果!A2749:BF5752,44,FALSE)</f>
        <v>#N/A</v>
      </c>
      <c r="AP2749" s="9">
        <f t="shared" si="719"/>
        <v>643007589.35</v>
      </c>
      <c r="AQ2749" s="9">
        <f t="shared" si="720"/>
        <v>0</v>
      </c>
      <c r="AR2749" s="9" t="e">
        <f t="shared" si="721"/>
        <v>#N/A</v>
      </c>
      <c r="AS2749" s="9">
        <f t="shared" si="722"/>
        <v>643007589.35</v>
      </c>
      <c r="AT2749" s="9" t="e">
        <f t="shared" si="723"/>
        <v>#N/A</v>
      </c>
      <c r="AU2749" s="17" t="e">
        <f t="shared" si="724"/>
        <v>#N/A</v>
      </c>
      <c r="AV2749" s="17" t="e">
        <f t="shared" si="725"/>
        <v>#N/A</v>
      </c>
      <c r="AW2749" s="17" t="e">
        <f t="shared" si="726"/>
        <v>#N/A</v>
      </c>
      <c r="AX2749" s="17" t="e">
        <f t="shared" si="727"/>
        <v>#N/A</v>
      </c>
      <c r="AY2749" s="17" t="e">
        <f t="shared" si="728"/>
        <v>#N/A</v>
      </c>
      <c r="AZ2749" s="17" t="e">
        <f t="shared" si="729"/>
        <v>#N/A</v>
      </c>
      <c r="BA2749" s="17" t="e">
        <f t="shared" si="730"/>
        <v>#N/A</v>
      </c>
    </row>
    <row r="2750" spans="1:53">
      <c r="A2750" s="6" t="s">
        <v>5548</v>
      </c>
      <c r="B2750" s="6" t="s">
        <v>5549</v>
      </c>
      <c r="C2750" s="7">
        <v>29901210.73</v>
      </c>
      <c r="D2750" s="7">
        <v>101367323.21</v>
      </c>
      <c r="E2750" s="7">
        <v>0</v>
      </c>
      <c r="F2750" s="7">
        <v>0</v>
      </c>
      <c r="G2750" s="7">
        <v>323676646.23</v>
      </c>
      <c r="H2750" s="7">
        <v>0</v>
      </c>
      <c r="I2750" s="7">
        <v>277628440.09</v>
      </c>
      <c r="J2750" s="7"/>
      <c r="K2750" s="7">
        <v>12526399.43</v>
      </c>
      <c r="L2750" s="7">
        <v>0</v>
      </c>
      <c r="M2750" s="7">
        <v>0</v>
      </c>
      <c r="N2750" s="7">
        <v>0</v>
      </c>
      <c r="O2750" s="7">
        <v>5936871.75</v>
      </c>
      <c r="P2750" s="7">
        <v>0</v>
      </c>
      <c r="Q2750" s="7">
        <v>121101086.31</v>
      </c>
      <c r="R2750" s="7">
        <v>0</v>
      </c>
      <c r="S2750" s="7">
        <v>0</v>
      </c>
      <c r="T2750" s="7">
        <v>169374126.54</v>
      </c>
      <c r="U2750" s="7">
        <v>0</v>
      </c>
      <c r="V2750" s="7">
        <v>0</v>
      </c>
      <c r="W2750" s="7">
        <v>0</v>
      </c>
      <c r="X2750" s="7">
        <v>46372072.42</v>
      </c>
      <c r="Y2750" s="7">
        <v>71172155.87</v>
      </c>
      <c r="Z2750" s="7">
        <v>286359.26</v>
      </c>
      <c r="AA2750" s="7">
        <v>0</v>
      </c>
      <c r="AB2750" s="7">
        <v>0</v>
      </c>
      <c r="AC2750" s="7"/>
      <c r="AD2750" s="7">
        <v>38768550.53</v>
      </c>
      <c r="AE2750" s="7">
        <v>0</v>
      </c>
      <c r="AF2750" s="7">
        <v>135503015.83</v>
      </c>
      <c r="AG2750" s="7">
        <v>1386926.23</v>
      </c>
      <c r="AH2750" s="7">
        <v>19658546.15</v>
      </c>
      <c r="AI2750" s="7">
        <v>1640411.22</v>
      </c>
      <c r="AJ2750" s="9">
        <f t="shared" si="731"/>
        <v>1011610893.56</v>
      </c>
      <c r="AK2750" s="9">
        <f t="shared" si="732"/>
        <v>344689248.24</v>
      </c>
      <c r="AL2750" s="9">
        <f t="shared" si="733"/>
        <v>1356300141.8</v>
      </c>
      <c r="AM2750" s="9">
        <f t="shared" si="717"/>
        <v>477352913.61</v>
      </c>
      <c r="AN2750" s="9">
        <f t="shared" si="718"/>
        <v>580630052.37</v>
      </c>
      <c r="AO2750" s="14" t="e">
        <f>AN2750-VLOOKUP(A2750,[1]选股结果!A2750:BF5753,44,FALSE)</f>
        <v>#N/A</v>
      </c>
      <c r="AP2750" s="9">
        <f t="shared" si="719"/>
        <v>268415965.09</v>
      </c>
      <c r="AQ2750" s="9">
        <f t="shared" si="720"/>
        <v>29901210.73</v>
      </c>
      <c r="AR2750" s="9" t="e">
        <f t="shared" si="721"/>
        <v>#N/A</v>
      </c>
      <c r="AS2750" s="9">
        <f t="shared" si="722"/>
        <v>298317175.82</v>
      </c>
      <c r="AT2750" s="9" t="e">
        <f t="shared" si="723"/>
        <v>#N/A</v>
      </c>
      <c r="AU2750" s="17" t="e">
        <f t="shared" si="724"/>
        <v>#N/A</v>
      </c>
      <c r="AV2750" s="17" t="e">
        <f t="shared" si="725"/>
        <v>#N/A</v>
      </c>
      <c r="AW2750" s="17" t="e">
        <f t="shared" si="726"/>
        <v>#N/A</v>
      </c>
      <c r="AX2750" s="17" t="e">
        <f t="shared" si="727"/>
        <v>#N/A</v>
      </c>
      <c r="AY2750" s="17" t="e">
        <f t="shared" si="728"/>
        <v>#N/A</v>
      </c>
      <c r="AZ2750" s="17" t="e">
        <f t="shared" si="729"/>
        <v>#N/A</v>
      </c>
      <c r="BA2750" s="17" t="e">
        <f t="shared" si="730"/>
        <v>#N/A</v>
      </c>
    </row>
    <row r="2751" spans="1:53">
      <c r="A2751" s="6" t="s">
        <v>5550</v>
      </c>
      <c r="B2751" s="6" t="s">
        <v>5551</v>
      </c>
      <c r="C2751" s="7">
        <v>50000000</v>
      </c>
      <c r="D2751" s="7">
        <v>100001505.82</v>
      </c>
      <c r="E2751" s="7">
        <v>0</v>
      </c>
      <c r="F2751" s="7">
        <v>0</v>
      </c>
      <c r="G2751" s="7">
        <v>10000000</v>
      </c>
      <c r="H2751" s="7">
        <v>0</v>
      </c>
      <c r="I2751" s="7">
        <v>101230917.26</v>
      </c>
      <c r="J2751" s="7"/>
      <c r="K2751" s="7">
        <v>1895123.78</v>
      </c>
      <c r="L2751" s="7">
        <v>0</v>
      </c>
      <c r="M2751" s="7">
        <v>0</v>
      </c>
      <c r="N2751" s="7">
        <v>0</v>
      </c>
      <c r="O2751" s="7">
        <v>1677851.9</v>
      </c>
      <c r="P2751" s="7">
        <v>0</v>
      </c>
      <c r="Q2751" s="7">
        <v>92543735.36</v>
      </c>
      <c r="R2751" s="7">
        <v>0</v>
      </c>
      <c r="S2751" s="7">
        <v>0</v>
      </c>
      <c r="T2751" s="7">
        <v>4825640.16</v>
      </c>
      <c r="U2751" s="7">
        <v>0</v>
      </c>
      <c r="V2751" s="7">
        <v>0</v>
      </c>
      <c r="W2751" s="7">
        <v>0</v>
      </c>
      <c r="X2751" s="7">
        <v>0</v>
      </c>
      <c r="Y2751" s="7">
        <v>75662442.4</v>
      </c>
      <c r="Z2751" s="7">
        <v>60685552.46</v>
      </c>
      <c r="AA2751" s="7">
        <v>0</v>
      </c>
      <c r="AB2751" s="7">
        <v>0</v>
      </c>
      <c r="AC2751" s="7"/>
      <c r="AD2751" s="7">
        <v>36728142.02</v>
      </c>
      <c r="AE2751" s="7">
        <v>0</v>
      </c>
      <c r="AF2751" s="7">
        <v>0</v>
      </c>
      <c r="AG2751" s="7">
        <v>821927.14</v>
      </c>
      <c r="AH2751" s="7">
        <v>2689985.9</v>
      </c>
      <c r="AI2751" s="7">
        <v>27300786.68</v>
      </c>
      <c r="AJ2751" s="9">
        <f t="shared" si="731"/>
        <v>312174774.28</v>
      </c>
      <c r="AK2751" s="9">
        <f t="shared" si="732"/>
        <v>253888836.6</v>
      </c>
      <c r="AL2751" s="9">
        <f t="shared" si="733"/>
        <v>566063610.88</v>
      </c>
      <c r="AM2751" s="9">
        <f t="shared" si="717"/>
        <v>111679357.72</v>
      </c>
      <c r="AN2751" s="9">
        <f t="shared" si="718"/>
        <v>200495416.56</v>
      </c>
      <c r="AO2751" s="14" t="e">
        <f>AN2751-VLOOKUP(A2751,[1]选股结果!A2751:BF5754,44,FALSE)</f>
        <v>#N/A</v>
      </c>
      <c r="AP2751" s="9">
        <f t="shared" si="719"/>
        <v>203888836.6</v>
      </c>
      <c r="AQ2751" s="9">
        <f t="shared" si="720"/>
        <v>50000000</v>
      </c>
      <c r="AR2751" s="9" t="e">
        <f t="shared" si="721"/>
        <v>#N/A</v>
      </c>
      <c r="AS2751" s="9">
        <f t="shared" si="722"/>
        <v>253888836.6</v>
      </c>
      <c r="AT2751" s="9" t="e">
        <f t="shared" si="723"/>
        <v>#N/A</v>
      </c>
      <c r="AU2751" s="17" t="e">
        <f t="shared" si="724"/>
        <v>#N/A</v>
      </c>
      <c r="AV2751" s="17" t="e">
        <f t="shared" si="725"/>
        <v>#N/A</v>
      </c>
      <c r="AW2751" s="17" t="e">
        <f t="shared" si="726"/>
        <v>#N/A</v>
      </c>
      <c r="AX2751" s="17" t="e">
        <f t="shared" si="727"/>
        <v>#N/A</v>
      </c>
      <c r="AY2751" s="17" t="e">
        <f t="shared" si="728"/>
        <v>#N/A</v>
      </c>
      <c r="AZ2751" s="17" t="e">
        <f t="shared" si="729"/>
        <v>#N/A</v>
      </c>
      <c r="BA2751" s="17" t="e">
        <f t="shared" si="730"/>
        <v>#N/A</v>
      </c>
    </row>
    <row r="2752" spans="1:53">
      <c r="A2752" s="6" t="s">
        <v>5552</v>
      </c>
      <c r="B2752" s="6" t="s">
        <v>5553</v>
      </c>
      <c r="C2752" s="7">
        <v>6085924.4</v>
      </c>
      <c r="D2752" s="7">
        <v>99437580.79</v>
      </c>
      <c r="E2752" s="7">
        <v>0</v>
      </c>
      <c r="F2752" s="7">
        <v>0</v>
      </c>
      <c r="G2752" s="7">
        <v>540065</v>
      </c>
      <c r="H2752" s="7">
        <v>0</v>
      </c>
      <c r="I2752" s="7">
        <v>237227539.58</v>
      </c>
      <c r="J2752" s="7"/>
      <c r="K2752" s="7">
        <v>137103654.17</v>
      </c>
      <c r="L2752" s="7">
        <v>0</v>
      </c>
      <c r="M2752" s="7">
        <v>0</v>
      </c>
      <c r="N2752" s="7">
        <v>0</v>
      </c>
      <c r="O2752" s="7">
        <v>2904126.88</v>
      </c>
      <c r="P2752" s="7">
        <v>0</v>
      </c>
      <c r="Q2752" s="7">
        <v>12575665.45</v>
      </c>
      <c r="R2752" s="7">
        <v>2991615.46</v>
      </c>
      <c r="S2752" s="7">
        <v>4681180.3</v>
      </c>
      <c r="T2752" s="7">
        <v>4947583.25</v>
      </c>
      <c r="U2752" s="7">
        <v>0</v>
      </c>
      <c r="V2752" s="7">
        <v>0</v>
      </c>
      <c r="W2752" s="7">
        <v>0</v>
      </c>
      <c r="X2752" s="7">
        <v>0</v>
      </c>
      <c r="Y2752" s="7">
        <v>12220091.59</v>
      </c>
      <c r="Z2752" s="7">
        <v>6727416.93</v>
      </c>
      <c r="AA2752" s="7">
        <v>0</v>
      </c>
      <c r="AB2752" s="7">
        <v>0</v>
      </c>
      <c r="AC2752" s="7"/>
      <c r="AD2752" s="7">
        <v>750364.13</v>
      </c>
      <c r="AE2752" s="7">
        <v>0</v>
      </c>
      <c r="AF2752" s="7">
        <v>11230893.42</v>
      </c>
      <c r="AG2752" s="7">
        <v>50723603.11</v>
      </c>
      <c r="AH2752" s="7">
        <v>1129141.64</v>
      </c>
      <c r="AI2752" s="7">
        <v>1900229.41</v>
      </c>
      <c r="AJ2752" s="9">
        <f t="shared" si="731"/>
        <v>502409010.88</v>
      </c>
      <c r="AK2752" s="9">
        <f t="shared" si="732"/>
        <v>90767664.63</v>
      </c>
      <c r="AL2752" s="9">
        <f t="shared" si="733"/>
        <v>593176675.51</v>
      </c>
      <c r="AM2752" s="9">
        <f t="shared" si="717"/>
        <v>102881772.67</v>
      </c>
      <c r="AN2752" s="9">
        <f t="shared" si="718"/>
        <v>399527238.21</v>
      </c>
      <c r="AO2752" s="14" t="e">
        <f>AN2752-VLOOKUP(A2752,[1]选股结果!A2752:BF5755,44,FALSE)</f>
        <v>#N/A</v>
      </c>
      <c r="AP2752" s="9">
        <f t="shared" si="719"/>
        <v>84681740.23</v>
      </c>
      <c r="AQ2752" s="9">
        <f t="shared" si="720"/>
        <v>6085924.4</v>
      </c>
      <c r="AR2752" s="9" t="e">
        <f t="shared" si="721"/>
        <v>#N/A</v>
      </c>
      <c r="AS2752" s="9">
        <f t="shared" si="722"/>
        <v>90767664.63</v>
      </c>
      <c r="AT2752" s="9" t="e">
        <f t="shared" si="723"/>
        <v>#N/A</v>
      </c>
      <c r="AU2752" s="17" t="e">
        <f t="shared" si="724"/>
        <v>#N/A</v>
      </c>
      <c r="AV2752" s="17" t="e">
        <f t="shared" si="725"/>
        <v>#N/A</v>
      </c>
      <c r="AW2752" s="17" t="e">
        <f t="shared" si="726"/>
        <v>#N/A</v>
      </c>
      <c r="AX2752" s="17" t="e">
        <f t="shared" si="727"/>
        <v>#N/A</v>
      </c>
      <c r="AY2752" s="17" t="e">
        <f t="shared" si="728"/>
        <v>#N/A</v>
      </c>
      <c r="AZ2752" s="17" t="e">
        <f t="shared" si="729"/>
        <v>#N/A</v>
      </c>
      <c r="BA2752" s="17" t="e">
        <f t="shared" si="730"/>
        <v>#N/A</v>
      </c>
    </row>
    <row r="2753" spans="1:53">
      <c r="A2753" s="6" t="s">
        <v>5554</v>
      </c>
      <c r="B2753" s="6" t="s">
        <v>5555</v>
      </c>
      <c r="C2753" s="7">
        <v>22341617.65</v>
      </c>
      <c r="D2753" s="7">
        <v>99335460.83</v>
      </c>
      <c r="E2753" s="7">
        <v>0</v>
      </c>
      <c r="F2753" s="7">
        <v>0</v>
      </c>
      <c r="G2753" s="7">
        <v>0</v>
      </c>
      <c r="H2753" s="7">
        <v>0</v>
      </c>
      <c r="I2753" s="7">
        <v>15726989.79</v>
      </c>
      <c r="J2753" s="7"/>
      <c r="K2753" s="7">
        <v>1838642.63</v>
      </c>
      <c r="L2753" s="7">
        <v>0</v>
      </c>
      <c r="M2753" s="7">
        <v>0</v>
      </c>
      <c r="N2753" s="7">
        <v>0</v>
      </c>
      <c r="O2753" s="7">
        <v>4797838.27</v>
      </c>
      <c r="P2753" s="7">
        <v>0</v>
      </c>
      <c r="Q2753" s="7">
        <v>1444517183.57</v>
      </c>
      <c r="R2753" s="7">
        <v>0</v>
      </c>
      <c r="S2753" s="7">
        <v>0</v>
      </c>
      <c r="T2753" s="7">
        <v>11733855.91</v>
      </c>
      <c r="U2753" s="7">
        <v>0</v>
      </c>
      <c r="V2753" s="7">
        <v>0</v>
      </c>
      <c r="W2753" s="7">
        <v>0</v>
      </c>
      <c r="X2753" s="7">
        <v>90072188.87</v>
      </c>
      <c r="Y2753" s="7">
        <v>2763636.07</v>
      </c>
      <c r="Z2753" s="7">
        <v>0</v>
      </c>
      <c r="AA2753" s="7">
        <v>0</v>
      </c>
      <c r="AB2753" s="7">
        <v>0</v>
      </c>
      <c r="AC2753" s="7"/>
      <c r="AD2753" s="7">
        <v>0</v>
      </c>
      <c r="AE2753" s="7">
        <v>0</v>
      </c>
      <c r="AF2753" s="7">
        <v>0</v>
      </c>
      <c r="AG2753" s="7">
        <v>0</v>
      </c>
      <c r="AH2753" s="7">
        <v>5307903.38</v>
      </c>
      <c r="AI2753" s="7">
        <v>421759.25</v>
      </c>
      <c r="AJ2753" s="9">
        <f t="shared" si="731"/>
        <v>1577949971</v>
      </c>
      <c r="AK2753" s="9">
        <f t="shared" si="732"/>
        <v>120907105.22</v>
      </c>
      <c r="AL2753" s="9">
        <f t="shared" si="733"/>
        <v>1698857076.22</v>
      </c>
      <c r="AM2753" s="9">
        <f t="shared" si="717"/>
        <v>194205487.97</v>
      </c>
      <c r="AN2753" s="9">
        <f t="shared" si="718"/>
        <v>1473816671.9</v>
      </c>
      <c r="AO2753" s="14" t="e">
        <f>AN2753-VLOOKUP(A2753,[1]选股结果!A2753:BF5756,44,FALSE)</f>
        <v>#N/A</v>
      </c>
      <c r="AP2753" s="9">
        <f t="shared" si="719"/>
        <v>8493298.7</v>
      </c>
      <c r="AQ2753" s="9">
        <f t="shared" si="720"/>
        <v>22341617.65</v>
      </c>
      <c r="AR2753" s="9" t="e">
        <f t="shared" si="721"/>
        <v>#N/A</v>
      </c>
      <c r="AS2753" s="9">
        <f t="shared" si="722"/>
        <v>30834916.35</v>
      </c>
      <c r="AT2753" s="9" t="e">
        <f t="shared" si="723"/>
        <v>#N/A</v>
      </c>
      <c r="AU2753" s="17" t="e">
        <f t="shared" si="724"/>
        <v>#N/A</v>
      </c>
      <c r="AV2753" s="17" t="e">
        <f t="shared" si="725"/>
        <v>#N/A</v>
      </c>
      <c r="AW2753" s="17" t="e">
        <f t="shared" si="726"/>
        <v>#N/A</v>
      </c>
      <c r="AX2753" s="17" t="e">
        <f t="shared" si="727"/>
        <v>#N/A</v>
      </c>
      <c r="AY2753" s="17" t="e">
        <f t="shared" si="728"/>
        <v>#N/A</v>
      </c>
      <c r="AZ2753" s="17" t="e">
        <f t="shared" si="729"/>
        <v>#N/A</v>
      </c>
      <c r="BA2753" s="17" t="e">
        <f t="shared" si="730"/>
        <v>#N/A</v>
      </c>
    </row>
    <row r="2754" spans="1:53">
      <c r="A2754" s="6" t="s">
        <v>5556</v>
      </c>
      <c r="B2754" s="6" t="s">
        <v>5557</v>
      </c>
      <c r="C2754" s="7">
        <v>0</v>
      </c>
      <c r="D2754" s="7">
        <v>99150054.86</v>
      </c>
      <c r="E2754" s="7">
        <v>0</v>
      </c>
      <c r="F2754" s="7">
        <v>0</v>
      </c>
      <c r="G2754" s="7">
        <v>36169304.24</v>
      </c>
      <c r="H2754" s="7">
        <v>0</v>
      </c>
      <c r="I2754" s="7">
        <v>464722752.68</v>
      </c>
      <c r="J2754" s="7"/>
      <c r="K2754" s="7">
        <v>49673300.61</v>
      </c>
      <c r="L2754" s="7">
        <v>0</v>
      </c>
      <c r="M2754" s="7">
        <v>0</v>
      </c>
      <c r="N2754" s="7">
        <v>0</v>
      </c>
      <c r="O2754" s="7">
        <v>4408593.72</v>
      </c>
      <c r="P2754" s="7">
        <v>0</v>
      </c>
      <c r="Q2754" s="7">
        <v>297380514.55</v>
      </c>
      <c r="R2754" s="7">
        <v>0</v>
      </c>
      <c r="S2754" s="7">
        <v>0</v>
      </c>
      <c r="T2754" s="7">
        <v>797493.19</v>
      </c>
      <c r="U2754" s="7">
        <v>0</v>
      </c>
      <c r="V2754" s="7">
        <v>0</v>
      </c>
      <c r="W2754" s="7">
        <v>0</v>
      </c>
      <c r="X2754" s="7">
        <v>0</v>
      </c>
      <c r="Y2754" s="7">
        <v>499859924.97</v>
      </c>
      <c r="Z2754" s="7">
        <v>72561895.16</v>
      </c>
      <c r="AA2754" s="7">
        <v>0</v>
      </c>
      <c r="AB2754" s="7">
        <v>0</v>
      </c>
      <c r="AC2754" s="7"/>
      <c r="AD2754" s="7">
        <v>47895610.27</v>
      </c>
      <c r="AE2754" s="7">
        <v>0</v>
      </c>
      <c r="AF2754" s="7">
        <v>0</v>
      </c>
      <c r="AG2754" s="7">
        <v>0</v>
      </c>
      <c r="AH2754" s="7">
        <v>5990044.59</v>
      </c>
      <c r="AI2754" s="7">
        <v>285044.65</v>
      </c>
      <c r="AJ2754" s="9">
        <f t="shared" si="731"/>
        <v>952302013.85</v>
      </c>
      <c r="AK2754" s="9">
        <f t="shared" si="732"/>
        <v>626592519.64</v>
      </c>
      <c r="AL2754" s="9">
        <f t="shared" si="733"/>
        <v>1578894533.49</v>
      </c>
      <c r="AM2754" s="9">
        <f t="shared" si="717"/>
        <v>139727952.82</v>
      </c>
      <c r="AN2754" s="9">
        <f t="shared" si="718"/>
        <v>812574061.03</v>
      </c>
      <c r="AO2754" s="14" t="e">
        <f>AN2754-VLOOKUP(A2754,[1]选股结果!A2754:BF5757,44,FALSE)</f>
        <v>#N/A</v>
      </c>
      <c r="AP2754" s="9">
        <f t="shared" si="719"/>
        <v>626592519.64</v>
      </c>
      <c r="AQ2754" s="9">
        <f t="shared" si="720"/>
        <v>0</v>
      </c>
      <c r="AR2754" s="9" t="e">
        <f t="shared" si="721"/>
        <v>#N/A</v>
      </c>
      <c r="AS2754" s="9">
        <f t="shared" si="722"/>
        <v>626592519.64</v>
      </c>
      <c r="AT2754" s="9" t="e">
        <f t="shared" si="723"/>
        <v>#N/A</v>
      </c>
      <c r="AU2754" s="17" t="e">
        <f t="shared" si="724"/>
        <v>#N/A</v>
      </c>
      <c r="AV2754" s="17" t="e">
        <f t="shared" si="725"/>
        <v>#N/A</v>
      </c>
      <c r="AW2754" s="17" t="e">
        <f t="shared" si="726"/>
        <v>#N/A</v>
      </c>
      <c r="AX2754" s="17" t="e">
        <f t="shared" si="727"/>
        <v>#N/A</v>
      </c>
      <c r="AY2754" s="17" t="e">
        <f t="shared" si="728"/>
        <v>#N/A</v>
      </c>
      <c r="AZ2754" s="17" t="e">
        <f t="shared" si="729"/>
        <v>#N/A</v>
      </c>
      <c r="BA2754" s="17" t="e">
        <f t="shared" si="730"/>
        <v>#N/A</v>
      </c>
    </row>
    <row r="2755" spans="1:53">
      <c r="A2755" s="6" t="s">
        <v>5558</v>
      </c>
      <c r="B2755" s="6" t="s">
        <v>5559</v>
      </c>
      <c r="C2755" s="7">
        <v>194349148.13</v>
      </c>
      <c r="D2755" s="7">
        <v>99047594.61</v>
      </c>
      <c r="E2755" s="7">
        <v>0</v>
      </c>
      <c r="F2755" s="7">
        <v>0</v>
      </c>
      <c r="G2755" s="7">
        <v>0</v>
      </c>
      <c r="H2755" s="7">
        <v>0</v>
      </c>
      <c r="I2755" s="7">
        <v>81428166.34</v>
      </c>
      <c r="J2755" s="7"/>
      <c r="K2755" s="7">
        <v>4991501.33</v>
      </c>
      <c r="L2755" s="7">
        <v>0</v>
      </c>
      <c r="M2755" s="7">
        <v>0</v>
      </c>
      <c r="N2755" s="7">
        <v>0</v>
      </c>
      <c r="O2755" s="7">
        <v>1522493.37</v>
      </c>
      <c r="P2755" s="7">
        <v>0</v>
      </c>
      <c r="Q2755" s="7">
        <v>103208855.86</v>
      </c>
      <c r="R2755" s="7">
        <v>0</v>
      </c>
      <c r="S2755" s="7">
        <v>0</v>
      </c>
      <c r="T2755" s="7">
        <v>225088.91</v>
      </c>
      <c r="U2755" s="7">
        <v>0</v>
      </c>
      <c r="V2755" s="7">
        <v>0</v>
      </c>
      <c r="W2755" s="7">
        <v>0</v>
      </c>
      <c r="X2755" s="7">
        <v>1381064.08</v>
      </c>
      <c r="Y2755" s="7">
        <v>539298204.64</v>
      </c>
      <c r="Z2755" s="7">
        <v>50339789.96</v>
      </c>
      <c r="AA2755" s="7">
        <v>0</v>
      </c>
      <c r="AB2755" s="7">
        <v>0</v>
      </c>
      <c r="AC2755" s="7"/>
      <c r="AD2755" s="7">
        <v>70897624.12</v>
      </c>
      <c r="AE2755" s="7">
        <v>0</v>
      </c>
      <c r="AF2755" s="7">
        <v>5330487.43</v>
      </c>
      <c r="AG2755" s="7">
        <v>837034.92</v>
      </c>
      <c r="AH2755" s="7">
        <v>4933178.22</v>
      </c>
      <c r="AI2755" s="7">
        <v>69709369.12</v>
      </c>
      <c r="AJ2755" s="9">
        <f t="shared" si="731"/>
        <v>290423700.42</v>
      </c>
      <c r="AK2755" s="9">
        <f t="shared" si="732"/>
        <v>937075900.62</v>
      </c>
      <c r="AL2755" s="9">
        <f t="shared" si="733"/>
        <v>1227499601.04</v>
      </c>
      <c r="AM2755" s="9">
        <f t="shared" ref="AM2755:AM2818" si="734">D2755+E2755+F2755+G2755+H2755+O2755+P2755+U2755+W2755+X2755</f>
        <v>101951152.06</v>
      </c>
      <c r="AN2755" s="9">
        <f t="shared" ref="AN2755:AN2818" si="735">I2755+J2755+K2755+L2755+M2755+N2755+Q2755+R2755+V2755+S2755+T2755</f>
        <v>189853612.44</v>
      </c>
      <c r="AO2755" s="14" t="e">
        <f>AN2755-VLOOKUP(A2755,[1]选股结果!A2755:BF5758,44,FALSE)</f>
        <v>#N/A</v>
      </c>
      <c r="AP2755" s="9">
        <f t="shared" ref="AP2755:AP2818" si="736">Y2755+Z2755+AA2755+AB2755+AC2755+AD2755+AE2755+AF2755+AG2755+AH2755+AI2755</f>
        <v>741345688.41</v>
      </c>
      <c r="AQ2755" s="9">
        <f t="shared" ref="AQ2755:AQ2818" si="737">C2755</f>
        <v>194349148.13</v>
      </c>
      <c r="AR2755" s="9" t="e">
        <f t="shared" ref="AR2755:AR2818" si="738">AM2755+AO2755+AP2755+AQ2755</f>
        <v>#N/A</v>
      </c>
      <c r="AS2755" s="9">
        <f t="shared" ref="AS2755:AS2818" si="739">AP2755+AQ2755</f>
        <v>935694836.54</v>
      </c>
      <c r="AT2755" s="9" t="e">
        <f t="shared" ref="AT2755:AT2818" si="740">AM2755+AO2755</f>
        <v>#N/A</v>
      </c>
      <c r="AU2755" s="17" t="e">
        <f t="shared" ref="AU2755:AU2818" si="741">AM2755/AR2755</f>
        <v>#N/A</v>
      </c>
      <c r="AV2755" s="17" t="e">
        <f t="shared" ref="AV2755:AV2818" si="742">AN2755/AR2755</f>
        <v>#N/A</v>
      </c>
      <c r="AW2755" s="17" t="e">
        <f t="shared" ref="AW2755:AW2818" si="743">AO2755/AR2755</f>
        <v>#N/A</v>
      </c>
      <c r="AX2755" s="17" t="e">
        <f t="shared" ref="AX2755:AX2818" si="744">AP2755/AR2755</f>
        <v>#N/A</v>
      </c>
      <c r="AY2755" s="17" t="e">
        <f t="shared" ref="AY2755:AY2818" si="745">AQ2755/AR2755</f>
        <v>#N/A</v>
      </c>
      <c r="AZ2755" s="17" t="e">
        <f t="shared" ref="AZ2755:AZ2818" si="746">AS2755/AR2755</f>
        <v>#N/A</v>
      </c>
      <c r="BA2755" s="17" t="e">
        <f t="shared" ref="BA2755:BA2818" si="747">AT2755/AR2755</f>
        <v>#N/A</v>
      </c>
    </row>
    <row r="2756" spans="1:53">
      <c r="A2756" s="6" t="s">
        <v>5560</v>
      </c>
      <c r="B2756" s="6" t="s">
        <v>5561</v>
      </c>
      <c r="C2756" s="7">
        <v>263190419.19</v>
      </c>
      <c r="D2756" s="7">
        <v>98648840.25</v>
      </c>
      <c r="E2756" s="7">
        <v>0</v>
      </c>
      <c r="F2756" s="7">
        <v>0</v>
      </c>
      <c r="G2756" s="7">
        <v>0</v>
      </c>
      <c r="H2756" s="7">
        <v>0</v>
      </c>
      <c r="I2756" s="7">
        <v>35378678.58</v>
      </c>
      <c r="J2756" s="7"/>
      <c r="K2756" s="7">
        <v>19521505.09</v>
      </c>
      <c r="L2756" s="7">
        <v>0</v>
      </c>
      <c r="M2756" s="7">
        <v>0</v>
      </c>
      <c r="N2756" s="7">
        <v>0</v>
      </c>
      <c r="O2756" s="7">
        <v>8196241.6</v>
      </c>
      <c r="P2756" s="7">
        <v>0</v>
      </c>
      <c r="Q2756" s="7">
        <v>161093554.52</v>
      </c>
      <c r="R2756" s="7">
        <v>0</v>
      </c>
      <c r="S2756" s="7">
        <v>0</v>
      </c>
      <c r="T2756" s="7">
        <v>73714014.52</v>
      </c>
      <c r="U2756" s="7">
        <v>0</v>
      </c>
      <c r="V2756" s="7">
        <v>0</v>
      </c>
      <c r="W2756" s="7">
        <v>0</v>
      </c>
      <c r="X2756" s="7">
        <v>0</v>
      </c>
      <c r="Y2756" s="7">
        <v>161617303.3</v>
      </c>
      <c r="Z2756" s="7">
        <v>72044428.33</v>
      </c>
      <c r="AA2756" s="7">
        <v>0</v>
      </c>
      <c r="AB2756" s="7">
        <v>0</v>
      </c>
      <c r="AC2756" s="7"/>
      <c r="AD2756" s="7">
        <v>52605372.14</v>
      </c>
      <c r="AE2756" s="7">
        <v>0</v>
      </c>
      <c r="AF2756" s="7">
        <v>0</v>
      </c>
      <c r="AG2756" s="7">
        <v>3043187.47</v>
      </c>
      <c r="AH2756" s="7">
        <v>27763679.95</v>
      </c>
      <c r="AI2756" s="7">
        <v>5688208.95</v>
      </c>
      <c r="AJ2756" s="9">
        <f t="shared" si="731"/>
        <v>396552834.56</v>
      </c>
      <c r="AK2756" s="9">
        <f t="shared" si="732"/>
        <v>585952599.33</v>
      </c>
      <c r="AL2756" s="9">
        <f t="shared" si="733"/>
        <v>982505433.89</v>
      </c>
      <c r="AM2756" s="9">
        <f t="shared" si="734"/>
        <v>106845081.85</v>
      </c>
      <c r="AN2756" s="9">
        <f t="shared" si="735"/>
        <v>289707752.71</v>
      </c>
      <c r="AO2756" s="14" t="e">
        <f>AN2756-VLOOKUP(A2756,[1]选股结果!A2756:BF5759,44,FALSE)</f>
        <v>#N/A</v>
      </c>
      <c r="AP2756" s="9">
        <f t="shared" si="736"/>
        <v>322762180.14</v>
      </c>
      <c r="AQ2756" s="9">
        <f t="shared" si="737"/>
        <v>263190419.19</v>
      </c>
      <c r="AR2756" s="9" t="e">
        <f t="shared" si="738"/>
        <v>#N/A</v>
      </c>
      <c r="AS2756" s="9">
        <f t="shared" si="739"/>
        <v>585952599.33</v>
      </c>
      <c r="AT2756" s="9" t="e">
        <f t="shared" si="740"/>
        <v>#N/A</v>
      </c>
      <c r="AU2756" s="17" t="e">
        <f t="shared" si="741"/>
        <v>#N/A</v>
      </c>
      <c r="AV2756" s="17" t="e">
        <f t="shared" si="742"/>
        <v>#N/A</v>
      </c>
      <c r="AW2756" s="17" t="e">
        <f t="shared" si="743"/>
        <v>#N/A</v>
      </c>
      <c r="AX2756" s="17" t="e">
        <f t="shared" si="744"/>
        <v>#N/A</v>
      </c>
      <c r="AY2756" s="17" t="e">
        <f t="shared" si="745"/>
        <v>#N/A</v>
      </c>
      <c r="AZ2756" s="17" t="e">
        <f t="shared" si="746"/>
        <v>#N/A</v>
      </c>
      <c r="BA2756" s="17" t="e">
        <f t="shared" si="747"/>
        <v>#N/A</v>
      </c>
    </row>
    <row r="2757" spans="1:53">
      <c r="A2757" s="6" t="s">
        <v>5562</v>
      </c>
      <c r="B2757" s="6" t="s">
        <v>5563</v>
      </c>
      <c r="C2757" s="7">
        <v>0</v>
      </c>
      <c r="D2757" s="7">
        <v>98284359.97</v>
      </c>
      <c r="E2757" s="7">
        <v>0</v>
      </c>
      <c r="F2757" s="7">
        <v>0</v>
      </c>
      <c r="G2757" s="7">
        <v>130000000</v>
      </c>
      <c r="H2757" s="7">
        <v>0</v>
      </c>
      <c r="I2757" s="7">
        <v>271842547.81</v>
      </c>
      <c r="J2757" s="7"/>
      <c r="K2757" s="7">
        <v>11255428.15</v>
      </c>
      <c r="L2757" s="7">
        <v>0</v>
      </c>
      <c r="M2757" s="7">
        <v>0</v>
      </c>
      <c r="N2757" s="7">
        <v>0</v>
      </c>
      <c r="O2757" s="7">
        <v>19381862.67</v>
      </c>
      <c r="P2757" s="7">
        <v>0</v>
      </c>
      <c r="Q2757" s="7">
        <v>91524859.77</v>
      </c>
      <c r="R2757" s="7">
        <v>0</v>
      </c>
      <c r="S2757" s="7">
        <v>0</v>
      </c>
      <c r="T2757" s="7">
        <v>773773.41</v>
      </c>
      <c r="U2757" s="7">
        <v>0</v>
      </c>
      <c r="V2757" s="7">
        <v>0</v>
      </c>
      <c r="W2757" s="7">
        <v>23514470.57</v>
      </c>
      <c r="X2757" s="7">
        <v>3732816.65</v>
      </c>
      <c r="Y2757" s="7">
        <v>305190168.6</v>
      </c>
      <c r="Z2757" s="7">
        <v>92859229.5</v>
      </c>
      <c r="AA2757" s="7">
        <v>0</v>
      </c>
      <c r="AB2757" s="7">
        <v>0</v>
      </c>
      <c r="AC2757" s="7"/>
      <c r="AD2757" s="7">
        <v>88177301.14</v>
      </c>
      <c r="AE2757" s="7">
        <v>48789675</v>
      </c>
      <c r="AF2757" s="7">
        <v>0</v>
      </c>
      <c r="AG2757" s="7">
        <v>8935073.97</v>
      </c>
      <c r="AH2757" s="7">
        <v>11344842.48</v>
      </c>
      <c r="AI2757" s="7">
        <v>0</v>
      </c>
      <c r="AJ2757" s="9">
        <f t="shared" si="731"/>
        <v>623062831.78</v>
      </c>
      <c r="AK2757" s="9">
        <f t="shared" si="732"/>
        <v>582543577.91</v>
      </c>
      <c r="AL2757" s="9">
        <f t="shared" si="733"/>
        <v>1205606409.69</v>
      </c>
      <c r="AM2757" s="9">
        <f t="shared" si="734"/>
        <v>274913509.86</v>
      </c>
      <c r="AN2757" s="9">
        <f t="shared" si="735"/>
        <v>375396609.14</v>
      </c>
      <c r="AO2757" s="14" t="e">
        <f>AN2757-VLOOKUP(A2757,[1]选股结果!A2757:BF5760,44,FALSE)</f>
        <v>#N/A</v>
      </c>
      <c r="AP2757" s="9">
        <f t="shared" si="736"/>
        <v>555296290.69</v>
      </c>
      <c r="AQ2757" s="9">
        <f t="shared" si="737"/>
        <v>0</v>
      </c>
      <c r="AR2757" s="9" t="e">
        <f t="shared" si="738"/>
        <v>#N/A</v>
      </c>
      <c r="AS2757" s="9">
        <f t="shared" si="739"/>
        <v>555296290.69</v>
      </c>
      <c r="AT2757" s="9" t="e">
        <f t="shared" si="740"/>
        <v>#N/A</v>
      </c>
      <c r="AU2757" s="17" t="e">
        <f t="shared" si="741"/>
        <v>#N/A</v>
      </c>
      <c r="AV2757" s="17" t="e">
        <f t="shared" si="742"/>
        <v>#N/A</v>
      </c>
      <c r="AW2757" s="17" t="e">
        <f t="shared" si="743"/>
        <v>#N/A</v>
      </c>
      <c r="AX2757" s="17" t="e">
        <f t="shared" si="744"/>
        <v>#N/A</v>
      </c>
      <c r="AY2757" s="17" t="e">
        <f t="shared" si="745"/>
        <v>#N/A</v>
      </c>
      <c r="AZ2757" s="17" t="e">
        <f t="shared" si="746"/>
        <v>#N/A</v>
      </c>
      <c r="BA2757" s="17" t="e">
        <f t="shared" si="747"/>
        <v>#N/A</v>
      </c>
    </row>
    <row r="2758" spans="1:53">
      <c r="A2758" s="6" t="s">
        <v>5564</v>
      </c>
      <c r="B2758" s="6" t="s">
        <v>5565</v>
      </c>
      <c r="C2758" s="7">
        <v>1067435380.18</v>
      </c>
      <c r="D2758" s="7">
        <v>97923433.3</v>
      </c>
      <c r="E2758" s="7">
        <v>0</v>
      </c>
      <c r="F2758" s="7">
        <v>0</v>
      </c>
      <c r="G2758" s="7">
        <v>0</v>
      </c>
      <c r="H2758" s="7">
        <v>0</v>
      </c>
      <c r="I2758" s="7">
        <v>110790888.91</v>
      </c>
      <c r="J2758" s="7"/>
      <c r="K2758" s="7">
        <v>63529904.58</v>
      </c>
      <c r="L2758" s="7">
        <v>0</v>
      </c>
      <c r="M2758" s="7">
        <v>0</v>
      </c>
      <c r="N2758" s="7">
        <v>0</v>
      </c>
      <c r="O2758" s="7">
        <v>35742318.33</v>
      </c>
      <c r="P2758" s="7">
        <v>0</v>
      </c>
      <c r="Q2758" s="7">
        <v>1644343.38</v>
      </c>
      <c r="R2758" s="7">
        <v>0</v>
      </c>
      <c r="S2758" s="7">
        <v>553447</v>
      </c>
      <c r="T2758" s="7">
        <v>242454.5</v>
      </c>
      <c r="U2758" s="7">
        <v>0</v>
      </c>
      <c r="V2758" s="7">
        <v>2670607.37</v>
      </c>
      <c r="W2758" s="7">
        <v>0</v>
      </c>
      <c r="X2758" s="7">
        <v>66095630.77</v>
      </c>
      <c r="Y2758" s="7">
        <v>616356898.74</v>
      </c>
      <c r="Z2758" s="7">
        <v>0</v>
      </c>
      <c r="AA2758" s="7">
        <v>0</v>
      </c>
      <c r="AB2758" s="7">
        <v>0</v>
      </c>
      <c r="AC2758" s="7"/>
      <c r="AD2758" s="7">
        <v>205131650.7</v>
      </c>
      <c r="AE2758" s="7">
        <v>0</v>
      </c>
      <c r="AF2758" s="7">
        <v>112072336.16</v>
      </c>
      <c r="AG2758" s="7">
        <v>6916542.12</v>
      </c>
      <c r="AH2758" s="7">
        <v>31790726.64</v>
      </c>
      <c r="AI2758" s="7">
        <v>264874128.76</v>
      </c>
      <c r="AJ2758" s="9">
        <f t="shared" si="731"/>
        <v>310426790</v>
      </c>
      <c r="AK2758" s="9">
        <f t="shared" si="732"/>
        <v>2373343901.44</v>
      </c>
      <c r="AL2758" s="9">
        <f t="shared" si="733"/>
        <v>2683770691.44</v>
      </c>
      <c r="AM2758" s="9">
        <f t="shared" si="734"/>
        <v>199761382.4</v>
      </c>
      <c r="AN2758" s="9">
        <f t="shared" si="735"/>
        <v>179431645.74</v>
      </c>
      <c r="AO2758" s="14" t="e">
        <f>AN2758-VLOOKUP(A2758,[1]选股结果!A2758:BF5761,44,FALSE)</f>
        <v>#N/A</v>
      </c>
      <c r="AP2758" s="9">
        <f t="shared" si="736"/>
        <v>1237142283.12</v>
      </c>
      <c r="AQ2758" s="9">
        <f t="shared" si="737"/>
        <v>1067435380.18</v>
      </c>
      <c r="AR2758" s="9" t="e">
        <f t="shared" si="738"/>
        <v>#N/A</v>
      </c>
      <c r="AS2758" s="9">
        <f t="shared" si="739"/>
        <v>2304577663.3</v>
      </c>
      <c r="AT2758" s="9" t="e">
        <f t="shared" si="740"/>
        <v>#N/A</v>
      </c>
      <c r="AU2758" s="17" t="e">
        <f t="shared" si="741"/>
        <v>#N/A</v>
      </c>
      <c r="AV2758" s="17" t="e">
        <f t="shared" si="742"/>
        <v>#N/A</v>
      </c>
      <c r="AW2758" s="17" t="e">
        <f t="shared" si="743"/>
        <v>#N/A</v>
      </c>
      <c r="AX2758" s="17" t="e">
        <f t="shared" si="744"/>
        <v>#N/A</v>
      </c>
      <c r="AY2758" s="17" t="e">
        <f t="shared" si="745"/>
        <v>#N/A</v>
      </c>
      <c r="AZ2758" s="17" t="e">
        <f t="shared" si="746"/>
        <v>#N/A</v>
      </c>
      <c r="BA2758" s="17" t="e">
        <f t="shared" si="747"/>
        <v>#N/A</v>
      </c>
    </row>
    <row r="2759" spans="1:53">
      <c r="A2759" s="6" t="s">
        <v>5566</v>
      </c>
      <c r="B2759" s="6" t="s">
        <v>5567</v>
      </c>
      <c r="C2759" s="7">
        <v>0</v>
      </c>
      <c r="D2759" s="7">
        <v>97578467.35</v>
      </c>
      <c r="E2759" s="7">
        <v>0</v>
      </c>
      <c r="F2759" s="7">
        <v>0</v>
      </c>
      <c r="G2759" s="7">
        <v>0</v>
      </c>
      <c r="H2759" s="7">
        <v>0</v>
      </c>
      <c r="I2759" s="7">
        <v>29843593.76</v>
      </c>
      <c r="J2759" s="7"/>
      <c r="K2759" s="7">
        <v>24032804.6</v>
      </c>
      <c r="L2759" s="7">
        <v>0</v>
      </c>
      <c r="M2759" s="7">
        <v>0</v>
      </c>
      <c r="N2759" s="7">
        <v>0</v>
      </c>
      <c r="O2759" s="7">
        <v>15219252.53</v>
      </c>
      <c r="P2759" s="7">
        <v>0</v>
      </c>
      <c r="Q2759" s="7">
        <v>41112880.83</v>
      </c>
      <c r="R2759" s="7">
        <v>0</v>
      </c>
      <c r="S2759" s="7">
        <v>0</v>
      </c>
      <c r="T2759" s="7">
        <v>23321097.58</v>
      </c>
      <c r="U2759" s="7">
        <v>0</v>
      </c>
      <c r="V2759" s="7">
        <v>0</v>
      </c>
      <c r="W2759" s="7">
        <v>0</v>
      </c>
      <c r="X2759" s="7">
        <v>229095701.7</v>
      </c>
      <c r="Y2759" s="7">
        <v>156985836.24</v>
      </c>
      <c r="Z2759" s="7">
        <v>450861518.91</v>
      </c>
      <c r="AA2759" s="7">
        <v>0</v>
      </c>
      <c r="AB2759" s="7">
        <v>0</v>
      </c>
      <c r="AC2759" s="7"/>
      <c r="AD2759" s="7">
        <v>25379613.41</v>
      </c>
      <c r="AE2759" s="7">
        <v>0</v>
      </c>
      <c r="AF2759" s="7">
        <v>0</v>
      </c>
      <c r="AG2759" s="7">
        <v>59035182.96</v>
      </c>
      <c r="AH2759" s="7">
        <v>14861021.28</v>
      </c>
      <c r="AI2759" s="7">
        <v>25320569.78</v>
      </c>
      <c r="AJ2759" s="9">
        <f t="shared" si="731"/>
        <v>231108096.65</v>
      </c>
      <c r="AK2759" s="9">
        <f t="shared" si="732"/>
        <v>961539444.28</v>
      </c>
      <c r="AL2759" s="9">
        <f t="shared" si="733"/>
        <v>1192647540.93</v>
      </c>
      <c r="AM2759" s="9">
        <f t="shared" si="734"/>
        <v>341893421.58</v>
      </c>
      <c r="AN2759" s="9">
        <f t="shared" si="735"/>
        <v>118310376.77</v>
      </c>
      <c r="AO2759" s="14" t="e">
        <f>AN2759-VLOOKUP(A2759,[1]选股结果!A2759:BF5762,44,FALSE)</f>
        <v>#N/A</v>
      </c>
      <c r="AP2759" s="9">
        <f t="shared" si="736"/>
        <v>732443742.58</v>
      </c>
      <c r="AQ2759" s="9">
        <f t="shared" si="737"/>
        <v>0</v>
      </c>
      <c r="AR2759" s="9" t="e">
        <f t="shared" si="738"/>
        <v>#N/A</v>
      </c>
      <c r="AS2759" s="9">
        <f t="shared" si="739"/>
        <v>732443742.58</v>
      </c>
      <c r="AT2759" s="9" t="e">
        <f t="shared" si="740"/>
        <v>#N/A</v>
      </c>
      <c r="AU2759" s="17" t="e">
        <f t="shared" si="741"/>
        <v>#N/A</v>
      </c>
      <c r="AV2759" s="17" t="e">
        <f t="shared" si="742"/>
        <v>#N/A</v>
      </c>
      <c r="AW2759" s="17" t="e">
        <f t="shared" si="743"/>
        <v>#N/A</v>
      </c>
      <c r="AX2759" s="17" t="e">
        <f t="shared" si="744"/>
        <v>#N/A</v>
      </c>
      <c r="AY2759" s="17" t="e">
        <f t="shared" si="745"/>
        <v>#N/A</v>
      </c>
      <c r="AZ2759" s="17" t="e">
        <f t="shared" si="746"/>
        <v>#N/A</v>
      </c>
      <c r="BA2759" s="17" t="e">
        <f t="shared" si="747"/>
        <v>#N/A</v>
      </c>
    </row>
    <row r="2760" spans="1:53">
      <c r="A2760" s="6" t="s">
        <v>5568</v>
      </c>
      <c r="B2760" s="6" t="s">
        <v>5569</v>
      </c>
      <c r="C2760" s="7">
        <v>455311786.12</v>
      </c>
      <c r="D2760" s="7">
        <v>97419936.12</v>
      </c>
      <c r="E2760" s="7">
        <v>0</v>
      </c>
      <c r="F2760" s="7">
        <v>0</v>
      </c>
      <c r="G2760" s="7">
        <v>0</v>
      </c>
      <c r="H2760" s="7">
        <v>0</v>
      </c>
      <c r="I2760" s="7">
        <v>858414017.69</v>
      </c>
      <c r="J2760" s="7"/>
      <c r="K2760" s="7">
        <v>98356138</v>
      </c>
      <c r="L2760" s="7">
        <v>0</v>
      </c>
      <c r="M2760" s="7">
        <v>0</v>
      </c>
      <c r="N2760" s="7">
        <v>0</v>
      </c>
      <c r="O2760" s="7">
        <v>18111678.8</v>
      </c>
      <c r="P2760" s="7">
        <v>0</v>
      </c>
      <c r="Q2760" s="7">
        <v>565730330.03</v>
      </c>
      <c r="R2760" s="7">
        <v>94778815.25</v>
      </c>
      <c r="S2760" s="7">
        <v>0</v>
      </c>
      <c r="T2760" s="7">
        <v>1928913.43</v>
      </c>
      <c r="U2760" s="7">
        <v>0</v>
      </c>
      <c r="V2760" s="7">
        <v>0</v>
      </c>
      <c r="W2760" s="7">
        <v>0</v>
      </c>
      <c r="X2760" s="7">
        <v>0</v>
      </c>
      <c r="Y2760" s="7">
        <v>212848883.22</v>
      </c>
      <c r="Z2760" s="7">
        <v>0</v>
      </c>
      <c r="AA2760" s="7">
        <v>0</v>
      </c>
      <c r="AB2760" s="7">
        <v>0</v>
      </c>
      <c r="AC2760" s="7"/>
      <c r="AD2760" s="7">
        <v>48199788.55</v>
      </c>
      <c r="AE2760" s="7">
        <v>0</v>
      </c>
      <c r="AF2760" s="7">
        <v>1169885.78</v>
      </c>
      <c r="AG2760" s="7">
        <v>4653345.27</v>
      </c>
      <c r="AH2760" s="7">
        <v>40662145.48</v>
      </c>
      <c r="AI2760" s="7">
        <v>11513373.6</v>
      </c>
      <c r="AJ2760" s="9">
        <f t="shared" si="731"/>
        <v>1734739829.32</v>
      </c>
      <c r="AK2760" s="9">
        <f t="shared" si="732"/>
        <v>774359208.02</v>
      </c>
      <c r="AL2760" s="9">
        <f t="shared" si="733"/>
        <v>2509099037.34</v>
      </c>
      <c r="AM2760" s="9">
        <f t="shared" si="734"/>
        <v>115531614.92</v>
      </c>
      <c r="AN2760" s="9">
        <f t="shared" si="735"/>
        <v>1619208214.4</v>
      </c>
      <c r="AO2760" s="14" t="e">
        <f>AN2760-VLOOKUP(A2760,[1]选股结果!A2760:BF5763,44,FALSE)</f>
        <v>#N/A</v>
      </c>
      <c r="AP2760" s="9">
        <f t="shared" si="736"/>
        <v>319047421.9</v>
      </c>
      <c r="AQ2760" s="9">
        <f t="shared" si="737"/>
        <v>455311786.12</v>
      </c>
      <c r="AR2760" s="9" t="e">
        <f t="shared" si="738"/>
        <v>#N/A</v>
      </c>
      <c r="AS2760" s="9">
        <f t="shared" si="739"/>
        <v>774359208.02</v>
      </c>
      <c r="AT2760" s="9" t="e">
        <f t="shared" si="740"/>
        <v>#N/A</v>
      </c>
      <c r="AU2760" s="17" t="e">
        <f t="shared" si="741"/>
        <v>#N/A</v>
      </c>
      <c r="AV2760" s="17" t="e">
        <f t="shared" si="742"/>
        <v>#N/A</v>
      </c>
      <c r="AW2760" s="17" t="e">
        <f t="shared" si="743"/>
        <v>#N/A</v>
      </c>
      <c r="AX2760" s="17" t="e">
        <f t="shared" si="744"/>
        <v>#N/A</v>
      </c>
      <c r="AY2760" s="17" t="e">
        <f t="shared" si="745"/>
        <v>#N/A</v>
      </c>
      <c r="AZ2760" s="17" t="e">
        <f t="shared" si="746"/>
        <v>#N/A</v>
      </c>
      <c r="BA2760" s="17" t="e">
        <f t="shared" si="747"/>
        <v>#N/A</v>
      </c>
    </row>
    <row r="2761" spans="1:53">
      <c r="A2761" s="6" t="s">
        <v>5570</v>
      </c>
      <c r="B2761" s="6" t="s">
        <v>5571</v>
      </c>
      <c r="C2761" s="7">
        <v>0</v>
      </c>
      <c r="D2761" s="7">
        <v>96092692.53</v>
      </c>
      <c r="E2761" s="7">
        <v>0</v>
      </c>
      <c r="F2761" s="7">
        <v>0</v>
      </c>
      <c r="G2761" s="7">
        <v>584880</v>
      </c>
      <c r="H2761" s="7">
        <v>0</v>
      </c>
      <c r="I2761" s="7">
        <v>124853248.1</v>
      </c>
      <c r="J2761" s="7"/>
      <c r="K2761" s="7">
        <v>10551668.86</v>
      </c>
      <c r="L2761" s="7">
        <v>0</v>
      </c>
      <c r="M2761" s="7">
        <v>0</v>
      </c>
      <c r="N2761" s="7">
        <v>0</v>
      </c>
      <c r="O2761" s="7">
        <v>5437454.29</v>
      </c>
      <c r="P2761" s="7">
        <v>0</v>
      </c>
      <c r="Q2761" s="7">
        <v>165446637.47</v>
      </c>
      <c r="R2761" s="7">
        <v>0</v>
      </c>
      <c r="S2761" s="7">
        <v>0</v>
      </c>
      <c r="T2761" s="7">
        <v>10687760.73</v>
      </c>
      <c r="U2761" s="7">
        <v>0</v>
      </c>
      <c r="V2761" s="7">
        <v>0</v>
      </c>
      <c r="W2761" s="7">
        <v>0</v>
      </c>
      <c r="X2761" s="7">
        <v>0</v>
      </c>
      <c r="Y2761" s="7">
        <v>298809555.76</v>
      </c>
      <c r="Z2761" s="7">
        <v>143624858.56</v>
      </c>
      <c r="AA2761" s="7">
        <v>0</v>
      </c>
      <c r="AB2761" s="7">
        <v>0</v>
      </c>
      <c r="AC2761" s="7"/>
      <c r="AD2761" s="7">
        <v>86900322.97</v>
      </c>
      <c r="AE2761" s="7">
        <v>0</v>
      </c>
      <c r="AF2761" s="7">
        <v>0</v>
      </c>
      <c r="AG2761" s="7">
        <v>12538452.5</v>
      </c>
      <c r="AH2761" s="7">
        <v>1383376.16</v>
      </c>
      <c r="AI2761" s="7">
        <v>0</v>
      </c>
      <c r="AJ2761" s="9">
        <f t="shared" si="731"/>
        <v>413654341.98</v>
      </c>
      <c r="AK2761" s="9">
        <f t="shared" si="732"/>
        <v>543256565.95</v>
      </c>
      <c r="AL2761" s="9">
        <f t="shared" si="733"/>
        <v>956910907.93</v>
      </c>
      <c r="AM2761" s="9">
        <f t="shared" si="734"/>
        <v>102115026.82</v>
      </c>
      <c r="AN2761" s="9">
        <f t="shared" si="735"/>
        <v>311539315.16</v>
      </c>
      <c r="AO2761" s="14" t="e">
        <f>AN2761-VLOOKUP(A2761,[1]选股结果!A2761:BF5764,44,FALSE)</f>
        <v>#N/A</v>
      </c>
      <c r="AP2761" s="9">
        <f t="shared" si="736"/>
        <v>543256565.95</v>
      </c>
      <c r="AQ2761" s="9">
        <f t="shared" si="737"/>
        <v>0</v>
      </c>
      <c r="AR2761" s="9" t="e">
        <f t="shared" si="738"/>
        <v>#N/A</v>
      </c>
      <c r="AS2761" s="9">
        <f t="shared" si="739"/>
        <v>543256565.95</v>
      </c>
      <c r="AT2761" s="9" t="e">
        <f t="shared" si="740"/>
        <v>#N/A</v>
      </c>
      <c r="AU2761" s="17" t="e">
        <f t="shared" si="741"/>
        <v>#N/A</v>
      </c>
      <c r="AV2761" s="17" t="e">
        <f t="shared" si="742"/>
        <v>#N/A</v>
      </c>
      <c r="AW2761" s="17" t="e">
        <f t="shared" si="743"/>
        <v>#N/A</v>
      </c>
      <c r="AX2761" s="17" t="e">
        <f t="shared" si="744"/>
        <v>#N/A</v>
      </c>
      <c r="AY2761" s="17" t="e">
        <f t="shared" si="745"/>
        <v>#N/A</v>
      </c>
      <c r="AZ2761" s="17" t="e">
        <f t="shared" si="746"/>
        <v>#N/A</v>
      </c>
      <c r="BA2761" s="17" t="e">
        <f t="shared" si="747"/>
        <v>#N/A</v>
      </c>
    </row>
    <row r="2762" spans="1:53">
      <c r="A2762" s="6" t="s">
        <v>5572</v>
      </c>
      <c r="B2762" s="6" t="s">
        <v>5573</v>
      </c>
      <c r="C2762" s="7">
        <v>0</v>
      </c>
      <c r="D2762" s="7">
        <v>95856326.95</v>
      </c>
      <c r="E2762" s="7">
        <v>0</v>
      </c>
      <c r="F2762" s="7">
        <v>0</v>
      </c>
      <c r="G2762" s="7">
        <v>0</v>
      </c>
      <c r="H2762" s="7">
        <v>0</v>
      </c>
      <c r="I2762" s="7">
        <v>298790636.99</v>
      </c>
      <c r="J2762" s="7"/>
      <c r="K2762" s="7">
        <v>26079621.79</v>
      </c>
      <c r="L2762" s="7">
        <v>0</v>
      </c>
      <c r="M2762" s="7">
        <v>0</v>
      </c>
      <c r="N2762" s="7">
        <v>0</v>
      </c>
      <c r="O2762" s="7">
        <v>5754379.66</v>
      </c>
      <c r="P2762" s="7">
        <v>0</v>
      </c>
      <c r="Q2762" s="7">
        <v>277961451.32</v>
      </c>
      <c r="R2762" s="7">
        <v>21607363.52</v>
      </c>
      <c r="S2762" s="7">
        <v>17454825</v>
      </c>
      <c r="T2762" s="7">
        <v>32395242.31</v>
      </c>
      <c r="U2762" s="7">
        <v>0</v>
      </c>
      <c r="V2762" s="7">
        <v>11221573.93</v>
      </c>
      <c r="W2762" s="7">
        <v>0</v>
      </c>
      <c r="X2762" s="7">
        <v>21941339.25</v>
      </c>
      <c r="Y2762" s="7">
        <v>295317501.83</v>
      </c>
      <c r="Z2762" s="7">
        <v>34094921.54</v>
      </c>
      <c r="AA2762" s="7">
        <v>0</v>
      </c>
      <c r="AB2762" s="7">
        <v>0</v>
      </c>
      <c r="AC2762" s="7"/>
      <c r="AD2762" s="7">
        <v>74177685.26</v>
      </c>
      <c r="AE2762" s="7">
        <v>0</v>
      </c>
      <c r="AF2762" s="7">
        <v>7103630.04</v>
      </c>
      <c r="AG2762" s="7">
        <v>5055981.01</v>
      </c>
      <c r="AH2762" s="7">
        <v>15457002.12</v>
      </c>
      <c r="AI2762" s="7">
        <v>6885277</v>
      </c>
      <c r="AJ2762" s="9">
        <f t="shared" si="731"/>
        <v>775899847.54</v>
      </c>
      <c r="AK2762" s="9">
        <f t="shared" si="732"/>
        <v>471254911.98</v>
      </c>
      <c r="AL2762" s="9">
        <f t="shared" si="733"/>
        <v>1247154759.52</v>
      </c>
      <c r="AM2762" s="9">
        <f t="shared" si="734"/>
        <v>123552045.86</v>
      </c>
      <c r="AN2762" s="9">
        <f t="shared" si="735"/>
        <v>685510714.86</v>
      </c>
      <c r="AO2762" s="14" t="e">
        <f>AN2762-VLOOKUP(A2762,[1]选股结果!A2762:BF5765,44,FALSE)</f>
        <v>#N/A</v>
      </c>
      <c r="AP2762" s="9">
        <f t="shared" si="736"/>
        <v>438091998.8</v>
      </c>
      <c r="AQ2762" s="9">
        <f t="shared" si="737"/>
        <v>0</v>
      </c>
      <c r="AR2762" s="9" t="e">
        <f t="shared" si="738"/>
        <v>#N/A</v>
      </c>
      <c r="AS2762" s="9">
        <f t="shared" si="739"/>
        <v>438091998.8</v>
      </c>
      <c r="AT2762" s="9" t="e">
        <f t="shared" si="740"/>
        <v>#N/A</v>
      </c>
      <c r="AU2762" s="17" t="e">
        <f t="shared" si="741"/>
        <v>#N/A</v>
      </c>
      <c r="AV2762" s="17" t="e">
        <f t="shared" si="742"/>
        <v>#N/A</v>
      </c>
      <c r="AW2762" s="17" t="e">
        <f t="shared" si="743"/>
        <v>#N/A</v>
      </c>
      <c r="AX2762" s="17" t="e">
        <f t="shared" si="744"/>
        <v>#N/A</v>
      </c>
      <c r="AY2762" s="17" t="e">
        <f t="shared" si="745"/>
        <v>#N/A</v>
      </c>
      <c r="AZ2762" s="17" t="e">
        <f t="shared" si="746"/>
        <v>#N/A</v>
      </c>
      <c r="BA2762" s="17" t="e">
        <f t="shared" si="747"/>
        <v>#N/A</v>
      </c>
    </row>
    <row r="2763" spans="1:53">
      <c r="A2763" s="6" t="s">
        <v>5574</v>
      </c>
      <c r="B2763" s="6" t="s">
        <v>5575</v>
      </c>
      <c r="C2763" s="7">
        <v>483265970.25</v>
      </c>
      <c r="D2763" s="7">
        <v>95596569.89</v>
      </c>
      <c r="E2763" s="7">
        <v>0</v>
      </c>
      <c r="F2763" s="7">
        <v>0</v>
      </c>
      <c r="G2763" s="7">
        <v>0</v>
      </c>
      <c r="H2763" s="7">
        <v>0</v>
      </c>
      <c r="I2763" s="7">
        <v>844649.04</v>
      </c>
      <c r="J2763" s="7"/>
      <c r="K2763" s="7">
        <v>4463450.8</v>
      </c>
      <c r="L2763" s="7">
        <v>0</v>
      </c>
      <c r="M2763" s="7">
        <v>0</v>
      </c>
      <c r="N2763" s="7">
        <v>0</v>
      </c>
      <c r="O2763" s="7">
        <v>40074079.32</v>
      </c>
      <c r="P2763" s="7">
        <v>0</v>
      </c>
      <c r="Q2763" s="7">
        <v>190769033.82</v>
      </c>
      <c r="R2763" s="7">
        <v>0</v>
      </c>
      <c r="S2763" s="7">
        <v>0</v>
      </c>
      <c r="T2763" s="7">
        <v>65595450.03</v>
      </c>
      <c r="U2763" s="7">
        <v>0</v>
      </c>
      <c r="V2763" s="7">
        <v>0</v>
      </c>
      <c r="W2763" s="7">
        <v>0</v>
      </c>
      <c r="X2763" s="7">
        <v>0</v>
      </c>
      <c r="Y2763" s="7">
        <v>3405282500.35</v>
      </c>
      <c r="Z2763" s="7">
        <v>549303073.33</v>
      </c>
      <c r="AA2763" s="7">
        <v>0</v>
      </c>
      <c r="AB2763" s="7">
        <v>0</v>
      </c>
      <c r="AC2763" s="7"/>
      <c r="AD2763" s="7">
        <v>3154007708.38</v>
      </c>
      <c r="AE2763" s="7">
        <v>0</v>
      </c>
      <c r="AF2763" s="7">
        <v>193433018.87</v>
      </c>
      <c r="AG2763" s="7">
        <v>33128221.94</v>
      </c>
      <c r="AH2763" s="7">
        <v>318859607.07</v>
      </c>
      <c r="AI2763" s="7">
        <v>142831822.19</v>
      </c>
      <c r="AJ2763" s="9">
        <f t="shared" si="731"/>
        <v>397343232.9</v>
      </c>
      <c r="AK2763" s="9">
        <f t="shared" si="732"/>
        <v>8280111922.38</v>
      </c>
      <c r="AL2763" s="9">
        <f t="shared" si="733"/>
        <v>8677455155.28</v>
      </c>
      <c r="AM2763" s="9">
        <f t="shared" si="734"/>
        <v>135670649.21</v>
      </c>
      <c r="AN2763" s="9">
        <f t="shared" si="735"/>
        <v>261672583.69</v>
      </c>
      <c r="AO2763" s="14" t="e">
        <f>AN2763-VLOOKUP(A2763,[1]选股结果!A2763:BF5766,44,FALSE)</f>
        <v>#N/A</v>
      </c>
      <c r="AP2763" s="9">
        <f t="shared" si="736"/>
        <v>7796845952.13</v>
      </c>
      <c r="AQ2763" s="9">
        <f t="shared" si="737"/>
        <v>483265970.25</v>
      </c>
      <c r="AR2763" s="9" t="e">
        <f t="shared" si="738"/>
        <v>#N/A</v>
      </c>
      <c r="AS2763" s="9">
        <f t="shared" si="739"/>
        <v>8280111922.38</v>
      </c>
      <c r="AT2763" s="9" t="e">
        <f t="shared" si="740"/>
        <v>#N/A</v>
      </c>
      <c r="AU2763" s="17" t="e">
        <f t="shared" si="741"/>
        <v>#N/A</v>
      </c>
      <c r="AV2763" s="17" t="e">
        <f t="shared" si="742"/>
        <v>#N/A</v>
      </c>
      <c r="AW2763" s="17" t="e">
        <f t="shared" si="743"/>
        <v>#N/A</v>
      </c>
      <c r="AX2763" s="17" t="e">
        <f t="shared" si="744"/>
        <v>#N/A</v>
      </c>
      <c r="AY2763" s="17" t="e">
        <f t="shared" si="745"/>
        <v>#N/A</v>
      </c>
      <c r="AZ2763" s="17" t="e">
        <f t="shared" si="746"/>
        <v>#N/A</v>
      </c>
      <c r="BA2763" s="17" t="e">
        <f t="shared" si="747"/>
        <v>#N/A</v>
      </c>
    </row>
    <row r="2764" spans="1:53">
      <c r="A2764" s="6" t="s">
        <v>5576</v>
      </c>
      <c r="B2764" s="6" t="s">
        <v>5577</v>
      </c>
      <c r="C2764" s="7">
        <v>77165099.62</v>
      </c>
      <c r="D2764" s="7">
        <v>95400951.66</v>
      </c>
      <c r="E2764" s="7">
        <v>0</v>
      </c>
      <c r="F2764" s="7">
        <v>0</v>
      </c>
      <c r="G2764" s="7">
        <v>0</v>
      </c>
      <c r="H2764" s="7">
        <v>0</v>
      </c>
      <c r="I2764" s="7">
        <v>543775282.32</v>
      </c>
      <c r="J2764" s="7"/>
      <c r="K2764" s="7">
        <v>17820623</v>
      </c>
      <c r="L2764" s="7">
        <v>0</v>
      </c>
      <c r="M2764" s="7">
        <v>0</v>
      </c>
      <c r="N2764" s="7">
        <v>0</v>
      </c>
      <c r="O2764" s="7">
        <v>1930215.71</v>
      </c>
      <c r="P2764" s="7">
        <v>0</v>
      </c>
      <c r="Q2764" s="7">
        <v>171647706.49</v>
      </c>
      <c r="R2764" s="7">
        <v>0</v>
      </c>
      <c r="S2764" s="7">
        <v>0</v>
      </c>
      <c r="T2764" s="7">
        <v>45671929.28</v>
      </c>
      <c r="U2764" s="7">
        <v>0</v>
      </c>
      <c r="V2764" s="7">
        <v>0</v>
      </c>
      <c r="W2764" s="7">
        <v>0</v>
      </c>
      <c r="X2764" s="7">
        <v>13705894.99</v>
      </c>
      <c r="Y2764" s="7">
        <v>324899662.69</v>
      </c>
      <c r="Z2764" s="7">
        <v>1335108.19</v>
      </c>
      <c r="AA2764" s="7">
        <v>0</v>
      </c>
      <c r="AB2764" s="7">
        <v>0</v>
      </c>
      <c r="AC2764" s="7"/>
      <c r="AD2764" s="7">
        <v>88796622.47</v>
      </c>
      <c r="AE2764" s="7">
        <v>0</v>
      </c>
      <c r="AF2764" s="7">
        <v>16042958.78</v>
      </c>
      <c r="AG2764" s="7">
        <v>4177392.59</v>
      </c>
      <c r="AH2764" s="7">
        <v>30159504.07</v>
      </c>
      <c r="AI2764" s="7">
        <v>642513.42</v>
      </c>
      <c r="AJ2764" s="9">
        <f t="shared" si="731"/>
        <v>876246708.46</v>
      </c>
      <c r="AK2764" s="9">
        <f t="shared" si="732"/>
        <v>556924756.82</v>
      </c>
      <c r="AL2764" s="9">
        <f t="shared" si="733"/>
        <v>1433171465.28</v>
      </c>
      <c r="AM2764" s="9">
        <f t="shared" si="734"/>
        <v>111037062.36</v>
      </c>
      <c r="AN2764" s="9">
        <f t="shared" si="735"/>
        <v>778915541.09</v>
      </c>
      <c r="AO2764" s="14" t="e">
        <f>AN2764-VLOOKUP(A2764,[1]选股结果!A2764:BF5767,44,FALSE)</f>
        <v>#N/A</v>
      </c>
      <c r="AP2764" s="9">
        <f t="shared" si="736"/>
        <v>466053762.21</v>
      </c>
      <c r="AQ2764" s="9">
        <f t="shared" si="737"/>
        <v>77165099.62</v>
      </c>
      <c r="AR2764" s="9" t="e">
        <f t="shared" si="738"/>
        <v>#N/A</v>
      </c>
      <c r="AS2764" s="9">
        <f t="shared" si="739"/>
        <v>543218861.83</v>
      </c>
      <c r="AT2764" s="9" t="e">
        <f t="shared" si="740"/>
        <v>#N/A</v>
      </c>
      <c r="AU2764" s="17" t="e">
        <f t="shared" si="741"/>
        <v>#N/A</v>
      </c>
      <c r="AV2764" s="17" t="e">
        <f t="shared" si="742"/>
        <v>#N/A</v>
      </c>
      <c r="AW2764" s="17" t="e">
        <f t="shared" si="743"/>
        <v>#N/A</v>
      </c>
      <c r="AX2764" s="17" t="e">
        <f t="shared" si="744"/>
        <v>#N/A</v>
      </c>
      <c r="AY2764" s="17" t="e">
        <f t="shared" si="745"/>
        <v>#N/A</v>
      </c>
      <c r="AZ2764" s="17" t="e">
        <f t="shared" si="746"/>
        <v>#N/A</v>
      </c>
      <c r="BA2764" s="17" t="e">
        <f t="shared" si="747"/>
        <v>#N/A</v>
      </c>
    </row>
    <row r="2765" spans="1:53">
      <c r="A2765" s="6" t="s">
        <v>5578</v>
      </c>
      <c r="B2765" s="6" t="s">
        <v>5579</v>
      </c>
      <c r="C2765" s="7">
        <v>0</v>
      </c>
      <c r="D2765" s="7">
        <v>94746536.76</v>
      </c>
      <c r="E2765" s="7">
        <v>0</v>
      </c>
      <c r="F2765" s="7">
        <v>0</v>
      </c>
      <c r="G2765" s="7">
        <v>0</v>
      </c>
      <c r="H2765" s="7">
        <v>0</v>
      </c>
      <c r="I2765" s="7">
        <v>290777123.57</v>
      </c>
      <c r="J2765" s="7"/>
      <c r="K2765" s="7">
        <v>219988228.61</v>
      </c>
      <c r="L2765" s="7">
        <v>0</v>
      </c>
      <c r="M2765" s="7">
        <v>0</v>
      </c>
      <c r="N2765" s="7">
        <v>0</v>
      </c>
      <c r="O2765" s="7">
        <v>486976888.13</v>
      </c>
      <c r="P2765" s="7">
        <v>0</v>
      </c>
      <c r="Q2765" s="7">
        <v>88010039.86</v>
      </c>
      <c r="R2765" s="7">
        <v>0</v>
      </c>
      <c r="S2765" s="7">
        <v>0</v>
      </c>
      <c r="T2765" s="7">
        <v>16789909.29</v>
      </c>
      <c r="U2765" s="7">
        <v>0</v>
      </c>
      <c r="V2765" s="7">
        <v>0</v>
      </c>
      <c r="W2765" s="7">
        <v>0</v>
      </c>
      <c r="X2765" s="7">
        <v>1579179643.43</v>
      </c>
      <c r="Y2765" s="7">
        <v>18034287.42</v>
      </c>
      <c r="Z2765" s="7">
        <v>391272512.22</v>
      </c>
      <c r="AA2765" s="7">
        <v>0</v>
      </c>
      <c r="AB2765" s="7">
        <v>0</v>
      </c>
      <c r="AC2765" s="7"/>
      <c r="AD2765" s="7">
        <v>310450430.42</v>
      </c>
      <c r="AE2765" s="7">
        <v>0</v>
      </c>
      <c r="AF2765" s="7">
        <v>2417024.35</v>
      </c>
      <c r="AG2765" s="7">
        <v>3770626.44</v>
      </c>
      <c r="AH2765" s="7">
        <v>13127158.56</v>
      </c>
      <c r="AI2765" s="7">
        <v>133314.06</v>
      </c>
      <c r="AJ2765" s="9">
        <f t="shared" si="731"/>
        <v>1197288726.22</v>
      </c>
      <c r="AK2765" s="9">
        <f t="shared" si="732"/>
        <v>2318384996.9</v>
      </c>
      <c r="AL2765" s="9">
        <f t="shared" si="733"/>
        <v>3515673723.12</v>
      </c>
      <c r="AM2765" s="9">
        <f t="shared" si="734"/>
        <v>2160903068.32</v>
      </c>
      <c r="AN2765" s="9">
        <f t="shared" si="735"/>
        <v>615565301.33</v>
      </c>
      <c r="AO2765" s="14" t="e">
        <f>AN2765-VLOOKUP(A2765,[1]选股结果!A2765:BF5768,44,FALSE)</f>
        <v>#N/A</v>
      </c>
      <c r="AP2765" s="9">
        <f t="shared" si="736"/>
        <v>739205353.47</v>
      </c>
      <c r="AQ2765" s="9">
        <f t="shared" si="737"/>
        <v>0</v>
      </c>
      <c r="AR2765" s="9" t="e">
        <f t="shared" si="738"/>
        <v>#N/A</v>
      </c>
      <c r="AS2765" s="9">
        <f t="shared" si="739"/>
        <v>739205353.47</v>
      </c>
      <c r="AT2765" s="9" t="e">
        <f t="shared" si="740"/>
        <v>#N/A</v>
      </c>
      <c r="AU2765" s="17" t="e">
        <f t="shared" si="741"/>
        <v>#N/A</v>
      </c>
      <c r="AV2765" s="17" t="e">
        <f t="shared" si="742"/>
        <v>#N/A</v>
      </c>
      <c r="AW2765" s="17" t="e">
        <f t="shared" si="743"/>
        <v>#N/A</v>
      </c>
      <c r="AX2765" s="17" t="e">
        <f t="shared" si="744"/>
        <v>#N/A</v>
      </c>
      <c r="AY2765" s="17" t="e">
        <f t="shared" si="745"/>
        <v>#N/A</v>
      </c>
      <c r="AZ2765" s="17" t="e">
        <f t="shared" si="746"/>
        <v>#N/A</v>
      </c>
      <c r="BA2765" s="17" t="e">
        <f t="shared" si="747"/>
        <v>#N/A</v>
      </c>
    </row>
    <row r="2766" spans="1:53">
      <c r="A2766" s="6" t="s">
        <v>5580</v>
      </c>
      <c r="B2766" s="6" t="s">
        <v>5581</v>
      </c>
      <c r="C2766" s="7">
        <v>0</v>
      </c>
      <c r="D2766" s="7">
        <v>94702795.74</v>
      </c>
      <c r="E2766" s="7">
        <v>0</v>
      </c>
      <c r="F2766" s="7">
        <v>0</v>
      </c>
      <c r="G2766" s="7">
        <v>0</v>
      </c>
      <c r="H2766" s="7">
        <v>0</v>
      </c>
      <c r="I2766" s="7">
        <v>643577234.55</v>
      </c>
      <c r="J2766" s="7"/>
      <c r="K2766" s="7">
        <v>58596723.91</v>
      </c>
      <c r="L2766" s="7">
        <v>0</v>
      </c>
      <c r="M2766" s="7">
        <v>0</v>
      </c>
      <c r="N2766" s="7">
        <v>0</v>
      </c>
      <c r="O2766" s="7">
        <v>2250106.75</v>
      </c>
      <c r="P2766" s="7">
        <v>0</v>
      </c>
      <c r="Q2766" s="7">
        <v>130960852.82</v>
      </c>
      <c r="R2766" s="7">
        <v>0</v>
      </c>
      <c r="S2766" s="7">
        <v>0</v>
      </c>
      <c r="T2766" s="7">
        <v>6538980.25</v>
      </c>
      <c r="U2766" s="7">
        <v>0</v>
      </c>
      <c r="V2766" s="7">
        <v>0</v>
      </c>
      <c r="W2766" s="7">
        <v>0</v>
      </c>
      <c r="X2766" s="7">
        <v>0</v>
      </c>
      <c r="Y2766" s="7">
        <v>77709483.31</v>
      </c>
      <c r="Z2766" s="7">
        <v>0</v>
      </c>
      <c r="AA2766" s="7">
        <v>0</v>
      </c>
      <c r="AB2766" s="7">
        <v>0</v>
      </c>
      <c r="AC2766" s="7"/>
      <c r="AD2766" s="7">
        <v>970767.19</v>
      </c>
      <c r="AE2766" s="7">
        <v>0</v>
      </c>
      <c r="AF2766" s="7">
        <v>0</v>
      </c>
      <c r="AG2766" s="7">
        <v>8906790.31</v>
      </c>
      <c r="AH2766" s="7">
        <v>29479420.84</v>
      </c>
      <c r="AI2766" s="7">
        <v>18052127.24</v>
      </c>
      <c r="AJ2766" s="9">
        <f t="shared" si="731"/>
        <v>936626694.02</v>
      </c>
      <c r="AK2766" s="9">
        <f t="shared" si="732"/>
        <v>135118588.89</v>
      </c>
      <c r="AL2766" s="9">
        <f t="shared" si="733"/>
        <v>1071745282.91</v>
      </c>
      <c r="AM2766" s="9">
        <f t="shared" si="734"/>
        <v>96952902.49</v>
      </c>
      <c r="AN2766" s="9">
        <f t="shared" si="735"/>
        <v>839673791.53</v>
      </c>
      <c r="AO2766" s="14" t="e">
        <f>AN2766-VLOOKUP(A2766,[1]选股结果!A2766:BF5769,44,FALSE)</f>
        <v>#N/A</v>
      </c>
      <c r="AP2766" s="9">
        <f t="shared" si="736"/>
        <v>135118588.89</v>
      </c>
      <c r="AQ2766" s="9">
        <f t="shared" si="737"/>
        <v>0</v>
      </c>
      <c r="AR2766" s="9" t="e">
        <f t="shared" si="738"/>
        <v>#N/A</v>
      </c>
      <c r="AS2766" s="9">
        <f t="shared" si="739"/>
        <v>135118588.89</v>
      </c>
      <c r="AT2766" s="9" t="e">
        <f t="shared" si="740"/>
        <v>#N/A</v>
      </c>
      <c r="AU2766" s="17" t="e">
        <f t="shared" si="741"/>
        <v>#N/A</v>
      </c>
      <c r="AV2766" s="17" t="e">
        <f t="shared" si="742"/>
        <v>#N/A</v>
      </c>
      <c r="AW2766" s="17" t="e">
        <f t="shared" si="743"/>
        <v>#N/A</v>
      </c>
      <c r="AX2766" s="17" t="e">
        <f t="shared" si="744"/>
        <v>#N/A</v>
      </c>
      <c r="AY2766" s="17" t="e">
        <f t="shared" si="745"/>
        <v>#N/A</v>
      </c>
      <c r="AZ2766" s="17" t="e">
        <f t="shared" si="746"/>
        <v>#N/A</v>
      </c>
      <c r="BA2766" s="17" t="e">
        <f t="shared" si="747"/>
        <v>#N/A</v>
      </c>
    </row>
    <row r="2767" spans="1:53">
      <c r="A2767" s="6" t="s">
        <v>5582</v>
      </c>
      <c r="B2767" s="6" t="s">
        <v>5583</v>
      </c>
      <c r="C2767" s="7">
        <v>0</v>
      </c>
      <c r="D2767" s="7">
        <v>94370479.22</v>
      </c>
      <c r="E2767" s="7">
        <v>0</v>
      </c>
      <c r="F2767" s="7">
        <v>0</v>
      </c>
      <c r="G2767" s="7">
        <v>112111750.08</v>
      </c>
      <c r="H2767" s="7">
        <v>0</v>
      </c>
      <c r="I2767" s="7">
        <v>273069279.75</v>
      </c>
      <c r="J2767" s="7"/>
      <c r="K2767" s="7">
        <v>10695532.36</v>
      </c>
      <c r="L2767" s="7">
        <v>0</v>
      </c>
      <c r="M2767" s="7">
        <v>0</v>
      </c>
      <c r="N2767" s="7">
        <v>0</v>
      </c>
      <c r="O2767" s="7">
        <v>3956119.31</v>
      </c>
      <c r="P2767" s="7">
        <v>0</v>
      </c>
      <c r="Q2767" s="7">
        <v>353686941.03</v>
      </c>
      <c r="R2767" s="7">
        <v>46049327.65</v>
      </c>
      <c r="S2767" s="7">
        <v>0</v>
      </c>
      <c r="T2767" s="7">
        <v>1328367.61</v>
      </c>
      <c r="U2767" s="7">
        <v>0</v>
      </c>
      <c r="V2767" s="7">
        <v>0</v>
      </c>
      <c r="W2767" s="7">
        <v>0</v>
      </c>
      <c r="X2767" s="7">
        <v>0</v>
      </c>
      <c r="Y2767" s="7">
        <v>121594299.12</v>
      </c>
      <c r="Z2767" s="7">
        <v>0</v>
      </c>
      <c r="AA2767" s="7">
        <v>0</v>
      </c>
      <c r="AB2767" s="7">
        <v>0</v>
      </c>
      <c r="AC2767" s="7"/>
      <c r="AD2767" s="7">
        <v>27762084.49</v>
      </c>
      <c r="AE2767" s="7">
        <v>0</v>
      </c>
      <c r="AF2767" s="7">
        <v>0</v>
      </c>
      <c r="AG2767" s="7">
        <v>0</v>
      </c>
      <c r="AH2767" s="7">
        <v>14369821.07</v>
      </c>
      <c r="AI2767" s="7">
        <v>0</v>
      </c>
      <c r="AJ2767" s="9">
        <f t="shared" si="731"/>
        <v>895267797.01</v>
      </c>
      <c r="AK2767" s="9">
        <f t="shared" si="732"/>
        <v>163726204.68</v>
      </c>
      <c r="AL2767" s="9">
        <f t="shared" si="733"/>
        <v>1058994001.69</v>
      </c>
      <c r="AM2767" s="9">
        <f t="shared" si="734"/>
        <v>210438348.61</v>
      </c>
      <c r="AN2767" s="9">
        <f t="shared" si="735"/>
        <v>684829448.4</v>
      </c>
      <c r="AO2767" s="14">
        <f>AN2767-VLOOKUP(A2767,[1]选股结果!A2767:BF5770,44,FALSE)</f>
        <v>142586648.25</v>
      </c>
      <c r="AP2767" s="9">
        <f t="shared" si="736"/>
        <v>163726204.68</v>
      </c>
      <c r="AQ2767" s="9">
        <f t="shared" si="737"/>
        <v>0</v>
      </c>
      <c r="AR2767" s="9">
        <f t="shared" si="738"/>
        <v>516751201.54</v>
      </c>
      <c r="AS2767" s="9">
        <f t="shared" si="739"/>
        <v>163726204.68</v>
      </c>
      <c r="AT2767" s="9">
        <f t="shared" si="740"/>
        <v>353024996.86</v>
      </c>
      <c r="AU2767" s="17">
        <f t="shared" si="741"/>
        <v>0.407233399715106</v>
      </c>
      <c r="AV2767" s="17">
        <f t="shared" si="742"/>
        <v>1.3252595182345</v>
      </c>
      <c r="AW2767" s="17">
        <f t="shared" si="743"/>
        <v>0.275929011534118</v>
      </c>
      <c r="AX2767" s="17">
        <f t="shared" si="744"/>
        <v>0.316837588750776</v>
      </c>
      <c r="AY2767" s="17">
        <f t="shared" si="745"/>
        <v>0</v>
      </c>
      <c r="AZ2767" s="17">
        <f t="shared" si="746"/>
        <v>0.316837588750776</v>
      </c>
      <c r="BA2767" s="17">
        <f t="shared" si="747"/>
        <v>0.683162411249224</v>
      </c>
    </row>
    <row r="2768" spans="1:53">
      <c r="A2768" s="6" t="s">
        <v>5584</v>
      </c>
      <c r="B2768" s="6" t="s">
        <v>5585</v>
      </c>
      <c r="C2768" s="7">
        <v>65742482.55</v>
      </c>
      <c r="D2768" s="7">
        <v>94057157.64</v>
      </c>
      <c r="E2768" s="7">
        <v>0</v>
      </c>
      <c r="F2768" s="7">
        <v>0</v>
      </c>
      <c r="G2768" s="7">
        <v>0</v>
      </c>
      <c r="H2768" s="7">
        <v>0</v>
      </c>
      <c r="I2768" s="7">
        <v>151878521.38</v>
      </c>
      <c r="J2768" s="7"/>
      <c r="K2768" s="7">
        <v>60458118.35</v>
      </c>
      <c r="L2768" s="7">
        <v>0</v>
      </c>
      <c r="M2768" s="7">
        <v>0</v>
      </c>
      <c r="N2768" s="7">
        <v>0</v>
      </c>
      <c r="O2768" s="7">
        <v>8084311.41</v>
      </c>
      <c r="P2768" s="7">
        <v>0</v>
      </c>
      <c r="Q2768" s="7">
        <v>342658310.38</v>
      </c>
      <c r="R2768" s="7">
        <v>0</v>
      </c>
      <c r="S2768" s="7">
        <v>0</v>
      </c>
      <c r="T2768" s="7">
        <v>25413181.87</v>
      </c>
      <c r="U2768" s="7">
        <v>0</v>
      </c>
      <c r="V2768" s="7">
        <v>0</v>
      </c>
      <c r="W2768" s="7">
        <v>0</v>
      </c>
      <c r="X2768" s="7">
        <v>0</v>
      </c>
      <c r="Y2768" s="7">
        <v>569638132.04</v>
      </c>
      <c r="Z2768" s="7">
        <v>70043808.09</v>
      </c>
      <c r="AA2768" s="7">
        <v>0</v>
      </c>
      <c r="AB2768" s="7">
        <v>0</v>
      </c>
      <c r="AC2768" s="7"/>
      <c r="AD2768" s="7">
        <v>118410721.75</v>
      </c>
      <c r="AE2768" s="7">
        <v>0</v>
      </c>
      <c r="AF2768" s="7">
        <v>0</v>
      </c>
      <c r="AG2768" s="7">
        <v>4435792.79</v>
      </c>
      <c r="AH2768" s="7">
        <v>5514.71</v>
      </c>
      <c r="AI2768" s="7">
        <v>0</v>
      </c>
      <c r="AJ2768" s="9">
        <f t="shared" si="731"/>
        <v>682549601.03</v>
      </c>
      <c r="AK2768" s="9">
        <f t="shared" si="732"/>
        <v>828276451.93</v>
      </c>
      <c r="AL2768" s="9">
        <f t="shared" si="733"/>
        <v>1510826052.96</v>
      </c>
      <c r="AM2768" s="9">
        <f t="shared" si="734"/>
        <v>102141469.05</v>
      </c>
      <c r="AN2768" s="9">
        <f t="shared" si="735"/>
        <v>580408131.98</v>
      </c>
      <c r="AO2768" s="14" t="e">
        <f>AN2768-VLOOKUP(A2768,[1]选股结果!A2768:BF5771,44,FALSE)</f>
        <v>#N/A</v>
      </c>
      <c r="AP2768" s="9">
        <f t="shared" si="736"/>
        <v>762533969.38</v>
      </c>
      <c r="AQ2768" s="9">
        <f t="shared" si="737"/>
        <v>65742482.55</v>
      </c>
      <c r="AR2768" s="9" t="e">
        <f t="shared" si="738"/>
        <v>#N/A</v>
      </c>
      <c r="AS2768" s="9">
        <f t="shared" si="739"/>
        <v>828276451.93</v>
      </c>
      <c r="AT2768" s="9" t="e">
        <f t="shared" si="740"/>
        <v>#N/A</v>
      </c>
      <c r="AU2768" s="17" t="e">
        <f t="shared" si="741"/>
        <v>#N/A</v>
      </c>
      <c r="AV2768" s="17" t="e">
        <f t="shared" si="742"/>
        <v>#N/A</v>
      </c>
      <c r="AW2768" s="17" t="e">
        <f t="shared" si="743"/>
        <v>#N/A</v>
      </c>
      <c r="AX2768" s="17" t="e">
        <f t="shared" si="744"/>
        <v>#N/A</v>
      </c>
      <c r="AY2768" s="17" t="e">
        <f t="shared" si="745"/>
        <v>#N/A</v>
      </c>
      <c r="AZ2768" s="17" t="e">
        <f t="shared" si="746"/>
        <v>#N/A</v>
      </c>
      <c r="BA2768" s="17" t="e">
        <f t="shared" si="747"/>
        <v>#N/A</v>
      </c>
    </row>
    <row r="2769" spans="1:53">
      <c r="A2769" s="6" t="s">
        <v>5586</v>
      </c>
      <c r="B2769" s="6" t="s">
        <v>5587</v>
      </c>
      <c r="C2769" s="7">
        <v>0</v>
      </c>
      <c r="D2769" s="7">
        <v>93966954.03</v>
      </c>
      <c r="E2769" s="7">
        <v>0</v>
      </c>
      <c r="F2769" s="7">
        <v>0</v>
      </c>
      <c r="G2769" s="7">
        <v>0</v>
      </c>
      <c r="H2769" s="7">
        <v>0</v>
      </c>
      <c r="I2769" s="7">
        <v>616471258.34</v>
      </c>
      <c r="J2769" s="7"/>
      <c r="K2769" s="7">
        <v>11603749.99</v>
      </c>
      <c r="L2769" s="7">
        <v>0</v>
      </c>
      <c r="M2769" s="7">
        <v>0</v>
      </c>
      <c r="N2769" s="7">
        <v>0</v>
      </c>
      <c r="O2769" s="7">
        <v>12695747</v>
      </c>
      <c r="P2769" s="7">
        <v>0</v>
      </c>
      <c r="Q2769" s="7">
        <v>443203758.63</v>
      </c>
      <c r="R2769" s="7">
        <v>0</v>
      </c>
      <c r="S2769" s="7">
        <v>108066345.24</v>
      </c>
      <c r="T2769" s="7">
        <v>155074.62</v>
      </c>
      <c r="U2769" s="7">
        <v>0</v>
      </c>
      <c r="V2769" s="7">
        <v>0</v>
      </c>
      <c r="W2769" s="7">
        <v>0</v>
      </c>
      <c r="X2769" s="7">
        <v>5930557.2</v>
      </c>
      <c r="Y2769" s="7">
        <v>365360661.16</v>
      </c>
      <c r="Z2769" s="7">
        <v>19187786.27</v>
      </c>
      <c r="AA2769" s="7">
        <v>0</v>
      </c>
      <c r="AB2769" s="7">
        <v>0</v>
      </c>
      <c r="AC2769" s="7"/>
      <c r="AD2769" s="7">
        <v>35765751.02</v>
      </c>
      <c r="AE2769" s="7">
        <v>0</v>
      </c>
      <c r="AF2769" s="7">
        <v>236867.38</v>
      </c>
      <c r="AG2769" s="7">
        <v>993766.71</v>
      </c>
      <c r="AH2769" s="7">
        <v>12288617.41</v>
      </c>
      <c r="AI2769" s="7">
        <v>118990148.23</v>
      </c>
      <c r="AJ2769" s="9">
        <f t="shared" si="731"/>
        <v>1286162887.85</v>
      </c>
      <c r="AK2769" s="9">
        <f t="shared" si="732"/>
        <v>558754155.38</v>
      </c>
      <c r="AL2769" s="9">
        <f t="shared" si="733"/>
        <v>1844917043.23</v>
      </c>
      <c r="AM2769" s="9">
        <f t="shared" si="734"/>
        <v>112593258.23</v>
      </c>
      <c r="AN2769" s="9">
        <f t="shared" si="735"/>
        <v>1179500186.82</v>
      </c>
      <c r="AO2769" s="14" t="e">
        <f>AN2769-VLOOKUP(A2769,[1]选股结果!A2769:BF5772,44,FALSE)</f>
        <v>#N/A</v>
      </c>
      <c r="AP2769" s="9">
        <f t="shared" si="736"/>
        <v>552823598.18</v>
      </c>
      <c r="AQ2769" s="9">
        <f t="shared" si="737"/>
        <v>0</v>
      </c>
      <c r="AR2769" s="9" t="e">
        <f t="shared" si="738"/>
        <v>#N/A</v>
      </c>
      <c r="AS2769" s="9">
        <f t="shared" si="739"/>
        <v>552823598.18</v>
      </c>
      <c r="AT2769" s="9" t="e">
        <f t="shared" si="740"/>
        <v>#N/A</v>
      </c>
      <c r="AU2769" s="17" t="e">
        <f t="shared" si="741"/>
        <v>#N/A</v>
      </c>
      <c r="AV2769" s="17" t="e">
        <f t="shared" si="742"/>
        <v>#N/A</v>
      </c>
      <c r="AW2769" s="17" t="e">
        <f t="shared" si="743"/>
        <v>#N/A</v>
      </c>
      <c r="AX2769" s="17" t="e">
        <f t="shared" si="744"/>
        <v>#N/A</v>
      </c>
      <c r="AY2769" s="17" t="e">
        <f t="shared" si="745"/>
        <v>#N/A</v>
      </c>
      <c r="AZ2769" s="17" t="e">
        <f t="shared" si="746"/>
        <v>#N/A</v>
      </c>
      <c r="BA2769" s="17" t="e">
        <f t="shared" si="747"/>
        <v>#N/A</v>
      </c>
    </row>
    <row r="2770" spans="1:53">
      <c r="A2770" s="6" t="s">
        <v>5588</v>
      </c>
      <c r="B2770" s="6" t="s">
        <v>5589</v>
      </c>
      <c r="C2770" s="7">
        <v>0</v>
      </c>
      <c r="D2770" s="7">
        <v>93937709.47</v>
      </c>
      <c r="E2770" s="7">
        <v>0</v>
      </c>
      <c r="F2770" s="7">
        <v>0</v>
      </c>
      <c r="G2770" s="7">
        <v>50670764.29</v>
      </c>
      <c r="H2770" s="7">
        <v>0</v>
      </c>
      <c r="I2770" s="7">
        <v>117176183.83</v>
      </c>
      <c r="J2770" s="7"/>
      <c r="K2770" s="7">
        <v>14118540.31</v>
      </c>
      <c r="L2770" s="7">
        <v>0</v>
      </c>
      <c r="M2770" s="7">
        <v>0</v>
      </c>
      <c r="N2770" s="7">
        <v>0</v>
      </c>
      <c r="O2770" s="7">
        <v>619584.05</v>
      </c>
      <c r="P2770" s="7">
        <v>0</v>
      </c>
      <c r="Q2770" s="7">
        <v>238059397.24</v>
      </c>
      <c r="R2770" s="7">
        <v>0</v>
      </c>
      <c r="S2770" s="7">
        <v>0</v>
      </c>
      <c r="T2770" s="7">
        <v>4913406.92</v>
      </c>
      <c r="U2770" s="7">
        <v>0</v>
      </c>
      <c r="V2770" s="7">
        <v>0</v>
      </c>
      <c r="W2770" s="7">
        <v>0</v>
      </c>
      <c r="X2770" s="7">
        <v>679461.22</v>
      </c>
      <c r="Y2770" s="7">
        <v>288917602.6</v>
      </c>
      <c r="Z2770" s="7">
        <v>1229889.65</v>
      </c>
      <c r="AA2770" s="7">
        <v>0</v>
      </c>
      <c r="AB2770" s="7">
        <v>0</v>
      </c>
      <c r="AC2770" s="7"/>
      <c r="AD2770" s="7">
        <v>51303931.22</v>
      </c>
      <c r="AE2770" s="7">
        <v>0</v>
      </c>
      <c r="AF2770" s="7">
        <v>0</v>
      </c>
      <c r="AG2770" s="7">
        <v>4716752.43</v>
      </c>
      <c r="AH2770" s="7">
        <v>9528960.39</v>
      </c>
      <c r="AI2770" s="7">
        <v>1396911.44</v>
      </c>
      <c r="AJ2770" s="9">
        <f t="shared" si="731"/>
        <v>519495586.11</v>
      </c>
      <c r="AK2770" s="9">
        <f t="shared" si="732"/>
        <v>357773508.95</v>
      </c>
      <c r="AL2770" s="9">
        <f t="shared" si="733"/>
        <v>877269095.06</v>
      </c>
      <c r="AM2770" s="9">
        <f t="shared" si="734"/>
        <v>145907519.03</v>
      </c>
      <c r="AN2770" s="9">
        <f t="shared" si="735"/>
        <v>374267528.3</v>
      </c>
      <c r="AO2770" s="14" t="e">
        <f>AN2770-VLOOKUP(A2770,[1]选股结果!A2770:BF5773,44,FALSE)</f>
        <v>#N/A</v>
      </c>
      <c r="AP2770" s="9">
        <f t="shared" si="736"/>
        <v>357094047.73</v>
      </c>
      <c r="AQ2770" s="9">
        <f t="shared" si="737"/>
        <v>0</v>
      </c>
      <c r="AR2770" s="9" t="e">
        <f t="shared" si="738"/>
        <v>#N/A</v>
      </c>
      <c r="AS2770" s="9">
        <f t="shared" si="739"/>
        <v>357094047.73</v>
      </c>
      <c r="AT2770" s="9" t="e">
        <f t="shared" si="740"/>
        <v>#N/A</v>
      </c>
      <c r="AU2770" s="17" t="e">
        <f t="shared" si="741"/>
        <v>#N/A</v>
      </c>
      <c r="AV2770" s="17" t="e">
        <f t="shared" si="742"/>
        <v>#N/A</v>
      </c>
      <c r="AW2770" s="17" t="e">
        <f t="shared" si="743"/>
        <v>#N/A</v>
      </c>
      <c r="AX2770" s="17" t="e">
        <f t="shared" si="744"/>
        <v>#N/A</v>
      </c>
      <c r="AY2770" s="17" t="e">
        <f t="shared" si="745"/>
        <v>#N/A</v>
      </c>
      <c r="AZ2770" s="17" t="e">
        <f t="shared" si="746"/>
        <v>#N/A</v>
      </c>
      <c r="BA2770" s="17" t="e">
        <f t="shared" si="747"/>
        <v>#N/A</v>
      </c>
    </row>
    <row r="2771" spans="1:53">
      <c r="A2771" s="6" t="s">
        <v>5590</v>
      </c>
      <c r="B2771" s="6" t="s">
        <v>5591</v>
      </c>
      <c r="C2771" s="7">
        <v>547550168.57</v>
      </c>
      <c r="D2771" s="7">
        <v>93663248.02</v>
      </c>
      <c r="E2771" s="7">
        <v>0</v>
      </c>
      <c r="F2771" s="7">
        <v>0</v>
      </c>
      <c r="G2771" s="7">
        <v>0</v>
      </c>
      <c r="H2771" s="7">
        <v>0</v>
      </c>
      <c r="I2771" s="7">
        <v>225263478.47</v>
      </c>
      <c r="J2771" s="7"/>
      <c r="K2771" s="7">
        <v>41300385.25</v>
      </c>
      <c r="L2771" s="7">
        <v>0</v>
      </c>
      <c r="M2771" s="7">
        <v>0</v>
      </c>
      <c r="N2771" s="7">
        <v>0</v>
      </c>
      <c r="O2771" s="7">
        <v>653585.3</v>
      </c>
      <c r="P2771" s="7">
        <v>0</v>
      </c>
      <c r="Q2771" s="7">
        <v>289640992.79</v>
      </c>
      <c r="R2771" s="7">
        <v>0</v>
      </c>
      <c r="S2771" s="7">
        <v>0</v>
      </c>
      <c r="T2771" s="7">
        <v>9368494.94</v>
      </c>
      <c r="U2771" s="7">
        <v>0</v>
      </c>
      <c r="V2771" s="7">
        <v>0</v>
      </c>
      <c r="W2771" s="7">
        <v>0</v>
      </c>
      <c r="X2771" s="7">
        <v>11505021.6</v>
      </c>
      <c r="Y2771" s="7">
        <v>278243733.96</v>
      </c>
      <c r="Z2771" s="7">
        <v>1647457.24</v>
      </c>
      <c r="AA2771" s="7">
        <v>0</v>
      </c>
      <c r="AB2771" s="7">
        <v>0</v>
      </c>
      <c r="AC2771" s="7"/>
      <c r="AD2771" s="7">
        <v>57341672.22</v>
      </c>
      <c r="AE2771" s="7">
        <v>41725508.8</v>
      </c>
      <c r="AF2771" s="7">
        <v>0</v>
      </c>
      <c r="AG2771" s="7">
        <v>0</v>
      </c>
      <c r="AH2771" s="7">
        <v>375895.76</v>
      </c>
      <c r="AI2771" s="7">
        <v>0</v>
      </c>
      <c r="AJ2771" s="9">
        <f t="shared" si="731"/>
        <v>659890184.77</v>
      </c>
      <c r="AK2771" s="9">
        <f t="shared" si="732"/>
        <v>938389458.15</v>
      </c>
      <c r="AL2771" s="9">
        <f t="shared" si="733"/>
        <v>1598279642.92</v>
      </c>
      <c r="AM2771" s="9">
        <f t="shared" si="734"/>
        <v>105821854.92</v>
      </c>
      <c r="AN2771" s="9">
        <f t="shared" si="735"/>
        <v>565573351.45</v>
      </c>
      <c r="AO2771" s="14" t="e">
        <f>AN2771-VLOOKUP(A2771,[1]选股结果!A2771:BF5774,44,FALSE)</f>
        <v>#N/A</v>
      </c>
      <c r="AP2771" s="9">
        <f t="shared" si="736"/>
        <v>379334267.98</v>
      </c>
      <c r="AQ2771" s="9">
        <f t="shared" si="737"/>
        <v>547550168.57</v>
      </c>
      <c r="AR2771" s="9" t="e">
        <f t="shared" si="738"/>
        <v>#N/A</v>
      </c>
      <c r="AS2771" s="9">
        <f t="shared" si="739"/>
        <v>926884436.55</v>
      </c>
      <c r="AT2771" s="9" t="e">
        <f t="shared" si="740"/>
        <v>#N/A</v>
      </c>
      <c r="AU2771" s="17" t="e">
        <f t="shared" si="741"/>
        <v>#N/A</v>
      </c>
      <c r="AV2771" s="17" t="e">
        <f t="shared" si="742"/>
        <v>#N/A</v>
      </c>
      <c r="AW2771" s="17" t="e">
        <f t="shared" si="743"/>
        <v>#N/A</v>
      </c>
      <c r="AX2771" s="17" t="e">
        <f t="shared" si="744"/>
        <v>#N/A</v>
      </c>
      <c r="AY2771" s="17" t="e">
        <f t="shared" si="745"/>
        <v>#N/A</v>
      </c>
      <c r="AZ2771" s="17" t="e">
        <f t="shared" si="746"/>
        <v>#N/A</v>
      </c>
      <c r="BA2771" s="17" t="e">
        <f t="shared" si="747"/>
        <v>#N/A</v>
      </c>
    </row>
    <row r="2772" spans="1:53">
      <c r="A2772" s="6" t="s">
        <v>5592</v>
      </c>
      <c r="B2772" s="6" t="s">
        <v>5593</v>
      </c>
      <c r="C2772" s="7">
        <v>0</v>
      </c>
      <c r="D2772" s="7">
        <v>93151543.29</v>
      </c>
      <c r="E2772" s="7">
        <v>0</v>
      </c>
      <c r="F2772" s="7">
        <v>0</v>
      </c>
      <c r="G2772" s="7">
        <v>825693.64</v>
      </c>
      <c r="H2772" s="7">
        <v>0</v>
      </c>
      <c r="I2772" s="7">
        <v>345893294.2</v>
      </c>
      <c r="J2772" s="7"/>
      <c r="K2772" s="7">
        <v>3034745.61</v>
      </c>
      <c r="L2772" s="7">
        <v>0</v>
      </c>
      <c r="M2772" s="7">
        <v>0</v>
      </c>
      <c r="N2772" s="7">
        <v>0</v>
      </c>
      <c r="O2772" s="7">
        <v>21362096.45</v>
      </c>
      <c r="P2772" s="7">
        <v>0</v>
      </c>
      <c r="Q2772" s="7">
        <v>408098034.74</v>
      </c>
      <c r="R2772" s="7">
        <v>0</v>
      </c>
      <c r="S2772" s="7">
        <v>0</v>
      </c>
      <c r="T2772" s="7">
        <v>14211443.52</v>
      </c>
      <c r="U2772" s="7">
        <v>0</v>
      </c>
      <c r="V2772" s="7">
        <v>0</v>
      </c>
      <c r="W2772" s="7">
        <v>0</v>
      </c>
      <c r="X2772" s="7">
        <v>13219675.6</v>
      </c>
      <c r="Y2772" s="7">
        <v>1104037410.74</v>
      </c>
      <c r="Z2772" s="7">
        <v>15563371.73</v>
      </c>
      <c r="AA2772" s="7">
        <v>0</v>
      </c>
      <c r="AB2772" s="7">
        <v>0</v>
      </c>
      <c r="AC2772" s="7"/>
      <c r="AD2772" s="7">
        <v>292373374.83</v>
      </c>
      <c r="AE2772" s="7">
        <v>0</v>
      </c>
      <c r="AF2772" s="7">
        <v>0</v>
      </c>
      <c r="AG2772" s="7">
        <v>0</v>
      </c>
      <c r="AH2772" s="7">
        <v>23726945</v>
      </c>
      <c r="AI2772" s="7">
        <v>0</v>
      </c>
      <c r="AJ2772" s="9">
        <f t="shared" si="731"/>
        <v>886576851.45</v>
      </c>
      <c r="AK2772" s="9">
        <f t="shared" si="732"/>
        <v>1448920777.9</v>
      </c>
      <c r="AL2772" s="9">
        <f t="shared" si="733"/>
        <v>2335497629.35</v>
      </c>
      <c r="AM2772" s="9">
        <f t="shared" si="734"/>
        <v>128559008.98</v>
      </c>
      <c r="AN2772" s="9">
        <f t="shared" si="735"/>
        <v>771237518.07</v>
      </c>
      <c r="AO2772" s="14" t="e">
        <f>AN2772-VLOOKUP(A2772,[1]选股结果!A2772:BF5775,44,FALSE)</f>
        <v>#N/A</v>
      </c>
      <c r="AP2772" s="9">
        <f t="shared" si="736"/>
        <v>1435701102.3</v>
      </c>
      <c r="AQ2772" s="9">
        <f t="shared" si="737"/>
        <v>0</v>
      </c>
      <c r="AR2772" s="9" t="e">
        <f t="shared" si="738"/>
        <v>#N/A</v>
      </c>
      <c r="AS2772" s="9">
        <f t="shared" si="739"/>
        <v>1435701102.3</v>
      </c>
      <c r="AT2772" s="9" t="e">
        <f t="shared" si="740"/>
        <v>#N/A</v>
      </c>
      <c r="AU2772" s="17" t="e">
        <f t="shared" si="741"/>
        <v>#N/A</v>
      </c>
      <c r="AV2772" s="17" t="e">
        <f t="shared" si="742"/>
        <v>#N/A</v>
      </c>
      <c r="AW2772" s="17" t="e">
        <f t="shared" si="743"/>
        <v>#N/A</v>
      </c>
      <c r="AX2772" s="17" t="e">
        <f t="shared" si="744"/>
        <v>#N/A</v>
      </c>
      <c r="AY2772" s="17" t="e">
        <f t="shared" si="745"/>
        <v>#N/A</v>
      </c>
      <c r="AZ2772" s="17" t="e">
        <f t="shared" si="746"/>
        <v>#N/A</v>
      </c>
      <c r="BA2772" s="17" t="e">
        <f t="shared" si="747"/>
        <v>#N/A</v>
      </c>
    </row>
    <row r="2773" spans="1:53">
      <c r="A2773" s="6" t="s">
        <v>5594</v>
      </c>
      <c r="B2773" s="6" t="s">
        <v>5595</v>
      </c>
      <c r="C2773" s="7">
        <v>152849872.71</v>
      </c>
      <c r="D2773" s="7">
        <v>92949169.51</v>
      </c>
      <c r="E2773" s="7">
        <v>0</v>
      </c>
      <c r="F2773" s="7">
        <v>0</v>
      </c>
      <c r="G2773" s="7">
        <v>0</v>
      </c>
      <c r="H2773" s="7">
        <v>0</v>
      </c>
      <c r="I2773" s="7">
        <v>705982065.76</v>
      </c>
      <c r="J2773" s="7"/>
      <c r="K2773" s="7">
        <v>147857495.48</v>
      </c>
      <c r="L2773" s="7">
        <v>0</v>
      </c>
      <c r="M2773" s="7">
        <v>0</v>
      </c>
      <c r="N2773" s="7">
        <v>0</v>
      </c>
      <c r="O2773" s="7">
        <v>1826435</v>
      </c>
      <c r="P2773" s="7">
        <v>0</v>
      </c>
      <c r="Q2773" s="7">
        <v>406412677.43</v>
      </c>
      <c r="R2773" s="7">
        <v>0</v>
      </c>
      <c r="S2773" s="7">
        <v>0</v>
      </c>
      <c r="T2773" s="7">
        <v>119769737.19</v>
      </c>
      <c r="U2773" s="7">
        <v>0</v>
      </c>
      <c r="V2773" s="7">
        <v>0</v>
      </c>
      <c r="W2773" s="7">
        <v>81696495.28</v>
      </c>
      <c r="X2773" s="7">
        <v>9168439.46</v>
      </c>
      <c r="Y2773" s="7">
        <v>617480058.35</v>
      </c>
      <c r="Z2773" s="7">
        <v>223236156.4</v>
      </c>
      <c r="AA2773" s="7">
        <v>0</v>
      </c>
      <c r="AB2773" s="7">
        <v>0</v>
      </c>
      <c r="AC2773" s="7"/>
      <c r="AD2773" s="7">
        <v>102026984.68</v>
      </c>
      <c r="AE2773" s="7">
        <v>0</v>
      </c>
      <c r="AF2773" s="7">
        <v>0</v>
      </c>
      <c r="AG2773" s="7">
        <v>0</v>
      </c>
      <c r="AH2773" s="7">
        <v>10051017.69</v>
      </c>
      <c r="AI2773" s="7">
        <v>77270907.97</v>
      </c>
      <c r="AJ2773" s="9">
        <f t="shared" si="731"/>
        <v>1474797580.37</v>
      </c>
      <c r="AK2773" s="9">
        <f t="shared" si="732"/>
        <v>1273779932.54</v>
      </c>
      <c r="AL2773" s="9">
        <f t="shared" si="733"/>
        <v>2748577512.91</v>
      </c>
      <c r="AM2773" s="9">
        <f t="shared" si="734"/>
        <v>185640539.25</v>
      </c>
      <c r="AN2773" s="9">
        <f t="shared" si="735"/>
        <v>1380021975.86</v>
      </c>
      <c r="AO2773" s="14" t="e">
        <f>AN2773-VLOOKUP(A2773,[1]选股结果!A2773:BF5776,44,FALSE)</f>
        <v>#N/A</v>
      </c>
      <c r="AP2773" s="9">
        <f t="shared" si="736"/>
        <v>1030065125.09</v>
      </c>
      <c r="AQ2773" s="9">
        <f t="shared" si="737"/>
        <v>152849872.71</v>
      </c>
      <c r="AR2773" s="9" t="e">
        <f t="shared" si="738"/>
        <v>#N/A</v>
      </c>
      <c r="AS2773" s="9">
        <f t="shared" si="739"/>
        <v>1182914997.8</v>
      </c>
      <c r="AT2773" s="9" t="e">
        <f t="shared" si="740"/>
        <v>#N/A</v>
      </c>
      <c r="AU2773" s="17" t="e">
        <f t="shared" si="741"/>
        <v>#N/A</v>
      </c>
      <c r="AV2773" s="17" t="e">
        <f t="shared" si="742"/>
        <v>#N/A</v>
      </c>
      <c r="AW2773" s="17" t="e">
        <f t="shared" si="743"/>
        <v>#N/A</v>
      </c>
      <c r="AX2773" s="17" t="e">
        <f t="shared" si="744"/>
        <v>#N/A</v>
      </c>
      <c r="AY2773" s="17" t="e">
        <f t="shared" si="745"/>
        <v>#N/A</v>
      </c>
      <c r="AZ2773" s="17" t="e">
        <f t="shared" si="746"/>
        <v>#N/A</v>
      </c>
      <c r="BA2773" s="17" t="e">
        <f t="shared" si="747"/>
        <v>#N/A</v>
      </c>
    </row>
    <row r="2774" spans="1:53">
      <c r="A2774" s="6" t="s">
        <v>5596</v>
      </c>
      <c r="B2774" s="6" t="s">
        <v>5597</v>
      </c>
      <c r="C2774" s="7">
        <v>0</v>
      </c>
      <c r="D2774" s="7">
        <v>92736857.3</v>
      </c>
      <c r="E2774" s="7">
        <v>0</v>
      </c>
      <c r="F2774" s="7">
        <v>0</v>
      </c>
      <c r="G2774" s="7">
        <v>0</v>
      </c>
      <c r="H2774" s="7">
        <v>0</v>
      </c>
      <c r="I2774" s="7">
        <v>180911386.38</v>
      </c>
      <c r="J2774" s="7"/>
      <c r="K2774" s="7">
        <v>60364024.37</v>
      </c>
      <c r="L2774" s="7">
        <v>0</v>
      </c>
      <c r="M2774" s="7">
        <v>0</v>
      </c>
      <c r="N2774" s="7">
        <v>0</v>
      </c>
      <c r="O2774" s="7">
        <v>10944753.47</v>
      </c>
      <c r="P2774" s="7">
        <v>0</v>
      </c>
      <c r="Q2774" s="7">
        <v>243012061</v>
      </c>
      <c r="R2774" s="7">
        <v>0</v>
      </c>
      <c r="S2774" s="7">
        <v>5134919.56</v>
      </c>
      <c r="T2774" s="7">
        <v>21331838.66</v>
      </c>
      <c r="U2774" s="7">
        <v>0</v>
      </c>
      <c r="V2774" s="7">
        <v>67735631.29</v>
      </c>
      <c r="W2774" s="7">
        <v>0</v>
      </c>
      <c r="X2774" s="7">
        <v>0</v>
      </c>
      <c r="Y2774" s="7">
        <v>951909672.73</v>
      </c>
      <c r="Z2774" s="7">
        <v>46973342.92</v>
      </c>
      <c r="AA2774" s="7">
        <v>0</v>
      </c>
      <c r="AB2774" s="7">
        <v>0</v>
      </c>
      <c r="AC2774" s="7"/>
      <c r="AD2774" s="7">
        <v>158045960.06</v>
      </c>
      <c r="AE2774" s="7">
        <v>0</v>
      </c>
      <c r="AF2774" s="7">
        <v>0</v>
      </c>
      <c r="AG2774" s="7">
        <v>2436269.39</v>
      </c>
      <c r="AH2774" s="7">
        <v>17974333.68</v>
      </c>
      <c r="AI2774" s="7">
        <v>103692830.8</v>
      </c>
      <c r="AJ2774" s="9">
        <f t="shared" si="731"/>
        <v>614435840.74</v>
      </c>
      <c r="AK2774" s="9">
        <f t="shared" si="732"/>
        <v>1348768040.87</v>
      </c>
      <c r="AL2774" s="9">
        <f t="shared" si="733"/>
        <v>1963203881.61</v>
      </c>
      <c r="AM2774" s="9">
        <f t="shared" si="734"/>
        <v>103681610.77</v>
      </c>
      <c r="AN2774" s="9">
        <f t="shared" si="735"/>
        <v>578489861.26</v>
      </c>
      <c r="AO2774" s="14" t="e">
        <f>AN2774-VLOOKUP(A2774,[1]选股结果!A2774:BF5777,44,FALSE)</f>
        <v>#N/A</v>
      </c>
      <c r="AP2774" s="9">
        <f t="shared" si="736"/>
        <v>1281032409.58</v>
      </c>
      <c r="AQ2774" s="9">
        <f t="shared" si="737"/>
        <v>0</v>
      </c>
      <c r="AR2774" s="9" t="e">
        <f t="shared" si="738"/>
        <v>#N/A</v>
      </c>
      <c r="AS2774" s="9">
        <f t="shared" si="739"/>
        <v>1281032409.58</v>
      </c>
      <c r="AT2774" s="9" t="e">
        <f t="shared" si="740"/>
        <v>#N/A</v>
      </c>
      <c r="AU2774" s="17" t="e">
        <f t="shared" si="741"/>
        <v>#N/A</v>
      </c>
      <c r="AV2774" s="17" t="e">
        <f t="shared" si="742"/>
        <v>#N/A</v>
      </c>
      <c r="AW2774" s="17" t="e">
        <f t="shared" si="743"/>
        <v>#N/A</v>
      </c>
      <c r="AX2774" s="17" t="e">
        <f t="shared" si="744"/>
        <v>#N/A</v>
      </c>
      <c r="AY2774" s="17" t="e">
        <f t="shared" si="745"/>
        <v>#N/A</v>
      </c>
      <c r="AZ2774" s="17" t="e">
        <f t="shared" si="746"/>
        <v>#N/A</v>
      </c>
      <c r="BA2774" s="17" t="e">
        <f t="shared" si="747"/>
        <v>#N/A</v>
      </c>
    </row>
    <row r="2775" spans="1:53">
      <c r="A2775" s="6" t="s">
        <v>5598</v>
      </c>
      <c r="B2775" s="6" t="s">
        <v>5599</v>
      </c>
      <c r="C2775" s="7">
        <v>22784867.46</v>
      </c>
      <c r="D2775" s="7">
        <v>92691530.43</v>
      </c>
      <c r="E2775" s="7">
        <v>0</v>
      </c>
      <c r="F2775" s="7">
        <v>0</v>
      </c>
      <c r="G2775" s="7">
        <v>0</v>
      </c>
      <c r="H2775" s="7">
        <v>0</v>
      </c>
      <c r="I2775" s="7">
        <v>333890649.1</v>
      </c>
      <c r="J2775" s="7"/>
      <c r="K2775" s="7">
        <v>72206198.27</v>
      </c>
      <c r="L2775" s="7">
        <v>0</v>
      </c>
      <c r="M2775" s="7">
        <v>0</v>
      </c>
      <c r="N2775" s="7">
        <v>0</v>
      </c>
      <c r="O2775" s="7">
        <v>28352081.28</v>
      </c>
      <c r="P2775" s="7">
        <v>0</v>
      </c>
      <c r="Q2775" s="7">
        <v>151313569.03</v>
      </c>
      <c r="R2775" s="7">
        <v>335025582.45</v>
      </c>
      <c r="S2775" s="7">
        <v>0</v>
      </c>
      <c r="T2775" s="7">
        <v>8670325.33</v>
      </c>
      <c r="U2775" s="7">
        <v>0</v>
      </c>
      <c r="V2775" s="7">
        <v>0</v>
      </c>
      <c r="W2775" s="7">
        <v>0</v>
      </c>
      <c r="X2775" s="7">
        <v>0</v>
      </c>
      <c r="Y2775" s="7">
        <v>155912437.13</v>
      </c>
      <c r="Z2775" s="7">
        <v>117667941.12</v>
      </c>
      <c r="AA2775" s="7">
        <v>0</v>
      </c>
      <c r="AB2775" s="7">
        <v>0</v>
      </c>
      <c r="AC2775" s="7"/>
      <c r="AD2775" s="7">
        <v>88865550.35</v>
      </c>
      <c r="AE2775" s="7">
        <v>0</v>
      </c>
      <c r="AF2775" s="7">
        <v>0</v>
      </c>
      <c r="AG2775" s="7">
        <v>522683.32</v>
      </c>
      <c r="AH2775" s="7">
        <v>15710672.87</v>
      </c>
      <c r="AI2775" s="7">
        <v>1800000</v>
      </c>
      <c r="AJ2775" s="9">
        <f t="shared" si="731"/>
        <v>1022149935.89</v>
      </c>
      <c r="AK2775" s="9">
        <f t="shared" si="732"/>
        <v>403264152.25</v>
      </c>
      <c r="AL2775" s="9">
        <f t="shared" si="733"/>
        <v>1425414088.14</v>
      </c>
      <c r="AM2775" s="9">
        <f t="shared" si="734"/>
        <v>121043611.71</v>
      </c>
      <c r="AN2775" s="9">
        <f t="shared" si="735"/>
        <v>901106324.18</v>
      </c>
      <c r="AO2775" s="14" t="e">
        <f>AN2775-VLOOKUP(A2775,[1]选股结果!A2775:BF5778,44,FALSE)</f>
        <v>#N/A</v>
      </c>
      <c r="AP2775" s="9">
        <f t="shared" si="736"/>
        <v>380479284.79</v>
      </c>
      <c r="AQ2775" s="9">
        <f t="shared" si="737"/>
        <v>22784867.46</v>
      </c>
      <c r="AR2775" s="9" t="e">
        <f t="shared" si="738"/>
        <v>#N/A</v>
      </c>
      <c r="AS2775" s="9">
        <f t="shared" si="739"/>
        <v>403264152.25</v>
      </c>
      <c r="AT2775" s="9" t="e">
        <f t="shared" si="740"/>
        <v>#N/A</v>
      </c>
      <c r="AU2775" s="17" t="e">
        <f t="shared" si="741"/>
        <v>#N/A</v>
      </c>
      <c r="AV2775" s="17" t="e">
        <f t="shared" si="742"/>
        <v>#N/A</v>
      </c>
      <c r="AW2775" s="17" t="e">
        <f t="shared" si="743"/>
        <v>#N/A</v>
      </c>
      <c r="AX2775" s="17" t="e">
        <f t="shared" si="744"/>
        <v>#N/A</v>
      </c>
      <c r="AY2775" s="17" t="e">
        <f t="shared" si="745"/>
        <v>#N/A</v>
      </c>
      <c r="AZ2775" s="17" t="e">
        <f t="shared" si="746"/>
        <v>#N/A</v>
      </c>
      <c r="BA2775" s="17" t="e">
        <f t="shared" si="747"/>
        <v>#N/A</v>
      </c>
    </row>
    <row r="2776" spans="1:53">
      <c r="A2776" s="6" t="s">
        <v>5600</v>
      </c>
      <c r="B2776" s="6" t="s">
        <v>5601</v>
      </c>
      <c r="C2776" s="7">
        <v>30781072.32</v>
      </c>
      <c r="D2776" s="7">
        <v>91463524.11</v>
      </c>
      <c r="E2776" s="7">
        <v>0</v>
      </c>
      <c r="F2776" s="7">
        <v>0</v>
      </c>
      <c r="G2776" s="7">
        <v>718972352.33</v>
      </c>
      <c r="H2776" s="7">
        <v>0</v>
      </c>
      <c r="I2776" s="7">
        <v>330767596.59</v>
      </c>
      <c r="J2776" s="7"/>
      <c r="K2776" s="7">
        <v>28527227.66</v>
      </c>
      <c r="L2776" s="7">
        <v>0</v>
      </c>
      <c r="M2776" s="7">
        <v>0</v>
      </c>
      <c r="N2776" s="7">
        <v>0</v>
      </c>
      <c r="O2776" s="7">
        <v>42585679.2</v>
      </c>
      <c r="P2776" s="7">
        <v>0</v>
      </c>
      <c r="Q2776" s="7">
        <v>291254600.23</v>
      </c>
      <c r="R2776" s="7">
        <v>0</v>
      </c>
      <c r="S2776" s="7">
        <v>0</v>
      </c>
      <c r="T2776" s="7">
        <v>41818259.32</v>
      </c>
      <c r="U2776" s="7">
        <v>0</v>
      </c>
      <c r="V2776" s="7">
        <v>0</v>
      </c>
      <c r="W2776" s="7">
        <v>0</v>
      </c>
      <c r="X2776" s="7">
        <v>0</v>
      </c>
      <c r="Y2776" s="7">
        <v>61623922.35</v>
      </c>
      <c r="Z2776" s="7">
        <v>274638.98</v>
      </c>
      <c r="AA2776" s="7">
        <v>0</v>
      </c>
      <c r="AB2776" s="7">
        <v>0</v>
      </c>
      <c r="AC2776" s="7"/>
      <c r="AD2776" s="7">
        <v>60980616.02</v>
      </c>
      <c r="AE2776" s="7">
        <v>785379.75</v>
      </c>
      <c r="AF2776" s="7">
        <v>0</v>
      </c>
      <c r="AG2776" s="7">
        <v>8343748.23</v>
      </c>
      <c r="AH2776" s="7">
        <v>6077679.88</v>
      </c>
      <c r="AI2776" s="7">
        <v>10000000</v>
      </c>
      <c r="AJ2776" s="9">
        <f t="shared" si="731"/>
        <v>1545389239.44</v>
      </c>
      <c r="AK2776" s="9">
        <f t="shared" si="732"/>
        <v>178867057.53</v>
      </c>
      <c r="AL2776" s="9">
        <f t="shared" si="733"/>
        <v>1724256296.97</v>
      </c>
      <c r="AM2776" s="9">
        <f t="shared" si="734"/>
        <v>853021555.64</v>
      </c>
      <c r="AN2776" s="9">
        <f t="shared" si="735"/>
        <v>692367683.8</v>
      </c>
      <c r="AO2776" s="14" t="e">
        <f>AN2776-VLOOKUP(A2776,[1]选股结果!A2776:BF5779,44,FALSE)</f>
        <v>#N/A</v>
      </c>
      <c r="AP2776" s="9">
        <f t="shared" si="736"/>
        <v>148085985.21</v>
      </c>
      <c r="AQ2776" s="9">
        <f t="shared" si="737"/>
        <v>30781072.32</v>
      </c>
      <c r="AR2776" s="9" t="e">
        <f t="shared" si="738"/>
        <v>#N/A</v>
      </c>
      <c r="AS2776" s="9">
        <f t="shared" si="739"/>
        <v>178867057.53</v>
      </c>
      <c r="AT2776" s="9" t="e">
        <f t="shared" si="740"/>
        <v>#N/A</v>
      </c>
      <c r="AU2776" s="17" t="e">
        <f t="shared" si="741"/>
        <v>#N/A</v>
      </c>
      <c r="AV2776" s="17" t="e">
        <f t="shared" si="742"/>
        <v>#N/A</v>
      </c>
      <c r="AW2776" s="17" t="e">
        <f t="shared" si="743"/>
        <v>#N/A</v>
      </c>
      <c r="AX2776" s="17" t="e">
        <f t="shared" si="744"/>
        <v>#N/A</v>
      </c>
      <c r="AY2776" s="17" t="e">
        <f t="shared" si="745"/>
        <v>#N/A</v>
      </c>
      <c r="AZ2776" s="17" t="e">
        <f t="shared" si="746"/>
        <v>#N/A</v>
      </c>
      <c r="BA2776" s="17" t="e">
        <f t="shared" si="747"/>
        <v>#N/A</v>
      </c>
    </row>
    <row r="2777" spans="1:53">
      <c r="A2777" s="6" t="s">
        <v>5602</v>
      </c>
      <c r="B2777" s="6" t="s">
        <v>5603</v>
      </c>
      <c r="C2777" s="7">
        <v>0</v>
      </c>
      <c r="D2777" s="7">
        <v>90996593.78</v>
      </c>
      <c r="E2777" s="7">
        <v>0</v>
      </c>
      <c r="F2777" s="7">
        <v>0</v>
      </c>
      <c r="G2777" s="7">
        <v>0</v>
      </c>
      <c r="H2777" s="7">
        <v>0</v>
      </c>
      <c r="I2777" s="7">
        <v>346822803.64</v>
      </c>
      <c r="J2777" s="7"/>
      <c r="K2777" s="7">
        <v>115909915.61</v>
      </c>
      <c r="L2777" s="7">
        <v>0</v>
      </c>
      <c r="M2777" s="7">
        <v>0</v>
      </c>
      <c r="N2777" s="7">
        <v>0</v>
      </c>
      <c r="O2777" s="7">
        <v>8549618.95</v>
      </c>
      <c r="P2777" s="7">
        <v>0</v>
      </c>
      <c r="Q2777" s="7">
        <v>330937271.85</v>
      </c>
      <c r="R2777" s="7">
        <v>0</v>
      </c>
      <c r="S2777" s="7">
        <v>0</v>
      </c>
      <c r="T2777" s="7">
        <v>5140560.24</v>
      </c>
      <c r="U2777" s="7">
        <v>0</v>
      </c>
      <c r="V2777" s="7">
        <v>0</v>
      </c>
      <c r="W2777" s="7">
        <v>0</v>
      </c>
      <c r="X2777" s="7">
        <v>0</v>
      </c>
      <c r="Y2777" s="7">
        <v>293167567.97</v>
      </c>
      <c r="Z2777" s="7">
        <v>1169140.5</v>
      </c>
      <c r="AA2777" s="7">
        <v>0</v>
      </c>
      <c r="AB2777" s="7">
        <v>0</v>
      </c>
      <c r="AC2777" s="7"/>
      <c r="AD2777" s="7">
        <v>155383824</v>
      </c>
      <c r="AE2777" s="7">
        <v>943396.2</v>
      </c>
      <c r="AF2777" s="7">
        <v>184695959.03</v>
      </c>
      <c r="AG2777" s="7">
        <v>2093739.58</v>
      </c>
      <c r="AH2777" s="7">
        <v>3667825.4</v>
      </c>
      <c r="AI2777" s="7">
        <v>0</v>
      </c>
      <c r="AJ2777" s="9">
        <f t="shared" si="731"/>
        <v>898356764.07</v>
      </c>
      <c r="AK2777" s="9">
        <f t="shared" si="732"/>
        <v>641121452.68</v>
      </c>
      <c r="AL2777" s="9">
        <f t="shared" si="733"/>
        <v>1539478216.75</v>
      </c>
      <c r="AM2777" s="9">
        <f t="shared" si="734"/>
        <v>99546212.73</v>
      </c>
      <c r="AN2777" s="9">
        <f t="shared" si="735"/>
        <v>798810551.34</v>
      </c>
      <c r="AO2777" s="14" t="e">
        <f>AN2777-VLOOKUP(A2777,[1]选股结果!A2777:BF5780,44,FALSE)</f>
        <v>#N/A</v>
      </c>
      <c r="AP2777" s="9">
        <f t="shared" si="736"/>
        <v>641121452.68</v>
      </c>
      <c r="AQ2777" s="9">
        <f t="shared" si="737"/>
        <v>0</v>
      </c>
      <c r="AR2777" s="9" t="e">
        <f t="shared" si="738"/>
        <v>#N/A</v>
      </c>
      <c r="AS2777" s="9">
        <f t="shared" si="739"/>
        <v>641121452.68</v>
      </c>
      <c r="AT2777" s="9" t="e">
        <f t="shared" si="740"/>
        <v>#N/A</v>
      </c>
      <c r="AU2777" s="17" t="e">
        <f t="shared" si="741"/>
        <v>#N/A</v>
      </c>
      <c r="AV2777" s="17" t="e">
        <f t="shared" si="742"/>
        <v>#N/A</v>
      </c>
      <c r="AW2777" s="17" t="e">
        <f t="shared" si="743"/>
        <v>#N/A</v>
      </c>
      <c r="AX2777" s="17" t="e">
        <f t="shared" si="744"/>
        <v>#N/A</v>
      </c>
      <c r="AY2777" s="17" t="e">
        <f t="shared" si="745"/>
        <v>#N/A</v>
      </c>
      <c r="AZ2777" s="17" t="e">
        <f t="shared" si="746"/>
        <v>#N/A</v>
      </c>
      <c r="BA2777" s="17" t="e">
        <f t="shared" si="747"/>
        <v>#N/A</v>
      </c>
    </row>
    <row r="2778" spans="1:53">
      <c r="A2778" s="6" t="s">
        <v>5604</v>
      </c>
      <c r="B2778" s="6" t="s">
        <v>5605</v>
      </c>
      <c r="C2778" s="7">
        <v>0</v>
      </c>
      <c r="D2778" s="7">
        <v>90783659.51</v>
      </c>
      <c r="E2778" s="7">
        <v>0</v>
      </c>
      <c r="F2778" s="7">
        <v>0</v>
      </c>
      <c r="G2778" s="7">
        <v>36223755.85</v>
      </c>
      <c r="H2778" s="7">
        <v>0</v>
      </c>
      <c r="I2778" s="7">
        <v>112281312.42</v>
      </c>
      <c r="J2778" s="7"/>
      <c r="K2778" s="7">
        <v>31571142.58</v>
      </c>
      <c r="L2778" s="7">
        <v>0</v>
      </c>
      <c r="M2778" s="7">
        <v>0</v>
      </c>
      <c r="N2778" s="7">
        <v>0</v>
      </c>
      <c r="O2778" s="7">
        <v>1457109.27</v>
      </c>
      <c r="P2778" s="7">
        <v>0</v>
      </c>
      <c r="Q2778" s="7">
        <v>135418016.42</v>
      </c>
      <c r="R2778" s="7">
        <v>0</v>
      </c>
      <c r="S2778" s="7">
        <v>0</v>
      </c>
      <c r="T2778" s="7">
        <v>2338811.79</v>
      </c>
      <c r="U2778" s="7">
        <v>0</v>
      </c>
      <c r="V2778" s="7">
        <v>0</v>
      </c>
      <c r="W2778" s="7">
        <v>0</v>
      </c>
      <c r="X2778" s="7">
        <v>0</v>
      </c>
      <c r="Y2778" s="7">
        <v>433569258.37</v>
      </c>
      <c r="Z2778" s="7">
        <v>695624811.6</v>
      </c>
      <c r="AA2778" s="7">
        <v>0</v>
      </c>
      <c r="AB2778" s="7">
        <v>0</v>
      </c>
      <c r="AC2778" s="7"/>
      <c r="AD2778" s="7">
        <v>77855572.68</v>
      </c>
      <c r="AE2778" s="7">
        <v>0</v>
      </c>
      <c r="AF2778" s="7">
        <v>0</v>
      </c>
      <c r="AG2778" s="7">
        <v>2723964.66</v>
      </c>
      <c r="AH2778" s="7">
        <v>1658128.11</v>
      </c>
      <c r="AI2778" s="7">
        <v>61318689.75</v>
      </c>
      <c r="AJ2778" s="9">
        <f t="shared" si="731"/>
        <v>410073807.84</v>
      </c>
      <c r="AK2778" s="9">
        <f t="shared" si="732"/>
        <v>1272750425.17</v>
      </c>
      <c r="AL2778" s="9">
        <f t="shared" si="733"/>
        <v>1682824233.01</v>
      </c>
      <c r="AM2778" s="9">
        <f t="shared" si="734"/>
        <v>128464524.63</v>
      </c>
      <c r="AN2778" s="9">
        <f t="shared" si="735"/>
        <v>281609283.21</v>
      </c>
      <c r="AO2778" s="14" t="e">
        <f>AN2778-VLOOKUP(A2778,[1]选股结果!A2778:BF5781,44,FALSE)</f>
        <v>#N/A</v>
      </c>
      <c r="AP2778" s="9">
        <f t="shared" si="736"/>
        <v>1272750425.17</v>
      </c>
      <c r="AQ2778" s="9">
        <f t="shared" si="737"/>
        <v>0</v>
      </c>
      <c r="AR2778" s="9" t="e">
        <f t="shared" si="738"/>
        <v>#N/A</v>
      </c>
      <c r="AS2778" s="9">
        <f t="shared" si="739"/>
        <v>1272750425.17</v>
      </c>
      <c r="AT2778" s="9" t="e">
        <f t="shared" si="740"/>
        <v>#N/A</v>
      </c>
      <c r="AU2778" s="17" t="e">
        <f t="shared" si="741"/>
        <v>#N/A</v>
      </c>
      <c r="AV2778" s="17" t="e">
        <f t="shared" si="742"/>
        <v>#N/A</v>
      </c>
      <c r="AW2778" s="17" t="e">
        <f t="shared" si="743"/>
        <v>#N/A</v>
      </c>
      <c r="AX2778" s="17" t="e">
        <f t="shared" si="744"/>
        <v>#N/A</v>
      </c>
      <c r="AY2778" s="17" t="e">
        <f t="shared" si="745"/>
        <v>#N/A</v>
      </c>
      <c r="AZ2778" s="17" t="e">
        <f t="shared" si="746"/>
        <v>#N/A</v>
      </c>
      <c r="BA2778" s="17" t="e">
        <f t="shared" si="747"/>
        <v>#N/A</v>
      </c>
    </row>
    <row r="2779" spans="1:53">
      <c r="A2779" s="6" t="s">
        <v>5606</v>
      </c>
      <c r="B2779" s="6" t="s">
        <v>5607</v>
      </c>
      <c r="C2779" s="7">
        <v>84986321.92</v>
      </c>
      <c r="D2779" s="7">
        <v>90698476.81</v>
      </c>
      <c r="E2779" s="7">
        <v>0</v>
      </c>
      <c r="F2779" s="7">
        <v>0</v>
      </c>
      <c r="G2779" s="7">
        <v>0</v>
      </c>
      <c r="H2779" s="7">
        <v>0</v>
      </c>
      <c r="I2779" s="7">
        <v>270739372.83</v>
      </c>
      <c r="J2779" s="7"/>
      <c r="K2779" s="7">
        <v>837029.52</v>
      </c>
      <c r="L2779" s="7">
        <v>0</v>
      </c>
      <c r="M2779" s="7">
        <v>0</v>
      </c>
      <c r="N2779" s="7">
        <v>0</v>
      </c>
      <c r="O2779" s="7">
        <v>736134072.18</v>
      </c>
      <c r="P2779" s="7">
        <v>0</v>
      </c>
      <c r="Q2779" s="7">
        <v>40425691.26</v>
      </c>
      <c r="R2779" s="7">
        <v>0</v>
      </c>
      <c r="S2779" s="7">
        <v>0</v>
      </c>
      <c r="T2779" s="7">
        <v>31833667.18</v>
      </c>
      <c r="U2779" s="7">
        <v>0</v>
      </c>
      <c r="V2779" s="7">
        <v>298484274.04</v>
      </c>
      <c r="W2779" s="7">
        <v>0</v>
      </c>
      <c r="X2779" s="7">
        <v>9353681876.17</v>
      </c>
      <c r="Y2779" s="7">
        <v>41060344.39</v>
      </c>
      <c r="Z2779" s="7">
        <v>58985411.05</v>
      </c>
      <c r="AA2779" s="7">
        <v>0</v>
      </c>
      <c r="AB2779" s="7">
        <v>0</v>
      </c>
      <c r="AC2779" s="7"/>
      <c r="AD2779" s="7">
        <v>22167599.82</v>
      </c>
      <c r="AE2779" s="7">
        <v>0</v>
      </c>
      <c r="AF2779" s="7">
        <v>7341961.56</v>
      </c>
      <c r="AG2779" s="7">
        <v>49476026.74</v>
      </c>
      <c r="AH2779" s="7">
        <v>54546348.41</v>
      </c>
      <c r="AI2779" s="7">
        <v>54678487.85</v>
      </c>
      <c r="AJ2779" s="9">
        <f t="shared" si="731"/>
        <v>1170668309.78</v>
      </c>
      <c r="AK2779" s="9">
        <f t="shared" si="732"/>
        <v>10025408651.95</v>
      </c>
      <c r="AL2779" s="9">
        <f t="shared" si="733"/>
        <v>11196076961.73</v>
      </c>
      <c r="AM2779" s="9">
        <f t="shared" si="734"/>
        <v>10180514425.16</v>
      </c>
      <c r="AN2779" s="9">
        <f t="shared" si="735"/>
        <v>642320034.83</v>
      </c>
      <c r="AO2779" s="14" t="e">
        <f>AN2779-VLOOKUP(A2779,[1]选股结果!A2779:BF5782,44,FALSE)</f>
        <v>#N/A</v>
      </c>
      <c r="AP2779" s="9">
        <f t="shared" si="736"/>
        <v>288256179.82</v>
      </c>
      <c r="AQ2779" s="9">
        <f t="shared" si="737"/>
        <v>84986321.92</v>
      </c>
      <c r="AR2779" s="9" t="e">
        <f t="shared" si="738"/>
        <v>#N/A</v>
      </c>
      <c r="AS2779" s="9">
        <f t="shared" si="739"/>
        <v>373242501.74</v>
      </c>
      <c r="AT2779" s="9" t="e">
        <f t="shared" si="740"/>
        <v>#N/A</v>
      </c>
      <c r="AU2779" s="17" t="e">
        <f t="shared" si="741"/>
        <v>#N/A</v>
      </c>
      <c r="AV2779" s="17" t="e">
        <f t="shared" si="742"/>
        <v>#N/A</v>
      </c>
      <c r="AW2779" s="17" t="e">
        <f t="shared" si="743"/>
        <v>#N/A</v>
      </c>
      <c r="AX2779" s="17" t="e">
        <f t="shared" si="744"/>
        <v>#N/A</v>
      </c>
      <c r="AY2779" s="17" t="e">
        <f t="shared" si="745"/>
        <v>#N/A</v>
      </c>
      <c r="AZ2779" s="17" t="e">
        <f t="shared" si="746"/>
        <v>#N/A</v>
      </c>
      <c r="BA2779" s="17" t="e">
        <f t="shared" si="747"/>
        <v>#N/A</v>
      </c>
    </row>
    <row r="2780" spans="1:53">
      <c r="A2780" s="6" t="s">
        <v>5608</v>
      </c>
      <c r="B2780" s="6" t="s">
        <v>5609</v>
      </c>
      <c r="C2780" s="7">
        <v>0</v>
      </c>
      <c r="D2780" s="7">
        <v>90193200.1</v>
      </c>
      <c r="E2780" s="7">
        <v>0</v>
      </c>
      <c r="F2780" s="7">
        <v>0</v>
      </c>
      <c r="G2780" s="7">
        <v>11000000</v>
      </c>
      <c r="H2780" s="7">
        <v>0</v>
      </c>
      <c r="I2780" s="7">
        <v>596906384.61</v>
      </c>
      <c r="J2780" s="7"/>
      <c r="K2780" s="7">
        <v>49025189.71</v>
      </c>
      <c r="L2780" s="7">
        <v>0</v>
      </c>
      <c r="M2780" s="7">
        <v>0</v>
      </c>
      <c r="N2780" s="7">
        <v>0</v>
      </c>
      <c r="O2780" s="7">
        <v>5995539.04</v>
      </c>
      <c r="P2780" s="7">
        <v>0</v>
      </c>
      <c r="Q2780" s="7">
        <v>431790531.21</v>
      </c>
      <c r="R2780" s="7">
        <v>10146000</v>
      </c>
      <c r="S2780" s="7">
        <v>0</v>
      </c>
      <c r="T2780" s="7">
        <v>38604420.13</v>
      </c>
      <c r="U2780" s="7">
        <v>0</v>
      </c>
      <c r="V2780" s="7">
        <v>0</v>
      </c>
      <c r="W2780" s="7">
        <v>-126194148.99</v>
      </c>
      <c r="X2780" s="7">
        <v>0</v>
      </c>
      <c r="Y2780" s="7">
        <v>978072418.99</v>
      </c>
      <c r="Z2780" s="7">
        <v>289896541.23</v>
      </c>
      <c r="AA2780" s="7">
        <v>0</v>
      </c>
      <c r="AB2780" s="7">
        <v>0</v>
      </c>
      <c r="AC2780" s="7"/>
      <c r="AD2780" s="7">
        <v>181477862.54</v>
      </c>
      <c r="AE2780" s="7">
        <v>23559544</v>
      </c>
      <c r="AF2780" s="7">
        <v>97190686.92</v>
      </c>
      <c r="AG2780" s="7">
        <v>26883706.07</v>
      </c>
      <c r="AH2780" s="7">
        <v>44927925.57</v>
      </c>
      <c r="AI2780" s="7">
        <v>131771703.04</v>
      </c>
      <c r="AJ2780" s="9">
        <f t="shared" si="731"/>
        <v>1233661264.8</v>
      </c>
      <c r="AK2780" s="9">
        <f t="shared" si="732"/>
        <v>1647586239.37</v>
      </c>
      <c r="AL2780" s="9">
        <f t="shared" si="733"/>
        <v>2881247504.17</v>
      </c>
      <c r="AM2780" s="9">
        <f t="shared" si="734"/>
        <v>-19005409.85</v>
      </c>
      <c r="AN2780" s="9">
        <f t="shared" si="735"/>
        <v>1126472525.66</v>
      </c>
      <c r="AO2780" s="14" t="e">
        <f>AN2780-VLOOKUP(A2780,[1]选股结果!A2780:BF5783,44,FALSE)</f>
        <v>#N/A</v>
      </c>
      <c r="AP2780" s="9">
        <f t="shared" si="736"/>
        <v>1773780388.36</v>
      </c>
      <c r="AQ2780" s="9">
        <f t="shared" si="737"/>
        <v>0</v>
      </c>
      <c r="AR2780" s="9" t="e">
        <f t="shared" si="738"/>
        <v>#N/A</v>
      </c>
      <c r="AS2780" s="9">
        <f t="shared" si="739"/>
        <v>1773780388.36</v>
      </c>
      <c r="AT2780" s="9" t="e">
        <f t="shared" si="740"/>
        <v>#N/A</v>
      </c>
      <c r="AU2780" s="17" t="e">
        <f t="shared" si="741"/>
        <v>#N/A</v>
      </c>
      <c r="AV2780" s="17" t="e">
        <f t="shared" si="742"/>
        <v>#N/A</v>
      </c>
      <c r="AW2780" s="17" t="e">
        <f t="shared" si="743"/>
        <v>#N/A</v>
      </c>
      <c r="AX2780" s="17" t="e">
        <f t="shared" si="744"/>
        <v>#N/A</v>
      </c>
      <c r="AY2780" s="17" t="e">
        <f t="shared" si="745"/>
        <v>#N/A</v>
      </c>
      <c r="AZ2780" s="17" t="e">
        <f t="shared" si="746"/>
        <v>#N/A</v>
      </c>
      <c r="BA2780" s="17" t="e">
        <f t="shared" si="747"/>
        <v>#N/A</v>
      </c>
    </row>
    <row r="2781" spans="1:53">
      <c r="A2781" s="6" t="s">
        <v>5610</v>
      </c>
      <c r="B2781" s="6" t="s">
        <v>5611</v>
      </c>
      <c r="C2781" s="7">
        <v>5483358.16</v>
      </c>
      <c r="D2781" s="7">
        <v>89971756.81</v>
      </c>
      <c r="E2781" s="7">
        <v>0</v>
      </c>
      <c r="F2781" s="7">
        <v>0</v>
      </c>
      <c r="G2781" s="7">
        <v>222301540</v>
      </c>
      <c r="H2781" s="7">
        <v>0</v>
      </c>
      <c r="I2781" s="7">
        <v>46307012.07</v>
      </c>
      <c r="J2781" s="7"/>
      <c r="K2781" s="7">
        <v>99853831.1</v>
      </c>
      <c r="L2781" s="7">
        <v>0</v>
      </c>
      <c r="M2781" s="7">
        <v>0</v>
      </c>
      <c r="N2781" s="7">
        <v>0</v>
      </c>
      <c r="O2781" s="7">
        <v>14985146.05</v>
      </c>
      <c r="P2781" s="7">
        <v>0</v>
      </c>
      <c r="Q2781" s="7">
        <v>807208.54</v>
      </c>
      <c r="R2781" s="7">
        <v>0</v>
      </c>
      <c r="S2781" s="7">
        <v>0</v>
      </c>
      <c r="T2781" s="7">
        <v>355540.51</v>
      </c>
      <c r="U2781" s="7">
        <v>0</v>
      </c>
      <c r="V2781" s="7">
        <v>0</v>
      </c>
      <c r="W2781" s="7">
        <v>0</v>
      </c>
      <c r="X2781" s="7">
        <v>161718057.64</v>
      </c>
      <c r="Y2781" s="7">
        <v>15956873.33</v>
      </c>
      <c r="Z2781" s="7">
        <v>618275.23</v>
      </c>
      <c r="AA2781" s="7">
        <v>0</v>
      </c>
      <c r="AB2781" s="7">
        <v>0</v>
      </c>
      <c r="AC2781" s="7"/>
      <c r="AD2781" s="7">
        <v>3194844.77</v>
      </c>
      <c r="AE2781" s="7">
        <v>0</v>
      </c>
      <c r="AF2781" s="7">
        <v>0</v>
      </c>
      <c r="AG2781" s="7">
        <v>0</v>
      </c>
      <c r="AH2781" s="7">
        <v>1110951.34</v>
      </c>
      <c r="AI2781" s="7">
        <v>0</v>
      </c>
      <c r="AJ2781" s="9">
        <f t="shared" si="731"/>
        <v>474582035.08</v>
      </c>
      <c r="AK2781" s="9">
        <f t="shared" si="732"/>
        <v>188082360.47</v>
      </c>
      <c r="AL2781" s="9">
        <f t="shared" si="733"/>
        <v>662664395.55</v>
      </c>
      <c r="AM2781" s="9">
        <f t="shared" si="734"/>
        <v>488976500.5</v>
      </c>
      <c r="AN2781" s="9">
        <f t="shared" si="735"/>
        <v>147323592.22</v>
      </c>
      <c r="AO2781" s="14" t="e">
        <f>AN2781-VLOOKUP(A2781,[1]选股结果!A2781:BF5784,44,FALSE)</f>
        <v>#N/A</v>
      </c>
      <c r="AP2781" s="9">
        <f t="shared" si="736"/>
        <v>20880944.67</v>
      </c>
      <c r="AQ2781" s="9">
        <f t="shared" si="737"/>
        <v>5483358.16</v>
      </c>
      <c r="AR2781" s="9" t="e">
        <f t="shared" si="738"/>
        <v>#N/A</v>
      </c>
      <c r="AS2781" s="9">
        <f t="shared" si="739"/>
        <v>26364302.83</v>
      </c>
      <c r="AT2781" s="9" t="e">
        <f t="shared" si="740"/>
        <v>#N/A</v>
      </c>
      <c r="AU2781" s="17" t="e">
        <f t="shared" si="741"/>
        <v>#N/A</v>
      </c>
      <c r="AV2781" s="17" t="e">
        <f t="shared" si="742"/>
        <v>#N/A</v>
      </c>
      <c r="AW2781" s="17" t="e">
        <f t="shared" si="743"/>
        <v>#N/A</v>
      </c>
      <c r="AX2781" s="17" t="e">
        <f t="shared" si="744"/>
        <v>#N/A</v>
      </c>
      <c r="AY2781" s="17" t="e">
        <f t="shared" si="745"/>
        <v>#N/A</v>
      </c>
      <c r="AZ2781" s="17" t="e">
        <f t="shared" si="746"/>
        <v>#N/A</v>
      </c>
      <c r="BA2781" s="17" t="e">
        <f t="shared" si="747"/>
        <v>#N/A</v>
      </c>
    </row>
    <row r="2782" spans="1:53">
      <c r="A2782" s="6" t="s">
        <v>5612</v>
      </c>
      <c r="B2782" s="6" t="s">
        <v>5613</v>
      </c>
      <c r="C2782" s="7">
        <v>5590723.14</v>
      </c>
      <c r="D2782" s="7">
        <v>89331859.32</v>
      </c>
      <c r="E2782" s="7">
        <v>0</v>
      </c>
      <c r="F2782" s="7">
        <v>0</v>
      </c>
      <c r="G2782" s="7">
        <v>511738010.75</v>
      </c>
      <c r="H2782" s="7">
        <v>0</v>
      </c>
      <c r="I2782" s="7">
        <v>23012075.47</v>
      </c>
      <c r="J2782" s="7"/>
      <c r="K2782" s="7">
        <v>22349161.26</v>
      </c>
      <c r="L2782" s="7">
        <v>0</v>
      </c>
      <c r="M2782" s="7">
        <v>0</v>
      </c>
      <c r="N2782" s="7">
        <v>0</v>
      </c>
      <c r="O2782" s="7">
        <v>18787029.28</v>
      </c>
      <c r="P2782" s="7">
        <v>0</v>
      </c>
      <c r="Q2782" s="7">
        <v>88227.43</v>
      </c>
      <c r="R2782" s="7">
        <v>0</v>
      </c>
      <c r="S2782" s="7">
        <v>0</v>
      </c>
      <c r="T2782" s="7">
        <v>7149657.86</v>
      </c>
      <c r="U2782" s="7">
        <v>0</v>
      </c>
      <c r="V2782" s="7">
        <v>0</v>
      </c>
      <c r="W2782" s="7">
        <v>0</v>
      </c>
      <c r="X2782" s="7">
        <v>352665289.55</v>
      </c>
      <c r="Y2782" s="7">
        <v>186578664.19</v>
      </c>
      <c r="Z2782" s="7">
        <v>0</v>
      </c>
      <c r="AA2782" s="7">
        <v>0</v>
      </c>
      <c r="AB2782" s="7">
        <v>0</v>
      </c>
      <c r="AC2782" s="7"/>
      <c r="AD2782" s="7">
        <v>26853.58</v>
      </c>
      <c r="AE2782" s="7">
        <v>7457658.06</v>
      </c>
      <c r="AF2782" s="7">
        <v>0</v>
      </c>
      <c r="AG2782" s="7">
        <v>535989.35</v>
      </c>
      <c r="AH2782" s="7">
        <v>12282618.1</v>
      </c>
      <c r="AI2782" s="7">
        <v>0</v>
      </c>
      <c r="AJ2782" s="9">
        <f t="shared" ref="AJ2782:AJ2845" si="748">SUM(D2782:T2782)</f>
        <v>672456021.37</v>
      </c>
      <c r="AK2782" s="9">
        <f t="shared" ref="AK2782:AK2845" si="749">SUM(U2782:AI2782)+C2782</f>
        <v>565137795.97</v>
      </c>
      <c r="AL2782" s="9">
        <f t="shared" ref="AL2782:AL2845" si="750">SUM(C2782:AI2782)</f>
        <v>1237593817.34</v>
      </c>
      <c r="AM2782" s="9">
        <f t="shared" si="734"/>
        <v>972522188.9</v>
      </c>
      <c r="AN2782" s="9">
        <f t="shared" si="735"/>
        <v>52599122.02</v>
      </c>
      <c r="AO2782" s="14" t="e">
        <f>AN2782-VLOOKUP(A2782,[1]选股结果!A2782:BF5785,44,FALSE)</f>
        <v>#N/A</v>
      </c>
      <c r="AP2782" s="9">
        <f t="shared" si="736"/>
        <v>206881783.28</v>
      </c>
      <c r="AQ2782" s="9">
        <f t="shared" si="737"/>
        <v>5590723.14</v>
      </c>
      <c r="AR2782" s="9" t="e">
        <f t="shared" si="738"/>
        <v>#N/A</v>
      </c>
      <c r="AS2782" s="9">
        <f t="shared" si="739"/>
        <v>212472506.42</v>
      </c>
      <c r="AT2782" s="9" t="e">
        <f t="shared" si="740"/>
        <v>#N/A</v>
      </c>
      <c r="AU2782" s="17" t="e">
        <f t="shared" si="741"/>
        <v>#N/A</v>
      </c>
      <c r="AV2782" s="17" t="e">
        <f t="shared" si="742"/>
        <v>#N/A</v>
      </c>
      <c r="AW2782" s="17" t="e">
        <f t="shared" si="743"/>
        <v>#N/A</v>
      </c>
      <c r="AX2782" s="17" t="e">
        <f t="shared" si="744"/>
        <v>#N/A</v>
      </c>
      <c r="AY2782" s="17" t="e">
        <f t="shared" si="745"/>
        <v>#N/A</v>
      </c>
      <c r="AZ2782" s="17" t="e">
        <f t="shared" si="746"/>
        <v>#N/A</v>
      </c>
      <c r="BA2782" s="17" t="e">
        <f t="shared" si="747"/>
        <v>#N/A</v>
      </c>
    </row>
    <row r="2783" spans="1:53">
      <c r="A2783" s="6" t="s">
        <v>5614</v>
      </c>
      <c r="B2783" s="6" t="s">
        <v>5615</v>
      </c>
      <c r="C2783" s="7">
        <v>0</v>
      </c>
      <c r="D2783" s="7">
        <v>88812498.21</v>
      </c>
      <c r="E2783" s="7">
        <v>0</v>
      </c>
      <c r="F2783" s="7">
        <v>0</v>
      </c>
      <c r="G2783" s="7">
        <v>0</v>
      </c>
      <c r="H2783" s="7">
        <v>0</v>
      </c>
      <c r="I2783" s="7">
        <v>137147915.26</v>
      </c>
      <c r="J2783" s="7"/>
      <c r="K2783" s="7">
        <v>77761353.14</v>
      </c>
      <c r="L2783" s="7">
        <v>0</v>
      </c>
      <c r="M2783" s="7">
        <v>0</v>
      </c>
      <c r="N2783" s="7">
        <v>0</v>
      </c>
      <c r="O2783" s="7">
        <v>88023840.05</v>
      </c>
      <c r="P2783" s="7">
        <v>0</v>
      </c>
      <c r="Q2783" s="7">
        <v>404709520.03</v>
      </c>
      <c r="R2783" s="7">
        <v>0</v>
      </c>
      <c r="S2783" s="7">
        <v>0</v>
      </c>
      <c r="T2783" s="7">
        <v>276795645.88</v>
      </c>
      <c r="U2783" s="7">
        <v>0</v>
      </c>
      <c r="V2783" s="7">
        <v>0</v>
      </c>
      <c r="W2783" s="7">
        <v>0</v>
      </c>
      <c r="X2783" s="7">
        <v>0</v>
      </c>
      <c r="Y2783" s="7">
        <v>1742103685.29</v>
      </c>
      <c r="Z2783" s="7">
        <v>212843916.49</v>
      </c>
      <c r="AA2783" s="7">
        <v>0</v>
      </c>
      <c r="AB2783" s="7">
        <v>0</v>
      </c>
      <c r="AC2783" s="7"/>
      <c r="AD2783" s="7">
        <v>143071231.04</v>
      </c>
      <c r="AE2783" s="7">
        <v>0</v>
      </c>
      <c r="AF2783" s="7">
        <v>20877751.37</v>
      </c>
      <c r="AG2783" s="7">
        <v>0</v>
      </c>
      <c r="AH2783" s="7">
        <v>214386299.71</v>
      </c>
      <c r="AI2783" s="7">
        <v>18165727.24</v>
      </c>
      <c r="AJ2783" s="9">
        <f t="shared" si="748"/>
        <v>1073250772.57</v>
      </c>
      <c r="AK2783" s="9">
        <f t="shared" si="749"/>
        <v>2351448611.14</v>
      </c>
      <c r="AL2783" s="9">
        <f t="shared" si="750"/>
        <v>3424699383.71</v>
      </c>
      <c r="AM2783" s="9">
        <f t="shared" si="734"/>
        <v>176836338.26</v>
      </c>
      <c r="AN2783" s="9">
        <f t="shared" si="735"/>
        <v>896414434.31</v>
      </c>
      <c r="AO2783" s="14" t="e">
        <f>AN2783-VLOOKUP(A2783,[1]选股结果!A2783:BF5786,44,FALSE)</f>
        <v>#N/A</v>
      </c>
      <c r="AP2783" s="9">
        <f t="shared" si="736"/>
        <v>2351448611.14</v>
      </c>
      <c r="AQ2783" s="9">
        <f t="shared" si="737"/>
        <v>0</v>
      </c>
      <c r="AR2783" s="9" t="e">
        <f t="shared" si="738"/>
        <v>#N/A</v>
      </c>
      <c r="AS2783" s="9">
        <f t="shared" si="739"/>
        <v>2351448611.14</v>
      </c>
      <c r="AT2783" s="9" t="e">
        <f t="shared" si="740"/>
        <v>#N/A</v>
      </c>
      <c r="AU2783" s="17" t="e">
        <f t="shared" si="741"/>
        <v>#N/A</v>
      </c>
      <c r="AV2783" s="17" t="e">
        <f t="shared" si="742"/>
        <v>#N/A</v>
      </c>
      <c r="AW2783" s="17" t="e">
        <f t="shared" si="743"/>
        <v>#N/A</v>
      </c>
      <c r="AX2783" s="17" t="e">
        <f t="shared" si="744"/>
        <v>#N/A</v>
      </c>
      <c r="AY2783" s="17" t="e">
        <f t="shared" si="745"/>
        <v>#N/A</v>
      </c>
      <c r="AZ2783" s="17" t="e">
        <f t="shared" si="746"/>
        <v>#N/A</v>
      </c>
      <c r="BA2783" s="17" t="e">
        <f t="shared" si="747"/>
        <v>#N/A</v>
      </c>
    </row>
    <row r="2784" spans="1:53">
      <c r="A2784" s="6" t="s">
        <v>5616</v>
      </c>
      <c r="B2784" s="6" t="s">
        <v>5617</v>
      </c>
      <c r="C2784" s="7">
        <v>0</v>
      </c>
      <c r="D2784" s="7">
        <v>88452087.06</v>
      </c>
      <c r="E2784" s="7">
        <v>0</v>
      </c>
      <c r="F2784" s="7">
        <v>0</v>
      </c>
      <c r="G2784" s="7">
        <v>17632299.19</v>
      </c>
      <c r="H2784" s="7">
        <v>0</v>
      </c>
      <c r="I2784" s="7">
        <v>19388819.67</v>
      </c>
      <c r="J2784" s="7"/>
      <c r="K2784" s="7">
        <v>19460784.74</v>
      </c>
      <c r="L2784" s="7">
        <v>0</v>
      </c>
      <c r="M2784" s="7">
        <v>0</v>
      </c>
      <c r="N2784" s="7">
        <v>0</v>
      </c>
      <c r="O2784" s="7">
        <v>1978367.01</v>
      </c>
      <c r="P2784" s="7">
        <v>0</v>
      </c>
      <c r="Q2784" s="7">
        <v>38559320.35</v>
      </c>
      <c r="R2784" s="7">
        <v>0</v>
      </c>
      <c r="S2784" s="7">
        <v>0</v>
      </c>
      <c r="T2784" s="7">
        <v>25493399.99</v>
      </c>
      <c r="U2784" s="7">
        <v>0</v>
      </c>
      <c r="V2784" s="7">
        <v>0</v>
      </c>
      <c r="W2784" s="7">
        <v>0</v>
      </c>
      <c r="X2784" s="7">
        <v>64135678.81</v>
      </c>
      <c r="Y2784" s="7">
        <v>3307771.29</v>
      </c>
      <c r="Z2784" s="7">
        <v>0</v>
      </c>
      <c r="AA2784" s="7">
        <v>0</v>
      </c>
      <c r="AB2784" s="7">
        <v>0</v>
      </c>
      <c r="AC2784" s="7"/>
      <c r="AD2784" s="7">
        <v>427517.39</v>
      </c>
      <c r="AE2784" s="7">
        <v>0</v>
      </c>
      <c r="AF2784" s="7">
        <v>243513433.04</v>
      </c>
      <c r="AG2784" s="7">
        <v>1325784.62</v>
      </c>
      <c r="AH2784" s="7">
        <v>7198290.11</v>
      </c>
      <c r="AI2784" s="7">
        <v>0</v>
      </c>
      <c r="AJ2784" s="9">
        <f t="shared" si="748"/>
        <v>210965078.01</v>
      </c>
      <c r="AK2784" s="9">
        <f t="shared" si="749"/>
        <v>319908475.26</v>
      </c>
      <c r="AL2784" s="9">
        <f t="shared" si="750"/>
        <v>530873553.27</v>
      </c>
      <c r="AM2784" s="9">
        <f t="shared" si="734"/>
        <v>172198432.07</v>
      </c>
      <c r="AN2784" s="9">
        <f t="shared" si="735"/>
        <v>102902324.75</v>
      </c>
      <c r="AO2784" s="14" t="e">
        <f>AN2784-VLOOKUP(A2784,[1]选股结果!A2784:BF5787,44,FALSE)</f>
        <v>#N/A</v>
      </c>
      <c r="AP2784" s="9">
        <f t="shared" si="736"/>
        <v>255772796.45</v>
      </c>
      <c r="AQ2784" s="9">
        <f t="shared" si="737"/>
        <v>0</v>
      </c>
      <c r="AR2784" s="9" t="e">
        <f t="shared" si="738"/>
        <v>#N/A</v>
      </c>
      <c r="AS2784" s="9">
        <f t="shared" si="739"/>
        <v>255772796.45</v>
      </c>
      <c r="AT2784" s="9" t="e">
        <f t="shared" si="740"/>
        <v>#N/A</v>
      </c>
      <c r="AU2784" s="17" t="e">
        <f t="shared" si="741"/>
        <v>#N/A</v>
      </c>
      <c r="AV2784" s="17" t="e">
        <f t="shared" si="742"/>
        <v>#N/A</v>
      </c>
      <c r="AW2784" s="17" t="e">
        <f t="shared" si="743"/>
        <v>#N/A</v>
      </c>
      <c r="AX2784" s="17" t="e">
        <f t="shared" si="744"/>
        <v>#N/A</v>
      </c>
      <c r="AY2784" s="17" t="e">
        <f t="shared" si="745"/>
        <v>#N/A</v>
      </c>
      <c r="AZ2784" s="17" t="e">
        <f t="shared" si="746"/>
        <v>#N/A</v>
      </c>
      <c r="BA2784" s="17" t="e">
        <f t="shared" si="747"/>
        <v>#N/A</v>
      </c>
    </row>
    <row r="2785" spans="1:53">
      <c r="A2785" s="6" t="s">
        <v>5618</v>
      </c>
      <c r="B2785" s="6" t="s">
        <v>5619</v>
      </c>
      <c r="C2785" s="7">
        <v>427077166.71</v>
      </c>
      <c r="D2785" s="7">
        <v>88383299.35</v>
      </c>
      <c r="E2785" s="7">
        <v>0</v>
      </c>
      <c r="F2785" s="7">
        <v>0</v>
      </c>
      <c r="G2785" s="7">
        <v>0</v>
      </c>
      <c r="H2785" s="7">
        <v>0</v>
      </c>
      <c r="I2785" s="7">
        <v>483949695.59</v>
      </c>
      <c r="J2785" s="7"/>
      <c r="K2785" s="7">
        <v>94081897.29</v>
      </c>
      <c r="L2785" s="7">
        <v>0</v>
      </c>
      <c r="M2785" s="7">
        <v>0</v>
      </c>
      <c r="N2785" s="7">
        <v>0</v>
      </c>
      <c r="O2785" s="7">
        <v>551932656.6</v>
      </c>
      <c r="P2785" s="7">
        <v>0</v>
      </c>
      <c r="Q2785" s="7">
        <v>16125659.68</v>
      </c>
      <c r="R2785" s="7">
        <v>167464072</v>
      </c>
      <c r="S2785" s="7">
        <v>0</v>
      </c>
      <c r="T2785" s="7">
        <v>20191942.63</v>
      </c>
      <c r="U2785" s="7">
        <v>0</v>
      </c>
      <c r="V2785" s="7">
        <v>0</v>
      </c>
      <c r="W2785" s="7">
        <v>0</v>
      </c>
      <c r="X2785" s="7">
        <v>46537849.25</v>
      </c>
      <c r="Y2785" s="7">
        <v>606989865.23</v>
      </c>
      <c r="Z2785" s="7">
        <v>124408521.16</v>
      </c>
      <c r="AA2785" s="7">
        <v>0</v>
      </c>
      <c r="AB2785" s="7">
        <v>0</v>
      </c>
      <c r="AC2785" s="7"/>
      <c r="AD2785" s="7">
        <v>315315297.07</v>
      </c>
      <c r="AE2785" s="7">
        <v>0</v>
      </c>
      <c r="AF2785" s="7">
        <v>498682823.81</v>
      </c>
      <c r="AG2785" s="7">
        <v>284026075.02</v>
      </c>
      <c r="AH2785" s="7">
        <v>68110676.55</v>
      </c>
      <c r="AI2785" s="7">
        <v>150662868.48</v>
      </c>
      <c r="AJ2785" s="9">
        <f t="shared" si="748"/>
        <v>1422129223.14</v>
      </c>
      <c r="AK2785" s="9">
        <f t="shared" si="749"/>
        <v>2521811143.28</v>
      </c>
      <c r="AL2785" s="9">
        <f t="shared" si="750"/>
        <v>3943940366.42</v>
      </c>
      <c r="AM2785" s="9">
        <f t="shared" si="734"/>
        <v>686853805.2</v>
      </c>
      <c r="AN2785" s="9">
        <f t="shared" si="735"/>
        <v>781813267.19</v>
      </c>
      <c r="AO2785" s="14" t="e">
        <f>AN2785-VLOOKUP(A2785,[1]选股结果!A2785:BF5788,44,FALSE)</f>
        <v>#N/A</v>
      </c>
      <c r="AP2785" s="9">
        <f t="shared" si="736"/>
        <v>2048196127.32</v>
      </c>
      <c r="AQ2785" s="9">
        <f t="shared" si="737"/>
        <v>427077166.71</v>
      </c>
      <c r="AR2785" s="9" t="e">
        <f t="shared" si="738"/>
        <v>#N/A</v>
      </c>
      <c r="AS2785" s="9">
        <f t="shared" si="739"/>
        <v>2475273294.03</v>
      </c>
      <c r="AT2785" s="9" t="e">
        <f t="shared" si="740"/>
        <v>#N/A</v>
      </c>
      <c r="AU2785" s="17" t="e">
        <f t="shared" si="741"/>
        <v>#N/A</v>
      </c>
      <c r="AV2785" s="17" t="e">
        <f t="shared" si="742"/>
        <v>#N/A</v>
      </c>
      <c r="AW2785" s="17" t="e">
        <f t="shared" si="743"/>
        <v>#N/A</v>
      </c>
      <c r="AX2785" s="17" t="e">
        <f t="shared" si="744"/>
        <v>#N/A</v>
      </c>
      <c r="AY2785" s="17" t="e">
        <f t="shared" si="745"/>
        <v>#N/A</v>
      </c>
      <c r="AZ2785" s="17" t="e">
        <f t="shared" si="746"/>
        <v>#N/A</v>
      </c>
      <c r="BA2785" s="17" t="e">
        <f t="shared" si="747"/>
        <v>#N/A</v>
      </c>
    </row>
    <row r="2786" spans="1:53">
      <c r="A2786" s="6" t="s">
        <v>5620</v>
      </c>
      <c r="B2786" s="6" t="s">
        <v>5621</v>
      </c>
      <c r="C2786" s="7">
        <v>13391341.43</v>
      </c>
      <c r="D2786" s="7">
        <v>88261875.87</v>
      </c>
      <c r="E2786" s="7">
        <v>0</v>
      </c>
      <c r="F2786" s="7">
        <v>0</v>
      </c>
      <c r="G2786" s="7">
        <v>0</v>
      </c>
      <c r="H2786" s="7">
        <v>0</v>
      </c>
      <c r="I2786" s="7">
        <v>396625298.93</v>
      </c>
      <c r="J2786" s="7"/>
      <c r="K2786" s="7">
        <v>28113922.33</v>
      </c>
      <c r="L2786" s="7">
        <v>0</v>
      </c>
      <c r="M2786" s="7">
        <v>0</v>
      </c>
      <c r="N2786" s="7">
        <v>0</v>
      </c>
      <c r="O2786" s="7">
        <v>16999758.26</v>
      </c>
      <c r="P2786" s="7">
        <v>0</v>
      </c>
      <c r="Q2786" s="7">
        <v>298712690.31</v>
      </c>
      <c r="R2786" s="7">
        <v>35811369.24</v>
      </c>
      <c r="S2786" s="7">
        <v>36218694.17</v>
      </c>
      <c r="T2786" s="7">
        <v>6311588.28</v>
      </c>
      <c r="U2786" s="7">
        <v>0</v>
      </c>
      <c r="V2786" s="7">
        <v>0</v>
      </c>
      <c r="W2786" s="7">
        <v>0</v>
      </c>
      <c r="X2786" s="7">
        <v>0</v>
      </c>
      <c r="Y2786" s="7">
        <v>167059788.94</v>
      </c>
      <c r="Z2786" s="7">
        <v>4460912.93</v>
      </c>
      <c r="AA2786" s="7">
        <v>0</v>
      </c>
      <c r="AB2786" s="7">
        <v>0</v>
      </c>
      <c r="AC2786" s="7"/>
      <c r="AD2786" s="7">
        <v>38654483.5</v>
      </c>
      <c r="AE2786" s="7">
        <v>0</v>
      </c>
      <c r="AF2786" s="7">
        <v>0</v>
      </c>
      <c r="AG2786" s="7">
        <v>1352040.76</v>
      </c>
      <c r="AH2786" s="7">
        <v>0</v>
      </c>
      <c r="AI2786" s="7">
        <v>19320499.03</v>
      </c>
      <c r="AJ2786" s="9">
        <f t="shared" si="748"/>
        <v>907055197.39</v>
      </c>
      <c r="AK2786" s="9">
        <f t="shared" si="749"/>
        <v>244239066.59</v>
      </c>
      <c r="AL2786" s="9">
        <f t="shared" si="750"/>
        <v>1151294263.98</v>
      </c>
      <c r="AM2786" s="9">
        <f t="shared" si="734"/>
        <v>105261634.13</v>
      </c>
      <c r="AN2786" s="9">
        <f t="shared" si="735"/>
        <v>801793563.26</v>
      </c>
      <c r="AO2786" s="14" t="e">
        <f>AN2786-VLOOKUP(A2786,[1]选股结果!A2786:BF5789,44,FALSE)</f>
        <v>#N/A</v>
      </c>
      <c r="AP2786" s="9">
        <f t="shared" si="736"/>
        <v>230847725.16</v>
      </c>
      <c r="AQ2786" s="9">
        <f t="shared" si="737"/>
        <v>13391341.43</v>
      </c>
      <c r="AR2786" s="9" t="e">
        <f t="shared" si="738"/>
        <v>#N/A</v>
      </c>
      <c r="AS2786" s="9">
        <f t="shared" si="739"/>
        <v>244239066.59</v>
      </c>
      <c r="AT2786" s="9" t="e">
        <f t="shared" si="740"/>
        <v>#N/A</v>
      </c>
      <c r="AU2786" s="17" t="e">
        <f t="shared" si="741"/>
        <v>#N/A</v>
      </c>
      <c r="AV2786" s="17" t="e">
        <f t="shared" si="742"/>
        <v>#N/A</v>
      </c>
      <c r="AW2786" s="17" t="e">
        <f t="shared" si="743"/>
        <v>#N/A</v>
      </c>
      <c r="AX2786" s="17" t="e">
        <f t="shared" si="744"/>
        <v>#N/A</v>
      </c>
      <c r="AY2786" s="17" t="e">
        <f t="shared" si="745"/>
        <v>#N/A</v>
      </c>
      <c r="AZ2786" s="17" t="e">
        <f t="shared" si="746"/>
        <v>#N/A</v>
      </c>
      <c r="BA2786" s="17" t="e">
        <f t="shared" si="747"/>
        <v>#N/A</v>
      </c>
    </row>
    <row r="2787" spans="1:53">
      <c r="A2787" s="6" t="s">
        <v>5622</v>
      </c>
      <c r="B2787" s="6" t="s">
        <v>5623</v>
      </c>
      <c r="C2787" s="7">
        <v>0</v>
      </c>
      <c r="D2787" s="7">
        <v>88103807.24</v>
      </c>
      <c r="E2787" s="7">
        <v>0</v>
      </c>
      <c r="F2787" s="7">
        <v>0</v>
      </c>
      <c r="G2787" s="7">
        <v>290000000</v>
      </c>
      <c r="H2787" s="7">
        <v>0</v>
      </c>
      <c r="I2787" s="7">
        <v>131589598.98</v>
      </c>
      <c r="J2787" s="7"/>
      <c r="K2787" s="7">
        <v>40842433.07</v>
      </c>
      <c r="L2787" s="7">
        <v>0</v>
      </c>
      <c r="M2787" s="7">
        <v>0</v>
      </c>
      <c r="N2787" s="7">
        <v>0</v>
      </c>
      <c r="O2787" s="7">
        <v>11810984.11</v>
      </c>
      <c r="P2787" s="7">
        <v>0</v>
      </c>
      <c r="Q2787" s="7">
        <v>504881899.21</v>
      </c>
      <c r="R2787" s="7">
        <v>0</v>
      </c>
      <c r="S2787" s="7">
        <v>0</v>
      </c>
      <c r="T2787" s="7">
        <v>277715.8</v>
      </c>
      <c r="U2787" s="7">
        <v>0</v>
      </c>
      <c r="V2787" s="7">
        <v>0</v>
      </c>
      <c r="W2787" s="7">
        <v>0</v>
      </c>
      <c r="X2787" s="7">
        <v>0</v>
      </c>
      <c r="Y2787" s="7">
        <v>799349207</v>
      </c>
      <c r="Z2787" s="7">
        <v>290406692.03</v>
      </c>
      <c r="AA2787" s="7">
        <v>0</v>
      </c>
      <c r="AB2787" s="7">
        <v>0</v>
      </c>
      <c r="AC2787" s="7"/>
      <c r="AD2787" s="7">
        <v>102983691.44</v>
      </c>
      <c r="AE2787" s="7">
        <v>0</v>
      </c>
      <c r="AF2787" s="7">
        <v>0</v>
      </c>
      <c r="AG2787" s="7">
        <v>8522.05</v>
      </c>
      <c r="AH2787" s="7">
        <v>17323549.47</v>
      </c>
      <c r="AI2787" s="7">
        <v>28548607.55</v>
      </c>
      <c r="AJ2787" s="9">
        <f t="shared" si="748"/>
        <v>1067506438.41</v>
      </c>
      <c r="AK2787" s="9">
        <f t="shared" si="749"/>
        <v>1238620269.54</v>
      </c>
      <c r="AL2787" s="9">
        <f t="shared" si="750"/>
        <v>2306126707.95</v>
      </c>
      <c r="AM2787" s="9">
        <f t="shared" si="734"/>
        <v>389914791.35</v>
      </c>
      <c r="AN2787" s="9">
        <f t="shared" si="735"/>
        <v>677591647.06</v>
      </c>
      <c r="AO2787" s="14" t="e">
        <f>AN2787-VLOOKUP(A2787,[1]选股结果!A2787:BF5790,44,FALSE)</f>
        <v>#N/A</v>
      </c>
      <c r="AP2787" s="9">
        <f t="shared" si="736"/>
        <v>1238620269.54</v>
      </c>
      <c r="AQ2787" s="9">
        <f t="shared" si="737"/>
        <v>0</v>
      </c>
      <c r="AR2787" s="9" t="e">
        <f t="shared" si="738"/>
        <v>#N/A</v>
      </c>
      <c r="AS2787" s="9">
        <f t="shared" si="739"/>
        <v>1238620269.54</v>
      </c>
      <c r="AT2787" s="9" t="e">
        <f t="shared" si="740"/>
        <v>#N/A</v>
      </c>
      <c r="AU2787" s="17" t="e">
        <f t="shared" si="741"/>
        <v>#N/A</v>
      </c>
      <c r="AV2787" s="17" t="e">
        <f t="shared" si="742"/>
        <v>#N/A</v>
      </c>
      <c r="AW2787" s="17" t="e">
        <f t="shared" si="743"/>
        <v>#N/A</v>
      </c>
      <c r="AX2787" s="17" t="e">
        <f t="shared" si="744"/>
        <v>#N/A</v>
      </c>
      <c r="AY2787" s="17" t="e">
        <f t="shared" si="745"/>
        <v>#N/A</v>
      </c>
      <c r="AZ2787" s="17" t="e">
        <f t="shared" si="746"/>
        <v>#N/A</v>
      </c>
      <c r="BA2787" s="17" t="e">
        <f t="shared" si="747"/>
        <v>#N/A</v>
      </c>
    </row>
    <row r="2788" spans="1:53">
      <c r="A2788" s="6" t="s">
        <v>5624</v>
      </c>
      <c r="B2788" s="6" t="s">
        <v>5625</v>
      </c>
      <c r="C2788" s="7">
        <v>0</v>
      </c>
      <c r="D2788" s="7">
        <v>88014564.57</v>
      </c>
      <c r="E2788" s="7">
        <v>0</v>
      </c>
      <c r="F2788" s="7">
        <v>0</v>
      </c>
      <c r="G2788" s="7">
        <v>0</v>
      </c>
      <c r="H2788" s="7">
        <v>0</v>
      </c>
      <c r="I2788" s="7">
        <v>37240032.93</v>
      </c>
      <c r="J2788" s="7"/>
      <c r="K2788" s="7">
        <v>39854201</v>
      </c>
      <c r="L2788" s="7">
        <v>0</v>
      </c>
      <c r="M2788" s="7">
        <v>0</v>
      </c>
      <c r="N2788" s="7">
        <v>0</v>
      </c>
      <c r="O2788" s="7">
        <v>20565072.06</v>
      </c>
      <c r="P2788" s="7">
        <v>0</v>
      </c>
      <c r="Q2788" s="7">
        <v>282880174.1</v>
      </c>
      <c r="R2788" s="7">
        <v>0</v>
      </c>
      <c r="S2788" s="7">
        <v>0</v>
      </c>
      <c r="T2788" s="7">
        <v>1086095.52</v>
      </c>
      <c r="U2788" s="7">
        <v>0</v>
      </c>
      <c r="V2788" s="7">
        <v>0</v>
      </c>
      <c r="W2788" s="7">
        <v>0</v>
      </c>
      <c r="X2788" s="7">
        <v>230595074.98</v>
      </c>
      <c r="Y2788" s="7">
        <v>731129014.9</v>
      </c>
      <c r="Z2788" s="7">
        <v>22069235.34</v>
      </c>
      <c r="AA2788" s="7">
        <v>0</v>
      </c>
      <c r="AB2788" s="7">
        <v>0</v>
      </c>
      <c r="AC2788" s="7"/>
      <c r="AD2788" s="7">
        <v>105950102.49</v>
      </c>
      <c r="AE2788" s="7">
        <v>0</v>
      </c>
      <c r="AF2788" s="7">
        <v>0</v>
      </c>
      <c r="AG2788" s="7">
        <v>28971246.56</v>
      </c>
      <c r="AH2788" s="7">
        <v>21922667.82</v>
      </c>
      <c r="AI2788" s="7">
        <v>0</v>
      </c>
      <c r="AJ2788" s="9">
        <f t="shared" si="748"/>
        <v>469640140.18</v>
      </c>
      <c r="AK2788" s="9">
        <f t="shared" si="749"/>
        <v>1140637342.09</v>
      </c>
      <c r="AL2788" s="9">
        <f t="shared" si="750"/>
        <v>1610277482.27</v>
      </c>
      <c r="AM2788" s="9">
        <f t="shared" si="734"/>
        <v>339174711.61</v>
      </c>
      <c r="AN2788" s="9">
        <f t="shared" si="735"/>
        <v>361060503.55</v>
      </c>
      <c r="AO2788" s="14" t="e">
        <f>AN2788-VLOOKUP(A2788,[1]选股结果!A2788:BF5791,44,FALSE)</f>
        <v>#N/A</v>
      </c>
      <c r="AP2788" s="9">
        <f t="shared" si="736"/>
        <v>910042267.11</v>
      </c>
      <c r="AQ2788" s="9">
        <f t="shared" si="737"/>
        <v>0</v>
      </c>
      <c r="AR2788" s="9" t="e">
        <f t="shared" si="738"/>
        <v>#N/A</v>
      </c>
      <c r="AS2788" s="9">
        <f t="shared" si="739"/>
        <v>910042267.11</v>
      </c>
      <c r="AT2788" s="9" t="e">
        <f t="shared" si="740"/>
        <v>#N/A</v>
      </c>
      <c r="AU2788" s="17" t="e">
        <f t="shared" si="741"/>
        <v>#N/A</v>
      </c>
      <c r="AV2788" s="17" t="e">
        <f t="shared" si="742"/>
        <v>#N/A</v>
      </c>
      <c r="AW2788" s="17" t="e">
        <f t="shared" si="743"/>
        <v>#N/A</v>
      </c>
      <c r="AX2788" s="17" t="e">
        <f t="shared" si="744"/>
        <v>#N/A</v>
      </c>
      <c r="AY2788" s="17" t="e">
        <f t="shared" si="745"/>
        <v>#N/A</v>
      </c>
      <c r="AZ2788" s="17" t="e">
        <f t="shared" si="746"/>
        <v>#N/A</v>
      </c>
      <c r="BA2788" s="17" t="e">
        <f t="shared" si="747"/>
        <v>#N/A</v>
      </c>
    </row>
    <row r="2789" spans="1:53">
      <c r="A2789" s="6" t="s">
        <v>5626</v>
      </c>
      <c r="B2789" s="6" t="s">
        <v>5627</v>
      </c>
      <c r="C2789" s="7">
        <v>0</v>
      </c>
      <c r="D2789" s="7">
        <v>87535935.17</v>
      </c>
      <c r="E2789" s="7">
        <v>0</v>
      </c>
      <c r="F2789" s="7">
        <v>0</v>
      </c>
      <c r="G2789" s="7">
        <v>0</v>
      </c>
      <c r="H2789" s="7">
        <v>0</v>
      </c>
      <c r="I2789" s="7">
        <v>92377299.39</v>
      </c>
      <c r="J2789" s="7"/>
      <c r="K2789" s="7">
        <v>2967402.36</v>
      </c>
      <c r="L2789" s="7">
        <v>0</v>
      </c>
      <c r="M2789" s="7">
        <v>0</v>
      </c>
      <c r="N2789" s="7">
        <v>0</v>
      </c>
      <c r="O2789" s="7">
        <v>11938235.58</v>
      </c>
      <c r="P2789" s="7">
        <v>0</v>
      </c>
      <c r="Q2789" s="7">
        <v>54739633.67</v>
      </c>
      <c r="R2789" s="7">
        <v>0</v>
      </c>
      <c r="S2789" s="7">
        <v>0</v>
      </c>
      <c r="T2789" s="7">
        <v>25917968.78</v>
      </c>
      <c r="U2789" s="7">
        <v>0</v>
      </c>
      <c r="V2789" s="7">
        <v>0</v>
      </c>
      <c r="W2789" s="7">
        <v>0</v>
      </c>
      <c r="X2789" s="7">
        <v>0</v>
      </c>
      <c r="Y2789" s="7">
        <v>327579667.58</v>
      </c>
      <c r="Z2789" s="7">
        <v>82565838.06</v>
      </c>
      <c r="AA2789" s="7">
        <v>0</v>
      </c>
      <c r="AB2789" s="7">
        <v>0</v>
      </c>
      <c r="AC2789" s="7"/>
      <c r="AD2789" s="7">
        <v>71636655.52</v>
      </c>
      <c r="AE2789" s="7">
        <v>31079580.05</v>
      </c>
      <c r="AF2789" s="7">
        <v>0</v>
      </c>
      <c r="AG2789" s="7">
        <v>0</v>
      </c>
      <c r="AH2789" s="7">
        <v>19198211.28</v>
      </c>
      <c r="AI2789" s="7">
        <v>3964171.02</v>
      </c>
      <c r="AJ2789" s="9">
        <f t="shared" si="748"/>
        <v>275476474.95</v>
      </c>
      <c r="AK2789" s="9">
        <f t="shared" si="749"/>
        <v>536024123.51</v>
      </c>
      <c r="AL2789" s="9">
        <f t="shared" si="750"/>
        <v>811500598.46</v>
      </c>
      <c r="AM2789" s="9">
        <f t="shared" si="734"/>
        <v>99474170.75</v>
      </c>
      <c r="AN2789" s="9">
        <f t="shared" si="735"/>
        <v>176002304.2</v>
      </c>
      <c r="AO2789" s="14" t="e">
        <f>AN2789-VLOOKUP(A2789,[1]选股结果!A2789:BF5792,44,FALSE)</f>
        <v>#N/A</v>
      </c>
      <c r="AP2789" s="9">
        <f t="shared" si="736"/>
        <v>536024123.51</v>
      </c>
      <c r="AQ2789" s="9">
        <f t="shared" si="737"/>
        <v>0</v>
      </c>
      <c r="AR2789" s="9" t="e">
        <f t="shared" si="738"/>
        <v>#N/A</v>
      </c>
      <c r="AS2789" s="9">
        <f t="shared" si="739"/>
        <v>536024123.51</v>
      </c>
      <c r="AT2789" s="9" t="e">
        <f t="shared" si="740"/>
        <v>#N/A</v>
      </c>
      <c r="AU2789" s="17" t="e">
        <f t="shared" si="741"/>
        <v>#N/A</v>
      </c>
      <c r="AV2789" s="17" t="e">
        <f t="shared" si="742"/>
        <v>#N/A</v>
      </c>
      <c r="AW2789" s="17" t="e">
        <f t="shared" si="743"/>
        <v>#N/A</v>
      </c>
      <c r="AX2789" s="17" t="e">
        <f t="shared" si="744"/>
        <v>#N/A</v>
      </c>
      <c r="AY2789" s="17" t="e">
        <f t="shared" si="745"/>
        <v>#N/A</v>
      </c>
      <c r="AZ2789" s="17" t="e">
        <f t="shared" si="746"/>
        <v>#N/A</v>
      </c>
      <c r="BA2789" s="17" t="e">
        <f t="shared" si="747"/>
        <v>#N/A</v>
      </c>
    </row>
    <row r="2790" spans="1:53">
      <c r="A2790" s="6" t="s">
        <v>5628</v>
      </c>
      <c r="B2790" s="6" t="s">
        <v>5629</v>
      </c>
      <c r="C2790" s="7">
        <v>0</v>
      </c>
      <c r="D2790" s="7">
        <v>87339521.56</v>
      </c>
      <c r="E2790" s="7">
        <v>0</v>
      </c>
      <c r="F2790" s="7">
        <v>0</v>
      </c>
      <c r="G2790" s="7">
        <v>446396740.16</v>
      </c>
      <c r="H2790" s="7">
        <v>0</v>
      </c>
      <c r="I2790" s="7">
        <v>173418425.45</v>
      </c>
      <c r="J2790" s="7"/>
      <c r="K2790" s="7">
        <v>3183011.16</v>
      </c>
      <c r="L2790" s="7">
        <v>0</v>
      </c>
      <c r="M2790" s="7">
        <v>0</v>
      </c>
      <c r="N2790" s="7">
        <v>0</v>
      </c>
      <c r="O2790" s="7">
        <v>43058266.18</v>
      </c>
      <c r="P2790" s="7">
        <v>0</v>
      </c>
      <c r="Q2790" s="7">
        <v>69112717.01</v>
      </c>
      <c r="R2790" s="7">
        <v>0</v>
      </c>
      <c r="S2790" s="7">
        <v>0</v>
      </c>
      <c r="T2790" s="7">
        <v>0</v>
      </c>
      <c r="U2790" s="7">
        <v>0</v>
      </c>
      <c r="V2790" s="7">
        <v>0</v>
      </c>
      <c r="W2790" s="7">
        <v>0</v>
      </c>
      <c r="X2790" s="7">
        <v>0</v>
      </c>
      <c r="Y2790" s="7">
        <v>112060520.91</v>
      </c>
      <c r="Z2790" s="7">
        <v>35605581.52</v>
      </c>
      <c r="AA2790" s="7">
        <v>0</v>
      </c>
      <c r="AB2790" s="7">
        <v>0</v>
      </c>
      <c r="AC2790" s="7"/>
      <c r="AD2790" s="7">
        <v>42692616.86</v>
      </c>
      <c r="AE2790" s="7">
        <v>0</v>
      </c>
      <c r="AF2790" s="7">
        <v>0</v>
      </c>
      <c r="AG2790" s="7">
        <v>2669889.18</v>
      </c>
      <c r="AH2790" s="7">
        <v>779811.64</v>
      </c>
      <c r="AI2790" s="7">
        <v>11774050</v>
      </c>
      <c r="AJ2790" s="9">
        <f t="shared" si="748"/>
        <v>822508681.52</v>
      </c>
      <c r="AK2790" s="9">
        <f t="shared" si="749"/>
        <v>205582470.11</v>
      </c>
      <c r="AL2790" s="9">
        <f t="shared" si="750"/>
        <v>1028091151.63</v>
      </c>
      <c r="AM2790" s="9">
        <f t="shared" si="734"/>
        <v>576794527.9</v>
      </c>
      <c r="AN2790" s="9">
        <f t="shared" si="735"/>
        <v>245714153.62</v>
      </c>
      <c r="AO2790" s="14" t="e">
        <f>AN2790-VLOOKUP(A2790,[1]选股结果!A2790:BF5793,44,FALSE)</f>
        <v>#N/A</v>
      </c>
      <c r="AP2790" s="9">
        <f t="shared" si="736"/>
        <v>205582470.11</v>
      </c>
      <c r="AQ2790" s="9">
        <f t="shared" si="737"/>
        <v>0</v>
      </c>
      <c r="AR2790" s="9" t="e">
        <f t="shared" si="738"/>
        <v>#N/A</v>
      </c>
      <c r="AS2790" s="9">
        <f t="shared" si="739"/>
        <v>205582470.11</v>
      </c>
      <c r="AT2790" s="9" t="e">
        <f t="shared" si="740"/>
        <v>#N/A</v>
      </c>
      <c r="AU2790" s="17" t="e">
        <f t="shared" si="741"/>
        <v>#N/A</v>
      </c>
      <c r="AV2790" s="17" t="e">
        <f t="shared" si="742"/>
        <v>#N/A</v>
      </c>
      <c r="AW2790" s="17" t="e">
        <f t="shared" si="743"/>
        <v>#N/A</v>
      </c>
      <c r="AX2790" s="17" t="e">
        <f t="shared" si="744"/>
        <v>#N/A</v>
      </c>
      <c r="AY2790" s="17" t="e">
        <f t="shared" si="745"/>
        <v>#N/A</v>
      </c>
      <c r="AZ2790" s="17" t="e">
        <f t="shared" si="746"/>
        <v>#N/A</v>
      </c>
      <c r="BA2790" s="17" t="e">
        <f t="shared" si="747"/>
        <v>#N/A</v>
      </c>
    </row>
    <row r="2791" spans="1:53">
      <c r="A2791" s="6" t="s">
        <v>5630</v>
      </c>
      <c r="B2791" s="6" t="s">
        <v>5631</v>
      </c>
      <c r="C2791" s="7">
        <v>0</v>
      </c>
      <c r="D2791" s="7">
        <v>87172953.24</v>
      </c>
      <c r="E2791" s="7">
        <v>0</v>
      </c>
      <c r="F2791" s="7">
        <v>0</v>
      </c>
      <c r="G2791" s="7">
        <v>151832803.78</v>
      </c>
      <c r="H2791" s="7">
        <v>0</v>
      </c>
      <c r="I2791" s="7">
        <v>24514919.45</v>
      </c>
      <c r="J2791" s="7"/>
      <c r="K2791" s="7">
        <v>3382954.44</v>
      </c>
      <c r="L2791" s="7">
        <v>0</v>
      </c>
      <c r="M2791" s="7">
        <v>0</v>
      </c>
      <c r="N2791" s="7">
        <v>0</v>
      </c>
      <c r="O2791" s="7">
        <v>154105.9</v>
      </c>
      <c r="P2791" s="7">
        <v>0</v>
      </c>
      <c r="Q2791" s="7">
        <v>9640610.48</v>
      </c>
      <c r="R2791" s="7">
        <v>0</v>
      </c>
      <c r="S2791" s="7">
        <v>0</v>
      </c>
      <c r="T2791" s="7">
        <v>1170243.72</v>
      </c>
      <c r="U2791" s="7">
        <v>0</v>
      </c>
      <c r="V2791" s="7">
        <v>0</v>
      </c>
      <c r="W2791" s="7">
        <v>0</v>
      </c>
      <c r="X2791" s="7">
        <v>0</v>
      </c>
      <c r="Y2791" s="7">
        <v>1347290.38</v>
      </c>
      <c r="Z2791" s="7">
        <v>0</v>
      </c>
      <c r="AA2791" s="7">
        <v>0</v>
      </c>
      <c r="AB2791" s="7">
        <v>0</v>
      </c>
      <c r="AC2791" s="7"/>
      <c r="AD2791" s="7">
        <v>57051.36</v>
      </c>
      <c r="AE2791" s="7">
        <v>0</v>
      </c>
      <c r="AF2791" s="7">
        <v>0</v>
      </c>
      <c r="AG2791" s="7">
        <v>1286063.49</v>
      </c>
      <c r="AH2791" s="7">
        <v>176.64</v>
      </c>
      <c r="AI2791" s="7">
        <v>0</v>
      </c>
      <c r="AJ2791" s="9">
        <f t="shared" si="748"/>
        <v>277868591.01</v>
      </c>
      <c r="AK2791" s="9">
        <f t="shared" si="749"/>
        <v>2690581.87</v>
      </c>
      <c r="AL2791" s="9">
        <f t="shared" si="750"/>
        <v>280559172.88</v>
      </c>
      <c r="AM2791" s="9">
        <f t="shared" si="734"/>
        <v>239159862.92</v>
      </c>
      <c r="AN2791" s="9">
        <f t="shared" si="735"/>
        <v>38708728.09</v>
      </c>
      <c r="AO2791" s="14" t="e">
        <f>AN2791-VLOOKUP(A2791,[1]选股结果!A2791:BF5794,44,FALSE)</f>
        <v>#N/A</v>
      </c>
      <c r="AP2791" s="9">
        <f t="shared" si="736"/>
        <v>2690581.87</v>
      </c>
      <c r="AQ2791" s="9">
        <f t="shared" si="737"/>
        <v>0</v>
      </c>
      <c r="AR2791" s="9" t="e">
        <f t="shared" si="738"/>
        <v>#N/A</v>
      </c>
      <c r="AS2791" s="9">
        <f t="shared" si="739"/>
        <v>2690581.87</v>
      </c>
      <c r="AT2791" s="9" t="e">
        <f t="shared" si="740"/>
        <v>#N/A</v>
      </c>
      <c r="AU2791" s="17" t="e">
        <f t="shared" si="741"/>
        <v>#N/A</v>
      </c>
      <c r="AV2791" s="17" t="e">
        <f t="shared" si="742"/>
        <v>#N/A</v>
      </c>
      <c r="AW2791" s="17" t="e">
        <f t="shared" si="743"/>
        <v>#N/A</v>
      </c>
      <c r="AX2791" s="17" t="e">
        <f t="shared" si="744"/>
        <v>#N/A</v>
      </c>
      <c r="AY2791" s="17" t="e">
        <f t="shared" si="745"/>
        <v>#N/A</v>
      </c>
      <c r="AZ2791" s="17" t="e">
        <f t="shared" si="746"/>
        <v>#N/A</v>
      </c>
      <c r="BA2791" s="17" t="e">
        <f t="shared" si="747"/>
        <v>#N/A</v>
      </c>
    </row>
    <row r="2792" spans="1:53">
      <c r="A2792" s="6" t="s">
        <v>5632</v>
      </c>
      <c r="B2792" s="6" t="s">
        <v>5633</v>
      </c>
      <c r="C2792" s="7">
        <v>0</v>
      </c>
      <c r="D2792" s="7">
        <v>87127272.18</v>
      </c>
      <c r="E2792" s="7">
        <v>0</v>
      </c>
      <c r="F2792" s="7">
        <v>0</v>
      </c>
      <c r="G2792" s="7">
        <v>334349786.31</v>
      </c>
      <c r="H2792" s="7">
        <v>0</v>
      </c>
      <c r="I2792" s="7">
        <v>387687129.47</v>
      </c>
      <c r="J2792" s="7"/>
      <c r="K2792" s="7">
        <v>72873101.97</v>
      </c>
      <c r="L2792" s="7">
        <v>0</v>
      </c>
      <c r="M2792" s="7">
        <v>0</v>
      </c>
      <c r="N2792" s="7">
        <v>0</v>
      </c>
      <c r="O2792" s="7">
        <v>9667905.42</v>
      </c>
      <c r="P2792" s="7">
        <v>0</v>
      </c>
      <c r="Q2792" s="7">
        <v>534788968.08</v>
      </c>
      <c r="R2792" s="7">
        <v>0</v>
      </c>
      <c r="S2792" s="7">
        <v>0</v>
      </c>
      <c r="T2792" s="7">
        <v>190600447.43</v>
      </c>
      <c r="U2792" s="7">
        <v>0</v>
      </c>
      <c r="V2792" s="7">
        <v>0</v>
      </c>
      <c r="W2792" s="7">
        <v>0</v>
      </c>
      <c r="X2792" s="7">
        <v>0</v>
      </c>
      <c r="Y2792" s="7">
        <v>108537357.03</v>
      </c>
      <c r="Z2792" s="7">
        <v>6328813.45</v>
      </c>
      <c r="AA2792" s="7">
        <v>0</v>
      </c>
      <c r="AB2792" s="7">
        <v>0</v>
      </c>
      <c r="AC2792" s="7"/>
      <c r="AD2792" s="7">
        <v>3925839.87</v>
      </c>
      <c r="AE2792" s="7">
        <v>0</v>
      </c>
      <c r="AF2792" s="7">
        <v>0</v>
      </c>
      <c r="AG2792" s="7">
        <v>41918.91</v>
      </c>
      <c r="AH2792" s="7">
        <v>23396456.83</v>
      </c>
      <c r="AI2792" s="7">
        <v>12274099.94</v>
      </c>
      <c r="AJ2792" s="9">
        <f t="shared" si="748"/>
        <v>1617094610.86</v>
      </c>
      <c r="AK2792" s="9">
        <f t="shared" si="749"/>
        <v>154504486.03</v>
      </c>
      <c r="AL2792" s="9">
        <f t="shared" si="750"/>
        <v>1771599096.89</v>
      </c>
      <c r="AM2792" s="9">
        <f t="shared" si="734"/>
        <v>431144963.91</v>
      </c>
      <c r="AN2792" s="9">
        <f t="shared" si="735"/>
        <v>1185949646.95</v>
      </c>
      <c r="AO2792" s="14" t="e">
        <f>AN2792-VLOOKUP(A2792,[1]选股结果!A2792:BF5795,44,FALSE)</f>
        <v>#N/A</v>
      </c>
      <c r="AP2792" s="9">
        <f t="shared" si="736"/>
        <v>154504486.03</v>
      </c>
      <c r="AQ2792" s="9">
        <f t="shared" si="737"/>
        <v>0</v>
      </c>
      <c r="AR2792" s="9" t="e">
        <f t="shared" si="738"/>
        <v>#N/A</v>
      </c>
      <c r="AS2792" s="9">
        <f t="shared" si="739"/>
        <v>154504486.03</v>
      </c>
      <c r="AT2792" s="9" t="e">
        <f t="shared" si="740"/>
        <v>#N/A</v>
      </c>
      <c r="AU2792" s="17" t="e">
        <f t="shared" si="741"/>
        <v>#N/A</v>
      </c>
      <c r="AV2792" s="17" t="e">
        <f t="shared" si="742"/>
        <v>#N/A</v>
      </c>
      <c r="AW2792" s="17" t="e">
        <f t="shared" si="743"/>
        <v>#N/A</v>
      </c>
      <c r="AX2792" s="17" t="e">
        <f t="shared" si="744"/>
        <v>#N/A</v>
      </c>
      <c r="AY2792" s="17" t="e">
        <f t="shared" si="745"/>
        <v>#N/A</v>
      </c>
      <c r="AZ2792" s="17" t="e">
        <f t="shared" si="746"/>
        <v>#N/A</v>
      </c>
      <c r="BA2792" s="17" t="e">
        <f t="shared" si="747"/>
        <v>#N/A</v>
      </c>
    </row>
    <row r="2793" spans="1:53">
      <c r="A2793" s="6" t="s">
        <v>5634</v>
      </c>
      <c r="B2793" s="6" t="s">
        <v>5635</v>
      </c>
      <c r="C2793" s="7">
        <v>0</v>
      </c>
      <c r="D2793" s="7">
        <v>86741187.64</v>
      </c>
      <c r="E2793" s="7">
        <v>0</v>
      </c>
      <c r="F2793" s="7">
        <v>0</v>
      </c>
      <c r="G2793" s="7">
        <v>100000000</v>
      </c>
      <c r="H2793" s="7">
        <v>0</v>
      </c>
      <c r="I2793" s="7">
        <v>209244046.8</v>
      </c>
      <c r="J2793" s="7"/>
      <c r="K2793" s="7">
        <v>4287724.18</v>
      </c>
      <c r="L2793" s="7">
        <v>0</v>
      </c>
      <c r="M2793" s="7">
        <v>0</v>
      </c>
      <c r="N2793" s="7">
        <v>0</v>
      </c>
      <c r="O2793" s="7">
        <v>1848418.09</v>
      </c>
      <c r="P2793" s="7">
        <v>0</v>
      </c>
      <c r="Q2793" s="7">
        <v>126005913.53</v>
      </c>
      <c r="R2793" s="7">
        <v>0</v>
      </c>
      <c r="S2793" s="7">
        <v>0</v>
      </c>
      <c r="T2793" s="7">
        <v>0</v>
      </c>
      <c r="U2793" s="7">
        <v>0</v>
      </c>
      <c r="V2793" s="7">
        <v>0</v>
      </c>
      <c r="W2793" s="7">
        <v>0</v>
      </c>
      <c r="X2793" s="7">
        <v>0</v>
      </c>
      <c r="Y2793" s="7">
        <v>356794531.27</v>
      </c>
      <c r="Z2793" s="7">
        <v>63782806.63</v>
      </c>
      <c r="AA2793" s="7">
        <v>0</v>
      </c>
      <c r="AB2793" s="7">
        <v>0</v>
      </c>
      <c r="AC2793" s="7"/>
      <c r="AD2793" s="7">
        <v>28023586.81</v>
      </c>
      <c r="AE2793" s="7">
        <v>0</v>
      </c>
      <c r="AF2793" s="7">
        <v>0</v>
      </c>
      <c r="AG2793" s="7">
        <v>6759566.31</v>
      </c>
      <c r="AH2793" s="7">
        <v>10639299.67</v>
      </c>
      <c r="AI2793" s="7">
        <v>7749543.54</v>
      </c>
      <c r="AJ2793" s="9">
        <f t="shared" si="748"/>
        <v>528127290.24</v>
      </c>
      <c r="AK2793" s="9">
        <f t="shared" si="749"/>
        <v>473749334.23</v>
      </c>
      <c r="AL2793" s="9">
        <f t="shared" si="750"/>
        <v>1001876624.47</v>
      </c>
      <c r="AM2793" s="9">
        <f t="shared" si="734"/>
        <v>188589605.73</v>
      </c>
      <c r="AN2793" s="9">
        <f t="shared" si="735"/>
        <v>339537684.51</v>
      </c>
      <c r="AO2793" s="14" t="e">
        <f>AN2793-VLOOKUP(A2793,[1]选股结果!A2793:BF5796,44,FALSE)</f>
        <v>#N/A</v>
      </c>
      <c r="AP2793" s="9">
        <f t="shared" si="736"/>
        <v>473749334.23</v>
      </c>
      <c r="AQ2793" s="9">
        <f t="shared" si="737"/>
        <v>0</v>
      </c>
      <c r="AR2793" s="9" t="e">
        <f t="shared" si="738"/>
        <v>#N/A</v>
      </c>
      <c r="AS2793" s="9">
        <f t="shared" si="739"/>
        <v>473749334.23</v>
      </c>
      <c r="AT2793" s="9" t="e">
        <f t="shared" si="740"/>
        <v>#N/A</v>
      </c>
      <c r="AU2793" s="17" t="e">
        <f t="shared" si="741"/>
        <v>#N/A</v>
      </c>
      <c r="AV2793" s="17" t="e">
        <f t="shared" si="742"/>
        <v>#N/A</v>
      </c>
      <c r="AW2793" s="17" t="e">
        <f t="shared" si="743"/>
        <v>#N/A</v>
      </c>
      <c r="AX2793" s="17" t="e">
        <f t="shared" si="744"/>
        <v>#N/A</v>
      </c>
      <c r="AY2793" s="17" t="e">
        <f t="shared" si="745"/>
        <v>#N/A</v>
      </c>
      <c r="AZ2793" s="17" t="e">
        <f t="shared" si="746"/>
        <v>#N/A</v>
      </c>
      <c r="BA2793" s="17" t="e">
        <f t="shared" si="747"/>
        <v>#N/A</v>
      </c>
    </row>
    <row r="2794" spans="1:53">
      <c r="A2794" s="6" t="s">
        <v>5636</v>
      </c>
      <c r="B2794" s="6" t="s">
        <v>5637</v>
      </c>
      <c r="C2794" s="7">
        <v>18316094.51</v>
      </c>
      <c r="D2794" s="7">
        <v>85981131.62</v>
      </c>
      <c r="E2794" s="7">
        <v>0</v>
      </c>
      <c r="F2794" s="7">
        <v>0</v>
      </c>
      <c r="G2794" s="7">
        <v>14000000</v>
      </c>
      <c r="H2794" s="7">
        <v>0</v>
      </c>
      <c r="I2794" s="7">
        <v>99530580.19</v>
      </c>
      <c r="J2794" s="7"/>
      <c r="K2794" s="7">
        <v>339197259.68</v>
      </c>
      <c r="L2794" s="7">
        <v>0</v>
      </c>
      <c r="M2794" s="7">
        <v>0</v>
      </c>
      <c r="N2794" s="7">
        <v>0</v>
      </c>
      <c r="O2794" s="7">
        <v>34305539.98</v>
      </c>
      <c r="P2794" s="7">
        <v>0</v>
      </c>
      <c r="Q2794" s="7">
        <v>42966732.08</v>
      </c>
      <c r="R2794" s="7">
        <v>0</v>
      </c>
      <c r="S2794" s="7">
        <v>528409.55</v>
      </c>
      <c r="T2794" s="7">
        <v>39429160.53</v>
      </c>
      <c r="U2794" s="7">
        <v>0</v>
      </c>
      <c r="V2794" s="7">
        <v>4434750.08</v>
      </c>
      <c r="W2794" s="7">
        <v>0</v>
      </c>
      <c r="X2794" s="7">
        <v>151726800</v>
      </c>
      <c r="Y2794" s="7">
        <v>155987849.41</v>
      </c>
      <c r="Z2794" s="7">
        <v>0</v>
      </c>
      <c r="AA2794" s="7">
        <v>0</v>
      </c>
      <c r="AB2794" s="7">
        <v>0</v>
      </c>
      <c r="AC2794" s="7"/>
      <c r="AD2794" s="7">
        <v>11017305.09</v>
      </c>
      <c r="AE2794" s="7">
        <v>1682316.09</v>
      </c>
      <c r="AF2794" s="7">
        <v>312618971.3</v>
      </c>
      <c r="AG2794" s="7">
        <v>67922967.43</v>
      </c>
      <c r="AH2794" s="7">
        <v>78335406.67</v>
      </c>
      <c r="AI2794" s="7">
        <v>8566037.72</v>
      </c>
      <c r="AJ2794" s="9">
        <f t="shared" si="748"/>
        <v>655938813.63</v>
      </c>
      <c r="AK2794" s="9">
        <f t="shared" si="749"/>
        <v>810608498.3</v>
      </c>
      <c r="AL2794" s="9">
        <f t="shared" si="750"/>
        <v>1466547311.93</v>
      </c>
      <c r="AM2794" s="9">
        <f t="shared" si="734"/>
        <v>286013471.6</v>
      </c>
      <c r="AN2794" s="9">
        <f t="shared" si="735"/>
        <v>526086892.11</v>
      </c>
      <c r="AO2794" s="14" t="e">
        <f>AN2794-VLOOKUP(A2794,[1]选股结果!A2794:BF5797,44,FALSE)</f>
        <v>#N/A</v>
      </c>
      <c r="AP2794" s="9">
        <f t="shared" si="736"/>
        <v>636130853.71</v>
      </c>
      <c r="AQ2794" s="9">
        <f t="shared" si="737"/>
        <v>18316094.51</v>
      </c>
      <c r="AR2794" s="9" t="e">
        <f t="shared" si="738"/>
        <v>#N/A</v>
      </c>
      <c r="AS2794" s="9">
        <f t="shared" si="739"/>
        <v>654446948.22</v>
      </c>
      <c r="AT2794" s="9" t="e">
        <f t="shared" si="740"/>
        <v>#N/A</v>
      </c>
      <c r="AU2794" s="17" t="e">
        <f t="shared" si="741"/>
        <v>#N/A</v>
      </c>
      <c r="AV2794" s="17" t="e">
        <f t="shared" si="742"/>
        <v>#N/A</v>
      </c>
      <c r="AW2794" s="17" t="e">
        <f t="shared" si="743"/>
        <v>#N/A</v>
      </c>
      <c r="AX2794" s="17" t="e">
        <f t="shared" si="744"/>
        <v>#N/A</v>
      </c>
      <c r="AY2794" s="17" t="e">
        <f t="shared" si="745"/>
        <v>#N/A</v>
      </c>
      <c r="AZ2794" s="17" t="e">
        <f t="shared" si="746"/>
        <v>#N/A</v>
      </c>
      <c r="BA2794" s="17" t="e">
        <f t="shared" si="747"/>
        <v>#N/A</v>
      </c>
    </row>
    <row r="2795" spans="1:53">
      <c r="A2795" s="6" t="s">
        <v>5638</v>
      </c>
      <c r="B2795" s="6" t="s">
        <v>5639</v>
      </c>
      <c r="C2795" s="7">
        <v>50021413.29</v>
      </c>
      <c r="D2795" s="7">
        <v>85804260.96</v>
      </c>
      <c r="E2795" s="7">
        <v>0</v>
      </c>
      <c r="F2795" s="7">
        <v>0</v>
      </c>
      <c r="G2795" s="7">
        <v>0</v>
      </c>
      <c r="H2795" s="7">
        <v>0</v>
      </c>
      <c r="I2795" s="7">
        <v>138314230.17</v>
      </c>
      <c r="J2795" s="7"/>
      <c r="K2795" s="7">
        <v>6467427.32</v>
      </c>
      <c r="L2795" s="7">
        <v>0</v>
      </c>
      <c r="M2795" s="7">
        <v>0</v>
      </c>
      <c r="N2795" s="7">
        <v>0</v>
      </c>
      <c r="O2795" s="7">
        <v>3102393.68</v>
      </c>
      <c r="P2795" s="7">
        <v>0</v>
      </c>
      <c r="Q2795" s="7">
        <v>141058330.86</v>
      </c>
      <c r="R2795" s="7">
        <v>0</v>
      </c>
      <c r="S2795" s="7">
        <v>0</v>
      </c>
      <c r="T2795" s="7">
        <v>6105839.75</v>
      </c>
      <c r="U2795" s="7">
        <v>0</v>
      </c>
      <c r="V2795" s="7">
        <v>0</v>
      </c>
      <c r="W2795" s="7">
        <v>0</v>
      </c>
      <c r="X2795" s="7">
        <v>0</v>
      </c>
      <c r="Y2795" s="7">
        <v>331340575.37</v>
      </c>
      <c r="Z2795" s="7">
        <v>1778772.88</v>
      </c>
      <c r="AA2795" s="7">
        <v>0</v>
      </c>
      <c r="AB2795" s="7">
        <v>0</v>
      </c>
      <c r="AC2795" s="7"/>
      <c r="AD2795" s="7">
        <v>31773223.77</v>
      </c>
      <c r="AE2795" s="7">
        <v>0</v>
      </c>
      <c r="AF2795" s="7">
        <v>0</v>
      </c>
      <c r="AG2795" s="7">
        <v>401865.02</v>
      </c>
      <c r="AH2795" s="7">
        <v>520318.8</v>
      </c>
      <c r="AI2795" s="7">
        <v>0</v>
      </c>
      <c r="AJ2795" s="9">
        <f t="shared" si="748"/>
        <v>380852482.74</v>
      </c>
      <c r="AK2795" s="9">
        <f t="shared" si="749"/>
        <v>415836169.13</v>
      </c>
      <c r="AL2795" s="9">
        <f t="shared" si="750"/>
        <v>796688651.87</v>
      </c>
      <c r="AM2795" s="9">
        <f t="shared" si="734"/>
        <v>88906654.64</v>
      </c>
      <c r="AN2795" s="9">
        <f t="shared" si="735"/>
        <v>291945828.1</v>
      </c>
      <c r="AO2795" s="14" t="e">
        <f>AN2795-VLOOKUP(A2795,[1]选股结果!A2795:BF5798,44,FALSE)</f>
        <v>#N/A</v>
      </c>
      <c r="AP2795" s="9">
        <f t="shared" si="736"/>
        <v>365814755.84</v>
      </c>
      <c r="AQ2795" s="9">
        <f t="shared" si="737"/>
        <v>50021413.29</v>
      </c>
      <c r="AR2795" s="9" t="e">
        <f t="shared" si="738"/>
        <v>#N/A</v>
      </c>
      <c r="AS2795" s="9">
        <f t="shared" si="739"/>
        <v>415836169.13</v>
      </c>
      <c r="AT2795" s="9" t="e">
        <f t="shared" si="740"/>
        <v>#N/A</v>
      </c>
      <c r="AU2795" s="17" t="e">
        <f t="shared" si="741"/>
        <v>#N/A</v>
      </c>
      <c r="AV2795" s="17" t="e">
        <f t="shared" si="742"/>
        <v>#N/A</v>
      </c>
      <c r="AW2795" s="17" t="e">
        <f t="shared" si="743"/>
        <v>#N/A</v>
      </c>
      <c r="AX2795" s="17" t="e">
        <f t="shared" si="744"/>
        <v>#N/A</v>
      </c>
      <c r="AY2795" s="17" t="e">
        <f t="shared" si="745"/>
        <v>#N/A</v>
      </c>
      <c r="AZ2795" s="17" t="e">
        <f t="shared" si="746"/>
        <v>#N/A</v>
      </c>
      <c r="BA2795" s="17" t="e">
        <f t="shared" si="747"/>
        <v>#N/A</v>
      </c>
    </row>
    <row r="2796" spans="1:53">
      <c r="A2796" s="6" t="s">
        <v>5640</v>
      </c>
      <c r="B2796" s="6" t="s">
        <v>5641</v>
      </c>
      <c r="C2796" s="7">
        <v>49638947.67</v>
      </c>
      <c r="D2796" s="7">
        <v>85159650.3</v>
      </c>
      <c r="E2796" s="7">
        <v>0</v>
      </c>
      <c r="F2796" s="7">
        <v>0</v>
      </c>
      <c r="G2796" s="7">
        <v>81014062.85</v>
      </c>
      <c r="H2796" s="7">
        <v>0</v>
      </c>
      <c r="I2796" s="7">
        <v>205733106.45</v>
      </c>
      <c r="J2796" s="7"/>
      <c r="K2796" s="7">
        <v>2401884.62</v>
      </c>
      <c r="L2796" s="7">
        <v>0</v>
      </c>
      <c r="M2796" s="7">
        <v>0</v>
      </c>
      <c r="N2796" s="7">
        <v>0</v>
      </c>
      <c r="O2796" s="7">
        <v>586716.28</v>
      </c>
      <c r="P2796" s="7">
        <v>0</v>
      </c>
      <c r="Q2796" s="7">
        <v>123016970.43</v>
      </c>
      <c r="R2796" s="7">
        <v>0</v>
      </c>
      <c r="S2796" s="7">
        <v>0</v>
      </c>
      <c r="T2796" s="7">
        <v>11705107.47</v>
      </c>
      <c r="U2796" s="7">
        <v>0</v>
      </c>
      <c r="V2796" s="7">
        <v>0</v>
      </c>
      <c r="W2796" s="7">
        <v>0</v>
      </c>
      <c r="X2796" s="7">
        <v>41804903.31</v>
      </c>
      <c r="Y2796" s="7">
        <v>270572314.82</v>
      </c>
      <c r="Z2796" s="7">
        <v>3033907.29</v>
      </c>
      <c r="AA2796" s="7">
        <v>0</v>
      </c>
      <c r="AB2796" s="7">
        <v>0</v>
      </c>
      <c r="AC2796" s="7"/>
      <c r="AD2796" s="7">
        <v>29877880.16</v>
      </c>
      <c r="AE2796" s="7">
        <v>0</v>
      </c>
      <c r="AF2796" s="7">
        <v>0</v>
      </c>
      <c r="AG2796" s="7">
        <v>3747084.66</v>
      </c>
      <c r="AH2796" s="7">
        <v>6120027.9</v>
      </c>
      <c r="AI2796" s="7">
        <v>217680</v>
      </c>
      <c r="AJ2796" s="9">
        <f t="shared" si="748"/>
        <v>509617498.4</v>
      </c>
      <c r="AK2796" s="9">
        <f t="shared" si="749"/>
        <v>405012745.81</v>
      </c>
      <c r="AL2796" s="9">
        <f t="shared" si="750"/>
        <v>914630244.21</v>
      </c>
      <c r="AM2796" s="9">
        <f t="shared" si="734"/>
        <v>208565332.74</v>
      </c>
      <c r="AN2796" s="9">
        <f t="shared" si="735"/>
        <v>342857068.97</v>
      </c>
      <c r="AO2796" s="14" t="e">
        <f>AN2796-VLOOKUP(A2796,[1]选股结果!A2796:BF5799,44,FALSE)</f>
        <v>#N/A</v>
      </c>
      <c r="AP2796" s="9">
        <f t="shared" si="736"/>
        <v>313568894.83</v>
      </c>
      <c r="AQ2796" s="9">
        <f t="shared" si="737"/>
        <v>49638947.67</v>
      </c>
      <c r="AR2796" s="9" t="e">
        <f t="shared" si="738"/>
        <v>#N/A</v>
      </c>
      <c r="AS2796" s="9">
        <f t="shared" si="739"/>
        <v>363207842.5</v>
      </c>
      <c r="AT2796" s="9" t="e">
        <f t="shared" si="740"/>
        <v>#N/A</v>
      </c>
      <c r="AU2796" s="17" t="e">
        <f t="shared" si="741"/>
        <v>#N/A</v>
      </c>
      <c r="AV2796" s="17" t="e">
        <f t="shared" si="742"/>
        <v>#N/A</v>
      </c>
      <c r="AW2796" s="17" t="e">
        <f t="shared" si="743"/>
        <v>#N/A</v>
      </c>
      <c r="AX2796" s="17" t="e">
        <f t="shared" si="744"/>
        <v>#N/A</v>
      </c>
      <c r="AY2796" s="17" t="e">
        <f t="shared" si="745"/>
        <v>#N/A</v>
      </c>
      <c r="AZ2796" s="17" t="e">
        <f t="shared" si="746"/>
        <v>#N/A</v>
      </c>
      <c r="BA2796" s="17" t="e">
        <f t="shared" si="747"/>
        <v>#N/A</v>
      </c>
    </row>
    <row r="2797" spans="1:53">
      <c r="A2797" s="6" t="s">
        <v>5642</v>
      </c>
      <c r="B2797" s="6" t="s">
        <v>5643</v>
      </c>
      <c r="C2797" s="7">
        <v>286273779.02</v>
      </c>
      <c r="D2797" s="7">
        <v>84993463.82</v>
      </c>
      <c r="E2797" s="7">
        <v>0</v>
      </c>
      <c r="F2797" s="7">
        <v>0</v>
      </c>
      <c r="G2797" s="7">
        <v>95319800</v>
      </c>
      <c r="H2797" s="7">
        <v>0</v>
      </c>
      <c r="I2797" s="7">
        <v>317881965.54</v>
      </c>
      <c r="J2797" s="7"/>
      <c r="K2797" s="7">
        <v>13525795.23</v>
      </c>
      <c r="L2797" s="7">
        <v>0</v>
      </c>
      <c r="M2797" s="7">
        <v>0</v>
      </c>
      <c r="N2797" s="7">
        <v>0</v>
      </c>
      <c r="O2797" s="7">
        <v>40223603.78</v>
      </c>
      <c r="P2797" s="7">
        <v>0</v>
      </c>
      <c r="Q2797" s="7">
        <v>4083573.45</v>
      </c>
      <c r="R2797" s="7">
        <v>425915732.56</v>
      </c>
      <c r="S2797" s="7">
        <v>0</v>
      </c>
      <c r="T2797" s="7">
        <v>25421455.86</v>
      </c>
      <c r="U2797" s="7">
        <v>0</v>
      </c>
      <c r="V2797" s="7">
        <v>45795027.21</v>
      </c>
      <c r="W2797" s="7">
        <v>0</v>
      </c>
      <c r="X2797" s="7">
        <v>4612158.99</v>
      </c>
      <c r="Y2797" s="7">
        <v>54508778.94</v>
      </c>
      <c r="Z2797" s="7">
        <v>0</v>
      </c>
      <c r="AA2797" s="7">
        <v>0</v>
      </c>
      <c r="AB2797" s="7">
        <v>0</v>
      </c>
      <c r="AC2797" s="7"/>
      <c r="AD2797" s="7">
        <v>174785008.03</v>
      </c>
      <c r="AE2797" s="7">
        <v>0</v>
      </c>
      <c r="AF2797" s="7">
        <v>0</v>
      </c>
      <c r="AG2797" s="7">
        <v>10637519.91</v>
      </c>
      <c r="AH2797" s="7">
        <v>33938584.84</v>
      </c>
      <c r="AI2797" s="7">
        <v>410608508.53</v>
      </c>
      <c r="AJ2797" s="9">
        <f t="shared" si="748"/>
        <v>1007365390.24</v>
      </c>
      <c r="AK2797" s="9">
        <f t="shared" si="749"/>
        <v>1021159365.47</v>
      </c>
      <c r="AL2797" s="9">
        <f t="shared" si="750"/>
        <v>2028524755.71</v>
      </c>
      <c r="AM2797" s="9">
        <f t="shared" si="734"/>
        <v>225149026.59</v>
      </c>
      <c r="AN2797" s="9">
        <f t="shared" si="735"/>
        <v>832623549.85</v>
      </c>
      <c r="AO2797" s="14" t="e">
        <f>AN2797-VLOOKUP(A2797,[1]选股结果!A2797:BF5800,44,FALSE)</f>
        <v>#N/A</v>
      </c>
      <c r="AP2797" s="9">
        <f t="shared" si="736"/>
        <v>684478400.25</v>
      </c>
      <c r="AQ2797" s="9">
        <f t="shared" si="737"/>
        <v>286273779.02</v>
      </c>
      <c r="AR2797" s="9" t="e">
        <f t="shared" si="738"/>
        <v>#N/A</v>
      </c>
      <c r="AS2797" s="9">
        <f t="shared" si="739"/>
        <v>970752179.27</v>
      </c>
      <c r="AT2797" s="9" t="e">
        <f t="shared" si="740"/>
        <v>#N/A</v>
      </c>
      <c r="AU2797" s="17" t="e">
        <f t="shared" si="741"/>
        <v>#N/A</v>
      </c>
      <c r="AV2797" s="17" t="e">
        <f t="shared" si="742"/>
        <v>#N/A</v>
      </c>
      <c r="AW2797" s="17" t="e">
        <f t="shared" si="743"/>
        <v>#N/A</v>
      </c>
      <c r="AX2797" s="17" t="e">
        <f t="shared" si="744"/>
        <v>#N/A</v>
      </c>
      <c r="AY2797" s="17" t="e">
        <f t="shared" si="745"/>
        <v>#N/A</v>
      </c>
      <c r="AZ2797" s="17" t="e">
        <f t="shared" si="746"/>
        <v>#N/A</v>
      </c>
      <c r="BA2797" s="17" t="e">
        <f t="shared" si="747"/>
        <v>#N/A</v>
      </c>
    </row>
    <row r="2798" spans="1:53">
      <c r="A2798" s="6" t="s">
        <v>5644</v>
      </c>
      <c r="B2798" s="6" t="s">
        <v>5645</v>
      </c>
      <c r="C2798" s="7">
        <v>748126574.41</v>
      </c>
      <c r="D2798" s="7">
        <v>84537153.41</v>
      </c>
      <c r="E2798" s="7">
        <v>0</v>
      </c>
      <c r="F2798" s="7">
        <v>0</v>
      </c>
      <c r="G2798" s="7">
        <v>49880458.01</v>
      </c>
      <c r="H2798" s="7">
        <v>0</v>
      </c>
      <c r="I2798" s="7">
        <v>357682746.09</v>
      </c>
      <c r="J2798" s="7"/>
      <c r="K2798" s="7">
        <v>11722063.99</v>
      </c>
      <c r="L2798" s="7">
        <v>0</v>
      </c>
      <c r="M2798" s="7">
        <v>0</v>
      </c>
      <c r="N2798" s="7">
        <v>0</v>
      </c>
      <c r="O2798" s="7">
        <v>2851990.96</v>
      </c>
      <c r="P2798" s="7">
        <v>0</v>
      </c>
      <c r="Q2798" s="7">
        <v>146706639.01</v>
      </c>
      <c r="R2798" s="7">
        <v>8699795.71</v>
      </c>
      <c r="S2798" s="7">
        <v>0</v>
      </c>
      <c r="T2798" s="7">
        <v>3532358.94</v>
      </c>
      <c r="U2798" s="7">
        <v>0</v>
      </c>
      <c r="V2798" s="7">
        <v>0</v>
      </c>
      <c r="W2798" s="7">
        <v>0</v>
      </c>
      <c r="X2798" s="7">
        <v>78824621.73</v>
      </c>
      <c r="Y2798" s="7">
        <v>228265558.91</v>
      </c>
      <c r="Z2798" s="7">
        <v>54257551.92</v>
      </c>
      <c r="AA2798" s="7">
        <v>0</v>
      </c>
      <c r="AB2798" s="7">
        <v>0</v>
      </c>
      <c r="AC2798" s="7"/>
      <c r="AD2798" s="7">
        <v>41321473.26</v>
      </c>
      <c r="AE2798" s="7">
        <v>0</v>
      </c>
      <c r="AF2798" s="7">
        <v>0</v>
      </c>
      <c r="AG2798" s="7">
        <v>0</v>
      </c>
      <c r="AH2798" s="7">
        <v>47105762.17</v>
      </c>
      <c r="AI2798" s="7">
        <v>0</v>
      </c>
      <c r="AJ2798" s="9">
        <f t="shared" si="748"/>
        <v>665613206.12</v>
      </c>
      <c r="AK2798" s="9">
        <f t="shared" si="749"/>
        <v>1197901542.4</v>
      </c>
      <c r="AL2798" s="9">
        <f t="shared" si="750"/>
        <v>1863514748.52</v>
      </c>
      <c r="AM2798" s="9">
        <f t="shared" si="734"/>
        <v>216094224.11</v>
      </c>
      <c r="AN2798" s="9">
        <f t="shared" si="735"/>
        <v>528343603.74</v>
      </c>
      <c r="AO2798" s="14" t="e">
        <f>AN2798-VLOOKUP(A2798,[1]选股结果!A2798:BF5801,44,FALSE)</f>
        <v>#N/A</v>
      </c>
      <c r="AP2798" s="9">
        <f t="shared" si="736"/>
        <v>370950346.26</v>
      </c>
      <c r="AQ2798" s="9">
        <f t="shared" si="737"/>
        <v>748126574.41</v>
      </c>
      <c r="AR2798" s="9" t="e">
        <f t="shared" si="738"/>
        <v>#N/A</v>
      </c>
      <c r="AS2798" s="9">
        <f t="shared" si="739"/>
        <v>1119076920.67</v>
      </c>
      <c r="AT2798" s="9" t="e">
        <f t="shared" si="740"/>
        <v>#N/A</v>
      </c>
      <c r="AU2798" s="17" t="e">
        <f t="shared" si="741"/>
        <v>#N/A</v>
      </c>
      <c r="AV2798" s="17" t="e">
        <f t="shared" si="742"/>
        <v>#N/A</v>
      </c>
      <c r="AW2798" s="17" t="e">
        <f t="shared" si="743"/>
        <v>#N/A</v>
      </c>
      <c r="AX2798" s="17" t="e">
        <f t="shared" si="744"/>
        <v>#N/A</v>
      </c>
      <c r="AY2798" s="17" t="e">
        <f t="shared" si="745"/>
        <v>#N/A</v>
      </c>
      <c r="AZ2798" s="17" t="e">
        <f t="shared" si="746"/>
        <v>#N/A</v>
      </c>
      <c r="BA2798" s="17" t="e">
        <f t="shared" si="747"/>
        <v>#N/A</v>
      </c>
    </row>
    <row r="2799" spans="1:53">
      <c r="A2799" s="6" t="s">
        <v>5646</v>
      </c>
      <c r="B2799" s="6" t="s">
        <v>5647</v>
      </c>
      <c r="C2799" s="7">
        <v>24832142.29</v>
      </c>
      <c r="D2799" s="7">
        <v>84420560.65</v>
      </c>
      <c r="E2799" s="7">
        <v>0</v>
      </c>
      <c r="F2799" s="7">
        <v>0</v>
      </c>
      <c r="G2799" s="7">
        <v>156287249.02</v>
      </c>
      <c r="H2799" s="7">
        <v>0</v>
      </c>
      <c r="I2799" s="7">
        <v>73586237.72</v>
      </c>
      <c r="J2799" s="7"/>
      <c r="K2799" s="7">
        <v>18185934.67</v>
      </c>
      <c r="L2799" s="7">
        <v>0</v>
      </c>
      <c r="M2799" s="7">
        <v>0</v>
      </c>
      <c r="N2799" s="7">
        <v>0</v>
      </c>
      <c r="O2799" s="7">
        <v>3247665.6</v>
      </c>
      <c r="P2799" s="7">
        <v>0</v>
      </c>
      <c r="Q2799" s="7">
        <v>57493155.85</v>
      </c>
      <c r="R2799" s="7">
        <v>0</v>
      </c>
      <c r="S2799" s="7">
        <v>0</v>
      </c>
      <c r="T2799" s="7">
        <v>24908017.99</v>
      </c>
      <c r="U2799" s="7">
        <v>0</v>
      </c>
      <c r="V2799" s="7">
        <v>0</v>
      </c>
      <c r="W2799" s="7">
        <v>0</v>
      </c>
      <c r="X2799" s="7">
        <v>10369792.91</v>
      </c>
      <c r="Y2799" s="7">
        <v>176529202.51</v>
      </c>
      <c r="Z2799" s="7">
        <v>187760290.99</v>
      </c>
      <c r="AA2799" s="7">
        <v>0</v>
      </c>
      <c r="AB2799" s="7">
        <v>0</v>
      </c>
      <c r="AC2799" s="7"/>
      <c r="AD2799" s="7">
        <v>99467190.98</v>
      </c>
      <c r="AE2799" s="7">
        <v>0</v>
      </c>
      <c r="AF2799" s="7">
        <v>0</v>
      </c>
      <c r="AG2799" s="7">
        <v>3127454.57</v>
      </c>
      <c r="AH2799" s="7">
        <v>11491218.4</v>
      </c>
      <c r="AI2799" s="7">
        <v>-251045.84</v>
      </c>
      <c r="AJ2799" s="9">
        <f t="shared" si="748"/>
        <v>418128821.5</v>
      </c>
      <c r="AK2799" s="9">
        <f t="shared" si="749"/>
        <v>513326246.81</v>
      </c>
      <c r="AL2799" s="9">
        <f t="shared" si="750"/>
        <v>931455068.31</v>
      </c>
      <c r="AM2799" s="9">
        <f t="shared" si="734"/>
        <v>254325268.18</v>
      </c>
      <c r="AN2799" s="9">
        <f t="shared" si="735"/>
        <v>174173346.23</v>
      </c>
      <c r="AO2799" s="14">
        <f>AN2799-VLOOKUP(A2799,[1]选股结果!A2799:BF5802,44,FALSE)</f>
        <v>118508278.68</v>
      </c>
      <c r="AP2799" s="9">
        <f t="shared" si="736"/>
        <v>478124311.61</v>
      </c>
      <c r="AQ2799" s="9">
        <f t="shared" si="737"/>
        <v>24832142.29</v>
      </c>
      <c r="AR2799" s="9">
        <f t="shared" si="738"/>
        <v>875790000.76</v>
      </c>
      <c r="AS2799" s="9">
        <f t="shared" si="739"/>
        <v>502956453.9</v>
      </c>
      <c r="AT2799" s="9">
        <f t="shared" si="740"/>
        <v>372833546.86</v>
      </c>
      <c r="AU2799" s="17">
        <f t="shared" si="741"/>
        <v>0.290395263658297</v>
      </c>
      <c r="AV2799" s="17">
        <f t="shared" si="742"/>
        <v>0.198875696318586</v>
      </c>
      <c r="AW2799" s="17">
        <f t="shared" si="743"/>
        <v>0.135315861767273</v>
      </c>
      <c r="AX2799" s="17">
        <f t="shared" si="744"/>
        <v>0.545934883014295</v>
      </c>
      <c r="AY2799" s="17">
        <f t="shared" si="745"/>
        <v>0.0283539915601354</v>
      </c>
      <c r="AZ2799" s="17">
        <f t="shared" si="746"/>
        <v>0.57428887457443</v>
      </c>
      <c r="BA2799" s="17">
        <f t="shared" si="747"/>
        <v>0.42571112542557</v>
      </c>
    </row>
    <row r="2800" spans="1:53">
      <c r="A2800" s="6" t="s">
        <v>5648</v>
      </c>
      <c r="B2800" s="6" t="s">
        <v>5649</v>
      </c>
      <c r="C2800" s="7">
        <v>86109250.4</v>
      </c>
      <c r="D2800" s="7">
        <v>84168848.64</v>
      </c>
      <c r="E2800" s="7">
        <v>0</v>
      </c>
      <c r="F2800" s="7">
        <v>0</v>
      </c>
      <c r="G2800" s="7">
        <v>0</v>
      </c>
      <c r="H2800" s="7">
        <v>0</v>
      </c>
      <c r="I2800" s="7">
        <v>1034322623.14</v>
      </c>
      <c r="J2800" s="7"/>
      <c r="K2800" s="7">
        <v>29284925.23</v>
      </c>
      <c r="L2800" s="7">
        <v>0</v>
      </c>
      <c r="M2800" s="7">
        <v>0</v>
      </c>
      <c r="N2800" s="7">
        <v>0</v>
      </c>
      <c r="O2800" s="7">
        <v>18153982.98</v>
      </c>
      <c r="P2800" s="7">
        <v>0</v>
      </c>
      <c r="Q2800" s="7">
        <v>255268017.39</v>
      </c>
      <c r="R2800" s="7">
        <v>0</v>
      </c>
      <c r="S2800" s="7">
        <v>0</v>
      </c>
      <c r="T2800" s="7">
        <v>35123203.95</v>
      </c>
      <c r="U2800" s="7">
        <v>0</v>
      </c>
      <c r="V2800" s="7">
        <v>16716716.28</v>
      </c>
      <c r="W2800" s="7">
        <v>0</v>
      </c>
      <c r="X2800" s="7">
        <v>127562635.7</v>
      </c>
      <c r="Y2800" s="7">
        <v>546764053.26</v>
      </c>
      <c r="Z2800" s="7">
        <v>120276119.34</v>
      </c>
      <c r="AA2800" s="7">
        <v>0</v>
      </c>
      <c r="AB2800" s="7">
        <v>0</v>
      </c>
      <c r="AC2800" s="7"/>
      <c r="AD2800" s="7">
        <v>139435844.48</v>
      </c>
      <c r="AE2800" s="7">
        <v>0</v>
      </c>
      <c r="AF2800" s="7">
        <v>0</v>
      </c>
      <c r="AG2800" s="7">
        <v>2847349.74</v>
      </c>
      <c r="AH2800" s="7">
        <v>21977388.07</v>
      </c>
      <c r="AI2800" s="7">
        <v>30916039.81</v>
      </c>
      <c r="AJ2800" s="9">
        <f t="shared" si="748"/>
        <v>1456321601.33</v>
      </c>
      <c r="AK2800" s="9">
        <f t="shared" si="749"/>
        <v>1092605397.08</v>
      </c>
      <c r="AL2800" s="9">
        <f t="shared" si="750"/>
        <v>2548926998.41</v>
      </c>
      <c r="AM2800" s="9">
        <f t="shared" si="734"/>
        <v>229885467.32</v>
      </c>
      <c r="AN2800" s="9">
        <f t="shared" si="735"/>
        <v>1370715485.99</v>
      </c>
      <c r="AO2800" s="14" t="e">
        <f>AN2800-VLOOKUP(A2800,[1]选股结果!A2800:BF5803,44,FALSE)</f>
        <v>#N/A</v>
      </c>
      <c r="AP2800" s="9">
        <f t="shared" si="736"/>
        <v>862216794.7</v>
      </c>
      <c r="AQ2800" s="9">
        <f t="shared" si="737"/>
        <v>86109250.4</v>
      </c>
      <c r="AR2800" s="9" t="e">
        <f t="shared" si="738"/>
        <v>#N/A</v>
      </c>
      <c r="AS2800" s="9">
        <f t="shared" si="739"/>
        <v>948326045.1</v>
      </c>
      <c r="AT2800" s="9" t="e">
        <f t="shared" si="740"/>
        <v>#N/A</v>
      </c>
      <c r="AU2800" s="17" t="e">
        <f t="shared" si="741"/>
        <v>#N/A</v>
      </c>
      <c r="AV2800" s="17" t="e">
        <f t="shared" si="742"/>
        <v>#N/A</v>
      </c>
      <c r="AW2800" s="17" t="e">
        <f t="shared" si="743"/>
        <v>#N/A</v>
      </c>
      <c r="AX2800" s="17" t="e">
        <f t="shared" si="744"/>
        <v>#N/A</v>
      </c>
      <c r="AY2800" s="17" t="e">
        <f t="shared" si="745"/>
        <v>#N/A</v>
      </c>
      <c r="AZ2800" s="17" t="e">
        <f t="shared" si="746"/>
        <v>#N/A</v>
      </c>
      <c r="BA2800" s="17" t="e">
        <f t="shared" si="747"/>
        <v>#N/A</v>
      </c>
    </row>
    <row r="2801" spans="1:53">
      <c r="A2801" s="6" t="s">
        <v>5650</v>
      </c>
      <c r="B2801" s="6" t="s">
        <v>5651</v>
      </c>
      <c r="C2801" s="7">
        <v>0</v>
      </c>
      <c r="D2801" s="7">
        <v>83574995.25</v>
      </c>
      <c r="E2801" s="7">
        <v>0</v>
      </c>
      <c r="F2801" s="7">
        <v>0</v>
      </c>
      <c r="G2801" s="7">
        <v>0</v>
      </c>
      <c r="H2801" s="7">
        <v>0</v>
      </c>
      <c r="I2801" s="7">
        <v>27070274.84</v>
      </c>
      <c r="J2801" s="7"/>
      <c r="K2801" s="7">
        <v>75774300.6</v>
      </c>
      <c r="L2801" s="7">
        <v>0</v>
      </c>
      <c r="M2801" s="7">
        <v>0</v>
      </c>
      <c r="N2801" s="7">
        <v>0</v>
      </c>
      <c r="O2801" s="7">
        <v>1892999.35</v>
      </c>
      <c r="P2801" s="7">
        <v>0</v>
      </c>
      <c r="Q2801" s="7">
        <v>155643002.6</v>
      </c>
      <c r="R2801" s="7">
        <v>0</v>
      </c>
      <c r="S2801" s="7">
        <v>0</v>
      </c>
      <c r="T2801" s="7">
        <v>15595713.93</v>
      </c>
      <c r="U2801" s="7">
        <v>0</v>
      </c>
      <c r="V2801" s="7">
        <v>818346.2</v>
      </c>
      <c r="W2801" s="7">
        <v>0</v>
      </c>
      <c r="X2801" s="7">
        <v>0</v>
      </c>
      <c r="Y2801" s="7">
        <v>528438344.6</v>
      </c>
      <c r="Z2801" s="7">
        <v>11739855.74</v>
      </c>
      <c r="AA2801" s="7">
        <v>0</v>
      </c>
      <c r="AB2801" s="7">
        <v>0</v>
      </c>
      <c r="AC2801" s="7"/>
      <c r="AD2801" s="7">
        <v>85162124.18</v>
      </c>
      <c r="AE2801" s="7">
        <v>0</v>
      </c>
      <c r="AF2801" s="7">
        <v>210016574.07</v>
      </c>
      <c r="AG2801" s="7">
        <v>56497.2</v>
      </c>
      <c r="AH2801" s="7">
        <v>682783.9</v>
      </c>
      <c r="AI2801" s="7">
        <v>11460000</v>
      </c>
      <c r="AJ2801" s="9">
        <f t="shared" si="748"/>
        <v>359551286.57</v>
      </c>
      <c r="AK2801" s="9">
        <f t="shared" si="749"/>
        <v>848374525.89</v>
      </c>
      <c r="AL2801" s="9">
        <f t="shared" si="750"/>
        <v>1207925812.46</v>
      </c>
      <c r="AM2801" s="9">
        <f t="shared" si="734"/>
        <v>85467994.6</v>
      </c>
      <c r="AN2801" s="9">
        <f t="shared" si="735"/>
        <v>274901638.17</v>
      </c>
      <c r="AO2801" s="14" t="e">
        <f>AN2801-VLOOKUP(A2801,[1]选股结果!A2801:BF5804,44,FALSE)</f>
        <v>#N/A</v>
      </c>
      <c r="AP2801" s="9">
        <f t="shared" si="736"/>
        <v>847556179.69</v>
      </c>
      <c r="AQ2801" s="9">
        <f t="shared" si="737"/>
        <v>0</v>
      </c>
      <c r="AR2801" s="9" t="e">
        <f t="shared" si="738"/>
        <v>#N/A</v>
      </c>
      <c r="AS2801" s="9">
        <f t="shared" si="739"/>
        <v>847556179.69</v>
      </c>
      <c r="AT2801" s="9" t="e">
        <f t="shared" si="740"/>
        <v>#N/A</v>
      </c>
      <c r="AU2801" s="17" t="e">
        <f t="shared" si="741"/>
        <v>#N/A</v>
      </c>
      <c r="AV2801" s="17" t="e">
        <f t="shared" si="742"/>
        <v>#N/A</v>
      </c>
      <c r="AW2801" s="17" t="e">
        <f t="shared" si="743"/>
        <v>#N/A</v>
      </c>
      <c r="AX2801" s="17" t="e">
        <f t="shared" si="744"/>
        <v>#N/A</v>
      </c>
      <c r="AY2801" s="17" t="e">
        <f t="shared" si="745"/>
        <v>#N/A</v>
      </c>
      <c r="AZ2801" s="17" t="e">
        <f t="shared" si="746"/>
        <v>#N/A</v>
      </c>
      <c r="BA2801" s="17" t="e">
        <f t="shared" si="747"/>
        <v>#N/A</v>
      </c>
    </row>
    <row r="2802" spans="1:53">
      <c r="A2802" s="6" t="s">
        <v>5652</v>
      </c>
      <c r="B2802" s="6" t="s">
        <v>5653</v>
      </c>
      <c r="C2802" s="7">
        <v>0</v>
      </c>
      <c r="D2802" s="7">
        <v>83399416.88</v>
      </c>
      <c r="E2802" s="7">
        <v>0</v>
      </c>
      <c r="F2802" s="7">
        <v>0</v>
      </c>
      <c r="G2802" s="7">
        <v>466643307.33</v>
      </c>
      <c r="H2802" s="7">
        <v>0</v>
      </c>
      <c r="I2802" s="7">
        <v>218094310.87</v>
      </c>
      <c r="J2802" s="7"/>
      <c r="K2802" s="7">
        <v>117104353.73</v>
      </c>
      <c r="L2802" s="7">
        <v>0</v>
      </c>
      <c r="M2802" s="7">
        <v>0</v>
      </c>
      <c r="N2802" s="7">
        <v>0</v>
      </c>
      <c r="O2802" s="7">
        <v>6514797.59</v>
      </c>
      <c r="P2802" s="7">
        <v>0</v>
      </c>
      <c r="Q2802" s="7">
        <v>659598163.47</v>
      </c>
      <c r="R2802" s="7">
        <v>0</v>
      </c>
      <c r="S2802" s="7">
        <v>0</v>
      </c>
      <c r="T2802" s="7">
        <v>82043101.02</v>
      </c>
      <c r="U2802" s="7">
        <v>0</v>
      </c>
      <c r="V2802" s="7">
        <v>5000000</v>
      </c>
      <c r="W2802" s="7">
        <v>0</v>
      </c>
      <c r="X2802" s="7">
        <v>0</v>
      </c>
      <c r="Y2802" s="7">
        <v>849132284.65</v>
      </c>
      <c r="Z2802" s="7">
        <v>311537085.99</v>
      </c>
      <c r="AA2802" s="7">
        <v>0</v>
      </c>
      <c r="AB2802" s="7">
        <v>0</v>
      </c>
      <c r="AC2802" s="7"/>
      <c r="AD2802" s="7">
        <v>21405011.58</v>
      </c>
      <c r="AE2802" s="7">
        <v>0</v>
      </c>
      <c r="AF2802" s="7">
        <v>0</v>
      </c>
      <c r="AG2802" s="7">
        <v>132166633.29</v>
      </c>
      <c r="AH2802" s="7">
        <v>137297.47</v>
      </c>
      <c r="AI2802" s="7">
        <v>2270665.94</v>
      </c>
      <c r="AJ2802" s="9">
        <f t="shared" si="748"/>
        <v>1633397450.89</v>
      </c>
      <c r="AK2802" s="9">
        <f t="shared" si="749"/>
        <v>1321648978.92</v>
      </c>
      <c r="AL2802" s="9">
        <f t="shared" si="750"/>
        <v>2955046429.81</v>
      </c>
      <c r="AM2802" s="9">
        <f t="shared" si="734"/>
        <v>556557521.8</v>
      </c>
      <c r="AN2802" s="9">
        <f t="shared" si="735"/>
        <v>1081839929.09</v>
      </c>
      <c r="AO2802" s="14" t="e">
        <f>AN2802-VLOOKUP(A2802,[1]选股结果!A2802:BF5805,44,FALSE)</f>
        <v>#N/A</v>
      </c>
      <c r="AP2802" s="9">
        <f t="shared" si="736"/>
        <v>1316648978.92</v>
      </c>
      <c r="AQ2802" s="9">
        <f t="shared" si="737"/>
        <v>0</v>
      </c>
      <c r="AR2802" s="9" t="e">
        <f t="shared" si="738"/>
        <v>#N/A</v>
      </c>
      <c r="AS2802" s="9">
        <f t="shared" si="739"/>
        <v>1316648978.92</v>
      </c>
      <c r="AT2802" s="9" t="e">
        <f t="shared" si="740"/>
        <v>#N/A</v>
      </c>
      <c r="AU2802" s="17" t="e">
        <f t="shared" si="741"/>
        <v>#N/A</v>
      </c>
      <c r="AV2802" s="17" t="e">
        <f t="shared" si="742"/>
        <v>#N/A</v>
      </c>
      <c r="AW2802" s="17" t="e">
        <f t="shared" si="743"/>
        <v>#N/A</v>
      </c>
      <c r="AX2802" s="17" t="e">
        <f t="shared" si="744"/>
        <v>#N/A</v>
      </c>
      <c r="AY2802" s="17" t="e">
        <f t="shared" si="745"/>
        <v>#N/A</v>
      </c>
      <c r="AZ2802" s="17" t="e">
        <f t="shared" si="746"/>
        <v>#N/A</v>
      </c>
      <c r="BA2802" s="17" t="e">
        <f t="shared" si="747"/>
        <v>#N/A</v>
      </c>
    </row>
    <row r="2803" spans="1:53">
      <c r="A2803" s="6" t="s">
        <v>5654</v>
      </c>
      <c r="B2803" s="6" t="s">
        <v>5655</v>
      </c>
      <c r="C2803" s="7">
        <v>0</v>
      </c>
      <c r="D2803" s="7">
        <v>83389448.9</v>
      </c>
      <c r="E2803" s="7">
        <v>0</v>
      </c>
      <c r="F2803" s="7">
        <v>0</v>
      </c>
      <c r="G2803" s="7">
        <v>170066128.94</v>
      </c>
      <c r="H2803" s="7">
        <v>0</v>
      </c>
      <c r="I2803" s="7">
        <v>347006269.65</v>
      </c>
      <c r="J2803" s="7"/>
      <c r="K2803" s="7">
        <v>46337780.67</v>
      </c>
      <c r="L2803" s="7">
        <v>0</v>
      </c>
      <c r="M2803" s="7">
        <v>0</v>
      </c>
      <c r="N2803" s="7">
        <v>0</v>
      </c>
      <c r="O2803" s="7">
        <v>11354789.92</v>
      </c>
      <c r="P2803" s="7">
        <v>0</v>
      </c>
      <c r="Q2803" s="7">
        <v>246297442.14</v>
      </c>
      <c r="R2803" s="7">
        <v>0</v>
      </c>
      <c r="S2803" s="7">
        <v>0</v>
      </c>
      <c r="T2803" s="7">
        <v>33516535.04</v>
      </c>
      <c r="U2803" s="7">
        <v>0</v>
      </c>
      <c r="V2803" s="7">
        <v>0</v>
      </c>
      <c r="W2803" s="7">
        <v>0</v>
      </c>
      <c r="X2803" s="7">
        <v>5376870.02</v>
      </c>
      <c r="Y2803" s="7">
        <v>571321314</v>
      </c>
      <c r="Z2803" s="7">
        <v>52585788.19</v>
      </c>
      <c r="AA2803" s="7">
        <v>0</v>
      </c>
      <c r="AB2803" s="7">
        <v>0</v>
      </c>
      <c r="AC2803" s="7"/>
      <c r="AD2803" s="7">
        <v>74771097.34</v>
      </c>
      <c r="AE2803" s="7">
        <v>0</v>
      </c>
      <c r="AF2803" s="7">
        <v>77376874.38</v>
      </c>
      <c r="AG2803" s="7">
        <v>1642905.67</v>
      </c>
      <c r="AH2803" s="7">
        <v>10211863.04</v>
      </c>
      <c r="AI2803" s="7">
        <v>11511297.62</v>
      </c>
      <c r="AJ2803" s="9">
        <f t="shared" si="748"/>
        <v>937968395.26</v>
      </c>
      <c r="AK2803" s="9">
        <f t="shared" si="749"/>
        <v>804798010.26</v>
      </c>
      <c r="AL2803" s="9">
        <f t="shared" si="750"/>
        <v>1742766405.52</v>
      </c>
      <c r="AM2803" s="9">
        <f t="shared" si="734"/>
        <v>270187237.78</v>
      </c>
      <c r="AN2803" s="9">
        <f t="shared" si="735"/>
        <v>673158027.5</v>
      </c>
      <c r="AO2803" s="14" t="e">
        <f>AN2803-VLOOKUP(A2803,[1]选股结果!A2803:BF5806,44,FALSE)</f>
        <v>#N/A</v>
      </c>
      <c r="AP2803" s="9">
        <f t="shared" si="736"/>
        <v>799421140.24</v>
      </c>
      <c r="AQ2803" s="9">
        <f t="shared" si="737"/>
        <v>0</v>
      </c>
      <c r="AR2803" s="9" t="e">
        <f t="shared" si="738"/>
        <v>#N/A</v>
      </c>
      <c r="AS2803" s="9">
        <f t="shared" si="739"/>
        <v>799421140.24</v>
      </c>
      <c r="AT2803" s="9" t="e">
        <f t="shared" si="740"/>
        <v>#N/A</v>
      </c>
      <c r="AU2803" s="17" t="e">
        <f t="shared" si="741"/>
        <v>#N/A</v>
      </c>
      <c r="AV2803" s="17" t="e">
        <f t="shared" si="742"/>
        <v>#N/A</v>
      </c>
      <c r="AW2803" s="17" t="e">
        <f t="shared" si="743"/>
        <v>#N/A</v>
      </c>
      <c r="AX2803" s="17" t="e">
        <f t="shared" si="744"/>
        <v>#N/A</v>
      </c>
      <c r="AY2803" s="17" t="e">
        <f t="shared" si="745"/>
        <v>#N/A</v>
      </c>
      <c r="AZ2803" s="17" t="e">
        <f t="shared" si="746"/>
        <v>#N/A</v>
      </c>
      <c r="BA2803" s="17" t="e">
        <f t="shared" si="747"/>
        <v>#N/A</v>
      </c>
    </row>
    <row r="2804" spans="1:53">
      <c r="A2804" s="6" t="s">
        <v>5656</v>
      </c>
      <c r="B2804" s="6" t="s">
        <v>5657</v>
      </c>
      <c r="C2804" s="7">
        <v>1007203335.28</v>
      </c>
      <c r="D2804" s="7">
        <v>83140054.39</v>
      </c>
      <c r="E2804" s="7">
        <v>0</v>
      </c>
      <c r="F2804" s="7">
        <v>0</v>
      </c>
      <c r="G2804" s="7">
        <v>0</v>
      </c>
      <c r="H2804" s="7">
        <v>0</v>
      </c>
      <c r="I2804" s="7">
        <v>833255955.98</v>
      </c>
      <c r="J2804" s="7"/>
      <c r="K2804" s="7">
        <v>152635982.54</v>
      </c>
      <c r="L2804" s="7">
        <v>0</v>
      </c>
      <c r="M2804" s="7">
        <v>0</v>
      </c>
      <c r="N2804" s="7">
        <v>0</v>
      </c>
      <c r="O2804" s="7">
        <v>94704898.67</v>
      </c>
      <c r="P2804" s="7">
        <v>0</v>
      </c>
      <c r="Q2804" s="7">
        <v>1796607706.64</v>
      </c>
      <c r="R2804" s="7">
        <v>0</v>
      </c>
      <c r="S2804" s="7">
        <v>0</v>
      </c>
      <c r="T2804" s="7">
        <v>36103211.07</v>
      </c>
      <c r="U2804" s="7">
        <v>0</v>
      </c>
      <c r="V2804" s="7">
        <v>0</v>
      </c>
      <c r="W2804" s="7">
        <v>0</v>
      </c>
      <c r="X2804" s="7">
        <v>0</v>
      </c>
      <c r="Y2804" s="7">
        <v>17218144.52</v>
      </c>
      <c r="Z2804" s="7">
        <v>0</v>
      </c>
      <c r="AA2804" s="7">
        <v>0</v>
      </c>
      <c r="AB2804" s="7">
        <v>0</v>
      </c>
      <c r="AC2804" s="7"/>
      <c r="AD2804" s="7">
        <v>132395714.94</v>
      </c>
      <c r="AE2804" s="7">
        <v>0</v>
      </c>
      <c r="AF2804" s="7">
        <v>2918027896.74</v>
      </c>
      <c r="AG2804" s="7">
        <v>12198073.67</v>
      </c>
      <c r="AH2804" s="7">
        <v>114429732.02</v>
      </c>
      <c r="AI2804" s="7">
        <v>1008994647.83</v>
      </c>
      <c r="AJ2804" s="9">
        <f t="shared" si="748"/>
        <v>2996447809.29</v>
      </c>
      <c r="AK2804" s="9">
        <f t="shared" si="749"/>
        <v>5210467545</v>
      </c>
      <c r="AL2804" s="9">
        <f t="shared" si="750"/>
        <v>8206915354.29</v>
      </c>
      <c r="AM2804" s="9">
        <f t="shared" si="734"/>
        <v>177844953.06</v>
      </c>
      <c r="AN2804" s="9">
        <f t="shared" si="735"/>
        <v>2818602856.23</v>
      </c>
      <c r="AO2804" s="14" t="e">
        <f>AN2804-VLOOKUP(A2804,[1]选股结果!A2804:BF5807,44,FALSE)</f>
        <v>#N/A</v>
      </c>
      <c r="AP2804" s="9">
        <f t="shared" si="736"/>
        <v>4203264209.72</v>
      </c>
      <c r="AQ2804" s="9">
        <f t="shared" si="737"/>
        <v>1007203335.28</v>
      </c>
      <c r="AR2804" s="9" t="e">
        <f t="shared" si="738"/>
        <v>#N/A</v>
      </c>
      <c r="AS2804" s="9">
        <f t="shared" si="739"/>
        <v>5210467545</v>
      </c>
      <c r="AT2804" s="9" t="e">
        <f t="shared" si="740"/>
        <v>#N/A</v>
      </c>
      <c r="AU2804" s="17" t="e">
        <f t="shared" si="741"/>
        <v>#N/A</v>
      </c>
      <c r="AV2804" s="17" t="e">
        <f t="shared" si="742"/>
        <v>#N/A</v>
      </c>
      <c r="AW2804" s="17" t="e">
        <f t="shared" si="743"/>
        <v>#N/A</v>
      </c>
      <c r="AX2804" s="17" t="e">
        <f t="shared" si="744"/>
        <v>#N/A</v>
      </c>
      <c r="AY2804" s="17" t="e">
        <f t="shared" si="745"/>
        <v>#N/A</v>
      </c>
      <c r="AZ2804" s="17" t="e">
        <f t="shared" si="746"/>
        <v>#N/A</v>
      </c>
      <c r="BA2804" s="17" t="e">
        <f t="shared" si="747"/>
        <v>#N/A</v>
      </c>
    </row>
    <row r="2805" spans="1:53">
      <c r="A2805" s="6" t="s">
        <v>5658</v>
      </c>
      <c r="B2805" s="6" t="s">
        <v>5659</v>
      </c>
      <c r="C2805" s="7">
        <v>0</v>
      </c>
      <c r="D2805" s="7">
        <v>82513674.82</v>
      </c>
      <c r="E2805" s="7">
        <v>0</v>
      </c>
      <c r="F2805" s="7">
        <v>0</v>
      </c>
      <c r="G2805" s="7">
        <v>0</v>
      </c>
      <c r="H2805" s="7">
        <v>0</v>
      </c>
      <c r="I2805" s="7">
        <v>248140490.56</v>
      </c>
      <c r="J2805" s="7"/>
      <c r="K2805" s="7">
        <v>10327876.41</v>
      </c>
      <c r="L2805" s="7">
        <v>0</v>
      </c>
      <c r="M2805" s="7">
        <v>0</v>
      </c>
      <c r="N2805" s="7">
        <v>0</v>
      </c>
      <c r="O2805" s="7">
        <v>14798481.52</v>
      </c>
      <c r="P2805" s="7">
        <v>0</v>
      </c>
      <c r="Q2805" s="7">
        <v>108024712.37</v>
      </c>
      <c r="R2805" s="7">
        <v>0</v>
      </c>
      <c r="S2805" s="7">
        <v>0</v>
      </c>
      <c r="T2805" s="7">
        <v>20562428.03</v>
      </c>
      <c r="U2805" s="7">
        <v>0</v>
      </c>
      <c r="V2805" s="7">
        <v>98148.27</v>
      </c>
      <c r="W2805" s="7">
        <v>28590729.82</v>
      </c>
      <c r="X2805" s="7">
        <v>48048147.76</v>
      </c>
      <c r="Y2805" s="7">
        <v>345443978.87</v>
      </c>
      <c r="Z2805" s="7">
        <v>22660545.01</v>
      </c>
      <c r="AA2805" s="7">
        <v>0</v>
      </c>
      <c r="AB2805" s="7">
        <v>0</v>
      </c>
      <c r="AC2805" s="7"/>
      <c r="AD2805" s="7">
        <v>85735720.67</v>
      </c>
      <c r="AE2805" s="7">
        <v>0</v>
      </c>
      <c r="AF2805" s="7">
        <v>28251587.21</v>
      </c>
      <c r="AG2805" s="7">
        <v>35285357.43</v>
      </c>
      <c r="AH2805" s="7">
        <v>4671740.79</v>
      </c>
      <c r="AI2805" s="7">
        <v>7542897.96</v>
      </c>
      <c r="AJ2805" s="9">
        <f t="shared" si="748"/>
        <v>484367663.71</v>
      </c>
      <c r="AK2805" s="9">
        <f t="shared" si="749"/>
        <v>606328853.79</v>
      </c>
      <c r="AL2805" s="9">
        <f t="shared" si="750"/>
        <v>1090696517.5</v>
      </c>
      <c r="AM2805" s="9">
        <f t="shared" si="734"/>
        <v>173951033.92</v>
      </c>
      <c r="AN2805" s="9">
        <f t="shared" si="735"/>
        <v>387153655.64</v>
      </c>
      <c r="AO2805" s="14" t="e">
        <f>AN2805-VLOOKUP(A2805,[1]选股结果!A2805:BF5808,44,FALSE)</f>
        <v>#N/A</v>
      </c>
      <c r="AP2805" s="9">
        <f t="shared" si="736"/>
        <v>529591827.94</v>
      </c>
      <c r="AQ2805" s="9">
        <f t="shared" si="737"/>
        <v>0</v>
      </c>
      <c r="AR2805" s="9" t="e">
        <f t="shared" si="738"/>
        <v>#N/A</v>
      </c>
      <c r="AS2805" s="9">
        <f t="shared" si="739"/>
        <v>529591827.94</v>
      </c>
      <c r="AT2805" s="9" t="e">
        <f t="shared" si="740"/>
        <v>#N/A</v>
      </c>
      <c r="AU2805" s="17" t="e">
        <f t="shared" si="741"/>
        <v>#N/A</v>
      </c>
      <c r="AV2805" s="17" t="e">
        <f t="shared" si="742"/>
        <v>#N/A</v>
      </c>
      <c r="AW2805" s="17" t="e">
        <f t="shared" si="743"/>
        <v>#N/A</v>
      </c>
      <c r="AX2805" s="17" t="e">
        <f t="shared" si="744"/>
        <v>#N/A</v>
      </c>
      <c r="AY2805" s="17" t="e">
        <f t="shared" si="745"/>
        <v>#N/A</v>
      </c>
      <c r="AZ2805" s="17" t="e">
        <f t="shared" si="746"/>
        <v>#N/A</v>
      </c>
      <c r="BA2805" s="17" t="e">
        <f t="shared" si="747"/>
        <v>#N/A</v>
      </c>
    </row>
    <row r="2806" spans="1:53">
      <c r="A2806" s="6" t="s">
        <v>5660</v>
      </c>
      <c r="B2806" s="6" t="s">
        <v>5661</v>
      </c>
      <c r="C2806" s="7">
        <v>59520749.15</v>
      </c>
      <c r="D2806" s="7">
        <v>82464458.35</v>
      </c>
      <c r="E2806" s="7">
        <v>0</v>
      </c>
      <c r="F2806" s="7">
        <v>0</v>
      </c>
      <c r="G2806" s="7">
        <v>0</v>
      </c>
      <c r="H2806" s="7">
        <v>0</v>
      </c>
      <c r="I2806" s="7">
        <v>1396830612.92</v>
      </c>
      <c r="J2806" s="7"/>
      <c r="K2806" s="7">
        <v>82802676.05</v>
      </c>
      <c r="L2806" s="7">
        <v>0</v>
      </c>
      <c r="M2806" s="7">
        <v>0</v>
      </c>
      <c r="N2806" s="7">
        <v>0</v>
      </c>
      <c r="O2806" s="7">
        <v>71600584.08</v>
      </c>
      <c r="P2806" s="7">
        <v>0</v>
      </c>
      <c r="Q2806" s="7">
        <v>280772861.46</v>
      </c>
      <c r="R2806" s="7">
        <v>63363435.41</v>
      </c>
      <c r="S2806" s="7">
        <v>0</v>
      </c>
      <c r="T2806" s="7">
        <v>106573127.1</v>
      </c>
      <c r="U2806" s="7">
        <v>0</v>
      </c>
      <c r="V2806" s="7">
        <v>15000000</v>
      </c>
      <c r="W2806" s="7">
        <v>0</v>
      </c>
      <c r="X2806" s="7">
        <v>0</v>
      </c>
      <c r="Y2806" s="7">
        <v>336637071.51</v>
      </c>
      <c r="Z2806" s="7">
        <v>281135111.54</v>
      </c>
      <c r="AA2806" s="7">
        <v>0</v>
      </c>
      <c r="AB2806" s="7">
        <v>0</v>
      </c>
      <c r="AC2806" s="7"/>
      <c r="AD2806" s="7">
        <v>130530523.44</v>
      </c>
      <c r="AE2806" s="7">
        <v>0</v>
      </c>
      <c r="AF2806" s="7">
        <v>0</v>
      </c>
      <c r="AG2806" s="7">
        <v>0</v>
      </c>
      <c r="AH2806" s="7">
        <v>30781036.03</v>
      </c>
      <c r="AI2806" s="7">
        <v>11963164</v>
      </c>
      <c r="AJ2806" s="9">
        <f t="shared" si="748"/>
        <v>2084407755.37</v>
      </c>
      <c r="AK2806" s="9">
        <f t="shared" si="749"/>
        <v>865567655.67</v>
      </c>
      <c r="AL2806" s="9">
        <f t="shared" si="750"/>
        <v>2949975411.04</v>
      </c>
      <c r="AM2806" s="9">
        <f t="shared" si="734"/>
        <v>154065042.43</v>
      </c>
      <c r="AN2806" s="9">
        <f t="shared" si="735"/>
        <v>1945342712.94</v>
      </c>
      <c r="AO2806" s="14" t="e">
        <f>AN2806-VLOOKUP(A2806,[1]选股结果!A2806:BF5809,44,FALSE)</f>
        <v>#N/A</v>
      </c>
      <c r="AP2806" s="9">
        <f t="shared" si="736"/>
        <v>791046906.52</v>
      </c>
      <c r="AQ2806" s="9">
        <f t="shared" si="737"/>
        <v>59520749.15</v>
      </c>
      <c r="AR2806" s="9" t="e">
        <f t="shared" si="738"/>
        <v>#N/A</v>
      </c>
      <c r="AS2806" s="9">
        <f t="shared" si="739"/>
        <v>850567655.67</v>
      </c>
      <c r="AT2806" s="9" t="e">
        <f t="shared" si="740"/>
        <v>#N/A</v>
      </c>
      <c r="AU2806" s="17" t="e">
        <f t="shared" si="741"/>
        <v>#N/A</v>
      </c>
      <c r="AV2806" s="17" t="e">
        <f t="shared" si="742"/>
        <v>#N/A</v>
      </c>
      <c r="AW2806" s="17" t="e">
        <f t="shared" si="743"/>
        <v>#N/A</v>
      </c>
      <c r="AX2806" s="17" t="e">
        <f t="shared" si="744"/>
        <v>#N/A</v>
      </c>
      <c r="AY2806" s="17" t="e">
        <f t="shared" si="745"/>
        <v>#N/A</v>
      </c>
      <c r="AZ2806" s="17" t="e">
        <f t="shared" si="746"/>
        <v>#N/A</v>
      </c>
      <c r="BA2806" s="17" t="e">
        <f t="shared" si="747"/>
        <v>#N/A</v>
      </c>
    </row>
    <row r="2807" spans="1:53">
      <c r="A2807" s="6" t="s">
        <v>5662</v>
      </c>
      <c r="B2807" s="6" t="s">
        <v>5663</v>
      </c>
      <c r="C2807" s="7">
        <v>10657338.42</v>
      </c>
      <c r="D2807" s="7">
        <v>82341116.47</v>
      </c>
      <c r="E2807" s="7">
        <v>0</v>
      </c>
      <c r="F2807" s="7">
        <v>0</v>
      </c>
      <c r="G2807" s="7">
        <v>0</v>
      </c>
      <c r="H2807" s="7">
        <v>0</v>
      </c>
      <c r="I2807" s="7">
        <v>1425814852.56</v>
      </c>
      <c r="J2807" s="7"/>
      <c r="K2807" s="7">
        <v>63339143.93</v>
      </c>
      <c r="L2807" s="7">
        <v>0</v>
      </c>
      <c r="M2807" s="7">
        <v>0</v>
      </c>
      <c r="N2807" s="7">
        <v>0</v>
      </c>
      <c r="O2807" s="7">
        <v>268984749.79</v>
      </c>
      <c r="P2807" s="7">
        <v>0</v>
      </c>
      <c r="Q2807" s="7">
        <v>1342825473.11</v>
      </c>
      <c r="R2807" s="7">
        <v>10973883.69</v>
      </c>
      <c r="S2807" s="7">
        <v>0</v>
      </c>
      <c r="T2807" s="7">
        <v>36619440.19</v>
      </c>
      <c r="U2807" s="7">
        <v>0</v>
      </c>
      <c r="V2807" s="7">
        <v>0</v>
      </c>
      <c r="W2807" s="7">
        <v>0</v>
      </c>
      <c r="X2807" s="7">
        <v>3441530.82</v>
      </c>
      <c r="Y2807" s="7">
        <v>480579658.89</v>
      </c>
      <c r="Z2807" s="7">
        <v>2174570.01</v>
      </c>
      <c r="AA2807" s="7">
        <v>0</v>
      </c>
      <c r="AB2807" s="7">
        <v>0</v>
      </c>
      <c r="AC2807" s="7"/>
      <c r="AD2807" s="7">
        <v>108829445.94</v>
      </c>
      <c r="AE2807" s="7">
        <v>194271.81</v>
      </c>
      <c r="AF2807" s="7">
        <v>1417901973.76</v>
      </c>
      <c r="AG2807" s="7">
        <v>3726450.53</v>
      </c>
      <c r="AH2807" s="7">
        <v>97205102.75</v>
      </c>
      <c r="AI2807" s="7">
        <v>12483150.69</v>
      </c>
      <c r="AJ2807" s="9">
        <f t="shared" si="748"/>
        <v>3230898659.74</v>
      </c>
      <c r="AK2807" s="9">
        <f t="shared" si="749"/>
        <v>2137193493.62</v>
      </c>
      <c r="AL2807" s="9">
        <f t="shared" si="750"/>
        <v>5368092153.36</v>
      </c>
      <c r="AM2807" s="9">
        <f t="shared" si="734"/>
        <v>354767397.08</v>
      </c>
      <c r="AN2807" s="9">
        <f t="shared" si="735"/>
        <v>2879572793.48</v>
      </c>
      <c r="AO2807" s="14" t="e">
        <f>AN2807-VLOOKUP(A2807,[1]选股结果!A2807:BF5810,44,FALSE)</f>
        <v>#N/A</v>
      </c>
      <c r="AP2807" s="9">
        <f t="shared" si="736"/>
        <v>2123094624.38</v>
      </c>
      <c r="AQ2807" s="9">
        <f t="shared" si="737"/>
        <v>10657338.42</v>
      </c>
      <c r="AR2807" s="9" t="e">
        <f t="shared" si="738"/>
        <v>#N/A</v>
      </c>
      <c r="AS2807" s="9">
        <f t="shared" si="739"/>
        <v>2133751962.8</v>
      </c>
      <c r="AT2807" s="9" t="e">
        <f t="shared" si="740"/>
        <v>#N/A</v>
      </c>
      <c r="AU2807" s="17" t="e">
        <f t="shared" si="741"/>
        <v>#N/A</v>
      </c>
      <c r="AV2807" s="17" t="e">
        <f t="shared" si="742"/>
        <v>#N/A</v>
      </c>
      <c r="AW2807" s="17" t="e">
        <f t="shared" si="743"/>
        <v>#N/A</v>
      </c>
      <c r="AX2807" s="17" t="e">
        <f t="shared" si="744"/>
        <v>#N/A</v>
      </c>
      <c r="AY2807" s="17" t="e">
        <f t="shared" si="745"/>
        <v>#N/A</v>
      </c>
      <c r="AZ2807" s="17" t="e">
        <f t="shared" si="746"/>
        <v>#N/A</v>
      </c>
      <c r="BA2807" s="17" t="e">
        <f t="shared" si="747"/>
        <v>#N/A</v>
      </c>
    </row>
    <row r="2808" spans="1:53">
      <c r="A2808" s="6" t="s">
        <v>5664</v>
      </c>
      <c r="B2808" s="6" t="s">
        <v>5665</v>
      </c>
      <c r="C2808" s="7">
        <v>0</v>
      </c>
      <c r="D2808" s="7">
        <v>82073766.7</v>
      </c>
      <c r="E2808" s="7">
        <v>0</v>
      </c>
      <c r="F2808" s="7">
        <v>0</v>
      </c>
      <c r="G2808" s="7">
        <v>781640942.02</v>
      </c>
      <c r="H2808" s="7">
        <v>0</v>
      </c>
      <c r="I2808" s="7">
        <v>204000253.8</v>
      </c>
      <c r="J2808" s="7"/>
      <c r="K2808" s="7">
        <v>2184982.79</v>
      </c>
      <c r="L2808" s="7">
        <v>0</v>
      </c>
      <c r="M2808" s="7">
        <v>0</v>
      </c>
      <c r="N2808" s="7">
        <v>0</v>
      </c>
      <c r="O2808" s="7">
        <v>1474676.82</v>
      </c>
      <c r="P2808" s="7">
        <v>0</v>
      </c>
      <c r="Q2808" s="7">
        <v>153902295.14</v>
      </c>
      <c r="R2808" s="7">
        <v>1000080.54</v>
      </c>
      <c r="S2808" s="7">
        <v>0</v>
      </c>
      <c r="T2808" s="7">
        <v>1066032.73</v>
      </c>
      <c r="U2808" s="7">
        <v>0</v>
      </c>
      <c r="V2808" s="7">
        <v>0</v>
      </c>
      <c r="W2808" s="7">
        <v>0</v>
      </c>
      <c r="X2808" s="7">
        <v>0</v>
      </c>
      <c r="Y2808" s="7">
        <v>162809213.94</v>
      </c>
      <c r="Z2808" s="7">
        <v>7938746.17</v>
      </c>
      <c r="AA2808" s="7">
        <v>0</v>
      </c>
      <c r="AB2808" s="7">
        <v>0</v>
      </c>
      <c r="AC2808" s="7"/>
      <c r="AD2808" s="7">
        <v>37435017.72</v>
      </c>
      <c r="AE2808" s="7">
        <v>0</v>
      </c>
      <c r="AF2808" s="7">
        <v>0</v>
      </c>
      <c r="AG2808" s="7">
        <v>126697.38</v>
      </c>
      <c r="AH2808" s="7">
        <v>4865453.49</v>
      </c>
      <c r="AI2808" s="7">
        <v>1401881.9</v>
      </c>
      <c r="AJ2808" s="9">
        <f t="shared" si="748"/>
        <v>1227343030.54</v>
      </c>
      <c r="AK2808" s="9">
        <f t="shared" si="749"/>
        <v>214577010.6</v>
      </c>
      <c r="AL2808" s="9">
        <f t="shared" si="750"/>
        <v>1441920041.14</v>
      </c>
      <c r="AM2808" s="9">
        <f t="shared" si="734"/>
        <v>865189385.54</v>
      </c>
      <c r="AN2808" s="9">
        <f t="shared" si="735"/>
        <v>362153645</v>
      </c>
      <c r="AO2808" s="14" t="e">
        <f>AN2808-VLOOKUP(A2808,[1]选股结果!A2808:BF5811,44,FALSE)</f>
        <v>#N/A</v>
      </c>
      <c r="AP2808" s="9">
        <f t="shared" si="736"/>
        <v>214577010.6</v>
      </c>
      <c r="AQ2808" s="9">
        <f t="shared" si="737"/>
        <v>0</v>
      </c>
      <c r="AR2808" s="9" t="e">
        <f t="shared" si="738"/>
        <v>#N/A</v>
      </c>
      <c r="AS2808" s="9">
        <f t="shared" si="739"/>
        <v>214577010.6</v>
      </c>
      <c r="AT2808" s="9" t="e">
        <f t="shared" si="740"/>
        <v>#N/A</v>
      </c>
      <c r="AU2808" s="17" t="e">
        <f t="shared" si="741"/>
        <v>#N/A</v>
      </c>
      <c r="AV2808" s="17" t="e">
        <f t="shared" si="742"/>
        <v>#N/A</v>
      </c>
      <c r="AW2808" s="17" t="e">
        <f t="shared" si="743"/>
        <v>#N/A</v>
      </c>
      <c r="AX2808" s="17" t="e">
        <f t="shared" si="744"/>
        <v>#N/A</v>
      </c>
      <c r="AY2808" s="17" t="e">
        <f t="shared" si="745"/>
        <v>#N/A</v>
      </c>
      <c r="AZ2808" s="17" t="e">
        <f t="shared" si="746"/>
        <v>#N/A</v>
      </c>
      <c r="BA2808" s="17" t="e">
        <f t="shared" si="747"/>
        <v>#N/A</v>
      </c>
    </row>
    <row r="2809" spans="1:53">
      <c r="A2809" s="6" t="s">
        <v>5666</v>
      </c>
      <c r="B2809" s="6" t="s">
        <v>5667</v>
      </c>
      <c r="C2809" s="7">
        <v>0</v>
      </c>
      <c r="D2809" s="7">
        <v>81713808</v>
      </c>
      <c r="E2809" s="7">
        <v>0</v>
      </c>
      <c r="F2809" s="7">
        <v>0</v>
      </c>
      <c r="G2809" s="7">
        <v>608841215.06</v>
      </c>
      <c r="H2809" s="7">
        <v>0</v>
      </c>
      <c r="I2809" s="7">
        <v>224276867.41</v>
      </c>
      <c r="J2809" s="7"/>
      <c r="K2809" s="7">
        <v>4885201.07</v>
      </c>
      <c r="L2809" s="7">
        <v>0</v>
      </c>
      <c r="M2809" s="7">
        <v>0</v>
      </c>
      <c r="N2809" s="7">
        <v>0</v>
      </c>
      <c r="O2809" s="7">
        <v>12513889.19</v>
      </c>
      <c r="P2809" s="7">
        <v>0</v>
      </c>
      <c r="Q2809" s="7">
        <v>254323739.3</v>
      </c>
      <c r="R2809" s="7">
        <v>0</v>
      </c>
      <c r="S2809" s="7">
        <v>0</v>
      </c>
      <c r="T2809" s="7">
        <v>4267911.65</v>
      </c>
      <c r="U2809" s="7">
        <v>0</v>
      </c>
      <c r="V2809" s="7">
        <v>0</v>
      </c>
      <c r="W2809" s="7">
        <v>0</v>
      </c>
      <c r="X2809" s="7">
        <v>2308674.58</v>
      </c>
      <c r="Y2809" s="7">
        <v>180036974.83</v>
      </c>
      <c r="Z2809" s="7">
        <v>38167517.02</v>
      </c>
      <c r="AA2809" s="7">
        <v>0</v>
      </c>
      <c r="AB2809" s="7">
        <v>0</v>
      </c>
      <c r="AC2809" s="7"/>
      <c r="AD2809" s="7">
        <v>51117371.27</v>
      </c>
      <c r="AE2809" s="7">
        <v>0</v>
      </c>
      <c r="AF2809" s="7">
        <v>0</v>
      </c>
      <c r="AG2809" s="7">
        <v>0</v>
      </c>
      <c r="AH2809" s="7">
        <v>9022558.93</v>
      </c>
      <c r="AI2809" s="7">
        <v>6605877.36</v>
      </c>
      <c r="AJ2809" s="9">
        <f t="shared" si="748"/>
        <v>1190822631.68</v>
      </c>
      <c r="AK2809" s="9">
        <f t="shared" si="749"/>
        <v>287258973.99</v>
      </c>
      <c r="AL2809" s="9">
        <f t="shared" si="750"/>
        <v>1478081605.67</v>
      </c>
      <c r="AM2809" s="9">
        <f t="shared" si="734"/>
        <v>705377586.83</v>
      </c>
      <c r="AN2809" s="9">
        <f t="shared" si="735"/>
        <v>487753719.43</v>
      </c>
      <c r="AO2809" s="14">
        <f>AN2809-VLOOKUP(A2809,[1]选股结果!A2809:BF5812,44,FALSE)</f>
        <v>154261198.03</v>
      </c>
      <c r="AP2809" s="9">
        <f t="shared" si="736"/>
        <v>284950299.41</v>
      </c>
      <c r="AQ2809" s="9">
        <f t="shared" si="737"/>
        <v>0</v>
      </c>
      <c r="AR2809" s="9">
        <f t="shared" si="738"/>
        <v>1144589084.27</v>
      </c>
      <c r="AS2809" s="9">
        <f t="shared" si="739"/>
        <v>284950299.41</v>
      </c>
      <c r="AT2809" s="9">
        <f t="shared" si="740"/>
        <v>859638784.86</v>
      </c>
      <c r="AU2809" s="17">
        <f t="shared" si="741"/>
        <v>0.616271460669991</v>
      </c>
      <c r="AV2809" s="17">
        <f t="shared" si="742"/>
        <v>0.426138713126974</v>
      </c>
      <c r="AW2809" s="17">
        <f t="shared" si="743"/>
        <v>0.134774304726473</v>
      </c>
      <c r="AX2809" s="17">
        <f t="shared" si="744"/>
        <v>0.248954234603536</v>
      </c>
      <c r="AY2809" s="17">
        <f t="shared" si="745"/>
        <v>0</v>
      </c>
      <c r="AZ2809" s="17">
        <f t="shared" si="746"/>
        <v>0.248954234603536</v>
      </c>
      <c r="BA2809" s="17">
        <f t="shared" si="747"/>
        <v>0.751045765396464</v>
      </c>
    </row>
    <row r="2810" spans="1:53">
      <c r="A2810" s="6" t="s">
        <v>5668</v>
      </c>
      <c r="B2810" s="6" t="s">
        <v>5669</v>
      </c>
      <c r="C2810" s="7">
        <v>0</v>
      </c>
      <c r="D2810" s="7">
        <v>81361072.5</v>
      </c>
      <c r="E2810" s="7">
        <v>0</v>
      </c>
      <c r="F2810" s="7">
        <v>0</v>
      </c>
      <c r="G2810" s="7">
        <v>276555045.32</v>
      </c>
      <c r="H2810" s="7">
        <v>0</v>
      </c>
      <c r="I2810" s="7">
        <v>240266101.38</v>
      </c>
      <c r="J2810" s="7"/>
      <c r="K2810" s="7">
        <v>64846301.28</v>
      </c>
      <c r="L2810" s="7">
        <v>0</v>
      </c>
      <c r="M2810" s="7">
        <v>0</v>
      </c>
      <c r="N2810" s="7">
        <v>0</v>
      </c>
      <c r="O2810" s="7">
        <v>23970604.06</v>
      </c>
      <c r="P2810" s="7">
        <v>0</v>
      </c>
      <c r="Q2810" s="7">
        <v>372621540.1</v>
      </c>
      <c r="R2810" s="7">
        <v>0</v>
      </c>
      <c r="S2810" s="7">
        <v>0</v>
      </c>
      <c r="T2810" s="7">
        <v>64517519.22</v>
      </c>
      <c r="U2810" s="7">
        <v>0</v>
      </c>
      <c r="V2810" s="7">
        <v>0</v>
      </c>
      <c r="W2810" s="7">
        <v>0</v>
      </c>
      <c r="X2810" s="7">
        <v>0</v>
      </c>
      <c r="Y2810" s="7">
        <v>376845668.86</v>
      </c>
      <c r="Z2810" s="7">
        <v>174898393.39</v>
      </c>
      <c r="AA2810" s="7">
        <v>0</v>
      </c>
      <c r="AB2810" s="7">
        <v>0</v>
      </c>
      <c r="AC2810" s="7"/>
      <c r="AD2810" s="7">
        <v>95673360.05</v>
      </c>
      <c r="AE2810" s="7">
        <v>0</v>
      </c>
      <c r="AF2810" s="7">
        <v>0</v>
      </c>
      <c r="AG2810" s="7">
        <v>2682314.56</v>
      </c>
      <c r="AH2810" s="7">
        <v>4641929.41</v>
      </c>
      <c r="AI2810" s="7">
        <v>36258054.12</v>
      </c>
      <c r="AJ2810" s="9">
        <f t="shared" si="748"/>
        <v>1124138183.86</v>
      </c>
      <c r="AK2810" s="9">
        <f t="shared" si="749"/>
        <v>690999720.39</v>
      </c>
      <c r="AL2810" s="9">
        <f t="shared" si="750"/>
        <v>1815137904.25</v>
      </c>
      <c r="AM2810" s="9">
        <f t="shared" si="734"/>
        <v>381886721.88</v>
      </c>
      <c r="AN2810" s="9">
        <f t="shared" si="735"/>
        <v>742251461.98</v>
      </c>
      <c r="AO2810" s="14" t="e">
        <f>AN2810-VLOOKUP(A2810,[1]选股结果!A2810:BF5813,44,FALSE)</f>
        <v>#N/A</v>
      </c>
      <c r="AP2810" s="9">
        <f t="shared" si="736"/>
        <v>690999720.39</v>
      </c>
      <c r="AQ2810" s="9">
        <f t="shared" si="737"/>
        <v>0</v>
      </c>
      <c r="AR2810" s="9" t="e">
        <f t="shared" si="738"/>
        <v>#N/A</v>
      </c>
      <c r="AS2810" s="9">
        <f t="shared" si="739"/>
        <v>690999720.39</v>
      </c>
      <c r="AT2810" s="9" t="e">
        <f t="shared" si="740"/>
        <v>#N/A</v>
      </c>
      <c r="AU2810" s="17" t="e">
        <f t="shared" si="741"/>
        <v>#N/A</v>
      </c>
      <c r="AV2810" s="17" t="e">
        <f t="shared" si="742"/>
        <v>#N/A</v>
      </c>
      <c r="AW2810" s="17" t="e">
        <f t="shared" si="743"/>
        <v>#N/A</v>
      </c>
      <c r="AX2810" s="17" t="e">
        <f t="shared" si="744"/>
        <v>#N/A</v>
      </c>
      <c r="AY2810" s="17" t="e">
        <f t="shared" si="745"/>
        <v>#N/A</v>
      </c>
      <c r="AZ2810" s="17" t="e">
        <f t="shared" si="746"/>
        <v>#N/A</v>
      </c>
      <c r="BA2810" s="17" t="e">
        <f t="shared" si="747"/>
        <v>#N/A</v>
      </c>
    </row>
    <row r="2811" spans="1:53">
      <c r="A2811" s="6" t="s">
        <v>5670</v>
      </c>
      <c r="B2811" s="6" t="s">
        <v>5671</v>
      </c>
      <c r="C2811" s="7">
        <v>5000000</v>
      </c>
      <c r="D2811" s="7">
        <v>81272551.66</v>
      </c>
      <c r="E2811" s="7">
        <v>0</v>
      </c>
      <c r="F2811" s="7">
        <v>0</v>
      </c>
      <c r="G2811" s="7">
        <v>0</v>
      </c>
      <c r="H2811" s="7">
        <v>0</v>
      </c>
      <c r="I2811" s="7">
        <v>188600504.31</v>
      </c>
      <c r="J2811" s="7"/>
      <c r="K2811" s="7">
        <v>76717761.44</v>
      </c>
      <c r="L2811" s="7">
        <v>0</v>
      </c>
      <c r="M2811" s="7">
        <v>0</v>
      </c>
      <c r="N2811" s="7">
        <v>0</v>
      </c>
      <c r="O2811" s="7">
        <v>98802700.85</v>
      </c>
      <c r="P2811" s="7">
        <v>0</v>
      </c>
      <c r="Q2811" s="7">
        <v>141219263.13</v>
      </c>
      <c r="R2811" s="7">
        <v>0</v>
      </c>
      <c r="S2811" s="7">
        <v>0</v>
      </c>
      <c r="T2811" s="7">
        <v>31095044.67</v>
      </c>
      <c r="U2811" s="7">
        <v>0</v>
      </c>
      <c r="V2811" s="7">
        <v>0</v>
      </c>
      <c r="W2811" s="7">
        <v>0</v>
      </c>
      <c r="X2811" s="7">
        <v>339841305</v>
      </c>
      <c r="Y2811" s="7">
        <v>1016257884.42</v>
      </c>
      <c r="Z2811" s="7">
        <v>94752777.72</v>
      </c>
      <c r="AA2811" s="7">
        <v>0</v>
      </c>
      <c r="AB2811" s="7">
        <v>0</v>
      </c>
      <c r="AC2811" s="7"/>
      <c r="AD2811" s="7">
        <v>130042668.58</v>
      </c>
      <c r="AE2811" s="7">
        <v>0</v>
      </c>
      <c r="AF2811" s="7">
        <v>1321572.04</v>
      </c>
      <c r="AG2811" s="7">
        <v>35612608.4</v>
      </c>
      <c r="AH2811" s="7">
        <v>25632281.9</v>
      </c>
      <c r="AI2811" s="7">
        <v>0</v>
      </c>
      <c r="AJ2811" s="9">
        <f t="shared" si="748"/>
        <v>617707826.06</v>
      </c>
      <c r="AK2811" s="9">
        <f t="shared" si="749"/>
        <v>1648461098.06</v>
      </c>
      <c r="AL2811" s="9">
        <f t="shared" si="750"/>
        <v>2266168924.12</v>
      </c>
      <c r="AM2811" s="9">
        <f t="shared" si="734"/>
        <v>519916557.51</v>
      </c>
      <c r="AN2811" s="9">
        <f t="shared" si="735"/>
        <v>437632573.55</v>
      </c>
      <c r="AO2811" s="14" t="e">
        <f>AN2811-VLOOKUP(A2811,[1]选股结果!A2811:BF5814,44,FALSE)</f>
        <v>#N/A</v>
      </c>
      <c r="AP2811" s="9">
        <f t="shared" si="736"/>
        <v>1303619793.06</v>
      </c>
      <c r="AQ2811" s="9">
        <f t="shared" si="737"/>
        <v>5000000</v>
      </c>
      <c r="AR2811" s="9" t="e">
        <f t="shared" si="738"/>
        <v>#N/A</v>
      </c>
      <c r="AS2811" s="9">
        <f t="shared" si="739"/>
        <v>1308619793.06</v>
      </c>
      <c r="AT2811" s="9" t="e">
        <f t="shared" si="740"/>
        <v>#N/A</v>
      </c>
      <c r="AU2811" s="17" t="e">
        <f t="shared" si="741"/>
        <v>#N/A</v>
      </c>
      <c r="AV2811" s="17" t="e">
        <f t="shared" si="742"/>
        <v>#N/A</v>
      </c>
      <c r="AW2811" s="17" t="e">
        <f t="shared" si="743"/>
        <v>#N/A</v>
      </c>
      <c r="AX2811" s="17" t="e">
        <f t="shared" si="744"/>
        <v>#N/A</v>
      </c>
      <c r="AY2811" s="17" t="e">
        <f t="shared" si="745"/>
        <v>#N/A</v>
      </c>
      <c r="AZ2811" s="17" t="e">
        <f t="shared" si="746"/>
        <v>#N/A</v>
      </c>
      <c r="BA2811" s="17" t="e">
        <f t="shared" si="747"/>
        <v>#N/A</v>
      </c>
    </row>
    <row r="2812" spans="1:53">
      <c r="A2812" s="6" t="s">
        <v>5672</v>
      </c>
      <c r="B2812" s="6" t="s">
        <v>5673</v>
      </c>
      <c r="C2812" s="7">
        <v>0</v>
      </c>
      <c r="D2812" s="7">
        <v>81117285.51</v>
      </c>
      <c r="E2812" s="7">
        <v>0</v>
      </c>
      <c r="F2812" s="7">
        <v>0</v>
      </c>
      <c r="G2812" s="7">
        <v>334524345.21</v>
      </c>
      <c r="H2812" s="7">
        <v>0</v>
      </c>
      <c r="I2812" s="7">
        <v>46418628.04</v>
      </c>
      <c r="J2812" s="7"/>
      <c r="K2812" s="7">
        <v>20324958.85</v>
      </c>
      <c r="L2812" s="7">
        <v>0</v>
      </c>
      <c r="M2812" s="7">
        <v>0</v>
      </c>
      <c r="N2812" s="7">
        <v>0</v>
      </c>
      <c r="O2812" s="7">
        <v>221725.86</v>
      </c>
      <c r="P2812" s="7">
        <v>0</v>
      </c>
      <c r="Q2812" s="7">
        <v>59620336.02</v>
      </c>
      <c r="R2812" s="7">
        <v>0</v>
      </c>
      <c r="S2812" s="7">
        <v>0</v>
      </c>
      <c r="T2812" s="7">
        <v>2845042.72</v>
      </c>
      <c r="U2812" s="7">
        <v>0</v>
      </c>
      <c r="V2812" s="7">
        <v>0</v>
      </c>
      <c r="W2812" s="7">
        <v>0</v>
      </c>
      <c r="X2812" s="7">
        <v>0</v>
      </c>
      <c r="Y2812" s="7">
        <v>137984041.1</v>
      </c>
      <c r="Z2812" s="7">
        <v>1781569.64</v>
      </c>
      <c r="AA2812" s="7">
        <v>0</v>
      </c>
      <c r="AB2812" s="7">
        <v>0</v>
      </c>
      <c r="AC2812" s="7"/>
      <c r="AD2812" s="7">
        <v>55645224.71</v>
      </c>
      <c r="AE2812" s="7">
        <v>0</v>
      </c>
      <c r="AF2812" s="7">
        <v>0</v>
      </c>
      <c r="AG2812" s="7">
        <v>4227701.23</v>
      </c>
      <c r="AH2812" s="7">
        <v>1325178.73</v>
      </c>
      <c r="AI2812" s="7">
        <v>0</v>
      </c>
      <c r="AJ2812" s="9">
        <f t="shared" si="748"/>
        <v>545072322.21</v>
      </c>
      <c r="AK2812" s="9">
        <f t="shared" si="749"/>
        <v>200963715.41</v>
      </c>
      <c r="AL2812" s="9">
        <f t="shared" si="750"/>
        <v>746036037.62</v>
      </c>
      <c r="AM2812" s="9">
        <f t="shared" si="734"/>
        <v>415863356.58</v>
      </c>
      <c r="AN2812" s="9">
        <f t="shared" si="735"/>
        <v>129208965.63</v>
      </c>
      <c r="AO2812" s="14" t="e">
        <f>AN2812-VLOOKUP(A2812,[1]选股结果!A2812:BF5815,44,FALSE)</f>
        <v>#N/A</v>
      </c>
      <c r="AP2812" s="9">
        <f t="shared" si="736"/>
        <v>200963715.41</v>
      </c>
      <c r="AQ2812" s="9">
        <f t="shared" si="737"/>
        <v>0</v>
      </c>
      <c r="AR2812" s="9" t="e">
        <f t="shared" si="738"/>
        <v>#N/A</v>
      </c>
      <c r="AS2812" s="9">
        <f t="shared" si="739"/>
        <v>200963715.41</v>
      </c>
      <c r="AT2812" s="9" t="e">
        <f t="shared" si="740"/>
        <v>#N/A</v>
      </c>
      <c r="AU2812" s="17" t="e">
        <f t="shared" si="741"/>
        <v>#N/A</v>
      </c>
      <c r="AV2812" s="17" t="e">
        <f t="shared" si="742"/>
        <v>#N/A</v>
      </c>
      <c r="AW2812" s="17" t="e">
        <f t="shared" si="743"/>
        <v>#N/A</v>
      </c>
      <c r="AX2812" s="17" t="e">
        <f t="shared" si="744"/>
        <v>#N/A</v>
      </c>
      <c r="AY2812" s="17" t="e">
        <f t="shared" si="745"/>
        <v>#N/A</v>
      </c>
      <c r="AZ2812" s="17" t="e">
        <f t="shared" si="746"/>
        <v>#N/A</v>
      </c>
      <c r="BA2812" s="17" t="e">
        <f t="shared" si="747"/>
        <v>#N/A</v>
      </c>
    </row>
    <row r="2813" spans="1:53">
      <c r="A2813" s="6" t="s">
        <v>5674</v>
      </c>
      <c r="B2813" s="6" t="s">
        <v>5675</v>
      </c>
      <c r="C2813" s="7">
        <v>0</v>
      </c>
      <c r="D2813" s="7">
        <v>80486421.72</v>
      </c>
      <c r="E2813" s="7">
        <v>0</v>
      </c>
      <c r="F2813" s="7">
        <v>0</v>
      </c>
      <c r="G2813" s="7">
        <v>145288814.74</v>
      </c>
      <c r="H2813" s="7">
        <v>0</v>
      </c>
      <c r="I2813" s="7">
        <v>185017772.33</v>
      </c>
      <c r="J2813" s="7"/>
      <c r="K2813" s="7">
        <v>5027218.18</v>
      </c>
      <c r="L2813" s="7">
        <v>0</v>
      </c>
      <c r="M2813" s="7">
        <v>0</v>
      </c>
      <c r="N2813" s="7">
        <v>0</v>
      </c>
      <c r="O2813" s="7">
        <v>5266981.48</v>
      </c>
      <c r="P2813" s="7">
        <v>0</v>
      </c>
      <c r="Q2813" s="7">
        <v>29897675.65</v>
      </c>
      <c r="R2813" s="7">
        <v>0</v>
      </c>
      <c r="S2813" s="7">
        <v>0</v>
      </c>
      <c r="T2813" s="7">
        <v>1265146.48</v>
      </c>
      <c r="U2813" s="7">
        <v>0</v>
      </c>
      <c r="V2813" s="7">
        <v>0</v>
      </c>
      <c r="W2813" s="7">
        <v>0</v>
      </c>
      <c r="X2813" s="7">
        <v>0</v>
      </c>
      <c r="Y2813" s="7">
        <v>64545694.09</v>
      </c>
      <c r="Z2813" s="7">
        <v>0</v>
      </c>
      <c r="AA2813" s="7">
        <v>0</v>
      </c>
      <c r="AB2813" s="7">
        <v>0</v>
      </c>
      <c r="AC2813" s="7"/>
      <c r="AD2813" s="7">
        <v>22537381.66</v>
      </c>
      <c r="AE2813" s="7">
        <v>0</v>
      </c>
      <c r="AF2813" s="7">
        <v>0</v>
      </c>
      <c r="AG2813" s="7">
        <v>0</v>
      </c>
      <c r="AH2813" s="7">
        <v>8089204.7</v>
      </c>
      <c r="AI2813" s="7">
        <v>0</v>
      </c>
      <c r="AJ2813" s="9">
        <f t="shared" si="748"/>
        <v>452250030.58</v>
      </c>
      <c r="AK2813" s="9">
        <f t="shared" si="749"/>
        <v>95172280.45</v>
      </c>
      <c r="AL2813" s="9">
        <f t="shared" si="750"/>
        <v>547422311.03</v>
      </c>
      <c r="AM2813" s="9">
        <f t="shared" si="734"/>
        <v>231042217.94</v>
      </c>
      <c r="AN2813" s="9">
        <f t="shared" si="735"/>
        <v>221207812.64</v>
      </c>
      <c r="AO2813" s="14" t="e">
        <f>AN2813-VLOOKUP(A2813,[1]选股结果!A2813:BF5816,44,FALSE)</f>
        <v>#N/A</v>
      </c>
      <c r="AP2813" s="9">
        <f t="shared" si="736"/>
        <v>95172280.45</v>
      </c>
      <c r="AQ2813" s="9">
        <f t="shared" si="737"/>
        <v>0</v>
      </c>
      <c r="AR2813" s="9" t="e">
        <f t="shared" si="738"/>
        <v>#N/A</v>
      </c>
      <c r="AS2813" s="9">
        <f t="shared" si="739"/>
        <v>95172280.45</v>
      </c>
      <c r="AT2813" s="9" t="e">
        <f t="shared" si="740"/>
        <v>#N/A</v>
      </c>
      <c r="AU2813" s="17" t="e">
        <f t="shared" si="741"/>
        <v>#N/A</v>
      </c>
      <c r="AV2813" s="17" t="e">
        <f t="shared" si="742"/>
        <v>#N/A</v>
      </c>
      <c r="AW2813" s="17" t="e">
        <f t="shared" si="743"/>
        <v>#N/A</v>
      </c>
      <c r="AX2813" s="17" t="e">
        <f t="shared" si="744"/>
        <v>#N/A</v>
      </c>
      <c r="AY2813" s="17" t="e">
        <f t="shared" si="745"/>
        <v>#N/A</v>
      </c>
      <c r="AZ2813" s="17" t="e">
        <f t="shared" si="746"/>
        <v>#N/A</v>
      </c>
      <c r="BA2813" s="17" t="e">
        <f t="shared" si="747"/>
        <v>#N/A</v>
      </c>
    </row>
    <row r="2814" spans="1:53">
      <c r="A2814" s="6" t="s">
        <v>5676</v>
      </c>
      <c r="B2814" s="6" t="s">
        <v>5677</v>
      </c>
      <c r="C2814" s="7">
        <v>11487230.82</v>
      </c>
      <c r="D2814" s="7">
        <v>80182257.07</v>
      </c>
      <c r="E2814" s="7">
        <v>0</v>
      </c>
      <c r="F2814" s="7">
        <v>0</v>
      </c>
      <c r="G2814" s="7">
        <v>1007129</v>
      </c>
      <c r="H2814" s="7">
        <v>107760</v>
      </c>
      <c r="I2814" s="7">
        <v>159301242.71</v>
      </c>
      <c r="J2814" s="7"/>
      <c r="K2814" s="7">
        <v>788715.96</v>
      </c>
      <c r="L2814" s="7">
        <v>0</v>
      </c>
      <c r="M2814" s="7">
        <v>0</v>
      </c>
      <c r="N2814" s="7">
        <v>0</v>
      </c>
      <c r="O2814" s="7">
        <v>31376847.84</v>
      </c>
      <c r="P2814" s="7">
        <v>0</v>
      </c>
      <c r="Q2814" s="7">
        <v>226143379.23</v>
      </c>
      <c r="R2814" s="7">
        <v>0</v>
      </c>
      <c r="S2814" s="7">
        <v>0</v>
      </c>
      <c r="T2814" s="7">
        <v>1467744.78</v>
      </c>
      <c r="U2814" s="7">
        <v>0</v>
      </c>
      <c r="V2814" s="7">
        <v>0</v>
      </c>
      <c r="W2814" s="7">
        <v>0</v>
      </c>
      <c r="X2814" s="7">
        <v>1736058.07</v>
      </c>
      <c r="Y2814" s="7">
        <v>408516754.93</v>
      </c>
      <c r="Z2814" s="7">
        <v>12851344.65</v>
      </c>
      <c r="AA2814" s="7">
        <v>0</v>
      </c>
      <c r="AB2814" s="7">
        <v>0</v>
      </c>
      <c r="AC2814" s="7"/>
      <c r="AD2814" s="7">
        <v>91338979.81</v>
      </c>
      <c r="AE2814" s="7">
        <v>0</v>
      </c>
      <c r="AF2814" s="7">
        <v>0</v>
      </c>
      <c r="AG2814" s="7">
        <v>3579880.51</v>
      </c>
      <c r="AH2814" s="7">
        <v>1928145.39</v>
      </c>
      <c r="AI2814" s="7">
        <v>50745650.64</v>
      </c>
      <c r="AJ2814" s="9">
        <f t="shared" si="748"/>
        <v>500375076.59</v>
      </c>
      <c r="AK2814" s="9">
        <f t="shared" si="749"/>
        <v>582184044.82</v>
      </c>
      <c r="AL2814" s="9">
        <f t="shared" si="750"/>
        <v>1082559121.41</v>
      </c>
      <c r="AM2814" s="9">
        <f t="shared" si="734"/>
        <v>114410051.98</v>
      </c>
      <c r="AN2814" s="9">
        <f t="shared" si="735"/>
        <v>387701082.68</v>
      </c>
      <c r="AO2814" s="14" t="e">
        <f>AN2814-VLOOKUP(A2814,[1]选股结果!A2814:BF5817,44,FALSE)</f>
        <v>#N/A</v>
      </c>
      <c r="AP2814" s="9">
        <f t="shared" si="736"/>
        <v>568960755.93</v>
      </c>
      <c r="AQ2814" s="9">
        <f t="shared" si="737"/>
        <v>11487230.82</v>
      </c>
      <c r="AR2814" s="9" t="e">
        <f t="shared" si="738"/>
        <v>#N/A</v>
      </c>
      <c r="AS2814" s="9">
        <f t="shared" si="739"/>
        <v>580447986.75</v>
      </c>
      <c r="AT2814" s="9" t="e">
        <f t="shared" si="740"/>
        <v>#N/A</v>
      </c>
      <c r="AU2814" s="17" t="e">
        <f t="shared" si="741"/>
        <v>#N/A</v>
      </c>
      <c r="AV2814" s="17" t="e">
        <f t="shared" si="742"/>
        <v>#N/A</v>
      </c>
      <c r="AW2814" s="17" t="e">
        <f t="shared" si="743"/>
        <v>#N/A</v>
      </c>
      <c r="AX2814" s="17" t="e">
        <f t="shared" si="744"/>
        <v>#N/A</v>
      </c>
      <c r="AY2814" s="17" t="e">
        <f t="shared" si="745"/>
        <v>#N/A</v>
      </c>
      <c r="AZ2814" s="17" t="e">
        <f t="shared" si="746"/>
        <v>#N/A</v>
      </c>
      <c r="BA2814" s="17" t="e">
        <f t="shared" si="747"/>
        <v>#N/A</v>
      </c>
    </row>
    <row r="2815" spans="1:53">
      <c r="A2815" s="6" t="s">
        <v>5678</v>
      </c>
      <c r="B2815" s="6" t="s">
        <v>5679</v>
      </c>
      <c r="C2815" s="7">
        <v>986716320.92</v>
      </c>
      <c r="D2815" s="7">
        <v>80045983.47</v>
      </c>
      <c r="E2815" s="7">
        <v>0</v>
      </c>
      <c r="F2815" s="7">
        <v>0</v>
      </c>
      <c r="G2815" s="7">
        <v>0</v>
      </c>
      <c r="H2815" s="7">
        <v>0</v>
      </c>
      <c r="I2815" s="7">
        <v>10793239.74</v>
      </c>
      <c r="J2815" s="7"/>
      <c r="K2815" s="7">
        <v>2668830.72</v>
      </c>
      <c r="L2815" s="7">
        <v>0</v>
      </c>
      <c r="M2815" s="7">
        <v>0</v>
      </c>
      <c r="N2815" s="7">
        <v>0</v>
      </c>
      <c r="O2815" s="7">
        <v>48928779.33</v>
      </c>
      <c r="P2815" s="7">
        <v>0</v>
      </c>
      <c r="Q2815" s="7">
        <v>19061944.88</v>
      </c>
      <c r="R2815" s="7">
        <v>0</v>
      </c>
      <c r="S2815" s="7">
        <v>0</v>
      </c>
      <c r="T2815" s="7">
        <v>277586.32</v>
      </c>
      <c r="U2815" s="7">
        <v>0</v>
      </c>
      <c r="V2815" s="7">
        <v>0</v>
      </c>
      <c r="W2815" s="7">
        <v>0</v>
      </c>
      <c r="X2815" s="7">
        <v>4450842700</v>
      </c>
      <c r="Y2815" s="7">
        <v>16421411.23</v>
      </c>
      <c r="Z2815" s="7">
        <v>0</v>
      </c>
      <c r="AA2815" s="7">
        <v>0</v>
      </c>
      <c r="AB2815" s="7">
        <v>0</v>
      </c>
      <c r="AC2815" s="7"/>
      <c r="AD2815" s="7">
        <v>9736296.31</v>
      </c>
      <c r="AE2815" s="7">
        <v>0</v>
      </c>
      <c r="AF2815" s="7">
        <v>0</v>
      </c>
      <c r="AG2815" s="7">
        <v>3178383.8</v>
      </c>
      <c r="AH2815" s="7">
        <v>0</v>
      </c>
      <c r="AI2815" s="7">
        <v>1565638.37</v>
      </c>
      <c r="AJ2815" s="9">
        <f t="shared" si="748"/>
        <v>161776364.46</v>
      </c>
      <c r="AK2815" s="9">
        <f t="shared" si="749"/>
        <v>5468460750.63</v>
      </c>
      <c r="AL2815" s="9">
        <f t="shared" si="750"/>
        <v>5630237115.09</v>
      </c>
      <c r="AM2815" s="9">
        <f t="shared" si="734"/>
        <v>4579817462.8</v>
      </c>
      <c r="AN2815" s="9">
        <f t="shared" si="735"/>
        <v>32801601.66</v>
      </c>
      <c r="AO2815" s="14" t="e">
        <f>AN2815-VLOOKUP(A2815,[1]选股结果!A2815:BF5818,44,FALSE)</f>
        <v>#N/A</v>
      </c>
      <c r="AP2815" s="9">
        <f t="shared" si="736"/>
        <v>30901729.71</v>
      </c>
      <c r="AQ2815" s="9">
        <f t="shared" si="737"/>
        <v>986716320.92</v>
      </c>
      <c r="AR2815" s="9" t="e">
        <f t="shared" si="738"/>
        <v>#N/A</v>
      </c>
      <c r="AS2815" s="9">
        <f t="shared" si="739"/>
        <v>1017618050.63</v>
      </c>
      <c r="AT2815" s="9" t="e">
        <f t="shared" si="740"/>
        <v>#N/A</v>
      </c>
      <c r="AU2815" s="17" t="e">
        <f t="shared" si="741"/>
        <v>#N/A</v>
      </c>
      <c r="AV2815" s="17" t="e">
        <f t="shared" si="742"/>
        <v>#N/A</v>
      </c>
      <c r="AW2815" s="17" t="e">
        <f t="shared" si="743"/>
        <v>#N/A</v>
      </c>
      <c r="AX2815" s="17" t="e">
        <f t="shared" si="744"/>
        <v>#N/A</v>
      </c>
      <c r="AY2815" s="17" t="e">
        <f t="shared" si="745"/>
        <v>#N/A</v>
      </c>
      <c r="AZ2815" s="17" t="e">
        <f t="shared" si="746"/>
        <v>#N/A</v>
      </c>
      <c r="BA2815" s="17" t="e">
        <f t="shared" si="747"/>
        <v>#N/A</v>
      </c>
    </row>
    <row r="2816" spans="1:53">
      <c r="A2816" s="6" t="s">
        <v>5680</v>
      </c>
      <c r="B2816" s="6" t="s">
        <v>5681</v>
      </c>
      <c r="C2816" s="7">
        <v>0</v>
      </c>
      <c r="D2816" s="7">
        <v>79822655.63</v>
      </c>
      <c r="E2816" s="7">
        <v>0</v>
      </c>
      <c r="F2816" s="7">
        <v>0</v>
      </c>
      <c r="G2816" s="7">
        <v>1081922</v>
      </c>
      <c r="H2816" s="7">
        <v>0</v>
      </c>
      <c r="I2816" s="7">
        <v>288651670.43</v>
      </c>
      <c r="J2816" s="7"/>
      <c r="K2816" s="7">
        <v>35781048.26</v>
      </c>
      <c r="L2816" s="7">
        <v>0</v>
      </c>
      <c r="M2816" s="7">
        <v>0</v>
      </c>
      <c r="N2816" s="7">
        <v>0</v>
      </c>
      <c r="O2816" s="7">
        <v>68846520.22</v>
      </c>
      <c r="P2816" s="7">
        <v>0</v>
      </c>
      <c r="Q2816" s="7">
        <v>328643457.25</v>
      </c>
      <c r="R2816" s="7">
        <v>10687436.08</v>
      </c>
      <c r="S2816" s="7">
        <v>0</v>
      </c>
      <c r="T2816" s="7">
        <v>62008466.69</v>
      </c>
      <c r="U2816" s="7">
        <v>0</v>
      </c>
      <c r="V2816" s="7">
        <v>0</v>
      </c>
      <c r="W2816" s="7">
        <v>0</v>
      </c>
      <c r="X2816" s="7">
        <v>0</v>
      </c>
      <c r="Y2816" s="7">
        <v>709872327.09</v>
      </c>
      <c r="Z2816" s="7">
        <v>0</v>
      </c>
      <c r="AA2816" s="7">
        <v>0</v>
      </c>
      <c r="AB2816" s="7">
        <v>0</v>
      </c>
      <c r="AC2816" s="7"/>
      <c r="AD2816" s="7">
        <v>100996647.83</v>
      </c>
      <c r="AE2816" s="7">
        <v>0</v>
      </c>
      <c r="AF2816" s="7">
        <v>0</v>
      </c>
      <c r="AG2816" s="7">
        <v>15197505.32</v>
      </c>
      <c r="AH2816" s="7">
        <v>42974638.95</v>
      </c>
      <c r="AI2816" s="7">
        <v>10045261.7</v>
      </c>
      <c r="AJ2816" s="9">
        <f t="shared" si="748"/>
        <v>875523176.56</v>
      </c>
      <c r="AK2816" s="9">
        <f t="shared" si="749"/>
        <v>879086380.89</v>
      </c>
      <c r="AL2816" s="9">
        <f t="shared" si="750"/>
        <v>1754609557.45</v>
      </c>
      <c r="AM2816" s="9">
        <f t="shared" si="734"/>
        <v>149751097.85</v>
      </c>
      <c r="AN2816" s="9">
        <f t="shared" si="735"/>
        <v>725772078.71</v>
      </c>
      <c r="AO2816" s="14" t="e">
        <f>AN2816-VLOOKUP(A2816,[1]选股结果!A2816:BF5819,44,FALSE)</f>
        <v>#N/A</v>
      </c>
      <c r="AP2816" s="9">
        <f t="shared" si="736"/>
        <v>879086380.89</v>
      </c>
      <c r="AQ2816" s="9">
        <f t="shared" si="737"/>
        <v>0</v>
      </c>
      <c r="AR2816" s="9" t="e">
        <f t="shared" si="738"/>
        <v>#N/A</v>
      </c>
      <c r="AS2816" s="9">
        <f t="shared" si="739"/>
        <v>879086380.89</v>
      </c>
      <c r="AT2816" s="9" t="e">
        <f t="shared" si="740"/>
        <v>#N/A</v>
      </c>
      <c r="AU2816" s="17" t="e">
        <f t="shared" si="741"/>
        <v>#N/A</v>
      </c>
      <c r="AV2816" s="17" t="e">
        <f t="shared" si="742"/>
        <v>#N/A</v>
      </c>
      <c r="AW2816" s="17" t="e">
        <f t="shared" si="743"/>
        <v>#N/A</v>
      </c>
      <c r="AX2816" s="17" t="e">
        <f t="shared" si="744"/>
        <v>#N/A</v>
      </c>
      <c r="AY2816" s="17" t="e">
        <f t="shared" si="745"/>
        <v>#N/A</v>
      </c>
      <c r="AZ2816" s="17" t="e">
        <f t="shared" si="746"/>
        <v>#N/A</v>
      </c>
      <c r="BA2816" s="17" t="e">
        <f t="shared" si="747"/>
        <v>#N/A</v>
      </c>
    </row>
    <row r="2817" spans="1:53">
      <c r="A2817" s="6" t="s">
        <v>5682</v>
      </c>
      <c r="B2817" s="6" t="s">
        <v>5683</v>
      </c>
      <c r="C2817" s="7">
        <v>0</v>
      </c>
      <c r="D2817" s="7">
        <v>79758037.5</v>
      </c>
      <c r="E2817" s="7">
        <v>0</v>
      </c>
      <c r="F2817" s="7">
        <v>0</v>
      </c>
      <c r="G2817" s="7">
        <v>0</v>
      </c>
      <c r="H2817" s="7">
        <v>0</v>
      </c>
      <c r="I2817" s="7">
        <v>682901315.97</v>
      </c>
      <c r="J2817" s="7"/>
      <c r="K2817" s="7">
        <v>46256233.64</v>
      </c>
      <c r="L2817" s="7">
        <v>0</v>
      </c>
      <c r="M2817" s="7">
        <v>0</v>
      </c>
      <c r="N2817" s="7">
        <v>0</v>
      </c>
      <c r="O2817" s="7">
        <v>37819153.85</v>
      </c>
      <c r="P2817" s="7">
        <v>0</v>
      </c>
      <c r="Q2817" s="7">
        <v>369847034.28</v>
      </c>
      <c r="R2817" s="7">
        <v>17437612.03</v>
      </c>
      <c r="S2817" s="7">
        <v>0</v>
      </c>
      <c r="T2817" s="7">
        <v>22196509.31</v>
      </c>
      <c r="U2817" s="7">
        <v>0</v>
      </c>
      <c r="V2817" s="7">
        <v>206724550.26</v>
      </c>
      <c r="W2817" s="7">
        <v>0</v>
      </c>
      <c r="X2817" s="7">
        <v>5482593.51</v>
      </c>
      <c r="Y2817" s="7">
        <v>1159831334.02</v>
      </c>
      <c r="Z2817" s="7">
        <v>567506273.29</v>
      </c>
      <c r="AA2817" s="7">
        <v>0</v>
      </c>
      <c r="AB2817" s="7">
        <v>0</v>
      </c>
      <c r="AC2817" s="7"/>
      <c r="AD2817" s="7">
        <v>192531473.72</v>
      </c>
      <c r="AE2817" s="7">
        <v>0</v>
      </c>
      <c r="AF2817" s="7">
        <v>90735101.56</v>
      </c>
      <c r="AG2817" s="7">
        <v>1995216.14</v>
      </c>
      <c r="AH2817" s="7">
        <v>37825335.04</v>
      </c>
      <c r="AI2817" s="7">
        <v>88840213.76</v>
      </c>
      <c r="AJ2817" s="9">
        <f t="shared" si="748"/>
        <v>1256215896.58</v>
      </c>
      <c r="AK2817" s="9">
        <f t="shared" si="749"/>
        <v>2351472091.3</v>
      </c>
      <c r="AL2817" s="9">
        <f t="shared" si="750"/>
        <v>3607687987.88</v>
      </c>
      <c r="AM2817" s="9">
        <f t="shared" si="734"/>
        <v>123059784.86</v>
      </c>
      <c r="AN2817" s="9">
        <f t="shared" si="735"/>
        <v>1345363255.49</v>
      </c>
      <c r="AO2817" s="14" t="e">
        <f>AN2817-VLOOKUP(A2817,[1]选股结果!A2817:BF5820,44,FALSE)</f>
        <v>#N/A</v>
      </c>
      <c r="AP2817" s="9">
        <f t="shared" si="736"/>
        <v>2139264947.53</v>
      </c>
      <c r="AQ2817" s="9">
        <f t="shared" si="737"/>
        <v>0</v>
      </c>
      <c r="AR2817" s="9" t="e">
        <f t="shared" si="738"/>
        <v>#N/A</v>
      </c>
      <c r="AS2817" s="9">
        <f t="shared" si="739"/>
        <v>2139264947.53</v>
      </c>
      <c r="AT2817" s="9" t="e">
        <f t="shared" si="740"/>
        <v>#N/A</v>
      </c>
      <c r="AU2817" s="17" t="e">
        <f t="shared" si="741"/>
        <v>#N/A</v>
      </c>
      <c r="AV2817" s="17" t="e">
        <f t="shared" si="742"/>
        <v>#N/A</v>
      </c>
      <c r="AW2817" s="17" t="e">
        <f t="shared" si="743"/>
        <v>#N/A</v>
      </c>
      <c r="AX2817" s="17" t="e">
        <f t="shared" si="744"/>
        <v>#N/A</v>
      </c>
      <c r="AY2817" s="17" t="e">
        <f t="shared" si="745"/>
        <v>#N/A</v>
      </c>
      <c r="AZ2817" s="17" t="e">
        <f t="shared" si="746"/>
        <v>#N/A</v>
      </c>
      <c r="BA2817" s="17" t="e">
        <f t="shared" si="747"/>
        <v>#N/A</v>
      </c>
    </row>
    <row r="2818" spans="1:53">
      <c r="A2818" s="6" t="s">
        <v>5684</v>
      </c>
      <c r="B2818" s="6" t="s">
        <v>5685</v>
      </c>
      <c r="C2818" s="7">
        <v>39979341.28</v>
      </c>
      <c r="D2818" s="7">
        <v>79485877.89</v>
      </c>
      <c r="E2818" s="7">
        <v>0</v>
      </c>
      <c r="F2818" s="7">
        <v>0</v>
      </c>
      <c r="G2818" s="7">
        <v>477131.49</v>
      </c>
      <c r="H2818" s="7">
        <v>0</v>
      </c>
      <c r="I2818" s="7">
        <v>344090076.44</v>
      </c>
      <c r="J2818" s="7"/>
      <c r="K2818" s="7">
        <v>71899578.99</v>
      </c>
      <c r="L2818" s="7">
        <v>0</v>
      </c>
      <c r="M2818" s="7">
        <v>0</v>
      </c>
      <c r="N2818" s="7">
        <v>0</v>
      </c>
      <c r="O2818" s="7">
        <v>13140384.2</v>
      </c>
      <c r="P2818" s="7">
        <v>0</v>
      </c>
      <c r="Q2818" s="7">
        <v>361643722.95</v>
      </c>
      <c r="R2818" s="7">
        <v>0</v>
      </c>
      <c r="S2818" s="7">
        <v>0</v>
      </c>
      <c r="T2818" s="7">
        <v>51980977.78</v>
      </c>
      <c r="U2818" s="7">
        <v>0</v>
      </c>
      <c r="V2818" s="7">
        <v>0</v>
      </c>
      <c r="W2818" s="7">
        <v>0</v>
      </c>
      <c r="X2818" s="7">
        <v>10114850.6</v>
      </c>
      <c r="Y2818" s="7">
        <v>609990431.3</v>
      </c>
      <c r="Z2818" s="7">
        <v>44951309.14</v>
      </c>
      <c r="AA2818" s="7">
        <v>0</v>
      </c>
      <c r="AB2818" s="7">
        <v>0</v>
      </c>
      <c r="AC2818" s="7"/>
      <c r="AD2818" s="7">
        <v>95558264.56</v>
      </c>
      <c r="AE2818" s="7">
        <v>0</v>
      </c>
      <c r="AF2818" s="7">
        <v>0</v>
      </c>
      <c r="AG2818" s="7">
        <v>116433.45</v>
      </c>
      <c r="AH2818" s="7">
        <v>9725956.7</v>
      </c>
      <c r="AI2818" s="7">
        <v>3377816.93</v>
      </c>
      <c r="AJ2818" s="9">
        <f t="shared" si="748"/>
        <v>922717749.74</v>
      </c>
      <c r="AK2818" s="9">
        <f t="shared" si="749"/>
        <v>813814403.96</v>
      </c>
      <c r="AL2818" s="9">
        <f t="shared" si="750"/>
        <v>1736532153.7</v>
      </c>
      <c r="AM2818" s="9">
        <f t="shared" si="734"/>
        <v>103218244.18</v>
      </c>
      <c r="AN2818" s="9">
        <f t="shared" si="735"/>
        <v>829614356.16</v>
      </c>
      <c r="AO2818" s="14" t="e">
        <f>AN2818-VLOOKUP(A2818,[1]选股结果!A2818:BF5821,44,FALSE)</f>
        <v>#N/A</v>
      </c>
      <c r="AP2818" s="9">
        <f t="shared" si="736"/>
        <v>763720212.08</v>
      </c>
      <c r="AQ2818" s="9">
        <f t="shared" si="737"/>
        <v>39979341.28</v>
      </c>
      <c r="AR2818" s="9" t="e">
        <f t="shared" si="738"/>
        <v>#N/A</v>
      </c>
      <c r="AS2818" s="9">
        <f t="shared" si="739"/>
        <v>803699553.36</v>
      </c>
      <c r="AT2818" s="9" t="e">
        <f t="shared" si="740"/>
        <v>#N/A</v>
      </c>
      <c r="AU2818" s="17" t="e">
        <f t="shared" si="741"/>
        <v>#N/A</v>
      </c>
      <c r="AV2818" s="17" t="e">
        <f t="shared" si="742"/>
        <v>#N/A</v>
      </c>
      <c r="AW2818" s="17" t="e">
        <f t="shared" si="743"/>
        <v>#N/A</v>
      </c>
      <c r="AX2818" s="17" t="e">
        <f t="shared" si="744"/>
        <v>#N/A</v>
      </c>
      <c r="AY2818" s="17" t="e">
        <f t="shared" si="745"/>
        <v>#N/A</v>
      </c>
      <c r="AZ2818" s="17" t="e">
        <f t="shared" si="746"/>
        <v>#N/A</v>
      </c>
      <c r="BA2818" s="17" t="e">
        <f t="shared" si="747"/>
        <v>#N/A</v>
      </c>
    </row>
    <row r="2819" spans="1:53">
      <c r="A2819" s="6" t="s">
        <v>5686</v>
      </c>
      <c r="B2819" s="6" t="s">
        <v>5687</v>
      </c>
      <c r="C2819" s="7">
        <v>0</v>
      </c>
      <c r="D2819" s="7">
        <v>79393448.91</v>
      </c>
      <c r="E2819" s="7">
        <v>0</v>
      </c>
      <c r="F2819" s="7">
        <v>0</v>
      </c>
      <c r="G2819" s="7">
        <v>296529434</v>
      </c>
      <c r="H2819" s="7">
        <v>0</v>
      </c>
      <c r="I2819" s="7">
        <v>319946932.88</v>
      </c>
      <c r="J2819" s="7"/>
      <c r="K2819" s="7">
        <v>3777264.65</v>
      </c>
      <c r="L2819" s="7">
        <v>0</v>
      </c>
      <c r="M2819" s="7">
        <v>0</v>
      </c>
      <c r="N2819" s="7">
        <v>0</v>
      </c>
      <c r="O2819" s="7">
        <v>10399289.97</v>
      </c>
      <c r="P2819" s="7">
        <v>0</v>
      </c>
      <c r="Q2819" s="7">
        <v>192117768.41</v>
      </c>
      <c r="R2819" s="7">
        <v>0</v>
      </c>
      <c r="S2819" s="7">
        <v>0</v>
      </c>
      <c r="T2819" s="7">
        <v>20737561.33</v>
      </c>
      <c r="U2819" s="7">
        <v>0</v>
      </c>
      <c r="V2819" s="7">
        <v>0</v>
      </c>
      <c r="W2819" s="7">
        <v>10840886.31</v>
      </c>
      <c r="X2819" s="7">
        <v>10999274.14</v>
      </c>
      <c r="Y2819" s="7">
        <v>456764661.37</v>
      </c>
      <c r="Z2819" s="7">
        <v>25051609.98</v>
      </c>
      <c r="AA2819" s="7">
        <v>0</v>
      </c>
      <c r="AB2819" s="7">
        <v>0</v>
      </c>
      <c r="AC2819" s="7"/>
      <c r="AD2819" s="7">
        <v>153340239.91</v>
      </c>
      <c r="AE2819" s="7">
        <v>0</v>
      </c>
      <c r="AF2819" s="7">
        <v>72028415.83</v>
      </c>
      <c r="AG2819" s="7">
        <v>8673189.31</v>
      </c>
      <c r="AH2819" s="7">
        <v>11928803.38</v>
      </c>
      <c r="AI2819" s="7">
        <v>30038452.97</v>
      </c>
      <c r="AJ2819" s="9">
        <f t="shared" si="748"/>
        <v>922901700.15</v>
      </c>
      <c r="AK2819" s="9">
        <f t="shared" si="749"/>
        <v>779665533.2</v>
      </c>
      <c r="AL2819" s="9">
        <f t="shared" si="750"/>
        <v>1702567233.35</v>
      </c>
      <c r="AM2819" s="9">
        <f t="shared" ref="AM2819:AM2882" si="751">D2819+E2819+F2819+G2819+H2819+O2819+P2819+U2819+W2819+X2819</f>
        <v>408162333.33</v>
      </c>
      <c r="AN2819" s="9">
        <f t="shared" ref="AN2819:AN2882" si="752">I2819+J2819+K2819+L2819+M2819+N2819+Q2819+R2819+V2819+S2819+T2819</f>
        <v>536579527.27</v>
      </c>
      <c r="AO2819" s="14" t="e">
        <f>AN2819-VLOOKUP(A2819,[1]选股结果!A2819:BF5822,44,FALSE)</f>
        <v>#N/A</v>
      </c>
      <c r="AP2819" s="9">
        <f t="shared" ref="AP2819:AP2882" si="753">Y2819+Z2819+AA2819+AB2819+AC2819+AD2819+AE2819+AF2819+AG2819+AH2819+AI2819</f>
        <v>757825372.75</v>
      </c>
      <c r="AQ2819" s="9">
        <f t="shared" ref="AQ2819:AQ2882" si="754">C2819</f>
        <v>0</v>
      </c>
      <c r="AR2819" s="9" t="e">
        <f t="shared" ref="AR2819:AR2882" si="755">AM2819+AO2819+AP2819+AQ2819</f>
        <v>#N/A</v>
      </c>
      <c r="AS2819" s="9">
        <f t="shared" ref="AS2819:AS2882" si="756">AP2819+AQ2819</f>
        <v>757825372.75</v>
      </c>
      <c r="AT2819" s="9" t="e">
        <f t="shared" ref="AT2819:AT2882" si="757">AM2819+AO2819</f>
        <v>#N/A</v>
      </c>
      <c r="AU2819" s="17" t="e">
        <f t="shared" ref="AU2819:AU2882" si="758">AM2819/AR2819</f>
        <v>#N/A</v>
      </c>
      <c r="AV2819" s="17" t="e">
        <f t="shared" ref="AV2819:AV2882" si="759">AN2819/AR2819</f>
        <v>#N/A</v>
      </c>
      <c r="AW2819" s="17" t="e">
        <f t="shared" ref="AW2819:AW2882" si="760">AO2819/AR2819</f>
        <v>#N/A</v>
      </c>
      <c r="AX2819" s="17" t="e">
        <f t="shared" ref="AX2819:AX2882" si="761">AP2819/AR2819</f>
        <v>#N/A</v>
      </c>
      <c r="AY2819" s="17" t="e">
        <f t="shared" ref="AY2819:AY2882" si="762">AQ2819/AR2819</f>
        <v>#N/A</v>
      </c>
      <c r="AZ2819" s="17" t="e">
        <f t="shared" ref="AZ2819:AZ2882" si="763">AS2819/AR2819</f>
        <v>#N/A</v>
      </c>
      <c r="BA2819" s="17" t="e">
        <f t="shared" ref="BA2819:BA2882" si="764">AT2819/AR2819</f>
        <v>#N/A</v>
      </c>
    </row>
    <row r="2820" spans="1:53">
      <c r="A2820" s="6" t="s">
        <v>5688</v>
      </c>
      <c r="B2820" s="6" t="s">
        <v>5689</v>
      </c>
      <c r="C2820" s="7">
        <v>104850000</v>
      </c>
      <c r="D2820" s="7">
        <v>79004712.24</v>
      </c>
      <c r="E2820" s="7">
        <v>0</v>
      </c>
      <c r="F2820" s="7">
        <v>0</v>
      </c>
      <c r="G2820" s="7">
        <v>0</v>
      </c>
      <c r="H2820" s="7">
        <v>0</v>
      </c>
      <c r="I2820" s="7">
        <v>2939668627.28</v>
      </c>
      <c r="J2820" s="7"/>
      <c r="K2820" s="7">
        <v>728182555.55</v>
      </c>
      <c r="L2820" s="7">
        <v>283200</v>
      </c>
      <c r="M2820" s="7">
        <v>0</v>
      </c>
      <c r="N2820" s="7">
        <v>0</v>
      </c>
      <c r="O2820" s="7">
        <v>494575758.55</v>
      </c>
      <c r="P2820" s="7">
        <v>0</v>
      </c>
      <c r="Q2820" s="7">
        <v>885346309.67</v>
      </c>
      <c r="R2820" s="7">
        <v>0</v>
      </c>
      <c r="S2820" s="7">
        <v>0</v>
      </c>
      <c r="T2820" s="7">
        <v>41100919.81</v>
      </c>
      <c r="U2820" s="7">
        <v>0</v>
      </c>
      <c r="V2820" s="7">
        <v>0</v>
      </c>
      <c r="W2820" s="7">
        <v>83052520.55</v>
      </c>
      <c r="X2820" s="7">
        <v>0</v>
      </c>
      <c r="Y2820" s="7">
        <v>9722155284.38</v>
      </c>
      <c r="Z2820" s="7">
        <v>2054568825.6</v>
      </c>
      <c r="AA2820" s="7">
        <v>0</v>
      </c>
      <c r="AB2820" s="7">
        <v>0</v>
      </c>
      <c r="AC2820" s="7"/>
      <c r="AD2820" s="7">
        <v>404521986.98</v>
      </c>
      <c r="AE2820" s="7">
        <v>8901614.71</v>
      </c>
      <c r="AF2820" s="7">
        <v>27636338.88</v>
      </c>
      <c r="AG2820" s="7">
        <v>29756336.78</v>
      </c>
      <c r="AH2820" s="7">
        <v>52656373.85</v>
      </c>
      <c r="AI2820" s="7">
        <v>373754025.74</v>
      </c>
      <c r="AJ2820" s="9">
        <f t="shared" si="748"/>
        <v>5168162083.1</v>
      </c>
      <c r="AK2820" s="9">
        <f t="shared" si="749"/>
        <v>12861853307.47</v>
      </c>
      <c r="AL2820" s="9">
        <f t="shared" si="750"/>
        <v>18030015390.57</v>
      </c>
      <c r="AM2820" s="9">
        <f t="shared" si="751"/>
        <v>656632991.34</v>
      </c>
      <c r="AN2820" s="9">
        <f t="shared" si="752"/>
        <v>4594581612.31</v>
      </c>
      <c r="AO2820" s="14" t="e">
        <f>AN2820-VLOOKUP(A2820,[1]选股结果!A2820:BF5823,44,FALSE)</f>
        <v>#N/A</v>
      </c>
      <c r="AP2820" s="9">
        <f t="shared" si="753"/>
        <v>12673950786.92</v>
      </c>
      <c r="AQ2820" s="9">
        <f t="shared" si="754"/>
        <v>104850000</v>
      </c>
      <c r="AR2820" s="9" t="e">
        <f t="shared" si="755"/>
        <v>#N/A</v>
      </c>
      <c r="AS2820" s="9">
        <f t="shared" si="756"/>
        <v>12778800786.92</v>
      </c>
      <c r="AT2820" s="9" t="e">
        <f t="shared" si="757"/>
        <v>#N/A</v>
      </c>
      <c r="AU2820" s="17" t="e">
        <f t="shared" si="758"/>
        <v>#N/A</v>
      </c>
      <c r="AV2820" s="17" t="e">
        <f t="shared" si="759"/>
        <v>#N/A</v>
      </c>
      <c r="AW2820" s="17" t="e">
        <f t="shared" si="760"/>
        <v>#N/A</v>
      </c>
      <c r="AX2820" s="17" t="e">
        <f t="shared" si="761"/>
        <v>#N/A</v>
      </c>
      <c r="AY2820" s="17" t="e">
        <f t="shared" si="762"/>
        <v>#N/A</v>
      </c>
      <c r="AZ2820" s="17" t="e">
        <f t="shared" si="763"/>
        <v>#N/A</v>
      </c>
      <c r="BA2820" s="17" t="e">
        <f t="shared" si="764"/>
        <v>#N/A</v>
      </c>
    </row>
    <row r="2821" spans="1:53">
      <c r="A2821" s="6" t="s">
        <v>5690</v>
      </c>
      <c r="B2821" s="6" t="s">
        <v>5691</v>
      </c>
      <c r="C2821" s="7">
        <v>0</v>
      </c>
      <c r="D2821" s="7">
        <v>78482450.25</v>
      </c>
      <c r="E2821" s="7">
        <v>0</v>
      </c>
      <c r="F2821" s="7">
        <v>0</v>
      </c>
      <c r="G2821" s="7">
        <v>0</v>
      </c>
      <c r="H2821" s="7">
        <v>0</v>
      </c>
      <c r="I2821" s="7">
        <v>305738044.26</v>
      </c>
      <c r="J2821" s="7"/>
      <c r="K2821" s="7">
        <v>19685935.05</v>
      </c>
      <c r="L2821" s="7">
        <v>0</v>
      </c>
      <c r="M2821" s="7">
        <v>0</v>
      </c>
      <c r="N2821" s="7">
        <v>0</v>
      </c>
      <c r="O2821" s="7">
        <v>18935819.1</v>
      </c>
      <c r="P2821" s="7">
        <v>0</v>
      </c>
      <c r="Q2821" s="7">
        <v>82362.56</v>
      </c>
      <c r="R2821" s="7">
        <v>189967229.63</v>
      </c>
      <c r="S2821" s="7">
        <v>0</v>
      </c>
      <c r="T2821" s="7">
        <v>18203508.31</v>
      </c>
      <c r="U2821" s="7">
        <v>0</v>
      </c>
      <c r="V2821" s="7">
        <v>0</v>
      </c>
      <c r="W2821" s="7">
        <v>0</v>
      </c>
      <c r="X2821" s="7">
        <v>448571700</v>
      </c>
      <c r="Y2821" s="7">
        <v>2694909.19</v>
      </c>
      <c r="Z2821" s="7">
        <v>0</v>
      </c>
      <c r="AA2821" s="7">
        <v>0</v>
      </c>
      <c r="AB2821" s="7">
        <v>0</v>
      </c>
      <c r="AC2821" s="7"/>
      <c r="AD2821" s="7">
        <v>300241.33</v>
      </c>
      <c r="AE2821" s="7">
        <v>0</v>
      </c>
      <c r="AF2821" s="7">
        <v>0</v>
      </c>
      <c r="AG2821" s="7">
        <v>1542335.84</v>
      </c>
      <c r="AH2821" s="7">
        <v>4293070.49</v>
      </c>
      <c r="AI2821" s="7">
        <v>0</v>
      </c>
      <c r="AJ2821" s="9">
        <f t="shared" si="748"/>
        <v>631095349.16</v>
      </c>
      <c r="AK2821" s="9">
        <f t="shared" si="749"/>
        <v>457402256.85</v>
      </c>
      <c r="AL2821" s="9">
        <f t="shared" si="750"/>
        <v>1088497606.01</v>
      </c>
      <c r="AM2821" s="9">
        <f t="shared" si="751"/>
        <v>545989969.35</v>
      </c>
      <c r="AN2821" s="9">
        <f t="shared" si="752"/>
        <v>533677079.81</v>
      </c>
      <c r="AO2821" s="14" t="e">
        <f>AN2821-VLOOKUP(A2821,[1]选股结果!A2821:BF5824,44,FALSE)</f>
        <v>#N/A</v>
      </c>
      <c r="AP2821" s="9">
        <f t="shared" si="753"/>
        <v>8830556.85</v>
      </c>
      <c r="AQ2821" s="9">
        <f t="shared" si="754"/>
        <v>0</v>
      </c>
      <c r="AR2821" s="9" t="e">
        <f t="shared" si="755"/>
        <v>#N/A</v>
      </c>
      <c r="AS2821" s="9">
        <f t="shared" si="756"/>
        <v>8830556.85</v>
      </c>
      <c r="AT2821" s="9" t="e">
        <f t="shared" si="757"/>
        <v>#N/A</v>
      </c>
      <c r="AU2821" s="17" t="e">
        <f t="shared" si="758"/>
        <v>#N/A</v>
      </c>
      <c r="AV2821" s="17" t="e">
        <f t="shared" si="759"/>
        <v>#N/A</v>
      </c>
      <c r="AW2821" s="17" t="e">
        <f t="shared" si="760"/>
        <v>#N/A</v>
      </c>
      <c r="AX2821" s="17" t="e">
        <f t="shared" si="761"/>
        <v>#N/A</v>
      </c>
      <c r="AY2821" s="17" t="e">
        <f t="shared" si="762"/>
        <v>#N/A</v>
      </c>
      <c r="AZ2821" s="17" t="e">
        <f t="shared" si="763"/>
        <v>#N/A</v>
      </c>
      <c r="BA2821" s="17" t="e">
        <f t="shared" si="764"/>
        <v>#N/A</v>
      </c>
    </row>
    <row r="2822" spans="1:53">
      <c r="A2822" s="6" t="s">
        <v>5692</v>
      </c>
      <c r="B2822" s="6" t="s">
        <v>5693</v>
      </c>
      <c r="C2822" s="7">
        <v>1980198.64</v>
      </c>
      <c r="D2822" s="7">
        <v>78470495.8</v>
      </c>
      <c r="E2822" s="7">
        <v>0</v>
      </c>
      <c r="F2822" s="7">
        <v>0</v>
      </c>
      <c r="G2822" s="7">
        <v>0</v>
      </c>
      <c r="H2822" s="7">
        <v>0</v>
      </c>
      <c r="I2822" s="7">
        <v>322743392.24</v>
      </c>
      <c r="J2822" s="7"/>
      <c r="K2822" s="7">
        <v>43589594.76</v>
      </c>
      <c r="L2822" s="7">
        <v>0</v>
      </c>
      <c r="M2822" s="7">
        <v>0</v>
      </c>
      <c r="N2822" s="7">
        <v>0</v>
      </c>
      <c r="O2822" s="7">
        <v>3816662.89</v>
      </c>
      <c r="P2822" s="7">
        <v>0</v>
      </c>
      <c r="Q2822" s="7">
        <v>439896861.2</v>
      </c>
      <c r="R2822" s="7">
        <v>0</v>
      </c>
      <c r="S2822" s="7">
        <v>0</v>
      </c>
      <c r="T2822" s="7">
        <v>415440.66</v>
      </c>
      <c r="U2822" s="7">
        <v>0</v>
      </c>
      <c r="V2822" s="7">
        <v>0</v>
      </c>
      <c r="W2822" s="7">
        <v>0</v>
      </c>
      <c r="X2822" s="7">
        <v>0</v>
      </c>
      <c r="Y2822" s="7">
        <v>677918672.5</v>
      </c>
      <c r="Z2822" s="7">
        <v>132152843.35</v>
      </c>
      <c r="AA2822" s="7">
        <v>0</v>
      </c>
      <c r="AB2822" s="7">
        <v>0</v>
      </c>
      <c r="AC2822" s="7"/>
      <c r="AD2822" s="7">
        <v>27650696.09</v>
      </c>
      <c r="AE2822" s="7">
        <v>0</v>
      </c>
      <c r="AF2822" s="7">
        <v>0</v>
      </c>
      <c r="AG2822" s="7">
        <v>9501675.59</v>
      </c>
      <c r="AH2822" s="7">
        <v>4627875.83</v>
      </c>
      <c r="AI2822" s="7">
        <v>9404939.35</v>
      </c>
      <c r="AJ2822" s="9">
        <f t="shared" si="748"/>
        <v>888932447.55</v>
      </c>
      <c r="AK2822" s="9">
        <f t="shared" si="749"/>
        <v>863236901.35</v>
      </c>
      <c r="AL2822" s="9">
        <f t="shared" si="750"/>
        <v>1752169348.9</v>
      </c>
      <c r="AM2822" s="9">
        <f t="shared" si="751"/>
        <v>82287158.69</v>
      </c>
      <c r="AN2822" s="9">
        <f t="shared" si="752"/>
        <v>806645288.86</v>
      </c>
      <c r="AO2822" s="14" t="e">
        <f>AN2822-VLOOKUP(A2822,[1]选股结果!A2822:BF5825,44,FALSE)</f>
        <v>#N/A</v>
      </c>
      <c r="AP2822" s="9">
        <f t="shared" si="753"/>
        <v>861256702.71</v>
      </c>
      <c r="AQ2822" s="9">
        <f t="shared" si="754"/>
        <v>1980198.64</v>
      </c>
      <c r="AR2822" s="9" t="e">
        <f t="shared" si="755"/>
        <v>#N/A</v>
      </c>
      <c r="AS2822" s="9">
        <f t="shared" si="756"/>
        <v>863236901.35</v>
      </c>
      <c r="AT2822" s="9" t="e">
        <f t="shared" si="757"/>
        <v>#N/A</v>
      </c>
      <c r="AU2822" s="17" t="e">
        <f t="shared" si="758"/>
        <v>#N/A</v>
      </c>
      <c r="AV2822" s="17" t="e">
        <f t="shared" si="759"/>
        <v>#N/A</v>
      </c>
      <c r="AW2822" s="17" t="e">
        <f t="shared" si="760"/>
        <v>#N/A</v>
      </c>
      <c r="AX2822" s="17" t="e">
        <f t="shared" si="761"/>
        <v>#N/A</v>
      </c>
      <c r="AY2822" s="17" t="e">
        <f t="shared" si="762"/>
        <v>#N/A</v>
      </c>
      <c r="AZ2822" s="17" t="e">
        <f t="shared" si="763"/>
        <v>#N/A</v>
      </c>
      <c r="BA2822" s="17" t="e">
        <f t="shared" si="764"/>
        <v>#N/A</v>
      </c>
    </row>
    <row r="2823" spans="1:53">
      <c r="A2823" s="6" t="s">
        <v>5694</v>
      </c>
      <c r="B2823" s="6" t="s">
        <v>5695</v>
      </c>
      <c r="C2823" s="7">
        <v>0</v>
      </c>
      <c r="D2823" s="7">
        <v>78003004.4</v>
      </c>
      <c r="E2823" s="7">
        <v>0</v>
      </c>
      <c r="F2823" s="7">
        <v>0</v>
      </c>
      <c r="G2823" s="7">
        <v>0</v>
      </c>
      <c r="H2823" s="7">
        <v>0</v>
      </c>
      <c r="I2823" s="7">
        <v>951894184.19</v>
      </c>
      <c r="J2823" s="7"/>
      <c r="K2823" s="7">
        <v>20888110.94</v>
      </c>
      <c r="L2823" s="7">
        <v>0</v>
      </c>
      <c r="M2823" s="7">
        <v>0</v>
      </c>
      <c r="N2823" s="7">
        <v>0</v>
      </c>
      <c r="O2823" s="7">
        <v>9525410.77</v>
      </c>
      <c r="P2823" s="7">
        <v>0</v>
      </c>
      <c r="Q2823" s="7">
        <v>421979294.21</v>
      </c>
      <c r="R2823" s="7">
        <v>0</v>
      </c>
      <c r="S2823" s="7">
        <v>0</v>
      </c>
      <c r="T2823" s="7">
        <v>54674244.97</v>
      </c>
      <c r="U2823" s="7">
        <v>0</v>
      </c>
      <c r="V2823" s="7">
        <v>0</v>
      </c>
      <c r="W2823" s="7">
        <v>0</v>
      </c>
      <c r="X2823" s="7">
        <v>1991464.27</v>
      </c>
      <c r="Y2823" s="7">
        <v>697995723.29</v>
      </c>
      <c r="Z2823" s="7">
        <v>144167771.72</v>
      </c>
      <c r="AA2823" s="7">
        <v>0</v>
      </c>
      <c r="AB2823" s="7">
        <v>0</v>
      </c>
      <c r="AC2823" s="7"/>
      <c r="AD2823" s="7">
        <v>78300369.39</v>
      </c>
      <c r="AE2823" s="7">
        <v>0</v>
      </c>
      <c r="AF2823" s="7">
        <v>0</v>
      </c>
      <c r="AG2823" s="7">
        <v>8894252.55</v>
      </c>
      <c r="AH2823" s="7">
        <v>40915572.91</v>
      </c>
      <c r="AI2823" s="7">
        <v>0</v>
      </c>
      <c r="AJ2823" s="9">
        <f t="shared" si="748"/>
        <v>1536964249.48</v>
      </c>
      <c r="AK2823" s="9">
        <f t="shared" si="749"/>
        <v>972265154.13</v>
      </c>
      <c r="AL2823" s="9">
        <f t="shared" si="750"/>
        <v>2509229403.61</v>
      </c>
      <c r="AM2823" s="9">
        <f t="shared" si="751"/>
        <v>89519879.44</v>
      </c>
      <c r="AN2823" s="9">
        <f t="shared" si="752"/>
        <v>1449435834.31</v>
      </c>
      <c r="AO2823" s="14" t="e">
        <f>AN2823-VLOOKUP(A2823,[1]选股结果!A2823:BF5826,44,FALSE)</f>
        <v>#N/A</v>
      </c>
      <c r="AP2823" s="9">
        <f t="shared" si="753"/>
        <v>970273689.86</v>
      </c>
      <c r="AQ2823" s="9">
        <f t="shared" si="754"/>
        <v>0</v>
      </c>
      <c r="AR2823" s="9" t="e">
        <f t="shared" si="755"/>
        <v>#N/A</v>
      </c>
      <c r="AS2823" s="9">
        <f t="shared" si="756"/>
        <v>970273689.86</v>
      </c>
      <c r="AT2823" s="9" t="e">
        <f t="shared" si="757"/>
        <v>#N/A</v>
      </c>
      <c r="AU2823" s="17" t="e">
        <f t="shared" si="758"/>
        <v>#N/A</v>
      </c>
      <c r="AV2823" s="17" t="e">
        <f t="shared" si="759"/>
        <v>#N/A</v>
      </c>
      <c r="AW2823" s="17" t="e">
        <f t="shared" si="760"/>
        <v>#N/A</v>
      </c>
      <c r="AX2823" s="17" t="e">
        <f t="shared" si="761"/>
        <v>#N/A</v>
      </c>
      <c r="AY2823" s="17" t="e">
        <f t="shared" si="762"/>
        <v>#N/A</v>
      </c>
      <c r="AZ2823" s="17" t="e">
        <f t="shared" si="763"/>
        <v>#N/A</v>
      </c>
      <c r="BA2823" s="17" t="e">
        <f t="shared" si="764"/>
        <v>#N/A</v>
      </c>
    </row>
    <row r="2824" spans="1:53">
      <c r="A2824" s="6" t="s">
        <v>5696</v>
      </c>
      <c r="B2824" s="6" t="s">
        <v>5697</v>
      </c>
      <c r="C2824" s="7">
        <v>1691228.86</v>
      </c>
      <c r="D2824" s="7">
        <v>77935813.44</v>
      </c>
      <c r="E2824" s="7">
        <v>0</v>
      </c>
      <c r="F2824" s="7">
        <v>0</v>
      </c>
      <c r="G2824" s="7">
        <v>0</v>
      </c>
      <c r="H2824" s="7">
        <v>0</v>
      </c>
      <c r="I2824" s="7">
        <v>59554875.69</v>
      </c>
      <c r="J2824" s="7"/>
      <c r="K2824" s="7">
        <v>7398410.55</v>
      </c>
      <c r="L2824" s="7">
        <v>0</v>
      </c>
      <c r="M2824" s="7">
        <v>0</v>
      </c>
      <c r="N2824" s="7">
        <v>0</v>
      </c>
      <c r="O2824" s="7">
        <v>5306678.85</v>
      </c>
      <c r="P2824" s="7">
        <v>0</v>
      </c>
      <c r="Q2824" s="7">
        <v>70196042.32</v>
      </c>
      <c r="R2824" s="7">
        <v>2108595</v>
      </c>
      <c r="S2824" s="7">
        <v>0</v>
      </c>
      <c r="T2824" s="7">
        <v>5940757.43</v>
      </c>
      <c r="U2824" s="7">
        <v>0</v>
      </c>
      <c r="V2824" s="7">
        <v>0</v>
      </c>
      <c r="W2824" s="7">
        <v>0</v>
      </c>
      <c r="X2824" s="7">
        <v>117655896.27</v>
      </c>
      <c r="Y2824" s="7">
        <v>151069993.23</v>
      </c>
      <c r="Z2824" s="7">
        <v>0</v>
      </c>
      <c r="AA2824" s="7">
        <v>0</v>
      </c>
      <c r="AB2824" s="7">
        <v>0</v>
      </c>
      <c r="AC2824" s="7"/>
      <c r="AD2824" s="7">
        <v>1321839.08</v>
      </c>
      <c r="AE2824" s="7">
        <v>0</v>
      </c>
      <c r="AF2824" s="7">
        <v>0</v>
      </c>
      <c r="AG2824" s="7">
        <v>6555687.54</v>
      </c>
      <c r="AH2824" s="7">
        <v>0</v>
      </c>
      <c r="AI2824" s="7">
        <v>282564.17</v>
      </c>
      <c r="AJ2824" s="9">
        <f t="shared" si="748"/>
        <v>228441173.28</v>
      </c>
      <c r="AK2824" s="9">
        <f t="shared" si="749"/>
        <v>278577209.15</v>
      </c>
      <c r="AL2824" s="9">
        <f t="shared" si="750"/>
        <v>507018382.43</v>
      </c>
      <c r="AM2824" s="9">
        <f t="shared" si="751"/>
        <v>200898388.56</v>
      </c>
      <c r="AN2824" s="9">
        <f t="shared" si="752"/>
        <v>145198680.99</v>
      </c>
      <c r="AO2824" s="14" t="e">
        <f>AN2824-VLOOKUP(A2824,[1]选股结果!A2824:BF5827,44,FALSE)</f>
        <v>#N/A</v>
      </c>
      <c r="AP2824" s="9">
        <f t="shared" si="753"/>
        <v>159230084.02</v>
      </c>
      <c r="AQ2824" s="9">
        <f t="shared" si="754"/>
        <v>1691228.86</v>
      </c>
      <c r="AR2824" s="9" t="e">
        <f t="shared" si="755"/>
        <v>#N/A</v>
      </c>
      <c r="AS2824" s="9">
        <f t="shared" si="756"/>
        <v>160921312.88</v>
      </c>
      <c r="AT2824" s="9" t="e">
        <f t="shared" si="757"/>
        <v>#N/A</v>
      </c>
      <c r="AU2824" s="17" t="e">
        <f t="shared" si="758"/>
        <v>#N/A</v>
      </c>
      <c r="AV2824" s="17" t="e">
        <f t="shared" si="759"/>
        <v>#N/A</v>
      </c>
      <c r="AW2824" s="17" t="e">
        <f t="shared" si="760"/>
        <v>#N/A</v>
      </c>
      <c r="AX2824" s="17" t="e">
        <f t="shared" si="761"/>
        <v>#N/A</v>
      </c>
      <c r="AY2824" s="17" t="e">
        <f t="shared" si="762"/>
        <v>#N/A</v>
      </c>
      <c r="AZ2824" s="17" t="e">
        <f t="shared" si="763"/>
        <v>#N/A</v>
      </c>
      <c r="BA2824" s="17" t="e">
        <f t="shared" si="764"/>
        <v>#N/A</v>
      </c>
    </row>
    <row r="2825" spans="1:53">
      <c r="A2825" s="6" t="s">
        <v>5698</v>
      </c>
      <c r="B2825" s="6" t="s">
        <v>5699</v>
      </c>
      <c r="C2825" s="7">
        <v>104003282.09</v>
      </c>
      <c r="D2825" s="7">
        <v>76998974.33</v>
      </c>
      <c r="E2825" s="7">
        <v>0</v>
      </c>
      <c r="F2825" s="7">
        <v>0</v>
      </c>
      <c r="G2825" s="7">
        <v>0</v>
      </c>
      <c r="H2825" s="7">
        <v>0</v>
      </c>
      <c r="I2825" s="7">
        <v>593916653.28</v>
      </c>
      <c r="J2825" s="7"/>
      <c r="K2825" s="7">
        <v>58116668.9</v>
      </c>
      <c r="L2825" s="7">
        <v>0</v>
      </c>
      <c r="M2825" s="7">
        <v>0</v>
      </c>
      <c r="N2825" s="7">
        <v>0</v>
      </c>
      <c r="O2825" s="7">
        <v>32021812.55</v>
      </c>
      <c r="P2825" s="7">
        <v>0</v>
      </c>
      <c r="Q2825" s="7">
        <v>478478852.08</v>
      </c>
      <c r="R2825" s="7">
        <v>304433328.62</v>
      </c>
      <c r="S2825" s="7">
        <v>0</v>
      </c>
      <c r="T2825" s="7">
        <v>17049480.35</v>
      </c>
      <c r="U2825" s="7">
        <v>0</v>
      </c>
      <c r="V2825" s="7">
        <v>4000000</v>
      </c>
      <c r="W2825" s="7">
        <v>0</v>
      </c>
      <c r="X2825" s="7">
        <v>802065.26</v>
      </c>
      <c r="Y2825" s="7">
        <v>229496373.68</v>
      </c>
      <c r="Z2825" s="7">
        <v>1326928.84</v>
      </c>
      <c r="AA2825" s="7">
        <v>0</v>
      </c>
      <c r="AB2825" s="7">
        <v>0</v>
      </c>
      <c r="AC2825" s="7"/>
      <c r="AD2825" s="7">
        <v>57853011.68</v>
      </c>
      <c r="AE2825" s="7">
        <v>31052684.23</v>
      </c>
      <c r="AF2825" s="7">
        <v>371527921.46</v>
      </c>
      <c r="AG2825" s="7">
        <v>41539968.25</v>
      </c>
      <c r="AH2825" s="7">
        <v>56078746.71</v>
      </c>
      <c r="AI2825" s="7">
        <v>0</v>
      </c>
      <c r="AJ2825" s="9">
        <f t="shared" si="748"/>
        <v>1561015770.11</v>
      </c>
      <c r="AK2825" s="9">
        <f t="shared" si="749"/>
        <v>897680982.2</v>
      </c>
      <c r="AL2825" s="9">
        <f t="shared" si="750"/>
        <v>2458696752.31</v>
      </c>
      <c r="AM2825" s="9">
        <f t="shared" si="751"/>
        <v>109822852.14</v>
      </c>
      <c r="AN2825" s="9">
        <f t="shared" si="752"/>
        <v>1455994983.23</v>
      </c>
      <c r="AO2825" s="14" t="e">
        <f>AN2825-VLOOKUP(A2825,[1]选股结果!A2825:BF5828,44,FALSE)</f>
        <v>#N/A</v>
      </c>
      <c r="AP2825" s="9">
        <f t="shared" si="753"/>
        <v>788875634.85</v>
      </c>
      <c r="AQ2825" s="9">
        <f t="shared" si="754"/>
        <v>104003282.09</v>
      </c>
      <c r="AR2825" s="9" t="e">
        <f t="shared" si="755"/>
        <v>#N/A</v>
      </c>
      <c r="AS2825" s="9">
        <f t="shared" si="756"/>
        <v>892878916.94</v>
      </c>
      <c r="AT2825" s="9" t="e">
        <f t="shared" si="757"/>
        <v>#N/A</v>
      </c>
      <c r="AU2825" s="17" t="e">
        <f t="shared" si="758"/>
        <v>#N/A</v>
      </c>
      <c r="AV2825" s="17" t="e">
        <f t="shared" si="759"/>
        <v>#N/A</v>
      </c>
      <c r="AW2825" s="17" t="e">
        <f t="shared" si="760"/>
        <v>#N/A</v>
      </c>
      <c r="AX2825" s="17" t="e">
        <f t="shared" si="761"/>
        <v>#N/A</v>
      </c>
      <c r="AY2825" s="17" t="e">
        <f t="shared" si="762"/>
        <v>#N/A</v>
      </c>
      <c r="AZ2825" s="17" t="e">
        <f t="shared" si="763"/>
        <v>#N/A</v>
      </c>
      <c r="BA2825" s="17" t="e">
        <f t="shared" si="764"/>
        <v>#N/A</v>
      </c>
    </row>
    <row r="2826" spans="1:53">
      <c r="A2826" s="6" t="s">
        <v>5700</v>
      </c>
      <c r="B2826" s="6" t="s">
        <v>5701</v>
      </c>
      <c r="C2826" s="7">
        <v>0</v>
      </c>
      <c r="D2826" s="7">
        <v>76780278.57</v>
      </c>
      <c r="E2826" s="7">
        <v>0</v>
      </c>
      <c r="F2826" s="7">
        <v>0</v>
      </c>
      <c r="G2826" s="7">
        <v>0</v>
      </c>
      <c r="H2826" s="7">
        <v>0</v>
      </c>
      <c r="I2826" s="7">
        <v>355642657.26</v>
      </c>
      <c r="J2826" s="7"/>
      <c r="K2826" s="7">
        <v>8646691.09</v>
      </c>
      <c r="L2826" s="7">
        <v>0</v>
      </c>
      <c r="M2826" s="7">
        <v>0</v>
      </c>
      <c r="N2826" s="7">
        <v>0</v>
      </c>
      <c r="O2826" s="7">
        <v>2732800.32</v>
      </c>
      <c r="P2826" s="7">
        <v>0</v>
      </c>
      <c r="Q2826" s="7">
        <v>321953211.63</v>
      </c>
      <c r="R2826" s="7">
        <v>0</v>
      </c>
      <c r="S2826" s="7">
        <v>0</v>
      </c>
      <c r="T2826" s="7">
        <v>2729816.84</v>
      </c>
      <c r="U2826" s="7">
        <v>0</v>
      </c>
      <c r="V2826" s="7">
        <v>0</v>
      </c>
      <c r="W2826" s="7">
        <v>0</v>
      </c>
      <c r="X2826" s="7">
        <v>0</v>
      </c>
      <c r="Y2826" s="7">
        <v>344368049.59</v>
      </c>
      <c r="Z2826" s="7">
        <v>109426066.53</v>
      </c>
      <c r="AA2826" s="7">
        <v>0</v>
      </c>
      <c r="AB2826" s="7">
        <v>0</v>
      </c>
      <c r="AC2826" s="7"/>
      <c r="AD2826" s="7">
        <v>92904212.56</v>
      </c>
      <c r="AE2826" s="7">
        <v>0</v>
      </c>
      <c r="AF2826" s="7">
        <v>0</v>
      </c>
      <c r="AG2826" s="7">
        <v>0</v>
      </c>
      <c r="AH2826" s="7">
        <v>8073032.22</v>
      </c>
      <c r="AI2826" s="7">
        <v>59213132.45</v>
      </c>
      <c r="AJ2826" s="9">
        <f t="shared" si="748"/>
        <v>768485455.71</v>
      </c>
      <c r="AK2826" s="9">
        <f t="shared" si="749"/>
        <v>613984493.35</v>
      </c>
      <c r="AL2826" s="9">
        <f t="shared" si="750"/>
        <v>1382469949.06</v>
      </c>
      <c r="AM2826" s="9">
        <f t="shared" si="751"/>
        <v>79513078.89</v>
      </c>
      <c r="AN2826" s="9">
        <f t="shared" si="752"/>
        <v>688972376.82</v>
      </c>
      <c r="AO2826" s="14">
        <f>AN2826-VLOOKUP(A2826,[1]选股结果!A2826:BF5829,44,FALSE)</f>
        <v>315135990.75</v>
      </c>
      <c r="AP2826" s="9">
        <f t="shared" si="753"/>
        <v>613984493.35</v>
      </c>
      <c r="AQ2826" s="9">
        <f t="shared" si="754"/>
        <v>0</v>
      </c>
      <c r="AR2826" s="9">
        <f t="shared" si="755"/>
        <v>1008633562.99</v>
      </c>
      <c r="AS2826" s="9">
        <f t="shared" si="756"/>
        <v>613984493.35</v>
      </c>
      <c r="AT2826" s="9">
        <f t="shared" si="757"/>
        <v>394649069.64</v>
      </c>
      <c r="AU2826" s="17">
        <f t="shared" si="758"/>
        <v>0.0788324737621172</v>
      </c>
      <c r="AV2826" s="17">
        <f t="shared" si="759"/>
        <v>0.683075005731126</v>
      </c>
      <c r="AW2826" s="17">
        <f t="shared" si="760"/>
        <v>0.312438532994885</v>
      </c>
      <c r="AX2826" s="17">
        <f t="shared" si="761"/>
        <v>0.608728993242997</v>
      </c>
      <c r="AY2826" s="17">
        <f t="shared" si="762"/>
        <v>0</v>
      </c>
      <c r="AZ2826" s="17">
        <f t="shared" si="763"/>
        <v>0.608728993242997</v>
      </c>
      <c r="BA2826" s="17">
        <f t="shared" si="764"/>
        <v>0.391271006757003</v>
      </c>
    </row>
    <row r="2827" spans="1:53">
      <c r="A2827" s="6" t="s">
        <v>5702</v>
      </c>
      <c r="B2827" s="6" t="s">
        <v>5703</v>
      </c>
      <c r="C2827" s="7">
        <v>168147831.97</v>
      </c>
      <c r="D2827" s="7">
        <v>76767922.25</v>
      </c>
      <c r="E2827" s="7">
        <v>0</v>
      </c>
      <c r="F2827" s="7">
        <v>0</v>
      </c>
      <c r="G2827" s="7">
        <v>0</v>
      </c>
      <c r="H2827" s="7">
        <v>0</v>
      </c>
      <c r="I2827" s="7">
        <v>787815233.89</v>
      </c>
      <c r="J2827" s="7"/>
      <c r="K2827" s="7">
        <v>46968607.47</v>
      </c>
      <c r="L2827" s="7">
        <v>0</v>
      </c>
      <c r="M2827" s="7">
        <v>0</v>
      </c>
      <c r="N2827" s="7">
        <v>0</v>
      </c>
      <c r="O2827" s="7">
        <v>70442612.57</v>
      </c>
      <c r="P2827" s="7">
        <v>0</v>
      </c>
      <c r="Q2827" s="7">
        <v>551146719.17</v>
      </c>
      <c r="R2827" s="7">
        <v>1152264530.12</v>
      </c>
      <c r="S2827" s="7">
        <v>0</v>
      </c>
      <c r="T2827" s="7">
        <v>269811433.75</v>
      </c>
      <c r="U2827" s="7">
        <v>0</v>
      </c>
      <c r="V2827" s="7">
        <v>2443776.28</v>
      </c>
      <c r="W2827" s="7">
        <v>0</v>
      </c>
      <c r="X2827" s="7">
        <v>0</v>
      </c>
      <c r="Y2827" s="7">
        <v>1556098046.17</v>
      </c>
      <c r="Z2827" s="7">
        <v>501081172.27</v>
      </c>
      <c r="AA2827" s="7">
        <v>0</v>
      </c>
      <c r="AB2827" s="7">
        <v>0</v>
      </c>
      <c r="AC2827" s="7"/>
      <c r="AD2827" s="7">
        <v>162386511.03</v>
      </c>
      <c r="AE2827" s="7">
        <v>0</v>
      </c>
      <c r="AF2827" s="7">
        <v>0</v>
      </c>
      <c r="AG2827" s="7">
        <v>2575549.51</v>
      </c>
      <c r="AH2827" s="7">
        <v>0</v>
      </c>
      <c r="AI2827" s="7">
        <v>183572144.08</v>
      </c>
      <c r="AJ2827" s="9">
        <f t="shared" si="748"/>
        <v>2955217059.22</v>
      </c>
      <c r="AK2827" s="9">
        <f t="shared" si="749"/>
        <v>2576305031.31</v>
      </c>
      <c r="AL2827" s="9">
        <f t="shared" si="750"/>
        <v>5531522090.53</v>
      </c>
      <c r="AM2827" s="9">
        <f t="shared" si="751"/>
        <v>147210534.82</v>
      </c>
      <c r="AN2827" s="9">
        <f t="shared" si="752"/>
        <v>2810450300.68</v>
      </c>
      <c r="AO2827" s="14" t="e">
        <f>AN2827-VLOOKUP(A2827,[1]选股结果!A2827:BF5830,44,FALSE)</f>
        <v>#N/A</v>
      </c>
      <c r="AP2827" s="9">
        <f t="shared" si="753"/>
        <v>2405713423.06</v>
      </c>
      <c r="AQ2827" s="9">
        <f t="shared" si="754"/>
        <v>168147831.97</v>
      </c>
      <c r="AR2827" s="9" t="e">
        <f t="shared" si="755"/>
        <v>#N/A</v>
      </c>
      <c r="AS2827" s="9">
        <f t="shared" si="756"/>
        <v>2573861255.03</v>
      </c>
      <c r="AT2827" s="9" t="e">
        <f t="shared" si="757"/>
        <v>#N/A</v>
      </c>
      <c r="AU2827" s="17" t="e">
        <f t="shared" si="758"/>
        <v>#N/A</v>
      </c>
      <c r="AV2827" s="17" t="e">
        <f t="shared" si="759"/>
        <v>#N/A</v>
      </c>
      <c r="AW2827" s="17" t="e">
        <f t="shared" si="760"/>
        <v>#N/A</v>
      </c>
      <c r="AX2827" s="17" t="e">
        <f t="shared" si="761"/>
        <v>#N/A</v>
      </c>
      <c r="AY2827" s="17" t="e">
        <f t="shared" si="762"/>
        <v>#N/A</v>
      </c>
      <c r="AZ2827" s="17" t="e">
        <f t="shared" si="763"/>
        <v>#N/A</v>
      </c>
      <c r="BA2827" s="17" t="e">
        <f t="shared" si="764"/>
        <v>#N/A</v>
      </c>
    </row>
    <row r="2828" spans="1:53">
      <c r="A2828" s="6" t="s">
        <v>5704</v>
      </c>
      <c r="B2828" s="6" t="s">
        <v>5705</v>
      </c>
      <c r="C2828" s="7">
        <v>0</v>
      </c>
      <c r="D2828" s="7">
        <v>76697667.18</v>
      </c>
      <c r="E2828" s="7">
        <v>0</v>
      </c>
      <c r="F2828" s="7">
        <v>0</v>
      </c>
      <c r="G2828" s="7">
        <v>0</v>
      </c>
      <c r="H2828" s="7">
        <v>0</v>
      </c>
      <c r="I2828" s="7">
        <v>383535182.87</v>
      </c>
      <c r="J2828" s="7"/>
      <c r="K2828" s="7">
        <v>15122506.59</v>
      </c>
      <c r="L2828" s="7">
        <v>0</v>
      </c>
      <c r="M2828" s="7">
        <v>0</v>
      </c>
      <c r="N2828" s="7">
        <v>0</v>
      </c>
      <c r="O2828" s="7">
        <v>13561536.38</v>
      </c>
      <c r="P2828" s="7">
        <v>0</v>
      </c>
      <c r="Q2828" s="7">
        <v>274470569.04</v>
      </c>
      <c r="R2828" s="7">
        <v>0</v>
      </c>
      <c r="S2828" s="7">
        <v>0</v>
      </c>
      <c r="T2828" s="7">
        <v>3896324.39</v>
      </c>
      <c r="U2828" s="7">
        <v>0</v>
      </c>
      <c r="V2828" s="7">
        <v>0</v>
      </c>
      <c r="W2828" s="7">
        <v>0</v>
      </c>
      <c r="X2828" s="7">
        <v>0</v>
      </c>
      <c r="Y2828" s="7">
        <v>182547909.76</v>
      </c>
      <c r="Z2828" s="7">
        <v>22424376.76</v>
      </c>
      <c r="AA2828" s="7">
        <v>0</v>
      </c>
      <c r="AB2828" s="7">
        <v>0</v>
      </c>
      <c r="AC2828" s="7"/>
      <c r="AD2828" s="7">
        <v>101732243.24</v>
      </c>
      <c r="AE2828" s="7">
        <v>0</v>
      </c>
      <c r="AF2828" s="7">
        <v>0</v>
      </c>
      <c r="AG2828" s="7">
        <v>0</v>
      </c>
      <c r="AH2828" s="7">
        <v>3807606.71</v>
      </c>
      <c r="AI2828" s="7">
        <v>1358348.74</v>
      </c>
      <c r="AJ2828" s="9">
        <f t="shared" si="748"/>
        <v>767283786.45</v>
      </c>
      <c r="AK2828" s="9">
        <f t="shared" si="749"/>
        <v>311870485.21</v>
      </c>
      <c r="AL2828" s="9">
        <f t="shared" si="750"/>
        <v>1079154271.66</v>
      </c>
      <c r="AM2828" s="9">
        <f t="shared" si="751"/>
        <v>90259203.56</v>
      </c>
      <c r="AN2828" s="9">
        <f t="shared" si="752"/>
        <v>677024582.89</v>
      </c>
      <c r="AO2828" s="14" t="e">
        <f>AN2828-VLOOKUP(A2828,[1]选股结果!A2828:BF5831,44,FALSE)</f>
        <v>#N/A</v>
      </c>
      <c r="AP2828" s="9">
        <f t="shared" si="753"/>
        <v>311870485.21</v>
      </c>
      <c r="AQ2828" s="9">
        <f t="shared" si="754"/>
        <v>0</v>
      </c>
      <c r="AR2828" s="9" t="e">
        <f t="shared" si="755"/>
        <v>#N/A</v>
      </c>
      <c r="AS2828" s="9">
        <f t="shared" si="756"/>
        <v>311870485.21</v>
      </c>
      <c r="AT2828" s="9" t="e">
        <f t="shared" si="757"/>
        <v>#N/A</v>
      </c>
      <c r="AU2828" s="17" t="e">
        <f t="shared" si="758"/>
        <v>#N/A</v>
      </c>
      <c r="AV2828" s="17" t="e">
        <f t="shared" si="759"/>
        <v>#N/A</v>
      </c>
      <c r="AW2828" s="17" t="e">
        <f t="shared" si="760"/>
        <v>#N/A</v>
      </c>
      <c r="AX2828" s="17" t="e">
        <f t="shared" si="761"/>
        <v>#N/A</v>
      </c>
      <c r="AY2828" s="17" t="e">
        <f t="shared" si="762"/>
        <v>#N/A</v>
      </c>
      <c r="AZ2828" s="17" t="e">
        <f t="shared" si="763"/>
        <v>#N/A</v>
      </c>
      <c r="BA2828" s="17" t="e">
        <f t="shared" si="764"/>
        <v>#N/A</v>
      </c>
    </row>
    <row r="2829" spans="1:53">
      <c r="A2829" s="6" t="s">
        <v>5706</v>
      </c>
      <c r="B2829" s="6" t="s">
        <v>5707</v>
      </c>
      <c r="C2829" s="7">
        <v>119363269.22</v>
      </c>
      <c r="D2829" s="7">
        <v>76399365.79</v>
      </c>
      <c r="E2829" s="7">
        <v>0</v>
      </c>
      <c r="F2829" s="7">
        <v>0</v>
      </c>
      <c r="G2829" s="7">
        <v>0</v>
      </c>
      <c r="H2829" s="7">
        <v>0</v>
      </c>
      <c r="I2829" s="7">
        <v>57053861.49</v>
      </c>
      <c r="J2829" s="7"/>
      <c r="K2829" s="7">
        <v>5470828.3</v>
      </c>
      <c r="L2829" s="7">
        <v>0</v>
      </c>
      <c r="M2829" s="7">
        <v>0</v>
      </c>
      <c r="N2829" s="7">
        <v>0</v>
      </c>
      <c r="O2829" s="7">
        <v>11770674.6</v>
      </c>
      <c r="P2829" s="7">
        <v>0</v>
      </c>
      <c r="Q2829" s="7">
        <v>10883153.8</v>
      </c>
      <c r="R2829" s="7">
        <v>725110.61</v>
      </c>
      <c r="S2829" s="7">
        <v>0</v>
      </c>
      <c r="T2829" s="7">
        <v>11445342.02</v>
      </c>
      <c r="U2829" s="7">
        <v>0</v>
      </c>
      <c r="V2829" s="7">
        <v>0</v>
      </c>
      <c r="W2829" s="7">
        <v>0</v>
      </c>
      <c r="X2829" s="7">
        <v>0</v>
      </c>
      <c r="Y2829" s="7">
        <v>22087873.51</v>
      </c>
      <c r="Z2829" s="7">
        <v>0</v>
      </c>
      <c r="AA2829" s="7">
        <v>0</v>
      </c>
      <c r="AB2829" s="7">
        <v>0</v>
      </c>
      <c r="AC2829" s="7"/>
      <c r="AD2829" s="7">
        <v>5011723.42</v>
      </c>
      <c r="AE2829" s="7">
        <v>0</v>
      </c>
      <c r="AF2829" s="7">
        <v>0</v>
      </c>
      <c r="AG2829" s="7">
        <v>2819237.04</v>
      </c>
      <c r="AH2829" s="7">
        <v>5231159.9</v>
      </c>
      <c r="AI2829" s="7">
        <v>0</v>
      </c>
      <c r="AJ2829" s="9">
        <f t="shared" si="748"/>
        <v>173748336.61</v>
      </c>
      <c r="AK2829" s="9">
        <f t="shared" si="749"/>
        <v>154513263.09</v>
      </c>
      <c r="AL2829" s="9">
        <f t="shared" si="750"/>
        <v>328261599.7</v>
      </c>
      <c r="AM2829" s="9">
        <f t="shared" si="751"/>
        <v>88170040.39</v>
      </c>
      <c r="AN2829" s="9">
        <f t="shared" si="752"/>
        <v>85578296.22</v>
      </c>
      <c r="AO2829" s="14" t="e">
        <f>AN2829-VLOOKUP(A2829,[1]选股结果!A2829:BF5832,44,FALSE)</f>
        <v>#N/A</v>
      </c>
      <c r="AP2829" s="9">
        <f t="shared" si="753"/>
        <v>35149993.87</v>
      </c>
      <c r="AQ2829" s="9">
        <f t="shared" si="754"/>
        <v>119363269.22</v>
      </c>
      <c r="AR2829" s="9" t="e">
        <f t="shared" si="755"/>
        <v>#N/A</v>
      </c>
      <c r="AS2829" s="9">
        <f t="shared" si="756"/>
        <v>154513263.09</v>
      </c>
      <c r="AT2829" s="9" t="e">
        <f t="shared" si="757"/>
        <v>#N/A</v>
      </c>
      <c r="AU2829" s="17" t="e">
        <f t="shared" si="758"/>
        <v>#N/A</v>
      </c>
      <c r="AV2829" s="17" t="e">
        <f t="shared" si="759"/>
        <v>#N/A</v>
      </c>
      <c r="AW2829" s="17" t="e">
        <f t="shared" si="760"/>
        <v>#N/A</v>
      </c>
      <c r="AX2829" s="17" t="e">
        <f t="shared" si="761"/>
        <v>#N/A</v>
      </c>
      <c r="AY2829" s="17" t="e">
        <f t="shared" si="762"/>
        <v>#N/A</v>
      </c>
      <c r="AZ2829" s="17" t="e">
        <f t="shared" si="763"/>
        <v>#N/A</v>
      </c>
      <c r="BA2829" s="17" t="e">
        <f t="shared" si="764"/>
        <v>#N/A</v>
      </c>
    </row>
    <row r="2830" spans="1:53">
      <c r="A2830" s="6" t="s">
        <v>5708</v>
      </c>
      <c r="B2830" s="6" t="s">
        <v>5709</v>
      </c>
      <c r="C2830" s="7">
        <v>29255153.3</v>
      </c>
      <c r="D2830" s="7">
        <v>76191837.56</v>
      </c>
      <c r="E2830" s="7">
        <v>0</v>
      </c>
      <c r="F2830" s="7">
        <v>0</v>
      </c>
      <c r="G2830" s="7">
        <v>0</v>
      </c>
      <c r="H2830" s="7">
        <v>0</v>
      </c>
      <c r="I2830" s="7">
        <v>276571906.25</v>
      </c>
      <c r="J2830" s="7"/>
      <c r="K2830" s="7">
        <v>35500549.26</v>
      </c>
      <c r="L2830" s="7">
        <v>0</v>
      </c>
      <c r="M2830" s="7">
        <v>0</v>
      </c>
      <c r="N2830" s="7">
        <v>0</v>
      </c>
      <c r="O2830" s="7">
        <v>416500554.03</v>
      </c>
      <c r="P2830" s="7">
        <v>0</v>
      </c>
      <c r="Q2830" s="7">
        <v>61578365.63</v>
      </c>
      <c r="R2830" s="7">
        <v>0</v>
      </c>
      <c r="S2830" s="7">
        <v>0</v>
      </c>
      <c r="T2830" s="7">
        <v>9139543.3</v>
      </c>
      <c r="U2830" s="7">
        <v>0</v>
      </c>
      <c r="V2830" s="7">
        <v>0</v>
      </c>
      <c r="W2830" s="7">
        <v>0</v>
      </c>
      <c r="X2830" s="7">
        <v>31034530.34</v>
      </c>
      <c r="Y2830" s="7">
        <v>204405940.54</v>
      </c>
      <c r="Z2830" s="7">
        <v>1193847.84</v>
      </c>
      <c r="AA2830" s="7">
        <v>0</v>
      </c>
      <c r="AB2830" s="7">
        <v>0</v>
      </c>
      <c r="AC2830" s="7"/>
      <c r="AD2830" s="7">
        <v>74932382.59</v>
      </c>
      <c r="AE2830" s="7">
        <v>0</v>
      </c>
      <c r="AF2830" s="7">
        <v>104326591.76</v>
      </c>
      <c r="AG2830" s="7">
        <v>17185814.66</v>
      </c>
      <c r="AH2830" s="7">
        <v>5392781.62</v>
      </c>
      <c r="AI2830" s="7">
        <v>0</v>
      </c>
      <c r="AJ2830" s="9">
        <f t="shared" si="748"/>
        <v>875482756.03</v>
      </c>
      <c r="AK2830" s="9">
        <f t="shared" si="749"/>
        <v>467727042.65</v>
      </c>
      <c r="AL2830" s="9">
        <f t="shared" si="750"/>
        <v>1343209798.68</v>
      </c>
      <c r="AM2830" s="9">
        <f t="shared" si="751"/>
        <v>523726921.93</v>
      </c>
      <c r="AN2830" s="9">
        <f t="shared" si="752"/>
        <v>382790364.44</v>
      </c>
      <c r="AO2830" s="14" t="e">
        <f>AN2830-VLOOKUP(A2830,[1]选股结果!A2830:BF5833,44,FALSE)</f>
        <v>#N/A</v>
      </c>
      <c r="AP2830" s="9">
        <f t="shared" si="753"/>
        <v>407437359.01</v>
      </c>
      <c r="AQ2830" s="9">
        <f t="shared" si="754"/>
        <v>29255153.3</v>
      </c>
      <c r="AR2830" s="9" t="e">
        <f t="shared" si="755"/>
        <v>#N/A</v>
      </c>
      <c r="AS2830" s="9">
        <f t="shared" si="756"/>
        <v>436692512.31</v>
      </c>
      <c r="AT2830" s="9" t="e">
        <f t="shared" si="757"/>
        <v>#N/A</v>
      </c>
      <c r="AU2830" s="17" t="e">
        <f t="shared" si="758"/>
        <v>#N/A</v>
      </c>
      <c r="AV2830" s="17" t="e">
        <f t="shared" si="759"/>
        <v>#N/A</v>
      </c>
      <c r="AW2830" s="17" t="e">
        <f t="shared" si="760"/>
        <v>#N/A</v>
      </c>
      <c r="AX2830" s="17" t="e">
        <f t="shared" si="761"/>
        <v>#N/A</v>
      </c>
      <c r="AY2830" s="17" t="e">
        <f t="shared" si="762"/>
        <v>#N/A</v>
      </c>
      <c r="AZ2830" s="17" t="e">
        <f t="shared" si="763"/>
        <v>#N/A</v>
      </c>
      <c r="BA2830" s="17" t="e">
        <f t="shared" si="764"/>
        <v>#N/A</v>
      </c>
    </row>
    <row r="2831" spans="1:53">
      <c r="A2831" s="6" t="s">
        <v>5710</v>
      </c>
      <c r="B2831" s="6" t="s">
        <v>5711</v>
      </c>
      <c r="C2831" s="7">
        <v>0</v>
      </c>
      <c r="D2831" s="7">
        <v>75148173.37</v>
      </c>
      <c r="E2831" s="7">
        <v>0</v>
      </c>
      <c r="F2831" s="7">
        <v>0</v>
      </c>
      <c r="G2831" s="7">
        <v>48000000</v>
      </c>
      <c r="H2831" s="7">
        <v>0</v>
      </c>
      <c r="I2831" s="7">
        <v>142327077.67</v>
      </c>
      <c r="J2831" s="7"/>
      <c r="K2831" s="7">
        <v>14154890.18</v>
      </c>
      <c r="L2831" s="7">
        <v>0</v>
      </c>
      <c r="M2831" s="7">
        <v>0</v>
      </c>
      <c r="N2831" s="7">
        <v>0</v>
      </c>
      <c r="O2831" s="7">
        <v>13697334.95</v>
      </c>
      <c r="P2831" s="7">
        <v>0</v>
      </c>
      <c r="Q2831" s="7">
        <v>203562508.11</v>
      </c>
      <c r="R2831" s="7">
        <v>0</v>
      </c>
      <c r="S2831" s="7">
        <v>0</v>
      </c>
      <c r="T2831" s="7">
        <v>14267210.19</v>
      </c>
      <c r="U2831" s="7">
        <v>0</v>
      </c>
      <c r="V2831" s="7">
        <v>0</v>
      </c>
      <c r="W2831" s="7">
        <v>0</v>
      </c>
      <c r="X2831" s="7">
        <v>0</v>
      </c>
      <c r="Y2831" s="7">
        <v>333823271.44</v>
      </c>
      <c r="Z2831" s="7">
        <v>0</v>
      </c>
      <c r="AA2831" s="7">
        <v>0</v>
      </c>
      <c r="AB2831" s="7">
        <v>0</v>
      </c>
      <c r="AC2831" s="7"/>
      <c r="AD2831" s="7">
        <v>10246320</v>
      </c>
      <c r="AE2831" s="7">
        <v>0</v>
      </c>
      <c r="AF2831" s="7">
        <v>310219297.18</v>
      </c>
      <c r="AG2831" s="7">
        <v>6557142.68</v>
      </c>
      <c r="AH2831" s="7">
        <v>816717.51</v>
      </c>
      <c r="AI2831" s="7">
        <v>0</v>
      </c>
      <c r="AJ2831" s="9">
        <f t="shared" si="748"/>
        <v>511157194.47</v>
      </c>
      <c r="AK2831" s="9">
        <f t="shared" si="749"/>
        <v>661662748.81</v>
      </c>
      <c r="AL2831" s="9">
        <f t="shared" si="750"/>
        <v>1172819943.28</v>
      </c>
      <c r="AM2831" s="9">
        <f t="shared" si="751"/>
        <v>136845508.32</v>
      </c>
      <c r="AN2831" s="9">
        <f t="shared" si="752"/>
        <v>374311686.15</v>
      </c>
      <c r="AO2831" s="14" t="e">
        <f>AN2831-VLOOKUP(A2831,[1]选股结果!A2831:BF5834,44,FALSE)</f>
        <v>#N/A</v>
      </c>
      <c r="AP2831" s="9">
        <f t="shared" si="753"/>
        <v>661662748.81</v>
      </c>
      <c r="AQ2831" s="9">
        <f t="shared" si="754"/>
        <v>0</v>
      </c>
      <c r="AR2831" s="9" t="e">
        <f t="shared" si="755"/>
        <v>#N/A</v>
      </c>
      <c r="AS2831" s="9">
        <f t="shared" si="756"/>
        <v>661662748.81</v>
      </c>
      <c r="AT2831" s="9" t="e">
        <f t="shared" si="757"/>
        <v>#N/A</v>
      </c>
      <c r="AU2831" s="17" t="e">
        <f t="shared" si="758"/>
        <v>#N/A</v>
      </c>
      <c r="AV2831" s="17" t="e">
        <f t="shared" si="759"/>
        <v>#N/A</v>
      </c>
      <c r="AW2831" s="17" t="e">
        <f t="shared" si="760"/>
        <v>#N/A</v>
      </c>
      <c r="AX2831" s="17" t="e">
        <f t="shared" si="761"/>
        <v>#N/A</v>
      </c>
      <c r="AY2831" s="17" t="e">
        <f t="shared" si="762"/>
        <v>#N/A</v>
      </c>
      <c r="AZ2831" s="17" t="e">
        <f t="shared" si="763"/>
        <v>#N/A</v>
      </c>
      <c r="BA2831" s="17" t="e">
        <f t="shared" si="764"/>
        <v>#N/A</v>
      </c>
    </row>
    <row r="2832" spans="1:53">
      <c r="A2832" s="6" t="s">
        <v>5712</v>
      </c>
      <c r="B2832" s="6" t="s">
        <v>5713</v>
      </c>
      <c r="C2832" s="7">
        <v>68624073.11</v>
      </c>
      <c r="D2832" s="7">
        <v>75132759.86</v>
      </c>
      <c r="E2832" s="7">
        <v>0</v>
      </c>
      <c r="F2832" s="7">
        <v>0</v>
      </c>
      <c r="G2832" s="7">
        <v>0</v>
      </c>
      <c r="H2832" s="7">
        <v>0</v>
      </c>
      <c r="I2832" s="7">
        <v>7598681.6</v>
      </c>
      <c r="J2832" s="7"/>
      <c r="K2832" s="7">
        <v>6247274.01</v>
      </c>
      <c r="L2832" s="7">
        <v>0</v>
      </c>
      <c r="M2832" s="7">
        <v>0</v>
      </c>
      <c r="N2832" s="7">
        <v>0</v>
      </c>
      <c r="O2832" s="7">
        <v>2627337.29</v>
      </c>
      <c r="P2832" s="7">
        <v>0</v>
      </c>
      <c r="Q2832" s="7">
        <v>7330785.17</v>
      </c>
      <c r="R2832" s="7">
        <v>0</v>
      </c>
      <c r="S2832" s="7">
        <v>0</v>
      </c>
      <c r="T2832" s="7">
        <v>421062817.89</v>
      </c>
      <c r="U2832" s="7">
        <v>0</v>
      </c>
      <c r="V2832" s="7">
        <v>0</v>
      </c>
      <c r="W2832" s="7">
        <v>0</v>
      </c>
      <c r="X2832" s="7">
        <v>10497324.53</v>
      </c>
      <c r="Y2832" s="7">
        <v>678114386.74</v>
      </c>
      <c r="Z2832" s="7">
        <v>16409436.35</v>
      </c>
      <c r="AA2832" s="7">
        <v>0</v>
      </c>
      <c r="AB2832" s="7">
        <v>0</v>
      </c>
      <c r="AC2832" s="7"/>
      <c r="AD2832" s="7">
        <v>147105190.52</v>
      </c>
      <c r="AE2832" s="7">
        <v>0</v>
      </c>
      <c r="AF2832" s="7">
        <v>0</v>
      </c>
      <c r="AG2832" s="7">
        <v>3141770.6</v>
      </c>
      <c r="AH2832" s="7">
        <v>8447166.76</v>
      </c>
      <c r="AI2832" s="7">
        <v>12676647.96</v>
      </c>
      <c r="AJ2832" s="9">
        <f t="shared" si="748"/>
        <v>519999655.82</v>
      </c>
      <c r="AK2832" s="9">
        <f t="shared" si="749"/>
        <v>945015996.57</v>
      </c>
      <c r="AL2832" s="9">
        <f t="shared" si="750"/>
        <v>1465015652.39</v>
      </c>
      <c r="AM2832" s="9">
        <f t="shared" si="751"/>
        <v>88257421.68</v>
      </c>
      <c r="AN2832" s="9">
        <f t="shared" si="752"/>
        <v>442239558.67</v>
      </c>
      <c r="AO2832" s="14" t="e">
        <f>AN2832-VLOOKUP(A2832,[1]选股结果!A2832:BF5835,44,FALSE)</f>
        <v>#N/A</v>
      </c>
      <c r="AP2832" s="9">
        <f t="shared" si="753"/>
        <v>865894598.93</v>
      </c>
      <c r="AQ2832" s="9">
        <f t="shared" si="754"/>
        <v>68624073.11</v>
      </c>
      <c r="AR2832" s="9" t="e">
        <f t="shared" si="755"/>
        <v>#N/A</v>
      </c>
      <c r="AS2832" s="9">
        <f t="shared" si="756"/>
        <v>934518672.04</v>
      </c>
      <c r="AT2832" s="9" t="e">
        <f t="shared" si="757"/>
        <v>#N/A</v>
      </c>
      <c r="AU2832" s="17" t="e">
        <f t="shared" si="758"/>
        <v>#N/A</v>
      </c>
      <c r="AV2832" s="17" t="e">
        <f t="shared" si="759"/>
        <v>#N/A</v>
      </c>
      <c r="AW2832" s="17" t="e">
        <f t="shared" si="760"/>
        <v>#N/A</v>
      </c>
      <c r="AX2832" s="17" t="e">
        <f t="shared" si="761"/>
        <v>#N/A</v>
      </c>
      <c r="AY2832" s="17" t="e">
        <f t="shared" si="762"/>
        <v>#N/A</v>
      </c>
      <c r="AZ2832" s="17" t="e">
        <f t="shared" si="763"/>
        <v>#N/A</v>
      </c>
      <c r="BA2832" s="17" t="e">
        <f t="shared" si="764"/>
        <v>#N/A</v>
      </c>
    </row>
    <row r="2833" spans="1:53">
      <c r="A2833" s="6" t="s">
        <v>5714</v>
      </c>
      <c r="B2833" s="6" t="s">
        <v>5715</v>
      </c>
      <c r="C2833" s="7">
        <v>28118785.09</v>
      </c>
      <c r="D2833" s="7">
        <v>74709215.08</v>
      </c>
      <c r="E2833" s="7">
        <v>0</v>
      </c>
      <c r="F2833" s="7">
        <v>0</v>
      </c>
      <c r="G2833" s="7">
        <v>10000000</v>
      </c>
      <c r="H2833" s="7">
        <v>0</v>
      </c>
      <c r="I2833" s="7">
        <v>93430899.97</v>
      </c>
      <c r="J2833" s="7"/>
      <c r="K2833" s="7">
        <v>33039338.34</v>
      </c>
      <c r="L2833" s="7">
        <v>0</v>
      </c>
      <c r="M2833" s="7">
        <v>0</v>
      </c>
      <c r="N2833" s="7">
        <v>0</v>
      </c>
      <c r="O2833" s="7">
        <v>25712662.19</v>
      </c>
      <c r="P2833" s="7">
        <v>0</v>
      </c>
      <c r="Q2833" s="7">
        <v>80408259.73</v>
      </c>
      <c r="R2833" s="7">
        <v>18828632.27</v>
      </c>
      <c r="S2833" s="7">
        <v>0</v>
      </c>
      <c r="T2833" s="7">
        <v>9245707.94</v>
      </c>
      <c r="U2833" s="7">
        <v>0</v>
      </c>
      <c r="V2833" s="7">
        <v>0</v>
      </c>
      <c r="W2833" s="7">
        <v>0</v>
      </c>
      <c r="X2833" s="7">
        <v>41470490.83</v>
      </c>
      <c r="Y2833" s="7">
        <v>190451368.94</v>
      </c>
      <c r="Z2833" s="7">
        <v>39084697.65</v>
      </c>
      <c r="AA2833" s="7">
        <v>0</v>
      </c>
      <c r="AB2833" s="7">
        <v>0</v>
      </c>
      <c r="AC2833" s="7"/>
      <c r="AD2833" s="7">
        <v>55218922.46</v>
      </c>
      <c r="AE2833" s="7">
        <v>0</v>
      </c>
      <c r="AF2833" s="7">
        <v>522705912.54</v>
      </c>
      <c r="AG2833" s="7">
        <v>32441006.37</v>
      </c>
      <c r="AH2833" s="7">
        <v>52773570.9</v>
      </c>
      <c r="AI2833" s="7">
        <v>0</v>
      </c>
      <c r="AJ2833" s="9">
        <f t="shared" si="748"/>
        <v>345374715.52</v>
      </c>
      <c r="AK2833" s="9">
        <f t="shared" si="749"/>
        <v>962264754.78</v>
      </c>
      <c r="AL2833" s="9">
        <f t="shared" si="750"/>
        <v>1307639470.3</v>
      </c>
      <c r="AM2833" s="9">
        <f t="shared" si="751"/>
        <v>151892368.1</v>
      </c>
      <c r="AN2833" s="9">
        <f t="shared" si="752"/>
        <v>234952838.25</v>
      </c>
      <c r="AO2833" s="14" t="e">
        <f>AN2833-VLOOKUP(A2833,[1]选股结果!A2833:BF5836,44,FALSE)</f>
        <v>#N/A</v>
      </c>
      <c r="AP2833" s="9">
        <f t="shared" si="753"/>
        <v>892675478.86</v>
      </c>
      <c r="AQ2833" s="9">
        <f t="shared" si="754"/>
        <v>28118785.09</v>
      </c>
      <c r="AR2833" s="9" t="e">
        <f t="shared" si="755"/>
        <v>#N/A</v>
      </c>
      <c r="AS2833" s="9">
        <f t="shared" si="756"/>
        <v>920794263.95</v>
      </c>
      <c r="AT2833" s="9" t="e">
        <f t="shared" si="757"/>
        <v>#N/A</v>
      </c>
      <c r="AU2833" s="17" t="e">
        <f t="shared" si="758"/>
        <v>#N/A</v>
      </c>
      <c r="AV2833" s="17" t="e">
        <f t="shared" si="759"/>
        <v>#N/A</v>
      </c>
      <c r="AW2833" s="17" t="e">
        <f t="shared" si="760"/>
        <v>#N/A</v>
      </c>
      <c r="AX2833" s="17" t="e">
        <f t="shared" si="761"/>
        <v>#N/A</v>
      </c>
      <c r="AY2833" s="17" t="e">
        <f t="shared" si="762"/>
        <v>#N/A</v>
      </c>
      <c r="AZ2833" s="17" t="e">
        <f t="shared" si="763"/>
        <v>#N/A</v>
      </c>
      <c r="BA2833" s="17" t="e">
        <f t="shared" si="764"/>
        <v>#N/A</v>
      </c>
    </row>
    <row r="2834" spans="1:53">
      <c r="A2834" s="6" t="s">
        <v>5716</v>
      </c>
      <c r="B2834" s="6" t="s">
        <v>5717</v>
      </c>
      <c r="C2834" s="7">
        <v>116108118.95</v>
      </c>
      <c r="D2834" s="7">
        <v>74576851.37</v>
      </c>
      <c r="E2834" s="7">
        <v>0</v>
      </c>
      <c r="F2834" s="7">
        <v>0</v>
      </c>
      <c r="G2834" s="7">
        <v>54448193.52</v>
      </c>
      <c r="H2834" s="7">
        <v>0</v>
      </c>
      <c r="I2834" s="7">
        <v>598418530.25</v>
      </c>
      <c r="J2834" s="7"/>
      <c r="K2834" s="7">
        <v>37206183.14</v>
      </c>
      <c r="L2834" s="7">
        <v>0</v>
      </c>
      <c r="M2834" s="7">
        <v>0</v>
      </c>
      <c r="N2834" s="7">
        <v>0</v>
      </c>
      <c r="O2834" s="7">
        <v>35573689.78</v>
      </c>
      <c r="P2834" s="7">
        <v>0</v>
      </c>
      <c r="Q2834" s="7">
        <v>550689388.58</v>
      </c>
      <c r="R2834" s="7">
        <v>14941828</v>
      </c>
      <c r="S2834" s="7">
        <v>0</v>
      </c>
      <c r="T2834" s="7">
        <v>663091.06</v>
      </c>
      <c r="U2834" s="7">
        <v>0</v>
      </c>
      <c r="V2834" s="7">
        <v>0</v>
      </c>
      <c r="W2834" s="7">
        <v>0</v>
      </c>
      <c r="X2834" s="7">
        <v>0</v>
      </c>
      <c r="Y2834" s="7">
        <v>192375028.97</v>
      </c>
      <c r="Z2834" s="7">
        <v>722334.02</v>
      </c>
      <c r="AA2834" s="7">
        <v>0</v>
      </c>
      <c r="AB2834" s="7">
        <v>0</v>
      </c>
      <c r="AC2834" s="7"/>
      <c r="AD2834" s="7">
        <v>49907790.18</v>
      </c>
      <c r="AE2834" s="7">
        <v>0</v>
      </c>
      <c r="AF2834" s="7">
        <v>49855207.3</v>
      </c>
      <c r="AG2834" s="7">
        <v>6494457.08</v>
      </c>
      <c r="AH2834" s="7">
        <v>8103547.25</v>
      </c>
      <c r="AI2834" s="7">
        <v>14000000</v>
      </c>
      <c r="AJ2834" s="9">
        <f t="shared" si="748"/>
        <v>1366517755.7</v>
      </c>
      <c r="AK2834" s="9">
        <f t="shared" si="749"/>
        <v>437566483.75</v>
      </c>
      <c r="AL2834" s="9">
        <f t="shared" si="750"/>
        <v>1804084239.45</v>
      </c>
      <c r="AM2834" s="9">
        <f t="shared" si="751"/>
        <v>164598734.67</v>
      </c>
      <c r="AN2834" s="9">
        <f t="shared" si="752"/>
        <v>1201919021.03</v>
      </c>
      <c r="AO2834" s="14" t="e">
        <f>AN2834-VLOOKUP(A2834,[1]选股结果!A2834:BF5837,44,FALSE)</f>
        <v>#N/A</v>
      </c>
      <c r="AP2834" s="9">
        <f t="shared" si="753"/>
        <v>321458364.8</v>
      </c>
      <c r="AQ2834" s="9">
        <f t="shared" si="754"/>
        <v>116108118.95</v>
      </c>
      <c r="AR2834" s="9" t="e">
        <f t="shared" si="755"/>
        <v>#N/A</v>
      </c>
      <c r="AS2834" s="9">
        <f t="shared" si="756"/>
        <v>437566483.75</v>
      </c>
      <c r="AT2834" s="9" t="e">
        <f t="shared" si="757"/>
        <v>#N/A</v>
      </c>
      <c r="AU2834" s="17" t="e">
        <f t="shared" si="758"/>
        <v>#N/A</v>
      </c>
      <c r="AV2834" s="17" t="e">
        <f t="shared" si="759"/>
        <v>#N/A</v>
      </c>
      <c r="AW2834" s="17" t="e">
        <f t="shared" si="760"/>
        <v>#N/A</v>
      </c>
      <c r="AX2834" s="17" t="e">
        <f t="shared" si="761"/>
        <v>#N/A</v>
      </c>
      <c r="AY2834" s="17" t="e">
        <f t="shared" si="762"/>
        <v>#N/A</v>
      </c>
      <c r="AZ2834" s="17" t="e">
        <f t="shared" si="763"/>
        <v>#N/A</v>
      </c>
      <c r="BA2834" s="17" t="e">
        <f t="shared" si="764"/>
        <v>#N/A</v>
      </c>
    </row>
    <row r="2835" spans="1:53">
      <c r="A2835" s="6" t="s">
        <v>5718</v>
      </c>
      <c r="B2835" s="6" t="s">
        <v>5719</v>
      </c>
      <c r="C2835" s="7">
        <v>109292907.76</v>
      </c>
      <c r="D2835" s="7">
        <v>74040820.05</v>
      </c>
      <c r="E2835" s="7">
        <v>0</v>
      </c>
      <c r="F2835" s="7">
        <v>0</v>
      </c>
      <c r="G2835" s="7">
        <v>128000000</v>
      </c>
      <c r="H2835" s="7">
        <v>0</v>
      </c>
      <c r="I2835" s="7">
        <v>91261913.75</v>
      </c>
      <c r="J2835" s="7"/>
      <c r="K2835" s="7">
        <v>2922953.73</v>
      </c>
      <c r="L2835" s="7">
        <v>0</v>
      </c>
      <c r="M2835" s="7">
        <v>0</v>
      </c>
      <c r="N2835" s="7">
        <v>0</v>
      </c>
      <c r="O2835" s="7">
        <v>995245.97</v>
      </c>
      <c r="P2835" s="7">
        <v>0</v>
      </c>
      <c r="Q2835" s="7">
        <v>118337871.75</v>
      </c>
      <c r="R2835" s="7">
        <v>0</v>
      </c>
      <c r="S2835" s="7">
        <v>0</v>
      </c>
      <c r="T2835" s="7">
        <v>17022157.6</v>
      </c>
      <c r="U2835" s="7">
        <v>0</v>
      </c>
      <c r="V2835" s="7">
        <v>0</v>
      </c>
      <c r="W2835" s="7">
        <v>0</v>
      </c>
      <c r="X2835" s="7">
        <v>0</v>
      </c>
      <c r="Y2835" s="7">
        <v>200043941.73</v>
      </c>
      <c r="Z2835" s="7">
        <v>212389.38</v>
      </c>
      <c r="AA2835" s="7">
        <v>0</v>
      </c>
      <c r="AB2835" s="7">
        <v>0</v>
      </c>
      <c r="AC2835" s="7"/>
      <c r="AD2835" s="7">
        <v>31144791.27</v>
      </c>
      <c r="AE2835" s="7">
        <v>0</v>
      </c>
      <c r="AF2835" s="7">
        <v>0</v>
      </c>
      <c r="AG2835" s="7">
        <v>0</v>
      </c>
      <c r="AH2835" s="7">
        <v>7429324.23</v>
      </c>
      <c r="AI2835" s="7">
        <v>0</v>
      </c>
      <c r="AJ2835" s="9">
        <f t="shared" si="748"/>
        <v>432580962.85</v>
      </c>
      <c r="AK2835" s="9">
        <f t="shared" si="749"/>
        <v>348123354.37</v>
      </c>
      <c r="AL2835" s="9">
        <f t="shared" si="750"/>
        <v>780704317.22</v>
      </c>
      <c r="AM2835" s="9">
        <f t="shared" si="751"/>
        <v>203036066.02</v>
      </c>
      <c r="AN2835" s="9">
        <f t="shared" si="752"/>
        <v>229544896.83</v>
      </c>
      <c r="AO2835" s="14" t="e">
        <f>AN2835-VLOOKUP(A2835,[1]选股结果!A2835:BF5838,44,FALSE)</f>
        <v>#N/A</v>
      </c>
      <c r="AP2835" s="9">
        <f t="shared" si="753"/>
        <v>238830446.61</v>
      </c>
      <c r="AQ2835" s="9">
        <f t="shared" si="754"/>
        <v>109292907.76</v>
      </c>
      <c r="AR2835" s="9" t="e">
        <f t="shared" si="755"/>
        <v>#N/A</v>
      </c>
      <c r="AS2835" s="9">
        <f t="shared" si="756"/>
        <v>348123354.37</v>
      </c>
      <c r="AT2835" s="9" t="e">
        <f t="shared" si="757"/>
        <v>#N/A</v>
      </c>
      <c r="AU2835" s="17" t="e">
        <f t="shared" si="758"/>
        <v>#N/A</v>
      </c>
      <c r="AV2835" s="17" t="e">
        <f t="shared" si="759"/>
        <v>#N/A</v>
      </c>
      <c r="AW2835" s="17" t="e">
        <f t="shared" si="760"/>
        <v>#N/A</v>
      </c>
      <c r="AX2835" s="17" t="e">
        <f t="shared" si="761"/>
        <v>#N/A</v>
      </c>
      <c r="AY2835" s="17" t="e">
        <f t="shared" si="762"/>
        <v>#N/A</v>
      </c>
      <c r="AZ2835" s="17" t="e">
        <f t="shared" si="763"/>
        <v>#N/A</v>
      </c>
      <c r="BA2835" s="17" t="e">
        <f t="shared" si="764"/>
        <v>#N/A</v>
      </c>
    </row>
    <row r="2836" spans="1:53">
      <c r="A2836" s="6" t="s">
        <v>5720</v>
      </c>
      <c r="B2836" s="6" t="s">
        <v>5721</v>
      </c>
      <c r="C2836" s="7">
        <v>3129999.86</v>
      </c>
      <c r="D2836" s="7">
        <v>74004026.31</v>
      </c>
      <c r="E2836" s="7">
        <v>0</v>
      </c>
      <c r="F2836" s="7">
        <v>0</v>
      </c>
      <c r="G2836" s="7">
        <v>0</v>
      </c>
      <c r="H2836" s="7">
        <v>0</v>
      </c>
      <c r="I2836" s="7">
        <v>119178986.57</v>
      </c>
      <c r="J2836" s="7"/>
      <c r="K2836" s="7">
        <v>3320435.93</v>
      </c>
      <c r="L2836" s="7">
        <v>0</v>
      </c>
      <c r="M2836" s="7">
        <v>0</v>
      </c>
      <c r="N2836" s="7">
        <v>0</v>
      </c>
      <c r="O2836" s="7">
        <v>3389405.61</v>
      </c>
      <c r="P2836" s="7">
        <v>0</v>
      </c>
      <c r="Q2836" s="7">
        <v>201650726.51</v>
      </c>
      <c r="R2836" s="7">
        <v>0</v>
      </c>
      <c r="S2836" s="7">
        <v>0</v>
      </c>
      <c r="T2836" s="7">
        <v>2336544.63</v>
      </c>
      <c r="U2836" s="7">
        <v>0</v>
      </c>
      <c r="V2836" s="7">
        <v>0</v>
      </c>
      <c r="W2836" s="7">
        <v>0</v>
      </c>
      <c r="X2836" s="7">
        <v>0</v>
      </c>
      <c r="Y2836" s="7">
        <v>320588324.49</v>
      </c>
      <c r="Z2836" s="7">
        <v>20381895.23</v>
      </c>
      <c r="AA2836" s="7">
        <v>0</v>
      </c>
      <c r="AB2836" s="7">
        <v>0</v>
      </c>
      <c r="AC2836" s="7"/>
      <c r="AD2836" s="7">
        <v>196342509.14</v>
      </c>
      <c r="AE2836" s="7">
        <v>1440161.74</v>
      </c>
      <c r="AF2836" s="7">
        <v>0</v>
      </c>
      <c r="AG2836" s="7">
        <v>322851.95</v>
      </c>
      <c r="AH2836" s="7">
        <v>1821042.55</v>
      </c>
      <c r="AI2836" s="7">
        <v>18247742.63</v>
      </c>
      <c r="AJ2836" s="9">
        <f t="shared" si="748"/>
        <v>403880125.56</v>
      </c>
      <c r="AK2836" s="9">
        <f t="shared" si="749"/>
        <v>562274527.59</v>
      </c>
      <c r="AL2836" s="9">
        <f t="shared" si="750"/>
        <v>966154653.15</v>
      </c>
      <c r="AM2836" s="9">
        <f t="shared" si="751"/>
        <v>77393431.92</v>
      </c>
      <c r="AN2836" s="9">
        <f t="shared" si="752"/>
        <v>326486693.64</v>
      </c>
      <c r="AO2836" s="14" t="e">
        <f>AN2836-VLOOKUP(A2836,[1]选股结果!A2836:BF5839,44,FALSE)</f>
        <v>#N/A</v>
      </c>
      <c r="AP2836" s="9">
        <f t="shared" si="753"/>
        <v>559144527.73</v>
      </c>
      <c r="AQ2836" s="9">
        <f t="shared" si="754"/>
        <v>3129999.86</v>
      </c>
      <c r="AR2836" s="9" t="e">
        <f t="shared" si="755"/>
        <v>#N/A</v>
      </c>
      <c r="AS2836" s="9">
        <f t="shared" si="756"/>
        <v>562274527.59</v>
      </c>
      <c r="AT2836" s="9" t="e">
        <f t="shared" si="757"/>
        <v>#N/A</v>
      </c>
      <c r="AU2836" s="17" t="e">
        <f t="shared" si="758"/>
        <v>#N/A</v>
      </c>
      <c r="AV2836" s="17" t="e">
        <f t="shared" si="759"/>
        <v>#N/A</v>
      </c>
      <c r="AW2836" s="17" t="e">
        <f t="shared" si="760"/>
        <v>#N/A</v>
      </c>
      <c r="AX2836" s="17" t="e">
        <f t="shared" si="761"/>
        <v>#N/A</v>
      </c>
      <c r="AY2836" s="17" t="e">
        <f t="shared" si="762"/>
        <v>#N/A</v>
      </c>
      <c r="AZ2836" s="17" t="e">
        <f t="shared" si="763"/>
        <v>#N/A</v>
      </c>
      <c r="BA2836" s="17" t="e">
        <f t="shared" si="764"/>
        <v>#N/A</v>
      </c>
    </row>
    <row r="2837" spans="1:53">
      <c r="A2837" s="6" t="s">
        <v>5722</v>
      </c>
      <c r="B2837" s="6" t="s">
        <v>5723</v>
      </c>
      <c r="C2837" s="7">
        <v>141055043.57</v>
      </c>
      <c r="D2837" s="7">
        <v>73638558.98</v>
      </c>
      <c r="E2837" s="7">
        <v>0</v>
      </c>
      <c r="F2837" s="7">
        <v>0</v>
      </c>
      <c r="G2837" s="7">
        <v>0</v>
      </c>
      <c r="H2837" s="7">
        <v>0</v>
      </c>
      <c r="I2837" s="7">
        <v>587760610.37</v>
      </c>
      <c r="J2837" s="7"/>
      <c r="K2837" s="7">
        <v>86131976.4</v>
      </c>
      <c r="L2837" s="7">
        <v>0</v>
      </c>
      <c r="M2837" s="7">
        <v>0</v>
      </c>
      <c r="N2837" s="7">
        <v>0</v>
      </c>
      <c r="O2837" s="7">
        <v>44843656.65</v>
      </c>
      <c r="P2837" s="7">
        <v>0</v>
      </c>
      <c r="Q2837" s="7">
        <v>153018999.94</v>
      </c>
      <c r="R2837" s="7">
        <v>66072325.32</v>
      </c>
      <c r="S2837" s="7">
        <v>0</v>
      </c>
      <c r="T2837" s="7">
        <v>2914260.23</v>
      </c>
      <c r="U2837" s="7">
        <v>0</v>
      </c>
      <c r="V2837" s="7">
        <v>0</v>
      </c>
      <c r="W2837" s="7">
        <v>0</v>
      </c>
      <c r="X2837" s="7">
        <v>0</v>
      </c>
      <c r="Y2837" s="7">
        <v>77412157.02</v>
      </c>
      <c r="Z2837" s="7">
        <v>1344451.76</v>
      </c>
      <c r="AA2837" s="7">
        <v>0</v>
      </c>
      <c r="AB2837" s="7">
        <v>0</v>
      </c>
      <c r="AC2837" s="7"/>
      <c r="AD2837" s="7">
        <v>17230659.85</v>
      </c>
      <c r="AE2837" s="7">
        <v>0</v>
      </c>
      <c r="AF2837" s="7">
        <v>0</v>
      </c>
      <c r="AG2837" s="7">
        <v>5226908.67</v>
      </c>
      <c r="AH2837" s="7">
        <v>44491061.33</v>
      </c>
      <c r="AI2837" s="7">
        <v>310300</v>
      </c>
      <c r="AJ2837" s="9">
        <f t="shared" si="748"/>
        <v>1014380387.89</v>
      </c>
      <c r="AK2837" s="9">
        <f t="shared" si="749"/>
        <v>287070582.2</v>
      </c>
      <c r="AL2837" s="9">
        <f t="shared" si="750"/>
        <v>1301450970.09</v>
      </c>
      <c r="AM2837" s="9">
        <f t="shared" si="751"/>
        <v>118482215.63</v>
      </c>
      <c r="AN2837" s="9">
        <f t="shared" si="752"/>
        <v>895898172.26</v>
      </c>
      <c r="AO2837" s="14" t="e">
        <f>AN2837-VLOOKUP(A2837,[1]选股结果!A2837:BF5840,44,FALSE)</f>
        <v>#N/A</v>
      </c>
      <c r="AP2837" s="9">
        <f t="shared" si="753"/>
        <v>146015538.63</v>
      </c>
      <c r="AQ2837" s="9">
        <f t="shared" si="754"/>
        <v>141055043.57</v>
      </c>
      <c r="AR2837" s="9" t="e">
        <f t="shared" si="755"/>
        <v>#N/A</v>
      </c>
      <c r="AS2837" s="9">
        <f t="shared" si="756"/>
        <v>287070582.2</v>
      </c>
      <c r="AT2837" s="9" t="e">
        <f t="shared" si="757"/>
        <v>#N/A</v>
      </c>
      <c r="AU2837" s="17" t="e">
        <f t="shared" si="758"/>
        <v>#N/A</v>
      </c>
      <c r="AV2837" s="17" t="e">
        <f t="shared" si="759"/>
        <v>#N/A</v>
      </c>
      <c r="AW2837" s="17" t="e">
        <f t="shared" si="760"/>
        <v>#N/A</v>
      </c>
      <c r="AX2837" s="17" t="e">
        <f t="shared" si="761"/>
        <v>#N/A</v>
      </c>
      <c r="AY2837" s="17" t="e">
        <f t="shared" si="762"/>
        <v>#N/A</v>
      </c>
      <c r="AZ2837" s="17" t="e">
        <f t="shared" si="763"/>
        <v>#N/A</v>
      </c>
      <c r="BA2837" s="17" t="e">
        <f t="shared" si="764"/>
        <v>#N/A</v>
      </c>
    </row>
    <row r="2838" spans="1:53">
      <c r="A2838" s="6" t="s">
        <v>5724</v>
      </c>
      <c r="B2838" s="6" t="s">
        <v>5725</v>
      </c>
      <c r="C2838" s="7">
        <v>118688357.41</v>
      </c>
      <c r="D2838" s="7">
        <v>73291517.77</v>
      </c>
      <c r="E2838" s="7">
        <v>0</v>
      </c>
      <c r="F2838" s="7">
        <v>0</v>
      </c>
      <c r="G2838" s="7">
        <v>0</v>
      </c>
      <c r="H2838" s="7">
        <v>0</v>
      </c>
      <c r="I2838" s="7">
        <v>219732715.02</v>
      </c>
      <c r="J2838" s="7"/>
      <c r="K2838" s="7">
        <v>40781826.83</v>
      </c>
      <c r="L2838" s="7">
        <v>0</v>
      </c>
      <c r="M2838" s="7">
        <v>0</v>
      </c>
      <c r="N2838" s="7">
        <v>0</v>
      </c>
      <c r="O2838" s="7">
        <v>10126764.8</v>
      </c>
      <c r="P2838" s="7">
        <v>0</v>
      </c>
      <c r="Q2838" s="7">
        <v>238357505</v>
      </c>
      <c r="R2838" s="7">
        <v>23248873.83</v>
      </c>
      <c r="S2838" s="7">
        <v>0</v>
      </c>
      <c r="T2838" s="7">
        <v>46218226.73</v>
      </c>
      <c r="U2838" s="7">
        <v>0</v>
      </c>
      <c r="V2838" s="7">
        <v>0</v>
      </c>
      <c r="W2838" s="7">
        <v>0</v>
      </c>
      <c r="X2838" s="7">
        <v>0</v>
      </c>
      <c r="Y2838" s="7">
        <v>411392962.94</v>
      </c>
      <c r="Z2838" s="7">
        <v>18105251.67</v>
      </c>
      <c r="AA2838" s="7">
        <v>0</v>
      </c>
      <c r="AB2838" s="7">
        <v>0</v>
      </c>
      <c r="AC2838" s="7"/>
      <c r="AD2838" s="7">
        <v>268452212.17</v>
      </c>
      <c r="AE2838" s="7">
        <v>241243905.85</v>
      </c>
      <c r="AF2838" s="7">
        <v>2336637.5</v>
      </c>
      <c r="AG2838" s="7">
        <v>1364534.74</v>
      </c>
      <c r="AH2838" s="7">
        <v>10080438.05</v>
      </c>
      <c r="AI2838" s="7">
        <v>76315553.38</v>
      </c>
      <c r="AJ2838" s="9">
        <f t="shared" si="748"/>
        <v>651757429.98</v>
      </c>
      <c r="AK2838" s="9">
        <f t="shared" si="749"/>
        <v>1147979853.71</v>
      </c>
      <c r="AL2838" s="9">
        <f t="shared" si="750"/>
        <v>1799737283.69</v>
      </c>
      <c r="AM2838" s="9">
        <f t="shared" si="751"/>
        <v>83418282.57</v>
      </c>
      <c r="AN2838" s="9">
        <f t="shared" si="752"/>
        <v>568339147.41</v>
      </c>
      <c r="AO2838" s="14" t="e">
        <f>AN2838-VLOOKUP(A2838,[1]选股结果!A2838:BF5841,44,FALSE)</f>
        <v>#N/A</v>
      </c>
      <c r="AP2838" s="9">
        <f t="shared" si="753"/>
        <v>1029291496.3</v>
      </c>
      <c r="AQ2838" s="9">
        <f t="shared" si="754"/>
        <v>118688357.41</v>
      </c>
      <c r="AR2838" s="9" t="e">
        <f t="shared" si="755"/>
        <v>#N/A</v>
      </c>
      <c r="AS2838" s="9">
        <f t="shared" si="756"/>
        <v>1147979853.71</v>
      </c>
      <c r="AT2838" s="9" t="e">
        <f t="shared" si="757"/>
        <v>#N/A</v>
      </c>
      <c r="AU2838" s="17" t="e">
        <f t="shared" si="758"/>
        <v>#N/A</v>
      </c>
      <c r="AV2838" s="17" t="e">
        <f t="shared" si="759"/>
        <v>#N/A</v>
      </c>
      <c r="AW2838" s="17" t="e">
        <f t="shared" si="760"/>
        <v>#N/A</v>
      </c>
      <c r="AX2838" s="17" t="e">
        <f t="shared" si="761"/>
        <v>#N/A</v>
      </c>
      <c r="AY2838" s="17" t="e">
        <f t="shared" si="762"/>
        <v>#N/A</v>
      </c>
      <c r="AZ2838" s="17" t="e">
        <f t="shared" si="763"/>
        <v>#N/A</v>
      </c>
      <c r="BA2838" s="17" t="e">
        <f t="shared" si="764"/>
        <v>#N/A</v>
      </c>
    </row>
    <row r="2839" spans="1:53">
      <c r="A2839" s="6" t="s">
        <v>5726</v>
      </c>
      <c r="B2839" s="6" t="s">
        <v>5727</v>
      </c>
      <c r="C2839" s="7">
        <v>0</v>
      </c>
      <c r="D2839" s="7">
        <v>72842453.56</v>
      </c>
      <c r="E2839" s="7">
        <v>0</v>
      </c>
      <c r="F2839" s="7">
        <v>0</v>
      </c>
      <c r="G2839" s="7">
        <v>40163001.12</v>
      </c>
      <c r="H2839" s="7">
        <v>0</v>
      </c>
      <c r="I2839" s="7">
        <v>127583112.52</v>
      </c>
      <c r="J2839" s="7"/>
      <c r="K2839" s="7">
        <v>10908640.3</v>
      </c>
      <c r="L2839" s="7">
        <v>0</v>
      </c>
      <c r="M2839" s="7">
        <v>0</v>
      </c>
      <c r="N2839" s="7">
        <v>0</v>
      </c>
      <c r="O2839" s="7">
        <v>40299974.73</v>
      </c>
      <c r="P2839" s="7">
        <v>0</v>
      </c>
      <c r="Q2839" s="7">
        <v>72066369.58</v>
      </c>
      <c r="R2839" s="7">
        <v>0</v>
      </c>
      <c r="S2839" s="7">
        <v>0</v>
      </c>
      <c r="T2839" s="7">
        <v>0</v>
      </c>
      <c r="U2839" s="7">
        <v>0</v>
      </c>
      <c r="V2839" s="7">
        <v>0</v>
      </c>
      <c r="W2839" s="7">
        <v>0</v>
      </c>
      <c r="X2839" s="7">
        <v>10215400.66</v>
      </c>
      <c r="Y2839" s="7">
        <v>39403750.83</v>
      </c>
      <c r="Z2839" s="7">
        <v>3960529.62</v>
      </c>
      <c r="AA2839" s="7">
        <v>0</v>
      </c>
      <c r="AB2839" s="7">
        <v>0</v>
      </c>
      <c r="AC2839" s="7"/>
      <c r="AD2839" s="7">
        <v>2673359.29</v>
      </c>
      <c r="AE2839" s="7">
        <v>2538752.18</v>
      </c>
      <c r="AF2839" s="7">
        <v>0</v>
      </c>
      <c r="AG2839" s="7">
        <v>2850259.2</v>
      </c>
      <c r="AH2839" s="7">
        <v>3851692.4</v>
      </c>
      <c r="AI2839" s="7">
        <v>14050000</v>
      </c>
      <c r="AJ2839" s="9">
        <f t="shared" si="748"/>
        <v>363863551.81</v>
      </c>
      <c r="AK2839" s="9">
        <f t="shared" si="749"/>
        <v>79543744.18</v>
      </c>
      <c r="AL2839" s="9">
        <f t="shared" si="750"/>
        <v>443407295.99</v>
      </c>
      <c r="AM2839" s="9">
        <f t="shared" si="751"/>
        <v>163520830.07</v>
      </c>
      <c r="AN2839" s="9">
        <f t="shared" si="752"/>
        <v>210558122.4</v>
      </c>
      <c r="AO2839" s="14" t="e">
        <f>AN2839-VLOOKUP(A2839,[1]选股结果!A2839:BF5842,44,FALSE)</f>
        <v>#N/A</v>
      </c>
      <c r="AP2839" s="9">
        <f t="shared" si="753"/>
        <v>69328343.52</v>
      </c>
      <c r="AQ2839" s="9">
        <f t="shared" si="754"/>
        <v>0</v>
      </c>
      <c r="AR2839" s="9" t="e">
        <f t="shared" si="755"/>
        <v>#N/A</v>
      </c>
      <c r="AS2839" s="9">
        <f t="shared" si="756"/>
        <v>69328343.52</v>
      </c>
      <c r="AT2839" s="9" t="e">
        <f t="shared" si="757"/>
        <v>#N/A</v>
      </c>
      <c r="AU2839" s="17" t="e">
        <f t="shared" si="758"/>
        <v>#N/A</v>
      </c>
      <c r="AV2839" s="17" t="e">
        <f t="shared" si="759"/>
        <v>#N/A</v>
      </c>
      <c r="AW2839" s="17" t="e">
        <f t="shared" si="760"/>
        <v>#N/A</v>
      </c>
      <c r="AX2839" s="17" t="e">
        <f t="shared" si="761"/>
        <v>#N/A</v>
      </c>
      <c r="AY2839" s="17" t="e">
        <f t="shared" si="762"/>
        <v>#N/A</v>
      </c>
      <c r="AZ2839" s="17" t="e">
        <f t="shared" si="763"/>
        <v>#N/A</v>
      </c>
      <c r="BA2839" s="17" t="e">
        <f t="shared" si="764"/>
        <v>#N/A</v>
      </c>
    </row>
    <row r="2840" spans="1:53">
      <c r="A2840" s="6" t="s">
        <v>5728</v>
      </c>
      <c r="B2840" s="6" t="s">
        <v>5729</v>
      </c>
      <c r="C2840" s="7">
        <v>547266.84</v>
      </c>
      <c r="D2840" s="7">
        <v>72433036.09</v>
      </c>
      <c r="E2840" s="7">
        <v>0</v>
      </c>
      <c r="F2840" s="7">
        <v>0</v>
      </c>
      <c r="G2840" s="7">
        <v>26954085.68</v>
      </c>
      <c r="H2840" s="7">
        <v>0</v>
      </c>
      <c r="I2840" s="7">
        <v>53967003.21</v>
      </c>
      <c r="J2840" s="7"/>
      <c r="K2840" s="7">
        <v>7287915.5</v>
      </c>
      <c r="L2840" s="7">
        <v>0</v>
      </c>
      <c r="M2840" s="7">
        <v>0</v>
      </c>
      <c r="N2840" s="7">
        <v>0</v>
      </c>
      <c r="O2840" s="7">
        <v>1720182.44</v>
      </c>
      <c r="P2840" s="7">
        <v>0</v>
      </c>
      <c r="Q2840" s="7">
        <v>71916889.33</v>
      </c>
      <c r="R2840" s="7">
        <v>0</v>
      </c>
      <c r="S2840" s="7">
        <v>0</v>
      </c>
      <c r="T2840" s="7">
        <v>43070595.93</v>
      </c>
      <c r="U2840" s="7">
        <v>0</v>
      </c>
      <c r="V2840" s="7">
        <v>0</v>
      </c>
      <c r="W2840" s="7">
        <v>0</v>
      </c>
      <c r="X2840" s="7">
        <v>0</v>
      </c>
      <c r="Y2840" s="7">
        <v>310342333.7</v>
      </c>
      <c r="Z2840" s="7">
        <v>186942451.27</v>
      </c>
      <c r="AA2840" s="7">
        <v>0</v>
      </c>
      <c r="AB2840" s="7">
        <v>0</v>
      </c>
      <c r="AC2840" s="7"/>
      <c r="AD2840" s="7">
        <v>85112400.57</v>
      </c>
      <c r="AE2840" s="7">
        <v>0</v>
      </c>
      <c r="AF2840" s="7">
        <v>9005130.24</v>
      </c>
      <c r="AG2840" s="7">
        <v>16178930.93</v>
      </c>
      <c r="AH2840" s="7">
        <v>17391461.36</v>
      </c>
      <c r="AI2840" s="7">
        <v>4256200.56</v>
      </c>
      <c r="AJ2840" s="9">
        <f t="shared" si="748"/>
        <v>277349708.18</v>
      </c>
      <c r="AK2840" s="9">
        <f t="shared" si="749"/>
        <v>629776175.47</v>
      </c>
      <c r="AL2840" s="9">
        <f t="shared" si="750"/>
        <v>907125883.65</v>
      </c>
      <c r="AM2840" s="9">
        <f t="shared" si="751"/>
        <v>101107304.21</v>
      </c>
      <c r="AN2840" s="9">
        <f t="shared" si="752"/>
        <v>176242403.97</v>
      </c>
      <c r="AO2840" s="14" t="e">
        <f>AN2840-VLOOKUP(A2840,[1]选股结果!A2840:BF5843,44,FALSE)</f>
        <v>#N/A</v>
      </c>
      <c r="AP2840" s="9">
        <f t="shared" si="753"/>
        <v>629228908.63</v>
      </c>
      <c r="AQ2840" s="9">
        <f t="shared" si="754"/>
        <v>547266.84</v>
      </c>
      <c r="AR2840" s="9" t="e">
        <f t="shared" si="755"/>
        <v>#N/A</v>
      </c>
      <c r="AS2840" s="9">
        <f t="shared" si="756"/>
        <v>629776175.47</v>
      </c>
      <c r="AT2840" s="9" t="e">
        <f t="shared" si="757"/>
        <v>#N/A</v>
      </c>
      <c r="AU2840" s="17" t="e">
        <f t="shared" si="758"/>
        <v>#N/A</v>
      </c>
      <c r="AV2840" s="17" t="e">
        <f t="shared" si="759"/>
        <v>#N/A</v>
      </c>
      <c r="AW2840" s="17" t="e">
        <f t="shared" si="760"/>
        <v>#N/A</v>
      </c>
      <c r="AX2840" s="17" t="e">
        <f t="shared" si="761"/>
        <v>#N/A</v>
      </c>
      <c r="AY2840" s="17" t="e">
        <f t="shared" si="762"/>
        <v>#N/A</v>
      </c>
      <c r="AZ2840" s="17" t="e">
        <f t="shared" si="763"/>
        <v>#N/A</v>
      </c>
      <c r="BA2840" s="17" t="e">
        <f t="shared" si="764"/>
        <v>#N/A</v>
      </c>
    </row>
    <row r="2841" spans="1:53">
      <c r="A2841" s="6" t="s">
        <v>5730</v>
      </c>
      <c r="B2841" s="6" t="s">
        <v>5731</v>
      </c>
      <c r="C2841" s="7">
        <v>0</v>
      </c>
      <c r="D2841" s="7">
        <v>72096066.63</v>
      </c>
      <c r="E2841" s="7">
        <v>0</v>
      </c>
      <c r="F2841" s="7">
        <v>0</v>
      </c>
      <c r="G2841" s="7">
        <v>0</v>
      </c>
      <c r="H2841" s="7">
        <v>0</v>
      </c>
      <c r="I2841" s="7">
        <v>2281395.62</v>
      </c>
      <c r="J2841" s="7"/>
      <c r="K2841" s="7">
        <v>10334709.09</v>
      </c>
      <c r="L2841" s="7">
        <v>0</v>
      </c>
      <c r="M2841" s="7">
        <v>0</v>
      </c>
      <c r="N2841" s="7">
        <v>0</v>
      </c>
      <c r="O2841" s="7">
        <v>26094716.38</v>
      </c>
      <c r="P2841" s="7">
        <v>0</v>
      </c>
      <c r="Q2841" s="7">
        <v>3955880.28</v>
      </c>
      <c r="R2841" s="7">
        <v>0</v>
      </c>
      <c r="S2841" s="7">
        <v>0</v>
      </c>
      <c r="T2841" s="7">
        <v>73161346.31</v>
      </c>
      <c r="U2841" s="7">
        <v>0</v>
      </c>
      <c r="V2841" s="7">
        <v>0</v>
      </c>
      <c r="W2841" s="7">
        <v>0</v>
      </c>
      <c r="X2841" s="7">
        <v>656331780.63</v>
      </c>
      <c r="Y2841" s="7">
        <v>963617532.88</v>
      </c>
      <c r="Z2841" s="7">
        <v>331021043.41</v>
      </c>
      <c r="AA2841" s="7">
        <v>0</v>
      </c>
      <c r="AB2841" s="7">
        <v>0</v>
      </c>
      <c r="AC2841" s="7"/>
      <c r="AD2841" s="7">
        <v>619646448.43</v>
      </c>
      <c r="AE2841" s="7">
        <v>0</v>
      </c>
      <c r="AF2841" s="7">
        <v>0</v>
      </c>
      <c r="AG2841" s="7">
        <v>28810786.31</v>
      </c>
      <c r="AH2841" s="7">
        <v>66870758.87</v>
      </c>
      <c r="AI2841" s="7">
        <v>11025545.75</v>
      </c>
      <c r="AJ2841" s="9">
        <f t="shared" si="748"/>
        <v>187924114.31</v>
      </c>
      <c r="AK2841" s="9">
        <f t="shared" si="749"/>
        <v>2677323896.28</v>
      </c>
      <c r="AL2841" s="9">
        <f t="shared" si="750"/>
        <v>2865248010.59</v>
      </c>
      <c r="AM2841" s="9">
        <f t="shared" si="751"/>
        <v>754522563.64</v>
      </c>
      <c r="AN2841" s="9">
        <f t="shared" si="752"/>
        <v>89733331.3</v>
      </c>
      <c r="AO2841" s="14" t="e">
        <f>AN2841-VLOOKUP(A2841,[1]选股结果!A2841:BF5844,44,FALSE)</f>
        <v>#N/A</v>
      </c>
      <c r="AP2841" s="9">
        <f t="shared" si="753"/>
        <v>2020992115.65</v>
      </c>
      <c r="AQ2841" s="9">
        <f t="shared" si="754"/>
        <v>0</v>
      </c>
      <c r="AR2841" s="9" t="e">
        <f t="shared" si="755"/>
        <v>#N/A</v>
      </c>
      <c r="AS2841" s="9">
        <f t="shared" si="756"/>
        <v>2020992115.65</v>
      </c>
      <c r="AT2841" s="9" t="e">
        <f t="shared" si="757"/>
        <v>#N/A</v>
      </c>
      <c r="AU2841" s="17" t="e">
        <f t="shared" si="758"/>
        <v>#N/A</v>
      </c>
      <c r="AV2841" s="17" t="e">
        <f t="shared" si="759"/>
        <v>#N/A</v>
      </c>
      <c r="AW2841" s="17" t="e">
        <f t="shared" si="760"/>
        <v>#N/A</v>
      </c>
      <c r="AX2841" s="17" t="e">
        <f t="shared" si="761"/>
        <v>#N/A</v>
      </c>
      <c r="AY2841" s="17" t="e">
        <f t="shared" si="762"/>
        <v>#N/A</v>
      </c>
      <c r="AZ2841" s="17" t="e">
        <f t="shared" si="763"/>
        <v>#N/A</v>
      </c>
      <c r="BA2841" s="17" t="e">
        <f t="shared" si="764"/>
        <v>#N/A</v>
      </c>
    </row>
    <row r="2842" spans="1:53">
      <c r="A2842" s="6" t="s">
        <v>5732</v>
      </c>
      <c r="B2842" s="6" t="s">
        <v>5733</v>
      </c>
      <c r="C2842" s="7">
        <v>0</v>
      </c>
      <c r="D2842" s="7">
        <v>71273998.58</v>
      </c>
      <c r="E2842" s="7">
        <v>0</v>
      </c>
      <c r="F2842" s="7">
        <v>0</v>
      </c>
      <c r="G2842" s="7">
        <v>129870000</v>
      </c>
      <c r="H2842" s="7">
        <v>0</v>
      </c>
      <c r="I2842" s="7">
        <v>41269314.73</v>
      </c>
      <c r="J2842" s="7"/>
      <c r="K2842" s="7">
        <v>20073808.35</v>
      </c>
      <c r="L2842" s="7">
        <v>0</v>
      </c>
      <c r="M2842" s="7">
        <v>0</v>
      </c>
      <c r="N2842" s="7">
        <v>0</v>
      </c>
      <c r="O2842" s="7">
        <v>26573538.09</v>
      </c>
      <c r="P2842" s="7">
        <v>0</v>
      </c>
      <c r="Q2842" s="7">
        <v>279269236.87</v>
      </c>
      <c r="R2842" s="7">
        <v>0</v>
      </c>
      <c r="S2842" s="7">
        <v>0</v>
      </c>
      <c r="T2842" s="7">
        <v>17292581.52</v>
      </c>
      <c r="U2842" s="7">
        <v>0</v>
      </c>
      <c r="V2842" s="7">
        <v>0</v>
      </c>
      <c r="W2842" s="7">
        <v>0</v>
      </c>
      <c r="X2842" s="7">
        <v>0</v>
      </c>
      <c r="Y2842" s="7">
        <v>181332501.43</v>
      </c>
      <c r="Z2842" s="7">
        <v>106671828.1</v>
      </c>
      <c r="AA2842" s="7">
        <v>0</v>
      </c>
      <c r="AB2842" s="7">
        <v>0</v>
      </c>
      <c r="AC2842" s="7"/>
      <c r="AD2842" s="7">
        <v>83474811.86</v>
      </c>
      <c r="AE2842" s="7">
        <v>0</v>
      </c>
      <c r="AF2842" s="7">
        <v>0</v>
      </c>
      <c r="AG2842" s="7">
        <v>16216645.61</v>
      </c>
      <c r="AH2842" s="7">
        <v>91492327.75</v>
      </c>
      <c r="AI2842" s="7">
        <v>120279.94</v>
      </c>
      <c r="AJ2842" s="9">
        <f t="shared" si="748"/>
        <v>585622478.14</v>
      </c>
      <c r="AK2842" s="9">
        <f t="shared" si="749"/>
        <v>479308394.69</v>
      </c>
      <c r="AL2842" s="9">
        <f t="shared" si="750"/>
        <v>1064930872.83</v>
      </c>
      <c r="AM2842" s="9">
        <f t="shared" si="751"/>
        <v>227717536.67</v>
      </c>
      <c r="AN2842" s="9">
        <f t="shared" si="752"/>
        <v>357904941.47</v>
      </c>
      <c r="AO2842" s="14" t="e">
        <f>AN2842-VLOOKUP(A2842,[1]选股结果!A2842:BF5845,44,FALSE)</f>
        <v>#N/A</v>
      </c>
      <c r="AP2842" s="9">
        <f t="shared" si="753"/>
        <v>479308394.69</v>
      </c>
      <c r="AQ2842" s="9">
        <f t="shared" si="754"/>
        <v>0</v>
      </c>
      <c r="AR2842" s="9" t="e">
        <f t="shared" si="755"/>
        <v>#N/A</v>
      </c>
      <c r="AS2842" s="9">
        <f t="shared" si="756"/>
        <v>479308394.69</v>
      </c>
      <c r="AT2842" s="9" t="e">
        <f t="shared" si="757"/>
        <v>#N/A</v>
      </c>
      <c r="AU2842" s="17" t="e">
        <f t="shared" si="758"/>
        <v>#N/A</v>
      </c>
      <c r="AV2842" s="17" t="e">
        <f t="shared" si="759"/>
        <v>#N/A</v>
      </c>
      <c r="AW2842" s="17" t="e">
        <f t="shared" si="760"/>
        <v>#N/A</v>
      </c>
      <c r="AX2842" s="17" t="e">
        <f t="shared" si="761"/>
        <v>#N/A</v>
      </c>
      <c r="AY2842" s="17" t="e">
        <f t="shared" si="762"/>
        <v>#N/A</v>
      </c>
      <c r="AZ2842" s="17" t="e">
        <f t="shared" si="763"/>
        <v>#N/A</v>
      </c>
      <c r="BA2842" s="17" t="e">
        <f t="shared" si="764"/>
        <v>#N/A</v>
      </c>
    </row>
    <row r="2843" spans="1:53">
      <c r="A2843" s="6" t="s">
        <v>5734</v>
      </c>
      <c r="B2843" s="6" t="s">
        <v>5735</v>
      </c>
      <c r="C2843" s="7">
        <v>0</v>
      </c>
      <c r="D2843" s="7">
        <v>70650635.86</v>
      </c>
      <c r="E2843" s="7">
        <v>0</v>
      </c>
      <c r="F2843" s="7">
        <v>0</v>
      </c>
      <c r="G2843" s="7">
        <v>0</v>
      </c>
      <c r="H2843" s="7">
        <v>0</v>
      </c>
      <c r="I2843" s="7">
        <v>42539897.92</v>
      </c>
      <c r="J2843" s="7"/>
      <c r="K2843" s="7">
        <v>1446757.93</v>
      </c>
      <c r="L2843" s="7">
        <v>0</v>
      </c>
      <c r="M2843" s="7">
        <v>0</v>
      </c>
      <c r="N2843" s="7">
        <v>0</v>
      </c>
      <c r="O2843" s="7">
        <v>49676932.33</v>
      </c>
      <c r="P2843" s="7">
        <v>0</v>
      </c>
      <c r="Q2843" s="7">
        <v>39356071.2</v>
      </c>
      <c r="R2843" s="7">
        <v>0</v>
      </c>
      <c r="S2843" s="7">
        <v>0</v>
      </c>
      <c r="T2843" s="7">
        <v>402830.61</v>
      </c>
      <c r="U2843" s="7">
        <v>0</v>
      </c>
      <c r="V2843" s="7">
        <v>0</v>
      </c>
      <c r="W2843" s="7">
        <v>0</v>
      </c>
      <c r="X2843" s="7">
        <v>0</v>
      </c>
      <c r="Y2843" s="7">
        <v>94158741.21</v>
      </c>
      <c r="Z2843" s="7">
        <v>0</v>
      </c>
      <c r="AA2843" s="7">
        <v>0</v>
      </c>
      <c r="AB2843" s="7">
        <v>0</v>
      </c>
      <c r="AC2843" s="7"/>
      <c r="AD2843" s="7">
        <v>0</v>
      </c>
      <c r="AE2843" s="7">
        <v>0</v>
      </c>
      <c r="AF2843" s="7">
        <v>0</v>
      </c>
      <c r="AG2843" s="7">
        <v>1112655.86</v>
      </c>
      <c r="AH2843" s="7">
        <v>4569576.39</v>
      </c>
      <c r="AI2843" s="7">
        <v>1194000</v>
      </c>
      <c r="AJ2843" s="9">
        <f t="shared" si="748"/>
        <v>204073125.85</v>
      </c>
      <c r="AK2843" s="9">
        <f t="shared" si="749"/>
        <v>101034973.46</v>
      </c>
      <c r="AL2843" s="9">
        <f t="shared" si="750"/>
        <v>305108099.31</v>
      </c>
      <c r="AM2843" s="9">
        <f t="shared" si="751"/>
        <v>120327568.19</v>
      </c>
      <c r="AN2843" s="9">
        <f t="shared" si="752"/>
        <v>83745557.66</v>
      </c>
      <c r="AO2843" s="14" t="e">
        <f>AN2843-VLOOKUP(A2843,[1]选股结果!A2843:BF5846,44,FALSE)</f>
        <v>#N/A</v>
      </c>
      <c r="AP2843" s="9">
        <f t="shared" si="753"/>
        <v>101034973.46</v>
      </c>
      <c r="AQ2843" s="9">
        <f t="shared" si="754"/>
        <v>0</v>
      </c>
      <c r="AR2843" s="9" t="e">
        <f t="shared" si="755"/>
        <v>#N/A</v>
      </c>
      <c r="AS2843" s="9">
        <f t="shared" si="756"/>
        <v>101034973.46</v>
      </c>
      <c r="AT2843" s="9" t="e">
        <f t="shared" si="757"/>
        <v>#N/A</v>
      </c>
      <c r="AU2843" s="17" t="e">
        <f t="shared" si="758"/>
        <v>#N/A</v>
      </c>
      <c r="AV2843" s="17" t="e">
        <f t="shared" si="759"/>
        <v>#N/A</v>
      </c>
      <c r="AW2843" s="17" t="e">
        <f t="shared" si="760"/>
        <v>#N/A</v>
      </c>
      <c r="AX2843" s="17" t="e">
        <f t="shared" si="761"/>
        <v>#N/A</v>
      </c>
      <c r="AY2843" s="17" t="e">
        <f t="shared" si="762"/>
        <v>#N/A</v>
      </c>
      <c r="AZ2843" s="17" t="e">
        <f t="shared" si="763"/>
        <v>#N/A</v>
      </c>
      <c r="BA2843" s="17" t="e">
        <f t="shared" si="764"/>
        <v>#N/A</v>
      </c>
    </row>
    <row r="2844" spans="1:53">
      <c r="A2844" s="6" t="s">
        <v>5736</v>
      </c>
      <c r="B2844" s="6" t="s">
        <v>5737</v>
      </c>
      <c r="C2844" s="7">
        <v>0</v>
      </c>
      <c r="D2844" s="7">
        <v>69850921.65</v>
      </c>
      <c r="E2844" s="7">
        <v>0</v>
      </c>
      <c r="F2844" s="7">
        <v>0</v>
      </c>
      <c r="G2844" s="7">
        <v>12484053.06</v>
      </c>
      <c r="H2844" s="7">
        <v>0</v>
      </c>
      <c r="I2844" s="7">
        <v>3258552.52</v>
      </c>
      <c r="J2844" s="7"/>
      <c r="K2844" s="7">
        <v>1351966.48</v>
      </c>
      <c r="L2844" s="7">
        <v>0</v>
      </c>
      <c r="M2844" s="7">
        <v>0</v>
      </c>
      <c r="N2844" s="7">
        <v>0</v>
      </c>
      <c r="O2844" s="7">
        <v>2337280.66</v>
      </c>
      <c r="P2844" s="7">
        <v>0</v>
      </c>
      <c r="Q2844" s="7">
        <v>171768244.13</v>
      </c>
      <c r="R2844" s="7">
        <v>0</v>
      </c>
      <c r="S2844" s="7">
        <v>0</v>
      </c>
      <c r="T2844" s="7">
        <v>66685903.18</v>
      </c>
      <c r="U2844" s="7">
        <v>0</v>
      </c>
      <c r="V2844" s="7">
        <v>0</v>
      </c>
      <c r="W2844" s="7">
        <v>0</v>
      </c>
      <c r="X2844" s="7">
        <v>732050</v>
      </c>
      <c r="Y2844" s="7">
        <v>154353982.17</v>
      </c>
      <c r="Z2844" s="7">
        <v>483633.24</v>
      </c>
      <c r="AA2844" s="7">
        <v>0</v>
      </c>
      <c r="AB2844" s="7">
        <v>0</v>
      </c>
      <c r="AC2844" s="7"/>
      <c r="AD2844" s="7">
        <v>4636483.08</v>
      </c>
      <c r="AE2844" s="7">
        <v>0</v>
      </c>
      <c r="AF2844" s="7">
        <v>0</v>
      </c>
      <c r="AG2844" s="7">
        <v>1645915.12</v>
      </c>
      <c r="AH2844" s="7">
        <v>3803559.51</v>
      </c>
      <c r="AI2844" s="7">
        <v>2785760.8</v>
      </c>
      <c r="AJ2844" s="9">
        <f t="shared" si="748"/>
        <v>327736921.68</v>
      </c>
      <c r="AK2844" s="9">
        <f t="shared" si="749"/>
        <v>168441383.92</v>
      </c>
      <c r="AL2844" s="9">
        <f t="shared" si="750"/>
        <v>496178305.6</v>
      </c>
      <c r="AM2844" s="9">
        <f t="shared" si="751"/>
        <v>85404305.37</v>
      </c>
      <c r="AN2844" s="9">
        <f t="shared" si="752"/>
        <v>243064666.31</v>
      </c>
      <c r="AO2844" s="14" t="e">
        <f>AN2844-VLOOKUP(A2844,[1]选股结果!A2844:BF5847,44,FALSE)</f>
        <v>#N/A</v>
      </c>
      <c r="AP2844" s="9">
        <f t="shared" si="753"/>
        <v>167709333.92</v>
      </c>
      <c r="AQ2844" s="9">
        <f t="shared" si="754"/>
        <v>0</v>
      </c>
      <c r="AR2844" s="9" t="e">
        <f t="shared" si="755"/>
        <v>#N/A</v>
      </c>
      <c r="AS2844" s="9">
        <f t="shared" si="756"/>
        <v>167709333.92</v>
      </c>
      <c r="AT2844" s="9" t="e">
        <f t="shared" si="757"/>
        <v>#N/A</v>
      </c>
      <c r="AU2844" s="17" t="e">
        <f t="shared" si="758"/>
        <v>#N/A</v>
      </c>
      <c r="AV2844" s="17" t="e">
        <f t="shared" si="759"/>
        <v>#N/A</v>
      </c>
      <c r="AW2844" s="17" t="e">
        <f t="shared" si="760"/>
        <v>#N/A</v>
      </c>
      <c r="AX2844" s="17" t="e">
        <f t="shared" si="761"/>
        <v>#N/A</v>
      </c>
      <c r="AY2844" s="17" t="e">
        <f t="shared" si="762"/>
        <v>#N/A</v>
      </c>
      <c r="AZ2844" s="17" t="e">
        <f t="shared" si="763"/>
        <v>#N/A</v>
      </c>
      <c r="BA2844" s="17" t="e">
        <f t="shared" si="764"/>
        <v>#N/A</v>
      </c>
    </row>
    <row r="2845" spans="1:53">
      <c r="A2845" s="6" t="s">
        <v>5738</v>
      </c>
      <c r="B2845" s="6" t="s">
        <v>5739</v>
      </c>
      <c r="C2845" s="7">
        <v>20634561.05</v>
      </c>
      <c r="D2845" s="7">
        <v>69769678.59</v>
      </c>
      <c r="E2845" s="7">
        <v>0</v>
      </c>
      <c r="F2845" s="7">
        <v>0</v>
      </c>
      <c r="G2845" s="7">
        <v>0</v>
      </c>
      <c r="H2845" s="7">
        <v>0</v>
      </c>
      <c r="I2845" s="7">
        <v>150713321.74</v>
      </c>
      <c r="J2845" s="7"/>
      <c r="K2845" s="7">
        <v>13152482.92</v>
      </c>
      <c r="L2845" s="7">
        <v>0</v>
      </c>
      <c r="M2845" s="7">
        <v>0</v>
      </c>
      <c r="N2845" s="7">
        <v>0</v>
      </c>
      <c r="O2845" s="7">
        <v>7746267.5</v>
      </c>
      <c r="P2845" s="7">
        <v>0</v>
      </c>
      <c r="Q2845" s="7">
        <v>90721122.08</v>
      </c>
      <c r="R2845" s="7">
        <v>0</v>
      </c>
      <c r="S2845" s="7">
        <v>0</v>
      </c>
      <c r="T2845" s="7">
        <v>1686235.84</v>
      </c>
      <c r="U2845" s="7">
        <v>0</v>
      </c>
      <c r="V2845" s="7">
        <v>0</v>
      </c>
      <c r="W2845" s="7">
        <v>0</v>
      </c>
      <c r="X2845" s="7">
        <v>0</v>
      </c>
      <c r="Y2845" s="7">
        <v>339271093.87</v>
      </c>
      <c r="Z2845" s="7">
        <v>20263698.98</v>
      </c>
      <c r="AA2845" s="7">
        <v>0</v>
      </c>
      <c r="AB2845" s="7">
        <v>0</v>
      </c>
      <c r="AC2845" s="7"/>
      <c r="AD2845" s="7">
        <v>9473469.66</v>
      </c>
      <c r="AE2845" s="7">
        <v>0</v>
      </c>
      <c r="AF2845" s="7">
        <v>0</v>
      </c>
      <c r="AG2845" s="7">
        <v>1948168.89</v>
      </c>
      <c r="AH2845" s="7">
        <v>5982710.23</v>
      </c>
      <c r="AI2845" s="7">
        <v>0</v>
      </c>
      <c r="AJ2845" s="9">
        <f t="shared" si="748"/>
        <v>333789108.67</v>
      </c>
      <c r="AK2845" s="9">
        <f t="shared" si="749"/>
        <v>397573702.68</v>
      </c>
      <c r="AL2845" s="9">
        <f t="shared" si="750"/>
        <v>731362811.35</v>
      </c>
      <c r="AM2845" s="9">
        <f t="shared" si="751"/>
        <v>77515946.09</v>
      </c>
      <c r="AN2845" s="9">
        <f t="shared" si="752"/>
        <v>256273162.58</v>
      </c>
      <c r="AO2845" s="14" t="e">
        <f>AN2845-VLOOKUP(A2845,[1]选股结果!A2845:BF5848,44,FALSE)</f>
        <v>#N/A</v>
      </c>
      <c r="AP2845" s="9">
        <f t="shared" si="753"/>
        <v>376939141.63</v>
      </c>
      <c r="AQ2845" s="9">
        <f t="shared" si="754"/>
        <v>20634561.05</v>
      </c>
      <c r="AR2845" s="9" t="e">
        <f t="shared" si="755"/>
        <v>#N/A</v>
      </c>
      <c r="AS2845" s="9">
        <f t="shared" si="756"/>
        <v>397573702.68</v>
      </c>
      <c r="AT2845" s="9" t="e">
        <f t="shared" si="757"/>
        <v>#N/A</v>
      </c>
      <c r="AU2845" s="17" t="e">
        <f t="shared" si="758"/>
        <v>#N/A</v>
      </c>
      <c r="AV2845" s="17" t="e">
        <f t="shared" si="759"/>
        <v>#N/A</v>
      </c>
      <c r="AW2845" s="17" t="e">
        <f t="shared" si="760"/>
        <v>#N/A</v>
      </c>
      <c r="AX2845" s="17" t="e">
        <f t="shared" si="761"/>
        <v>#N/A</v>
      </c>
      <c r="AY2845" s="17" t="e">
        <f t="shared" si="762"/>
        <v>#N/A</v>
      </c>
      <c r="AZ2845" s="17" t="e">
        <f t="shared" si="763"/>
        <v>#N/A</v>
      </c>
      <c r="BA2845" s="17" t="e">
        <f t="shared" si="764"/>
        <v>#N/A</v>
      </c>
    </row>
    <row r="2846" spans="1:53">
      <c r="A2846" s="6" t="s">
        <v>5740</v>
      </c>
      <c r="B2846" s="6" t="s">
        <v>5741</v>
      </c>
      <c r="C2846" s="7">
        <v>0</v>
      </c>
      <c r="D2846" s="7">
        <v>69607430.04</v>
      </c>
      <c r="E2846" s="7">
        <v>0</v>
      </c>
      <c r="F2846" s="7">
        <v>0</v>
      </c>
      <c r="G2846" s="7">
        <v>35192.3</v>
      </c>
      <c r="H2846" s="7">
        <v>0</v>
      </c>
      <c r="I2846" s="7">
        <v>519315886.04</v>
      </c>
      <c r="J2846" s="7"/>
      <c r="K2846" s="7">
        <v>232343967.47</v>
      </c>
      <c r="L2846" s="7">
        <v>0</v>
      </c>
      <c r="M2846" s="7">
        <v>0</v>
      </c>
      <c r="N2846" s="7">
        <v>0</v>
      </c>
      <c r="O2846" s="7">
        <v>16370246.62</v>
      </c>
      <c r="P2846" s="7">
        <v>0</v>
      </c>
      <c r="Q2846" s="7">
        <v>675928702.62</v>
      </c>
      <c r="R2846" s="7">
        <v>6760294.75</v>
      </c>
      <c r="S2846" s="7">
        <v>0</v>
      </c>
      <c r="T2846" s="7">
        <v>187441961.54</v>
      </c>
      <c r="U2846" s="7">
        <v>0</v>
      </c>
      <c r="V2846" s="7">
        <v>0</v>
      </c>
      <c r="W2846" s="7">
        <v>0</v>
      </c>
      <c r="X2846" s="7">
        <v>67157805.96</v>
      </c>
      <c r="Y2846" s="7">
        <v>107401851.88</v>
      </c>
      <c r="Z2846" s="7">
        <v>616334.74</v>
      </c>
      <c r="AA2846" s="7">
        <v>0</v>
      </c>
      <c r="AB2846" s="7">
        <v>0</v>
      </c>
      <c r="AC2846" s="7"/>
      <c r="AD2846" s="7">
        <v>24155872.19</v>
      </c>
      <c r="AE2846" s="7">
        <v>0</v>
      </c>
      <c r="AF2846" s="7">
        <v>0</v>
      </c>
      <c r="AG2846" s="7">
        <v>392535.29</v>
      </c>
      <c r="AH2846" s="7">
        <v>35437369.55</v>
      </c>
      <c r="AI2846" s="7">
        <v>0</v>
      </c>
      <c r="AJ2846" s="9">
        <f t="shared" ref="AJ2846:AJ2909" si="765">SUM(D2846:T2846)</f>
        <v>1707803681.38</v>
      </c>
      <c r="AK2846" s="9">
        <f t="shared" ref="AK2846:AK2909" si="766">SUM(U2846:AI2846)+C2846</f>
        <v>235161769.61</v>
      </c>
      <c r="AL2846" s="9">
        <f t="shared" ref="AL2846:AL2909" si="767">SUM(C2846:AI2846)</f>
        <v>1942965450.99</v>
      </c>
      <c r="AM2846" s="9">
        <f t="shared" si="751"/>
        <v>153170674.92</v>
      </c>
      <c r="AN2846" s="9">
        <f t="shared" si="752"/>
        <v>1621790812.42</v>
      </c>
      <c r="AO2846" s="14" t="e">
        <f>AN2846-VLOOKUP(A2846,[1]选股结果!A2846:BF5849,44,FALSE)</f>
        <v>#N/A</v>
      </c>
      <c r="AP2846" s="9">
        <f t="shared" si="753"/>
        <v>168003963.65</v>
      </c>
      <c r="AQ2846" s="9">
        <f t="shared" si="754"/>
        <v>0</v>
      </c>
      <c r="AR2846" s="9" t="e">
        <f t="shared" si="755"/>
        <v>#N/A</v>
      </c>
      <c r="AS2846" s="9">
        <f t="shared" si="756"/>
        <v>168003963.65</v>
      </c>
      <c r="AT2846" s="9" t="e">
        <f t="shared" si="757"/>
        <v>#N/A</v>
      </c>
      <c r="AU2846" s="17" t="e">
        <f t="shared" si="758"/>
        <v>#N/A</v>
      </c>
      <c r="AV2846" s="17" t="e">
        <f t="shared" si="759"/>
        <v>#N/A</v>
      </c>
      <c r="AW2846" s="17" t="e">
        <f t="shared" si="760"/>
        <v>#N/A</v>
      </c>
      <c r="AX2846" s="17" t="e">
        <f t="shared" si="761"/>
        <v>#N/A</v>
      </c>
      <c r="AY2846" s="17" t="e">
        <f t="shared" si="762"/>
        <v>#N/A</v>
      </c>
      <c r="AZ2846" s="17" t="e">
        <f t="shared" si="763"/>
        <v>#N/A</v>
      </c>
      <c r="BA2846" s="17" t="e">
        <f t="shared" si="764"/>
        <v>#N/A</v>
      </c>
    </row>
    <row r="2847" spans="1:53">
      <c r="A2847" s="6" t="s">
        <v>5742</v>
      </c>
      <c r="B2847" s="6" t="s">
        <v>5743</v>
      </c>
      <c r="C2847" s="7">
        <v>82468219.43</v>
      </c>
      <c r="D2847" s="7">
        <v>69345904.71</v>
      </c>
      <c r="E2847" s="7">
        <v>0</v>
      </c>
      <c r="F2847" s="7">
        <v>0</v>
      </c>
      <c r="G2847" s="7">
        <v>903038.5</v>
      </c>
      <c r="H2847" s="7">
        <v>0</v>
      </c>
      <c r="I2847" s="7">
        <v>299830868.96</v>
      </c>
      <c r="J2847" s="7"/>
      <c r="K2847" s="7">
        <v>165725343.39</v>
      </c>
      <c r="L2847" s="7">
        <v>0</v>
      </c>
      <c r="M2847" s="7">
        <v>0</v>
      </c>
      <c r="N2847" s="7">
        <v>0</v>
      </c>
      <c r="O2847" s="7">
        <v>45457628.6</v>
      </c>
      <c r="P2847" s="7">
        <v>0</v>
      </c>
      <c r="Q2847" s="7">
        <v>3724321928.19</v>
      </c>
      <c r="R2847" s="7">
        <v>0</v>
      </c>
      <c r="S2847" s="7">
        <v>0</v>
      </c>
      <c r="T2847" s="7">
        <v>112412752.61</v>
      </c>
      <c r="U2847" s="7">
        <v>0</v>
      </c>
      <c r="V2847" s="7">
        <v>0</v>
      </c>
      <c r="W2847" s="7">
        <v>0</v>
      </c>
      <c r="X2847" s="7">
        <v>237100838.93</v>
      </c>
      <c r="Y2847" s="7">
        <v>2123317966.17</v>
      </c>
      <c r="Z2847" s="7">
        <v>143991901.24</v>
      </c>
      <c r="AA2847" s="7">
        <v>380424.9</v>
      </c>
      <c r="AB2847" s="7">
        <v>0</v>
      </c>
      <c r="AC2847" s="7"/>
      <c r="AD2847" s="7">
        <v>602563549.59</v>
      </c>
      <c r="AE2847" s="7">
        <v>0</v>
      </c>
      <c r="AF2847" s="7">
        <v>0</v>
      </c>
      <c r="AG2847" s="7">
        <v>27801244.93</v>
      </c>
      <c r="AH2847" s="7">
        <v>41253199.84</v>
      </c>
      <c r="AI2847" s="7">
        <v>723950</v>
      </c>
      <c r="AJ2847" s="9">
        <f t="shared" si="765"/>
        <v>4417997464.96</v>
      </c>
      <c r="AK2847" s="9">
        <f t="shared" si="766"/>
        <v>3259601295.03</v>
      </c>
      <c r="AL2847" s="9">
        <f t="shared" si="767"/>
        <v>7677598759.99</v>
      </c>
      <c r="AM2847" s="9">
        <f t="shared" si="751"/>
        <v>352807410.74</v>
      </c>
      <c r="AN2847" s="9">
        <f t="shared" si="752"/>
        <v>4302290893.15</v>
      </c>
      <c r="AO2847" s="14" t="e">
        <f>AN2847-VLOOKUP(A2847,[1]选股结果!A2847:BF5850,44,FALSE)</f>
        <v>#N/A</v>
      </c>
      <c r="AP2847" s="9">
        <f t="shared" si="753"/>
        <v>2940032236.67</v>
      </c>
      <c r="AQ2847" s="9">
        <f t="shared" si="754"/>
        <v>82468219.43</v>
      </c>
      <c r="AR2847" s="9" t="e">
        <f t="shared" si="755"/>
        <v>#N/A</v>
      </c>
      <c r="AS2847" s="9">
        <f t="shared" si="756"/>
        <v>3022500456.1</v>
      </c>
      <c r="AT2847" s="9" t="e">
        <f t="shared" si="757"/>
        <v>#N/A</v>
      </c>
      <c r="AU2847" s="17" t="e">
        <f t="shared" si="758"/>
        <v>#N/A</v>
      </c>
      <c r="AV2847" s="17" t="e">
        <f t="shared" si="759"/>
        <v>#N/A</v>
      </c>
      <c r="AW2847" s="17" t="e">
        <f t="shared" si="760"/>
        <v>#N/A</v>
      </c>
      <c r="AX2847" s="17" t="e">
        <f t="shared" si="761"/>
        <v>#N/A</v>
      </c>
      <c r="AY2847" s="17" t="e">
        <f t="shared" si="762"/>
        <v>#N/A</v>
      </c>
      <c r="AZ2847" s="17" t="e">
        <f t="shared" si="763"/>
        <v>#N/A</v>
      </c>
      <c r="BA2847" s="17" t="e">
        <f t="shared" si="764"/>
        <v>#N/A</v>
      </c>
    </row>
    <row r="2848" spans="1:53">
      <c r="A2848" s="6" t="s">
        <v>5744</v>
      </c>
      <c r="B2848" s="6" t="s">
        <v>5745</v>
      </c>
      <c r="C2848" s="7">
        <v>0</v>
      </c>
      <c r="D2848" s="7">
        <v>68921324.62</v>
      </c>
      <c r="E2848" s="7">
        <v>0</v>
      </c>
      <c r="F2848" s="7">
        <v>0</v>
      </c>
      <c r="G2848" s="7">
        <v>0</v>
      </c>
      <c r="H2848" s="7">
        <v>0</v>
      </c>
      <c r="I2848" s="7">
        <v>168455156.56</v>
      </c>
      <c r="J2848" s="7"/>
      <c r="K2848" s="7">
        <v>22610432</v>
      </c>
      <c r="L2848" s="7">
        <v>0</v>
      </c>
      <c r="M2848" s="7">
        <v>0</v>
      </c>
      <c r="N2848" s="7">
        <v>0</v>
      </c>
      <c r="O2848" s="7">
        <v>1734824.51</v>
      </c>
      <c r="P2848" s="7">
        <v>0</v>
      </c>
      <c r="Q2848" s="7">
        <v>187264020.71</v>
      </c>
      <c r="R2848" s="7">
        <v>38842043.93</v>
      </c>
      <c r="S2848" s="7">
        <v>0</v>
      </c>
      <c r="T2848" s="7">
        <v>2970017.38</v>
      </c>
      <c r="U2848" s="7">
        <v>0</v>
      </c>
      <c r="V2848" s="7">
        <v>0</v>
      </c>
      <c r="W2848" s="7">
        <v>0</v>
      </c>
      <c r="X2848" s="7">
        <v>19493973.05</v>
      </c>
      <c r="Y2848" s="7">
        <v>327056735.95</v>
      </c>
      <c r="Z2848" s="7">
        <v>7034049.29</v>
      </c>
      <c r="AA2848" s="7">
        <v>0</v>
      </c>
      <c r="AB2848" s="7">
        <v>0</v>
      </c>
      <c r="AC2848" s="7"/>
      <c r="AD2848" s="7">
        <v>26472113.97</v>
      </c>
      <c r="AE2848" s="7">
        <v>0</v>
      </c>
      <c r="AF2848" s="7">
        <v>236714344.7</v>
      </c>
      <c r="AG2848" s="7">
        <v>1003735.04</v>
      </c>
      <c r="AH2848" s="7">
        <v>4809247.52</v>
      </c>
      <c r="AI2848" s="7">
        <v>8983721.6</v>
      </c>
      <c r="AJ2848" s="9">
        <f t="shared" si="765"/>
        <v>490797819.71</v>
      </c>
      <c r="AK2848" s="9">
        <f t="shared" si="766"/>
        <v>631567921.12</v>
      </c>
      <c r="AL2848" s="9">
        <f t="shared" si="767"/>
        <v>1122365740.83</v>
      </c>
      <c r="AM2848" s="9">
        <f t="shared" si="751"/>
        <v>90150122.18</v>
      </c>
      <c r="AN2848" s="9">
        <f t="shared" si="752"/>
        <v>420141670.58</v>
      </c>
      <c r="AO2848" s="14" t="e">
        <f>AN2848-VLOOKUP(A2848,[1]选股结果!A2848:BF5851,44,FALSE)</f>
        <v>#N/A</v>
      </c>
      <c r="AP2848" s="9">
        <f t="shared" si="753"/>
        <v>612073948.07</v>
      </c>
      <c r="AQ2848" s="9">
        <f t="shared" si="754"/>
        <v>0</v>
      </c>
      <c r="AR2848" s="9" t="e">
        <f t="shared" si="755"/>
        <v>#N/A</v>
      </c>
      <c r="AS2848" s="9">
        <f t="shared" si="756"/>
        <v>612073948.07</v>
      </c>
      <c r="AT2848" s="9" t="e">
        <f t="shared" si="757"/>
        <v>#N/A</v>
      </c>
      <c r="AU2848" s="17" t="e">
        <f t="shared" si="758"/>
        <v>#N/A</v>
      </c>
      <c r="AV2848" s="17" t="e">
        <f t="shared" si="759"/>
        <v>#N/A</v>
      </c>
      <c r="AW2848" s="17" t="e">
        <f t="shared" si="760"/>
        <v>#N/A</v>
      </c>
      <c r="AX2848" s="17" t="e">
        <f t="shared" si="761"/>
        <v>#N/A</v>
      </c>
      <c r="AY2848" s="17" t="e">
        <f t="shared" si="762"/>
        <v>#N/A</v>
      </c>
      <c r="AZ2848" s="17" t="e">
        <f t="shared" si="763"/>
        <v>#N/A</v>
      </c>
      <c r="BA2848" s="17" t="e">
        <f t="shared" si="764"/>
        <v>#N/A</v>
      </c>
    </row>
    <row r="2849" spans="1:53">
      <c r="A2849" s="6" t="s">
        <v>5746</v>
      </c>
      <c r="B2849" s="6" t="s">
        <v>5747</v>
      </c>
      <c r="C2849" s="7">
        <v>0</v>
      </c>
      <c r="D2849" s="7">
        <v>68784619.21</v>
      </c>
      <c r="E2849" s="7">
        <v>0</v>
      </c>
      <c r="F2849" s="7">
        <v>0</v>
      </c>
      <c r="G2849" s="7">
        <v>167063586</v>
      </c>
      <c r="H2849" s="7">
        <v>0</v>
      </c>
      <c r="I2849" s="7">
        <v>63776931.74</v>
      </c>
      <c r="J2849" s="7"/>
      <c r="K2849" s="7">
        <v>9673517.38</v>
      </c>
      <c r="L2849" s="7">
        <v>0</v>
      </c>
      <c r="M2849" s="7">
        <v>0</v>
      </c>
      <c r="N2849" s="7">
        <v>0</v>
      </c>
      <c r="O2849" s="7">
        <v>7476890.72</v>
      </c>
      <c r="P2849" s="7">
        <v>0</v>
      </c>
      <c r="Q2849" s="7">
        <v>342668716.81</v>
      </c>
      <c r="R2849" s="7">
        <v>36327612.43</v>
      </c>
      <c r="S2849" s="7">
        <v>0</v>
      </c>
      <c r="T2849" s="7">
        <v>661946.9</v>
      </c>
      <c r="U2849" s="7">
        <v>0</v>
      </c>
      <c r="V2849" s="7">
        <v>0</v>
      </c>
      <c r="W2849" s="7">
        <v>0</v>
      </c>
      <c r="X2849" s="7">
        <v>16664306.5</v>
      </c>
      <c r="Y2849" s="7">
        <v>138003905.44</v>
      </c>
      <c r="Z2849" s="7">
        <v>241350.42</v>
      </c>
      <c r="AA2849" s="7">
        <v>0</v>
      </c>
      <c r="AB2849" s="7">
        <v>0</v>
      </c>
      <c r="AC2849" s="7"/>
      <c r="AD2849" s="7">
        <v>68622461.44</v>
      </c>
      <c r="AE2849" s="7">
        <v>0</v>
      </c>
      <c r="AF2849" s="7">
        <v>0</v>
      </c>
      <c r="AG2849" s="7">
        <v>252585.24</v>
      </c>
      <c r="AH2849" s="7">
        <v>10465009.87</v>
      </c>
      <c r="AI2849" s="7">
        <v>3317671.78</v>
      </c>
      <c r="AJ2849" s="9">
        <f t="shared" si="765"/>
        <v>696433821.19</v>
      </c>
      <c r="AK2849" s="9">
        <f t="shared" si="766"/>
        <v>237567290.69</v>
      </c>
      <c r="AL2849" s="9">
        <f t="shared" si="767"/>
        <v>934001111.88</v>
      </c>
      <c r="AM2849" s="9">
        <f t="shared" si="751"/>
        <v>259989402.43</v>
      </c>
      <c r="AN2849" s="9">
        <f t="shared" si="752"/>
        <v>453108725.26</v>
      </c>
      <c r="AO2849" s="14" t="e">
        <f>AN2849-VLOOKUP(A2849,[1]选股结果!A2849:BF5852,44,FALSE)</f>
        <v>#N/A</v>
      </c>
      <c r="AP2849" s="9">
        <f t="shared" si="753"/>
        <v>220902984.19</v>
      </c>
      <c r="AQ2849" s="9">
        <f t="shared" si="754"/>
        <v>0</v>
      </c>
      <c r="AR2849" s="9" t="e">
        <f t="shared" si="755"/>
        <v>#N/A</v>
      </c>
      <c r="AS2849" s="9">
        <f t="shared" si="756"/>
        <v>220902984.19</v>
      </c>
      <c r="AT2849" s="9" t="e">
        <f t="shared" si="757"/>
        <v>#N/A</v>
      </c>
      <c r="AU2849" s="17" t="e">
        <f t="shared" si="758"/>
        <v>#N/A</v>
      </c>
      <c r="AV2849" s="17" t="e">
        <f t="shared" si="759"/>
        <v>#N/A</v>
      </c>
      <c r="AW2849" s="17" t="e">
        <f t="shared" si="760"/>
        <v>#N/A</v>
      </c>
      <c r="AX2849" s="17" t="e">
        <f t="shared" si="761"/>
        <v>#N/A</v>
      </c>
      <c r="AY2849" s="17" t="e">
        <f t="shared" si="762"/>
        <v>#N/A</v>
      </c>
      <c r="AZ2849" s="17" t="e">
        <f t="shared" si="763"/>
        <v>#N/A</v>
      </c>
      <c r="BA2849" s="17" t="e">
        <f t="shared" si="764"/>
        <v>#N/A</v>
      </c>
    </row>
    <row r="2850" spans="1:53">
      <c r="A2850" s="6" t="s">
        <v>5748</v>
      </c>
      <c r="B2850" s="6" t="s">
        <v>5749</v>
      </c>
      <c r="C2850" s="7">
        <v>227522890.35</v>
      </c>
      <c r="D2850" s="7">
        <v>68209871.92</v>
      </c>
      <c r="E2850" s="7">
        <v>0</v>
      </c>
      <c r="F2850" s="7">
        <v>0</v>
      </c>
      <c r="G2850" s="7">
        <v>102255807.18</v>
      </c>
      <c r="H2850" s="7">
        <v>0</v>
      </c>
      <c r="I2850" s="7">
        <v>67543368.51</v>
      </c>
      <c r="J2850" s="7"/>
      <c r="K2850" s="7">
        <v>15692674.54</v>
      </c>
      <c r="L2850" s="7">
        <v>0</v>
      </c>
      <c r="M2850" s="7">
        <v>0</v>
      </c>
      <c r="N2850" s="7">
        <v>0</v>
      </c>
      <c r="O2850" s="7">
        <v>39081122.87</v>
      </c>
      <c r="P2850" s="7">
        <v>0</v>
      </c>
      <c r="Q2850" s="7">
        <v>258056554.42</v>
      </c>
      <c r="R2850" s="7">
        <v>1699027.23</v>
      </c>
      <c r="S2850" s="7">
        <v>0</v>
      </c>
      <c r="T2850" s="7">
        <v>2874447.14</v>
      </c>
      <c r="U2850" s="7">
        <v>0</v>
      </c>
      <c r="V2850" s="7">
        <v>0</v>
      </c>
      <c r="W2850" s="7">
        <v>0</v>
      </c>
      <c r="X2850" s="7">
        <v>0</v>
      </c>
      <c r="Y2850" s="7">
        <v>84421969.77</v>
      </c>
      <c r="Z2850" s="7">
        <v>10151762.93</v>
      </c>
      <c r="AA2850" s="7">
        <v>0</v>
      </c>
      <c r="AB2850" s="7">
        <v>0</v>
      </c>
      <c r="AC2850" s="7"/>
      <c r="AD2850" s="7">
        <v>1649958.96</v>
      </c>
      <c r="AE2850" s="7">
        <v>0</v>
      </c>
      <c r="AF2850" s="7">
        <v>223115847.88</v>
      </c>
      <c r="AG2850" s="7">
        <v>17537085.96</v>
      </c>
      <c r="AH2850" s="7">
        <v>26234770.48</v>
      </c>
      <c r="AI2850" s="7">
        <v>44580377.64</v>
      </c>
      <c r="AJ2850" s="9">
        <f t="shared" si="765"/>
        <v>555412873.81</v>
      </c>
      <c r="AK2850" s="9">
        <f t="shared" si="766"/>
        <v>635214663.97</v>
      </c>
      <c r="AL2850" s="9">
        <f t="shared" si="767"/>
        <v>1190627537.78</v>
      </c>
      <c r="AM2850" s="9">
        <f t="shared" si="751"/>
        <v>209546801.97</v>
      </c>
      <c r="AN2850" s="9">
        <f t="shared" si="752"/>
        <v>345866071.84</v>
      </c>
      <c r="AO2850" s="14" t="e">
        <f>AN2850-VLOOKUP(A2850,[1]选股结果!A2850:BF5853,44,FALSE)</f>
        <v>#N/A</v>
      </c>
      <c r="AP2850" s="9">
        <f t="shared" si="753"/>
        <v>407691773.62</v>
      </c>
      <c r="AQ2850" s="9">
        <f t="shared" si="754"/>
        <v>227522890.35</v>
      </c>
      <c r="AR2850" s="9" t="e">
        <f t="shared" si="755"/>
        <v>#N/A</v>
      </c>
      <c r="AS2850" s="9">
        <f t="shared" si="756"/>
        <v>635214663.97</v>
      </c>
      <c r="AT2850" s="9" t="e">
        <f t="shared" si="757"/>
        <v>#N/A</v>
      </c>
      <c r="AU2850" s="17" t="e">
        <f t="shared" si="758"/>
        <v>#N/A</v>
      </c>
      <c r="AV2850" s="17" t="e">
        <f t="shared" si="759"/>
        <v>#N/A</v>
      </c>
      <c r="AW2850" s="17" t="e">
        <f t="shared" si="760"/>
        <v>#N/A</v>
      </c>
      <c r="AX2850" s="17" t="e">
        <f t="shared" si="761"/>
        <v>#N/A</v>
      </c>
      <c r="AY2850" s="17" t="e">
        <f t="shared" si="762"/>
        <v>#N/A</v>
      </c>
      <c r="AZ2850" s="17" t="e">
        <f t="shared" si="763"/>
        <v>#N/A</v>
      </c>
      <c r="BA2850" s="17" t="e">
        <f t="shared" si="764"/>
        <v>#N/A</v>
      </c>
    </row>
    <row r="2851" spans="1:53">
      <c r="A2851" s="6" t="s">
        <v>5750</v>
      </c>
      <c r="B2851" s="6" t="s">
        <v>5751</v>
      </c>
      <c r="C2851" s="7">
        <v>0</v>
      </c>
      <c r="D2851" s="7">
        <v>68159883.04</v>
      </c>
      <c r="E2851" s="7">
        <v>0</v>
      </c>
      <c r="F2851" s="7">
        <v>0</v>
      </c>
      <c r="G2851" s="7">
        <v>20030817.65</v>
      </c>
      <c r="H2851" s="7">
        <v>0</v>
      </c>
      <c r="I2851" s="7">
        <v>15741852.2</v>
      </c>
      <c r="J2851" s="7"/>
      <c r="K2851" s="7">
        <v>792982.2</v>
      </c>
      <c r="L2851" s="7">
        <v>0</v>
      </c>
      <c r="M2851" s="7">
        <v>0</v>
      </c>
      <c r="N2851" s="7">
        <v>0</v>
      </c>
      <c r="O2851" s="7">
        <v>1887305.4</v>
      </c>
      <c r="P2851" s="7">
        <v>0</v>
      </c>
      <c r="Q2851" s="7">
        <v>26559859.02</v>
      </c>
      <c r="R2851" s="7">
        <v>0</v>
      </c>
      <c r="S2851" s="7">
        <v>0</v>
      </c>
      <c r="T2851" s="7">
        <v>3516569.98</v>
      </c>
      <c r="U2851" s="7">
        <v>0</v>
      </c>
      <c r="V2851" s="7">
        <v>0</v>
      </c>
      <c r="W2851" s="7">
        <v>0</v>
      </c>
      <c r="X2851" s="7">
        <v>0</v>
      </c>
      <c r="Y2851" s="7">
        <v>120606664.85</v>
      </c>
      <c r="Z2851" s="7">
        <v>277297.97</v>
      </c>
      <c r="AA2851" s="7">
        <v>0</v>
      </c>
      <c r="AB2851" s="7">
        <v>0</v>
      </c>
      <c r="AC2851" s="7"/>
      <c r="AD2851" s="7">
        <v>28555284.82</v>
      </c>
      <c r="AE2851" s="7">
        <v>0</v>
      </c>
      <c r="AF2851" s="7">
        <v>90062839.14</v>
      </c>
      <c r="AG2851" s="7">
        <v>0</v>
      </c>
      <c r="AH2851" s="7">
        <v>3006079.98</v>
      </c>
      <c r="AI2851" s="7">
        <v>0</v>
      </c>
      <c r="AJ2851" s="9">
        <f t="shared" si="765"/>
        <v>136689269.49</v>
      </c>
      <c r="AK2851" s="9">
        <f t="shared" si="766"/>
        <v>242508166.76</v>
      </c>
      <c r="AL2851" s="9">
        <f t="shared" si="767"/>
        <v>379197436.25</v>
      </c>
      <c r="AM2851" s="9">
        <f t="shared" si="751"/>
        <v>90078006.09</v>
      </c>
      <c r="AN2851" s="9">
        <f t="shared" si="752"/>
        <v>46611263.4</v>
      </c>
      <c r="AO2851" s="14" t="e">
        <f>AN2851-VLOOKUP(A2851,[1]选股结果!A2851:BF5854,44,FALSE)</f>
        <v>#N/A</v>
      </c>
      <c r="AP2851" s="9">
        <f t="shared" si="753"/>
        <v>242508166.76</v>
      </c>
      <c r="AQ2851" s="9">
        <f t="shared" si="754"/>
        <v>0</v>
      </c>
      <c r="AR2851" s="9" t="e">
        <f t="shared" si="755"/>
        <v>#N/A</v>
      </c>
      <c r="AS2851" s="9">
        <f t="shared" si="756"/>
        <v>242508166.76</v>
      </c>
      <c r="AT2851" s="9" t="e">
        <f t="shared" si="757"/>
        <v>#N/A</v>
      </c>
      <c r="AU2851" s="17" t="e">
        <f t="shared" si="758"/>
        <v>#N/A</v>
      </c>
      <c r="AV2851" s="17" t="e">
        <f t="shared" si="759"/>
        <v>#N/A</v>
      </c>
      <c r="AW2851" s="17" t="e">
        <f t="shared" si="760"/>
        <v>#N/A</v>
      </c>
      <c r="AX2851" s="17" t="e">
        <f t="shared" si="761"/>
        <v>#N/A</v>
      </c>
      <c r="AY2851" s="17" t="e">
        <f t="shared" si="762"/>
        <v>#N/A</v>
      </c>
      <c r="AZ2851" s="17" t="e">
        <f t="shared" si="763"/>
        <v>#N/A</v>
      </c>
      <c r="BA2851" s="17" t="e">
        <f t="shared" si="764"/>
        <v>#N/A</v>
      </c>
    </row>
    <row r="2852" spans="1:53">
      <c r="A2852" s="6" t="s">
        <v>5752</v>
      </c>
      <c r="B2852" s="6" t="s">
        <v>5753</v>
      </c>
      <c r="C2852" s="7">
        <v>0</v>
      </c>
      <c r="D2852" s="7">
        <v>67260041.34</v>
      </c>
      <c r="E2852" s="7">
        <v>0</v>
      </c>
      <c r="F2852" s="7">
        <v>0</v>
      </c>
      <c r="G2852" s="7">
        <v>138059303.56</v>
      </c>
      <c r="H2852" s="7">
        <v>0</v>
      </c>
      <c r="I2852" s="7">
        <v>7089398.92</v>
      </c>
      <c r="J2852" s="7"/>
      <c r="K2852" s="7">
        <v>5051950.06</v>
      </c>
      <c r="L2852" s="7">
        <v>0</v>
      </c>
      <c r="M2852" s="7">
        <v>0</v>
      </c>
      <c r="N2852" s="7">
        <v>0</v>
      </c>
      <c r="O2852" s="7">
        <v>366309.42</v>
      </c>
      <c r="P2852" s="7">
        <v>0</v>
      </c>
      <c r="Q2852" s="7">
        <v>6275227.94</v>
      </c>
      <c r="R2852" s="7">
        <v>0</v>
      </c>
      <c r="S2852" s="7">
        <v>0</v>
      </c>
      <c r="T2852" s="7">
        <v>3459418.5</v>
      </c>
      <c r="U2852" s="7">
        <v>0</v>
      </c>
      <c r="V2852" s="7">
        <v>0</v>
      </c>
      <c r="W2852" s="7">
        <v>0</v>
      </c>
      <c r="X2852" s="7">
        <v>0</v>
      </c>
      <c r="Y2852" s="7">
        <v>47831037.27</v>
      </c>
      <c r="Z2852" s="7">
        <v>2884713.29</v>
      </c>
      <c r="AA2852" s="7">
        <v>0</v>
      </c>
      <c r="AB2852" s="7">
        <v>0</v>
      </c>
      <c r="AC2852" s="7"/>
      <c r="AD2852" s="7">
        <v>37135212.03</v>
      </c>
      <c r="AE2852" s="7">
        <v>0</v>
      </c>
      <c r="AF2852" s="7">
        <v>0</v>
      </c>
      <c r="AG2852" s="7">
        <v>24277215.89</v>
      </c>
      <c r="AH2852" s="7">
        <v>102038.02</v>
      </c>
      <c r="AI2852" s="7">
        <v>6514650.51</v>
      </c>
      <c r="AJ2852" s="9">
        <f t="shared" si="765"/>
        <v>227561649.74</v>
      </c>
      <c r="AK2852" s="9">
        <f t="shared" si="766"/>
        <v>118744867.01</v>
      </c>
      <c r="AL2852" s="9">
        <f t="shared" si="767"/>
        <v>346306516.75</v>
      </c>
      <c r="AM2852" s="9">
        <f t="shared" si="751"/>
        <v>205685654.32</v>
      </c>
      <c r="AN2852" s="9">
        <f t="shared" si="752"/>
        <v>21875995.42</v>
      </c>
      <c r="AO2852" s="14">
        <f>AN2852-VLOOKUP(A2852,[1]选股结果!A2852:BF5855,44,FALSE)</f>
        <v>-6243479.13</v>
      </c>
      <c r="AP2852" s="9">
        <f t="shared" si="753"/>
        <v>118744867.01</v>
      </c>
      <c r="AQ2852" s="9">
        <f t="shared" si="754"/>
        <v>0</v>
      </c>
      <c r="AR2852" s="9">
        <f t="shared" si="755"/>
        <v>318187042.2</v>
      </c>
      <c r="AS2852" s="9">
        <f t="shared" si="756"/>
        <v>118744867.01</v>
      </c>
      <c r="AT2852" s="9">
        <f t="shared" si="757"/>
        <v>199442175.19</v>
      </c>
      <c r="AU2852" s="17">
        <f t="shared" si="758"/>
        <v>0.646430014553245</v>
      </c>
      <c r="AV2852" s="17">
        <f t="shared" si="759"/>
        <v>0.0687519996689545</v>
      </c>
      <c r="AW2852" s="17">
        <f t="shared" si="760"/>
        <v>-0.0196220408186063</v>
      </c>
      <c r="AX2852" s="17">
        <f t="shared" si="761"/>
        <v>0.373192026265361</v>
      </c>
      <c r="AY2852" s="17">
        <f t="shared" si="762"/>
        <v>0</v>
      </c>
      <c r="AZ2852" s="17">
        <f t="shared" si="763"/>
        <v>0.373192026265361</v>
      </c>
      <c r="BA2852" s="17">
        <f t="shared" si="764"/>
        <v>0.626807973734639</v>
      </c>
    </row>
    <row r="2853" spans="1:53">
      <c r="A2853" s="6" t="s">
        <v>5754</v>
      </c>
      <c r="B2853" s="6" t="s">
        <v>5755</v>
      </c>
      <c r="C2853" s="7">
        <v>65353491.76</v>
      </c>
      <c r="D2853" s="7">
        <v>66094410.4</v>
      </c>
      <c r="E2853" s="7">
        <v>0</v>
      </c>
      <c r="F2853" s="7">
        <v>0</v>
      </c>
      <c r="G2853" s="7">
        <v>0</v>
      </c>
      <c r="H2853" s="7">
        <v>0</v>
      </c>
      <c r="I2853" s="7">
        <v>20697659.47</v>
      </c>
      <c r="J2853" s="7"/>
      <c r="K2853" s="7">
        <v>5690941.79</v>
      </c>
      <c r="L2853" s="7">
        <v>0</v>
      </c>
      <c r="M2853" s="7">
        <v>0</v>
      </c>
      <c r="N2853" s="7">
        <v>0</v>
      </c>
      <c r="O2853" s="7">
        <v>298861485.14</v>
      </c>
      <c r="P2853" s="7">
        <v>0</v>
      </c>
      <c r="Q2853" s="7">
        <v>616074824.13</v>
      </c>
      <c r="R2853" s="7">
        <v>0</v>
      </c>
      <c r="S2853" s="7">
        <v>0</v>
      </c>
      <c r="T2853" s="7">
        <v>97304.37</v>
      </c>
      <c r="U2853" s="7">
        <v>0</v>
      </c>
      <c r="V2853" s="7">
        <v>0</v>
      </c>
      <c r="W2853" s="7">
        <v>0</v>
      </c>
      <c r="X2853" s="7">
        <v>13374604.06</v>
      </c>
      <c r="Y2853" s="7">
        <v>180588831.48</v>
      </c>
      <c r="Z2853" s="7">
        <v>1395548.66</v>
      </c>
      <c r="AA2853" s="7">
        <v>5633837.61</v>
      </c>
      <c r="AB2853" s="7">
        <v>0</v>
      </c>
      <c r="AC2853" s="7"/>
      <c r="AD2853" s="7">
        <v>37482729.44</v>
      </c>
      <c r="AE2853" s="7">
        <v>0</v>
      </c>
      <c r="AF2853" s="7">
        <v>0</v>
      </c>
      <c r="AG2853" s="7">
        <v>168639.09</v>
      </c>
      <c r="AH2853" s="7">
        <v>0</v>
      </c>
      <c r="AI2853" s="7">
        <v>37964213.8</v>
      </c>
      <c r="AJ2853" s="9">
        <f t="shared" si="765"/>
        <v>1007516625.3</v>
      </c>
      <c r="AK2853" s="9">
        <f t="shared" si="766"/>
        <v>341961895.9</v>
      </c>
      <c r="AL2853" s="9">
        <f t="shared" si="767"/>
        <v>1349478521.2</v>
      </c>
      <c r="AM2853" s="9">
        <f t="shared" si="751"/>
        <v>378330499.6</v>
      </c>
      <c r="AN2853" s="9">
        <f t="shared" si="752"/>
        <v>642560729.76</v>
      </c>
      <c r="AO2853" s="14" t="e">
        <f>AN2853-VLOOKUP(A2853,[1]选股结果!A2853:BF5856,44,FALSE)</f>
        <v>#N/A</v>
      </c>
      <c r="AP2853" s="9">
        <f t="shared" si="753"/>
        <v>263233800.08</v>
      </c>
      <c r="AQ2853" s="9">
        <f t="shared" si="754"/>
        <v>65353491.76</v>
      </c>
      <c r="AR2853" s="9" t="e">
        <f t="shared" si="755"/>
        <v>#N/A</v>
      </c>
      <c r="AS2853" s="9">
        <f t="shared" si="756"/>
        <v>328587291.84</v>
      </c>
      <c r="AT2853" s="9" t="e">
        <f t="shared" si="757"/>
        <v>#N/A</v>
      </c>
      <c r="AU2853" s="17" t="e">
        <f t="shared" si="758"/>
        <v>#N/A</v>
      </c>
      <c r="AV2853" s="17" t="e">
        <f t="shared" si="759"/>
        <v>#N/A</v>
      </c>
      <c r="AW2853" s="17" t="e">
        <f t="shared" si="760"/>
        <v>#N/A</v>
      </c>
      <c r="AX2853" s="17" t="e">
        <f t="shared" si="761"/>
        <v>#N/A</v>
      </c>
      <c r="AY2853" s="17" t="e">
        <f t="shared" si="762"/>
        <v>#N/A</v>
      </c>
      <c r="AZ2853" s="17" t="e">
        <f t="shared" si="763"/>
        <v>#N/A</v>
      </c>
      <c r="BA2853" s="17" t="e">
        <f t="shared" si="764"/>
        <v>#N/A</v>
      </c>
    </row>
    <row r="2854" spans="1:53">
      <c r="A2854" s="6" t="s">
        <v>5756</v>
      </c>
      <c r="B2854" s="6" t="s">
        <v>5757</v>
      </c>
      <c r="C2854" s="7">
        <v>0</v>
      </c>
      <c r="D2854" s="7">
        <v>65603744.83</v>
      </c>
      <c r="E2854" s="7">
        <v>0</v>
      </c>
      <c r="F2854" s="7">
        <v>0</v>
      </c>
      <c r="G2854" s="7">
        <v>10000821.92</v>
      </c>
      <c r="H2854" s="7">
        <v>0</v>
      </c>
      <c r="I2854" s="7">
        <v>269793429.87</v>
      </c>
      <c r="J2854" s="7"/>
      <c r="K2854" s="7">
        <v>5722292.57</v>
      </c>
      <c r="L2854" s="7">
        <v>0</v>
      </c>
      <c r="M2854" s="7">
        <v>0</v>
      </c>
      <c r="N2854" s="7">
        <v>0</v>
      </c>
      <c r="O2854" s="7">
        <v>34856250.59</v>
      </c>
      <c r="P2854" s="7">
        <v>0</v>
      </c>
      <c r="Q2854" s="7">
        <v>75989011.79</v>
      </c>
      <c r="R2854" s="7">
        <v>12082716.73</v>
      </c>
      <c r="S2854" s="7">
        <v>0</v>
      </c>
      <c r="T2854" s="7">
        <v>76761.27</v>
      </c>
      <c r="U2854" s="7">
        <v>0</v>
      </c>
      <c r="V2854" s="7">
        <v>0</v>
      </c>
      <c r="W2854" s="7">
        <v>0</v>
      </c>
      <c r="X2854" s="7">
        <v>0</v>
      </c>
      <c r="Y2854" s="7">
        <v>48730277.54</v>
      </c>
      <c r="Z2854" s="7">
        <v>1032700.02</v>
      </c>
      <c r="AA2854" s="7">
        <v>0</v>
      </c>
      <c r="AB2854" s="7">
        <v>0</v>
      </c>
      <c r="AC2854" s="7"/>
      <c r="AD2854" s="7">
        <v>16678380.13</v>
      </c>
      <c r="AE2854" s="7">
        <v>0</v>
      </c>
      <c r="AF2854" s="7">
        <v>0</v>
      </c>
      <c r="AG2854" s="7">
        <v>1103967.76</v>
      </c>
      <c r="AH2854" s="7">
        <v>11720340.53</v>
      </c>
      <c r="AI2854" s="7">
        <v>146000</v>
      </c>
      <c r="AJ2854" s="9">
        <f t="shared" si="765"/>
        <v>474125029.57</v>
      </c>
      <c r="AK2854" s="9">
        <f t="shared" si="766"/>
        <v>79411665.98</v>
      </c>
      <c r="AL2854" s="9">
        <f t="shared" si="767"/>
        <v>553536695.55</v>
      </c>
      <c r="AM2854" s="9">
        <f t="shared" si="751"/>
        <v>110460817.34</v>
      </c>
      <c r="AN2854" s="9">
        <f t="shared" si="752"/>
        <v>363664212.23</v>
      </c>
      <c r="AO2854" s="14" t="e">
        <f>AN2854-VLOOKUP(A2854,[1]选股结果!A2854:BF5857,44,FALSE)</f>
        <v>#N/A</v>
      </c>
      <c r="AP2854" s="9">
        <f t="shared" si="753"/>
        <v>79411665.98</v>
      </c>
      <c r="AQ2854" s="9">
        <f t="shared" si="754"/>
        <v>0</v>
      </c>
      <c r="AR2854" s="9" t="e">
        <f t="shared" si="755"/>
        <v>#N/A</v>
      </c>
      <c r="AS2854" s="9">
        <f t="shared" si="756"/>
        <v>79411665.98</v>
      </c>
      <c r="AT2854" s="9" t="e">
        <f t="shared" si="757"/>
        <v>#N/A</v>
      </c>
      <c r="AU2854" s="17" t="e">
        <f t="shared" si="758"/>
        <v>#N/A</v>
      </c>
      <c r="AV2854" s="17" t="e">
        <f t="shared" si="759"/>
        <v>#N/A</v>
      </c>
      <c r="AW2854" s="17" t="e">
        <f t="shared" si="760"/>
        <v>#N/A</v>
      </c>
      <c r="AX2854" s="17" t="e">
        <f t="shared" si="761"/>
        <v>#N/A</v>
      </c>
      <c r="AY2854" s="17" t="e">
        <f t="shared" si="762"/>
        <v>#N/A</v>
      </c>
      <c r="AZ2854" s="17" t="e">
        <f t="shared" si="763"/>
        <v>#N/A</v>
      </c>
      <c r="BA2854" s="17" t="e">
        <f t="shared" si="764"/>
        <v>#N/A</v>
      </c>
    </row>
    <row r="2855" spans="1:53">
      <c r="A2855" s="6" t="s">
        <v>5758</v>
      </c>
      <c r="B2855" s="6" t="s">
        <v>5759</v>
      </c>
      <c r="C2855" s="7">
        <v>151883763.29</v>
      </c>
      <c r="D2855" s="7">
        <v>65290644.47</v>
      </c>
      <c r="E2855" s="7">
        <v>0</v>
      </c>
      <c r="F2855" s="7">
        <v>0</v>
      </c>
      <c r="G2855" s="7">
        <v>0</v>
      </c>
      <c r="H2855" s="7">
        <v>0</v>
      </c>
      <c r="I2855" s="7">
        <v>233136068.54</v>
      </c>
      <c r="J2855" s="7"/>
      <c r="K2855" s="7">
        <v>121141007.69</v>
      </c>
      <c r="L2855" s="7">
        <v>0</v>
      </c>
      <c r="M2855" s="7">
        <v>0</v>
      </c>
      <c r="N2855" s="7">
        <v>0</v>
      </c>
      <c r="O2855" s="7">
        <v>6820931.45</v>
      </c>
      <c r="P2855" s="7">
        <v>0</v>
      </c>
      <c r="Q2855" s="7">
        <v>335135846.31</v>
      </c>
      <c r="R2855" s="7">
        <v>0</v>
      </c>
      <c r="S2855" s="7">
        <v>0</v>
      </c>
      <c r="T2855" s="7">
        <v>0</v>
      </c>
      <c r="U2855" s="7">
        <v>0</v>
      </c>
      <c r="V2855" s="7">
        <v>0</v>
      </c>
      <c r="W2855" s="7">
        <v>0</v>
      </c>
      <c r="X2855" s="7">
        <v>3699910.14</v>
      </c>
      <c r="Y2855" s="7">
        <v>172405203.09</v>
      </c>
      <c r="Z2855" s="7">
        <v>4263407.6</v>
      </c>
      <c r="AA2855" s="7">
        <v>0</v>
      </c>
      <c r="AB2855" s="7">
        <v>0</v>
      </c>
      <c r="AC2855" s="7"/>
      <c r="AD2855" s="7">
        <v>16912887.63</v>
      </c>
      <c r="AE2855" s="7">
        <v>0</v>
      </c>
      <c r="AF2855" s="7">
        <v>360868.48</v>
      </c>
      <c r="AG2855" s="7">
        <v>1336660.66</v>
      </c>
      <c r="AH2855" s="7">
        <v>9120772.27</v>
      </c>
      <c r="AI2855" s="7">
        <v>5275988.69</v>
      </c>
      <c r="AJ2855" s="9">
        <f t="shared" si="765"/>
        <v>761524498.46</v>
      </c>
      <c r="AK2855" s="9">
        <f t="shared" si="766"/>
        <v>365259461.85</v>
      </c>
      <c r="AL2855" s="9">
        <f t="shared" si="767"/>
        <v>1126783960.31</v>
      </c>
      <c r="AM2855" s="9">
        <f t="shared" si="751"/>
        <v>75811486.06</v>
      </c>
      <c r="AN2855" s="9">
        <f t="shared" si="752"/>
        <v>689412922.54</v>
      </c>
      <c r="AO2855" s="14" t="e">
        <f>AN2855-VLOOKUP(A2855,[1]选股结果!A2855:BF5858,44,FALSE)</f>
        <v>#N/A</v>
      </c>
      <c r="AP2855" s="9">
        <f t="shared" si="753"/>
        <v>209675788.42</v>
      </c>
      <c r="AQ2855" s="9">
        <f t="shared" si="754"/>
        <v>151883763.29</v>
      </c>
      <c r="AR2855" s="9" t="e">
        <f t="shared" si="755"/>
        <v>#N/A</v>
      </c>
      <c r="AS2855" s="9">
        <f t="shared" si="756"/>
        <v>361559551.71</v>
      </c>
      <c r="AT2855" s="9" t="e">
        <f t="shared" si="757"/>
        <v>#N/A</v>
      </c>
      <c r="AU2855" s="17" t="e">
        <f t="shared" si="758"/>
        <v>#N/A</v>
      </c>
      <c r="AV2855" s="17" t="e">
        <f t="shared" si="759"/>
        <v>#N/A</v>
      </c>
      <c r="AW2855" s="17" t="e">
        <f t="shared" si="760"/>
        <v>#N/A</v>
      </c>
      <c r="AX2855" s="17" t="e">
        <f t="shared" si="761"/>
        <v>#N/A</v>
      </c>
      <c r="AY2855" s="17" t="e">
        <f t="shared" si="762"/>
        <v>#N/A</v>
      </c>
      <c r="AZ2855" s="17" t="e">
        <f t="shared" si="763"/>
        <v>#N/A</v>
      </c>
      <c r="BA2855" s="17" t="e">
        <f t="shared" si="764"/>
        <v>#N/A</v>
      </c>
    </row>
    <row r="2856" spans="1:53">
      <c r="A2856" s="6" t="s">
        <v>5760</v>
      </c>
      <c r="B2856" s="6" t="s">
        <v>5761</v>
      </c>
      <c r="C2856" s="7">
        <v>638038100.58</v>
      </c>
      <c r="D2856" s="7">
        <v>65017911.7</v>
      </c>
      <c r="E2856" s="7">
        <v>0</v>
      </c>
      <c r="F2856" s="7">
        <v>0</v>
      </c>
      <c r="G2856" s="7">
        <v>0</v>
      </c>
      <c r="H2856" s="7">
        <v>0</v>
      </c>
      <c r="I2856" s="7">
        <v>23208730.77</v>
      </c>
      <c r="J2856" s="7"/>
      <c r="K2856" s="7">
        <v>839691785.93</v>
      </c>
      <c r="L2856" s="7">
        <v>0</v>
      </c>
      <c r="M2856" s="7">
        <v>0</v>
      </c>
      <c r="N2856" s="7">
        <v>0</v>
      </c>
      <c r="O2856" s="7">
        <v>185132718.75</v>
      </c>
      <c r="P2856" s="7">
        <v>0</v>
      </c>
      <c r="Q2856" s="7">
        <v>718316469.67</v>
      </c>
      <c r="R2856" s="7">
        <v>0</v>
      </c>
      <c r="S2856" s="7">
        <v>21560000</v>
      </c>
      <c r="T2856" s="7">
        <v>11525164.77</v>
      </c>
      <c r="U2856" s="7">
        <v>0</v>
      </c>
      <c r="V2856" s="7">
        <v>8692201.28</v>
      </c>
      <c r="W2856" s="7">
        <v>0</v>
      </c>
      <c r="X2856" s="7">
        <v>86605222.29</v>
      </c>
      <c r="Y2856" s="7">
        <v>252509119.8</v>
      </c>
      <c r="Z2856" s="7">
        <v>90197759.3</v>
      </c>
      <c r="AA2856" s="7">
        <v>0</v>
      </c>
      <c r="AB2856" s="7">
        <v>0</v>
      </c>
      <c r="AC2856" s="7"/>
      <c r="AD2856" s="7">
        <v>63713814.96</v>
      </c>
      <c r="AE2856" s="7">
        <v>7997267.4</v>
      </c>
      <c r="AF2856" s="7">
        <v>54556995.37</v>
      </c>
      <c r="AG2856" s="7">
        <v>19427231.96</v>
      </c>
      <c r="AH2856" s="7">
        <v>18393750.17</v>
      </c>
      <c r="AI2856" s="7">
        <v>7362506.92</v>
      </c>
      <c r="AJ2856" s="9">
        <f t="shared" si="765"/>
        <v>1864452781.59</v>
      </c>
      <c r="AK2856" s="9">
        <f t="shared" si="766"/>
        <v>1247493970.03</v>
      </c>
      <c r="AL2856" s="9">
        <f t="shared" si="767"/>
        <v>3111946751.62</v>
      </c>
      <c r="AM2856" s="9">
        <f t="shared" si="751"/>
        <v>336755852.74</v>
      </c>
      <c r="AN2856" s="9">
        <f t="shared" si="752"/>
        <v>1622994352.42</v>
      </c>
      <c r="AO2856" s="14" t="e">
        <f>AN2856-VLOOKUP(A2856,[1]选股结果!A2856:BF5859,44,FALSE)</f>
        <v>#N/A</v>
      </c>
      <c r="AP2856" s="9">
        <f t="shared" si="753"/>
        <v>514158445.88</v>
      </c>
      <c r="AQ2856" s="9">
        <f t="shared" si="754"/>
        <v>638038100.58</v>
      </c>
      <c r="AR2856" s="9" t="e">
        <f t="shared" si="755"/>
        <v>#N/A</v>
      </c>
      <c r="AS2856" s="9">
        <f t="shared" si="756"/>
        <v>1152196546.46</v>
      </c>
      <c r="AT2856" s="9" t="e">
        <f t="shared" si="757"/>
        <v>#N/A</v>
      </c>
      <c r="AU2856" s="17" t="e">
        <f t="shared" si="758"/>
        <v>#N/A</v>
      </c>
      <c r="AV2856" s="17" t="e">
        <f t="shared" si="759"/>
        <v>#N/A</v>
      </c>
      <c r="AW2856" s="17" t="e">
        <f t="shared" si="760"/>
        <v>#N/A</v>
      </c>
      <c r="AX2856" s="17" t="e">
        <f t="shared" si="761"/>
        <v>#N/A</v>
      </c>
      <c r="AY2856" s="17" t="e">
        <f t="shared" si="762"/>
        <v>#N/A</v>
      </c>
      <c r="AZ2856" s="17" t="e">
        <f t="shared" si="763"/>
        <v>#N/A</v>
      </c>
      <c r="BA2856" s="17" t="e">
        <f t="shared" si="764"/>
        <v>#N/A</v>
      </c>
    </row>
    <row r="2857" spans="1:53">
      <c r="A2857" s="6" t="s">
        <v>5762</v>
      </c>
      <c r="B2857" s="6" t="s">
        <v>5763</v>
      </c>
      <c r="C2857" s="7">
        <v>59399163.32</v>
      </c>
      <c r="D2857" s="7">
        <v>64034124.57</v>
      </c>
      <c r="E2857" s="7">
        <v>0</v>
      </c>
      <c r="F2857" s="7">
        <v>0</v>
      </c>
      <c r="G2857" s="7">
        <v>0</v>
      </c>
      <c r="H2857" s="7">
        <v>0</v>
      </c>
      <c r="I2857" s="7">
        <v>112177296.01</v>
      </c>
      <c r="J2857" s="7"/>
      <c r="K2857" s="7">
        <v>54798202.22</v>
      </c>
      <c r="L2857" s="7">
        <v>0</v>
      </c>
      <c r="M2857" s="7">
        <v>0</v>
      </c>
      <c r="N2857" s="7">
        <v>0</v>
      </c>
      <c r="O2857" s="7">
        <v>11514411.72</v>
      </c>
      <c r="P2857" s="7">
        <v>0</v>
      </c>
      <c r="Q2857" s="7">
        <v>53738712.61</v>
      </c>
      <c r="R2857" s="7">
        <v>0</v>
      </c>
      <c r="S2857" s="7">
        <v>0</v>
      </c>
      <c r="T2857" s="7">
        <v>111223220.45</v>
      </c>
      <c r="U2857" s="7">
        <v>0</v>
      </c>
      <c r="V2857" s="7">
        <v>0</v>
      </c>
      <c r="W2857" s="7">
        <v>0</v>
      </c>
      <c r="X2857" s="7">
        <v>0</v>
      </c>
      <c r="Y2857" s="7">
        <v>10188415.43</v>
      </c>
      <c r="Z2857" s="7">
        <v>0</v>
      </c>
      <c r="AA2857" s="7">
        <v>0</v>
      </c>
      <c r="AB2857" s="7">
        <v>0</v>
      </c>
      <c r="AC2857" s="7"/>
      <c r="AD2857" s="7">
        <v>1962586.72</v>
      </c>
      <c r="AE2857" s="7">
        <v>0</v>
      </c>
      <c r="AF2857" s="7">
        <v>0</v>
      </c>
      <c r="AG2857" s="7">
        <v>11640671.28</v>
      </c>
      <c r="AH2857" s="7">
        <v>0</v>
      </c>
      <c r="AI2857" s="7">
        <v>181310466</v>
      </c>
      <c r="AJ2857" s="9">
        <f t="shared" si="765"/>
        <v>407485967.58</v>
      </c>
      <c r="AK2857" s="9">
        <f t="shared" si="766"/>
        <v>264501302.75</v>
      </c>
      <c r="AL2857" s="9">
        <f t="shared" si="767"/>
        <v>671987270.33</v>
      </c>
      <c r="AM2857" s="9">
        <f t="shared" si="751"/>
        <v>75548536.29</v>
      </c>
      <c r="AN2857" s="9">
        <f t="shared" si="752"/>
        <v>331937431.29</v>
      </c>
      <c r="AO2857" s="14" t="e">
        <f>AN2857-VLOOKUP(A2857,[1]选股结果!A2857:BF5860,44,FALSE)</f>
        <v>#N/A</v>
      </c>
      <c r="AP2857" s="9">
        <f t="shared" si="753"/>
        <v>205102139.43</v>
      </c>
      <c r="AQ2857" s="9">
        <f t="shared" si="754"/>
        <v>59399163.32</v>
      </c>
      <c r="AR2857" s="9" t="e">
        <f t="shared" si="755"/>
        <v>#N/A</v>
      </c>
      <c r="AS2857" s="9">
        <f t="shared" si="756"/>
        <v>264501302.75</v>
      </c>
      <c r="AT2857" s="9" t="e">
        <f t="shared" si="757"/>
        <v>#N/A</v>
      </c>
      <c r="AU2857" s="17" t="e">
        <f t="shared" si="758"/>
        <v>#N/A</v>
      </c>
      <c r="AV2857" s="17" t="e">
        <f t="shared" si="759"/>
        <v>#N/A</v>
      </c>
      <c r="AW2857" s="17" t="e">
        <f t="shared" si="760"/>
        <v>#N/A</v>
      </c>
      <c r="AX2857" s="17" t="e">
        <f t="shared" si="761"/>
        <v>#N/A</v>
      </c>
      <c r="AY2857" s="17" t="e">
        <f t="shared" si="762"/>
        <v>#N/A</v>
      </c>
      <c r="AZ2857" s="17" t="e">
        <f t="shared" si="763"/>
        <v>#N/A</v>
      </c>
      <c r="BA2857" s="17" t="e">
        <f t="shared" si="764"/>
        <v>#N/A</v>
      </c>
    </row>
    <row r="2858" spans="1:53">
      <c r="A2858" s="6" t="s">
        <v>5764</v>
      </c>
      <c r="B2858" s="6" t="s">
        <v>5765</v>
      </c>
      <c r="C2858" s="7">
        <v>32013311.88</v>
      </c>
      <c r="D2858" s="7">
        <v>63639135.97</v>
      </c>
      <c r="E2858" s="7">
        <v>0</v>
      </c>
      <c r="F2858" s="7">
        <v>0</v>
      </c>
      <c r="G2858" s="7">
        <v>0</v>
      </c>
      <c r="H2858" s="7">
        <v>0</v>
      </c>
      <c r="I2858" s="7">
        <v>258160101.14</v>
      </c>
      <c r="J2858" s="7"/>
      <c r="K2858" s="7">
        <v>4279721.84</v>
      </c>
      <c r="L2858" s="7">
        <v>0</v>
      </c>
      <c r="M2858" s="7">
        <v>0</v>
      </c>
      <c r="N2858" s="7">
        <v>0</v>
      </c>
      <c r="O2858" s="7">
        <v>106993604.39</v>
      </c>
      <c r="P2858" s="7">
        <v>0</v>
      </c>
      <c r="Q2858" s="7">
        <v>50550501.19</v>
      </c>
      <c r="R2858" s="7">
        <v>1084071978.61</v>
      </c>
      <c r="S2858" s="7">
        <v>0</v>
      </c>
      <c r="T2858" s="7">
        <v>40062703.03</v>
      </c>
      <c r="U2858" s="7">
        <v>0</v>
      </c>
      <c r="V2858" s="7">
        <v>658031364.67</v>
      </c>
      <c r="W2858" s="7">
        <v>0</v>
      </c>
      <c r="X2858" s="7">
        <v>15846737.02</v>
      </c>
      <c r="Y2858" s="7">
        <v>59602642.08</v>
      </c>
      <c r="Z2858" s="7">
        <v>916088233.37</v>
      </c>
      <c r="AA2858" s="7">
        <v>0</v>
      </c>
      <c r="AB2858" s="7">
        <v>0</v>
      </c>
      <c r="AC2858" s="7"/>
      <c r="AD2858" s="7">
        <v>59712856.08</v>
      </c>
      <c r="AE2858" s="7">
        <v>0</v>
      </c>
      <c r="AF2858" s="7">
        <v>99035821.01</v>
      </c>
      <c r="AG2858" s="7">
        <v>9577559.57</v>
      </c>
      <c r="AH2858" s="7">
        <v>9819720.36</v>
      </c>
      <c r="AI2858" s="7">
        <v>6407518.45</v>
      </c>
      <c r="AJ2858" s="9">
        <f t="shared" si="765"/>
        <v>1607757746.17</v>
      </c>
      <c r="AK2858" s="9">
        <f t="shared" si="766"/>
        <v>1866135764.49</v>
      </c>
      <c r="AL2858" s="9">
        <f t="shared" si="767"/>
        <v>3473893510.66</v>
      </c>
      <c r="AM2858" s="9">
        <f t="shared" si="751"/>
        <v>186479477.38</v>
      </c>
      <c r="AN2858" s="9">
        <f t="shared" si="752"/>
        <v>2095156370.48</v>
      </c>
      <c r="AO2858" s="14" t="e">
        <f>AN2858-VLOOKUP(A2858,[1]选股结果!A2858:BF5861,44,FALSE)</f>
        <v>#N/A</v>
      </c>
      <c r="AP2858" s="9">
        <f t="shared" si="753"/>
        <v>1160244350.92</v>
      </c>
      <c r="AQ2858" s="9">
        <f t="shared" si="754"/>
        <v>32013311.88</v>
      </c>
      <c r="AR2858" s="9" t="e">
        <f t="shared" si="755"/>
        <v>#N/A</v>
      </c>
      <c r="AS2858" s="9">
        <f t="shared" si="756"/>
        <v>1192257662.8</v>
      </c>
      <c r="AT2858" s="9" t="e">
        <f t="shared" si="757"/>
        <v>#N/A</v>
      </c>
      <c r="AU2858" s="17" t="e">
        <f t="shared" si="758"/>
        <v>#N/A</v>
      </c>
      <c r="AV2858" s="17" t="e">
        <f t="shared" si="759"/>
        <v>#N/A</v>
      </c>
      <c r="AW2858" s="17" t="e">
        <f t="shared" si="760"/>
        <v>#N/A</v>
      </c>
      <c r="AX2858" s="17" t="e">
        <f t="shared" si="761"/>
        <v>#N/A</v>
      </c>
      <c r="AY2858" s="17" t="e">
        <f t="shared" si="762"/>
        <v>#N/A</v>
      </c>
      <c r="AZ2858" s="17" t="e">
        <f t="shared" si="763"/>
        <v>#N/A</v>
      </c>
      <c r="BA2858" s="17" t="e">
        <f t="shared" si="764"/>
        <v>#N/A</v>
      </c>
    </row>
    <row r="2859" spans="1:53">
      <c r="A2859" s="6" t="s">
        <v>5766</v>
      </c>
      <c r="B2859" s="6" t="s">
        <v>5767</v>
      </c>
      <c r="C2859" s="7">
        <v>260554153.22</v>
      </c>
      <c r="D2859" s="7">
        <v>63546045.38</v>
      </c>
      <c r="E2859" s="7">
        <v>0</v>
      </c>
      <c r="F2859" s="7">
        <v>0</v>
      </c>
      <c r="G2859" s="7">
        <v>255880</v>
      </c>
      <c r="H2859" s="7">
        <v>0</v>
      </c>
      <c r="I2859" s="7">
        <v>120822499</v>
      </c>
      <c r="J2859" s="7"/>
      <c r="K2859" s="7">
        <v>139286464.5</v>
      </c>
      <c r="L2859" s="7">
        <v>0</v>
      </c>
      <c r="M2859" s="7">
        <v>0</v>
      </c>
      <c r="N2859" s="7">
        <v>0</v>
      </c>
      <c r="O2859" s="7">
        <v>36795962.52</v>
      </c>
      <c r="P2859" s="7">
        <v>0</v>
      </c>
      <c r="Q2859" s="7">
        <v>272843126.65</v>
      </c>
      <c r="R2859" s="7">
        <v>0</v>
      </c>
      <c r="S2859" s="7">
        <v>0</v>
      </c>
      <c r="T2859" s="7">
        <v>43290745.77</v>
      </c>
      <c r="U2859" s="7">
        <v>0</v>
      </c>
      <c r="V2859" s="7">
        <v>0</v>
      </c>
      <c r="W2859" s="7">
        <v>0</v>
      </c>
      <c r="X2859" s="7">
        <v>0</v>
      </c>
      <c r="Y2859" s="7">
        <v>185470091.99</v>
      </c>
      <c r="Z2859" s="7">
        <v>18078448.8</v>
      </c>
      <c r="AA2859" s="7">
        <v>0</v>
      </c>
      <c r="AB2859" s="7">
        <v>0</v>
      </c>
      <c r="AC2859" s="7"/>
      <c r="AD2859" s="7">
        <v>27689357.67</v>
      </c>
      <c r="AE2859" s="7">
        <v>0</v>
      </c>
      <c r="AF2859" s="7">
        <v>0</v>
      </c>
      <c r="AG2859" s="7">
        <v>2187254.36</v>
      </c>
      <c r="AH2859" s="7">
        <v>50367303.05</v>
      </c>
      <c r="AI2859" s="7">
        <v>0</v>
      </c>
      <c r="AJ2859" s="9">
        <f t="shared" si="765"/>
        <v>676840723.82</v>
      </c>
      <c r="AK2859" s="9">
        <f t="shared" si="766"/>
        <v>544346609.09</v>
      </c>
      <c r="AL2859" s="9">
        <f t="shared" si="767"/>
        <v>1221187332.91</v>
      </c>
      <c r="AM2859" s="9">
        <f t="shared" si="751"/>
        <v>100597887.9</v>
      </c>
      <c r="AN2859" s="9">
        <f t="shared" si="752"/>
        <v>576242835.92</v>
      </c>
      <c r="AO2859" s="14" t="e">
        <f>AN2859-VLOOKUP(A2859,[1]选股结果!A2859:BF5862,44,FALSE)</f>
        <v>#N/A</v>
      </c>
      <c r="AP2859" s="9">
        <f t="shared" si="753"/>
        <v>283792455.87</v>
      </c>
      <c r="AQ2859" s="9">
        <f t="shared" si="754"/>
        <v>260554153.22</v>
      </c>
      <c r="AR2859" s="9" t="e">
        <f t="shared" si="755"/>
        <v>#N/A</v>
      </c>
      <c r="AS2859" s="9">
        <f t="shared" si="756"/>
        <v>544346609.09</v>
      </c>
      <c r="AT2859" s="9" t="e">
        <f t="shared" si="757"/>
        <v>#N/A</v>
      </c>
      <c r="AU2859" s="17" t="e">
        <f t="shared" si="758"/>
        <v>#N/A</v>
      </c>
      <c r="AV2859" s="17" t="e">
        <f t="shared" si="759"/>
        <v>#N/A</v>
      </c>
      <c r="AW2859" s="17" t="e">
        <f t="shared" si="760"/>
        <v>#N/A</v>
      </c>
      <c r="AX2859" s="17" t="e">
        <f t="shared" si="761"/>
        <v>#N/A</v>
      </c>
      <c r="AY2859" s="17" t="e">
        <f t="shared" si="762"/>
        <v>#N/A</v>
      </c>
      <c r="AZ2859" s="17" t="e">
        <f t="shared" si="763"/>
        <v>#N/A</v>
      </c>
      <c r="BA2859" s="17" t="e">
        <f t="shared" si="764"/>
        <v>#N/A</v>
      </c>
    </row>
    <row r="2860" spans="1:53">
      <c r="A2860" s="6" t="s">
        <v>5768</v>
      </c>
      <c r="B2860" s="6" t="s">
        <v>5769</v>
      </c>
      <c r="C2860" s="7">
        <v>0</v>
      </c>
      <c r="D2860" s="7">
        <v>62886376.95</v>
      </c>
      <c r="E2860" s="7">
        <v>0</v>
      </c>
      <c r="F2860" s="7">
        <v>0</v>
      </c>
      <c r="G2860" s="7">
        <v>0</v>
      </c>
      <c r="H2860" s="7">
        <v>0</v>
      </c>
      <c r="I2860" s="7">
        <v>223189174.54</v>
      </c>
      <c r="J2860" s="7"/>
      <c r="K2860" s="7">
        <v>22004652.54</v>
      </c>
      <c r="L2860" s="7">
        <v>0</v>
      </c>
      <c r="M2860" s="7">
        <v>0</v>
      </c>
      <c r="N2860" s="7">
        <v>0</v>
      </c>
      <c r="O2860" s="7">
        <v>4441886.05</v>
      </c>
      <c r="P2860" s="7">
        <v>0</v>
      </c>
      <c r="Q2860" s="7">
        <v>174139351.4</v>
      </c>
      <c r="R2860" s="7">
        <v>0</v>
      </c>
      <c r="S2860" s="7">
        <v>0</v>
      </c>
      <c r="T2860" s="7">
        <v>6470379.63</v>
      </c>
      <c r="U2860" s="7">
        <v>0</v>
      </c>
      <c r="V2860" s="7">
        <v>0</v>
      </c>
      <c r="W2860" s="7">
        <v>0</v>
      </c>
      <c r="X2860" s="7">
        <v>9648685.17</v>
      </c>
      <c r="Y2860" s="7">
        <v>604564072.43</v>
      </c>
      <c r="Z2860" s="7">
        <v>45685331.71</v>
      </c>
      <c r="AA2860" s="7">
        <v>0</v>
      </c>
      <c r="AB2860" s="7">
        <v>0</v>
      </c>
      <c r="AC2860" s="7"/>
      <c r="AD2860" s="7">
        <v>24944272.52</v>
      </c>
      <c r="AE2860" s="7">
        <v>0</v>
      </c>
      <c r="AF2860" s="7">
        <v>50793312.49</v>
      </c>
      <c r="AG2860" s="7">
        <v>2094290.27</v>
      </c>
      <c r="AH2860" s="7">
        <v>5578692.88</v>
      </c>
      <c r="AI2860" s="7">
        <v>15107994.41</v>
      </c>
      <c r="AJ2860" s="9">
        <f t="shared" si="765"/>
        <v>493131821.11</v>
      </c>
      <c r="AK2860" s="9">
        <f t="shared" si="766"/>
        <v>758416651.88</v>
      </c>
      <c r="AL2860" s="9">
        <f t="shared" si="767"/>
        <v>1251548472.99</v>
      </c>
      <c r="AM2860" s="9">
        <f t="shared" si="751"/>
        <v>76976948.17</v>
      </c>
      <c r="AN2860" s="9">
        <f t="shared" si="752"/>
        <v>425803558.11</v>
      </c>
      <c r="AO2860" s="14" t="e">
        <f>AN2860-VLOOKUP(A2860,[1]选股结果!A2860:BF5863,44,FALSE)</f>
        <v>#N/A</v>
      </c>
      <c r="AP2860" s="9">
        <f t="shared" si="753"/>
        <v>748767966.71</v>
      </c>
      <c r="AQ2860" s="9">
        <f t="shared" si="754"/>
        <v>0</v>
      </c>
      <c r="AR2860" s="9" t="e">
        <f t="shared" si="755"/>
        <v>#N/A</v>
      </c>
      <c r="AS2860" s="9">
        <f t="shared" si="756"/>
        <v>748767966.71</v>
      </c>
      <c r="AT2860" s="9" t="e">
        <f t="shared" si="757"/>
        <v>#N/A</v>
      </c>
      <c r="AU2860" s="17" t="e">
        <f t="shared" si="758"/>
        <v>#N/A</v>
      </c>
      <c r="AV2860" s="17" t="e">
        <f t="shared" si="759"/>
        <v>#N/A</v>
      </c>
      <c r="AW2860" s="17" t="e">
        <f t="shared" si="760"/>
        <v>#N/A</v>
      </c>
      <c r="AX2860" s="17" t="e">
        <f t="shared" si="761"/>
        <v>#N/A</v>
      </c>
      <c r="AY2860" s="17" t="e">
        <f t="shared" si="762"/>
        <v>#N/A</v>
      </c>
      <c r="AZ2860" s="17" t="e">
        <f t="shared" si="763"/>
        <v>#N/A</v>
      </c>
      <c r="BA2860" s="17" t="e">
        <f t="shared" si="764"/>
        <v>#N/A</v>
      </c>
    </row>
    <row r="2861" spans="1:53">
      <c r="A2861" s="6" t="s">
        <v>5770</v>
      </c>
      <c r="B2861" s="6" t="s">
        <v>5771</v>
      </c>
      <c r="C2861" s="7">
        <v>21044700.21</v>
      </c>
      <c r="D2861" s="7">
        <v>62616426.95</v>
      </c>
      <c r="E2861" s="7">
        <v>0</v>
      </c>
      <c r="F2861" s="7">
        <v>0</v>
      </c>
      <c r="G2861" s="7">
        <v>4500000</v>
      </c>
      <c r="H2861" s="7">
        <v>0</v>
      </c>
      <c r="I2861" s="7">
        <v>283583165.02</v>
      </c>
      <c r="J2861" s="7"/>
      <c r="K2861" s="7">
        <v>25325391.69</v>
      </c>
      <c r="L2861" s="7">
        <v>0</v>
      </c>
      <c r="M2861" s="7">
        <v>0</v>
      </c>
      <c r="N2861" s="7">
        <v>0</v>
      </c>
      <c r="O2861" s="7">
        <v>19975597.32</v>
      </c>
      <c r="P2861" s="7">
        <v>0</v>
      </c>
      <c r="Q2861" s="7">
        <v>181539105.43</v>
      </c>
      <c r="R2861" s="7">
        <v>396000</v>
      </c>
      <c r="S2861" s="7">
        <v>0</v>
      </c>
      <c r="T2861" s="7">
        <v>53861265.07</v>
      </c>
      <c r="U2861" s="7">
        <v>0</v>
      </c>
      <c r="V2861" s="7">
        <v>0</v>
      </c>
      <c r="W2861" s="7">
        <v>0</v>
      </c>
      <c r="X2861" s="7">
        <v>11676061.36</v>
      </c>
      <c r="Y2861" s="7">
        <v>228131318.69</v>
      </c>
      <c r="Z2861" s="7">
        <v>73379399.25</v>
      </c>
      <c r="AA2861" s="7">
        <v>0</v>
      </c>
      <c r="AB2861" s="7">
        <v>0</v>
      </c>
      <c r="AC2861" s="7"/>
      <c r="AD2861" s="7">
        <v>55042178.88</v>
      </c>
      <c r="AE2861" s="7">
        <v>0</v>
      </c>
      <c r="AF2861" s="7">
        <v>0</v>
      </c>
      <c r="AG2861" s="7">
        <v>1669129.42</v>
      </c>
      <c r="AH2861" s="7">
        <v>53118269.95</v>
      </c>
      <c r="AI2861" s="7">
        <v>141592.92</v>
      </c>
      <c r="AJ2861" s="9">
        <f t="shared" si="765"/>
        <v>631796951.48</v>
      </c>
      <c r="AK2861" s="9">
        <f t="shared" si="766"/>
        <v>444202650.68</v>
      </c>
      <c r="AL2861" s="9">
        <f t="shared" si="767"/>
        <v>1075999602.16</v>
      </c>
      <c r="AM2861" s="9">
        <f t="shared" si="751"/>
        <v>98768085.63</v>
      </c>
      <c r="AN2861" s="9">
        <f t="shared" si="752"/>
        <v>544704927.21</v>
      </c>
      <c r="AO2861" s="14" t="e">
        <f>AN2861-VLOOKUP(A2861,[1]选股结果!A2861:BF5864,44,FALSE)</f>
        <v>#N/A</v>
      </c>
      <c r="AP2861" s="9">
        <f t="shared" si="753"/>
        <v>411481889.11</v>
      </c>
      <c r="AQ2861" s="9">
        <f t="shared" si="754"/>
        <v>21044700.21</v>
      </c>
      <c r="AR2861" s="9" t="e">
        <f t="shared" si="755"/>
        <v>#N/A</v>
      </c>
      <c r="AS2861" s="9">
        <f t="shared" si="756"/>
        <v>432526589.32</v>
      </c>
      <c r="AT2861" s="9" t="e">
        <f t="shared" si="757"/>
        <v>#N/A</v>
      </c>
      <c r="AU2861" s="17" t="e">
        <f t="shared" si="758"/>
        <v>#N/A</v>
      </c>
      <c r="AV2861" s="17" t="e">
        <f t="shared" si="759"/>
        <v>#N/A</v>
      </c>
      <c r="AW2861" s="17" t="e">
        <f t="shared" si="760"/>
        <v>#N/A</v>
      </c>
      <c r="AX2861" s="17" t="e">
        <f t="shared" si="761"/>
        <v>#N/A</v>
      </c>
      <c r="AY2861" s="17" t="e">
        <f t="shared" si="762"/>
        <v>#N/A</v>
      </c>
      <c r="AZ2861" s="17" t="e">
        <f t="shared" si="763"/>
        <v>#N/A</v>
      </c>
      <c r="BA2861" s="17" t="e">
        <f t="shared" si="764"/>
        <v>#N/A</v>
      </c>
    </row>
    <row r="2862" spans="1:53">
      <c r="A2862" s="6" t="s">
        <v>5772</v>
      </c>
      <c r="B2862" s="6" t="s">
        <v>5773</v>
      </c>
      <c r="C2862" s="7">
        <v>75044536.14</v>
      </c>
      <c r="D2862" s="7">
        <v>62519564.28</v>
      </c>
      <c r="E2862" s="7">
        <v>0</v>
      </c>
      <c r="F2862" s="7">
        <v>0</v>
      </c>
      <c r="G2862" s="7">
        <v>0</v>
      </c>
      <c r="H2862" s="7">
        <v>0</v>
      </c>
      <c r="I2862" s="7">
        <v>256824263.05</v>
      </c>
      <c r="J2862" s="7"/>
      <c r="K2862" s="7">
        <v>13974823.26</v>
      </c>
      <c r="L2862" s="7">
        <v>0</v>
      </c>
      <c r="M2862" s="7">
        <v>0</v>
      </c>
      <c r="N2862" s="7">
        <v>0</v>
      </c>
      <c r="O2862" s="7">
        <v>70152646.76</v>
      </c>
      <c r="P2862" s="7">
        <v>0</v>
      </c>
      <c r="Q2862" s="7">
        <v>221315949.25</v>
      </c>
      <c r="R2862" s="7">
        <v>386979685.47</v>
      </c>
      <c r="S2862" s="7">
        <v>0</v>
      </c>
      <c r="T2862" s="7">
        <v>13635826.53</v>
      </c>
      <c r="U2862" s="7">
        <v>0</v>
      </c>
      <c r="V2862" s="7">
        <v>0</v>
      </c>
      <c r="W2862" s="7">
        <v>0</v>
      </c>
      <c r="X2862" s="7">
        <v>0</v>
      </c>
      <c r="Y2862" s="7">
        <v>408828558.89</v>
      </c>
      <c r="Z2862" s="7">
        <v>10527869.62</v>
      </c>
      <c r="AA2862" s="7">
        <v>0</v>
      </c>
      <c r="AB2862" s="7">
        <v>0</v>
      </c>
      <c r="AC2862" s="7"/>
      <c r="AD2862" s="7">
        <v>50359977.17</v>
      </c>
      <c r="AE2862" s="7">
        <v>0</v>
      </c>
      <c r="AF2862" s="7">
        <v>42357720.84</v>
      </c>
      <c r="AG2862" s="7">
        <v>4867640.07</v>
      </c>
      <c r="AH2862" s="7">
        <v>3421488.21</v>
      </c>
      <c r="AI2862" s="7">
        <v>1344494.07</v>
      </c>
      <c r="AJ2862" s="9">
        <f t="shared" si="765"/>
        <v>1025402758.6</v>
      </c>
      <c r="AK2862" s="9">
        <f t="shared" si="766"/>
        <v>596752285.01</v>
      </c>
      <c r="AL2862" s="9">
        <f t="shared" si="767"/>
        <v>1622155043.61</v>
      </c>
      <c r="AM2862" s="9">
        <f t="shared" si="751"/>
        <v>132672211.04</v>
      </c>
      <c r="AN2862" s="9">
        <f t="shared" si="752"/>
        <v>892730547.56</v>
      </c>
      <c r="AO2862" s="14" t="e">
        <f>AN2862-VLOOKUP(A2862,[1]选股结果!A2862:BF5865,44,FALSE)</f>
        <v>#N/A</v>
      </c>
      <c r="AP2862" s="9">
        <f t="shared" si="753"/>
        <v>521707748.87</v>
      </c>
      <c r="AQ2862" s="9">
        <f t="shared" si="754"/>
        <v>75044536.14</v>
      </c>
      <c r="AR2862" s="9" t="e">
        <f t="shared" si="755"/>
        <v>#N/A</v>
      </c>
      <c r="AS2862" s="9">
        <f t="shared" si="756"/>
        <v>596752285.01</v>
      </c>
      <c r="AT2862" s="9" t="e">
        <f t="shared" si="757"/>
        <v>#N/A</v>
      </c>
      <c r="AU2862" s="17" t="e">
        <f t="shared" si="758"/>
        <v>#N/A</v>
      </c>
      <c r="AV2862" s="17" t="e">
        <f t="shared" si="759"/>
        <v>#N/A</v>
      </c>
      <c r="AW2862" s="17" t="e">
        <f t="shared" si="760"/>
        <v>#N/A</v>
      </c>
      <c r="AX2862" s="17" t="e">
        <f t="shared" si="761"/>
        <v>#N/A</v>
      </c>
      <c r="AY2862" s="17" t="e">
        <f t="shared" si="762"/>
        <v>#N/A</v>
      </c>
      <c r="AZ2862" s="17" t="e">
        <f t="shared" si="763"/>
        <v>#N/A</v>
      </c>
      <c r="BA2862" s="17" t="e">
        <f t="shared" si="764"/>
        <v>#N/A</v>
      </c>
    </row>
    <row r="2863" spans="1:53">
      <c r="A2863" s="6" t="s">
        <v>5774</v>
      </c>
      <c r="B2863" s="6" t="s">
        <v>5775</v>
      </c>
      <c r="C2863" s="7">
        <v>0</v>
      </c>
      <c r="D2863" s="7">
        <v>62176752.6</v>
      </c>
      <c r="E2863" s="7">
        <v>0</v>
      </c>
      <c r="F2863" s="7">
        <v>0</v>
      </c>
      <c r="G2863" s="7">
        <v>0</v>
      </c>
      <c r="H2863" s="7">
        <v>0</v>
      </c>
      <c r="I2863" s="7">
        <v>108630813.88</v>
      </c>
      <c r="J2863" s="7"/>
      <c r="K2863" s="7">
        <v>6576933.63</v>
      </c>
      <c r="L2863" s="7">
        <v>0</v>
      </c>
      <c r="M2863" s="7">
        <v>0</v>
      </c>
      <c r="N2863" s="7">
        <v>0</v>
      </c>
      <c r="O2863" s="7">
        <v>10148384.36</v>
      </c>
      <c r="P2863" s="7">
        <v>0</v>
      </c>
      <c r="Q2863" s="7">
        <v>381805.41</v>
      </c>
      <c r="R2863" s="7">
        <v>0</v>
      </c>
      <c r="S2863" s="7">
        <v>0</v>
      </c>
      <c r="T2863" s="7">
        <v>6587024.83</v>
      </c>
      <c r="U2863" s="7">
        <v>0</v>
      </c>
      <c r="V2863" s="7">
        <v>0</v>
      </c>
      <c r="W2863" s="7">
        <v>0</v>
      </c>
      <c r="X2863" s="7">
        <v>0</v>
      </c>
      <c r="Y2863" s="7">
        <v>305504127.46</v>
      </c>
      <c r="Z2863" s="7">
        <v>540594.76</v>
      </c>
      <c r="AA2863" s="7">
        <v>0</v>
      </c>
      <c r="AB2863" s="7">
        <v>0</v>
      </c>
      <c r="AC2863" s="7"/>
      <c r="AD2863" s="7">
        <v>58522596.41</v>
      </c>
      <c r="AE2863" s="7">
        <v>0</v>
      </c>
      <c r="AF2863" s="7">
        <v>0</v>
      </c>
      <c r="AG2863" s="7">
        <v>133461254.43</v>
      </c>
      <c r="AH2863" s="7">
        <v>5824687.77</v>
      </c>
      <c r="AI2863" s="7">
        <v>3473763</v>
      </c>
      <c r="AJ2863" s="9">
        <f t="shared" si="765"/>
        <v>194501714.71</v>
      </c>
      <c r="AK2863" s="9">
        <f t="shared" si="766"/>
        <v>507327023.83</v>
      </c>
      <c r="AL2863" s="9">
        <f t="shared" si="767"/>
        <v>701828738.54</v>
      </c>
      <c r="AM2863" s="9">
        <f t="shared" si="751"/>
        <v>72325136.96</v>
      </c>
      <c r="AN2863" s="9">
        <f t="shared" si="752"/>
        <v>122176577.75</v>
      </c>
      <c r="AO2863" s="14" t="e">
        <f>AN2863-VLOOKUP(A2863,[1]选股结果!A2863:BF5866,44,FALSE)</f>
        <v>#N/A</v>
      </c>
      <c r="AP2863" s="9">
        <f t="shared" si="753"/>
        <v>507327023.83</v>
      </c>
      <c r="AQ2863" s="9">
        <f t="shared" si="754"/>
        <v>0</v>
      </c>
      <c r="AR2863" s="9" t="e">
        <f t="shared" si="755"/>
        <v>#N/A</v>
      </c>
      <c r="AS2863" s="9">
        <f t="shared" si="756"/>
        <v>507327023.83</v>
      </c>
      <c r="AT2863" s="9" t="e">
        <f t="shared" si="757"/>
        <v>#N/A</v>
      </c>
      <c r="AU2863" s="17" t="e">
        <f t="shared" si="758"/>
        <v>#N/A</v>
      </c>
      <c r="AV2863" s="17" t="e">
        <f t="shared" si="759"/>
        <v>#N/A</v>
      </c>
      <c r="AW2863" s="17" t="e">
        <f t="shared" si="760"/>
        <v>#N/A</v>
      </c>
      <c r="AX2863" s="17" t="e">
        <f t="shared" si="761"/>
        <v>#N/A</v>
      </c>
      <c r="AY2863" s="17" t="e">
        <f t="shared" si="762"/>
        <v>#N/A</v>
      </c>
      <c r="AZ2863" s="17" t="e">
        <f t="shared" si="763"/>
        <v>#N/A</v>
      </c>
      <c r="BA2863" s="17" t="e">
        <f t="shared" si="764"/>
        <v>#N/A</v>
      </c>
    </row>
    <row r="2864" spans="1:53">
      <c r="A2864" s="6" t="s">
        <v>5776</v>
      </c>
      <c r="B2864" s="6" t="s">
        <v>5777</v>
      </c>
      <c r="C2864" s="7">
        <v>0</v>
      </c>
      <c r="D2864" s="7">
        <v>62016918.33</v>
      </c>
      <c r="E2864" s="7">
        <v>0</v>
      </c>
      <c r="F2864" s="7">
        <v>0</v>
      </c>
      <c r="G2864" s="7">
        <v>0</v>
      </c>
      <c r="H2864" s="7">
        <v>0</v>
      </c>
      <c r="I2864" s="7">
        <v>107344289.37</v>
      </c>
      <c r="J2864" s="7"/>
      <c r="K2864" s="7">
        <v>92697342.66</v>
      </c>
      <c r="L2864" s="7">
        <v>0</v>
      </c>
      <c r="M2864" s="7">
        <v>0</v>
      </c>
      <c r="N2864" s="7">
        <v>0</v>
      </c>
      <c r="O2864" s="7">
        <v>1072778.98</v>
      </c>
      <c r="P2864" s="7">
        <v>0</v>
      </c>
      <c r="Q2864" s="7">
        <v>130133207.78</v>
      </c>
      <c r="R2864" s="7">
        <v>0</v>
      </c>
      <c r="S2864" s="7">
        <v>0</v>
      </c>
      <c r="T2864" s="7">
        <v>4758198.51</v>
      </c>
      <c r="U2864" s="7">
        <v>0</v>
      </c>
      <c r="V2864" s="7">
        <v>0</v>
      </c>
      <c r="W2864" s="7">
        <v>0</v>
      </c>
      <c r="X2864" s="7">
        <v>31056336.33</v>
      </c>
      <c r="Y2864" s="7">
        <v>60034373.5</v>
      </c>
      <c r="Z2864" s="7">
        <v>0</v>
      </c>
      <c r="AA2864" s="7">
        <v>0</v>
      </c>
      <c r="AB2864" s="7">
        <v>0</v>
      </c>
      <c r="AC2864" s="7"/>
      <c r="AD2864" s="7">
        <v>8612714.53</v>
      </c>
      <c r="AE2864" s="7">
        <v>0</v>
      </c>
      <c r="AF2864" s="7">
        <v>0</v>
      </c>
      <c r="AG2864" s="7">
        <v>7933257.22</v>
      </c>
      <c r="AH2864" s="7">
        <v>12525550.95</v>
      </c>
      <c r="AI2864" s="7">
        <v>0</v>
      </c>
      <c r="AJ2864" s="9">
        <f t="shared" si="765"/>
        <v>398022735.63</v>
      </c>
      <c r="AK2864" s="9">
        <f t="shared" si="766"/>
        <v>120162232.53</v>
      </c>
      <c r="AL2864" s="9">
        <f t="shared" si="767"/>
        <v>518184968.16</v>
      </c>
      <c r="AM2864" s="9">
        <f t="shared" si="751"/>
        <v>94146033.64</v>
      </c>
      <c r="AN2864" s="9">
        <f t="shared" si="752"/>
        <v>334933038.32</v>
      </c>
      <c r="AO2864" s="14" t="e">
        <f>AN2864-VLOOKUP(A2864,[1]选股结果!A2864:BF5867,44,FALSE)</f>
        <v>#N/A</v>
      </c>
      <c r="AP2864" s="9">
        <f t="shared" si="753"/>
        <v>89105896.2</v>
      </c>
      <c r="AQ2864" s="9">
        <f t="shared" si="754"/>
        <v>0</v>
      </c>
      <c r="AR2864" s="9" t="e">
        <f t="shared" si="755"/>
        <v>#N/A</v>
      </c>
      <c r="AS2864" s="9">
        <f t="shared" si="756"/>
        <v>89105896.2</v>
      </c>
      <c r="AT2864" s="9" t="e">
        <f t="shared" si="757"/>
        <v>#N/A</v>
      </c>
      <c r="AU2864" s="17" t="e">
        <f t="shared" si="758"/>
        <v>#N/A</v>
      </c>
      <c r="AV2864" s="17" t="e">
        <f t="shared" si="759"/>
        <v>#N/A</v>
      </c>
      <c r="AW2864" s="17" t="e">
        <f t="shared" si="760"/>
        <v>#N/A</v>
      </c>
      <c r="AX2864" s="17" t="e">
        <f t="shared" si="761"/>
        <v>#N/A</v>
      </c>
      <c r="AY2864" s="17" t="e">
        <f t="shared" si="762"/>
        <v>#N/A</v>
      </c>
      <c r="AZ2864" s="17" t="e">
        <f t="shared" si="763"/>
        <v>#N/A</v>
      </c>
      <c r="BA2864" s="17" t="e">
        <f t="shared" si="764"/>
        <v>#N/A</v>
      </c>
    </row>
    <row r="2865" spans="1:53">
      <c r="A2865" s="6" t="s">
        <v>5778</v>
      </c>
      <c r="B2865" s="6" t="s">
        <v>5779</v>
      </c>
      <c r="C2865" s="7">
        <v>0</v>
      </c>
      <c r="D2865" s="7">
        <v>61955588.81</v>
      </c>
      <c r="E2865" s="7">
        <v>0</v>
      </c>
      <c r="F2865" s="7">
        <v>0</v>
      </c>
      <c r="G2865" s="7">
        <v>203598630.79</v>
      </c>
      <c r="H2865" s="7">
        <v>0</v>
      </c>
      <c r="I2865" s="7">
        <v>68991361.77</v>
      </c>
      <c r="J2865" s="7"/>
      <c r="K2865" s="7">
        <v>5013626.25</v>
      </c>
      <c r="L2865" s="7">
        <v>0</v>
      </c>
      <c r="M2865" s="7">
        <v>0</v>
      </c>
      <c r="N2865" s="7">
        <v>0</v>
      </c>
      <c r="O2865" s="7">
        <v>4397442.74</v>
      </c>
      <c r="P2865" s="7">
        <v>0</v>
      </c>
      <c r="Q2865" s="7">
        <v>114803102.11</v>
      </c>
      <c r="R2865" s="7">
        <v>0</v>
      </c>
      <c r="S2865" s="7">
        <v>0</v>
      </c>
      <c r="T2865" s="7">
        <v>40302637.89</v>
      </c>
      <c r="U2865" s="7">
        <v>0</v>
      </c>
      <c r="V2865" s="7">
        <v>0</v>
      </c>
      <c r="W2865" s="7">
        <v>0</v>
      </c>
      <c r="X2865" s="7">
        <v>1560462.87</v>
      </c>
      <c r="Y2865" s="7">
        <v>244199714.77</v>
      </c>
      <c r="Z2865" s="7">
        <v>17143578.24</v>
      </c>
      <c r="AA2865" s="7">
        <v>0</v>
      </c>
      <c r="AB2865" s="7">
        <v>0</v>
      </c>
      <c r="AC2865" s="7"/>
      <c r="AD2865" s="7">
        <v>35650107.57</v>
      </c>
      <c r="AE2865" s="7">
        <v>0</v>
      </c>
      <c r="AF2865" s="7">
        <v>0</v>
      </c>
      <c r="AG2865" s="7">
        <v>1254096.05</v>
      </c>
      <c r="AH2865" s="7">
        <v>13476027.44</v>
      </c>
      <c r="AI2865" s="7">
        <v>575500</v>
      </c>
      <c r="AJ2865" s="9">
        <f t="shared" si="765"/>
        <v>499062390.36</v>
      </c>
      <c r="AK2865" s="9">
        <f t="shared" si="766"/>
        <v>313859486.94</v>
      </c>
      <c r="AL2865" s="9">
        <f t="shared" si="767"/>
        <v>812921877.3</v>
      </c>
      <c r="AM2865" s="9">
        <f t="shared" si="751"/>
        <v>271512125.21</v>
      </c>
      <c r="AN2865" s="9">
        <f t="shared" si="752"/>
        <v>229110728.02</v>
      </c>
      <c r="AO2865" s="14" t="e">
        <f>AN2865-VLOOKUP(A2865,[1]选股结果!A2865:BF5868,44,FALSE)</f>
        <v>#N/A</v>
      </c>
      <c r="AP2865" s="9">
        <f t="shared" si="753"/>
        <v>312299024.07</v>
      </c>
      <c r="AQ2865" s="9">
        <f t="shared" si="754"/>
        <v>0</v>
      </c>
      <c r="AR2865" s="9" t="e">
        <f t="shared" si="755"/>
        <v>#N/A</v>
      </c>
      <c r="AS2865" s="9">
        <f t="shared" si="756"/>
        <v>312299024.07</v>
      </c>
      <c r="AT2865" s="9" t="e">
        <f t="shared" si="757"/>
        <v>#N/A</v>
      </c>
      <c r="AU2865" s="17" t="e">
        <f t="shared" si="758"/>
        <v>#N/A</v>
      </c>
      <c r="AV2865" s="17" t="e">
        <f t="shared" si="759"/>
        <v>#N/A</v>
      </c>
      <c r="AW2865" s="17" t="e">
        <f t="shared" si="760"/>
        <v>#N/A</v>
      </c>
      <c r="AX2865" s="17" t="e">
        <f t="shared" si="761"/>
        <v>#N/A</v>
      </c>
      <c r="AY2865" s="17" t="e">
        <f t="shared" si="762"/>
        <v>#N/A</v>
      </c>
      <c r="AZ2865" s="17" t="e">
        <f t="shared" si="763"/>
        <v>#N/A</v>
      </c>
      <c r="BA2865" s="17" t="e">
        <f t="shared" si="764"/>
        <v>#N/A</v>
      </c>
    </row>
    <row r="2866" spans="1:53">
      <c r="A2866" s="6" t="s">
        <v>5780</v>
      </c>
      <c r="B2866" s="6" t="s">
        <v>5781</v>
      </c>
      <c r="C2866" s="7">
        <v>68876265</v>
      </c>
      <c r="D2866" s="7">
        <v>60753056.3</v>
      </c>
      <c r="E2866" s="7">
        <v>0</v>
      </c>
      <c r="F2866" s="7">
        <v>0</v>
      </c>
      <c r="G2866" s="7">
        <v>0</v>
      </c>
      <c r="H2866" s="7">
        <v>0</v>
      </c>
      <c r="I2866" s="7">
        <v>2051764230.51</v>
      </c>
      <c r="J2866" s="7"/>
      <c r="K2866" s="7">
        <v>7549863.8</v>
      </c>
      <c r="L2866" s="7">
        <v>0</v>
      </c>
      <c r="M2866" s="7">
        <v>0</v>
      </c>
      <c r="N2866" s="7">
        <v>0</v>
      </c>
      <c r="O2866" s="7">
        <v>14825394.82</v>
      </c>
      <c r="P2866" s="7">
        <v>0</v>
      </c>
      <c r="Q2866" s="7">
        <v>61814634.84</v>
      </c>
      <c r="R2866" s="7">
        <v>0</v>
      </c>
      <c r="S2866" s="7">
        <v>0</v>
      </c>
      <c r="T2866" s="7">
        <v>37396996.86</v>
      </c>
      <c r="U2866" s="7">
        <v>0</v>
      </c>
      <c r="V2866" s="7">
        <v>0</v>
      </c>
      <c r="W2866" s="7">
        <v>0</v>
      </c>
      <c r="X2866" s="7">
        <v>26361798.12</v>
      </c>
      <c r="Y2866" s="7">
        <v>5944655180.16</v>
      </c>
      <c r="Z2866" s="7">
        <v>58466621.58</v>
      </c>
      <c r="AA2866" s="7">
        <v>0</v>
      </c>
      <c r="AB2866" s="7">
        <v>0</v>
      </c>
      <c r="AC2866" s="7"/>
      <c r="AD2866" s="7">
        <v>98775336.59</v>
      </c>
      <c r="AE2866" s="7">
        <v>0</v>
      </c>
      <c r="AF2866" s="7">
        <v>0</v>
      </c>
      <c r="AG2866" s="7">
        <v>1478581.27</v>
      </c>
      <c r="AH2866" s="7">
        <v>54668246.97</v>
      </c>
      <c r="AI2866" s="7">
        <v>50266487.63</v>
      </c>
      <c r="AJ2866" s="9">
        <f t="shared" si="765"/>
        <v>2234104177.13</v>
      </c>
      <c r="AK2866" s="9">
        <f t="shared" si="766"/>
        <v>6303548517.32</v>
      </c>
      <c r="AL2866" s="9">
        <f t="shared" si="767"/>
        <v>8537652694.45</v>
      </c>
      <c r="AM2866" s="9">
        <f t="shared" si="751"/>
        <v>101940249.24</v>
      </c>
      <c r="AN2866" s="9">
        <f t="shared" si="752"/>
        <v>2158525726.01</v>
      </c>
      <c r="AO2866" s="14" t="e">
        <f>AN2866-VLOOKUP(A2866,[1]选股结果!A2866:BF5869,44,FALSE)</f>
        <v>#N/A</v>
      </c>
      <c r="AP2866" s="9">
        <f t="shared" si="753"/>
        <v>6208310454.2</v>
      </c>
      <c r="AQ2866" s="9">
        <f t="shared" si="754"/>
        <v>68876265</v>
      </c>
      <c r="AR2866" s="9" t="e">
        <f t="shared" si="755"/>
        <v>#N/A</v>
      </c>
      <c r="AS2866" s="9">
        <f t="shared" si="756"/>
        <v>6277186719.2</v>
      </c>
      <c r="AT2866" s="9" t="e">
        <f t="shared" si="757"/>
        <v>#N/A</v>
      </c>
      <c r="AU2866" s="17" t="e">
        <f t="shared" si="758"/>
        <v>#N/A</v>
      </c>
      <c r="AV2866" s="17" t="e">
        <f t="shared" si="759"/>
        <v>#N/A</v>
      </c>
      <c r="AW2866" s="17" t="e">
        <f t="shared" si="760"/>
        <v>#N/A</v>
      </c>
      <c r="AX2866" s="17" t="e">
        <f t="shared" si="761"/>
        <v>#N/A</v>
      </c>
      <c r="AY2866" s="17" t="e">
        <f t="shared" si="762"/>
        <v>#N/A</v>
      </c>
      <c r="AZ2866" s="17" t="e">
        <f t="shared" si="763"/>
        <v>#N/A</v>
      </c>
      <c r="BA2866" s="17" t="e">
        <f t="shared" si="764"/>
        <v>#N/A</v>
      </c>
    </row>
    <row r="2867" spans="1:53">
      <c r="A2867" s="6" t="s">
        <v>5782</v>
      </c>
      <c r="B2867" s="6" t="s">
        <v>5783</v>
      </c>
      <c r="C2867" s="7">
        <v>82758427.58</v>
      </c>
      <c r="D2867" s="7">
        <v>60424029.9</v>
      </c>
      <c r="E2867" s="7">
        <v>0</v>
      </c>
      <c r="F2867" s="7">
        <v>0</v>
      </c>
      <c r="G2867" s="7">
        <v>0</v>
      </c>
      <c r="H2867" s="7">
        <v>0</v>
      </c>
      <c r="I2867" s="7">
        <v>5278645.25</v>
      </c>
      <c r="J2867" s="7"/>
      <c r="K2867" s="7">
        <v>139753011.19</v>
      </c>
      <c r="L2867" s="7">
        <v>0</v>
      </c>
      <c r="M2867" s="7">
        <v>0</v>
      </c>
      <c r="N2867" s="7">
        <v>0</v>
      </c>
      <c r="O2867" s="7">
        <v>110212106.59</v>
      </c>
      <c r="P2867" s="7">
        <v>0</v>
      </c>
      <c r="Q2867" s="7">
        <v>278878902.47</v>
      </c>
      <c r="R2867" s="7">
        <v>0</v>
      </c>
      <c r="S2867" s="7">
        <v>0</v>
      </c>
      <c r="T2867" s="7">
        <v>67648135.03</v>
      </c>
      <c r="U2867" s="7">
        <v>0</v>
      </c>
      <c r="V2867" s="7">
        <v>0</v>
      </c>
      <c r="W2867" s="7">
        <v>0</v>
      </c>
      <c r="X2867" s="7">
        <v>87083304</v>
      </c>
      <c r="Y2867" s="7">
        <v>225685069.34</v>
      </c>
      <c r="Z2867" s="7">
        <v>71078510.56</v>
      </c>
      <c r="AA2867" s="7">
        <v>0</v>
      </c>
      <c r="AB2867" s="7">
        <v>0</v>
      </c>
      <c r="AC2867" s="7"/>
      <c r="AD2867" s="7">
        <v>25742716.68</v>
      </c>
      <c r="AE2867" s="7">
        <v>0</v>
      </c>
      <c r="AF2867" s="7">
        <v>0</v>
      </c>
      <c r="AG2867" s="7">
        <v>5313595.35</v>
      </c>
      <c r="AH2867" s="7">
        <v>14735713.99</v>
      </c>
      <c r="AI2867" s="7">
        <v>0</v>
      </c>
      <c r="AJ2867" s="9">
        <f t="shared" si="765"/>
        <v>662194830.43</v>
      </c>
      <c r="AK2867" s="9">
        <f t="shared" si="766"/>
        <v>512397337.5</v>
      </c>
      <c r="AL2867" s="9">
        <f t="shared" si="767"/>
        <v>1174592167.93</v>
      </c>
      <c r="AM2867" s="9">
        <f t="shared" si="751"/>
        <v>257719440.49</v>
      </c>
      <c r="AN2867" s="9">
        <f t="shared" si="752"/>
        <v>491558693.94</v>
      </c>
      <c r="AO2867" s="14" t="e">
        <f>AN2867-VLOOKUP(A2867,[1]选股结果!A2867:BF5870,44,FALSE)</f>
        <v>#N/A</v>
      </c>
      <c r="AP2867" s="9">
        <f t="shared" si="753"/>
        <v>342555605.92</v>
      </c>
      <c r="AQ2867" s="9">
        <f t="shared" si="754"/>
        <v>82758427.58</v>
      </c>
      <c r="AR2867" s="9" t="e">
        <f t="shared" si="755"/>
        <v>#N/A</v>
      </c>
      <c r="AS2867" s="9">
        <f t="shared" si="756"/>
        <v>425314033.5</v>
      </c>
      <c r="AT2867" s="9" t="e">
        <f t="shared" si="757"/>
        <v>#N/A</v>
      </c>
      <c r="AU2867" s="17" t="e">
        <f t="shared" si="758"/>
        <v>#N/A</v>
      </c>
      <c r="AV2867" s="17" t="e">
        <f t="shared" si="759"/>
        <v>#N/A</v>
      </c>
      <c r="AW2867" s="17" t="e">
        <f t="shared" si="760"/>
        <v>#N/A</v>
      </c>
      <c r="AX2867" s="17" t="e">
        <f t="shared" si="761"/>
        <v>#N/A</v>
      </c>
      <c r="AY2867" s="17" t="e">
        <f t="shared" si="762"/>
        <v>#N/A</v>
      </c>
      <c r="AZ2867" s="17" t="e">
        <f t="shared" si="763"/>
        <v>#N/A</v>
      </c>
      <c r="BA2867" s="17" t="e">
        <f t="shared" si="764"/>
        <v>#N/A</v>
      </c>
    </row>
    <row r="2868" spans="1:53">
      <c r="A2868" s="6" t="s">
        <v>5784</v>
      </c>
      <c r="B2868" s="6" t="s">
        <v>5785</v>
      </c>
      <c r="C2868" s="7">
        <v>0</v>
      </c>
      <c r="D2868" s="7">
        <v>60309217.6</v>
      </c>
      <c r="E2868" s="7">
        <v>0</v>
      </c>
      <c r="F2868" s="7">
        <v>0</v>
      </c>
      <c r="G2868" s="7">
        <v>25000000</v>
      </c>
      <c r="H2868" s="7">
        <v>0</v>
      </c>
      <c r="I2868" s="7">
        <v>65365302.29</v>
      </c>
      <c r="J2868" s="7"/>
      <c r="K2868" s="7">
        <v>3034401.33</v>
      </c>
      <c r="L2868" s="7">
        <v>0</v>
      </c>
      <c r="M2868" s="7">
        <v>0</v>
      </c>
      <c r="N2868" s="7">
        <v>0</v>
      </c>
      <c r="O2868" s="7">
        <v>49064965.7</v>
      </c>
      <c r="P2868" s="7">
        <v>0</v>
      </c>
      <c r="Q2868" s="7">
        <v>52125566.55</v>
      </c>
      <c r="R2868" s="7">
        <v>0</v>
      </c>
      <c r="S2868" s="7">
        <v>0</v>
      </c>
      <c r="T2868" s="7">
        <v>6216.44</v>
      </c>
      <c r="U2868" s="7">
        <v>0</v>
      </c>
      <c r="V2868" s="7">
        <v>0</v>
      </c>
      <c r="W2868" s="7">
        <v>0</v>
      </c>
      <c r="X2868" s="7">
        <v>4840775.65</v>
      </c>
      <c r="Y2868" s="7">
        <v>190452574.65</v>
      </c>
      <c r="Z2868" s="7">
        <v>3535832.35</v>
      </c>
      <c r="AA2868" s="7">
        <v>0</v>
      </c>
      <c r="AB2868" s="7">
        <v>0</v>
      </c>
      <c r="AC2868" s="7"/>
      <c r="AD2868" s="7">
        <v>13155415.15</v>
      </c>
      <c r="AE2868" s="7">
        <v>0</v>
      </c>
      <c r="AF2868" s="7">
        <v>0</v>
      </c>
      <c r="AG2868" s="7">
        <v>1373999.65</v>
      </c>
      <c r="AH2868" s="7">
        <v>558113.77</v>
      </c>
      <c r="AI2868" s="7">
        <v>0</v>
      </c>
      <c r="AJ2868" s="9">
        <f t="shared" si="765"/>
        <v>254905669.91</v>
      </c>
      <c r="AK2868" s="9">
        <f t="shared" si="766"/>
        <v>213916711.22</v>
      </c>
      <c r="AL2868" s="9">
        <f t="shared" si="767"/>
        <v>468822381.13</v>
      </c>
      <c r="AM2868" s="9">
        <f t="shared" si="751"/>
        <v>139214958.95</v>
      </c>
      <c r="AN2868" s="9">
        <f t="shared" si="752"/>
        <v>120531486.61</v>
      </c>
      <c r="AO2868" s="14" t="e">
        <f>AN2868-VLOOKUP(A2868,[1]选股结果!A2868:BF5871,44,FALSE)</f>
        <v>#N/A</v>
      </c>
      <c r="AP2868" s="9">
        <f t="shared" si="753"/>
        <v>209075935.57</v>
      </c>
      <c r="AQ2868" s="9">
        <f t="shared" si="754"/>
        <v>0</v>
      </c>
      <c r="AR2868" s="9" t="e">
        <f t="shared" si="755"/>
        <v>#N/A</v>
      </c>
      <c r="AS2868" s="9">
        <f t="shared" si="756"/>
        <v>209075935.57</v>
      </c>
      <c r="AT2868" s="9" t="e">
        <f t="shared" si="757"/>
        <v>#N/A</v>
      </c>
      <c r="AU2868" s="17" t="e">
        <f t="shared" si="758"/>
        <v>#N/A</v>
      </c>
      <c r="AV2868" s="17" t="e">
        <f t="shared" si="759"/>
        <v>#N/A</v>
      </c>
      <c r="AW2868" s="17" t="e">
        <f t="shared" si="760"/>
        <v>#N/A</v>
      </c>
      <c r="AX2868" s="17" t="e">
        <f t="shared" si="761"/>
        <v>#N/A</v>
      </c>
      <c r="AY2868" s="17" t="e">
        <f t="shared" si="762"/>
        <v>#N/A</v>
      </c>
      <c r="AZ2868" s="17" t="e">
        <f t="shared" si="763"/>
        <v>#N/A</v>
      </c>
      <c r="BA2868" s="17" t="e">
        <f t="shared" si="764"/>
        <v>#N/A</v>
      </c>
    </row>
    <row r="2869" spans="1:53">
      <c r="A2869" s="6" t="s">
        <v>5786</v>
      </c>
      <c r="B2869" s="6" t="s">
        <v>5787</v>
      </c>
      <c r="C2869" s="7">
        <v>16763399.53</v>
      </c>
      <c r="D2869" s="7">
        <v>60252825.55</v>
      </c>
      <c r="E2869" s="7">
        <v>0</v>
      </c>
      <c r="F2869" s="7">
        <v>0</v>
      </c>
      <c r="G2869" s="7">
        <v>0</v>
      </c>
      <c r="H2869" s="7">
        <v>0</v>
      </c>
      <c r="I2869" s="7">
        <v>28729142.46</v>
      </c>
      <c r="J2869" s="7"/>
      <c r="K2869" s="7">
        <v>2277706.48</v>
      </c>
      <c r="L2869" s="7">
        <v>0</v>
      </c>
      <c r="M2869" s="7">
        <v>0</v>
      </c>
      <c r="N2869" s="7">
        <v>0</v>
      </c>
      <c r="O2869" s="7">
        <v>871534.17</v>
      </c>
      <c r="P2869" s="7">
        <v>0</v>
      </c>
      <c r="Q2869" s="7">
        <v>5262546.99</v>
      </c>
      <c r="R2869" s="7">
        <v>0</v>
      </c>
      <c r="S2869" s="7">
        <v>0</v>
      </c>
      <c r="T2869" s="7">
        <v>5390999.77</v>
      </c>
      <c r="U2869" s="7">
        <v>0</v>
      </c>
      <c r="V2869" s="7">
        <v>0</v>
      </c>
      <c r="W2869" s="7">
        <v>0</v>
      </c>
      <c r="X2869" s="7">
        <v>113698343.01</v>
      </c>
      <c r="Y2869" s="7">
        <v>248887592.43</v>
      </c>
      <c r="Z2869" s="7">
        <v>2505045.8</v>
      </c>
      <c r="AA2869" s="7">
        <v>0</v>
      </c>
      <c r="AB2869" s="7">
        <v>0</v>
      </c>
      <c r="AC2869" s="7"/>
      <c r="AD2869" s="7">
        <v>14498694.77</v>
      </c>
      <c r="AE2869" s="7">
        <v>0</v>
      </c>
      <c r="AF2869" s="7">
        <v>40359271.98</v>
      </c>
      <c r="AG2869" s="7">
        <v>16952024.82</v>
      </c>
      <c r="AH2869" s="7">
        <v>4911119.84</v>
      </c>
      <c r="AI2869" s="7">
        <v>8552237.02</v>
      </c>
      <c r="AJ2869" s="9">
        <f t="shared" si="765"/>
        <v>102784755.42</v>
      </c>
      <c r="AK2869" s="9">
        <f t="shared" si="766"/>
        <v>467127729.2</v>
      </c>
      <c r="AL2869" s="9">
        <f t="shared" si="767"/>
        <v>569912484.62</v>
      </c>
      <c r="AM2869" s="9">
        <f t="shared" si="751"/>
        <v>174822702.73</v>
      </c>
      <c r="AN2869" s="9">
        <f t="shared" si="752"/>
        <v>41660395.7</v>
      </c>
      <c r="AO2869" s="14" t="e">
        <f>AN2869-VLOOKUP(A2869,[1]选股结果!A2869:BF5872,44,FALSE)</f>
        <v>#N/A</v>
      </c>
      <c r="AP2869" s="9">
        <f t="shared" si="753"/>
        <v>336665986.66</v>
      </c>
      <c r="AQ2869" s="9">
        <f t="shared" si="754"/>
        <v>16763399.53</v>
      </c>
      <c r="AR2869" s="9" t="e">
        <f t="shared" si="755"/>
        <v>#N/A</v>
      </c>
      <c r="AS2869" s="9">
        <f t="shared" si="756"/>
        <v>353429386.19</v>
      </c>
      <c r="AT2869" s="9" t="e">
        <f t="shared" si="757"/>
        <v>#N/A</v>
      </c>
      <c r="AU2869" s="17" t="e">
        <f t="shared" si="758"/>
        <v>#N/A</v>
      </c>
      <c r="AV2869" s="17" t="e">
        <f t="shared" si="759"/>
        <v>#N/A</v>
      </c>
      <c r="AW2869" s="17" t="e">
        <f t="shared" si="760"/>
        <v>#N/A</v>
      </c>
      <c r="AX2869" s="17" t="e">
        <f t="shared" si="761"/>
        <v>#N/A</v>
      </c>
      <c r="AY2869" s="17" t="e">
        <f t="shared" si="762"/>
        <v>#N/A</v>
      </c>
      <c r="AZ2869" s="17" t="e">
        <f t="shared" si="763"/>
        <v>#N/A</v>
      </c>
      <c r="BA2869" s="17" t="e">
        <f t="shared" si="764"/>
        <v>#N/A</v>
      </c>
    </row>
    <row r="2870" spans="1:53">
      <c r="A2870" s="6" t="s">
        <v>5788</v>
      </c>
      <c r="B2870" s="6" t="s">
        <v>5789</v>
      </c>
      <c r="C2870" s="7">
        <v>0</v>
      </c>
      <c r="D2870" s="7">
        <v>60211976.17</v>
      </c>
      <c r="E2870" s="7">
        <v>0</v>
      </c>
      <c r="F2870" s="7">
        <v>0</v>
      </c>
      <c r="G2870" s="7">
        <v>0</v>
      </c>
      <c r="H2870" s="7">
        <v>0</v>
      </c>
      <c r="I2870" s="7">
        <v>801929686.32</v>
      </c>
      <c r="J2870" s="7"/>
      <c r="K2870" s="7">
        <v>39513246.91</v>
      </c>
      <c r="L2870" s="7">
        <v>0</v>
      </c>
      <c r="M2870" s="7">
        <v>0</v>
      </c>
      <c r="N2870" s="7">
        <v>0</v>
      </c>
      <c r="O2870" s="7">
        <v>763730.96</v>
      </c>
      <c r="P2870" s="7">
        <v>0</v>
      </c>
      <c r="Q2870" s="7">
        <v>272694236.08</v>
      </c>
      <c r="R2870" s="7">
        <v>0</v>
      </c>
      <c r="S2870" s="7">
        <v>0</v>
      </c>
      <c r="T2870" s="7">
        <v>25519748.95</v>
      </c>
      <c r="U2870" s="7">
        <v>0</v>
      </c>
      <c r="V2870" s="7">
        <v>0</v>
      </c>
      <c r="W2870" s="7">
        <v>0</v>
      </c>
      <c r="X2870" s="7">
        <v>0</v>
      </c>
      <c r="Y2870" s="7">
        <v>1138878012.44</v>
      </c>
      <c r="Z2870" s="7">
        <v>197328961.1</v>
      </c>
      <c r="AA2870" s="7">
        <v>0</v>
      </c>
      <c r="AB2870" s="7">
        <v>0</v>
      </c>
      <c r="AC2870" s="7"/>
      <c r="AD2870" s="7">
        <v>187927619.09</v>
      </c>
      <c r="AE2870" s="7">
        <v>0</v>
      </c>
      <c r="AF2870" s="7">
        <v>0</v>
      </c>
      <c r="AG2870" s="7">
        <v>99331185.79</v>
      </c>
      <c r="AH2870" s="7">
        <v>26118642.1</v>
      </c>
      <c r="AI2870" s="7">
        <v>960928.33</v>
      </c>
      <c r="AJ2870" s="9">
        <f t="shared" si="765"/>
        <v>1200632625.39</v>
      </c>
      <c r="AK2870" s="9">
        <f t="shared" si="766"/>
        <v>1650545348.85</v>
      </c>
      <c r="AL2870" s="9">
        <f t="shared" si="767"/>
        <v>2851177974.24</v>
      </c>
      <c r="AM2870" s="9">
        <f t="shared" si="751"/>
        <v>60975707.13</v>
      </c>
      <c r="AN2870" s="9">
        <f t="shared" si="752"/>
        <v>1139656918.26</v>
      </c>
      <c r="AO2870" s="14" t="e">
        <f>AN2870-VLOOKUP(A2870,[1]选股结果!A2870:BF5873,44,FALSE)</f>
        <v>#N/A</v>
      </c>
      <c r="AP2870" s="9">
        <f t="shared" si="753"/>
        <v>1650545348.85</v>
      </c>
      <c r="AQ2870" s="9">
        <f t="shared" si="754"/>
        <v>0</v>
      </c>
      <c r="AR2870" s="9" t="e">
        <f t="shared" si="755"/>
        <v>#N/A</v>
      </c>
      <c r="AS2870" s="9">
        <f t="shared" si="756"/>
        <v>1650545348.85</v>
      </c>
      <c r="AT2870" s="9" t="e">
        <f t="shared" si="757"/>
        <v>#N/A</v>
      </c>
      <c r="AU2870" s="17" t="e">
        <f t="shared" si="758"/>
        <v>#N/A</v>
      </c>
      <c r="AV2870" s="17" t="e">
        <f t="shared" si="759"/>
        <v>#N/A</v>
      </c>
      <c r="AW2870" s="17" t="e">
        <f t="shared" si="760"/>
        <v>#N/A</v>
      </c>
      <c r="AX2870" s="17" t="e">
        <f t="shared" si="761"/>
        <v>#N/A</v>
      </c>
      <c r="AY2870" s="17" t="e">
        <f t="shared" si="762"/>
        <v>#N/A</v>
      </c>
      <c r="AZ2870" s="17" t="e">
        <f t="shared" si="763"/>
        <v>#N/A</v>
      </c>
      <c r="BA2870" s="17" t="e">
        <f t="shared" si="764"/>
        <v>#N/A</v>
      </c>
    </row>
    <row r="2871" spans="1:53">
      <c r="A2871" s="6" t="s">
        <v>5790</v>
      </c>
      <c r="B2871" s="6" t="s">
        <v>5791</v>
      </c>
      <c r="C2871" s="7">
        <v>865362780.32</v>
      </c>
      <c r="D2871" s="7">
        <v>59762472.87</v>
      </c>
      <c r="E2871" s="7">
        <v>0</v>
      </c>
      <c r="F2871" s="7">
        <v>0</v>
      </c>
      <c r="G2871" s="7">
        <v>0</v>
      </c>
      <c r="H2871" s="7">
        <v>0</v>
      </c>
      <c r="I2871" s="7">
        <v>1867698194.17</v>
      </c>
      <c r="J2871" s="7"/>
      <c r="K2871" s="7">
        <v>21840263.06</v>
      </c>
      <c r="L2871" s="7">
        <v>0</v>
      </c>
      <c r="M2871" s="7">
        <v>0</v>
      </c>
      <c r="N2871" s="7">
        <v>0</v>
      </c>
      <c r="O2871" s="7">
        <v>124595388.72</v>
      </c>
      <c r="P2871" s="7">
        <v>0</v>
      </c>
      <c r="Q2871" s="7">
        <v>20239134.89</v>
      </c>
      <c r="R2871" s="7">
        <v>0</v>
      </c>
      <c r="S2871" s="7">
        <v>0</v>
      </c>
      <c r="T2871" s="7">
        <v>147421385.94</v>
      </c>
      <c r="U2871" s="7">
        <v>0</v>
      </c>
      <c r="V2871" s="7">
        <v>0</v>
      </c>
      <c r="W2871" s="7">
        <v>0</v>
      </c>
      <c r="X2871" s="7">
        <v>42783872.6</v>
      </c>
      <c r="Y2871" s="7">
        <v>2767663037.53</v>
      </c>
      <c r="Z2871" s="7">
        <v>29937288.56</v>
      </c>
      <c r="AA2871" s="7">
        <v>0</v>
      </c>
      <c r="AB2871" s="7">
        <v>0</v>
      </c>
      <c r="AC2871" s="7"/>
      <c r="AD2871" s="7">
        <v>9116246.39</v>
      </c>
      <c r="AE2871" s="7">
        <v>0</v>
      </c>
      <c r="AF2871" s="7">
        <v>201464586.98</v>
      </c>
      <c r="AG2871" s="7">
        <v>22125714.39</v>
      </c>
      <c r="AH2871" s="7">
        <v>38839529.95</v>
      </c>
      <c r="AI2871" s="7">
        <v>53230519.5</v>
      </c>
      <c r="AJ2871" s="9">
        <f t="shared" si="765"/>
        <v>2241556839.65</v>
      </c>
      <c r="AK2871" s="9">
        <f t="shared" si="766"/>
        <v>4030523576.22</v>
      </c>
      <c r="AL2871" s="9">
        <f t="shared" si="767"/>
        <v>6272080415.87</v>
      </c>
      <c r="AM2871" s="9">
        <f t="shared" si="751"/>
        <v>227141734.19</v>
      </c>
      <c r="AN2871" s="9">
        <f t="shared" si="752"/>
        <v>2057198978.06</v>
      </c>
      <c r="AO2871" s="14" t="e">
        <f>AN2871-VLOOKUP(A2871,[1]选股结果!A2871:BF5874,44,FALSE)</f>
        <v>#N/A</v>
      </c>
      <c r="AP2871" s="9">
        <f t="shared" si="753"/>
        <v>3122376923.3</v>
      </c>
      <c r="AQ2871" s="9">
        <f t="shared" si="754"/>
        <v>865362780.32</v>
      </c>
      <c r="AR2871" s="9" t="e">
        <f t="shared" si="755"/>
        <v>#N/A</v>
      </c>
      <c r="AS2871" s="9">
        <f t="shared" si="756"/>
        <v>3987739703.62</v>
      </c>
      <c r="AT2871" s="9" t="e">
        <f t="shared" si="757"/>
        <v>#N/A</v>
      </c>
      <c r="AU2871" s="17" t="e">
        <f t="shared" si="758"/>
        <v>#N/A</v>
      </c>
      <c r="AV2871" s="17" t="e">
        <f t="shared" si="759"/>
        <v>#N/A</v>
      </c>
      <c r="AW2871" s="17" t="e">
        <f t="shared" si="760"/>
        <v>#N/A</v>
      </c>
      <c r="AX2871" s="17" t="e">
        <f t="shared" si="761"/>
        <v>#N/A</v>
      </c>
      <c r="AY2871" s="17" t="e">
        <f t="shared" si="762"/>
        <v>#N/A</v>
      </c>
      <c r="AZ2871" s="17" t="e">
        <f t="shared" si="763"/>
        <v>#N/A</v>
      </c>
      <c r="BA2871" s="17" t="e">
        <f t="shared" si="764"/>
        <v>#N/A</v>
      </c>
    </row>
    <row r="2872" spans="1:53">
      <c r="A2872" s="6" t="s">
        <v>5792</v>
      </c>
      <c r="B2872" s="6" t="s">
        <v>5793</v>
      </c>
      <c r="C2872" s="7">
        <v>0</v>
      </c>
      <c r="D2872" s="7">
        <v>59735360.21</v>
      </c>
      <c r="E2872" s="7">
        <v>0</v>
      </c>
      <c r="F2872" s="7">
        <v>0</v>
      </c>
      <c r="G2872" s="7">
        <v>0</v>
      </c>
      <c r="H2872" s="7">
        <v>5071151</v>
      </c>
      <c r="I2872" s="7">
        <v>198563175.69</v>
      </c>
      <c r="J2872" s="7"/>
      <c r="K2872" s="7">
        <v>15450267.12</v>
      </c>
      <c r="L2872" s="7">
        <v>0</v>
      </c>
      <c r="M2872" s="7">
        <v>0</v>
      </c>
      <c r="N2872" s="7">
        <v>0</v>
      </c>
      <c r="O2872" s="7">
        <v>9072191.05</v>
      </c>
      <c r="P2872" s="7">
        <v>0</v>
      </c>
      <c r="Q2872" s="7">
        <v>142151403.5</v>
      </c>
      <c r="R2872" s="7">
        <v>2915034.22</v>
      </c>
      <c r="S2872" s="7">
        <v>0</v>
      </c>
      <c r="T2872" s="7">
        <v>31823163.04</v>
      </c>
      <c r="U2872" s="7">
        <v>0</v>
      </c>
      <c r="V2872" s="7">
        <v>0</v>
      </c>
      <c r="W2872" s="7">
        <v>0</v>
      </c>
      <c r="X2872" s="7">
        <v>47387218.59</v>
      </c>
      <c r="Y2872" s="7">
        <v>37868385.14</v>
      </c>
      <c r="Z2872" s="7">
        <v>47933.2</v>
      </c>
      <c r="AA2872" s="7">
        <v>0</v>
      </c>
      <c r="AB2872" s="7">
        <v>0</v>
      </c>
      <c r="AC2872" s="7"/>
      <c r="AD2872" s="7">
        <v>15642446.3</v>
      </c>
      <c r="AE2872" s="7">
        <v>0</v>
      </c>
      <c r="AF2872" s="7">
        <v>77336614.76</v>
      </c>
      <c r="AG2872" s="7">
        <v>33174272.21</v>
      </c>
      <c r="AH2872" s="7">
        <v>806634.83</v>
      </c>
      <c r="AI2872" s="7">
        <v>0</v>
      </c>
      <c r="AJ2872" s="9">
        <f t="shared" si="765"/>
        <v>464781745.83</v>
      </c>
      <c r="AK2872" s="9">
        <f t="shared" si="766"/>
        <v>212263505.03</v>
      </c>
      <c r="AL2872" s="9">
        <f t="shared" si="767"/>
        <v>677045250.86</v>
      </c>
      <c r="AM2872" s="9">
        <f t="shared" si="751"/>
        <v>121265920.85</v>
      </c>
      <c r="AN2872" s="9">
        <f t="shared" si="752"/>
        <v>390903043.57</v>
      </c>
      <c r="AO2872" s="14" t="e">
        <f>AN2872-VLOOKUP(A2872,[1]选股结果!A2872:BF5875,44,FALSE)</f>
        <v>#N/A</v>
      </c>
      <c r="AP2872" s="9">
        <f t="shared" si="753"/>
        <v>164876286.44</v>
      </c>
      <c r="AQ2872" s="9">
        <f t="shared" si="754"/>
        <v>0</v>
      </c>
      <c r="AR2872" s="9" t="e">
        <f t="shared" si="755"/>
        <v>#N/A</v>
      </c>
      <c r="AS2872" s="9">
        <f t="shared" si="756"/>
        <v>164876286.44</v>
      </c>
      <c r="AT2872" s="9" t="e">
        <f t="shared" si="757"/>
        <v>#N/A</v>
      </c>
      <c r="AU2872" s="17" t="e">
        <f t="shared" si="758"/>
        <v>#N/A</v>
      </c>
      <c r="AV2872" s="17" t="e">
        <f t="shared" si="759"/>
        <v>#N/A</v>
      </c>
      <c r="AW2872" s="17" t="e">
        <f t="shared" si="760"/>
        <v>#N/A</v>
      </c>
      <c r="AX2872" s="17" t="e">
        <f t="shared" si="761"/>
        <v>#N/A</v>
      </c>
      <c r="AY2872" s="17" t="e">
        <f t="shared" si="762"/>
        <v>#N/A</v>
      </c>
      <c r="AZ2872" s="17" t="e">
        <f t="shared" si="763"/>
        <v>#N/A</v>
      </c>
      <c r="BA2872" s="17" t="e">
        <f t="shared" si="764"/>
        <v>#N/A</v>
      </c>
    </row>
    <row r="2873" spans="1:53">
      <c r="A2873" s="6" t="s">
        <v>5794</v>
      </c>
      <c r="B2873" s="6" t="s">
        <v>5795</v>
      </c>
      <c r="C2873" s="7">
        <v>200713628.47</v>
      </c>
      <c r="D2873" s="7">
        <v>59565550.91</v>
      </c>
      <c r="E2873" s="7">
        <v>0</v>
      </c>
      <c r="F2873" s="7">
        <v>0</v>
      </c>
      <c r="G2873" s="7">
        <v>0</v>
      </c>
      <c r="H2873" s="7">
        <v>0</v>
      </c>
      <c r="I2873" s="7">
        <v>143672608.14</v>
      </c>
      <c r="J2873" s="7"/>
      <c r="K2873" s="7">
        <v>842285198.04</v>
      </c>
      <c r="L2873" s="7">
        <v>0</v>
      </c>
      <c r="M2873" s="7">
        <v>0</v>
      </c>
      <c r="N2873" s="7">
        <v>0</v>
      </c>
      <c r="O2873" s="7">
        <v>11004105.04</v>
      </c>
      <c r="P2873" s="7">
        <v>0</v>
      </c>
      <c r="Q2873" s="7">
        <v>338421210.7</v>
      </c>
      <c r="R2873" s="7">
        <v>0</v>
      </c>
      <c r="S2873" s="7">
        <v>0</v>
      </c>
      <c r="T2873" s="7">
        <v>43506317.81</v>
      </c>
      <c r="U2873" s="7">
        <v>0</v>
      </c>
      <c r="V2873" s="7">
        <v>0</v>
      </c>
      <c r="W2873" s="7">
        <v>18054155.14</v>
      </c>
      <c r="X2873" s="7">
        <v>10833107.03</v>
      </c>
      <c r="Y2873" s="7">
        <v>476650245.56</v>
      </c>
      <c r="Z2873" s="7">
        <v>29788517.18</v>
      </c>
      <c r="AA2873" s="7">
        <v>0</v>
      </c>
      <c r="AB2873" s="7">
        <v>0</v>
      </c>
      <c r="AC2873" s="7"/>
      <c r="AD2873" s="7">
        <v>139635526.53</v>
      </c>
      <c r="AE2873" s="7">
        <v>0</v>
      </c>
      <c r="AF2873" s="7">
        <v>0</v>
      </c>
      <c r="AG2873" s="7">
        <v>269652669.04</v>
      </c>
      <c r="AH2873" s="7">
        <v>16108906.12</v>
      </c>
      <c r="AI2873" s="7">
        <v>46564199.68</v>
      </c>
      <c r="AJ2873" s="9">
        <f t="shared" si="765"/>
        <v>1438454990.64</v>
      </c>
      <c r="AK2873" s="9">
        <f t="shared" si="766"/>
        <v>1208000954.75</v>
      </c>
      <c r="AL2873" s="9">
        <f t="shared" si="767"/>
        <v>2646455945.39</v>
      </c>
      <c r="AM2873" s="9">
        <f t="shared" si="751"/>
        <v>99456918.12</v>
      </c>
      <c r="AN2873" s="9">
        <f t="shared" si="752"/>
        <v>1367885334.69</v>
      </c>
      <c r="AO2873" s="14" t="e">
        <f>AN2873-VLOOKUP(A2873,[1]选股结果!A2873:BF5876,44,FALSE)</f>
        <v>#N/A</v>
      </c>
      <c r="AP2873" s="9">
        <f t="shared" si="753"/>
        <v>978400064.11</v>
      </c>
      <c r="AQ2873" s="9">
        <f t="shared" si="754"/>
        <v>200713628.47</v>
      </c>
      <c r="AR2873" s="9" t="e">
        <f t="shared" si="755"/>
        <v>#N/A</v>
      </c>
      <c r="AS2873" s="9">
        <f t="shared" si="756"/>
        <v>1179113692.58</v>
      </c>
      <c r="AT2873" s="9" t="e">
        <f t="shared" si="757"/>
        <v>#N/A</v>
      </c>
      <c r="AU2873" s="17" t="e">
        <f t="shared" si="758"/>
        <v>#N/A</v>
      </c>
      <c r="AV2873" s="17" t="e">
        <f t="shared" si="759"/>
        <v>#N/A</v>
      </c>
      <c r="AW2873" s="17" t="e">
        <f t="shared" si="760"/>
        <v>#N/A</v>
      </c>
      <c r="AX2873" s="17" t="e">
        <f t="shared" si="761"/>
        <v>#N/A</v>
      </c>
      <c r="AY2873" s="17" t="e">
        <f t="shared" si="762"/>
        <v>#N/A</v>
      </c>
      <c r="AZ2873" s="17" t="e">
        <f t="shared" si="763"/>
        <v>#N/A</v>
      </c>
      <c r="BA2873" s="17" t="e">
        <f t="shared" si="764"/>
        <v>#N/A</v>
      </c>
    </row>
    <row r="2874" spans="1:53">
      <c r="A2874" s="6" t="s">
        <v>5796</v>
      </c>
      <c r="B2874" s="6" t="s">
        <v>5797</v>
      </c>
      <c r="C2874" s="7">
        <v>632246954.63</v>
      </c>
      <c r="D2874" s="7">
        <v>59389749.83</v>
      </c>
      <c r="E2874" s="7">
        <v>0</v>
      </c>
      <c r="F2874" s="7">
        <v>0</v>
      </c>
      <c r="G2874" s="7">
        <v>0</v>
      </c>
      <c r="H2874" s="7">
        <v>0</v>
      </c>
      <c r="I2874" s="7">
        <v>512551510.75</v>
      </c>
      <c r="J2874" s="7"/>
      <c r="K2874" s="7">
        <v>255112541.28</v>
      </c>
      <c r="L2874" s="7">
        <v>0</v>
      </c>
      <c r="M2874" s="7">
        <v>0</v>
      </c>
      <c r="N2874" s="7">
        <v>0</v>
      </c>
      <c r="O2874" s="7">
        <v>317027277.24</v>
      </c>
      <c r="P2874" s="7">
        <v>0</v>
      </c>
      <c r="Q2874" s="7">
        <v>2777251468.88</v>
      </c>
      <c r="R2874" s="7">
        <v>0</v>
      </c>
      <c r="S2874" s="7">
        <v>0</v>
      </c>
      <c r="T2874" s="7">
        <v>616724042.42</v>
      </c>
      <c r="U2874" s="7">
        <v>0</v>
      </c>
      <c r="V2874" s="7">
        <v>0</v>
      </c>
      <c r="W2874" s="7">
        <v>0</v>
      </c>
      <c r="X2874" s="7">
        <v>41850201.66</v>
      </c>
      <c r="Y2874" s="7">
        <v>2191677459.48</v>
      </c>
      <c r="Z2874" s="7">
        <v>305371456.06</v>
      </c>
      <c r="AA2874" s="7">
        <v>5703732.75</v>
      </c>
      <c r="AB2874" s="7">
        <v>0</v>
      </c>
      <c r="AC2874" s="7"/>
      <c r="AD2874" s="7">
        <v>226232270.23</v>
      </c>
      <c r="AE2874" s="7">
        <v>490000</v>
      </c>
      <c r="AF2874" s="7">
        <v>151655059.32</v>
      </c>
      <c r="AG2874" s="7">
        <v>38136038.99</v>
      </c>
      <c r="AH2874" s="7">
        <v>32973614.91</v>
      </c>
      <c r="AI2874" s="7">
        <v>16259683.3</v>
      </c>
      <c r="AJ2874" s="9">
        <f t="shared" si="765"/>
        <v>4538056590.4</v>
      </c>
      <c r="AK2874" s="9">
        <f t="shared" si="766"/>
        <v>3642596471.33</v>
      </c>
      <c r="AL2874" s="9">
        <f t="shared" si="767"/>
        <v>8180653061.73</v>
      </c>
      <c r="AM2874" s="9">
        <f t="shared" si="751"/>
        <v>418267228.73</v>
      </c>
      <c r="AN2874" s="9">
        <f t="shared" si="752"/>
        <v>4161639563.33</v>
      </c>
      <c r="AO2874" s="14" t="e">
        <f>AN2874-VLOOKUP(A2874,[1]选股结果!A2874:BF5877,44,FALSE)</f>
        <v>#N/A</v>
      </c>
      <c r="AP2874" s="9">
        <f t="shared" si="753"/>
        <v>2968499315.04</v>
      </c>
      <c r="AQ2874" s="9">
        <f t="shared" si="754"/>
        <v>632246954.63</v>
      </c>
      <c r="AR2874" s="9" t="e">
        <f t="shared" si="755"/>
        <v>#N/A</v>
      </c>
      <c r="AS2874" s="9">
        <f t="shared" si="756"/>
        <v>3600746269.67</v>
      </c>
      <c r="AT2874" s="9" t="e">
        <f t="shared" si="757"/>
        <v>#N/A</v>
      </c>
      <c r="AU2874" s="17" t="e">
        <f t="shared" si="758"/>
        <v>#N/A</v>
      </c>
      <c r="AV2874" s="17" t="e">
        <f t="shared" si="759"/>
        <v>#N/A</v>
      </c>
      <c r="AW2874" s="17" t="e">
        <f t="shared" si="760"/>
        <v>#N/A</v>
      </c>
      <c r="AX2874" s="17" t="e">
        <f t="shared" si="761"/>
        <v>#N/A</v>
      </c>
      <c r="AY2874" s="17" t="e">
        <f t="shared" si="762"/>
        <v>#N/A</v>
      </c>
      <c r="AZ2874" s="17" t="e">
        <f t="shared" si="763"/>
        <v>#N/A</v>
      </c>
      <c r="BA2874" s="17" t="e">
        <f t="shared" si="764"/>
        <v>#N/A</v>
      </c>
    </row>
    <row r="2875" spans="1:53">
      <c r="A2875" s="6" t="s">
        <v>5798</v>
      </c>
      <c r="B2875" s="6" t="s">
        <v>5799</v>
      </c>
      <c r="C2875" s="7">
        <v>5947765.5</v>
      </c>
      <c r="D2875" s="7">
        <v>58497756.72</v>
      </c>
      <c r="E2875" s="7">
        <v>0</v>
      </c>
      <c r="F2875" s="7">
        <v>0</v>
      </c>
      <c r="G2875" s="7">
        <v>270000000</v>
      </c>
      <c r="H2875" s="7">
        <v>0</v>
      </c>
      <c r="I2875" s="7">
        <v>223320381.65</v>
      </c>
      <c r="J2875" s="7"/>
      <c r="K2875" s="7">
        <v>8747215.96</v>
      </c>
      <c r="L2875" s="7">
        <v>0</v>
      </c>
      <c r="M2875" s="7">
        <v>0</v>
      </c>
      <c r="N2875" s="7">
        <v>0</v>
      </c>
      <c r="O2875" s="7">
        <v>2361333.17</v>
      </c>
      <c r="P2875" s="7">
        <v>0</v>
      </c>
      <c r="Q2875" s="7">
        <v>218028976.34</v>
      </c>
      <c r="R2875" s="7">
        <v>0</v>
      </c>
      <c r="S2875" s="7">
        <v>0</v>
      </c>
      <c r="T2875" s="7">
        <v>2723183.73</v>
      </c>
      <c r="U2875" s="7">
        <v>0</v>
      </c>
      <c r="V2875" s="7">
        <v>0</v>
      </c>
      <c r="W2875" s="7">
        <v>0</v>
      </c>
      <c r="X2875" s="7">
        <v>0</v>
      </c>
      <c r="Y2875" s="7">
        <v>326066821.74</v>
      </c>
      <c r="Z2875" s="7">
        <v>77992441.12</v>
      </c>
      <c r="AA2875" s="7">
        <v>0</v>
      </c>
      <c r="AB2875" s="7">
        <v>0</v>
      </c>
      <c r="AC2875" s="7"/>
      <c r="AD2875" s="7">
        <v>78553921.54</v>
      </c>
      <c r="AE2875" s="7">
        <v>0</v>
      </c>
      <c r="AF2875" s="7">
        <v>0</v>
      </c>
      <c r="AG2875" s="7">
        <v>104908.88</v>
      </c>
      <c r="AH2875" s="7">
        <v>1502673.74</v>
      </c>
      <c r="AI2875" s="7">
        <v>51117541.52</v>
      </c>
      <c r="AJ2875" s="9">
        <f t="shared" si="765"/>
        <v>783678847.57</v>
      </c>
      <c r="AK2875" s="9">
        <f t="shared" si="766"/>
        <v>541286074.04</v>
      </c>
      <c r="AL2875" s="9">
        <f t="shared" si="767"/>
        <v>1324964921.61</v>
      </c>
      <c r="AM2875" s="9">
        <f t="shared" si="751"/>
        <v>330859089.89</v>
      </c>
      <c r="AN2875" s="9">
        <f t="shared" si="752"/>
        <v>452819757.68</v>
      </c>
      <c r="AO2875" s="14" t="e">
        <f>AN2875-VLOOKUP(A2875,[1]选股结果!A2875:BF5878,44,FALSE)</f>
        <v>#N/A</v>
      </c>
      <c r="AP2875" s="9">
        <f t="shared" si="753"/>
        <v>535338308.54</v>
      </c>
      <c r="AQ2875" s="9">
        <f t="shared" si="754"/>
        <v>5947765.5</v>
      </c>
      <c r="AR2875" s="9" t="e">
        <f t="shared" si="755"/>
        <v>#N/A</v>
      </c>
      <c r="AS2875" s="9">
        <f t="shared" si="756"/>
        <v>541286074.04</v>
      </c>
      <c r="AT2875" s="9" t="e">
        <f t="shared" si="757"/>
        <v>#N/A</v>
      </c>
      <c r="AU2875" s="17" t="e">
        <f t="shared" si="758"/>
        <v>#N/A</v>
      </c>
      <c r="AV2875" s="17" t="e">
        <f t="shared" si="759"/>
        <v>#N/A</v>
      </c>
      <c r="AW2875" s="17" t="e">
        <f t="shared" si="760"/>
        <v>#N/A</v>
      </c>
      <c r="AX2875" s="17" t="e">
        <f t="shared" si="761"/>
        <v>#N/A</v>
      </c>
      <c r="AY2875" s="17" t="e">
        <f t="shared" si="762"/>
        <v>#N/A</v>
      </c>
      <c r="AZ2875" s="17" t="e">
        <f t="shared" si="763"/>
        <v>#N/A</v>
      </c>
      <c r="BA2875" s="17" t="e">
        <f t="shared" si="764"/>
        <v>#N/A</v>
      </c>
    </row>
    <row r="2876" spans="1:53">
      <c r="A2876" s="6" t="s">
        <v>5800</v>
      </c>
      <c r="B2876" s="6" t="s">
        <v>5801</v>
      </c>
      <c r="C2876" s="7">
        <v>0</v>
      </c>
      <c r="D2876" s="7">
        <v>57840671.4</v>
      </c>
      <c r="E2876" s="7">
        <v>0</v>
      </c>
      <c r="F2876" s="7">
        <v>0</v>
      </c>
      <c r="G2876" s="7">
        <v>0</v>
      </c>
      <c r="H2876" s="7">
        <v>0</v>
      </c>
      <c r="I2876" s="7">
        <v>595867136.53</v>
      </c>
      <c r="J2876" s="7"/>
      <c r="K2876" s="7">
        <v>27182886.96</v>
      </c>
      <c r="L2876" s="7">
        <v>0</v>
      </c>
      <c r="M2876" s="7">
        <v>0</v>
      </c>
      <c r="N2876" s="7">
        <v>0</v>
      </c>
      <c r="O2876" s="7">
        <v>2570432.93</v>
      </c>
      <c r="P2876" s="7">
        <v>0</v>
      </c>
      <c r="Q2876" s="7">
        <v>321830677.4</v>
      </c>
      <c r="R2876" s="7">
        <v>0</v>
      </c>
      <c r="S2876" s="7">
        <v>0</v>
      </c>
      <c r="T2876" s="7">
        <v>16565440.34</v>
      </c>
      <c r="U2876" s="7">
        <v>0</v>
      </c>
      <c r="V2876" s="7">
        <v>0</v>
      </c>
      <c r="W2876" s="7">
        <v>0</v>
      </c>
      <c r="X2876" s="7">
        <v>395242026.35</v>
      </c>
      <c r="Y2876" s="7">
        <v>936182548.9</v>
      </c>
      <c r="Z2876" s="7">
        <v>171479975.39</v>
      </c>
      <c r="AA2876" s="7">
        <v>0</v>
      </c>
      <c r="AB2876" s="7">
        <v>0</v>
      </c>
      <c r="AC2876" s="7"/>
      <c r="AD2876" s="7">
        <v>62376460</v>
      </c>
      <c r="AE2876" s="7">
        <v>0</v>
      </c>
      <c r="AF2876" s="7">
        <v>0</v>
      </c>
      <c r="AG2876" s="7">
        <v>1611923.81</v>
      </c>
      <c r="AH2876" s="7">
        <v>42285225.74</v>
      </c>
      <c r="AI2876" s="7">
        <v>82327401.28</v>
      </c>
      <c r="AJ2876" s="9">
        <f t="shared" si="765"/>
        <v>1021857245.56</v>
      </c>
      <c r="AK2876" s="9">
        <f t="shared" si="766"/>
        <v>1691505561.47</v>
      </c>
      <c r="AL2876" s="9">
        <f t="shared" si="767"/>
        <v>2713362807.03</v>
      </c>
      <c r="AM2876" s="9">
        <f t="shared" si="751"/>
        <v>455653130.68</v>
      </c>
      <c r="AN2876" s="9">
        <f t="shared" si="752"/>
        <v>961446141.23</v>
      </c>
      <c r="AO2876" s="14" t="e">
        <f>AN2876-VLOOKUP(A2876,[1]选股结果!A2876:BF5879,44,FALSE)</f>
        <v>#N/A</v>
      </c>
      <c r="AP2876" s="9">
        <f t="shared" si="753"/>
        <v>1296263535.12</v>
      </c>
      <c r="AQ2876" s="9">
        <f t="shared" si="754"/>
        <v>0</v>
      </c>
      <c r="AR2876" s="9" t="e">
        <f t="shared" si="755"/>
        <v>#N/A</v>
      </c>
      <c r="AS2876" s="9">
        <f t="shared" si="756"/>
        <v>1296263535.12</v>
      </c>
      <c r="AT2876" s="9" t="e">
        <f t="shared" si="757"/>
        <v>#N/A</v>
      </c>
      <c r="AU2876" s="17" t="e">
        <f t="shared" si="758"/>
        <v>#N/A</v>
      </c>
      <c r="AV2876" s="17" t="e">
        <f t="shared" si="759"/>
        <v>#N/A</v>
      </c>
      <c r="AW2876" s="17" t="e">
        <f t="shared" si="760"/>
        <v>#N/A</v>
      </c>
      <c r="AX2876" s="17" t="e">
        <f t="shared" si="761"/>
        <v>#N/A</v>
      </c>
      <c r="AY2876" s="17" t="e">
        <f t="shared" si="762"/>
        <v>#N/A</v>
      </c>
      <c r="AZ2876" s="17" t="e">
        <f t="shared" si="763"/>
        <v>#N/A</v>
      </c>
      <c r="BA2876" s="17" t="e">
        <f t="shared" si="764"/>
        <v>#N/A</v>
      </c>
    </row>
    <row r="2877" spans="1:53">
      <c r="A2877" s="6" t="s">
        <v>5802</v>
      </c>
      <c r="B2877" s="6" t="s">
        <v>5803</v>
      </c>
      <c r="C2877" s="7">
        <v>201111577.96</v>
      </c>
      <c r="D2877" s="7">
        <v>55829746.29</v>
      </c>
      <c r="E2877" s="7">
        <v>0</v>
      </c>
      <c r="F2877" s="7">
        <v>0</v>
      </c>
      <c r="G2877" s="7">
        <v>0</v>
      </c>
      <c r="H2877" s="7">
        <v>0</v>
      </c>
      <c r="I2877" s="7">
        <v>17652233.08</v>
      </c>
      <c r="J2877" s="7"/>
      <c r="K2877" s="7">
        <v>7991444.77</v>
      </c>
      <c r="L2877" s="7">
        <v>0</v>
      </c>
      <c r="M2877" s="7">
        <v>0</v>
      </c>
      <c r="N2877" s="7">
        <v>0</v>
      </c>
      <c r="O2877" s="7">
        <v>4874086.61</v>
      </c>
      <c r="P2877" s="7">
        <v>0</v>
      </c>
      <c r="Q2877" s="7">
        <v>173138555.95</v>
      </c>
      <c r="R2877" s="7">
        <v>0</v>
      </c>
      <c r="S2877" s="7">
        <v>0</v>
      </c>
      <c r="T2877" s="7">
        <v>8401985.76</v>
      </c>
      <c r="U2877" s="7">
        <v>0</v>
      </c>
      <c r="V2877" s="7">
        <v>0</v>
      </c>
      <c r="W2877" s="7">
        <v>0</v>
      </c>
      <c r="X2877" s="7">
        <v>37972992.86</v>
      </c>
      <c r="Y2877" s="7">
        <v>379154135.19</v>
      </c>
      <c r="Z2877" s="7">
        <v>138696494.14</v>
      </c>
      <c r="AA2877" s="7">
        <v>0</v>
      </c>
      <c r="AB2877" s="7">
        <v>0</v>
      </c>
      <c r="AC2877" s="7"/>
      <c r="AD2877" s="7">
        <v>13376590.35</v>
      </c>
      <c r="AE2877" s="7">
        <v>0</v>
      </c>
      <c r="AF2877" s="7">
        <v>0</v>
      </c>
      <c r="AG2877" s="7">
        <v>2052129.4</v>
      </c>
      <c r="AH2877" s="7">
        <v>0</v>
      </c>
      <c r="AI2877" s="7">
        <v>12113357.55</v>
      </c>
      <c r="AJ2877" s="9">
        <f t="shared" si="765"/>
        <v>267888052.46</v>
      </c>
      <c r="AK2877" s="9">
        <f t="shared" si="766"/>
        <v>784477277.45</v>
      </c>
      <c r="AL2877" s="9">
        <f t="shared" si="767"/>
        <v>1052365329.91</v>
      </c>
      <c r="AM2877" s="9">
        <f t="shared" si="751"/>
        <v>98676825.76</v>
      </c>
      <c r="AN2877" s="9">
        <f t="shared" si="752"/>
        <v>207184219.56</v>
      </c>
      <c r="AO2877" s="14" t="e">
        <f>AN2877-VLOOKUP(A2877,[1]选股结果!A2877:BF5880,44,FALSE)</f>
        <v>#N/A</v>
      </c>
      <c r="AP2877" s="9">
        <f t="shared" si="753"/>
        <v>545392706.63</v>
      </c>
      <c r="AQ2877" s="9">
        <f t="shared" si="754"/>
        <v>201111577.96</v>
      </c>
      <c r="AR2877" s="9" t="e">
        <f t="shared" si="755"/>
        <v>#N/A</v>
      </c>
      <c r="AS2877" s="9">
        <f t="shared" si="756"/>
        <v>746504284.59</v>
      </c>
      <c r="AT2877" s="9" t="e">
        <f t="shared" si="757"/>
        <v>#N/A</v>
      </c>
      <c r="AU2877" s="17" t="e">
        <f t="shared" si="758"/>
        <v>#N/A</v>
      </c>
      <c r="AV2877" s="17" t="e">
        <f t="shared" si="759"/>
        <v>#N/A</v>
      </c>
      <c r="AW2877" s="17" t="e">
        <f t="shared" si="760"/>
        <v>#N/A</v>
      </c>
      <c r="AX2877" s="17" t="e">
        <f t="shared" si="761"/>
        <v>#N/A</v>
      </c>
      <c r="AY2877" s="17" t="e">
        <f t="shared" si="762"/>
        <v>#N/A</v>
      </c>
      <c r="AZ2877" s="17" t="e">
        <f t="shared" si="763"/>
        <v>#N/A</v>
      </c>
      <c r="BA2877" s="17" t="e">
        <f t="shared" si="764"/>
        <v>#N/A</v>
      </c>
    </row>
    <row r="2878" spans="1:53">
      <c r="A2878" s="6" t="s">
        <v>5804</v>
      </c>
      <c r="B2878" s="6" t="s">
        <v>5805</v>
      </c>
      <c r="C2878" s="7">
        <v>0</v>
      </c>
      <c r="D2878" s="7">
        <v>55180699.72</v>
      </c>
      <c r="E2878" s="7">
        <v>0</v>
      </c>
      <c r="F2878" s="7">
        <v>0</v>
      </c>
      <c r="G2878" s="7">
        <v>0</v>
      </c>
      <c r="H2878" s="7">
        <v>0</v>
      </c>
      <c r="I2878" s="7">
        <v>348269609.93</v>
      </c>
      <c r="J2878" s="7"/>
      <c r="K2878" s="7">
        <v>24441835.37</v>
      </c>
      <c r="L2878" s="7">
        <v>0</v>
      </c>
      <c r="M2878" s="7">
        <v>0</v>
      </c>
      <c r="N2878" s="7">
        <v>0</v>
      </c>
      <c r="O2878" s="7">
        <v>24399360.93</v>
      </c>
      <c r="P2878" s="7">
        <v>0</v>
      </c>
      <c r="Q2878" s="7">
        <v>340028125.83</v>
      </c>
      <c r="R2878" s="7">
        <v>59660381.76</v>
      </c>
      <c r="S2878" s="7">
        <v>0</v>
      </c>
      <c r="T2878" s="7">
        <v>4400524.61</v>
      </c>
      <c r="U2878" s="7">
        <v>0</v>
      </c>
      <c r="V2878" s="7">
        <v>0</v>
      </c>
      <c r="W2878" s="7">
        <v>46168318.85</v>
      </c>
      <c r="X2878" s="7">
        <v>3312334.92</v>
      </c>
      <c r="Y2878" s="7">
        <v>617821825.21</v>
      </c>
      <c r="Z2878" s="7">
        <v>47375068.9</v>
      </c>
      <c r="AA2878" s="7">
        <v>0</v>
      </c>
      <c r="AB2878" s="7">
        <v>0</v>
      </c>
      <c r="AC2878" s="7"/>
      <c r="AD2878" s="7">
        <v>78341579.59</v>
      </c>
      <c r="AE2878" s="7">
        <v>0</v>
      </c>
      <c r="AF2878" s="7">
        <v>0</v>
      </c>
      <c r="AG2878" s="7">
        <v>0</v>
      </c>
      <c r="AH2878" s="7">
        <v>8021296.99</v>
      </c>
      <c r="AI2878" s="7">
        <v>7448251.97</v>
      </c>
      <c r="AJ2878" s="9">
        <f t="shared" si="765"/>
        <v>856380538.15</v>
      </c>
      <c r="AK2878" s="9">
        <f t="shared" si="766"/>
        <v>808488676.43</v>
      </c>
      <c r="AL2878" s="9">
        <f t="shared" si="767"/>
        <v>1664869214.58</v>
      </c>
      <c r="AM2878" s="9">
        <f t="shared" si="751"/>
        <v>129060714.42</v>
      </c>
      <c r="AN2878" s="9">
        <f t="shared" si="752"/>
        <v>776800477.5</v>
      </c>
      <c r="AO2878" s="14" t="e">
        <f>AN2878-VLOOKUP(A2878,[1]选股结果!A2878:BF5881,44,FALSE)</f>
        <v>#N/A</v>
      </c>
      <c r="AP2878" s="9">
        <f t="shared" si="753"/>
        <v>759008022.66</v>
      </c>
      <c r="AQ2878" s="9">
        <f t="shared" si="754"/>
        <v>0</v>
      </c>
      <c r="AR2878" s="9" t="e">
        <f t="shared" si="755"/>
        <v>#N/A</v>
      </c>
      <c r="AS2878" s="9">
        <f t="shared" si="756"/>
        <v>759008022.66</v>
      </c>
      <c r="AT2878" s="9" t="e">
        <f t="shared" si="757"/>
        <v>#N/A</v>
      </c>
      <c r="AU2878" s="17" t="e">
        <f t="shared" si="758"/>
        <v>#N/A</v>
      </c>
      <c r="AV2878" s="17" t="e">
        <f t="shared" si="759"/>
        <v>#N/A</v>
      </c>
      <c r="AW2878" s="17" t="e">
        <f t="shared" si="760"/>
        <v>#N/A</v>
      </c>
      <c r="AX2878" s="17" t="e">
        <f t="shared" si="761"/>
        <v>#N/A</v>
      </c>
      <c r="AY2878" s="17" t="e">
        <f t="shared" si="762"/>
        <v>#N/A</v>
      </c>
      <c r="AZ2878" s="17" t="e">
        <f t="shared" si="763"/>
        <v>#N/A</v>
      </c>
      <c r="BA2878" s="17" t="e">
        <f t="shared" si="764"/>
        <v>#N/A</v>
      </c>
    </row>
    <row r="2879" spans="1:53">
      <c r="A2879" s="6" t="s">
        <v>5806</v>
      </c>
      <c r="B2879" s="6" t="s">
        <v>5807</v>
      </c>
      <c r="C2879" s="7">
        <v>0</v>
      </c>
      <c r="D2879" s="7">
        <v>54604451.24</v>
      </c>
      <c r="E2879" s="7">
        <v>0</v>
      </c>
      <c r="F2879" s="7">
        <v>0</v>
      </c>
      <c r="G2879" s="7">
        <v>0</v>
      </c>
      <c r="H2879" s="7">
        <v>0</v>
      </c>
      <c r="I2879" s="7">
        <v>62041451.61</v>
      </c>
      <c r="J2879" s="7"/>
      <c r="K2879" s="7">
        <v>3308389.42</v>
      </c>
      <c r="L2879" s="7">
        <v>0</v>
      </c>
      <c r="M2879" s="7">
        <v>0</v>
      </c>
      <c r="N2879" s="7">
        <v>0</v>
      </c>
      <c r="O2879" s="7">
        <v>256340.99</v>
      </c>
      <c r="P2879" s="7">
        <v>0</v>
      </c>
      <c r="Q2879" s="7">
        <v>43608910.84</v>
      </c>
      <c r="R2879" s="7">
        <v>0</v>
      </c>
      <c r="S2879" s="7">
        <v>0</v>
      </c>
      <c r="T2879" s="7">
        <v>0</v>
      </c>
      <c r="U2879" s="7">
        <v>0</v>
      </c>
      <c r="V2879" s="7">
        <v>0</v>
      </c>
      <c r="W2879" s="7">
        <v>0</v>
      </c>
      <c r="X2879" s="7">
        <v>1131904.76</v>
      </c>
      <c r="Y2879" s="7">
        <v>145004068.17</v>
      </c>
      <c r="Z2879" s="7">
        <v>1323459.81</v>
      </c>
      <c r="AA2879" s="7">
        <v>0</v>
      </c>
      <c r="AB2879" s="7">
        <v>0</v>
      </c>
      <c r="AC2879" s="7"/>
      <c r="AD2879" s="7">
        <v>34642216.89</v>
      </c>
      <c r="AE2879" s="7">
        <v>0</v>
      </c>
      <c r="AF2879" s="7">
        <v>0</v>
      </c>
      <c r="AG2879" s="7">
        <v>44510.96</v>
      </c>
      <c r="AH2879" s="7">
        <v>228801.46</v>
      </c>
      <c r="AI2879" s="7">
        <v>5829330.5</v>
      </c>
      <c r="AJ2879" s="9">
        <f t="shared" si="765"/>
        <v>163819544.1</v>
      </c>
      <c r="AK2879" s="9">
        <f t="shared" si="766"/>
        <v>188204292.55</v>
      </c>
      <c r="AL2879" s="9">
        <f t="shared" si="767"/>
        <v>352023836.65</v>
      </c>
      <c r="AM2879" s="9">
        <f t="shared" si="751"/>
        <v>55992696.99</v>
      </c>
      <c r="AN2879" s="9">
        <f t="shared" si="752"/>
        <v>108958751.87</v>
      </c>
      <c r="AO2879" s="14" t="e">
        <f>AN2879-VLOOKUP(A2879,[1]选股结果!A2879:BF5882,44,FALSE)</f>
        <v>#N/A</v>
      </c>
      <c r="AP2879" s="9">
        <f t="shared" si="753"/>
        <v>187072387.79</v>
      </c>
      <c r="AQ2879" s="9">
        <f t="shared" si="754"/>
        <v>0</v>
      </c>
      <c r="AR2879" s="9" t="e">
        <f t="shared" si="755"/>
        <v>#N/A</v>
      </c>
      <c r="AS2879" s="9">
        <f t="shared" si="756"/>
        <v>187072387.79</v>
      </c>
      <c r="AT2879" s="9" t="e">
        <f t="shared" si="757"/>
        <v>#N/A</v>
      </c>
      <c r="AU2879" s="17" t="e">
        <f t="shared" si="758"/>
        <v>#N/A</v>
      </c>
      <c r="AV2879" s="17" t="e">
        <f t="shared" si="759"/>
        <v>#N/A</v>
      </c>
      <c r="AW2879" s="17" t="e">
        <f t="shared" si="760"/>
        <v>#N/A</v>
      </c>
      <c r="AX2879" s="17" t="e">
        <f t="shared" si="761"/>
        <v>#N/A</v>
      </c>
      <c r="AY2879" s="17" t="e">
        <f t="shared" si="762"/>
        <v>#N/A</v>
      </c>
      <c r="AZ2879" s="17" t="e">
        <f t="shared" si="763"/>
        <v>#N/A</v>
      </c>
      <c r="BA2879" s="17" t="e">
        <f t="shared" si="764"/>
        <v>#N/A</v>
      </c>
    </row>
    <row r="2880" spans="1:53">
      <c r="A2880" s="6" t="s">
        <v>5808</v>
      </c>
      <c r="B2880" s="6" t="s">
        <v>5809</v>
      </c>
      <c r="C2880" s="7">
        <v>44817832.86</v>
      </c>
      <c r="D2880" s="7">
        <v>54065023.75</v>
      </c>
      <c r="E2880" s="7">
        <v>0</v>
      </c>
      <c r="F2880" s="7">
        <v>0</v>
      </c>
      <c r="G2880" s="7">
        <v>0</v>
      </c>
      <c r="H2880" s="7">
        <v>0</v>
      </c>
      <c r="I2880" s="7">
        <v>1299244</v>
      </c>
      <c r="J2880" s="7"/>
      <c r="K2880" s="7">
        <v>34322837.02</v>
      </c>
      <c r="L2880" s="7">
        <v>0</v>
      </c>
      <c r="M2880" s="7">
        <v>0</v>
      </c>
      <c r="N2880" s="7">
        <v>0</v>
      </c>
      <c r="O2880" s="7">
        <v>42352538.1</v>
      </c>
      <c r="P2880" s="7">
        <v>0</v>
      </c>
      <c r="Q2880" s="7">
        <v>221305830.09</v>
      </c>
      <c r="R2880" s="7">
        <v>2457009.96</v>
      </c>
      <c r="S2880" s="7">
        <v>6115555.56</v>
      </c>
      <c r="T2880" s="7">
        <v>39784226.27</v>
      </c>
      <c r="U2880" s="7">
        <v>0</v>
      </c>
      <c r="V2880" s="7">
        <v>0</v>
      </c>
      <c r="W2880" s="7">
        <v>0</v>
      </c>
      <c r="X2880" s="7">
        <v>641546014.81</v>
      </c>
      <c r="Y2880" s="7">
        <v>460742171.56</v>
      </c>
      <c r="Z2880" s="7">
        <v>85293838.86</v>
      </c>
      <c r="AA2880" s="7">
        <v>0</v>
      </c>
      <c r="AB2880" s="7">
        <v>0</v>
      </c>
      <c r="AC2880" s="7"/>
      <c r="AD2880" s="7">
        <v>140894377.95</v>
      </c>
      <c r="AE2880" s="7">
        <v>0</v>
      </c>
      <c r="AF2880" s="7">
        <v>0</v>
      </c>
      <c r="AG2880" s="7">
        <v>0</v>
      </c>
      <c r="AH2880" s="7">
        <v>28612675.36</v>
      </c>
      <c r="AI2880" s="7">
        <v>0</v>
      </c>
      <c r="AJ2880" s="9">
        <f t="shared" si="765"/>
        <v>401702264.75</v>
      </c>
      <c r="AK2880" s="9">
        <f t="shared" si="766"/>
        <v>1401906911.4</v>
      </c>
      <c r="AL2880" s="9">
        <f t="shared" si="767"/>
        <v>1803609176.15</v>
      </c>
      <c r="AM2880" s="9">
        <f t="shared" si="751"/>
        <v>737963576.66</v>
      </c>
      <c r="AN2880" s="9">
        <f t="shared" si="752"/>
        <v>305284702.9</v>
      </c>
      <c r="AO2880" s="14" t="e">
        <f>AN2880-VLOOKUP(A2880,[1]选股结果!A2880:BF5883,44,FALSE)</f>
        <v>#N/A</v>
      </c>
      <c r="AP2880" s="9">
        <f t="shared" si="753"/>
        <v>715543063.73</v>
      </c>
      <c r="AQ2880" s="9">
        <f t="shared" si="754"/>
        <v>44817832.86</v>
      </c>
      <c r="AR2880" s="9" t="e">
        <f t="shared" si="755"/>
        <v>#N/A</v>
      </c>
      <c r="AS2880" s="9">
        <f t="shared" si="756"/>
        <v>760360896.59</v>
      </c>
      <c r="AT2880" s="9" t="e">
        <f t="shared" si="757"/>
        <v>#N/A</v>
      </c>
      <c r="AU2880" s="17" t="e">
        <f t="shared" si="758"/>
        <v>#N/A</v>
      </c>
      <c r="AV2880" s="17" t="e">
        <f t="shared" si="759"/>
        <v>#N/A</v>
      </c>
      <c r="AW2880" s="17" t="e">
        <f t="shared" si="760"/>
        <v>#N/A</v>
      </c>
      <c r="AX2880" s="17" t="e">
        <f t="shared" si="761"/>
        <v>#N/A</v>
      </c>
      <c r="AY2880" s="17" t="e">
        <f t="shared" si="762"/>
        <v>#N/A</v>
      </c>
      <c r="AZ2880" s="17" t="e">
        <f t="shared" si="763"/>
        <v>#N/A</v>
      </c>
      <c r="BA2880" s="17" t="e">
        <f t="shared" si="764"/>
        <v>#N/A</v>
      </c>
    </row>
    <row r="2881" spans="1:53">
      <c r="A2881" s="6" t="s">
        <v>5810</v>
      </c>
      <c r="B2881" s="6" t="s">
        <v>5811</v>
      </c>
      <c r="C2881" s="7">
        <v>0</v>
      </c>
      <c r="D2881" s="7">
        <v>53213543.06</v>
      </c>
      <c r="E2881" s="7">
        <v>0</v>
      </c>
      <c r="F2881" s="7">
        <v>0</v>
      </c>
      <c r="G2881" s="7">
        <v>576330249.21</v>
      </c>
      <c r="H2881" s="7">
        <v>0</v>
      </c>
      <c r="I2881" s="7">
        <v>19751582.86</v>
      </c>
      <c r="J2881" s="7"/>
      <c r="K2881" s="7">
        <v>1736567.31</v>
      </c>
      <c r="L2881" s="7">
        <v>0</v>
      </c>
      <c r="M2881" s="7">
        <v>0</v>
      </c>
      <c r="N2881" s="7">
        <v>0</v>
      </c>
      <c r="O2881" s="7">
        <v>1848723.12</v>
      </c>
      <c r="P2881" s="7">
        <v>0</v>
      </c>
      <c r="Q2881" s="7">
        <v>13963617.19</v>
      </c>
      <c r="R2881" s="7">
        <v>0</v>
      </c>
      <c r="S2881" s="7">
        <v>5801516.63</v>
      </c>
      <c r="T2881" s="7">
        <v>11337731.82</v>
      </c>
      <c r="U2881" s="7">
        <v>0</v>
      </c>
      <c r="V2881" s="7">
        <v>0</v>
      </c>
      <c r="W2881" s="7">
        <v>0</v>
      </c>
      <c r="X2881" s="7">
        <v>415458937.22</v>
      </c>
      <c r="Y2881" s="7">
        <v>120555675.49</v>
      </c>
      <c r="Z2881" s="7">
        <v>200082743.86</v>
      </c>
      <c r="AA2881" s="7">
        <v>0</v>
      </c>
      <c r="AB2881" s="7">
        <v>0</v>
      </c>
      <c r="AC2881" s="7"/>
      <c r="AD2881" s="7">
        <v>53923652.8</v>
      </c>
      <c r="AE2881" s="7">
        <v>0</v>
      </c>
      <c r="AF2881" s="7">
        <v>0</v>
      </c>
      <c r="AG2881" s="7">
        <v>8560309.66</v>
      </c>
      <c r="AH2881" s="7">
        <v>29391589.15</v>
      </c>
      <c r="AI2881" s="7">
        <v>1462030.52</v>
      </c>
      <c r="AJ2881" s="9">
        <f t="shared" si="765"/>
        <v>683983531.2</v>
      </c>
      <c r="AK2881" s="9">
        <f t="shared" si="766"/>
        <v>829434938.7</v>
      </c>
      <c r="AL2881" s="9">
        <f t="shared" si="767"/>
        <v>1513418469.9</v>
      </c>
      <c r="AM2881" s="9">
        <f t="shared" si="751"/>
        <v>1046851452.61</v>
      </c>
      <c r="AN2881" s="9">
        <f t="shared" si="752"/>
        <v>52591015.81</v>
      </c>
      <c r="AO2881" s="14" t="e">
        <f>AN2881-VLOOKUP(A2881,[1]选股结果!A2881:BF5884,44,FALSE)</f>
        <v>#N/A</v>
      </c>
      <c r="AP2881" s="9">
        <f t="shared" si="753"/>
        <v>413976001.48</v>
      </c>
      <c r="AQ2881" s="9">
        <f t="shared" si="754"/>
        <v>0</v>
      </c>
      <c r="AR2881" s="9" t="e">
        <f t="shared" si="755"/>
        <v>#N/A</v>
      </c>
      <c r="AS2881" s="9">
        <f t="shared" si="756"/>
        <v>413976001.48</v>
      </c>
      <c r="AT2881" s="9" t="e">
        <f t="shared" si="757"/>
        <v>#N/A</v>
      </c>
      <c r="AU2881" s="17" t="e">
        <f t="shared" si="758"/>
        <v>#N/A</v>
      </c>
      <c r="AV2881" s="17" t="e">
        <f t="shared" si="759"/>
        <v>#N/A</v>
      </c>
      <c r="AW2881" s="17" t="e">
        <f t="shared" si="760"/>
        <v>#N/A</v>
      </c>
      <c r="AX2881" s="17" t="e">
        <f t="shared" si="761"/>
        <v>#N/A</v>
      </c>
      <c r="AY2881" s="17" t="e">
        <f t="shared" si="762"/>
        <v>#N/A</v>
      </c>
      <c r="AZ2881" s="17" t="e">
        <f t="shared" si="763"/>
        <v>#N/A</v>
      </c>
      <c r="BA2881" s="17" t="e">
        <f t="shared" si="764"/>
        <v>#N/A</v>
      </c>
    </row>
    <row r="2882" spans="1:53">
      <c r="A2882" s="6" t="s">
        <v>5812</v>
      </c>
      <c r="B2882" s="6" t="s">
        <v>5813</v>
      </c>
      <c r="C2882" s="7">
        <v>488445435.54</v>
      </c>
      <c r="D2882" s="7">
        <v>52045232.76</v>
      </c>
      <c r="E2882" s="7">
        <v>0</v>
      </c>
      <c r="F2882" s="7">
        <v>0</v>
      </c>
      <c r="G2882" s="7">
        <v>0</v>
      </c>
      <c r="H2882" s="7">
        <v>0</v>
      </c>
      <c r="I2882" s="7">
        <v>206283097.11</v>
      </c>
      <c r="J2882" s="7"/>
      <c r="K2882" s="7">
        <v>5723181.82</v>
      </c>
      <c r="L2882" s="7">
        <v>0</v>
      </c>
      <c r="M2882" s="7">
        <v>0</v>
      </c>
      <c r="N2882" s="7">
        <v>0</v>
      </c>
      <c r="O2882" s="7">
        <v>601589669.78</v>
      </c>
      <c r="P2882" s="7">
        <v>0</v>
      </c>
      <c r="Q2882" s="7">
        <v>27713738.04</v>
      </c>
      <c r="R2882" s="7">
        <v>0</v>
      </c>
      <c r="S2882" s="7">
        <v>0</v>
      </c>
      <c r="T2882" s="7">
        <v>25393654.79</v>
      </c>
      <c r="U2882" s="7">
        <v>0</v>
      </c>
      <c r="V2882" s="7">
        <v>4564092.78</v>
      </c>
      <c r="W2882" s="7">
        <v>0</v>
      </c>
      <c r="X2882" s="7">
        <v>0</v>
      </c>
      <c r="Y2882" s="7">
        <v>546276260.23</v>
      </c>
      <c r="Z2882" s="7">
        <v>111882281.01</v>
      </c>
      <c r="AA2882" s="7">
        <v>0</v>
      </c>
      <c r="AB2882" s="7">
        <v>0</v>
      </c>
      <c r="AC2882" s="7"/>
      <c r="AD2882" s="7">
        <v>63643595.38</v>
      </c>
      <c r="AE2882" s="7">
        <v>0</v>
      </c>
      <c r="AF2882" s="7">
        <v>21850194.1</v>
      </c>
      <c r="AG2882" s="7">
        <v>3507830.06</v>
      </c>
      <c r="AH2882" s="7">
        <v>26353774.45</v>
      </c>
      <c r="AI2882" s="7">
        <v>49026785.83</v>
      </c>
      <c r="AJ2882" s="9">
        <f t="shared" si="765"/>
        <v>918748574.3</v>
      </c>
      <c r="AK2882" s="9">
        <f t="shared" si="766"/>
        <v>1315550249.38</v>
      </c>
      <c r="AL2882" s="9">
        <f t="shared" si="767"/>
        <v>2234298823.68</v>
      </c>
      <c r="AM2882" s="9">
        <f t="shared" si="751"/>
        <v>653634902.54</v>
      </c>
      <c r="AN2882" s="9">
        <f t="shared" si="752"/>
        <v>269677764.54</v>
      </c>
      <c r="AO2882" s="14" t="e">
        <f>AN2882-VLOOKUP(A2882,[1]选股结果!A2882:BF5885,44,FALSE)</f>
        <v>#N/A</v>
      </c>
      <c r="AP2882" s="9">
        <f t="shared" si="753"/>
        <v>822540721.06</v>
      </c>
      <c r="AQ2882" s="9">
        <f t="shared" si="754"/>
        <v>488445435.54</v>
      </c>
      <c r="AR2882" s="9" t="e">
        <f t="shared" si="755"/>
        <v>#N/A</v>
      </c>
      <c r="AS2882" s="9">
        <f t="shared" si="756"/>
        <v>1310986156.6</v>
      </c>
      <c r="AT2882" s="9" t="e">
        <f t="shared" si="757"/>
        <v>#N/A</v>
      </c>
      <c r="AU2882" s="17" t="e">
        <f t="shared" si="758"/>
        <v>#N/A</v>
      </c>
      <c r="AV2882" s="17" t="e">
        <f t="shared" si="759"/>
        <v>#N/A</v>
      </c>
      <c r="AW2882" s="17" t="e">
        <f t="shared" si="760"/>
        <v>#N/A</v>
      </c>
      <c r="AX2882" s="17" t="e">
        <f t="shared" si="761"/>
        <v>#N/A</v>
      </c>
      <c r="AY2882" s="17" t="e">
        <f t="shared" si="762"/>
        <v>#N/A</v>
      </c>
      <c r="AZ2882" s="17" t="e">
        <f t="shared" si="763"/>
        <v>#N/A</v>
      </c>
      <c r="BA2882" s="17" t="e">
        <f t="shared" si="764"/>
        <v>#N/A</v>
      </c>
    </row>
    <row r="2883" spans="1:53">
      <c r="A2883" s="6" t="s">
        <v>5814</v>
      </c>
      <c r="B2883" s="6" t="s">
        <v>5815</v>
      </c>
      <c r="C2883" s="7">
        <v>2080859.72</v>
      </c>
      <c r="D2883" s="7">
        <v>51962061.09</v>
      </c>
      <c r="E2883" s="7">
        <v>0</v>
      </c>
      <c r="F2883" s="7">
        <v>0</v>
      </c>
      <c r="G2883" s="7">
        <v>0</v>
      </c>
      <c r="H2883" s="7">
        <v>0</v>
      </c>
      <c r="I2883" s="7">
        <v>99930549.21</v>
      </c>
      <c r="J2883" s="7"/>
      <c r="K2883" s="7">
        <v>63821822.54</v>
      </c>
      <c r="L2883" s="7">
        <v>0</v>
      </c>
      <c r="M2883" s="7">
        <v>0</v>
      </c>
      <c r="N2883" s="7">
        <v>0</v>
      </c>
      <c r="O2883" s="7">
        <v>189689991.76</v>
      </c>
      <c r="P2883" s="7">
        <v>0</v>
      </c>
      <c r="Q2883" s="7">
        <v>83803657.93</v>
      </c>
      <c r="R2883" s="7">
        <v>0</v>
      </c>
      <c r="S2883" s="7">
        <v>0</v>
      </c>
      <c r="T2883" s="7">
        <v>6169527.9</v>
      </c>
      <c r="U2883" s="7">
        <v>0</v>
      </c>
      <c r="V2883" s="7">
        <v>0</v>
      </c>
      <c r="W2883" s="7">
        <v>0</v>
      </c>
      <c r="X2883" s="7">
        <v>0</v>
      </c>
      <c r="Y2883" s="7">
        <v>88479566.23</v>
      </c>
      <c r="Z2883" s="7">
        <v>1214265.05</v>
      </c>
      <c r="AA2883" s="7">
        <v>0</v>
      </c>
      <c r="AB2883" s="7">
        <v>0</v>
      </c>
      <c r="AC2883" s="7"/>
      <c r="AD2883" s="7">
        <v>631196.93</v>
      </c>
      <c r="AE2883" s="7">
        <v>0</v>
      </c>
      <c r="AF2883" s="7">
        <v>0</v>
      </c>
      <c r="AG2883" s="7">
        <v>0</v>
      </c>
      <c r="AH2883" s="7">
        <v>74210432.66</v>
      </c>
      <c r="AI2883" s="7">
        <v>66075104.78</v>
      </c>
      <c r="AJ2883" s="9">
        <f t="shared" si="765"/>
        <v>495377610.43</v>
      </c>
      <c r="AK2883" s="9">
        <f t="shared" si="766"/>
        <v>232691425.37</v>
      </c>
      <c r="AL2883" s="9">
        <f t="shared" si="767"/>
        <v>728069035.8</v>
      </c>
      <c r="AM2883" s="9">
        <f t="shared" ref="AM2883:AM2946" si="768">D2883+E2883+F2883+G2883+H2883+O2883+P2883+U2883+W2883+X2883</f>
        <v>241652052.85</v>
      </c>
      <c r="AN2883" s="9">
        <f t="shared" ref="AN2883:AN2946" si="769">I2883+J2883+K2883+L2883+M2883+N2883+Q2883+R2883+V2883+S2883+T2883</f>
        <v>253725557.58</v>
      </c>
      <c r="AO2883" s="14" t="e">
        <f>AN2883-VLOOKUP(A2883,[1]选股结果!A2883:BF5886,44,FALSE)</f>
        <v>#N/A</v>
      </c>
      <c r="AP2883" s="9">
        <f t="shared" ref="AP2883:AP2946" si="770">Y2883+Z2883+AA2883+AB2883+AC2883+AD2883+AE2883+AF2883+AG2883+AH2883+AI2883</f>
        <v>230610565.65</v>
      </c>
      <c r="AQ2883" s="9">
        <f t="shared" ref="AQ2883:AQ2946" si="771">C2883</f>
        <v>2080859.72</v>
      </c>
      <c r="AR2883" s="9" t="e">
        <f t="shared" ref="AR2883:AR2946" si="772">AM2883+AO2883+AP2883+AQ2883</f>
        <v>#N/A</v>
      </c>
      <c r="AS2883" s="9">
        <f t="shared" ref="AS2883:AS2946" si="773">AP2883+AQ2883</f>
        <v>232691425.37</v>
      </c>
      <c r="AT2883" s="9" t="e">
        <f t="shared" ref="AT2883:AT2946" si="774">AM2883+AO2883</f>
        <v>#N/A</v>
      </c>
      <c r="AU2883" s="17" t="e">
        <f t="shared" ref="AU2883:AU2946" si="775">AM2883/AR2883</f>
        <v>#N/A</v>
      </c>
      <c r="AV2883" s="17" t="e">
        <f t="shared" ref="AV2883:AV2946" si="776">AN2883/AR2883</f>
        <v>#N/A</v>
      </c>
      <c r="AW2883" s="17" t="e">
        <f t="shared" ref="AW2883:AW2946" si="777">AO2883/AR2883</f>
        <v>#N/A</v>
      </c>
      <c r="AX2883" s="17" t="e">
        <f t="shared" ref="AX2883:AX2946" si="778">AP2883/AR2883</f>
        <v>#N/A</v>
      </c>
      <c r="AY2883" s="17" t="e">
        <f t="shared" ref="AY2883:AY2946" si="779">AQ2883/AR2883</f>
        <v>#N/A</v>
      </c>
      <c r="AZ2883" s="17" t="e">
        <f t="shared" ref="AZ2883:AZ2946" si="780">AS2883/AR2883</f>
        <v>#N/A</v>
      </c>
      <c r="BA2883" s="17" t="e">
        <f t="shared" ref="BA2883:BA2946" si="781">AT2883/AR2883</f>
        <v>#N/A</v>
      </c>
    </row>
    <row r="2884" spans="1:53">
      <c r="A2884" s="6" t="s">
        <v>5816</v>
      </c>
      <c r="B2884" s="6" t="s">
        <v>5817</v>
      </c>
      <c r="C2884" s="7">
        <v>25046296.63</v>
      </c>
      <c r="D2884" s="7">
        <v>50937944.92</v>
      </c>
      <c r="E2884" s="7">
        <v>0</v>
      </c>
      <c r="F2884" s="7">
        <v>0</v>
      </c>
      <c r="G2884" s="7">
        <v>0</v>
      </c>
      <c r="H2884" s="7">
        <v>0</v>
      </c>
      <c r="I2884" s="7">
        <v>25423778.91</v>
      </c>
      <c r="J2884" s="7"/>
      <c r="K2884" s="7">
        <v>15519463.01</v>
      </c>
      <c r="L2884" s="7">
        <v>0</v>
      </c>
      <c r="M2884" s="7">
        <v>0</v>
      </c>
      <c r="N2884" s="7">
        <v>0</v>
      </c>
      <c r="O2884" s="7">
        <v>1299851.57</v>
      </c>
      <c r="P2884" s="7">
        <v>0</v>
      </c>
      <c r="Q2884" s="7">
        <v>100586413.39</v>
      </c>
      <c r="R2884" s="7">
        <v>0</v>
      </c>
      <c r="S2884" s="7">
        <v>0</v>
      </c>
      <c r="T2884" s="7">
        <v>9140357.24</v>
      </c>
      <c r="U2884" s="7">
        <v>0</v>
      </c>
      <c r="V2884" s="7">
        <v>0</v>
      </c>
      <c r="W2884" s="7">
        <v>0</v>
      </c>
      <c r="X2884" s="7">
        <v>0</v>
      </c>
      <c r="Y2884" s="7">
        <v>108748848.63</v>
      </c>
      <c r="Z2884" s="7">
        <v>0</v>
      </c>
      <c r="AA2884" s="7">
        <v>0</v>
      </c>
      <c r="AB2884" s="7">
        <v>0</v>
      </c>
      <c r="AC2884" s="7"/>
      <c r="AD2884" s="7">
        <v>22926968.59</v>
      </c>
      <c r="AE2884" s="7">
        <v>0</v>
      </c>
      <c r="AF2884" s="7">
        <v>0</v>
      </c>
      <c r="AG2884" s="7">
        <v>3310912.84</v>
      </c>
      <c r="AH2884" s="7">
        <v>6321979.55</v>
      </c>
      <c r="AI2884" s="7">
        <v>0</v>
      </c>
      <c r="AJ2884" s="9">
        <f t="shared" si="765"/>
        <v>202907809.04</v>
      </c>
      <c r="AK2884" s="9">
        <f t="shared" si="766"/>
        <v>166355006.24</v>
      </c>
      <c r="AL2884" s="9">
        <f t="shared" si="767"/>
        <v>369262815.28</v>
      </c>
      <c r="AM2884" s="9">
        <f t="shared" si="768"/>
        <v>52237796.49</v>
      </c>
      <c r="AN2884" s="9">
        <f t="shared" si="769"/>
        <v>150670012.55</v>
      </c>
      <c r="AO2884" s="14" t="e">
        <f>AN2884-VLOOKUP(A2884,[1]选股结果!A2884:BF5887,44,FALSE)</f>
        <v>#N/A</v>
      </c>
      <c r="AP2884" s="9">
        <f t="shared" si="770"/>
        <v>141308709.61</v>
      </c>
      <c r="AQ2884" s="9">
        <f t="shared" si="771"/>
        <v>25046296.63</v>
      </c>
      <c r="AR2884" s="9" t="e">
        <f t="shared" si="772"/>
        <v>#N/A</v>
      </c>
      <c r="AS2884" s="9">
        <f t="shared" si="773"/>
        <v>166355006.24</v>
      </c>
      <c r="AT2884" s="9" t="e">
        <f t="shared" si="774"/>
        <v>#N/A</v>
      </c>
      <c r="AU2884" s="17" t="e">
        <f t="shared" si="775"/>
        <v>#N/A</v>
      </c>
      <c r="AV2884" s="17" t="e">
        <f t="shared" si="776"/>
        <v>#N/A</v>
      </c>
      <c r="AW2884" s="17" t="e">
        <f t="shared" si="777"/>
        <v>#N/A</v>
      </c>
      <c r="AX2884" s="17" t="e">
        <f t="shared" si="778"/>
        <v>#N/A</v>
      </c>
      <c r="AY2884" s="17" t="e">
        <f t="shared" si="779"/>
        <v>#N/A</v>
      </c>
      <c r="AZ2884" s="17" t="e">
        <f t="shared" si="780"/>
        <v>#N/A</v>
      </c>
      <c r="BA2884" s="17" t="e">
        <f t="shared" si="781"/>
        <v>#N/A</v>
      </c>
    </row>
    <row r="2885" spans="1:53">
      <c r="A2885" s="6" t="s">
        <v>5818</v>
      </c>
      <c r="B2885" s="6" t="s">
        <v>5819</v>
      </c>
      <c r="C2885" s="7">
        <v>387289165.54</v>
      </c>
      <c r="D2885" s="7">
        <v>50409985.72</v>
      </c>
      <c r="E2885" s="7">
        <v>0</v>
      </c>
      <c r="F2885" s="7">
        <v>0</v>
      </c>
      <c r="G2885" s="7">
        <v>0</v>
      </c>
      <c r="H2885" s="7">
        <v>0</v>
      </c>
      <c r="I2885" s="7">
        <v>693959618.27</v>
      </c>
      <c r="J2885" s="7"/>
      <c r="K2885" s="7">
        <v>238861842.39</v>
      </c>
      <c r="L2885" s="7">
        <v>0</v>
      </c>
      <c r="M2885" s="7">
        <v>0</v>
      </c>
      <c r="N2885" s="7">
        <v>0</v>
      </c>
      <c r="O2885" s="7">
        <v>31903532.19</v>
      </c>
      <c r="P2885" s="7">
        <v>0</v>
      </c>
      <c r="Q2885" s="7">
        <v>911252981.88</v>
      </c>
      <c r="R2885" s="7">
        <v>0</v>
      </c>
      <c r="S2885" s="7">
        <v>0</v>
      </c>
      <c r="T2885" s="7">
        <v>20440758.09</v>
      </c>
      <c r="U2885" s="7">
        <v>0</v>
      </c>
      <c r="V2885" s="7">
        <v>0</v>
      </c>
      <c r="W2885" s="7">
        <v>0</v>
      </c>
      <c r="X2885" s="7">
        <v>0</v>
      </c>
      <c r="Y2885" s="7">
        <v>958270448.47</v>
      </c>
      <c r="Z2885" s="7">
        <v>88529818.29</v>
      </c>
      <c r="AA2885" s="7">
        <v>0</v>
      </c>
      <c r="AB2885" s="7">
        <v>0</v>
      </c>
      <c r="AC2885" s="7"/>
      <c r="AD2885" s="7">
        <v>97256844.85</v>
      </c>
      <c r="AE2885" s="7">
        <v>0</v>
      </c>
      <c r="AF2885" s="7">
        <v>13535074.15</v>
      </c>
      <c r="AG2885" s="7">
        <v>13456733.53</v>
      </c>
      <c r="AH2885" s="7">
        <v>48896552.89</v>
      </c>
      <c r="AI2885" s="7">
        <v>2172118.26</v>
      </c>
      <c r="AJ2885" s="9">
        <f t="shared" si="765"/>
        <v>1946828718.54</v>
      </c>
      <c r="AK2885" s="9">
        <f t="shared" si="766"/>
        <v>1609406755.98</v>
      </c>
      <c r="AL2885" s="9">
        <f t="shared" si="767"/>
        <v>3556235474.52</v>
      </c>
      <c r="AM2885" s="9">
        <f t="shared" si="768"/>
        <v>82313517.91</v>
      </c>
      <c r="AN2885" s="9">
        <f t="shared" si="769"/>
        <v>1864515200.63</v>
      </c>
      <c r="AO2885" s="14" t="e">
        <f>AN2885-VLOOKUP(A2885,[1]选股结果!A2885:BF5888,44,FALSE)</f>
        <v>#N/A</v>
      </c>
      <c r="AP2885" s="9">
        <f t="shared" si="770"/>
        <v>1222117590.44</v>
      </c>
      <c r="AQ2885" s="9">
        <f t="shared" si="771"/>
        <v>387289165.54</v>
      </c>
      <c r="AR2885" s="9" t="e">
        <f t="shared" si="772"/>
        <v>#N/A</v>
      </c>
      <c r="AS2885" s="9">
        <f t="shared" si="773"/>
        <v>1609406755.98</v>
      </c>
      <c r="AT2885" s="9" t="e">
        <f t="shared" si="774"/>
        <v>#N/A</v>
      </c>
      <c r="AU2885" s="17" t="e">
        <f t="shared" si="775"/>
        <v>#N/A</v>
      </c>
      <c r="AV2885" s="17" t="e">
        <f t="shared" si="776"/>
        <v>#N/A</v>
      </c>
      <c r="AW2885" s="17" t="e">
        <f t="shared" si="777"/>
        <v>#N/A</v>
      </c>
      <c r="AX2885" s="17" t="e">
        <f t="shared" si="778"/>
        <v>#N/A</v>
      </c>
      <c r="AY2885" s="17" t="e">
        <f t="shared" si="779"/>
        <v>#N/A</v>
      </c>
      <c r="AZ2885" s="17" t="e">
        <f t="shared" si="780"/>
        <v>#N/A</v>
      </c>
      <c r="BA2885" s="17" t="e">
        <f t="shared" si="781"/>
        <v>#N/A</v>
      </c>
    </row>
    <row r="2886" spans="1:53">
      <c r="A2886" s="6" t="s">
        <v>5820</v>
      </c>
      <c r="B2886" s="6" t="s">
        <v>5821</v>
      </c>
      <c r="C2886" s="7">
        <v>0</v>
      </c>
      <c r="D2886" s="7">
        <v>50137941.04</v>
      </c>
      <c r="E2886" s="7">
        <v>0</v>
      </c>
      <c r="F2886" s="7">
        <v>0</v>
      </c>
      <c r="G2886" s="7">
        <v>242253952.37</v>
      </c>
      <c r="H2886" s="7">
        <v>0</v>
      </c>
      <c r="I2886" s="7">
        <v>8650810.83</v>
      </c>
      <c r="J2886" s="7"/>
      <c r="K2886" s="7">
        <v>5481926.86</v>
      </c>
      <c r="L2886" s="7">
        <v>0</v>
      </c>
      <c r="M2886" s="7">
        <v>0</v>
      </c>
      <c r="N2886" s="7">
        <v>0</v>
      </c>
      <c r="O2886" s="7">
        <v>2051366.89</v>
      </c>
      <c r="P2886" s="7">
        <v>0</v>
      </c>
      <c r="Q2886" s="7">
        <v>61004962.39</v>
      </c>
      <c r="R2886" s="7">
        <v>0</v>
      </c>
      <c r="S2886" s="7">
        <v>0</v>
      </c>
      <c r="T2886" s="7">
        <v>0</v>
      </c>
      <c r="U2886" s="7">
        <v>0</v>
      </c>
      <c r="V2886" s="7">
        <v>0</v>
      </c>
      <c r="W2886" s="7">
        <v>0</v>
      </c>
      <c r="X2886" s="7">
        <v>0</v>
      </c>
      <c r="Y2886" s="7">
        <v>58558626.7</v>
      </c>
      <c r="Z2886" s="7">
        <v>73029870.66</v>
      </c>
      <c r="AA2886" s="7">
        <v>0</v>
      </c>
      <c r="AB2886" s="7">
        <v>0</v>
      </c>
      <c r="AC2886" s="7"/>
      <c r="AD2886" s="7">
        <v>54425021</v>
      </c>
      <c r="AE2886" s="7">
        <v>0</v>
      </c>
      <c r="AF2886" s="7">
        <v>0</v>
      </c>
      <c r="AG2886" s="7">
        <v>0</v>
      </c>
      <c r="AH2886" s="7">
        <v>8073261.77</v>
      </c>
      <c r="AI2886" s="7">
        <v>0</v>
      </c>
      <c r="AJ2886" s="9">
        <f t="shared" si="765"/>
        <v>369580960.38</v>
      </c>
      <c r="AK2886" s="9">
        <f t="shared" si="766"/>
        <v>194086780.13</v>
      </c>
      <c r="AL2886" s="9">
        <f t="shared" si="767"/>
        <v>563667740.51</v>
      </c>
      <c r="AM2886" s="9">
        <f t="shared" si="768"/>
        <v>294443260.3</v>
      </c>
      <c r="AN2886" s="9">
        <f t="shared" si="769"/>
        <v>75137700.08</v>
      </c>
      <c r="AO2886" s="14" t="e">
        <f>AN2886-VLOOKUP(A2886,[1]选股结果!A2886:BF5889,44,FALSE)</f>
        <v>#N/A</v>
      </c>
      <c r="AP2886" s="9">
        <f t="shared" si="770"/>
        <v>194086780.13</v>
      </c>
      <c r="AQ2886" s="9">
        <f t="shared" si="771"/>
        <v>0</v>
      </c>
      <c r="AR2886" s="9" t="e">
        <f t="shared" si="772"/>
        <v>#N/A</v>
      </c>
      <c r="AS2886" s="9">
        <f t="shared" si="773"/>
        <v>194086780.13</v>
      </c>
      <c r="AT2886" s="9" t="e">
        <f t="shared" si="774"/>
        <v>#N/A</v>
      </c>
      <c r="AU2886" s="17" t="e">
        <f t="shared" si="775"/>
        <v>#N/A</v>
      </c>
      <c r="AV2886" s="17" t="e">
        <f t="shared" si="776"/>
        <v>#N/A</v>
      </c>
      <c r="AW2886" s="17" t="e">
        <f t="shared" si="777"/>
        <v>#N/A</v>
      </c>
      <c r="AX2886" s="17" t="e">
        <f t="shared" si="778"/>
        <v>#N/A</v>
      </c>
      <c r="AY2886" s="17" t="e">
        <f t="shared" si="779"/>
        <v>#N/A</v>
      </c>
      <c r="AZ2886" s="17" t="e">
        <f t="shared" si="780"/>
        <v>#N/A</v>
      </c>
      <c r="BA2886" s="17" t="e">
        <f t="shared" si="781"/>
        <v>#N/A</v>
      </c>
    </row>
    <row r="2887" spans="1:53">
      <c r="A2887" s="6" t="s">
        <v>5822</v>
      </c>
      <c r="B2887" s="6" t="s">
        <v>5823</v>
      </c>
      <c r="C2887" s="7">
        <v>79742897.38</v>
      </c>
      <c r="D2887" s="7">
        <v>50064665.3</v>
      </c>
      <c r="E2887" s="7">
        <v>0</v>
      </c>
      <c r="F2887" s="7">
        <v>0</v>
      </c>
      <c r="G2887" s="7">
        <v>0</v>
      </c>
      <c r="H2887" s="7">
        <v>0</v>
      </c>
      <c r="I2887" s="7">
        <v>57593420.53</v>
      </c>
      <c r="J2887" s="7"/>
      <c r="K2887" s="7">
        <v>18317711.53</v>
      </c>
      <c r="L2887" s="7">
        <v>0</v>
      </c>
      <c r="M2887" s="7">
        <v>0</v>
      </c>
      <c r="N2887" s="7">
        <v>0</v>
      </c>
      <c r="O2887" s="7">
        <v>1617298649.54</v>
      </c>
      <c r="P2887" s="7">
        <v>0</v>
      </c>
      <c r="Q2887" s="7">
        <v>5837844174.77</v>
      </c>
      <c r="R2887" s="7">
        <v>0</v>
      </c>
      <c r="S2887" s="7">
        <v>0</v>
      </c>
      <c r="T2887" s="7">
        <v>90972979.62</v>
      </c>
      <c r="U2887" s="7">
        <v>0</v>
      </c>
      <c r="V2887" s="7">
        <v>0</v>
      </c>
      <c r="W2887" s="7">
        <v>0</v>
      </c>
      <c r="X2887" s="7">
        <v>4086406940.2</v>
      </c>
      <c r="Y2887" s="7">
        <v>137914044.16</v>
      </c>
      <c r="Z2887" s="7">
        <v>134260738.06</v>
      </c>
      <c r="AA2887" s="7">
        <v>0</v>
      </c>
      <c r="AB2887" s="7">
        <v>0</v>
      </c>
      <c r="AC2887" s="7"/>
      <c r="AD2887" s="7">
        <v>2105150.32</v>
      </c>
      <c r="AE2887" s="7">
        <v>0</v>
      </c>
      <c r="AF2887" s="7">
        <v>49791731.42</v>
      </c>
      <c r="AG2887" s="7">
        <v>34531088.64</v>
      </c>
      <c r="AH2887" s="7">
        <v>4884541.51</v>
      </c>
      <c r="AI2887" s="7">
        <v>18710000</v>
      </c>
      <c r="AJ2887" s="9">
        <f t="shared" si="765"/>
        <v>7672091601.29</v>
      </c>
      <c r="AK2887" s="9">
        <f t="shared" si="766"/>
        <v>4548347131.69</v>
      </c>
      <c r="AL2887" s="9">
        <f t="shared" si="767"/>
        <v>12220438732.98</v>
      </c>
      <c r="AM2887" s="9">
        <f t="shared" si="768"/>
        <v>5753770255.04</v>
      </c>
      <c r="AN2887" s="9">
        <f t="shared" si="769"/>
        <v>6004728286.45</v>
      </c>
      <c r="AO2887" s="14" t="e">
        <f>AN2887-VLOOKUP(A2887,[1]选股结果!A2887:BF5890,44,FALSE)</f>
        <v>#N/A</v>
      </c>
      <c r="AP2887" s="9">
        <f t="shared" si="770"/>
        <v>382197294.11</v>
      </c>
      <c r="AQ2887" s="9">
        <f t="shared" si="771"/>
        <v>79742897.38</v>
      </c>
      <c r="AR2887" s="9" t="e">
        <f t="shared" si="772"/>
        <v>#N/A</v>
      </c>
      <c r="AS2887" s="9">
        <f t="shared" si="773"/>
        <v>461940191.49</v>
      </c>
      <c r="AT2887" s="9" t="e">
        <f t="shared" si="774"/>
        <v>#N/A</v>
      </c>
      <c r="AU2887" s="17" t="e">
        <f t="shared" si="775"/>
        <v>#N/A</v>
      </c>
      <c r="AV2887" s="17" t="e">
        <f t="shared" si="776"/>
        <v>#N/A</v>
      </c>
      <c r="AW2887" s="17" t="e">
        <f t="shared" si="777"/>
        <v>#N/A</v>
      </c>
      <c r="AX2887" s="17" t="e">
        <f t="shared" si="778"/>
        <v>#N/A</v>
      </c>
      <c r="AY2887" s="17" t="e">
        <f t="shared" si="779"/>
        <v>#N/A</v>
      </c>
      <c r="AZ2887" s="17" t="e">
        <f t="shared" si="780"/>
        <v>#N/A</v>
      </c>
      <c r="BA2887" s="17" t="e">
        <f t="shared" si="781"/>
        <v>#N/A</v>
      </c>
    </row>
    <row r="2888" spans="1:53">
      <c r="A2888" s="6" t="s">
        <v>5824</v>
      </c>
      <c r="B2888" s="6" t="s">
        <v>5825</v>
      </c>
      <c r="C2888" s="7">
        <v>47742168.63</v>
      </c>
      <c r="D2888" s="7">
        <v>49594439.07</v>
      </c>
      <c r="E2888" s="7">
        <v>0</v>
      </c>
      <c r="F2888" s="7">
        <v>0</v>
      </c>
      <c r="G2888" s="7">
        <v>0</v>
      </c>
      <c r="H2888" s="7">
        <v>0</v>
      </c>
      <c r="I2888" s="7">
        <v>100485815.4</v>
      </c>
      <c r="J2888" s="7"/>
      <c r="K2888" s="7">
        <v>18809917.92</v>
      </c>
      <c r="L2888" s="7">
        <v>0</v>
      </c>
      <c r="M2888" s="7">
        <v>0</v>
      </c>
      <c r="N2888" s="7">
        <v>0</v>
      </c>
      <c r="O2888" s="7">
        <v>8960408.49</v>
      </c>
      <c r="P2888" s="7">
        <v>0</v>
      </c>
      <c r="Q2888" s="7">
        <v>182092508.46</v>
      </c>
      <c r="R2888" s="7">
        <v>1943586.78</v>
      </c>
      <c r="S2888" s="7">
        <v>0</v>
      </c>
      <c r="T2888" s="7">
        <v>22911665.47</v>
      </c>
      <c r="U2888" s="7">
        <v>0</v>
      </c>
      <c r="V2888" s="7">
        <v>0</v>
      </c>
      <c r="W2888" s="7">
        <v>0</v>
      </c>
      <c r="X2888" s="7">
        <v>5994433.51</v>
      </c>
      <c r="Y2888" s="7">
        <v>267737179.04</v>
      </c>
      <c r="Z2888" s="7">
        <v>149232074.29</v>
      </c>
      <c r="AA2888" s="7">
        <v>0</v>
      </c>
      <c r="AB2888" s="7">
        <v>0</v>
      </c>
      <c r="AC2888" s="7"/>
      <c r="AD2888" s="7">
        <v>114985622.68</v>
      </c>
      <c r="AE2888" s="7">
        <v>0</v>
      </c>
      <c r="AF2888" s="7">
        <v>0</v>
      </c>
      <c r="AG2888" s="7">
        <v>685724.58</v>
      </c>
      <c r="AH2888" s="7">
        <v>1966694.69</v>
      </c>
      <c r="AI2888" s="7">
        <v>49335366.92</v>
      </c>
      <c r="AJ2888" s="9">
        <f t="shared" si="765"/>
        <v>384798341.59</v>
      </c>
      <c r="AK2888" s="9">
        <f t="shared" si="766"/>
        <v>637679264.34</v>
      </c>
      <c r="AL2888" s="9">
        <f t="shared" si="767"/>
        <v>1022477605.93</v>
      </c>
      <c r="AM2888" s="9">
        <f t="shared" si="768"/>
        <v>64549281.07</v>
      </c>
      <c r="AN2888" s="9">
        <f t="shared" si="769"/>
        <v>326243494.03</v>
      </c>
      <c r="AO2888" s="14">
        <f>AN2888-VLOOKUP(A2888,[1]选股结果!A2888:BF5891,44,FALSE)</f>
        <v>73272260.97</v>
      </c>
      <c r="AP2888" s="9">
        <f t="shared" si="770"/>
        <v>583942662.2</v>
      </c>
      <c r="AQ2888" s="9">
        <f t="shared" si="771"/>
        <v>47742168.63</v>
      </c>
      <c r="AR2888" s="9">
        <f t="shared" si="772"/>
        <v>769506372.87</v>
      </c>
      <c r="AS2888" s="9">
        <f t="shared" si="773"/>
        <v>631684830.83</v>
      </c>
      <c r="AT2888" s="9">
        <f t="shared" si="774"/>
        <v>137821542.04</v>
      </c>
      <c r="AU2888" s="17">
        <f t="shared" si="775"/>
        <v>0.0838840110306727</v>
      </c>
      <c r="AV2888" s="17">
        <f t="shared" si="776"/>
        <v>0.423964642181223</v>
      </c>
      <c r="AW2888" s="17">
        <f t="shared" si="777"/>
        <v>0.0952198234521685</v>
      </c>
      <c r="AX2888" s="17">
        <f t="shared" si="778"/>
        <v>0.758853575210937</v>
      </c>
      <c r="AY2888" s="17">
        <f t="shared" si="779"/>
        <v>0.0620425903062216</v>
      </c>
      <c r="AZ2888" s="17">
        <f t="shared" si="780"/>
        <v>0.820896165517159</v>
      </c>
      <c r="BA2888" s="17">
        <f t="shared" si="781"/>
        <v>0.179103834482841</v>
      </c>
    </row>
    <row r="2889" spans="1:53">
      <c r="A2889" s="6" t="s">
        <v>5826</v>
      </c>
      <c r="B2889" s="6" t="s">
        <v>5827</v>
      </c>
      <c r="C2889" s="7">
        <v>57797819.06</v>
      </c>
      <c r="D2889" s="7">
        <v>48377419.31</v>
      </c>
      <c r="E2889" s="7">
        <v>0</v>
      </c>
      <c r="F2889" s="7">
        <v>0</v>
      </c>
      <c r="G2889" s="7">
        <v>0</v>
      </c>
      <c r="H2889" s="7">
        <v>0</v>
      </c>
      <c r="I2889" s="7">
        <v>846467684.74</v>
      </c>
      <c r="J2889" s="7"/>
      <c r="K2889" s="7">
        <v>8798915.48</v>
      </c>
      <c r="L2889" s="7">
        <v>0</v>
      </c>
      <c r="M2889" s="7">
        <v>0</v>
      </c>
      <c r="N2889" s="7">
        <v>0</v>
      </c>
      <c r="O2889" s="7">
        <v>76850207.46</v>
      </c>
      <c r="P2889" s="7">
        <v>0</v>
      </c>
      <c r="Q2889" s="7">
        <v>34074516.65</v>
      </c>
      <c r="R2889" s="7">
        <v>391183383.08</v>
      </c>
      <c r="S2889" s="7">
        <v>0</v>
      </c>
      <c r="T2889" s="7">
        <v>74810030.87</v>
      </c>
      <c r="U2889" s="7">
        <v>0</v>
      </c>
      <c r="V2889" s="7">
        <v>0</v>
      </c>
      <c r="W2889" s="7">
        <v>0</v>
      </c>
      <c r="X2889" s="7">
        <v>0</v>
      </c>
      <c r="Y2889" s="7">
        <v>47778763.47</v>
      </c>
      <c r="Z2889" s="7">
        <v>70902.97</v>
      </c>
      <c r="AA2889" s="7">
        <v>0</v>
      </c>
      <c r="AB2889" s="7">
        <v>0</v>
      </c>
      <c r="AC2889" s="7"/>
      <c r="AD2889" s="7">
        <v>1891107.63</v>
      </c>
      <c r="AE2889" s="7">
        <v>0</v>
      </c>
      <c r="AF2889" s="7">
        <v>0</v>
      </c>
      <c r="AG2889" s="7">
        <v>3083137.62</v>
      </c>
      <c r="AH2889" s="7">
        <v>71489796.84</v>
      </c>
      <c r="AI2889" s="7">
        <v>0</v>
      </c>
      <c r="AJ2889" s="9">
        <f t="shared" si="765"/>
        <v>1480562157.59</v>
      </c>
      <c r="AK2889" s="9">
        <f t="shared" si="766"/>
        <v>182111527.59</v>
      </c>
      <c r="AL2889" s="9">
        <f t="shared" si="767"/>
        <v>1662673685.18</v>
      </c>
      <c r="AM2889" s="9">
        <f t="shared" si="768"/>
        <v>125227626.77</v>
      </c>
      <c r="AN2889" s="9">
        <f t="shared" si="769"/>
        <v>1355334530.82</v>
      </c>
      <c r="AO2889" s="14" t="e">
        <f>AN2889-VLOOKUP(A2889,[1]选股结果!A2889:BF5892,44,FALSE)</f>
        <v>#N/A</v>
      </c>
      <c r="AP2889" s="9">
        <f t="shared" si="770"/>
        <v>124313708.53</v>
      </c>
      <c r="AQ2889" s="9">
        <f t="shared" si="771"/>
        <v>57797819.06</v>
      </c>
      <c r="AR2889" s="9" t="e">
        <f t="shared" si="772"/>
        <v>#N/A</v>
      </c>
      <c r="AS2889" s="9">
        <f t="shared" si="773"/>
        <v>182111527.59</v>
      </c>
      <c r="AT2889" s="9" t="e">
        <f t="shared" si="774"/>
        <v>#N/A</v>
      </c>
      <c r="AU2889" s="17" t="e">
        <f t="shared" si="775"/>
        <v>#N/A</v>
      </c>
      <c r="AV2889" s="17" t="e">
        <f t="shared" si="776"/>
        <v>#N/A</v>
      </c>
      <c r="AW2889" s="17" t="e">
        <f t="shared" si="777"/>
        <v>#N/A</v>
      </c>
      <c r="AX2889" s="17" t="e">
        <f t="shared" si="778"/>
        <v>#N/A</v>
      </c>
      <c r="AY2889" s="17" t="e">
        <f t="shared" si="779"/>
        <v>#N/A</v>
      </c>
      <c r="AZ2889" s="17" t="e">
        <f t="shared" si="780"/>
        <v>#N/A</v>
      </c>
      <c r="BA2889" s="17" t="e">
        <f t="shared" si="781"/>
        <v>#N/A</v>
      </c>
    </row>
    <row r="2890" spans="1:53">
      <c r="A2890" s="6" t="s">
        <v>5828</v>
      </c>
      <c r="B2890" s="6" t="s">
        <v>5829</v>
      </c>
      <c r="C2890" s="7">
        <v>0</v>
      </c>
      <c r="D2890" s="7">
        <v>48176370.86</v>
      </c>
      <c r="E2890" s="7">
        <v>0</v>
      </c>
      <c r="F2890" s="7">
        <v>0</v>
      </c>
      <c r="G2890" s="7">
        <v>156806572.75</v>
      </c>
      <c r="H2890" s="7">
        <v>0</v>
      </c>
      <c r="I2890" s="7">
        <v>120216623.67</v>
      </c>
      <c r="J2890" s="7"/>
      <c r="K2890" s="7">
        <v>2176096.89</v>
      </c>
      <c r="L2890" s="7">
        <v>0</v>
      </c>
      <c r="M2890" s="7">
        <v>0</v>
      </c>
      <c r="N2890" s="7">
        <v>0</v>
      </c>
      <c r="O2890" s="7">
        <v>322875.64</v>
      </c>
      <c r="P2890" s="7">
        <v>0</v>
      </c>
      <c r="Q2890" s="7">
        <v>125355473.5</v>
      </c>
      <c r="R2890" s="7">
        <v>0</v>
      </c>
      <c r="S2890" s="7">
        <v>0</v>
      </c>
      <c r="T2890" s="7">
        <v>772.61</v>
      </c>
      <c r="U2890" s="7">
        <v>0</v>
      </c>
      <c r="V2890" s="7">
        <v>0</v>
      </c>
      <c r="W2890" s="7">
        <v>0</v>
      </c>
      <c r="X2890" s="7">
        <v>0</v>
      </c>
      <c r="Y2890" s="7">
        <v>149421976.56</v>
      </c>
      <c r="Z2890" s="7">
        <v>407692.31</v>
      </c>
      <c r="AA2890" s="7">
        <v>0</v>
      </c>
      <c r="AB2890" s="7">
        <v>0</v>
      </c>
      <c r="AC2890" s="7"/>
      <c r="AD2890" s="7">
        <v>26329359.93</v>
      </c>
      <c r="AE2890" s="7">
        <v>0</v>
      </c>
      <c r="AF2890" s="7">
        <v>0</v>
      </c>
      <c r="AG2890" s="7">
        <v>2426603.12</v>
      </c>
      <c r="AH2890" s="7">
        <v>2800125.7</v>
      </c>
      <c r="AI2890" s="7">
        <v>1001550</v>
      </c>
      <c r="AJ2890" s="9">
        <f t="shared" si="765"/>
        <v>453054785.92</v>
      </c>
      <c r="AK2890" s="9">
        <f t="shared" si="766"/>
        <v>182387307.62</v>
      </c>
      <c r="AL2890" s="9">
        <f t="shared" si="767"/>
        <v>635442093.54</v>
      </c>
      <c r="AM2890" s="9">
        <f t="shared" si="768"/>
        <v>205305819.25</v>
      </c>
      <c r="AN2890" s="9">
        <f t="shared" si="769"/>
        <v>247748966.67</v>
      </c>
      <c r="AO2890" s="14" t="e">
        <f>AN2890-VLOOKUP(A2890,[1]选股结果!A2890:BF5893,44,FALSE)</f>
        <v>#N/A</v>
      </c>
      <c r="AP2890" s="9">
        <f t="shared" si="770"/>
        <v>182387307.62</v>
      </c>
      <c r="AQ2890" s="9">
        <f t="shared" si="771"/>
        <v>0</v>
      </c>
      <c r="AR2890" s="9" t="e">
        <f t="shared" si="772"/>
        <v>#N/A</v>
      </c>
      <c r="AS2890" s="9">
        <f t="shared" si="773"/>
        <v>182387307.62</v>
      </c>
      <c r="AT2890" s="9" t="e">
        <f t="shared" si="774"/>
        <v>#N/A</v>
      </c>
      <c r="AU2890" s="17" t="e">
        <f t="shared" si="775"/>
        <v>#N/A</v>
      </c>
      <c r="AV2890" s="17" t="e">
        <f t="shared" si="776"/>
        <v>#N/A</v>
      </c>
      <c r="AW2890" s="17" t="e">
        <f t="shared" si="777"/>
        <v>#N/A</v>
      </c>
      <c r="AX2890" s="17" t="e">
        <f t="shared" si="778"/>
        <v>#N/A</v>
      </c>
      <c r="AY2890" s="17" t="e">
        <f t="shared" si="779"/>
        <v>#N/A</v>
      </c>
      <c r="AZ2890" s="17" t="e">
        <f t="shared" si="780"/>
        <v>#N/A</v>
      </c>
      <c r="BA2890" s="17" t="e">
        <f t="shared" si="781"/>
        <v>#N/A</v>
      </c>
    </row>
    <row r="2891" spans="1:53">
      <c r="A2891" s="6" t="s">
        <v>5830</v>
      </c>
      <c r="B2891" s="6" t="s">
        <v>5831</v>
      </c>
      <c r="C2891" s="7">
        <v>0</v>
      </c>
      <c r="D2891" s="7">
        <v>48086632.98</v>
      </c>
      <c r="E2891" s="7">
        <v>0</v>
      </c>
      <c r="F2891" s="7">
        <v>0</v>
      </c>
      <c r="G2891" s="7">
        <v>0</v>
      </c>
      <c r="H2891" s="7">
        <v>0</v>
      </c>
      <c r="I2891" s="7">
        <v>88401558.18</v>
      </c>
      <c r="J2891" s="7"/>
      <c r="K2891" s="7">
        <v>13040099.85</v>
      </c>
      <c r="L2891" s="7">
        <v>0</v>
      </c>
      <c r="M2891" s="7">
        <v>0</v>
      </c>
      <c r="N2891" s="7">
        <v>0</v>
      </c>
      <c r="O2891" s="7">
        <v>5345203.82</v>
      </c>
      <c r="P2891" s="7">
        <v>0</v>
      </c>
      <c r="Q2891" s="7">
        <v>44977257.35</v>
      </c>
      <c r="R2891" s="7">
        <v>0</v>
      </c>
      <c r="S2891" s="7">
        <v>0</v>
      </c>
      <c r="T2891" s="7">
        <v>632043.4</v>
      </c>
      <c r="U2891" s="7">
        <v>0</v>
      </c>
      <c r="V2891" s="7">
        <v>0</v>
      </c>
      <c r="W2891" s="7">
        <v>0</v>
      </c>
      <c r="X2891" s="7">
        <v>12034525.51</v>
      </c>
      <c r="Y2891" s="7">
        <v>1105447.84</v>
      </c>
      <c r="Z2891" s="7">
        <v>0</v>
      </c>
      <c r="AA2891" s="7">
        <v>0</v>
      </c>
      <c r="AB2891" s="7">
        <v>0</v>
      </c>
      <c r="AC2891" s="7"/>
      <c r="AD2891" s="7">
        <v>403781.52</v>
      </c>
      <c r="AE2891" s="7">
        <v>0</v>
      </c>
      <c r="AF2891" s="7">
        <v>100832578.01</v>
      </c>
      <c r="AG2891" s="7">
        <v>0</v>
      </c>
      <c r="AH2891" s="7">
        <v>2043789.58</v>
      </c>
      <c r="AI2891" s="7">
        <v>0</v>
      </c>
      <c r="AJ2891" s="9">
        <f t="shared" si="765"/>
        <v>200482795.58</v>
      </c>
      <c r="AK2891" s="9">
        <f t="shared" si="766"/>
        <v>116420122.46</v>
      </c>
      <c r="AL2891" s="9">
        <f t="shared" si="767"/>
        <v>316902918.04</v>
      </c>
      <c r="AM2891" s="9">
        <f t="shared" si="768"/>
        <v>65466362.31</v>
      </c>
      <c r="AN2891" s="9">
        <f t="shared" si="769"/>
        <v>147050958.78</v>
      </c>
      <c r="AO2891" s="14" t="e">
        <f>AN2891-VLOOKUP(A2891,[1]选股结果!A2891:BF5894,44,FALSE)</f>
        <v>#N/A</v>
      </c>
      <c r="AP2891" s="9">
        <f t="shared" si="770"/>
        <v>104385596.95</v>
      </c>
      <c r="AQ2891" s="9">
        <f t="shared" si="771"/>
        <v>0</v>
      </c>
      <c r="AR2891" s="9" t="e">
        <f t="shared" si="772"/>
        <v>#N/A</v>
      </c>
      <c r="AS2891" s="9">
        <f t="shared" si="773"/>
        <v>104385596.95</v>
      </c>
      <c r="AT2891" s="9" t="e">
        <f t="shared" si="774"/>
        <v>#N/A</v>
      </c>
      <c r="AU2891" s="17" t="e">
        <f t="shared" si="775"/>
        <v>#N/A</v>
      </c>
      <c r="AV2891" s="17" t="e">
        <f t="shared" si="776"/>
        <v>#N/A</v>
      </c>
      <c r="AW2891" s="17" t="e">
        <f t="shared" si="777"/>
        <v>#N/A</v>
      </c>
      <c r="AX2891" s="17" t="e">
        <f t="shared" si="778"/>
        <v>#N/A</v>
      </c>
      <c r="AY2891" s="17" t="e">
        <f t="shared" si="779"/>
        <v>#N/A</v>
      </c>
      <c r="AZ2891" s="17" t="e">
        <f t="shared" si="780"/>
        <v>#N/A</v>
      </c>
      <c r="BA2891" s="17" t="e">
        <f t="shared" si="781"/>
        <v>#N/A</v>
      </c>
    </row>
    <row r="2892" spans="1:53">
      <c r="A2892" s="6" t="s">
        <v>5832</v>
      </c>
      <c r="B2892" s="6" t="s">
        <v>5833</v>
      </c>
      <c r="C2892" s="7">
        <v>4878382.63</v>
      </c>
      <c r="D2892" s="7">
        <v>47614578.11</v>
      </c>
      <c r="E2892" s="7">
        <v>0</v>
      </c>
      <c r="F2892" s="7">
        <v>0</v>
      </c>
      <c r="G2892" s="7">
        <v>0</v>
      </c>
      <c r="H2892" s="7">
        <v>0</v>
      </c>
      <c r="I2892" s="7">
        <v>153103783.99</v>
      </c>
      <c r="J2892" s="7"/>
      <c r="K2892" s="7">
        <v>3248260.82</v>
      </c>
      <c r="L2892" s="7">
        <v>0</v>
      </c>
      <c r="M2892" s="7">
        <v>0</v>
      </c>
      <c r="N2892" s="7">
        <v>0</v>
      </c>
      <c r="O2892" s="7">
        <v>285692.98</v>
      </c>
      <c r="P2892" s="7">
        <v>0</v>
      </c>
      <c r="Q2892" s="7">
        <v>183613375.03</v>
      </c>
      <c r="R2892" s="7">
        <v>0</v>
      </c>
      <c r="S2892" s="7">
        <v>0</v>
      </c>
      <c r="T2892" s="7">
        <v>437022.15</v>
      </c>
      <c r="U2892" s="7">
        <v>0</v>
      </c>
      <c r="V2892" s="7">
        <v>0</v>
      </c>
      <c r="W2892" s="7">
        <v>0</v>
      </c>
      <c r="X2892" s="7">
        <v>80796232.75</v>
      </c>
      <c r="Y2892" s="7">
        <v>400795224.26</v>
      </c>
      <c r="Z2892" s="7">
        <v>24453523.26</v>
      </c>
      <c r="AA2892" s="7">
        <v>0</v>
      </c>
      <c r="AB2892" s="7">
        <v>0</v>
      </c>
      <c r="AC2892" s="7"/>
      <c r="AD2892" s="7">
        <v>77656421.85</v>
      </c>
      <c r="AE2892" s="7">
        <v>0</v>
      </c>
      <c r="AF2892" s="7">
        <v>0</v>
      </c>
      <c r="AG2892" s="7">
        <v>947103.01</v>
      </c>
      <c r="AH2892" s="7">
        <v>3342195.31</v>
      </c>
      <c r="AI2892" s="7">
        <v>19036811.5</v>
      </c>
      <c r="AJ2892" s="9">
        <f t="shared" si="765"/>
        <v>388302713.08</v>
      </c>
      <c r="AK2892" s="9">
        <f t="shared" si="766"/>
        <v>611905894.57</v>
      </c>
      <c r="AL2892" s="9">
        <f t="shared" si="767"/>
        <v>1000208607.65</v>
      </c>
      <c r="AM2892" s="9">
        <f t="shared" si="768"/>
        <v>128696503.84</v>
      </c>
      <c r="AN2892" s="9">
        <f t="shared" si="769"/>
        <v>340402441.99</v>
      </c>
      <c r="AO2892" s="14" t="e">
        <f>AN2892-VLOOKUP(A2892,[1]选股结果!A2892:BF5895,44,FALSE)</f>
        <v>#N/A</v>
      </c>
      <c r="AP2892" s="9">
        <f t="shared" si="770"/>
        <v>526231279.19</v>
      </c>
      <c r="AQ2892" s="9">
        <f t="shared" si="771"/>
        <v>4878382.63</v>
      </c>
      <c r="AR2892" s="9" t="e">
        <f t="shared" si="772"/>
        <v>#N/A</v>
      </c>
      <c r="AS2892" s="9">
        <f t="shared" si="773"/>
        <v>531109661.82</v>
      </c>
      <c r="AT2892" s="9" t="e">
        <f t="shared" si="774"/>
        <v>#N/A</v>
      </c>
      <c r="AU2892" s="17" t="e">
        <f t="shared" si="775"/>
        <v>#N/A</v>
      </c>
      <c r="AV2892" s="17" t="e">
        <f t="shared" si="776"/>
        <v>#N/A</v>
      </c>
      <c r="AW2892" s="17" t="e">
        <f t="shared" si="777"/>
        <v>#N/A</v>
      </c>
      <c r="AX2892" s="17" t="e">
        <f t="shared" si="778"/>
        <v>#N/A</v>
      </c>
      <c r="AY2892" s="17" t="e">
        <f t="shared" si="779"/>
        <v>#N/A</v>
      </c>
      <c r="AZ2892" s="17" t="e">
        <f t="shared" si="780"/>
        <v>#N/A</v>
      </c>
      <c r="BA2892" s="17" t="e">
        <f t="shared" si="781"/>
        <v>#N/A</v>
      </c>
    </row>
    <row r="2893" spans="1:53">
      <c r="A2893" s="6" t="s">
        <v>5834</v>
      </c>
      <c r="B2893" s="6" t="s">
        <v>5835</v>
      </c>
      <c r="C2893" s="7">
        <v>0</v>
      </c>
      <c r="D2893" s="7">
        <v>47401415.05</v>
      </c>
      <c r="E2893" s="7">
        <v>0</v>
      </c>
      <c r="F2893" s="7">
        <v>0</v>
      </c>
      <c r="G2893" s="7">
        <v>0</v>
      </c>
      <c r="H2893" s="7">
        <v>0</v>
      </c>
      <c r="I2893" s="7">
        <v>182843839.98</v>
      </c>
      <c r="J2893" s="7"/>
      <c r="K2893" s="7">
        <v>43329417.53</v>
      </c>
      <c r="L2893" s="7">
        <v>0</v>
      </c>
      <c r="M2893" s="7">
        <v>0</v>
      </c>
      <c r="N2893" s="7">
        <v>0</v>
      </c>
      <c r="O2893" s="7">
        <v>11138421.19</v>
      </c>
      <c r="P2893" s="7">
        <v>0</v>
      </c>
      <c r="Q2893" s="7">
        <v>175207317.93</v>
      </c>
      <c r="R2893" s="7">
        <v>5218587.37</v>
      </c>
      <c r="S2893" s="7">
        <v>0</v>
      </c>
      <c r="T2893" s="7">
        <v>5202934.19</v>
      </c>
      <c r="U2893" s="7">
        <v>0</v>
      </c>
      <c r="V2893" s="7">
        <v>0</v>
      </c>
      <c r="W2893" s="7">
        <v>0</v>
      </c>
      <c r="X2893" s="7">
        <v>0</v>
      </c>
      <c r="Y2893" s="7">
        <v>2201173.5</v>
      </c>
      <c r="Z2893" s="7">
        <v>0</v>
      </c>
      <c r="AA2893" s="7">
        <v>0</v>
      </c>
      <c r="AB2893" s="7">
        <v>0</v>
      </c>
      <c r="AC2893" s="7"/>
      <c r="AD2893" s="7">
        <v>1930551.62</v>
      </c>
      <c r="AE2893" s="7">
        <v>0</v>
      </c>
      <c r="AF2893" s="7">
        <v>9190474.65</v>
      </c>
      <c r="AG2893" s="7">
        <v>0</v>
      </c>
      <c r="AH2893" s="7">
        <v>3158235.4</v>
      </c>
      <c r="AI2893" s="7">
        <v>0</v>
      </c>
      <c r="AJ2893" s="9">
        <f t="shared" si="765"/>
        <v>470341933.24</v>
      </c>
      <c r="AK2893" s="9">
        <f t="shared" si="766"/>
        <v>16480435.17</v>
      </c>
      <c r="AL2893" s="9">
        <f t="shared" si="767"/>
        <v>486822368.41</v>
      </c>
      <c r="AM2893" s="9">
        <f t="shared" si="768"/>
        <v>58539836.24</v>
      </c>
      <c r="AN2893" s="9">
        <f t="shared" si="769"/>
        <v>411802097</v>
      </c>
      <c r="AO2893" s="14" t="e">
        <f>AN2893-VLOOKUP(A2893,[1]选股结果!A2893:BF5896,44,FALSE)</f>
        <v>#N/A</v>
      </c>
      <c r="AP2893" s="9">
        <f t="shared" si="770"/>
        <v>16480435.17</v>
      </c>
      <c r="AQ2893" s="9">
        <f t="shared" si="771"/>
        <v>0</v>
      </c>
      <c r="AR2893" s="9" t="e">
        <f t="shared" si="772"/>
        <v>#N/A</v>
      </c>
      <c r="AS2893" s="9">
        <f t="shared" si="773"/>
        <v>16480435.17</v>
      </c>
      <c r="AT2893" s="9" t="e">
        <f t="shared" si="774"/>
        <v>#N/A</v>
      </c>
      <c r="AU2893" s="17" t="e">
        <f t="shared" si="775"/>
        <v>#N/A</v>
      </c>
      <c r="AV2893" s="17" t="e">
        <f t="shared" si="776"/>
        <v>#N/A</v>
      </c>
      <c r="AW2893" s="17" t="e">
        <f t="shared" si="777"/>
        <v>#N/A</v>
      </c>
      <c r="AX2893" s="17" t="e">
        <f t="shared" si="778"/>
        <v>#N/A</v>
      </c>
      <c r="AY2893" s="17" t="e">
        <f t="shared" si="779"/>
        <v>#N/A</v>
      </c>
      <c r="AZ2893" s="17" t="e">
        <f t="shared" si="780"/>
        <v>#N/A</v>
      </c>
      <c r="BA2893" s="17" t="e">
        <f t="shared" si="781"/>
        <v>#N/A</v>
      </c>
    </row>
    <row r="2894" spans="1:53">
      <c r="A2894" s="6" t="s">
        <v>5836</v>
      </c>
      <c r="B2894" s="6" t="s">
        <v>5837</v>
      </c>
      <c r="C2894" s="7">
        <v>0</v>
      </c>
      <c r="D2894" s="7">
        <v>46819467.78</v>
      </c>
      <c r="E2894" s="7">
        <v>0</v>
      </c>
      <c r="F2894" s="7">
        <v>0</v>
      </c>
      <c r="G2894" s="7">
        <v>6000000</v>
      </c>
      <c r="H2894" s="7">
        <v>0</v>
      </c>
      <c r="I2894" s="7">
        <v>280983297.95</v>
      </c>
      <c r="J2894" s="7"/>
      <c r="K2894" s="7">
        <v>4899375.16</v>
      </c>
      <c r="L2894" s="7">
        <v>0</v>
      </c>
      <c r="M2894" s="7">
        <v>0</v>
      </c>
      <c r="N2894" s="7">
        <v>0</v>
      </c>
      <c r="O2894" s="7">
        <v>1008437.81</v>
      </c>
      <c r="P2894" s="7">
        <v>0</v>
      </c>
      <c r="Q2894" s="7">
        <v>420719585.03</v>
      </c>
      <c r="R2894" s="7">
        <v>8345818.24</v>
      </c>
      <c r="S2894" s="7">
        <v>0</v>
      </c>
      <c r="T2894" s="7">
        <v>49635.3</v>
      </c>
      <c r="U2894" s="7">
        <v>0</v>
      </c>
      <c r="V2894" s="7">
        <v>0</v>
      </c>
      <c r="W2894" s="7">
        <v>0</v>
      </c>
      <c r="X2894" s="7">
        <v>0</v>
      </c>
      <c r="Y2894" s="7">
        <v>440685477.87</v>
      </c>
      <c r="Z2894" s="7">
        <v>51221072.83</v>
      </c>
      <c r="AA2894" s="7">
        <v>0</v>
      </c>
      <c r="AB2894" s="7">
        <v>0</v>
      </c>
      <c r="AC2894" s="7"/>
      <c r="AD2894" s="7">
        <v>44748542.77</v>
      </c>
      <c r="AE2894" s="7">
        <v>0</v>
      </c>
      <c r="AF2894" s="7">
        <v>0</v>
      </c>
      <c r="AG2894" s="7">
        <v>7618961.83</v>
      </c>
      <c r="AH2894" s="7">
        <v>19168548.11</v>
      </c>
      <c r="AI2894" s="7">
        <v>13009755.54</v>
      </c>
      <c r="AJ2894" s="9">
        <f t="shared" si="765"/>
        <v>768825617.27</v>
      </c>
      <c r="AK2894" s="9">
        <f t="shared" si="766"/>
        <v>576452358.95</v>
      </c>
      <c r="AL2894" s="9">
        <f t="shared" si="767"/>
        <v>1345277976.22</v>
      </c>
      <c r="AM2894" s="9">
        <f t="shared" si="768"/>
        <v>53827905.59</v>
      </c>
      <c r="AN2894" s="9">
        <f t="shared" si="769"/>
        <v>714997711.68</v>
      </c>
      <c r="AO2894" s="14" t="e">
        <f>AN2894-VLOOKUP(A2894,[1]选股结果!A2894:BF5897,44,FALSE)</f>
        <v>#N/A</v>
      </c>
      <c r="AP2894" s="9">
        <f t="shared" si="770"/>
        <v>576452358.95</v>
      </c>
      <c r="AQ2894" s="9">
        <f t="shared" si="771"/>
        <v>0</v>
      </c>
      <c r="AR2894" s="9" t="e">
        <f t="shared" si="772"/>
        <v>#N/A</v>
      </c>
      <c r="AS2894" s="9">
        <f t="shared" si="773"/>
        <v>576452358.95</v>
      </c>
      <c r="AT2894" s="9" t="e">
        <f t="shared" si="774"/>
        <v>#N/A</v>
      </c>
      <c r="AU2894" s="17" t="e">
        <f t="shared" si="775"/>
        <v>#N/A</v>
      </c>
      <c r="AV2894" s="17" t="e">
        <f t="shared" si="776"/>
        <v>#N/A</v>
      </c>
      <c r="AW2894" s="17" t="e">
        <f t="shared" si="777"/>
        <v>#N/A</v>
      </c>
      <c r="AX2894" s="17" t="e">
        <f t="shared" si="778"/>
        <v>#N/A</v>
      </c>
      <c r="AY2894" s="17" t="e">
        <f t="shared" si="779"/>
        <v>#N/A</v>
      </c>
      <c r="AZ2894" s="17" t="e">
        <f t="shared" si="780"/>
        <v>#N/A</v>
      </c>
      <c r="BA2894" s="17" t="e">
        <f t="shared" si="781"/>
        <v>#N/A</v>
      </c>
    </row>
    <row r="2895" spans="1:53">
      <c r="A2895" s="6" t="s">
        <v>5838</v>
      </c>
      <c r="B2895" s="6" t="s">
        <v>5839</v>
      </c>
      <c r="C2895" s="7">
        <v>26806488.49</v>
      </c>
      <c r="D2895" s="7">
        <v>46448286.58</v>
      </c>
      <c r="E2895" s="7">
        <v>0</v>
      </c>
      <c r="F2895" s="7">
        <v>0</v>
      </c>
      <c r="G2895" s="7">
        <v>0</v>
      </c>
      <c r="H2895" s="7">
        <v>0</v>
      </c>
      <c r="I2895" s="7">
        <v>2193781.99</v>
      </c>
      <c r="J2895" s="7"/>
      <c r="K2895" s="7">
        <v>6062359.07</v>
      </c>
      <c r="L2895" s="7">
        <v>0</v>
      </c>
      <c r="M2895" s="7">
        <v>0</v>
      </c>
      <c r="N2895" s="7">
        <v>0</v>
      </c>
      <c r="O2895" s="7">
        <v>8476844.51</v>
      </c>
      <c r="P2895" s="7">
        <v>0</v>
      </c>
      <c r="Q2895" s="7">
        <v>2892502.41</v>
      </c>
      <c r="R2895" s="7">
        <v>0</v>
      </c>
      <c r="S2895" s="7">
        <v>0</v>
      </c>
      <c r="T2895" s="7">
        <v>2827424.62</v>
      </c>
      <c r="U2895" s="7">
        <v>0</v>
      </c>
      <c r="V2895" s="7">
        <v>0</v>
      </c>
      <c r="W2895" s="7">
        <v>0</v>
      </c>
      <c r="X2895" s="7">
        <v>2798577.54</v>
      </c>
      <c r="Y2895" s="7">
        <v>157832311.07</v>
      </c>
      <c r="Z2895" s="7">
        <v>182701228.66</v>
      </c>
      <c r="AA2895" s="7">
        <v>0</v>
      </c>
      <c r="AB2895" s="7">
        <v>0</v>
      </c>
      <c r="AC2895" s="7"/>
      <c r="AD2895" s="7">
        <v>74881298.32</v>
      </c>
      <c r="AE2895" s="7">
        <v>583229.31</v>
      </c>
      <c r="AF2895" s="7">
        <v>0</v>
      </c>
      <c r="AG2895" s="7">
        <v>13114223.93</v>
      </c>
      <c r="AH2895" s="7">
        <v>405051.31</v>
      </c>
      <c r="AI2895" s="7">
        <v>14054939</v>
      </c>
      <c r="AJ2895" s="9">
        <f t="shared" si="765"/>
        <v>68901199.18</v>
      </c>
      <c r="AK2895" s="9">
        <f t="shared" si="766"/>
        <v>473177347.63</v>
      </c>
      <c r="AL2895" s="9">
        <f t="shared" si="767"/>
        <v>542078546.81</v>
      </c>
      <c r="AM2895" s="9">
        <f t="shared" si="768"/>
        <v>57723708.63</v>
      </c>
      <c r="AN2895" s="9">
        <f t="shared" si="769"/>
        <v>13976068.09</v>
      </c>
      <c r="AO2895" s="14" t="e">
        <f>AN2895-VLOOKUP(A2895,[1]选股结果!A2895:BF5898,44,FALSE)</f>
        <v>#N/A</v>
      </c>
      <c r="AP2895" s="9">
        <f t="shared" si="770"/>
        <v>443572281.6</v>
      </c>
      <c r="AQ2895" s="9">
        <f t="shared" si="771"/>
        <v>26806488.49</v>
      </c>
      <c r="AR2895" s="9" t="e">
        <f t="shared" si="772"/>
        <v>#N/A</v>
      </c>
      <c r="AS2895" s="9">
        <f t="shared" si="773"/>
        <v>470378770.09</v>
      </c>
      <c r="AT2895" s="9" t="e">
        <f t="shared" si="774"/>
        <v>#N/A</v>
      </c>
      <c r="AU2895" s="17" t="e">
        <f t="shared" si="775"/>
        <v>#N/A</v>
      </c>
      <c r="AV2895" s="17" t="e">
        <f t="shared" si="776"/>
        <v>#N/A</v>
      </c>
      <c r="AW2895" s="17" t="e">
        <f t="shared" si="777"/>
        <v>#N/A</v>
      </c>
      <c r="AX2895" s="17" t="e">
        <f t="shared" si="778"/>
        <v>#N/A</v>
      </c>
      <c r="AY2895" s="17" t="e">
        <f t="shared" si="779"/>
        <v>#N/A</v>
      </c>
      <c r="AZ2895" s="17" t="e">
        <f t="shared" si="780"/>
        <v>#N/A</v>
      </c>
      <c r="BA2895" s="17" t="e">
        <f t="shared" si="781"/>
        <v>#N/A</v>
      </c>
    </row>
    <row r="2896" spans="1:53">
      <c r="A2896" s="6" t="s">
        <v>5840</v>
      </c>
      <c r="B2896" s="6" t="s">
        <v>5841</v>
      </c>
      <c r="C2896" s="7">
        <v>0</v>
      </c>
      <c r="D2896" s="7">
        <v>45610929.8</v>
      </c>
      <c r="E2896" s="7">
        <v>0</v>
      </c>
      <c r="F2896" s="7">
        <v>0</v>
      </c>
      <c r="G2896" s="7">
        <v>285000000</v>
      </c>
      <c r="H2896" s="7">
        <v>0</v>
      </c>
      <c r="I2896" s="7">
        <v>222029164.38</v>
      </c>
      <c r="J2896" s="7"/>
      <c r="K2896" s="7">
        <v>31660479.09</v>
      </c>
      <c r="L2896" s="7">
        <v>0</v>
      </c>
      <c r="M2896" s="7">
        <v>0</v>
      </c>
      <c r="N2896" s="7">
        <v>0</v>
      </c>
      <c r="O2896" s="7">
        <v>7238803.98</v>
      </c>
      <c r="P2896" s="7">
        <v>0</v>
      </c>
      <c r="Q2896" s="7">
        <v>180578279.71</v>
      </c>
      <c r="R2896" s="7">
        <v>0</v>
      </c>
      <c r="S2896" s="7">
        <v>0</v>
      </c>
      <c r="T2896" s="7">
        <v>32067147.17</v>
      </c>
      <c r="U2896" s="7">
        <v>0</v>
      </c>
      <c r="V2896" s="7">
        <v>0</v>
      </c>
      <c r="W2896" s="7">
        <v>0</v>
      </c>
      <c r="X2896" s="7">
        <v>0</v>
      </c>
      <c r="Y2896" s="7">
        <v>270144054.76</v>
      </c>
      <c r="Z2896" s="7">
        <v>34488663.48</v>
      </c>
      <c r="AA2896" s="7">
        <v>0</v>
      </c>
      <c r="AB2896" s="7">
        <v>0</v>
      </c>
      <c r="AC2896" s="7"/>
      <c r="AD2896" s="7">
        <v>39277793.15</v>
      </c>
      <c r="AE2896" s="7">
        <v>0</v>
      </c>
      <c r="AF2896" s="7">
        <v>0</v>
      </c>
      <c r="AG2896" s="7">
        <v>384188.46</v>
      </c>
      <c r="AH2896" s="7">
        <v>13573380.68</v>
      </c>
      <c r="AI2896" s="7">
        <v>18493911.46</v>
      </c>
      <c r="AJ2896" s="9">
        <f t="shared" si="765"/>
        <v>804184804.13</v>
      </c>
      <c r="AK2896" s="9">
        <f t="shared" si="766"/>
        <v>376361991.99</v>
      </c>
      <c r="AL2896" s="9">
        <f t="shared" si="767"/>
        <v>1180546796.12</v>
      </c>
      <c r="AM2896" s="9">
        <f t="shared" si="768"/>
        <v>337849733.78</v>
      </c>
      <c r="AN2896" s="9">
        <f t="shared" si="769"/>
        <v>466335070.35</v>
      </c>
      <c r="AO2896" s="14" t="e">
        <f>AN2896-VLOOKUP(A2896,[1]选股结果!A2896:BF5899,44,FALSE)</f>
        <v>#N/A</v>
      </c>
      <c r="AP2896" s="9">
        <f t="shared" si="770"/>
        <v>376361991.99</v>
      </c>
      <c r="AQ2896" s="9">
        <f t="shared" si="771"/>
        <v>0</v>
      </c>
      <c r="AR2896" s="9" t="e">
        <f t="shared" si="772"/>
        <v>#N/A</v>
      </c>
      <c r="AS2896" s="9">
        <f t="shared" si="773"/>
        <v>376361991.99</v>
      </c>
      <c r="AT2896" s="9" t="e">
        <f t="shared" si="774"/>
        <v>#N/A</v>
      </c>
      <c r="AU2896" s="17" t="e">
        <f t="shared" si="775"/>
        <v>#N/A</v>
      </c>
      <c r="AV2896" s="17" t="e">
        <f t="shared" si="776"/>
        <v>#N/A</v>
      </c>
      <c r="AW2896" s="17" t="e">
        <f t="shared" si="777"/>
        <v>#N/A</v>
      </c>
      <c r="AX2896" s="17" t="e">
        <f t="shared" si="778"/>
        <v>#N/A</v>
      </c>
      <c r="AY2896" s="17" t="e">
        <f t="shared" si="779"/>
        <v>#N/A</v>
      </c>
      <c r="AZ2896" s="17" t="e">
        <f t="shared" si="780"/>
        <v>#N/A</v>
      </c>
      <c r="BA2896" s="17" t="e">
        <f t="shared" si="781"/>
        <v>#N/A</v>
      </c>
    </row>
    <row r="2897" spans="1:53">
      <c r="A2897" s="6" t="s">
        <v>5842</v>
      </c>
      <c r="B2897" s="6" t="s">
        <v>5843</v>
      </c>
      <c r="C2897" s="7">
        <v>447238417.69</v>
      </c>
      <c r="D2897" s="7">
        <v>45252446.33</v>
      </c>
      <c r="E2897" s="7">
        <v>0</v>
      </c>
      <c r="F2897" s="7">
        <v>0</v>
      </c>
      <c r="G2897" s="7">
        <v>0</v>
      </c>
      <c r="H2897" s="7">
        <v>0</v>
      </c>
      <c r="I2897" s="7">
        <v>70803968.13</v>
      </c>
      <c r="J2897" s="7"/>
      <c r="K2897" s="7">
        <v>2515111.51</v>
      </c>
      <c r="L2897" s="7">
        <v>0</v>
      </c>
      <c r="M2897" s="7">
        <v>0</v>
      </c>
      <c r="N2897" s="7">
        <v>0</v>
      </c>
      <c r="O2897" s="7">
        <v>102245581.69</v>
      </c>
      <c r="P2897" s="7">
        <v>0</v>
      </c>
      <c r="Q2897" s="7">
        <v>5186134.17</v>
      </c>
      <c r="R2897" s="7">
        <v>0</v>
      </c>
      <c r="S2897" s="7">
        <v>0</v>
      </c>
      <c r="T2897" s="7">
        <v>13174018.84</v>
      </c>
      <c r="U2897" s="7">
        <v>0</v>
      </c>
      <c r="V2897" s="7">
        <v>0</v>
      </c>
      <c r="W2897" s="7">
        <v>0</v>
      </c>
      <c r="X2897" s="7">
        <v>246408196.72</v>
      </c>
      <c r="Y2897" s="7">
        <v>862097827.57</v>
      </c>
      <c r="Z2897" s="7">
        <v>230474412.19</v>
      </c>
      <c r="AA2897" s="7">
        <v>0</v>
      </c>
      <c r="AB2897" s="7">
        <v>0</v>
      </c>
      <c r="AC2897" s="7"/>
      <c r="AD2897" s="7">
        <v>377877224.47</v>
      </c>
      <c r="AE2897" s="7">
        <v>0</v>
      </c>
      <c r="AF2897" s="7">
        <v>19051827.12</v>
      </c>
      <c r="AG2897" s="7">
        <v>20305911.61</v>
      </c>
      <c r="AH2897" s="7">
        <v>10155251.27</v>
      </c>
      <c r="AI2897" s="7">
        <v>130178375.57</v>
      </c>
      <c r="AJ2897" s="9">
        <f t="shared" si="765"/>
        <v>239177260.67</v>
      </c>
      <c r="AK2897" s="9">
        <f t="shared" si="766"/>
        <v>2343787444.21</v>
      </c>
      <c r="AL2897" s="9">
        <f t="shared" si="767"/>
        <v>2582964704.88</v>
      </c>
      <c r="AM2897" s="9">
        <f t="shared" si="768"/>
        <v>393906224.74</v>
      </c>
      <c r="AN2897" s="9">
        <f t="shared" si="769"/>
        <v>91679232.65</v>
      </c>
      <c r="AO2897" s="14" t="e">
        <f>AN2897-VLOOKUP(A2897,[1]选股结果!A2897:BF5900,44,FALSE)</f>
        <v>#N/A</v>
      </c>
      <c r="AP2897" s="9">
        <f t="shared" si="770"/>
        <v>1650140829.8</v>
      </c>
      <c r="AQ2897" s="9">
        <f t="shared" si="771"/>
        <v>447238417.69</v>
      </c>
      <c r="AR2897" s="9" t="e">
        <f t="shared" si="772"/>
        <v>#N/A</v>
      </c>
      <c r="AS2897" s="9">
        <f t="shared" si="773"/>
        <v>2097379247.49</v>
      </c>
      <c r="AT2897" s="9" t="e">
        <f t="shared" si="774"/>
        <v>#N/A</v>
      </c>
      <c r="AU2897" s="17" t="e">
        <f t="shared" si="775"/>
        <v>#N/A</v>
      </c>
      <c r="AV2897" s="17" t="e">
        <f t="shared" si="776"/>
        <v>#N/A</v>
      </c>
      <c r="AW2897" s="17" t="e">
        <f t="shared" si="777"/>
        <v>#N/A</v>
      </c>
      <c r="AX2897" s="17" t="e">
        <f t="shared" si="778"/>
        <v>#N/A</v>
      </c>
      <c r="AY2897" s="17" t="e">
        <f t="shared" si="779"/>
        <v>#N/A</v>
      </c>
      <c r="AZ2897" s="17" t="e">
        <f t="shared" si="780"/>
        <v>#N/A</v>
      </c>
      <c r="BA2897" s="17" t="e">
        <f t="shared" si="781"/>
        <v>#N/A</v>
      </c>
    </row>
    <row r="2898" spans="1:53">
      <c r="A2898" s="6" t="s">
        <v>5844</v>
      </c>
      <c r="B2898" s="6" t="s">
        <v>5845</v>
      </c>
      <c r="C2898" s="7">
        <v>0</v>
      </c>
      <c r="D2898" s="7">
        <v>44731569.28</v>
      </c>
      <c r="E2898" s="7">
        <v>0</v>
      </c>
      <c r="F2898" s="7">
        <v>0</v>
      </c>
      <c r="G2898" s="7">
        <v>40565008.22</v>
      </c>
      <c r="H2898" s="7">
        <v>0</v>
      </c>
      <c r="I2898" s="7">
        <v>187970679.84</v>
      </c>
      <c r="J2898" s="7"/>
      <c r="K2898" s="7">
        <v>538701.08</v>
      </c>
      <c r="L2898" s="7">
        <v>0</v>
      </c>
      <c r="M2898" s="7">
        <v>0</v>
      </c>
      <c r="N2898" s="7">
        <v>0</v>
      </c>
      <c r="O2898" s="7">
        <v>261282.5</v>
      </c>
      <c r="P2898" s="7">
        <v>0</v>
      </c>
      <c r="Q2898" s="7">
        <v>82977443.97</v>
      </c>
      <c r="R2898" s="7">
        <v>13006715.33</v>
      </c>
      <c r="S2898" s="7">
        <v>0</v>
      </c>
      <c r="T2898" s="7">
        <v>347034102.87</v>
      </c>
      <c r="U2898" s="7">
        <v>0</v>
      </c>
      <c r="V2898" s="7">
        <v>0</v>
      </c>
      <c r="W2898" s="7">
        <v>0</v>
      </c>
      <c r="X2898" s="7">
        <v>0</v>
      </c>
      <c r="Y2898" s="7">
        <v>211452333.22</v>
      </c>
      <c r="Z2898" s="7">
        <v>15550597.8</v>
      </c>
      <c r="AA2898" s="7">
        <v>0</v>
      </c>
      <c r="AB2898" s="7">
        <v>0</v>
      </c>
      <c r="AC2898" s="7"/>
      <c r="AD2898" s="7">
        <v>12661105.42</v>
      </c>
      <c r="AE2898" s="7">
        <v>0</v>
      </c>
      <c r="AF2898" s="7">
        <v>0</v>
      </c>
      <c r="AG2898" s="7">
        <v>11170094.34</v>
      </c>
      <c r="AH2898" s="7">
        <v>11850824.49</v>
      </c>
      <c r="AI2898" s="7">
        <v>4734060.86</v>
      </c>
      <c r="AJ2898" s="9">
        <f t="shared" si="765"/>
        <v>717085503.09</v>
      </c>
      <c r="AK2898" s="9">
        <f t="shared" si="766"/>
        <v>267419016.13</v>
      </c>
      <c r="AL2898" s="9">
        <f t="shared" si="767"/>
        <v>984504519.22</v>
      </c>
      <c r="AM2898" s="9">
        <f t="shared" si="768"/>
        <v>85557860</v>
      </c>
      <c r="AN2898" s="9">
        <f t="shared" si="769"/>
        <v>631527643.09</v>
      </c>
      <c r="AO2898" s="14" t="e">
        <f>AN2898-VLOOKUP(A2898,[1]选股结果!A2898:BF5901,44,FALSE)</f>
        <v>#N/A</v>
      </c>
      <c r="AP2898" s="9">
        <f t="shared" si="770"/>
        <v>267419016.13</v>
      </c>
      <c r="AQ2898" s="9">
        <f t="shared" si="771"/>
        <v>0</v>
      </c>
      <c r="AR2898" s="9" t="e">
        <f t="shared" si="772"/>
        <v>#N/A</v>
      </c>
      <c r="AS2898" s="9">
        <f t="shared" si="773"/>
        <v>267419016.13</v>
      </c>
      <c r="AT2898" s="9" t="e">
        <f t="shared" si="774"/>
        <v>#N/A</v>
      </c>
      <c r="AU2898" s="17" t="e">
        <f t="shared" si="775"/>
        <v>#N/A</v>
      </c>
      <c r="AV2898" s="17" t="e">
        <f t="shared" si="776"/>
        <v>#N/A</v>
      </c>
      <c r="AW2898" s="17" t="e">
        <f t="shared" si="777"/>
        <v>#N/A</v>
      </c>
      <c r="AX2898" s="17" t="e">
        <f t="shared" si="778"/>
        <v>#N/A</v>
      </c>
      <c r="AY2898" s="17" t="e">
        <f t="shared" si="779"/>
        <v>#N/A</v>
      </c>
      <c r="AZ2898" s="17" t="e">
        <f t="shared" si="780"/>
        <v>#N/A</v>
      </c>
      <c r="BA2898" s="17" t="e">
        <f t="shared" si="781"/>
        <v>#N/A</v>
      </c>
    </row>
    <row r="2899" spans="1:53">
      <c r="A2899" s="6" t="s">
        <v>5846</v>
      </c>
      <c r="B2899" s="6" t="s">
        <v>5847</v>
      </c>
      <c r="C2899" s="7">
        <v>0</v>
      </c>
      <c r="D2899" s="7">
        <v>42948262.54</v>
      </c>
      <c r="E2899" s="7">
        <v>0</v>
      </c>
      <c r="F2899" s="7">
        <v>0</v>
      </c>
      <c r="G2899" s="7">
        <v>0</v>
      </c>
      <c r="H2899" s="7">
        <v>0</v>
      </c>
      <c r="I2899" s="7">
        <v>188596023.36</v>
      </c>
      <c r="J2899" s="7"/>
      <c r="K2899" s="7">
        <v>19408972.82</v>
      </c>
      <c r="L2899" s="7">
        <v>0</v>
      </c>
      <c r="M2899" s="7">
        <v>0</v>
      </c>
      <c r="N2899" s="7">
        <v>0</v>
      </c>
      <c r="O2899" s="7">
        <v>29057128.91</v>
      </c>
      <c r="P2899" s="7">
        <v>0</v>
      </c>
      <c r="Q2899" s="7">
        <v>99966463.28</v>
      </c>
      <c r="R2899" s="7">
        <v>0</v>
      </c>
      <c r="S2899" s="7">
        <v>0</v>
      </c>
      <c r="T2899" s="7">
        <v>741380.21</v>
      </c>
      <c r="U2899" s="7">
        <v>0</v>
      </c>
      <c r="V2899" s="7">
        <v>0</v>
      </c>
      <c r="W2899" s="7">
        <v>0</v>
      </c>
      <c r="X2899" s="7">
        <v>45928414.57</v>
      </c>
      <c r="Y2899" s="7">
        <v>189772693.25</v>
      </c>
      <c r="Z2899" s="7">
        <v>740000</v>
      </c>
      <c r="AA2899" s="7">
        <v>0</v>
      </c>
      <c r="AB2899" s="7">
        <v>0</v>
      </c>
      <c r="AC2899" s="7"/>
      <c r="AD2899" s="7">
        <v>39507770.98</v>
      </c>
      <c r="AE2899" s="7">
        <v>0</v>
      </c>
      <c r="AF2899" s="7">
        <v>0</v>
      </c>
      <c r="AG2899" s="7">
        <v>568577.93</v>
      </c>
      <c r="AH2899" s="7">
        <v>7383734.13</v>
      </c>
      <c r="AI2899" s="7">
        <v>66000</v>
      </c>
      <c r="AJ2899" s="9">
        <f t="shared" si="765"/>
        <v>380718231.12</v>
      </c>
      <c r="AK2899" s="9">
        <f t="shared" si="766"/>
        <v>283967190.86</v>
      </c>
      <c r="AL2899" s="9">
        <f t="shared" si="767"/>
        <v>664685421.98</v>
      </c>
      <c r="AM2899" s="9">
        <f t="shared" si="768"/>
        <v>117933806.02</v>
      </c>
      <c r="AN2899" s="9">
        <f t="shared" si="769"/>
        <v>308712839.67</v>
      </c>
      <c r="AO2899" s="14" t="e">
        <f>AN2899-VLOOKUP(A2899,[1]选股结果!A2899:BF5902,44,FALSE)</f>
        <v>#N/A</v>
      </c>
      <c r="AP2899" s="9">
        <f t="shared" si="770"/>
        <v>238038776.29</v>
      </c>
      <c r="AQ2899" s="9">
        <f t="shared" si="771"/>
        <v>0</v>
      </c>
      <c r="AR2899" s="9" t="e">
        <f t="shared" si="772"/>
        <v>#N/A</v>
      </c>
      <c r="AS2899" s="9">
        <f t="shared" si="773"/>
        <v>238038776.29</v>
      </c>
      <c r="AT2899" s="9" t="e">
        <f t="shared" si="774"/>
        <v>#N/A</v>
      </c>
      <c r="AU2899" s="17" t="e">
        <f t="shared" si="775"/>
        <v>#N/A</v>
      </c>
      <c r="AV2899" s="17" t="e">
        <f t="shared" si="776"/>
        <v>#N/A</v>
      </c>
      <c r="AW2899" s="17" t="e">
        <f t="shared" si="777"/>
        <v>#N/A</v>
      </c>
      <c r="AX2899" s="17" t="e">
        <f t="shared" si="778"/>
        <v>#N/A</v>
      </c>
      <c r="AY2899" s="17" t="e">
        <f t="shared" si="779"/>
        <v>#N/A</v>
      </c>
      <c r="AZ2899" s="17" t="e">
        <f t="shared" si="780"/>
        <v>#N/A</v>
      </c>
      <c r="BA2899" s="17" t="e">
        <f t="shared" si="781"/>
        <v>#N/A</v>
      </c>
    </row>
    <row r="2900" spans="1:53">
      <c r="A2900" s="6" t="s">
        <v>5848</v>
      </c>
      <c r="B2900" s="6" t="s">
        <v>5849</v>
      </c>
      <c r="C2900" s="7">
        <v>0</v>
      </c>
      <c r="D2900" s="7">
        <v>42899256.61</v>
      </c>
      <c r="E2900" s="7">
        <v>0</v>
      </c>
      <c r="F2900" s="7">
        <v>0</v>
      </c>
      <c r="G2900" s="7">
        <v>0</v>
      </c>
      <c r="H2900" s="7">
        <v>0</v>
      </c>
      <c r="I2900" s="7">
        <v>272890853.51</v>
      </c>
      <c r="J2900" s="7"/>
      <c r="K2900" s="7">
        <v>12095691.15</v>
      </c>
      <c r="L2900" s="7">
        <v>0</v>
      </c>
      <c r="M2900" s="7">
        <v>0</v>
      </c>
      <c r="N2900" s="7">
        <v>0</v>
      </c>
      <c r="O2900" s="7">
        <v>3899795.63</v>
      </c>
      <c r="P2900" s="7">
        <v>0</v>
      </c>
      <c r="Q2900" s="7">
        <v>257648729.75</v>
      </c>
      <c r="R2900" s="7">
        <v>0</v>
      </c>
      <c r="S2900" s="7">
        <v>0</v>
      </c>
      <c r="T2900" s="7">
        <v>633032.6</v>
      </c>
      <c r="U2900" s="7">
        <v>0</v>
      </c>
      <c r="V2900" s="7">
        <v>2336000</v>
      </c>
      <c r="W2900" s="7">
        <v>0</v>
      </c>
      <c r="X2900" s="7">
        <v>26356382.25</v>
      </c>
      <c r="Y2900" s="7">
        <v>343928824.26</v>
      </c>
      <c r="Z2900" s="7">
        <v>7521521.77</v>
      </c>
      <c r="AA2900" s="7">
        <v>0</v>
      </c>
      <c r="AB2900" s="7">
        <v>0</v>
      </c>
      <c r="AC2900" s="7"/>
      <c r="AD2900" s="7">
        <v>77510930.96</v>
      </c>
      <c r="AE2900" s="7">
        <v>0</v>
      </c>
      <c r="AF2900" s="7">
        <v>0</v>
      </c>
      <c r="AG2900" s="7">
        <v>0</v>
      </c>
      <c r="AH2900" s="7">
        <v>16759120.95</v>
      </c>
      <c r="AI2900" s="7">
        <v>0</v>
      </c>
      <c r="AJ2900" s="9">
        <f t="shared" si="765"/>
        <v>590067359.25</v>
      </c>
      <c r="AK2900" s="9">
        <f t="shared" si="766"/>
        <v>474412780.19</v>
      </c>
      <c r="AL2900" s="9">
        <f t="shared" si="767"/>
        <v>1064480139.44</v>
      </c>
      <c r="AM2900" s="9">
        <f t="shared" si="768"/>
        <v>73155434.49</v>
      </c>
      <c r="AN2900" s="9">
        <f t="shared" si="769"/>
        <v>545604307.01</v>
      </c>
      <c r="AO2900" s="14" t="e">
        <f>AN2900-VLOOKUP(A2900,[1]选股结果!A2900:BF5903,44,FALSE)</f>
        <v>#N/A</v>
      </c>
      <c r="AP2900" s="9">
        <f t="shared" si="770"/>
        <v>445720397.94</v>
      </c>
      <c r="AQ2900" s="9">
        <f t="shared" si="771"/>
        <v>0</v>
      </c>
      <c r="AR2900" s="9" t="e">
        <f t="shared" si="772"/>
        <v>#N/A</v>
      </c>
      <c r="AS2900" s="9">
        <f t="shared" si="773"/>
        <v>445720397.94</v>
      </c>
      <c r="AT2900" s="9" t="e">
        <f t="shared" si="774"/>
        <v>#N/A</v>
      </c>
      <c r="AU2900" s="17" t="e">
        <f t="shared" si="775"/>
        <v>#N/A</v>
      </c>
      <c r="AV2900" s="17" t="e">
        <f t="shared" si="776"/>
        <v>#N/A</v>
      </c>
      <c r="AW2900" s="17" t="e">
        <f t="shared" si="777"/>
        <v>#N/A</v>
      </c>
      <c r="AX2900" s="17" t="e">
        <f t="shared" si="778"/>
        <v>#N/A</v>
      </c>
      <c r="AY2900" s="17" t="e">
        <f t="shared" si="779"/>
        <v>#N/A</v>
      </c>
      <c r="AZ2900" s="17" t="e">
        <f t="shared" si="780"/>
        <v>#N/A</v>
      </c>
      <c r="BA2900" s="17" t="e">
        <f t="shared" si="781"/>
        <v>#N/A</v>
      </c>
    </row>
    <row r="2901" spans="1:53">
      <c r="A2901" s="6" t="s">
        <v>5850</v>
      </c>
      <c r="B2901" s="6" t="s">
        <v>5851</v>
      </c>
      <c r="C2901" s="7">
        <v>0</v>
      </c>
      <c r="D2901" s="7">
        <v>41997486.81</v>
      </c>
      <c r="E2901" s="7">
        <v>0</v>
      </c>
      <c r="F2901" s="7">
        <v>0</v>
      </c>
      <c r="G2901" s="7">
        <v>154369783.02</v>
      </c>
      <c r="H2901" s="7">
        <v>0</v>
      </c>
      <c r="I2901" s="7">
        <v>728152676.22</v>
      </c>
      <c r="J2901" s="7"/>
      <c r="K2901" s="7">
        <v>29131808.95</v>
      </c>
      <c r="L2901" s="7">
        <v>0</v>
      </c>
      <c r="M2901" s="7">
        <v>0</v>
      </c>
      <c r="N2901" s="7">
        <v>0</v>
      </c>
      <c r="O2901" s="7">
        <v>588835.06</v>
      </c>
      <c r="P2901" s="7">
        <v>0</v>
      </c>
      <c r="Q2901" s="7">
        <v>85047975.53</v>
      </c>
      <c r="R2901" s="7">
        <v>0</v>
      </c>
      <c r="S2901" s="7">
        <v>0</v>
      </c>
      <c r="T2901" s="7">
        <v>17643655.45</v>
      </c>
      <c r="U2901" s="7">
        <v>0</v>
      </c>
      <c r="V2901" s="7">
        <v>0</v>
      </c>
      <c r="W2901" s="7">
        <v>0</v>
      </c>
      <c r="X2901" s="7">
        <v>0</v>
      </c>
      <c r="Y2901" s="7">
        <v>416701700.76</v>
      </c>
      <c r="Z2901" s="7">
        <v>33963635.3</v>
      </c>
      <c r="AA2901" s="7">
        <v>0</v>
      </c>
      <c r="AB2901" s="7">
        <v>0</v>
      </c>
      <c r="AC2901" s="7"/>
      <c r="AD2901" s="7">
        <v>51584762.47</v>
      </c>
      <c r="AE2901" s="7">
        <v>0</v>
      </c>
      <c r="AF2901" s="7">
        <v>0</v>
      </c>
      <c r="AG2901" s="7">
        <v>0</v>
      </c>
      <c r="AH2901" s="7">
        <v>11430211.48</v>
      </c>
      <c r="AI2901" s="7">
        <v>10744681.95</v>
      </c>
      <c r="AJ2901" s="9">
        <f t="shared" si="765"/>
        <v>1056932221.04</v>
      </c>
      <c r="AK2901" s="9">
        <f t="shared" si="766"/>
        <v>524424991.96</v>
      </c>
      <c r="AL2901" s="9">
        <f t="shared" si="767"/>
        <v>1581357213</v>
      </c>
      <c r="AM2901" s="9">
        <f t="shared" si="768"/>
        <v>196956104.89</v>
      </c>
      <c r="AN2901" s="9">
        <f t="shared" si="769"/>
        <v>859976116.15</v>
      </c>
      <c r="AO2901" s="14" t="e">
        <f>AN2901-VLOOKUP(A2901,[1]选股结果!A2901:BF5904,44,FALSE)</f>
        <v>#N/A</v>
      </c>
      <c r="AP2901" s="9">
        <f t="shared" si="770"/>
        <v>524424991.96</v>
      </c>
      <c r="AQ2901" s="9">
        <f t="shared" si="771"/>
        <v>0</v>
      </c>
      <c r="AR2901" s="9" t="e">
        <f t="shared" si="772"/>
        <v>#N/A</v>
      </c>
      <c r="AS2901" s="9">
        <f t="shared" si="773"/>
        <v>524424991.96</v>
      </c>
      <c r="AT2901" s="9" t="e">
        <f t="shared" si="774"/>
        <v>#N/A</v>
      </c>
      <c r="AU2901" s="17" t="e">
        <f t="shared" si="775"/>
        <v>#N/A</v>
      </c>
      <c r="AV2901" s="17" t="e">
        <f t="shared" si="776"/>
        <v>#N/A</v>
      </c>
      <c r="AW2901" s="17" t="e">
        <f t="shared" si="777"/>
        <v>#N/A</v>
      </c>
      <c r="AX2901" s="17" t="e">
        <f t="shared" si="778"/>
        <v>#N/A</v>
      </c>
      <c r="AY2901" s="17" t="e">
        <f t="shared" si="779"/>
        <v>#N/A</v>
      </c>
      <c r="AZ2901" s="17" t="e">
        <f t="shared" si="780"/>
        <v>#N/A</v>
      </c>
      <c r="BA2901" s="17" t="e">
        <f t="shared" si="781"/>
        <v>#N/A</v>
      </c>
    </row>
    <row r="2902" spans="1:53">
      <c r="A2902" s="6" t="s">
        <v>5852</v>
      </c>
      <c r="B2902" s="6" t="s">
        <v>5853</v>
      </c>
      <c r="C2902" s="7">
        <v>19095493.36</v>
      </c>
      <c r="D2902" s="7">
        <v>41979940.5</v>
      </c>
      <c r="E2902" s="7">
        <v>0</v>
      </c>
      <c r="F2902" s="7">
        <v>0</v>
      </c>
      <c r="G2902" s="7">
        <v>323345.05</v>
      </c>
      <c r="H2902" s="7">
        <v>19709525.06</v>
      </c>
      <c r="I2902" s="7">
        <v>396989484.2</v>
      </c>
      <c r="J2902" s="7"/>
      <c r="K2902" s="7">
        <v>17818259.54</v>
      </c>
      <c r="L2902" s="7">
        <v>0</v>
      </c>
      <c r="M2902" s="7">
        <v>0</v>
      </c>
      <c r="N2902" s="7">
        <v>0</v>
      </c>
      <c r="O2902" s="7">
        <v>58557079.25</v>
      </c>
      <c r="P2902" s="7">
        <v>0</v>
      </c>
      <c r="Q2902" s="7">
        <v>144384347.85</v>
      </c>
      <c r="R2902" s="7">
        <v>0</v>
      </c>
      <c r="S2902" s="7">
        <v>0</v>
      </c>
      <c r="T2902" s="7">
        <v>144289490.08</v>
      </c>
      <c r="U2902" s="7">
        <v>0</v>
      </c>
      <c r="V2902" s="7">
        <v>0</v>
      </c>
      <c r="W2902" s="7">
        <v>0</v>
      </c>
      <c r="X2902" s="7">
        <v>0</v>
      </c>
      <c r="Y2902" s="7">
        <v>365199232.83</v>
      </c>
      <c r="Z2902" s="7">
        <v>1980464.54</v>
      </c>
      <c r="AA2902" s="7">
        <v>0</v>
      </c>
      <c r="AB2902" s="7">
        <v>0</v>
      </c>
      <c r="AC2902" s="7"/>
      <c r="AD2902" s="7">
        <v>73588017.6</v>
      </c>
      <c r="AE2902" s="7">
        <v>0</v>
      </c>
      <c r="AF2902" s="7">
        <v>0</v>
      </c>
      <c r="AG2902" s="7">
        <v>725336.76</v>
      </c>
      <c r="AH2902" s="7">
        <v>11291167.95</v>
      </c>
      <c r="AI2902" s="7">
        <v>10139652.63</v>
      </c>
      <c r="AJ2902" s="9">
        <f t="shared" si="765"/>
        <v>824051471.53</v>
      </c>
      <c r="AK2902" s="9">
        <f t="shared" si="766"/>
        <v>482019365.67</v>
      </c>
      <c r="AL2902" s="9">
        <f t="shared" si="767"/>
        <v>1306070837.2</v>
      </c>
      <c r="AM2902" s="9">
        <f t="shared" si="768"/>
        <v>120569889.86</v>
      </c>
      <c r="AN2902" s="9">
        <f t="shared" si="769"/>
        <v>703481581.67</v>
      </c>
      <c r="AO2902" s="14" t="e">
        <f>AN2902-VLOOKUP(A2902,[1]选股结果!A2902:BF5905,44,FALSE)</f>
        <v>#N/A</v>
      </c>
      <c r="AP2902" s="9">
        <f t="shared" si="770"/>
        <v>462923872.31</v>
      </c>
      <c r="AQ2902" s="9">
        <f t="shared" si="771"/>
        <v>19095493.36</v>
      </c>
      <c r="AR2902" s="9" t="e">
        <f t="shared" si="772"/>
        <v>#N/A</v>
      </c>
      <c r="AS2902" s="9">
        <f t="shared" si="773"/>
        <v>482019365.67</v>
      </c>
      <c r="AT2902" s="9" t="e">
        <f t="shared" si="774"/>
        <v>#N/A</v>
      </c>
      <c r="AU2902" s="17" t="e">
        <f t="shared" si="775"/>
        <v>#N/A</v>
      </c>
      <c r="AV2902" s="17" t="e">
        <f t="shared" si="776"/>
        <v>#N/A</v>
      </c>
      <c r="AW2902" s="17" t="e">
        <f t="shared" si="777"/>
        <v>#N/A</v>
      </c>
      <c r="AX2902" s="17" t="e">
        <f t="shared" si="778"/>
        <v>#N/A</v>
      </c>
      <c r="AY2902" s="17" t="e">
        <f t="shared" si="779"/>
        <v>#N/A</v>
      </c>
      <c r="AZ2902" s="17" t="e">
        <f t="shared" si="780"/>
        <v>#N/A</v>
      </c>
      <c r="BA2902" s="17" t="e">
        <f t="shared" si="781"/>
        <v>#N/A</v>
      </c>
    </row>
    <row r="2903" spans="1:53">
      <c r="A2903" s="6" t="s">
        <v>5854</v>
      </c>
      <c r="B2903" s="6" t="s">
        <v>5855</v>
      </c>
      <c r="C2903" s="7">
        <v>10997290.71</v>
      </c>
      <c r="D2903" s="7">
        <v>41556050.53</v>
      </c>
      <c r="E2903" s="7">
        <v>0</v>
      </c>
      <c r="F2903" s="7">
        <v>0</v>
      </c>
      <c r="G2903" s="7">
        <v>30000000</v>
      </c>
      <c r="H2903" s="7">
        <v>0</v>
      </c>
      <c r="I2903" s="7">
        <v>34080727.02</v>
      </c>
      <c r="J2903" s="7"/>
      <c r="K2903" s="7">
        <v>11268036.31</v>
      </c>
      <c r="L2903" s="7">
        <v>0</v>
      </c>
      <c r="M2903" s="7">
        <v>0</v>
      </c>
      <c r="N2903" s="7">
        <v>0</v>
      </c>
      <c r="O2903" s="7">
        <v>38460924.82</v>
      </c>
      <c r="P2903" s="7">
        <v>0</v>
      </c>
      <c r="Q2903" s="7">
        <v>218774241.28</v>
      </c>
      <c r="R2903" s="7">
        <v>61812.92</v>
      </c>
      <c r="S2903" s="7">
        <v>0</v>
      </c>
      <c r="T2903" s="7">
        <v>4352371.11</v>
      </c>
      <c r="U2903" s="7">
        <v>0</v>
      </c>
      <c r="V2903" s="7">
        <v>0</v>
      </c>
      <c r="W2903" s="7">
        <v>0</v>
      </c>
      <c r="X2903" s="7">
        <v>8467864.97</v>
      </c>
      <c r="Y2903" s="7">
        <v>159757177.38</v>
      </c>
      <c r="Z2903" s="7">
        <v>70535300</v>
      </c>
      <c r="AA2903" s="7">
        <v>0</v>
      </c>
      <c r="AB2903" s="7">
        <v>0</v>
      </c>
      <c r="AC2903" s="7"/>
      <c r="AD2903" s="7">
        <v>65387977.49</v>
      </c>
      <c r="AE2903" s="7">
        <v>0</v>
      </c>
      <c r="AF2903" s="7">
        <v>0</v>
      </c>
      <c r="AG2903" s="7">
        <v>33171345.98</v>
      </c>
      <c r="AH2903" s="7">
        <v>22030521.82</v>
      </c>
      <c r="AI2903" s="7">
        <v>1156867.37</v>
      </c>
      <c r="AJ2903" s="9">
        <f t="shared" si="765"/>
        <v>378554163.99</v>
      </c>
      <c r="AK2903" s="9">
        <f t="shared" si="766"/>
        <v>371504345.72</v>
      </c>
      <c r="AL2903" s="9">
        <f t="shared" si="767"/>
        <v>750058509.71</v>
      </c>
      <c r="AM2903" s="9">
        <f t="shared" si="768"/>
        <v>118484840.32</v>
      </c>
      <c r="AN2903" s="9">
        <f t="shared" si="769"/>
        <v>268537188.64</v>
      </c>
      <c r="AO2903" s="14" t="e">
        <f>AN2903-VLOOKUP(A2903,[1]选股结果!A2903:BF5906,44,FALSE)</f>
        <v>#N/A</v>
      </c>
      <c r="AP2903" s="9">
        <f t="shared" si="770"/>
        <v>352039190.04</v>
      </c>
      <c r="AQ2903" s="9">
        <f t="shared" si="771"/>
        <v>10997290.71</v>
      </c>
      <c r="AR2903" s="9" t="e">
        <f t="shared" si="772"/>
        <v>#N/A</v>
      </c>
      <c r="AS2903" s="9">
        <f t="shared" si="773"/>
        <v>363036480.75</v>
      </c>
      <c r="AT2903" s="9" t="e">
        <f t="shared" si="774"/>
        <v>#N/A</v>
      </c>
      <c r="AU2903" s="17" t="e">
        <f t="shared" si="775"/>
        <v>#N/A</v>
      </c>
      <c r="AV2903" s="17" t="e">
        <f t="shared" si="776"/>
        <v>#N/A</v>
      </c>
      <c r="AW2903" s="17" t="e">
        <f t="shared" si="777"/>
        <v>#N/A</v>
      </c>
      <c r="AX2903" s="17" t="e">
        <f t="shared" si="778"/>
        <v>#N/A</v>
      </c>
      <c r="AY2903" s="17" t="e">
        <f t="shared" si="779"/>
        <v>#N/A</v>
      </c>
      <c r="AZ2903" s="17" t="e">
        <f t="shared" si="780"/>
        <v>#N/A</v>
      </c>
      <c r="BA2903" s="17" t="e">
        <f t="shared" si="781"/>
        <v>#N/A</v>
      </c>
    </row>
    <row r="2904" spans="1:53">
      <c r="A2904" s="6" t="s">
        <v>5856</v>
      </c>
      <c r="B2904" s="6" t="s">
        <v>5857</v>
      </c>
      <c r="C2904" s="7">
        <v>0</v>
      </c>
      <c r="D2904" s="7">
        <v>41012440.45</v>
      </c>
      <c r="E2904" s="7">
        <v>0</v>
      </c>
      <c r="F2904" s="7">
        <v>0</v>
      </c>
      <c r="G2904" s="7">
        <v>0</v>
      </c>
      <c r="H2904" s="7">
        <v>0</v>
      </c>
      <c r="I2904" s="7">
        <v>243350160.37</v>
      </c>
      <c r="J2904" s="7"/>
      <c r="K2904" s="7">
        <v>62358165</v>
      </c>
      <c r="L2904" s="7">
        <v>0</v>
      </c>
      <c r="M2904" s="7">
        <v>0</v>
      </c>
      <c r="N2904" s="7">
        <v>0</v>
      </c>
      <c r="O2904" s="7">
        <v>61607789.67</v>
      </c>
      <c r="P2904" s="7">
        <v>0</v>
      </c>
      <c r="Q2904" s="7">
        <v>302779850.65</v>
      </c>
      <c r="R2904" s="7">
        <v>0</v>
      </c>
      <c r="S2904" s="7">
        <v>0</v>
      </c>
      <c r="T2904" s="7">
        <v>31235467.12</v>
      </c>
      <c r="U2904" s="7">
        <v>0</v>
      </c>
      <c r="V2904" s="7">
        <v>0</v>
      </c>
      <c r="W2904" s="7">
        <v>0</v>
      </c>
      <c r="X2904" s="7">
        <v>1716947.7</v>
      </c>
      <c r="Y2904" s="7">
        <v>788515839.07</v>
      </c>
      <c r="Z2904" s="7">
        <v>637354642.09</v>
      </c>
      <c r="AA2904" s="7">
        <v>0</v>
      </c>
      <c r="AB2904" s="7">
        <v>0</v>
      </c>
      <c r="AC2904" s="7"/>
      <c r="AD2904" s="7">
        <v>189512407.14</v>
      </c>
      <c r="AE2904" s="7">
        <v>0</v>
      </c>
      <c r="AF2904" s="7">
        <v>0</v>
      </c>
      <c r="AG2904" s="7">
        <v>0</v>
      </c>
      <c r="AH2904" s="7">
        <v>32110391.06</v>
      </c>
      <c r="AI2904" s="7">
        <v>20425890.66</v>
      </c>
      <c r="AJ2904" s="9">
        <f t="shared" si="765"/>
        <v>742343873.26</v>
      </c>
      <c r="AK2904" s="9">
        <f t="shared" si="766"/>
        <v>1669636117.72</v>
      </c>
      <c r="AL2904" s="9">
        <f t="shared" si="767"/>
        <v>2411979990.98</v>
      </c>
      <c r="AM2904" s="9">
        <f t="shared" si="768"/>
        <v>104337177.82</v>
      </c>
      <c r="AN2904" s="9">
        <f t="shared" si="769"/>
        <v>639723643.14</v>
      </c>
      <c r="AO2904" s="14" t="e">
        <f>AN2904-VLOOKUP(A2904,[1]选股结果!A2904:BF5907,44,FALSE)</f>
        <v>#N/A</v>
      </c>
      <c r="AP2904" s="9">
        <f t="shared" si="770"/>
        <v>1667919170.02</v>
      </c>
      <c r="AQ2904" s="9">
        <f t="shared" si="771"/>
        <v>0</v>
      </c>
      <c r="AR2904" s="9" t="e">
        <f t="shared" si="772"/>
        <v>#N/A</v>
      </c>
      <c r="AS2904" s="9">
        <f t="shared" si="773"/>
        <v>1667919170.02</v>
      </c>
      <c r="AT2904" s="9" t="e">
        <f t="shared" si="774"/>
        <v>#N/A</v>
      </c>
      <c r="AU2904" s="17" t="e">
        <f t="shared" si="775"/>
        <v>#N/A</v>
      </c>
      <c r="AV2904" s="17" t="e">
        <f t="shared" si="776"/>
        <v>#N/A</v>
      </c>
      <c r="AW2904" s="17" t="e">
        <f t="shared" si="777"/>
        <v>#N/A</v>
      </c>
      <c r="AX2904" s="17" t="e">
        <f t="shared" si="778"/>
        <v>#N/A</v>
      </c>
      <c r="AY2904" s="17" t="e">
        <f t="shared" si="779"/>
        <v>#N/A</v>
      </c>
      <c r="AZ2904" s="17" t="e">
        <f t="shared" si="780"/>
        <v>#N/A</v>
      </c>
      <c r="BA2904" s="17" t="e">
        <f t="shared" si="781"/>
        <v>#N/A</v>
      </c>
    </row>
    <row r="2905" spans="1:53">
      <c r="A2905" s="6" t="s">
        <v>5858</v>
      </c>
      <c r="B2905" s="6" t="s">
        <v>5859</v>
      </c>
      <c r="C2905" s="7">
        <v>0</v>
      </c>
      <c r="D2905" s="7">
        <v>40914664.8</v>
      </c>
      <c r="E2905" s="7">
        <v>0</v>
      </c>
      <c r="F2905" s="7">
        <v>0</v>
      </c>
      <c r="G2905" s="7">
        <v>0</v>
      </c>
      <c r="H2905" s="7">
        <v>0</v>
      </c>
      <c r="I2905" s="7">
        <v>70407592.17</v>
      </c>
      <c r="J2905" s="7"/>
      <c r="K2905" s="7">
        <v>2652045.22</v>
      </c>
      <c r="L2905" s="7">
        <v>0</v>
      </c>
      <c r="M2905" s="7">
        <v>0</v>
      </c>
      <c r="N2905" s="7">
        <v>0</v>
      </c>
      <c r="O2905" s="7">
        <v>292011.35</v>
      </c>
      <c r="P2905" s="7">
        <v>0</v>
      </c>
      <c r="Q2905" s="7">
        <v>140530714.79</v>
      </c>
      <c r="R2905" s="7">
        <v>0</v>
      </c>
      <c r="S2905" s="7">
        <v>0</v>
      </c>
      <c r="T2905" s="7">
        <v>1388.49</v>
      </c>
      <c r="U2905" s="7">
        <v>0</v>
      </c>
      <c r="V2905" s="7">
        <v>0</v>
      </c>
      <c r="W2905" s="7">
        <v>0</v>
      </c>
      <c r="X2905" s="7">
        <v>26134359.4</v>
      </c>
      <c r="Y2905" s="7">
        <v>242220946.13</v>
      </c>
      <c r="Z2905" s="7">
        <v>7658467.59</v>
      </c>
      <c r="AA2905" s="7">
        <v>0</v>
      </c>
      <c r="AB2905" s="7">
        <v>0</v>
      </c>
      <c r="AC2905" s="7"/>
      <c r="AD2905" s="7">
        <v>34725162.4</v>
      </c>
      <c r="AE2905" s="7">
        <v>0</v>
      </c>
      <c r="AF2905" s="7">
        <v>162062099.77</v>
      </c>
      <c r="AG2905" s="7">
        <v>116900.16</v>
      </c>
      <c r="AH2905" s="7">
        <v>240824.45</v>
      </c>
      <c r="AI2905" s="7">
        <v>0</v>
      </c>
      <c r="AJ2905" s="9">
        <f t="shared" si="765"/>
        <v>254798416.82</v>
      </c>
      <c r="AK2905" s="9">
        <f t="shared" si="766"/>
        <v>473158759.9</v>
      </c>
      <c r="AL2905" s="9">
        <f t="shared" si="767"/>
        <v>727957176.72</v>
      </c>
      <c r="AM2905" s="9">
        <f t="shared" si="768"/>
        <v>67341035.55</v>
      </c>
      <c r="AN2905" s="9">
        <f t="shared" si="769"/>
        <v>213591740.67</v>
      </c>
      <c r="AO2905" s="14" t="e">
        <f>AN2905-VLOOKUP(A2905,[1]选股结果!A2905:BF5908,44,FALSE)</f>
        <v>#N/A</v>
      </c>
      <c r="AP2905" s="9">
        <f t="shared" si="770"/>
        <v>447024400.5</v>
      </c>
      <c r="AQ2905" s="9">
        <f t="shared" si="771"/>
        <v>0</v>
      </c>
      <c r="AR2905" s="9" t="e">
        <f t="shared" si="772"/>
        <v>#N/A</v>
      </c>
      <c r="AS2905" s="9">
        <f t="shared" si="773"/>
        <v>447024400.5</v>
      </c>
      <c r="AT2905" s="9" t="e">
        <f t="shared" si="774"/>
        <v>#N/A</v>
      </c>
      <c r="AU2905" s="17" t="e">
        <f t="shared" si="775"/>
        <v>#N/A</v>
      </c>
      <c r="AV2905" s="17" t="e">
        <f t="shared" si="776"/>
        <v>#N/A</v>
      </c>
      <c r="AW2905" s="17" t="e">
        <f t="shared" si="777"/>
        <v>#N/A</v>
      </c>
      <c r="AX2905" s="17" t="e">
        <f t="shared" si="778"/>
        <v>#N/A</v>
      </c>
      <c r="AY2905" s="17" t="e">
        <f t="shared" si="779"/>
        <v>#N/A</v>
      </c>
      <c r="AZ2905" s="17" t="e">
        <f t="shared" si="780"/>
        <v>#N/A</v>
      </c>
      <c r="BA2905" s="17" t="e">
        <f t="shared" si="781"/>
        <v>#N/A</v>
      </c>
    </row>
    <row r="2906" spans="1:53">
      <c r="A2906" s="6" t="s">
        <v>5860</v>
      </c>
      <c r="B2906" s="6" t="s">
        <v>5861</v>
      </c>
      <c r="C2906" s="7">
        <v>2433980.12</v>
      </c>
      <c r="D2906" s="7">
        <v>40863635.12</v>
      </c>
      <c r="E2906" s="7">
        <v>0</v>
      </c>
      <c r="F2906" s="7">
        <v>0</v>
      </c>
      <c r="G2906" s="7">
        <v>0</v>
      </c>
      <c r="H2906" s="7">
        <v>0</v>
      </c>
      <c r="I2906" s="7">
        <v>164837540.91</v>
      </c>
      <c r="J2906" s="7"/>
      <c r="K2906" s="7">
        <v>5183327.92</v>
      </c>
      <c r="L2906" s="7">
        <v>0</v>
      </c>
      <c r="M2906" s="7">
        <v>0</v>
      </c>
      <c r="N2906" s="7">
        <v>0</v>
      </c>
      <c r="O2906" s="7">
        <v>12679487</v>
      </c>
      <c r="P2906" s="7">
        <v>0</v>
      </c>
      <c r="Q2906" s="7">
        <v>266691084.7</v>
      </c>
      <c r="R2906" s="7">
        <v>0</v>
      </c>
      <c r="S2906" s="7">
        <v>0</v>
      </c>
      <c r="T2906" s="7">
        <v>2179144</v>
      </c>
      <c r="U2906" s="7">
        <v>0</v>
      </c>
      <c r="V2906" s="7">
        <v>0</v>
      </c>
      <c r="W2906" s="7">
        <v>0</v>
      </c>
      <c r="X2906" s="7">
        <v>0</v>
      </c>
      <c r="Y2906" s="7">
        <v>545634407.68</v>
      </c>
      <c r="Z2906" s="7">
        <v>17842121.02</v>
      </c>
      <c r="AA2906" s="7">
        <v>0</v>
      </c>
      <c r="AB2906" s="7">
        <v>0</v>
      </c>
      <c r="AC2906" s="7"/>
      <c r="AD2906" s="7">
        <v>36192653.1</v>
      </c>
      <c r="AE2906" s="7">
        <v>0</v>
      </c>
      <c r="AF2906" s="7">
        <v>0</v>
      </c>
      <c r="AG2906" s="7">
        <v>0</v>
      </c>
      <c r="AH2906" s="7">
        <v>5208055.18</v>
      </c>
      <c r="AI2906" s="7">
        <v>32960734.95</v>
      </c>
      <c r="AJ2906" s="9">
        <f t="shared" si="765"/>
        <v>492434219.65</v>
      </c>
      <c r="AK2906" s="9">
        <f t="shared" si="766"/>
        <v>640271952.05</v>
      </c>
      <c r="AL2906" s="9">
        <f t="shared" si="767"/>
        <v>1132706171.7</v>
      </c>
      <c r="AM2906" s="9">
        <f t="shared" si="768"/>
        <v>53543122.12</v>
      </c>
      <c r="AN2906" s="9">
        <f t="shared" si="769"/>
        <v>438891097.53</v>
      </c>
      <c r="AO2906" s="14" t="e">
        <f>AN2906-VLOOKUP(A2906,[1]选股结果!A2906:BF5909,44,FALSE)</f>
        <v>#N/A</v>
      </c>
      <c r="AP2906" s="9">
        <f t="shared" si="770"/>
        <v>637837971.93</v>
      </c>
      <c r="AQ2906" s="9">
        <f t="shared" si="771"/>
        <v>2433980.12</v>
      </c>
      <c r="AR2906" s="9" t="e">
        <f t="shared" si="772"/>
        <v>#N/A</v>
      </c>
      <c r="AS2906" s="9">
        <f t="shared" si="773"/>
        <v>640271952.05</v>
      </c>
      <c r="AT2906" s="9" t="e">
        <f t="shared" si="774"/>
        <v>#N/A</v>
      </c>
      <c r="AU2906" s="17" t="e">
        <f t="shared" si="775"/>
        <v>#N/A</v>
      </c>
      <c r="AV2906" s="17" t="e">
        <f t="shared" si="776"/>
        <v>#N/A</v>
      </c>
      <c r="AW2906" s="17" t="e">
        <f t="shared" si="777"/>
        <v>#N/A</v>
      </c>
      <c r="AX2906" s="17" t="e">
        <f t="shared" si="778"/>
        <v>#N/A</v>
      </c>
      <c r="AY2906" s="17" t="e">
        <f t="shared" si="779"/>
        <v>#N/A</v>
      </c>
      <c r="AZ2906" s="17" t="e">
        <f t="shared" si="780"/>
        <v>#N/A</v>
      </c>
      <c r="BA2906" s="17" t="e">
        <f t="shared" si="781"/>
        <v>#N/A</v>
      </c>
    </row>
    <row r="2907" spans="1:53">
      <c r="A2907" s="6" t="s">
        <v>5862</v>
      </c>
      <c r="B2907" s="6" t="s">
        <v>5863</v>
      </c>
      <c r="C2907" s="7">
        <v>15465363.59</v>
      </c>
      <c r="D2907" s="7">
        <v>40669181.35</v>
      </c>
      <c r="E2907" s="7">
        <v>0</v>
      </c>
      <c r="F2907" s="7">
        <v>0</v>
      </c>
      <c r="G2907" s="7">
        <v>0</v>
      </c>
      <c r="H2907" s="7">
        <v>0</v>
      </c>
      <c r="I2907" s="7">
        <v>238618485.29</v>
      </c>
      <c r="J2907" s="7"/>
      <c r="K2907" s="7">
        <v>40041578.54</v>
      </c>
      <c r="L2907" s="7">
        <v>0</v>
      </c>
      <c r="M2907" s="7">
        <v>0</v>
      </c>
      <c r="N2907" s="7">
        <v>0</v>
      </c>
      <c r="O2907" s="7">
        <v>4270584.3</v>
      </c>
      <c r="P2907" s="7">
        <v>0</v>
      </c>
      <c r="Q2907" s="7">
        <v>111864741.3</v>
      </c>
      <c r="R2907" s="7">
        <v>0</v>
      </c>
      <c r="S2907" s="7">
        <v>0</v>
      </c>
      <c r="T2907" s="7">
        <v>2084373.93</v>
      </c>
      <c r="U2907" s="7">
        <v>0</v>
      </c>
      <c r="V2907" s="7">
        <v>0</v>
      </c>
      <c r="W2907" s="7">
        <v>0</v>
      </c>
      <c r="X2907" s="7">
        <v>0</v>
      </c>
      <c r="Y2907" s="7">
        <v>217901871.76</v>
      </c>
      <c r="Z2907" s="7">
        <v>16140824.01</v>
      </c>
      <c r="AA2907" s="7">
        <v>0</v>
      </c>
      <c r="AB2907" s="7">
        <v>0</v>
      </c>
      <c r="AC2907" s="7"/>
      <c r="AD2907" s="7">
        <v>247905082.51</v>
      </c>
      <c r="AE2907" s="7">
        <v>0</v>
      </c>
      <c r="AF2907" s="7">
        <v>7103962.95</v>
      </c>
      <c r="AG2907" s="7">
        <v>112003882.77</v>
      </c>
      <c r="AH2907" s="7">
        <v>18070273.62</v>
      </c>
      <c r="AI2907" s="7">
        <v>21302608.68</v>
      </c>
      <c r="AJ2907" s="9">
        <f t="shared" si="765"/>
        <v>437548944.71</v>
      </c>
      <c r="AK2907" s="9">
        <f t="shared" si="766"/>
        <v>655893869.89</v>
      </c>
      <c r="AL2907" s="9">
        <f t="shared" si="767"/>
        <v>1093442814.6</v>
      </c>
      <c r="AM2907" s="9">
        <f t="shared" si="768"/>
        <v>44939765.65</v>
      </c>
      <c r="AN2907" s="9">
        <f t="shared" si="769"/>
        <v>392609179.06</v>
      </c>
      <c r="AO2907" s="14" t="e">
        <f>AN2907-VLOOKUP(A2907,[1]选股结果!A2907:BF5910,44,FALSE)</f>
        <v>#N/A</v>
      </c>
      <c r="AP2907" s="9">
        <f t="shared" si="770"/>
        <v>640428506.3</v>
      </c>
      <c r="AQ2907" s="9">
        <f t="shared" si="771"/>
        <v>15465363.59</v>
      </c>
      <c r="AR2907" s="9" t="e">
        <f t="shared" si="772"/>
        <v>#N/A</v>
      </c>
      <c r="AS2907" s="9">
        <f t="shared" si="773"/>
        <v>655893869.89</v>
      </c>
      <c r="AT2907" s="9" t="e">
        <f t="shared" si="774"/>
        <v>#N/A</v>
      </c>
      <c r="AU2907" s="17" t="e">
        <f t="shared" si="775"/>
        <v>#N/A</v>
      </c>
      <c r="AV2907" s="17" t="e">
        <f t="shared" si="776"/>
        <v>#N/A</v>
      </c>
      <c r="AW2907" s="17" t="e">
        <f t="shared" si="777"/>
        <v>#N/A</v>
      </c>
      <c r="AX2907" s="17" t="e">
        <f t="shared" si="778"/>
        <v>#N/A</v>
      </c>
      <c r="AY2907" s="17" t="e">
        <f t="shared" si="779"/>
        <v>#N/A</v>
      </c>
      <c r="AZ2907" s="17" t="e">
        <f t="shared" si="780"/>
        <v>#N/A</v>
      </c>
      <c r="BA2907" s="17" t="e">
        <f t="shared" si="781"/>
        <v>#N/A</v>
      </c>
    </row>
    <row r="2908" spans="1:53">
      <c r="A2908" s="6" t="s">
        <v>5864</v>
      </c>
      <c r="B2908" s="6" t="s">
        <v>5865</v>
      </c>
      <c r="C2908" s="7">
        <v>157760377.34</v>
      </c>
      <c r="D2908" s="7">
        <v>40497557.66</v>
      </c>
      <c r="E2908" s="7">
        <v>0</v>
      </c>
      <c r="F2908" s="7">
        <v>0</v>
      </c>
      <c r="G2908" s="7">
        <v>42769.34</v>
      </c>
      <c r="H2908" s="7">
        <v>0</v>
      </c>
      <c r="I2908" s="7">
        <v>286383150.64</v>
      </c>
      <c r="J2908" s="7"/>
      <c r="K2908" s="7">
        <v>42065877.76</v>
      </c>
      <c r="L2908" s="7">
        <v>0</v>
      </c>
      <c r="M2908" s="7">
        <v>0</v>
      </c>
      <c r="N2908" s="7">
        <v>0</v>
      </c>
      <c r="O2908" s="7">
        <v>725103899.25</v>
      </c>
      <c r="P2908" s="7">
        <v>0</v>
      </c>
      <c r="Q2908" s="7">
        <v>254326190.51</v>
      </c>
      <c r="R2908" s="7">
        <v>160326439.42</v>
      </c>
      <c r="S2908" s="7">
        <v>0</v>
      </c>
      <c r="T2908" s="7">
        <v>103665034.06</v>
      </c>
      <c r="U2908" s="7">
        <v>0</v>
      </c>
      <c r="V2908" s="7">
        <v>25457098.07</v>
      </c>
      <c r="W2908" s="7">
        <v>0</v>
      </c>
      <c r="X2908" s="7">
        <v>386575981.85</v>
      </c>
      <c r="Y2908" s="7">
        <v>1541104917.65</v>
      </c>
      <c r="Z2908" s="7">
        <v>280070595.12</v>
      </c>
      <c r="AA2908" s="7">
        <v>0</v>
      </c>
      <c r="AB2908" s="7">
        <v>0</v>
      </c>
      <c r="AC2908" s="7"/>
      <c r="AD2908" s="7">
        <v>473214778.71</v>
      </c>
      <c r="AE2908" s="7">
        <v>145323518.98</v>
      </c>
      <c r="AF2908" s="7">
        <v>1007118983.9</v>
      </c>
      <c r="AG2908" s="7">
        <v>19986901.89</v>
      </c>
      <c r="AH2908" s="7">
        <v>179626012.22</v>
      </c>
      <c r="AI2908" s="7">
        <v>1218269696.28</v>
      </c>
      <c r="AJ2908" s="9">
        <f t="shared" si="765"/>
        <v>1612410918.64</v>
      </c>
      <c r="AK2908" s="9">
        <f t="shared" si="766"/>
        <v>5434508862.01</v>
      </c>
      <c r="AL2908" s="9">
        <f t="shared" si="767"/>
        <v>7046919780.65</v>
      </c>
      <c r="AM2908" s="9">
        <f t="shared" si="768"/>
        <v>1152220208.1</v>
      </c>
      <c r="AN2908" s="9">
        <f t="shared" si="769"/>
        <v>872223790.46</v>
      </c>
      <c r="AO2908" s="14" t="e">
        <f>AN2908-VLOOKUP(A2908,[1]选股结果!A2908:BF5911,44,FALSE)</f>
        <v>#N/A</v>
      </c>
      <c r="AP2908" s="9">
        <f t="shared" si="770"/>
        <v>4864715404.75</v>
      </c>
      <c r="AQ2908" s="9">
        <f t="shared" si="771"/>
        <v>157760377.34</v>
      </c>
      <c r="AR2908" s="9" t="e">
        <f t="shared" si="772"/>
        <v>#N/A</v>
      </c>
      <c r="AS2908" s="9">
        <f t="shared" si="773"/>
        <v>5022475782.09</v>
      </c>
      <c r="AT2908" s="9" t="e">
        <f t="shared" si="774"/>
        <v>#N/A</v>
      </c>
      <c r="AU2908" s="17" t="e">
        <f t="shared" si="775"/>
        <v>#N/A</v>
      </c>
      <c r="AV2908" s="17" t="e">
        <f t="shared" si="776"/>
        <v>#N/A</v>
      </c>
      <c r="AW2908" s="17" t="e">
        <f t="shared" si="777"/>
        <v>#N/A</v>
      </c>
      <c r="AX2908" s="17" t="e">
        <f t="shared" si="778"/>
        <v>#N/A</v>
      </c>
      <c r="AY2908" s="17" t="e">
        <f t="shared" si="779"/>
        <v>#N/A</v>
      </c>
      <c r="AZ2908" s="17" t="e">
        <f t="shared" si="780"/>
        <v>#N/A</v>
      </c>
      <c r="BA2908" s="17" t="e">
        <f t="shared" si="781"/>
        <v>#N/A</v>
      </c>
    </row>
    <row r="2909" spans="1:53">
      <c r="A2909" s="6" t="s">
        <v>5866</v>
      </c>
      <c r="B2909" s="6" t="s">
        <v>5867</v>
      </c>
      <c r="C2909" s="7">
        <v>0</v>
      </c>
      <c r="D2909" s="7">
        <v>39962131.68</v>
      </c>
      <c r="E2909" s="7">
        <v>0</v>
      </c>
      <c r="F2909" s="7">
        <v>0</v>
      </c>
      <c r="G2909" s="7">
        <v>0</v>
      </c>
      <c r="H2909" s="7">
        <v>0</v>
      </c>
      <c r="I2909" s="7">
        <v>244244482.06</v>
      </c>
      <c r="J2909" s="7"/>
      <c r="K2909" s="7">
        <v>84711491.96</v>
      </c>
      <c r="L2909" s="7">
        <v>0</v>
      </c>
      <c r="M2909" s="7">
        <v>0</v>
      </c>
      <c r="N2909" s="7">
        <v>0</v>
      </c>
      <c r="O2909" s="7">
        <v>74284412.2</v>
      </c>
      <c r="P2909" s="7">
        <v>0</v>
      </c>
      <c r="Q2909" s="7">
        <v>1490189.29</v>
      </c>
      <c r="R2909" s="7">
        <v>0</v>
      </c>
      <c r="S2909" s="7">
        <v>0</v>
      </c>
      <c r="T2909" s="7">
        <v>3581416.52</v>
      </c>
      <c r="U2909" s="7">
        <v>0</v>
      </c>
      <c r="V2909" s="7">
        <v>1041019.42</v>
      </c>
      <c r="W2909" s="7">
        <v>0</v>
      </c>
      <c r="X2909" s="7">
        <v>0</v>
      </c>
      <c r="Y2909" s="7">
        <v>11888010.55</v>
      </c>
      <c r="Z2909" s="7">
        <v>4647951.86</v>
      </c>
      <c r="AA2909" s="7">
        <v>0</v>
      </c>
      <c r="AB2909" s="7">
        <v>0</v>
      </c>
      <c r="AC2909" s="7"/>
      <c r="AD2909" s="7">
        <v>25003.75</v>
      </c>
      <c r="AE2909" s="7">
        <v>103508.97</v>
      </c>
      <c r="AF2909" s="7">
        <v>55896665.07</v>
      </c>
      <c r="AG2909" s="7">
        <v>264667.53</v>
      </c>
      <c r="AH2909" s="7">
        <v>0</v>
      </c>
      <c r="AI2909" s="7">
        <v>241331.7</v>
      </c>
      <c r="AJ2909" s="9">
        <f t="shared" si="765"/>
        <v>448274123.71</v>
      </c>
      <c r="AK2909" s="9">
        <f t="shared" si="766"/>
        <v>74108158.85</v>
      </c>
      <c r="AL2909" s="9">
        <f t="shared" si="767"/>
        <v>522382282.56</v>
      </c>
      <c r="AM2909" s="9">
        <f t="shared" si="768"/>
        <v>114246543.88</v>
      </c>
      <c r="AN2909" s="9">
        <f t="shared" si="769"/>
        <v>335068599.25</v>
      </c>
      <c r="AO2909" s="14" t="e">
        <f>AN2909-VLOOKUP(A2909,[1]选股结果!A2909:BF5912,44,FALSE)</f>
        <v>#N/A</v>
      </c>
      <c r="AP2909" s="9">
        <f t="shared" si="770"/>
        <v>73067139.43</v>
      </c>
      <c r="AQ2909" s="9">
        <f t="shared" si="771"/>
        <v>0</v>
      </c>
      <c r="AR2909" s="9" t="e">
        <f t="shared" si="772"/>
        <v>#N/A</v>
      </c>
      <c r="AS2909" s="9">
        <f t="shared" si="773"/>
        <v>73067139.43</v>
      </c>
      <c r="AT2909" s="9" t="e">
        <f t="shared" si="774"/>
        <v>#N/A</v>
      </c>
      <c r="AU2909" s="17" t="e">
        <f t="shared" si="775"/>
        <v>#N/A</v>
      </c>
      <c r="AV2909" s="17" t="e">
        <f t="shared" si="776"/>
        <v>#N/A</v>
      </c>
      <c r="AW2909" s="17" t="e">
        <f t="shared" si="777"/>
        <v>#N/A</v>
      </c>
      <c r="AX2909" s="17" t="e">
        <f t="shared" si="778"/>
        <v>#N/A</v>
      </c>
      <c r="AY2909" s="17" t="e">
        <f t="shared" si="779"/>
        <v>#N/A</v>
      </c>
      <c r="AZ2909" s="17" t="e">
        <f t="shared" si="780"/>
        <v>#N/A</v>
      </c>
      <c r="BA2909" s="17" t="e">
        <f t="shared" si="781"/>
        <v>#N/A</v>
      </c>
    </row>
    <row r="2910" spans="1:53">
      <c r="A2910" s="6" t="s">
        <v>5868</v>
      </c>
      <c r="B2910" s="6" t="s">
        <v>5869</v>
      </c>
      <c r="C2910" s="7">
        <v>117482.92</v>
      </c>
      <c r="D2910" s="7">
        <v>39612260.61</v>
      </c>
      <c r="E2910" s="7">
        <v>0</v>
      </c>
      <c r="F2910" s="7">
        <v>0</v>
      </c>
      <c r="G2910" s="7">
        <v>321707773.8</v>
      </c>
      <c r="H2910" s="7">
        <v>0</v>
      </c>
      <c r="I2910" s="7">
        <v>44726252.14</v>
      </c>
      <c r="J2910" s="7"/>
      <c r="K2910" s="7">
        <v>7178358.8</v>
      </c>
      <c r="L2910" s="7">
        <v>0</v>
      </c>
      <c r="M2910" s="7">
        <v>0</v>
      </c>
      <c r="N2910" s="7">
        <v>0</v>
      </c>
      <c r="O2910" s="7">
        <v>642200.8</v>
      </c>
      <c r="P2910" s="7">
        <v>0</v>
      </c>
      <c r="Q2910" s="7">
        <v>164534903.58</v>
      </c>
      <c r="R2910" s="7">
        <v>0</v>
      </c>
      <c r="S2910" s="7">
        <v>0</v>
      </c>
      <c r="T2910" s="7">
        <v>8362822.62</v>
      </c>
      <c r="U2910" s="7">
        <v>0</v>
      </c>
      <c r="V2910" s="7">
        <v>0</v>
      </c>
      <c r="W2910" s="7">
        <v>0</v>
      </c>
      <c r="X2910" s="7">
        <v>411708.53</v>
      </c>
      <c r="Y2910" s="7">
        <v>388930368.72</v>
      </c>
      <c r="Z2910" s="7">
        <v>102402290.17</v>
      </c>
      <c r="AA2910" s="7">
        <v>0</v>
      </c>
      <c r="AB2910" s="7">
        <v>0</v>
      </c>
      <c r="AC2910" s="7"/>
      <c r="AD2910" s="7">
        <v>56320493.45</v>
      </c>
      <c r="AE2910" s="7">
        <v>0</v>
      </c>
      <c r="AF2910" s="7">
        <v>0</v>
      </c>
      <c r="AG2910" s="7">
        <v>114621.38</v>
      </c>
      <c r="AH2910" s="7">
        <v>3104794.83</v>
      </c>
      <c r="AI2910" s="7">
        <v>55891071.56</v>
      </c>
      <c r="AJ2910" s="9">
        <f t="shared" ref="AJ2910:AJ2973" si="782">SUM(D2910:T2910)</f>
        <v>586764572.35</v>
      </c>
      <c r="AK2910" s="9">
        <f t="shared" ref="AK2910:AK2973" si="783">SUM(U2910:AI2910)+C2910</f>
        <v>607292831.56</v>
      </c>
      <c r="AL2910" s="9">
        <f t="shared" ref="AL2910:AL2973" si="784">SUM(C2910:AI2910)</f>
        <v>1194057403.91</v>
      </c>
      <c r="AM2910" s="9">
        <f t="shared" si="768"/>
        <v>362373943.74</v>
      </c>
      <c r="AN2910" s="9">
        <f t="shared" si="769"/>
        <v>224802337.14</v>
      </c>
      <c r="AO2910" s="14">
        <f>AN2910-VLOOKUP(A2910,[1]选股结果!A2910:BF5913,44,FALSE)</f>
        <v>-13256416.63</v>
      </c>
      <c r="AP2910" s="9">
        <f t="shared" si="770"/>
        <v>606763640.11</v>
      </c>
      <c r="AQ2910" s="9">
        <f t="shared" si="771"/>
        <v>117482.92</v>
      </c>
      <c r="AR2910" s="9">
        <f t="shared" si="772"/>
        <v>955998650.14</v>
      </c>
      <c r="AS2910" s="9">
        <f t="shared" si="773"/>
        <v>606881123.03</v>
      </c>
      <c r="AT2910" s="9">
        <f t="shared" si="774"/>
        <v>349117527.11</v>
      </c>
      <c r="AU2910" s="17">
        <f t="shared" si="775"/>
        <v>0.379052777623622</v>
      </c>
      <c r="AV2910" s="17">
        <f t="shared" si="776"/>
        <v>0.235149220249505</v>
      </c>
      <c r="AW2910" s="17">
        <f t="shared" si="777"/>
        <v>-0.0138665641714648</v>
      </c>
      <c r="AX2910" s="17">
        <f t="shared" si="778"/>
        <v>0.634690896290642</v>
      </c>
      <c r="AY2910" s="17">
        <f t="shared" si="779"/>
        <v>0.000122890257201509</v>
      </c>
      <c r="AZ2910" s="17">
        <f t="shared" si="780"/>
        <v>0.634813786547843</v>
      </c>
      <c r="BA2910" s="17">
        <f t="shared" si="781"/>
        <v>0.365186213452157</v>
      </c>
    </row>
    <row r="2911" spans="1:53">
      <c r="A2911" s="6" t="s">
        <v>5870</v>
      </c>
      <c r="B2911" s="6" t="s">
        <v>5871</v>
      </c>
      <c r="C2911" s="7">
        <v>879831.02</v>
      </c>
      <c r="D2911" s="7">
        <v>38157174.12</v>
      </c>
      <c r="E2911" s="7">
        <v>0</v>
      </c>
      <c r="F2911" s="7">
        <v>0</v>
      </c>
      <c r="G2911" s="7">
        <v>0</v>
      </c>
      <c r="H2911" s="7">
        <v>0</v>
      </c>
      <c r="I2911" s="7">
        <v>119443363.04</v>
      </c>
      <c r="J2911" s="7"/>
      <c r="K2911" s="7">
        <v>12619129.43</v>
      </c>
      <c r="L2911" s="7">
        <v>0</v>
      </c>
      <c r="M2911" s="7">
        <v>0</v>
      </c>
      <c r="N2911" s="7">
        <v>0</v>
      </c>
      <c r="O2911" s="7">
        <v>1612100.32</v>
      </c>
      <c r="P2911" s="7">
        <v>0</v>
      </c>
      <c r="Q2911" s="7">
        <v>440842117.15</v>
      </c>
      <c r="R2911" s="7">
        <v>3154669.54</v>
      </c>
      <c r="S2911" s="7">
        <v>0</v>
      </c>
      <c r="T2911" s="7">
        <v>3204398.67</v>
      </c>
      <c r="U2911" s="7">
        <v>0</v>
      </c>
      <c r="V2911" s="7">
        <v>0</v>
      </c>
      <c r="W2911" s="7">
        <v>0</v>
      </c>
      <c r="X2911" s="7">
        <v>18942168.8</v>
      </c>
      <c r="Y2911" s="7">
        <v>64431299.14</v>
      </c>
      <c r="Z2911" s="7">
        <v>16024600</v>
      </c>
      <c r="AA2911" s="7">
        <v>0</v>
      </c>
      <c r="AB2911" s="7">
        <v>0</v>
      </c>
      <c r="AC2911" s="7"/>
      <c r="AD2911" s="7">
        <v>24727128.98</v>
      </c>
      <c r="AE2911" s="7">
        <v>15000000</v>
      </c>
      <c r="AF2911" s="7">
        <v>0</v>
      </c>
      <c r="AG2911" s="7">
        <v>0</v>
      </c>
      <c r="AH2911" s="7">
        <v>5472014.91</v>
      </c>
      <c r="AI2911" s="7">
        <v>0</v>
      </c>
      <c r="AJ2911" s="9">
        <f t="shared" si="782"/>
        <v>619032952.27</v>
      </c>
      <c r="AK2911" s="9">
        <f t="shared" si="783"/>
        <v>145477042.85</v>
      </c>
      <c r="AL2911" s="9">
        <f t="shared" si="784"/>
        <v>764509995.12</v>
      </c>
      <c r="AM2911" s="9">
        <f t="shared" si="768"/>
        <v>58711443.24</v>
      </c>
      <c r="AN2911" s="9">
        <f t="shared" si="769"/>
        <v>579263677.83</v>
      </c>
      <c r="AO2911" s="14" t="e">
        <f>AN2911-VLOOKUP(A2911,[1]选股结果!A2911:BF5914,44,FALSE)</f>
        <v>#N/A</v>
      </c>
      <c r="AP2911" s="9">
        <f t="shared" si="770"/>
        <v>125655043.03</v>
      </c>
      <c r="AQ2911" s="9">
        <f t="shared" si="771"/>
        <v>879831.02</v>
      </c>
      <c r="AR2911" s="9" t="e">
        <f t="shared" si="772"/>
        <v>#N/A</v>
      </c>
      <c r="AS2911" s="9">
        <f t="shared" si="773"/>
        <v>126534874.05</v>
      </c>
      <c r="AT2911" s="9" t="e">
        <f t="shared" si="774"/>
        <v>#N/A</v>
      </c>
      <c r="AU2911" s="17" t="e">
        <f t="shared" si="775"/>
        <v>#N/A</v>
      </c>
      <c r="AV2911" s="17" t="e">
        <f t="shared" si="776"/>
        <v>#N/A</v>
      </c>
      <c r="AW2911" s="17" t="e">
        <f t="shared" si="777"/>
        <v>#N/A</v>
      </c>
      <c r="AX2911" s="17" t="e">
        <f t="shared" si="778"/>
        <v>#N/A</v>
      </c>
      <c r="AY2911" s="17" t="e">
        <f t="shared" si="779"/>
        <v>#N/A</v>
      </c>
      <c r="AZ2911" s="17" t="e">
        <f t="shared" si="780"/>
        <v>#N/A</v>
      </c>
      <c r="BA2911" s="17" t="e">
        <f t="shared" si="781"/>
        <v>#N/A</v>
      </c>
    </row>
    <row r="2912" spans="1:53">
      <c r="A2912" s="6" t="s">
        <v>5872</v>
      </c>
      <c r="B2912" s="6" t="s">
        <v>5873</v>
      </c>
      <c r="C2912" s="7">
        <v>28721152.34</v>
      </c>
      <c r="D2912" s="7">
        <v>37252765.17</v>
      </c>
      <c r="E2912" s="7">
        <v>0</v>
      </c>
      <c r="F2912" s="7">
        <v>0</v>
      </c>
      <c r="G2912" s="7">
        <v>187932000</v>
      </c>
      <c r="H2912" s="7">
        <v>0</v>
      </c>
      <c r="I2912" s="7">
        <v>348771793.86</v>
      </c>
      <c r="J2912" s="7"/>
      <c r="K2912" s="7">
        <v>5302009.71</v>
      </c>
      <c r="L2912" s="7">
        <v>0</v>
      </c>
      <c r="M2912" s="7">
        <v>0</v>
      </c>
      <c r="N2912" s="7">
        <v>0</v>
      </c>
      <c r="O2912" s="7">
        <v>16290495.32</v>
      </c>
      <c r="P2912" s="7">
        <v>0</v>
      </c>
      <c r="Q2912" s="7">
        <v>116343129.49</v>
      </c>
      <c r="R2912" s="7">
        <v>0</v>
      </c>
      <c r="S2912" s="7">
        <v>0</v>
      </c>
      <c r="T2912" s="7">
        <v>4525517.42</v>
      </c>
      <c r="U2912" s="7">
        <v>0</v>
      </c>
      <c r="V2912" s="7">
        <v>0</v>
      </c>
      <c r="W2912" s="7">
        <v>0</v>
      </c>
      <c r="X2912" s="7">
        <v>0</v>
      </c>
      <c r="Y2912" s="7">
        <v>204129976.8</v>
      </c>
      <c r="Z2912" s="7">
        <v>7738770.17</v>
      </c>
      <c r="AA2912" s="7">
        <v>0</v>
      </c>
      <c r="AB2912" s="7">
        <v>0</v>
      </c>
      <c r="AC2912" s="7"/>
      <c r="AD2912" s="7">
        <v>5951942.35</v>
      </c>
      <c r="AE2912" s="7">
        <v>0</v>
      </c>
      <c r="AF2912" s="7">
        <v>0</v>
      </c>
      <c r="AG2912" s="7">
        <v>1317523.97</v>
      </c>
      <c r="AH2912" s="7">
        <v>5061776.84</v>
      </c>
      <c r="AI2912" s="7">
        <v>4448368.5</v>
      </c>
      <c r="AJ2912" s="9">
        <f t="shared" si="782"/>
        <v>716417710.97</v>
      </c>
      <c r="AK2912" s="9">
        <f t="shared" si="783"/>
        <v>257369510.97</v>
      </c>
      <c r="AL2912" s="9">
        <f t="shared" si="784"/>
        <v>973787221.94</v>
      </c>
      <c r="AM2912" s="9">
        <f t="shared" si="768"/>
        <v>241475260.49</v>
      </c>
      <c r="AN2912" s="9">
        <f t="shared" si="769"/>
        <v>474942450.48</v>
      </c>
      <c r="AO2912" s="14" t="e">
        <f>AN2912-VLOOKUP(A2912,[1]选股结果!A2912:BF5915,44,FALSE)</f>
        <v>#N/A</v>
      </c>
      <c r="AP2912" s="9">
        <f t="shared" si="770"/>
        <v>228648358.63</v>
      </c>
      <c r="AQ2912" s="9">
        <f t="shared" si="771"/>
        <v>28721152.34</v>
      </c>
      <c r="AR2912" s="9" t="e">
        <f t="shared" si="772"/>
        <v>#N/A</v>
      </c>
      <c r="AS2912" s="9">
        <f t="shared" si="773"/>
        <v>257369510.97</v>
      </c>
      <c r="AT2912" s="9" t="e">
        <f t="shared" si="774"/>
        <v>#N/A</v>
      </c>
      <c r="AU2912" s="17" t="e">
        <f t="shared" si="775"/>
        <v>#N/A</v>
      </c>
      <c r="AV2912" s="17" t="e">
        <f t="shared" si="776"/>
        <v>#N/A</v>
      </c>
      <c r="AW2912" s="17" t="e">
        <f t="shared" si="777"/>
        <v>#N/A</v>
      </c>
      <c r="AX2912" s="17" t="e">
        <f t="shared" si="778"/>
        <v>#N/A</v>
      </c>
      <c r="AY2912" s="17" t="e">
        <f t="shared" si="779"/>
        <v>#N/A</v>
      </c>
      <c r="AZ2912" s="17" t="e">
        <f t="shared" si="780"/>
        <v>#N/A</v>
      </c>
      <c r="BA2912" s="17" t="e">
        <f t="shared" si="781"/>
        <v>#N/A</v>
      </c>
    </row>
    <row r="2913" spans="1:53">
      <c r="A2913" s="6" t="s">
        <v>5874</v>
      </c>
      <c r="B2913" s="6" t="s">
        <v>5875</v>
      </c>
      <c r="C2913" s="7">
        <v>83439601.95</v>
      </c>
      <c r="D2913" s="7">
        <v>35742068.25</v>
      </c>
      <c r="E2913" s="7">
        <v>0</v>
      </c>
      <c r="F2913" s="7">
        <v>0</v>
      </c>
      <c r="G2913" s="7">
        <v>110387831.79</v>
      </c>
      <c r="H2913" s="7">
        <v>0</v>
      </c>
      <c r="I2913" s="7">
        <v>360455348.69</v>
      </c>
      <c r="J2913" s="7"/>
      <c r="K2913" s="7">
        <v>30387725.65</v>
      </c>
      <c r="L2913" s="7">
        <v>0</v>
      </c>
      <c r="M2913" s="7">
        <v>0</v>
      </c>
      <c r="N2913" s="7">
        <v>0</v>
      </c>
      <c r="O2913" s="7">
        <v>4280852.73</v>
      </c>
      <c r="P2913" s="7">
        <v>0</v>
      </c>
      <c r="Q2913" s="7">
        <v>200021709.78</v>
      </c>
      <c r="R2913" s="7">
        <v>0</v>
      </c>
      <c r="S2913" s="7">
        <v>0</v>
      </c>
      <c r="T2913" s="7">
        <v>9133381.96</v>
      </c>
      <c r="U2913" s="7">
        <v>0</v>
      </c>
      <c r="V2913" s="7">
        <v>6795054.94</v>
      </c>
      <c r="W2913" s="7">
        <v>0</v>
      </c>
      <c r="X2913" s="7">
        <v>0</v>
      </c>
      <c r="Y2913" s="7">
        <v>338116850.4</v>
      </c>
      <c r="Z2913" s="7">
        <v>57235837.31</v>
      </c>
      <c r="AA2913" s="7">
        <v>0</v>
      </c>
      <c r="AB2913" s="7">
        <v>0</v>
      </c>
      <c r="AC2913" s="7"/>
      <c r="AD2913" s="7">
        <v>63356940.12</v>
      </c>
      <c r="AE2913" s="7">
        <v>8420410.96</v>
      </c>
      <c r="AF2913" s="7">
        <v>135631241.03</v>
      </c>
      <c r="AG2913" s="7">
        <v>7238454.39</v>
      </c>
      <c r="AH2913" s="7">
        <v>9401619.77</v>
      </c>
      <c r="AI2913" s="7">
        <v>8958400</v>
      </c>
      <c r="AJ2913" s="9">
        <f t="shared" si="782"/>
        <v>750408918.85</v>
      </c>
      <c r="AK2913" s="9">
        <f t="shared" si="783"/>
        <v>718594410.87</v>
      </c>
      <c r="AL2913" s="9">
        <f t="shared" si="784"/>
        <v>1469003329.72</v>
      </c>
      <c r="AM2913" s="9">
        <f t="shared" si="768"/>
        <v>150410752.77</v>
      </c>
      <c r="AN2913" s="9">
        <f t="shared" si="769"/>
        <v>606793221.02</v>
      </c>
      <c r="AO2913" s="14" t="e">
        <f>AN2913-VLOOKUP(A2913,[1]选股结果!A2913:BF5916,44,FALSE)</f>
        <v>#N/A</v>
      </c>
      <c r="AP2913" s="9">
        <f t="shared" si="770"/>
        <v>628359753.98</v>
      </c>
      <c r="AQ2913" s="9">
        <f t="shared" si="771"/>
        <v>83439601.95</v>
      </c>
      <c r="AR2913" s="9" t="e">
        <f t="shared" si="772"/>
        <v>#N/A</v>
      </c>
      <c r="AS2913" s="9">
        <f t="shared" si="773"/>
        <v>711799355.93</v>
      </c>
      <c r="AT2913" s="9" t="e">
        <f t="shared" si="774"/>
        <v>#N/A</v>
      </c>
      <c r="AU2913" s="17" t="e">
        <f t="shared" si="775"/>
        <v>#N/A</v>
      </c>
      <c r="AV2913" s="17" t="e">
        <f t="shared" si="776"/>
        <v>#N/A</v>
      </c>
      <c r="AW2913" s="17" t="e">
        <f t="shared" si="777"/>
        <v>#N/A</v>
      </c>
      <c r="AX2913" s="17" t="e">
        <f t="shared" si="778"/>
        <v>#N/A</v>
      </c>
      <c r="AY2913" s="17" t="e">
        <f t="shared" si="779"/>
        <v>#N/A</v>
      </c>
      <c r="AZ2913" s="17" t="e">
        <f t="shared" si="780"/>
        <v>#N/A</v>
      </c>
      <c r="BA2913" s="17" t="e">
        <f t="shared" si="781"/>
        <v>#N/A</v>
      </c>
    </row>
    <row r="2914" spans="1:53">
      <c r="A2914" s="6" t="s">
        <v>5876</v>
      </c>
      <c r="B2914" s="6" t="s">
        <v>5877</v>
      </c>
      <c r="C2914" s="7">
        <v>30731467.41</v>
      </c>
      <c r="D2914" s="7">
        <v>35716469.6</v>
      </c>
      <c r="E2914" s="7">
        <v>0</v>
      </c>
      <c r="F2914" s="7">
        <v>0</v>
      </c>
      <c r="G2914" s="7">
        <v>236261016.21</v>
      </c>
      <c r="H2914" s="7">
        <v>0</v>
      </c>
      <c r="I2914" s="7">
        <v>8319592.24</v>
      </c>
      <c r="J2914" s="7"/>
      <c r="K2914" s="7">
        <v>88551.99</v>
      </c>
      <c r="L2914" s="7">
        <v>0</v>
      </c>
      <c r="M2914" s="7">
        <v>0</v>
      </c>
      <c r="N2914" s="7">
        <v>0</v>
      </c>
      <c r="O2914" s="7">
        <v>4261342.6</v>
      </c>
      <c r="P2914" s="7">
        <v>0</v>
      </c>
      <c r="Q2914" s="7">
        <v>26300</v>
      </c>
      <c r="R2914" s="7">
        <v>0</v>
      </c>
      <c r="S2914" s="7">
        <v>3242852.66</v>
      </c>
      <c r="T2914" s="7">
        <v>506089039.25</v>
      </c>
      <c r="U2914" s="7">
        <v>0</v>
      </c>
      <c r="V2914" s="7">
        <v>0</v>
      </c>
      <c r="W2914" s="7">
        <v>0</v>
      </c>
      <c r="X2914" s="7">
        <v>0</v>
      </c>
      <c r="Y2914" s="7">
        <v>28484178.09</v>
      </c>
      <c r="Z2914" s="7">
        <v>0</v>
      </c>
      <c r="AA2914" s="7">
        <v>0</v>
      </c>
      <c r="AB2914" s="7">
        <v>0</v>
      </c>
      <c r="AC2914" s="7"/>
      <c r="AD2914" s="7">
        <v>213423.22</v>
      </c>
      <c r="AE2914" s="7">
        <v>0</v>
      </c>
      <c r="AF2914" s="7">
        <v>0</v>
      </c>
      <c r="AG2914" s="7">
        <v>0</v>
      </c>
      <c r="AH2914" s="7">
        <v>5976156.58</v>
      </c>
      <c r="AI2914" s="7">
        <v>0</v>
      </c>
      <c r="AJ2914" s="9">
        <f t="shared" si="782"/>
        <v>794005164.55</v>
      </c>
      <c r="AK2914" s="9">
        <f t="shared" si="783"/>
        <v>65405225.3</v>
      </c>
      <c r="AL2914" s="9">
        <f t="shared" si="784"/>
        <v>859410389.85</v>
      </c>
      <c r="AM2914" s="9">
        <f t="shared" si="768"/>
        <v>276238828.41</v>
      </c>
      <c r="AN2914" s="9">
        <f t="shared" si="769"/>
        <v>517766336.14</v>
      </c>
      <c r="AO2914" s="14" t="e">
        <f>AN2914-VLOOKUP(A2914,[1]选股结果!A2914:BF5917,44,FALSE)</f>
        <v>#N/A</v>
      </c>
      <c r="AP2914" s="9">
        <f t="shared" si="770"/>
        <v>34673757.89</v>
      </c>
      <c r="AQ2914" s="9">
        <f t="shared" si="771"/>
        <v>30731467.41</v>
      </c>
      <c r="AR2914" s="9" t="e">
        <f t="shared" si="772"/>
        <v>#N/A</v>
      </c>
      <c r="AS2914" s="9">
        <f t="shared" si="773"/>
        <v>65405225.3</v>
      </c>
      <c r="AT2914" s="9" t="e">
        <f t="shared" si="774"/>
        <v>#N/A</v>
      </c>
      <c r="AU2914" s="17" t="e">
        <f t="shared" si="775"/>
        <v>#N/A</v>
      </c>
      <c r="AV2914" s="17" t="e">
        <f t="shared" si="776"/>
        <v>#N/A</v>
      </c>
      <c r="AW2914" s="17" t="e">
        <f t="shared" si="777"/>
        <v>#N/A</v>
      </c>
      <c r="AX2914" s="17" t="e">
        <f t="shared" si="778"/>
        <v>#N/A</v>
      </c>
      <c r="AY2914" s="17" t="e">
        <f t="shared" si="779"/>
        <v>#N/A</v>
      </c>
      <c r="AZ2914" s="17" t="e">
        <f t="shared" si="780"/>
        <v>#N/A</v>
      </c>
      <c r="BA2914" s="17" t="e">
        <f t="shared" si="781"/>
        <v>#N/A</v>
      </c>
    </row>
    <row r="2915" spans="1:53">
      <c r="A2915" s="6" t="s">
        <v>5878</v>
      </c>
      <c r="B2915" s="6" t="s">
        <v>5879</v>
      </c>
      <c r="C2915" s="7">
        <v>3309059.45</v>
      </c>
      <c r="D2915" s="7">
        <v>35051985.08</v>
      </c>
      <c r="E2915" s="7">
        <v>0</v>
      </c>
      <c r="F2915" s="7">
        <v>0</v>
      </c>
      <c r="G2915" s="7">
        <v>0</v>
      </c>
      <c r="H2915" s="7">
        <v>0</v>
      </c>
      <c r="I2915" s="7">
        <v>307381278.86</v>
      </c>
      <c r="J2915" s="7"/>
      <c r="K2915" s="7">
        <v>21261240.02</v>
      </c>
      <c r="L2915" s="7">
        <v>0</v>
      </c>
      <c r="M2915" s="7">
        <v>0</v>
      </c>
      <c r="N2915" s="7">
        <v>0</v>
      </c>
      <c r="O2915" s="7">
        <v>175280814.34</v>
      </c>
      <c r="P2915" s="7">
        <v>0</v>
      </c>
      <c r="Q2915" s="7">
        <v>477052212.57</v>
      </c>
      <c r="R2915" s="7">
        <v>1335459.56</v>
      </c>
      <c r="S2915" s="7">
        <v>12063137.1</v>
      </c>
      <c r="T2915" s="7">
        <v>11123445.06</v>
      </c>
      <c r="U2915" s="7">
        <v>0</v>
      </c>
      <c r="V2915" s="7">
        <v>3832300</v>
      </c>
      <c r="W2915" s="7">
        <v>0</v>
      </c>
      <c r="X2915" s="7">
        <v>5131803.34</v>
      </c>
      <c r="Y2915" s="7">
        <v>373287306.94</v>
      </c>
      <c r="Z2915" s="7">
        <v>650488</v>
      </c>
      <c r="AA2915" s="7">
        <v>0</v>
      </c>
      <c r="AB2915" s="7">
        <v>0</v>
      </c>
      <c r="AC2915" s="7"/>
      <c r="AD2915" s="7">
        <v>75953442.89</v>
      </c>
      <c r="AE2915" s="7">
        <v>0</v>
      </c>
      <c r="AF2915" s="7">
        <v>193714443.98</v>
      </c>
      <c r="AG2915" s="7">
        <v>11214583.32</v>
      </c>
      <c r="AH2915" s="7">
        <v>23801548.48</v>
      </c>
      <c r="AI2915" s="7">
        <v>202258786.62</v>
      </c>
      <c r="AJ2915" s="9">
        <f t="shared" si="782"/>
        <v>1040549572.59</v>
      </c>
      <c r="AK2915" s="9">
        <f t="shared" si="783"/>
        <v>893153763.02</v>
      </c>
      <c r="AL2915" s="9">
        <f t="shared" si="784"/>
        <v>1933703335.61</v>
      </c>
      <c r="AM2915" s="9">
        <f t="shared" si="768"/>
        <v>215464602.76</v>
      </c>
      <c r="AN2915" s="9">
        <f t="shared" si="769"/>
        <v>834049073.17</v>
      </c>
      <c r="AO2915" s="14" t="e">
        <f>AN2915-VLOOKUP(A2915,[1]选股结果!A2915:BF5918,44,FALSE)</f>
        <v>#N/A</v>
      </c>
      <c r="AP2915" s="9">
        <f t="shared" si="770"/>
        <v>880880600.23</v>
      </c>
      <c r="AQ2915" s="9">
        <f t="shared" si="771"/>
        <v>3309059.45</v>
      </c>
      <c r="AR2915" s="9" t="e">
        <f t="shared" si="772"/>
        <v>#N/A</v>
      </c>
      <c r="AS2915" s="9">
        <f t="shared" si="773"/>
        <v>884189659.68</v>
      </c>
      <c r="AT2915" s="9" t="e">
        <f t="shared" si="774"/>
        <v>#N/A</v>
      </c>
      <c r="AU2915" s="17" t="e">
        <f t="shared" si="775"/>
        <v>#N/A</v>
      </c>
      <c r="AV2915" s="17" t="e">
        <f t="shared" si="776"/>
        <v>#N/A</v>
      </c>
      <c r="AW2915" s="17" t="e">
        <f t="shared" si="777"/>
        <v>#N/A</v>
      </c>
      <c r="AX2915" s="17" t="e">
        <f t="shared" si="778"/>
        <v>#N/A</v>
      </c>
      <c r="AY2915" s="17" t="e">
        <f t="shared" si="779"/>
        <v>#N/A</v>
      </c>
      <c r="AZ2915" s="17" t="e">
        <f t="shared" si="780"/>
        <v>#N/A</v>
      </c>
      <c r="BA2915" s="17" t="e">
        <f t="shared" si="781"/>
        <v>#N/A</v>
      </c>
    </row>
    <row r="2916" spans="1:53">
      <c r="A2916" s="6" t="s">
        <v>5880</v>
      </c>
      <c r="B2916" s="6" t="s">
        <v>5881</v>
      </c>
      <c r="C2916" s="7">
        <v>0</v>
      </c>
      <c r="D2916" s="7">
        <v>33435840.59</v>
      </c>
      <c r="E2916" s="7">
        <v>0</v>
      </c>
      <c r="F2916" s="7">
        <v>0</v>
      </c>
      <c r="G2916" s="7">
        <v>0</v>
      </c>
      <c r="H2916" s="7">
        <v>0</v>
      </c>
      <c r="I2916" s="7">
        <v>59077027.51</v>
      </c>
      <c r="J2916" s="7"/>
      <c r="K2916" s="7">
        <v>18640690.12</v>
      </c>
      <c r="L2916" s="7">
        <v>0</v>
      </c>
      <c r="M2916" s="7">
        <v>0</v>
      </c>
      <c r="N2916" s="7">
        <v>0</v>
      </c>
      <c r="O2916" s="7">
        <v>25730882.38</v>
      </c>
      <c r="P2916" s="7">
        <v>0</v>
      </c>
      <c r="Q2916" s="7">
        <v>3582507.48</v>
      </c>
      <c r="R2916" s="7">
        <v>0</v>
      </c>
      <c r="S2916" s="7">
        <v>0</v>
      </c>
      <c r="T2916" s="7">
        <v>149587.22</v>
      </c>
      <c r="U2916" s="7">
        <v>0</v>
      </c>
      <c r="V2916" s="7">
        <v>0</v>
      </c>
      <c r="W2916" s="7">
        <v>0</v>
      </c>
      <c r="X2916" s="7">
        <v>0</v>
      </c>
      <c r="Y2916" s="7">
        <v>115227631.58</v>
      </c>
      <c r="Z2916" s="7">
        <v>16830847.95</v>
      </c>
      <c r="AA2916" s="7">
        <v>0</v>
      </c>
      <c r="AB2916" s="7">
        <v>0</v>
      </c>
      <c r="AC2916" s="7"/>
      <c r="AD2916" s="7">
        <v>23754857.18</v>
      </c>
      <c r="AE2916" s="7">
        <v>0</v>
      </c>
      <c r="AF2916" s="7">
        <v>0</v>
      </c>
      <c r="AG2916" s="7">
        <v>2034980.8</v>
      </c>
      <c r="AH2916" s="7">
        <v>0</v>
      </c>
      <c r="AI2916" s="7">
        <v>0</v>
      </c>
      <c r="AJ2916" s="9">
        <f t="shared" si="782"/>
        <v>140616535.3</v>
      </c>
      <c r="AK2916" s="9">
        <f t="shared" si="783"/>
        <v>157848317.51</v>
      </c>
      <c r="AL2916" s="9">
        <f t="shared" si="784"/>
        <v>298464852.81</v>
      </c>
      <c r="AM2916" s="9">
        <f t="shared" si="768"/>
        <v>59166722.97</v>
      </c>
      <c r="AN2916" s="9">
        <f t="shared" si="769"/>
        <v>81449812.33</v>
      </c>
      <c r="AO2916" s="14" t="e">
        <f>AN2916-VLOOKUP(A2916,[1]选股结果!A2916:BF5919,44,FALSE)</f>
        <v>#N/A</v>
      </c>
      <c r="AP2916" s="9">
        <f t="shared" si="770"/>
        <v>157848317.51</v>
      </c>
      <c r="AQ2916" s="9">
        <f t="shared" si="771"/>
        <v>0</v>
      </c>
      <c r="AR2916" s="9" t="e">
        <f t="shared" si="772"/>
        <v>#N/A</v>
      </c>
      <c r="AS2916" s="9">
        <f t="shared" si="773"/>
        <v>157848317.51</v>
      </c>
      <c r="AT2916" s="9" t="e">
        <f t="shared" si="774"/>
        <v>#N/A</v>
      </c>
      <c r="AU2916" s="17" t="e">
        <f t="shared" si="775"/>
        <v>#N/A</v>
      </c>
      <c r="AV2916" s="17" t="e">
        <f t="shared" si="776"/>
        <v>#N/A</v>
      </c>
      <c r="AW2916" s="17" t="e">
        <f t="shared" si="777"/>
        <v>#N/A</v>
      </c>
      <c r="AX2916" s="17" t="e">
        <f t="shared" si="778"/>
        <v>#N/A</v>
      </c>
      <c r="AY2916" s="17" t="e">
        <f t="shared" si="779"/>
        <v>#N/A</v>
      </c>
      <c r="AZ2916" s="17" t="e">
        <f t="shared" si="780"/>
        <v>#N/A</v>
      </c>
      <c r="BA2916" s="17" t="e">
        <f t="shared" si="781"/>
        <v>#N/A</v>
      </c>
    </row>
    <row r="2917" spans="1:53">
      <c r="A2917" s="6" t="s">
        <v>5882</v>
      </c>
      <c r="B2917" s="6" t="s">
        <v>5883</v>
      </c>
      <c r="C2917" s="7">
        <v>0</v>
      </c>
      <c r="D2917" s="7">
        <v>33156998.79</v>
      </c>
      <c r="E2917" s="7">
        <v>0</v>
      </c>
      <c r="F2917" s="7">
        <v>0</v>
      </c>
      <c r="G2917" s="7">
        <v>27700000</v>
      </c>
      <c r="H2917" s="7">
        <v>0</v>
      </c>
      <c r="I2917" s="7">
        <v>187972869.98</v>
      </c>
      <c r="J2917" s="7"/>
      <c r="K2917" s="7">
        <v>3521630.89</v>
      </c>
      <c r="L2917" s="7">
        <v>0</v>
      </c>
      <c r="M2917" s="7">
        <v>0</v>
      </c>
      <c r="N2917" s="7">
        <v>0</v>
      </c>
      <c r="O2917" s="7">
        <v>637400.86</v>
      </c>
      <c r="P2917" s="7">
        <v>0</v>
      </c>
      <c r="Q2917" s="7">
        <v>137751396.5</v>
      </c>
      <c r="R2917" s="7">
        <v>625041.85</v>
      </c>
      <c r="S2917" s="7">
        <v>0</v>
      </c>
      <c r="T2917" s="7">
        <v>0</v>
      </c>
      <c r="U2917" s="7">
        <v>0</v>
      </c>
      <c r="V2917" s="7">
        <v>0</v>
      </c>
      <c r="W2917" s="7">
        <v>0</v>
      </c>
      <c r="X2917" s="7">
        <v>0</v>
      </c>
      <c r="Y2917" s="7">
        <v>135147738.63</v>
      </c>
      <c r="Z2917" s="7">
        <v>22391228.12</v>
      </c>
      <c r="AA2917" s="7">
        <v>0</v>
      </c>
      <c r="AB2917" s="7">
        <v>0</v>
      </c>
      <c r="AC2917" s="7"/>
      <c r="AD2917" s="7">
        <v>28293798.94</v>
      </c>
      <c r="AE2917" s="7">
        <v>0</v>
      </c>
      <c r="AF2917" s="7">
        <v>0</v>
      </c>
      <c r="AG2917" s="7">
        <v>0</v>
      </c>
      <c r="AH2917" s="7">
        <v>3661757.48</v>
      </c>
      <c r="AI2917" s="7">
        <v>2443134.99</v>
      </c>
      <c r="AJ2917" s="9">
        <f t="shared" si="782"/>
        <v>391365338.87</v>
      </c>
      <c r="AK2917" s="9">
        <f t="shared" si="783"/>
        <v>191937658.16</v>
      </c>
      <c r="AL2917" s="9">
        <f t="shared" si="784"/>
        <v>583302997.03</v>
      </c>
      <c r="AM2917" s="9">
        <f t="shared" si="768"/>
        <v>61494399.65</v>
      </c>
      <c r="AN2917" s="9">
        <f t="shared" si="769"/>
        <v>329870939.22</v>
      </c>
      <c r="AO2917" s="14" t="e">
        <f>AN2917-VLOOKUP(A2917,[1]选股结果!A2917:BF5920,44,FALSE)</f>
        <v>#N/A</v>
      </c>
      <c r="AP2917" s="9">
        <f t="shared" si="770"/>
        <v>191937658.16</v>
      </c>
      <c r="AQ2917" s="9">
        <f t="shared" si="771"/>
        <v>0</v>
      </c>
      <c r="AR2917" s="9" t="e">
        <f t="shared" si="772"/>
        <v>#N/A</v>
      </c>
      <c r="AS2917" s="9">
        <f t="shared" si="773"/>
        <v>191937658.16</v>
      </c>
      <c r="AT2917" s="9" t="e">
        <f t="shared" si="774"/>
        <v>#N/A</v>
      </c>
      <c r="AU2917" s="17" t="e">
        <f t="shared" si="775"/>
        <v>#N/A</v>
      </c>
      <c r="AV2917" s="17" t="e">
        <f t="shared" si="776"/>
        <v>#N/A</v>
      </c>
      <c r="AW2917" s="17" t="e">
        <f t="shared" si="777"/>
        <v>#N/A</v>
      </c>
      <c r="AX2917" s="17" t="e">
        <f t="shared" si="778"/>
        <v>#N/A</v>
      </c>
      <c r="AY2917" s="17" t="e">
        <f t="shared" si="779"/>
        <v>#N/A</v>
      </c>
      <c r="AZ2917" s="17" t="e">
        <f t="shared" si="780"/>
        <v>#N/A</v>
      </c>
      <c r="BA2917" s="17" t="e">
        <f t="shared" si="781"/>
        <v>#N/A</v>
      </c>
    </row>
    <row r="2918" spans="1:53">
      <c r="A2918" s="6" t="s">
        <v>5884</v>
      </c>
      <c r="B2918" s="6" t="s">
        <v>5885</v>
      </c>
      <c r="C2918" s="7">
        <v>0</v>
      </c>
      <c r="D2918" s="7">
        <v>32321445.85</v>
      </c>
      <c r="E2918" s="7">
        <v>0</v>
      </c>
      <c r="F2918" s="7">
        <v>0</v>
      </c>
      <c r="G2918" s="7">
        <v>32550000</v>
      </c>
      <c r="H2918" s="7">
        <v>0</v>
      </c>
      <c r="I2918" s="7">
        <v>460709732.87</v>
      </c>
      <c r="J2918" s="7"/>
      <c r="K2918" s="7">
        <v>37629187.99</v>
      </c>
      <c r="L2918" s="7">
        <v>0</v>
      </c>
      <c r="M2918" s="7">
        <v>0</v>
      </c>
      <c r="N2918" s="7">
        <v>0</v>
      </c>
      <c r="O2918" s="7">
        <v>1913258.97</v>
      </c>
      <c r="P2918" s="7">
        <v>0</v>
      </c>
      <c r="Q2918" s="7">
        <v>305383638.49</v>
      </c>
      <c r="R2918" s="7">
        <v>0</v>
      </c>
      <c r="S2918" s="7">
        <v>0</v>
      </c>
      <c r="T2918" s="7">
        <v>52803145.98</v>
      </c>
      <c r="U2918" s="7">
        <v>0</v>
      </c>
      <c r="V2918" s="7">
        <v>0</v>
      </c>
      <c r="W2918" s="7">
        <v>40749525.76</v>
      </c>
      <c r="X2918" s="7">
        <v>0</v>
      </c>
      <c r="Y2918" s="7">
        <v>311876327.44</v>
      </c>
      <c r="Z2918" s="7">
        <v>126829682.42</v>
      </c>
      <c r="AA2918" s="7">
        <v>1219536.69</v>
      </c>
      <c r="AB2918" s="7">
        <v>0</v>
      </c>
      <c r="AC2918" s="7"/>
      <c r="AD2918" s="7">
        <v>110064862.74</v>
      </c>
      <c r="AE2918" s="7">
        <v>0</v>
      </c>
      <c r="AF2918" s="7">
        <v>460530.39</v>
      </c>
      <c r="AG2918" s="7">
        <v>5758052.04</v>
      </c>
      <c r="AH2918" s="7">
        <v>0</v>
      </c>
      <c r="AI2918" s="7">
        <v>31795593.91</v>
      </c>
      <c r="AJ2918" s="9">
        <f t="shared" si="782"/>
        <v>923310410.15</v>
      </c>
      <c r="AK2918" s="9">
        <f t="shared" si="783"/>
        <v>628754111.39</v>
      </c>
      <c r="AL2918" s="9">
        <f t="shared" si="784"/>
        <v>1552064521.54</v>
      </c>
      <c r="AM2918" s="9">
        <f t="shared" si="768"/>
        <v>107534230.58</v>
      </c>
      <c r="AN2918" s="9">
        <f t="shared" si="769"/>
        <v>856525705.33</v>
      </c>
      <c r="AO2918" s="14" t="e">
        <f>AN2918-VLOOKUP(A2918,[1]选股结果!A2918:BF5921,44,FALSE)</f>
        <v>#N/A</v>
      </c>
      <c r="AP2918" s="9">
        <f t="shared" si="770"/>
        <v>588004585.63</v>
      </c>
      <c r="AQ2918" s="9">
        <f t="shared" si="771"/>
        <v>0</v>
      </c>
      <c r="AR2918" s="9" t="e">
        <f t="shared" si="772"/>
        <v>#N/A</v>
      </c>
      <c r="AS2918" s="9">
        <f t="shared" si="773"/>
        <v>588004585.63</v>
      </c>
      <c r="AT2918" s="9" t="e">
        <f t="shared" si="774"/>
        <v>#N/A</v>
      </c>
      <c r="AU2918" s="17" t="e">
        <f t="shared" si="775"/>
        <v>#N/A</v>
      </c>
      <c r="AV2918" s="17" t="e">
        <f t="shared" si="776"/>
        <v>#N/A</v>
      </c>
      <c r="AW2918" s="17" t="e">
        <f t="shared" si="777"/>
        <v>#N/A</v>
      </c>
      <c r="AX2918" s="17" t="e">
        <f t="shared" si="778"/>
        <v>#N/A</v>
      </c>
      <c r="AY2918" s="17" t="e">
        <f t="shared" si="779"/>
        <v>#N/A</v>
      </c>
      <c r="AZ2918" s="17" t="e">
        <f t="shared" si="780"/>
        <v>#N/A</v>
      </c>
      <c r="BA2918" s="17" t="e">
        <f t="shared" si="781"/>
        <v>#N/A</v>
      </c>
    </row>
    <row r="2919" spans="1:53">
      <c r="A2919" s="6" t="s">
        <v>5886</v>
      </c>
      <c r="B2919" s="6" t="s">
        <v>5887</v>
      </c>
      <c r="C2919" s="7">
        <v>0</v>
      </c>
      <c r="D2919" s="7">
        <v>31819536.77</v>
      </c>
      <c r="E2919" s="7">
        <v>0</v>
      </c>
      <c r="F2919" s="7">
        <v>0</v>
      </c>
      <c r="G2919" s="7">
        <v>0</v>
      </c>
      <c r="H2919" s="7">
        <v>0</v>
      </c>
      <c r="I2919" s="7">
        <v>21955196.54</v>
      </c>
      <c r="J2919" s="7"/>
      <c r="K2919" s="7">
        <v>1520411.28</v>
      </c>
      <c r="L2919" s="7">
        <v>0</v>
      </c>
      <c r="M2919" s="7">
        <v>0</v>
      </c>
      <c r="N2919" s="7">
        <v>0</v>
      </c>
      <c r="O2919" s="7">
        <v>24607854.12</v>
      </c>
      <c r="P2919" s="7">
        <v>0</v>
      </c>
      <c r="Q2919" s="7">
        <v>6464333.89</v>
      </c>
      <c r="R2919" s="7">
        <v>0</v>
      </c>
      <c r="S2919" s="7">
        <v>1578326.05</v>
      </c>
      <c r="T2919" s="7">
        <v>685401.77</v>
      </c>
      <c r="U2919" s="7">
        <v>0</v>
      </c>
      <c r="V2919" s="7">
        <v>5924789.26</v>
      </c>
      <c r="W2919" s="7">
        <v>0</v>
      </c>
      <c r="X2919" s="7">
        <v>0</v>
      </c>
      <c r="Y2919" s="7">
        <v>832806.79</v>
      </c>
      <c r="Z2919" s="7">
        <v>0</v>
      </c>
      <c r="AA2919" s="7">
        <v>0</v>
      </c>
      <c r="AB2919" s="7">
        <v>0</v>
      </c>
      <c r="AC2919" s="7"/>
      <c r="AD2919" s="7">
        <v>20932613.4</v>
      </c>
      <c r="AE2919" s="7">
        <v>0</v>
      </c>
      <c r="AF2919" s="7">
        <v>4371611.2</v>
      </c>
      <c r="AG2919" s="7">
        <v>0</v>
      </c>
      <c r="AH2919" s="7">
        <v>850664.9</v>
      </c>
      <c r="AI2919" s="7">
        <v>143997384.7</v>
      </c>
      <c r="AJ2919" s="9">
        <f t="shared" si="782"/>
        <v>88631060.42</v>
      </c>
      <c r="AK2919" s="9">
        <f t="shared" si="783"/>
        <v>176909870.25</v>
      </c>
      <c r="AL2919" s="9">
        <f t="shared" si="784"/>
        <v>265540930.67</v>
      </c>
      <c r="AM2919" s="9">
        <f t="shared" si="768"/>
        <v>56427390.89</v>
      </c>
      <c r="AN2919" s="9">
        <f t="shared" si="769"/>
        <v>38128458.79</v>
      </c>
      <c r="AO2919" s="14" t="e">
        <f>AN2919-VLOOKUP(A2919,[1]选股结果!A2919:BF5922,44,FALSE)</f>
        <v>#N/A</v>
      </c>
      <c r="AP2919" s="9">
        <f t="shared" si="770"/>
        <v>170985080.99</v>
      </c>
      <c r="AQ2919" s="9">
        <f t="shared" si="771"/>
        <v>0</v>
      </c>
      <c r="AR2919" s="9" t="e">
        <f t="shared" si="772"/>
        <v>#N/A</v>
      </c>
      <c r="AS2919" s="9">
        <f t="shared" si="773"/>
        <v>170985080.99</v>
      </c>
      <c r="AT2919" s="9" t="e">
        <f t="shared" si="774"/>
        <v>#N/A</v>
      </c>
      <c r="AU2919" s="17" t="e">
        <f t="shared" si="775"/>
        <v>#N/A</v>
      </c>
      <c r="AV2919" s="17" t="e">
        <f t="shared" si="776"/>
        <v>#N/A</v>
      </c>
      <c r="AW2919" s="17" t="e">
        <f t="shared" si="777"/>
        <v>#N/A</v>
      </c>
      <c r="AX2919" s="17" t="e">
        <f t="shared" si="778"/>
        <v>#N/A</v>
      </c>
      <c r="AY2919" s="17" t="e">
        <f t="shared" si="779"/>
        <v>#N/A</v>
      </c>
      <c r="AZ2919" s="17" t="e">
        <f t="shared" si="780"/>
        <v>#N/A</v>
      </c>
      <c r="BA2919" s="17" t="e">
        <f t="shared" si="781"/>
        <v>#N/A</v>
      </c>
    </row>
    <row r="2920" spans="1:53">
      <c r="A2920" s="6" t="s">
        <v>5888</v>
      </c>
      <c r="B2920" s="6" t="s">
        <v>5889</v>
      </c>
      <c r="C2920" s="7">
        <v>1265421.19</v>
      </c>
      <c r="D2920" s="7">
        <v>30316619.05</v>
      </c>
      <c r="E2920" s="7">
        <v>0</v>
      </c>
      <c r="F2920" s="7">
        <v>0</v>
      </c>
      <c r="G2920" s="7">
        <v>0</v>
      </c>
      <c r="H2920" s="7">
        <v>0</v>
      </c>
      <c r="I2920" s="7">
        <v>298097691.79</v>
      </c>
      <c r="J2920" s="7"/>
      <c r="K2920" s="7">
        <v>24806325.52</v>
      </c>
      <c r="L2920" s="7">
        <v>0</v>
      </c>
      <c r="M2920" s="7">
        <v>0</v>
      </c>
      <c r="N2920" s="7">
        <v>0</v>
      </c>
      <c r="O2920" s="7">
        <v>18764945.97</v>
      </c>
      <c r="P2920" s="7">
        <v>0</v>
      </c>
      <c r="Q2920" s="7">
        <v>160331261.02</v>
      </c>
      <c r="R2920" s="7">
        <v>0</v>
      </c>
      <c r="S2920" s="7">
        <v>0</v>
      </c>
      <c r="T2920" s="7">
        <v>6289578.32</v>
      </c>
      <c r="U2920" s="7">
        <v>0</v>
      </c>
      <c r="V2920" s="7">
        <v>0</v>
      </c>
      <c r="W2920" s="7">
        <v>0</v>
      </c>
      <c r="X2920" s="7">
        <v>0</v>
      </c>
      <c r="Y2920" s="7">
        <v>228571916.46</v>
      </c>
      <c r="Z2920" s="7">
        <v>29703622.73</v>
      </c>
      <c r="AA2920" s="7">
        <v>0</v>
      </c>
      <c r="AB2920" s="7">
        <v>0</v>
      </c>
      <c r="AC2920" s="7"/>
      <c r="AD2920" s="7">
        <v>34760510.23</v>
      </c>
      <c r="AE2920" s="7">
        <v>0</v>
      </c>
      <c r="AF2920" s="7">
        <v>0</v>
      </c>
      <c r="AG2920" s="7">
        <v>41558880.97</v>
      </c>
      <c r="AH2920" s="7">
        <v>5412415.98</v>
      </c>
      <c r="AI2920" s="7">
        <v>259378</v>
      </c>
      <c r="AJ2920" s="9">
        <f t="shared" si="782"/>
        <v>538606421.67</v>
      </c>
      <c r="AK2920" s="9">
        <f t="shared" si="783"/>
        <v>341532145.56</v>
      </c>
      <c r="AL2920" s="9">
        <f t="shared" si="784"/>
        <v>880138567.23</v>
      </c>
      <c r="AM2920" s="9">
        <f t="shared" si="768"/>
        <v>49081565.02</v>
      </c>
      <c r="AN2920" s="9">
        <f t="shared" si="769"/>
        <v>489524856.65</v>
      </c>
      <c r="AO2920" s="14" t="e">
        <f>AN2920-VLOOKUP(A2920,[1]选股结果!A2920:BF5923,44,FALSE)</f>
        <v>#N/A</v>
      </c>
      <c r="AP2920" s="9">
        <f t="shared" si="770"/>
        <v>340266724.37</v>
      </c>
      <c r="AQ2920" s="9">
        <f t="shared" si="771"/>
        <v>1265421.19</v>
      </c>
      <c r="AR2920" s="9" t="e">
        <f t="shared" si="772"/>
        <v>#N/A</v>
      </c>
      <c r="AS2920" s="9">
        <f t="shared" si="773"/>
        <v>341532145.56</v>
      </c>
      <c r="AT2920" s="9" t="e">
        <f t="shared" si="774"/>
        <v>#N/A</v>
      </c>
      <c r="AU2920" s="17" t="e">
        <f t="shared" si="775"/>
        <v>#N/A</v>
      </c>
      <c r="AV2920" s="17" t="e">
        <f t="shared" si="776"/>
        <v>#N/A</v>
      </c>
      <c r="AW2920" s="17" t="e">
        <f t="shared" si="777"/>
        <v>#N/A</v>
      </c>
      <c r="AX2920" s="17" t="e">
        <f t="shared" si="778"/>
        <v>#N/A</v>
      </c>
      <c r="AY2920" s="17" t="e">
        <f t="shared" si="779"/>
        <v>#N/A</v>
      </c>
      <c r="AZ2920" s="17" t="e">
        <f t="shared" si="780"/>
        <v>#N/A</v>
      </c>
      <c r="BA2920" s="17" t="e">
        <f t="shared" si="781"/>
        <v>#N/A</v>
      </c>
    </row>
    <row r="2921" spans="1:53">
      <c r="A2921" s="6" t="s">
        <v>5890</v>
      </c>
      <c r="B2921" s="6" t="s">
        <v>5891</v>
      </c>
      <c r="C2921" s="7">
        <v>449915110.28</v>
      </c>
      <c r="D2921" s="7">
        <v>30091745.67</v>
      </c>
      <c r="E2921" s="7">
        <v>0</v>
      </c>
      <c r="F2921" s="7">
        <v>0</v>
      </c>
      <c r="G2921" s="7">
        <v>198096976.52</v>
      </c>
      <c r="H2921" s="7">
        <v>0</v>
      </c>
      <c r="I2921" s="7">
        <v>7433475.57</v>
      </c>
      <c r="J2921" s="7"/>
      <c r="K2921" s="7">
        <v>1124962.57</v>
      </c>
      <c r="L2921" s="7">
        <v>0</v>
      </c>
      <c r="M2921" s="7">
        <v>0</v>
      </c>
      <c r="N2921" s="7">
        <v>0</v>
      </c>
      <c r="O2921" s="7">
        <v>481364.37</v>
      </c>
      <c r="P2921" s="7">
        <v>0</v>
      </c>
      <c r="Q2921" s="7">
        <v>18777302.93</v>
      </c>
      <c r="R2921" s="7">
        <v>0</v>
      </c>
      <c r="S2921" s="7">
        <v>0</v>
      </c>
      <c r="T2921" s="7">
        <v>0</v>
      </c>
      <c r="U2921" s="7">
        <v>0</v>
      </c>
      <c r="V2921" s="7">
        <v>0</v>
      </c>
      <c r="W2921" s="7">
        <v>0</v>
      </c>
      <c r="X2921" s="7">
        <v>0</v>
      </c>
      <c r="Y2921" s="7">
        <v>9610291.99</v>
      </c>
      <c r="Z2921" s="7">
        <v>932.1</v>
      </c>
      <c r="AA2921" s="7">
        <v>0</v>
      </c>
      <c r="AB2921" s="7">
        <v>0</v>
      </c>
      <c r="AC2921" s="7"/>
      <c r="AD2921" s="7">
        <v>1636879.3</v>
      </c>
      <c r="AE2921" s="7">
        <v>0</v>
      </c>
      <c r="AF2921" s="7">
        <v>0</v>
      </c>
      <c r="AG2921" s="7">
        <v>126950.49</v>
      </c>
      <c r="AH2921" s="7">
        <v>0</v>
      </c>
      <c r="AI2921" s="7">
        <v>30000000</v>
      </c>
      <c r="AJ2921" s="9">
        <f t="shared" si="782"/>
        <v>256005827.63</v>
      </c>
      <c r="AK2921" s="9">
        <f t="shared" si="783"/>
        <v>491290164.16</v>
      </c>
      <c r="AL2921" s="9">
        <f t="shared" si="784"/>
        <v>747295991.79</v>
      </c>
      <c r="AM2921" s="9">
        <f t="shared" si="768"/>
        <v>228670086.56</v>
      </c>
      <c r="AN2921" s="9">
        <f t="shared" si="769"/>
        <v>27335741.07</v>
      </c>
      <c r="AO2921" s="14" t="e">
        <f>AN2921-VLOOKUP(A2921,[1]选股结果!A2921:BF5924,44,FALSE)</f>
        <v>#N/A</v>
      </c>
      <c r="AP2921" s="9">
        <f t="shared" si="770"/>
        <v>41375053.88</v>
      </c>
      <c r="AQ2921" s="9">
        <f t="shared" si="771"/>
        <v>449915110.28</v>
      </c>
      <c r="AR2921" s="9" t="e">
        <f t="shared" si="772"/>
        <v>#N/A</v>
      </c>
      <c r="AS2921" s="9">
        <f t="shared" si="773"/>
        <v>491290164.16</v>
      </c>
      <c r="AT2921" s="9" t="e">
        <f t="shared" si="774"/>
        <v>#N/A</v>
      </c>
      <c r="AU2921" s="17" t="e">
        <f t="shared" si="775"/>
        <v>#N/A</v>
      </c>
      <c r="AV2921" s="17" t="e">
        <f t="shared" si="776"/>
        <v>#N/A</v>
      </c>
      <c r="AW2921" s="17" t="e">
        <f t="shared" si="777"/>
        <v>#N/A</v>
      </c>
      <c r="AX2921" s="17" t="e">
        <f t="shared" si="778"/>
        <v>#N/A</v>
      </c>
      <c r="AY2921" s="17" t="e">
        <f t="shared" si="779"/>
        <v>#N/A</v>
      </c>
      <c r="AZ2921" s="17" t="e">
        <f t="shared" si="780"/>
        <v>#N/A</v>
      </c>
      <c r="BA2921" s="17" t="e">
        <f t="shared" si="781"/>
        <v>#N/A</v>
      </c>
    </row>
    <row r="2922" spans="1:53">
      <c r="A2922" s="6" t="s">
        <v>5892</v>
      </c>
      <c r="B2922" s="6" t="s">
        <v>5893</v>
      </c>
      <c r="C2922" s="7">
        <v>13113756.12</v>
      </c>
      <c r="D2922" s="7">
        <v>26278386.72</v>
      </c>
      <c r="E2922" s="7">
        <v>0</v>
      </c>
      <c r="F2922" s="7">
        <v>0</v>
      </c>
      <c r="G2922" s="7">
        <v>28618285.63</v>
      </c>
      <c r="H2922" s="7">
        <v>0</v>
      </c>
      <c r="I2922" s="7">
        <v>227326435.43</v>
      </c>
      <c r="J2922" s="7"/>
      <c r="K2922" s="7">
        <v>35604405.18</v>
      </c>
      <c r="L2922" s="7">
        <v>0</v>
      </c>
      <c r="M2922" s="7">
        <v>0</v>
      </c>
      <c r="N2922" s="7">
        <v>0</v>
      </c>
      <c r="O2922" s="7">
        <v>17239569</v>
      </c>
      <c r="P2922" s="7">
        <v>0</v>
      </c>
      <c r="Q2922" s="7">
        <v>0</v>
      </c>
      <c r="R2922" s="7">
        <v>627416306.62</v>
      </c>
      <c r="S2922" s="7">
        <v>0</v>
      </c>
      <c r="T2922" s="7">
        <v>42036360.47</v>
      </c>
      <c r="U2922" s="7">
        <v>0</v>
      </c>
      <c r="V2922" s="7">
        <v>0</v>
      </c>
      <c r="W2922" s="7">
        <v>0</v>
      </c>
      <c r="X2922" s="7">
        <v>0</v>
      </c>
      <c r="Y2922" s="7">
        <v>79818.27</v>
      </c>
      <c r="Z2922" s="7">
        <v>0</v>
      </c>
      <c r="AA2922" s="7">
        <v>0</v>
      </c>
      <c r="AB2922" s="7">
        <v>0</v>
      </c>
      <c r="AC2922" s="7"/>
      <c r="AD2922" s="7">
        <v>3127950</v>
      </c>
      <c r="AE2922" s="7">
        <v>0</v>
      </c>
      <c r="AF2922" s="7">
        <v>16681369.5</v>
      </c>
      <c r="AG2922" s="7">
        <v>0</v>
      </c>
      <c r="AH2922" s="7">
        <v>16925495.55</v>
      </c>
      <c r="AI2922" s="7">
        <v>2298959.3</v>
      </c>
      <c r="AJ2922" s="9">
        <f t="shared" si="782"/>
        <v>1004519749.05</v>
      </c>
      <c r="AK2922" s="9">
        <f t="shared" si="783"/>
        <v>52227348.74</v>
      </c>
      <c r="AL2922" s="9">
        <f t="shared" si="784"/>
        <v>1056747097.79</v>
      </c>
      <c r="AM2922" s="9">
        <f t="shared" si="768"/>
        <v>72136241.35</v>
      </c>
      <c r="AN2922" s="9">
        <f t="shared" si="769"/>
        <v>932383507.7</v>
      </c>
      <c r="AO2922" s="14" t="e">
        <f>AN2922-VLOOKUP(A2922,[1]选股结果!A2922:BF5925,44,FALSE)</f>
        <v>#N/A</v>
      </c>
      <c r="AP2922" s="9">
        <f t="shared" si="770"/>
        <v>39113592.62</v>
      </c>
      <c r="AQ2922" s="9">
        <f t="shared" si="771"/>
        <v>13113756.12</v>
      </c>
      <c r="AR2922" s="9" t="e">
        <f t="shared" si="772"/>
        <v>#N/A</v>
      </c>
      <c r="AS2922" s="9">
        <f t="shared" si="773"/>
        <v>52227348.74</v>
      </c>
      <c r="AT2922" s="9" t="e">
        <f t="shared" si="774"/>
        <v>#N/A</v>
      </c>
      <c r="AU2922" s="17" t="e">
        <f t="shared" si="775"/>
        <v>#N/A</v>
      </c>
      <c r="AV2922" s="17" t="e">
        <f t="shared" si="776"/>
        <v>#N/A</v>
      </c>
      <c r="AW2922" s="17" t="e">
        <f t="shared" si="777"/>
        <v>#N/A</v>
      </c>
      <c r="AX2922" s="17" t="e">
        <f t="shared" si="778"/>
        <v>#N/A</v>
      </c>
      <c r="AY2922" s="17" t="e">
        <f t="shared" si="779"/>
        <v>#N/A</v>
      </c>
      <c r="AZ2922" s="17" t="e">
        <f t="shared" si="780"/>
        <v>#N/A</v>
      </c>
      <c r="BA2922" s="17" t="e">
        <f t="shared" si="781"/>
        <v>#N/A</v>
      </c>
    </row>
    <row r="2923" spans="1:53">
      <c r="A2923" s="6" t="s">
        <v>5894</v>
      </c>
      <c r="B2923" s="6" t="s">
        <v>5895</v>
      </c>
      <c r="C2923" s="7">
        <v>0</v>
      </c>
      <c r="D2923" s="7">
        <v>26087101.91</v>
      </c>
      <c r="E2923" s="7">
        <v>0</v>
      </c>
      <c r="F2923" s="7">
        <v>0</v>
      </c>
      <c r="G2923" s="7">
        <v>0</v>
      </c>
      <c r="H2923" s="7">
        <v>0</v>
      </c>
      <c r="I2923" s="7">
        <v>178843450.29</v>
      </c>
      <c r="J2923" s="7"/>
      <c r="K2923" s="7">
        <v>8597257.08</v>
      </c>
      <c r="L2923" s="7">
        <v>0</v>
      </c>
      <c r="M2923" s="7">
        <v>0</v>
      </c>
      <c r="N2923" s="7">
        <v>0</v>
      </c>
      <c r="O2923" s="7">
        <v>13754700.65</v>
      </c>
      <c r="P2923" s="7">
        <v>0</v>
      </c>
      <c r="Q2923" s="7">
        <v>209572382.14</v>
      </c>
      <c r="R2923" s="7">
        <v>19034720.67</v>
      </c>
      <c r="S2923" s="7">
        <v>0</v>
      </c>
      <c r="T2923" s="7">
        <v>32758043.52</v>
      </c>
      <c r="U2923" s="7">
        <v>0</v>
      </c>
      <c r="V2923" s="7">
        <v>0</v>
      </c>
      <c r="W2923" s="7">
        <v>0</v>
      </c>
      <c r="X2923" s="7">
        <v>68622932.98</v>
      </c>
      <c r="Y2923" s="7">
        <v>330661770.56</v>
      </c>
      <c r="Z2923" s="7">
        <v>288984340.18</v>
      </c>
      <c r="AA2923" s="7">
        <v>0</v>
      </c>
      <c r="AB2923" s="7">
        <v>0</v>
      </c>
      <c r="AC2923" s="7"/>
      <c r="AD2923" s="7">
        <v>29421377.04</v>
      </c>
      <c r="AE2923" s="7">
        <v>11333476.82</v>
      </c>
      <c r="AF2923" s="7">
        <v>0</v>
      </c>
      <c r="AG2923" s="7">
        <v>15136391.22</v>
      </c>
      <c r="AH2923" s="7">
        <v>74872527.13</v>
      </c>
      <c r="AI2923" s="7">
        <v>3581776</v>
      </c>
      <c r="AJ2923" s="9">
        <f t="shared" si="782"/>
        <v>488647656.26</v>
      </c>
      <c r="AK2923" s="9">
        <f t="shared" si="783"/>
        <v>822614591.93</v>
      </c>
      <c r="AL2923" s="9">
        <f t="shared" si="784"/>
        <v>1311262248.19</v>
      </c>
      <c r="AM2923" s="9">
        <f t="shared" si="768"/>
        <v>108464735.54</v>
      </c>
      <c r="AN2923" s="9">
        <f t="shared" si="769"/>
        <v>448805853.7</v>
      </c>
      <c r="AO2923" s="14" t="e">
        <f>AN2923-VLOOKUP(A2923,[1]选股结果!A2923:BF5926,44,FALSE)</f>
        <v>#N/A</v>
      </c>
      <c r="AP2923" s="9">
        <f t="shared" si="770"/>
        <v>753991658.95</v>
      </c>
      <c r="AQ2923" s="9">
        <f t="shared" si="771"/>
        <v>0</v>
      </c>
      <c r="AR2923" s="9" t="e">
        <f t="shared" si="772"/>
        <v>#N/A</v>
      </c>
      <c r="AS2923" s="9">
        <f t="shared" si="773"/>
        <v>753991658.95</v>
      </c>
      <c r="AT2923" s="9" t="e">
        <f t="shared" si="774"/>
        <v>#N/A</v>
      </c>
      <c r="AU2923" s="17" t="e">
        <f t="shared" si="775"/>
        <v>#N/A</v>
      </c>
      <c r="AV2923" s="17" t="e">
        <f t="shared" si="776"/>
        <v>#N/A</v>
      </c>
      <c r="AW2923" s="17" t="e">
        <f t="shared" si="777"/>
        <v>#N/A</v>
      </c>
      <c r="AX2923" s="17" t="e">
        <f t="shared" si="778"/>
        <v>#N/A</v>
      </c>
      <c r="AY2923" s="17" t="e">
        <f t="shared" si="779"/>
        <v>#N/A</v>
      </c>
      <c r="AZ2923" s="17" t="e">
        <f t="shared" si="780"/>
        <v>#N/A</v>
      </c>
      <c r="BA2923" s="17" t="e">
        <f t="shared" si="781"/>
        <v>#N/A</v>
      </c>
    </row>
    <row r="2924" spans="1:53">
      <c r="A2924" s="6" t="s">
        <v>5896</v>
      </c>
      <c r="B2924" s="6" t="s">
        <v>5897</v>
      </c>
      <c r="C2924" s="7">
        <v>0</v>
      </c>
      <c r="D2924" s="7">
        <v>24660169.21</v>
      </c>
      <c r="E2924" s="7">
        <v>0</v>
      </c>
      <c r="F2924" s="7">
        <v>0</v>
      </c>
      <c r="G2924" s="7">
        <v>0</v>
      </c>
      <c r="H2924" s="7">
        <v>0</v>
      </c>
      <c r="I2924" s="7">
        <v>961181634.88</v>
      </c>
      <c r="J2924" s="7"/>
      <c r="K2924" s="7">
        <v>378459777.44</v>
      </c>
      <c r="L2924" s="7">
        <v>0</v>
      </c>
      <c r="M2924" s="7">
        <v>0</v>
      </c>
      <c r="N2924" s="7">
        <v>0</v>
      </c>
      <c r="O2924" s="7">
        <v>21644568.81</v>
      </c>
      <c r="P2924" s="7">
        <v>0</v>
      </c>
      <c r="Q2924" s="7">
        <v>802698789.91</v>
      </c>
      <c r="R2924" s="7">
        <v>0</v>
      </c>
      <c r="S2924" s="7">
        <v>527705.6</v>
      </c>
      <c r="T2924" s="7">
        <v>2068804.25</v>
      </c>
      <c r="U2924" s="7">
        <v>0</v>
      </c>
      <c r="V2924" s="7">
        <v>0</v>
      </c>
      <c r="W2924" s="7">
        <v>0</v>
      </c>
      <c r="X2924" s="7">
        <v>134423925.85</v>
      </c>
      <c r="Y2924" s="7">
        <v>1104385385.73</v>
      </c>
      <c r="Z2924" s="7">
        <v>23553707.42</v>
      </c>
      <c r="AA2924" s="7">
        <v>0</v>
      </c>
      <c r="AB2924" s="7">
        <v>0</v>
      </c>
      <c r="AC2924" s="7"/>
      <c r="AD2924" s="7">
        <v>158073764.54</v>
      </c>
      <c r="AE2924" s="7">
        <v>0</v>
      </c>
      <c r="AF2924" s="7">
        <v>0</v>
      </c>
      <c r="AG2924" s="7">
        <v>0</v>
      </c>
      <c r="AH2924" s="7">
        <v>29545324.17</v>
      </c>
      <c r="AI2924" s="7">
        <v>0</v>
      </c>
      <c r="AJ2924" s="9">
        <f t="shared" si="782"/>
        <v>2191241450.1</v>
      </c>
      <c r="AK2924" s="9">
        <f t="shared" si="783"/>
        <v>1449982107.71</v>
      </c>
      <c r="AL2924" s="9">
        <f t="shared" si="784"/>
        <v>3641223557.81</v>
      </c>
      <c r="AM2924" s="9">
        <f t="shared" si="768"/>
        <v>180728663.87</v>
      </c>
      <c r="AN2924" s="9">
        <f t="shared" si="769"/>
        <v>2144936712.08</v>
      </c>
      <c r="AO2924" s="14" t="e">
        <f>AN2924-VLOOKUP(A2924,[1]选股结果!A2924:BF5927,44,FALSE)</f>
        <v>#N/A</v>
      </c>
      <c r="AP2924" s="9">
        <f t="shared" si="770"/>
        <v>1315558181.86</v>
      </c>
      <c r="AQ2924" s="9">
        <f t="shared" si="771"/>
        <v>0</v>
      </c>
      <c r="AR2924" s="9" t="e">
        <f t="shared" si="772"/>
        <v>#N/A</v>
      </c>
      <c r="AS2924" s="9">
        <f t="shared" si="773"/>
        <v>1315558181.86</v>
      </c>
      <c r="AT2924" s="9" t="e">
        <f t="shared" si="774"/>
        <v>#N/A</v>
      </c>
      <c r="AU2924" s="17" t="e">
        <f t="shared" si="775"/>
        <v>#N/A</v>
      </c>
      <c r="AV2924" s="17" t="e">
        <f t="shared" si="776"/>
        <v>#N/A</v>
      </c>
      <c r="AW2924" s="17" t="e">
        <f t="shared" si="777"/>
        <v>#N/A</v>
      </c>
      <c r="AX2924" s="17" t="e">
        <f t="shared" si="778"/>
        <v>#N/A</v>
      </c>
      <c r="AY2924" s="17" t="e">
        <f t="shared" si="779"/>
        <v>#N/A</v>
      </c>
      <c r="AZ2924" s="17" t="e">
        <f t="shared" si="780"/>
        <v>#N/A</v>
      </c>
      <c r="BA2924" s="17" t="e">
        <f t="shared" si="781"/>
        <v>#N/A</v>
      </c>
    </row>
    <row r="2925" spans="1:53">
      <c r="A2925" s="6" t="s">
        <v>5898</v>
      </c>
      <c r="B2925" s="6" t="s">
        <v>5899</v>
      </c>
      <c r="C2925" s="7">
        <v>7656956.06</v>
      </c>
      <c r="D2925" s="7">
        <v>24096802.29</v>
      </c>
      <c r="E2925" s="7">
        <v>0</v>
      </c>
      <c r="F2925" s="7">
        <v>0</v>
      </c>
      <c r="G2925" s="7">
        <v>0</v>
      </c>
      <c r="H2925" s="7">
        <v>0</v>
      </c>
      <c r="I2925" s="7">
        <v>177040421.52</v>
      </c>
      <c r="J2925" s="7"/>
      <c r="K2925" s="7">
        <v>40304493.23</v>
      </c>
      <c r="L2925" s="7">
        <v>0</v>
      </c>
      <c r="M2925" s="7">
        <v>0</v>
      </c>
      <c r="N2925" s="7">
        <v>0</v>
      </c>
      <c r="O2925" s="7">
        <v>50051305.96</v>
      </c>
      <c r="P2925" s="7">
        <v>0</v>
      </c>
      <c r="Q2925" s="7">
        <v>229507729.43</v>
      </c>
      <c r="R2925" s="7">
        <v>0</v>
      </c>
      <c r="S2925" s="7">
        <v>0</v>
      </c>
      <c r="T2925" s="7">
        <v>5653267.7</v>
      </c>
      <c r="U2925" s="7">
        <v>0</v>
      </c>
      <c r="V2925" s="7">
        <v>0</v>
      </c>
      <c r="W2925" s="7">
        <v>0</v>
      </c>
      <c r="X2925" s="7">
        <v>0</v>
      </c>
      <c r="Y2925" s="7">
        <v>416743495.76</v>
      </c>
      <c r="Z2925" s="7">
        <v>55035377.69</v>
      </c>
      <c r="AA2925" s="7">
        <v>0</v>
      </c>
      <c r="AB2925" s="7">
        <v>0</v>
      </c>
      <c r="AC2925" s="7"/>
      <c r="AD2925" s="7">
        <v>52372214.99</v>
      </c>
      <c r="AE2925" s="7">
        <v>0</v>
      </c>
      <c r="AF2925" s="7">
        <v>0</v>
      </c>
      <c r="AG2925" s="7">
        <v>32259092.22</v>
      </c>
      <c r="AH2925" s="7">
        <v>2806987.23</v>
      </c>
      <c r="AI2925" s="7">
        <v>39304368.05</v>
      </c>
      <c r="AJ2925" s="9">
        <f t="shared" si="782"/>
        <v>526654020.13</v>
      </c>
      <c r="AK2925" s="9">
        <f t="shared" si="783"/>
        <v>606178492</v>
      </c>
      <c r="AL2925" s="9">
        <f t="shared" si="784"/>
        <v>1132832512.13</v>
      </c>
      <c r="AM2925" s="9">
        <f t="shared" si="768"/>
        <v>74148108.25</v>
      </c>
      <c r="AN2925" s="9">
        <f t="shared" si="769"/>
        <v>452505911.88</v>
      </c>
      <c r="AO2925" s="14" t="e">
        <f>AN2925-VLOOKUP(A2925,[1]选股结果!A2925:BF5928,44,FALSE)</f>
        <v>#N/A</v>
      </c>
      <c r="AP2925" s="9">
        <f t="shared" si="770"/>
        <v>598521535.94</v>
      </c>
      <c r="AQ2925" s="9">
        <f t="shared" si="771"/>
        <v>7656956.06</v>
      </c>
      <c r="AR2925" s="9" t="e">
        <f t="shared" si="772"/>
        <v>#N/A</v>
      </c>
      <c r="AS2925" s="9">
        <f t="shared" si="773"/>
        <v>606178492</v>
      </c>
      <c r="AT2925" s="9" t="e">
        <f t="shared" si="774"/>
        <v>#N/A</v>
      </c>
      <c r="AU2925" s="17" t="e">
        <f t="shared" si="775"/>
        <v>#N/A</v>
      </c>
      <c r="AV2925" s="17" t="e">
        <f t="shared" si="776"/>
        <v>#N/A</v>
      </c>
      <c r="AW2925" s="17" t="e">
        <f t="shared" si="777"/>
        <v>#N/A</v>
      </c>
      <c r="AX2925" s="17" t="e">
        <f t="shared" si="778"/>
        <v>#N/A</v>
      </c>
      <c r="AY2925" s="17" t="e">
        <f t="shared" si="779"/>
        <v>#N/A</v>
      </c>
      <c r="AZ2925" s="17" t="e">
        <f t="shared" si="780"/>
        <v>#N/A</v>
      </c>
      <c r="BA2925" s="17" t="e">
        <f t="shared" si="781"/>
        <v>#N/A</v>
      </c>
    </row>
    <row r="2926" spans="1:53">
      <c r="A2926" s="6" t="s">
        <v>5900</v>
      </c>
      <c r="B2926" s="6" t="s">
        <v>5901</v>
      </c>
      <c r="C2926" s="7">
        <v>0</v>
      </c>
      <c r="D2926" s="7">
        <v>22758291.7</v>
      </c>
      <c r="E2926" s="7">
        <v>0</v>
      </c>
      <c r="F2926" s="7">
        <v>0</v>
      </c>
      <c r="G2926" s="7">
        <v>779218.5</v>
      </c>
      <c r="H2926" s="7">
        <v>0</v>
      </c>
      <c r="I2926" s="7">
        <v>200938022.25</v>
      </c>
      <c r="J2926" s="7"/>
      <c r="K2926" s="7">
        <v>46696889.52</v>
      </c>
      <c r="L2926" s="7">
        <v>0</v>
      </c>
      <c r="M2926" s="7">
        <v>0</v>
      </c>
      <c r="N2926" s="7">
        <v>0</v>
      </c>
      <c r="O2926" s="7">
        <v>1056190.83</v>
      </c>
      <c r="P2926" s="7">
        <v>0</v>
      </c>
      <c r="Q2926" s="7">
        <v>13148528.56</v>
      </c>
      <c r="R2926" s="7">
        <v>0</v>
      </c>
      <c r="S2926" s="7">
        <v>0</v>
      </c>
      <c r="T2926" s="7">
        <v>6022.86</v>
      </c>
      <c r="U2926" s="7">
        <v>0</v>
      </c>
      <c r="V2926" s="7">
        <v>0</v>
      </c>
      <c r="W2926" s="7">
        <v>0</v>
      </c>
      <c r="X2926" s="7">
        <v>0</v>
      </c>
      <c r="Y2926" s="7">
        <v>13917613.96</v>
      </c>
      <c r="Z2926" s="7">
        <v>0</v>
      </c>
      <c r="AA2926" s="7">
        <v>0</v>
      </c>
      <c r="AB2926" s="7">
        <v>0</v>
      </c>
      <c r="AC2926" s="7"/>
      <c r="AD2926" s="7">
        <v>0</v>
      </c>
      <c r="AE2926" s="7">
        <v>0</v>
      </c>
      <c r="AF2926" s="7">
        <v>0</v>
      </c>
      <c r="AG2926" s="7">
        <v>982035.84</v>
      </c>
      <c r="AH2926" s="7">
        <v>3322115.61</v>
      </c>
      <c r="AI2926" s="7">
        <v>0</v>
      </c>
      <c r="AJ2926" s="9">
        <f t="shared" si="782"/>
        <v>285383164.22</v>
      </c>
      <c r="AK2926" s="9">
        <f t="shared" si="783"/>
        <v>18221765.41</v>
      </c>
      <c r="AL2926" s="9">
        <f t="shared" si="784"/>
        <v>303604929.63</v>
      </c>
      <c r="AM2926" s="9">
        <f t="shared" si="768"/>
        <v>24593701.03</v>
      </c>
      <c r="AN2926" s="9">
        <f t="shared" si="769"/>
        <v>260789463.19</v>
      </c>
      <c r="AO2926" s="14" t="e">
        <f>AN2926-VLOOKUP(A2926,[1]选股结果!A2926:BF5929,44,FALSE)</f>
        <v>#N/A</v>
      </c>
      <c r="AP2926" s="9">
        <f t="shared" si="770"/>
        <v>18221765.41</v>
      </c>
      <c r="AQ2926" s="9">
        <f t="shared" si="771"/>
        <v>0</v>
      </c>
      <c r="AR2926" s="9" t="e">
        <f t="shared" si="772"/>
        <v>#N/A</v>
      </c>
      <c r="AS2926" s="9">
        <f t="shared" si="773"/>
        <v>18221765.41</v>
      </c>
      <c r="AT2926" s="9" t="e">
        <f t="shared" si="774"/>
        <v>#N/A</v>
      </c>
      <c r="AU2926" s="17" t="e">
        <f t="shared" si="775"/>
        <v>#N/A</v>
      </c>
      <c r="AV2926" s="17" t="e">
        <f t="shared" si="776"/>
        <v>#N/A</v>
      </c>
      <c r="AW2926" s="17" t="e">
        <f t="shared" si="777"/>
        <v>#N/A</v>
      </c>
      <c r="AX2926" s="17" t="e">
        <f t="shared" si="778"/>
        <v>#N/A</v>
      </c>
      <c r="AY2926" s="17" t="e">
        <f t="shared" si="779"/>
        <v>#N/A</v>
      </c>
      <c r="AZ2926" s="17" t="e">
        <f t="shared" si="780"/>
        <v>#N/A</v>
      </c>
      <c r="BA2926" s="17" t="e">
        <f t="shared" si="781"/>
        <v>#N/A</v>
      </c>
    </row>
    <row r="2927" spans="1:53">
      <c r="A2927" s="6" t="s">
        <v>5902</v>
      </c>
      <c r="B2927" s="6" t="s">
        <v>5903</v>
      </c>
      <c r="C2927" s="7">
        <v>56099503.4</v>
      </c>
      <c r="D2927" s="7">
        <v>22087374.41</v>
      </c>
      <c r="E2927" s="7">
        <v>0</v>
      </c>
      <c r="F2927" s="7">
        <v>0</v>
      </c>
      <c r="G2927" s="7">
        <v>474512980.85</v>
      </c>
      <c r="H2927" s="7">
        <v>0</v>
      </c>
      <c r="I2927" s="7">
        <v>122968678.54</v>
      </c>
      <c r="J2927" s="7"/>
      <c r="K2927" s="7">
        <v>6349884</v>
      </c>
      <c r="L2927" s="7">
        <v>0</v>
      </c>
      <c r="M2927" s="7">
        <v>0</v>
      </c>
      <c r="N2927" s="7">
        <v>0</v>
      </c>
      <c r="O2927" s="7">
        <v>2375814.63</v>
      </c>
      <c r="P2927" s="7">
        <v>0</v>
      </c>
      <c r="Q2927" s="7">
        <v>130504709.92</v>
      </c>
      <c r="R2927" s="7">
        <v>0</v>
      </c>
      <c r="S2927" s="7">
        <v>0</v>
      </c>
      <c r="T2927" s="7">
        <v>3397347.37</v>
      </c>
      <c r="U2927" s="7">
        <v>0</v>
      </c>
      <c r="V2927" s="7">
        <v>0</v>
      </c>
      <c r="W2927" s="7">
        <v>0</v>
      </c>
      <c r="X2927" s="7">
        <v>0</v>
      </c>
      <c r="Y2927" s="7">
        <v>307338171.82</v>
      </c>
      <c r="Z2927" s="7">
        <v>1356238.55</v>
      </c>
      <c r="AA2927" s="7">
        <v>0</v>
      </c>
      <c r="AB2927" s="7">
        <v>0</v>
      </c>
      <c r="AC2927" s="7"/>
      <c r="AD2927" s="7">
        <v>69844578.67</v>
      </c>
      <c r="AE2927" s="7">
        <v>0</v>
      </c>
      <c r="AF2927" s="7">
        <v>0</v>
      </c>
      <c r="AG2927" s="7">
        <v>16746847.32</v>
      </c>
      <c r="AH2927" s="7">
        <v>10757167.54</v>
      </c>
      <c r="AI2927" s="7">
        <v>1136700</v>
      </c>
      <c r="AJ2927" s="9">
        <f t="shared" si="782"/>
        <v>762196789.72</v>
      </c>
      <c r="AK2927" s="9">
        <f t="shared" si="783"/>
        <v>463279207.3</v>
      </c>
      <c r="AL2927" s="9">
        <f t="shared" si="784"/>
        <v>1225475997.02</v>
      </c>
      <c r="AM2927" s="9">
        <f t="shared" si="768"/>
        <v>498976169.89</v>
      </c>
      <c r="AN2927" s="9">
        <f t="shared" si="769"/>
        <v>263220619.83</v>
      </c>
      <c r="AO2927" s="14" t="e">
        <f>AN2927-VLOOKUP(A2927,[1]选股结果!A2927:BF5930,44,FALSE)</f>
        <v>#N/A</v>
      </c>
      <c r="AP2927" s="9">
        <f t="shared" si="770"/>
        <v>407179703.9</v>
      </c>
      <c r="AQ2927" s="9">
        <f t="shared" si="771"/>
        <v>56099503.4</v>
      </c>
      <c r="AR2927" s="9" t="e">
        <f t="shared" si="772"/>
        <v>#N/A</v>
      </c>
      <c r="AS2927" s="9">
        <f t="shared" si="773"/>
        <v>463279207.3</v>
      </c>
      <c r="AT2927" s="9" t="e">
        <f t="shared" si="774"/>
        <v>#N/A</v>
      </c>
      <c r="AU2927" s="17" t="e">
        <f t="shared" si="775"/>
        <v>#N/A</v>
      </c>
      <c r="AV2927" s="17" t="e">
        <f t="shared" si="776"/>
        <v>#N/A</v>
      </c>
      <c r="AW2927" s="17" t="e">
        <f t="shared" si="777"/>
        <v>#N/A</v>
      </c>
      <c r="AX2927" s="17" t="e">
        <f t="shared" si="778"/>
        <v>#N/A</v>
      </c>
      <c r="AY2927" s="17" t="e">
        <f t="shared" si="779"/>
        <v>#N/A</v>
      </c>
      <c r="AZ2927" s="17" t="e">
        <f t="shared" si="780"/>
        <v>#N/A</v>
      </c>
      <c r="BA2927" s="17" t="e">
        <f t="shared" si="781"/>
        <v>#N/A</v>
      </c>
    </row>
    <row r="2928" spans="1:53">
      <c r="A2928" s="6" t="s">
        <v>5904</v>
      </c>
      <c r="B2928" s="6" t="s">
        <v>5905</v>
      </c>
      <c r="C2928" s="7">
        <v>0</v>
      </c>
      <c r="D2928" s="7">
        <v>21881783.91</v>
      </c>
      <c r="E2928" s="7">
        <v>0</v>
      </c>
      <c r="F2928" s="7">
        <v>0</v>
      </c>
      <c r="G2928" s="7">
        <v>50000000</v>
      </c>
      <c r="H2928" s="7">
        <v>0</v>
      </c>
      <c r="I2928" s="7">
        <v>16948055.88</v>
      </c>
      <c r="J2928" s="7"/>
      <c r="K2928" s="7">
        <v>26072215.85</v>
      </c>
      <c r="L2928" s="7">
        <v>0</v>
      </c>
      <c r="M2928" s="7">
        <v>0</v>
      </c>
      <c r="N2928" s="7">
        <v>0</v>
      </c>
      <c r="O2928" s="7">
        <v>11613241.53</v>
      </c>
      <c r="P2928" s="7">
        <v>0</v>
      </c>
      <c r="Q2928" s="7">
        <v>278853.24</v>
      </c>
      <c r="R2928" s="7">
        <v>0</v>
      </c>
      <c r="S2928" s="7">
        <v>0</v>
      </c>
      <c r="T2928" s="7">
        <v>23040458.94</v>
      </c>
      <c r="U2928" s="7">
        <v>0</v>
      </c>
      <c r="V2928" s="7">
        <v>0</v>
      </c>
      <c r="W2928" s="7">
        <v>0</v>
      </c>
      <c r="X2928" s="7">
        <v>0</v>
      </c>
      <c r="Y2928" s="7">
        <v>8172613.34</v>
      </c>
      <c r="Z2928" s="7">
        <v>0</v>
      </c>
      <c r="AA2928" s="7">
        <v>0</v>
      </c>
      <c r="AB2928" s="7">
        <v>0</v>
      </c>
      <c r="AC2928" s="7"/>
      <c r="AD2928" s="7">
        <v>548694.23</v>
      </c>
      <c r="AE2928" s="7">
        <v>0</v>
      </c>
      <c r="AF2928" s="7">
        <v>15765217.97</v>
      </c>
      <c r="AG2928" s="7">
        <v>2947560.99</v>
      </c>
      <c r="AH2928" s="7">
        <v>1018637.43</v>
      </c>
      <c r="AI2928" s="7">
        <v>0</v>
      </c>
      <c r="AJ2928" s="9">
        <f t="shared" si="782"/>
        <v>149834609.35</v>
      </c>
      <c r="AK2928" s="9">
        <f t="shared" si="783"/>
        <v>28452723.96</v>
      </c>
      <c r="AL2928" s="9">
        <f t="shared" si="784"/>
        <v>178287333.31</v>
      </c>
      <c r="AM2928" s="9">
        <f t="shared" si="768"/>
        <v>83495025.44</v>
      </c>
      <c r="AN2928" s="9">
        <f t="shared" si="769"/>
        <v>66339583.91</v>
      </c>
      <c r="AO2928" s="14" t="e">
        <f>AN2928-VLOOKUP(A2928,[1]选股结果!A2928:BF5931,44,FALSE)</f>
        <v>#N/A</v>
      </c>
      <c r="AP2928" s="9">
        <f t="shared" si="770"/>
        <v>28452723.96</v>
      </c>
      <c r="AQ2928" s="9">
        <f t="shared" si="771"/>
        <v>0</v>
      </c>
      <c r="AR2928" s="9" t="e">
        <f t="shared" si="772"/>
        <v>#N/A</v>
      </c>
      <c r="AS2928" s="9">
        <f t="shared" si="773"/>
        <v>28452723.96</v>
      </c>
      <c r="AT2928" s="9" t="e">
        <f t="shared" si="774"/>
        <v>#N/A</v>
      </c>
      <c r="AU2928" s="17" t="e">
        <f t="shared" si="775"/>
        <v>#N/A</v>
      </c>
      <c r="AV2928" s="17" t="e">
        <f t="shared" si="776"/>
        <v>#N/A</v>
      </c>
      <c r="AW2928" s="17" t="e">
        <f t="shared" si="777"/>
        <v>#N/A</v>
      </c>
      <c r="AX2928" s="17" t="e">
        <f t="shared" si="778"/>
        <v>#N/A</v>
      </c>
      <c r="AY2928" s="17" t="e">
        <f t="shared" si="779"/>
        <v>#N/A</v>
      </c>
      <c r="AZ2928" s="17" t="e">
        <f t="shared" si="780"/>
        <v>#N/A</v>
      </c>
      <c r="BA2928" s="17" t="e">
        <f t="shared" si="781"/>
        <v>#N/A</v>
      </c>
    </row>
    <row r="2929" spans="1:53">
      <c r="A2929" s="6" t="s">
        <v>5906</v>
      </c>
      <c r="B2929" s="6" t="s">
        <v>5907</v>
      </c>
      <c r="C2929" s="7">
        <v>0</v>
      </c>
      <c r="D2929" s="7">
        <v>21777373.99</v>
      </c>
      <c r="E2929" s="7">
        <v>0</v>
      </c>
      <c r="F2929" s="7">
        <v>0</v>
      </c>
      <c r="G2929" s="7">
        <v>0</v>
      </c>
      <c r="H2929" s="7">
        <v>0</v>
      </c>
      <c r="I2929" s="7">
        <v>108200960.88</v>
      </c>
      <c r="J2929" s="7"/>
      <c r="K2929" s="7">
        <v>11854858</v>
      </c>
      <c r="L2929" s="7">
        <v>0</v>
      </c>
      <c r="M2929" s="7">
        <v>0</v>
      </c>
      <c r="N2929" s="7">
        <v>0</v>
      </c>
      <c r="O2929" s="7">
        <v>157591199.45</v>
      </c>
      <c r="P2929" s="7">
        <v>0</v>
      </c>
      <c r="Q2929" s="7">
        <v>126338966.72</v>
      </c>
      <c r="R2929" s="7">
        <v>0</v>
      </c>
      <c r="S2929" s="7">
        <v>0</v>
      </c>
      <c r="T2929" s="7">
        <v>47169.81</v>
      </c>
      <c r="U2929" s="7">
        <v>0</v>
      </c>
      <c r="V2929" s="7">
        <v>0</v>
      </c>
      <c r="W2929" s="7">
        <v>0</v>
      </c>
      <c r="X2929" s="7">
        <v>0</v>
      </c>
      <c r="Y2929" s="7">
        <v>236452982.26</v>
      </c>
      <c r="Z2929" s="7">
        <v>4380181.53</v>
      </c>
      <c r="AA2929" s="7">
        <v>0</v>
      </c>
      <c r="AB2929" s="7">
        <v>0</v>
      </c>
      <c r="AC2929" s="7"/>
      <c r="AD2929" s="7">
        <v>17970650.83</v>
      </c>
      <c r="AE2929" s="7">
        <v>0</v>
      </c>
      <c r="AF2929" s="7">
        <v>0</v>
      </c>
      <c r="AG2929" s="7">
        <v>0</v>
      </c>
      <c r="AH2929" s="7">
        <v>0</v>
      </c>
      <c r="AI2929" s="7">
        <v>3505624</v>
      </c>
      <c r="AJ2929" s="9">
        <f t="shared" si="782"/>
        <v>425810528.85</v>
      </c>
      <c r="AK2929" s="9">
        <f t="shared" si="783"/>
        <v>262309438.62</v>
      </c>
      <c r="AL2929" s="9">
        <f t="shared" si="784"/>
        <v>688119967.47</v>
      </c>
      <c r="AM2929" s="9">
        <f t="shared" si="768"/>
        <v>179368573.44</v>
      </c>
      <c r="AN2929" s="9">
        <f t="shared" si="769"/>
        <v>246441955.41</v>
      </c>
      <c r="AO2929" s="14" t="e">
        <f>AN2929-VLOOKUP(A2929,[1]选股结果!A2929:BF5932,44,FALSE)</f>
        <v>#N/A</v>
      </c>
      <c r="AP2929" s="9">
        <f t="shared" si="770"/>
        <v>262309438.62</v>
      </c>
      <c r="AQ2929" s="9">
        <f t="shared" si="771"/>
        <v>0</v>
      </c>
      <c r="AR2929" s="9" t="e">
        <f t="shared" si="772"/>
        <v>#N/A</v>
      </c>
      <c r="AS2929" s="9">
        <f t="shared" si="773"/>
        <v>262309438.62</v>
      </c>
      <c r="AT2929" s="9" t="e">
        <f t="shared" si="774"/>
        <v>#N/A</v>
      </c>
      <c r="AU2929" s="17" t="e">
        <f t="shared" si="775"/>
        <v>#N/A</v>
      </c>
      <c r="AV2929" s="17" t="e">
        <f t="shared" si="776"/>
        <v>#N/A</v>
      </c>
      <c r="AW2929" s="17" t="e">
        <f t="shared" si="777"/>
        <v>#N/A</v>
      </c>
      <c r="AX2929" s="17" t="e">
        <f t="shared" si="778"/>
        <v>#N/A</v>
      </c>
      <c r="AY2929" s="17" t="e">
        <f t="shared" si="779"/>
        <v>#N/A</v>
      </c>
      <c r="AZ2929" s="17" t="e">
        <f t="shared" si="780"/>
        <v>#N/A</v>
      </c>
      <c r="BA2929" s="17" t="e">
        <f t="shared" si="781"/>
        <v>#N/A</v>
      </c>
    </row>
    <row r="2930" spans="1:53">
      <c r="A2930" s="6" t="s">
        <v>5908</v>
      </c>
      <c r="B2930" s="6" t="s">
        <v>5909</v>
      </c>
      <c r="C2930" s="7">
        <v>0</v>
      </c>
      <c r="D2930" s="7">
        <v>18931868.76</v>
      </c>
      <c r="E2930" s="7">
        <v>0</v>
      </c>
      <c r="F2930" s="7">
        <v>0</v>
      </c>
      <c r="G2930" s="7">
        <v>0</v>
      </c>
      <c r="H2930" s="7">
        <v>0</v>
      </c>
      <c r="I2930" s="7">
        <v>260108945.17</v>
      </c>
      <c r="J2930" s="7"/>
      <c r="K2930" s="7">
        <v>9010337.73</v>
      </c>
      <c r="L2930" s="7">
        <v>0</v>
      </c>
      <c r="M2930" s="7">
        <v>0</v>
      </c>
      <c r="N2930" s="7">
        <v>0</v>
      </c>
      <c r="O2930" s="7">
        <v>11889125.43</v>
      </c>
      <c r="P2930" s="7">
        <v>0</v>
      </c>
      <c r="Q2930" s="7">
        <v>158069084.41</v>
      </c>
      <c r="R2930" s="7">
        <v>0</v>
      </c>
      <c r="S2930" s="7">
        <v>0</v>
      </c>
      <c r="T2930" s="7">
        <v>8403605.01</v>
      </c>
      <c r="U2930" s="7">
        <v>0</v>
      </c>
      <c r="V2930" s="7">
        <v>30359641.61</v>
      </c>
      <c r="W2930" s="7">
        <v>0</v>
      </c>
      <c r="X2930" s="7">
        <v>0</v>
      </c>
      <c r="Y2930" s="7">
        <v>138686992.58</v>
      </c>
      <c r="Z2930" s="7">
        <v>809422.94</v>
      </c>
      <c r="AA2930" s="7">
        <v>0</v>
      </c>
      <c r="AB2930" s="7">
        <v>0</v>
      </c>
      <c r="AC2930" s="7"/>
      <c r="AD2930" s="7">
        <v>22134744.6</v>
      </c>
      <c r="AE2930" s="7">
        <v>98499.77</v>
      </c>
      <c r="AF2930" s="7">
        <v>0</v>
      </c>
      <c r="AG2930" s="7">
        <v>2293174.57</v>
      </c>
      <c r="AH2930" s="7">
        <v>42291266.24</v>
      </c>
      <c r="AI2930" s="7">
        <v>31911866.5</v>
      </c>
      <c r="AJ2930" s="9">
        <f t="shared" si="782"/>
        <v>466412966.51</v>
      </c>
      <c r="AK2930" s="9">
        <f t="shared" si="783"/>
        <v>268585608.81</v>
      </c>
      <c r="AL2930" s="9">
        <f t="shared" si="784"/>
        <v>734998575.32</v>
      </c>
      <c r="AM2930" s="9">
        <f t="shared" si="768"/>
        <v>30820994.19</v>
      </c>
      <c r="AN2930" s="9">
        <f t="shared" si="769"/>
        <v>465951613.93</v>
      </c>
      <c r="AO2930" s="14" t="e">
        <f>AN2930-VLOOKUP(A2930,[1]选股结果!A2930:BF5933,44,FALSE)</f>
        <v>#N/A</v>
      </c>
      <c r="AP2930" s="9">
        <f t="shared" si="770"/>
        <v>238225967.2</v>
      </c>
      <c r="AQ2930" s="9">
        <f t="shared" si="771"/>
        <v>0</v>
      </c>
      <c r="AR2930" s="9" t="e">
        <f t="shared" si="772"/>
        <v>#N/A</v>
      </c>
      <c r="AS2930" s="9">
        <f t="shared" si="773"/>
        <v>238225967.2</v>
      </c>
      <c r="AT2930" s="9" t="e">
        <f t="shared" si="774"/>
        <v>#N/A</v>
      </c>
      <c r="AU2930" s="17" t="e">
        <f t="shared" si="775"/>
        <v>#N/A</v>
      </c>
      <c r="AV2930" s="17" t="e">
        <f t="shared" si="776"/>
        <v>#N/A</v>
      </c>
      <c r="AW2930" s="17" t="e">
        <f t="shared" si="777"/>
        <v>#N/A</v>
      </c>
      <c r="AX2930" s="17" t="e">
        <f t="shared" si="778"/>
        <v>#N/A</v>
      </c>
      <c r="AY2930" s="17" t="e">
        <f t="shared" si="779"/>
        <v>#N/A</v>
      </c>
      <c r="AZ2930" s="17" t="e">
        <f t="shared" si="780"/>
        <v>#N/A</v>
      </c>
      <c r="BA2930" s="17" t="e">
        <f t="shared" si="781"/>
        <v>#N/A</v>
      </c>
    </row>
    <row r="2931" spans="1:53">
      <c r="A2931" s="6" t="s">
        <v>5910</v>
      </c>
      <c r="B2931" s="6" t="s">
        <v>5911</v>
      </c>
      <c r="C2931" s="7">
        <v>0</v>
      </c>
      <c r="D2931" s="7">
        <v>18147963.86</v>
      </c>
      <c r="E2931" s="7">
        <v>0</v>
      </c>
      <c r="F2931" s="7">
        <v>0</v>
      </c>
      <c r="G2931" s="7">
        <v>0</v>
      </c>
      <c r="H2931" s="7">
        <v>0</v>
      </c>
      <c r="I2931" s="7">
        <v>55101148.32</v>
      </c>
      <c r="J2931" s="7"/>
      <c r="K2931" s="7">
        <v>11771821.52</v>
      </c>
      <c r="L2931" s="7">
        <v>0</v>
      </c>
      <c r="M2931" s="7">
        <v>0</v>
      </c>
      <c r="N2931" s="7">
        <v>0</v>
      </c>
      <c r="O2931" s="7">
        <v>1347192.35</v>
      </c>
      <c r="P2931" s="7">
        <v>0</v>
      </c>
      <c r="Q2931" s="7">
        <v>719572349.31</v>
      </c>
      <c r="R2931" s="7">
        <v>0</v>
      </c>
      <c r="S2931" s="7">
        <v>0</v>
      </c>
      <c r="T2931" s="7">
        <v>13370786.04</v>
      </c>
      <c r="U2931" s="7">
        <v>0</v>
      </c>
      <c r="V2931" s="7">
        <v>0</v>
      </c>
      <c r="W2931" s="7">
        <v>0</v>
      </c>
      <c r="X2931" s="7">
        <v>0</v>
      </c>
      <c r="Y2931" s="7">
        <v>635054356.06</v>
      </c>
      <c r="Z2931" s="7">
        <v>2661204.98</v>
      </c>
      <c r="AA2931" s="7">
        <v>199540740.95</v>
      </c>
      <c r="AB2931" s="7">
        <v>0</v>
      </c>
      <c r="AC2931" s="7"/>
      <c r="AD2931" s="7">
        <v>42148260.64</v>
      </c>
      <c r="AE2931" s="7">
        <v>0</v>
      </c>
      <c r="AF2931" s="7">
        <v>0</v>
      </c>
      <c r="AG2931" s="7">
        <v>27411036.06</v>
      </c>
      <c r="AH2931" s="7">
        <v>48047681.91</v>
      </c>
      <c r="AI2931" s="7">
        <v>11270982.82</v>
      </c>
      <c r="AJ2931" s="9">
        <f t="shared" si="782"/>
        <v>819311261.4</v>
      </c>
      <c r="AK2931" s="9">
        <f t="shared" si="783"/>
        <v>966134263.42</v>
      </c>
      <c r="AL2931" s="9">
        <f t="shared" si="784"/>
        <v>1785445524.82</v>
      </c>
      <c r="AM2931" s="9">
        <f t="shared" si="768"/>
        <v>19495156.21</v>
      </c>
      <c r="AN2931" s="9">
        <f t="shared" si="769"/>
        <v>799816105.19</v>
      </c>
      <c r="AO2931" s="14" t="e">
        <f>AN2931-VLOOKUP(A2931,[1]选股结果!A2931:BF5934,44,FALSE)</f>
        <v>#N/A</v>
      </c>
      <c r="AP2931" s="9">
        <f t="shared" si="770"/>
        <v>966134263.42</v>
      </c>
      <c r="AQ2931" s="9">
        <f t="shared" si="771"/>
        <v>0</v>
      </c>
      <c r="AR2931" s="9" t="e">
        <f t="shared" si="772"/>
        <v>#N/A</v>
      </c>
      <c r="AS2931" s="9">
        <f t="shared" si="773"/>
        <v>966134263.42</v>
      </c>
      <c r="AT2931" s="9" t="e">
        <f t="shared" si="774"/>
        <v>#N/A</v>
      </c>
      <c r="AU2931" s="17" t="e">
        <f t="shared" si="775"/>
        <v>#N/A</v>
      </c>
      <c r="AV2931" s="17" t="e">
        <f t="shared" si="776"/>
        <v>#N/A</v>
      </c>
      <c r="AW2931" s="17" t="e">
        <f t="shared" si="777"/>
        <v>#N/A</v>
      </c>
      <c r="AX2931" s="17" t="e">
        <f t="shared" si="778"/>
        <v>#N/A</v>
      </c>
      <c r="AY2931" s="17" t="e">
        <f t="shared" si="779"/>
        <v>#N/A</v>
      </c>
      <c r="AZ2931" s="17" t="e">
        <f t="shared" si="780"/>
        <v>#N/A</v>
      </c>
      <c r="BA2931" s="17" t="e">
        <f t="shared" si="781"/>
        <v>#N/A</v>
      </c>
    </row>
    <row r="2932" spans="1:53">
      <c r="A2932" s="6" t="s">
        <v>5912</v>
      </c>
      <c r="B2932" s="6" t="s">
        <v>5913</v>
      </c>
      <c r="C2932" s="7">
        <v>2413782.24</v>
      </c>
      <c r="D2932" s="7">
        <v>17546081.17</v>
      </c>
      <c r="E2932" s="7">
        <v>0</v>
      </c>
      <c r="F2932" s="7">
        <v>0</v>
      </c>
      <c r="G2932" s="7">
        <v>13000000</v>
      </c>
      <c r="H2932" s="7">
        <v>0</v>
      </c>
      <c r="I2932" s="7">
        <v>89362757.64</v>
      </c>
      <c r="J2932" s="7"/>
      <c r="K2932" s="7">
        <v>30574926.95</v>
      </c>
      <c r="L2932" s="7">
        <v>0</v>
      </c>
      <c r="M2932" s="7">
        <v>0</v>
      </c>
      <c r="N2932" s="7">
        <v>0</v>
      </c>
      <c r="O2932" s="7">
        <v>1276210.51</v>
      </c>
      <c r="P2932" s="7">
        <v>0</v>
      </c>
      <c r="Q2932" s="7">
        <v>231089508.02</v>
      </c>
      <c r="R2932" s="7">
        <v>0</v>
      </c>
      <c r="S2932" s="7">
        <v>0</v>
      </c>
      <c r="T2932" s="7">
        <v>29679.56</v>
      </c>
      <c r="U2932" s="7">
        <v>0</v>
      </c>
      <c r="V2932" s="7">
        <v>0</v>
      </c>
      <c r="W2932" s="7">
        <v>0</v>
      </c>
      <c r="X2932" s="7">
        <v>0</v>
      </c>
      <c r="Y2932" s="7">
        <v>83877447.24</v>
      </c>
      <c r="Z2932" s="7">
        <v>15581626.5</v>
      </c>
      <c r="AA2932" s="7">
        <v>0</v>
      </c>
      <c r="AB2932" s="7">
        <v>0</v>
      </c>
      <c r="AC2932" s="7"/>
      <c r="AD2932" s="7">
        <v>763265.01</v>
      </c>
      <c r="AE2932" s="7">
        <v>0</v>
      </c>
      <c r="AF2932" s="7">
        <v>0</v>
      </c>
      <c r="AG2932" s="7">
        <v>0</v>
      </c>
      <c r="AH2932" s="7">
        <v>0</v>
      </c>
      <c r="AI2932" s="7">
        <v>0</v>
      </c>
      <c r="AJ2932" s="9">
        <f t="shared" si="782"/>
        <v>382879163.85</v>
      </c>
      <c r="AK2932" s="9">
        <f t="shared" si="783"/>
        <v>102636120.99</v>
      </c>
      <c r="AL2932" s="9">
        <f t="shared" si="784"/>
        <v>485515284.84</v>
      </c>
      <c r="AM2932" s="9">
        <f t="shared" si="768"/>
        <v>31822291.68</v>
      </c>
      <c r="AN2932" s="9">
        <f t="shared" si="769"/>
        <v>351056872.17</v>
      </c>
      <c r="AO2932" s="14" t="e">
        <f>AN2932-VLOOKUP(A2932,[1]选股结果!A2932:BF5935,44,FALSE)</f>
        <v>#N/A</v>
      </c>
      <c r="AP2932" s="9">
        <f t="shared" si="770"/>
        <v>100222338.75</v>
      </c>
      <c r="AQ2932" s="9">
        <f t="shared" si="771"/>
        <v>2413782.24</v>
      </c>
      <c r="AR2932" s="9" t="e">
        <f t="shared" si="772"/>
        <v>#N/A</v>
      </c>
      <c r="AS2932" s="9">
        <f t="shared" si="773"/>
        <v>102636120.99</v>
      </c>
      <c r="AT2932" s="9" t="e">
        <f t="shared" si="774"/>
        <v>#N/A</v>
      </c>
      <c r="AU2932" s="17" t="e">
        <f t="shared" si="775"/>
        <v>#N/A</v>
      </c>
      <c r="AV2932" s="17" t="e">
        <f t="shared" si="776"/>
        <v>#N/A</v>
      </c>
      <c r="AW2932" s="17" t="e">
        <f t="shared" si="777"/>
        <v>#N/A</v>
      </c>
      <c r="AX2932" s="17" t="e">
        <f t="shared" si="778"/>
        <v>#N/A</v>
      </c>
      <c r="AY2932" s="17" t="e">
        <f t="shared" si="779"/>
        <v>#N/A</v>
      </c>
      <c r="AZ2932" s="17" t="e">
        <f t="shared" si="780"/>
        <v>#N/A</v>
      </c>
      <c r="BA2932" s="17" t="e">
        <f t="shared" si="781"/>
        <v>#N/A</v>
      </c>
    </row>
    <row r="2933" spans="1:53">
      <c r="A2933" s="6" t="s">
        <v>5914</v>
      </c>
      <c r="B2933" s="6" t="s">
        <v>5915</v>
      </c>
      <c r="C2933" s="7">
        <v>0</v>
      </c>
      <c r="D2933" s="7">
        <v>17476600.01</v>
      </c>
      <c r="E2933" s="7">
        <v>0</v>
      </c>
      <c r="F2933" s="7">
        <v>0</v>
      </c>
      <c r="G2933" s="7">
        <v>0</v>
      </c>
      <c r="H2933" s="7">
        <v>0</v>
      </c>
      <c r="I2933" s="7">
        <v>9004142.75</v>
      </c>
      <c r="J2933" s="7"/>
      <c r="K2933" s="7">
        <v>3253541.91</v>
      </c>
      <c r="L2933" s="7">
        <v>0</v>
      </c>
      <c r="M2933" s="7">
        <v>0</v>
      </c>
      <c r="N2933" s="7">
        <v>0</v>
      </c>
      <c r="O2933" s="7">
        <v>1776081.41</v>
      </c>
      <c r="P2933" s="7">
        <v>0</v>
      </c>
      <c r="Q2933" s="7">
        <v>4150862683.97</v>
      </c>
      <c r="R2933" s="7">
        <v>0</v>
      </c>
      <c r="S2933" s="7">
        <v>0</v>
      </c>
      <c r="T2933" s="7">
        <v>8953.75</v>
      </c>
      <c r="U2933" s="7">
        <v>0</v>
      </c>
      <c r="V2933" s="7">
        <v>0</v>
      </c>
      <c r="W2933" s="7">
        <v>0</v>
      </c>
      <c r="X2933" s="7">
        <v>38191137.84</v>
      </c>
      <c r="Y2933" s="7">
        <v>163683959.26</v>
      </c>
      <c r="Z2933" s="7">
        <v>25000</v>
      </c>
      <c r="AA2933" s="7">
        <v>0</v>
      </c>
      <c r="AB2933" s="7">
        <v>0</v>
      </c>
      <c r="AC2933" s="7"/>
      <c r="AD2933" s="7">
        <v>25049360.94</v>
      </c>
      <c r="AE2933" s="7">
        <v>0</v>
      </c>
      <c r="AF2933" s="7">
        <v>0</v>
      </c>
      <c r="AG2933" s="7">
        <v>142904.1</v>
      </c>
      <c r="AH2933" s="7">
        <v>37013230.73</v>
      </c>
      <c r="AI2933" s="7">
        <v>19962883.1</v>
      </c>
      <c r="AJ2933" s="9">
        <f t="shared" si="782"/>
        <v>4182382003.8</v>
      </c>
      <c r="AK2933" s="9">
        <f t="shared" si="783"/>
        <v>284068475.97</v>
      </c>
      <c r="AL2933" s="9">
        <f t="shared" si="784"/>
        <v>4466450479.77</v>
      </c>
      <c r="AM2933" s="9">
        <f t="shared" si="768"/>
        <v>57443819.26</v>
      </c>
      <c r="AN2933" s="9">
        <f t="shared" si="769"/>
        <v>4163129322.38</v>
      </c>
      <c r="AO2933" s="14" t="e">
        <f>AN2933-VLOOKUP(A2933,[1]选股结果!A2933:BF5936,44,FALSE)</f>
        <v>#N/A</v>
      </c>
      <c r="AP2933" s="9">
        <f t="shared" si="770"/>
        <v>245877338.13</v>
      </c>
      <c r="AQ2933" s="9">
        <f t="shared" si="771"/>
        <v>0</v>
      </c>
      <c r="AR2933" s="9" t="e">
        <f t="shared" si="772"/>
        <v>#N/A</v>
      </c>
      <c r="AS2933" s="9">
        <f t="shared" si="773"/>
        <v>245877338.13</v>
      </c>
      <c r="AT2933" s="9" t="e">
        <f t="shared" si="774"/>
        <v>#N/A</v>
      </c>
      <c r="AU2933" s="17" t="e">
        <f t="shared" si="775"/>
        <v>#N/A</v>
      </c>
      <c r="AV2933" s="17" t="e">
        <f t="shared" si="776"/>
        <v>#N/A</v>
      </c>
      <c r="AW2933" s="17" t="e">
        <f t="shared" si="777"/>
        <v>#N/A</v>
      </c>
      <c r="AX2933" s="17" t="e">
        <f t="shared" si="778"/>
        <v>#N/A</v>
      </c>
      <c r="AY2933" s="17" t="e">
        <f t="shared" si="779"/>
        <v>#N/A</v>
      </c>
      <c r="AZ2933" s="17" t="e">
        <f t="shared" si="780"/>
        <v>#N/A</v>
      </c>
      <c r="BA2933" s="17" t="e">
        <f t="shared" si="781"/>
        <v>#N/A</v>
      </c>
    </row>
    <row r="2934" spans="1:53">
      <c r="A2934" s="6" t="s">
        <v>5916</v>
      </c>
      <c r="B2934" s="6" t="s">
        <v>5917</v>
      </c>
      <c r="C2934" s="7">
        <v>0</v>
      </c>
      <c r="D2934" s="7">
        <v>17093955.02</v>
      </c>
      <c r="E2934" s="7">
        <v>0</v>
      </c>
      <c r="F2934" s="7">
        <v>0</v>
      </c>
      <c r="G2934" s="7">
        <v>20000000</v>
      </c>
      <c r="H2934" s="7">
        <v>0</v>
      </c>
      <c r="I2934" s="7">
        <v>166991283.63</v>
      </c>
      <c r="J2934" s="7"/>
      <c r="K2934" s="7">
        <v>153509839.84</v>
      </c>
      <c r="L2934" s="7">
        <v>0</v>
      </c>
      <c r="M2934" s="7">
        <v>0</v>
      </c>
      <c r="N2934" s="7">
        <v>0</v>
      </c>
      <c r="O2934" s="7">
        <v>29250100.47</v>
      </c>
      <c r="P2934" s="7">
        <v>0</v>
      </c>
      <c r="Q2934" s="7">
        <v>29683158.32</v>
      </c>
      <c r="R2934" s="7">
        <v>0</v>
      </c>
      <c r="S2934" s="7">
        <v>0</v>
      </c>
      <c r="T2934" s="7">
        <v>3255340.08</v>
      </c>
      <c r="U2934" s="7">
        <v>0</v>
      </c>
      <c r="V2934" s="7">
        <v>0</v>
      </c>
      <c r="W2934" s="7">
        <v>0</v>
      </c>
      <c r="X2934" s="7">
        <v>0</v>
      </c>
      <c r="Y2934" s="7">
        <v>678912.38</v>
      </c>
      <c r="Z2934" s="7">
        <v>0</v>
      </c>
      <c r="AA2934" s="7">
        <v>0</v>
      </c>
      <c r="AB2934" s="7">
        <v>0</v>
      </c>
      <c r="AC2934" s="7"/>
      <c r="AD2934" s="7">
        <v>0</v>
      </c>
      <c r="AE2934" s="7">
        <v>0</v>
      </c>
      <c r="AF2934" s="7">
        <v>0</v>
      </c>
      <c r="AG2934" s="7">
        <v>0</v>
      </c>
      <c r="AH2934" s="7">
        <v>0</v>
      </c>
      <c r="AI2934" s="7">
        <v>0</v>
      </c>
      <c r="AJ2934" s="9">
        <f t="shared" si="782"/>
        <v>419783677.36</v>
      </c>
      <c r="AK2934" s="9">
        <f t="shared" si="783"/>
        <v>678912.38</v>
      </c>
      <c r="AL2934" s="9">
        <f t="shared" si="784"/>
        <v>420462589.74</v>
      </c>
      <c r="AM2934" s="9">
        <f t="shared" si="768"/>
        <v>66344055.49</v>
      </c>
      <c r="AN2934" s="9">
        <f t="shared" si="769"/>
        <v>353439621.87</v>
      </c>
      <c r="AO2934" s="14" t="e">
        <f>AN2934-VLOOKUP(A2934,[1]选股结果!A2934:BF5937,44,FALSE)</f>
        <v>#N/A</v>
      </c>
      <c r="AP2934" s="9">
        <f t="shared" si="770"/>
        <v>678912.38</v>
      </c>
      <c r="AQ2934" s="9">
        <f t="shared" si="771"/>
        <v>0</v>
      </c>
      <c r="AR2934" s="9" t="e">
        <f t="shared" si="772"/>
        <v>#N/A</v>
      </c>
      <c r="AS2934" s="9">
        <f t="shared" si="773"/>
        <v>678912.38</v>
      </c>
      <c r="AT2934" s="9" t="e">
        <f t="shared" si="774"/>
        <v>#N/A</v>
      </c>
      <c r="AU2934" s="17" t="e">
        <f t="shared" si="775"/>
        <v>#N/A</v>
      </c>
      <c r="AV2934" s="17" t="e">
        <f t="shared" si="776"/>
        <v>#N/A</v>
      </c>
      <c r="AW2934" s="17" t="e">
        <f t="shared" si="777"/>
        <v>#N/A</v>
      </c>
      <c r="AX2934" s="17" t="e">
        <f t="shared" si="778"/>
        <v>#N/A</v>
      </c>
      <c r="AY2934" s="17" t="e">
        <f t="shared" si="779"/>
        <v>#N/A</v>
      </c>
      <c r="AZ2934" s="17" t="e">
        <f t="shared" si="780"/>
        <v>#N/A</v>
      </c>
      <c r="BA2934" s="17" t="e">
        <f t="shared" si="781"/>
        <v>#N/A</v>
      </c>
    </row>
    <row r="2935" spans="1:53">
      <c r="A2935" s="6" t="s">
        <v>5918</v>
      </c>
      <c r="B2935" s="6" t="s">
        <v>5919</v>
      </c>
      <c r="C2935" s="7">
        <v>0</v>
      </c>
      <c r="D2935" s="7">
        <v>16930523.6</v>
      </c>
      <c r="E2935" s="7">
        <v>0</v>
      </c>
      <c r="F2935" s="7">
        <v>0</v>
      </c>
      <c r="G2935" s="7">
        <v>0</v>
      </c>
      <c r="H2935" s="7">
        <v>0</v>
      </c>
      <c r="I2935" s="7">
        <v>2100424791.93</v>
      </c>
      <c r="J2935" s="7"/>
      <c r="K2935" s="7">
        <v>1862792.75</v>
      </c>
      <c r="L2935" s="7">
        <v>0</v>
      </c>
      <c r="M2935" s="7">
        <v>0</v>
      </c>
      <c r="N2935" s="7">
        <v>0</v>
      </c>
      <c r="O2935" s="7">
        <v>162506700.18</v>
      </c>
      <c r="P2935" s="7">
        <v>0</v>
      </c>
      <c r="Q2935" s="7">
        <v>200281351.57</v>
      </c>
      <c r="R2935" s="7">
        <v>659976438.2</v>
      </c>
      <c r="S2935" s="7">
        <v>0</v>
      </c>
      <c r="T2935" s="7">
        <v>98454649.6</v>
      </c>
      <c r="U2935" s="7">
        <v>0</v>
      </c>
      <c r="V2935" s="7">
        <v>0</v>
      </c>
      <c r="W2935" s="7">
        <v>0</v>
      </c>
      <c r="X2935" s="7">
        <v>24589853.98</v>
      </c>
      <c r="Y2935" s="7">
        <v>19511702.09</v>
      </c>
      <c r="Z2935" s="7">
        <v>0</v>
      </c>
      <c r="AA2935" s="7">
        <v>0</v>
      </c>
      <c r="AB2935" s="7">
        <v>0</v>
      </c>
      <c r="AC2935" s="7"/>
      <c r="AD2935" s="7">
        <v>2210894.2</v>
      </c>
      <c r="AE2935" s="7">
        <v>0</v>
      </c>
      <c r="AF2935" s="7">
        <v>203019928.69</v>
      </c>
      <c r="AG2935" s="7">
        <v>5431525.03</v>
      </c>
      <c r="AH2935" s="7">
        <v>37707252.08</v>
      </c>
      <c r="AI2935" s="7">
        <v>157407759.61</v>
      </c>
      <c r="AJ2935" s="9">
        <f t="shared" si="782"/>
        <v>3240437247.83</v>
      </c>
      <c r="AK2935" s="9">
        <f t="shared" si="783"/>
        <v>449878915.68</v>
      </c>
      <c r="AL2935" s="9">
        <f t="shared" si="784"/>
        <v>3690316163.51</v>
      </c>
      <c r="AM2935" s="9">
        <f t="shared" si="768"/>
        <v>204027077.76</v>
      </c>
      <c r="AN2935" s="9">
        <f t="shared" si="769"/>
        <v>3061000024.05</v>
      </c>
      <c r="AO2935" s="14" t="e">
        <f>AN2935-VLOOKUP(A2935,[1]选股结果!A2935:BF5938,44,FALSE)</f>
        <v>#N/A</v>
      </c>
      <c r="AP2935" s="9">
        <f t="shared" si="770"/>
        <v>425289061.7</v>
      </c>
      <c r="AQ2935" s="9">
        <f t="shared" si="771"/>
        <v>0</v>
      </c>
      <c r="AR2935" s="9" t="e">
        <f t="shared" si="772"/>
        <v>#N/A</v>
      </c>
      <c r="AS2935" s="9">
        <f t="shared" si="773"/>
        <v>425289061.7</v>
      </c>
      <c r="AT2935" s="9" t="e">
        <f t="shared" si="774"/>
        <v>#N/A</v>
      </c>
      <c r="AU2935" s="17" t="e">
        <f t="shared" si="775"/>
        <v>#N/A</v>
      </c>
      <c r="AV2935" s="17" t="e">
        <f t="shared" si="776"/>
        <v>#N/A</v>
      </c>
      <c r="AW2935" s="17" t="e">
        <f t="shared" si="777"/>
        <v>#N/A</v>
      </c>
      <c r="AX2935" s="17" t="e">
        <f t="shared" si="778"/>
        <v>#N/A</v>
      </c>
      <c r="AY2935" s="17" t="e">
        <f t="shared" si="779"/>
        <v>#N/A</v>
      </c>
      <c r="AZ2935" s="17" t="e">
        <f t="shared" si="780"/>
        <v>#N/A</v>
      </c>
      <c r="BA2935" s="17" t="e">
        <f t="shared" si="781"/>
        <v>#N/A</v>
      </c>
    </row>
    <row r="2936" spans="1:53">
      <c r="A2936" s="6" t="s">
        <v>5920</v>
      </c>
      <c r="B2936" s="6" t="s">
        <v>5921</v>
      </c>
      <c r="C2936" s="7">
        <v>0</v>
      </c>
      <c r="D2936" s="7">
        <v>15413502.46</v>
      </c>
      <c r="E2936" s="7">
        <v>0</v>
      </c>
      <c r="F2936" s="7">
        <v>0</v>
      </c>
      <c r="G2936" s="7">
        <v>11510459.83</v>
      </c>
      <c r="H2936" s="7">
        <v>0</v>
      </c>
      <c r="I2936" s="7">
        <v>13554423.77</v>
      </c>
      <c r="J2936" s="7"/>
      <c r="K2936" s="7">
        <v>0</v>
      </c>
      <c r="L2936" s="7">
        <v>0</v>
      </c>
      <c r="M2936" s="7">
        <v>0</v>
      </c>
      <c r="N2936" s="7">
        <v>0</v>
      </c>
      <c r="O2936" s="7">
        <v>2383808.13</v>
      </c>
      <c r="P2936" s="7">
        <v>0</v>
      </c>
      <c r="Q2936" s="7">
        <v>416159.51</v>
      </c>
      <c r="R2936" s="7">
        <v>13602437.52</v>
      </c>
      <c r="S2936" s="7">
        <v>0</v>
      </c>
      <c r="T2936" s="7">
        <v>7315347.73</v>
      </c>
      <c r="U2936" s="7">
        <v>0</v>
      </c>
      <c r="V2936" s="7">
        <v>0</v>
      </c>
      <c r="W2936" s="7">
        <v>0</v>
      </c>
      <c r="X2936" s="7">
        <v>0</v>
      </c>
      <c r="Y2936" s="7">
        <v>69665465.64</v>
      </c>
      <c r="Z2936" s="7">
        <v>3645510.73</v>
      </c>
      <c r="AA2936" s="7">
        <v>0</v>
      </c>
      <c r="AB2936" s="7">
        <v>0</v>
      </c>
      <c r="AC2936" s="7"/>
      <c r="AD2936" s="7">
        <v>5423965.17</v>
      </c>
      <c r="AE2936" s="7">
        <v>0</v>
      </c>
      <c r="AF2936" s="7">
        <v>406210.43</v>
      </c>
      <c r="AG2936" s="7">
        <v>1927988.51</v>
      </c>
      <c r="AH2936" s="7">
        <v>62723.32</v>
      </c>
      <c r="AI2936" s="7">
        <v>0</v>
      </c>
      <c r="AJ2936" s="9">
        <f t="shared" si="782"/>
        <v>64196138.95</v>
      </c>
      <c r="AK2936" s="9">
        <f t="shared" si="783"/>
        <v>81131863.8</v>
      </c>
      <c r="AL2936" s="9">
        <f t="shared" si="784"/>
        <v>145328002.75</v>
      </c>
      <c r="AM2936" s="9">
        <f t="shared" si="768"/>
        <v>29307770.42</v>
      </c>
      <c r="AN2936" s="9">
        <f t="shared" si="769"/>
        <v>34888368.53</v>
      </c>
      <c r="AO2936" s="14" t="e">
        <f>AN2936-VLOOKUP(A2936,[1]选股结果!A2936:BF5939,44,FALSE)</f>
        <v>#N/A</v>
      </c>
      <c r="AP2936" s="9">
        <f t="shared" si="770"/>
        <v>81131863.8</v>
      </c>
      <c r="AQ2936" s="9">
        <f t="shared" si="771"/>
        <v>0</v>
      </c>
      <c r="AR2936" s="9" t="e">
        <f t="shared" si="772"/>
        <v>#N/A</v>
      </c>
      <c r="AS2936" s="9">
        <f t="shared" si="773"/>
        <v>81131863.8</v>
      </c>
      <c r="AT2936" s="9" t="e">
        <f t="shared" si="774"/>
        <v>#N/A</v>
      </c>
      <c r="AU2936" s="17" t="e">
        <f t="shared" si="775"/>
        <v>#N/A</v>
      </c>
      <c r="AV2936" s="17" t="e">
        <f t="shared" si="776"/>
        <v>#N/A</v>
      </c>
      <c r="AW2936" s="17" t="e">
        <f t="shared" si="777"/>
        <v>#N/A</v>
      </c>
      <c r="AX2936" s="17" t="e">
        <f t="shared" si="778"/>
        <v>#N/A</v>
      </c>
      <c r="AY2936" s="17" t="e">
        <f t="shared" si="779"/>
        <v>#N/A</v>
      </c>
      <c r="AZ2936" s="17" t="e">
        <f t="shared" si="780"/>
        <v>#N/A</v>
      </c>
      <c r="BA2936" s="17" t="e">
        <f t="shared" si="781"/>
        <v>#N/A</v>
      </c>
    </row>
    <row r="2937" spans="1:53">
      <c r="A2937" s="6" t="s">
        <v>5922</v>
      </c>
      <c r="B2937" s="6" t="s">
        <v>5923</v>
      </c>
      <c r="C2937" s="7">
        <v>0</v>
      </c>
      <c r="D2937" s="7">
        <v>14931785.16</v>
      </c>
      <c r="E2937" s="7">
        <v>0</v>
      </c>
      <c r="F2937" s="7">
        <v>0</v>
      </c>
      <c r="G2937" s="7">
        <v>0</v>
      </c>
      <c r="H2937" s="7">
        <v>0</v>
      </c>
      <c r="I2937" s="7">
        <v>162190238.26</v>
      </c>
      <c r="J2937" s="7"/>
      <c r="K2937" s="7">
        <v>4483607.77</v>
      </c>
      <c r="L2937" s="7">
        <v>0</v>
      </c>
      <c r="M2937" s="7">
        <v>0</v>
      </c>
      <c r="N2937" s="7">
        <v>0</v>
      </c>
      <c r="O2937" s="7">
        <v>2465511.42</v>
      </c>
      <c r="P2937" s="7">
        <v>0</v>
      </c>
      <c r="Q2937" s="7">
        <v>55086772.01</v>
      </c>
      <c r="R2937" s="7">
        <v>0</v>
      </c>
      <c r="S2937" s="7">
        <v>0</v>
      </c>
      <c r="T2937" s="7">
        <v>445075.09</v>
      </c>
      <c r="U2937" s="7">
        <v>0</v>
      </c>
      <c r="V2937" s="7">
        <v>0</v>
      </c>
      <c r="W2937" s="7">
        <v>0</v>
      </c>
      <c r="X2937" s="7">
        <v>15187899.93</v>
      </c>
      <c r="Y2937" s="7">
        <v>331208305.32</v>
      </c>
      <c r="Z2937" s="7">
        <v>8473935.7</v>
      </c>
      <c r="AA2937" s="7">
        <v>0</v>
      </c>
      <c r="AB2937" s="7">
        <v>0</v>
      </c>
      <c r="AC2937" s="7"/>
      <c r="AD2937" s="7">
        <v>17715038.84</v>
      </c>
      <c r="AE2937" s="7">
        <v>0</v>
      </c>
      <c r="AF2937" s="7">
        <v>0</v>
      </c>
      <c r="AG2937" s="7">
        <v>0</v>
      </c>
      <c r="AH2937" s="7">
        <v>5752627.21</v>
      </c>
      <c r="AI2937" s="7">
        <v>462356.83</v>
      </c>
      <c r="AJ2937" s="9">
        <f t="shared" si="782"/>
        <v>239602989.71</v>
      </c>
      <c r="AK2937" s="9">
        <f t="shared" si="783"/>
        <v>378800163.83</v>
      </c>
      <c r="AL2937" s="9">
        <f t="shared" si="784"/>
        <v>618403153.54</v>
      </c>
      <c r="AM2937" s="9">
        <f t="shared" si="768"/>
        <v>32585196.51</v>
      </c>
      <c r="AN2937" s="9">
        <f t="shared" si="769"/>
        <v>222205693.13</v>
      </c>
      <c r="AO2937" s="14" t="e">
        <f>AN2937-VLOOKUP(A2937,[1]选股结果!A2937:BF5940,44,FALSE)</f>
        <v>#N/A</v>
      </c>
      <c r="AP2937" s="9">
        <f t="shared" si="770"/>
        <v>363612263.9</v>
      </c>
      <c r="AQ2937" s="9">
        <f t="shared" si="771"/>
        <v>0</v>
      </c>
      <c r="AR2937" s="9" t="e">
        <f t="shared" si="772"/>
        <v>#N/A</v>
      </c>
      <c r="AS2937" s="9">
        <f t="shared" si="773"/>
        <v>363612263.9</v>
      </c>
      <c r="AT2937" s="9" t="e">
        <f t="shared" si="774"/>
        <v>#N/A</v>
      </c>
      <c r="AU2937" s="17" t="e">
        <f t="shared" si="775"/>
        <v>#N/A</v>
      </c>
      <c r="AV2937" s="17" t="e">
        <f t="shared" si="776"/>
        <v>#N/A</v>
      </c>
      <c r="AW2937" s="17" t="e">
        <f t="shared" si="777"/>
        <v>#N/A</v>
      </c>
      <c r="AX2937" s="17" t="e">
        <f t="shared" si="778"/>
        <v>#N/A</v>
      </c>
      <c r="AY2937" s="17" t="e">
        <f t="shared" si="779"/>
        <v>#N/A</v>
      </c>
      <c r="AZ2937" s="17" t="e">
        <f t="shared" si="780"/>
        <v>#N/A</v>
      </c>
      <c r="BA2937" s="17" t="e">
        <f t="shared" si="781"/>
        <v>#N/A</v>
      </c>
    </row>
    <row r="2938" spans="1:53">
      <c r="A2938" s="6" t="s">
        <v>5924</v>
      </c>
      <c r="B2938" s="6" t="s">
        <v>5925</v>
      </c>
      <c r="C2938" s="7">
        <v>0</v>
      </c>
      <c r="D2938" s="7">
        <v>14057598.96</v>
      </c>
      <c r="E2938" s="7">
        <v>0</v>
      </c>
      <c r="F2938" s="7">
        <v>0</v>
      </c>
      <c r="G2938" s="7">
        <v>0</v>
      </c>
      <c r="H2938" s="7">
        <v>0</v>
      </c>
      <c r="I2938" s="7">
        <v>64640892.85</v>
      </c>
      <c r="J2938" s="7"/>
      <c r="K2938" s="7">
        <v>2425878.95</v>
      </c>
      <c r="L2938" s="7">
        <v>0</v>
      </c>
      <c r="M2938" s="7">
        <v>0</v>
      </c>
      <c r="N2938" s="7">
        <v>0</v>
      </c>
      <c r="O2938" s="7">
        <v>614844.05</v>
      </c>
      <c r="P2938" s="7">
        <v>0</v>
      </c>
      <c r="Q2938" s="7">
        <v>7212442.76</v>
      </c>
      <c r="R2938" s="7">
        <v>0</v>
      </c>
      <c r="S2938" s="7">
        <v>0</v>
      </c>
      <c r="T2938" s="7">
        <v>1340532.85</v>
      </c>
      <c r="U2938" s="7">
        <v>0</v>
      </c>
      <c r="V2938" s="7">
        <v>0</v>
      </c>
      <c r="W2938" s="7">
        <v>0</v>
      </c>
      <c r="X2938" s="7">
        <v>0</v>
      </c>
      <c r="Y2938" s="7">
        <v>3519457.42</v>
      </c>
      <c r="Z2938" s="7">
        <v>0</v>
      </c>
      <c r="AA2938" s="7">
        <v>0</v>
      </c>
      <c r="AB2938" s="7">
        <v>0</v>
      </c>
      <c r="AC2938" s="7"/>
      <c r="AD2938" s="7">
        <v>0</v>
      </c>
      <c r="AE2938" s="7">
        <v>0</v>
      </c>
      <c r="AF2938" s="7">
        <v>0</v>
      </c>
      <c r="AG2938" s="7">
        <v>0</v>
      </c>
      <c r="AH2938" s="7">
        <v>793170.75</v>
      </c>
      <c r="AI2938" s="7">
        <v>1135849.05</v>
      </c>
      <c r="AJ2938" s="9">
        <f t="shared" si="782"/>
        <v>90292190.42</v>
      </c>
      <c r="AK2938" s="9">
        <f t="shared" si="783"/>
        <v>5448477.22</v>
      </c>
      <c r="AL2938" s="9">
        <f t="shared" si="784"/>
        <v>95740667.64</v>
      </c>
      <c r="AM2938" s="9">
        <f t="shared" si="768"/>
        <v>14672443.01</v>
      </c>
      <c r="AN2938" s="9">
        <f t="shared" si="769"/>
        <v>75619747.41</v>
      </c>
      <c r="AO2938" s="14" t="e">
        <f>AN2938-VLOOKUP(A2938,[1]选股结果!A2938:BF5941,44,FALSE)</f>
        <v>#N/A</v>
      </c>
      <c r="AP2938" s="9">
        <f t="shared" si="770"/>
        <v>5448477.22</v>
      </c>
      <c r="AQ2938" s="9">
        <f t="shared" si="771"/>
        <v>0</v>
      </c>
      <c r="AR2938" s="9" t="e">
        <f t="shared" si="772"/>
        <v>#N/A</v>
      </c>
      <c r="AS2938" s="9">
        <f t="shared" si="773"/>
        <v>5448477.22</v>
      </c>
      <c r="AT2938" s="9" t="e">
        <f t="shared" si="774"/>
        <v>#N/A</v>
      </c>
      <c r="AU2938" s="17" t="e">
        <f t="shared" si="775"/>
        <v>#N/A</v>
      </c>
      <c r="AV2938" s="17" t="e">
        <f t="shared" si="776"/>
        <v>#N/A</v>
      </c>
      <c r="AW2938" s="17" t="e">
        <f t="shared" si="777"/>
        <v>#N/A</v>
      </c>
      <c r="AX2938" s="17" t="e">
        <f t="shared" si="778"/>
        <v>#N/A</v>
      </c>
      <c r="AY2938" s="17" t="e">
        <f t="shared" si="779"/>
        <v>#N/A</v>
      </c>
      <c r="AZ2938" s="17" t="e">
        <f t="shared" si="780"/>
        <v>#N/A</v>
      </c>
      <c r="BA2938" s="17" t="e">
        <f t="shared" si="781"/>
        <v>#N/A</v>
      </c>
    </row>
    <row r="2939" spans="1:53">
      <c r="A2939" s="6" t="s">
        <v>5926</v>
      </c>
      <c r="B2939" s="6" t="s">
        <v>5927</v>
      </c>
      <c r="C2939" s="7">
        <v>0</v>
      </c>
      <c r="D2939" s="7">
        <v>13835054.49</v>
      </c>
      <c r="E2939" s="7">
        <v>0</v>
      </c>
      <c r="F2939" s="7">
        <v>0</v>
      </c>
      <c r="G2939" s="7">
        <v>0</v>
      </c>
      <c r="H2939" s="7">
        <v>0</v>
      </c>
      <c r="I2939" s="7">
        <v>176498268.78</v>
      </c>
      <c r="J2939" s="7"/>
      <c r="K2939" s="7">
        <v>21516544.63</v>
      </c>
      <c r="L2939" s="7">
        <v>0</v>
      </c>
      <c r="M2939" s="7">
        <v>0</v>
      </c>
      <c r="N2939" s="7">
        <v>0</v>
      </c>
      <c r="O2939" s="7">
        <v>9909353.92</v>
      </c>
      <c r="P2939" s="7">
        <v>0</v>
      </c>
      <c r="Q2939" s="7">
        <v>139371336.52</v>
      </c>
      <c r="R2939" s="7">
        <v>9651541.14</v>
      </c>
      <c r="S2939" s="7">
        <v>0</v>
      </c>
      <c r="T2939" s="7">
        <v>6918788.22</v>
      </c>
      <c r="U2939" s="7">
        <v>0</v>
      </c>
      <c r="V2939" s="7">
        <v>0</v>
      </c>
      <c r="W2939" s="7">
        <v>0</v>
      </c>
      <c r="X2939" s="7">
        <v>0</v>
      </c>
      <c r="Y2939" s="7">
        <v>232218505.79</v>
      </c>
      <c r="Z2939" s="7">
        <v>251162.31</v>
      </c>
      <c r="AA2939" s="7">
        <v>0</v>
      </c>
      <c r="AB2939" s="7">
        <v>0</v>
      </c>
      <c r="AC2939" s="7"/>
      <c r="AD2939" s="7">
        <v>39906064.95</v>
      </c>
      <c r="AE2939" s="7">
        <v>0</v>
      </c>
      <c r="AF2939" s="7">
        <v>0</v>
      </c>
      <c r="AG2939" s="7">
        <v>0</v>
      </c>
      <c r="AH2939" s="7">
        <v>0</v>
      </c>
      <c r="AI2939" s="7">
        <v>2256925.56</v>
      </c>
      <c r="AJ2939" s="9">
        <f t="shared" si="782"/>
        <v>377700887.7</v>
      </c>
      <c r="AK2939" s="9">
        <f t="shared" si="783"/>
        <v>274632658.61</v>
      </c>
      <c r="AL2939" s="9">
        <f t="shared" si="784"/>
        <v>652333546.31</v>
      </c>
      <c r="AM2939" s="9">
        <f t="shared" si="768"/>
        <v>23744408.41</v>
      </c>
      <c r="AN2939" s="9">
        <f t="shared" si="769"/>
        <v>353956479.29</v>
      </c>
      <c r="AO2939" s="14" t="e">
        <f>AN2939-VLOOKUP(A2939,[1]选股结果!A2939:BF5942,44,FALSE)</f>
        <v>#N/A</v>
      </c>
      <c r="AP2939" s="9">
        <f t="shared" si="770"/>
        <v>274632658.61</v>
      </c>
      <c r="AQ2939" s="9">
        <f t="shared" si="771"/>
        <v>0</v>
      </c>
      <c r="AR2939" s="9" t="e">
        <f t="shared" si="772"/>
        <v>#N/A</v>
      </c>
      <c r="AS2939" s="9">
        <f t="shared" si="773"/>
        <v>274632658.61</v>
      </c>
      <c r="AT2939" s="9" t="e">
        <f t="shared" si="774"/>
        <v>#N/A</v>
      </c>
      <c r="AU2939" s="17" t="e">
        <f t="shared" si="775"/>
        <v>#N/A</v>
      </c>
      <c r="AV2939" s="17" t="e">
        <f t="shared" si="776"/>
        <v>#N/A</v>
      </c>
      <c r="AW2939" s="17" t="e">
        <f t="shared" si="777"/>
        <v>#N/A</v>
      </c>
      <c r="AX2939" s="17" t="e">
        <f t="shared" si="778"/>
        <v>#N/A</v>
      </c>
      <c r="AY2939" s="17" t="e">
        <f t="shared" si="779"/>
        <v>#N/A</v>
      </c>
      <c r="AZ2939" s="17" t="e">
        <f t="shared" si="780"/>
        <v>#N/A</v>
      </c>
      <c r="BA2939" s="17" t="e">
        <f t="shared" si="781"/>
        <v>#N/A</v>
      </c>
    </row>
    <row r="2940" spans="1:53">
      <c r="A2940" s="6" t="s">
        <v>5928</v>
      </c>
      <c r="B2940" s="6" t="s">
        <v>5929</v>
      </c>
      <c r="C2940" s="7">
        <v>2733924.39</v>
      </c>
      <c r="D2940" s="7">
        <v>12713814.78</v>
      </c>
      <c r="E2940" s="7">
        <v>0</v>
      </c>
      <c r="F2940" s="7">
        <v>0</v>
      </c>
      <c r="G2940" s="7">
        <v>4600000</v>
      </c>
      <c r="H2940" s="7">
        <v>0</v>
      </c>
      <c r="I2940" s="7">
        <v>157140669.92</v>
      </c>
      <c r="J2940" s="7"/>
      <c r="K2940" s="7">
        <v>29451634.74</v>
      </c>
      <c r="L2940" s="7">
        <v>0</v>
      </c>
      <c r="M2940" s="7">
        <v>0</v>
      </c>
      <c r="N2940" s="7">
        <v>0</v>
      </c>
      <c r="O2940" s="7">
        <v>33102366.25</v>
      </c>
      <c r="P2940" s="7">
        <v>0</v>
      </c>
      <c r="Q2940" s="7">
        <v>218401083.4</v>
      </c>
      <c r="R2940" s="7">
        <v>0</v>
      </c>
      <c r="S2940" s="7">
        <v>0</v>
      </c>
      <c r="T2940" s="7">
        <v>14262985</v>
      </c>
      <c r="U2940" s="7">
        <v>0</v>
      </c>
      <c r="V2940" s="7">
        <v>0</v>
      </c>
      <c r="W2940" s="7">
        <v>0</v>
      </c>
      <c r="X2940" s="7">
        <v>0</v>
      </c>
      <c r="Y2940" s="7">
        <v>215672919.39</v>
      </c>
      <c r="Z2940" s="7">
        <v>530000</v>
      </c>
      <c r="AA2940" s="7">
        <v>0</v>
      </c>
      <c r="AB2940" s="7">
        <v>0</v>
      </c>
      <c r="AC2940" s="7"/>
      <c r="AD2940" s="7">
        <v>54602514.01</v>
      </c>
      <c r="AE2940" s="7">
        <v>0</v>
      </c>
      <c r="AF2940" s="7">
        <v>301970790.4</v>
      </c>
      <c r="AG2940" s="7">
        <v>5473937.29</v>
      </c>
      <c r="AH2940" s="7">
        <v>21523442.57</v>
      </c>
      <c r="AI2940" s="7">
        <v>3398678.46</v>
      </c>
      <c r="AJ2940" s="9">
        <f t="shared" si="782"/>
        <v>469672554.09</v>
      </c>
      <c r="AK2940" s="9">
        <f t="shared" si="783"/>
        <v>605906206.51</v>
      </c>
      <c r="AL2940" s="9">
        <f t="shared" si="784"/>
        <v>1075578760.6</v>
      </c>
      <c r="AM2940" s="9">
        <f t="shared" si="768"/>
        <v>50416181.03</v>
      </c>
      <c r="AN2940" s="9">
        <f t="shared" si="769"/>
        <v>419256373.06</v>
      </c>
      <c r="AO2940" s="14" t="e">
        <f>AN2940-VLOOKUP(A2940,[1]选股结果!A2940:BF5943,44,FALSE)</f>
        <v>#N/A</v>
      </c>
      <c r="AP2940" s="9">
        <f t="shared" si="770"/>
        <v>603172282.12</v>
      </c>
      <c r="AQ2940" s="9">
        <f t="shared" si="771"/>
        <v>2733924.39</v>
      </c>
      <c r="AR2940" s="9" t="e">
        <f t="shared" si="772"/>
        <v>#N/A</v>
      </c>
      <c r="AS2940" s="9">
        <f t="shared" si="773"/>
        <v>605906206.51</v>
      </c>
      <c r="AT2940" s="9" t="e">
        <f t="shared" si="774"/>
        <v>#N/A</v>
      </c>
      <c r="AU2940" s="17" t="e">
        <f t="shared" si="775"/>
        <v>#N/A</v>
      </c>
      <c r="AV2940" s="17" t="e">
        <f t="shared" si="776"/>
        <v>#N/A</v>
      </c>
      <c r="AW2940" s="17" t="e">
        <f t="shared" si="777"/>
        <v>#N/A</v>
      </c>
      <c r="AX2940" s="17" t="e">
        <f t="shared" si="778"/>
        <v>#N/A</v>
      </c>
      <c r="AY2940" s="17" t="e">
        <f t="shared" si="779"/>
        <v>#N/A</v>
      </c>
      <c r="AZ2940" s="17" t="e">
        <f t="shared" si="780"/>
        <v>#N/A</v>
      </c>
      <c r="BA2940" s="17" t="e">
        <f t="shared" si="781"/>
        <v>#N/A</v>
      </c>
    </row>
    <row r="2941" spans="1:53">
      <c r="A2941" s="6" t="s">
        <v>5930</v>
      </c>
      <c r="B2941" s="6" t="s">
        <v>5931</v>
      </c>
      <c r="C2941" s="7">
        <v>0</v>
      </c>
      <c r="D2941" s="7">
        <v>12613880.81</v>
      </c>
      <c r="E2941" s="7">
        <v>0</v>
      </c>
      <c r="F2941" s="7">
        <v>0</v>
      </c>
      <c r="G2941" s="7">
        <v>0</v>
      </c>
      <c r="H2941" s="7">
        <v>0</v>
      </c>
      <c r="I2941" s="7">
        <v>61692650.8</v>
      </c>
      <c r="J2941" s="7"/>
      <c r="K2941" s="7">
        <v>541230.05</v>
      </c>
      <c r="L2941" s="7">
        <v>0</v>
      </c>
      <c r="M2941" s="7">
        <v>0</v>
      </c>
      <c r="N2941" s="7">
        <v>0</v>
      </c>
      <c r="O2941" s="7">
        <v>1150578.87</v>
      </c>
      <c r="P2941" s="7">
        <v>0</v>
      </c>
      <c r="Q2941" s="7">
        <v>24053095.7</v>
      </c>
      <c r="R2941" s="7">
        <v>4139216.41</v>
      </c>
      <c r="S2941" s="7">
        <v>0</v>
      </c>
      <c r="T2941" s="7">
        <v>987235.56</v>
      </c>
      <c r="U2941" s="7">
        <v>0</v>
      </c>
      <c r="V2941" s="7">
        <v>0</v>
      </c>
      <c r="W2941" s="7">
        <v>0</v>
      </c>
      <c r="X2941" s="7">
        <v>0</v>
      </c>
      <c r="Y2941" s="7">
        <v>8435178.67</v>
      </c>
      <c r="Z2941" s="7">
        <v>0</v>
      </c>
      <c r="AA2941" s="7">
        <v>0</v>
      </c>
      <c r="AB2941" s="7">
        <v>0</v>
      </c>
      <c r="AC2941" s="7"/>
      <c r="AD2941" s="7">
        <v>1975000.22</v>
      </c>
      <c r="AE2941" s="7">
        <v>0</v>
      </c>
      <c r="AF2941" s="7">
        <v>0</v>
      </c>
      <c r="AG2941" s="7">
        <v>0</v>
      </c>
      <c r="AH2941" s="7">
        <v>531219.79</v>
      </c>
      <c r="AI2941" s="7">
        <v>0</v>
      </c>
      <c r="AJ2941" s="9">
        <f t="shared" si="782"/>
        <v>105177888.2</v>
      </c>
      <c r="AK2941" s="9">
        <f t="shared" si="783"/>
        <v>10941398.68</v>
      </c>
      <c r="AL2941" s="9">
        <f t="shared" si="784"/>
        <v>116119286.88</v>
      </c>
      <c r="AM2941" s="9">
        <f t="shared" si="768"/>
        <v>13764459.68</v>
      </c>
      <c r="AN2941" s="9">
        <f t="shared" si="769"/>
        <v>91413428.52</v>
      </c>
      <c r="AO2941" s="14" t="e">
        <f>AN2941-VLOOKUP(A2941,[1]选股结果!A2941:BF5944,44,FALSE)</f>
        <v>#N/A</v>
      </c>
      <c r="AP2941" s="9">
        <f t="shared" si="770"/>
        <v>10941398.68</v>
      </c>
      <c r="AQ2941" s="9">
        <f t="shared" si="771"/>
        <v>0</v>
      </c>
      <c r="AR2941" s="9" t="e">
        <f t="shared" si="772"/>
        <v>#N/A</v>
      </c>
      <c r="AS2941" s="9">
        <f t="shared" si="773"/>
        <v>10941398.68</v>
      </c>
      <c r="AT2941" s="9" t="e">
        <f t="shared" si="774"/>
        <v>#N/A</v>
      </c>
      <c r="AU2941" s="17" t="e">
        <f t="shared" si="775"/>
        <v>#N/A</v>
      </c>
      <c r="AV2941" s="17" t="e">
        <f t="shared" si="776"/>
        <v>#N/A</v>
      </c>
      <c r="AW2941" s="17" t="e">
        <f t="shared" si="777"/>
        <v>#N/A</v>
      </c>
      <c r="AX2941" s="17" t="e">
        <f t="shared" si="778"/>
        <v>#N/A</v>
      </c>
      <c r="AY2941" s="17" t="e">
        <f t="shared" si="779"/>
        <v>#N/A</v>
      </c>
      <c r="AZ2941" s="17" t="e">
        <f t="shared" si="780"/>
        <v>#N/A</v>
      </c>
      <c r="BA2941" s="17" t="e">
        <f t="shared" si="781"/>
        <v>#N/A</v>
      </c>
    </row>
    <row r="2942" spans="1:53">
      <c r="A2942" s="6" t="s">
        <v>5932</v>
      </c>
      <c r="B2942" s="6" t="s">
        <v>5933</v>
      </c>
      <c r="C2942" s="7">
        <v>211388969.19</v>
      </c>
      <c r="D2942" s="7">
        <v>11512191.96</v>
      </c>
      <c r="E2942" s="7">
        <v>0</v>
      </c>
      <c r="F2942" s="7">
        <v>0</v>
      </c>
      <c r="G2942" s="7">
        <v>496997036.5</v>
      </c>
      <c r="H2942" s="7">
        <v>0</v>
      </c>
      <c r="I2942" s="7">
        <v>104090509.7</v>
      </c>
      <c r="J2942" s="7"/>
      <c r="K2942" s="7">
        <v>15188212.03</v>
      </c>
      <c r="L2942" s="7">
        <v>0</v>
      </c>
      <c r="M2942" s="7">
        <v>0</v>
      </c>
      <c r="N2942" s="7">
        <v>0</v>
      </c>
      <c r="O2942" s="7">
        <v>8976429.9</v>
      </c>
      <c r="P2942" s="7">
        <v>0</v>
      </c>
      <c r="Q2942" s="7">
        <v>124637845.63</v>
      </c>
      <c r="R2942" s="7">
        <v>0</v>
      </c>
      <c r="S2942" s="7">
        <v>0</v>
      </c>
      <c r="T2942" s="7">
        <v>3920187.21</v>
      </c>
      <c r="U2942" s="7">
        <v>0</v>
      </c>
      <c r="V2942" s="7">
        <v>0</v>
      </c>
      <c r="W2942" s="7">
        <v>0</v>
      </c>
      <c r="X2942" s="7">
        <v>0</v>
      </c>
      <c r="Y2942" s="7">
        <v>311505595.82</v>
      </c>
      <c r="Z2942" s="7">
        <v>62923775.3</v>
      </c>
      <c r="AA2942" s="7">
        <v>0</v>
      </c>
      <c r="AB2942" s="7">
        <v>0</v>
      </c>
      <c r="AC2942" s="7"/>
      <c r="AD2942" s="7">
        <v>103488120.39</v>
      </c>
      <c r="AE2942" s="7">
        <v>0</v>
      </c>
      <c r="AF2942" s="7">
        <v>224142250.25</v>
      </c>
      <c r="AG2942" s="7">
        <v>9492463.42</v>
      </c>
      <c r="AH2942" s="7">
        <v>7504252.78</v>
      </c>
      <c r="AI2942" s="7">
        <v>30693394.5</v>
      </c>
      <c r="AJ2942" s="9">
        <f t="shared" si="782"/>
        <v>765322412.93</v>
      </c>
      <c r="AK2942" s="9">
        <f t="shared" si="783"/>
        <v>961138821.65</v>
      </c>
      <c r="AL2942" s="9">
        <f t="shared" si="784"/>
        <v>1726461234.58</v>
      </c>
      <c r="AM2942" s="9">
        <f t="shared" si="768"/>
        <v>517485658.36</v>
      </c>
      <c r="AN2942" s="9">
        <f t="shared" si="769"/>
        <v>247836754.57</v>
      </c>
      <c r="AO2942" s="14" t="e">
        <f>AN2942-VLOOKUP(A2942,[1]选股结果!A2942:BF5945,44,FALSE)</f>
        <v>#N/A</v>
      </c>
      <c r="AP2942" s="9">
        <f t="shared" si="770"/>
        <v>749749852.46</v>
      </c>
      <c r="AQ2942" s="9">
        <f t="shared" si="771"/>
        <v>211388969.19</v>
      </c>
      <c r="AR2942" s="9" t="e">
        <f t="shared" si="772"/>
        <v>#N/A</v>
      </c>
      <c r="AS2942" s="9">
        <f t="shared" si="773"/>
        <v>961138821.65</v>
      </c>
      <c r="AT2942" s="9" t="e">
        <f t="shared" si="774"/>
        <v>#N/A</v>
      </c>
      <c r="AU2942" s="17" t="e">
        <f t="shared" si="775"/>
        <v>#N/A</v>
      </c>
      <c r="AV2942" s="17" t="e">
        <f t="shared" si="776"/>
        <v>#N/A</v>
      </c>
      <c r="AW2942" s="17" t="e">
        <f t="shared" si="777"/>
        <v>#N/A</v>
      </c>
      <c r="AX2942" s="17" t="e">
        <f t="shared" si="778"/>
        <v>#N/A</v>
      </c>
      <c r="AY2942" s="17" t="e">
        <f t="shared" si="779"/>
        <v>#N/A</v>
      </c>
      <c r="AZ2942" s="17" t="e">
        <f t="shared" si="780"/>
        <v>#N/A</v>
      </c>
      <c r="BA2942" s="17" t="e">
        <f t="shared" si="781"/>
        <v>#N/A</v>
      </c>
    </row>
    <row r="2943" spans="1:53">
      <c r="A2943" s="6" t="s">
        <v>5934</v>
      </c>
      <c r="B2943" s="6" t="s">
        <v>5935</v>
      </c>
      <c r="C2943" s="7">
        <v>0</v>
      </c>
      <c r="D2943" s="7">
        <v>10474398.1</v>
      </c>
      <c r="E2943" s="7">
        <v>0</v>
      </c>
      <c r="F2943" s="7">
        <v>0</v>
      </c>
      <c r="G2943" s="7">
        <v>69235000</v>
      </c>
      <c r="H2943" s="7">
        <v>0</v>
      </c>
      <c r="I2943" s="7">
        <v>23145553.99</v>
      </c>
      <c r="J2943" s="7"/>
      <c r="K2943" s="7">
        <v>1916140.36</v>
      </c>
      <c r="L2943" s="7">
        <v>0</v>
      </c>
      <c r="M2943" s="7">
        <v>0</v>
      </c>
      <c r="N2943" s="7">
        <v>0</v>
      </c>
      <c r="O2943" s="7">
        <v>11791882.04</v>
      </c>
      <c r="P2943" s="7">
        <v>0</v>
      </c>
      <c r="Q2943" s="7">
        <v>55767592.5</v>
      </c>
      <c r="R2943" s="7">
        <v>0</v>
      </c>
      <c r="S2943" s="7">
        <v>0</v>
      </c>
      <c r="T2943" s="7">
        <v>52682.77</v>
      </c>
      <c r="U2943" s="7">
        <v>0</v>
      </c>
      <c r="V2943" s="7">
        <v>0</v>
      </c>
      <c r="W2943" s="7">
        <v>0</v>
      </c>
      <c r="X2943" s="7">
        <v>23181858.82</v>
      </c>
      <c r="Y2943" s="7">
        <v>509649090.29</v>
      </c>
      <c r="Z2943" s="7">
        <v>4622629.21</v>
      </c>
      <c r="AA2943" s="7">
        <v>0</v>
      </c>
      <c r="AB2943" s="7">
        <v>0</v>
      </c>
      <c r="AC2943" s="7"/>
      <c r="AD2943" s="7">
        <v>58615872.25</v>
      </c>
      <c r="AE2943" s="7">
        <v>87986446.94</v>
      </c>
      <c r="AF2943" s="7">
        <v>0</v>
      </c>
      <c r="AG2943" s="7">
        <v>1773229.15</v>
      </c>
      <c r="AH2943" s="7">
        <v>661029.7</v>
      </c>
      <c r="AI2943" s="7">
        <v>7153693.76</v>
      </c>
      <c r="AJ2943" s="9">
        <f t="shared" si="782"/>
        <v>172383249.76</v>
      </c>
      <c r="AK2943" s="9">
        <f t="shared" si="783"/>
        <v>693643850.12</v>
      </c>
      <c r="AL2943" s="9">
        <f t="shared" si="784"/>
        <v>866027099.88</v>
      </c>
      <c r="AM2943" s="9">
        <f t="shared" si="768"/>
        <v>114683138.96</v>
      </c>
      <c r="AN2943" s="9">
        <f t="shared" si="769"/>
        <v>80881969.62</v>
      </c>
      <c r="AO2943" s="14" t="e">
        <f>AN2943-VLOOKUP(A2943,[1]选股结果!A2943:BF5946,44,FALSE)</f>
        <v>#N/A</v>
      </c>
      <c r="AP2943" s="9">
        <f t="shared" si="770"/>
        <v>670461991.3</v>
      </c>
      <c r="AQ2943" s="9">
        <f t="shared" si="771"/>
        <v>0</v>
      </c>
      <c r="AR2943" s="9" t="e">
        <f t="shared" si="772"/>
        <v>#N/A</v>
      </c>
      <c r="AS2943" s="9">
        <f t="shared" si="773"/>
        <v>670461991.3</v>
      </c>
      <c r="AT2943" s="9" t="e">
        <f t="shared" si="774"/>
        <v>#N/A</v>
      </c>
      <c r="AU2943" s="17" t="e">
        <f t="shared" si="775"/>
        <v>#N/A</v>
      </c>
      <c r="AV2943" s="17" t="e">
        <f t="shared" si="776"/>
        <v>#N/A</v>
      </c>
      <c r="AW2943" s="17" t="e">
        <f t="shared" si="777"/>
        <v>#N/A</v>
      </c>
      <c r="AX2943" s="17" t="e">
        <f t="shared" si="778"/>
        <v>#N/A</v>
      </c>
      <c r="AY2943" s="17" t="e">
        <f t="shared" si="779"/>
        <v>#N/A</v>
      </c>
      <c r="AZ2943" s="17" t="e">
        <f t="shared" si="780"/>
        <v>#N/A</v>
      </c>
      <c r="BA2943" s="17" t="e">
        <f t="shared" si="781"/>
        <v>#N/A</v>
      </c>
    </row>
    <row r="2944" spans="1:53">
      <c r="A2944" s="6" t="s">
        <v>5936</v>
      </c>
      <c r="B2944" s="6" t="s">
        <v>5937</v>
      </c>
      <c r="C2944" s="7">
        <v>0</v>
      </c>
      <c r="D2944" s="7">
        <v>10132057.54</v>
      </c>
      <c r="E2944" s="7">
        <v>0</v>
      </c>
      <c r="F2944" s="7">
        <v>0</v>
      </c>
      <c r="G2944" s="7">
        <v>0</v>
      </c>
      <c r="H2944" s="7">
        <v>0</v>
      </c>
      <c r="I2944" s="7">
        <v>108404748.55</v>
      </c>
      <c r="J2944" s="7"/>
      <c r="K2944" s="7">
        <v>50531924.88</v>
      </c>
      <c r="L2944" s="7">
        <v>0</v>
      </c>
      <c r="M2944" s="7">
        <v>0</v>
      </c>
      <c r="N2944" s="7">
        <v>0</v>
      </c>
      <c r="O2944" s="7">
        <v>153800.41</v>
      </c>
      <c r="P2944" s="7">
        <v>0</v>
      </c>
      <c r="Q2944" s="7">
        <v>21500057.96</v>
      </c>
      <c r="R2944" s="7">
        <v>0</v>
      </c>
      <c r="S2944" s="7">
        <v>0</v>
      </c>
      <c r="T2944" s="7">
        <v>20541.07</v>
      </c>
      <c r="U2944" s="7">
        <v>0</v>
      </c>
      <c r="V2944" s="7">
        <v>0</v>
      </c>
      <c r="W2944" s="7">
        <v>0</v>
      </c>
      <c r="X2944" s="7">
        <v>0</v>
      </c>
      <c r="Y2944" s="7">
        <v>211180546.04</v>
      </c>
      <c r="Z2944" s="7">
        <v>0</v>
      </c>
      <c r="AA2944" s="7">
        <v>0</v>
      </c>
      <c r="AB2944" s="7">
        <v>0</v>
      </c>
      <c r="AC2944" s="7"/>
      <c r="AD2944" s="7">
        <v>25149895.24</v>
      </c>
      <c r="AE2944" s="7">
        <v>0</v>
      </c>
      <c r="AF2944" s="7">
        <v>0</v>
      </c>
      <c r="AG2944" s="7">
        <v>10995840.01</v>
      </c>
      <c r="AH2944" s="7">
        <v>7341487.38</v>
      </c>
      <c r="AI2944" s="7">
        <v>0</v>
      </c>
      <c r="AJ2944" s="9">
        <f t="shared" si="782"/>
        <v>190743130.41</v>
      </c>
      <c r="AK2944" s="9">
        <f t="shared" si="783"/>
        <v>254667768.67</v>
      </c>
      <c r="AL2944" s="9">
        <f t="shared" si="784"/>
        <v>445410899.08</v>
      </c>
      <c r="AM2944" s="9">
        <f t="shared" si="768"/>
        <v>10285857.95</v>
      </c>
      <c r="AN2944" s="9">
        <f t="shared" si="769"/>
        <v>180457272.46</v>
      </c>
      <c r="AO2944" s="14" t="e">
        <f>AN2944-VLOOKUP(A2944,[1]选股结果!A2944:BF5947,44,FALSE)</f>
        <v>#N/A</v>
      </c>
      <c r="AP2944" s="9">
        <f t="shared" si="770"/>
        <v>254667768.67</v>
      </c>
      <c r="AQ2944" s="9">
        <f t="shared" si="771"/>
        <v>0</v>
      </c>
      <c r="AR2944" s="9" t="e">
        <f t="shared" si="772"/>
        <v>#N/A</v>
      </c>
      <c r="AS2944" s="9">
        <f t="shared" si="773"/>
        <v>254667768.67</v>
      </c>
      <c r="AT2944" s="9" t="e">
        <f t="shared" si="774"/>
        <v>#N/A</v>
      </c>
      <c r="AU2944" s="17" t="e">
        <f t="shared" si="775"/>
        <v>#N/A</v>
      </c>
      <c r="AV2944" s="17" t="e">
        <f t="shared" si="776"/>
        <v>#N/A</v>
      </c>
      <c r="AW2944" s="17" t="e">
        <f t="shared" si="777"/>
        <v>#N/A</v>
      </c>
      <c r="AX2944" s="17" t="e">
        <f t="shared" si="778"/>
        <v>#N/A</v>
      </c>
      <c r="AY2944" s="17" t="e">
        <f t="shared" si="779"/>
        <v>#N/A</v>
      </c>
      <c r="AZ2944" s="17" t="e">
        <f t="shared" si="780"/>
        <v>#N/A</v>
      </c>
      <c r="BA2944" s="17" t="e">
        <f t="shared" si="781"/>
        <v>#N/A</v>
      </c>
    </row>
    <row r="2945" spans="1:53">
      <c r="A2945" s="6" t="s">
        <v>5938</v>
      </c>
      <c r="B2945" s="6" t="s">
        <v>5939</v>
      </c>
      <c r="C2945" s="7">
        <v>2533617.88</v>
      </c>
      <c r="D2945" s="7">
        <v>9853909.22</v>
      </c>
      <c r="E2945" s="7">
        <v>0</v>
      </c>
      <c r="F2945" s="7">
        <v>0</v>
      </c>
      <c r="G2945" s="7">
        <v>0</v>
      </c>
      <c r="H2945" s="7">
        <v>0</v>
      </c>
      <c r="I2945" s="7">
        <v>656711101.97</v>
      </c>
      <c r="J2945" s="7"/>
      <c r="K2945" s="7">
        <v>41501081.94</v>
      </c>
      <c r="L2945" s="7">
        <v>0</v>
      </c>
      <c r="M2945" s="7">
        <v>0</v>
      </c>
      <c r="N2945" s="7">
        <v>0</v>
      </c>
      <c r="O2945" s="7">
        <v>18794446.59</v>
      </c>
      <c r="P2945" s="7">
        <v>0</v>
      </c>
      <c r="Q2945" s="7">
        <v>1359961542.71</v>
      </c>
      <c r="R2945" s="7">
        <v>0</v>
      </c>
      <c r="S2945" s="7">
        <v>0</v>
      </c>
      <c r="T2945" s="7">
        <v>62003792.57</v>
      </c>
      <c r="U2945" s="7">
        <v>0</v>
      </c>
      <c r="V2945" s="7">
        <v>0</v>
      </c>
      <c r="W2945" s="7">
        <v>0</v>
      </c>
      <c r="X2945" s="7">
        <v>17447136.05</v>
      </c>
      <c r="Y2945" s="7">
        <v>33903236.88</v>
      </c>
      <c r="Z2945" s="7">
        <v>0</v>
      </c>
      <c r="AA2945" s="7">
        <v>0</v>
      </c>
      <c r="AB2945" s="7">
        <v>0</v>
      </c>
      <c r="AC2945" s="7"/>
      <c r="AD2945" s="7">
        <v>83596459.47</v>
      </c>
      <c r="AE2945" s="7">
        <v>0</v>
      </c>
      <c r="AF2945" s="7">
        <v>260738964.03</v>
      </c>
      <c r="AG2945" s="7">
        <v>2042578.89</v>
      </c>
      <c r="AH2945" s="7">
        <v>44011636.19</v>
      </c>
      <c r="AI2945" s="7">
        <v>0</v>
      </c>
      <c r="AJ2945" s="9">
        <f t="shared" si="782"/>
        <v>2148825875</v>
      </c>
      <c r="AK2945" s="9">
        <f t="shared" si="783"/>
        <v>444273629.39</v>
      </c>
      <c r="AL2945" s="9">
        <f t="shared" si="784"/>
        <v>2593099504.39</v>
      </c>
      <c r="AM2945" s="9">
        <f t="shared" si="768"/>
        <v>46095491.86</v>
      </c>
      <c r="AN2945" s="9">
        <f t="shared" si="769"/>
        <v>2120177519.19</v>
      </c>
      <c r="AO2945" s="14" t="e">
        <f>AN2945-VLOOKUP(A2945,[1]选股结果!A2945:BF5948,44,FALSE)</f>
        <v>#N/A</v>
      </c>
      <c r="AP2945" s="9">
        <f t="shared" si="770"/>
        <v>424292875.46</v>
      </c>
      <c r="AQ2945" s="9">
        <f t="shared" si="771"/>
        <v>2533617.88</v>
      </c>
      <c r="AR2945" s="9" t="e">
        <f t="shared" si="772"/>
        <v>#N/A</v>
      </c>
      <c r="AS2945" s="9">
        <f t="shared" si="773"/>
        <v>426826493.34</v>
      </c>
      <c r="AT2945" s="9" t="e">
        <f t="shared" si="774"/>
        <v>#N/A</v>
      </c>
      <c r="AU2945" s="17" t="e">
        <f t="shared" si="775"/>
        <v>#N/A</v>
      </c>
      <c r="AV2945" s="17" t="e">
        <f t="shared" si="776"/>
        <v>#N/A</v>
      </c>
      <c r="AW2945" s="17" t="e">
        <f t="shared" si="777"/>
        <v>#N/A</v>
      </c>
      <c r="AX2945" s="17" t="e">
        <f t="shared" si="778"/>
        <v>#N/A</v>
      </c>
      <c r="AY2945" s="17" t="e">
        <f t="shared" si="779"/>
        <v>#N/A</v>
      </c>
      <c r="AZ2945" s="17" t="e">
        <f t="shared" si="780"/>
        <v>#N/A</v>
      </c>
      <c r="BA2945" s="17" t="e">
        <f t="shared" si="781"/>
        <v>#N/A</v>
      </c>
    </row>
    <row r="2946" spans="1:53">
      <c r="A2946" s="6" t="s">
        <v>5940</v>
      </c>
      <c r="B2946" s="6" t="s">
        <v>5941</v>
      </c>
      <c r="C2946" s="7">
        <v>8861745.14</v>
      </c>
      <c r="D2946" s="7">
        <v>9477329.51</v>
      </c>
      <c r="E2946" s="7">
        <v>0</v>
      </c>
      <c r="F2946" s="7">
        <v>0</v>
      </c>
      <c r="G2946" s="7">
        <v>0</v>
      </c>
      <c r="H2946" s="7">
        <v>0</v>
      </c>
      <c r="I2946" s="7">
        <v>44314176.94</v>
      </c>
      <c r="J2946" s="7"/>
      <c r="K2946" s="7">
        <v>14255837.73</v>
      </c>
      <c r="L2946" s="7">
        <v>0</v>
      </c>
      <c r="M2946" s="7">
        <v>0</v>
      </c>
      <c r="N2946" s="7">
        <v>0</v>
      </c>
      <c r="O2946" s="7">
        <v>1347150.67</v>
      </c>
      <c r="P2946" s="7">
        <v>0</v>
      </c>
      <c r="Q2946" s="7">
        <v>40681277.01</v>
      </c>
      <c r="R2946" s="7">
        <v>6570755.54</v>
      </c>
      <c r="S2946" s="7">
        <v>0</v>
      </c>
      <c r="T2946" s="7">
        <v>718261.6</v>
      </c>
      <c r="U2946" s="7">
        <v>0</v>
      </c>
      <c r="V2946" s="7">
        <v>0</v>
      </c>
      <c r="W2946" s="7">
        <v>0</v>
      </c>
      <c r="X2946" s="7">
        <v>7757.26</v>
      </c>
      <c r="Y2946" s="7">
        <v>87266174.72</v>
      </c>
      <c r="Z2946" s="7">
        <v>0</v>
      </c>
      <c r="AA2946" s="7">
        <v>0</v>
      </c>
      <c r="AB2946" s="7">
        <v>0</v>
      </c>
      <c r="AC2946" s="7"/>
      <c r="AD2946" s="7">
        <v>13531939.47</v>
      </c>
      <c r="AE2946" s="7">
        <v>0</v>
      </c>
      <c r="AF2946" s="7">
        <v>0</v>
      </c>
      <c r="AG2946" s="7">
        <v>0</v>
      </c>
      <c r="AH2946" s="7">
        <v>0</v>
      </c>
      <c r="AI2946" s="7">
        <v>6545000</v>
      </c>
      <c r="AJ2946" s="9">
        <f t="shared" si="782"/>
        <v>117364789</v>
      </c>
      <c r="AK2946" s="9">
        <f t="shared" si="783"/>
        <v>116212616.59</v>
      </c>
      <c r="AL2946" s="9">
        <f t="shared" si="784"/>
        <v>233577405.59</v>
      </c>
      <c r="AM2946" s="9">
        <f t="shared" si="768"/>
        <v>10832237.44</v>
      </c>
      <c r="AN2946" s="9">
        <f t="shared" si="769"/>
        <v>106540308.82</v>
      </c>
      <c r="AO2946" s="14" t="e">
        <f>AN2946-VLOOKUP(A2946,[1]选股结果!A2946:BF5949,44,FALSE)</f>
        <v>#N/A</v>
      </c>
      <c r="AP2946" s="9">
        <f t="shared" si="770"/>
        <v>107343114.19</v>
      </c>
      <c r="AQ2946" s="9">
        <f t="shared" si="771"/>
        <v>8861745.14</v>
      </c>
      <c r="AR2946" s="9" t="e">
        <f t="shared" si="772"/>
        <v>#N/A</v>
      </c>
      <c r="AS2946" s="9">
        <f t="shared" si="773"/>
        <v>116204859.33</v>
      </c>
      <c r="AT2946" s="9" t="e">
        <f t="shared" si="774"/>
        <v>#N/A</v>
      </c>
      <c r="AU2946" s="17" t="e">
        <f t="shared" si="775"/>
        <v>#N/A</v>
      </c>
      <c r="AV2946" s="17" t="e">
        <f t="shared" si="776"/>
        <v>#N/A</v>
      </c>
      <c r="AW2946" s="17" t="e">
        <f t="shared" si="777"/>
        <v>#N/A</v>
      </c>
      <c r="AX2946" s="17" t="e">
        <f t="shared" si="778"/>
        <v>#N/A</v>
      </c>
      <c r="AY2946" s="17" t="e">
        <f t="shared" si="779"/>
        <v>#N/A</v>
      </c>
      <c r="AZ2946" s="17" t="e">
        <f t="shared" si="780"/>
        <v>#N/A</v>
      </c>
      <c r="BA2946" s="17" t="e">
        <f t="shared" si="781"/>
        <v>#N/A</v>
      </c>
    </row>
    <row r="2947" spans="1:53">
      <c r="A2947" s="6" t="s">
        <v>5942</v>
      </c>
      <c r="B2947" s="6" t="s">
        <v>5943</v>
      </c>
      <c r="C2947" s="7">
        <v>0</v>
      </c>
      <c r="D2947" s="7">
        <v>9074235.04</v>
      </c>
      <c r="E2947" s="7">
        <v>0</v>
      </c>
      <c r="F2947" s="7">
        <v>0</v>
      </c>
      <c r="G2947" s="7">
        <v>0</v>
      </c>
      <c r="H2947" s="7">
        <v>0</v>
      </c>
      <c r="I2947" s="7">
        <v>62504640.31</v>
      </c>
      <c r="J2947" s="7"/>
      <c r="K2947" s="7">
        <v>6421418.63</v>
      </c>
      <c r="L2947" s="7">
        <v>0</v>
      </c>
      <c r="M2947" s="7">
        <v>0</v>
      </c>
      <c r="N2947" s="7">
        <v>0</v>
      </c>
      <c r="O2947" s="7">
        <v>2070489.85</v>
      </c>
      <c r="P2947" s="7">
        <v>0</v>
      </c>
      <c r="Q2947" s="7">
        <v>1330959.4</v>
      </c>
      <c r="R2947" s="7">
        <v>72660441.22</v>
      </c>
      <c r="S2947" s="7">
        <v>0</v>
      </c>
      <c r="T2947" s="7">
        <v>3878783.08</v>
      </c>
      <c r="U2947" s="7">
        <v>0</v>
      </c>
      <c r="V2947" s="7">
        <v>0</v>
      </c>
      <c r="W2947" s="7">
        <v>0</v>
      </c>
      <c r="X2947" s="7">
        <v>0</v>
      </c>
      <c r="Y2947" s="7">
        <v>151006325.51</v>
      </c>
      <c r="Z2947" s="7">
        <v>0</v>
      </c>
      <c r="AA2947" s="7">
        <v>0</v>
      </c>
      <c r="AB2947" s="7">
        <v>0</v>
      </c>
      <c r="AC2947" s="7"/>
      <c r="AD2947" s="7">
        <v>3016725.38</v>
      </c>
      <c r="AE2947" s="7">
        <v>0</v>
      </c>
      <c r="AF2947" s="7">
        <v>0</v>
      </c>
      <c r="AG2947" s="7">
        <v>0</v>
      </c>
      <c r="AH2947" s="7">
        <v>445567.53</v>
      </c>
      <c r="AI2947" s="7">
        <v>0</v>
      </c>
      <c r="AJ2947" s="9">
        <f t="shared" si="782"/>
        <v>157940967.53</v>
      </c>
      <c r="AK2947" s="9">
        <f t="shared" si="783"/>
        <v>154468618.42</v>
      </c>
      <c r="AL2947" s="9">
        <f t="shared" si="784"/>
        <v>312409585.95</v>
      </c>
      <c r="AM2947" s="9">
        <f t="shared" ref="AM2947:AM3005" si="785">D2947+E2947+F2947+G2947+H2947+O2947+P2947+U2947+W2947+X2947</f>
        <v>11144724.89</v>
      </c>
      <c r="AN2947" s="9">
        <f t="shared" ref="AN2947:AN3005" si="786">I2947+J2947+K2947+L2947+M2947+N2947+Q2947+R2947+V2947+S2947+T2947</f>
        <v>146796242.64</v>
      </c>
      <c r="AO2947" s="14" t="e">
        <f>AN2947-VLOOKUP(A2947,[1]选股结果!A2947:BF5950,44,FALSE)</f>
        <v>#N/A</v>
      </c>
      <c r="AP2947" s="9">
        <f t="shared" ref="AP2947:AP3005" si="787">Y2947+Z2947+AA2947+AB2947+AC2947+AD2947+AE2947+AF2947+AG2947+AH2947+AI2947</f>
        <v>154468618.42</v>
      </c>
      <c r="AQ2947" s="9">
        <f t="shared" ref="AQ2947:AQ3005" si="788">C2947</f>
        <v>0</v>
      </c>
      <c r="AR2947" s="9" t="e">
        <f t="shared" ref="AR2947:AR3005" si="789">AM2947+AO2947+AP2947+AQ2947</f>
        <v>#N/A</v>
      </c>
      <c r="AS2947" s="9">
        <f t="shared" ref="AS2947:AS3005" si="790">AP2947+AQ2947</f>
        <v>154468618.42</v>
      </c>
      <c r="AT2947" s="9" t="e">
        <f t="shared" ref="AT2947:AT3005" si="791">AM2947+AO2947</f>
        <v>#N/A</v>
      </c>
      <c r="AU2947" s="17" t="e">
        <f t="shared" ref="AU2947:AU3005" si="792">AM2947/AR2947</f>
        <v>#N/A</v>
      </c>
      <c r="AV2947" s="17" t="e">
        <f t="shared" ref="AV2947:AV3005" si="793">AN2947/AR2947</f>
        <v>#N/A</v>
      </c>
      <c r="AW2947" s="17" t="e">
        <f t="shared" ref="AW2947:AW3005" si="794">AO2947/AR2947</f>
        <v>#N/A</v>
      </c>
      <c r="AX2947" s="17" t="e">
        <f t="shared" ref="AX2947:AX3005" si="795">AP2947/AR2947</f>
        <v>#N/A</v>
      </c>
      <c r="AY2947" s="17" t="e">
        <f t="shared" ref="AY2947:AY3005" si="796">AQ2947/AR2947</f>
        <v>#N/A</v>
      </c>
      <c r="AZ2947" s="17" t="e">
        <f t="shared" ref="AZ2947:AZ3005" si="797">AS2947/AR2947</f>
        <v>#N/A</v>
      </c>
      <c r="BA2947" s="17" t="e">
        <f t="shared" ref="BA2947:BA3005" si="798">AT2947/AR2947</f>
        <v>#N/A</v>
      </c>
    </row>
    <row r="2948" spans="1:53">
      <c r="A2948" s="6" t="s">
        <v>5944</v>
      </c>
      <c r="B2948" s="6" t="s">
        <v>5945</v>
      </c>
      <c r="C2948" s="7">
        <v>0</v>
      </c>
      <c r="D2948" s="7">
        <v>7919996.64</v>
      </c>
      <c r="E2948" s="7">
        <v>0</v>
      </c>
      <c r="F2948" s="7">
        <v>0</v>
      </c>
      <c r="G2948" s="7">
        <v>0</v>
      </c>
      <c r="H2948" s="7">
        <v>0</v>
      </c>
      <c r="I2948" s="7">
        <v>935785623.95</v>
      </c>
      <c r="J2948" s="7"/>
      <c r="K2948" s="7">
        <v>560495171.57</v>
      </c>
      <c r="L2948" s="7">
        <v>0</v>
      </c>
      <c r="M2948" s="7">
        <v>0</v>
      </c>
      <c r="N2948" s="7">
        <v>0</v>
      </c>
      <c r="O2948" s="7">
        <v>167268662.75</v>
      </c>
      <c r="P2948" s="7">
        <v>0</v>
      </c>
      <c r="Q2948" s="7">
        <v>6831047916.9</v>
      </c>
      <c r="R2948" s="7">
        <v>0</v>
      </c>
      <c r="S2948" s="7">
        <v>0</v>
      </c>
      <c r="T2948" s="7">
        <v>32143579.9</v>
      </c>
      <c r="U2948" s="7">
        <v>0</v>
      </c>
      <c r="V2948" s="7">
        <v>0</v>
      </c>
      <c r="W2948" s="7">
        <v>0</v>
      </c>
      <c r="X2948" s="7">
        <v>0</v>
      </c>
      <c r="Y2948" s="7">
        <v>1255375055.03</v>
      </c>
      <c r="Z2948" s="7">
        <v>385008384.06</v>
      </c>
      <c r="AA2948" s="7">
        <v>0</v>
      </c>
      <c r="AB2948" s="7">
        <v>0</v>
      </c>
      <c r="AC2948" s="7"/>
      <c r="AD2948" s="7">
        <v>391439000.15</v>
      </c>
      <c r="AE2948" s="7">
        <v>843689.32</v>
      </c>
      <c r="AF2948" s="7">
        <v>6697812.62</v>
      </c>
      <c r="AG2948" s="7">
        <v>32057684.62</v>
      </c>
      <c r="AH2948" s="7">
        <v>61002563.36</v>
      </c>
      <c r="AI2948" s="7">
        <v>236255845.09</v>
      </c>
      <c r="AJ2948" s="9">
        <f t="shared" si="782"/>
        <v>8534660951.71</v>
      </c>
      <c r="AK2948" s="9">
        <f t="shared" si="783"/>
        <v>2368680034.25</v>
      </c>
      <c r="AL2948" s="9">
        <f t="shared" si="784"/>
        <v>10903340985.96</v>
      </c>
      <c r="AM2948" s="9">
        <f t="shared" si="785"/>
        <v>175188659.39</v>
      </c>
      <c r="AN2948" s="9">
        <f t="shared" si="786"/>
        <v>8359472292.32</v>
      </c>
      <c r="AO2948" s="14" t="e">
        <f>AN2948-VLOOKUP(A2948,[1]选股结果!A2948:BF5951,44,FALSE)</f>
        <v>#N/A</v>
      </c>
      <c r="AP2948" s="9">
        <f t="shared" si="787"/>
        <v>2368680034.25</v>
      </c>
      <c r="AQ2948" s="9">
        <f t="shared" si="788"/>
        <v>0</v>
      </c>
      <c r="AR2948" s="9" t="e">
        <f t="shared" si="789"/>
        <v>#N/A</v>
      </c>
      <c r="AS2948" s="9">
        <f t="shared" si="790"/>
        <v>2368680034.25</v>
      </c>
      <c r="AT2948" s="9" t="e">
        <f t="shared" si="791"/>
        <v>#N/A</v>
      </c>
      <c r="AU2948" s="17" t="e">
        <f t="shared" si="792"/>
        <v>#N/A</v>
      </c>
      <c r="AV2948" s="17" t="e">
        <f t="shared" si="793"/>
        <v>#N/A</v>
      </c>
      <c r="AW2948" s="17" t="e">
        <f t="shared" si="794"/>
        <v>#N/A</v>
      </c>
      <c r="AX2948" s="17" t="e">
        <f t="shared" si="795"/>
        <v>#N/A</v>
      </c>
      <c r="AY2948" s="17" t="e">
        <f t="shared" si="796"/>
        <v>#N/A</v>
      </c>
      <c r="AZ2948" s="17" t="e">
        <f t="shared" si="797"/>
        <v>#N/A</v>
      </c>
      <c r="BA2948" s="17" t="e">
        <f t="shared" si="798"/>
        <v>#N/A</v>
      </c>
    </row>
    <row r="2949" spans="1:53">
      <c r="A2949" s="6" t="s">
        <v>5946</v>
      </c>
      <c r="B2949" s="6" t="s">
        <v>5947</v>
      </c>
      <c r="C2949" s="7">
        <v>0</v>
      </c>
      <c r="D2949" s="7">
        <v>7386480.8</v>
      </c>
      <c r="E2949" s="7">
        <v>0</v>
      </c>
      <c r="F2949" s="7">
        <v>0</v>
      </c>
      <c r="G2949" s="7">
        <v>0</v>
      </c>
      <c r="H2949" s="7">
        <v>0</v>
      </c>
      <c r="I2949" s="7">
        <v>1351367.24</v>
      </c>
      <c r="J2949" s="7"/>
      <c r="K2949" s="7">
        <v>98645425.53</v>
      </c>
      <c r="L2949" s="7">
        <v>0</v>
      </c>
      <c r="M2949" s="7">
        <v>0</v>
      </c>
      <c r="N2949" s="7">
        <v>0</v>
      </c>
      <c r="O2949" s="7">
        <v>230551429.37</v>
      </c>
      <c r="P2949" s="7">
        <v>0</v>
      </c>
      <c r="Q2949" s="7">
        <v>786952971.25</v>
      </c>
      <c r="R2949" s="7">
        <v>0</v>
      </c>
      <c r="S2949" s="7">
        <v>0</v>
      </c>
      <c r="T2949" s="7">
        <v>4317338.32</v>
      </c>
      <c r="U2949" s="7">
        <v>0</v>
      </c>
      <c r="V2949" s="7">
        <v>0</v>
      </c>
      <c r="W2949" s="7">
        <v>0</v>
      </c>
      <c r="X2949" s="7">
        <v>41603188</v>
      </c>
      <c r="Y2949" s="7">
        <v>28748965.04</v>
      </c>
      <c r="Z2949" s="7">
        <v>10660258.66</v>
      </c>
      <c r="AA2949" s="7">
        <v>0</v>
      </c>
      <c r="AB2949" s="7">
        <v>0</v>
      </c>
      <c r="AC2949" s="7"/>
      <c r="AD2949" s="7">
        <v>0</v>
      </c>
      <c r="AE2949" s="7">
        <v>0</v>
      </c>
      <c r="AF2949" s="7">
        <v>0</v>
      </c>
      <c r="AG2949" s="7">
        <v>2729701.37</v>
      </c>
      <c r="AH2949" s="7">
        <v>0</v>
      </c>
      <c r="AI2949" s="7">
        <v>0</v>
      </c>
      <c r="AJ2949" s="9">
        <f t="shared" si="782"/>
        <v>1129205012.51</v>
      </c>
      <c r="AK2949" s="9">
        <f t="shared" si="783"/>
        <v>83742113.07</v>
      </c>
      <c r="AL2949" s="9">
        <f t="shared" si="784"/>
        <v>1212947125.58</v>
      </c>
      <c r="AM2949" s="9">
        <f t="shared" si="785"/>
        <v>279541098.17</v>
      </c>
      <c r="AN2949" s="9">
        <f t="shared" si="786"/>
        <v>891267102.34</v>
      </c>
      <c r="AO2949" s="14" t="e">
        <f>AN2949-VLOOKUP(A2949,[1]选股结果!A2949:BF5952,44,FALSE)</f>
        <v>#N/A</v>
      </c>
      <c r="AP2949" s="9">
        <f t="shared" si="787"/>
        <v>42138925.07</v>
      </c>
      <c r="AQ2949" s="9">
        <f t="shared" si="788"/>
        <v>0</v>
      </c>
      <c r="AR2949" s="9" t="e">
        <f t="shared" si="789"/>
        <v>#N/A</v>
      </c>
      <c r="AS2949" s="9">
        <f t="shared" si="790"/>
        <v>42138925.07</v>
      </c>
      <c r="AT2949" s="9" t="e">
        <f t="shared" si="791"/>
        <v>#N/A</v>
      </c>
      <c r="AU2949" s="17" t="e">
        <f t="shared" si="792"/>
        <v>#N/A</v>
      </c>
      <c r="AV2949" s="17" t="e">
        <f t="shared" si="793"/>
        <v>#N/A</v>
      </c>
      <c r="AW2949" s="17" t="e">
        <f t="shared" si="794"/>
        <v>#N/A</v>
      </c>
      <c r="AX2949" s="17" t="e">
        <f t="shared" si="795"/>
        <v>#N/A</v>
      </c>
      <c r="AY2949" s="17" t="e">
        <f t="shared" si="796"/>
        <v>#N/A</v>
      </c>
      <c r="AZ2949" s="17" t="e">
        <f t="shared" si="797"/>
        <v>#N/A</v>
      </c>
      <c r="BA2949" s="17" t="e">
        <f t="shared" si="798"/>
        <v>#N/A</v>
      </c>
    </row>
    <row r="2950" spans="1:53">
      <c r="A2950" s="6" t="s">
        <v>5948</v>
      </c>
      <c r="B2950" s="6" t="s">
        <v>5949</v>
      </c>
      <c r="C2950" s="7">
        <v>621263538.7</v>
      </c>
      <c r="D2950" s="7">
        <v>5209104.36</v>
      </c>
      <c r="E2950" s="7">
        <v>0</v>
      </c>
      <c r="F2950" s="7">
        <v>0</v>
      </c>
      <c r="G2950" s="7">
        <v>0</v>
      </c>
      <c r="H2950" s="7">
        <v>0</v>
      </c>
      <c r="I2950" s="7">
        <v>207096.33</v>
      </c>
      <c r="J2950" s="7"/>
      <c r="K2950" s="7">
        <v>19315732.69</v>
      </c>
      <c r="L2950" s="7">
        <v>0</v>
      </c>
      <c r="M2950" s="7">
        <v>0</v>
      </c>
      <c r="N2950" s="7">
        <v>0</v>
      </c>
      <c r="O2950" s="7">
        <v>11657777.36</v>
      </c>
      <c r="P2950" s="7">
        <v>0</v>
      </c>
      <c r="Q2950" s="7">
        <v>13298482.04</v>
      </c>
      <c r="R2950" s="7">
        <v>0</v>
      </c>
      <c r="S2950" s="7">
        <v>0</v>
      </c>
      <c r="T2950" s="7">
        <v>1165767.02</v>
      </c>
      <c r="U2950" s="7">
        <v>0</v>
      </c>
      <c r="V2950" s="7">
        <v>0</v>
      </c>
      <c r="W2950" s="7">
        <v>0</v>
      </c>
      <c r="X2950" s="7">
        <v>0</v>
      </c>
      <c r="Y2950" s="7">
        <v>2132934.6</v>
      </c>
      <c r="Z2950" s="7">
        <v>0</v>
      </c>
      <c r="AA2950" s="7">
        <v>0</v>
      </c>
      <c r="AB2950" s="7">
        <v>0</v>
      </c>
      <c r="AC2950" s="7"/>
      <c r="AD2950" s="7">
        <v>205000</v>
      </c>
      <c r="AE2950" s="7">
        <v>0</v>
      </c>
      <c r="AF2950" s="7">
        <v>0</v>
      </c>
      <c r="AG2950" s="7">
        <v>840283.89</v>
      </c>
      <c r="AH2950" s="7">
        <v>0</v>
      </c>
      <c r="AI2950" s="7">
        <v>0</v>
      </c>
      <c r="AJ2950" s="9">
        <f t="shared" si="782"/>
        <v>50853959.8</v>
      </c>
      <c r="AK2950" s="9">
        <f t="shared" si="783"/>
        <v>624441757.19</v>
      </c>
      <c r="AL2950" s="9">
        <f t="shared" si="784"/>
        <v>675295716.99</v>
      </c>
      <c r="AM2950" s="9">
        <f t="shared" si="785"/>
        <v>16866881.72</v>
      </c>
      <c r="AN2950" s="9">
        <f t="shared" si="786"/>
        <v>33987078.08</v>
      </c>
      <c r="AO2950" s="14" t="e">
        <f>AN2950-VLOOKUP(A2950,[1]选股结果!A2950:BF5953,44,FALSE)</f>
        <v>#N/A</v>
      </c>
      <c r="AP2950" s="9">
        <f t="shared" si="787"/>
        <v>3178218.49</v>
      </c>
      <c r="AQ2950" s="9">
        <f t="shared" si="788"/>
        <v>621263538.7</v>
      </c>
      <c r="AR2950" s="9" t="e">
        <f t="shared" si="789"/>
        <v>#N/A</v>
      </c>
      <c r="AS2950" s="9">
        <f t="shared" si="790"/>
        <v>624441757.19</v>
      </c>
      <c r="AT2950" s="9" t="e">
        <f t="shared" si="791"/>
        <v>#N/A</v>
      </c>
      <c r="AU2950" s="17" t="e">
        <f t="shared" si="792"/>
        <v>#N/A</v>
      </c>
      <c r="AV2950" s="17" t="e">
        <f t="shared" si="793"/>
        <v>#N/A</v>
      </c>
      <c r="AW2950" s="17" t="e">
        <f t="shared" si="794"/>
        <v>#N/A</v>
      </c>
      <c r="AX2950" s="17" t="e">
        <f t="shared" si="795"/>
        <v>#N/A</v>
      </c>
      <c r="AY2950" s="17" t="e">
        <f t="shared" si="796"/>
        <v>#N/A</v>
      </c>
      <c r="AZ2950" s="17" t="e">
        <f t="shared" si="797"/>
        <v>#N/A</v>
      </c>
      <c r="BA2950" s="17" t="e">
        <f t="shared" si="798"/>
        <v>#N/A</v>
      </c>
    </row>
    <row r="2951" spans="1:53">
      <c r="A2951" s="6" t="s">
        <v>5950</v>
      </c>
      <c r="B2951" s="6" t="s">
        <v>5951</v>
      </c>
      <c r="C2951" s="7">
        <v>0</v>
      </c>
      <c r="D2951" s="7">
        <v>2531258.35</v>
      </c>
      <c r="E2951" s="7">
        <v>0</v>
      </c>
      <c r="F2951" s="7">
        <v>0</v>
      </c>
      <c r="G2951" s="7">
        <v>0</v>
      </c>
      <c r="H2951" s="7">
        <v>0</v>
      </c>
      <c r="I2951" s="7">
        <v>313016335.85</v>
      </c>
      <c r="J2951" s="7"/>
      <c r="K2951" s="7">
        <v>29291260.87</v>
      </c>
      <c r="L2951" s="7">
        <v>0</v>
      </c>
      <c r="M2951" s="7">
        <v>0</v>
      </c>
      <c r="N2951" s="7">
        <v>0</v>
      </c>
      <c r="O2951" s="7">
        <v>2262018.62</v>
      </c>
      <c r="P2951" s="7">
        <v>0</v>
      </c>
      <c r="Q2951" s="7">
        <v>135601833.86</v>
      </c>
      <c r="R2951" s="7">
        <v>0</v>
      </c>
      <c r="S2951" s="7">
        <v>0</v>
      </c>
      <c r="T2951" s="7">
        <v>20718357.93</v>
      </c>
      <c r="U2951" s="7">
        <v>0</v>
      </c>
      <c r="V2951" s="7">
        <v>0</v>
      </c>
      <c r="W2951" s="7">
        <v>0</v>
      </c>
      <c r="X2951" s="7">
        <v>0</v>
      </c>
      <c r="Y2951" s="7">
        <v>574376339.72</v>
      </c>
      <c r="Z2951" s="7">
        <v>3895023.91</v>
      </c>
      <c r="AA2951" s="7">
        <v>0</v>
      </c>
      <c r="AB2951" s="7">
        <v>0</v>
      </c>
      <c r="AC2951" s="7"/>
      <c r="AD2951" s="7">
        <v>42372617.3</v>
      </c>
      <c r="AE2951" s="7">
        <v>215144.46</v>
      </c>
      <c r="AF2951" s="7">
        <v>0</v>
      </c>
      <c r="AG2951" s="7">
        <v>2569286.36</v>
      </c>
      <c r="AH2951" s="7">
        <v>253358.81</v>
      </c>
      <c r="AI2951" s="7">
        <v>1122415.7</v>
      </c>
      <c r="AJ2951" s="9">
        <f t="shared" si="782"/>
        <v>503421065.48</v>
      </c>
      <c r="AK2951" s="9">
        <f t="shared" si="783"/>
        <v>624804186.26</v>
      </c>
      <c r="AL2951" s="9">
        <f t="shared" si="784"/>
        <v>1128225251.74</v>
      </c>
      <c r="AM2951" s="9">
        <f t="shared" si="785"/>
        <v>4793276.97</v>
      </c>
      <c r="AN2951" s="9">
        <f t="shared" si="786"/>
        <v>498627788.51</v>
      </c>
      <c r="AO2951" s="14" t="e">
        <f>AN2951-VLOOKUP(A2951,[1]选股结果!A2951:BF5954,44,FALSE)</f>
        <v>#N/A</v>
      </c>
      <c r="AP2951" s="9">
        <f t="shared" si="787"/>
        <v>624804186.26</v>
      </c>
      <c r="AQ2951" s="9">
        <f t="shared" si="788"/>
        <v>0</v>
      </c>
      <c r="AR2951" s="9" t="e">
        <f t="shared" si="789"/>
        <v>#N/A</v>
      </c>
      <c r="AS2951" s="9">
        <f t="shared" si="790"/>
        <v>624804186.26</v>
      </c>
      <c r="AT2951" s="9" t="e">
        <f t="shared" si="791"/>
        <v>#N/A</v>
      </c>
      <c r="AU2951" s="17" t="e">
        <f t="shared" si="792"/>
        <v>#N/A</v>
      </c>
      <c r="AV2951" s="17" t="e">
        <f t="shared" si="793"/>
        <v>#N/A</v>
      </c>
      <c r="AW2951" s="17" t="e">
        <f t="shared" si="794"/>
        <v>#N/A</v>
      </c>
      <c r="AX2951" s="17" t="e">
        <f t="shared" si="795"/>
        <v>#N/A</v>
      </c>
      <c r="AY2951" s="17" t="e">
        <f t="shared" si="796"/>
        <v>#N/A</v>
      </c>
      <c r="AZ2951" s="17" t="e">
        <f t="shared" si="797"/>
        <v>#N/A</v>
      </c>
      <c r="BA2951" s="17" t="e">
        <f t="shared" si="798"/>
        <v>#N/A</v>
      </c>
    </row>
    <row r="2952" spans="1:53">
      <c r="A2952" s="6" t="s">
        <v>5952</v>
      </c>
      <c r="B2952" s="6" t="s">
        <v>5953</v>
      </c>
      <c r="C2952" s="7">
        <v>0</v>
      </c>
      <c r="D2952" s="7">
        <v>1535891.74</v>
      </c>
      <c r="E2952" s="7">
        <v>0</v>
      </c>
      <c r="F2952" s="7">
        <v>0</v>
      </c>
      <c r="G2952" s="7">
        <v>0</v>
      </c>
      <c r="H2952" s="7">
        <v>0</v>
      </c>
      <c r="I2952" s="7">
        <v>3415626.95</v>
      </c>
      <c r="J2952" s="7"/>
      <c r="K2952" s="7">
        <v>8267955.63</v>
      </c>
      <c r="L2952" s="7">
        <v>0</v>
      </c>
      <c r="M2952" s="7">
        <v>0</v>
      </c>
      <c r="N2952" s="7">
        <v>0</v>
      </c>
      <c r="O2952" s="7">
        <v>31769893.74</v>
      </c>
      <c r="P2952" s="7">
        <v>0</v>
      </c>
      <c r="Q2952" s="7">
        <v>143285849.97</v>
      </c>
      <c r="R2952" s="7">
        <v>0</v>
      </c>
      <c r="S2952" s="7">
        <v>0</v>
      </c>
      <c r="T2952" s="7">
        <v>10481650.88</v>
      </c>
      <c r="U2952" s="7">
        <v>0</v>
      </c>
      <c r="V2952" s="7">
        <v>0</v>
      </c>
      <c r="W2952" s="7">
        <v>0</v>
      </c>
      <c r="X2952" s="7">
        <v>0</v>
      </c>
      <c r="Y2952" s="7">
        <v>93753940.6</v>
      </c>
      <c r="Z2952" s="7">
        <v>0</v>
      </c>
      <c r="AA2952" s="7">
        <v>13728921.91</v>
      </c>
      <c r="AB2952" s="7">
        <v>0</v>
      </c>
      <c r="AC2952" s="7"/>
      <c r="AD2952" s="7">
        <v>158302060.31</v>
      </c>
      <c r="AE2952" s="7">
        <v>0</v>
      </c>
      <c r="AF2952" s="7">
        <v>0</v>
      </c>
      <c r="AG2952" s="7">
        <v>1543391.65</v>
      </c>
      <c r="AH2952" s="7">
        <v>188900.59</v>
      </c>
      <c r="AI2952" s="7">
        <v>0</v>
      </c>
      <c r="AJ2952" s="9">
        <f t="shared" si="782"/>
        <v>198756868.91</v>
      </c>
      <c r="AK2952" s="9">
        <f t="shared" si="783"/>
        <v>267517215.06</v>
      </c>
      <c r="AL2952" s="9">
        <f t="shared" si="784"/>
        <v>466274083.97</v>
      </c>
      <c r="AM2952" s="9">
        <f t="shared" si="785"/>
        <v>33305785.48</v>
      </c>
      <c r="AN2952" s="9">
        <f t="shared" si="786"/>
        <v>165451083.43</v>
      </c>
      <c r="AO2952" s="14" t="e">
        <f>AN2952-VLOOKUP(A2952,[1]选股结果!A2952:BF5955,44,FALSE)</f>
        <v>#N/A</v>
      </c>
      <c r="AP2952" s="9">
        <f t="shared" si="787"/>
        <v>267517215.06</v>
      </c>
      <c r="AQ2952" s="9">
        <f t="shared" si="788"/>
        <v>0</v>
      </c>
      <c r="AR2952" s="9" t="e">
        <f t="shared" si="789"/>
        <v>#N/A</v>
      </c>
      <c r="AS2952" s="9">
        <f t="shared" si="790"/>
        <v>267517215.06</v>
      </c>
      <c r="AT2952" s="9" t="e">
        <f t="shared" si="791"/>
        <v>#N/A</v>
      </c>
      <c r="AU2952" s="17" t="e">
        <f t="shared" si="792"/>
        <v>#N/A</v>
      </c>
      <c r="AV2952" s="17" t="e">
        <f t="shared" si="793"/>
        <v>#N/A</v>
      </c>
      <c r="AW2952" s="17" t="e">
        <f t="shared" si="794"/>
        <v>#N/A</v>
      </c>
      <c r="AX2952" s="17" t="e">
        <f t="shared" si="795"/>
        <v>#N/A</v>
      </c>
      <c r="AY2952" s="17" t="e">
        <f t="shared" si="796"/>
        <v>#N/A</v>
      </c>
      <c r="AZ2952" s="17" t="e">
        <f t="shared" si="797"/>
        <v>#N/A</v>
      </c>
      <c r="BA2952" s="17" t="e">
        <f t="shared" si="798"/>
        <v>#N/A</v>
      </c>
    </row>
    <row r="2953" spans="1:53">
      <c r="A2953" s="6" t="s">
        <v>5954</v>
      </c>
      <c r="B2953" s="6" t="s">
        <v>5955</v>
      </c>
      <c r="C2953" s="7">
        <v>0</v>
      </c>
      <c r="D2953" s="7">
        <v>0</v>
      </c>
      <c r="E2953" s="7">
        <v>0</v>
      </c>
      <c r="F2953" s="7">
        <v>8960000000</v>
      </c>
      <c r="G2953" s="7">
        <v>326836000000</v>
      </c>
      <c r="H2953" s="7">
        <v>16020000000</v>
      </c>
      <c r="I2953" s="7">
        <v>0</v>
      </c>
      <c r="J2953" s="7"/>
      <c r="K2953" s="7">
        <v>0</v>
      </c>
      <c r="L2953" s="7">
        <v>0</v>
      </c>
      <c r="M2953" s="7">
        <v>0</v>
      </c>
      <c r="N2953" s="7">
        <v>0</v>
      </c>
      <c r="O2953" s="7">
        <v>0</v>
      </c>
      <c r="P2953" s="7">
        <v>6543000000</v>
      </c>
      <c r="Q2953" s="7">
        <v>0</v>
      </c>
      <c r="R2953" s="7">
        <v>0</v>
      </c>
      <c r="S2953" s="7">
        <v>0</v>
      </c>
      <c r="T2953" s="7">
        <v>0</v>
      </c>
      <c r="U2953" s="7">
        <v>806555000000</v>
      </c>
      <c r="V2953" s="7">
        <v>0</v>
      </c>
      <c r="W2953" s="7">
        <v>14810000000</v>
      </c>
      <c r="X2953" s="7">
        <v>39000000</v>
      </c>
      <c r="Y2953" s="7">
        <v>0</v>
      </c>
      <c r="Z2953" s="7">
        <v>673000000</v>
      </c>
      <c r="AA2953" s="7">
        <v>0</v>
      </c>
      <c r="AB2953" s="7">
        <v>0</v>
      </c>
      <c r="AC2953" s="7"/>
      <c r="AD2953" s="7">
        <v>1098000000</v>
      </c>
      <c r="AE2953" s="7">
        <v>0</v>
      </c>
      <c r="AF2953" s="7">
        <v>0</v>
      </c>
      <c r="AG2953" s="7">
        <v>0</v>
      </c>
      <c r="AH2953" s="7">
        <v>7312000000</v>
      </c>
      <c r="AI2953" s="7">
        <v>0</v>
      </c>
      <c r="AJ2953" s="9">
        <f t="shared" si="782"/>
        <v>358359000000</v>
      </c>
      <c r="AK2953" s="9">
        <f t="shared" si="783"/>
        <v>830487000000</v>
      </c>
      <c r="AL2953" s="9">
        <f t="shared" si="784"/>
        <v>1188846000000</v>
      </c>
      <c r="AM2953" s="9">
        <f t="shared" si="785"/>
        <v>1179763000000</v>
      </c>
      <c r="AN2953" s="9">
        <f t="shared" si="786"/>
        <v>0</v>
      </c>
      <c r="AO2953" s="14" t="e">
        <f>AN2953-VLOOKUP(A2953,[1]选股结果!A2953:BF5956,44,FALSE)</f>
        <v>#N/A</v>
      </c>
      <c r="AP2953" s="9">
        <f t="shared" si="787"/>
        <v>9083000000</v>
      </c>
      <c r="AQ2953" s="9">
        <f t="shared" si="788"/>
        <v>0</v>
      </c>
      <c r="AR2953" s="9" t="e">
        <f t="shared" si="789"/>
        <v>#N/A</v>
      </c>
      <c r="AS2953" s="9">
        <f t="shared" si="790"/>
        <v>9083000000</v>
      </c>
      <c r="AT2953" s="9" t="e">
        <f t="shared" si="791"/>
        <v>#N/A</v>
      </c>
      <c r="AU2953" s="17" t="e">
        <f t="shared" si="792"/>
        <v>#N/A</v>
      </c>
      <c r="AV2953" s="17" t="e">
        <f t="shared" si="793"/>
        <v>#N/A</v>
      </c>
      <c r="AW2953" s="17" t="e">
        <f t="shared" si="794"/>
        <v>#N/A</v>
      </c>
      <c r="AX2953" s="17" t="e">
        <f t="shared" si="795"/>
        <v>#N/A</v>
      </c>
      <c r="AY2953" s="17" t="e">
        <f t="shared" si="796"/>
        <v>#N/A</v>
      </c>
      <c r="AZ2953" s="17" t="e">
        <f t="shared" si="797"/>
        <v>#N/A</v>
      </c>
      <c r="BA2953" s="17" t="e">
        <f t="shared" si="798"/>
        <v>#N/A</v>
      </c>
    </row>
    <row r="2954" spans="1:53">
      <c r="A2954" s="6" t="s">
        <v>5956</v>
      </c>
      <c r="B2954" s="6" t="s">
        <v>5957</v>
      </c>
      <c r="C2954" s="7">
        <v>0</v>
      </c>
      <c r="D2954" s="7">
        <v>0</v>
      </c>
      <c r="E2954" s="7">
        <v>0</v>
      </c>
      <c r="F2954" s="7">
        <v>117850000000</v>
      </c>
      <c r="G2954" s="7">
        <v>372580000000</v>
      </c>
      <c r="H2954" s="7">
        <v>28825000000</v>
      </c>
      <c r="I2954" s="7">
        <v>0</v>
      </c>
      <c r="J2954" s="7"/>
      <c r="K2954" s="7">
        <v>0</v>
      </c>
      <c r="L2954" s="7">
        <v>0</v>
      </c>
      <c r="M2954" s="7">
        <v>0</v>
      </c>
      <c r="N2954" s="7">
        <v>0</v>
      </c>
      <c r="O2954" s="7">
        <v>0</v>
      </c>
      <c r="P2954" s="7">
        <v>15077000000</v>
      </c>
      <c r="Q2954" s="7">
        <v>0</v>
      </c>
      <c r="R2954" s="7">
        <v>0</v>
      </c>
      <c r="S2954" s="7">
        <v>0</v>
      </c>
      <c r="T2954" s="7">
        <v>0</v>
      </c>
      <c r="U2954" s="7">
        <v>2903935000000</v>
      </c>
      <c r="V2954" s="7">
        <v>0</v>
      </c>
      <c r="W2954" s="7">
        <v>69944000000</v>
      </c>
      <c r="X2954" s="7">
        <v>567000000</v>
      </c>
      <c r="Y2954" s="7">
        <v>0</v>
      </c>
      <c r="Z2954" s="7">
        <v>0</v>
      </c>
      <c r="AA2954" s="7">
        <v>0</v>
      </c>
      <c r="AB2954" s="7">
        <v>0</v>
      </c>
      <c r="AC2954" s="7"/>
      <c r="AD2954" s="7">
        <v>5878000000</v>
      </c>
      <c r="AE2954" s="7">
        <v>0</v>
      </c>
      <c r="AF2954" s="7">
        <v>7568000000</v>
      </c>
      <c r="AG2954" s="7">
        <v>0</v>
      </c>
      <c r="AH2954" s="7">
        <v>39572000000</v>
      </c>
      <c r="AI2954" s="7">
        <v>0</v>
      </c>
      <c r="AJ2954" s="9">
        <f t="shared" si="782"/>
        <v>534332000000</v>
      </c>
      <c r="AK2954" s="9">
        <f t="shared" si="783"/>
        <v>3027464000000</v>
      </c>
      <c r="AL2954" s="9">
        <f t="shared" si="784"/>
        <v>3561796000000</v>
      </c>
      <c r="AM2954" s="9">
        <f t="shared" si="785"/>
        <v>3508778000000</v>
      </c>
      <c r="AN2954" s="9">
        <f t="shared" si="786"/>
        <v>0</v>
      </c>
      <c r="AO2954" s="14" t="e">
        <f>AN2954-VLOOKUP(A2954,[1]选股结果!A2954:BF5957,44,FALSE)</f>
        <v>#N/A</v>
      </c>
      <c r="AP2954" s="9">
        <f t="shared" si="787"/>
        <v>53018000000</v>
      </c>
      <c r="AQ2954" s="9">
        <f t="shared" si="788"/>
        <v>0</v>
      </c>
      <c r="AR2954" s="9" t="e">
        <f t="shared" si="789"/>
        <v>#N/A</v>
      </c>
      <c r="AS2954" s="9">
        <f t="shared" si="790"/>
        <v>53018000000</v>
      </c>
      <c r="AT2954" s="9" t="e">
        <f t="shared" si="791"/>
        <v>#N/A</v>
      </c>
      <c r="AU2954" s="17" t="e">
        <f t="shared" si="792"/>
        <v>#N/A</v>
      </c>
      <c r="AV2954" s="17" t="e">
        <f t="shared" si="793"/>
        <v>#N/A</v>
      </c>
      <c r="AW2954" s="17" t="e">
        <f t="shared" si="794"/>
        <v>#N/A</v>
      </c>
      <c r="AX2954" s="17" t="e">
        <f t="shared" si="795"/>
        <v>#N/A</v>
      </c>
      <c r="AY2954" s="17" t="e">
        <f t="shared" si="796"/>
        <v>#N/A</v>
      </c>
      <c r="AZ2954" s="17" t="e">
        <f t="shared" si="797"/>
        <v>#N/A</v>
      </c>
      <c r="BA2954" s="17" t="e">
        <f t="shared" si="798"/>
        <v>#N/A</v>
      </c>
    </row>
    <row r="2955" spans="1:53">
      <c r="A2955" s="6" t="s">
        <v>5958</v>
      </c>
      <c r="B2955" s="6" t="s">
        <v>5959</v>
      </c>
      <c r="C2955" s="7">
        <v>3099234.91</v>
      </c>
      <c r="D2955" s="7">
        <v>0</v>
      </c>
      <c r="E2955" s="7">
        <v>0</v>
      </c>
      <c r="F2955" s="7">
        <v>0</v>
      </c>
      <c r="G2955" s="7">
        <v>3673673869.52</v>
      </c>
      <c r="H2955" s="7">
        <v>0</v>
      </c>
      <c r="I2955" s="7">
        <v>0</v>
      </c>
      <c r="J2955" s="7"/>
      <c r="K2955" s="7">
        <v>0</v>
      </c>
      <c r="L2955" s="7">
        <v>0</v>
      </c>
      <c r="M2955" s="7">
        <v>0</v>
      </c>
      <c r="N2955" s="7">
        <v>0</v>
      </c>
      <c r="O2955" s="7">
        <v>0</v>
      </c>
      <c r="P2955" s="7">
        <v>387142000</v>
      </c>
      <c r="Q2955" s="7">
        <v>0</v>
      </c>
      <c r="R2955" s="7">
        <v>0</v>
      </c>
      <c r="S2955" s="7">
        <v>0</v>
      </c>
      <c r="T2955" s="7">
        <v>0</v>
      </c>
      <c r="U2955" s="7">
        <v>6277901315.61</v>
      </c>
      <c r="V2955" s="7">
        <v>0</v>
      </c>
      <c r="W2955" s="7">
        <v>0</v>
      </c>
      <c r="X2955" s="7">
        <v>0</v>
      </c>
      <c r="Y2955" s="7">
        <v>0</v>
      </c>
      <c r="Z2955" s="7">
        <v>0</v>
      </c>
      <c r="AA2955" s="7">
        <v>0</v>
      </c>
      <c r="AB2955" s="7">
        <v>0</v>
      </c>
      <c r="AC2955" s="7"/>
      <c r="AD2955" s="7">
        <v>8669095.74</v>
      </c>
      <c r="AE2955" s="7">
        <v>0</v>
      </c>
      <c r="AF2955" s="7">
        <v>0</v>
      </c>
      <c r="AG2955" s="7">
        <v>0</v>
      </c>
      <c r="AH2955" s="7">
        <v>328758314.12</v>
      </c>
      <c r="AI2955" s="7">
        <v>0</v>
      </c>
      <c r="AJ2955" s="9">
        <f t="shared" si="782"/>
        <v>4060815869.52</v>
      </c>
      <c r="AK2955" s="9">
        <f t="shared" si="783"/>
        <v>6618427960.38</v>
      </c>
      <c r="AL2955" s="9">
        <f t="shared" si="784"/>
        <v>10679243829.9</v>
      </c>
      <c r="AM2955" s="9">
        <f t="shared" si="785"/>
        <v>10338717185.13</v>
      </c>
      <c r="AN2955" s="9">
        <f t="shared" si="786"/>
        <v>0</v>
      </c>
      <c r="AO2955" s="14" t="e">
        <f>AN2955-VLOOKUP(A2955,[1]选股结果!A2955:BF5958,44,FALSE)</f>
        <v>#N/A</v>
      </c>
      <c r="AP2955" s="9">
        <f t="shared" si="787"/>
        <v>337427409.86</v>
      </c>
      <c r="AQ2955" s="9">
        <f t="shared" si="788"/>
        <v>3099234.91</v>
      </c>
      <c r="AR2955" s="9" t="e">
        <f t="shared" si="789"/>
        <v>#N/A</v>
      </c>
      <c r="AS2955" s="9">
        <f t="shared" si="790"/>
        <v>340526644.77</v>
      </c>
      <c r="AT2955" s="9" t="e">
        <f t="shared" si="791"/>
        <v>#N/A</v>
      </c>
      <c r="AU2955" s="17" t="e">
        <f t="shared" si="792"/>
        <v>#N/A</v>
      </c>
      <c r="AV2955" s="17" t="e">
        <f t="shared" si="793"/>
        <v>#N/A</v>
      </c>
      <c r="AW2955" s="17" t="e">
        <f t="shared" si="794"/>
        <v>#N/A</v>
      </c>
      <c r="AX2955" s="17" t="e">
        <f t="shared" si="795"/>
        <v>#N/A</v>
      </c>
      <c r="AY2955" s="17" t="e">
        <f t="shared" si="796"/>
        <v>#N/A</v>
      </c>
      <c r="AZ2955" s="17" t="e">
        <f t="shared" si="797"/>
        <v>#N/A</v>
      </c>
      <c r="BA2955" s="17" t="e">
        <f t="shared" si="798"/>
        <v>#N/A</v>
      </c>
    </row>
    <row r="2956" spans="1:53">
      <c r="A2956" s="6" t="s">
        <v>5960</v>
      </c>
      <c r="B2956" s="6" t="s">
        <v>5961</v>
      </c>
      <c r="C2956" s="7">
        <v>648038000</v>
      </c>
      <c r="D2956" s="7">
        <v>0</v>
      </c>
      <c r="E2956" s="7">
        <v>0</v>
      </c>
      <c r="F2956" s="7">
        <v>564139000</v>
      </c>
      <c r="G2956" s="7">
        <v>8178579000</v>
      </c>
      <c r="H2956" s="7">
        <v>417129000</v>
      </c>
      <c r="I2956" s="7">
        <v>0</v>
      </c>
      <c r="J2956" s="7"/>
      <c r="K2956" s="7">
        <v>0</v>
      </c>
      <c r="L2956" s="7">
        <v>0</v>
      </c>
      <c r="M2956" s="7">
        <v>0</v>
      </c>
      <c r="N2956" s="7">
        <v>0</v>
      </c>
      <c r="O2956" s="7">
        <v>0</v>
      </c>
      <c r="P2956" s="7">
        <v>0</v>
      </c>
      <c r="Q2956" s="7">
        <v>0</v>
      </c>
      <c r="R2956" s="7">
        <v>0</v>
      </c>
      <c r="S2956" s="7">
        <v>0</v>
      </c>
      <c r="T2956" s="7">
        <v>0</v>
      </c>
      <c r="U2956" s="7">
        <v>87408530000</v>
      </c>
      <c r="V2956" s="7">
        <v>0</v>
      </c>
      <c r="W2956" s="7">
        <v>359493000</v>
      </c>
      <c r="X2956" s="7">
        <v>131465000</v>
      </c>
      <c r="Y2956" s="7">
        <v>0</v>
      </c>
      <c r="Z2956" s="7">
        <v>51357000</v>
      </c>
      <c r="AA2956" s="7">
        <v>0</v>
      </c>
      <c r="AB2956" s="7">
        <v>0</v>
      </c>
      <c r="AC2956" s="7"/>
      <c r="AD2956" s="7">
        <v>124783000</v>
      </c>
      <c r="AE2956" s="7">
        <v>0</v>
      </c>
      <c r="AF2956" s="7">
        <v>0</v>
      </c>
      <c r="AG2956" s="7">
        <v>0</v>
      </c>
      <c r="AH2956" s="7">
        <v>1458928000</v>
      </c>
      <c r="AI2956" s="7">
        <v>0</v>
      </c>
      <c r="AJ2956" s="9">
        <f t="shared" si="782"/>
        <v>9159847000</v>
      </c>
      <c r="AK2956" s="9">
        <f t="shared" si="783"/>
        <v>90182594000</v>
      </c>
      <c r="AL2956" s="9">
        <f t="shared" si="784"/>
        <v>99342441000</v>
      </c>
      <c r="AM2956" s="9">
        <f t="shared" si="785"/>
        <v>97059335000</v>
      </c>
      <c r="AN2956" s="9">
        <f t="shared" si="786"/>
        <v>0</v>
      </c>
      <c r="AO2956" s="14" t="e">
        <f>AN2956-VLOOKUP(A2956,[1]选股结果!A2956:BF5959,44,FALSE)</f>
        <v>#N/A</v>
      </c>
      <c r="AP2956" s="9">
        <f t="shared" si="787"/>
        <v>1635068000</v>
      </c>
      <c r="AQ2956" s="9">
        <f t="shared" si="788"/>
        <v>648038000</v>
      </c>
      <c r="AR2956" s="9" t="e">
        <f t="shared" si="789"/>
        <v>#N/A</v>
      </c>
      <c r="AS2956" s="9">
        <f t="shared" si="790"/>
        <v>2283106000</v>
      </c>
      <c r="AT2956" s="9" t="e">
        <f t="shared" si="791"/>
        <v>#N/A</v>
      </c>
      <c r="AU2956" s="17" t="e">
        <f t="shared" si="792"/>
        <v>#N/A</v>
      </c>
      <c r="AV2956" s="17" t="e">
        <f t="shared" si="793"/>
        <v>#N/A</v>
      </c>
      <c r="AW2956" s="17" t="e">
        <f t="shared" si="794"/>
        <v>#N/A</v>
      </c>
      <c r="AX2956" s="17" t="e">
        <f t="shared" si="795"/>
        <v>#N/A</v>
      </c>
      <c r="AY2956" s="17" t="e">
        <f t="shared" si="796"/>
        <v>#N/A</v>
      </c>
      <c r="AZ2956" s="17" t="e">
        <f t="shared" si="797"/>
        <v>#N/A</v>
      </c>
      <c r="BA2956" s="17" t="e">
        <f t="shared" si="798"/>
        <v>#N/A</v>
      </c>
    </row>
    <row r="2957" spans="1:53">
      <c r="A2957" s="6" t="s">
        <v>5962</v>
      </c>
      <c r="B2957" s="6" t="s">
        <v>5963</v>
      </c>
      <c r="C2957" s="7">
        <v>1234804476.31</v>
      </c>
      <c r="D2957" s="7">
        <v>0</v>
      </c>
      <c r="E2957" s="7">
        <v>0</v>
      </c>
      <c r="F2957" s="7">
        <v>0</v>
      </c>
      <c r="G2957" s="7">
        <v>5610161833.7</v>
      </c>
      <c r="H2957" s="7">
        <v>626313372.02</v>
      </c>
      <c r="I2957" s="7">
        <v>0</v>
      </c>
      <c r="J2957" s="7"/>
      <c r="K2957" s="7">
        <v>0</v>
      </c>
      <c r="L2957" s="7">
        <v>0</v>
      </c>
      <c r="M2957" s="7">
        <v>0</v>
      </c>
      <c r="N2957" s="7">
        <v>0</v>
      </c>
      <c r="O2957" s="7">
        <v>0</v>
      </c>
      <c r="P2957" s="7">
        <v>0</v>
      </c>
      <c r="Q2957" s="7">
        <v>0</v>
      </c>
      <c r="R2957" s="7">
        <v>0</v>
      </c>
      <c r="S2957" s="7">
        <v>0</v>
      </c>
      <c r="T2957" s="7">
        <v>0</v>
      </c>
      <c r="U2957" s="7">
        <v>93515389512.38</v>
      </c>
      <c r="V2957" s="7">
        <v>0</v>
      </c>
      <c r="W2957" s="7">
        <v>2449029767.73</v>
      </c>
      <c r="X2957" s="7">
        <v>0</v>
      </c>
      <c r="Y2957" s="7">
        <v>0</v>
      </c>
      <c r="Z2957" s="7">
        <v>126003404.74</v>
      </c>
      <c r="AA2957" s="7">
        <v>0</v>
      </c>
      <c r="AB2957" s="7">
        <v>0</v>
      </c>
      <c r="AC2957" s="7"/>
      <c r="AD2957" s="7">
        <v>150790187.31</v>
      </c>
      <c r="AE2957" s="7">
        <v>0</v>
      </c>
      <c r="AF2957" s="7">
        <v>0</v>
      </c>
      <c r="AG2957" s="7">
        <v>0</v>
      </c>
      <c r="AH2957" s="7">
        <v>1320077075.11</v>
      </c>
      <c r="AI2957" s="7">
        <v>0</v>
      </c>
      <c r="AJ2957" s="9">
        <f t="shared" si="782"/>
        <v>6236475205.72</v>
      </c>
      <c r="AK2957" s="9">
        <f t="shared" si="783"/>
        <v>98796094423.58</v>
      </c>
      <c r="AL2957" s="9">
        <f t="shared" si="784"/>
        <v>105032569629.3</v>
      </c>
      <c r="AM2957" s="9">
        <f t="shared" si="785"/>
        <v>102200894485.83</v>
      </c>
      <c r="AN2957" s="9">
        <f t="shared" si="786"/>
        <v>0</v>
      </c>
      <c r="AO2957" s="14" t="e">
        <f>AN2957-VLOOKUP(A2957,[1]选股结果!A2957:BF5960,44,FALSE)</f>
        <v>#N/A</v>
      </c>
      <c r="AP2957" s="9">
        <f t="shared" si="787"/>
        <v>1596870667.16</v>
      </c>
      <c r="AQ2957" s="9">
        <f t="shared" si="788"/>
        <v>1234804476.31</v>
      </c>
      <c r="AR2957" s="9" t="e">
        <f t="shared" si="789"/>
        <v>#N/A</v>
      </c>
      <c r="AS2957" s="9">
        <f t="shared" si="790"/>
        <v>2831675143.47</v>
      </c>
      <c r="AT2957" s="9" t="e">
        <f t="shared" si="791"/>
        <v>#N/A</v>
      </c>
      <c r="AU2957" s="17" t="e">
        <f t="shared" si="792"/>
        <v>#N/A</v>
      </c>
      <c r="AV2957" s="17" t="e">
        <f t="shared" si="793"/>
        <v>#N/A</v>
      </c>
      <c r="AW2957" s="17" t="e">
        <f t="shared" si="794"/>
        <v>#N/A</v>
      </c>
      <c r="AX2957" s="17" t="e">
        <f t="shared" si="795"/>
        <v>#N/A</v>
      </c>
      <c r="AY2957" s="17" t="e">
        <f t="shared" si="796"/>
        <v>#N/A</v>
      </c>
      <c r="AZ2957" s="17" t="e">
        <f t="shared" si="797"/>
        <v>#N/A</v>
      </c>
      <c r="BA2957" s="17" t="e">
        <f t="shared" si="798"/>
        <v>#N/A</v>
      </c>
    </row>
    <row r="2958" spans="1:53">
      <c r="A2958" s="6" t="s">
        <v>5964</v>
      </c>
      <c r="B2958" s="6" t="s">
        <v>5965</v>
      </c>
      <c r="C2958" s="7">
        <v>2801000000</v>
      </c>
      <c r="D2958" s="7">
        <v>0</v>
      </c>
      <c r="E2958" s="7">
        <v>0</v>
      </c>
      <c r="F2958" s="7">
        <v>268643000000</v>
      </c>
      <c r="G2958" s="7">
        <v>511904000000</v>
      </c>
      <c r="H2958" s="7">
        <v>34356000000</v>
      </c>
      <c r="I2958" s="7">
        <v>0</v>
      </c>
      <c r="J2958" s="7"/>
      <c r="K2958" s="7">
        <v>0</v>
      </c>
      <c r="L2958" s="7">
        <v>0</v>
      </c>
      <c r="M2958" s="7">
        <v>0</v>
      </c>
      <c r="N2958" s="7">
        <v>0</v>
      </c>
      <c r="O2958" s="7">
        <v>0</v>
      </c>
      <c r="P2958" s="7">
        <v>1781000000</v>
      </c>
      <c r="Q2958" s="7">
        <v>0</v>
      </c>
      <c r="R2958" s="7">
        <v>0</v>
      </c>
      <c r="S2958" s="7">
        <v>0</v>
      </c>
      <c r="T2958" s="7">
        <v>0</v>
      </c>
      <c r="U2958" s="7">
        <v>4675327000000</v>
      </c>
      <c r="V2958" s="7">
        <v>0</v>
      </c>
      <c r="W2958" s="7">
        <v>112691000000</v>
      </c>
      <c r="X2958" s="7">
        <v>0</v>
      </c>
      <c r="Y2958" s="7">
        <v>0</v>
      </c>
      <c r="Z2958" s="7">
        <v>0</v>
      </c>
      <c r="AA2958" s="7">
        <v>0</v>
      </c>
      <c r="AB2958" s="7">
        <v>0</v>
      </c>
      <c r="AC2958" s="7"/>
      <c r="AD2958" s="7">
        <v>10516000000</v>
      </c>
      <c r="AE2958" s="7">
        <v>0</v>
      </c>
      <c r="AF2958" s="7">
        <v>6981000000</v>
      </c>
      <c r="AG2958" s="7">
        <v>0</v>
      </c>
      <c r="AH2958" s="7">
        <v>52659000000</v>
      </c>
      <c r="AI2958" s="7">
        <v>0</v>
      </c>
      <c r="AJ2958" s="9">
        <f t="shared" si="782"/>
        <v>816684000000</v>
      </c>
      <c r="AK2958" s="9">
        <f t="shared" si="783"/>
        <v>4860975000000</v>
      </c>
      <c r="AL2958" s="9">
        <f t="shared" si="784"/>
        <v>5677659000000</v>
      </c>
      <c r="AM2958" s="9">
        <f t="shared" si="785"/>
        <v>5604702000000</v>
      </c>
      <c r="AN2958" s="9">
        <f t="shared" si="786"/>
        <v>0</v>
      </c>
      <c r="AO2958" s="14" t="e">
        <f>AN2958-VLOOKUP(A2958,[1]选股结果!A2958:BF5961,44,FALSE)</f>
        <v>#N/A</v>
      </c>
      <c r="AP2958" s="9">
        <f t="shared" si="787"/>
        <v>70156000000</v>
      </c>
      <c r="AQ2958" s="9">
        <f t="shared" si="788"/>
        <v>2801000000</v>
      </c>
      <c r="AR2958" s="9" t="e">
        <f t="shared" si="789"/>
        <v>#N/A</v>
      </c>
      <c r="AS2958" s="9">
        <f t="shared" si="790"/>
        <v>72957000000</v>
      </c>
      <c r="AT2958" s="9" t="e">
        <f t="shared" si="791"/>
        <v>#N/A</v>
      </c>
      <c r="AU2958" s="17" t="e">
        <f t="shared" si="792"/>
        <v>#N/A</v>
      </c>
      <c r="AV2958" s="17" t="e">
        <f t="shared" si="793"/>
        <v>#N/A</v>
      </c>
      <c r="AW2958" s="17" t="e">
        <f t="shared" si="794"/>
        <v>#N/A</v>
      </c>
      <c r="AX2958" s="17" t="e">
        <f t="shared" si="795"/>
        <v>#N/A</v>
      </c>
      <c r="AY2958" s="17" t="e">
        <f t="shared" si="796"/>
        <v>#N/A</v>
      </c>
      <c r="AZ2958" s="17" t="e">
        <f t="shared" si="797"/>
        <v>#N/A</v>
      </c>
      <c r="BA2958" s="17" t="e">
        <f t="shared" si="798"/>
        <v>#N/A</v>
      </c>
    </row>
    <row r="2959" spans="1:53">
      <c r="A2959" s="6" t="s">
        <v>5966</v>
      </c>
      <c r="B2959" s="6" t="s">
        <v>5967</v>
      </c>
      <c r="C2959" s="7">
        <v>22147000000</v>
      </c>
      <c r="D2959" s="7">
        <v>0</v>
      </c>
      <c r="E2959" s="7">
        <v>0</v>
      </c>
      <c r="F2959" s="7">
        <v>231090000000</v>
      </c>
      <c r="G2959" s="7">
        <v>483611000000</v>
      </c>
      <c r="H2959" s="7">
        <v>23509000000</v>
      </c>
      <c r="I2959" s="7">
        <v>0</v>
      </c>
      <c r="J2959" s="7"/>
      <c r="K2959" s="7">
        <v>0</v>
      </c>
      <c r="L2959" s="7">
        <v>0</v>
      </c>
      <c r="M2959" s="7">
        <v>0</v>
      </c>
      <c r="N2959" s="7">
        <v>0</v>
      </c>
      <c r="O2959" s="7">
        <v>0</v>
      </c>
      <c r="P2959" s="7">
        <v>249519000000</v>
      </c>
      <c r="Q2959" s="7">
        <v>0</v>
      </c>
      <c r="R2959" s="7">
        <v>0</v>
      </c>
      <c r="S2959" s="7">
        <v>0</v>
      </c>
      <c r="T2959" s="7">
        <v>0</v>
      </c>
      <c r="U2959" s="7">
        <v>5284395000000</v>
      </c>
      <c r="V2959" s="7">
        <v>0</v>
      </c>
      <c r="W2959" s="7">
        <v>84054000000</v>
      </c>
      <c r="X2959" s="7">
        <v>1497000000</v>
      </c>
      <c r="Y2959" s="7">
        <v>0</v>
      </c>
      <c r="Z2959" s="7">
        <v>0</v>
      </c>
      <c r="AA2959" s="7">
        <v>0</v>
      </c>
      <c r="AB2959" s="7">
        <v>0</v>
      </c>
      <c r="AC2959" s="7"/>
      <c r="AD2959" s="7">
        <v>8977000000</v>
      </c>
      <c r="AE2959" s="7">
        <v>0</v>
      </c>
      <c r="AF2959" s="7">
        <v>9954000000</v>
      </c>
      <c r="AG2959" s="7">
        <v>0</v>
      </c>
      <c r="AH2959" s="7">
        <v>81847000000</v>
      </c>
      <c r="AI2959" s="7">
        <v>0</v>
      </c>
      <c r="AJ2959" s="9">
        <f t="shared" si="782"/>
        <v>987729000000</v>
      </c>
      <c r="AK2959" s="9">
        <f t="shared" si="783"/>
        <v>5492871000000</v>
      </c>
      <c r="AL2959" s="9">
        <f t="shared" si="784"/>
        <v>6480600000000</v>
      </c>
      <c r="AM2959" s="9">
        <f t="shared" si="785"/>
        <v>6357675000000</v>
      </c>
      <c r="AN2959" s="9">
        <f t="shared" si="786"/>
        <v>0</v>
      </c>
      <c r="AO2959" s="14" t="e">
        <f>AN2959-VLOOKUP(A2959,[1]选股结果!A2959:BF5962,44,FALSE)</f>
        <v>#N/A</v>
      </c>
      <c r="AP2959" s="9">
        <f t="shared" si="787"/>
        <v>100778000000</v>
      </c>
      <c r="AQ2959" s="9">
        <f t="shared" si="788"/>
        <v>22147000000</v>
      </c>
      <c r="AR2959" s="9" t="e">
        <f t="shared" si="789"/>
        <v>#N/A</v>
      </c>
      <c r="AS2959" s="9">
        <f t="shared" si="790"/>
        <v>122925000000</v>
      </c>
      <c r="AT2959" s="9" t="e">
        <f t="shared" si="791"/>
        <v>#N/A</v>
      </c>
      <c r="AU2959" s="17" t="e">
        <f t="shared" si="792"/>
        <v>#N/A</v>
      </c>
      <c r="AV2959" s="17" t="e">
        <f t="shared" si="793"/>
        <v>#N/A</v>
      </c>
      <c r="AW2959" s="17" t="e">
        <f t="shared" si="794"/>
        <v>#N/A</v>
      </c>
      <c r="AX2959" s="17" t="e">
        <f t="shared" si="795"/>
        <v>#N/A</v>
      </c>
      <c r="AY2959" s="17" t="e">
        <f t="shared" si="796"/>
        <v>#N/A</v>
      </c>
      <c r="AZ2959" s="17" t="e">
        <f t="shared" si="797"/>
        <v>#N/A</v>
      </c>
      <c r="BA2959" s="17" t="e">
        <f t="shared" si="798"/>
        <v>#N/A</v>
      </c>
    </row>
    <row r="2960" spans="1:53">
      <c r="A2960" s="6" t="s">
        <v>5968</v>
      </c>
      <c r="B2960" s="6" t="s">
        <v>5969</v>
      </c>
      <c r="C2960" s="7">
        <v>1701398000</v>
      </c>
      <c r="D2960" s="7">
        <v>0</v>
      </c>
      <c r="E2960" s="7">
        <v>0</v>
      </c>
      <c r="F2960" s="7">
        <v>376865000</v>
      </c>
      <c r="G2960" s="7">
        <v>9535497000</v>
      </c>
      <c r="H2960" s="7">
        <v>4571000</v>
      </c>
      <c r="I2960" s="7">
        <v>0</v>
      </c>
      <c r="J2960" s="7"/>
      <c r="K2960" s="7">
        <v>0</v>
      </c>
      <c r="L2960" s="7">
        <v>0</v>
      </c>
      <c r="M2960" s="7">
        <v>0</v>
      </c>
      <c r="N2960" s="7">
        <v>0</v>
      </c>
      <c r="O2960" s="7">
        <v>0</v>
      </c>
      <c r="P2960" s="7">
        <v>5889557000</v>
      </c>
      <c r="Q2960" s="7">
        <v>0</v>
      </c>
      <c r="R2960" s="7">
        <v>0</v>
      </c>
      <c r="S2960" s="7">
        <v>0</v>
      </c>
      <c r="T2960" s="7">
        <v>0</v>
      </c>
      <c r="U2960" s="7">
        <v>111487338000</v>
      </c>
      <c r="V2960" s="7">
        <v>0</v>
      </c>
      <c r="W2960" s="7">
        <v>2538387000</v>
      </c>
      <c r="X2960" s="7">
        <v>5235000</v>
      </c>
      <c r="Y2960" s="7">
        <v>0</v>
      </c>
      <c r="Z2960" s="7">
        <v>29771000</v>
      </c>
      <c r="AA2960" s="7">
        <v>0</v>
      </c>
      <c r="AB2960" s="7">
        <v>0</v>
      </c>
      <c r="AC2960" s="7"/>
      <c r="AD2960" s="7">
        <v>220722000</v>
      </c>
      <c r="AE2960" s="7">
        <v>0</v>
      </c>
      <c r="AF2960" s="7">
        <v>0</v>
      </c>
      <c r="AG2960" s="7">
        <v>0</v>
      </c>
      <c r="AH2960" s="7">
        <v>1218788000</v>
      </c>
      <c r="AI2960" s="7">
        <v>0</v>
      </c>
      <c r="AJ2960" s="9">
        <f t="shared" si="782"/>
        <v>15806490000</v>
      </c>
      <c r="AK2960" s="9">
        <f t="shared" si="783"/>
        <v>117201639000</v>
      </c>
      <c r="AL2960" s="9">
        <f t="shared" si="784"/>
        <v>133008129000</v>
      </c>
      <c r="AM2960" s="9">
        <f t="shared" si="785"/>
        <v>129837450000</v>
      </c>
      <c r="AN2960" s="9">
        <f t="shared" si="786"/>
        <v>0</v>
      </c>
      <c r="AO2960" s="14" t="e">
        <f>AN2960-VLOOKUP(A2960,[1]选股结果!A2960:BF5963,44,FALSE)</f>
        <v>#N/A</v>
      </c>
      <c r="AP2960" s="9">
        <f t="shared" si="787"/>
        <v>1469281000</v>
      </c>
      <c r="AQ2960" s="9">
        <f t="shared" si="788"/>
        <v>1701398000</v>
      </c>
      <c r="AR2960" s="9" t="e">
        <f t="shared" si="789"/>
        <v>#N/A</v>
      </c>
      <c r="AS2960" s="9">
        <f t="shared" si="790"/>
        <v>3170679000</v>
      </c>
      <c r="AT2960" s="9" t="e">
        <f t="shared" si="791"/>
        <v>#N/A</v>
      </c>
      <c r="AU2960" s="17" t="e">
        <f t="shared" si="792"/>
        <v>#N/A</v>
      </c>
      <c r="AV2960" s="17" t="e">
        <f t="shared" si="793"/>
        <v>#N/A</v>
      </c>
      <c r="AW2960" s="17" t="e">
        <f t="shared" si="794"/>
        <v>#N/A</v>
      </c>
      <c r="AX2960" s="17" t="e">
        <f t="shared" si="795"/>
        <v>#N/A</v>
      </c>
      <c r="AY2960" s="17" t="e">
        <f t="shared" si="796"/>
        <v>#N/A</v>
      </c>
      <c r="AZ2960" s="17" t="e">
        <f t="shared" si="797"/>
        <v>#N/A</v>
      </c>
      <c r="BA2960" s="17" t="e">
        <f t="shared" si="798"/>
        <v>#N/A</v>
      </c>
    </row>
    <row r="2961" spans="1:53">
      <c r="A2961" s="6" t="s">
        <v>5970</v>
      </c>
      <c r="B2961" s="6" t="s">
        <v>5971</v>
      </c>
      <c r="C2961" s="7">
        <v>0</v>
      </c>
      <c r="D2961" s="7">
        <v>0</v>
      </c>
      <c r="E2961" s="7">
        <v>0</v>
      </c>
      <c r="F2961" s="7">
        <v>44825753000</v>
      </c>
      <c r="G2961" s="7">
        <v>259945031000</v>
      </c>
      <c r="H2961" s="7">
        <v>2156592000</v>
      </c>
      <c r="I2961" s="7">
        <v>0</v>
      </c>
      <c r="J2961" s="7"/>
      <c r="K2961" s="7">
        <v>0</v>
      </c>
      <c r="L2961" s="7">
        <v>0</v>
      </c>
      <c r="M2961" s="7">
        <v>0</v>
      </c>
      <c r="N2961" s="7">
        <v>0</v>
      </c>
      <c r="O2961" s="7">
        <v>0</v>
      </c>
      <c r="P2961" s="7">
        <v>493902000</v>
      </c>
      <c r="Q2961" s="7">
        <v>0</v>
      </c>
      <c r="R2961" s="7">
        <v>0</v>
      </c>
      <c r="S2961" s="7">
        <v>0</v>
      </c>
      <c r="T2961" s="7">
        <v>0</v>
      </c>
      <c r="U2961" s="7">
        <v>1337605519000</v>
      </c>
      <c r="V2961" s="7">
        <v>0</v>
      </c>
      <c r="W2961" s="7">
        <v>42762621000</v>
      </c>
      <c r="X2961" s="7">
        <v>0</v>
      </c>
      <c r="Y2961" s="7">
        <v>0</v>
      </c>
      <c r="Z2961" s="7">
        <v>0</v>
      </c>
      <c r="AA2961" s="7">
        <v>0</v>
      </c>
      <c r="AB2961" s="7">
        <v>0</v>
      </c>
      <c r="AC2961" s="7"/>
      <c r="AD2961" s="7">
        <v>585843000</v>
      </c>
      <c r="AE2961" s="7">
        <v>0</v>
      </c>
      <c r="AF2961" s="7">
        <v>0</v>
      </c>
      <c r="AG2961" s="7">
        <v>0</v>
      </c>
      <c r="AH2961" s="7">
        <v>15108643000</v>
      </c>
      <c r="AI2961" s="7">
        <v>0</v>
      </c>
      <c r="AJ2961" s="9">
        <f t="shared" si="782"/>
        <v>307421278000</v>
      </c>
      <c r="AK2961" s="9">
        <f t="shared" si="783"/>
        <v>1396062626000</v>
      </c>
      <c r="AL2961" s="9">
        <f t="shared" si="784"/>
        <v>1703483904000</v>
      </c>
      <c r="AM2961" s="9">
        <f t="shared" si="785"/>
        <v>1687789418000</v>
      </c>
      <c r="AN2961" s="9">
        <f t="shared" si="786"/>
        <v>0</v>
      </c>
      <c r="AO2961" s="14" t="e">
        <f>AN2961-VLOOKUP(A2961,[1]选股结果!A2961:BF5964,44,FALSE)</f>
        <v>#N/A</v>
      </c>
      <c r="AP2961" s="9">
        <f t="shared" si="787"/>
        <v>15694486000</v>
      </c>
      <c r="AQ2961" s="9">
        <f t="shared" si="788"/>
        <v>0</v>
      </c>
      <c r="AR2961" s="9" t="e">
        <f t="shared" si="789"/>
        <v>#N/A</v>
      </c>
      <c r="AS2961" s="9">
        <f t="shared" si="790"/>
        <v>15694486000</v>
      </c>
      <c r="AT2961" s="9" t="e">
        <f t="shared" si="791"/>
        <v>#N/A</v>
      </c>
      <c r="AU2961" s="17" t="e">
        <f t="shared" si="792"/>
        <v>#N/A</v>
      </c>
      <c r="AV2961" s="17" t="e">
        <f t="shared" si="793"/>
        <v>#N/A</v>
      </c>
      <c r="AW2961" s="17" t="e">
        <f t="shared" si="794"/>
        <v>#N/A</v>
      </c>
      <c r="AX2961" s="17" t="e">
        <f t="shared" si="795"/>
        <v>#N/A</v>
      </c>
      <c r="AY2961" s="17" t="e">
        <f t="shared" si="796"/>
        <v>#N/A</v>
      </c>
      <c r="AZ2961" s="17" t="e">
        <f t="shared" si="797"/>
        <v>#N/A</v>
      </c>
      <c r="BA2961" s="17" t="e">
        <f t="shared" si="798"/>
        <v>#N/A</v>
      </c>
    </row>
    <row r="2962" spans="1:53">
      <c r="A2962" s="6" t="s">
        <v>5972</v>
      </c>
      <c r="B2962" s="6" t="s">
        <v>5973</v>
      </c>
      <c r="C2962" s="7">
        <v>3707000000</v>
      </c>
      <c r="D2962" s="7">
        <v>0</v>
      </c>
      <c r="E2962" s="7">
        <v>0</v>
      </c>
      <c r="F2962" s="7">
        <v>383054000000</v>
      </c>
      <c r="G2962" s="7">
        <v>1010921000000</v>
      </c>
      <c r="H2962" s="7">
        <v>26641000000</v>
      </c>
      <c r="I2962" s="7">
        <v>0</v>
      </c>
      <c r="J2962" s="7"/>
      <c r="K2962" s="7">
        <v>0</v>
      </c>
      <c r="L2962" s="7">
        <v>0</v>
      </c>
      <c r="M2962" s="7">
        <v>0</v>
      </c>
      <c r="N2962" s="7">
        <v>0</v>
      </c>
      <c r="O2962" s="7">
        <v>0</v>
      </c>
      <c r="P2962" s="7">
        <v>114173000000</v>
      </c>
      <c r="Q2962" s="7">
        <v>0</v>
      </c>
      <c r="R2962" s="7">
        <v>0</v>
      </c>
      <c r="S2962" s="7">
        <v>0</v>
      </c>
      <c r="T2962" s="7">
        <v>0</v>
      </c>
      <c r="U2962" s="7">
        <v>4197601000000</v>
      </c>
      <c r="V2962" s="7">
        <v>0</v>
      </c>
      <c r="W2962" s="7">
        <v>85802000000</v>
      </c>
      <c r="X2962" s="7">
        <v>0</v>
      </c>
      <c r="Y2962" s="7">
        <v>0</v>
      </c>
      <c r="Z2962" s="7">
        <v>2828000000</v>
      </c>
      <c r="AA2962" s="7">
        <v>0</v>
      </c>
      <c r="AB2962" s="7">
        <v>0</v>
      </c>
      <c r="AC2962" s="7"/>
      <c r="AD2962" s="7">
        <v>753000000</v>
      </c>
      <c r="AE2962" s="7">
        <v>0</v>
      </c>
      <c r="AF2962" s="7">
        <v>532000000</v>
      </c>
      <c r="AG2962" s="7">
        <v>0</v>
      </c>
      <c r="AH2962" s="7">
        <v>51090000000</v>
      </c>
      <c r="AI2962" s="7">
        <v>0</v>
      </c>
      <c r="AJ2962" s="9">
        <f t="shared" si="782"/>
        <v>1534789000000</v>
      </c>
      <c r="AK2962" s="9">
        <f t="shared" si="783"/>
        <v>4342313000000</v>
      </c>
      <c r="AL2962" s="9">
        <f t="shared" si="784"/>
        <v>5877102000000</v>
      </c>
      <c r="AM2962" s="9">
        <f t="shared" si="785"/>
        <v>5818192000000</v>
      </c>
      <c r="AN2962" s="9">
        <f t="shared" si="786"/>
        <v>0</v>
      </c>
      <c r="AO2962" s="14" t="e">
        <f>AN2962-VLOOKUP(A2962,[1]选股结果!A2962:BF5965,44,FALSE)</f>
        <v>#N/A</v>
      </c>
      <c r="AP2962" s="9">
        <f t="shared" si="787"/>
        <v>55203000000</v>
      </c>
      <c r="AQ2962" s="9">
        <f t="shared" si="788"/>
        <v>3707000000</v>
      </c>
      <c r="AR2962" s="9" t="e">
        <f t="shared" si="789"/>
        <v>#N/A</v>
      </c>
      <c r="AS2962" s="9">
        <f t="shared" si="790"/>
        <v>58910000000</v>
      </c>
      <c r="AT2962" s="9" t="e">
        <f t="shared" si="791"/>
        <v>#N/A</v>
      </c>
      <c r="AU2962" s="17" t="e">
        <f t="shared" si="792"/>
        <v>#N/A</v>
      </c>
      <c r="AV2962" s="17" t="e">
        <f t="shared" si="793"/>
        <v>#N/A</v>
      </c>
      <c r="AW2962" s="17" t="e">
        <f t="shared" si="794"/>
        <v>#N/A</v>
      </c>
      <c r="AX2962" s="17" t="e">
        <f t="shared" si="795"/>
        <v>#N/A</v>
      </c>
      <c r="AY2962" s="17" t="e">
        <f t="shared" si="796"/>
        <v>#N/A</v>
      </c>
      <c r="AZ2962" s="17" t="e">
        <f t="shared" si="797"/>
        <v>#N/A</v>
      </c>
      <c r="BA2962" s="17" t="e">
        <f t="shared" si="798"/>
        <v>#N/A</v>
      </c>
    </row>
    <row r="2963" spans="1:53">
      <c r="A2963" s="6" t="s">
        <v>5974</v>
      </c>
      <c r="B2963" s="6" t="s">
        <v>5975</v>
      </c>
      <c r="C2963" s="7">
        <v>9808000000</v>
      </c>
      <c r="D2963" s="7">
        <v>0</v>
      </c>
      <c r="E2963" s="7">
        <v>0</v>
      </c>
      <c r="F2963" s="7">
        <v>448023000000</v>
      </c>
      <c r="G2963" s="7">
        <v>418896000000</v>
      </c>
      <c r="H2963" s="7">
        <v>26760000000</v>
      </c>
      <c r="I2963" s="7">
        <v>0</v>
      </c>
      <c r="J2963" s="7"/>
      <c r="K2963" s="7">
        <v>0</v>
      </c>
      <c r="L2963" s="7">
        <v>0</v>
      </c>
      <c r="M2963" s="7">
        <v>0</v>
      </c>
      <c r="N2963" s="7">
        <v>0</v>
      </c>
      <c r="O2963" s="7">
        <v>0</v>
      </c>
      <c r="P2963" s="7">
        <v>836540000000</v>
      </c>
      <c r="Q2963" s="7">
        <v>0</v>
      </c>
      <c r="R2963" s="7">
        <v>0</v>
      </c>
      <c r="S2963" s="7">
        <v>0</v>
      </c>
      <c r="T2963" s="7">
        <v>0</v>
      </c>
      <c r="U2963" s="7">
        <v>16190959000000</v>
      </c>
      <c r="V2963" s="7">
        <v>0</v>
      </c>
      <c r="W2963" s="7">
        <v>319875000000</v>
      </c>
      <c r="X2963" s="7">
        <v>0</v>
      </c>
      <c r="Y2963" s="7">
        <v>0</v>
      </c>
      <c r="Z2963" s="7">
        <v>8072000000</v>
      </c>
      <c r="AA2963" s="7">
        <v>0</v>
      </c>
      <c r="AB2963" s="7">
        <v>0</v>
      </c>
      <c r="AC2963" s="7"/>
      <c r="AD2963" s="7">
        <v>25077000000</v>
      </c>
      <c r="AE2963" s="7">
        <v>0</v>
      </c>
      <c r="AF2963" s="7">
        <v>1381000000</v>
      </c>
      <c r="AG2963" s="7">
        <v>0</v>
      </c>
      <c r="AH2963" s="7">
        <v>138520000000</v>
      </c>
      <c r="AI2963" s="7">
        <v>0</v>
      </c>
      <c r="AJ2963" s="9">
        <f t="shared" si="782"/>
        <v>1730219000000</v>
      </c>
      <c r="AK2963" s="9">
        <f t="shared" si="783"/>
        <v>16693692000000</v>
      </c>
      <c r="AL2963" s="9">
        <f t="shared" si="784"/>
        <v>18423911000000</v>
      </c>
      <c r="AM2963" s="9">
        <f t="shared" si="785"/>
        <v>18241053000000</v>
      </c>
      <c r="AN2963" s="9">
        <f t="shared" si="786"/>
        <v>0</v>
      </c>
      <c r="AO2963" s="14" t="e">
        <f>AN2963-VLOOKUP(A2963,[1]选股结果!A2963:BF5966,44,FALSE)</f>
        <v>#N/A</v>
      </c>
      <c r="AP2963" s="9">
        <f t="shared" si="787"/>
        <v>173050000000</v>
      </c>
      <c r="AQ2963" s="9">
        <f t="shared" si="788"/>
        <v>9808000000</v>
      </c>
      <c r="AR2963" s="9" t="e">
        <f t="shared" si="789"/>
        <v>#N/A</v>
      </c>
      <c r="AS2963" s="9">
        <f t="shared" si="790"/>
        <v>182858000000</v>
      </c>
      <c r="AT2963" s="9" t="e">
        <f t="shared" si="791"/>
        <v>#N/A</v>
      </c>
      <c r="AU2963" s="17" t="e">
        <f t="shared" si="792"/>
        <v>#N/A</v>
      </c>
      <c r="AV2963" s="17" t="e">
        <f t="shared" si="793"/>
        <v>#N/A</v>
      </c>
      <c r="AW2963" s="17" t="e">
        <f t="shared" si="794"/>
        <v>#N/A</v>
      </c>
      <c r="AX2963" s="17" t="e">
        <f t="shared" si="795"/>
        <v>#N/A</v>
      </c>
      <c r="AY2963" s="17" t="e">
        <f t="shared" si="796"/>
        <v>#N/A</v>
      </c>
      <c r="AZ2963" s="17" t="e">
        <f t="shared" si="797"/>
        <v>#N/A</v>
      </c>
      <c r="BA2963" s="17" t="e">
        <f t="shared" si="798"/>
        <v>#N/A</v>
      </c>
    </row>
    <row r="2964" spans="1:53">
      <c r="A2964" s="6" t="s">
        <v>5976</v>
      </c>
      <c r="B2964" s="6" t="s">
        <v>5977</v>
      </c>
      <c r="C2964" s="7">
        <v>2983000000</v>
      </c>
      <c r="D2964" s="7">
        <v>0</v>
      </c>
      <c r="E2964" s="7">
        <v>0</v>
      </c>
      <c r="F2964" s="7">
        <v>149421000000</v>
      </c>
      <c r="G2964" s="7">
        <v>201512000000</v>
      </c>
      <c r="H2964" s="7">
        <v>256000000</v>
      </c>
      <c r="I2964" s="7">
        <v>0</v>
      </c>
      <c r="J2964" s="7"/>
      <c r="K2964" s="7">
        <v>0</v>
      </c>
      <c r="L2964" s="7">
        <v>0</v>
      </c>
      <c r="M2964" s="7">
        <v>0</v>
      </c>
      <c r="N2964" s="7">
        <v>0</v>
      </c>
      <c r="O2964" s="7">
        <v>0</v>
      </c>
      <c r="P2964" s="7">
        <v>24453000000</v>
      </c>
      <c r="Q2964" s="7">
        <v>0</v>
      </c>
      <c r="R2964" s="7">
        <v>0</v>
      </c>
      <c r="S2964" s="7">
        <v>0</v>
      </c>
      <c r="T2964" s="7">
        <v>0</v>
      </c>
      <c r="U2964" s="7">
        <v>1628566000000</v>
      </c>
      <c r="V2964" s="7">
        <v>0</v>
      </c>
      <c r="W2964" s="7">
        <v>17841000000</v>
      </c>
      <c r="X2964" s="7">
        <v>350000000</v>
      </c>
      <c r="Y2964" s="7">
        <v>0</v>
      </c>
      <c r="Z2964" s="7">
        <v>0</v>
      </c>
      <c r="AA2964" s="7">
        <v>0</v>
      </c>
      <c r="AB2964" s="7">
        <v>0</v>
      </c>
      <c r="AC2964" s="7"/>
      <c r="AD2964" s="7">
        <v>616000000</v>
      </c>
      <c r="AE2964" s="7">
        <v>0</v>
      </c>
      <c r="AF2964" s="7">
        <v>0</v>
      </c>
      <c r="AG2964" s="7">
        <v>0</v>
      </c>
      <c r="AH2964" s="7">
        <v>26623000000</v>
      </c>
      <c r="AI2964" s="7">
        <v>0</v>
      </c>
      <c r="AJ2964" s="9">
        <f t="shared" si="782"/>
        <v>375642000000</v>
      </c>
      <c r="AK2964" s="9">
        <f t="shared" si="783"/>
        <v>1676979000000</v>
      </c>
      <c r="AL2964" s="9">
        <f t="shared" si="784"/>
        <v>2052621000000</v>
      </c>
      <c r="AM2964" s="9">
        <f t="shared" si="785"/>
        <v>2022399000000</v>
      </c>
      <c r="AN2964" s="9">
        <f t="shared" si="786"/>
        <v>0</v>
      </c>
      <c r="AO2964" s="14" t="e">
        <f>AN2964-VLOOKUP(A2964,[1]选股结果!A2964:BF5967,44,FALSE)</f>
        <v>#N/A</v>
      </c>
      <c r="AP2964" s="9">
        <f t="shared" si="787"/>
        <v>27239000000</v>
      </c>
      <c r="AQ2964" s="9">
        <f t="shared" si="788"/>
        <v>2983000000</v>
      </c>
      <c r="AR2964" s="9" t="e">
        <f t="shared" si="789"/>
        <v>#N/A</v>
      </c>
      <c r="AS2964" s="9">
        <f t="shared" si="790"/>
        <v>30222000000</v>
      </c>
      <c r="AT2964" s="9" t="e">
        <f t="shared" si="791"/>
        <v>#N/A</v>
      </c>
      <c r="AU2964" s="17" t="e">
        <f t="shared" si="792"/>
        <v>#N/A</v>
      </c>
      <c r="AV2964" s="17" t="e">
        <f t="shared" si="793"/>
        <v>#N/A</v>
      </c>
      <c r="AW2964" s="17" t="e">
        <f t="shared" si="794"/>
        <v>#N/A</v>
      </c>
      <c r="AX2964" s="17" t="e">
        <f t="shared" si="795"/>
        <v>#N/A</v>
      </c>
      <c r="AY2964" s="17" t="e">
        <f t="shared" si="796"/>
        <v>#N/A</v>
      </c>
      <c r="AZ2964" s="17" t="e">
        <f t="shared" si="797"/>
        <v>#N/A</v>
      </c>
      <c r="BA2964" s="17" t="e">
        <f t="shared" si="798"/>
        <v>#N/A</v>
      </c>
    </row>
    <row r="2965" spans="1:53">
      <c r="A2965" s="6" t="s">
        <v>5978</v>
      </c>
      <c r="B2965" s="6" t="s">
        <v>5979</v>
      </c>
      <c r="C2965" s="7">
        <v>2526432000</v>
      </c>
      <c r="D2965" s="7">
        <v>0</v>
      </c>
      <c r="E2965" s="7">
        <v>0</v>
      </c>
      <c r="F2965" s="7">
        <v>25024897000</v>
      </c>
      <c r="G2965" s="7">
        <v>131745247000</v>
      </c>
      <c r="H2965" s="7">
        <v>2364962000</v>
      </c>
      <c r="I2965" s="7">
        <v>0</v>
      </c>
      <c r="J2965" s="7"/>
      <c r="K2965" s="7">
        <v>0</v>
      </c>
      <c r="L2965" s="7">
        <v>0</v>
      </c>
      <c r="M2965" s="7">
        <v>0</v>
      </c>
      <c r="N2965" s="7">
        <v>0</v>
      </c>
      <c r="O2965" s="7">
        <v>0</v>
      </c>
      <c r="P2965" s="7">
        <v>44178000000</v>
      </c>
      <c r="Q2965" s="7">
        <v>0</v>
      </c>
      <c r="R2965" s="7">
        <v>0</v>
      </c>
      <c r="S2965" s="7">
        <v>0</v>
      </c>
      <c r="T2965" s="7">
        <v>0</v>
      </c>
      <c r="U2965" s="7">
        <v>535879864000</v>
      </c>
      <c r="V2965" s="7">
        <v>0</v>
      </c>
      <c r="W2965" s="7">
        <v>18423226000</v>
      </c>
      <c r="X2965" s="7">
        <v>0</v>
      </c>
      <c r="Y2965" s="7">
        <v>0</v>
      </c>
      <c r="Z2965" s="7">
        <v>853935000</v>
      </c>
      <c r="AA2965" s="7">
        <v>0</v>
      </c>
      <c r="AB2965" s="7">
        <v>0</v>
      </c>
      <c r="AC2965" s="7"/>
      <c r="AD2965" s="7">
        <v>1118819000</v>
      </c>
      <c r="AE2965" s="7">
        <v>0</v>
      </c>
      <c r="AF2965" s="7">
        <v>0</v>
      </c>
      <c r="AG2965" s="7">
        <v>0</v>
      </c>
      <c r="AH2965" s="7">
        <v>7820881000</v>
      </c>
      <c r="AI2965" s="7">
        <v>0</v>
      </c>
      <c r="AJ2965" s="9">
        <f t="shared" si="782"/>
        <v>203313106000</v>
      </c>
      <c r="AK2965" s="9">
        <f t="shared" si="783"/>
        <v>566623157000</v>
      </c>
      <c r="AL2965" s="9">
        <f t="shared" si="784"/>
        <v>769936263000</v>
      </c>
      <c r="AM2965" s="9">
        <f t="shared" si="785"/>
        <v>757616196000</v>
      </c>
      <c r="AN2965" s="9">
        <f t="shared" si="786"/>
        <v>0</v>
      </c>
      <c r="AO2965" s="14" t="e">
        <f>AN2965-VLOOKUP(A2965,[1]选股结果!A2965:BF5968,44,FALSE)</f>
        <v>#N/A</v>
      </c>
      <c r="AP2965" s="9">
        <f t="shared" si="787"/>
        <v>9793635000</v>
      </c>
      <c r="AQ2965" s="9">
        <f t="shared" si="788"/>
        <v>2526432000</v>
      </c>
      <c r="AR2965" s="9" t="e">
        <f t="shared" si="789"/>
        <v>#N/A</v>
      </c>
      <c r="AS2965" s="9">
        <f t="shared" si="790"/>
        <v>12320067000</v>
      </c>
      <c r="AT2965" s="9" t="e">
        <f t="shared" si="791"/>
        <v>#N/A</v>
      </c>
      <c r="AU2965" s="17" t="e">
        <f t="shared" si="792"/>
        <v>#N/A</v>
      </c>
      <c r="AV2965" s="17" t="e">
        <f t="shared" si="793"/>
        <v>#N/A</v>
      </c>
      <c r="AW2965" s="17" t="e">
        <f t="shared" si="794"/>
        <v>#N/A</v>
      </c>
      <c r="AX2965" s="17" t="e">
        <f t="shared" si="795"/>
        <v>#N/A</v>
      </c>
      <c r="AY2965" s="17" t="e">
        <f t="shared" si="796"/>
        <v>#N/A</v>
      </c>
      <c r="AZ2965" s="17" t="e">
        <f t="shared" si="797"/>
        <v>#N/A</v>
      </c>
      <c r="BA2965" s="17" t="e">
        <f t="shared" si="798"/>
        <v>#N/A</v>
      </c>
    </row>
    <row r="2966" spans="1:53">
      <c r="A2966" s="6" t="s">
        <v>5980</v>
      </c>
      <c r="B2966" s="6" t="s">
        <v>5981</v>
      </c>
      <c r="C2966" s="7">
        <v>5904117000</v>
      </c>
      <c r="D2966" s="7">
        <v>0</v>
      </c>
      <c r="E2966" s="7">
        <v>0</v>
      </c>
      <c r="F2966" s="7">
        <v>8660820000</v>
      </c>
      <c r="G2966" s="7">
        <v>249754119000</v>
      </c>
      <c r="H2966" s="7">
        <v>6697029000</v>
      </c>
      <c r="I2966" s="7">
        <v>0</v>
      </c>
      <c r="J2966" s="7"/>
      <c r="K2966" s="7">
        <v>0</v>
      </c>
      <c r="L2966" s="7">
        <v>0</v>
      </c>
      <c r="M2966" s="7">
        <v>0</v>
      </c>
      <c r="N2966" s="7">
        <v>0</v>
      </c>
      <c r="O2966" s="7">
        <v>0</v>
      </c>
      <c r="P2966" s="7">
        <v>16811537000</v>
      </c>
      <c r="Q2966" s="7">
        <v>0</v>
      </c>
      <c r="R2966" s="7">
        <v>0</v>
      </c>
      <c r="S2966" s="7">
        <v>0</v>
      </c>
      <c r="T2966" s="7">
        <v>0</v>
      </c>
      <c r="U2966" s="7">
        <v>756189696000</v>
      </c>
      <c r="V2966" s="7">
        <v>0</v>
      </c>
      <c r="W2966" s="7">
        <v>11925259000</v>
      </c>
      <c r="X2966" s="7">
        <v>12937000</v>
      </c>
      <c r="Y2966" s="7">
        <v>0</v>
      </c>
      <c r="Z2966" s="7">
        <v>3115296000</v>
      </c>
      <c r="AA2966" s="7">
        <v>0</v>
      </c>
      <c r="AB2966" s="7">
        <v>0</v>
      </c>
      <c r="AC2966" s="7"/>
      <c r="AD2966" s="7">
        <v>432553000</v>
      </c>
      <c r="AE2966" s="7">
        <v>0</v>
      </c>
      <c r="AF2966" s="7">
        <v>0</v>
      </c>
      <c r="AG2966" s="7">
        <v>0</v>
      </c>
      <c r="AH2966" s="7">
        <v>6302561000</v>
      </c>
      <c r="AI2966" s="7">
        <v>0</v>
      </c>
      <c r="AJ2966" s="9">
        <f t="shared" si="782"/>
        <v>281923505000</v>
      </c>
      <c r="AK2966" s="9">
        <f t="shared" si="783"/>
        <v>783882419000</v>
      </c>
      <c r="AL2966" s="9">
        <f t="shared" si="784"/>
        <v>1065805924000</v>
      </c>
      <c r="AM2966" s="9">
        <f t="shared" si="785"/>
        <v>1050051397000</v>
      </c>
      <c r="AN2966" s="9">
        <f t="shared" si="786"/>
        <v>0</v>
      </c>
      <c r="AO2966" s="14" t="e">
        <f>AN2966-VLOOKUP(A2966,[1]选股结果!A2966:BF5969,44,FALSE)</f>
        <v>#N/A</v>
      </c>
      <c r="AP2966" s="9">
        <f t="shared" si="787"/>
        <v>9850410000</v>
      </c>
      <c r="AQ2966" s="9">
        <f t="shared" si="788"/>
        <v>5904117000</v>
      </c>
      <c r="AR2966" s="9" t="e">
        <f t="shared" si="789"/>
        <v>#N/A</v>
      </c>
      <c r="AS2966" s="9">
        <f t="shared" si="790"/>
        <v>15754527000</v>
      </c>
      <c r="AT2966" s="9" t="e">
        <f t="shared" si="791"/>
        <v>#N/A</v>
      </c>
      <c r="AU2966" s="17" t="e">
        <f t="shared" si="792"/>
        <v>#N/A</v>
      </c>
      <c r="AV2966" s="17" t="e">
        <f t="shared" si="793"/>
        <v>#N/A</v>
      </c>
      <c r="AW2966" s="17" t="e">
        <f t="shared" si="794"/>
        <v>#N/A</v>
      </c>
      <c r="AX2966" s="17" t="e">
        <f t="shared" si="795"/>
        <v>#N/A</v>
      </c>
      <c r="AY2966" s="17" t="e">
        <f t="shared" si="796"/>
        <v>#N/A</v>
      </c>
      <c r="AZ2966" s="17" t="e">
        <f t="shared" si="797"/>
        <v>#N/A</v>
      </c>
      <c r="BA2966" s="17" t="e">
        <f t="shared" si="798"/>
        <v>#N/A</v>
      </c>
    </row>
    <row r="2967" spans="1:53">
      <c r="A2967" s="6" t="s">
        <v>5982</v>
      </c>
      <c r="B2967" s="6" t="s">
        <v>5983</v>
      </c>
      <c r="C2967" s="7">
        <v>1421565000</v>
      </c>
      <c r="D2967" s="7">
        <v>0</v>
      </c>
      <c r="E2967" s="7">
        <v>0</v>
      </c>
      <c r="F2967" s="7">
        <v>1872994000</v>
      </c>
      <c r="G2967" s="7">
        <v>12151765000</v>
      </c>
      <c r="H2967" s="7">
        <v>165108000</v>
      </c>
      <c r="I2967" s="7">
        <v>0</v>
      </c>
      <c r="J2967" s="7"/>
      <c r="K2967" s="7">
        <v>0</v>
      </c>
      <c r="L2967" s="7">
        <v>0</v>
      </c>
      <c r="M2967" s="7">
        <v>0</v>
      </c>
      <c r="N2967" s="7">
        <v>0</v>
      </c>
      <c r="O2967" s="7">
        <v>0</v>
      </c>
      <c r="P2967" s="7">
        <v>400022000</v>
      </c>
      <c r="Q2967" s="7">
        <v>0</v>
      </c>
      <c r="R2967" s="7">
        <v>0</v>
      </c>
      <c r="S2967" s="7">
        <v>0</v>
      </c>
      <c r="T2967" s="7">
        <v>0</v>
      </c>
      <c r="U2967" s="7">
        <v>155895643000</v>
      </c>
      <c r="V2967" s="7">
        <v>0</v>
      </c>
      <c r="W2967" s="7">
        <v>0</v>
      </c>
      <c r="X2967" s="7">
        <v>0</v>
      </c>
      <c r="Y2967" s="7">
        <v>0</v>
      </c>
      <c r="Z2967" s="7">
        <v>253559000</v>
      </c>
      <c r="AA2967" s="7">
        <v>0</v>
      </c>
      <c r="AB2967" s="7">
        <v>0</v>
      </c>
      <c r="AC2967" s="7"/>
      <c r="AD2967" s="7">
        <v>179124000</v>
      </c>
      <c r="AE2967" s="7">
        <v>0</v>
      </c>
      <c r="AF2967" s="7">
        <v>0</v>
      </c>
      <c r="AG2967" s="7">
        <v>0</v>
      </c>
      <c r="AH2967" s="7">
        <v>1418288000</v>
      </c>
      <c r="AI2967" s="7">
        <v>0</v>
      </c>
      <c r="AJ2967" s="9">
        <f t="shared" si="782"/>
        <v>14589889000</v>
      </c>
      <c r="AK2967" s="9">
        <f t="shared" si="783"/>
        <v>159168179000</v>
      </c>
      <c r="AL2967" s="9">
        <f t="shared" si="784"/>
        <v>173758068000</v>
      </c>
      <c r="AM2967" s="9">
        <f t="shared" si="785"/>
        <v>170485532000</v>
      </c>
      <c r="AN2967" s="9">
        <f t="shared" si="786"/>
        <v>0</v>
      </c>
      <c r="AO2967" s="14" t="e">
        <f>AN2967-VLOOKUP(A2967,[1]选股结果!A2967:BF5970,44,FALSE)</f>
        <v>#N/A</v>
      </c>
      <c r="AP2967" s="9">
        <f t="shared" si="787"/>
        <v>1850971000</v>
      </c>
      <c r="AQ2967" s="9">
        <f t="shared" si="788"/>
        <v>1421565000</v>
      </c>
      <c r="AR2967" s="9" t="e">
        <f t="shared" si="789"/>
        <v>#N/A</v>
      </c>
      <c r="AS2967" s="9">
        <f t="shared" si="790"/>
        <v>3272536000</v>
      </c>
      <c r="AT2967" s="9" t="e">
        <f t="shared" si="791"/>
        <v>#N/A</v>
      </c>
      <c r="AU2967" s="17" t="e">
        <f t="shared" si="792"/>
        <v>#N/A</v>
      </c>
      <c r="AV2967" s="17" t="e">
        <f t="shared" si="793"/>
        <v>#N/A</v>
      </c>
      <c r="AW2967" s="17" t="e">
        <f t="shared" si="794"/>
        <v>#N/A</v>
      </c>
      <c r="AX2967" s="17" t="e">
        <f t="shared" si="795"/>
        <v>#N/A</v>
      </c>
      <c r="AY2967" s="17" t="e">
        <f t="shared" si="796"/>
        <v>#N/A</v>
      </c>
      <c r="AZ2967" s="17" t="e">
        <f t="shared" si="797"/>
        <v>#N/A</v>
      </c>
      <c r="BA2967" s="17" t="e">
        <f t="shared" si="798"/>
        <v>#N/A</v>
      </c>
    </row>
    <row r="2968" spans="1:53">
      <c r="A2968" s="6" t="s">
        <v>5984</v>
      </c>
      <c r="B2968" s="6" t="s">
        <v>5985</v>
      </c>
      <c r="C2968" s="7">
        <v>42143000000</v>
      </c>
      <c r="D2968" s="7">
        <v>0</v>
      </c>
      <c r="E2968" s="7">
        <v>0</v>
      </c>
      <c r="F2968" s="7">
        <v>478058000000</v>
      </c>
      <c r="G2968" s="7">
        <v>634839000000</v>
      </c>
      <c r="H2968" s="7">
        <v>92020000000</v>
      </c>
      <c r="I2968" s="7">
        <v>0</v>
      </c>
      <c r="J2968" s="7"/>
      <c r="K2968" s="7">
        <v>0</v>
      </c>
      <c r="L2968" s="7">
        <v>0</v>
      </c>
      <c r="M2968" s="7">
        <v>0</v>
      </c>
      <c r="N2968" s="7">
        <v>0</v>
      </c>
      <c r="O2968" s="7">
        <v>0</v>
      </c>
      <c r="P2968" s="7">
        <v>853923000000</v>
      </c>
      <c r="Q2968" s="7">
        <v>0</v>
      </c>
      <c r="R2968" s="7">
        <v>0</v>
      </c>
      <c r="S2968" s="7">
        <v>0</v>
      </c>
      <c r="T2968" s="7">
        <v>0</v>
      </c>
      <c r="U2968" s="7">
        <v>19863468000000</v>
      </c>
      <c r="V2968" s="7">
        <v>0</v>
      </c>
      <c r="W2968" s="7">
        <v>328877000000</v>
      </c>
      <c r="X2968" s="7">
        <v>0</v>
      </c>
      <c r="Y2968" s="7">
        <v>0</v>
      </c>
      <c r="Z2968" s="7">
        <v>30526000000</v>
      </c>
      <c r="AA2968" s="7">
        <v>0</v>
      </c>
      <c r="AB2968" s="7">
        <v>0</v>
      </c>
      <c r="AC2968" s="7"/>
      <c r="AD2968" s="7">
        <v>0</v>
      </c>
      <c r="AE2968" s="7">
        <v>0</v>
      </c>
      <c r="AF2968" s="7">
        <v>0</v>
      </c>
      <c r="AG2968" s="7">
        <v>0</v>
      </c>
      <c r="AH2968" s="7">
        <v>79948000000</v>
      </c>
      <c r="AI2968" s="7">
        <v>0</v>
      </c>
      <c r="AJ2968" s="9">
        <f t="shared" si="782"/>
        <v>2058840000000</v>
      </c>
      <c r="AK2968" s="9">
        <f t="shared" si="783"/>
        <v>20344962000000</v>
      </c>
      <c r="AL2968" s="9">
        <f t="shared" si="784"/>
        <v>22403802000000</v>
      </c>
      <c r="AM2968" s="9">
        <f t="shared" si="785"/>
        <v>22251185000000</v>
      </c>
      <c r="AN2968" s="9">
        <f t="shared" si="786"/>
        <v>0</v>
      </c>
      <c r="AO2968" s="14" t="e">
        <f>AN2968-VLOOKUP(A2968,[1]选股结果!A2968:BF5971,44,FALSE)</f>
        <v>#N/A</v>
      </c>
      <c r="AP2968" s="9">
        <f t="shared" si="787"/>
        <v>110474000000</v>
      </c>
      <c r="AQ2968" s="9">
        <f t="shared" si="788"/>
        <v>42143000000</v>
      </c>
      <c r="AR2968" s="9" t="e">
        <f t="shared" si="789"/>
        <v>#N/A</v>
      </c>
      <c r="AS2968" s="9">
        <f t="shared" si="790"/>
        <v>152617000000</v>
      </c>
      <c r="AT2968" s="9" t="e">
        <f t="shared" si="791"/>
        <v>#N/A</v>
      </c>
      <c r="AU2968" s="17" t="e">
        <f t="shared" si="792"/>
        <v>#N/A</v>
      </c>
      <c r="AV2968" s="17" t="e">
        <f t="shared" si="793"/>
        <v>#N/A</v>
      </c>
      <c r="AW2968" s="17" t="e">
        <f t="shared" si="794"/>
        <v>#N/A</v>
      </c>
      <c r="AX2968" s="17" t="e">
        <f t="shared" si="795"/>
        <v>#N/A</v>
      </c>
      <c r="AY2968" s="17" t="e">
        <f t="shared" si="796"/>
        <v>#N/A</v>
      </c>
      <c r="AZ2968" s="17" t="e">
        <f t="shared" si="797"/>
        <v>#N/A</v>
      </c>
      <c r="BA2968" s="17" t="e">
        <f t="shared" si="798"/>
        <v>#N/A</v>
      </c>
    </row>
    <row r="2969" spans="1:53">
      <c r="A2969" s="6" t="s">
        <v>5986</v>
      </c>
      <c r="B2969" s="6" t="s">
        <v>5987</v>
      </c>
      <c r="C2969" s="7">
        <v>0</v>
      </c>
      <c r="D2969" s="7">
        <v>0</v>
      </c>
      <c r="E2969" s="7">
        <v>0</v>
      </c>
      <c r="F2969" s="7">
        <v>0</v>
      </c>
      <c r="G2969" s="7">
        <v>31693419000</v>
      </c>
      <c r="H2969" s="7">
        <v>0</v>
      </c>
      <c r="I2969" s="7">
        <v>0</v>
      </c>
      <c r="J2969" s="7"/>
      <c r="K2969" s="7">
        <v>0</v>
      </c>
      <c r="L2969" s="7">
        <v>0</v>
      </c>
      <c r="M2969" s="7">
        <v>0</v>
      </c>
      <c r="N2969" s="7">
        <v>0</v>
      </c>
      <c r="O2969" s="7">
        <v>0</v>
      </c>
      <c r="P2969" s="7">
        <v>2344743000</v>
      </c>
      <c r="Q2969" s="7">
        <v>0</v>
      </c>
      <c r="R2969" s="7">
        <v>0</v>
      </c>
      <c r="S2969" s="7">
        <v>0</v>
      </c>
      <c r="T2969" s="7">
        <v>0</v>
      </c>
      <c r="U2969" s="7">
        <v>237443502000</v>
      </c>
      <c r="V2969" s="7">
        <v>0</v>
      </c>
      <c r="W2969" s="7">
        <v>4992896000</v>
      </c>
      <c r="X2969" s="7">
        <v>0</v>
      </c>
      <c r="Y2969" s="7">
        <v>0</v>
      </c>
      <c r="Z2969" s="7">
        <v>0</v>
      </c>
      <c r="AA2969" s="7">
        <v>0</v>
      </c>
      <c r="AB2969" s="7">
        <v>0</v>
      </c>
      <c r="AC2969" s="7"/>
      <c r="AD2969" s="7">
        <v>206980000</v>
      </c>
      <c r="AE2969" s="7">
        <v>0</v>
      </c>
      <c r="AF2969" s="7">
        <v>0</v>
      </c>
      <c r="AG2969" s="7">
        <v>0</v>
      </c>
      <c r="AH2969" s="7">
        <v>4136707000</v>
      </c>
      <c r="AI2969" s="7">
        <v>0</v>
      </c>
      <c r="AJ2969" s="9">
        <f t="shared" si="782"/>
        <v>34038162000</v>
      </c>
      <c r="AK2969" s="9">
        <f t="shared" si="783"/>
        <v>246780085000</v>
      </c>
      <c r="AL2969" s="9">
        <f t="shared" si="784"/>
        <v>280818247000</v>
      </c>
      <c r="AM2969" s="9">
        <f t="shared" si="785"/>
        <v>276474560000</v>
      </c>
      <c r="AN2969" s="9">
        <f t="shared" si="786"/>
        <v>0</v>
      </c>
      <c r="AO2969" s="14" t="e">
        <f>AN2969-VLOOKUP(A2969,[1]选股结果!A2969:BF5972,44,FALSE)</f>
        <v>#N/A</v>
      </c>
      <c r="AP2969" s="9">
        <f t="shared" si="787"/>
        <v>4343687000</v>
      </c>
      <c r="AQ2969" s="9">
        <f t="shared" si="788"/>
        <v>0</v>
      </c>
      <c r="AR2969" s="9" t="e">
        <f t="shared" si="789"/>
        <v>#N/A</v>
      </c>
      <c r="AS2969" s="9">
        <f t="shared" si="790"/>
        <v>4343687000</v>
      </c>
      <c r="AT2969" s="9" t="e">
        <f t="shared" si="791"/>
        <v>#N/A</v>
      </c>
      <c r="AU2969" s="17" t="e">
        <f t="shared" si="792"/>
        <v>#N/A</v>
      </c>
      <c r="AV2969" s="17" t="e">
        <f t="shared" si="793"/>
        <v>#N/A</v>
      </c>
      <c r="AW2969" s="17" t="e">
        <f t="shared" si="794"/>
        <v>#N/A</v>
      </c>
      <c r="AX2969" s="17" t="e">
        <f t="shared" si="795"/>
        <v>#N/A</v>
      </c>
      <c r="AY2969" s="17" t="e">
        <f t="shared" si="796"/>
        <v>#N/A</v>
      </c>
      <c r="AZ2969" s="17" t="e">
        <f t="shared" si="797"/>
        <v>#N/A</v>
      </c>
      <c r="BA2969" s="17" t="e">
        <f t="shared" si="798"/>
        <v>#N/A</v>
      </c>
    </row>
    <row r="2970" spans="1:53">
      <c r="A2970" s="6" t="s">
        <v>5988</v>
      </c>
      <c r="B2970" s="6" t="s">
        <v>5989</v>
      </c>
      <c r="C2970" s="7">
        <v>16441000000</v>
      </c>
      <c r="D2970" s="7">
        <v>0</v>
      </c>
      <c r="E2970" s="7">
        <v>0</v>
      </c>
      <c r="F2970" s="7">
        <v>263923000000</v>
      </c>
      <c r="G2970" s="7">
        <v>533180000000</v>
      </c>
      <c r="H2970" s="7">
        <v>31221000000</v>
      </c>
      <c r="I2970" s="7">
        <v>0</v>
      </c>
      <c r="J2970" s="7"/>
      <c r="K2970" s="7">
        <v>0</v>
      </c>
      <c r="L2970" s="7">
        <v>0</v>
      </c>
      <c r="M2970" s="7">
        <v>0</v>
      </c>
      <c r="N2970" s="7">
        <v>0</v>
      </c>
      <c r="O2970" s="7">
        <v>0</v>
      </c>
      <c r="P2970" s="7">
        <v>638625000000</v>
      </c>
      <c r="Q2970" s="7">
        <v>0</v>
      </c>
      <c r="R2970" s="7">
        <v>0</v>
      </c>
      <c r="S2970" s="7">
        <v>0</v>
      </c>
      <c r="T2970" s="7">
        <v>0</v>
      </c>
      <c r="U2970" s="7">
        <v>17830481000000</v>
      </c>
      <c r="V2970" s="7">
        <v>0</v>
      </c>
      <c r="W2970" s="7">
        <v>99968000000</v>
      </c>
      <c r="X2970" s="7">
        <v>0</v>
      </c>
      <c r="Y2970" s="7">
        <v>0</v>
      </c>
      <c r="Z2970" s="7">
        <v>0</v>
      </c>
      <c r="AA2970" s="7">
        <v>0</v>
      </c>
      <c r="AB2970" s="7">
        <v>0</v>
      </c>
      <c r="AC2970" s="7"/>
      <c r="AD2970" s="7">
        <v>5173000000</v>
      </c>
      <c r="AE2970" s="7">
        <v>0</v>
      </c>
      <c r="AF2970" s="7">
        <v>2171000000</v>
      </c>
      <c r="AG2970" s="7">
        <v>0</v>
      </c>
      <c r="AH2970" s="7">
        <v>91754000000</v>
      </c>
      <c r="AI2970" s="7">
        <v>0</v>
      </c>
      <c r="AJ2970" s="9">
        <f t="shared" si="782"/>
        <v>1466949000000</v>
      </c>
      <c r="AK2970" s="9">
        <f t="shared" si="783"/>
        <v>18045988000000</v>
      </c>
      <c r="AL2970" s="9">
        <f t="shared" si="784"/>
        <v>19512937000000</v>
      </c>
      <c r="AM2970" s="9">
        <f t="shared" si="785"/>
        <v>19397398000000</v>
      </c>
      <c r="AN2970" s="9">
        <f t="shared" si="786"/>
        <v>0</v>
      </c>
      <c r="AO2970" s="14" t="e">
        <f>AN2970-VLOOKUP(A2970,[1]选股结果!A2970:BF5973,44,FALSE)</f>
        <v>#N/A</v>
      </c>
      <c r="AP2970" s="9">
        <f t="shared" si="787"/>
        <v>99098000000</v>
      </c>
      <c r="AQ2970" s="9">
        <f t="shared" si="788"/>
        <v>16441000000</v>
      </c>
      <c r="AR2970" s="9" t="e">
        <f t="shared" si="789"/>
        <v>#N/A</v>
      </c>
      <c r="AS2970" s="9">
        <f t="shared" si="790"/>
        <v>115539000000</v>
      </c>
      <c r="AT2970" s="9" t="e">
        <f t="shared" si="791"/>
        <v>#N/A</v>
      </c>
      <c r="AU2970" s="17" t="e">
        <f t="shared" si="792"/>
        <v>#N/A</v>
      </c>
      <c r="AV2970" s="17" t="e">
        <f t="shared" si="793"/>
        <v>#N/A</v>
      </c>
      <c r="AW2970" s="17" t="e">
        <f t="shared" si="794"/>
        <v>#N/A</v>
      </c>
      <c r="AX2970" s="17" t="e">
        <f t="shared" si="795"/>
        <v>#N/A</v>
      </c>
      <c r="AY2970" s="17" t="e">
        <f t="shared" si="796"/>
        <v>#N/A</v>
      </c>
      <c r="AZ2970" s="17" t="e">
        <f t="shared" si="797"/>
        <v>#N/A</v>
      </c>
      <c r="BA2970" s="17" t="e">
        <f t="shared" si="798"/>
        <v>#N/A</v>
      </c>
    </row>
    <row r="2971" spans="1:53">
      <c r="A2971" s="6" t="s">
        <v>5990</v>
      </c>
      <c r="B2971" s="6" t="s">
        <v>5991</v>
      </c>
      <c r="C2971" s="7">
        <v>1210035000</v>
      </c>
      <c r="D2971" s="7">
        <v>0</v>
      </c>
      <c r="E2971" s="7">
        <v>0</v>
      </c>
      <c r="F2971" s="7">
        <v>978163000</v>
      </c>
      <c r="G2971" s="7">
        <v>9770872000</v>
      </c>
      <c r="H2971" s="7">
        <v>78631000</v>
      </c>
      <c r="I2971" s="7">
        <v>0</v>
      </c>
      <c r="J2971" s="7"/>
      <c r="K2971" s="7">
        <v>0</v>
      </c>
      <c r="L2971" s="7">
        <v>0</v>
      </c>
      <c r="M2971" s="7">
        <v>0</v>
      </c>
      <c r="N2971" s="7">
        <v>0</v>
      </c>
      <c r="O2971" s="7">
        <v>0</v>
      </c>
      <c r="P2971" s="7">
        <v>2602234000</v>
      </c>
      <c r="Q2971" s="7">
        <v>0</v>
      </c>
      <c r="R2971" s="7">
        <v>0</v>
      </c>
      <c r="S2971" s="7">
        <v>0</v>
      </c>
      <c r="T2971" s="7">
        <v>0</v>
      </c>
      <c r="U2971" s="7">
        <v>88790713000</v>
      </c>
      <c r="V2971" s="7">
        <v>0</v>
      </c>
      <c r="W2971" s="7">
        <v>152017000</v>
      </c>
      <c r="X2971" s="7">
        <v>0</v>
      </c>
      <c r="Y2971" s="7">
        <v>0</v>
      </c>
      <c r="Z2971" s="7">
        <v>674449000</v>
      </c>
      <c r="AA2971" s="7">
        <v>0</v>
      </c>
      <c r="AB2971" s="7">
        <v>0</v>
      </c>
      <c r="AC2971" s="7"/>
      <c r="AD2971" s="7">
        <v>265214000</v>
      </c>
      <c r="AE2971" s="7">
        <v>0</v>
      </c>
      <c r="AF2971" s="7">
        <v>0</v>
      </c>
      <c r="AG2971" s="7">
        <v>0</v>
      </c>
      <c r="AH2971" s="7">
        <v>801746000</v>
      </c>
      <c r="AI2971" s="7">
        <v>0</v>
      </c>
      <c r="AJ2971" s="9">
        <f t="shared" si="782"/>
        <v>13429900000</v>
      </c>
      <c r="AK2971" s="9">
        <f t="shared" si="783"/>
        <v>91894174000</v>
      </c>
      <c r="AL2971" s="9">
        <f t="shared" si="784"/>
        <v>105324074000</v>
      </c>
      <c r="AM2971" s="9">
        <f t="shared" si="785"/>
        <v>102372630000</v>
      </c>
      <c r="AN2971" s="9">
        <f t="shared" si="786"/>
        <v>0</v>
      </c>
      <c r="AO2971" s="14" t="e">
        <f>AN2971-VLOOKUP(A2971,[1]选股结果!A2971:BF5974,44,FALSE)</f>
        <v>#N/A</v>
      </c>
      <c r="AP2971" s="9">
        <f t="shared" si="787"/>
        <v>1741409000</v>
      </c>
      <c r="AQ2971" s="9">
        <f t="shared" si="788"/>
        <v>1210035000</v>
      </c>
      <c r="AR2971" s="9" t="e">
        <f t="shared" si="789"/>
        <v>#N/A</v>
      </c>
      <c r="AS2971" s="9">
        <f t="shared" si="790"/>
        <v>2951444000</v>
      </c>
      <c r="AT2971" s="9" t="e">
        <f t="shared" si="791"/>
        <v>#N/A</v>
      </c>
      <c r="AU2971" s="17" t="e">
        <f t="shared" si="792"/>
        <v>#N/A</v>
      </c>
      <c r="AV2971" s="17" t="e">
        <f t="shared" si="793"/>
        <v>#N/A</v>
      </c>
      <c r="AW2971" s="17" t="e">
        <f t="shared" si="794"/>
        <v>#N/A</v>
      </c>
      <c r="AX2971" s="17" t="e">
        <f t="shared" si="795"/>
        <v>#N/A</v>
      </c>
      <c r="AY2971" s="17" t="e">
        <f t="shared" si="796"/>
        <v>#N/A</v>
      </c>
      <c r="AZ2971" s="17" t="e">
        <f t="shared" si="797"/>
        <v>#N/A</v>
      </c>
      <c r="BA2971" s="17" t="e">
        <f t="shared" si="798"/>
        <v>#N/A</v>
      </c>
    </row>
    <row r="2972" spans="1:53">
      <c r="A2972" s="6" t="s">
        <v>5992</v>
      </c>
      <c r="B2972" s="6" t="s">
        <v>5993</v>
      </c>
      <c r="C2972" s="7">
        <v>0</v>
      </c>
      <c r="D2972" s="7">
        <v>0</v>
      </c>
      <c r="E2972" s="7">
        <v>0</v>
      </c>
      <c r="F2972" s="7">
        <v>75953000000</v>
      </c>
      <c r="G2972" s="7">
        <v>191549000000</v>
      </c>
      <c r="H2972" s="7">
        <v>5742000000</v>
      </c>
      <c r="I2972" s="7">
        <v>0</v>
      </c>
      <c r="J2972" s="7"/>
      <c r="K2972" s="7">
        <v>0</v>
      </c>
      <c r="L2972" s="7">
        <v>0</v>
      </c>
      <c r="M2972" s="7">
        <v>0</v>
      </c>
      <c r="N2972" s="7">
        <v>0</v>
      </c>
      <c r="O2972" s="7">
        <v>0</v>
      </c>
      <c r="P2972" s="7">
        <v>15733000000</v>
      </c>
      <c r="Q2972" s="7">
        <v>0</v>
      </c>
      <c r="R2972" s="7">
        <v>0</v>
      </c>
      <c r="S2972" s="7">
        <v>0</v>
      </c>
      <c r="T2972" s="7">
        <v>0</v>
      </c>
      <c r="U2972" s="7">
        <v>2127418000000</v>
      </c>
      <c r="V2972" s="7">
        <v>0</v>
      </c>
      <c r="W2972" s="7">
        <v>59971000000</v>
      </c>
      <c r="X2972" s="7">
        <v>0</v>
      </c>
      <c r="Y2972" s="7">
        <v>0</v>
      </c>
      <c r="Z2972" s="7">
        <v>0</v>
      </c>
      <c r="AA2972" s="7">
        <v>0</v>
      </c>
      <c r="AB2972" s="7">
        <v>0</v>
      </c>
      <c r="AC2972" s="7"/>
      <c r="AD2972" s="7">
        <v>87000000</v>
      </c>
      <c r="AE2972" s="7">
        <v>0</v>
      </c>
      <c r="AF2972" s="7">
        <v>0</v>
      </c>
      <c r="AG2972" s="7">
        <v>0</v>
      </c>
      <c r="AH2972" s="7">
        <v>9958000000</v>
      </c>
      <c r="AI2972" s="7">
        <v>0</v>
      </c>
      <c r="AJ2972" s="9">
        <f t="shared" si="782"/>
        <v>288977000000</v>
      </c>
      <c r="AK2972" s="9">
        <f t="shared" si="783"/>
        <v>2197434000000</v>
      </c>
      <c r="AL2972" s="9">
        <f t="shared" si="784"/>
        <v>2486411000000</v>
      </c>
      <c r="AM2972" s="9">
        <f t="shared" si="785"/>
        <v>2476366000000</v>
      </c>
      <c r="AN2972" s="9">
        <f t="shared" si="786"/>
        <v>0</v>
      </c>
      <c r="AO2972" s="14" t="e">
        <f>AN2972-VLOOKUP(A2972,[1]选股结果!A2972:BF5975,44,FALSE)</f>
        <v>#N/A</v>
      </c>
      <c r="AP2972" s="9">
        <f t="shared" si="787"/>
        <v>10045000000</v>
      </c>
      <c r="AQ2972" s="9">
        <f t="shared" si="788"/>
        <v>0</v>
      </c>
      <c r="AR2972" s="9" t="e">
        <f t="shared" si="789"/>
        <v>#N/A</v>
      </c>
      <c r="AS2972" s="9">
        <f t="shared" si="790"/>
        <v>10045000000</v>
      </c>
      <c r="AT2972" s="9" t="e">
        <f t="shared" si="791"/>
        <v>#N/A</v>
      </c>
      <c r="AU2972" s="17" t="e">
        <f t="shared" si="792"/>
        <v>#N/A</v>
      </c>
      <c r="AV2972" s="17" t="e">
        <f t="shared" si="793"/>
        <v>#N/A</v>
      </c>
      <c r="AW2972" s="17" t="e">
        <f t="shared" si="794"/>
        <v>#N/A</v>
      </c>
      <c r="AX2972" s="17" t="e">
        <f t="shared" si="795"/>
        <v>#N/A</v>
      </c>
      <c r="AY2972" s="17" t="e">
        <f t="shared" si="796"/>
        <v>#N/A</v>
      </c>
      <c r="AZ2972" s="17" t="e">
        <f t="shared" si="797"/>
        <v>#N/A</v>
      </c>
      <c r="BA2972" s="17" t="e">
        <f t="shared" si="798"/>
        <v>#N/A</v>
      </c>
    </row>
    <row r="2973" spans="1:53">
      <c r="A2973" s="6" t="s">
        <v>5994</v>
      </c>
      <c r="B2973" s="6" t="s">
        <v>5995</v>
      </c>
      <c r="C2973" s="7">
        <v>2000000</v>
      </c>
      <c r="D2973" s="7">
        <v>0</v>
      </c>
      <c r="E2973" s="7">
        <v>0</v>
      </c>
      <c r="F2973" s="7">
        <v>221032000000</v>
      </c>
      <c r="G2973" s="7">
        <v>310569000000</v>
      </c>
      <c r="H2973" s="7">
        <v>18255000000</v>
      </c>
      <c r="I2973" s="7">
        <v>0</v>
      </c>
      <c r="J2973" s="7"/>
      <c r="K2973" s="7">
        <v>0</v>
      </c>
      <c r="L2973" s="7">
        <v>0</v>
      </c>
      <c r="M2973" s="7">
        <v>0</v>
      </c>
      <c r="N2973" s="7">
        <v>0</v>
      </c>
      <c r="O2973" s="7">
        <v>0</v>
      </c>
      <c r="P2973" s="7">
        <v>7795000000</v>
      </c>
      <c r="Q2973" s="7">
        <v>0</v>
      </c>
      <c r="R2973" s="7">
        <v>0</v>
      </c>
      <c r="S2973" s="7">
        <v>0</v>
      </c>
      <c r="T2973" s="7">
        <v>0</v>
      </c>
      <c r="U2973" s="7">
        <v>3962283000000</v>
      </c>
      <c r="V2973" s="7">
        <v>0</v>
      </c>
      <c r="W2973" s="7">
        <v>99856000000</v>
      </c>
      <c r="X2973" s="7">
        <v>0</v>
      </c>
      <c r="Y2973" s="7">
        <v>0</v>
      </c>
      <c r="Z2973" s="7">
        <v>0</v>
      </c>
      <c r="AA2973" s="7">
        <v>0</v>
      </c>
      <c r="AB2973" s="7">
        <v>0</v>
      </c>
      <c r="AC2973" s="7"/>
      <c r="AD2973" s="7">
        <v>5072000000</v>
      </c>
      <c r="AE2973" s="7">
        <v>0</v>
      </c>
      <c r="AF2973" s="7">
        <v>0</v>
      </c>
      <c r="AG2973" s="7">
        <v>0</v>
      </c>
      <c r="AH2973" s="7">
        <v>52972000000</v>
      </c>
      <c r="AI2973" s="7">
        <v>0</v>
      </c>
      <c r="AJ2973" s="9">
        <f t="shared" si="782"/>
        <v>557651000000</v>
      </c>
      <c r="AK2973" s="9">
        <f t="shared" si="783"/>
        <v>4120185000000</v>
      </c>
      <c r="AL2973" s="9">
        <f t="shared" si="784"/>
        <v>4677836000000</v>
      </c>
      <c r="AM2973" s="9">
        <f t="shared" si="785"/>
        <v>4619790000000</v>
      </c>
      <c r="AN2973" s="9">
        <f t="shared" si="786"/>
        <v>0</v>
      </c>
      <c r="AO2973" s="14" t="e">
        <f>AN2973-VLOOKUP(A2973,[1]选股结果!A2973:BF5976,44,FALSE)</f>
        <v>#N/A</v>
      </c>
      <c r="AP2973" s="9">
        <f t="shared" si="787"/>
        <v>58044000000</v>
      </c>
      <c r="AQ2973" s="9">
        <f t="shared" si="788"/>
        <v>2000000</v>
      </c>
      <c r="AR2973" s="9" t="e">
        <f t="shared" si="789"/>
        <v>#N/A</v>
      </c>
      <c r="AS2973" s="9">
        <f t="shared" si="790"/>
        <v>58046000000</v>
      </c>
      <c r="AT2973" s="9" t="e">
        <f t="shared" si="791"/>
        <v>#N/A</v>
      </c>
      <c r="AU2973" s="17" t="e">
        <f t="shared" si="792"/>
        <v>#N/A</v>
      </c>
      <c r="AV2973" s="17" t="e">
        <f t="shared" si="793"/>
        <v>#N/A</v>
      </c>
      <c r="AW2973" s="17" t="e">
        <f t="shared" si="794"/>
        <v>#N/A</v>
      </c>
      <c r="AX2973" s="17" t="e">
        <f t="shared" si="795"/>
        <v>#N/A</v>
      </c>
      <c r="AY2973" s="17" t="e">
        <f t="shared" si="796"/>
        <v>#N/A</v>
      </c>
      <c r="AZ2973" s="17" t="e">
        <f t="shared" si="797"/>
        <v>#N/A</v>
      </c>
      <c r="BA2973" s="17" t="e">
        <f t="shared" si="798"/>
        <v>#N/A</v>
      </c>
    </row>
    <row r="2974" spans="1:53">
      <c r="A2974" s="6" t="s">
        <v>5996</v>
      </c>
      <c r="B2974" s="6" t="s">
        <v>5997</v>
      </c>
      <c r="C2974" s="7">
        <v>452648000</v>
      </c>
      <c r="D2974" s="7">
        <v>0</v>
      </c>
      <c r="E2974" s="7">
        <v>0</v>
      </c>
      <c r="F2974" s="7">
        <v>194997184000</v>
      </c>
      <c r="G2974" s="7">
        <v>324635633000</v>
      </c>
      <c r="H2974" s="7">
        <v>8694210000</v>
      </c>
      <c r="I2974" s="7">
        <v>0</v>
      </c>
      <c r="J2974" s="7"/>
      <c r="K2974" s="7">
        <v>0</v>
      </c>
      <c r="L2974" s="7">
        <v>0</v>
      </c>
      <c r="M2974" s="7">
        <v>0</v>
      </c>
      <c r="N2974" s="7">
        <v>0</v>
      </c>
      <c r="O2974" s="7">
        <v>0</v>
      </c>
      <c r="P2974" s="7">
        <v>9495782000</v>
      </c>
      <c r="Q2974" s="7">
        <v>0</v>
      </c>
      <c r="R2974" s="7">
        <v>0</v>
      </c>
      <c r="S2974" s="7">
        <v>0</v>
      </c>
      <c r="T2974" s="7">
        <v>0</v>
      </c>
      <c r="U2974" s="7">
        <v>1170503549000</v>
      </c>
      <c r="V2974" s="7">
        <v>0</v>
      </c>
      <c r="W2974" s="7">
        <v>20323364000</v>
      </c>
      <c r="X2974" s="7">
        <v>0</v>
      </c>
      <c r="Y2974" s="7">
        <v>0</v>
      </c>
      <c r="Z2974" s="7">
        <v>0</v>
      </c>
      <c r="AA2974" s="7">
        <v>0</v>
      </c>
      <c r="AB2974" s="7">
        <v>0</v>
      </c>
      <c r="AC2974" s="7"/>
      <c r="AD2974" s="7">
        <v>1009747000</v>
      </c>
      <c r="AE2974" s="7">
        <v>0</v>
      </c>
      <c r="AF2974" s="7">
        <v>0</v>
      </c>
      <c r="AG2974" s="7">
        <v>0</v>
      </c>
      <c r="AH2974" s="7">
        <v>19131362000</v>
      </c>
      <c r="AI2974" s="7">
        <v>0</v>
      </c>
      <c r="AJ2974" s="9">
        <f t="shared" ref="AJ2974:AJ3005" si="799">SUM(D2974:T2974)</f>
        <v>537822809000</v>
      </c>
      <c r="AK2974" s="9">
        <f t="shared" ref="AK2974:AK3005" si="800">SUM(U2974:AI2974)+C2974</f>
        <v>1211420670000</v>
      </c>
      <c r="AL2974" s="9">
        <f t="shared" ref="AL2974:AL3005" si="801">SUM(C2974:AI2974)</f>
        <v>1749243479000</v>
      </c>
      <c r="AM2974" s="9">
        <f t="shared" si="785"/>
        <v>1728649722000</v>
      </c>
      <c r="AN2974" s="9">
        <f t="shared" si="786"/>
        <v>0</v>
      </c>
      <c r="AO2974" s="14" t="e">
        <f>AN2974-VLOOKUP(A2974,[1]选股结果!A2974:BF5977,44,FALSE)</f>
        <v>#N/A</v>
      </c>
      <c r="AP2974" s="9">
        <f t="shared" si="787"/>
        <v>20141109000</v>
      </c>
      <c r="AQ2974" s="9">
        <f t="shared" si="788"/>
        <v>452648000</v>
      </c>
      <c r="AR2974" s="9" t="e">
        <f t="shared" si="789"/>
        <v>#N/A</v>
      </c>
      <c r="AS2974" s="9">
        <f t="shared" si="790"/>
        <v>20593757000</v>
      </c>
      <c r="AT2974" s="9" t="e">
        <f t="shared" si="791"/>
        <v>#N/A</v>
      </c>
      <c r="AU2974" s="17" t="e">
        <f t="shared" si="792"/>
        <v>#N/A</v>
      </c>
      <c r="AV2974" s="17" t="e">
        <f t="shared" si="793"/>
        <v>#N/A</v>
      </c>
      <c r="AW2974" s="17" t="e">
        <f t="shared" si="794"/>
        <v>#N/A</v>
      </c>
      <c r="AX2974" s="17" t="e">
        <f t="shared" si="795"/>
        <v>#N/A</v>
      </c>
      <c r="AY2974" s="17" t="e">
        <f t="shared" si="796"/>
        <v>#N/A</v>
      </c>
      <c r="AZ2974" s="17" t="e">
        <f t="shared" si="797"/>
        <v>#N/A</v>
      </c>
      <c r="BA2974" s="17" t="e">
        <f t="shared" si="798"/>
        <v>#N/A</v>
      </c>
    </row>
    <row r="2975" spans="1:53">
      <c r="A2975" s="6" t="s">
        <v>5998</v>
      </c>
      <c r="B2975" s="6" t="s">
        <v>5999</v>
      </c>
      <c r="C2975" s="7">
        <v>5670000000</v>
      </c>
      <c r="D2975" s="7">
        <v>0</v>
      </c>
      <c r="E2975" s="7">
        <v>0</v>
      </c>
      <c r="F2975" s="7">
        <v>438569000000</v>
      </c>
      <c r="G2975" s="7">
        <v>579252000000</v>
      </c>
      <c r="H2975" s="7">
        <v>30078000000</v>
      </c>
      <c r="I2975" s="7">
        <v>0</v>
      </c>
      <c r="J2975" s="7"/>
      <c r="K2975" s="7">
        <v>0</v>
      </c>
      <c r="L2975" s="7">
        <v>0</v>
      </c>
      <c r="M2975" s="7">
        <v>0</v>
      </c>
      <c r="N2975" s="7">
        <v>0</v>
      </c>
      <c r="O2975" s="7">
        <v>0</v>
      </c>
      <c r="P2975" s="7">
        <v>62674000000</v>
      </c>
      <c r="Q2975" s="7">
        <v>0</v>
      </c>
      <c r="R2975" s="7">
        <v>0</v>
      </c>
      <c r="S2975" s="7">
        <v>0</v>
      </c>
      <c r="T2975" s="7">
        <v>0</v>
      </c>
      <c r="U2975" s="7">
        <v>6317333000000</v>
      </c>
      <c r="V2975" s="7">
        <v>0</v>
      </c>
      <c r="W2975" s="7">
        <v>174790000000</v>
      </c>
      <c r="X2975" s="7">
        <v>6527000000</v>
      </c>
      <c r="Y2975" s="7">
        <v>0</v>
      </c>
      <c r="Z2975" s="7">
        <v>2917000000</v>
      </c>
      <c r="AA2975" s="7">
        <v>0</v>
      </c>
      <c r="AB2975" s="7">
        <v>0</v>
      </c>
      <c r="AC2975" s="7"/>
      <c r="AD2975" s="7">
        <v>3617000000</v>
      </c>
      <c r="AE2975" s="7">
        <v>0</v>
      </c>
      <c r="AF2975" s="7">
        <v>0</v>
      </c>
      <c r="AG2975" s="7">
        <v>0</v>
      </c>
      <c r="AH2975" s="7">
        <v>30897000000</v>
      </c>
      <c r="AI2975" s="7">
        <v>0</v>
      </c>
      <c r="AJ2975" s="9">
        <f t="shared" si="799"/>
        <v>1110573000000</v>
      </c>
      <c r="AK2975" s="9">
        <f t="shared" si="800"/>
        <v>6541751000000</v>
      </c>
      <c r="AL2975" s="9">
        <f t="shared" si="801"/>
        <v>7652324000000</v>
      </c>
      <c r="AM2975" s="9">
        <f t="shared" si="785"/>
        <v>7609223000000</v>
      </c>
      <c r="AN2975" s="9">
        <f t="shared" si="786"/>
        <v>0</v>
      </c>
      <c r="AO2975" s="14" t="e">
        <f>AN2975-VLOOKUP(A2975,[1]选股结果!A2975:BF5978,44,FALSE)</f>
        <v>#N/A</v>
      </c>
      <c r="AP2975" s="9">
        <f t="shared" si="787"/>
        <v>37431000000</v>
      </c>
      <c r="AQ2975" s="9">
        <f t="shared" si="788"/>
        <v>5670000000</v>
      </c>
      <c r="AR2975" s="9" t="e">
        <f t="shared" si="789"/>
        <v>#N/A</v>
      </c>
      <c r="AS2975" s="9">
        <f t="shared" si="790"/>
        <v>43101000000</v>
      </c>
      <c r="AT2975" s="9" t="e">
        <f t="shared" si="791"/>
        <v>#N/A</v>
      </c>
      <c r="AU2975" s="17" t="e">
        <f t="shared" si="792"/>
        <v>#N/A</v>
      </c>
      <c r="AV2975" s="17" t="e">
        <f t="shared" si="793"/>
        <v>#N/A</v>
      </c>
      <c r="AW2975" s="17" t="e">
        <f t="shared" si="794"/>
        <v>#N/A</v>
      </c>
      <c r="AX2975" s="17" t="e">
        <f t="shared" si="795"/>
        <v>#N/A</v>
      </c>
      <c r="AY2975" s="17" t="e">
        <f t="shared" si="796"/>
        <v>#N/A</v>
      </c>
      <c r="AZ2975" s="17" t="e">
        <f t="shared" si="797"/>
        <v>#N/A</v>
      </c>
      <c r="BA2975" s="17" t="e">
        <f t="shared" si="798"/>
        <v>#N/A</v>
      </c>
    </row>
    <row r="2976" spans="1:53">
      <c r="A2976" s="6" t="s">
        <v>6000</v>
      </c>
      <c r="B2976" s="6" t="s">
        <v>6001</v>
      </c>
      <c r="C2976" s="7">
        <v>332000000</v>
      </c>
      <c r="D2976" s="7">
        <v>0</v>
      </c>
      <c r="E2976" s="7">
        <v>0</v>
      </c>
      <c r="F2976" s="7">
        <v>70447000000</v>
      </c>
      <c r="G2976" s="7">
        <v>361611000000</v>
      </c>
      <c r="H2976" s="7">
        <v>12312000000</v>
      </c>
      <c r="I2976" s="7">
        <v>0</v>
      </c>
      <c r="J2976" s="7"/>
      <c r="K2976" s="7">
        <v>0</v>
      </c>
      <c r="L2976" s="7">
        <v>0</v>
      </c>
      <c r="M2976" s="7">
        <v>0</v>
      </c>
      <c r="N2976" s="7">
        <v>0</v>
      </c>
      <c r="O2976" s="7">
        <v>0</v>
      </c>
      <c r="P2976" s="7">
        <v>25145000000</v>
      </c>
      <c r="Q2976" s="7">
        <v>0</v>
      </c>
      <c r="R2976" s="7">
        <v>0</v>
      </c>
      <c r="S2976" s="7">
        <v>0</v>
      </c>
      <c r="T2976" s="7">
        <v>0</v>
      </c>
      <c r="U2976" s="7">
        <v>3215939000000</v>
      </c>
      <c r="V2976" s="7">
        <v>0</v>
      </c>
      <c r="W2976" s="7">
        <v>109062000000</v>
      </c>
      <c r="X2976" s="7">
        <v>0</v>
      </c>
      <c r="Y2976" s="7">
        <v>0</v>
      </c>
      <c r="Z2976" s="7">
        <v>0</v>
      </c>
      <c r="AA2976" s="7">
        <v>0</v>
      </c>
      <c r="AB2976" s="7">
        <v>0</v>
      </c>
      <c r="AC2976" s="7"/>
      <c r="AD2976" s="7">
        <v>2381000000</v>
      </c>
      <c r="AE2976" s="7">
        <v>0</v>
      </c>
      <c r="AF2976" s="7">
        <v>1281000000</v>
      </c>
      <c r="AG2976" s="7">
        <v>0</v>
      </c>
      <c r="AH2976" s="7">
        <v>20862000000</v>
      </c>
      <c r="AI2976" s="7">
        <v>0</v>
      </c>
      <c r="AJ2976" s="9">
        <f t="shared" si="799"/>
        <v>469515000000</v>
      </c>
      <c r="AK2976" s="9">
        <f t="shared" si="800"/>
        <v>3349857000000</v>
      </c>
      <c r="AL2976" s="9">
        <f t="shared" si="801"/>
        <v>3819372000000</v>
      </c>
      <c r="AM2976" s="9">
        <f t="shared" si="785"/>
        <v>3794516000000</v>
      </c>
      <c r="AN2976" s="9">
        <f t="shared" si="786"/>
        <v>0</v>
      </c>
      <c r="AO2976" s="14" t="e">
        <f>AN2976-VLOOKUP(A2976,[1]选股结果!A2976:BF5979,44,FALSE)</f>
        <v>#N/A</v>
      </c>
      <c r="AP2976" s="9">
        <f t="shared" si="787"/>
        <v>24524000000</v>
      </c>
      <c r="AQ2976" s="9">
        <f t="shared" si="788"/>
        <v>332000000</v>
      </c>
      <c r="AR2976" s="9" t="e">
        <f t="shared" si="789"/>
        <v>#N/A</v>
      </c>
      <c r="AS2976" s="9">
        <f t="shared" si="790"/>
        <v>24856000000</v>
      </c>
      <c r="AT2976" s="9" t="e">
        <f t="shared" si="791"/>
        <v>#N/A</v>
      </c>
      <c r="AU2976" s="17" t="e">
        <f t="shared" si="792"/>
        <v>#N/A</v>
      </c>
      <c r="AV2976" s="17" t="e">
        <f t="shared" si="793"/>
        <v>#N/A</v>
      </c>
      <c r="AW2976" s="17" t="e">
        <f t="shared" si="794"/>
        <v>#N/A</v>
      </c>
      <c r="AX2976" s="17" t="e">
        <f t="shared" si="795"/>
        <v>#N/A</v>
      </c>
      <c r="AY2976" s="17" t="e">
        <f t="shared" si="796"/>
        <v>#N/A</v>
      </c>
      <c r="AZ2976" s="17" t="e">
        <f t="shared" si="797"/>
        <v>#N/A</v>
      </c>
      <c r="BA2976" s="17" t="e">
        <f t="shared" si="798"/>
        <v>#N/A</v>
      </c>
    </row>
    <row r="2977" spans="1:53">
      <c r="A2977" s="6" t="s">
        <v>6002</v>
      </c>
      <c r="B2977" s="6" t="s">
        <v>6003</v>
      </c>
      <c r="C2977" s="7">
        <v>35354000000</v>
      </c>
      <c r="D2977" s="7">
        <v>0</v>
      </c>
      <c r="E2977" s="7">
        <v>0</v>
      </c>
      <c r="F2977" s="7">
        <v>727912000000</v>
      </c>
      <c r="G2977" s="7">
        <v>537274000000</v>
      </c>
      <c r="H2977" s="7">
        <v>93313000000</v>
      </c>
      <c r="I2977" s="7">
        <v>0</v>
      </c>
      <c r="J2977" s="7"/>
      <c r="K2977" s="7">
        <v>0</v>
      </c>
      <c r="L2977" s="7">
        <v>0</v>
      </c>
      <c r="M2977" s="7">
        <v>0</v>
      </c>
      <c r="N2977" s="7">
        <v>0</v>
      </c>
      <c r="O2977" s="7">
        <v>0</v>
      </c>
      <c r="P2977" s="7">
        <v>591462000000</v>
      </c>
      <c r="Q2977" s="7">
        <v>0</v>
      </c>
      <c r="R2977" s="7">
        <v>0</v>
      </c>
      <c r="S2977" s="7">
        <v>0</v>
      </c>
      <c r="T2977" s="7">
        <v>0</v>
      </c>
      <c r="U2977" s="7">
        <v>15167691000000</v>
      </c>
      <c r="V2977" s="7">
        <v>0</v>
      </c>
      <c r="W2977" s="7">
        <v>299510000000</v>
      </c>
      <c r="X2977" s="7">
        <v>20888000000</v>
      </c>
      <c r="Y2977" s="7">
        <v>0</v>
      </c>
      <c r="Z2977" s="7">
        <v>0</v>
      </c>
      <c r="AA2977" s="7">
        <v>0</v>
      </c>
      <c r="AB2977" s="7">
        <v>0</v>
      </c>
      <c r="AC2977" s="7"/>
      <c r="AD2977" s="7">
        <v>21425000000</v>
      </c>
      <c r="AE2977" s="7">
        <v>0</v>
      </c>
      <c r="AF2977" s="7">
        <v>2515000000</v>
      </c>
      <c r="AG2977" s="7">
        <v>0</v>
      </c>
      <c r="AH2977" s="7">
        <v>49187000000</v>
      </c>
      <c r="AI2977" s="7">
        <v>0</v>
      </c>
      <c r="AJ2977" s="9">
        <f t="shared" si="799"/>
        <v>1949961000000</v>
      </c>
      <c r="AK2977" s="9">
        <f t="shared" si="800"/>
        <v>15596570000000</v>
      </c>
      <c r="AL2977" s="9">
        <f t="shared" si="801"/>
        <v>17546531000000</v>
      </c>
      <c r="AM2977" s="9">
        <f t="shared" si="785"/>
        <v>17438050000000</v>
      </c>
      <c r="AN2977" s="9">
        <f t="shared" si="786"/>
        <v>0</v>
      </c>
      <c r="AO2977" s="14" t="e">
        <f>AN2977-VLOOKUP(A2977,[1]选股结果!A2977:BF5980,44,FALSE)</f>
        <v>#N/A</v>
      </c>
      <c r="AP2977" s="9">
        <f t="shared" si="787"/>
        <v>73127000000</v>
      </c>
      <c r="AQ2977" s="9">
        <f t="shared" si="788"/>
        <v>35354000000</v>
      </c>
      <c r="AR2977" s="9" t="e">
        <f t="shared" si="789"/>
        <v>#N/A</v>
      </c>
      <c r="AS2977" s="9">
        <f t="shared" si="790"/>
        <v>108481000000</v>
      </c>
      <c r="AT2977" s="9" t="e">
        <f t="shared" si="791"/>
        <v>#N/A</v>
      </c>
      <c r="AU2977" s="17" t="e">
        <f t="shared" si="792"/>
        <v>#N/A</v>
      </c>
      <c r="AV2977" s="17" t="e">
        <f t="shared" si="793"/>
        <v>#N/A</v>
      </c>
      <c r="AW2977" s="17" t="e">
        <f t="shared" si="794"/>
        <v>#N/A</v>
      </c>
      <c r="AX2977" s="17" t="e">
        <f t="shared" si="795"/>
        <v>#N/A</v>
      </c>
      <c r="AY2977" s="17" t="e">
        <f t="shared" si="796"/>
        <v>#N/A</v>
      </c>
      <c r="AZ2977" s="17" t="e">
        <f t="shared" si="797"/>
        <v>#N/A</v>
      </c>
      <c r="BA2977" s="17" t="e">
        <f t="shared" si="798"/>
        <v>#N/A</v>
      </c>
    </row>
    <row r="2978" spans="1:53">
      <c r="A2978" s="6" t="s">
        <v>6004</v>
      </c>
      <c r="B2978" s="6" t="s">
        <v>6005</v>
      </c>
      <c r="C2978" s="7">
        <v>5656000000</v>
      </c>
      <c r="D2978" s="7">
        <v>0</v>
      </c>
      <c r="E2978" s="7">
        <v>0</v>
      </c>
      <c r="F2978" s="7">
        <v>200375000000</v>
      </c>
      <c r="G2978" s="7">
        <v>455443000000</v>
      </c>
      <c r="H2978" s="7">
        <v>19835000000</v>
      </c>
      <c r="I2978" s="7">
        <v>0</v>
      </c>
      <c r="J2978" s="7"/>
      <c r="K2978" s="7">
        <v>0</v>
      </c>
      <c r="L2978" s="7">
        <v>0</v>
      </c>
      <c r="M2978" s="7">
        <v>0</v>
      </c>
      <c r="N2978" s="7">
        <v>0</v>
      </c>
      <c r="O2978" s="7">
        <v>0</v>
      </c>
      <c r="P2978" s="7">
        <v>43943000000</v>
      </c>
      <c r="Q2978" s="7">
        <v>0</v>
      </c>
      <c r="R2978" s="7">
        <v>0</v>
      </c>
      <c r="S2978" s="7">
        <v>0</v>
      </c>
      <c r="T2978" s="7">
        <v>0</v>
      </c>
      <c r="U2978" s="7">
        <v>4634101000000</v>
      </c>
      <c r="V2978" s="7">
        <v>0</v>
      </c>
      <c r="W2978" s="7">
        <v>118080000000</v>
      </c>
      <c r="X2978" s="7">
        <v>402000000</v>
      </c>
      <c r="Y2978" s="7">
        <v>0</v>
      </c>
      <c r="Z2978" s="7">
        <v>0</v>
      </c>
      <c r="AA2978" s="7">
        <v>0</v>
      </c>
      <c r="AB2978" s="7">
        <v>0</v>
      </c>
      <c r="AC2978" s="7"/>
      <c r="AD2978" s="7">
        <v>3164000000</v>
      </c>
      <c r="AE2978" s="7">
        <v>0</v>
      </c>
      <c r="AF2978" s="7">
        <v>846000000</v>
      </c>
      <c r="AG2978" s="7">
        <v>0</v>
      </c>
      <c r="AH2978" s="7">
        <v>48695000000</v>
      </c>
      <c r="AI2978" s="7">
        <v>0</v>
      </c>
      <c r="AJ2978" s="9">
        <f t="shared" si="799"/>
        <v>719596000000</v>
      </c>
      <c r="AK2978" s="9">
        <f t="shared" si="800"/>
        <v>4810944000000</v>
      </c>
      <c r="AL2978" s="9">
        <f t="shared" si="801"/>
        <v>5530540000000</v>
      </c>
      <c r="AM2978" s="9">
        <f t="shared" si="785"/>
        <v>5472179000000</v>
      </c>
      <c r="AN2978" s="9">
        <f t="shared" si="786"/>
        <v>0</v>
      </c>
      <c r="AO2978" s="14" t="e">
        <f>AN2978-VLOOKUP(A2978,[1]选股结果!A2978:BF5981,44,FALSE)</f>
        <v>#N/A</v>
      </c>
      <c r="AP2978" s="9">
        <f t="shared" si="787"/>
        <v>52705000000</v>
      </c>
      <c r="AQ2978" s="9">
        <f t="shared" si="788"/>
        <v>5656000000</v>
      </c>
      <c r="AR2978" s="9" t="e">
        <f t="shared" si="789"/>
        <v>#N/A</v>
      </c>
      <c r="AS2978" s="9">
        <f t="shared" si="790"/>
        <v>58361000000</v>
      </c>
      <c r="AT2978" s="9" t="e">
        <f t="shared" si="791"/>
        <v>#N/A</v>
      </c>
      <c r="AU2978" s="17" t="e">
        <f t="shared" si="792"/>
        <v>#N/A</v>
      </c>
      <c r="AV2978" s="17" t="e">
        <f t="shared" si="793"/>
        <v>#N/A</v>
      </c>
      <c r="AW2978" s="17" t="e">
        <f t="shared" si="794"/>
        <v>#N/A</v>
      </c>
      <c r="AX2978" s="17" t="e">
        <f t="shared" si="795"/>
        <v>#N/A</v>
      </c>
      <c r="AY2978" s="17" t="e">
        <f t="shared" si="796"/>
        <v>#N/A</v>
      </c>
      <c r="AZ2978" s="17" t="e">
        <f t="shared" si="797"/>
        <v>#N/A</v>
      </c>
      <c r="BA2978" s="17" t="e">
        <f t="shared" si="798"/>
        <v>#N/A</v>
      </c>
    </row>
    <row r="2979" spans="1:53">
      <c r="A2979" s="6" t="s">
        <v>6006</v>
      </c>
      <c r="B2979" s="6" t="s">
        <v>6007</v>
      </c>
      <c r="C2979" s="7">
        <v>988399000</v>
      </c>
      <c r="D2979" s="7">
        <v>0</v>
      </c>
      <c r="E2979" s="7">
        <v>0</v>
      </c>
      <c r="F2979" s="7">
        <v>32324166000</v>
      </c>
      <c r="G2979" s="7">
        <v>52903188000</v>
      </c>
      <c r="H2979" s="7">
        <v>211536000</v>
      </c>
      <c r="I2979" s="7">
        <v>0</v>
      </c>
      <c r="J2979" s="7"/>
      <c r="K2979" s="7">
        <v>0</v>
      </c>
      <c r="L2979" s="7">
        <v>0</v>
      </c>
      <c r="M2979" s="7">
        <v>0</v>
      </c>
      <c r="N2979" s="7">
        <v>0</v>
      </c>
      <c r="O2979" s="7">
        <v>0</v>
      </c>
      <c r="P2979" s="7">
        <v>9502866000</v>
      </c>
      <c r="Q2979" s="7">
        <v>0</v>
      </c>
      <c r="R2979" s="7">
        <v>0</v>
      </c>
      <c r="S2979" s="7">
        <v>0</v>
      </c>
      <c r="T2979" s="7">
        <v>0</v>
      </c>
      <c r="U2979" s="7">
        <v>343605006000</v>
      </c>
      <c r="V2979" s="7">
        <v>0</v>
      </c>
      <c r="W2979" s="7">
        <v>5998698000</v>
      </c>
      <c r="X2979" s="7">
        <v>0</v>
      </c>
      <c r="Y2979" s="7">
        <v>0</v>
      </c>
      <c r="Z2979" s="7">
        <v>0</v>
      </c>
      <c r="AA2979" s="7">
        <v>0</v>
      </c>
      <c r="AB2979" s="7">
        <v>0</v>
      </c>
      <c r="AC2979" s="7"/>
      <c r="AD2979" s="7">
        <v>25418000</v>
      </c>
      <c r="AE2979" s="7">
        <v>0</v>
      </c>
      <c r="AF2979" s="7">
        <v>0</v>
      </c>
      <c r="AG2979" s="7">
        <v>0</v>
      </c>
      <c r="AH2979" s="7">
        <v>4637556000</v>
      </c>
      <c r="AI2979" s="7">
        <v>0</v>
      </c>
      <c r="AJ2979" s="9">
        <f t="shared" si="799"/>
        <v>94941756000</v>
      </c>
      <c r="AK2979" s="9">
        <f t="shared" si="800"/>
        <v>355255077000</v>
      </c>
      <c r="AL2979" s="9">
        <f t="shared" si="801"/>
        <v>450196833000</v>
      </c>
      <c r="AM2979" s="9">
        <f t="shared" si="785"/>
        <v>444545460000</v>
      </c>
      <c r="AN2979" s="9">
        <f t="shared" si="786"/>
        <v>0</v>
      </c>
      <c r="AO2979" s="14" t="e">
        <f>AN2979-VLOOKUP(A2979,[1]选股结果!A2979:BF5982,44,FALSE)</f>
        <v>#N/A</v>
      </c>
      <c r="AP2979" s="9">
        <f t="shared" si="787"/>
        <v>4662974000</v>
      </c>
      <c r="AQ2979" s="9">
        <f t="shared" si="788"/>
        <v>988399000</v>
      </c>
      <c r="AR2979" s="9" t="e">
        <f t="shared" si="789"/>
        <v>#N/A</v>
      </c>
      <c r="AS2979" s="9">
        <f t="shared" si="790"/>
        <v>5651373000</v>
      </c>
      <c r="AT2979" s="9" t="e">
        <f t="shared" si="791"/>
        <v>#N/A</v>
      </c>
      <c r="AU2979" s="17" t="e">
        <f t="shared" si="792"/>
        <v>#N/A</v>
      </c>
      <c r="AV2979" s="17" t="e">
        <f t="shared" si="793"/>
        <v>#N/A</v>
      </c>
      <c r="AW2979" s="17" t="e">
        <f t="shared" si="794"/>
        <v>#N/A</v>
      </c>
      <c r="AX2979" s="17" t="e">
        <f t="shared" si="795"/>
        <v>#N/A</v>
      </c>
      <c r="AY2979" s="17" t="e">
        <f t="shared" si="796"/>
        <v>#N/A</v>
      </c>
      <c r="AZ2979" s="17" t="e">
        <f t="shared" si="797"/>
        <v>#N/A</v>
      </c>
      <c r="BA2979" s="17" t="e">
        <f t="shared" si="798"/>
        <v>#N/A</v>
      </c>
    </row>
    <row r="2980" spans="1:53">
      <c r="A2980" s="6" t="s">
        <v>6008</v>
      </c>
      <c r="B2980" s="6" t="s">
        <v>6009</v>
      </c>
      <c r="C2980" s="7">
        <v>0</v>
      </c>
      <c r="D2980" s="7">
        <v>0</v>
      </c>
      <c r="E2980" s="7">
        <v>0</v>
      </c>
      <c r="F2980" s="7">
        <v>400076871.49</v>
      </c>
      <c r="G2980" s="7">
        <v>0</v>
      </c>
      <c r="H2980" s="7">
        <v>0</v>
      </c>
      <c r="I2980" s="7">
        <v>0</v>
      </c>
      <c r="J2980" s="7"/>
      <c r="K2980" s="7">
        <v>0</v>
      </c>
      <c r="L2980" s="7">
        <v>0</v>
      </c>
      <c r="M2980" s="7">
        <v>0</v>
      </c>
      <c r="N2980" s="7">
        <v>0</v>
      </c>
      <c r="O2980" s="7">
        <v>0</v>
      </c>
      <c r="P2980" s="7">
        <v>0</v>
      </c>
      <c r="Q2980" s="7">
        <v>0</v>
      </c>
      <c r="R2980" s="7">
        <v>0</v>
      </c>
      <c r="S2980" s="7">
        <v>0</v>
      </c>
      <c r="T2980" s="7">
        <v>0</v>
      </c>
      <c r="U2980" s="7">
        <v>0</v>
      </c>
      <c r="V2980" s="7">
        <v>0</v>
      </c>
      <c r="W2980" s="7">
        <v>0</v>
      </c>
      <c r="X2980" s="7">
        <v>142185716.83</v>
      </c>
      <c r="Y2980" s="7">
        <v>0</v>
      </c>
      <c r="Z2980" s="7">
        <v>0</v>
      </c>
      <c r="AA2980" s="7">
        <v>0</v>
      </c>
      <c r="AB2980" s="7">
        <v>0</v>
      </c>
      <c r="AC2980" s="7"/>
      <c r="AD2980" s="7">
        <v>32982620.85</v>
      </c>
      <c r="AE2980" s="7">
        <v>0</v>
      </c>
      <c r="AF2980" s="7">
        <v>0</v>
      </c>
      <c r="AG2980" s="7">
        <v>0</v>
      </c>
      <c r="AH2980" s="7">
        <v>825165265.65</v>
      </c>
      <c r="AI2980" s="7">
        <v>0</v>
      </c>
      <c r="AJ2980" s="9">
        <f t="shared" si="799"/>
        <v>400076871.49</v>
      </c>
      <c r="AK2980" s="9">
        <f t="shared" si="800"/>
        <v>1000333603.33</v>
      </c>
      <c r="AL2980" s="9">
        <f t="shared" si="801"/>
        <v>1400410474.82</v>
      </c>
      <c r="AM2980" s="9">
        <f t="shared" si="785"/>
        <v>542262588.32</v>
      </c>
      <c r="AN2980" s="9">
        <f t="shared" si="786"/>
        <v>0</v>
      </c>
      <c r="AO2980" s="14" t="e">
        <f>AN2980-VLOOKUP(A2980,[1]选股结果!A2980:BF5983,44,FALSE)</f>
        <v>#N/A</v>
      </c>
      <c r="AP2980" s="9">
        <f t="shared" si="787"/>
        <v>858147886.5</v>
      </c>
      <c r="AQ2980" s="9">
        <f t="shared" si="788"/>
        <v>0</v>
      </c>
      <c r="AR2980" s="9" t="e">
        <f t="shared" si="789"/>
        <v>#N/A</v>
      </c>
      <c r="AS2980" s="9">
        <f t="shared" si="790"/>
        <v>858147886.5</v>
      </c>
      <c r="AT2980" s="9" t="e">
        <f t="shared" si="791"/>
        <v>#N/A</v>
      </c>
      <c r="AU2980" s="17" t="e">
        <f t="shared" si="792"/>
        <v>#N/A</v>
      </c>
      <c r="AV2980" s="17" t="e">
        <f t="shared" si="793"/>
        <v>#N/A</v>
      </c>
      <c r="AW2980" s="17" t="e">
        <f t="shared" si="794"/>
        <v>#N/A</v>
      </c>
      <c r="AX2980" s="17" t="e">
        <f t="shared" si="795"/>
        <v>#N/A</v>
      </c>
      <c r="AY2980" s="17" t="e">
        <f t="shared" si="796"/>
        <v>#N/A</v>
      </c>
      <c r="AZ2980" s="17" t="e">
        <f t="shared" si="797"/>
        <v>#N/A</v>
      </c>
      <c r="BA2980" s="17" t="e">
        <f t="shared" si="798"/>
        <v>#N/A</v>
      </c>
    </row>
    <row r="2981" spans="1:53">
      <c r="A2981" s="6" t="s">
        <v>6010</v>
      </c>
      <c r="B2981" s="6" t="s">
        <v>6011</v>
      </c>
      <c r="C2981" s="7">
        <v>0</v>
      </c>
      <c r="D2981" s="7">
        <v>0</v>
      </c>
      <c r="E2981" s="7">
        <v>0</v>
      </c>
      <c r="F2981" s="7">
        <v>3593770000</v>
      </c>
      <c r="G2981" s="7">
        <v>93782268000</v>
      </c>
      <c r="H2981" s="7">
        <v>306052000</v>
      </c>
      <c r="I2981" s="7">
        <v>0</v>
      </c>
      <c r="J2981" s="7"/>
      <c r="K2981" s="7">
        <v>0</v>
      </c>
      <c r="L2981" s="7">
        <v>0</v>
      </c>
      <c r="M2981" s="7">
        <v>0</v>
      </c>
      <c r="N2981" s="7">
        <v>0</v>
      </c>
      <c r="O2981" s="7">
        <v>0</v>
      </c>
      <c r="P2981" s="7">
        <v>10331002000</v>
      </c>
      <c r="Q2981" s="7">
        <v>0</v>
      </c>
      <c r="R2981" s="7">
        <v>0</v>
      </c>
      <c r="S2981" s="7">
        <v>0</v>
      </c>
      <c r="T2981" s="7">
        <v>0</v>
      </c>
      <c r="U2981" s="7">
        <v>342238045000</v>
      </c>
      <c r="V2981" s="7">
        <v>0</v>
      </c>
      <c r="W2981" s="7">
        <v>5991585000</v>
      </c>
      <c r="X2981" s="7">
        <v>0</v>
      </c>
      <c r="Y2981" s="7">
        <v>0</v>
      </c>
      <c r="Z2981" s="7">
        <v>0</v>
      </c>
      <c r="AA2981" s="7">
        <v>0</v>
      </c>
      <c r="AB2981" s="7">
        <v>0</v>
      </c>
      <c r="AC2981" s="7"/>
      <c r="AD2981" s="7">
        <v>537370000</v>
      </c>
      <c r="AE2981" s="7">
        <v>0</v>
      </c>
      <c r="AF2981" s="7">
        <v>0</v>
      </c>
      <c r="AG2981" s="7">
        <v>0</v>
      </c>
      <c r="AH2981" s="7">
        <v>3845002000</v>
      </c>
      <c r="AI2981" s="7">
        <v>0</v>
      </c>
      <c r="AJ2981" s="9">
        <f t="shared" si="799"/>
        <v>108013092000</v>
      </c>
      <c r="AK2981" s="9">
        <f t="shared" si="800"/>
        <v>352612002000</v>
      </c>
      <c r="AL2981" s="9">
        <f t="shared" si="801"/>
        <v>460625094000</v>
      </c>
      <c r="AM2981" s="9">
        <f t="shared" si="785"/>
        <v>456242722000</v>
      </c>
      <c r="AN2981" s="9">
        <f t="shared" si="786"/>
        <v>0</v>
      </c>
      <c r="AO2981" s="14" t="e">
        <f>AN2981-VLOOKUP(A2981,[1]选股结果!A2981:BF5984,44,FALSE)</f>
        <v>#N/A</v>
      </c>
      <c r="AP2981" s="9">
        <f t="shared" si="787"/>
        <v>4382372000</v>
      </c>
      <c r="AQ2981" s="9">
        <f t="shared" si="788"/>
        <v>0</v>
      </c>
      <c r="AR2981" s="9" t="e">
        <f t="shared" si="789"/>
        <v>#N/A</v>
      </c>
      <c r="AS2981" s="9">
        <f t="shared" si="790"/>
        <v>4382372000</v>
      </c>
      <c r="AT2981" s="9" t="e">
        <f t="shared" si="791"/>
        <v>#N/A</v>
      </c>
      <c r="AU2981" s="17" t="e">
        <f t="shared" si="792"/>
        <v>#N/A</v>
      </c>
      <c r="AV2981" s="17" t="e">
        <f t="shared" si="793"/>
        <v>#N/A</v>
      </c>
      <c r="AW2981" s="17" t="e">
        <f t="shared" si="794"/>
        <v>#N/A</v>
      </c>
      <c r="AX2981" s="17" t="e">
        <f t="shared" si="795"/>
        <v>#N/A</v>
      </c>
      <c r="AY2981" s="17" t="e">
        <f t="shared" si="796"/>
        <v>#N/A</v>
      </c>
      <c r="AZ2981" s="17" t="e">
        <f t="shared" si="797"/>
        <v>#N/A</v>
      </c>
      <c r="BA2981" s="17" t="e">
        <f t="shared" si="798"/>
        <v>#N/A</v>
      </c>
    </row>
    <row r="2982" spans="1:53">
      <c r="A2982" s="6" t="s">
        <v>6012</v>
      </c>
      <c r="B2982" s="6" t="s">
        <v>6013</v>
      </c>
      <c r="C2982" s="7">
        <v>413010000</v>
      </c>
      <c r="D2982" s="7">
        <v>0</v>
      </c>
      <c r="E2982" s="7">
        <v>0</v>
      </c>
      <c r="F2982" s="7">
        <v>4385792000</v>
      </c>
      <c r="G2982" s="7">
        <v>40714991000</v>
      </c>
      <c r="H2982" s="7">
        <v>59414000</v>
      </c>
      <c r="I2982" s="7">
        <v>0</v>
      </c>
      <c r="J2982" s="7"/>
      <c r="K2982" s="7">
        <v>0</v>
      </c>
      <c r="L2982" s="7">
        <v>0</v>
      </c>
      <c r="M2982" s="7">
        <v>0</v>
      </c>
      <c r="N2982" s="7">
        <v>0</v>
      </c>
      <c r="O2982" s="7">
        <v>0</v>
      </c>
      <c r="P2982" s="7">
        <v>3880203000</v>
      </c>
      <c r="Q2982" s="7">
        <v>0</v>
      </c>
      <c r="R2982" s="7">
        <v>0</v>
      </c>
      <c r="S2982" s="7">
        <v>0</v>
      </c>
      <c r="T2982" s="7">
        <v>0</v>
      </c>
      <c r="U2982" s="7">
        <v>275485118000</v>
      </c>
      <c r="V2982" s="7">
        <v>0</v>
      </c>
      <c r="W2982" s="7">
        <v>7825508000</v>
      </c>
      <c r="X2982" s="7">
        <v>0</v>
      </c>
      <c r="Y2982" s="7">
        <v>0</v>
      </c>
      <c r="Z2982" s="7">
        <v>0</v>
      </c>
      <c r="AA2982" s="7">
        <v>0</v>
      </c>
      <c r="AB2982" s="7">
        <v>0</v>
      </c>
      <c r="AC2982" s="7"/>
      <c r="AD2982" s="7">
        <v>1031984000</v>
      </c>
      <c r="AE2982" s="7">
        <v>0</v>
      </c>
      <c r="AF2982" s="7">
        <v>0</v>
      </c>
      <c r="AG2982" s="7">
        <v>0</v>
      </c>
      <c r="AH2982" s="7">
        <v>4089197000</v>
      </c>
      <c r="AI2982" s="7">
        <v>0</v>
      </c>
      <c r="AJ2982" s="9">
        <f t="shared" si="799"/>
        <v>49040400000</v>
      </c>
      <c r="AK2982" s="9">
        <f t="shared" si="800"/>
        <v>288844817000</v>
      </c>
      <c r="AL2982" s="9">
        <f t="shared" si="801"/>
        <v>337885217000</v>
      </c>
      <c r="AM2982" s="9">
        <f t="shared" si="785"/>
        <v>332351026000</v>
      </c>
      <c r="AN2982" s="9">
        <f t="shared" si="786"/>
        <v>0</v>
      </c>
      <c r="AO2982" s="14" t="e">
        <f>AN2982-VLOOKUP(A2982,[1]选股结果!A2982:BF5985,44,FALSE)</f>
        <v>#N/A</v>
      </c>
      <c r="AP2982" s="9">
        <f t="shared" si="787"/>
        <v>5121181000</v>
      </c>
      <c r="AQ2982" s="9">
        <f t="shared" si="788"/>
        <v>413010000</v>
      </c>
      <c r="AR2982" s="9" t="e">
        <f t="shared" si="789"/>
        <v>#N/A</v>
      </c>
      <c r="AS2982" s="9">
        <f t="shared" si="790"/>
        <v>5534191000</v>
      </c>
      <c r="AT2982" s="9" t="e">
        <f t="shared" si="791"/>
        <v>#N/A</v>
      </c>
      <c r="AU2982" s="17" t="e">
        <f t="shared" si="792"/>
        <v>#N/A</v>
      </c>
      <c r="AV2982" s="17" t="e">
        <f t="shared" si="793"/>
        <v>#N/A</v>
      </c>
      <c r="AW2982" s="17" t="e">
        <f t="shared" si="794"/>
        <v>#N/A</v>
      </c>
      <c r="AX2982" s="17" t="e">
        <f t="shared" si="795"/>
        <v>#N/A</v>
      </c>
      <c r="AY2982" s="17" t="e">
        <f t="shared" si="796"/>
        <v>#N/A</v>
      </c>
      <c r="AZ2982" s="17" t="e">
        <f t="shared" si="797"/>
        <v>#N/A</v>
      </c>
      <c r="BA2982" s="17" t="e">
        <f t="shared" si="798"/>
        <v>#N/A</v>
      </c>
    </row>
    <row r="2983" spans="1:53">
      <c r="A2983" s="6" t="s">
        <v>6014</v>
      </c>
      <c r="B2983" s="6" t="s">
        <v>6015</v>
      </c>
      <c r="C2983" s="7">
        <v>928933000</v>
      </c>
      <c r="D2983" s="7">
        <v>0</v>
      </c>
      <c r="E2983" s="7">
        <v>0</v>
      </c>
      <c r="F2983" s="7">
        <v>2314863000</v>
      </c>
      <c r="G2983" s="7">
        <v>2333427000</v>
      </c>
      <c r="H2983" s="7">
        <v>0</v>
      </c>
      <c r="I2983" s="7">
        <v>0</v>
      </c>
      <c r="J2983" s="7"/>
      <c r="K2983" s="7">
        <v>0</v>
      </c>
      <c r="L2983" s="7">
        <v>0</v>
      </c>
      <c r="M2983" s="7">
        <v>0</v>
      </c>
      <c r="N2983" s="7">
        <v>0</v>
      </c>
      <c r="O2983" s="7">
        <v>0</v>
      </c>
      <c r="P2983" s="7">
        <v>7444676000</v>
      </c>
      <c r="Q2983" s="7">
        <v>0</v>
      </c>
      <c r="R2983" s="7">
        <v>0</v>
      </c>
      <c r="S2983" s="7">
        <v>0</v>
      </c>
      <c r="T2983" s="7">
        <v>0</v>
      </c>
      <c r="U2983" s="7">
        <v>133410020000</v>
      </c>
      <c r="V2983" s="7">
        <v>0</v>
      </c>
      <c r="W2983" s="7">
        <v>439542000</v>
      </c>
      <c r="X2983" s="7">
        <v>0</v>
      </c>
      <c r="Y2983" s="7">
        <v>0</v>
      </c>
      <c r="Z2983" s="7">
        <v>45921000</v>
      </c>
      <c r="AA2983" s="7">
        <v>0</v>
      </c>
      <c r="AB2983" s="7">
        <v>0</v>
      </c>
      <c r="AC2983" s="7"/>
      <c r="AD2983" s="7">
        <v>116663000</v>
      </c>
      <c r="AE2983" s="7">
        <v>0</v>
      </c>
      <c r="AF2983" s="7">
        <v>0</v>
      </c>
      <c r="AG2983" s="7">
        <v>0</v>
      </c>
      <c r="AH2983" s="7">
        <v>1687284000</v>
      </c>
      <c r="AI2983" s="7">
        <v>0</v>
      </c>
      <c r="AJ2983" s="9">
        <f t="shared" si="799"/>
        <v>12092966000</v>
      </c>
      <c r="AK2983" s="9">
        <f t="shared" si="800"/>
        <v>136628363000</v>
      </c>
      <c r="AL2983" s="9">
        <f t="shared" si="801"/>
        <v>148721329000</v>
      </c>
      <c r="AM2983" s="9">
        <f t="shared" si="785"/>
        <v>145942528000</v>
      </c>
      <c r="AN2983" s="9">
        <f t="shared" si="786"/>
        <v>0</v>
      </c>
      <c r="AO2983" s="14" t="e">
        <f>AN2983-VLOOKUP(A2983,[1]选股结果!A2983:BF5986,44,FALSE)</f>
        <v>#N/A</v>
      </c>
      <c r="AP2983" s="9">
        <f t="shared" si="787"/>
        <v>1849868000</v>
      </c>
      <c r="AQ2983" s="9">
        <f t="shared" si="788"/>
        <v>928933000</v>
      </c>
      <c r="AR2983" s="9" t="e">
        <f t="shared" si="789"/>
        <v>#N/A</v>
      </c>
      <c r="AS2983" s="9">
        <f t="shared" si="790"/>
        <v>2778801000</v>
      </c>
      <c r="AT2983" s="9" t="e">
        <f t="shared" si="791"/>
        <v>#N/A</v>
      </c>
      <c r="AU2983" s="17" t="e">
        <f t="shared" si="792"/>
        <v>#N/A</v>
      </c>
      <c r="AV2983" s="17" t="e">
        <f t="shared" si="793"/>
        <v>#N/A</v>
      </c>
      <c r="AW2983" s="17" t="e">
        <f t="shared" si="794"/>
        <v>#N/A</v>
      </c>
      <c r="AX2983" s="17" t="e">
        <f t="shared" si="795"/>
        <v>#N/A</v>
      </c>
      <c r="AY2983" s="17" t="e">
        <f t="shared" si="796"/>
        <v>#N/A</v>
      </c>
      <c r="AZ2983" s="17" t="e">
        <f t="shared" si="797"/>
        <v>#N/A</v>
      </c>
      <c r="BA2983" s="17" t="e">
        <f t="shared" si="798"/>
        <v>#N/A</v>
      </c>
    </row>
    <row r="2984" spans="1:53">
      <c r="A2984" s="6" t="s">
        <v>6016</v>
      </c>
      <c r="B2984" s="6" t="s">
        <v>6017</v>
      </c>
      <c r="C2984" s="7">
        <v>0</v>
      </c>
      <c r="D2984" s="7">
        <v>0</v>
      </c>
      <c r="E2984" s="7">
        <v>0</v>
      </c>
      <c r="F2984" s="7">
        <v>3176569000</v>
      </c>
      <c r="G2984" s="7">
        <v>51448655000</v>
      </c>
      <c r="H2984" s="7">
        <v>166273000</v>
      </c>
      <c r="I2984" s="7">
        <v>0</v>
      </c>
      <c r="J2984" s="7"/>
      <c r="K2984" s="7">
        <v>0</v>
      </c>
      <c r="L2984" s="7">
        <v>0</v>
      </c>
      <c r="M2984" s="7">
        <v>0</v>
      </c>
      <c r="N2984" s="7">
        <v>0</v>
      </c>
      <c r="O2984" s="7">
        <v>0</v>
      </c>
      <c r="P2984" s="7">
        <v>6193246000</v>
      </c>
      <c r="Q2984" s="7">
        <v>0</v>
      </c>
      <c r="R2984" s="7">
        <v>0</v>
      </c>
      <c r="S2984" s="7">
        <v>0</v>
      </c>
      <c r="T2984" s="7">
        <v>0</v>
      </c>
      <c r="U2984" s="7">
        <v>236338995000</v>
      </c>
      <c r="V2984" s="7">
        <v>0</v>
      </c>
      <c r="W2984" s="7">
        <v>7853964000</v>
      </c>
      <c r="X2984" s="7">
        <v>0</v>
      </c>
      <c r="Y2984" s="7">
        <v>0</v>
      </c>
      <c r="Z2984" s="7">
        <v>286685000</v>
      </c>
      <c r="AA2984" s="7">
        <v>0</v>
      </c>
      <c r="AB2984" s="7">
        <v>0</v>
      </c>
      <c r="AC2984" s="7"/>
      <c r="AD2984" s="7">
        <v>257143000</v>
      </c>
      <c r="AE2984" s="7">
        <v>0</v>
      </c>
      <c r="AF2984" s="7">
        <v>0</v>
      </c>
      <c r="AG2984" s="7">
        <v>0</v>
      </c>
      <c r="AH2984" s="7">
        <v>2512018000</v>
      </c>
      <c r="AI2984" s="7">
        <v>0</v>
      </c>
      <c r="AJ2984" s="9">
        <f t="shared" si="799"/>
        <v>60984743000</v>
      </c>
      <c r="AK2984" s="9">
        <f t="shared" si="800"/>
        <v>247248805000</v>
      </c>
      <c r="AL2984" s="9">
        <f t="shared" si="801"/>
        <v>308233548000</v>
      </c>
      <c r="AM2984" s="9">
        <f t="shared" si="785"/>
        <v>305177702000</v>
      </c>
      <c r="AN2984" s="9">
        <f t="shared" si="786"/>
        <v>0</v>
      </c>
      <c r="AO2984" s="14" t="e">
        <f>AN2984-VLOOKUP(A2984,[1]选股结果!A2984:BF5987,44,FALSE)</f>
        <v>#N/A</v>
      </c>
      <c r="AP2984" s="9">
        <f t="shared" si="787"/>
        <v>3055846000</v>
      </c>
      <c r="AQ2984" s="9">
        <f t="shared" si="788"/>
        <v>0</v>
      </c>
      <c r="AR2984" s="9" t="e">
        <f t="shared" si="789"/>
        <v>#N/A</v>
      </c>
      <c r="AS2984" s="9">
        <f t="shared" si="790"/>
        <v>3055846000</v>
      </c>
      <c r="AT2984" s="9" t="e">
        <f t="shared" si="791"/>
        <v>#N/A</v>
      </c>
      <c r="AU2984" s="17" t="e">
        <f t="shared" si="792"/>
        <v>#N/A</v>
      </c>
      <c r="AV2984" s="17" t="e">
        <f t="shared" si="793"/>
        <v>#N/A</v>
      </c>
      <c r="AW2984" s="17" t="e">
        <f t="shared" si="794"/>
        <v>#N/A</v>
      </c>
      <c r="AX2984" s="17" t="e">
        <f t="shared" si="795"/>
        <v>#N/A</v>
      </c>
      <c r="AY2984" s="17" t="e">
        <f t="shared" si="796"/>
        <v>#N/A</v>
      </c>
      <c r="AZ2984" s="17" t="e">
        <f t="shared" si="797"/>
        <v>#N/A</v>
      </c>
      <c r="BA2984" s="17" t="e">
        <f t="shared" si="798"/>
        <v>#N/A</v>
      </c>
    </row>
    <row r="2985" spans="1:53">
      <c r="A2985" s="6" t="s">
        <v>6018</v>
      </c>
      <c r="B2985" s="6" t="s">
        <v>6019</v>
      </c>
      <c r="C2985" s="7">
        <v>420337000</v>
      </c>
      <c r="D2985" s="7">
        <v>0</v>
      </c>
      <c r="E2985" s="7">
        <v>0</v>
      </c>
      <c r="F2985" s="7">
        <v>1095525000</v>
      </c>
      <c r="G2985" s="7">
        <v>0</v>
      </c>
      <c r="H2985" s="7">
        <v>0</v>
      </c>
      <c r="I2985" s="7">
        <v>0</v>
      </c>
      <c r="J2985" s="7"/>
      <c r="K2985" s="7">
        <v>0</v>
      </c>
      <c r="L2985" s="7">
        <v>0</v>
      </c>
      <c r="M2985" s="7">
        <v>0</v>
      </c>
      <c r="N2985" s="7">
        <v>0</v>
      </c>
      <c r="O2985" s="7">
        <v>0</v>
      </c>
      <c r="P2985" s="7">
        <v>7485476000</v>
      </c>
      <c r="Q2985" s="7">
        <v>0</v>
      </c>
      <c r="R2985" s="7">
        <v>0</v>
      </c>
      <c r="S2985" s="7">
        <v>0</v>
      </c>
      <c r="T2985" s="7">
        <v>0</v>
      </c>
      <c r="U2985" s="7">
        <v>173484049000</v>
      </c>
      <c r="V2985" s="7">
        <v>0</v>
      </c>
      <c r="W2985" s="7">
        <v>0</v>
      </c>
      <c r="X2985" s="7">
        <v>0</v>
      </c>
      <c r="Y2985" s="7">
        <v>0</v>
      </c>
      <c r="Z2985" s="7">
        <v>16053000</v>
      </c>
      <c r="AA2985" s="7">
        <v>0</v>
      </c>
      <c r="AB2985" s="7">
        <v>0</v>
      </c>
      <c r="AC2985" s="7"/>
      <c r="AD2985" s="7">
        <v>79469000</v>
      </c>
      <c r="AE2985" s="7">
        <v>0</v>
      </c>
      <c r="AF2985" s="7">
        <v>0</v>
      </c>
      <c r="AG2985" s="7">
        <v>0</v>
      </c>
      <c r="AH2985" s="7">
        <v>2270716000</v>
      </c>
      <c r="AI2985" s="7">
        <v>0</v>
      </c>
      <c r="AJ2985" s="9">
        <f t="shared" si="799"/>
        <v>8581001000</v>
      </c>
      <c r="AK2985" s="9">
        <f t="shared" si="800"/>
        <v>176270624000</v>
      </c>
      <c r="AL2985" s="9">
        <f t="shared" si="801"/>
        <v>184851625000</v>
      </c>
      <c r="AM2985" s="9">
        <f t="shared" si="785"/>
        <v>182065050000</v>
      </c>
      <c r="AN2985" s="9">
        <f t="shared" si="786"/>
        <v>0</v>
      </c>
      <c r="AO2985" s="14" t="e">
        <f>AN2985-VLOOKUP(A2985,[1]选股结果!A2985:BF5988,44,FALSE)</f>
        <v>#N/A</v>
      </c>
      <c r="AP2985" s="9">
        <f t="shared" si="787"/>
        <v>2366238000</v>
      </c>
      <c r="AQ2985" s="9">
        <f t="shared" si="788"/>
        <v>420337000</v>
      </c>
      <c r="AR2985" s="9" t="e">
        <f t="shared" si="789"/>
        <v>#N/A</v>
      </c>
      <c r="AS2985" s="9">
        <f t="shared" si="790"/>
        <v>2786575000</v>
      </c>
      <c r="AT2985" s="9" t="e">
        <f t="shared" si="791"/>
        <v>#N/A</v>
      </c>
      <c r="AU2985" s="17" t="e">
        <f t="shared" si="792"/>
        <v>#N/A</v>
      </c>
      <c r="AV2985" s="17" t="e">
        <f t="shared" si="793"/>
        <v>#N/A</v>
      </c>
      <c r="AW2985" s="17" t="e">
        <f t="shared" si="794"/>
        <v>#N/A</v>
      </c>
      <c r="AX2985" s="17" t="e">
        <f t="shared" si="795"/>
        <v>#N/A</v>
      </c>
      <c r="AY2985" s="17" t="e">
        <f t="shared" si="796"/>
        <v>#N/A</v>
      </c>
      <c r="AZ2985" s="17" t="e">
        <f t="shared" si="797"/>
        <v>#N/A</v>
      </c>
      <c r="BA2985" s="17" t="e">
        <f t="shared" si="798"/>
        <v>#N/A</v>
      </c>
    </row>
    <row r="2986" spans="1:53">
      <c r="A2986" s="6" t="s">
        <v>6020</v>
      </c>
      <c r="B2986" s="6" t="s">
        <v>6021</v>
      </c>
      <c r="C2986" s="7">
        <v>0</v>
      </c>
      <c r="D2986" s="7">
        <v>0</v>
      </c>
      <c r="E2986" s="7">
        <v>0</v>
      </c>
      <c r="F2986" s="7">
        <v>13702073000</v>
      </c>
      <c r="G2986" s="7">
        <v>50399903000</v>
      </c>
      <c r="H2986" s="7">
        <v>147350000</v>
      </c>
      <c r="I2986" s="7">
        <v>0</v>
      </c>
      <c r="J2986" s="7"/>
      <c r="K2986" s="7">
        <v>0</v>
      </c>
      <c r="L2986" s="7">
        <v>0</v>
      </c>
      <c r="M2986" s="7">
        <v>0</v>
      </c>
      <c r="N2986" s="7">
        <v>0</v>
      </c>
      <c r="O2986" s="7">
        <v>0</v>
      </c>
      <c r="P2986" s="7">
        <v>1387311000</v>
      </c>
      <c r="Q2986" s="7">
        <v>0</v>
      </c>
      <c r="R2986" s="7">
        <v>0</v>
      </c>
      <c r="S2986" s="7">
        <v>0</v>
      </c>
      <c r="T2986" s="7">
        <v>0</v>
      </c>
      <c r="U2986" s="7">
        <v>222127180000</v>
      </c>
      <c r="V2986" s="7">
        <v>0</v>
      </c>
      <c r="W2986" s="7">
        <v>5471450000</v>
      </c>
      <c r="X2986" s="7">
        <v>71000</v>
      </c>
      <c r="Y2986" s="7">
        <v>0</v>
      </c>
      <c r="Z2986" s="7">
        <v>607391000</v>
      </c>
      <c r="AA2986" s="7">
        <v>0</v>
      </c>
      <c r="AB2986" s="7">
        <v>0</v>
      </c>
      <c r="AC2986" s="7"/>
      <c r="AD2986" s="7">
        <v>81341000</v>
      </c>
      <c r="AE2986" s="7">
        <v>0</v>
      </c>
      <c r="AF2986" s="7">
        <v>0</v>
      </c>
      <c r="AG2986" s="7">
        <v>0</v>
      </c>
      <c r="AH2986" s="7">
        <v>3250123000</v>
      </c>
      <c r="AI2986" s="7">
        <v>0</v>
      </c>
      <c r="AJ2986" s="9">
        <f t="shared" si="799"/>
        <v>65636637000</v>
      </c>
      <c r="AK2986" s="9">
        <f t="shared" si="800"/>
        <v>231537556000</v>
      </c>
      <c r="AL2986" s="9">
        <f t="shared" si="801"/>
        <v>297174193000</v>
      </c>
      <c r="AM2986" s="9">
        <f t="shared" si="785"/>
        <v>293235338000</v>
      </c>
      <c r="AN2986" s="9">
        <f t="shared" si="786"/>
        <v>0</v>
      </c>
      <c r="AO2986" s="14" t="e">
        <f>AN2986-VLOOKUP(A2986,[1]选股结果!A2986:BF5989,44,FALSE)</f>
        <v>#N/A</v>
      </c>
      <c r="AP2986" s="9">
        <f t="shared" si="787"/>
        <v>3938855000</v>
      </c>
      <c r="AQ2986" s="9">
        <f t="shared" si="788"/>
        <v>0</v>
      </c>
      <c r="AR2986" s="9" t="e">
        <f t="shared" si="789"/>
        <v>#N/A</v>
      </c>
      <c r="AS2986" s="9">
        <f t="shared" si="790"/>
        <v>3938855000</v>
      </c>
      <c r="AT2986" s="9" t="e">
        <f t="shared" si="791"/>
        <v>#N/A</v>
      </c>
      <c r="AU2986" s="17" t="e">
        <f t="shared" si="792"/>
        <v>#N/A</v>
      </c>
      <c r="AV2986" s="17" t="e">
        <f t="shared" si="793"/>
        <v>#N/A</v>
      </c>
      <c r="AW2986" s="17" t="e">
        <f t="shared" si="794"/>
        <v>#N/A</v>
      </c>
      <c r="AX2986" s="17" t="e">
        <f t="shared" si="795"/>
        <v>#N/A</v>
      </c>
      <c r="AY2986" s="17" t="e">
        <f t="shared" si="796"/>
        <v>#N/A</v>
      </c>
      <c r="AZ2986" s="17" t="e">
        <f t="shared" si="797"/>
        <v>#N/A</v>
      </c>
      <c r="BA2986" s="17" t="e">
        <f t="shared" si="798"/>
        <v>#N/A</v>
      </c>
    </row>
    <row r="2987" spans="1:53">
      <c r="A2987" s="6" t="s">
        <v>6022</v>
      </c>
      <c r="B2987" s="6" t="s">
        <v>6023</v>
      </c>
      <c r="C2987" s="7">
        <v>677218867</v>
      </c>
      <c r="D2987" s="7">
        <v>0</v>
      </c>
      <c r="E2987" s="7">
        <v>0</v>
      </c>
      <c r="F2987" s="7">
        <v>22318801141</v>
      </c>
      <c r="G2987" s="7">
        <v>42748346637</v>
      </c>
      <c r="H2987" s="7">
        <v>210924395</v>
      </c>
      <c r="I2987" s="7">
        <v>0</v>
      </c>
      <c r="J2987" s="7"/>
      <c r="K2987" s="7">
        <v>0</v>
      </c>
      <c r="L2987" s="7">
        <v>0</v>
      </c>
      <c r="M2987" s="7">
        <v>0</v>
      </c>
      <c r="N2987" s="7">
        <v>0</v>
      </c>
      <c r="O2987" s="7">
        <v>0</v>
      </c>
      <c r="P2987" s="7">
        <v>901950610</v>
      </c>
      <c r="Q2987" s="7">
        <v>0</v>
      </c>
      <c r="R2987" s="7">
        <v>0</v>
      </c>
      <c r="S2987" s="7">
        <v>0</v>
      </c>
      <c r="T2987" s="7">
        <v>0</v>
      </c>
      <c r="U2987" s="7">
        <v>198768153696</v>
      </c>
      <c r="V2987" s="7">
        <v>0</v>
      </c>
      <c r="W2987" s="7">
        <v>366988495</v>
      </c>
      <c r="X2987" s="7">
        <v>6591</v>
      </c>
      <c r="Y2987" s="7">
        <v>0</v>
      </c>
      <c r="Z2987" s="7">
        <v>216485982</v>
      </c>
      <c r="AA2987" s="7">
        <v>0</v>
      </c>
      <c r="AB2987" s="7">
        <v>0</v>
      </c>
      <c r="AC2987" s="7"/>
      <c r="AD2987" s="7">
        <v>474480015</v>
      </c>
      <c r="AE2987" s="7">
        <v>0</v>
      </c>
      <c r="AF2987" s="7">
        <v>0</v>
      </c>
      <c r="AG2987" s="7">
        <v>0</v>
      </c>
      <c r="AH2987" s="7">
        <v>2581220320</v>
      </c>
      <c r="AI2987" s="7">
        <v>0</v>
      </c>
      <c r="AJ2987" s="9">
        <f t="shared" si="799"/>
        <v>66180022783</v>
      </c>
      <c r="AK2987" s="9">
        <f t="shared" si="800"/>
        <v>203084553966</v>
      </c>
      <c r="AL2987" s="9">
        <f t="shared" si="801"/>
        <v>269264576749</v>
      </c>
      <c r="AM2987" s="9">
        <f t="shared" si="785"/>
        <v>265315171565</v>
      </c>
      <c r="AN2987" s="9">
        <f t="shared" si="786"/>
        <v>0</v>
      </c>
      <c r="AO2987" s="14" t="e">
        <f>AN2987-VLOOKUP(A2987,[1]选股结果!A2987:BF5990,44,FALSE)</f>
        <v>#N/A</v>
      </c>
      <c r="AP2987" s="9">
        <f t="shared" si="787"/>
        <v>3272186317</v>
      </c>
      <c r="AQ2987" s="9">
        <f t="shared" si="788"/>
        <v>677218867</v>
      </c>
      <c r="AR2987" s="9" t="e">
        <f t="shared" si="789"/>
        <v>#N/A</v>
      </c>
      <c r="AS2987" s="9">
        <f t="shared" si="790"/>
        <v>3949405184</v>
      </c>
      <c r="AT2987" s="9" t="e">
        <f t="shared" si="791"/>
        <v>#N/A</v>
      </c>
      <c r="AU2987" s="17" t="e">
        <f t="shared" si="792"/>
        <v>#N/A</v>
      </c>
      <c r="AV2987" s="17" t="e">
        <f t="shared" si="793"/>
        <v>#N/A</v>
      </c>
      <c r="AW2987" s="17" t="e">
        <f t="shared" si="794"/>
        <v>#N/A</v>
      </c>
      <c r="AX2987" s="17" t="e">
        <f t="shared" si="795"/>
        <v>#N/A</v>
      </c>
      <c r="AY2987" s="17" t="e">
        <f t="shared" si="796"/>
        <v>#N/A</v>
      </c>
      <c r="AZ2987" s="17" t="e">
        <f t="shared" si="797"/>
        <v>#N/A</v>
      </c>
      <c r="BA2987" s="17" t="e">
        <f t="shared" si="798"/>
        <v>#N/A</v>
      </c>
    </row>
    <row r="2988" spans="1:53">
      <c r="A2988" s="6" t="s">
        <v>6024</v>
      </c>
      <c r="B2988" s="6" t="s">
        <v>6025</v>
      </c>
      <c r="C2988" s="7">
        <v>429086000</v>
      </c>
      <c r="D2988" s="7">
        <v>0</v>
      </c>
      <c r="E2988" s="7">
        <v>0</v>
      </c>
      <c r="F2988" s="7">
        <v>96699637000</v>
      </c>
      <c r="G2988" s="7">
        <v>45216623000</v>
      </c>
      <c r="H2988" s="7">
        <v>35967000</v>
      </c>
      <c r="I2988" s="7">
        <v>0</v>
      </c>
      <c r="J2988" s="7"/>
      <c r="K2988" s="7">
        <v>0</v>
      </c>
      <c r="L2988" s="7">
        <v>0</v>
      </c>
      <c r="M2988" s="7">
        <v>0</v>
      </c>
      <c r="N2988" s="7">
        <v>0</v>
      </c>
      <c r="O2988" s="7">
        <v>0</v>
      </c>
      <c r="P2988" s="7">
        <v>1372725000</v>
      </c>
      <c r="Q2988" s="7">
        <v>0</v>
      </c>
      <c r="R2988" s="7">
        <v>0</v>
      </c>
      <c r="S2988" s="7">
        <v>0</v>
      </c>
      <c r="T2988" s="7">
        <v>0</v>
      </c>
      <c r="U2988" s="7">
        <v>555562530000</v>
      </c>
      <c r="V2988" s="7">
        <v>0</v>
      </c>
      <c r="W2988" s="7">
        <v>3998338000</v>
      </c>
      <c r="X2988" s="7">
        <v>0</v>
      </c>
      <c r="Y2988" s="7">
        <v>0</v>
      </c>
      <c r="Z2988" s="7">
        <v>0</v>
      </c>
      <c r="AA2988" s="7">
        <v>0</v>
      </c>
      <c r="AB2988" s="7">
        <v>0</v>
      </c>
      <c r="AC2988" s="7"/>
      <c r="AD2988" s="7">
        <v>541785000</v>
      </c>
      <c r="AE2988" s="7">
        <v>0</v>
      </c>
      <c r="AF2988" s="7">
        <v>0</v>
      </c>
      <c r="AG2988" s="7">
        <v>0</v>
      </c>
      <c r="AH2988" s="7">
        <v>9351856000</v>
      </c>
      <c r="AI2988" s="7">
        <v>0</v>
      </c>
      <c r="AJ2988" s="9">
        <f t="shared" si="799"/>
        <v>143324952000</v>
      </c>
      <c r="AK2988" s="9">
        <f t="shared" si="800"/>
        <v>569883595000</v>
      </c>
      <c r="AL2988" s="9">
        <f t="shared" si="801"/>
        <v>713208547000</v>
      </c>
      <c r="AM2988" s="9">
        <f t="shared" si="785"/>
        <v>702885820000</v>
      </c>
      <c r="AN2988" s="9">
        <f t="shared" si="786"/>
        <v>0</v>
      </c>
      <c r="AO2988" s="14" t="e">
        <f>AN2988-VLOOKUP(A2988,[1]选股结果!A2988:BF5991,44,FALSE)</f>
        <v>#N/A</v>
      </c>
      <c r="AP2988" s="9">
        <f t="shared" si="787"/>
        <v>9893641000</v>
      </c>
      <c r="AQ2988" s="9">
        <f t="shared" si="788"/>
        <v>429086000</v>
      </c>
      <c r="AR2988" s="9" t="e">
        <f t="shared" si="789"/>
        <v>#N/A</v>
      </c>
      <c r="AS2988" s="9">
        <f t="shared" si="790"/>
        <v>10322727000</v>
      </c>
      <c r="AT2988" s="9" t="e">
        <f t="shared" si="791"/>
        <v>#N/A</v>
      </c>
      <c r="AU2988" s="17" t="e">
        <f t="shared" si="792"/>
        <v>#N/A</v>
      </c>
      <c r="AV2988" s="17" t="e">
        <f t="shared" si="793"/>
        <v>#N/A</v>
      </c>
      <c r="AW2988" s="17" t="e">
        <f t="shared" si="794"/>
        <v>#N/A</v>
      </c>
      <c r="AX2988" s="17" t="e">
        <f t="shared" si="795"/>
        <v>#N/A</v>
      </c>
      <c r="AY2988" s="17" t="e">
        <f t="shared" si="796"/>
        <v>#N/A</v>
      </c>
      <c r="AZ2988" s="17" t="e">
        <f t="shared" si="797"/>
        <v>#N/A</v>
      </c>
      <c r="BA2988" s="17" t="e">
        <f t="shared" si="798"/>
        <v>#N/A</v>
      </c>
    </row>
    <row r="2989" spans="1:53">
      <c r="A2989" s="6" t="s">
        <v>6026</v>
      </c>
      <c r="B2989" s="6" t="s">
        <v>6027</v>
      </c>
      <c r="C2989" s="7">
        <v>0</v>
      </c>
      <c r="D2989" s="7">
        <v>0</v>
      </c>
      <c r="E2989" s="7">
        <v>0</v>
      </c>
      <c r="F2989" s="7">
        <v>9428000000</v>
      </c>
      <c r="G2989" s="7">
        <v>167066000000</v>
      </c>
      <c r="H2989" s="7">
        <v>11031000000</v>
      </c>
      <c r="I2989" s="7">
        <v>0</v>
      </c>
      <c r="J2989" s="7"/>
      <c r="K2989" s="7">
        <v>0</v>
      </c>
      <c r="L2989" s="7">
        <v>0</v>
      </c>
      <c r="M2989" s="7">
        <v>0</v>
      </c>
      <c r="N2989" s="7">
        <v>0</v>
      </c>
      <c r="O2989" s="7">
        <v>0</v>
      </c>
      <c r="P2989" s="7">
        <v>17105000000</v>
      </c>
      <c r="Q2989" s="7">
        <v>0</v>
      </c>
      <c r="R2989" s="7">
        <v>0</v>
      </c>
      <c r="S2989" s="7">
        <v>0</v>
      </c>
      <c r="T2989" s="7">
        <v>0</v>
      </c>
      <c r="U2989" s="7">
        <v>1274881000000</v>
      </c>
      <c r="V2989" s="7">
        <v>0</v>
      </c>
      <c r="W2989" s="7">
        <v>14958000000</v>
      </c>
      <c r="X2989" s="7">
        <v>0</v>
      </c>
      <c r="Y2989" s="7">
        <v>0</v>
      </c>
      <c r="Z2989" s="7">
        <v>0</v>
      </c>
      <c r="AA2989" s="7">
        <v>0</v>
      </c>
      <c r="AB2989" s="7">
        <v>0</v>
      </c>
      <c r="AC2989" s="7"/>
      <c r="AD2989" s="7">
        <v>2032000000</v>
      </c>
      <c r="AE2989" s="7">
        <v>0</v>
      </c>
      <c r="AF2989" s="7">
        <v>0</v>
      </c>
      <c r="AG2989" s="7">
        <v>0</v>
      </c>
      <c r="AH2989" s="7">
        <v>17165000000</v>
      </c>
      <c r="AI2989" s="7">
        <v>0</v>
      </c>
      <c r="AJ2989" s="9">
        <f t="shared" si="799"/>
        <v>204630000000</v>
      </c>
      <c r="AK2989" s="9">
        <f t="shared" si="800"/>
        <v>1309036000000</v>
      </c>
      <c r="AL2989" s="9">
        <f t="shared" si="801"/>
        <v>1513666000000</v>
      </c>
      <c r="AM2989" s="9">
        <f t="shared" si="785"/>
        <v>1494469000000</v>
      </c>
      <c r="AN2989" s="9">
        <f t="shared" si="786"/>
        <v>0</v>
      </c>
      <c r="AO2989" s="14" t="e">
        <f>AN2989-VLOOKUP(A2989,[1]选股结果!A2989:BF5992,44,FALSE)</f>
        <v>#N/A</v>
      </c>
      <c r="AP2989" s="9">
        <f t="shared" si="787"/>
        <v>19197000000</v>
      </c>
      <c r="AQ2989" s="9">
        <f t="shared" si="788"/>
        <v>0</v>
      </c>
      <c r="AR2989" s="9" t="e">
        <f t="shared" si="789"/>
        <v>#N/A</v>
      </c>
      <c r="AS2989" s="9">
        <f t="shared" si="790"/>
        <v>19197000000</v>
      </c>
      <c r="AT2989" s="9" t="e">
        <f t="shared" si="791"/>
        <v>#N/A</v>
      </c>
      <c r="AU2989" s="17" t="e">
        <f t="shared" si="792"/>
        <v>#N/A</v>
      </c>
      <c r="AV2989" s="17" t="e">
        <f t="shared" si="793"/>
        <v>#N/A</v>
      </c>
      <c r="AW2989" s="17" t="e">
        <f t="shared" si="794"/>
        <v>#N/A</v>
      </c>
      <c r="AX2989" s="17" t="e">
        <f t="shared" si="795"/>
        <v>#N/A</v>
      </c>
      <c r="AY2989" s="17" t="e">
        <f t="shared" si="796"/>
        <v>#N/A</v>
      </c>
      <c r="AZ2989" s="17" t="e">
        <f t="shared" si="797"/>
        <v>#N/A</v>
      </c>
      <c r="BA2989" s="17" t="e">
        <f t="shared" si="798"/>
        <v>#N/A</v>
      </c>
    </row>
    <row r="2990" spans="1:53">
      <c r="A2990" s="6" t="s">
        <v>6028</v>
      </c>
      <c r="B2990" s="6" t="s">
        <v>6029</v>
      </c>
      <c r="C2990" s="7">
        <v>0</v>
      </c>
      <c r="D2990" s="7">
        <v>0</v>
      </c>
      <c r="E2990" s="7">
        <v>0</v>
      </c>
      <c r="F2990" s="7">
        <v>251244000000</v>
      </c>
      <c r="G2990" s="7">
        <v>537844000000</v>
      </c>
      <c r="H2990" s="7">
        <v>4408000000</v>
      </c>
      <c r="I2990" s="7">
        <v>0</v>
      </c>
      <c r="J2990" s="7"/>
      <c r="K2990" s="7">
        <v>0</v>
      </c>
      <c r="L2990" s="7">
        <v>0</v>
      </c>
      <c r="M2990" s="7">
        <v>0</v>
      </c>
      <c r="N2990" s="7">
        <v>0</v>
      </c>
      <c r="O2990" s="7">
        <v>0</v>
      </c>
      <c r="P2990" s="7">
        <v>218558000000</v>
      </c>
      <c r="Q2990" s="7">
        <v>0</v>
      </c>
      <c r="R2990" s="7">
        <v>0</v>
      </c>
      <c r="S2990" s="7">
        <v>0</v>
      </c>
      <c r="T2990" s="7">
        <v>0</v>
      </c>
      <c r="U2990" s="7">
        <v>6152542000000</v>
      </c>
      <c r="V2990" s="7">
        <v>0</v>
      </c>
      <c r="W2990" s="7">
        <v>157855000000</v>
      </c>
      <c r="X2990" s="7">
        <v>0</v>
      </c>
      <c r="Y2990" s="7">
        <v>0</v>
      </c>
      <c r="Z2990" s="7">
        <v>0</v>
      </c>
      <c r="AA2990" s="7">
        <v>0</v>
      </c>
      <c r="AB2990" s="7">
        <v>0</v>
      </c>
      <c r="AC2990" s="7"/>
      <c r="AD2990" s="7">
        <v>4049000000</v>
      </c>
      <c r="AE2990" s="7">
        <v>0</v>
      </c>
      <c r="AF2990" s="7">
        <v>0</v>
      </c>
      <c r="AG2990" s="7">
        <v>0</v>
      </c>
      <c r="AH2990" s="7">
        <v>57157000000</v>
      </c>
      <c r="AI2990" s="7">
        <v>0</v>
      </c>
      <c r="AJ2990" s="9">
        <f t="shared" si="799"/>
        <v>1012054000000</v>
      </c>
      <c r="AK2990" s="9">
        <f t="shared" si="800"/>
        <v>6371603000000</v>
      </c>
      <c r="AL2990" s="9">
        <f t="shared" si="801"/>
        <v>7383657000000</v>
      </c>
      <c r="AM2990" s="9">
        <f t="shared" si="785"/>
        <v>7322451000000</v>
      </c>
      <c r="AN2990" s="9">
        <f t="shared" si="786"/>
        <v>0</v>
      </c>
      <c r="AO2990" s="14" t="e">
        <f>AN2990-VLOOKUP(A2990,[1]选股结果!A2990:BF5993,44,FALSE)</f>
        <v>#N/A</v>
      </c>
      <c r="AP2990" s="9">
        <f t="shared" si="787"/>
        <v>61206000000</v>
      </c>
      <c r="AQ2990" s="9">
        <f t="shared" si="788"/>
        <v>0</v>
      </c>
      <c r="AR2990" s="9" t="e">
        <f t="shared" si="789"/>
        <v>#N/A</v>
      </c>
      <c r="AS2990" s="9">
        <f t="shared" si="790"/>
        <v>61206000000</v>
      </c>
      <c r="AT2990" s="9" t="e">
        <f t="shared" si="791"/>
        <v>#N/A</v>
      </c>
      <c r="AU2990" s="17" t="e">
        <f t="shared" si="792"/>
        <v>#N/A</v>
      </c>
      <c r="AV2990" s="17" t="e">
        <f t="shared" si="793"/>
        <v>#N/A</v>
      </c>
      <c r="AW2990" s="17" t="e">
        <f t="shared" si="794"/>
        <v>#N/A</v>
      </c>
      <c r="AX2990" s="17" t="e">
        <f t="shared" si="795"/>
        <v>#N/A</v>
      </c>
      <c r="AY2990" s="17" t="e">
        <f t="shared" si="796"/>
        <v>#N/A</v>
      </c>
      <c r="AZ2990" s="17" t="e">
        <f t="shared" si="797"/>
        <v>#N/A</v>
      </c>
      <c r="BA2990" s="17" t="e">
        <f t="shared" si="798"/>
        <v>#N/A</v>
      </c>
    </row>
    <row r="2991" spans="1:53">
      <c r="A2991" s="6" t="s">
        <v>6030</v>
      </c>
      <c r="B2991" s="6" t="s">
        <v>6031</v>
      </c>
      <c r="C2991" s="7">
        <v>0</v>
      </c>
      <c r="D2991" s="7">
        <v>0</v>
      </c>
      <c r="E2991" s="7">
        <v>0</v>
      </c>
      <c r="F2991" s="7">
        <v>8733613000</v>
      </c>
      <c r="G2991" s="7">
        <v>13599771000</v>
      </c>
      <c r="H2991" s="7">
        <v>1601152000</v>
      </c>
      <c r="I2991" s="7">
        <v>0</v>
      </c>
      <c r="J2991" s="7"/>
      <c r="K2991" s="7">
        <v>0</v>
      </c>
      <c r="L2991" s="7">
        <v>0</v>
      </c>
      <c r="M2991" s="7">
        <v>0</v>
      </c>
      <c r="N2991" s="7">
        <v>0</v>
      </c>
      <c r="O2991" s="7">
        <v>0</v>
      </c>
      <c r="P2991" s="7">
        <v>1401734000</v>
      </c>
      <c r="Q2991" s="7">
        <v>0</v>
      </c>
      <c r="R2991" s="7">
        <v>0</v>
      </c>
      <c r="S2991" s="7">
        <v>0</v>
      </c>
      <c r="T2991" s="7">
        <v>0</v>
      </c>
      <c r="U2991" s="7">
        <v>163649987000</v>
      </c>
      <c r="V2991" s="7">
        <v>0</v>
      </c>
      <c r="W2991" s="7">
        <v>2498553000</v>
      </c>
      <c r="X2991" s="7">
        <v>3164000</v>
      </c>
      <c r="Y2991" s="7">
        <v>0</v>
      </c>
      <c r="Z2991" s="7">
        <v>462335000</v>
      </c>
      <c r="AA2991" s="7">
        <v>0</v>
      </c>
      <c r="AB2991" s="7">
        <v>0</v>
      </c>
      <c r="AC2991" s="7"/>
      <c r="AD2991" s="7">
        <v>459256000</v>
      </c>
      <c r="AE2991" s="7">
        <v>0</v>
      </c>
      <c r="AF2991" s="7">
        <v>0</v>
      </c>
      <c r="AG2991" s="7">
        <v>0</v>
      </c>
      <c r="AH2991" s="7">
        <v>1507368000</v>
      </c>
      <c r="AI2991" s="7">
        <v>0</v>
      </c>
      <c r="AJ2991" s="9">
        <f t="shared" si="799"/>
        <v>25336270000</v>
      </c>
      <c r="AK2991" s="9">
        <f t="shared" si="800"/>
        <v>168580663000</v>
      </c>
      <c r="AL2991" s="9">
        <f t="shared" si="801"/>
        <v>193916933000</v>
      </c>
      <c r="AM2991" s="9">
        <f t="shared" si="785"/>
        <v>191487974000</v>
      </c>
      <c r="AN2991" s="9">
        <f t="shared" si="786"/>
        <v>0</v>
      </c>
      <c r="AO2991" s="14" t="e">
        <f>AN2991-VLOOKUP(A2991,[1]选股结果!A2991:BF5994,44,FALSE)</f>
        <v>#N/A</v>
      </c>
      <c r="AP2991" s="9">
        <f t="shared" si="787"/>
        <v>2428959000</v>
      </c>
      <c r="AQ2991" s="9">
        <f t="shared" si="788"/>
        <v>0</v>
      </c>
      <c r="AR2991" s="9" t="e">
        <f t="shared" si="789"/>
        <v>#N/A</v>
      </c>
      <c r="AS2991" s="9">
        <f t="shared" si="790"/>
        <v>2428959000</v>
      </c>
      <c r="AT2991" s="9" t="e">
        <f t="shared" si="791"/>
        <v>#N/A</v>
      </c>
      <c r="AU2991" s="17" t="e">
        <f t="shared" si="792"/>
        <v>#N/A</v>
      </c>
      <c r="AV2991" s="17" t="e">
        <f t="shared" si="793"/>
        <v>#N/A</v>
      </c>
      <c r="AW2991" s="17" t="e">
        <f t="shared" si="794"/>
        <v>#N/A</v>
      </c>
      <c r="AX2991" s="17" t="e">
        <f t="shared" si="795"/>
        <v>#N/A</v>
      </c>
      <c r="AY2991" s="17" t="e">
        <f t="shared" si="796"/>
        <v>#N/A</v>
      </c>
      <c r="AZ2991" s="17" t="e">
        <f t="shared" si="797"/>
        <v>#N/A</v>
      </c>
      <c r="BA2991" s="17" t="e">
        <f t="shared" si="798"/>
        <v>#N/A</v>
      </c>
    </row>
    <row r="2992" spans="1:53">
      <c r="A2992" s="6" t="s">
        <v>6032</v>
      </c>
      <c r="B2992" s="6" t="s">
        <v>6033</v>
      </c>
      <c r="C2992" s="7">
        <v>2122477000</v>
      </c>
      <c r="D2992" s="7">
        <v>0</v>
      </c>
      <c r="E2992" s="7">
        <v>0</v>
      </c>
      <c r="F2992" s="7">
        <v>668924000</v>
      </c>
      <c r="G2992" s="7">
        <v>23414987000</v>
      </c>
      <c r="H2992" s="7">
        <v>38494000</v>
      </c>
      <c r="I2992" s="7">
        <v>0</v>
      </c>
      <c r="J2992" s="7"/>
      <c r="K2992" s="7">
        <v>0</v>
      </c>
      <c r="L2992" s="7">
        <v>0</v>
      </c>
      <c r="M2992" s="7">
        <v>0</v>
      </c>
      <c r="N2992" s="7">
        <v>0</v>
      </c>
      <c r="O2992" s="7">
        <v>0</v>
      </c>
      <c r="P2992" s="7">
        <v>48672094000</v>
      </c>
      <c r="Q2992" s="7">
        <v>0</v>
      </c>
      <c r="R2992" s="7">
        <v>0</v>
      </c>
      <c r="S2992" s="7">
        <v>0</v>
      </c>
      <c r="T2992" s="7">
        <v>0</v>
      </c>
      <c r="U2992" s="7">
        <v>303221389000</v>
      </c>
      <c r="V2992" s="7">
        <v>0</v>
      </c>
      <c r="W2992" s="7">
        <v>4909307000</v>
      </c>
      <c r="X2992" s="7">
        <v>3631000</v>
      </c>
      <c r="Y2992" s="7">
        <v>0</v>
      </c>
      <c r="Z2992" s="7">
        <v>0</v>
      </c>
      <c r="AA2992" s="7">
        <v>0</v>
      </c>
      <c r="AB2992" s="7">
        <v>0</v>
      </c>
      <c r="AC2992" s="7"/>
      <c r="AD2992" s="7">
        <v>381450000</v>
      </c>
      <c r="AE2992" s="7">
        <v>0</v>
      </c>
      <c r="AF2992" s="7">
        <v>0</v>
      </c>
      <c r="AG2992" s="7">
        <v>0</v>
      </c>
      <c r="AH2992" s="7">
        <v>3781357000</v>
      </c>
      <c r="AI2992" s="7">
        <v>0</v>
      </c>
      <c r="AJ2992" s="9">
        <f t="shared" si="799"/>
        <v>72794499000</v>
      </c>
      <c r="AK2992" s="9">
        <f t="shared" si="800"/>
        <v>314419611000</v>
      </c>
      <c r="AL2992" s="9">
        <f t="shared" si="801"/>
        <v>387214110000</v>
      </c>
      <c r="AM2992" s="9">
        <f t="shared" si="785"/>
        <v>380928826000</v>
      </c>
      <c r="AN2992" s="9">
        <f t="shared" si="786"/>
        <v>0</v>
      </c>
      <c r="AO2992" s="14" t="e">
        <f>AN2992-VLOOKUP(A2992,[1]选股结果!A2992:BF5995,44,FALSE)</f>
        <v>#N/A</v>
      </c>
      <c r="AP2992" s="9">
        <f t="shared" si="787"/>
        <v>4162807000</v>
      </c>
      <c r="AQ2992" s="9">
        <f t="shared" si="788"/>
        <v>2122477000</v>
      </c>
      <c r="AR2992" s="9" t="e">
        <f t="shared" si="789"/>
        <v>#N/A</v>
      </c>
      <c r="AS2992" s="9">
        <f t="shared" si="790"/>
        <v>6285284000</v>
      </c>
      <c r="AT2992" s="9" t="e">
        <f t="shared" si="791"/>
        <v>#N/A</v>
      </c>
      <c r="AU2992" s="17" t="e">
        <f t="shared" si="792"/>
        <v>#N/A</v>
      </c>
      <c r="AV2992" s="17" t="e">
        <f t="shared" si="793"/>
        <v>#N/A</v>
      </c>
      <c r="AW2992" s="17" t="e">
        <f t="shared" si="794"/>
        <v>#N/A</v>
      </c>
      <c r="AX2992" s="17" t="e">
        <f t="shared" si="795"/>
        <v>#N/A</v>
      </c>
      <c r="AY2992" s="17" t="e">
        <f t="shared" si="796"/>
        <v>#N/A</v>
      </c>
      <c r="AZ2992" s="17" t="e">
        <f t="shared" si="797"/>
        <v>#N/A</v>
      </c>
      <c r="BA2992" s="17" t="e">
        <f t="shared" si="798"/>
        <v>#N/A</v>
      </c>
    </row>
    <row r="2993" spans="1:53">
      <c r="A2993" s="6" t="s">
        <v>6034</v>
      </c>
      <c r="B2993" s="6" t="s">
        <v>6035</v>
      </c>
      <c r="C2993" s="7">
        <v>1300272000</v>
      </c>
      <c r="D2993" s="7">
        <v>0</v>
      </c>
      <c r="E2993" s="7">
        <v>0</v>
      </c>
      <c r="F2993" s="7">
        <v>1044608000</v>
      </c>
      <c r="G2993" s="7">
        <v>21627313000</v>
      </c>
      <c r="H2993" s="7">
        <v>313053000</v>
      </c>
      <c r="I2993" s="7">
        <v>0</v>
      </c>
      <c r="J2993" s="7"/>
      <c r="K2993" s="7">
        <v>0</v>
      </c>
      <c r="L2993" s="7">
        <v>0</v>
      </c>
      <c r="M2993" s="7">
        <v>0</v>
      </c>
      <c r="N2993" s="7">
        <v>0</v>
      </c>
      <c r="O2993" s="7">
        <v>0</v>
      </c>
      <c r="P2993" s="7">
        <v>498425000</v>
      </c>
      <c r="Q2993" s="7">
        <v>0</v>
      </c>
      <c r="R2993" s="7">
        <v>0</v>
      </c>
      <c r="S2993" s="7">
        <v>0</v>
      </c>
      <c r="T2993" s="7">
        <v>0</v>
      </c>
      <c r="U2993" s="7">
        <v>206500104000</v>
      </c>
      <c r="V2993" s="7">
        <v>0</v>
      </c>
      <c r="W2993" s="7">
        <v>5499245000</v>
      </c>
      <c r="X2993" s="7">
        <v>0</v>
      </c>
      <c r="Y2993" s="7">
        <v>0</v>
      </c>
      <c r="Z2993" s="7">
        <v>304620000</v>
      </c>
      <c r="AA2993" s="7">
        <v>0</v>
      </c>
      <c r="AB2993" s="7">
        <v>0</v>
      </c>
      <c r="AC2993" s="7"/>
      <c r="AD2993" s="7">
        <v>23762000</v>
      </c>
      <c r="AE2993" s="7">
        <v>0</v>
      </c>
      <c r="AF2993" s="7">
        <v>0</v>
      </c>
      <c r="AG2993" s="7">
        <v>0</v>
      </c>
      <c r="AH2993" s="7">
        <v>2405215000</v>
      </c>
      <c r="AI2993" s="7">
        <v>0</v>
      </c>
      <c r="AJ2993" s="9">
        <f t="shared" si="799"/>
        <v>23483399000</v>
      </c>
      <c r="AK2993" s="9">
        <f t="shared" si="800"/>
        <v>216033218000</v>
      </c>
      <c r="AL2993" s="9">
        <f t="shared" si="801"/>
        <v>239516617000</v>
      </c>
      <c r="AM2993" s="9">
        <f t="shared" si="785"/>
        <v>235482748000</v>
      </c>
      <c r="AN2993" s="9">
        <f t="shared" si="786"/>
        <v>0</v>
      </c>
      <c r="AO2993" s="14" t="e">
        <f>AN2993-VLOOKUP(A2993,[1]选股结果!A2993:BF5996,44,FALSE)</f>
        <v>#N/A</v>
      </c>
      <c r="AP2993" s="9">
        <f t="shared" si="787"/>
        <v>2733597000</v>
      </c>
      <c r="AQ2993" s="9">
        <f t="shared" si="788"/>
        <v>1300272000</v>
      </c>
      <c r="AR2993" s="9" t="e">
        <f t="shared" si="789"/>
        <v>#N/A</v>
      </c>
      <c r="AS2993" s="9">
        <f t="shared" si="790"/>
        <v>4033869000</v>
      </c>
      <c r="AT2993" s="9" t="e">
        <f t="shared" si="791"/>
        <v>#N/A</v>
      </c>
      <c r="AU2993" s="17" t="e">
        <f t="shared" si="792"/>
        <v>#N/A</v>
      </c>
      <c r="AV2993" s="17" t="e">
        <f t="shared" si="793"/>
        <v>#N/A</v>
      </c>
      <c r="AW2993" s="17" t="e">
        <f t="shared" si="794"/>
        <v>#N/A</v>
      </c>
      <c r="AX2993" s="17" t="e">
        <f t="shared" si="795"/>
        <v>#N/A</v>
      </c>
      <c r="AY2993" s="17" t="e">
        <f t="shared" si="796"/>
        <v>#N/A</v>
      </c>
      <c r="AZ2993" s="17" t="e">
        <f t="shared" si="797"/>
        <v>#N/A</v>
      </c>
      <c r="BA2993" s="17" t="e">
        <f t="shared" si="798"/>
        <v>#N/A</v>
      </c>
    </row>
    <row r="2994" spans="1:53">
      <c r="A2994" s="6" t="s">
        <v>6036</v>
      </c>
      <c r="B2994" s="6" t="s">
        <v>6037</v>
      </c>
      <c r="C2994" s="7">
        <v>0</v>
      </c>
      <c r="D2994" s="7">
        <v>0</v>
      </c>
      <c r="E2994" s="7">
        <v>0</v>
      </c>
      <c r="F2994" s="7">
        <v>300194000</v>
      </c>
      <c r="G2994" s="7">
        <v>4574148000</v>
      </c>
      <c r="H2994" s="7">
        <v>35310000</v>
      </c>
      <c r="I2994" s="7">
        <v>0</v>
      </c>
      <c r="J2994" s="7"/>
      <c r="K2994" s="7">
        <v>0</v>
      </c>
      <c r="L2994" s="7">
        <v>0</v>
      </c>
      <c r="M2994" s="7">
        <v>0</v>
      </c>
      <c r="N2994" s="7">
        <v>0</v>
      </c>
      <c r="O2994" s="7">
        <v>0</v>
      </c>
      <c r="P2994" s="7">
        <v>1193172000</v>
      </c>
      <c r="Q2994" s="7">
        <v>0</v>
      </c>
      <c r="R2994" s="7">
        <v>0</v>
      </c>
      <c r="S2994" s="7">
        <v>0</v>
      </c>
      <c r="T2994" s="7">
        <v>0</v>
      </c>
      <c r="U2994" s="7">
        <v>83173369000</v>
      </c>
      <c r="V2994" s="7">
        <v>0</v>
      </c>
      <c r="W2994" s="7">
        <v>0</v>
      </c>
      <c r="X2994" s="7">
        <v>0</v>
      </c>
      <c r="Y2994" s="7">
        <v>0</v>
      </c>
      <c r="Z2994" s="7">
        <v>736130000</v>
      </c>
      <c r="AA2994" s="7">
        <v>0</v>
      </c>
      <c r="AB2994" s="7">
        <v>0</v>
      </c>
      <c r="AC2994" s="7"/>
      <c r="AD2994" s="7">
        <v>131792000</v>
      </c>
      <c r="AE2994" s="7">
        <v>0</v>
      </c>
      <c r="AF2994" s="7">
        <v>0</v>
      </c>
      <c r="AG2994" s="7">
        <v>0</v>
      </c>
      <c r="AH2994" s="7">
        <v>598277000</v>
      </c>
      <c r="AI2994" s="7">
        <v>0</v>
      </c>
      <c r="AJ2994" s="9">
        <f t="shared" si="799"/>
        <v>6102824000</v>
      </c>
      <c r="AK2994" s="9">
        <f t="shared" si="800"/>
        <v>84639568000</v>
      </c>
      <c r="AL2994" s="9">
        <f t="shared" si="801"/>
        <v>90742392000</v>
      </c>
      <c r="AM2994" s="9">
        <f t="shared" si="785"/>
        <v>89276193000</v>
      </c>
      <c r="AN2994" s="9">
        <f t="shared" si="786"/>
        <v>0</v>
      </c>
      <c r="AO2994" s="14" t="e">
        <f>AN2994-VLOOKUP(A2994,[1]选股结果!A2994:BF5997,44,FALSE)</f>
        <v>#N/A</v>
      </c>
      <c r="AP2994" s="9">
        <f t="shared" si="787"/>
        <v>1466199000</v>
      </c>
      <c r="AQ2994" s="9">
        <f t="shared" si="788"/>
        <v>0</v>
      </c>
      <c r="AR2994" s="9" t="e">
        <f t="shared" si="789"/>
        <v>#N/A</v>
      </c>
      <c r="AS2994" s="9">
        <f t="shared" si="790"/>
        <v>1466199000</v>
      </c>
      <c r="AT2994" s="9" t="e">
        <f t="shared" si="791"/>
        <v>#N/A</v>
      </c>
      <c r="AU2994" s="17" t="e">
        <f t="shared" si="792"/>
        <v>#N/A</v>
      </c>
      <c r="AV2994" s="17" t="e">
        <f t="shared" si="793"/>
        <v>#N/A</v>
      </c>
      <c r="AW2994" s="17" t="e">
        <f t="shared" si="794"/>
        <v>#N/A</v>
      </c>
      <c r="AX2994" s="17" t="e">
        <f t="shared" si="795"/>
        <v>#N/A</v>
      </c>
      <c r="AY2994" s="17" t="e">
        <f t="shared" si="796"/>
        <v>#N/A</v>
      </c>
      <c r="AZ2994" s="17" t="e">
        <f t="shared" si="797"/>
        <v>#N/A</v>
      </c>
      <c r="BA2994" s="17" t="e">
        <f t="shared" si="798"/>
        <v>#N/A</v>
      </c>
    </row>
    <row r="2995" spans="1:53">
      <c r="A2995" s="6" t="s">
        <v>6038</v>
      </c>
      <c r="B2995" s="6" t="s">
        <v>6039</v>
      </c>
      <c r="C2995" s="7">
        <v>408552000</v>
      </c>
      <c r="D2995" s="7">
        <v>0</v>
      </c>
      <c r="E2995" s="7">
        <v>0</v>
      </c>
      <c r="F2995" s="7">
        <v>47633421000</v>
      </c>
      <c r="G2995" s="7">
        <v>78886868000</v>
      </c>
      <c r="H2995" s="7">
        <v>908299000</v>
      </c>
      <c r="I2995" s="7">
        <v>0</v>
      </c>
      <c r="J2995" s="7"/>
      <c r="K2995" s="7">
        <v>0</v>
      </c>
      <c r="L2995" s="7">
        <v>0</v>
      </c>
      <c r="M2995" s="7">
        <v>0</v>
      </c>
      <c r="N2995" s="7">
        <v>0</v>
      </c>
      <c r="O2995" s="7">
        <v>0</v>
      </c>
      <c r="P2995" s="7">
        <v>36921599000</v>
      </c>
      <c r="Q2995" s="7">
        <v>0</v>
      </c>
      <c r="R2995" s="7">
        <v>0</v>
      </c>
      <c r="S2995" s="7">
        <v>0</v>
      </c>
      <c r="T2995" s="7">
        <v>0</v>
      </c>
      <c r="U2995" s="7">
        <v>570793049000</v>
      </c>
      <c r="V2995" s="7">
        <v>0</v>
      </c>
      <c r="W2995" s="7">
        <v>0</v>
      </c>
      <c r="X2995" s="7">
        <v>0</v>
      </c>
      <c r="Y2995" s="7">
        <v>0</v>
      </c>
      <c r="Z2995" s="7">
        <v>1927449000</v>
      </c>
      <c r="AA2995" s="7">
        <v>0</v>
      </c>
      <c r="AB2995" s="7">
        <v>0</v>
      </c>
      <c r="AC2995" s="7"/>
      <c r="AD2995" s="7">
        <v>0</v>
      </c>
      <c r="AE2995" s="7">
        <v>0</v>
      </c>
      <c r="AF2995" s="7">
        <v>0</v>
      </c>
      <c r="AG2995" s="7">
        <v>0</v>
      </c>
      <c r="AH2995" s="7">
        <v>5784522000</v>
      </c>
      <c r="AI2995" s="7">
        <v>0</v>
      </c>
      <c r="AJ2995" s="9">
        <f t="shared" si="799"/>
        <v>164350187000</v>
      </c>
      <c r="AK2995" s="9">
        <f t="shared" si="800"/>
        <v>578913572000</v>
      </c>
      <c r="AL2995" s="9">
        <f t="shared" si="801"/>
        <v>743263759000</v>
      </c>
      <c r="AM2995" s="9">
        <f t="shared" si="785"/>
        <v>735143236000</v>
      </c>
      <c r="AN2995" s="9">
        <f t="shared" si="786"/>
        <v>0</v>
      </c>
      <c r="AO2995" s="14" t="e">
        <f>AN2995-VLOOKUP(A2995,[1]选股结果!A2995:BF5998,44,FALSE)</f>
        <v>#N/A</v>
      </c>
      <c r="AP2995" s="9">
        <f t="shared" si="787"/>
        <v>7711971000</v>
      </c>
      <c r="AQ2995" s="9">
        <f t="shared" si="788"/>
        <v>408552000</v>
      </c>
      <c r="AR2995" s="9" t="e">
        <f t="shared" si="789"/>
        <v>#N/A</v>
      </c>
      <c r="AS2995" s="9">
        <f t="shared" si="790"/>
        <v>8120523000</v>
      </c>
      <c r="AT2995" s="9" t="e">
        <f t="shared" si="791"/>
        <v>#N/A</v>
      </c>
      <c r="AU2995" s="17" t="e">
        <f t="shared" si="792"/>
        <v>#N/A</v>
      </c>
      <c r="AV2995" s="17" t="e">
        <f t="shared" si="793"/>
        <v>#N/A</v>
      </c>
      <c r="AW2995" s="17" t="e">
        <f t="shared" si="794"/>
        <v>#N/A</v>
      </c>
      <c r="AX2995" s="17" t="e">
        <f t="shared" si="795"/>
        <v>#N/A</v>
      </c>
      <c r="AY2995" s="17" t="e">
        <f t="shared" si="796"/>
        <v>#N/A</v>
      </c>
      <c r="AZ2995" s="17" t="e">
        <f t="shared" si="797"/>
        <v>#N/A</v>
      </c>
      <c r="BA2995" s="17" t="e">
        <f t="shared" si="798"/>
        <v>#N/A</v>
      </c>
    </row>
    <row r="2996" spans="1:53">
      <c r="A2996" s="6" t="s">
        <v>6040</v>
      </c>
      <c r="B2996" s="6" t="s">
        <v>6041</v>
      </c>
      <c r="C2996" s="7">
        <v>95852304.01</v>
      </c>
      <c r="D2996" s="7">
        <v>0</v>
      </c>
      <c r="E2996" s="7">
        <v>0</v>
      </c>
      <c r="F2996" s="7">
        <v>21687360903.54</v>
      </c>
      <c r="G2996" s="7">
        <v>36500122829.35</v>
      </c>
      <c r="H2996" s="7">
        <v>0</v>
      </c>
      <c r="I2996" s="7">
        <v>0</v>
      </c>
      <c r="J2996" s="7"/>
      <c r="K2996" s="7">
        <v>0</v>
      </c>
      <c r="L2996" s="7">
        <v>0</v>
      </c>
      <c r="M2996" s="7">
        <v>0</v>
      </c>
      <c r="N2996" s="7">
        <v>0</v>
      </c>
      <c r="O2996" s="7">
        <v>0</v>
      </c>
      <c r="P2996" s="7">
        <v>7130404964.05</v>
      </c>
      <c r="Q2996" s="7">
        <v>0</v>
      </c>
      <c r="R2996" s="7">
        <v>0</v>
      </c>
      <c r="S2996" s="7">
        <v>0</v>
      </c>
      <c r="T2996" s="7">
        <v>0</v>
      </c>
      <c r="U2996" s="7">
        <v>208608515279.93</v>
      </c>
      <c r="V2996" s="7">
        <v>0</v>
      </c>
      <c r="W2996" s="7">
        <v>4998730566.03</v>
      </c>
      <c r="X2996" s="7">
        <v>19684522.49</v>
      </c>
      <c r="Y2996" s="7">
        <v>0</v>
      </c>
      <c r="Z2996" s="7">
        <v>90000</v>
      </c>
      <c r="AA2996" s="7">
        <v>0</v>
      </c>
      <c r="AB2996" s="7">
        <v>0</v>
      </c>
      <c r="AC2996" s="7"/>
      <c r="AD2996" s="7">
        <v>116789138.35</v>
      </c>
      <c r="AE2996" s="7">
        <v>0</v>
      </c>
      <c r="AF2996" s="7">
        <v>0</v>
      </c>
      <c r="AG2996" s="7">
        <v>0</v>
      </c>
      <c r="AH2996" s="7">
        <v>2475129458.51</v>
      </c>
      <c r="AI2996" s="7">
        <v>0</v>
      </c>
      <c r="AJ2996" s="9">
        <f t="shared" si="799"/>
        <v>65317888696.94</v>
      </c>
      <c r="AK2996" s="9">
        <f t="shared" si="800"/>
        <v>216314791269.32</v>
      </c>
      <c r="AL2996" s="9">
        <f t="shared" si="801"/>
        <v>281632679966.26</v>
      </c>
      <c r="AM2996" s="9">
        <f t="shared" si="785"/>
        <v>278944819065.39</v>
      </c>
      <c r="AN2996" s="9">
        <f t="shared" si="786"/>
        <v>0</v>
      </c>
      <c r="AO2996" s="14" t="e">
        <f>AN2996-VLOOKUP(A2996,[1]选股结果!A2996:BF5999,44,FALSE)</f>
        <v>#N/A</v>
      </c>
      <c r="AP2996" s="9">
        <f t="shared" si="787"/>
        <v>2592008596.86</v>
      </c>
      <c r="AQ2996" s="9">
        <f t="shared" si="788"/>
        <v>95852304.01</v>
      </c>
      <c r="AR2996" s="9" t="e">
        <f t="shared" si="789"/>
        <v>#N/A</v>
      </c>
      <c r="AS2996" s="9">
        <f t="shared" si="790"/>
        <v>2687860900.87</v>
      </c>
      <c r="AT2996" s="9" t="e">
        <f t="shared" si="791"/>
        <v>#N/A</v>
      </c>
      <c r="AU2996" s="17" t="e">
        <f t="shared" si="792"/>
        <v>#N/A</v>
      </c>
      <c r="AV2996" s="17" t="e">
        <f t="shared" si="793"/>
        <v>#N/A</v>
      </c>
      <c r="AW2996" s="17" t="e">
        <f t="shared" si="794"/>
        <v>#N/A</v>
      </c>
      <c r="AX2996" s="17" t="e">
        <f t="shared" si="795"/>
        <v>#N/A</v>
      </c>
      <c r="AY2996" s="17" t="e">
        <f t="shared" si="796"/>
        <v>#N/A</v>
      </c>
      <c r="AZ2996" s="17" t="e">
        <f t="shared" si="797"/>
        <v>#N/A</v>
      </c>
      <c r="BA2996" s="17" t="e">
        <f t="shared" si="798"/>
        <v>#N/A</v>
      </c>
    </row>
    <row r="2997" spans="1:53">
      <c r="A2997" s="6" t="s">
        <v>6042</v>
      </c>
      <c r="B2997" s="6" t="s">
        <v>6043</v>
      </c>
      <c r="C2997" s="7">
        <v>0</v>
      </c>
      <c r="D2997" s="7">
        <v>0</v>
      </c>
      <c r="E2997" s="7">
        <v>0</v>
      </c>
      <c r="F2997" s="7">
        <v>0</v>
      </c>
      <c r="G2997" s="7">
        <v>0</v>
      </c>
      <c r="H2997" s="7">
        <v>0</v>
      </c>
      <c r="I2997" s="7">
        <v>0</v>
      </c>
      <c r="J2997" s="7"/>
      <c r="K2997" s="7">
        <v>0</v>
      </c>
      <c r="L2997" s="7">
        <v>0</v>
      </c>
      <c r="M2997" s="7">
        <v>0</v>
      </c>
      <c r="N2997" s="7">
        <v>0</v>
      </c>
      <c r="O2997" s="7">
        <v>0</v>
      </c>
      <c r="P2997" s="7">
        <v>0</v>
      </c>
      <c r="Q2997" s="7">
        <v>0</v>
      </c>
      <c r="R2997" s="7">
        <v>0</v>
      </c>
      <c r="S2997" s="7">
        <v>0</v>
      </c>
      <c r="T2997" s="7">
        <v>0</v>
      </c>
      <c r="U2997" s="7">
        <v>0</v>
      </c>
      <c r="V2997" s="7">
        <v>0</v>
      </c>
      <c r="W2997" s="7">
        <v>0</v>
      </c>
      <c r="X2997" s="7">
        <v>0</v>
      </c>
      <c r="Y2997" s="7">
        <v>0</v>
      </c>
      <c r="Z2997" s="7">
        <v>0</v>
      </c>
      <c r="AA2997" s="7">
        <v>0</v>
      </c>
      <c r="AB2997" s="7">
        <v>0</v>
      </c>
      <c r="AC2997" s="7"/>
      <c r="AD2997" s="7">
        <v>0</v>
      </c>
      <c r="AE2997" s="7">
        <v>0</v>
      </c>
      <c r="AF2997" s="7">
        <v>0</v>
      </c>
      <c r="AG2997" s="7">
        <v>0</v>
      </c>
      <c r="AH2997" s="7">
        <v>0</v>
      </c>
      <c r="AI2997" s="7">
        <v>0</v>
      </c>
      <c r="AJ2997" s="9">
        <f t="shared" si="799"/>
        <v>0</v>
      </c>
      <c r="AK2997" s="9">
        <f t="shared" si="800"/>
        <v>0</v>
      </c>
      <c r="AL2997" s="9">
        <f t="shared" si="801"/>
        <v>0</v>
      </c>
      <c r="AM2997" s="9">
        <f t="shared" si="785"/>
        <v>0</v>
      </c>
      <c r="AN2997" s="9">
        <f t="shared" si="786"/>
        <v>0</v>
      </c>
      <c r="AO2997" s="14">
        <f>AN2997-VLOOKUP(A2997,[1]选股结果!A2997:BF6000,44,FALSE)</f>
        <v>0</v>
      </c>
      <c r="AP2997" s="9">
        <f t="shared" si="787"/>
        <v>0</v>
      </c>
      <c r="AQ2997" s="9">
        <f t="shared" si="788"/>
        <v>0</v>
      </c>
      <c r="AR2997" s="9">
        <f t="shared" si="789"/>
        <v>0</v>
      </c>
      <c r="AS2997" s="9">
        <f t="shared" si="790"/>
        <v>0</v>
      </c>
      <c r="AT2997" s="9">
        <f t="shared" si="791"/>
        <v>0</v>
      </c>
      <c r="AU2997" s="17" t="e">
        <f t="shared" si="792"/>
        <v>#DIV/0!</v>
      </c>
      <c r="AV2997" s="17" t="e">
        <f t="shared" si="793"/>
        <v>#DIV/0!</v>
      </c>
      <c r="AW2997" s="17" t="e">
        <f t="shared" si="794"/>
        <v>#DIV/0!</v>
      </c>
      <c r="AX2997" s="17" t="e">
        <f t="shared" si="795"/>
        <v>#DIV/0!</v>
      </c>
      <c r="AY2997" s="17" t="e">
        <f t="shared" si="796"/>
        <v>#DIV/0!</v>
      </c>
      <c r="AZ2997" s="17" t="e">
        <f t="shared" si="797"/>
        <v>#DIV/0!</v>
      </c>
      <c r="BA2997" s="17" t="e">
        <f t="shared" si="798"/>
        <v>#DIV/0!</v>
      </c>
    </row>
    <row r="2998" spans="1:53">
      <c r="A2998" s="6" t="s">
        <v>6044</v>
      </c>
      <c r="B2998" s="6" t="s">
        <v>6045</v>
      </c>
      <c r="C2998" s="7">
        <v>0</v>
      </c>
      <c r="D2998" s="7">
        <v>0</v>
      </c>
      <c r="E2998" s="7">
        <v>0</v>
      </c>
      <c r="F2998" s="7">
        <v>0</v>
      </c>
      <c r="G2998" s="7">
        <v>0</v>
      </c>
      <c r="H2998" s="7">
        <v>0</v>
      </c>
      <c r="I2998" s="7">
        <v>0</v>
      </c>
      <c r="J2998" s="7"/>
      <c r="K2998" s="7">
        <v>0</v>
      </c>
      <c r="L2998" s="7">
        <v>0</v>
      </c>
      <c r="M2998" s="7">
        <v>0</v>
      </c>
      <c r="N2998" s="7">
        <v>0</v>
      </c>
      <c r="O2998" s="7">
        <v>0</v>
      </c>
      <c r="P2998" s="7">
        <v>0</v>
      </c>
      <c r="Q2998" s="7">
        <v>0</v>
      </c>
      <c r="R2998" s="7">
        <v>0</v>
      </c>
      <c r="S2998" s="7">
        <v>0</v>
      </c>
      <c r="T2998" s="7">
        <v>0</v>
      </c>
      <c r="U2998" s="7">
        <v>0</v>
      </c>
      <c r="V2998" s="7">
        <v>0</v>
      </c>
      <c r="W2998" s="7">
        <v>0</v>
      </c>
      <c r="X2998" s="7">
        <v>0</v>
      </c>
      <c r="Y2998" s="7">
        <v>0</v>
      </c>
      <c r="Z2998" s="7">
        <v>0</v>
      </c>
      <c r="AA2998" s="7">
        <v>0</v>
      </c>
      <c r="AB2998" s="7">
        <v>0</v>
      </c>
      <c r="AC2998" s="7"/>
      <c r="AD2998" s="7">
        <v>0</v>
      </c>
      <c r="AE2998" s="7">
        <v>0</v>
      </c>
      <c r="AF2998" s="7">
        <v>0</v>
      </c>
      <c r="AG2998" s="7">
        <v>0</v>
      </c>
      <c r="AH2998" s="7">
        <v>0</v>
      </c>
      <c r="AI2998" s="7">
        <v>0</v>
      </c>
      <c r="AJ2998" s="9">
        <f t="shared" si="799"/>
        <v>0</v>
      </c>
      <c r="AK2998" s="9">
        <f t="shared" si="800"/>
        <v>0</v>
      </c>
      <c r="AL2998" s="9">
        <f t="shared" si="801"/>
        <v>0</v>
      </c>
      <c r="AM2998" s="9">
        <f t="shared" si="785"/>
        <v>0</v>
      </c>
      <c r="AN2998" s="9">
        <f t="shared" si="786"/>
        <v>0</v>
      </c>
      <c r="AO2998" s="14">
        <f>AN2998-VLOOKUP(A2998,[1]选股结果!A2998:BF6001,44,FALSE)</f>
        <v>0</v>
      </c>
      <c r="AP2998" s="9">
        <f t="shared" si="787"/>
        <v>0</v>
      </c>
      <c r="AQ2998" s="9">
        <f t="shared" si="788"/>
        <v>0</v>
      </c>
      <c r="AR2998" s="9">
        <f t="shared" si="789"/>
        <v>0</v>
      </c>
      <c r="AS2998" s="9">
        <f t="shared" si="790"/>
        <v>0</v>
      </c>
      <c r="AT2998" s="9">
        <f t="shared" si="791"/>
        <v>0</v>
      </c>
      <c r="AU2998" s="17" t="e">
        <f t="shared" si="792"/>
        <v>#DIV/0!</v>
      </c>
      <c r="AV2998" s="17" t="e">
        <f t="shared" si="793"/>
        <v>#DIV/0!</v>
      </c>
      <c r="AW2998" s="17" t="e">
        <f t="shared" si="794"/>
        <v>#DIV/0!</v>
      </c>
      <c r="AX2998" s="17" t="e">
        <f t="shared" si="795"/>
        <v>#DIV/0!</v>
      </c>
      <c r="AY2998" s="17" t="e">
        <f t="shared" si="796"/>
        <v>#DIV/0!</v>
      </c>
      <c r="AZ2998" s="17" t="e">
        <f t="shared" si="797"/>
        <v>#DIV/0!</v>
      </c>
      <c r="BA2998" s="17" t="e">
        <f t="shared" si="798"/>
        <v>#DIV/0!</v>
      </c>
    </row>
    <row r="2999" spans="1:53">
      <c r="A2999" s="6" t="s">
        <v>6046</v>
      </c>
      <c r="B2999" s="6" t="s">
        <v>6047</v>
      </c>
      <c r="C2999" s="7">
        <v>0</v>
      </c>
      <c r="D2999" s="7">
        <v>0</v>
      </c>
      <c r="E2999" s="7">
        <v>0</v>
      </c>
      <c r="F2999" s="7">
        <v>0</v>
      </c>
      <c r="G2999" s="7">
        <v>0</v>
      </c>
      <c r="H2999" s="7">
        <v>0</v>
      </c>
      <c r="I2999" s="7">
        <v>0</v>
      </c>
      <c r="J2999" s="7"/>
      <c r="K2999" s="7">
        <v>0</v>
      </c>
      <c r="L2999" s="7">
        <v>0</v>
      </c>
      <c r="M2999" s="7">
        <v>0</v>
      </c>
      <c r="N2999" s="7">
        <v>0</v>
      </c>
      <c r="O2999" s="7">
        <v>0</v>
      </c>
      <c r="P2999" s="7">
        <v>0</v>
      </c>
      <c r="Q2999" s="7">
        <v>0</v>
      </c>
      <c r="R2999" s="7">
        <v>0</v>
      </c>
      <c r="S2999" s="7">
        <v>0</v>
      </c>
      <c r="T2999" s="7">
        <v>0</v>
      </c>
      <c r="U2999" s="7">
        <v>0</v>
      </c>
      <c r="V2999" s="7">
        <v>0</v>
      </c>
      <c r="W2999" s="7">
        <v>0</v>
      </c>
      <c r="X2999" s="7">
        <v>0</v>
      </c>
      <c r="Y2999" s="7">
        <v>0</v>
      </c>
      <c r="Z2999" s="7">
        <v>0</v>
      </c>
      <c r="AA2999" s="7">
        <v>0</v>
      </c>
      <c r="AB2999" s="7">
        <v>0</v>
      </c>
      <c r="AC2999" s="7"/>
      <c r="AD2999" s="7">
        <v>0</v>
      </c>
      <c r="AE2999" s="7">
        <v>0</v>
      </c>
      <c r="AF2999" s="7">
        <v>0</v>
      </c>
      <c r="AG2999" s="7">
        <v>0</v>
      </c>
      <c r="AH2999" s="7">
        <v>0</v>
      </c>
      <c r="AI2999" s="7">
        <v>0</v>
      </c>
      <c r="AJ2999" s="9">
        <f t="shared" si="799"/>
        <v>0</v>
      </c>
      <c r="AK2999" s="9">
        <f t="shared" si="800"/>
        <v>0</v>
      </c>
      <c r="AL2999" s="9">
        <f t="shared" si="801"/>
        <v>0</v>
      </c>
      <c r="AM2999" s="9">
        <f t="shared" si="785"/>
        <v>0</v>
      </c>
      <c r="AN2999" s="9">
        <f t="shared" si="786"/>
        <v>0</v>
      </c>
      <c r="AO2999" s="14">
        <f>AN2999-VLOOKUP(A2999,[1]选股结果!A2999:BF6002,44,FALSE)</f>
        <v>0</v>
      </c>
      <c r="AP2999" s="9">
        <f t="shared" si="787"/>
        <v>0</v>
      </c>
      <c r="AQ2999" s="9">
        <f t="shared" si="788"/>
        <v>0</v>
      </c>
      <c r="AR2999" s="9">
        <f t="shared" si="789"/>
        <v>0</v>
      </c>
      <c r="AS2999" s="9">
        <f t="shared" si="790"/>
        <v>0</v>
      </c>
      <c r="AT2999" s="9">
        <f t="shared" si="791"/>
        <v>0</v>
      </c>
      <c r="AU2999" s="17" t="e">
        <f t="shared" si="792"/>
        <v>#DIV/0!</v>
      </c>
      <c r="AV2999" s="17" t="e">
        <f t="shared" si="793"/>
        <v>#DIV/0!</v>
      </c>
      <c r="AW2999" s="17" t="e">
        <f t="shared" si="794"/>
        <v>#DIV/0!</v>
      </c>
      <c r="AX2999" s="17" t="e">
        <f t="shared" si="795"/>
        <v>#DIV/0!</v>
      </c>
      <c r="AY2999" s="17" t="e">
        <f t="shared" si="796"/>
        <v>#DIV/0!</v>
      </c>
      <c r="AZ2999" s="17" t="e">
        <f t="shared" si="797"/>
        <v>#DIV/0!</v>
      </c>
      <c r="BA2999" s="17" t="e">
        <f t="shared" si="798"/>
        <v>#DIV/0!</v>
      </c>
    </row>
    <row r="3000" spans="1:53">
      <c r="A3000" s="6" t="s">
        <v>6048</v>
      </c>
      <c r="B3000" s="6" t="s">
        <v>6049</v>
      </c>
      <c r="C3000" s="7">
        <v>0</v>
      </c>
      <c r="D3000" s="7">
        <v>0</v>
      </c>
      <c r="E3000" s="7">
        <v>0</v>
      </c>
      <c r="F3000" s="7">
        <v>0</v>
      </c>
      <c r="G3000" s="7">
        <v>0</v>
      </c>
      <c r="H3000" s="7">
        <v>0</v>
      </c>
      <c r="I3000" s="7">
        <v>0</v>
      </c>
      <c r="J3000" s="7"/>
      <c r="K3000" s="7">
        <v>0</v>
      </c>
      <c r="L3000" s="7">
        <v>0</v>
      </c>
      <c r="M3000" s="7">
        <v>0</v>
      </c>
      <c r="N3000" s="7">
        <v>0</v>
      </c>
      <c r="O3000" s="7">
        <v>0</v>
      </c>
      <c r="P3000" s="7">
        <v>0</v>
      </c>
      <c r="Q3000" s="7">
        <v>0</v>
      </c>
      <c r="R3000" s="7">
        <v>0</v>
      </c>
      <c r="S3000" s="7">
        <v>0</v>
      </c>
      <c r="T3000" s="7">
        <v>0</v>
      </c>
      <c r="U3000" s="7">
        <v>0</v>
      </c>
      <c r="V3000" s="7">
        <v>0</v>
      </c>
      <c r="W3000" s="7">
        <v>0</v>
      </c>
      <c r="X3000" s="7">
        <v>0</v>
      </c>
      <c r="Y3000" s="7">
        <v>0</v>
      </c>
      <c r="Z3000" s="7">
        <v>0</v>
      </c>
      <c r="AA3000" s="7">
        <v>0</v>
      </c>
      <c r="AB3000" s="7">
        <v>0</v>
      </c>
      <c r="AC3000" s="7"/>
      <c r="AD3000" s="7">
        <v>0</v>
      </c>
      <c r="AE3000" s="7">
        <v>0</v>
      </c>
      <c r="AF3000" s="7">
        <v>0</v>
      </c>
      <c r="AG3000" s="7">
        <v>0</v>
      </c>
      <c r="AH3000" s="7">
        <v>0</v>
      </c>
      <c r="AI3000" s="7">
        <v>0</v>
      </c>
      <c r="AJ3000" s="9">
        <f t="shared" si="799"/>
        <v>0</v>
      </c>
      <c r="AK3000" s="9">
        <f t="shared" si="800"/>
        <v>0</v>
      </c>
      <c r="AL3000" s="9">
        <f t="shared" si="801"/>
        <v>0</v>
      </c>
      <c r="AM3000" s="9">
        <f t="shared" si="785"/>
        <v>0</v>
      </c>
      <c r="AN3000" s="9">
        <f t="shared" si="786"/>
        <v>0</v>
      </c>
      <c r="AO3000" s="14">
        <f>AN3000-VLOOKUP(A3000,[1]选股结果!A3000:BF6003,44,FALSE)</f>
        <v>0</v>
      </c>
      <c r="AP3000" s="9">
        <f t="shared" si="787"/>
        <v>0</v>
      </c>
      <c r="AQ3000" s="9">
        <f t="shared" si="788"/>
        <v>0</v>
      </c>
      <c r="AR3000" s="9">
        <f t="shared" si="789"/>
        <v>0</v>
      </c>
      <c r="AS3000" s="9">
        <f t="shared" si="790"/>
        <v>0</v>
      </c>
      <c r="AT3000" s="9">
        <f t="shared" si="791"/>
        <v>0</v>
      </c>
      <c r="AU3000" s="17" t="e">
        <f t="shared" si="792"/>
        <v>#DIV/0!</v>
      </c>
      <c r="AV3000" s="17" t="e">
        <f t="shared" si="793"/>
        <v>#DIV/0!</v>
      </c>
      <c r="AW3000" s="17" t="e">
        <f t="shared" si="794"/>
        <v>#DIV/0!</v>
      </c>
      <c r="AX3000" s="17" t="e">
        <f t="shared" si="795"/>
        <v>#DIV/0!</v>
      </c>
      <c r="AY3000" s="17" t="e">
        <f t="shared" si="796"/>
        <v>#DIV/0!</v>
      </c>
      <c r="AZ3000" s="17" t="e">
        <f t="shared" si="797"/>
        <v>#DIV/0!</v>
      </c>
      <c r="BA3000" s="17" t="e">
        <f t="shared" si="798"/>
        <v>#DIV/0!</v>
      </c>
    </row>
    <row r="3001" spans="1:53">
      <c r="A3001" s="6" t="s">
        <v>6050</v>
      </c>
      <c r="B3001" s="6" t="s">
        <v>6051</v>
      </c>
      <c r="C3001" s="7">
        <v>0</v>
      </c>
      <c r="D3001" s="7">
        <v>0</v>
      </c>
      <c r="E3001" s="7">
        <v>0</v>
      </c>
      <c r="F3001" s="7">
        <v>0</v>
      </c>
      <c r="G3001" s="7">
        <v>0</v>
      </c>
      <c r="H3001" s="7">
        <v>0</v>
      </c>
      <c r="I3001" s="7">
        <v>0</v>
      </c>
      <c r="J3001" s="7"/>
      <c r="K3001" s="7">
        <v>0</v>
      </c>
      <c r="L3001" s="7">
        <v>0</v>
      </c>
      <c r="M3001" s="7">
        <v>0</v>
      </c>
      <c r="N3001" s="7">
        <v>0</v>
      </c>
      <c r="O3001" s="7">
        <v>0</v>
      </c>
      <c r="P3001" s="7">
        <v>0</v>
      </c>
      <c r="Q3001" s="7">
        <v>0</v>
      </c>
      <c r="R3001" s="7">
        <v>0</v>
      </c>
      <c r="S3001" s="7">
        <v>0</v>
      </c>
      <c r="T3001" s="7">
        <v>0</v>
      </c>
      <c r="U3001" s="7">
        <v>0</v>
      </c>
      <c r="V3001" s="7">
        <v>0</v>
      </c>
      <c r="W3001" s="7">
        <v>0</v>
      </c>
      <c r="X3001" s="7">
        <v>0</v>
      </c>
      <c r="Y3001" s="7">
        <v>0</v>
      </c>
      <c r="Z3001" s="7">
        <v>0</v>
      </c>
      <c r="AA3001" s="7">
        <v>0</v>
      </c>
      <c r="AB3001" s="7">
        <v>0</v>
      </c>
      <c r="AC3001" s="7"/>
      <c r="AD3001" s="7">
        <v>0</v>
      </c>
      <c r="AE3001" s="7">
        <v>0</v>
      </c>
      <c r="AF3001" s="7">
        <v>0</v>
      </c>
      <c r="AG3001" s="7">
        <v>0</v>
      </c>
      <c r="AH3001" s="7">
        <v>0</v>
      </c>
      <c r="AI3001" s="7">
        <v>0</v>
      </c>
      <c r="AJ3001" s="9">
        <f t="shared" si="799"/>
        <v>0</v>
      </c>
      <c r="AK3001" s="9">
        <f t="shared" si="800"/>
        <v>0</v>
      </c>
      <c r="AL3001" s="9">
        <f t="shared" si="801"/>
        <v>0</v>
      </c>
      <c r="AM3001" s="9">
        <f t="shared" si="785"/>
        <v>0</v>
      </c>
      <c r="AN3001" s="9">
        <f t="shared" si="786"/>
        <v>0</v>
      </c>
      <c r="AO3001" s="14">
        <f>AN3001-VLOOKUP(A3001,[1]选股结果!A3001:BF6004,44,FALSE)</f>
        <v>0</v>
      </c>
      <c r="AP3001" s="9">
        <f t="shared" si="787"/>
        <v>0</v>
      </c>
      <c r="AQ3001" s="9">
        <f t="shared" si="788"/>
        <v>0</v>
      </c>
      <c r="AR3001" s="9">
        <f t="shared" si="789"/>
        <v>0</v>
      </c>
      <c r="AS3001" s="9">
        <f t="shared" si="790"/>
        <v>0</v>
      </c>
      <c r="AT3001" s="9">
        <f t="shared" si="791"/>
        <v>0</v>
      </c>
      <c r="AU3001" s="17" t="e">
        <f t="shared" si="792"/>
        <v>#DIV/0!</v>
      </c>
      <c r="AV3001" s="17" t="e">
        <f t="shared" si="793"/>
        <v>#DIV/0!</v>
      </c>
      <c r="AW3001" s="17" t="e">
        <f t="shared" si="794"/>
        <v>#DIV/0!</v>
      </c>
      <c r="AX3001" s="17" t="e">
        <f t="shared" si="795"/>
        <v>#DIV/0!</v>
      </c>
      <c r="AY3001" s="17" t="e">
        <f t="shared" si="796"/>
        <v>#DIV/0!</v>
      </c>
      <c r="AZ3001" s="17" t="e">
        <f t="shared" si="797"/>
        <v>#DIV/0!</v>
      </c>
      <c r="BA3001" s="17" t="e">
        <f t="shared" si="798"/>
        <v>#DIV/0!</v>
      </c>
    </row>
    <row r="3002" spans="1:53">
      <c r="A3002" s="6" t="s">
        <v>6052</v>
      </c>
      <c r="B3002" s="6" t="s">
        <v>6053</v>
      </c>
      <c r="C3002" s="7">
        <v>0</v>
      </c>
      <c r="D3002" s="7">
        <v>0</v>
      </c>
      <c r="E3002" s="7">
        <v>0</v>
      </c>
      <c r="F3002" s="7">
        <v>0</v>
      </c>
      <c r="G3002" s="7">
        <v>0</v>
      </c>
      <c r="H3002" s="7">
        <v>0</v>
      </c>
      <c r="I3002" s="7">
        <v>0</v>
      </c>
      <c r="J3002" s="7"/>
      <c r="K3002" s="7">
        <v>0</v>
      </c>
      <c r="L3002" s="7">
        <v>0</v>
      </c>
      <c r="M3002" s="7">
        <v>0</v>
      </c>
      <c r="N3002" s="7">
        <v>0</v>
      </c>
      <c r="O3002" s="7">
        <v>0</v>
      </c>
      <c r="P3002" s="7">
        <v>0</v>
      </c>
      <c r="Q3002" s="7">
        <v>0</v>
      </c>
      <c r="R3002" s="7">
        <v>0</v>
      </c>
      <c r="S3002" s="7">
        <v>0</v>
      </c>
      <c r="T3002" s="7">
        <v>0</v>
      </c>
      <c r="U3002" s="7">
        <v>0</v>
      </c>
      <c r="V3002" s="7">
        <v>0</v>
      </c>
      <c r="W3002" s="7">
        <v>0</v>
      </c>
      <c r="X3002" s="7">
        <v>0</v>
      </c>
      <c r="Y3002" s="7">
        <v>0</v>
      </c>
      <c r="Z3002" s="7">
        <v>0</v>
      </c>
      <c r="AA3002" s="7">
        <v>0</v>
      </c>
      <c r="AB3002" s="7">
        <v>0</v>
      </c>
      <c r="AC3002" s="7"/>
      <c r="AD3002" s="7">
        <v>0</v>
      </c>
      <c r="AE3002" s="7">
        <v>0</v>
      </c>
      <c r="AF3002" s="7">
        <v>0</v>
      </c>
      <c r="AG3002" s="7">
        <v>0</v>
      </c>
      <c r="AH3002" s="7">
        <v>0</v>
      </c>
      <c r="AI3002" s="7">
        <v>0</v>
      </c>
      <c r="AJ3002" s="9">
        <f t="shared" si="799"/>
        <v>0</v>
      </c>
      <c r="AK3002" s="9">
        <f t="shared" si="800"/>
        <v>0</v>
      </c>
      <c r="AL3002" s="9">
        <f t="shared" si="801"/>
        <v>0</v>
      </c>
      <c r="AM3002" s="9">
        <f t="shared" si="785"/>
        <v>0</v>
      </c>
      <c r="AN3002" s="9">
        <f t="shared" si="786"/>
        <v>0</v>
      </c>
      <c r="AO3002" s="14">
        <f>AN3002-VLOOKUP(A3002,[1]选股结果!A3002:BF6005,44,FALSE)</f>
        <v>0</v>
      </c>
      <c r="AP3002" s="9">
        <f t="shared" si="787"/>
        <v>0</v>
      </c>
      <c r="AQ3002" s="9">
        <f t="shared" si="788"/>
        <v>0</v>
      </c>
      <c r="AR3002" s="9">
        <f t="shared" si="789"/>
        <v>0</v>
      </c>
      <c r="AS3002" s="9">
        <f t="shared" si="790"/>
        <v>0</v>
      </c>
      <c r="AT3002" s="9">
        <f t="shared" si="791"/>
        <v>0</v>
      </c>
      <c r="AU3002" s="17" t="e">
        <f t="shared" si="792"/>
        <v>#DIV/0!</v>
      </c>
      <c r="AV3002" s="17" t="e">
        <f t="shared" si="793"/>
        <v>#DIV/0!</v>
      </c>
      <c r="AW3002" s="17" t="e">
        <f t="shared" si="794"/>
        <v>#DIV/0!</v>
      </c>
      <c r="AX3002" s="17" t="e">
        <f t="shared" si="795"/>
        <v>#DIV/0!</v>
      </c>
      <c r="AY3002" s="17" t="e">
        <f t="shared" si="796"/>
        <v>#DIV/0!</v>
      </c>
      <c r="AZ3002" s="17" t="e">
        <f t="shared" si="797"/>
        <v>#DIV/0!</v>
      </c>
      <c r="BA3002" s="17" t="e">
        <f t="shared" si="798"/>
        <v>#DIV/0!</v>
      </c>
    </row>
    <row r="3003" spans="1:53">
      <c r="A3003" s="6" t="s">
        <v>6054</v>
      </c>
      <c r="B3003" s="6" t="s">
        <v>6055</v>
      </c>
      <c r="C3003" s="7">
        <v>0</v>
      </c>
      <c r="D3003" s="7">
        <v>0</v>
      </c>
      <c r="E3003" s="7">
        <v>0</v>
      </c>
      <c r="F3003" s="7">
        <v>0</v>
      </c>
      <c r="G3003" s="7">
        <v>0</v>
      </c>
      <c r="H3003" s="7">
        <v>0</v>
      </c>
      <c r="I3003" s="7">
        <v>0</v>
      </c>
      <c r="J3003" s="7"/>
      <c r="K3003" s="7">
        <v>0</v>
      </c>
      <c r="L3003" s="7">
        <v>0</v>
      </c>
      <c r="M3003" s="7">
        <v>0</v>
      </c>
      <c r="N3003" s="7">
        <v>0</v>
      </c>
      <c r="O3003" s="7">
        <v>0</v>
      </c>
      <c r="P3003" s="7">
        <v>0</v>
      </c>
      <c r="Q3003" s="7">
        <v>0</v>
      </c>
      <c r="R3003" s="7">
        <v>0</v>
      </c>
      <c r="S3003" s="7">
        <v>0</v>
      </c>
      <c r="T3003" s="7">
        <v>0</v>
      </c>
      <c r="U3003" s="7">
        <v>0</v>
      </c>
      <c r="V3003" s="7">
        <v>0</v>
      </c>
      <c r="W3003" s="7">
        <v>0</v>
      </c>
      <c r="X3003" s="7">
        <v>0</v>
      </c>
      <c r="Y3003" s="7">
        <v>0</v>
      </c>
      <c r="Z3003" s="7">
        <v>0</v>
      </c>
      <c r="AA3003" s="7">
        <v>0</v>
      </c>
      <c r="AB3003" s="7">
        <v>0</v>
      </c>
      <c r="AC3003" s="7"/>
      <c r="AD3003" s="7">
        <v>0</v>
      </c>
      <c r="AE3003" s="7">
        <v>0</v>
      </c>
      <c r="AF3003" s="7">
        <v>0</v>
      </c>
      <c r="AG3003" s="7">
        <v>0</v>
      </c>
      <c r="AH3003" s="7">
        <v>0</v>
      </c>
      <c r="AI3003" s="7">
        <v>0</v>
      </c>
      <c r="AJ3003" s="9">
        <f t="shared" si="799"/>
        <v>0</v>
      </c>
      <c r="AK3003" s="9">
        <f t="shared" si="800"/>
        <v>0</v>
      </c>
      <c r="AL3003" s="9">
        <f t="shared" si="801"/>
        <v>0</v>
      </c>
      <c r="AM3003" s="9">
        <f t="shared" si="785"/>
        <v>0</v>
      </c>
      <c r="AN3003" s="9">
        <f t="shared" si="786"/>
        <v>0</v>
      </c>
      <c r="AO3003" s="14">
        <f>AN3003-VLOOKUP(A3003,[1]选股结果!A3003:BF6006,44,FALSE)</f>
        <v>0</v>
      </c>
      <c r="AP3003" s="9">
        <f t="shared" si="787"/>
        <v>0</v>
      </c>
      <c r="AQ3003" s="9">
        <f t="shared" si="788"/>
        <v>0</v>
      </c>
      <c r="AR3003" s="9">
        <f t="shared" si="789"/>
        <v>0</v>
      </c>
      <c r="AS3003" s="9">
        <f t="shared" si="790"/>
        <v>0</v>
      </c>
      <c r="AT3003" s="9">
        <f t="shared" si="791"/>
        <v>0</v>
      </c>
      <c r="AU3003" s="17" t="e">
        <f t="shared" si="792"/>
        <v>#DIV/0!</v>
      </c>
      <c r="AV3003" s="17" t="e">
        <f t="shared" si="793"/>
        <v>#DIV/0!</v>
      </c>
      <c r="AW3003" s="17" t="e">
        <f t="shared" si="794"/>
        <v>#DIV/0!</v>
      </c>
      <c r="AX3003" s="17" t="e">
        <f t="shared" si="795"/>
        <v>#DIV/0!</v>
      </c>
      <c r="AY3003" s="17" t="e">
        <f t="shared" si="796"/>
        <v>#DIV/0!</v>
      </c>
      <c r="AZ3003" s="17" t="e">
        <f t="shared" si="797"/>
        <v>#DIV/0!</v>
      </c>
      <c r="BA3003" s="17" t="e">
        <f t="shared" si="798"/>
        <v>#DIV/0!</v>
      </c>
    </row>
    <row r="3004" spans="1:53">
      <c r="A3004" s="6" t="s">
        <v>6056</v>
      </c>
      <c r="B3004" s="6" t="s">
        <v>6057</v>
      </c>
      <c r="C3004" s="7">
        <v>0</v>
      </c>
      <c r="D3004" s="7">
        <v>0</v>
      </c>
      <c r="E3004" s="7">
        <v>0</v>
      </c>
      <c r="F3004" s="7">
        <v>0</v>
      </c>
      <c r="G3004" s="7">
        <v>0</v>
      </c>
      <c r="H3004" s="7">
        <v>0</v>
      </c>
      <c r="I3004" s="7">
        <v>0</v>
      </c>
      <c r="J3004" s="7"/>
      <c r="K3004" s="7">
        <v>0</v>
      </c>
      <c r="L3004" s="7">
        <v>0</v>
      </c>
      <c r="M3004" s="7">
        <v>0</v>
      </c>
      <c r="N3004" s="7">
        <v>0</v>
      </c>
      <c r="O3004" s="7">
        <v>0</v>
      </c>
      <c r="P3004" s="7">
        <v>0</v>
      </c>
      <c r="Q3004" s="7">
        <v>0</v>
      </c>
      <c r="R3004" s="7">
        <v>0</v>
      </c>
      <c r="S3004" s="7">
        <v>0</v>
      </c>
      <c r="T3004" s="7">
        <v>0</v>
      </c>
      <c r="U3004" s="7">
        <v>0</v>
      </c>
      <c r="V3004" s="7">
        <v>0</v>
      </c>
      <c r="W3004" s="7">
        <v>0</v>
      </c>
      <c r="X3004" s="7">
        <v>0</v>
      </c>
      <c r="Y3004" s="7">
        <v>0</v>
      </c>
      <c r="Z3004" s="7">
        <v>0</v>
      </c>
      <c r="AA3004" s="7">
        <v>0</v>
      </c>
      <c r="AB3004" s="7">
        <v>0</v>
      </c>
      <c r="AC3004" s="7"/>
      <c r="AD3004" s="7">
        <v>0</v>
      </c>
      <c r="AE3004" s="7">
        <v>0</v>
      </c>
      <c r="AF3004" s="7">
        <v>0</v>
      </c>
      <c r="AG3004" s="7">
        <v>0</v>
      </c>
      <c r="AH3004" s="7">
        <v>0</v>
      </c>
      <c r="AI3004" s="7">
        <v>0</v>
      </c>
      <c r="AJ3004" s="9">
        <f t="shared" si="799"/>
        <v>0</v>
      </c>
      <c r="AK3004" s="9">
        <f t="shared" si="800"/>
        <v>0</v>
      </c>
      <c r="AL3004" s="9">
        <f t="shared" si="801"/>
        <v>0</v>
      </c>
      <c r="AM3004" s="9">
        <f t="shared" si="785"/>
        <v>0</v>
      </c>
      <c r="AN3004" s="9">
        <f t="shared" si="786"/>
        <v>0</v>
      </c>
      <c r="AO3004" s="14">
        <f>AN3004-VLOOKUP(A3004,[1]选股结果!A3004:BF6007,44,FALSE)</f>
        <v>0</v>
      </c>
      <c r="AP3004" s="9">
        <f t="shared" si="787"/>
        <v>0</v>
      </c>
      <c r="AQ3004" s="9">
        <f t="shared" si="788"/>
        <v>0</v>
      </c>
      <c r="AR3004" s="9">
        <f t="shared" si="789"/>
        <v>0</v>
      </c>
      <c r="AS3004" s="9">
        <f t="shared" si="790"/>
        <v>0</v>
      </c>
      <c r="AT3004" s="9">
        <f t="shared" si="791"/>
        <v>0</v>
      </c>
      <c r="AU3004" s="17" t="e">
        <f t="shared" si="792"/>
        <v>#DIV/0!</v>
      </c>
      <c r="AV3004" s="17" t="e">
        <f t="shared" si="793"/>
        <v>#DIV/0!</v>
      </c>
      <c r="AW3004" s="17" t="e">
        <f t="shared" si="794"/>
        <v>#DIV/0!</v>
      </c>
      <c r="AX3004" s="17" t="e">
        <f t="shared" si="795"/>
        <v>#DIV/0!</v>
      </c>
      <c r="AY3004" s="17" t="e">
        <f t="shared" si="796"/>
        <v>#DIV/0!</v>
      </c>
      <c r="AZ3004" s="17" t="e">
        <f t="shared" si="797"/>
        <v>#DIV/0!</v>
      </c>
      <c r="BA3004" s="17" t="e">
        <f t="shared" si="798"/>
        <v>#DIV/0!</v>
      </c>
    </row>
    <row r="3005" spans="1:53">
      <c r="A3005" s="6" t="s">
        <v>6058</v>
      </c>
      <c r="B3005" s="6" t="s">
        <v>6059</v>
      </c>
      <c r="C3005" s="7">
        <v>0</v>
      </c>
      <c r="D3005" s="7">
        <v>0</v>
      </c>
      <c r="E3005" s="7">
        <v>0</v>
      </c>
      <c r="F3005" s="7">
        <v>0</v>
      </c>
      <c r="G3005" s="7">
        <v>0</v>
      </c>
      <c r="H3005" s="7">
        <v>0</v>
      </c>
      <c r="I3005" s="7">
        <v>0</v>
      </c>
      <c r="J3005" s="7"/>
      <c r="K3005" s="7">
        <v>0</v>
      </c>
      <c r="L3005" s="7">
        <v>0</v>
      </c>
      <c r="M3005" s="7">
        <v>0</v>
      </c>
      <c r="N3005" s="7">
        <v>0</v>
      </c>
      <c r="O3005" s="7">
        <v>0</v>
      </c>
      <c r="P3005" s="7">
        <v>0</v>
      </c>
      <c r="Q3005" s="7">
        <v>0</v>
      </c>
      <c r="R3005" s="7">
        <v>0</v>
      </c>
      <c r="S3005" s="7">
        <v>0</v>
      </c>
      <c r="T3005" s="7">
        <v>0</v>
      </c>
      <c r="U3005" s="7">
        <v>0</v>
      </c>
      <c r="V3005" s="7">
        <v>0</v>
      </c>
      <c r="W3005" s="7">
        <v>0</v>
      </c>
      <c r="X3005" s="7">
        <v>0</v>
      </c>
      <c r="Y3005" s="7">
        <v>0</v>
      </c>
      <c r="Z3005" s="7">
        <v>0</v>
      </c>
      <c r="AA3005" s="7">
        <v>0</v>
      </c>
      <c r="AB3005" s="7">
        <v>0</v>
      </c>
      <c r="AC3005" s="7"/>
      <c r="AD3005" s="7">
        <v>0</v>
      </c>
      <c r="AE3005" s="7">
        <v>0</v>
      </c>
      <c r="AF3005" s="7">
        <v>0</v>
      </c>
      <c r="AG3005" s="7">
        <v>0</v>
      </c>
      <c r="AH3005" s="7">
        <v>0</v>
      </c>
      <c r="AI3005" s="7">
        <v>0</v>
      </c>
      <c r="AJ3005" s="9">
        <f t="shared" si="799"/>
        <v>0</v>
      </c>
      <c r="AK3005" s="9">
        <f t="shared" si="800"/>
        <v>0</v>
      </c>
      <c r="AL3005" s="9">
        <f t="shared" si="801"/>
        <v>0</v>
      </c>
      <c r="AM3005" s="9">
        <f t="shared" si="785"/>
        <v>0</v>
      </c>
      <c r="AN3005" s="9">
        <f t="shared" si="786"/>
        <v>0</v>
      </c>
      <c r="AO3005" s="14">
        <f>AN3005-VLOOKUP(A3005,[1]选股结果!A3005:BF6008,44,FALSE)</f>
        <v>0</v>
      </c>
      <c r="AP3005" s="9">
        <f t="shared" si="787"/>
        <v>0</v>
      </c>
      <c r="AQ3005" s="9">
        <f t="shared" si="788"/>
        <v>0</v>
      </c>
      <c r="AR3005" s="9">
        <f t="shared" si="789"/>
        <v>0</v>
      </c>
      <c r="AS3005" s="9">
        <f t="shared" si="790"/>
        <v>0</v>
      </c>
      <c r="AT3005" s="9">
        <f t="shared" si="791"/>
        <v>0</v>
      </c>
      <c r="AU3005" s="17" t="e">
        <f t="shared" si="792"/>
        <v>#DIV/0!</v>
      </c>
      <c r="AV3005" s="17" t="e">
        <f t="shared" si="793"/>
        <v>#DIV/0!</v>
      </c>
      <c r="AW3005" s="17" t="e">
        <f t="shared" si="794"/>
        <v>#DIV/0!</v>
      </c>
      <c r="AX3005" s="17" t="e">
        <f t="shared" si="795"/>
        <v>#DIV/0!</v>
      </c>
      <c r="AY3005" s="17" t="e">
        <f t="shared" si="796"/>
        <v>#DIV/0!</v>
      </c>
      <c r="AZ3005" s="17" t="e">
        <f t="shared" si="797"/>
        <v>#DIV/0!</v>
      </c>
      <c r="BA3005" s="17" t="e">
        <f t="shared" si="798"/>
        <v>#DIV/0!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选股结果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2022-04-03T15:44:00Z</dcterms:created>
  <dcterms:modified xsi:type="dcterms:W3CDTF">2022-04-06T18:53:48Z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2052-3.9.3.6359</vt:lpwstr>
  </property>
</Properties>
</file>